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651" lockStructure="1"/>
  <bookViews>
    <workbookView xWindow="1080" yWindow="705" windowWidth="27075" windowHeight="12270"/>
  </bookViews>
  <sheets>
    <sheet name="LISEZ_MOI" sheetId="4" r:id="rId1"/>
    <sheet name="VOS_DONNEES" sheetId="2" r:id="rId2"/>
    <sheet name="DISTANCES" sheetId="3" r:id="rId3"/>
    <sheet name="CHECKS" sheetId="6" state="hidden" r:id="rId4"/>
    <sheet name="CODEOUT" sheetId="7" state="hidden" r:id="rId5"/>
    <sheet name="CODECHECK" sheetId="8" state="hidden" r:id="rId6"/>
    <sheet name="COMMUNES" sheetId="9" state="hidden" r:id="rId7"/>
    <sheet name="CALCULGPS" sheetId="10" state="hidden" r:id="rId8"/>
    <sheet name="LISTS" sheetId="1" state="hidden" r:id="rId9"/>
    <sheet name="CalculCPCOM" sheetId="11" state="hidden" r:id="rId10"/>
  </sheets>
  <externalReferences>
    <externalReference r:id="rId11"/>
  </externalReferences>
  <definedNames>
    <definedName name="_xlnm._FilterDatabase" localSheetId="6" hidden="1">COMMUNES!$K$1:$K$6190</definedName>
    <definedName name="Countries">[1]COUNTRIES!$A$2:$A$196</definedName>
  </definedNames>
  <calcPr calcId="145621"/>
</workbook>
</file>

<file path=xl/calcChain.xml><?xml version="1.0" encoding="utf-8"?>
<calcChain xmlns="http://schemas.openxmlformats.org/spreadsheetml/2006/main">
  <c r="A21" i="6" l="1"/>
  <c r="L11" i="2" s="1"/>
  <c r="B20" i="6"/>
  <c r="B22" i="6" s="1"/>
  <c r="C22" i="6" s="1"/>
  <c r="F11" i="2"/>
  <c r="B21" i="6" l="1"/>
  <c r="C21" i="6" s="1"/>
  <c r="L38" i="3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3" i="9"/>
  <c r="H1824" i="9"/>
  <c r="H1825" i="9"/>
  <c r="H1826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3" i="9"/>
  <c r="H1844" i="9"/>
  <c r="H1845" i="9"/>
  <c r="H1846" i="9"/>
  <c r="H1847" i="9"/>
  <c r="H1848" i="9"/>
  <c r="H1849" i="9"/>
  <c r="H1850" i="9"/>
  <c r="H1851" i="9"/>
  <c r="H1852" i="9"/>
  <c r="H1853" i="9"/>
  <c r="H1854" i="9"/>
  <c r="H1855" i="9"/>
  <c r="H1856" i="9"/>
  <c r="H1857" i="9"/>
  <c r="H1858" i="9"/>
  <c r="H1859" i="9"/>
  <c r="H1860" i="9"/>
  <c r="H1861" i="9"/>
  <c r="H1862" i="9"/>
  <c r="H1863" i="9"/>
  <c r="H1864" i="9"/>
  <c r="H1865" i="9"/>
  <c r="H1866" i="9"/>
  <c r="H1867" i="9"/>
  <c r="H1868" i="9"/>
  <c r="H1869" i="9"/>
  <c r="H1870" i="9"/>
  <c r="H1871" i="9"/>
  <c r="H1872" i="9"/>
  <c r="H1873" i="9"/>
  <c r="H1874" i="9"/>
  <c r="H1875" i="9"/>
  <c r="H1876" i="9"/>
  <c r="H1877" i="9"/>
  <c r="H1878" i="9"/>
  <c r="H1879" i="9"/>
  <c r="H1880" i="9"/>
  <c r="H1881" i="9"/>
  <c r="H1882" i="9"/>
  <c r="H1883" i="9"/>
  <c r="H1884" i="9"/>
  <c r="H1885" i="9"/>
  <c r="H1886" i="9"/>
  <c r="H1887" i="9"/>
  <c r="H1888" i="9"/>
  <c r="H1889" i="9"/>
  <c r="H1890" i="9"/>
  <c r="H1891" i="9"/>
  <c r="H1892" i="9"/>
  <c r="H1893" i="9"/>
  <c r="H1894" i="9"/>
  <c r="H1895" i="9"/>
  <c r="H1896" i="9"/>
  <c r="H1897" i="9"/>
  <c r="H1898" i="9"/>
  <c r="H1899" i="9"/>
  <c r="H1900" i="9"/>
  <c r="H1901" i="9"/>
  <c r="H1902" i="9"/>
  <c r="H1903" i="9"/>
  <c r="H1904" i="9"/>
  <c r="H1905" i="9"/>
  <c r="H1906" i="9"/>
  <c r="H1907" i="9"/>
  <c r="H1908" i="9"/>
  <c r="H1909" i="9"/>
  <c r="H1910" i="9"/>
  <c r="H1911" i="9"/>
  <c r="H1912" i="9"/>
  <c r="H1913" i="9"/>
  <c r="H1914" i="9"/>
  <c r="H1915" i="9"/>
  <c r="H1916" i="9"/>
  <c r="H1917" i="9"/>
  <c r="H1918" i="9"/>
  <c r="H1919" i="9"/>
  <c r="H1920" i="9"/>
  <c r="H1921" i="9"/>
  <c r="H1922" i="9"/>
  <c r="H1923" i="9"/>
  <c r="H1924" i="9"/>
  <c r="H1925" i="9"/>
  <c r="H1926" i="9"/>
  <c r="H1927" i="9"/>
  <c r="H1928" i="9"/>
  <c r="H1929" i="9"/>
  <c r="H1930" i="9"/>
  <c r="H1931" i="9"/>
  <c r="H1932" i="9"/>
  <c r="H1933" i="9"/>
  <c r="H1934" i="9"/>
  <c r="H1935" i="9"/>
  <c r="H1936" i="9"/>
  <c r="H1937" i="9"/>
  <c r="H1938" i="9"/>
  <c r="H1939" i="9"/>
  <c r="H1940" i="9"/>
  <c r="H1941" i="9"/>
  <c r="H1942" i="9"/>
  <c r="H1943" i="9"/>
  <c r="H1944" i="9"/>
  <c r="H1945" i="9"/>
  <c r="H1946" i="9"/>
  <c r="H1947" i="9"/>
  <c r="H1948" i="9"/>
  <c r="H1949" i="9"/>
  <c r="H1950" i="9"/>
  <c r="H1951" i="9"/>
  <c r="H1952" i="9"/>
  <c r="H1953" i="9"/>
  <c r="H1954" i="9"/>
  <c r="H1955" i="9"/>
  <c r="H1956" i="9"/>
  <c r="H1957" i="9"/>
  <c r="H1958" i="9"/>
  <c r="H1959" i="9"/>
  <c r="H1960" i="9"/>
  <c r="H1961" i="9"/>
  <c r="H1962" i="9"/>
  <c r="H1963" i="9"/>
  <c r="H1964" i="9"/>
  <c r="H1965" i="9"/>
  <c r="H1966" i="9"/>
  <c r="H1967" i="9"/>
  <c r="H1968" i="9"/>
  <c r="H1969" i="9"/>
  <c r="H1970" i="9"/>
  <c r="H1971" i="9"/>
  <c r="H1972" i="9"/>
  <c r="H1973" i="9"/>
  <c r="H1974" i="9"/>
  <c r="H1975" i="9"/>
  <c r="H1976" i="9"/>
  <c r="H1977" i="9"/>
  <c r="H1978" i="9"/>
  <c r="H1979" i="9"/>
  <c r="H1980" i="9"/>
  <c r="H1981" i="9"/>
  <c r="H1982" i="9"/>
  <c r="H1983" i="9"/>
  <c r="H1984" i="9"/>
  <c r="H1985" i="9"/>
  <c r="H1986" i="9"/>
  <c r="H1987" i="9"/>
  <c r="H1988" i="9"/>
  <c r="H1989" i="9"/>
  <c r="H1990" i="9"/>
  <c r="H1991" i="9"/>
  <c r="H1992" i="9"/>
  <c r="H1993" i="9"/>
  <c r="H1994" i="9"/>
  <c r="H1995" i="9"/>
  <c r="H1996" i="9"/>
  <c r="H1997" i="9"/>
  <c r="H1998" i="9"/>
  <c r="H1999" i="9"/>
  <c r="H2000" i="9"/>
  <c r="H2001" i="9"/>
  <c r="H2002" i="9"/>
  <c r="H2003" i="9"/>
  <c r="H2004" i="9"/>
  <c r="H2005" i="9"/>
  <c r="H2006" i="9"/>
  <c r="H2007" i="9"/>
  <c r="H2008" i="9"/>
  <c r="H2009" i="9"/>
  <c r="H2010" i="9"/>
  <c r="H2011" i="9"/>
  <c r="H2012" i="9"/>
  <c r="H2013" i="9"/>
  <c r="H2014" i="9"/>
  <c r="H2015" i="9"/>
  <c r="H2016" i="9"/>
  <c r="H2017" i="9"/>
  <c r="H2018" i="9"/>
  <c r="H2019" i="9"/>
  <c r="H2020" i="9"/>
  <c r="H2021" i="9"/>
  <c r="H2022" i="9"/>
  <c r="H2023" i="9"/>
  <c r="H2024" i="9"/>
  <c r="H2025" i="9"/>
  <c r="H2026" i="9"/>
  <c r="H2027" i="9"/>
  <c r="H2028" i="9"/>
  <c r="H2029" i="9"/>
  <c r="H2030" i="9"/>
  <c r="H2031" i="9"/>
  <c r="H2032" i="9"/>
  <c r="H2033" i="9"/>
  <c r="H2034" i="9"/>
  <c r="H2035" i="9"/>
  <c r="H2036" i="9"/>
  <c r="H2037" i="9"/>
  <c r="H2038" i="9"/>
  <c r="H2039" i="9"/>
  <c r="H2040" i="9"/>
  <c r="H2041" i="9"/>
  <c r="H2042" i="9"/>
  <c r="H2043" i="9"/>
  <c r="H2044" i="9"/>
  <c r="H2045" i="9"/>
  <c r="H2046" i="9"/>
  <c r="H2047" i="9"/>
  <c r="H2048" i="9"/>
  <c r="H2049" i="9"/>
  <c r="H2050" i="9"/>
  <c r="H2051" i="9"/>
  <c r="H2052" i="9"/>
  <c r="H2053" i="9"/>
  <c r="H2054" i="9"/>
  <c r="H2055" i="9"/>
  <c r="H2056" i="9"/>
  <c r="H2057" i="9"/>
  <c r="H2058" i="9"/>
  <c r="H2059" i="9"/>
  <c r="H2060" i="9"/>
  <c r="H2061" i="9"/>
  <c r="H2062" i="9"/>
  <c r="H2063" i="9"/>
  <c r="H2064" i="9"/>
  <c r="H2065" i="9"/>
  <c r="H2066" i="9"/>
  <c r="H2067" i="9"/>
  <c r="H2068" i="9"/>
  <c r="H2069" i="9"/>
  <c r="H2070" i="9"/>
  <c r="H2071" i="9"/>
  <c r="H2072" i="9"/>
  <c r="H2073" i="9"/>
  <c r="H2074" i="9"/>
  <c r="H2075" i="9"/>
  <c r="H2076" i="9"/>
  <c r="H2077" i="9"/>
  <c r="H2078" i="9"/>
  <c r="H2079" i="9"/>
  <c r="H2080" i="9"/>
  <c r="H2081" i="9"/>
  <c r="H2082" i="9"/>
  <c r="H2083" i="9"/>
  <c r="H2084" i="9"/>
  <c r="H2085" i="9"/>
  <c r="H2086" i="9"/>
  <c r="H2087" i="9"/>
  <c r="H2088" i="9"/>
  <c r="H2089" i="9"/>
  <c r="H2090" i="9"/>
  <c r="H2091" i="9"/>
  <c r="H2092" i="9"/>
  <c r="H2093" i="9"/>
  <c r="H2094" i="9"/>
  <c r="H2095" i="9"/>
  <c r="H2096" i="9"/>
  <c r="H2097" i="9"/>
  <c r="H2098" i="9"/>
  <c r="H2099" i="9"/>
  <c r="H2100" i="9"/>
  <c r="H2101" i="9"/>
  <c r="H2102" i="9"/>
  <c r="H2103" i="9"/>
  <c r="H2104" i="9"/>
  <c r="H2105" i="9"/>
  <c r="H2106" i="9"/>
  <c r="H2107" i="9"/>
  <c r="H2108" i="9"/>
  <c r="H2109" i="9"/>
  <c r="H2110" i="9"/>
  <c r="H2111" i="9"/>
  <c r="H2112" i="9"/>
  <c r="H2113" i="9"/>
  <c r="H2114" i="9"/>
  <c r="H2115" i="9"/>
  <c r="H2116" i="9"/>
  <c r="H2117" i="9"/>
  <c r="H2118" i="9"/>
  <c r="H2119" i="9"/>
  <c r="H2120" i="9"/>
  <c r="H2121" i="9"/>
  <c r="H2122" i="9"/>
  <c r="H2123" i="9"/>
  <c r="H2124" i="9"/>
  <c r="H2125" i="9"/>
  <c r="H2126" i="9"/>
  <c r="H2127" i="9"/>
  <c r="H2128" i="9"/>
  <c r="H2129" i="9"/>
  <c r="H2130" i="9"/>
  <c r="H2131" i="9"/>
  <c r="H2132" i="9"/>
  <c r="H2133" i="9"/>
  <c r="H2134" i="9"/>
  <c r="H2135" i="9"/>
  <c r="H2136" i="9"/>
  <c r="H2137" i="9"/>
  <c r="H2138" i="9"/>
  <c r="H2139" i="9"/>
  <c r="H2140" i="9"/>
  <c r="H2141" i="9"/>
  <c r="H2142" i="9"/>
  <c r="H2143" i="9"/>
  <c r="H2144" i="9"/>
  <c r="H2145" i="9"/>
  <c r="H2146" i="9"/>
  <c r="H2147" i="9"/>
  <c r="H2148" i="9"/>
  <c r="H2149" i="9"/>
  <c r="H2150" i="9"/>
  <c r="H2151" i="9"/>
  <c r="H2152" i="9"/>
  <c r="H2153" i="9"/>
  <c r="H2154" i="9"/>
  <c r="H2155" i="9"/>
  <c r="H2156" i="9"/>
  <c r="H2157" i="9"/>
  <c r="H2158" i="9"/>
  <c r="H2159" i="9"/>
  <c r="H2160" i="9"/>
  <c r="H2161" i="9"/>
  <c r="H2162" i="9"/>
  <c r="H2163" i="9"/>
  <c r="H2164" i="9"/>
  <c r="H2165" i="9"/>
  <c r="H2166" i="9"/>
  <c r="H2167" i="9"/>
  <c r="H2168" i="9"/>
  <c r="H2169" i="9"/>
  <c r="H2170" i="9"/>
  <c r="H2171" i="9"/>
  <c r="H2172" i="9"/>
  <c r="H2173" i="9"/>
  <c r="H2174" i="9"/>
  <c r="H2175" i="9"/>
  <c r="H2176" i="9"/>
  <c r="H2177" i="9"/>
  <c r="H2178" i="9"/>
  <c r="H2179" i="9"/>
  <c r="H2180" i="9"/>
  <c r="H2181" i="9"/>
  <c r="H2182" i="9"/>
  <c r="H2183" i="9"/>
  <c r="H2184" i="9"/>
  <c r="H2185" i="9"/>
  <c r="H2186" i="9"/>
  <c r="H2187" i="9"/>
  <c r="H2188" i="9"/>
  <c r="H2189" i="9"/>
  <c r="H2190" i="9"/>
  <c r="H2191" i="9"/>
  <c r="H2192" i="9"/>
  <c r="H2193" i="9"/>
  <c r="H2194" i="9"/>
  <c r="H2195" i="9"/>
  <c r="H2196" i="9"/>
  <c r="H2197" i="9"/>
  <c r="H2198" i="9"/>
  <c r="H2199" i="9"/>
  <c r="H2200" i="9"/>
  <c r="H2201" i="9"/>
  <c r="H2202" i="9"/>
  <c r="H2203" i="9"/>
  <c r="H2204" i="9"/>
  <c r="H2205" i="9"/>
  <c r="H2206" i="9"/>
  <c r="H2207" i="9"/>
  <c r="H2208" i="9"/>
  <c r="H2209" i="9"/>
  <c r="H2210" i="9"/>
  <c r="H2211" i="9"/>
  <c r="H2212" i="9"/>
  <c r="H2213" i="9"/>
  <c r="H2214" i="9"/>
  <c r="H2215" i="9"/>
  <c r="H2216" i="9"/>
  <c r="H2217" i="9"/>
  <c r="H2218" i="9"/>
  <c r="H2219" i="9"/>
  <c r="H2220" i="9"/>
  <c r="H2221" i="9"/>
  <c r="H2222" i="9"/>
  <c r="H2223" i="9"/>
  <c r="H2224" i="9"/>
  <c r="H2225" i="9"/>
  <c r="H2226" i="9"/>
  <c r="H2227" i="9"/>
  <c r="H2228" i="9"/>
  <c r="H2229" i="9"/>
  <c r="H2230" i="9"/>
  <c r="H2231" i="9"/>
  <c r="H2232" i="9"/>
  <c r="H2233" i="9"/>
  <c r="H2234" i="9"/>
  <c r="H2235" i="9"/>
  <c r="H2236" i="9"/>
  <c r="H2237" i="9"/>
  <c r="H2238" i="9"/>
  <c r="H2239" i="9"/>
  <c r="H2240" i="9"/>
  <c r="H2241" i="9"/>
  <c r="H2242" i="9"/>
  <c r="H2243" i="9"/>
  <c r="H2244" i="9"/>
  <c r="H2245" i="9"/>
  <c r="H2246" i="9"/>
  <c r="H2247" i="9"/>
  <c r="H2248" i="9"/>
  <c r="H2249" i="9"/>
  <c r="H2250" i="9"/>
  <c r="H2251" i="9"/>
  <c r="H2252" i="9"/>
  <c r="H2253" i="9"/>
  <c r="H2254" i="9"/>
  <c r="H2255" i="9"/>
  <c r="H2256" i="9"/>
  <c r="H2257" i="9"/>
  <c r="H2258" i="9"/>
  <c r="H2259" i="9"/>
  <c r="H2260" i="9"/>
  <c r="H2261" i="9"/>
  <c r="H2262" i="9"/>
  <c r="H2263" i="9"/>
  <c r="H2264" i="9"/>
  <c r="H2265" i="9"/>
  <c r="H2266" i="9"/>
  <c r="H2267" i="9"/>
  <c r="H2268" i="9"/>
  <c r="H2269" i="9"/>
  <c r="H2270" i="9"/>
  <c r="H2271" i="9"/>
  <c r="H2272" i="9"/>
  <c r="H2273" i="9"/>
  <c r="H2274" i="9"/>
  <c r="H2275" i="9"/>
  <c r="H2276" i="9"/>
  <c r="H2277" i="9"/>
  <c r="H2278" i="9"/>
  <c r="H2279" i="9"/>
  <c r="H2280" i="9"/>
  <c r="H2281" i="9"/>
  <c r="H2282" i="9"/>
  <c r="H2283" i="9"/>
  <c r="H2284" i="9"/>
  <c r="H2285" i="9"/>
  <c r="H2286" i="9"/>
  <c r="H2287" i="9"/>
  <c r="H2288" i="9"/>
  <c r="H2289" i="9"/>
  <c r="H2290" i="9"/>
  <c r="H2291" i="9"/>
  <c r="H2292" i="9"/>
  <c r="H2293" i="9"/>
  <c r="H2294" i="9"/>
  <c r="H2295" i="9"/>
  <c r="H2296" i="9"/>
  <c r="H2297" i="9"/>
  <c r="H2298" i="9"/>
  <c r="H2299" i="9"/>
  <c r="H2300" i="9"/>
  <c r="H2301" i="9"/>
  <c r="H2302" i="9"/>
  <c r="H2303" i="9"/>
  <c r="H2304" i="9"/>
  <c r="H2305" i="9"/>
  <c r="H2306" i="9"/>
  <c r="H2307" i="9"/>
  <c r="H2308" i="9"/>
  <c r="H2309" i="9"/>
  <c r="H2310" i="9"/>
  <c r="H2311" i="9"/>
  <c r="H2312" i="9"/>
  <c r="H2313" i="9"/>
  <c r="H2314" i="9"/>
  <c r="H2315" i="9"/>
  <c r="H2316" i="9"/>
  <c r="H2317" i="9"/>
  <c r="H2318" i="9"/>
  <c r="H2319" i="9"/>
  <c r="H2320" i="9"/>
  <c r="H2321" i="9"/>
  <c r="H2322" i="9"/>
  <c r="H2323" i="9"/>
  <c r="H2324" i="9"/>
  <c r="H2325" i="9"/>
  <c r="H2326" i="9"/>
  <c r="H2327" i="9"/>
  <c r="H2328" i="9"/>
  <c r="H2329" i="9"/>
  <c r="H2330" i="9"/>
  <c r="H2331" i="9"/>
  <c r="H2332" i="9"/>
  <c r="H2333" i="9"/>
  <c r="H2334" i="9"/>
  <c r="H2335" i="9"/>
  <c r="H2336" i="9"/>
  <c r="H2337" i="9"/>
  <c r="H2338" i="9"/>
  <c r="H2339" i="9"/>
  <c r="H2340" i="9"/>
  <c r="H2341" i="9"/>
  <c r="H2342" i="9"/>
  <c r="H2343" i="9"/>
  <c r="H2344" i="9"/>
  <c r="H2345" i="9"/>
  <c r="H2346" i="9"/>
  <c r="H2347" i="9"/>
  <c r="H2348" i="9"/>
  <c r="H2349" i="9"/>
  <c r="H2350" i="9"/>
  <c r="H2351" i="9"/>
  <c r="H2352" i="9"/>
  <c r="H2353" i="9"/>
  <c r="H2354" i="9"/>
  <c r="H2355" i="9"/>
  <c r="H2356" i="9"/>
  <c r="H2357" i="9"/>
  <c r="H2358" i="9"/>
  <c r="H2359" i="9"/>
  <c r="H2360" i="9"/>
  <c r="H2361" i="9"/>
  <c r="H2362" i="9"/>
  <c r="H2363" i="9"/>
  <c r="H2364" i="9"/>
  <c r="H2365" i="9"/>
  <c r="H2366" i="9"/>
  <c r="H2367" i="9"/>
  <c r="H2368" i="9"/>
  <c r="H2369" i="9"/>
  <c r="H2370" i="9"/>
  <c r="H2371" i="9"/>
  <c r="H2372" i="9"/>
  <c r="H2373" i="9"/>
  <c r="H2374" i="9"/>
  <c r="H2375" i="9"/>
  <c r="H2376" i="9"/>
  <c r="H2377" i="9"/>
  <c r="H2378" i="9"/>
  <c r="H2379" i="9"/>
  <c r="H2380" i="9"/>
  <c r="H2381" i="9"/>
  <c r="H2382" i="9"/>
  <c r="H2383" i="9"/>
  <c r="H2384" i="9"/>
  <c r="H2385" i="9"/>
  <c r="H2386" i="9"/>
  <c r="H2387" i="9"/>
  <c r="H2388" i="9"/>
  <c r="H2389" i="9"/>
  <c r="H2390" i="9"/>
  <c r="H2391" i="9"/>
  <c r="H2392" i="9"/>
  <c r="H2393" i="9"/>
  <c r="H2394" i="9"/>
  <c r="H2395" i="9"/>
  <c r="H2396" i="9"/>
  <c r="H2397" i="9"/>
  <c r="H2398" i="9"/>
  <c r="H2399" i="9"/>
  <c r="H2400" i="9"/>
  <c r="H2401" i="9"/>
  <c r="H2402" i="9"/>
  <c r="H2403" i="9"/>
  <c r="H2404" i="9"/>
  <c r="H2405" i="9"/>
  <c r="H2406" i="9"/>
  <c r="H2407" i="9"/>
  <c r="H2408" i="9"/>
  <c r="H2409" i="9"/>
  <c r="H2410" i="9"/>
  <c r="H2411" i="9"/>
  <c r="H2412" i="9"/>
  <c r="H2413" i="9"/>
  <c r="H2414" i="9"/>
  <c r="H2415" i="9"/>
  <c r="H2416" i="9"/>
  <c r="H2417" i="9"/>
  <c r="H2418" i="9"/>
  <c r="H2419" i="9"/>
  <c r="H2420" i="9"/>
  <c r="H2421" i="9"/>
  <c r="H2422" i="9"/>
  <c r="H2423" i="9"/>
  <c r="H2424" i="9"/>
  <c r="H2425" i="9"/>
  <c r="H2426" i="9"/>
  <c r="H2427" i="9"/>
  <c r="H2428" i="9"/>
  <c r="H2429" i="9"/>
  <c r="H2430" i="9"/>
  <c r="H2431" i="9"/>
  <c r="H2432" i="9"/>
  <c r="H2433" i="9"/>
  <c r="H2434" i="9"/>
  <c r="H2435" i="9"/>
  <c r="H2436" i="9"/>
  <c r="H2437" i="9"/>
  <c r="H2438" i="9"/>
  <c r="H2439" i="9"/>
  <c r="H2440" i="9"/>
  <c r="H2441" i="9"/>
  <c r="H2442" i="9"/>
  <c r="H2443" i="9"/>
  <c r="H2444" i="9"/>
  <c r="H2445" i="9"/>
  <c r="H2446" i="9"/>
  <c r="H2447" i="9"/>
  <c r="H2448" i="9"/>
  <c r="H2449" i="9"/>
  <c r="H2450" i="9"/>
  <c r="H2451" i="9"/>
  <c r="H2452" i="9"/>
  <c r="H2453" i="9"/>
  <c r="H2454" i="9"/>
  <c r="H2455" i="9"/>
  <c r="H2456" i="9"/>
  <c r="H2457" i="9"/>
  <c r="H2458" i="9"/>
  <c r="H2459" i="9"/>
  <c r="H2460" i="9"/>
  <c r="H2461" i="9"/>
  <c r="H2462" i="9"/>
  <c r="H2463" i="9"/>
  <c r="H2464" i="9"/>
  <c r="H2465" i="9"/>
  <c r="H2466" i="9"/>
  <c r="H2467" i="9"/>
  <c r="H2468" i="9"/>
  <c r="H2469" i="9"/>
  <c r="H2470" i="9"/>
  <c r="H2471" i="9"/>
  <c r="H2472" i="9"/>
  <c r="H2473" i="9"/>
  <c r="H2474" i="9"/>
  <c r="H2475" i="9"/>
  <c r="H2476" i="9"/>
  <c r="H2477" i="9"/>
  <c r="H2478" i="9"/>
  <c r="H2479" i="9"/>
  <c r="H2480" i="9"/>
  <c r="H2481" i="9"/>
  <c r="H2482" i="9"/>
  <c r="H2483" i="9"/>
  <c r="H2484" i="9"/>
  <c r="H2485" i="9"/>
  <c r="H2486" i="9"/>
  <c r="H2487" i="9"/>
  <c r="H2488" i="9"/>
  <c r="H2489" i="9"/>
  <c r="H2490" i="9"/>
  <c r="H2491" i="9"/>
  <c r="H2492" i="9"/>
  <c r="H2493" i="9"/>
  <c r="H2494" i="9"/>
  <c r="H2495" i="9"/>
  <c r="H2496" i="9"/>
  <c r="H2497" i="9"/>
  <c r="H2498" i="9"/>
  <c r="H2499" i="9"/>
  <c r="H2500" i="9"/>
  <c r="H2501" i="9"/>
  <c r="H2502" i="9"/>
  <c r="H2503" i="9"/>
  <c r="H2504" i="9"/>
  <c r="H2505" i="9"/>
  <c r="H2506" i="9"/>
  <c r="H2507" i="9"/>
  <c r="H2508" i="9"/>
  <c r="H2509" i="9"/>
  <c r="H2510" i="9"/>
  <c r="H2511" i="9"/>
  <c r="H2512" i="9"/>
  <c r="H2513" i="9"/>
  <c r="H2514" i="9"/>
  <c r="H2515" i="9"/>
  <c r="H2516" i="9"/>
  <c r="H2517" i="9"/>
  <c r="H2518" i="9"/>
  <c r="H2519" i="9"/>
  <c r="H2520" i="9"/>
  <c r="H2521" i="9"/>
  <c r="H2522" i="9"/>
  <c r="H2523" i="9"/>
  <c r="H2524" i="9"/>
  <c r="H2525" i="9"/>
  <c r="H2526" i="9"/>
  <c r="H2527" i="9"/>
  <c r="H2528" i="9"/>
  <c r="H2529" i="9"/>
  <c r="H2530" i="9"/>
  <c r="H2531" i="9"/>
  <c r="H2532" i="9"/>
  <c r="H2533" i="9"/>
  <c r="H2534" i="9"/>
  <c r="H2535" i="9"/>
  <c r="H2536" i="9"/>
  <c r="H2537" i="9"/>
  <c r="H2538" i="9"/>
  <c r="H2539" i="9"/>
  <c r="H2540" i="9"/>
  <c r="H2541" i="9"/>
  <c r="H2542" i="9"/>
  <c r="H2543" i="9"/>
  <c r="H2544" i="9"/>
  <c r="H2545" i="9"/>
  <c r="H2546" i="9"/>
  <c r="H2547" i="9"/>
  <c r="H2548" i="9"/>
  <c r="H2549" i="9"/>
  <c r="H2550" i="9"/>
  <c r="H2551" i="9"/>
  <c r="H2552" i="9"/>
  <c r="H2553" i="9"/>
  <c r="H2554" i="9"/>
  <c r="H2555" i="9"/>
  <c r="H2556" i="9"/>
  <c r="H2557" i="9"/>
  <c r="H2558" i="9"/>
  <c r="H2559" i="9"/>
  <c r="H2560" i="9"/>
  <c r="H2561" i="9"/>
  <c r="H2562" i="9"/>
  <c r="H2563" i="9"/>
  <c r="H2564" i="9"/>
  <c r="H2565" i="9"/>
  <c r="H2566" i="9"/>
  <c r="H2567" i="9"/>
  <c r="H2568" i="9"/>
  <c r="H2569" i="9"/>
  <c r="H2570" i="9"/>
  <c r="H2571" i="9"/>
  <c r="H2572" i="9"/>
  <c r="H2573" i="9"/>
  <c r="H2574" i="9"/>
  <c r="H2575" i="9"/>
  <c r="H2576" i="9"/>
  <c r="H2577" i="9"/>
  <c r="H2578" i="9"/>
  <c r="H2579" i="9"/>
  <c r="H2580" i="9"/>
  <c r="H2581" i="9"/>
  <c r="H2582" i="9"/>
  <c r="H2583" i="9"/>
  <c r="H2584" i="9"/>
  <c r="H2585" i="9"/>
  <c r="H2586" i="9"/>
  <c r="H2587" i="9"/>
  <c r="H2588" i="9"/>
  <c r="H2589" i="9"/>
  <c r="H2590" i="9"/>
  <c r="H2591" i="9"/>
  <c r="H2592" i="9"/>
  <c r="H2593" i="9"/>
  <c r="H2594" i="9"/>
  <c r="H2595" i="9"/>
  <c r="H2596" i="9"/>
  <c r="H2597" i="9"/>
  <c r="H2598" i="9"/>
  <c r="H2599" i="9"/>
  <c r="H2600" i="9"/>
  <c r="H2601" i="9"/>
  <c r="H2602" i="9"/>
  <c r="H2603" i="9"/>
  <c r="H2604" i="9"/>
  <c r="H2605" i="9"/>
  <c r="H2606" i="9"/>
  <c r="H2607" i="9"/>
  <c r="H2608" i="9"/>
  <c r="H2609" i="9"/>
  <c r="H2610" i="9"/>
  <c r="H2611" i="9"/>
  <c r="H2612" i="9"/>
  <c r="H2613" i="9"/>
  <c r="H2614" i="9"/>
  <c r="H2615" i="9"/>
  <c r="H2616" i="9"/>
  <c r="H2617" i="9"/>
  <c r="H2618" i="9"/>
  <c r="H2619" i="9"/>
  <c r="H2620" i="9"/>
  <c r="H2621" i="9"/>
  <c r="H2622" i="9"/>
  <c r="H2623" i="9"/>
  <c r="H2624" i="9"/>
  <c r="H2625" i="9"/>
  <c r="H2626" i="9"/>
  <c r="H2627" i="9"/>
  <c r="H2628" i="9"/>
  <c r="H2629" i="9"/>
  <c r="H2630" i="9"/>
  <c r="H2631" i="9"/>
  <c r="H2632" i="9"/>
  <c r="H2633" i="9"/>
  <c r="H2634" i="9"/>
  <c r="H2635" i="9"/>
  <c r="H2636" i="9"/>
  <c r="H2637" i="9"/>
  <c r="H2638" i="9"/>
  <c r="H2639" i="9"/>
  <c r="H2640" i="9"/>
  <c r="H2641" i="9"/>
  <c r="H2642" i="9"/>
  <c r="H2643" i="9"/>
  <c r="H2644" i="9"/>
  <c r="H2645" i="9"/>
  <c r="H2646" i="9"/>
  <c r="H2647" i="9"/>
  <c r="H2648" i="9"/>
  <c r="H2649" i="9"/>
  <c r="H2650" i="9"/>
  <c r="H2651" i="9"/>
  <c r="H2652" i="9"/>
  <c r="H2653" i="9"/>
  <c r="H2654" i="9"/>
  <c r="H2655" i="9"/>
  <c r="H2656" i="9"/>
  <c r="H2657" i="9"/>
  <c r="H2658" i="9"/>
  <c r="H2659" i="9"/>
  <c r="H2660" i="9"/>
  <c r="H2661" i="9"/>
  <c r="H2662" i="9"/>
  <c r="H2663" i="9"/>
  <c r="H2664" i="9"/>
  <c r="H2665" i="9"/>
  <c r="H2666" i="9"/>
  <c r="H2667" i="9"/>
  <c r="H2668" i="9"/>
  <c r="H2669" i="9"/>
  <c r="H2670" i="9"/>
  <c r="H2671" i="9"/>
  <c r="H2672" i="9"/>
  <c r="H2673" i="9"/>
  <c r="H2674" i="9"/>
  <c r="H2675" i="9"/>
  <c r="H2676" i="9"/>
  <c r="H2677" i="9"/>
  <c r="H2678" i="9"/>
  <c r="H2679" i="9"/>
  <c r="H2680" i="9"/>
  <c r="H2681" i="9"/>
  <c r="H2682" i="9"/>
  <c r="H2683" i="9"/>
  <c r="H2684" i="9"/>
  <c r="H2685" i="9"/>
  <c r="H2686" i="9"/>
  <c r="H2687" i="9"/>
  <c r="H2688" i="9"/>
  <c r="H2689" i="9"/>
  <c r="H2690" i="9"/>
  <c r="H2691" i="9"/>
  <c r="H2692" i="9"/>
  <c r="H2693" i="9"/>
  <c r="H2694" i="9"/>
  <c r="H2695" i="9"/>
  <c r="H2696" i="9"/>
  <c r="H2697" i="9"/>
  <c r="H2698" i="9"/>
  <c r="H2699" i="9"/>
  <c r="H2700" i="9"/>
  <c r="H2701" i="9"/>
  <c r="H2702" i="9"/>
  <c r="H2703" i="9"/>
  <c r="H2704" i="9"/>
  <c r="H2705" i="9"/>
  <c r="H2706" i="9"/>
  <c r="H2707" i="9"/>
  <c r="H2708" i="9"/>
  <c r="H2709" i="9"/>
  <c r="H2710" i="9"/>
  <c r="H2711" i="9"/>
  <c r="H2712" i="9"/>
  <c r="H2713" i="9"/>
  <c r="H2714" i="9"/>
  <c r="H2715" i="9"/>
  <c r="H2716" i="9"/>
  <c r="H2717" i="9"/>
  <c r="H2718" i="9"/>
  <c r="H2719" i="9"/>
  <c r="H2720" i="9"/>
  <c r="H2721" i="9"/>
  <c r="H2722" i="9"/>
  <c r="H2723" i="9"/>
  <c r="H2724" i="9"/>
  <c r="H2725" i="9"/>
  <c r="H2726" i="9"/>
  <c r="H2727" i="9"/>
  <c r="H2728" i="9"/>
  <c r="H2729" i="9"/>
  <c r="H2730" i="9"/>
  <c r="H2731" i="9"/>
  <c r="H2732" i="9"/>
  <c r="H2733" i="9"/>
  <c r="H2734" i="9"/>
  <c r="H2735" i="9"/>
  <c r="H2736" i="9"/>
  <c r="H2737" i="9"/>
  <c r="H2738" i="9"/>
  <c r="H2739" i="9"/>
  <c r="H2740" i="9"/>
  <c r="H2741" i="9"/>
  <c r="H2742" i="9"/>
  <c r="H2743" i="9"/>
  <c r="H2744" i="9"/>
  <c r="H2745" i="9"/>
  <c r="H2746" i="9"/>
  <c r="H2747" i="9"/>
  <c r="H2748" i="9"/>
  <c r="H2749" i="9"/>
  <c r="H2750" i="9"/>
  <c r="H2751" i="9"/>
  <c r="H2752" i="9"/>
  <c r="H2753" i="9"/>
  <c r="H2754" i="9"/>
  <c r="H2755" i="9"/>
  <c r="H2756" i="9"/>
  <c r="H2757" i="9"/>
  <c r="H2758" i="9"/>
  <c r="H2759" i="9"/>
  <c r="H2760" i="9"/>
  <c r="H2761" i="9"/>
  <c r="H2762" i="9"/>
  <c r="H2763" i="9"/>
  <c r="H2764" i="9"/>
  <c r="H2765" i="9"/>
  <c r="H2766" i="9"/>
  <c r="H2767" i="9"/>
  <c r="H2768" i="9"/>
  <c r="H2769" i="9"/>
  <c r="H2770" i="9"/>
  <c r="H2771" i="9"/>
  <c r="H2772" i="9"/>
  <c r="H2773" i="9"/>
  <c r="H2774" i="9"/>
  <c r="H2775" i="9"/>
  <c r="H2776" i="9"/>
  <c r="H2777" i="9"/>
  <c r="H2778" i="9"/>
  <c r="H2779" i="9"/>
  <c r="H2780" i="9"/>
  <c r="H2781" i="9"/>
  <c r="H2782" i="9"/>
  <c r="H2783" i="9"/>
  <c r="H2784" i="9"/>
  <c r="H2785" i="9"/>
  <c r="H2786" i="9"/>
  <c r="H2787" i="9"/>
  <c r="H2788" i="9"/>
  <c r="H2789" i="9"/>
  <c r="H2790" i="9"/>
  <c r="H2791" i="9"/>
  <c r="H2792" i="9"/>
  <c r="H2793" i="9"/>
  <c r="H2794" i="9"/>
  <c r="H2795" i="9"/>
  <c r="H2796" i="9"/>
  <c r="H2797" i="9"/>
  <c r="H2798" i="9"/>
  <c r="H2799" i="9"/>
  <c r="H2800" i="9"/>
  <c r="H2801" i="9"/>
  <c r="H2802" i="9"/>
  <c r="H2803" i="9"/>
  <c r="H2804" i="9"/>
  <c r="H2805" i="9"/>
  <c r="H2806" i="9"/>
  <c r="H2807" i="9"/>
  <c r="H2808" i="9"/>
  <c r="H2809" i="9"/>
  <c r="H2810" i="9"/>
  <c r="H2811" i="9"/>
  <c r="H2812" i="9"/>
  <c r="H2813" i="9"/>
  <c r="H2814" i="9"/>
  <c r="H2815" i="9"/>
  <c r="H2816" i="9"/>
  <c r="H2817" i="9"/>
  <c r="H2818" i="9"/>
  <c r="H2819" i="9"/>
  <c r="H2820" i="9"/>
  <c r="H2821" i="9"/>
  <c r="H2822" i="9"/>
  <c r="H2823" i="9"/>
  <c r="H2824" i="9"/>
  <c r="H2825" i="9"/>
  <c r="H2826" i="9"/>
  <c r="H2827" i="9"/>
  <c r="H2828" i="9"/>
  <c r="H2829" i="9"/>
  <c r="H2830" i="9"/>
  <c r="H2831" i="9"/>
  <c r="H2832" i="9"/>
  <c r="H2833" i="9"/>
  <c r="H2834" i="9"/>
  <c r="H2835" i="9"/>
  <c r="H2836" i="9"/>
  <c r="H2837" i="9"/>
  <c r="H2838" i="9"/>
  <c r="H2839" i="9"/>
  <c r="H2840" i="9"/>
  <c r="H2841" i="9"/>
  <c r="H2842" i="9"/>
  <c r="H2843" i="9"/>
  <c r="H2844" i="9"/>
  <c r="H2845" i="9"/>
  <c r="H2846" i="9"/>
  <c r="H2847" i="9"/>
  <c r="H2848" i="9"/>
  <c r="H2849" i="9"/>
  <c r="H2850" i="9"/>
  <c r="H2851" i="9"/>
  <c r="H2852" i="9"/>
  <c r="H2853" i="9"/>
  <c r="H2854" i="9"/>
  <c r="H2855" i="9"/>
  <c r="H2856" i="9"/>
  <c r="H2857" i="9"/>
  <c r="H2858" i="9"/>
  <c r="H2859" i="9"/>
  <c r="H2860" i="9"/>
  <c r="H2861" i="9"/>
  <c r="H2862" i="9"/>
  <c r="H2863" i="9"/>
  <c r="H2864" i="9"/>
  <c r="H2865" i="9"/>
  <c r="H2866" i="9"/>
  <c r="H2867" i="9"/>
  <c r="H2868" i="9"/>
  <c r="H2869" i="9"/>
  <c r="H2870" i="9"/>
  <c r="H2871" i="9"/>
  <c r="H2872" i="9"/>
  <c r="H2873" i="9"/>
  <c r="H2874" i="9"/>
  <c r="H2875" i="9"/>
  <c r="H2876" i="9"/>
  <c r="H2877" i="9"/>
  <c r="H2878" i="9"/>
  <c r="H2879" i="9"/>
  <c r="H2880" i="9"/>
  <c r="H2881" i="9"/>
  <c r="H2882" i="9"/>
  <c r="H2883" i="9"/>
  <c r="H2884" i="9"/>
  <c r="H2885" i="9"/>
  <c r="H2886" i="9"/>
  <c r="H2887" i="9"/>
  <c r="H2888" i="9"/>
  <c r="H2889" i="9"/>
  <c r="H2890" i="9"/>
  <c r="H2891" i="9"/>
  <c r="H2892" i="9"/>
  <c r="H2893" i="9"/>
  <c r="H2894" i="9"/>
  <c r="H2895" i="9"/>
  <c r="H2896" i="9"/>
  <c r="H2897" i="9"/>
  <c r="H2898" i="9"/>
  <c r="H2899" i="9"/>
  <c r="H2900" i="9"/>
  <c r="H2901" i="9"/>
  <c r="H2902" i="9"/>
  <c r="H2903" i="9"/>
  <c r="H2904" i="9"/>
  <c r="H2905" i="9"/>
  <c r="H2906" i="9"/>
  <c r="H2907" i="9"/>
  <c r="H2908" i="9"/>
  <c r="H2909" i="9"/>
  <c r="H2910" i="9"/>
  <c r="H2911" i="9"/>
  <c r="H2912" i="9"/>
  <c r="H2913" i="9"/>
  <c r="H2914" i="9"/>
  <c r="H2915" i="9"/>
  <c r="H2916" i="9"/>
  <c r="H2917" i="9"/>
  <c r="H2918" i="9"/>
  <c r="H2919" i="9"/>
  <c r="H2920" i="9"/>
  <c r="H2921" i="9"/>
  <c r="H2922" i="9"/>
  <c r="H2923" i="9"/>
  <c r="H2924" i="9"/>
  <c r="H2925" i="9"/>
  <c r="H2926" i="9"/>
  <c r="H2927" i="9"/>
  <c r="H2928" i="9"/>
  <c r="H2929" i="9"/>
  <c r="H2930" i="9"/>
  <c r="H2931" i="9"/>
  <c r="H2932" i="9"/>
  <c r="H2933" i="9"/>
  <c r="H2934" i="9"/>
  <c r="H2935" i="9"/>
  <c r="H2936" i="9"/>
  <c r="H2937" i="9"/>
  <c r="H2938" i="9"/>
  <c r="H2939" i="9"/>
  <c r="H2940" i="9"/>
  <c r="H2941" i="9"/>
  <c r="H2942" i="9"/>
  <c r="H2943" i="9"/>
  <c r="H2944" i="9"/>
  <c r="H2945" i="9"/>
  <c r="H2946" i="9"/>
  <c r="H2947" i="9"/>
  <c r="H2948" i="9"/>
  <c r="H2949" i="9"/>
  <c r="H2950" i="9"/>
  <c r="H2951" i="9"/>
  <c r="H2952" i="9"/>
  <c r="H2953" i="9"/>
  <c r="H2954" i="9"/>
  <c r="H2955" i="9"/>
  <c r="H2956" i="9"/>
  <c r="H2957" i="9"/>
  <c r="H2958" i="9"/>
  <c r="H2959" i="9"/>
  <c r="H2960" i="9"/>
  <c r="H2961" i="9"/>
  <c r="H2962" i="9"/>
  <c r="H2963" i="9"/>
  <c r="H2964" i="9"/>
  <c r="H2965" i="9"/>
  <c r="H2966" i="9"/>
  <c r="H2967" i="9"/>
  <c r="H2968" i="9"/>
  <c r="H2969" i="9"/>
  <c r="H2970" i="9"/>
  <c r="H2971" i="9"/>
  <c r="H2972" i="9"/>
  <c r="H2973" i="9"/>
  <c r="H2974" i="9"/>
  <c r="H2975" i="9"/>
  <c r="H2976" i="9"/>
  <c r="H2977" i="9"/>
  <c r="H2978" i="9"/>
  <c r="H2979" i="9"/>
  <c r="H2980" i="9"/>
  <c r="H2981" i="9"/>
  <c r="H2982" i="9"/>
  <c r="H2983" i="9"/>
  <c r="H2984" i="9"/>
  <c r="H2985" i="9"/>
  <c r="H2986" i="9"/>
  <c r="H2987" i="9"/>
  <c r="H2988" i="9"/>
  <c r="H2989" i="9"/>
  <c r="H2990" i="9"/>
  <c r="H2991" i="9"/>
  <c r="H2992" i="9"/>
  <c r="H2993" i="9"/>
  <c r="H2994" i="9"/>
  <c r="H2995" i="9"/>
  <c r="H2996" i="9"/>
  <c r="H2997" i="9"/>
  <c r="H2998" i="9"/>
  <c r="H2999" i="9"/>
  <c r="H3000" i="9"/>
  <c r="H3001" i="9"/>
  <c r="H3002" i="9"/>
  <c r="H3003" i="9"/>
  <c r="H3004" i="9"/>
  <c r="H3005" i="9"/>
  <c r="H3006" i="9"/>
  <c r="H3007" i="9"/>
  <c r="H3008" i="9"/>
  <c r="H3009" i="9"/>
  <c r="H3010" i="9"/>
  <c r="H3011" i="9"/>
  <c r="H3012" i="9"/>
  <c r="H3013" i="9"/>
  <c r="H3014" i="9"/>
  <c r="H3015" i="9"/>
  <c r="H3016" i="9"/>
  <c r="H3017" i="9"/>
  <c r="H3018" i="9"/>
  <c r="H3019" i="9"/>
  <c r="H3020" i="9"/>
  <c r="H3021" i="9"/>
  <c r="H3022" i="9"/>
  <c r="H3023" i="9"/>
  <c r="H3024" i="9"/>
  <c r="H3025" i="9"/>
  <c r="H3026" i="9"/>
  <c r="H3027" i="9"/>
  <c r="H3028" i="9"/>
  <c r="H3029" i="9"/>
  <c r="H3030" i="9"/>
  <c r="H3031" i="9"/>
  <c r="H3032" i="9"/>
  <c r="H3033" i="9"/>
  <c r="H3034" i="9"/>
  <c r="H3035" i="9"/>
  <c r="H3036" i="9"/>
  <c r="H3037" i="9"/>
  <c r="H3038" i="9"/>
  <c r="H3039" i="9"/>
  <c r="H3040" i="9"/>
  <c r="H3041" i="9"/>
  <c r="H3042" i="9"/>
  <c r="H3043" i="9"/>
  <c r="H3044" i="9"/>
  <c r="H3045" i="9"/>
  <c r="H3046" i="9"/>
  <c r="H3047" i="9"/>
  <c r="H3048" i="9"/>
  <c r="H3049" i="9"/>
  <c r="H3050" i="9"/>
  <c r="H3051" i="9"/>
  <c r="H3052" i="9"/>
  <c r="H3053" i="9"/>
  <c r="H3054" i="9"/>
  <c r="H3055" i="9"/>
  <c r="H3056" i="9"/>
  <c r="H3057" i="9"/>
  <c r="H3058" i="9"/>
  <c r="H3059" i="9"/>
  <c r="H3060" i="9"/>
  <c r="H3061" i="9"/>
  <c r="H3062" i="9"/>
  <c r="H3063" i="9"/>
  <c r="H3064" i="9"/>
  <c r="H3065" i="9"/>
  <c r="H3066" i="9"/>
  <c r="H3067" i="9"/>
  <c r="H3068" i="9"/>
  <c r="H3069" i="9"/>
  <c r="H3070" i="9"/>
  <c r="H3071" i="9"/>
  <c r="H3072" i="9"/>
  <c r="H3073" i="9"/>
  <c r="H3074" i="9"/>
  <c r="H3075" i="9"/>
  <c r="H3076" i="9"/>
  <c r="H3077" i="9"/>
  <c r="H3078" i="9"/>
  <c r="H3079" i="9"/>
  <c r="H3080" i="9"/>
  <c r="H3081" i="9"/>
  <c r="H3082" i="9"/>
  <c r="H3083" i="9"/>
  <c r="H3084" i="9"/>
  <c r="H3085" i="9"/>
  <c r="H3086" i="9"/>
  <c r="H3087" i="9"/>
  <c r="H3088" i="9"/>
  <c r="H3089" i="9"/>
  <c r="H3090" i="9"/>
  <c r="H3091" i="9"/>
  <c r="H3092" i="9"/>
  <c r="H3093" i="9"/>
  <c r="H3094" i="9"/>
  <c r="H3095" i="9"/>
  <c r="H3096" i="9"/>
  <c r="H3097" i="9"/>
  <c r="H3098" i="9"/>
  <c r="H3099" i="9"/>
  <c r="H3100" i="9"/>
  <c r="H3101" i="9"/>
  <c r="H3102" i="9"/>
  <c r="H3103" i="9"/>
  <c r="H3104" i="9"/>
  <c r="H3105" i="9"/>
  <c r="H3106" i="9"/>
  <c r="H3107" i="9"/>
  <c r="H3108" i="9"/>
  <c r="H3109" i="9"/>
  <c r="H3110" i="9"/>
  <c r="H3111" i="9"/>
  <c r="H3112" i="9"/>
  <c r="H3113" i="9"/>
  <c r="H3114" i="9"/>
  <c r="H3115" i="9"/>
  <c r="H3116" i="9"/>
  <c r="H3117" i="9"/>
  <c r="H3118" i="9"/>
  <c r="H3119" i="9"/>
  <c r="H3120" i="9"/>
  <c r="H3121" i="9"/>
  <c r="H3122" i="9"/>
  <c r="H3123" i="9"/>
  <c r="H3124" i="9"/>
  <c r="H3125" i="9"/>
  <c r="H3126" i="9"/>
  <c r="H3127" i="9"/>
  <c r="H3128" i="9"/>
  <c r="H3129" i="9"/>
  <c r="H3130" i="9"/>
  <c r="H3131" i="9"/>
  <c r="H3132" i="9"/>
  <c r="H3133" i="9"/>
  <c r="H3134" i="9"/>
  <c r="H3135" i="9"/>
  <c r="H3136" i="9"/>
  <c r="H3137" i="9"/>
  <c r="H3138" i="9"/>
  <c r="H3139" i="9"/>
  <c r="H3140" i="9"/>
  <c r="H3141" i="9"/>
  <c r="H3142" i="9"/>
  <c r="H3143" i="9"/>
  <c r="H3144" i="9"/>
  <c r="H3145" i="9"/>
  <c r="H3146" i="9"/>
  <c r="H3147" i="9"/>
  <c r="H3148" i="9"/>
  <c r="H3149" i="9"/>
  <c r="H3150" i="9"/>
  <c r="H3151" i="9"/>
  <c r="H3152" i="9"/>
  <c r="H3153" i="9"/>
  <c r="H3154" i="9"/>
  <c r="H3155" i="9"/>
  <c r="H3156" i="9"/>
  <c r="H3157" i="9"/>
  <c r="H3158" i="9"/>
  <c r="H3159" i="9"/>
  <c r="H3160" i="9"/>
  <c r="H3161" i="9"/>
  <c r="H3162" i="9"/>
  <c r="H3163" i="9"/>
  <c r="H3164" i="9"/>
  <c r="H3165" i="9"/>
  <c r="H3166" i="9"/>
  <c r="H3167" i="9"/>
  <c r="H3168" i="9"/>
  <c r="H3169" i="9"/>
  <c r="H3170" i="9"/>
  <c r="H3171" i="9"/>
  <c r="H3172" i="9"/>
  <c r="H3173" i="9"/>
  <c r="H3174" i="9"/>
  <c r="H3175" i="9"/>
  <c r="H3176" i="9"/>
  <c r="H3177" i="9"/>
  <c r="H3178" i="9"/>
  <c r="H3179" i="9"/>
  <c r="H3180" i="9"/>
  <c r="H3181" i="9"/>
  <c r="H3182" i="9"/>
  <c r="H3183" i="9"/>
  <c r="H3184" i="9"/>
  <c r="H3185" i="9"/>
  <c r="H3186" i="9"/>
  <c r="H3187" i="9"/>
  <c r="H3188" i="9"/>
  <c r="H3189" i="9"/>
  <c r="H3190" i="9"/>
  <c r="H3191" i="9"/>
  <c r="H3192" i="9"/>
  <c r="H3193" i="9"/>
  <c r="H3194" i="9"/>
  <c r="H3195" i="9"/>
  <c r="H3196" i="9"/>
  <c r="H3197" i="9"/>
  <c r="H3198" i="9"/>
  <c r="H3199" i="9"/>
  <c r="H3200" i="9"/>
  <c r="H3201" i="9"/>
  <c r="H3202" i="9"/>
  <c r="H3203" i="9"/>
  <c r="H3204" i="9"/>
  <c r="H3205" i="9"/>
  <c r="H3206" i="9"/>
  <c r="H3207" i="9"/>
  <c r="H3208" i="9"/>
  <c r="H3209" i="9"/>
  <c r="H3210" i="9"/>
  <c r="H3211" i="9"/>
  <c r="H3212" i="9"/>
  <c r="H3213" i="9"/>
  <c r="H3214" i="9"/>
  <c r="H3215" i="9"/>
  <c r="H3216" i="9"/>
  <c r="H3217" i="9"/>
  <c r="H3218" i="9"/>
  <c r="H3219" i="9"/>
  <c r="H3220" i="9"/>
  <c r="H3221" i="9"/>
  <c r="H3222" i="9"/>
  <c r="H3223" i="9"/>
  <c r="H3224" i="9"/>
  <c r="H3225" i="9"/>
  <c r="H3226" i="9"/>
  <c r="H3227" i="9"/>
  <c r="H3228" i="9"/>
  <c r="H3229" i="9"/>
  <c r="H3230" i="9"/>
  <c r="H3231" i="9"/>
  <c r="H3232" i="9"/>
  <c r="H3233" i="9"/>
  <c r="H3234" i="9"/>
  <c r="H3235" i="9"/>
  <c r="H3236" i="9"/>
  <c r="H3237" i="9"/>
  <c r="H3238" i="9"/>
  <c r="H3239" i="9"/>
  <c r="H3240" i="9"/>
  <c r="H3241" i="9"/>
  <c r="H3242" i="9"/>
  <c r="H3243" i="9"/>
  <c r="H3244" i="9"/>
  <c r="H3245" i="9"/>
  <c r="H3246" i="9"/>
  <c r="H3247" i="9"/>
  <c r="H3248" i="9"/>
  <c r="H3249" i="9"/>
  <c r="H3250" i="9"/>
  <c r="H3251" i="9"/>
  <c r="H3252" i="9"/>
  <c r="H3253" i="9"/>
  <c r="H3254" i="9"/>
  <c r="H3255" i="9"/>
  <c r="H3256" i="9"/>
  <c r="H3257" i="9"/>
  <c r="H3258" i="9"/>
  <c r="H3259" i="9"/>
  <c r="H3260" i="9"/>
  <c r="H3261" i="9"/>
  <c r="H3262" i="9"/>
  <c r="H3263" i="9"/>
  <c r="H3264" i="9"/>
  <c r="H3265" i="9"/>
  <c r="H3266" i="9"/>
  <c r="H3267" i="9"/>
  <c r="H3268" i="9"/>
  <c r="H3269" i="9"/>
  <c r="H3270" i="9"/>
  <c r="H3271" i="9"/>
  <c r="H3272" i="9"/>
  <c r="H3273" i="9"/>
  <c r="H3274" i="9"/>
  <c r="H3275" i="9"/>
  <c r="H3276" i="9"/>
  <c r="H3277" i="9"/>
  <c r="H3278" i="9"/>
  <c r="H3279" i="9"/>
  <c r="H3280" i="9"/>
  <c r="H3281" i="9"/>
  <c r="H3282" i="9"/>
  <c r="H3283" i="9"/>
  <c r="H3284" i="9"/>
  <c r="H3285" i="9"/>
  <c r="H3286" i="9"/>
  <c r="H3287" i="9"/>
  <c r="H3288" i="9"/>
  <c r="H3289" i="9"/>
  <c r="H3290" i="9"/>
  <c r="H3291" i="9"/>
  <c r="H3292" i="9"/>
  <c r="H3293" i="9"/>
  <c r="H3294" i="9"/>
  <c r="H3295" i="9"/>
  <c r="H3296" i="9"/>
  <c r="H3297" i="9"/>
  <c r="H3298" i="9"/>
  <c r="H3299" i="9"/>
  <c r="H3300" i="9"/>
  <c r="H3301" i="9"/>
  <c r="H3302" i="9"/>
  <c r="H3303" i="9"/>
  <c r="H3304" i="9"/>
  <c r="H3305" i="9"/>
  <c r="H3306" i="9"/>
  <c r="H3307" i="9"/>
  <c r="H3308" i="9"/>
  <c r="H3309" i="9"/>
  <c r="H3310" i="9"/>
  <c r="H3311" i="9"/>
  <c r="H3312" i="9"/>
  <c r="H3313" i="9"/>
  <c r="H3314" i="9"/>
  <c r="H3315" i="9"/>
  <c r="H3316" i="9"/>
  <c r="H3317" i="9"/>
  <c r="H3318" i="9"/>
  <c r="H3319" i="9"/>
  <c r="H3320" i="9"/>
  <c r="H3321" i="9"/>
  <c r="H3322" i="9"/>
  <c r="H3323" i="9"/>
  <c r="H3324" i="9"/>
  <c r="H3325" i="9"/>
  <c r="H3326" i="9"/>
  <c r="H3327" i="9"/>
  <c r="H3328" i="9"/>
  <c r="H3329" i="9"/>
  <c r="H3330" i="9"/>
  <c r="H3331" i="9"/>
  <c r="H3332" i="9"/>
  <c r="H3333" i="9"/>
  <c r="H3334" i="9"/>
  <c r="H3335" i="9"/>
  <c r="H3336" i="9"/>
  <c r="H3337" i="9"/>
  <c r="H3338" i="9"/>
  <c r="H3339" i="9"/>
  <c r="H3340" i="9"/>
  <c r="H3341" i="9"/>
  <c r="H3342" i="9"/>
  <c r="H3343" i="9"/>
  <c r="H3344" i="9"/>
  <c r="H3345" i="9"/>
  <c r="H3346" i="9"/>
  <c r="H3347" i="9"/>
  <c r="H3348" i="9"/>
  <c r="H3349" i="9"/>
  <c r="H3350" i="9"/>
  <c r="H3351" i="9"/>
  <c r="H3352" i="9"/>
  <c r="H3353" i="9"/>
  <c r="H3354" i="9"/>
  <c r="H3355" i="9"/>
  <c r="H3356" i="9"/>
  <c r="H3357" i="9"/>
  <c r="H3358" i="9"/>
  <c r="H3359" i="9"/>
  <c r="H3360" i="9"/>
  <c r="H3361" i="9"/>
  <c r="H3362" i="9"/>
  <c r="H3363" i="9"/>
  <c r="H3364" i="9"/>
  <c r="H3365" i="9"/>
  <c r="H3366" i="9"/>
  <c r="H3367" i="9"/>
  <c r="H3368" i="9"/>
  <c r="H3369" i="9"/>
  <c r="H3370" i="9"/>
  <c r="H3371" i="9"/>
  <c r="H3372" i="9"/>
  <c r="H3373" i="9"/>
  <c r="H3374" i="9"/>
  <c r="H3375" i="9"/>
  <c r="H3376" i="9"/>
  <c r="H3377" i="9"/>
  <c r="H3378" i="9"/>
  <c r="H3379" i="9"/>
  <c r="H3380" i="9"/>
  <c r="H3381" i="9"/>
  <c r="H3382" i="9"/>
  <c r="H3383" i="9"/>
  <c r="H3384" i="9"/>
  <c r="H3385" i="9"/>
  <c r="H3386" i="9"/>
  <c r="H3387" i="9"/>
  <c r="H3388" i="9"/>
  <c r="H3389" i="9"/>
  <c r="H3390" i="9"/>
  <c r="H3391" i="9"/>
  <c r="H3392" i="9"/>
  <c r="H3393" i="9"/>
  <c r="H3394" i="9"/>
  <c r="H3395" i="9"/>
  <c r="H3396" i="9"/>
  <c r="H3397" i="9"/>
  <c r="H3398" i="9"/>
  <c r="H3399" i="9"/>
  <c r="H3400" i="9"/>
  <c r="H3401" i="9"/>
  <c r="H3402" i="9"/>
  <c r="H3403" i="9"/>
  <c r="H3404" i="9"/>
  <c r="H3405" i="9"/>
  <c r="H3406" i="9"/>
  <c r="H3407" i="9"/>
  <c r="H3408" i="9"/>
  <c r="H3409" i="9"/>
  <c r="H3410" i="9"/>
  <c r="H3411" i="9"/>
  <c r="H3412" i="9"/>
  <c r="H3413" i="9"/>
  <c r="H3414" i="9"/>
  <c r="H3415" i="9"/>
  <c r="H3416" i="9"/>
  <c r="H3417" i="9"/>
  <c r="H3418" i="9"/>
  <c r="H3419" i="9"/>
  <c r="H3420" i="9"/>
  <c r="H3421" i="9"/>
  <c r="H3422" i="9"/>
  <c r="H3423" i="9"/>
  <c r="H3424" i="9"/>
  <c r="H3425" i="9"/>
  <c r="H3426" i="9"/>
  <c r="H3427" i="9"/>
  <c r="H3428" i="9"/>
  <c r="H3429" i="9"/>
  <c r="H3430" i="9"/>
  <c r="H3431" i="9"/>
  <c r="H3432" i="9"/>
  <c r="H3433" i="9"/>
  <c r="H3434" i="9"/>
  <c r="H3435" i="9"/>
  <c r="H3436" i="9"/>
  <c r="H3437" i="9"/>
  <c r="H3438" i="9"/>
  <c r="H3439" i="9"/>
  <c r="H3440" i="9"/>
  <c r="H3441" i="9"/>
  <c r="H3442" i="9"/>
  <c r="H3443" i="9"/>
  <c r="H3444" i="9"/>
  <c r="H3445" i="9"/>
  <c r="H3446" i="9"/>
  <c r="H3447" i="9"/>
  <c r="H3448" i="9"/>
  <c r="H3449" i="9"/>
  <c r="H3450" i="9"/>
  <c r="H3451" i="9"/>
  <c r="H3452" i="9"/>
  <c r="H3453" i="9"/>
  <c r="H3454" i="9"/>
  <c r="H3455" i="9"/>
  <c r="H3456" i="9"/>
  <c r="H3457" i="9"/>
  <c r="H3458" i="9"/>
  <c r="H3459" i="9"/>
  <c r="H3460" i="9"/>
  <c r="H3461" i="9"/>
  <c r="H3462" i="9"/>
  <c r="H3463" i="9"/>
  <c r="H3464" i="9"/>
  <c r="H3465" i="9"/>
  <c r="H3466" i="9"/>
  <c r="H3467" i="9"/>
  <c r="H3468" i="9"/>
  <c r="H3469" i="9"/>
  <c r="H3470" i="9"/>
  <c r="H3471" i="9"/>
  <c r="H3472" i="9"/>
  <c r="H3473" i="9"/>
  <c r="H3474" i="9"/>
  <c r="H3475" i="9"/>
  <c r="H3476" i="9"/>
  <c r="H3477" i="9"/>
  <c r="H3478" i="9"/>
  <c r="H3479" i="9"/>
  <c r="H3480" i="9"/>
  <c r="H3481" i="9"/>
  <c r="H3482" i="9"/>
  <c r="H3483" i="9"/>
  <c r="H3484" i="9"/>
  <c r="H3485" i="9"/>
  <c r="H3486" i="9"/>
  <c r="H3487" i="9"/>
  <c r="H3488" i="9"/>
  <c r="H3489" i="9"/>
  <c r="H3490" i="9"/>
  <c r="H3491" i="9"/>
  <c r="H3492" i="9"/>
  <c r="H3493" i="9"/>
  <c r="H3494" i="9"/>
  <c r="H3495" i="9"/>
  <c r="H3496" i="9"/>
  <c r="H3497" i="9"/>
  <c r="H3498" i="9"/>
  <c r="H3499" i="9"/>
  <c r="H3500" i="9"/>
  <c r="H3501" i="9"/>
  <c r="H3502" i="9"/>
  <c r="H3503" i="9"/>
  <c r="H3504" i="9"/>
  <c r="H3505" i="9"/>
  <c r="H3506" i="9"/>
  <c r="H3507" i="9"/>
  <c r="H3508" i="9"/>
  <c r="H3509" i="9"/>
  <c r="H3510" i="9"/>
  <c r="H3511" i="9"/>
  <c r="H3512" i="9"/>
  <c r="H3513" i="9"/>
  <c r="H3514" i="9"/>
  <c r="H3515" i="9"/>
  <c r="H3516" i="9"/>
  <c r="H3517" i="9"/>
  <c r="H3518" i="9"/>
  <c r="H3519" i="9"/>
  <c r="H3520" i="9"/>
  <c r="H3521" i="9"/>
  <c r="H3522" i="9"/>
  <c r="H3523" i="9"/>
  <c r="H3524" i="9"/>
  <c r="H3525" i="9"/>
  <c r="H3526" i="9"/>
  <c r="H3527" i="9"/>
  <c r="H3528" i="9"/>
  <c r="H3529" i="9"/>
  <c r="H3530" i="9"/>
  <c r="H3531" i="9"/>
  <c r="H3532" i="9"/>
  <c r="H3533" i="9"/>
  <c r="H3534" i="9"/>
  <c r="H3535" i="9"/>
  <c r="H3536" i="9"/>
  <c r="H3537" i="9"/>
  <c r="H3538" i="9"/>
  <c r="H3539" i="9"/>
  <c r="H3540" i="9"/>
  <c r="H3541" i="9"/>
  <c r="H3542" i="9"/>
  <c r="H3543" i="9"/>
  <c r="H3544" i="9"/>
  <c r="H3545" i="9"/>
  <c r="H3546" i="9"/>
  <c r="H3547" i="9"/>
  <c r="H3548" i="9"/>
  <c r="H3549" i="9"/>
  <c r="H3550" i="9"/>
  <c r="H3551" i="9"/>
  <c r="H3552" i="9"/>
  <c r="H3553" i="9"/>
  <c r="H3554" i="9"/>
  <c r="H3555" i="9"/>
  <c r="H3556" i="9"/>
  <c r="H3557" i="9"/>
  <c r="H3558" i="9"/>
  <c r="H3559" i="9"/>
  <c r="H3560" i="9"/>
  <c r="H3561" i="9"/>
  <c r="H3562" i="9"/>
  <c r="H3563" i="9"/>
  <c r="H3564" i="9"/>
  <c r="H3565" i="9"/>
  <c r="H3566" i="9"/>
  <c r="H3567" i="9"/>
  <c r="H3568" i="9"/>
  <c r="H3569" i="9"/>
  <c r="H3570" i="9"/>
  <c r="H3571" i="9"/>
  <c r="H3572" i="9"/>
  <c r="H3573" i="9"/>
  <c r="H3574" i="9"/>
  <c r="H3575" i="9"/>
  <c r="H3576" i="9"/>
  <c r="H3577" i="9"/>
  <c r="H3578" i="9"/>
  <c r="H3579" i="9"/>
  <c r="H3580" i="9"/>
  <c r="H3581" i="9"/>
  <c r="H3582" i="9"/>
  <c r="H3583" i="9"/>
  <c r="H3584" i="9"/>
  <c r="H3585" i="9"/>
  <c r="H3586" i="9"/>
  <c r="H3587" i="9"/>
  <c r="H3588" i="9"/>
  <c r="H3589" i="9"/>
  <c r="H3590" i="9"/>
  <c r="H3591" i="9"/>
  <c r="H3592" i="9"/>
  <c r="H3593" i="9"/>
  <c r="H3594" i="9"/>
  <c r="H3595" i="9"/>
  <c r="H3596" i="9"/>
  <c r="H3597" i="9"/>
  <c r="H3598" i="9"/>
  <c r="H3599" i="9"/>
  <c r="H3600" i="9"/>
  <c r="H3601" i="9"/>
  <c r="H3602" i="9"/>
  <c r="H3603" i="9"/>
  <c r="H3604" i="9"/>
  <c r="H3605" i="9"/>
  <c r="H3606" i="9"/>
  <c r="H3607" i="9"/>
  <c r="H3608" i="9"/>
  <c r="H3609" i="9"/>
  <c r="H3610" i="9"/>
  <c r="H3611" i="9"/>
  <c r="H3612" i="9"/>
  <c r="H3613" i="9"/>
  <c r="H3614" i="9"/>
  <c r="H3615" i="9"/>
  <c r="H3616" i="9"/>
  <c r="H3617" i="9"/>
  <c r="H3618" i="9"/>
  <c r="H3619" i="9"/>
  <c r="H3620" i="9"/>
  <c r="H3621" i="9"/>
  <c r="H3622" i="9"/>
  <c r="H3623" i="9"/>
  <c r="H3624" i="9"/>
  <c r="H3625" i="9"/>
  <c r="H3626" i="9"/>
  <c r="H3627" i="9"/>
  <c r="H3628" i="9"/>
  <c r="H3629" i="9"/>
  <c r="H3630" i="9"/>
  <c r="H3631" i="9"/>
  <c r="H3632" i="9"/>
  <c r="H3633" i="9"/>
  <c r="H3634" i="9"/>
  <c r="H3635" i="9"/>
  <c r="H3636" i="9"/>
  <c r="H3637" i="9"/>
  <c r="H3638" i="9"/>
  <c r="H3639" i="9"/>
  <c r="H3640" i="9"/>
  <c r="H3641" i="9"/>
  <c r="H3642" i="9"/>
  <c r="H3643" i="9"/>
  <c r="H3644" i="9"/>
  <c r="H3645" i="9"/>
  <c r="H3646" i="9"/>
  <c r="H3647" i="9"/>
  <c r="H3648" i="9"/>
  <c r="H3649" i="9"/>
  <c r="H3650" i="9"/>
  <c r="H3651" i="9"/>
  <c r="H3652" i="9"/>
  <c r="H3653" i="9"/>
  <c r="H3654" i="9"/>
  <c r="H3655" i="9"/>
  <c r="H3656" i="9"/>
  <c r="H3657" i="9"/>
  <c r="H3658" i="9"/>
  <c r="H3659" i="9"/>
  <c r="H3660" i="9"/>
  <c r="H3661" i="9"/>
  <c r="H3662" i="9"/>
  <c r="H3663" i="9"/>
  <c r="H3664" i="9"/>
  <c r="H3665" i="9"/>
  <c r="H3666" i="9"/>
  <c r="H3667" i="9"/>
  <c r="H3668" i="9"/>
  <c r="H3669" i="9"/>
  <c r="H3670" i="9"/>
  <c r="H3671" i="9"/>
  <c r="H3672" i="9"/>
  <c r="H3673" i="9"/>
  <c r="H3674" i="9"/>
  <c r="H3675" i="9"/>
  <c r="H3676" i="9"/>
  <c r="H3677" i="9"/>
  <c r="H3678" i="9"/>
  <c r="H3679" i="9"/>
  <c r="H3680" i="9"/>
  <c r="H3681" i="9"/>
  <c r="H3682" i="9"/>
  <c r="H3683" i="9"/>
  <c r="H3684" i="9"/>
  <c r="H3685" i="9"/>
  <c r="H3686" i="9"/>
  <c r="H3687" i="9"/>
  <c r="H3688" i="9"/>
  <c r="H3689" i="9"/>
  <c r="H3690" i="9"/>
  <c r="H3691" i="9"/>
  <c r="H3692" i="9"/>
  <c r="H3693" i="9"/>
  <c r="H3694" i="9"/>
  <c r="H3695" i="9"/>
  <c r="H3696" i="9"/>
  <c r="H3697" i="9"/>
  <c r="H3698" i="9"/>
  <c r="H3699" i="9"/>
  <c r="H3700" i="9"/>
  <c r="H3701" i="9"/>
  <c r="H3702" i="9"/>
  <c r="H3703" i="9"/>
  <c r="H3704" i="9"/>
  <c r="H3705" i="9"/>
  <c r="H3706" i="9"/>
  <c r="H3707" i="9"/>
  <c r="H3708" i="9"/>
  <c r="H3709" i="9"/>
  <c r="H3710" i="9"/>
  <c r="H3711" i="9"/>
  <c r="H3712" i="9"/>
  <c r="H3713" i="9"/>
  <c r="H3714" i="9"/>
  <c r="H3715" i="9"/>
  <c r="H3716" i="9"/>
  <c r="H3717" i="9"/>
  <c r="H3718" i="9"/>
  <c r="H3719" i="9"/>
  <c r="H3720" i="9"/>
  <c r="H3721" i="9"/>
  <c r="H3722" i="9"/>
  <c r="H3723" i="9"/>
  <c r="H3724" i="9"/>
  <c r="H3725" i="9"/>
  <c r="H3726" i="9"/>
  <c r="H3727" i="9"/>
  <c r="H3728" i="9"/>
  <c r="H3729" i="9"/>
  <c r="H3730" i="9"/>
  <c r="H3731" i="9"/>
  <c r="H3732" i="9"/>
  <c r="H3733" i="9"/>
  <c r="H3734" i="9"/>
  <c r="H3735" i="9"/>
  <c r="H3736" i="9"/>
  <c r="H3737" i="9"/>
  <c r="H3738" i="9"/>
  <c r="H3739" i="9"/>
  <c r="H3740" i="9"/>
  <c r="H3741" i="9"/>
  <c r="H3742" i="9"/>
  <c r="H3743" i="9"/>
  <c r="H3744" i="9"/>
  <c r="H3745" i="9"/>
  <c r="H3746" i="9"/>
  <c r="H3747" i="9"/>
  <c r="H3748" i="9"/>
  <c r="H3749" i="9"/>
  <c r="H3750" i="9"/>
  <c r="H3751" i="9"/>
  <c r="H3752" i="9"/>
  <c r="H3753" i="9"/>
  <c r="H3754" i="9"/>
  <c r="H3755" i="9"/>
  <c r="H3756" i="9"/>
  <c r="H3757" i="9"/>
  <c r="H3758" i="9"/>
  <c r="H3759" i="9"/>
  <c r="H3760" i="9"/>
  <c r="H3761" i="9"/>
  <c r="H3762" i="9"/>
  <c r="H3763" i="9"/>
  <c r="H3764" i="9"/>
  <c r="H3765" i="9"/>
  <c r="H3766" i="9"/>
  <c r="H3767" i="9"/>
  <c r="H3768" i="9"/>
  <c r="H3769" i="9"/>
  <c r="H3770" i="9"/>
  <c r="H3771" i="9"/>
  <c r="H3772" i="9"/>
  <c r="H3773" i="9"/>
  <c r="H3774" i="9"/>
  <c r="H3775" i="9"/>
  <c r="H3776" i="9"/>
  <c r="H3777" i="9"/>
  <c r="H3778" i="9"/>
  <c r="H3779" i="9"/>
  <c r="H3780" i="9"/>
  <c r="H3781" i="9"/>
  <c r="H3782" i="9"/>
  <c r="H3783" i="9"/>
  <c r="H3784" i="9"/>
  <c r="H3785" i="9"/>
  <c r="H3786" i="9"/>
  <c r="H3787" i="9"/>
  <c r="H3788" i="9"/>
  <c r="H3789" i="9"/>
  <c r="H3790" i="9"/>
  <c r="H3791" i="9"/>
  <c r="H3792" i="9"/>
  <c r="H3793" i="9"/>
  <c r="H3794" i="9"/>
  <c r="H3795" i="9"/>
  <c r="H3796" i="9"/>
  <c r="H3797" i="9"/>
  <c r="H3798" i="9"/>
  <c r="H3799" i="9"/>
  <c r="H3800" i="9"/>
  <c r="H3801" i="9"/>
  <c r="H3802" i="9"/>
  <c r="H3803" i="9"/>
  <c r="H3804" i="9"/>
  <c r="H3805" i="9"/>
  <c r="H3806" i="9"/>
  <c r="H3807" i="9"/>
  <c r="H3808" i="9"/>
  <c r="H3809" i="9"/>
  <c r="H3810" i="9"/>
  <c r="H3811" i="9"/>
  <c r="H3812" i="9"/>
  <c r="H3813" i="9"/>
  <c r="H3814" i="9"/>
  <c r="H3815" i="9"/>
  <c r="H3816" i="9"/>
  <c r="H3817" i="9"/>
  <c r="H3818" i="9"/>
  <c r="H3819" i="9"/>
  <c r="H3820" i="9"/>
  <c r="H3821" i="9"/>
  <c r="H3822" i="9"/>
  <c r="H3823" i="9"/>
  <c r="H3824" i="9"/>
  <c r="H3825" i="9"/>
  <c r="H3826" i="9"/>
  <c r="H3827" i="9"/>
  <c r="H3828" i="9"/>
  <c r="H3829" i="9"/>
  <c r="H3830" i="9"/>
  <c r="H3831" i="9"/>
  <c r="H3832" i="9"/>
  <c r="H3833" i="9"/>
  <c r="H3834" i="9"/>
  <c r="H3835" i="9"/>
  <c r="H3836" i="9"/>
  <c r="H3837" i="9"/>
  <c r="H3838" i="9"/>
  <c r="H3839" i="9"/>
  <c r="H3840" i="9"/>
  <c r="H3841" i="9"/>
  <c r="H3842" i="9"/>
  <c r="H3843" i="9"/>
  <c r="H3844" i="9"/>
  <c r="H3845" i="9"/>
  <c r="H3846" i="9"/>
  <c r="H3847" i="9"/>
  <c r="H3848" i="9"/>
  <c r="H3849" i="9"/>
  <c r="H3850" i="9"/>
  <c r="H3851" i="9"/>
  <c r="H3852" i="9"/>
  <c r="H3853" i="9"/>
  <c r="H3854" i="9"/>
  <c r="H3855" i="9"/>
  <c r="H3856" i="9"/>
  <c r="H3857" i="9"/>
  <c r="H3858" i="9"/>
  <c r="H3859" i="9"/>
  <c r="H3860" i="9"/>
  <c r="H3861" i="9"/>
  <c r="H3862" i="9"/>
  <c r="H3863" i="9"/>
  <c r="H3864" i="9"/>
  <c r="H3865" i="9"/>
  <c r="H3866" i="9"/>
  <c r="H3867" i="9"/>
  <c r="H3868" i="9"/>
  <c r="H3869" i="9"/>
  <c r="H3870" i="9"/>
  <c r="H3871" i="9"/>
  <c r="H3872" i="9"/>
  <c r="H3873" i="9"/>
  <c r="H3874" i="9"/>
  <c r="H3875" i="9"/>
  <c r="H3876" i="9"/>
  <c r="H3877" i="9"/>
  <c r="H3878" i="9"/>
  <c r="H3879" i="9"/>
  <c r="H3880" i="9"/>
  <c r="H3881" i="9"/>
  <c r="H3882" i="9"/>
  <c r="H3883" i="9"/>
  <c r="H3884" i="9"/>
  <c r="H3885" i="9"/>
  <c r="H3886" i="9"/>
  <c r="H3887" i="9"/>
  <c r="H3888" i="9"/>
  <c r="H3889" i="9"/>
  <c r="H3890" i="9"/>
  <c r="H3891" i="9"/>
  <c r="H3892" i="9"/>
  <c r="H3893" i="9"/>
  <c r="H3894" i="9"/>
  <c r="H3895" i="9"/>
  <c r="H3896" i="9"/>
  <c r="H3897" i="9"/>
  <c r="H3898" i="9"/>
  <c r="H3899" i="9"/>
  <c r="H3900" i="9"/>
  <c r="H3901" i="9"/>
  <c r="H3902" i="9"/>
  <c r="H3903" i="9"/>
  <c r="H3904" i="9"/>
  <c r="H3905" i="9"/>
  <c r="H3906" i="9"/>
  <c r="H3907" i="9"/>
  <c r="H3908" i="9"/>
  <c r="H3909" i="9"/>
  <c r="H3910" i="9"/>
  <c r="H3911" i="9"/>
  <c r="H3912" i="9"/>
  <c r="H3913" i="9"/>
  <c r="H3914" i="9"/>
  <c r="H3915" i="9"/>
  <c r="H3916" i="9"/>
  <c r="H3917" i="9"/>
  <c r="H3918" i="9"/>
  <c r="H3919" i="9"/>
  <c r="H3920" i="9"/>
  <c r="H3921" i="9"/>
  <c r="H3922" i="9"/>
  <c r="H3923" i="9"/>
  <c r="H3924" i="9"/>
  <c r="H3925" i="9"/>
  <c r="H3926" i="9"/>
  <c r="H3927" i="9"/>
  <c r="H3928" i="9"/>
  <c r="H3929" i="9"/>
  <c r="H3930" i="9"/>
  <c r="H3931" i="9"/>
  <c r="H3932" i="9"/>
  <c r="H3933" i="9"/>
  <c r="H3934" i="9"/>
  <c r="H3935" i="9"/>
  <c r="H3936" i="9"/>
  <c r="H3937" i="9"/>
  <c r="H3938" i="9"/>
  <c r="H3939" i="9"/>
  <c r="H3940" i="9"/>
  <c r="H3941" i="9"/>
  <c r="H3942" i="9"/>
  <c r="H3943" i="9"/>
  <c r="H3944" i="9"/>
  <c r="H3945" i="9"/>
  <c r="H3946" i="9"/>
  <c r="H3947" i="9"/>
  <c r="H3948" i="9"/>
  <c r="H3949" i="9"/>
  <c r="H3950" i="9"/>
  <c r="H3951" i="9"/>
  <c r="H3952" i="9"/>
  <c r="H3953" i="9"/>
  <c r="H3954" i="9"/>
  <c r="H3955" i="9"/>
  <c r="H3956" i="9"/>
  <c r="H3957" i="9"/>
  <c r="H3958" i="9"/>
  <c r="H3959" i="9"/>
  <c r="H3960" i="9"/>
  <c r="H3961" i="9"/>
  <c r="H3962" i="9"/>
  <c r="H3963" i="9"/>
  <c r="H3964" i="9"/>
  <c r="H3965" i="9"/>
  <c r="H3966" i="9"/>
  <c r="H3967" i="9"/>
  <c r="H3968" i="9"/>
  <c r="H3969" i="9"/>
  <c r="H3970" i="9"/>
  <c r="H3971" i="9"/>
  <c r="H3972" i="9"/>
  <c r="H3973" i="9"/>
  <c r="H3974" i="9"/>
  <c r="H3975" i="9"/>
  <c r="H3976" i="9"/>
  <c r="H3977" i="9"/>
  <c r="H3978" i="9"/>
  <c r="H3979" i="9"/>
  <c r="H3980" i="9"/>
  <c r="H3981" i="9"/>
  <c r="H3982" i="9"/>
  <c r="H3983" i="9"/>
  <c r="H3984" i="9"/>
  <c r="H3985" i="9"/>
  <c r="H3986" i="9"/>
  <c r="H3987" i="9"/>
  <c r="H3988" i="9"/>
  <c r="H3989" i="9"/>
  <c r="H3990" i="9"/>
  <c r="H3991" i="9"/>
  <c r="H3992" i="9"/>
  <c r="H3993" i="9"/>
  <c r="H3994" i="9"/>
  <c r="H3995" i="9"/>
  <c r="H3996" i="9"/>
  <c r="H3997" i="9"/>
  <c r="H3998" i="9"/>
  <c r="H3999" i="9"/>
  <c r="H4000" i="9"/>
  <c r="H4001" i="9"/>
  <c r="H4002" i="9"/>
  <c r="H4003" i="9"/>
  <c r="H4004" i="9"/>
  <c r="H4005" i="9"/>
  <c r="H4006" i="9"/>
  <c r="H4007" i="9"/>
  <c r="H4008" i="9"/>
  <c r="H4009" i="9"/>
  <c r="H4010" i="9"/>
  <c r="H4011" i="9"/>
  <c r="H4012" i="9"/>
  <c r="H4013" i="9"/>
  <c r="H4014" i="9"/>
  <c r="H4015" i="9"/>
  <c r="H4016" i="9"/>
  <c r="H4017" i="9"/>
  <c r="H4018" i="9"/>
  <c r="H4019" i="9"/>
  <c r="H4020" i="9"/>
  <c r="H4021" i="9"/>
  <c r="H4022" i="9"/>
  <c r="H4023" i="9"/>
  <c r="H4024" i="9"/>
  <c r="H4025" i="9"/>
  <c r="H4026" i="9"/>
  <c r="H4027" i="9"/>
  <c r="H4028" i="9"/>
  <c r="H4029" i="9"/>
  <c r="H4030" i="9"/>
  <c r="H4031" i="9"/>
  <c r="H4032" i="9"/>
  <c r="H4033" i="9"/>
  <c r="H4034" i="9"/>
  <c r="H4035" i="9"/>
  <c r="H4036" i="9"/>
  <c r="H4037" i="9"/>
  <c r="H4038" i="9"/>
  <c r="H4039" i="9"/>
  <c r="H4040" i="9"/>
  <c r="H4041" i="9"/>
  <c r="H4042" i="9"/>
  <c r="H4043" i="9"/>
  <c r="H4044" i="9"/>
  <c r="H4045" i="9"/>
  <c r="H4046" i="9"/>
  <c r="H4047" i="9"/>
  <c r="H4048" i="9"/>
  <c r="H4049" i="9"/>
  <c r="H4050" i="9"/>
  <c r="H4051" i="9"/>
  <c r="H4052" i="9"/>
  <c r="H4053" i="9"/>
  <c r="H4054" i="9"/>
  <c r="H4055" i="9"/>
  <c r="H4056" i="9"/>
  <c r="H4057" i="9"/>
  <c r="H4058" i="9"/>
  <c r="H4059" i="9"/>
  <c r="H4060" i="9"/>
  <c r="H4061" i="9"/>
  <c r="H4062" i="9"/>
  <c r="H4063" i="9"/>
  <c r="H4064" i="9"/>
  <c r="H4065" i="9"/>
  <c r="H4066" i="9"/>
  <c r="H4067" i="9"/>
  <c r="H4068" i="9"/>
  <c r="H4069" i="9"/>
  <c r="H4070" i="9"/>
  <c r="H4071" i="9"/>
  <c r="H4072" i="9"/>
  <c r="H4073" i="9"/>
  <c r="H4074" i="9"/>
  <c r="H4075" i="9"/>
  <c r="H4076" i="9"/>
  <c r="H4077" i="9"/>
  <c r="H4078" i="9"/>
  <c r="H4079" i="9"/>
  <c r="H4080" i="9"/>
  <c r="H4081" i="9"/>
  <c r="H4082" i="9"/>
  <c r="H4083" i="9"/>
  <c r="H4084" i="9"/>
  <c r="H4085" i="9"/>
  <c r="H4086" i="9"/>
  <c r="H4087" i="9"/>
  <c r="H4088" i="9"/>
  <c r="H4089" i="9"/>
  <c r="H4090" i="9"/>
  <c r="H4091" i="9"/>
  <c r="H4092" i="9"/>
  <c r="H4093" i="9"/>
  <c r="H4094" i="9"/>
  <c r="H4095" i="9"/>
  <c r="H4096" i="9"/>
  <c r="H4097" i="9"/>
  <c r="H4098" i="9"/>
  <c r="H4099" i="9"/>
  <c r="H4100" i="9"/>
  <c r="H4101" i="9"/>
  <c r="H4102" i="9"/>
  <c r="H4103" i="9"/>
  <c r="H4104" i="9"/>
  <c r="H4105" i="9"/>
  <c r="H4106" i="9"/>
  <c r="H4107" i="9"/>
  <c r="H4108" i="9"/>
  <c r="H4109" i="9"/>
  <c r="H4110" i="9"/>
  <c r="H4111" i="9"/>
  <c r="H4112" i="9"/>
  <c r="H4113" i="9"/>
  <c r="H4114" i="9"/>
  <c r="H4115" i="9"/>
  <c r="H4116" i="9"/>
  <c r="H4117" i="9"/>
  <c r="H4118" i="9"/>
  <c r="H4119" i="9"/>
  <c r="H4120" i="9"/>
  <c r="H4121" i="9"/>
  <c r="H4122" i="9"/>
  <c r="H4123" i="9"/>
  <c r="H4124" i="9"/>
  <c r="H4125" i="9"/>
  <c r="H4126" i="9"/>
  <c r="H4127" i="9"/>
  <c r="H4128" i="9"/>
  <c r="H4129" i="9"/>
  <c r="H4130" i="9"/>
  <c r="H4131" i="9"/>
  <c r="H4132" i="9"/>
  <c r="H4133" i="9"/>
  <c r="H4134" i="9"/>
  <c r="H4135" i="9"/>
  <c r="H4136" i="9"/>
  <c r="H4137" i="9"/>
  <c r="H4138" i="9"/>
  <c r="H4139" i="9"/>
  <c r="H4140" i="9"/>
  <c r="H4141" i="9"/>
  <c r="H4142" i="9"/>
  <c r="H4143" i="9"/>
  <c r="H4144" i="9"/>
  <c r="H4145" i="9"/>
  <c r="H4146" i="9"/>
  <c r="H4147" i="9"/>
  <c r="H4148" i="9"/>
  <c r="H4149" i="9"/>
  <c r="H4150" i="9"/>
  <c r="H4151" i="9"/>
  <c r="H4152" i="9"/>
  <c r="H4153" i="9"/>
  <c r="H4154" i="9"/>
  <c r="H4155" i="9"/>
  <c r="H4156" i="9"/>
  <c r="H4157" i="9"/>
  <c r="H4158" i="9"/>
  <c r="H4159" i="9"/>
  <c r="H4160" i="9"/>
  <c r="H4161" i="9"/>
  <c r="H4162" i="9"/>
  <c r="H4163" i="9"/>
  <c r="H4164" i="9"/>
  <c r="H4165" i="9"/>
  <c r="H4166" i="9"/>
  <c r="H4167" i="9"/>
  <c r="H4168" i="9"/>
  <c r="H4169" i="9"/>
  <c r="H4170" i="9"/>
  <c r="H4171" i="9"/>
  <c r="H4172" i="9"/>
  <c r="H4173" i="9"/>
  <c r="H4174" i="9"/>
  <c r="H4175" i="9"/>
  <c r="H4176" i="9"/>
  <c r="H4177" i="9"/>
  <c r="H4178" i="9"/>
  <c r="H4179" i="9"/>
  <c r="H4180" i="9"/>
  <c r="H4181" i="9"/>
  <c r="H4182" i="9"/>
  <c r="H4183" i="9"/>
  <c r="H4184" i="9"/>
  <c r="H4185" i="9"/>
  <c r="H4186" i="9"/>
  <c r="H4187" i="9"/>
  <c r="H4188" i="9"/>
  <c r="H4189" i="9"/>
  <c r="H4190" i="9"/>
  <c r="H4191" i="9"/>
  <c r="H4192" i="9"/>
  <c r="H4193" i="9"/>
  <c r="H4194" i="9"/>
  <c r="H4195" i="9"/>
  <c r="H4196" i="9"/>
  <c r="H4197" i="9"/>
  <c r="H4198" i="9"/>
  <c r="H4199" i="9"/>
  <c r="H4200" i="9"/>
  <c r="H4201" i="9"/>
  <c r="H4202" i="9"/>
  <c r="H4203" i="9"/>
  <c r="H4204" i="9"/>
  <c r="H4205" i="9"/>
  <c r="H4206" i="9"/>
  <c r="H4207" i="9"/>
  <c r="H4208" i="9"/>
  <c r="H4209" i="9"/>
  <c r="H4210" i="9"/>
  <c r="H4211" i="9"/>
  <c r="H4212" i="9"/>
  <c r="H4213" i="9"/>
  <c r="H4214" i="9"/>
  <c r="H4215" i="9"/>
  <c r="H4216" i="9"/>
  <c r="H4217" i="9"/>
  <c r="H4218" i="9"/>
  <c r="H4219" i="9"/>
  <c r="H4220" i="9"/>
  <c r="H4221" i="9"/>
  <c r="H4222" i="9"/>
  <c r="H4223" i="9"/>
  <c r="H4224" i="9"/>
  <c r="H4225" i="9"/>
  <c r="H4226" i="9"/>
  <c r="H4227" i="9"/>
  <c r="H4228" i="9"/>
  <c r="H4229" i="9"/>
  <c r="H4230" i="9"/>
  <c r="H4231" i="9"/>
  <c r="H4232" i="9"/>
  <c r="H4233" i="9"/>
  <c r="H4234" i="9"/>
  <c r="H4235" i="9"/>
  <c r="H4236" i="9"/>
  <c r="H4237" i="9"/>
  <c r="H4238" i="9"/>
  <c r="H4239" i="9"/>
  <c r="H4240" i="9"/>
  <c r="H4241" i="9"/>
  <c r="H4242" i="9"/>
  <c r="H4243" i="9"/>
  <c r="H4244" i="9"/>
  <c r="H4245" i="9"/>
  <c r="H4246" i="9"/>
  <c r="H4247" i="9"/>
  <c r="H4248" i="9"/>
  <c r="H4249" i="9"/>
  <c r="H4250" i="9"/>
  <c r="H4251" i="9"/>
  <c r="H4252" i="9"/>
  <c r="H4253" i="9"/>
  <c r="H4254" i="9"/>
  <c r="H4255" i="9"/>
  <c r="H4256" i="9"/>
  <c r="H4257" i="9"/>
  <c r="H4258" i="9"/>
  <c r="H4259" i="9"/>
  <c r="H4260" i="9"/>
  <c r="H4261" i="9"/>
  <c r="H4262" i="9"/>
  <c r="H4263" i="9"/>
  <c r="H4264" i="9"/>
  <c r="H4265" i="9"/>
  <c r="H4266" i="9"/>
  <c r="H4267" i="9"/>
  <c r="H4268" i="9"/>
  <c r="H4269" i="9"/>
  <c r="H4270" i="9"/>
  <c r="H4271" i="9"/>
  <c r="H4272" i="9"/>
  <c r="H4273" i="9"/>
  <c r="H4274" i="9"/>
  <c r="H4275" i="9"/>
  <c r="H4276" i="9"/>
  <c r="H4277" i="9"/>
  <c r="H4278" i="9"/>
  <c r="H4279" i="9"/>
  <c r="H4280" i="9"/>
  <c r="H4281" i="9"/>
  <c r="H4282" i="9"/>
  <c r="H4283" i="9"/>
  <c r="H4284" i="9"/>
  <c r="H4285" i="9"/>
  <c r="H4286" i="9"/>
  <c r="H4287" i="9"/>
  <c r="H4288" i="9"/>
  <c r="H4289" i="9"/>
  <c r="H4290" i="9"/>
  <c r="H4291" i="9"/>
  <c r="H4292" i="9"/>
  <c r="H4293" i="9"/>
  <c r="H4294" i="9"/>
  <c r="H4295" i="9"/>
  <c r="H4296" i="9"/>
  <c r="H4297" i="9"/>
  <c r="H4298" i="9"/>
  <c r="H4299" i="9"/>
  <c r="H4300" i="9"/>
  <c r="H4301" i="9"/>
  <c r="H4302" i="9"/>
  <c r="H4303" i="9"/>
  <c r="H4304" i="9"/>
  <c r="H4305" i="9"/>
  <c r="H4306" i="9"/>
  <c r="H4307" i="9"/>
  <c r="H4308" i="9"/>
  <c r="H4309" i="9"/>
  <c r="H4310" i="9"/>
  <c r="H4311" i="9"/>
  <c r="H4312" i="9"/>
  <c r="H4313" i="9"/>
  <c r="H4314" i="9"/>
  <c r="H4315" i="9"/>
  <c r="H4316" i="9"/>
  <c r="H4317" i="9"/>
  <c r="H4318" i="9"/>
  <c r="H4319" i="9"/>
  <c r="H4320" i="9"/>
  <c r="H4321" i="9"/>
  <c r="H4322" i="9"/>
  <c r="H4323" i="9"/>
  <c r="H4324" i="9"/>
  <c r="H4325" i="9"/>
  <c r="H4326" i="9"/>
  <c r="H4327" i="9"/>
  <c r="H4328" i="9"/>
  <c r="H4329" i="9"/>
  <c r="H4330" i="9"/>
  <c r="H4331" i="9"/>
  <c r="H4332" i="9"/>
  <c r="H4333" i="9"/>
  <c r="H4334" i="9"/>
  <c r="H4335" i="9"/>
  <c r="H4336" i="9"/>
  <c r="H4337" i="9"/>
  <c r="H4338" i="9"/>
  <c r="H4339" i="9"/>
  <c r="H4340" i="9"/>
  <c r="H4341" i="9"/>
  <c r="H4342" i="9"/>
  <c r="H4343" i="9"/>
  <c r="H4344" i="9"/>
  <c r="H4345" i="9"/>
  <c r="H4346" i="9"/>
  <c r="H4347" i="9"/>
  <c r="H4348" i="9"/>
  <c r="H4349" i="9"/>
  <c r="H4350" i="9"/>
  <c r="H4351" i="9"/>
  <c r="H4352" i="9"/>
  <c r="H4353" i="9"/>
  <c r="H4354" i="9"/>
  <c r="H4355" i="9"/>
  <c r="H4356" i="9"/>
  <c r="H4357" i="9"/>
  <c r="H4358" i="9"/>
  <c r="H4359" i="9"/>
  <c r="H4360" i="9"/>
  <c r="H4361" i="9"/>
  <c r="H4362" i="9"/>
  <c r="H4363" i="9"/>
  <c r="H4364" i="9"/>
  <c r="H4365" i="9"/>
  <c r="H4366" i="9"/>
  <c r="H4367" i="9"/>
  <c r="H4368" i="9"/>
  <c r="H4369" i="9"/>
  <c r="H4370" i="9"/>
  <c r="H4371" i="9"/>
  <c r="H4372" i="9"/>
  <c r="H4373" i="9"/>
  <c r="H4374" i="9"/>
  <c r="H4375" i="9"/>
  <c r="H4376" i="9"/>
  <c r="H4377" i="9"/>
  <c r="H4378" i="9"/>
  <c r="H4379" i="9"/>
  <c r="H4380" i="9"/>
  <c r="H4381" i="9"/>
  <c r="H4382" i="9"/>
  <c r="H4383" i="9"/>
  <c r="H4384" i="9"/>
  <c r="H4385" i="9"/>
  <c r="H4386" i="9"/>
  <c r="H4387" i="9"/>
  <c r="H4388" i="9"/>
  <c r="H4389" i="9"/>
  <c r="H4390" i="9"/>
  <c r="H4391" i="9"/>
  <c r="H4392" i="9"/>
  <c r="H4393" i="9"/>
  <c r="H4394" i="9"/>
  <c r="H4395" i="9"/>
  <c r="H4396" i="9"/>
  <c r="H4397" i="9"/>
  <c r="H4398" i="9"/>
  <c r="H4399" i="9"/>
  <c r="H4400" i="9"/>
  <c r="H4401" i="9"/>
  <c r="H4402" i="9"/>
  <c r="H4403" i="9"/>
  <c r="H4404" i="9"/>
  <c r="H4405" i="9"/>
  <c r="H4406" i="9"/>
  <c r="H4407" i="9"/>
  <c r="H4408" i="9"/>
  <c r="H4409" i="9"/>
  <c r="H4410" i="9"/>
  <c r="H4411" i="9"/>
  <c r="H4412" i="9"/>
  <c r="H4413" i="9"/>
  <c r="H4414" i="9"/>
  <c r="H4415" i="9"/>
  <c r="H4416" i="9"/>
  <c r="H4417" i="9"/>
  <c r="H4418" i="9"/>
  <c r="H4419" i="9"/>
  <c r="H4420" i="9"/>
  <c r="H4421" i="9"/>
  <c r="H4422" i="9"/>
  <c r="H4423" i="9"/>
  <c r="H4424" i="9"/>
  <c r="H4425" i="9"/>
  <c r="H4426" i="9"/>
  <c r="H4427" i="9"/>
  <c r="H4428" i="9"/>
  <c r="H4429" i="9"/>
  <c r="H4430" i="9"/>
  <c r="H4431" i="9"/>
  <c r="H4432" i="9"/>
  <c r="H4433" i="9"/>
  <c r="H4434" i="9"/>
  <c r="H4435" i="9"/>
  <c r="H4436" i="9"/>
  <c r="H4437" i="9"/>
  <c r="H4438" i="9"/>
  <c r="H4439" i="9"/>
  <c r="H4440" i="9"/>
  <c r="H4441" i="9"/>
  <c r="H4442" i="9"/>
  <c r="H4443" i="9"/>
  <c r="H4444" i="9"/>
  <c r="H4445" i="9"/>
  <c r="H4446" i="9"/>
  <c r="H4447" i="9"/>
  <c r="H4448" i="9"/>
  <c r="H4449" i="9"/>
  <c r="H4450" i="9"/>
  <c r="H4451" i="9"/>
  <c r="H4452" i="9"/>
  <c r="H4453" i="9"/>
  <c r="H4454" i="9"/>
  <c r="H4455" i="9"/>
  <c r="H4456" i="9"/>
  <c r="H4457" i="9"/>
  <c r="H4458" i="9"/>
  <c r="H4459" i="9"/>
  <c r="H4460" i="9"/>
  <c r="H4461" i="9"/>
  <c r="H4462" i="9"/>
  <c r="H4463" i="9"/>
  <c r="H4464" i="9"/>
  <c r="H4465" i="9"/>
  <c r="H4466" i="9"/>
  <c r="H4467" i="9"/>
  <c r="H4468" i="9"/>
  <c r="H4469" i="9"/>
  <c r="H4470" i="9"/>
  <c r="H4471" i="9"/>
  <c r="H4472" i="9"/>
  <c r="H4473" i="9"/>
  <c r="H4474" i="9"/>
  <c r="H4475" i="9"/>
  <c r="H4476" i="9"/>
  <c r="H4477" i="9"/>
  <c r="H4478" i="9"/>
  <c r="H4479" i="9"/>
  <c r="H4480" i="9"/>
  <c r="H4481" i="9"/>
  <c r="H4482" i="9"/>
  <c r="H4483" i="9"/>
  <c r="H4484" i="9"/>
  <c r="H4485" i="9"/>
  <c r="H4486" i="9"/>
  <c r="H4487" i="9"/>
  <c r="H4488" i="9"/>
  <c r="H4489" i="9"/>
  <c r="H4490" i="9"/>
  <c r="H4491" i="9"/>
  <c r="H4492" i="9"/>
  <c r="H4493" i="9"/>
  <c r="H4494" i="9"/>
  <c r="H4495" i="9"/>
  <c r="H4496" i="9"/>
  <c r="H4497" i="9"/>
  <c r="H4498" i="9"/>
  <c r="H4499" i="9"/>
  <c r="H4500" i="9"/>
  <c r="H4501" i="9"/>
  <c r="H4502" i="9"/>
  <c r="H4503" i="9"/>
  <c r="H4504" i="9"/>
  <c r="H4505" i="9"/>
  <c r="H4506" i="9"/>
  <c r="H4507" i="9"/>
  <c r="H4508" i="9"/>
  <c r="H4509" i="9"/>
  <c r="H4510" i="9"/>
  <c r="H4511" i="9"/>
  <c r="H4512" i="9"/>
  <c r="H4513" i="9"/>
  <c r="H4514" i="9"/>
  <c r="H4515" i="9"/>
  <c r="H4516" i="9"/>
  <c r="H4517" i="9"/>
  <c r="H4518" i="9"/>
  <c r="H4519" i="9"/>
  <c r="H4520" i="9"/>
  <c r="H4521" i="9"/>
  <c r="H4522" i="9"/>
  <c r="H4523" i="9"/>
  <c r="H4524" i="9"/>
  <c r="H4525" i="9"/>
  <c r="H4526" i="9"/>
  <c r="H4527" i="9"/>
  <c r="H4528" i="9"/>
  <c r="H4529" i="9"/>
  <c r="H4530" i="9"/>
  <c r="H4531" i="9"/>
  <c r="H4532" i="9"/>
  <c r="H4533" i="9"/>
  <c r="H4534" i="9"/>
  <c r="H4535" i="9"/>
  <c r="H4536" i="9"/>
  <c r="H4537" i="9"/>
  <c r="H4538" i="9"/>
  <c r="H4539" i="9"/>
  <c r="H4540" i="9"/>
  <c r="H4541" i="9"/>
  <c r="H4542" i="9"/>
  <c r="H4543" i="9"/>
  <c r="H4544" i="9"/>
  <c r="H4545" i="9"/>
  <c r="H4546" i="9"/>
  <c r="H4547" i="9"/>
  <c r="H4548" i="9"/>
  <c r="H4549" i="9"/>
  <c r="H4550" i="9"/>
  <c r="H4551" i="9"/>
  <c r="H4552" i="9"/>
  <c r="H4553" i="9"/>
  <c r="H4554" i="9"/>
  <c r="H4555" i="9"/>
  <c r="H4556" i="9"/>
  <c r="H4557" i="9"/>
  <c r="H4558" i="9"/>
  <c r="H4559" i="9"/>
  <c r="H4560" i="9"/>
  <c r="H4561" i="9"/>
  <c r="H4562" i="9"/>
  <c r="H4563" i="9"/>
  <c r="H4564" i="9"/>
  <c r="H4565" i="9"/>
  <c r="H4566" i="9"/>
  <c r="H4567" i="9"/>
  <c r="H4568" i="9"/>
  <c r="H4569" i="9"/>
  <c r="H4570" i="9"/>
  <c r="H4571" i="9"/>
  <c r="H4572" i="9"/>
  <c r="H4573" i="9"/>
  <c r="H4574" i="9"/>
  <c r="H4575" i="9"/>
  <c r="H4576" i="9"/>
  <c r="H4577" i="9"/>
  <c r="H4578" i="9"/>
  <c r="H4579" i="9"/>
  <c r="H4580" i="9"/>
  <c r="H4581" i="9"/>
  <c r="H4582" i="9"/>
  <c r="H4583" i="9"/>
  <c r="H4584" i="9"/>
  <c r="H4585" i="9"/>
  <c r="H4586" i="9"/>
  <c r="H4587" i="9"/>
  <c r="H4588" i="9"/>
  <c r="H4589" i="9"/>
  <c r="H4590" i="9"/>
  <c r="H4591" i="9"/>
  <c r="H4592" i="9"/>
  <c r="H4593" i="9"/>
  <c r="H4594" i="9"/>
  <c r="H4595" i="9"/>
  <c r="H4596" i="9"/>
  <c r="H4597" i="9"/>
  <c r="H4598" i="9"/>
  <c r="H4599" i="9"/>
  <c r="H4600" i="9"/>
  <c r="H4601" i="9"/>
  <c r="H4602" i="9"/>
  <c r="H4603" i="9"/>
  <c r="H4604" i="9"/>
  <c r="H4605" i="9"/>
  <c r="H4606" i="9"/>
  <c r="H4607" i="9"/>
  <c r="H4608" i="9"/>
  <c r="H4609" i="9"/>
  <c r="H4610" i="9"/>
  <c r="H4611" i="9"/>
  <c r="H4612" i="9"/>
  <c r="H4613" i="9"/>
  <c r="H4614" i="9"/>
  <c r="H4615" i="9"/>
  <c r="H4616" i="9"/>
  <c r="H4617" i="9"/>
  <c r="H4618" i="9"/>
  <c r="H4619" i="9"/>
  <c r="H4620" i="9"/>
  <c r="H4621" i="9"/>
  <c r="H4622" i="9"/>
  <c r="H4623" i="9"/>
  <c r="H4624" i="9"/>
  <c r="H4625" i="9"/>
  <c r="H4626" i="9"/>
  <c r="H4627" i="9"/>
  <c r="H4628" i="9"/>
  <c r="H4629" i="9"/>
  <c r="H4630" i="9"/>
  <c r="H4631" i="9"/>
  <c r="H4632" i="9"/>
  <c r="H4633" i="9"/>
  <c r="H4634" i="9"/>
  <c r="H4635" i="9"/>
  <c r="H4636" i="9"/>
  <c r="H4637" i="9"/>
  <c r="H4638" i="9"/>
  <c r="H4639" i="9"/>
  <c r="H4640" i="9"/>
  <c r="H4641" i="9"/>
  <c r="H4642" i="9"/>
  <c r="H4643" i="9"/>
  <c r="H4644" i="9"/>
  <c r="H4645" i="9"/>
  <c r="H4646" i="9"/>
  <c r="H4647" i="9"/>
  <c r="H4648" i="9"/>
  <c r="H4649" i="9"/>
  <c r="H4650" i="9"/>
  <c r="H4651" i="9"/>
  <c r="H4652" i="9"/>
  <c r="H4653" i="9"/>
  <c r="H4654" i="9"/>
  <c r="H4655" i="9"/>
  <c r="H4656" i="9"/>
  <c r="H4657" i="9"/>
  <c r="H4658" i="9"/>
  <c r="H4659" i="9"/>
  <c r="H4660" i="9"/>
  <c r="H4661" i="9"/>
  <c r="H4662" i="9"/>
  <c r="H4663" i="9"/>
  <c r="H4664" i="9"/>
  <c r="H4665" i="9"/>
  <c r="H4666" i="9"/>
  <c r="H4667" i="9"/>
  <c r="H4668" i="9"/>
  <c r="H4669" i="9"/>
  <c r="H4670" i="9"/>
  <c r="H4671" i="9"/>
  <c r="H4672" i="9"/>
  <c r="H4673" i="9"/>
  <c r="H4674" i="9"/>
  <c r="H4675" i="9"/>
  <c r="H4676" i="9"/>
  <c r="H4677" i="9"/>
  <c r="H4678" i="9"/>
  <c r="H4679" i="9"/>
  <c r="H4680" i="9"/>
  <c r="H4681" i="9"/>
  <c r="H4682" i="9"/>
  <c r="H4683" i="9"/>
  <c r="H4684" i="9"/>
  <c r="H4685" i="9"/>
  <c r="H4686" i="9"/>
  <c r="H4687" i="9"/>
  <c r="H4688" i="9"/>
  <c r="H4689" i="9"/>
  <c r="H4690" i="9"/>
  <c r="H4691" i="9"/>
  <c r="H4692" i="9"/>
  <c r="H4693" i="9"/>
  <c r="H4694" i="9"/>
  <c r="H4695" i="9"/>
  <c r="H4696" i="9"/>
  <c r="H4697" i="9"/>
  <c r="H4698" i="9"/>
  <c r="H4699" i="9"/>
  <c r="H4700" i="9"/>
  <c r="H4701" i="9"/>
  <c r="H4702" i="9"/>
  <c r="H4703" i="9"/>
  <c r="H4704" i="9"/>
  <c r="H4705" i="9"/>
  <c r="H4706" i="9"/>
  <c r="H4707" i="9"/>
  <c r="H4708" i="9"/>
  <c r="H4709" i="9"/>
  <c r="H4710" i="9"/>
  <c r="H4711" i="9"/>
  <c r="H4712" i="9"/>
  <c r="H4713" i="9"/>
  <c r="H4714" i="9"/>
  <c r="H4715" i="9"/>
  <c r="H4716" i="9"/>
  <c r="H4717" i="9"/>
  <c r="H4718" i="9"/>
  <c r="H4719" i="9"/>
  <c r="H4720" i="9"/>
  <c r="H4721" i="9"/>
  <c r="H4722" i="9"/>
  <c r="H4723" i="9"/>
  <c r="H4724" i="9"/>
  <c r="H4725" i="9"/>
  <c r="H4726" i="9"/>
  <c r="H4727" i="9"/>
  <c r="H4728" i="9"/>
  <c r="H4729" i="9"/>
  <c r="H4730" i="9"/>
  <c r="H4731" i="9"/>
  <c r="H4732" i="9"/>
  <c r="H4733" i="9"/>
  <c r="H4734" i="9"/>
  <c r="H4735" i="9"/>
  <c r="H4736" i="9"/>
  <c r="H4737" i="9"/>
  <c r="H4738" i="9"/>
  <c r="H4739" i="9"/>
  <c r="H4740" i="9"/>
  <c r="H4741" i="9"/>
  <c r="H4742" i="9"/>
  <c r="H4743" i="9"/>
  <c r="H4744" i="9"/>
  <c r="H4745" i="9"/>
  <c r="H4746" i="9"/>
  <c r="H4747" i="9"/>
  <c r="H4748" i="9"/>
  <c r="H4749" i="9"/>
  <c r="H4750" i="9"/>
  <c r="H4751" i="9"/>
  <c r="H4752" i="9"/>
  <c r="H4753" i="9"/>
  <c r="H4754" i="9"/>
  <c r="H4755" i="9"/>
  <c r="H4756" i="9"/>
  <c r="H4757" i="9"/>
  <c r="H4758" i="9"/>
  <c r="H4759" i="9"/>
  <c r="H4760" i="9"/>
  <c r="H4761" i="9"/>
  <c r="H4762" i="9"/>
  <c r="H4763" i="9"/>
  <c r="H4764" i="9"/>
  <c r="H4765" i="9"/>
  <c r="H4766" i="9"/>
  <c r="H4767" i="9"/>
  <c r="H4768" i="9"/>
  <c r="H4769" i="9"/>
  <c r="H4770" i="9"/>
  <c r="H4771" i="9"/>
  <c r="H4772" i="9"/>
  <c r="H4773" i="9"/>
  <c r="H4774" i="9"/>
  <c r="H4775" i="9"/>
  <c r="H4776" i="9"/>
  <c r="H4777" i="9"/>
  <c r="H4778" i="9"/>
  <c r="H4779" i="9"/>
  <c r="H4780" i="9"/>
  <c r="H4781" i="9"/>
  <c r="H4782" i="9"/>
  <c r="H4783" i="9"/>
  <c r="H4784" i="9"/>
  <c r="H4785" i="9"/>
  <c r="H4786" i="9"/>
  <c r="H4787" i="9"/>
  <c r="H4788" i="9"/>
  <c r="H4789" i="9"/>
  <c r="H4790" i="9"/>
  <c r="H4791" i="9"/>
  <c r="H4792" i="9"/>
  <c r="H4793" i="9"/>
  <c r="H4794" i="9"/>
  <c r="H4795" i="9"/>
  <c r="H4796" i="9"/>
  <c r="H4797" i="9"/>
  <c r="H4798" i="9"/>
  <c r="H4799" i="9"/>
  <c r="H4800" i="9"/>
  <c r="H4801" i="9"/>
  <c r="H4802" i="9"/>
  <c r="H4803" i="9"/>
  <c r="H4804" i="9"/>
  <c r="H4805" i="9"/>
  <c r="H4806" i="9"/>
  <c r="H4807" i="9"/>
  <c r="H4808" i="9"/>
  <c r="H4809" i="9"/>
  <c r="H4810" i="9"/>
  <c r="H4811" i="9"/>
  <c r="H4812" i="9"/>
  <c r="H4813" i="9"/>
  <c r="H4814" i="9"/>
  <c r="H4815" i="9"/>
  <c r="H4816" i="9"/>
  <c r="H4817" i="9"/>
  <c r="H4818" i="9"/>
  <c r="H4819" i="9"/>
  <c r="H4820" i="9"/>
  <c r="H4821" i="9"/>
  <c r="H4822" i="9"/>
  <c r="H4823" i="9"/>
  <c r="H4824" i="9"/>
  <c r="H4825" i="9"/>
  <c r="H4826" i="9"/>
  <c r="H4827" i="9"/>
  <c r="H4828" i="9"/>
  <c r="H4829" i="9"/>
  <c r="H4830" i="9"/>
  <c r="H4831" i="9"/>
  <c r="H4832" i="9"/>
  <c r="H4833" i="9"/>
  <c r="H4834" i="9"/>
  <c r="H4835" i="9"/>
  <c r="H4836" i="9"/>
  <c r="H4837" i="9"/>
  <c r="H4838" i="9"/>
  <c r="H4839" i="9"/>
  <c r="H4840" i="9"/>
  <c r="H4841" i="9"/>
  <c r="H4842" i="9"/>
  <c r="H4843" i="9"/>
  <c r="H4844" i="9"/>
  <c r="H4845" i="9"/>
  <c r="H4846" i="9"/>
  <c r="H4847" i="9"/>
  <c r="H4848" i="9"/>
  <c r="H4849" i="9"/>
  <c r="H4850" i="9"/>
  <c r="H4851" i="9"/>
  <c r="H4852" i="9"/>
  <c r="H4853" i="9"/>
  <c r="H4854" i="9"/>
  <c r="H4855" i="9"/>
  <c r="H4856" i="9"/>
  <c r="H4857" i="9"/>
  <c r="H4858" i="9"/>
  <c r="H4859" i="9"/>
  <c r="H4860" i="9"/>
  <c r="H4861" i="9"/>
  <c r="H4862" i="9"/>
  <c r="H4863" i="9"/>
  <c r="H4864" i="9"/>
  <c r="H4865" i="9"/>
  <c r="H4866" i="9"/>
  <c r="H4867" i="9"/>
  <c r="H4868" i="9"/>
  <c r="H4869" i="9"/>
  <c r="H4870" i="9"/>
  <c r="H4871" i="9"/>
  <c r="H4872" i="9"/>
  <c r="H4873" i="9"/>
  <c r="H4874" i="9"/>
  <c r="H4875" i="9"/>
  <c r="H4876" i="9"/>
  <c r="H4877" i="9"/>
  <c r="H4878" i="9"/>
  <c r="H4879" i="9"/>
  <c r="H4880" i="9"/>
  <c r="H4881" i="9"/>
  <c r="H4882" i="9"/>
  <c r="H4883" i="9"/>
  <c r="H4884" i="9"/>
  <c r="H4885" i="9"/>
  <c r="H4886" i="9"/>
  <c r="H4887" i="9"/>
  <c r="H4888" i="9"/>
  <c r="H4889" i="9"/>
  <c r="H4890" i="9"/>
  <c r="H4891" i="9"/>
  <c r="H4892" i="9"/>
  <c r="H4893" i="9"/>
  <c r="H4894" i="9"/>
  <c r="H4895" i="9"/>
  <c r="H4896" i="9"/>
  <c r="H4897" i="9"/>
  <c r="H4898" i="9"/>
  <c r="H4899" i="9"/>
  <c r="H4900" i="9"/>
  <c r="H4901" i="9"/>
  <c r="H4902" i="9"/>
  <c r="H4903" i="9"/>
  <c r="H4904" i="9"/>
  <c r="H4905" i="9"/>
  <c r="H4906" i="9"/>
  <c r="H4907" i="9"/>
  <c r="H4908" i="9"/>
  <c r="H4909" i="9"/>
  <c r="H4910" i="9"/>
  <c r="H4911" i="9"/>
  <c r="H4912" i="9"/>
  <c r="H4913" i="9"/>
  <c r="H4914" i="9"/>
  <c r="H4915" i="9"/>
  <c r="H4916" i="9"/>
  <c r="H4917" i="9"/>
  <c r="H4918" i="9"/>
  <c r="H4919" i="9"/>
  <c r="H4920" i="9"/>
  <c r="H4921" i="9"/>
  <c r="H4922" i="9"/>
  <c r="H4923" i="9"/>
  <c r="H4924" i="9"/>
  <c r="H4925" i="9"/>
  <c r="H4926" i="9"/>
  <c r="H4927" i="9"/>
  <c r="H4928" i="9"/>
  <c r="H4929" i="9"/>
  <c r="H4930" i="9"/>
  <c r="H4931" i="9"/>
  <c r="H4932" i="9"/>
  <c r="H4933" i="9"/>
  <c r="H4934" i="9"/>
  <c r="H4935" i="9"/>
  <c r="H4936" i="9"/>
  <c r="H4937" i="9"/>
  <c r="H4938" i="9"/>
  <c r="H4939" i="9"/>
  <c r="H4940" i="9"/>
  <c r="H4941" i="9"/>
  <c r="H4942" i="9"/>
  <c r="H4943" i="9"/>
  <c r="H4944" i="9"/>
  <c r="H4945" i="9"/>
  <c r="H4946" i="9"/>
  <c r="H4947" i="9"/>
  <c r="H4948" i="9"/>
  <c r="H4949" i="9"/>
  <c r="H4950" i="9"/>
  <c r="H4951" i="9"/>
  <c r="H4952" i="9"/>
  <c r="H4953" i="9"/>
  <c r="H4954" i="9"/>
  <c r="H4955" i="9"/>
  <c r="H4956" i="9"/>
  <c r="H4957" i="9"/>
  <c r="H4958" i="9"/>
  <c r="H4959" i="9"/>
  <c r="H4960" i="9"/>
  <c r="H4961" i="9"/>
  <c r="H4962" i="9"/>
  <c r="H4963" i="9"/>
  <c r="H4964" i="9"/>
  <c r="H4965" i="9"/>
  <c r="H4966" i="9"/>
  <c r="H4967" i="9"/>
  <c r="H4968" i="9"/>
  <c r="H4969" i="9"/>
  <c r="H4970" i="9"/>
  <c r="H4971" i="9"/>
  <c r="H4972" i="9"/>
  <c r="H4973" i="9"/>
  <c r="H4974" i="9"/>
  <c r="H4975" i="9"/>
  <c r="H4976" i="9"/>
  <c r="H4977" i="9"/>
  <c r="H4978" i="9"/>
  <c r="H4979" i="9"/>
  <c r="H4980" i="9"/>
  <c r="H4981" i="9"/>
  <c r="H4982" i="9"/>
  <c r="H4983" i="9"/>
  <c r="H4984" i="9"/>
  <c r="H4985" i="9"/>
  <c r="H4986" i="9"/>
  <c r="H4987" i="9"/>
  <c r="H4988" i="9"/>
  <c r="H4989" i="9"/>
  <c r="H4990" i="9"/>
  <c r="H4991" i="9"/>
  <c r="H4992" i="9"/>
  <c r="H4993" i="9"/>
  <c r="H4994" i="9"/>
  <c r="H4995" i="9"/>
  <c r="H4996" i="9"/>
  <c r="H4997" i="9"/>
  <c r="H4998" i="9"/>
  <c r="H4999" i="9"/>
  <c r="H5000" i="9"/>
  <c r="H5001" i="9"/>
  <c r="H5002" i="9"/>
  <c r="H5003" i="9"/>
  <c r="H5004" i="9"/>
  <c r="H5005" i="9"/>
  <c r="H5006" i="9"/>
  <c r="H5007" i="9"/>
  <c r="H5008" i="9"/>
  <c r="H5009" i="9"/>
  <c r="H5010" i="9"/>
  <c r="H5011" i="9"/>
  <c r="H5012" i="9"/>
  <c r="H5013" i="9"/>
  <c r="H5014" i="9"/>
  <c r="H5015" i="9"/>
  <c r="H5016" i="9"/>
  <c r="H5017" i="9"/>
  <c r="H5018" i="9"/>
  <c r="H5019" i="9"/>
  <c r="H5020" i="9"/>
  <c r="H5021" i="9"/>
  <c r="H5022" i="9"/>
  <c r="H5023" i="9"/>
  <c r="H5024" i="9"/>
  <c r="H5025" i="9"/>
  <c r="H5026" i="9"/>
  <c r="H5027" i="9"/>
  <c r="H5028" i="9"/>
  <c r="H5029" i="9"/>
  <c r="H5030" i="9"/>
  <c r="H5031" i="9"/>
  <c r="H5032" i="9"/>
  <c r="H5033" i="9"/>
  <c r="H5034" i="9"/>
  <c r="H5035" i="9"/>
  <c r="H5036" i="9"/>
  <c r="H5037" i="9"/>
  <c r="H5038" i="9"/>
  <c r="H5039" i="9"/>
  <c r="H5040" i="9"/>
  <c r="H5041" i="9"/>
  <c r="H5042" i="9"/>
  <c r="H5043" i="9"/>
  <c r="H5044" i="9"/>
  <c r="H5045" i="9"/>
  <c r="H5046" i="9"/>
  <c r="H5047" i="9"/>
  <c r="H5048" i="9"/>
  <c r="H5049" i="9"/>
  <c r="H5050" i="9"/>
  <c r="H5051" i="9"/>
  <c r="H5052" i="9"/>
  <c r="H5053" i="9"/>
  <c r="H5054" i="9"/>
  <c r="H5055" i="9"/>
  <c r="H5056" i="9"/>
  <c r="H5057" i="9"/>
  <c r="H5058" i="9"/>
  <c r="H5059" i="9"/>
  <c r="H5060" i="9"/>
  <c r="H5061" i="9"/>
  <c r="H5062" i="9"/>
  <c r="H5063" i="9"/>
  <c r="H5064" i="9"/>
  <c r="H5065" i="9"/>
  <c r="H5066" i="9"/>
  <c r="H5067" i="9"/>
  <c r="H5068" i="9"/>
  <c r="H5069" i="9"/>
  <c r="H5070" i="9"/>
  <c r="H5071" i="9"/>
  <c r="H5072" i="9"/>
  <c r="H5073" i="9"/>
  <c r="H5074" i="9"/>
  <c r="H5075" i="9"/>
  <c r="H5076" i="9"/>
  <c r="H5077" i="9"/>
  <c r="H5078" i="9"/>
  <c r="H5079" i="9"/>
  <c r="H5080" i="9"/>
  <c r="H5081" i="9"/>
  <c r="H5082" i="9"/>
  <c r="H5083" i="9"/>
  <c r="H5084" i="9"/>
  <c r="H5085" i="9"/>
  <c r="H5086" i="9"/>
  <c r="H5087" i="9"/>
  <c r="H5088" i="9"/>
  <c r="H5089" i="9"/>
  <c r="H5090" i="9"/>
  <c r="H5091" i="9"/>
  <c r="H5092" i="9"/>
  <c r="H5093" i="9"/>
  <c r="H5094" i="9"/>
  <c r="H5095" i="9"/>
  <c r="H5096" i="9"/>
  <c r="H5097" i="9"/>
  <c r="H5098" i="9"/>
  <c r="H5099" i="9"/>
  <c r="H5100" i="9"/>
  <c r="H5101" i="9"/>
  <c r="H5102" i="9"/>
  <c r="H5103" i="9"/>
  <c r="H5104" i="9"/>
  <c r="H5105" i="9"/>
  <c r="H5106" i="9"/>
  <c r="H5107" i="9"/>
  <c r="H5108" i="9"/>
  <c r="H5109" i="9"/>
  <c r="H5110" i="9"/>
  <c r="H5111" i="9"/>
  <c r="H5112" i="9"/>
  <c r="H5113" i="9"/>
  <c r="H5114" i="9"/>
  <c r="H5115" i="9"/>
  <c r="H5116" i="9"/>
  <c r="H5117" i="9"/>
  <c r="H5118" i="9"/>
  <c r="H5119" i="9"/>
  <c r="H5120" i="9"/>
  <c r="H5121" i="9"/>
  <c r="H5122" i="9"/>
  <c r="H5123" i="9"/>
  <c r="H5124" i="9"/>
  <c r="H5125" i="9"/>
  <c r="H5126" i="9"/>
  <c r="H5127" i="9"/>
  <c r="H5128" i="9"/>
  <c r="H5129" i="9"/>
  <c r="H5130" i="9"/>
  <c r="H5131" i="9"/>
  <c r="H5132" i="9"/>
  <c r="H5133" i="9"/>
  <c r="H5134" i="9"/>
  <c r="H5135" i="9"/>
  <c r="H5136" i="9"/>
  <c r="H5137" i="9"/>
  <c r="H5138" i="9"/>
  <c r="H5139" i="9"/>
  <c r="H5140" i="9"/>
  <c r="H5141" i="9"/>
  <c r="H5142" i="9"/>
  <c r="H5143" i="9"/>
  <c r="H5144" i="9"/>
  <c r="H5145" i="9"/>
  <c r="H5146" i="9"/>
  <c r="H5147" i="9"/>
  <c r="H5148" i="9"/>
  <c r="H5149" i="9"/>
  <c r="H5150" i="9"/>
  <c r="H5151" i="9"/>
  <c r="H5152" i="9"/>
  <c r="H5153" i="9"/>
  <c r="H5154" i="9"/>
  <c r="H5155" i="9"/>
  <c r="H5156" i="9"/>
  <c r="H5157" i="9"/>
  <c r="H5158" i="9"/>
  <c r="H5159" i="9"/>
  <c r="H5160" i="9"/>
  <c r="H5161" i="9"/>
  <c r="H5162" i="9"/>
  <c r="H5163" i="9"/>
  <c r="H5164" i="9"/>
  <c r="H5165" i="9"/>
  <c r="H5166" i="9"/>
  <c r="H5167" i="9"/>
  <c r="H5168" i="9"/>
  <c r="H5169" i="9"/>
  <c r="H5170" i="9"/>
  <c r="H5171" i="9"/>
  <c r="H5172" i="9"/>
  <c r="H5173" i="9"/>
  <c r="H5174" i="9"/>
  <c r="H5175" i="9"/>
  <c r="H5176" i="9"/>
  <c r="H5177" i="9"/>
  <c r="H5178" i="9"/>
  <c r="H5179" i="9"/>
  <c r="H5180" i="9"/>
  <c r="H5181" i="9"/>
  <c r="H5182" i="9"/>
  <c r="H5183" i="9"/>
  <c r="H5184" i="9"/>
  <c r="H5185" i="9"/>
  <c r="H5186" i="9"/>
  <c r="H5187" i="9"/>
  <c r="H5188" i="9"/>
  <c r="H5189" i="9"/>
  <c r="H5190" i="9"/>
  <c r="H5191" i="9"/>
  <c r="H5192" i="9"/>
  <c r="H5193" i="9"/>
  <c r="H5194" i="9"/>
  <c r="H5195" i="9"/>
  <c r="H5196" i="9"/>
  <c r="H5197" i="9"/>
  <c r="H5198" i="9"/>
  <c r="H5199" i="9"/>
  <c r="H5200" i="9"/>
  <c r="H5201" i="9"/>
  <c r="H5202" i="9"/>
  <c r="H5203" i="9"/>
  <c r="H5204" i="9"/>
  <c r="H5205" i="9"/>
  <c r="H5206" i="9"/>
  <c r="H5207" i="9"/>
  <c r="H5208" i="9"/>
  <c r="H5209" i="9"/>
  <c r="H5210" i="9"/>
  <c r="H5211" i="9"/>
  <c r="H5212" i="9"/>
  <c r="H5213" i="9"/>
  <c r="H5214" i="9"/>
  <c r="H5215" i="9"/>
  <c r="H5216" i="9"/>
  <c r="H5217" i="9"/>
  <c r="H5218" i="9"/>
  <c r="H5219" i="9"/>
  <c r="H5220" i="9"/>
  <c r="H5221" i="9"/>
  <c r="H5222" i="9"/>
  <c r="H5223" i="9"/>
  <c r="H5224" i="9"/>
  <c r="H5225" i="9"/>
  <c r="H5226" i="9"/>
  <c r="H5227" i="9"/>
  <c r="H5228" i="9"/>
  <c r="H5229" i="9"/>
  <c r="H5230" i="9"/>
  <c r="H5231" i="9"/>
  <c r="H5232" i="9"/>
  <c r="H5233" i="9"/>
  <c r="H5234" i="9"/>
  <c r="H5235" i="9"/>
  <c r="H5236" i="9"/>
  <c r="H5237" i="9"/>
  <c r="H5238" i="9"/>
  <c r="H5239" i="9"/>
  <c r="H5240" i="9"/>
  <c r="H5241" i="9"/>
  <c r="H5242" i="9"/>
  <c r="H5243" i="9"/>
  <c r="H5244" i="9"/>
  <c r="H5245" i="9"/>
  <c r="H5246" i="9"/>
  <c r="H5247" i="9"/>
  <c r="H5248" i="9"/>
  <c r="H5249" i="9"/>
  <c r="H5250" i="9"/>
  <c r="H5251" i="9"/>
  <c r="H5252" i="9"/>
  <c r="H5253" i="9"/>
  <c r="H5254" i="9"/>
  <c r="H5255" i="9"/>
  <c r="H5256" i="9"/>
  <c r="H5257" i="9"/>
  <c r="H5258" i="9"/>
  <c r="H5259" i="9"/>
  <c r="H5260" i="9"/>
  <c r="H5261" i="9"/>
  <c r="H5262" i="9"/>
  <c r="H5263" i="9"/>
  <c r="H5264" i="9"/>
  <c r="H5265" i="9"/>
  <c r="H5266" i="9"/>
  <c r="H5267" i="9"/>
  <c r="H5268" i="9"/>
  <c r="H5269" i="9"/>
  <c r="H5270" i="9"/>
  <c r="H5271" i="9"/>
  <c r="H5272" i="9"/>
  <c r="H5273" i="9"/>
  <c r="H5274" i="9"/>
  <c r="H5275" i="9"/>
  <c r="H5276" i="9"/>
  <c r="H5277" i="9"/>
  <c r="H5278" i="9"/>
  <c r="H5279" i="9"/>
  <c r="H5280" i="9"/>
  <c r="H5281" i="9"/>
  <c r="H5282" i="9"/>
  <c r="H5283" i="9"/>
  <c r="H5284" i="9"/>
  <c r="H5285" i="9"/>
  <c r="H5286" i="9"/>
  <c r="H5287" i="9"/>
  <c r="H5288" i="9"/>
  <c r="H5289" i="9"/>
  <c r="H5290" i="9"/>
  <c r="H5291" i="9"/>
  <c r="H5292" i="9"/>
  <c r="H5293" i="9"/>
  <c r="H5294" i="9"/>
  <c r="H5295" i="9"/>
  <c r="H5296" i="9"/>
  <c r="H5297" i="9"/>
  <c r="H5298" i="9"/>
  <c r="H5299" i="9"/>
  <c r="H5300" i="9"/>
  <c r="H5301" i="9"/>
  <c r="H5302" i="9"/>
  <c r="H5303" i="9"/>
  <c r="H5304" i="9"/>
  <c r="H5305" i="9"/>
  <c r="H5306" i="9"/>
  <c r="H5307" i="9"/>
  <c r="H5308" i="9"/>
  <c r="H5309" i="9"/>
  <c r="H5310" i="9"/>
  <c r="H5311" i="9"/>
  <c r="H5312" i="9"/>
  <c r="H5313" i="9"/>
  <c r="H5314" i="9"/>
  <c r="H5315" i="9"/>
  <c r="H5316" i="9"/>
  <c r="H5317" i="9"/>
  <c r="H5318" i="9"/>
  <c r="H5319" i="9"/>
  <c r="H5320" i="9"/>
  <c r="H5321" i="9"/>
  <c r="H5322" i="9"/>
  <c r="H5323" i="9"/>
  <c r="H5324" i="9"/>
  <c r="H5325" i="9"/>
  <c r="H5326" i="9"/>
  <c r="H5327" i="9"/>
  <c r="H5328" i="9"/>
  <c r="H5329" i="9"/>
  <c r="H5330" i="9"/>
  <c r="H5331" i="9"/>
  <c r="H5332" i="9"/>
  <c r="H5333" i="9"/>
  <c r="H5334" i="9"/>
  <c r="H5335" i="9"/>
  <c r="H5336" i="9"/>
  <c r="H5337" i="9"/>
  <c r="H5338" i="9"/>
  <c r="H5339" i="9"/>
  <c r="H5340" i="9"/>
  <c r="H5341" i="9"/>
  <c r="H5342" i="9"/>
  <c r="H5343" i="9"/>
  <c r="H5344" i="9"/>
  <c r="H5345" i="9"/>
  <c r="H5346" i="9"/>
  <c r="H5347" i="9"/>
  <c r="H5348" i="9"/>
  <c r="H5349" i="9"/>
  <c r="H5350" i="9"/>
  <c r="H5351" i="9"/>
  <c r="H5352" i="9"/>
  <c r="H5353" i="9"/>
  <c r="H5354" i="9"/>
  <c r="H5355" i="9"/>
  <c r="H5356" i="9"/>
  <c r="H5357" i="9"/>
  <c r="H5358" i="9"/>
  <c r="H5359" i="9"/>
  <c r="H5360" i="9"/>
  <c r="H5361" i="9"/>
  <c r="H5362" i="9"/>
  <c r="H5363" i="9"/>
  <c r="H5364" i="9"/>
  <c r="H5365" i="9"/>
  <c r="H5366" i="9"/>
  <c r="H5367" i="9"/>
  <c r="H5368" i="9"/>
  <c r="H5369" i="9"/>
  <c r="H5370" i="9"/>
  <c r="H5371" i="9"/>
  <c r="H5372" i="9"/>
  <c r="H5373" i="9"/>
  <c r="H5374" i="9"/>
  <c r="H5375" i="9"/>
  <c r="H5376" i="9"/>
  <c r="H5377" i="9"/>
  <c r="H5378" i="9"/>
  <c r="H5379" i="9"/>
  <c r="H5380" i="9"/>
  <c r="H5381" i="9"/>
  <c r="H5382" i="9"/>
  <c r="H5383" i="9"/>
  <c r="H5384" i="9"/>
  <c r="H5385" i="9"/>
  <c r="H5386" i="9"/>
  <c r="H5387" i="9"/>
  <c r="H5388" i="9"/>
  <c r="H5389" i="9"/>
  <c r="H5390" i="9"/>
  <c r="H5391" i="9"/>
  <c r="H5392" i="9"/>
  <c r="H5393" i="9"/>
  <c r="H5394" i="9"/>
  <c r="H5395" i="9"/>
  <c r="H5396" i="9"/>
  <c r="H5397" i="9"/>
  <c r="H5398" i="9"/>
  <c r="H5399" i="9"/>
  <c r="H5400" i="9"/>
  <c r="H5401" i="9"/>
  <c r="H5402" i="9"/>
  <c r="H5403" i="9"/>
  <c r="H5404" i="9"/>
  <c r="H5405" i="9"/>
  <c r="H5406" i="9"/>
  <c r="H5407" i="9"/>
  <c r="H5408" i="9"/>
  <c r="H5409" i="9"/>
  <c r="H5410" i="9"/>
  <c r="H5411" i="9"/>
  <c r="H5412" i="9"/>
  <c r="H5413" i="9"/>
  <c r="H5414" i="9"/>
  <c r="H5415" i="9"/>
  <c r="H5416" i="9"/>
  <c r="H5417" i="9"/>
  <c r="H5418" i="9"/>
  <c r="H5419" i="9"/>
  <c r="H5420" i="9"/>
  <c r="H5421" i="9"/>
  <c r="H5422" i="9"/>
  <c r="H5423" i="9"/>
  <c r="H5424" i="9"/>
  <c r="H5425" i="9"/>
  <c r="H5426" i="9"/>
  <c r="H5427" i="9"/>
  <c r="H5428" i="9"/>
  <c r="H5429" i="9"/>
  <c r="H5430" i="9"/>
  <c r="H5431" i="9"/>
  <c r="H5432" i="9"/>
  <c r="H5433" i="9"/>
  <c r="H5434" i="9"/>
  <c r="H5435" i="9"/>
  <c r="H5436" i="9"/>
  <c r="H5437" i="9"/>
  <c r="H5438" i="9"/>
  <c r="H5439" i="9"/>
  <c r="H5440" i="9"/>
  <c r="H5441" i="9"/>
  <c r="H5442" i="9"/>
  <c r="H5443" i="9"/>
  <c r="H5444" i="9"/>
  <c r="H5445" i="9"/>
  <c r="H5446" i="9"/>
  <c r="H5447" i="9"/>
  <c r="H5448" i="9"/>
  <c r="H5449" i="9"/>
  <c r="H5450" i="9"/>
  <c r="H5451" i="9"/>
  <c r="H5452" i="9"/>
  <c r="H5453" i="9"/>
  <c r="H5454" i="9"/>
  <c r="H5455" i="9"/>
  <c r="H5456" i="9"/>
  <c r="H5457" i="9"/>
  <c r="H5458" i="9"/>
  <c r="H5459" i="9"/>
  <c r="H5460" i="9"/>
  <c r="H5461" i="9"/>
  <c r="H5462" i="9"/>
  <c r="H5463" i="9"/>
  <c r="H5464" i="9"/>
  <c r="H5465" i="9"/>
  <c r="H5466" i="9"/>
  <c r="H5467" i="9"/>
  <c r="H5468" i="9"/>
  <c r="H5469" i="9"/>
  <c r="H5470" i="9"/>
  <c r="H5471" i="9"/>
  <c r="H5472" i="9"/>
  <c r="H5473" i="9"/>
  <c r="H5474" i="9"/>
  <c r="H5475" i="9"/>
  <c r="H5476" i="9"/>
  <c r="H5477" i="9"/>
  <c r="H5478" i="9"/>
  <c r="H5479" i="9"/>
  <c r="H5480" i="9"/>
  <c r="H5481" i="9"/>
  <c r="H5482" i="9"/>
  <c r="H5483" i="9"/>
  <c r="H5484" i="9"/>
  <c r="H5485" i="9"/>
  <c r="H5486" i="9"/>
  <c r="H5487" i="9"/>
  <c r="H5488" i="9"/>
  <c r="H5489" i="9"/>
  <c r="H5490" i="9"/>
  <c r="H5491" i="9"/>
  <c r="H5492" i="9"/>
  <c r="H5493" i="9"/>
  <c r="H5494" i="9"/>
  <c r="H5495" i="9"/>
  <c r="H5496" i="9"/>
  <c r="H5497" i="9"/>
  <c r="H5498" i="9"/>
  <c r="H5499" i="9"/>
  <c r="H5500" i="9"/>
  <c r="H5501" i="9"/>
  <c r="H5502" i="9"/>
  <c r="H5503" i="9"/>
  <c r="H5504" i="9"/>
  <c r="H5505" i="9"/>
  <c r="H5506" i="9"/>
  <c r="H5507" i="9"/>
  <c r="H5508" i="9"/>
  <c r="H5509" i="9"/>
  <c r="H5510" i="9"/>
  <c r="H5511" i="9"/>
  <c r="H5512" i="9"/>
  <c r="H5513" i="9"/>
  <c r="H5514" i="9"/>
  <c r="H5515" i="9"/>
  <c r="H5516" i="9"/>
  <c r="H5517" i="9"/>
  <c r="H5518" i="9"/>
  <c r="H5519" i="9"/>
  <c r="H5520" i="9"/>
  <c r="H5521" i="9"/>
  <c r="H5522" i="9"/>
  <c r="H5523" i="9"/>
  <c r="H5524" i="9"/>
  <c r="H5525" i="9"/>
  <c r="H5526" i="9"/>
  <c r="H5527" i="9"/>
  <c r="H5528" i="9"/>
  <c r="H5529" i="9"/>
  <c r="H5530" i="9"/>
  <c r="H5531" i="9"/>
  <c r="H5532" i="9"/>
  <c r="H5533" i="9"/>
  <c r="H5534" i="9"/>
  <c r="H5535" i="9"/>
  <c r="H5536" i="9"/>
  <c r="H5537" i="9"/>
  <c r="H5538" i="9"/>
  <c r="H5539" i="9"/>
  <c r="H5540" i="9"/>
  <c r="H5541" i="9"/>
  <c r="H5542" i="9"/>
  <c r="H5543" i="9"/>
  <c r="H5544" i="9"/>
  <c r="H5545" i="9"/>
  <c r="H5546" i="9"/>
  <c r="H5547" i="9"/>
  <c r="H5548" i="9"/>
  <c r="H5549" i="9"/>
  <c r="H5550" i="9"/>
  <c r="H5551" i="9"/>
  <c r="H5552" i="9"/>
  <c r="H5553" i="9"/>
  <c r="H5554" i="9"/>
  <c r="H5555" i="9"/>
  <c r="H5556" i="9"/>
  <c r="H5557" i="9"/>
  <c r="H5558" i="9"/>
  <c r="H5559" i="9"/>
  <c r="H5560" i="9"/>
  <c r="H5561" i="9"/>
  <c r="H5562" i="9"/>
  <c r="H5563" i="9"/>
  <c r="H5564" i="9"/>
  <c r="H5565" i="9"/>
  <c r="H5566" i="9"/>
  <c r="H5567" i="9"/>
  <c r="H5568" i="9"/>
  <c r="H5569" i="9"/>
  <c r="H5570" i="9"/>
  <c r="H5571" i="9"/>
  <c r="H5572" i="9"/>
  <c r="H5573" i="9"/>
  <c r="H5574" i="9"/>
  <c r="H5575" i="9"/>
  <c r="H5576" i="9"/>
  <c r="H5577" i="9"/>
  <c r="H5578" i="9"/>
  <c r="H5579" i="9"/>
  <c r="H5580" i="9"/>
  <c r="H5581" i="9"/>
  <c r="H5582" i="9"/>
  <c r="H5583" i="9"/>
  <c r="H5584" i="9"/>
  <c r="H5585" i="9"/>
  <c r="H5586" i="9"/>
  <c r="H5587" i="9"/>
  <c r="H5588" i="9"/>
  <c r="H5589" i="9"/>
  <c r="H5590" i="9"/>
  <c r="H5591" i="9"/>
  <c r="H5592" i="9"/>
  <c r="H5593" i="9"/>
  <c r="H5594" i="9"/>
  <c r="H5595" i="9"/>
  <c r="H5596" i="9"/>
  <c r="H5597" i="9"/>
  <c r="H5598" i="9"/>
  <c r="H5599" i="9"/>
  <c r="H5600" i="9"/>
  <c r="H5601" i="9"/>
  <c r="H5602" i="9"/>
  <c r="H5603" i="9"/>
  <c r="H5604" i="9"/>
  <c r="H5605" i="9"/>
  <c r="H5606" i="9"/>
  <c r="H5607" i="9"/>
  <c r="H5608" i="9"/>
  <c r="H5609" i="9"/>
  <c r="H5610" i="9"/>
  <c r="H5611" i="9"/>
  <c r="H5612" i="9"/>
  <c r="H5613" i="9"/>
  <c r="H5614" i="9"/>
  <c r="H5615" i="9"/>
  <c r="H5616" i="9"/>
  <c r="H5617" i="9"/>
  <c r="H5618" i="9"/>
  <c r="H5619" i="9"/>
  <c r="H5620" i="9"/>
  <c r="H5621" i="9"/>
  <c r="H5622" i="9"/>
  <c r="H5623" i="9"/>
  <c r="H5624" i="9"/>
  <c r="H5625" i="9"/>
  <c r="H5626" i="9"/>
  <c r="H5627" i="9"/>
  <c r="H5628" i="9"/>
  <c r="H5629" i="9"/>
  <c r="H5630" i="9"/>
  <c r="H5631" i="9"/>
  <c r="H5632" i="9"/>
  <c r="H5633" i="9"/>
  <c r="H5634" i="9"/>
  <c r="H5635" i="9"/>
  <c r="H5636" i="9"/>
  <c r="H5637" i="9"/>
  <c r="H5638" i="9"/>
  <c r="H5639" i="9"/>
  <c r="H5640" i="9"/>
  <c r="H5641" i="9"/>
  <c r="H5642" i="9"/>
  <c r="H5643" i="9"/>
  <c r="H5644" i="9"/>
  <c r="H5645" i="9"/>
  <c r="H5646" i="9"/>
  <c r="H5647" i="9"/>
  <c r="H5648" i="9"/>
  <c r="H5649" i="9"/>
  <c r="H5650" i="9"/>
  <c r="H5651" i="9"/>
  <c r="H5652" i="9"/>
  <c r="H5653" i="9"/>
  <c r="H5654" i="9"/>
  <c r="H5655" i="9"/>
  <c r="H5656" i="9"/>
  <c r="H5657" i="9"/>
  <c r="H5658" i="9"/>
  <c r="H5659" i="9"/>
  <c r="H5660" i="9"/>
  <c r="H5661" i="9"/>
  <c r="H5662" i="9"/>
  <c r="H5663" i="9"/>
  <c r="H5664" i="9"/>
  <c r="H5665" i="9"/>
  <c r="H5666" i="9"/>
  <c r="H5667" i="9"/>
  <c r="H5668" i="9"/>
  <c r="H5669" i="9"/>
  <c r="H5670" i="9"/>
  <c r="H5671" i="9"/>
  <c r="H5672" i="9"/>
  <c r="H5673" i="9"/>
  <c r="H5674" i="9"/>
  <c r="H5675" i="9"/>
  <c r="H5676" i="9"/>
  <c r="H5677" i="9"/>
  <c r="H5678" i="9"/>
  <c r="H5679" i="9"/>
  <c r="H5680" i="9"/>
  <c r="H5681" i="9"/>
  <c r="H5682" i="9"/>
  <c r="H5683" i="9"/>
  <c r="H5684" i="9"/>
  <c r="H5685" i="9"/>
  <c r="H5686" i="9"/>
  <c r="H5687" i="9"/>
  <c r="H5688" i="9"/>
  <c r="H5689" i="9"/>
  <c r="H5690" i="9"/>
  <c r="H5691" i="9"/>
  <c r="H5692" i="9"/>
  <c r="H5693" i="9"/>
  <c r="H5694" i="9"/>
  <c r="H5695" i="9"/>
  <c r="H5696" i="9"/>
  <c r="H5697" i="9"/>
  <c r="H5698" i="9"/>
  <c r="H5699" i="9"/>
  <c r="H5700" i="9"/>
  <c r="H5701" i="9"/>
  <c r="H5702" i="9"/>
  <c r="H5703" i="9"/>
  <c r="H5704" i="9"/>
  <c r="H5705" i="9"/>
  <c r="H5706" i="9"/>
  <c r="H5707" i="9"/>
  <c r="H5708" i="9"/>
  <c r="H5709" i="9"/>
  <c r="H5710" i="9"/>
  <c r="H5711" i="9"/>
  <c r="H5712" i="9"/>
  <c r="H5713" i="9"/>
  <c r="H5714" i="9"/>
  <c r="H5715" i="9"/>
  <c r="H5716" i="9"/>
  <c r="H5717" i="9"/>
  <c r="H5718" i="9"/>
  <c r="H5719" i="9"/>
  <c r="H5720" i="9"/>
  <c r="H5721" i="9"/>
  <c r="H5722" i="9"/>
  <c r="H5723" i="9"/>
  <c r="H5724" i="9"/>
  <c r="H5725" i="9"/>
  <c r="H5726" i="9"/>
  <c r="H5727" i="9"/>
  <c r="H5728" i="9"/>
  <c r="H5729" i="9"/>
  <c r="H5730" i="9"/>
  <c r="H5731" i="9"/>
  <c r="H5732" i="9"/>
  <c r="H5733" i="9"/>
  <c r="H5734" i="9"/>
  <c r="H5735" i="9"/>
  <c r="H5736" i="9"/>
  <c r="H5737" i="9"/>
  <c r="H5738" i="9"/>
  <c r="H5739" i="9"/>
  <c r="H5740" i="9"/>
  <c r="H5741" i="9"/>
  <c r="H5742" i="9"/>
  <c r="H5743" i="9"/>
  <c r="H5744" i="9"/>
  <c r="H5745" i="9"/>
  <c r="H5746" i="9"/>
  <c r="H5747" i="9"/>
  <c r="H5748" i="9"/>
  <c r="H5749" i="9"/>
  <c r="H5750" i="9"/>
  <c r="H5751" i="9"/>
  <c r="H5752" i="9"/>
  <c r="H5753" i="9"/>
  <c r="H5754" i="9"/>
  <c r="H5755" i="9"/>
  <c r="H5756" i="9"/>
  <c r="H5757" i="9"/>
  <c r="H5758" i="9"/>
  <c r="H5759" i="9"/>
  <c r="H5760" i="9"/>
  <c r="H5761" i="9"/>
  <c r="H5762" i="9"/>
  <c r="H5763" i="9"/>
  <c r="H5764" i="9"/>
  <c r="H5765" i="9"/>
  <c r="H5766" i="9"/>
  <c r="H5767" i="9"/>
  <c r="H5768" i="9"/>
  <c r="H5769" i="9"/>
  <c r="H5770" i="9"/>
  <c r="H5771" i="9"/>
  <c r="H5772" i="9"/>
  <c r="H5773" i="9"/>
  <c r="H5774" i="9"/>
  <c r="H5775" i="9"/>
  <c r="H5776" i="9"/>
  <c r="H5777" i="9"/>
  <c r="H5778" i="9"/>
  <c r="H5779" i="9"/>
  <c r="H5780" i="9"/>
  <c r="H5781" i="9"/>
  <c r="H5782" i="9"/>
  <c r="H5783" i="9"/>
  <c r="H5784" i="9"/>
  <c r="H5785" i="9"/>
  <c r="H5786" i="9"/>
  <c r="H5787" i="9"/>
  <c r="H5788" i="9"/>
  <c r="H5789" i="9"/>
  <c r="H5790" i="9"/>
  <c r="H5791" i="9"/>
  <c r="H5792" i="9"/>
  <c r="H5793" i="9"/>
  <c r="H5794" i="9"/>
  <c r="H5795" i="9"/>
  <c r="H5796" i="9"/>
  <c r="H5797" i="9"/>
  <c r="H5798" i="9"/>
  <c r="H5799" i="9"/>
  <c r="H5800" i="9"/>
  <c r="H5801" i="9"/>
  <c r="H5802" i="9"/>
  <c r="H5803" i="9"/>
  <c r="H5804" i="9"/>
  <c r="H5805" i="9"/>
  <c r="H5806" i="9"/>
  <c r="H5807" i="9"/>
  <c r="H5808" i="9"/>
  <c r="H5809" i="9"/>
  <c r="H5810" i="9"/>
  <c r="H5811" i="9"/>
  <c r="H5812" i="9"/>
  <c r="H5813" i="9"/>
  <c r="H5814" i="9"/>
  <c r="H5815" i="9"/>
  <c r="H5816" i="9"/>
  <c r="H5817" i="9"/>
  <c r="H5818" i="9"/>
  <c r="H5819" i="9"/>
  <c r="H5820" i="9"/>
  <c r="H5821" i="9"/>
  <c r="H5822" i="9"/>
  <c r="H5823" i="9"/>
  <c r="H5824" i="9"/>
  <c r="H5825" i="9"/>
  <c r="H5826" i="9"/>
  <c r="H5827" i="9"/>
  <c r="H5828" i="9"/>
  <c r="H5829" i="9"/>
  <c r="H5830" i="9"/>
  <c r="H5831" i="9"/>
  <c r="H5832" i="9"/>
  <c r="H5833" i="9"/>
  <c r="H5834" i="9"/>
  <c r="H5835" i="9"/>
  <c r="H5836" i="9"/>
  <c r="H5837" i="9"/>
  <c r="H5838" i="9"/>
  <c r="H5839" i="9"/>
  <c r="H5840" i="9"/>
  <c r="H5841" i="9"/>
  <c r="H5842" i="9"/>
  <c r="H5843" i="9"/>
  <c r="H5844" i="9"/>
  <c r="H5845" i="9"/>
  <c r="H5846" i="9"/>
  <c r="H5847" i="9"/>
  <c r="H5848" i="9"/>
  <c r="H5849" i="9"/>
  <c r="H5850" i="9"/>
  <c r="H5851" i="9"/>
  <c r="H5852" i="9"/>
  <c r="H5853" i="9"/>
  <c r="H5854" i="9"/>
  <c r="H5855" i="9"/>
  <c r="H5856" i="9"/>
  <c r="H5857" i="9"/>
  <c r="H5858" i="9"/>
  <c r="H5859" i="9"/>
  <c r="H5860" i="9"/>
  <c r="H5861" i="9"/>
  <c r="H5862" i="9"/>
  <c r="H5863" i="9"/>
  <c r="H5864" i="9"/>
  <c r="H5865" i="9"/>
  <c r="H5866" i="9"/>
  <c r="H5867" i="9"/>
  <c r="H5868" i="9"/>
  <c r="H5869" i="9"/>
  <c r="H5870" i="9"/>
  <c r="H5871" i="9"/>
  <c r="H5872" i="9"/>
  <c r="H5873" i="9"/>
  <c r="H5874" i="9"/>
  <c r="H5875" i="9"/>
  <c r="H5876" i="9"/>
  <c r="H5877" i="9"/>
  <c r="H5878" i="9"/>
  <c r="H5879" i="9"/>
  <c r="H5880" i="9"/>
  <c r="H5881" i="9"/>
  <c r="H5882" i="9"/>
  <c r="H5883" i="9"/>
  <c r="H5884" i="9"/>
  <c r="H5885" i="9"/>
  <c r="H5886" i="9"/>
  <c r="H5887" i="9"/>
  <c r="H5888" i="9"/>
  <c r="H5889" i="9"/>
  <c r="H5890" i="9"/>
  <c r="H5891" i="9"/>
  <c r="H5892" i="9"/>
  <c r="H5893" i="9"/>
  <c r="H5894" i="9"/>
  <c r="H5895" i="9"/>
  <c r="H5896" i="9"/>
  <c r="H5897" i="9"/>
  <c r="H5898" i="9"/>
  <c r="H5899" i="9"/>
  <c r="H5900" i="9"/>
  <c r="H5901" i="9"/>
  <c r="H5902" i="9"/>
  <c r="H5903" i="9"/>
  <c r="H5904" i="9"/>
  <c r="H5905" i="9"/>
  <c r="H5906" i="9"/>
  <c r="H5907" i="9"/>
  <c r="H5908" i="9"/>
  <c r="H5909" i="9"/>
  <c r="H5910" i="9"/>
  <c r="H5911" i="9"/>
  <c r="H5912" i="9"/>
  <c r="H5913" i="9"/>
  <c r="H5914" i="9"/>
  <c r="H5915" i="9"/>
  <c r="H5916" i="9"/>
  <c r="H5917" i="9"/>
  <c r="H5918" i="9"/>
  <c r="H5919" i="9"/>
  <c r="H5920" i="9"/>
  <c r="H5921" i="9"/>
  <c r="H5922" i="9"/>
  <c r="H5923" i="9"/>
  <c r="H5924" i="9"/>
  <c r="H5925" i="9"/>
  <c r="H5926" i="9"/>
  <c r="H5927" i="9"/>
  <c r="H5928" i="9"/>
  <c r="H5929" i="9"/>
  <c r="H5930" i="9"/>
  <c r="H5931" i="9"/>
  <c r="H5932" i="9"/>
  <c r="H5933" i="9"/>
  <c r="H5934" i="9"/>
  <c r="H5935" i="9"/>
  <c r="H5936" i="9"/>
  <c r="H5937" i="9"/>
  <c r="H5938" i="9"/>
  <c r="H5939" i="9"/>
  <c r="H5940" i="9"/>
  <c r="H5941" i="9"/>
  <c r="H5942" i="9"/>
  <c r="H5943" i="9"/>
  <c r="H5944" i="9"/>
  <c r="H5945" i="9"/>
  <c r="H5946" i="9"/>
  <c r="H5947" i="9"/>
  <c r="H5948" i="9"/>
  <c r="H5949" i="9"/>
  <c r="H5950" i="9"/>
  <c r="H5951" i="9"/>
  <c r="H5952" i="9"/>
  <c r="H5953" i="9"/>
  <c r="H5954" i="9"/>
  <c r="H5955" i="9"/>
  <c r="H5956" i="9"/>
  <c r="H5957" i="9"/>
  <c r="H5958" i="9"/>
  <c r="H5959" i="9"/>
  <c r="H5960" i="9"/>
  <c r="H5961" i="9"/>
  <c r="H5962" i="9"/>
  <c r="H5963" i="9"/>
  <c r="H5964" i="9"/>
  <c r="H5965" i="9"/>
  <c r="H5966" i="9"/>
  <c r="H5967" i="9"/>
  <c r="H5968" i="9"/>
  <c r="H5969" i="9"/>
  <c r="H5970" i="9"/>
  <c r="H5971" i="9"/>
  <c r="H5972" i="9"/>
  <c r="H5973" i="9"/>
  <c r="H5974" i="9"/>
  <c r="H5975" i="9"/>
  <c r="H5976" i="9"/>
  <c r="H5977" i="9"/>
  <c r="H5978" i="9"/>
  <c r="H5979" i="9"/>
  <c r="H5980" i="9"/>
  <c r="H5981" i="9"/>
  <c r="H5982" i="9"/>
  <c r="H5983" i="9"/>
  <c r="H5984" i="9"/>
  <c r="H5985" i="9"/>
  <c r="H5986" i="9"/>
  <c r="H5987" i="9"/>
  <c r="H5988" i="9"/>
  <c r="H5989" i="9"/>
  <c r="H5990" i="9"/>
  <c r="H5991" i="9"/>
  <c r="H5992" i="9"/>
  <c r="H5993" i="9"/>
  <c r="H5994" i="9"/>
  <c r="H5995" i="9"/>
  <c r="H5996" i="9"/>
  <c r="H5997" i="9"/>
  <c r="H5998" i="9"/>
  <c r="H5999" i="9"/>
  <c r="H6000" i="9"/>
  <c r="H6001" i="9"/>
  <c r="H6002" i="9"/>
  <c r="H6003" i="9"/>
  <c r="H6004" i="9"/>
  <c r="H6005" i="9"/>
  <c r="H6006" i="9"/>
  <c r="H6007" i="9"/>
  <c r="H6008" i="9"/>
  <c r="H6009" i="9"/>
  <c r="H6010" i="9"/>
  <c r="H6011" i="9"/>
  <c r="H6012" i="9"/>
  <c r="H6013" i="9"/>
  <c r="H6014" i="9"/>
  <c r="H6015" i="9"/>
  <c r="H6016" i="9"/>
  <c r="H6017" i="9"/>
  <c r="H6018" i="9"/>
  <c r="H6019" i="9"/>
  <c r="H6020" i="9"/>
  <c r="H6021" i="9"/>
  <c r="H6022" i="9"/>
  <c r="H6023" i="9"/>
  <c r="H6024" i="9"/>
  <c r="H6025" i="9"/>
  <c r="H6026" i="9"/>
  <c r="H6027" i="9"/>
  <c r="H6028" i="9"/>
  <c r="H6029" i="9"/>
  <c r="H6030" i="9"/>
  <c r="H6031" i="9"/>
  <c r="H6032" i="9"/>
  <c r="H6033" i="9"/>
  <c r="H6034" i="9"/>
  <c r="H6035" i="9"/>
  <c r="H6036" i="9"/>
  <c r="H6037" i="9"/>
  <c r="H6038" i="9"/>
  <c r="H6039" i="9"/>
  <c r="H6040" i="9"/>
  <c r="H6041" i="9"/>
  <c r="H6042" i="9"/>
  <c r="H6043" i="9"/>
  <c r="H6044" i="9"/>
  <c r="H6045" i="9"/>
  <c r="H6046" i="9"/>
  <c r="H6047" i="9"/>
  <c r="H6048" i="9"/>
  <c r="H6049" i="9"/>
  <c r="H6050" i="9"/>
  <c r="H6051" i="9"/>
  <c r="H6052" i="9"/>
  <c r="H6053" i="9"/>
  <c r="H6054" i="9"/>
  <c r="H6055" i="9"/>
  <c r="H6056" i="9"/>
  <c r="H6057" i="9"/>
  <c r="H6058" i="9"/>
  <c r="H6059" i="9"/>
  <c r="H6060" i="9"/>
  <c r="H6061" i="9"/>
  <c r="H6062" i="9"/>
  <c r="H6063" i="9"/>
  <c r="H6064" i="9"/>
  <c r="H6065" i="9"/>
  <c r="H6066" i="9"/>
  <c r="H6067" i="9"/>
  <c r="H6068" i="9"/>
  <c r="H6069" i="9"/>
  <c r="H6070" i="9"/>
  <c r="H6071" i="9"/>
  <c r="H6072" i="9"/>
  <c r="H6073" i="9"/>
  <c r="H6074" i="9"/>
  <c r="H6075" i="9"/>
  <c r="H6076" i="9"/>
  <c r="H6077" i="9"/>
  <c r="H6078" i="9"/>
  <c r="H6079" i="9"/>
  <c r="H6080" i="9"/>
  <c r="H6081" i="9"/>
  <c r="H6082" i="9"/>
  <c r="H6083" i="9"/>
  <c r="H6084" i="9"/>
  <c r="H6085" i="9"/>
  <c r="H6086" i="9"/>
  <c r="H6087" i="9"/>
  <c r="H6088" i="9"/>
  <c r="H6089" i="9"/>
  <c r="H6090" i="9"/>
  <c r="H6091" i="9"/>
  <c r="H6092" i="9"/>
  <c r="H6093" i="9"/>
  <c r="H6094" i="9"/>
  <c r="H6095" i="9"/>
  <c r="H6096" i="9"/>
  <c r="H6097" i="9"/>
  <c r="H6098" i="9"/>
  <c r="H6099" i="9"/>
  <c r="H6100" i="9"/>
  <c r="H6101" i="9"/>
  <c r="H6102" i="9"/>
  <c r="H6103" i="9"/>
  <c r="H6104" i="9"/>
  <c r="H6105" i="9"/>
  <c r="H6106" i="9"/>
  <c r="H6107" i="9"/>
  <c r="H6108" i="9"/>
  <c r="H6109" i="9"/>
  <c r="H6110" i="9"/>
  <c r="H6111" i="9"/>
  <c r="H6112" i="9"/>
  <c r="H6113" i="9"/>
  <c r="H6114" i="9"/>
  <c r="H6115" i="9"/>
  <c r="H6116" i="9"/>
  <c r="H6117" i="9"/>
  <c r="H6118" i="9"/>
  <c r="H6119" i="9"/>
  <c r="H6120" i="9"/>
  <c r="H6121" i="9"/>
  <c r="H6122" i="9"/>
  <c r="H6123" i="9"/>
  <c r="H6124" i="9"/>
  <c r="H6125" i="9"/>
  <c r="H6126" i="9"/>
  <c r="H6127" i="9"/>
  <c r="H6128" i="9"/>
  <c r="H6129" i="9"/>
  <c r="H6130" i="9"/>
  <c r="H6131" i="9"/>
  <c r="H6132" i="9"/>
  <c r="H6133" i="9"/>
  <c r="H6134" i="9"/>
  <c r="H6135" i="9"/>
  <c r="H6136" i="9"/>
  <c r="H6137" i="9"/>
  <c r="H6138" i="9"/>
  <c r="H6139" i="9"/>
  <c r="H6140" i="9"/>
  <c r="H6141" i="9"/>
  <c r="H6142" i="9"/>
  <c r="H6143" i="9"/>
  <c r="H6144" i="9"/>
  <c r="H6145" i="9"/>
  <c r="H6146" i="9"/>
  <c r="H6147" i="9"/>
  <c r="H6148" i="9"/>
  <c r="H6149" i="9"/>
  <c r="H6150" i="9"/>
  <c r="H6151" i="9"/>
  <c r="H6152" i="9"/>
  <c r="H6153" i="9"/>
  <c r="H6154" i="9"/>
  <c r="H6155" i="9"/>
  <c r="H6156" i="9"/>
  <c r="H6157" i="9"/>
  <c r="H6158" i="9"/>
  <c r="H6159" i="9"/>
  <c r="H6160" i="9"/>
  <c r="H6161" i="9"/>
  <c r="H6162" i="9"/>
  <c r="H6163" i="9"/>
  <c r="H6164" i="9"/>
  <c r="H6165" i="9"/>
  <c r="H6166" i="9"/>
  <c r="H6167" i="9"/>
  <c r="H6168" i="9"/>
  <c r="H6169" i="9"/>
  <c r="H6170" i="9"/>
  <c r="H6171" i="9"/>
  <c r="H6172" i="9"/>
  <c r="H6173" i="9"/>
  <c r="H6174" i="9"/>
  <c r="H6175" i="9"/>
  <c r="H6176" i="9"/>
  <c r="H6177" i="9"/>
  <c r="H6178" i="9"/>
  <c r="H6179" i="9"/>
  <c r="H6180" i="9"/>
  <c r="H6181" i="9"/>
  <c r="H6182" i="9"/>
  <c r="H6183" i="9"/>
  <c r="H6184" i="9"/>
  <c r="H6185" i="9"/>
  <c r="H6186" i="9"/>
  <c r="H6187" i="9"/>
  <c r="H6188" i="9"/>
  <c r="H6189" i="9"/>
  <c r="H6190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G1081" i="9"/>
  <c r="G1082" i="9"/>
  <c r="G1083" i="9"/>
  <c r="G1084" i="9"/>
  <c r="G1085" i="9"/>
  <c r="G1086" i="9"/>
  <c r="G1087" i="9"/>
  <c r="G1088" i="9"/>
  <c r="G1089" i="9"/>
  <c r="G1090" i="9"/>
  <c r="G1091" i="9"/>
  <c r="G1092" i="9"/>
  <c r="G1093" i="9"/>
  <c r="G1094" i="9"/>
  <c r="G1095" i="9"/>
  <c r="G1096" i="9"/>
  <c r="G1097" i="9"/>
  <c r="G1098" i="9"/>
  <c r="G1099" i="9"/>
  <c r="G1100" i="9"/>
  <c r="G1101" i="9"/>
  <c r="G1102" i="9"/>
  <c r="G1103" i="9"/>
  <c r="G1104" i="9"/>
  <c r="G1105" i="9"/>
  <c r="G1106" i="9"/>
  <c r="G1107" i="9"/>
  <c r="G1108" i="9"/>
  <c r="G1109" i="9"/>
  <c r="G1110" i="9"/>
  <c r="G1111" i="9"/>
  <c r="G1112" i="9"/>
  <c r="G1113" i="9"/>
  <c r="G1114" i="9"/>
  <c r="G1115" i="9"/>
  <c r="G1116" i="9"/>
  <c r="G1117" i="9"/>
  <c r="G1118" i="9"/>
  <c r="G1119" i="9"/>
  <c r="G1120" i="9"/>
  <c r="G1121" i="9"/>
  <c r="G1122" i="9"/>
  <c r="G1123" i="9"/>
  <c r="G1124" i="9"/>
  <c r="G1125" i="9"/>
  <c r="G1126" i="9"/>
  <c r="G1127" i="9"/>
  <c r="G1128" i="9"/>
  <c r="G1129" i="9"/>
  <c r="G1130" i="9"/>
  <c r="G1131" i="9"/>
  <c r="G1132" i="9"/>
  <c r="G1133" i="9"/>
  <c r="G1134" i="9"/>
  <c r="G1135" i="9"/>
  <c r="G1136" i="9"/>
  <c r="G1137" i="9"/>
  <c r="G1138" i="9"/>
  <c r="G1139" i="9"/>
  <c r="G1140" i="9"/>
  <c r="G1141" i="9"/>
  <c r="G1142" i="9"/>
  <c r="G1143" i="9"/>
  <c r="G1144" i="9"/>
  <c r="G1145" i="9"/>
  <c r="G1146" i="9"/>
  <c r="G1147" i="9"/>
  <c r="G1148" i="9"/>
  <c r="G1149" i="9"/>
  <c r="G1150" i="9"/>
  <c r="G1151" i="9"/>
  <c r="G1152" i="9"/>
  <c r="G1153" i="9"/>
  <c r="G1154" i="9"/>
  <c r="G1155" i="9"/>
  <c r="G1156" i="9"/>
  <c r="G1157" i="9"/>
  <c r="G1158" i="9"/>
  <c r="G1159" i="9"/>
  <c r="G1160" i="9"/>
  <c r="G1161" i="9"/>
  <c r="G1162" i="9"/>
  <c r="G1163" i="9"/>
  <c r="G1164" i="9"/>
  <c r="G1165" i="9"/>
  <c r="G1166" i="9"/>
  <c r="G1167" i="9"/>
  <c r="G1168" i="9"/>
  <c r="G1169" i="9"/>
  <c r="G1170" i="9"/>
  <c r="G1171" i="9"/>
  <c r="G1172" i="9"/>
  <c r="G1173" i="9"/>
  <c r="G1174" i="9"/>
  <c r="G1175" i="9"/>
  <c r="G1176" i="9"/>
  <c r="G1177" i="9"/>
  <c r="G1178" i="9"/>
  <c r="G1179" i="9"/>
  <c r="G1180" i="9"/>
  <c r="G1181" i="9"/>
  <c r="G1182" i="9"/>
  <c r="G1183" i="9"/>
  <c r="G1184" i="9"/>
  <c r="G1185" i="9"/>
  <c r="G1186" i="9"/>
  <c r="G1187" i="9"/>
  <c r="G1188" i="9"/>
  <c r="G1189" i="9"/>
  <c r="G1190" i="9"/>
  <c r="G1191" i="9"/>
  <c r="G1192" i="9"/>
  <c r="G1193" i="9"/>
  <c r="G1194" i="9"/>
  <c r="G1195" i="9"/>
  <c r="G1196" i="9"/>
  <c r="G1197" i="9"/>
  <c r="G1198" i="9"/>
  <c r="G1199" i="9"/>
  <c r="G1200" i="9"/>
  <c r="G1201" i="9"/>
  <c r="G1202" i="9"/>
  <c r="G1203" i="9"/>
  <c r="G1204" i="9"/>
  <c r="G1205" i="9"/>
  <c r="G1206" i="9"/>
  <c r="G1207" i="9"/>
  <c r="G1208" i="9"/>
  <c r="G1209" i="9"/>
  <c r="G1210" i="9"/>
  <c r="G1211" i="9"/>
  <c r="G1212" i="9"/>
  <c r="G1213" i="9"/>
  <c r="G1214" i="9"/>
  <c r="G1215" i="9"/>
  <c r="G1216" i="9"/>
  <c r="G1217" i="9"/>
  <c r="G1218" i="9"/>
  <c r="G1219" i="9"/>
  <c r="G1220" i="9"/>
  <c r="G1221" i="9"/>
  <c r="G1222" i="9"/>
  <c r="G1223" i="9"/>
  <c r="G1224" i="9"/>
  <c r="G1225" i="9"/>
  <c r="G1226" i="9"/>
  <c r="G1227" i="9"/>
  <c r="G1228" i="9"/>
  <c r="G1229" i="9"/>
  <c r="G1230" i="9"/>
  <c r="G1231" i="9"/>
  <c r="G1232" i="9"/>
  <c r="G1233" i="9"/>
  <c r="G1234" i="9"/>
  <c r="G1235" i="9"/>
  <c r="G1236" i="9"/>
  <c r="G1237" i="9"/>
  <c r="G1238" i="9"/>
  <c r="G1239" i="9"/>
  <c r="G1240" i="9"/>
  <c r="G1241" i="9"/>
  <c r="G1242" i="9"/>
  <c r="G1243" i="9"/>
  <c r="G1244" i="9"/>
  <c r="G1245" i="9"/>
  <c r="G1246" i="9"/>
  <c r="G1247" i="9"/>
  <c r="G1248" i="9"/>
  <c r="G1249" i="9"/>
  <c r="G1250" i="9"/>
  <c r="G1251" i="9"/>
  <c r="G1252" i="9"/>
  <c r="G1253" i="9"/>
  <c r="G1254" i="9"/>
  <c r="G1255" i="9"/>
  <c r="G1256" i="9"/>
  <c r="G1257" i="9"/>
  <c r="G1258" i="9"/>
  <c r="G1259" i="9"/>
  <c r="G1260" i="9"/>
  <c r="G1261" i="9"/>
  <c r="G1262" i="9"/>
  <c r="G1263" i="9"/>
  <c r="G1264" i="9"/>
  <c r="G1265" i="9"/>
  <c r="G1266" i="9"/>
  <c r="G1267" i="9"/>
  <c r="G1268" i="9"/>
  <c r="G1269" i="9"/>
  <c r="G1270" i="9"/>
  <c r="G1271" i="9"/>
  <c r="G1272" i="9"/>
  <c r="G1273" i="9"/>
  <c r="G1274" i="9"/>
  <c r="G1275" i="9"/>
  <c r="G1276" i="9"/>
  <c r="G1277" i="9"/>
  <c r="G1278" i="9"/>
  <c r="G1279" i="9"/>
  <c r="G1280" i="9"/>
  <c r="G1281" i="9"/>
  <c r="G1282" i="9"/>
  <c r="G1283" i="9"/>
  <c r="G1284" i="9"/>
  <c r="G1285" i="9"/>
  <c r="G1286" i="9"/>
  <c r="G1287" i="9"/>
  <c r="G1288" i="9"/>
  <c r="G1289" i="9"/>
  <c r="G1290" i="9"/>
  <c r="G1291" i="9"/>
  <c r="G1292" i="9"/>
  <c r="G1293" i="9"/>
  <c r="G1294" i="9"/>
  <c r="G1295" i="9"/>
  <c r="G1296" i="9"/>
  <c r="G1297" i="9"/>
  <c r="G1298" i="9"/>
  <c r="G1299" i="9"/>
  <c r="G1300" i="9"/>
  <c r="G1301" i="9"/>
  <c r="G1302" i="9"/>
  <c r="G1303" i="9"/>
  <c r="G1304" i="9"/>
  <c r="G1305" i="9"/>
  <c r="G1306" i="9"/>
  <c r="G1307" i="9"/>
  <c r="G1308" i="9"/>
  <c r="G1309" i="9"/>
  <c r="G1310" i="9"/>
  <c r="G1311" i="9"/>
  <c r="G1312" i="9"/>
  <c r="G1313" i="9"/>
  <c r="G1314" i="9"/>
  <c r="G1315" i="9"/>
  <c r="G1316" i="9"/>
  <c r="G1317" i="9"/>
  <c r="G1318" i="9"/>
  <c r="G1319" i="9"/>
  <c r="G1320" i="9"/>
  <c r="G1321" i="9"/>
  <c r="G1322" i="9"/>
  <c r="G1323" i="9"/>
  <c r="G1324" i="9"/>
  <c r="G1325" i="9"/>
  <c r="G1326" i="9"/>
  <c r="G1327" i="9"/>
  <c r="G1328" i="9"/>
  <c r="G1329" i="9"/>
  <c r="G1330" i="9"/>
  <c r="G1331" i="9"/>
  <c r="G1332" i="9"/>
  <c r="G1333" i="9"/>
  <c r="G1334" i="9"/>
  <c r="G1335" i="9"/>
  <c r="G1336" i="9"/>
  <c r="G1337" i="9"/>
  <c r="G1338" i="9"/>
  <c r="G1339" i="9"/>
  <c r="G1340" i="9"/>
  <c r="G1341" i="9"/>
  <c r="G1342" i="9"/>
  <c r="G1343" i="9"/>
  <c r="G1344" i="9"/>
  <c r="G1345" i="9"/>
  <c r="G1346" i="9"/>
  <c r="G1347" i="9"/>
  <c r="G1348" i="9"/>
  <c r="G1349" i="9"/>
  <c r="G1350" i="9"/>
  <c r="G1351" i="9"/>
  <c r="G1352" i="9"/>
  <c r="G1353" i="9"/>
  <c r="G1354" i="9"/>
  <c r="G1355" i="9"/>
  <c r="G1356" i="9"/>
  <c r="G1357" i="9"/>
  <c r="G1358" i="9"/>
  <c r="G1359" i="9"/>
  <c r="G1360" i="9"/>
  <c r="G1361" i="9"/>
  <c r="G1362" i="9"/>
  <c r="G1363" i="9"/>
  <c r="G1364" i="9"/>
  <c r="G1365" i="9"/>
  <c r="G1366" i="9"/>
  <c r="G1367" i="9"/>
  <c r="G1368" i="9"/>
  <c r="G1369" i="9"/>
  <c r="G1370" i="9"/>
  <c r="G1371" i="9"/>
  <c r="G1372" i="9"/>
  <c r="G1373" i="9"/>
  <c r="G1374" i="9"/>
  <c r="G1375" i="9"/>
  <c r="G1376" i="9"/>
  <c r="G1377" i="9"/>
  <c r="G1378" i="9"/>
  <c r="G1379" i="9"/>
  <c r="G1380" i="9"/>
  <c r="G1381" i="9"/>
  <c r="G1382" i="9"/>
  <c r="G1383" i="9"/>
  <c r="G1384" i="9"/>
  <c r="G1385" i="9"/>
  <c r="G1386" i="9"/>
  <c r="G1387" i="9"/>
  <c r="G1388" i="9"/>
  <c r="G1389" i="9"/>
  <c r="G1390" i="9"/>
  <c r="G1391" i="9"/>
  <c r="G1392" i="9"/>
  <c r="G1393" i="9"/>
  <c r="G1394" i="9"/>
  <c r="G1395" i="9"/>
  <c r="G1396" i="9"/>
  <c r="G1397" i="9"/>
  <c r="G1398" i="9"/>
  <c r="G1399" i="9"/>
  <c r="G1400" i="9"/>
  <c r="G1401" i="9"/>
  <c r="G1402" i="9"/>
  <c r="G1403" i="9"/>
  <c r="G1404" i="9"/>
  <c r="G1405" i="9"/>
  <c r="G1406" i="9"/>
  <c r="G1407" i="9"/>
  <c r="G1408" i="9"/>
  <c r="G1409" i="9"/>
  <c r="G1410" i="9"/>
  <c r="G1411" i="9"/>
  <c r="G1412" i="9"/>
  <c r="G1413" i="9"/>
  <c r="G1414" i="9"/>
  <c r="G1415" i="9"/>
  <c r="G1416" i="9"/>
  <c r="G1417" i="9"/>
  <c r="G1418" i="9"/>
  <c r="G1419" i="9"/>
  <c r="G1420" i="9"/>
  <c r="G1421" i="9"/>
  <c r="G1422" i="9"/>
  <c r="G1423" i="9"/>
  <c r="G1424" i="9"/>
  <c r="G1425" i="9"/>
  <c r="G1426" i="9"/>
  <c r="G1427" i="9"/>
  <c r="G1428" i="9"/>
  <c r="G1429" i="9"/>
  <c r="G1430" i="9"/>
  <c r="G1431" i="9"/>
  <c r="G1432" i="9"/>
  <c r="G1433" i="9"/>
  <c r="G1434" i="9"/>
  <c r="G1435" i="9"/>
  <c r="G1436" i="9"/>
  <c r="G1437" i="9"/>
  <c r="G1438" i="9"/>
  <c r="G1439" i="9"/>
  <c r="G1440" i="9"/>
  <c r="G1441" i="9"/>
  <c r="G1442" i="9"/>
  <c r="G1443" i="9"/>
  <c r="G1444" i="9"/>
  <c r="G1445" i="9"/>
  <c r="G1446" i="9"/>
  <c r="G1447" i="9"/>
  <c r="G1448" i="9"/>
  <c r="G1449" i="9"/>
  <c r="G1450" i="9"/>
  <c r="G1451" i="9"/>
  <c r="G1452" i="9"/>
  <c r="G1453" i="9"/>
  <c r="G1454" i="9"/>
  <c r="G1455" i="9"/>
  <c r="G1456" i="9"/>
  <c r="G1457" i="9"/>
  <c r="G1458" i="9"/>
  <c r="G1459" i="9"/>
  <c r="G1460" i="9"/>
  <c r="G1461" i="9"/>
  <c r="G1462" i="9"/>
  <c r="G1463" i="9"/>
  <c r="G1464" i="9"/>
  <c r="G1465" i="9"/>
  <c r="G1466" i="9"/>
  <c r="G1467" i="9"/>
  <c r="G1468" i="9"/>
  <c r="G1469" i="9"/>
  <c r="G1470" i="9"/>
  <c r="G1471" i="9"/>
  <c r="G1472" i="9"/>
  <c r="G1473" i="9"/>
  <c r="G1474" i="9"/>
  <c r="G1475" i="9"/>
  <c r="G1476" i="9"/>
  <c r="G1477" i="9"/>
  <c r="G1478" i="9"/>
  <c r="G1479" i="9"/>
  <c r="G1480" i="9"/>
  <c r="G1481" i="9"/>
  <c r="G1482" i="9"/>
  <c r="G1483" i="9"/>
  <c r="G1484" i="9"/>
  <c r="G1485" i="9"/>
  <c r="G1486" i="9"/>
  <c r="G1487" i="9"/>
  <c r="G1488" i="9"/>
  <c r="G1489" i="9"/>
  <c r="G1490" i="9"/>
  <c r="G1491" i="9"/>
  <c r="G1492" i="9"/>
  <c r="G1493" i="9"/>
  <c r="G1494" i="9"/>
  <c r="G1495" i="9"/>
  <c r="G1496" i="9"/>
  <c r="G1497" i="9"/>
  <c r="G1498" i="9"/>
  <c r="G1499" i="9"/>
  <c r="G1500" i="9"/>
  <c r="G1501" i="9"/>
  <c r="G1502" i="9"/>
  <c r="G1503" i="9"/>
  <c r="G1504" i="9"/>
  <c r="G1505" i="9"/>
  <c r="G1506" i="9"/>
  <c r="G1507" i="9"/>
  <c r="G1508" i="9"/>
  <c r="G1509" i="9"/>
  <c r="G1510" i="9"/>
  <c r="G1511" i="9"/>
  <c r="G1512" i="9"/>
  <c r="G1513" i="9"/>
  <c r="G1514" i="9"/>
  <c r="G1515" i="9"/>
  <c r="G1516" i="9"/>
  <c r="G1517" i="9"/>
  <c r="G1518" i="9"/>
  <c r="G1519" i="9"/>
  <c r="G1520" i="9"/>
  <c r="G1521" i="9"/>
  <c r="G1522" i="9"/>
  <c r="G1523" i="9"/>
  <c r="G1524" i="9"/>
  <c r="G1525" i="9"/>
  <c r="G1526" i="9"/>
  <c r="G1527" i="9"/>
  <c r="G1528" i="9"/>
  <c r="G1529" i="9"/>
  <c r="G1530" i="9"/>
  <c r="G1531" i="9"/>
  <c r="G1532" i="9"/>
  <c r="G1533" i="9"/>
  <c r="G1534" i="9"/>
  <c r="G1535" i="9"/>
  <c r="G1536" i="9"/>
  <c r="G1537" i="9"/>
  <c r="G1538" i="9"/>
  <c r="G1539" i="9"/>
  <c r="G1540" i="9"/>
  <c r="G1541" i="9"/>
  <c r="G1542" i="9"/>
  <c r="G1543" i="9"/>
  <c r="G1544" i="9"/>
  <c r="G1545" i="9"/>
  <c r="G1546" i="9"/>
  <c r="G1547" i="9"/>
  <c r="G1548" i="9"/>
  <c r="G1549" i="9"/>
  <c r="G1550" i="9"/>
  <c r="G1551" i="9"/>
  <c r="G1552" i="9"/>
  <c r="G1553" i="9"/>
  <c r="G1554" i="9"/>
  <c r="G1555" i="9"/>
  <c r="G1556" i="9"/>
  <c r="G1557" i="9"/>
  <c r="G1558" i="9"/>
  <c r="G1559" i="9"/>
  <c r="G1560" i="9"/>
  <c r="G1561" i="9"/>
  <c r="G1562" i="9"/>
  <c r="G1563" i="9"/>
  <c r="G1564" i="9"/>
  <c r="G1565" i="9"/>
  <c r="G1566" i="9"/>
  <c r="G1567" i="9"/>
  <c r="G1568" i="9"/>
  <c r="G1569" i="9"/>
  <c r="G1570" i="9"/>
  <c r="G1571" i="9"/>
  <c r="G1572" i="9"/>
  <c r="G1573" i="9"/>
  <c r="G1574" i="9"/>
  <c r="G1575" i="9"/>
  <c r="G1576" i="9"/>
  <c r="G1577" i="9"/>
  <c r="G1578" i="9"/>
  <c r="G1579" i="9"/>
  <c r="G1580" i="9"/>
  <c r="G1581" i="9"/>
  <c r="G1582" i="9"/>
  <c r="G1583" i="9"/>
  <c r="G1584" i="9"/>
  <c r="G1585" i="9"/>
  <c r="G1586" i="9"/>
  <c r="G1587" i="9"/>
  <c r="G1588" i="9"/>
  <c r="G1589" i="9"/>
  <c r="G1590" i="9"/>
  <c r="G1591" i="9"/>
  <c r="G1592" i="9"/>
  <c r="G1593" i="9"/>
  <c r="G1594" i="9"/>
  <c r="G1595" i="9"/>
  <c r="G1596" i="9"/>
  <c r="G1597" i="9"/>
  <c r="G1598" i="9"/>
  <c r="G1599" i="9"/>
  <c r="G1600" i="9"/>
  <c r="G1601" i="9"/>
  <c r="G1602" i="9"/>
  <c r="G1603" i="9"/>
  <c r="G1604" i="9"/>
  <c r="G1605" i="9"/>
  <c r="G1606" i="9"/>
  <c r="G1607" i="9"/>
  <c r="G1608" i="9"/>
  <c r="G1609" i="9"/>
  <c r="G1610" i="9"/>
  <c r="G1611" i="9"/>
  <c r="G1612" i="9"/>
  <c r="G1613" i="9"/>
  <c r="G1614" i="9"/>
  <c r="G1615" i="9"/>
  <c r="G1616" i="9"/>
  <c r="G1617" i="9"/>
  <c r="G1618" i="9"/>
  <c r="G1619" i="9"/>
  <c r="G1620" i="9"/>
  <c r="G1621" i="9"/>
  <c r="G1622" i="9"/>
  <c r="G1623" i="9"/>
  <c r="G1624" i="9"/>
  <c r="G1625" i="9"/>
  <c r="G1626" i="9"/>
  <c r="G1627" i="9"/>
  <c r="G1628" i="9"/>
  <c r="G1629" i="9"/>
  <c r="G1630" i="9"/>
  <c r="G1631" i="9"/>
  <c r="G1632" i="9"/>
  <c r="G1633" i="9"/>
  <c r="G1634" i="9"/>
  <c r="G1635" i="9"/>
  <c r="G1636" i="9"/>
  <c r="G1637" i="9"/>
  <c r="G1638" i="9"/>
  <c r="G1639" i="9"/>
  <c r="G1640" i="9"/>
  <c r="G1641" i="9"/>
  <c r="G1642" i="9"/>
  <c r="G1643" i="9"/>
  <c r="G1644" i="9"/>
  <c r="G1645" i="9"/>
  <c r="G1646" i="9"/>
  <c r="G1647" i="9"/>
  <c r="G1648" i="9"/>
  <c r="G1649" i="9"/>
  <c r="G1650" i="9"/>
  <c r="G1651" i="9"/>
  <c r="G1652" i="9"/>
  <c r="G1653" i="9"/>
  <c r="G1654" i="9"/>
  <c r="G1655" i="9"/>
  <c r="G1656" i="9"/>
  <c r="G1657" i="9"/>
  <c r="G1658" i="9"/>
  <c r="G1659" i="9"/>
  <c r="G1660" i="9"/>
  <c r="G1661" i="9"/>
  <c r="G1662" i="9"/>
  <c r="G1663" i="9"/>
  <c r="G1664" i="9"/>
  <c r="G1665" i="9"/>
  <c r="G1666" i="9"/>
  <c r="G1667" i="9"/>
  <c r="G1668" i="9"/>
  <c r="G1669" i="9"/>
  <c r="G1670" i="9"/>
  <c r="G1671" i="9"/>
  <c r="G1672" i="9"/>
  <c r="G1673" i="9"/>
  <c r="G1674" i="9"/>
  <c r="G1675" i="9"/>
  <c r="G1676" i="9"/>
  <c r="G1677" i="9"/>
  <c r="G1678" i="9"/>
  <c r="G1679" i="9"/>
  <c r="G1680" i="9"/>
  <c r="G1681" i="9"/>
  <c r="G1682" i="9"/>
  <c r="G1683" i="9"/>
  <c r="G1684" i="9"/>
  <c r="G1685" i="9"/>
  <c r="G1686" i="9"/>
  <c r="G1687" i="9"/>
  <c r="G1688" i="9"/>
  <c r="G1689" i="9"/>
  <c r="G1690" i="9"/>
  <c r="G1691" i="9"/>
  <c r="G1692" i="9"/>
  <c r="G1693" i="9"/>
  <c r="G1694" i="9"/>
  <c r="G1695" i="9"/>
  <c r="G1696" i="9"/>
  <c r="G1697" i="9"/>
  <c r="G1698" i="9"/>
  <c r="G1699" i="9"/>
  <c r="G1700" i="9"/>
  <c r="G1701" i="9"/>
  <c r="G1702" i="9"/>
  <c r="G1703" i="9"/>
  <c r="G1704" i="9"/>
  <c r="G1705" i="9"/>
  <c r="G1706" i="9"/>
  <c r="G1707" i="9"/>
  <c r="G1708" i="9"/>
  <c r="G1709" i="9"/>
  <c r="G1710" i="9"/>
  <c r="G1711" i="9"/>
  <c r="G1712" i="9"/>
  <c r="G1713" i="9"/>
  <c r="G1714" i="9"/>
  <c r="G1715" i="9"/>
  <c r="G1716" i="9"/>
  <c r="G1717" i="9"/>
  <c r="G1718" i="9"/>
  <c r="G1719" i="9"/>
  <c r="G1720" i="9"/>
  <c r="G1721" i="9"/>
  <c r="G1722" i="9"/>
  <c r="G1723" i="9"/>
  <c r="G1724" i="9"/>
  <c r="G1725" i="9"/>
  <c r="G1726" i="9"/>
  <c r="G1727" i="9"/>
  <c r="G1728" i="9"/>
  <c r="G1729" i="9"/>
  <c r="G1730" i="9"/>
  <c r="G1731" i="9"/>
  <c r="G1732" i="9"/>
  <c r="G1733" i="9"/>
  <c r="G1734" i="9"/>
  <c r="G1735" i="9"/>
  <c r="G1736" i="9"/>
  <c r="G1737" i="9"/>
  <c r="G1738" i="9"/>
  <c r="G1739" i="9"/>
  <c r="G1740" i="9"/>
  <c r="G1741" i="9"/>
  <c r="G1742" i="9"/>
  <c r="G1743" i="9"/>
  <c r="G1744" i="9"/>
  <c r="G1745" i="9"/>
  <c r="G1746" i="9"/>
  <c r="G1747" i="9"/>
  <c r="G1748" i="9"/>
  <c r="G1749" i="9"/>
  <c r="G1750" i="9"/>
  <c r="G1751" i="9"/>
  <c r="G1752" i="9"/>
  <c r="G1753" i="9"/>
  <c r="G1754" i="9"/>
  <c r="G1755" i="9"/>
  <c r="G1756" i="9"/>
  <c r="G1757" i="9"/>
  <c r="G1758" i="9"/>
  <c r="G1759" i="9"/>
  <c r="G1760" i="9"/>
  <c r="G1761" i="9"/>
  <c r="G1762" i="9"/>
  <c r="G1763" i="9"/>
  <c r="G1764" i="9"/>
  <c r="G1765" i="9"/>
  <c r="G1766" i="9"/>
  <c r="G1767" i="9"/>
  <c r="G1768" i="9"/>
  <c r="G1769" i="9"/>
  <c r="G1770" i="9"/>
  <c r="G1771" i="9"/>
  <c r="G1772" i="9"/>
  <c r="G1773" i="9"/>
  <c r="G1774" i="9"/>
  <c r="G1775" i="9"/>
  <c r="G1776" i="9"/>
  <c r="G1777" i="9"/>
  <c r="G1778" i="9"/>
  <c r="G1779" i="9"/>
  <c r="G1780" i="9"/>
  <c r="G1781" i="9"/>
  <c r="G1782" i="9"/>
  <c r="G1783" i="9"/>
  <c r="G1784" i="9"/>
  <c r="G1785" i="9"/>
  <c r="G1786" i="9"/>
  <c r="G1787" i="9"/>
  <c r="G1788" i="9"/>
  <c r="G1789" i="9"/>
  <c r="G1790" i="9"/>
  <c r="G1791" i="9"/>
  <c r="G1792" i="9"/>
  <c r="G1793" i="9"/>
  <c r="G1794" i="9"/>
  <c r="G1795" i="9"/>
  <c r="G1796" i="9"/>
  <c r="G1797" i="9"/>
  <c r="G1798" i="9"/>
  <c r="G1799" i="9"/>
  <c r="G1800" i="9"/>
  <c r="G1801" i="9"/>
  <c r="G1802" i="9"/>
  <c r="G1803" i="9"/>
  <c r="G1804" i="9"/>
  <c r="G1805" i="9"/>
  <c r="G1806" i="9"/>
  <c r="G1807" i="9"/>
  <c r="G1808" i="9"/>
  <c r="G1809" i="9"/>
  <c r="G1810" i="9"/>
  <c r="G1811" i="9"/>
  <c r="G1812" i="9"/>
  <c r="G1813" i="9"/>
  <c r="G1814" i="9"/>
  <c r="G1815" i="9"/>
  <c r="G1816" i="9"/>
  <c r="G1817" i="9"/>
  <c r="G1818" i="9"/>
  <c r="G1819" i="9"/>
  <c r="G1820" i="9"/>
  <c r="G1821" i="9"/>
  <c r="G1822" i="9"/>
  <c r="G1823" i="9"/>
  <c r="G1824" i="9"/>
  <c r="G1825" i="9"/>
  <c r="G1826" i="9"/>
  <c r="G1827" i="9"/>
  <c r="G1828" i="9"/>
  <c r="G1829" i="9"/>
  <c r="G1830" i="9"/>
  <c r="G1831" i="9"/>
  <c r="G1832" i="9"/>
  <c r="G1833" i="9"/>
  <c r="G1834" i="9"/>
  <c r="G1835" i="9"/>
  <c r="G1836" i="9"/>
  <c r="G1837" i="9"/>
  <c r="G1838" i="9"/>
  <c r="G1839" i="9"/>
  <c r="G1840" i="9"/>
  <c r="G1841" i="9"/>
  <c r="G1842" i="9"/>
  <c r="G1843" i="9"/>
  <c r="G1844" i="9"/>
  <c r="G1845" i="9"/>
  <c r="G1846" i="9"/>
  <c r="G1847" i="9"/>
  <c r="G1848" i="9"/>
  <c r="G1849" i="9"/>
  <c r="G1850" i="9"/>
  <c r="G1851" i="9"/>
  <c r="G1852" i="9"/>
  <c r="G1853" i="9"/>
  <c r="G1854" i="9"/>
  <c r="G1855" i="9"/>
  <c r="G1856" i="9"/>
  <c r="G1857" i="9"/>
  <c r="G1858" i="9"/>
  <c r="G1859" i="9"/>
  <c r="G1860" i="9"/>
  <c r="G1861" i="9"/>
  <c r="G1862" i="9"/>
  <c r="G1863" i="9"/>
  <c r="G1864" i="9"/>
  <c r="G1865" i="9"/>
  <c r="G1866" i="9"/>
  <c r="G1867" i="9"/>
  <c r="G1868" i="9"/>
  <c r="G1869" i="9"/>
  <c r="G1870" i="9"/>
  <c r="G1871" i="9"/>
  <c r="G1872" i="9"/>
  <c r="G1873" i="9"/>
  <c r="G1874" i="9"/>
  <c r="G1875" i="9"/>
  <c r="G1876" i="9"/>
  <c r="G1877" i="9"/>
  <c r="G1878" i="9"/>
  <c r="G1879" i="9"/>
  <c r="G1880" i="9"/>
  <c r="G1881" i="9"/>
  <c r="G1882" i="9"/>
  <c r="G1883" i="9"/>
  <c r="G1884" i="9"/>
  <c r="G1885" i="9"/>
  <c r="G1886" i="9"/>
  <c r="G1887" i="9"/>
  <c r="G1888" i="9"/>
  <c r="G1889" i="9"/>
  <c r="G1890" i="9"/>
  <c r="G1891" i="9"/>
  <c r="G1892" i="9"/>
  <c r="G1893" i="9"/>
  <c r="G1894" i="9"/>
  <c r="G1895" i="9"/>
  <c r="G1896" i="9"/>
  <c r="G1897" i="9"/>
  <c r="G1898" i="9"/>
  <c r="G1899" i="9"/>
  <c r="G1900" i="9"/>
  <c r="G1901" i="9"/>
  <c r="G1902" i="9"/>
  <c r="G1903" i="9"/>
  <c r="G1904" i="9"/>
  <c r="G1905" i="9"/>
  <c r="G1906" i="9"/>
  <c r="G1907" i="9"/>
  <c r="G1908" i="9"/>
  <c r="G1909" i="9"/>
  <c r="G1910" i="9"/>
  <c r="G1911" i="9"/>
  <c r="G1912" i="9"/>
  <c r="G1913" i="9"/>
  <c r="G1914" i="9"/>
  <c r="G1915" i="9"/>
  <c r="G1916" i="9"/>
  <c r="G1917" i="9"/>
  <c r="G1918" i="9"/>
  <c r="G1919" i="9"/>
  <c r="G1920" i="9"/>
  <c r="G1921" i="9"/>
  <c r="G1922" i="9"/>
  <c r="G1923" i="9"/>
  <c r="G1924" i="9"/>
  <c r="G1925" i="9"/>
  <c r="G1926" i="9"/>
  <c r="G1927" i="9"/>
  <c r="G1928" i="9"/>
  <c r="G1929" i="9"/>
  <c r="G1930" i="9"/>
  <c r="G1931" i="9"/>
  <c r="G1932" i="9"/>
  <c r="G1933" i="9"/>
  <c r="G1934" i="9"/>
  <c r="G1935" i="9"/>
  <c r="G1936" i="9"/>
  <c r="G1937" i="9"/>
  <c r="G1938" i="9"/>
  <c r="G1939" i="9"/>
  <c r="G1940" i="9"/>
  <c r="G1941" i="9"/>
  <c r="G1942" i="9"/>
  <c r="G1943" i="9"/>
  <c r="G1944" i="9"/>
  <c r="G1945" i="9"/>
  <c r="G1946" i="9"/>
  <c r="G1947" i="9"/>
  <c r="G1948" i="9"/>
  <c r="G1949" i="9"/>
  <c r="G1950" i="9"/>
  <c r="G1951" i="9"/>
  <c r="G1952" i="9"/>
  <c r="G1953" i="9"/>
  <c r="G1954" i="9"/>
  <c r="G1955" i="9"/>
  <c r="G1956" i="9"/>
  <c r="G1957" i="9"/>
  <c r="G1958" i="9"/>
  <c r="G1959" i="9"/>
  <c r="G1960" i="9"/>
  <c r="G1961" i="9"/>
  <c r="G1962" i="9"/>
  <c r="G1963" i="9"/>
  <c r="G1964" i="9"/>
  <c r="G1965" i="9"/>
  <c r="G1966" i="9"/>
  <c r="G1967" i="9"/>
  <c r="G1968" i="9"/>
  <c r="G1969" i="9"/>
  <c r="G1970" i="9"/>
  <c r="G1971" i="9"/>
  <c r="G1972" i="9"/>
  <c r="G1973" i="9"/>
  <c r="G1974" i="9"/>
  <c r="G1975" i="9"/>
  <c r="G1976" i="9"/>
  <c r="G1977" i="9"/>
  <c r="G1978" i="9"/>
  <c r="G1979" i="9"/>
  <c r="G1980" i="9"/>
  <c r="G1981" i="9"/>
  <c r="G1982" i="9"/>
  <c r="G1983" i="9"/>
  <c r="G1984" i="9"/>
  <c r="G1985" i="9"/>
  <c r="G1986" i="9"/>
  <c r="G1987" i="9"/>
  <c r="G1988" i="9"/>
  <c r="G1989" i="9"/>
  <c r="G1990" i="9"/>
  <c r="G1991" i="9"/>
  <c r="G1992" i="9"/>
  <c r="G1993" i="9"/>
  <c r="G1994" i="9"/>
  <c r="G1995" i="9"/>
  <c r="G1996" i="9"/>
  <c r="G1997" i="9"/>
  <c r="G1998" i="9"/>
  <c r="G1999" i="9"/>
  <c r="G2000" i="9"/>
  <c r="G2001" i="9"/>
  <c r="G2002" i="9"/>
  <c r="G2003" i="9"/>
  <c r="G2004" i="9"/>
  <c r="G2005" i="9"/>
  <c r="G2006" i="9"/>
  <c r="G2007" i="9"/>
  <c r="G2008" i="9"/>
  <c r="G2009" i="9"/>
  <c r="G2010" i="9"/>
  <c r="G2011" i="9"/>
  <c r="G2012" i="9"/>
  <c r="G2013" i="9"/>
  <c r="G2014" i="9"/>
  <c r="G2015" i="9"/>
  <c r="G2016" i="9"/>
  <c r="G2017" i="9"/>
  <c r="G2018" i="9"/>
  <c r="G2019" i="9"/>
  <c r="G2020" i="9"/>
  <c r="G2021" i="9"/>
  <c r="G2022" i="9"/>
  <c r="G2023" i="9"/>
  <c r="G2024" i="9"/>
  <c r="G2025" i="9"/>
  <c r="G2026" i="9"/>
  <c r="G2027" i="9"/>
  <c r="G2028" i="9"/>
  <c r="G2029" i="9"/>
  <c r="G2030" i="9"/>
  <c r="G2031" i="9"/>
  <c r="G2032" i="9"/>
  <c r="G2033" i="9"/>
  <c r="G2034" i="9"/>
  <c r="G2035" i="9"/>
  <c r="G2036" i="9"/>
  <c r="G2037" i="9"/>
  <c r="G2038" i="9"/>
  <c r="G2039" i="9"/>
  <c r="G2040" i="9"/>
  <c r="G2041" i="9"/>
  <c r="G2042" i="9"/>
  <c r="G2043" i="9"/>
  <c r="G2044" i="9"/>
  <c r="G2045" i="9"/>
  <c r="G2046" i="9"/>
  <c r="G2047" i="9"/>
  <c r="G2048" i="9"/>
  <c r="G2049" i="9"/>
  <c r="G2050" i="9"/>
  <c r="G2051" i="9"/>
  <c r="G2052" i="9"/>
  <c r="G2053" i="9"/>
  <c r="G2054" i="9"/>
  <c r="G2055" i="9"/>
  <c r="G2056" i="9"/>
  <c r="G2057" i="9"/>
  <c r="G2058" i="9"/>
  <c r="G2059" i="9"/>
  <c r="G2060" i="9"/>
  <c r="G2061" i="9"/>
  <c r="G2062" i="9"/>
  <c r="G2063" i="9"/>
  <c r="G2064" i="9"/>
  <c r="G2065" i="9"/>
  <c r="G2066" i="9"/>
  <c r="G2067" i="9"/>
  <c r="G2068" i="9"/>
  <c r="G2069" i="9"/>
  <c r="G2070" i="9"/>
  <c r="G2071" i="9"/>
  <c r="G2072" i="9"/>
  <c r="G2073" i="9"/>
  <c r="G2074" i="9"/>
  <c r="G2075" i="9"/>
  <c r="G2076" i="9"/>
  <c r="G2077" i="9"/>
  <c r="G2078" i="9"/>
  <c r="G2079" i="9"/>
  <c r="G2080" i="9"/>
  <c r="G2081" i="9"/>
  <c r="G2082" i="9"/>
  <c r="G2083" i="9"/>
  <c r="G2084" i="9"/>
  <c r="G2085" i="9"/>
  <c r="G2086" i="9"/>
  <c r="G2087" i="9"/>
  <c r="G2088" i="9"/>
  <c r="G2089" i="9"/>
  <c r="G2090" i="9"/>
  <c r="G2091" i="9"/>
  <c r="G2092" i="9"/>
  <c r="G2093" i="9"/>
  <c r="G2094" i="9"/>
  <c r="G2095" i="9"/>
  <c r="G2096" i="9"/>
  <c r="G2097" i="9"/>
  <c r="G2098" i="9"/>
  <c r="G2099" i="9"/>
  <c r="G2100" i="9"/>
  <c r="G2101" i="9"/>
  <c r="G2102" i="9"/>
  <c r="G2103" i="9"/>
  <c r="G2104" i="9"/>
  <c r="G2105" i="9"/>
  <c r="G2106" i="9"/>
  <c r="G2107" i="9"/>
  <c r="G2108" i="9"/>
  <c r="G2109" i="9"/>
  <c r="G2110" i="9"/>
  <c r="G2111" i="9"/>
  <c r="G2112" i="9"/>
  <c r="G2113" i="9"/>
  <c r="G2114" i="9"/>
  <c r="G2115" i="9"/>
  <c r="G2116" i="9"/>
  <c r="G2117" i="9"/>
  <c r="G2118" i="9"/>
  <c r="G2119" i="9"/>
  <c r="G2120" i="9"/>
  <c r="G2121" i="9"/>
  <c r="G2122" i="9"/>
  <c r="G2123" i="9"/>
  <c r="G2124" i="9"/>
  <c r="G2125" i="9"/>
  <c r="G2126" i="9"/>
  <c r="G2127" i="9"/>
  <c r="G2128" i="9"/>
  <c r="G2129" i="9"/>
  <c r="G2130" i="9"/>
  <c r="G2131" i="9"/>
  <c r="G2132" i="9"/>
  <c r="G2133" i="9"/>
  <c r="G2134" i="9"/>
  <c r="G2135" i="9"/>
  <c r="G2136" i="9"/>
  <c r="G2137" i="9"/>
  <c r="G2138" i="9"/>
  <c r="G2139" i="9"/>
  <c r="G2140" i="9"/>
  <c r="G2141" i="9"/>
  <c r="G2142" i="9"/>
  <c r="G2143" i="9"/>
  <c r="G2144" i="9"/>
  <c r="G2145" i="9"/>
  <c r="G2146" i="9"/>
  <c r="G2147" i="9"/>
  <c r="G2148" i="9"/>
  <c r="G2149" i="9"/>
  <c r="G2150" i="9"/>
  <c r="G2151" i="9"/>
  <c r="G2152" i="9"/>
  <c r="G2153" i="9"/>
  <c r="G2154" i="9"/>
  <c r="G2155" i="9"/>
  <c r="G2156" i="9"/>
  <c r="G2157" i="9"/>
  <c r="G2158" i="9"/>
  <c r="G2159" i="9"/>
  <c r="G2160" i="9"/>
  <c r="G2161" i="9"/>
  <c r="G2162" i="9"/>
  <c r="G2163" i="9"/>
  <c r="G2164" i="9"/>
  <c r="G2165" i="9"/>
  <c r="G2166" i="9"/>
  <c r="G2167" i="9"/>
  <c r="G2168" i="9"/>
  <c r="G2169" i="9"/>
  <c r="G2170" i="9"/>
  <c r="G2171" i="9"/>
  <c r="G2172" i="9"/>
  <c r="G2173" i="9"/>
  <c r="G2174" i="9"/>
  <c r="G2175" i="9"/>
  <c r="G2176" i="9"/>
  <c r="G2177" i="9"/>
  <c r="G2178" i="9"/>
  <c r="G2179" i="9"/>
  <c r="G2180" i="9"/>
  <c r="G2181" i="9"/>
  <c r="G2182" i="9"/>
  <c r="G2183" i="9"/>
  <c r="G2184" i="9"/>
  <c r="G2185" i="9"/>
  <c r="G2186" i="9"/>
  <c r="G2187" i="9"/>
  <c r="G2188" i="9"/>
  <c r="G2189" i="9"/>
  <c r="G2190" i="9"/>
  <c r="G2191" i="9"/>
  <c r="G2192" i="9"/>
  <c r="G2193" i="9"/>
  <c r="G2194" i="9"/>
  <c r="G2195" i="9"/>
  <c r="G2196" i="9"/>
  <c r="G2197" i="9"/>
  <c r="G2198" i="9"/>
  <c r="G2199" i="9"/>
  <c r="G2200" i="9"/>
  <c r="G2201" i="9"/>
  <c r="G2202" i="9"/>
  <c r="G2203" i="9"/>
  <c r="G2204" i="9"/>
  <c r="G2205" i="9"/>
  <c r="G2206" i="9"/>
  <c r="G2207" i="9"/>
  <c r="G2208" i="9"/>
  <c r="G2209" i="9"/>
  <c r="G2210" i="9"/>
  <c r="G2211" i="9"/>
  <c r="G2212" i="9"/>
  <c r="G2213" i="9"/>
  <c r="G2214" i="9"/>
  <c r="G2215" i="9"/>
  <c r="G2216" i="9"/>
  <c r="G2217" i="9"/>
  <c r="G2218" i="9"/>
  <c r="G2219" i="9"/>
  <c r="G2220" i="9"/>
  <c r="G2221" i="9"/>
  <c r="G2222" i="9"/>
  <c r="G2223" i="9"/>
  <c r="G2224" i="9"/>
  <c r="G2225" i="9"/>
  <c r="G2226" i="9"/>
  <c r="G2227" i="9"/>
  <c r="G2228" i="9"/>
  <c r="G2229" i="9"/>
  <c r="G2230" i="9"/>
  <c r="G2231" i="9"/>
  <c r="G2232" i="9"/>
  <c r="G2233" i="9"/>
  <c r="G2234" i="9"/>
  <c r="G2235" i="9"/>
  <c r="G2236" i="9"/>
  <c r="G2237" i="9"/>
  <c r="G2238" i="9"/>
  <c r="G2239" i="9"/>
  <c r="G2240" i="9"/>
  <c r="G2241" i="9"/>
  <c r="G2242" i="9"/>
  <c r="G2243" i="9"/>
  <c r="G2244" i="9"/>
  <c r="G2245" i="9"/>
  <c r="G2246" i="9"/>
  <c r="G2247" i="9"/>
  <c r="G2248" i="9"/>
  <c r="G2249" i="9"/>
  <c r="G2250" i="9"/>
  <c r="G2251" i="9"/>
  <c r="G2252" i="9"/>
  <c r="G2253" i="9"/>
  <c r="G2254" i="9"/>
  <c r="G2255" i="9"/>
  <c r="G2256" i="9"/>
  <c r="G2257" i="9"/>
  <c r="G2258" i="9"/>
  <c r="G2259" i="9"/>
  <c r="G2260" i="9"/>
  <c r="G2261" i="9"/>
  <c r="G2262" i="9"/>
  <c r="G2263" i="9"/>
  <c r="G2264" i="9"/>
  <c r="G2265" i="9"/>
  <c r="G2266" i="9"/>
  <c r="G2267" i="9"/>
  <c r="G2268" i="9"/>
  <c r="G2269" i="9"/>
  <c r="G2270" i="9"/>
  <c r="G2271" i="9"/>
  <c r="G2272" i="9"/>
  <c r="G2273" i="9"/>
  <c r="G2274" i="9"/>
  <c r="G2275" i="9"/>
  <c r="G2276" i="9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5" i="9"/>
  <c r="G2676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6" i="9"/>
  <c r="G2697" i="9"/>
  <c r="G2698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4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2" i="9"/>
  <c r="G2803" i="9"/>
  <c r="G2804" i="9"/>
  <c r="G2805" i="9"/>
  <c r="G2806" i="9"/>
  <c r="G2807" i="9"/>
  <c r="G2808" i="9"/>
  <c r="G2809" i="9"/>
  <c r="G2810" i="9"/>
  <c r="G2811" i="9"/>
  <c r="G2812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912" i="9"/>
  <c r="G2913" i="9"/>
  <c r="G2914" i="9"/>
  <c r="G2915" i="9"/>
  <c r="G2916" i="9"/>
  <c r="G2917" i="9"/>
  <c r="G2918" i="9"/>
  <c r="G2919" i="9"/>
  <c r="G2920" i="9"/>
  <c r="G2921" i="9"/>
  <c r="G2922" i="9"/>
  <c r="G2923" i="9"/>
  <c r="G2924" i="9"/>
  <c r="G2925" i="9"/>
  <c r="G2926" i="9"/>
  <c r="G2927" i="9"/>
  <c r="G2928" i="9"/>
  <c r="G2929" i="9"/>
  <c r="G2930" i="9"/>
  <c r="G2931" i="9"/>
  <c r="G2932" i="9"/>
  <c r="G2933" i="9"/>
  <c r="G2934" i="9"/>
  <c r="G2935" i="9"/>
  <c r="G2936" i="9"/>
  <c r="G2937" i="9"/>
  <c r="G2938" i="9"/>
  <c r="G2939" i="9"/>
  <c r="G2940" i="9"/>
  <c r="G2941" i="9"/>
  <c r="G2942" i="9"/>
  <c r="G2943" i="9"/>
  <c r="G2944" i="9"/>
  <c r="G2945" i="9"/>
  <c r="G2946" i="9"/>
  <c r="G2947" i="9"/>
  <c r="G2948" i="9"/>
  <c r="G2949" i="9"/>
  <c r="G2950" i="9"/>
  <c r="G2951" i="9"/>
  <c r="G2952" i="9"/>
  <c r="G2953" i="9"/>
  <c r="G2954" i="9"/>
  <c r="G2955" i="9"/>
  <c r="G2956" i="9"/>
  <c r="G2957" i="9"/>
  <c r="G2958" i="9"/>
  <c r="G2959" i="9"/>
  <c r="G2960" i="9"/>
  <c r="G2961" i="9"/>
  <c r="G2962" i="9"/>
  <c r="G2963" i="9"/>
  <c r="G2964" i="9"/>
  <c r="G2965" i="9"/>
  <c r="G2966" i="9"/>
  <c r="G2967" i="9"/>
  <c r="G2968" i="9"/>
  <c r="G2969" i="9"/>
  <c r="G2970" i="9"/>
  <c r="G2971" i="9"/>
  <c r="G2972" i="9"/>
  <c r="G2973" i="9"/>
  <c r="G2974" i="9"/>
  <c r="G2975" i="9"/>
  <c r="G2976" i="9"/>
  <c r="G2977" i="9"/>
  <c r="G2978" i="9"/>
  <c r="G2979" i="9"/>
  <c r="G2980" i="9"/>
  <c r="G2981" i="9"/>
  <c r="G2982" i="9"/>
  <c r="G2983" i="9"/>
  <c r="G2984" i="9"/>
  <c r="G2985" i="9"/>
  <c r="G2986" i="9"/>
  <c r="G2987" i="9"/>
  <c r="G2988" i="9"/>
  <c r="G2989" i="9"/>
  <c r="G2990" i="9"/>
  <c r="G2991" i="9"/>
  <c r="G2992" i="9"/>
  <c r="G2993" i="9"/>
  <c r="G2994" i="9"/>
  <c r="G2995" i="9"/>
  <c r="G2996" i="9"/>
  <c r="G2997" i="9"/>
  <c r="G2998" i="9"/>
  <c r="G2999" i="9"/>
  <c r="G3000" i="9"/>
  <c r="G3001" i="9"/>
  <c r="G3002" i="9"/>
  <c r="G3003" i="9"/>
  <c r="G3004" i="9"/>
  <c r="G3005" i="9"/>
  <c r="G3006" i="9"/>
  <c r="G3007" i="9"/>
  <c r="G3008" i="9"/>
  <c r="G3009" i="9"/>
  <c r="G3010" i="9"/>
  <c r="G3011" i="9"/>
  <c r="G3012" i="9"/>
  <c r="G3013" i="9"/>
  <c r="G3014" i="9"/>
  <c r="G3015" i="9"/>
  <c r="G3016" i="9"/>
  <c r="G3017" i="9"/>
  <c r="G3018" i="9"/>
  <c r="G3019" i="9"/>
  <c r="G3020" i="9"/>
  <c r="G3021" i="9"/>
  <c r="G3022" i="9"/>
  <c r="G3023" i="9"/>
  <c r="G3024" i="9"/>
  <c r="G3025" i="9"/>
  <c r="G3026" i="9"/>
  <c r="G3027" i="9"/>
  <c r="G3028" i="9"/>
  <c r="G3029" i="9"/>
  <c r="G3030" i="9"/>
  <c r="G3031" i="9"/>
  <c r="G3032" i="9"/>
  <c r="G3033" i="9"/>
  <c r="G3034" i="9"/>
  <c r="G3035" i="9"/>
  <c r="G3036" i="9"/>
  <c r="G3037" i="9"/>
  <c r="G3038" i="9"/>
  <c r="G3039" i="9"/>
  <c r="G3040" i="9"/>
  <c r="G3041" i="9"/>
  <c r="G3042" i="9"/>
  <c r="G3043" i="9"/>
  <c r="G3044" i="9"/>
  <c r="G3045" i="9"/>
  <c r="G3046" i="9"/>
  <c r="G3047" i="9"/>
  <c r="G3048" i="9"/>
  <c r="G3049" i="9"/>
  <c r="G3050" i="9"/>
  <c r="G3051" i="9"/>
  <c r="G3052" i="9"/>
  <c r="G3053" i="9"/>
  <c r="G3054" i="9"/>
  <c r="G3055" i="9"/>
  <c r="G3056" i="9"/>
  <c r="G3057" i="9"/>
  <c r="G3058" i="9"/>
  <c r="G3059" i="9"/>
  <c r="G3060" i="9"/>
  <c r="G3061" i="9"/>
  <c r="G3062" i="9"/>
  <c r="G3063" i="9"/>
  <c r="G3064" i="9"/>
  <c r="G3065" i="9"/>
  <c r="G3066" i="9"/>
  <c r="G3067" i="9"/>
  <c r="G3068" i="9"/>
  <c r="G3069" i="9"/>
  <c r="G3070" i="9"/>
  <c r="G3071" i="9"/>
  <c r="G3072" i="9"/>
  <c r="G3073" i="9"/>
  <c r="G3074" i="9"/>
  <c r="G3075" i="9"/>
  <c r="G3076" i="9"/>
  <c r="G3077" i="9"/>
  <c r="G3078" i="9"/>
  <c r="G3079" i="9"/>
  <c r="G3080" i="9"/>
  <c r="G3081" i="9"/>
  <c r="G3082" i="9"/>
  <c r="G3083" i="9"/>
  <c r="G3084" i="9"/>
  <c r="G3085" i="9"/>
  <c r="G3086" i="9"/>
  <c r="G3087" i="9"/>
  <c r="G3088" i="9"/>
  <c r="G3089" i="9"/>
  <c r="G3090" i="9"/>
  <c r="G3091" i="9"/>
  <c r="G3092" i="9"/>
  <c r="G3093" i="9"/>
  <c r="G3094" i="9"/>
  <c r="G3095" i="9"/>
  <c r="G3096" i="9"/>
  <c r="G3097" i="9"/>
  <c r="G3098" i="9"/>
  <c r="G3099" i="9"/>
  <c r="G3100" i="9"/>
  <c r="G3101" i="9"/>
  <c r="G3102" i="9"/>
  <c r="G3103" i="9"/>
  <c r="G3104" i="9"/>
  <c r="G3105" i="9"/>
  <c r="G3106" i="9"/>
  <c r="G3107" i="9"/>
  <c r="G3108" i="9"/>
  <c r="G3109" i="9"/>
  <c r="G3110" i="9"/>
  <c r="G3111" i="9"/>
  <c r="G3112" i="9"/>
  <c r="G3113" i="9"/>
  <c r="G3114" i="9"/>
  <c r="G3115" i="9"/>
  <c r="G3116" i="9"/>
  <c r="G3117" i="9"/>
  <c r="G3118" i="9"/>
  <c r="G3119" i="9"/>
  <c r="G3120" i="9"/>
  <c r="G3121" i="9"/>
  <c r="G3122" i="9"/>
  <c r="G3123" i="9"/>
  <c r="G3124" i="9"/>
  <c r="G3125" i="9"/>
  <c r="G3126" i="9"/>
  <c r="G3127" i="9"/>
  <c r="G3128" i="9"/>
  <c r="G3129" i="9"/>
  <c r="G3130" i="9"/>
  <c r="G3131" i="9"/>
  <c r="G3132" i="9"/>
  <c r="G3133" i="9"/>
  <c r="G3134" i="9"/>
  <c r="G3135" i="9"/>
  <c r="G3136" i="9"/>
  <c r="G3137" i="9"/>
  <c r="G3138" i="9"/>
  <c r="G3139" i="9"/>
  <c r="G3140" i="9"/>
  <c r="G3141" i="9"/>
  <c r="G3142" i="9"/>
  <c r="G3143" i="9"/>
  <c r="G3144" i="9"/>
  <c r="G3145" i="9"/>
  <c r="G3146" i="9"/>
  <c r="G3147" i="9"/>
  <c r="G3148" i="9"/>
  <c r="G3149" i="9"/>
  <c r="G3150" i="9"/>
  <c r="G3151" i="9"/>
  <c r="G3152" i="9"/>
  <c r="G3153" i="9"/>
  <c r="G3154" i="9"/>
  <c r="G3155" i="9"/>
  <c r="G3156" i="9"/>
  <c r="G3157" i="9"/>
  <c r="G3158" i="9"/>
  <c r="G3159" i="9"/>
  <c r="G3160" i="9"/>
  <c r="G3161" i="9"/>
  <c r="G3162" i="9"/>
  <c r="G3163" i="9"/>
  <c r="G3164" i="9"/>
  <c r="G3165" i="9"/>
  <c r="G3166" i="9"/>
  <c r="G3167" i="9"/>
  <c r="G3168" i="9"/>
  <c r="G3169" i="9"/>
  <c r="G3170" i="9"/>
  <c r="G3171" i="9"/>
  <c r="G3172" i="9"/>
  <c r="G3173" i="9"/>
  <c r="G3174" i="9"/>
  <c r="G3175" i="9"/>
  <c r="G3176" i="9"/>
  <c r="G3177" i="9"/>
  <c r="G3178" i="9"/>
  <c r="G3179" i="9"/>
  <c r="G3180" i="9"/>
  <c r="G3181" i="9"/>
  <c r="G3182" i="9"/>
  <c r="G3183" i="9"/>
  <c r="G3184" i="9"/>
  <c r="G3185" i="9"/>
  <c r="G3186" i="9"/>
  <c r="G3187" i="9"/>
  <c r="G3188" i="9"/>
  <c r="G3189" i="9"/>
  <c r="G3190" i="9"/>
  <c r="G3191" i="9"/>
  <c r="G3192" i="9"/>
  <c r="G3193" i="9"/>
  <c r="G3194" i="9"/>
  <c r="G3195" i="9"/>
  <c r="G3196" i="9"/>
  <c r="G3197" i="9"/>
  <c r="G3198" i="9"/>
  <c r="G3199" i="9"/>
  <c r="G3200" i="9"/>
  <c r="G3201" i="9"/>
  <c r="G3202" i="9"/>
  <c r="G3203" i="9"/>
  <c r="G3204" i="9"/>
  <c r="G3205" i="9"/>
  <c r="G3206" i="9"/>
  <c r="G3207" i="9"/>
  <c r="G3208" i="9"/>
  <c r="G3209" i="9"/>
  <c r="G3210" i="9"/>
  <c r="G3211" i="9"/>
  <c r="G3212" i="9"/>
  <c r="G3213" i="9"/>
  <c r="G3214" i="9"/>
  <c r="G3215" i="9"/>
  <c r="G3216" i="9"/>
  <c r="G3217" i="9"/>
  <c r="G3218" i="9"/>
  <c r="G3219" i="9"/>
  <c r="G3220" i="9"/>
  <c r="G3221" i="9"/>
  <c r="G3222" i="9"/>
  <c r="G3223" i="9"/>
  <c r="G3224" i="9"/>
  <c r="G3225" i="9"/>
  <c r="G3226" i="9"/>
  <c r="G3227" i="9"/>
  <c r="G3228" i="9"/>
  <c r="G3229" i="9"/>
  <c r="G3230" i="9"/>
  <c r="G3231" i="9"/>
  <c r="G3232" i="9"/>
  <c r="G3233" i="9"/>
  <c r="G3234" i="9"/>
  <c r="G3235" i="9"/>
  <c r="G3236" i="9"/>
  <c r="G3237" i="9"/>
  <c r="G3238" i="9"/>
  <c r="G3239" i="9"/>
  <c r="G3240" i="9"/>
  <c r="G3241" i="9"/>
  <c r="G3242" i="9"/>
  <c r="G3243" i="9"/>
  <c r="G3244" i="9"/>
  <c r="G3245" i="9"/>
  <c r="G3246" i="9"/>
  <c r="G3247" i="9"/>
  <c r="G3248" i="9"/>
  <c r="G3249" i="9"/>
  <c r="G3250" i="9"/>
  <c r="G3251" i="9"/>
  <c r="G3252" i="9"/>
  <c r="G3253" i="9"/>
  <c r="G3254" i="9"/>
  <c r="G3255" i="9"/>
  <c r="G3256" i="9"/>
  <c r="G3257" i="9"/>
  <c r="G3258" i="9"/>
  <c r="G3259" i="9"/>
  <c r="G3260" i="9"/>
  <c r="G3261" i="9"/>
  <c r="G3262" i="9"/>
  <c r="G3263" i="9"/>
  <c r="G3264" i="9"/>
  <c r="G3265" i="9"/>
  <c r="G3266" i="9"/>
  <c r="G3267" i="9"/>
  <c r="G3268" i="9"/>
  <c r="G3269" i="9"/>
  <c r="G3270" i="9"/>
  <c r="G3271" i="9"/>
  <c r="G3272" i="9"/>
  <c r="G3273" i="9"/>
  <c r="G3274" i="9"/>
  <c r="G3275" i="9"/>
  <c r="G3276" i="9"/>
  <c r="G3277" i="9"/>
  <c r="G3278" i="9"/>
  <c r="G3279" i="9"/>
  <c r="G3280" i="9"/>
  <c r="G3281" i="9"/>
  <c r="G3282" i="9"/>
  <c r="G3283" i="9"/>
  <c r="G3284" i="9"/>
  <c r="G3285" i="9"/>
  <c r="G3286" i="9"/>
  <c r="G3287" i="9"/>
  <c r="G3288" i="9"/>
  <c r="G3289" i="9"/>
  <c r="G3290" i="9"/>
  <c r="G3291" i="9"/>
  <c r="G3292" i="9"/>
  <c r="G3293" i="9"/>
  <c r="G3294" i="9"/>
  <c r="G3295" i="9"/>
  <c r="G3296" i="9"/>
  <c r="G3297" i="9"/>
  <c r="G3298" i="9"/>
  <c r="G3299" i="9"/>
  <c r="G3300" i="9"/>
  <c r="G3301" i="9"/>
  <c r="G3302" i="9"/>
  <c r="G3303" i="9"/>
  <c r="G3304" i="9"/>
  <c r="G3305" i="9"/>
  <c r="G3306" i="9"/>
  <c r="G3307" i="9"/>
  <c r="G3308" i="9"/>
  <c r="G3309" i="9"/>
  <c r="G3310" i="9"/>
  <c r="G3311" i="9"/>
  <c r="G3312" i="9"/>
  <c r="G3313" i="9"/>
  <c r="G3314" i="9"/>
  <c r="G3315" i="9"/>
  <c r="G3316" i="9"/>
  <c r="G3317" i="9"/>
  <c r="G3318" i="9"/>
  <c r="G3319" i="9"/>
  <c r="G3320" i="9"/>
  <c r="G3321" i="9"/>
  <c r="G3322" i="9"/>
  <c r="G3323" i="9"/>
  <c r="G3324" i="9"/>
  <c r="G3325" i="9"/>
  <c r="G3326" i="9"/>
  <c r="G3327" i="9"/>
  <c r="G3328" i="9"/>
  <c r="G3329" i="9"/>
  <c r="G3330" i="9"/>
  <c r="G3331" i="9"/>
  <c r="G3332" i="9"/>
  <c r="G3333" i="9"/>
  <c r="G3334" i="9"/>
  <c r="G3335" i="9"/>
  <c r="G3336" i="9"/>
  <c r="G3337" i="9"/>
  <c r="G3338" i="9"/>
  <c r="G3339" i="9"/>
  <c r="G3340" i="9"/>
  <c r="G3341" i="9"/>
  <c r="G3342" i="9"/>
  <c r="G3343" i="9"/>
  <c r="G3344" i="9"/>
  <c r="G3345" i="9"/>
  <c r="G3346" i="9"/>
  <c r="G3347" i="9"/>
  <c r="G3348" i="9"/>
  <c r="G3349" i="9"/>
  <c r="G3350" i="9"/>
  <c r="G3351" i="9"/>
  <c r="G3352" i="9"/>
  <c r="G3353" i="9"/>
  <c r="G3354" i="9"/>
  <c r="G3355" i="9"/>
  <c r="G3356" i="9"/>
  <c r="G3357" i="9"/>
  <c r="G3358" i="9"/>
  <c r="G3359" i="9"/>
  <c r="G3360" i="9"/>
  <c r="G3361" i="9"/>
  <c r="G3362" i="9"/>
  <c r="G3363" i="9"/>
  <c r="G3364" i="9"/>
  <c r="G3365" i="9"/>
  <c r="G3366" i="9"/>
  <c r="G3367" i="9"/>
  <c r="G3368" i="9"/>
  <c r="G3369" i="9"/>
  <c r="G3370" i="9"/>
  <c r="G3371" i="9"/>
  <c r="G3372" i="9"/>
  <c r="G3373" i="9"/>
  <c r="G3374" i="9"/>
  <c r="G3375" i="9"/>
  <c r="G3376" i="9"/>
  <c r="G3377" i="9"/>
  <c r="G3378" i="9"/>
  <c r="G3379" i="9"/>
  <c r="G3380" i="9"/>
  <c r="G3381" i="9"/>
  <c r="G3382" i="9"/>
  <c r="G3383" i="9"/>
  <c r="G3384" i="9"/>
  <c r="G3385" i="9"/>
  <c r="G3386" i="9"/>
  <c r="G3387" i="9"/>
  <c r="G3388" i="9"/>
  <c r="G3389" i="9"/>
  <c r="G3390" i="9"/>
  <c r="G3391" i="9"/>
  <c r="G3392" i="9"/>
  <c r="G3393" i="9"/>
  <c r="G3394" i="9"/>
  <c r="G3395" i="9"/>
  <c r="G3396" i="9"/>
  <c r="G3397" i="9"/>
  <c r="G3398" i="9"/>
  <c r="G3399" i="9"/>
  <c r="G3400" i="9"/>
  <c r="G3401" i="9"/>
  <c r="G3402" i="9"/>
  <c r="G3403" i="9"/>
  <c r="G3404" i="9"/>
  <c r="G3405" i="9"/>
  <c r="G3406" i="9"/>
  <c r="G3407" i="9"/>
  <c r="G3408" i="9"/>
  <c r="G3409" i="9"/>
  <c r="G3410" i="9"/>
  <c r="G3411" i="9"/>
  <c r="G3412" i="9"/>
  <c r="G3413" i="9"/>
  <c r="G3414" i="9"/>
  <c r="G3415" i="9"/>
  <c r="G3416" i="9"/>
  <c r="G3417" i="9"/>
  <c r="G3418" i="9"/>
  <c r="G3419" i="9"/>
  <c r="G3420" i="9"/>
  <c r="G3421" i="9"/>
  <c r="G3422" i="9"/>
  <c r="G3423" i="9"/>
  <c r="G3424" i="9"/>
  <c r="G3425" i="9"/>
  <c r="G3426" i="9"/>
  <c r="G3427" i="9"/>
  <c r="G3428" i="9"/>
  <c r="G3429" i="9"/>
  <c r="G3430" i="9"/>
  <c r="G3431" i="9"/>
  <c r="G3432" i="9"/>
  <c r="G3433" i="9"/>
  <c r="G3434" i="9"/>
  <c r="G3435" i="9"/>
  <c r="G3436" i="9"/>
  <c r="G3437" i="9"/>
  <c r="G3438" i="9"/>
  <c r="G3439" i="9"/>
  <c r="G3440" i="9"/>
  <c r="G3441" i="9"/>
  <c r="G3442" i="9"/>
  <c r="G3443" i="9"/>
  <c r="G3444" i="9"/>
  <c r="G3445" i="9"/>
  <c r="G3446" i="9"/>
  <c r="G3447" i="9"/>
  <c r="G3448" i="9"/>
  <c r="G3449" i="9"/>
  <c r="G3450" i="9"/>
  <c r="G3451" i="9"/>
  <c r="G3452" i="9"/>
  <c r="G3453" i="9"/>
  <c r="G3454" i="9"/>
  <c r="G3455" i="9"/>
  <c r="G3456" i="9"/>
  <c r="G3457" i="9"/>
  <c r="G3458" i="9"/>
  <c r="G3459" i="9"/>
  <c r="G3460" i="9"/>
  <c r="G3461" i="9"/>
  <c r="G3462" i="9"/>
  <c r="G3463" i="9"/>
  <c r="G3464" i="9"/>
  <c r="G3465" i="9"/>
  <c r="G3466" i="9"/>
  <c r="G3467" i="9"/>
  <c r="G3468" i="9"/>
  <c r="G3469" i="9"/>
  <c r="G3470" i="9"/>
  <c r="G3471" i="9"/>
  <c r="G3472" i="9"/>
  <c r="G3473" i="9"/>
  <c r="G3474" i="9"/>
  <c r="G3475" i="9"/>
  <c r="G3476" i="9"/>
  <c r="G3477" i="9"/>
  <c r="G3478" i="9"/>
  <c r="G3479" i="9"/>
  <c r="G3480" i="9"/>
  <c r="G3481" i="9"/>
  <c r="G3482" i="9"/>
  <c r="G3483" i="9"/>
  <c r="G3484" i="9"/>
  <c r="G3485" i="9"/>
  <c r="G3486" i="9"/>
  <c r="G3487" i="9"/>
  <c r="G3488" i="9"/>
  <c r="G3489" i="9"/>
  <c r="G3490" i="9"/>
  <c r="G3491" i="9"/>
  <c r="G3492" i="9"/>
  <c r="G3493" i="9"/>
  <c r="G3494" i="9"/>
  <c r="G3495" i="9"/>
  <c r="G3496" i="9"/>
  <c r="G3497" i="9"/>
  <c r="G3498" i="9"/>
  <c r="G3499" i="9"/>
  <c r="G3500" i="9"/>
  <c r="G3501" i="9"/>
  <c r="G3502" i="9"/>
  <c r="G3503" i="9"/>
  <c r="G3504" i="9"/>
  <c r="G3505" i="9"/>
  <c r="G3506" i="9"/>
  <c r="G3507" i="9"/>
  <c r="G3508" i="9"/>
  <c r="G3509" i="9"/>
  <c r="G3510" i="9"/>
  <c r="G3511" i="9"/>
  <c r="G3512" i="9"/>
  <c r="G3513" i="9"/>
  <c r="G3514" i="9"/>
  <c r="G3515" i="9"/>
  <c r="G3516" i="9"/>
  <c r="G3517" i="9"/>
  <c r="G3518" i="9"/>
  <c r="G3519" i="9"/>
  <c r="G3520" i="9"/>
  <c r="G3521" i="9"/>
  <c r="G3522" i="9"/>
  <c r="G3523" i="9"/>
  <c r="G3524" i="9"/>
  <c r="G3525" i="9"/>
  <c r="G3526" i="9"/>
  <c r="G3527" i="9"/>
  <c r="G3528" i="9"/>
  <c r="G3529" i="9"/>
  <c r="G3530" i="9"/>
  <c r="G3531" i="9"/>
  <c r="G3532" i="9"/>
  <c r="G3533" i="9"/>
  <c r="G3534" i="9"/>
  <c r="G3535" i="9"/>
  <c r="G3536" i="9"/>
  <c r="G3537" i="9"/>
  <c r="G3538" i="9"/>
  <c r="G3539" i="9"/>
  <c r="G3540" i="9"/>
  <c r="G3541" i="9"/>
  <c r="G3542" i="9"/>
  <c r="G3543" i="9"/>
  <c r="G3544" i="9"/>
  <c r="G3545" i="9"/>
  <c r="G3546" i="9"/>
  <c r="G3547" i="9"/>
  <c r="G3548" i="9"/>
  <c r="G3549" i="9"/>
  <c r="G3550" i="9"/>
  <c r="G3551" i="9"/>
  <c r="G3552" i="9"/>
  <c r="G3553" i="9"/>
  <c r="G3554" i="9"/>
  <c r="G3555" i="9"/>
  <c r="G3556" i="9"/>
  <c r="G3557" i="9"/>
  <c r="G3558" i="9"/>
  <c r="G3559" i="9"/>
  <c r="G3560" i="9"/>
  <c r="G3561" i="9"/>
  <c r="G3562" i="9"/>
  <c r="G3563" i="9"/>
  <c r="G3564" i="9"/>
  <c r="G3565" i="9"/>
  <c r="G3566" i="9"/>
  <c r="G3567" i="9"/>
  <c r="G3568" i="9"/>
  <c r="G3569" i="9"/>
  <c r="G3570" i="9"/>
  <c r="G3571" i="9"/>
  <c r="G3572" i="9"/>
  <c r="G3573" i="9"/>
  <c r="G3574" i="9"/>
  <c r="G3575" i="9"/>
  <c r="G3576" i="9"/>
  <c r="G3577" i="9"/>
  <c r="G3578" i="9"/>
  <c r="G3579" i="9"/>
  <c r="G3580" i="9"/>
  <c r="G3581" i="9"/>
  <c r="G3582" i="9"/>
  <c r="G3583" i="9"/>
  <c r="G3584" i="9"/>
  <c r="G3585" i="9"/>
  <c r="G3586" i="9"/>
  <c r="G3587" i="9"/>
  <c r="G3588" i="9"/>
  <c r="G3589" i="9"/>
  <c r="G3590" i="9"/>
  <c r="G3591" i="9"/>
  <c r="G3592" i="9"/>
  <c r="G3593" i="9"/>
  <c r="G3594" i="9"/>
  <c r="G3595" i="9"/>
  <c r="G3596" i="9"/>
  <c r="G3597" i="9"/>
  <c r="G3598" i="9"/>
  <c r="G3599" i="9"/>
  <c r="G3600" i="9"/>
  <c r="G3601" i="9"/>
  <c r="G3602" i="9"/>
  <c r="G3603" i="9"/>
  <c r="G3604" i="9"/>
  <c r="G3605" i="9"/>
  <c r="G3606" i="9"/>
  <c r="G3607" i="9"/>
  <c r="G3608" i="9"/>
  <c r="G3609" i="9"/>
  <c r="G3610" i="9"/>
  <c r="G3611" i="9"/>
  <c r="G3612" i="9"/>
  <c r="G3613" i="9"/>
  <c r="G3614" i="9"/>
  <c r="G3615" i="9"/>
  <c r="G3616" i="9"/>
  <c r="G3617" i="9"/>
  <c r="G3618" i="9"/>
  <c r="G3619" i="9"/>
  <c r="G3620" i="9"/>
  <c r="G3621" i="9"/>
  <c r="G3622" i="9"/>
  <c r="G3623" i="9"/>
  <c r="G3624" i="9"/>
  <c r="G3625" i="9"/>
  <c r="G3626" i="9"/>
  <c r="G3627" i="9"/>
  <c r="G3628" i="9"/>
  <c r="G3629" i="9"/>
  <c r="G3630" i="9"/>
  <c r="G3631" i="9"/>
  <c r="G3632" i="9"/>
  <c r="G3633" i="9"/>
  <c r="G3634" i="9"/>
  <c r="G3635" i="9"/>
  <c r="G3636" i="9"/>
  <c r="G3637" i="9"/>
  <c r="G3638" i="9"/>
  <c r="G3639" i="9"/>
  <c r="G3640" i="9"/>
  <c r="G3641" i="9"/>
  <c r="G3642" i="9"/>
  <c r="G3643" i="9"/>
  <c r="G3644" i="9"/>
  <c r="G3645" i="9"/>
  <c r="G3646" i="9"/>
  <c r="G3647" i="9"/>
  <c r="G3648" i="9"/>
  <c r="G3649" i="9"/>
  <c r="G3650" i="9"/>
  <c r="G3651" i="9"/>
  <c r="G3652" i="9"/>
  <c r="G3653" i="9"/>
  <c r="G3654" i="9"/>
  <c r="G3655" i="9"/>
  <c r="G3656" i="9"/>
  <c r="G3657" i="9"/>
  <c r="G3658" i="9"/>
  <c r="G3659" i="9"/>
  <c r="G3660" i="9"/>
  <c r="G3661" i="9"/>
  <c r="G3662" i="9"/>
  <c r="G3663" i="9"/>
  <c r="G3664" i="9"/>
  <c r="G3665" i="9"/>
  <c r="G3666" i="9"/>
  <c r="G3667" i="9"/>
  <c r="G3668" i="9"/>
  <c r="G3669" i="9"/>
  <c r="G3670" i="9"/>
  <c r="G3671" i="9"/>
  <c r="G3672" i="9"/>
  <c r="G3673" i="9"/>
  <c r="G3674" i="9"/>
  <c r="G3675" i="9"/>
  <c r="G3676" i="9"/>
  <c r="G3677" i="9"/>
  <c r="G3678" i="9"/>
  <c r="G3679" i="9"/>
  <c r="G3680" i="9"/>
  <c r="G3681" i="9"/>
  <c r="G3682" i="9"/>
  <c r="G3683" i="9"/>
  <c r="G3684" i="9"/>
  <c r="G3685" i="9"/>
  <c r="G3686" i="9"/>
  <c r="G3687" i="9"/>
  <c r="G3688" i="9"/>
  <c r="G3689" i="9"/>
  <c r="G3690" i="9"/>
  <c r="G3691" i="9"/>
  <c r="G3692" i="9"/>
  <c r="G3693" i="9"/>
  <c r="G3694" i="9"/>
  <c r="G3695" i="9"/>
  <c r="G3696" i="9"/>
  <c r="G3697" i="9"/>
  <c r="G3698" i="9"/>
  <c r="G3699" i="9"/>
  <c r="G3700" i="9"/>
  <c r="G3701" i="9"/>
  <c r="G3702" i="9"/>
  <c r="G3703" i="9"/>
  <c r="G3704" i="9"/>
  <c r="G3705" i="9"/>
  <c r="G3706" i="9"/>
  <c r="G3707" i="9"/>
  <c r="G3708" i="9"/>
  <c r="G3709" i="9"/>
  <c r="G3710" i="9"/>
  <c r="G3711" i="9"/>
  <c r="G3712" i="9"/>
  <c r="G3713" i="9"/>
  <c r="G3714" i="9"/>
  <c r="G3715" i="9"/>
  <c r="G3716" i="9"/>
  <c r="G3717" i="9"/>
  <c r="G3718" i="9"/>
  <c r="G3719" i="9"/>
  <c r="G3720" i="9"/>
  <c r="G3721" i="9"/>
  <c r="G3722" i="9"/>
  <c r="G3723" i="9"/>
  <c r="G3724" i="9"/>
  <c r="G3725" i="9"/>
  <c r="G3726" i="9"/>
  <c r="G3727" i="9"/>
  <c r="G3728" i="9"/>
  <c r="G3729" i="9"/>
  <c r="G3730" i="9"/>
  <c r="G3731" i="9"/>
  <c r="G3732" i="9"/>
  <c r="G3733" i="9"/>
  <c r="G3734" i="9"/>
  <c r="G3735" i="9"/>
  <c r="G3736" i="9"/>
  <c r="G3737" i="9"/>
  <c r="G3738" i="9"/>
  <c r="G3739" i="9"/>
  <c r="G3740" i="9"/>
  <c r="G3741" i="9"/>
  <c r="G3742" i="9"/>
  <c r="G3743" i="9"/>
  <c r="G3744" i="9"/>
  <c r="G3745" i="9"/>
  <c r="G3746" i="9"/>
  <c r="G3747" i="9"/>
  <c r="G3748" i="9"/>
  <c r="G3749" i="9"/>
  <c r="G3750" i="9"/>
  <c r="G3751" i="9"/>
  <c r="G3752" i="9"/>
  <c r="G3753" i="9"/>
  <c r="G3754" i="9"/>
  <c r="G3755" i="9"/>
  <c r="G3756" i="9"/>
  <c r="G3757" i="9"/>
  <c r="G3758" i="9"/>
  <c r="G3759" i="9"/>
  <c r="G3760" i="9"/>
  <c r="G3761" i="9"/>
  <c r="G3762" i="9"/>
  <c r="G3763" i="9"/>
  <c r="G3764" i="9"/>
  <c r="G3765" i="9"/>
  <c r="G3766" i="9"/>
  <c r="G3767" i="9"/>
  <c r="G3768" i="9"/>
  <c r="G3769" i="9"/>
  <c r="G3770" i="9"/>
  <c r="G3771" i="9"/>
  <c r="G3772" i="9"/>
  <c r="G3773" i="9"/>
  <c r="G3774" i="9"/>
  <c r="G3775" i="9"/>
  <c r="G3776" i="9"/>
  <c r="G3777" i="9"/>
  <c r="G3778" i="9"/>
  <c r="G3779" i="9"/>
  <c r="G3780" i="9"/>
  <c r="G3781" i="9"/>
  <c r="G3782" i="9"/>
  <c r="G3783" i="9"/>
  <c r="G3784" i="9"/>
  <c r="G3785" i="9"/>
  <c r="G3786" i="9"/>
  <c r="G3787" i="9"/>
  <c r="G3788" i="9"/>
  <c r="G3789" i="9"/>
  <c r="G3790" i="9"/>
  <c r="G3791" i="9"/>
  <c r="G3792" i="9"/>
  <c r="G3793" i="9"/>
  <c r="G3794" i="9"/>
  <c r="G3795" i="9"/>
  <c r="G3796" i="9"/>
  <c r="G3797" i="9"/>
  <c r="G3798" i="9"/>
  <c r="G3799" i="9"/>
  <c r="G3800" i="9"/>
  <c r="G3801" i="9"/>
  <c r="G3802" i="9"/>
  <c r="G3803" i="9"/>
  <c r="G3804" i="9"/>
  <c r="G3805" i="9"/>
  <c r="G3806" i="9"/>
  <c r="G3807" i="9"/>
  <c r="G3808" i="9"/>
  <c r="G3809" i="9"/>
  <c r="G3810" i="9"/>
  <c r="G3811" i="9"/>
  <c r="G3812" i="9"/>
  <c r="G3813" i="9"/>
  <c r="G3814" i="9"/>
  <c r="G3815" i="9"/>
  <c r="G3816" i="9"/>
  <c r="G3817" i="9"/>
  <c r="G3818" i="9"/>
  <c r="G3819" i="9"/>
  <c r="G3820" i="9"/>
  <c r="G3821" i="9"/>
  <c r="G3822" i="9"/>
  <c r="G3823" i="9"/>
  <c r="G3824" i="9"/>
  <c r="G3825" i="9"/>
  <c r="G3826" i="9"/>
  <c r="G3827" i="9"/>
  <c r="G3828" i="9"/>
  <c r="G3829" i="9"/>
  <c r="G3830" i="9"/>
  <c r="G3831" i="9"/>
  <c r="G3832" i="9"/>
  <c r="G3833" i="9"/>
  <c r="G3834" i="9"/>
  <c r="G3835" i="9"/>
  <c r="G3836" i="9"/>
  <c r="G3837" i="9"/>
  <c r="G3838" i="9"/>
  <c r="G3839" i="9"/>
  <c r="G3840" i="9"/>
  <c r="G3841" i="9"/>
  <c r="G3842" i="9"/>
  <c r="G3843" i="9"/>
  <c r="G3844" i="9"/>
  <c r="G3845" i="9"/>
  <c r="G3846" i="9"/>
  <c r="G3847" i="9"/>
  <c r="G3848" i="9"/>
  <c r="G3849" i="9"/>
  <c r="G3850" i="9"/>
  <c r="G3851" i="9"/>
  <c r="G3852" i="9"/>
  <c r="G3853" i="9"/>
  <c r="G3854" i="9"/>
  <c r="G3855" i="9"/>
  <c r="G3856" i="9"/>
  <c r="G3857" i="9"/>
  <c r="G3858" i="9"/>
  <c r="G3859" i="9"/>
  <c r="G3860" i="9"/>
  <c r="G3861" i="9"/>
  <c r="G3862" i="9"/>
  <c r="G3863" i="9"/>
  <c r="G3864" i="9"/>
  <c r="G3865" i="9"/>
  <c r="G3866" i="9"/>
  <c r="G3867" i="9"/>
  <c r="G3868" i="9"/>
  <c r="G3869" i="9"/>
  <c r="G3870" i="9"/>
  <c r="G3871" i="9"/>
  <c r="G3872" i="9"/>
  <c r="G3873" i="9"/>
  <c r="G3874" i="9"/>
  <c r="G3875" i="9"/>
  <c r="G3876" i="9"/>
  <c r="G3877" i="9"/>
  <c r="G3878" i="9"/>
  <c r="G3879" i="9"/>
  <c r="G3880" i="9"/>
  <c r="G3881" i="9"/>
  <c r="G3882" i="9"/>
  <c r="G3883" i="9"/>
  <c r="G3884" i="9"/>
  <c r="G3885" i="9"/>
  <c r="G3886" i="9"/>
  <c r="G3887" i="9"/>
  <c r="G3888" i="9"/>
  <c r="G3889" i="9"/>
  <c r="G3890" i="9"/>
  <c r="G3891" i="9"/>
  <c r="G3892" i="9"/>
  <c r="G3893" i="9"/>
  <c r="G3894" i="9"/>
  <c r="G3895" i="9"/>
  <c r="G3896" i="9"/>
  <c r="G3897" i="9"/>
  <c r="G3898" i="9"/>
  <c r="G3899" i="9"/>
  <c r="G3900" i="9"/>
  <c r="G3901" i="9"/>
  <c r="G3902" i="9"/>
  <c r="G3903" i="9"/>
  <c r="G3904" i="9"/>
  <c r="G3905" i="9"/>
  <c r="G3906" i="9"/>
  <c r="G3907" i="9"/>
  <c r="G3908" i="9"/>
  <c r="G3909" i="9"/>
  <c r="G3910" i="9"/>
  <c r="G3911" i="9"/>
  <c r="G3912" i="9"/>
  <c r="G3913" i="9"/>
  <c r="G3914" i="9"/>
  <c r="G3915" i="9"/>
  <c r="G3916" i="9"/>
  <c r="G3917" i="9"/>
  <c r="G3918" i="9"/>
  <c r="G3919" i="9"/>
  <c r="G3920" i="9"/>
  <c r="G3921" i="9"/>
  <c r="G3922" i="9"/>
  <c r="G3923" i="9"/>
  <c r="G3924" i="9"/>
  <c r="G3925" i="9"/>
  <c r="G3926" i="9"/>
  <c r="G3927" i="9"/>
  <c r="G3928" i="9"/>
  <c r="G3929" i="9"/>
  <c r="G3930" i="9"/>
  <c r="G3931" i="9"/>
  <c r="G3932" i="9"/>
  <c r="G3933" i="9"/>
  <c r="G3934" i="9"/>
  <c r="G3935" i="9"/>
  <c r="G3936" i="9"/>
  <c r="G3937" i="9"/>
  <c r="G3938" i="9"/>
  <c r="G3939" i="9"/>
  <c r="G3940" i="9"/>
  <c r="G3941" i="9"/>
  <c r="G3942" i="9"/>
  <c r="G3943" i="9"/>
  <c r="G3944" i="9"/>
  <c r="G3945" i="9"/>
  <c r="G3946" i="9"/>
  <c r="G3947" i="9"/>
  <c r="G3948" i="9"/>
  <c r="G3949" i="9"/>
  <c r="G3950" i="9"/>
  <c r="G3951" i="9"/>
  <c r="G3952" i="9"/>
  <c r="G3953" i="9"/>
  <c r="G3954" i="9"/>
  <c r="G3955" i="9"/>
  <c r="G3956" i="9"/>
  <c r="G3957" i="9"/>
  <c r="G3958" i="9"/>
  <c r="G3959" i="9"/>
  <c r="G3960" i="9"/>
  <c r="G3961" i="9"/>
  <c r="G3962" i="9"/>
  <c r="G3963" i="9"/>
  <c r="G3964" i="9"/>
  <c r="G3965" i="9"/>
  <c r="G3966" i="9"/>
  <c r="G3967" i="9"/>
  <c r="G3968" i="9"/>
  <c r="G3969" i="9"/>
  <c r="G3970" i="9"/>
  <c r="G3971" i="9"/>
  <c r="G3972" i="9"/>
  <c r="G3973" i="9"/>
  <c r="G3974" i="9"/>
  <c r="G3975" i="9"/>
  <c r="G3976" i="9"/>
  <c r="G3977" i="9"/>
  <c r="G3978" i="9"/>
  <c r="G3979" i="9"/>
  <c r="G3980" i="9"/>
  <c r="G3981" i="9"/>
  <c r="G3982" i="9"/>
  <c r="G3983" i="9"/>
  <c r="G3984" i="9"/>
  <c r="G3985" i="9"/>
  <c r="G3986" i="9"/>
  <c r="G3987" i="9"/>
  <c r="G3988" i="9"/>
  <c r="G3989" i="9"/>
  <c r="G3990" i="9"/>
  <c r="G3991" i="9"/>
  <c r="G3992" i="9"/>
  <c r="G3993" i="9"/>
  <c r="G3994" i="9"/>
  <c r="G3995" i="9"/>
  <c r="G3996" i="9"/>
  <c r="G3997" i="9"/>
  <c r="G3998" i="9"/>
  <c r="G3999" i="9"/>
  <c r="G4000" i="9"/>
  <c r="G4001" i="9"/>
  <c r="G4002" i="9"/>
  <c r="G4003" i="9"/>
  <c r="G4004" i="9"/>
  <c r="G4005" i="9"/>
  <c r="G4006" i="9"/>
  <c r="G4007" i="9"/>
  <c r="G4008" i="9"/>
  <c r="G4009" i="9"/>
  <c r="G4010" i="9"/>
  <c r="G4011" i="9"/>
  <c r="G4012" i="9"/>
  <c r="G4013" i="9"/>
  <c r="G4014" i="9"/>
  <c r="G4015" i="9"/>
  <c r="G4016" i="9"/>
  <c r="G4017" i="9"/>
  <c r="G4018" i="9"/>
  <c r="G4019" i="9"/>
  <c r="G4020" i="9"/>
  <c r="G4021" i="9"/>
  <c r="G4022" i="9"/>
  <c r="G4023" i="9"/>
  <c r="G4024" i="9"/>
  <c r="G4025" i="9"/>
  <c r="G4026" i="9"/>
  <c r="G4027" i="9"/>
  <c r="G4028" i="9"/>
  <c r="G4029" i="9"/>
  <c r="G4030" i="9"/>
  <c r="G4031" i="9"/>
  <c r="G4032" i="9"/>
  <c r="G4033" i="9"/>
  <c r="G4034" i="9"/>
  <c r="G4035" i="9"/>
  <c r="G4036" i="9"/>
  <c r="G4037" i="9"/>
  <c r="G4038" i="9"/>
  <c r="G4039" i="9"/>
  <c r="G4040" i="9"/>
  <c r="G4041" i="9"/>
  <c r="G4042" i="9"/>
  <c r="G4043" i="9"/>
  <c r="G4044" i="9"/>
  <c r="G4045" i="9"/>
  <c r="G4046" i="9"/>
  <c r="G4047" i="9"/>
  <c r="G4048" i="9"/>
  <c r="G4049" i="9"/>
  <c r="G4050" i="9"/>
  <c r="G4051" i="9"/>
  <c r="G4052" i="9"/>
  <c r="G4053" i="9"/>
  <c r="G4054" i="9"/>
  <c r="G4055" i="9"/>
  <c r="G4056" i="9"/>
  <c r="G4057" i="9"/>
  <c r="G4058" i="9"/>
  <c r="G4059" i="9"/>
  <c r="G4060" i="9"/>
  <c r="G4061" i="9"/>
  <c r="G4062" i="9"/>
  <c r="G4063" i="9"/>
  <c r="G4064" i="9"/>
  <c r="G4065" i="9"/>
  <c r="G4066" i="9"/>
  <c r="G4067" i="9"/>
  <c r="G4068" i="9"/>
  <c r="G4069" i="9"/>
  <c r="G4070" i="9"/>
  <c r="G4071" i="9"/>
  <c r="G4072" i="9"/>
  <c r="G4073" i="9"/>
  <c r="G4074" i="9"/>
  <c r="G4075" i="9"/>
  <c r="G4076" i="9"/>
  <c r="G4077" i="9"/>
  <c r="G4078" i="9"/>
  <c r="G4079" i="9"/>
  <c r="G4080" i="9"/>
  <c r="G4081" i="9"/>
  <c r="G4082" i="9"/>
  <c r="G4083" i="9"/>
  <c r="G4084" i="9"/>
  <c r="G4085" i="9"/>
  <c r="G4086" i="9"/>
  <c r="G4087" i="9"/>
  <c r="G4088" i="9"/>
  <c r="G4089" i="9"/>
  <c r="G4090" i="9"/>
  <c r="G4091" i="9"/>
  <c r="G4092" i="9"/>
  <c r="G4093" i="9"/>
  <c r="G4094" i="9"/>
  <c r="G4095" i="9"/>
  <c r="G4096" i="9"/>
  <c r="G4097" i="9"/>
  <c r="G4098" i="9"/>
  <c r="G4099" i="9"/>
  <c r="G4100" i="9"/>
  <c r="G4101" i="9"/>
  <c r="G4102" i="9"/>
  <c r="G4103" i="9"/>
  <c r="G4104" i="9"/>
  <c r="G4105" i="9"/>
  <c r="G4106" i="9"/>
  <c r="G4107" i="9"/>
  <c r="G4108" i="9"/>
  <c r="G4109" i="9"/>
  <c r="G4110" i="9"/>
  <c r="G4111" i="9"/>
  <c r="G4112" i="9"/>
  <c r="G4113" i="9"/>
  <c r="G4114" i="9"/>
  <c r="G4115" i="9"/>
  <c r="G4116" i="9"/>
  <c r="G4117" i="9"/>
  <c r="G4118" i="9"/>
  <c r="G4119" i="9"/>
  <c r="G4120" i="9"/>
  <c r="G4121" i="9"/>
  <c r="G4122" i="9"/>
  <c r="G4123" i="9"/>
  <c r="G4124" i="9"/>
  <c r="G4125" i="9"/>
  <c r="G4126" i="9"/>
  <c r="G4127" i="9"/>
  <c r="G4128" i="9"/>
  <c r="G4129" i="9"/>
  <c r="G4130" i="9"/>
  <c r="G4131" i="9"/>
  <c r="G4132" i="9"/>
  <c r="G4133" i="9"/>
  <c r="G4134" i="9"/>
  <c r="G4135" i="9"/>
  <c r="G4136" i="9"/>
  <c r="G4137" i="9"/>
  <c r="G4138" i="9"/>
  <c r="G4139" i="9"/>
  <c r="G4140" i="9"/>
  <c r="G4141" i="9"/>
  <c r="G4142" i="9"/>
  <c r="G4143" i="9"/>
  <c r="G4144" i="9"/>
  <c r="G4145" i="9"/>
  <c r="G4146" i="9"/>
  <c r="G4147" i="9"/>
  <c r="G4148" i="9"/>
  <c r="G4149" i="9"/>
  <c r="G4150" i="9"/>
  <c r="G4151" i="9"/>
  <c r="G4152" i="9"/>
  <c r="G4153" i="9"/>
  <c r="G4154" i="9"/>
  <c r="G4155" i="9"/>
  <c r="G4156" i="9"/>
  <c r="G4157" i="9"/>
  <c r="G4158" i="9"/>
  <c r="G4159" i="9"/>
  <c r="G4160" i="9"/>
  <c r="G4161" i="9"/>
  <c r="G4162" i="9"/>
  <c r="G4163" i="9"/>
  <c r="G4164" i="9"/>
  <c r="G4165" i="9"/>
  <c r="G4166" i="9"/>
  <c r="G4167" i="9"/>
  <c r="G4168" i="9"/>
  <c r="G4169" i="9"/>
  <c r="G4170" i="9"/>
  <c r="G4171" i="9"/>
  <c r="G4172" i="9"/>
  <c r="G4173" i="9"/>
  <c r="G4174" i="9"/>
  <c r="G4175" i="9"/>
  <c r="G4176" i="9"/>
  <c r="G4177" i="9"/>
  <c r="G4178" i="9"/>
  <c r="G4179" i="9"/>
  <c r="G4180" i="9"/>
  <c r="G4181" i="9"/>
  <c r="G4182" i="9"/>
  <c r="G4183" i="9"/>
  <c r="G4184" i="9"/>
  <c r="G4185" i="9"/>
  <c r="G4186" i="9"/>
  <c r="G4187" i="9"/>
  <c r="G4188" i="9"/>
  <c r="G4189" i="9"/>
  <c r="G4190" i="9"/>
  <c r="G4191" i="9"/>
  <c r="G4192" i="9"/>
  <c r="G4193" i="9"/>
  <c r="G4194" i="9"/>
  <c r="G4195" i="9"/>
  <c r="G4196" i="9"/>
  <c r="G4197" i="9"/>
  <c r="G4198" i="9"/>
  <c r="G4199" i="9"/>
  <c r="G4200" i="9"/>
  <c r="G4201" i="9"/>
  <c r="G4202" i="9"/>
  <c r="G4203" i="9"/>
  <c r="G4204" i="9"/>
  <c r="G4205" i="9"/>
  <c r="G4206" i="9"/>
  <c r="G4207" i="9"/>
  <c r="G4208" i="9"/>
  <c r="G4209" i="9"/>
  <c r="G4210" i="9"/>
  <c r="G4211" i="9"/>
  <c r="G4212" i="9"/>
  <c r="G4213" i="9"/>
  <c r="G4214" i="9"/>
  <c r="G4215" i="9"/>
  <c r="G4216" i="9"/>
  <c r="G4217" i="9"/>
  <c r="G4218" i="9"/>
  <c r="G4219" i="9"/>
  <c r="G4220" i="9"/>
  <c r="G4221" i="9"/>
  <c r="G4222" i="9"/>
  <c r="G4223" i="9"/>
  <c r="G4224" i="9"/>
  <c r="G4225" i="9"/>
  <c r="G4226" i="9"/>
  <c r="G4227" i="9"/>
  <c r="G4228" i="9"/>
  <c r="G4229" i="9"/>
  <c r="G4230" i="9"/>
  <c r="G4231" i="9"/>
  <c r="G4232" i="9"/>
  <c r="G4233" i="9"/>
  <c r="G4234" i="9"/>
  <c r="G4235" i="9"/>
  <c r="G4236" i="9"/>
  <c r="G4237" i="9"/>
  <c r="G4238" i="9"/>
  <c r="G4239" i="9"/>
  <c r="G4240" i="9"/>
  <c r="G4241" i="9"/>
  <c r="G4242" i="9"/>
  <c r="G4243" i="9"/>
  <c r="G4244" i="9"/>
  <c r="G4245" i="9"/>
  <c r="G4246" i="9"/>
  <c r="G4247" i="9"/>
  <c r="G4248" i="9"/>
  <c r="G4249" i="9"/>
  <c r="G4250" i="9"/>
  <c r="G4251" i="9"/>
  <c r="G4252" i="9"/>
  <c r="G4253" i="9"/>
  <c r="G4254" i="9"/>
  <c r="G4255" i="9"/>
  <c r="G4256" i="9"/>
  <c r="G4257" i="9"/>
  <c r="G4258" i="9"/>
  <c r="G4259" i="9"/>
  <c r="G4260" i="9"/>
  <c r="G4261" i="9"/>
  <c r="G4262" i="9"/>
  <c r="G4263" i="9"/>
  <c r="G4264" i="9"/>
  <c r="G4265" i="9"/>
  <c r="G4266" i="9"/>
  <c r="G4267" i="9"/>
  <c r="G4268" i="9"/>
  <c r="G4269" i="9"/>
  <c r="G4270" i="9"/>
  <c r="G4271" i="9"/>
  <c r="G4272" i="9"/>
  <c r="G4273" i="9"/>
  <c r="G4274" i="9"/>
  <c r="G4275" i="9"/>
  <c r="G4276" i="9"/>
  <c r="G4277" i="9"/>
  <c r="G4278" i="9"/>
  <c r="G4279" i="9"/>
  <c r="G4280" i="9"/>
  <c r="G4281" i="9"/>
  <c r="G4282" i="9"/>
  <c r="G4283" i="9"/>
  <c r="G4284" i="9"/>
  <c r="G4285" i="9"/>
  <c r="G4286" i="9"/>
  <c r="G4287" i="9"/>
  <c r="G4288" i="9"/>
  <c r="G4289" i="9"/>
  <c r="G4290" i="9"/>
  <c r="G4291" i="9"/>
  <c r="G4292" i="9"/>
  <c r="G4293" i="9"/>
  <c r="G4294" i="9"/>
  <c r="G4295" i="9"/>
  <c r="G4296" i="9"/>
  <c r="G4297" i="9"/>
  <c r="G4298" i="9"/>
  <c r="G4299" i="9"/>
  <c r="G4300" i="9"/>
  <c r="G4301" i="9"/>
  <c r="G4302" i="9"/>
  <c r="G4303" i="9"/>
  <c r="G4304" i="9"/>
  <c r="G4305" i="9"/>
  <c r="G4306" i="9"/>
  <c r="G4307" i="9"/>
  <c r="G4308" i="9"/>
  <c r="G4309" i="9"/>
  <c r="G4310" i="9"/>
  <c r="G4311" i="9"/>
  <c r="G4312" i="9"/>
  <c r="G4313" i="9"/>
  <c r="G4314" i="9"/>
  <c r="G4315" i="9"/>
  <c r="G4316" i="9"/>
  <c r="G4317" i="9"/>
  <c r="G4318" i="9"/>
  <c r="G4319" i="9"/>
  <c r="G4320" i="9"/>
  <c r="G4321" i="9"/>
  <c r="G4322" i="9"/>
  <c r="G4323" i="9"/>
  <c r="G4324" i="9"/>
  <c r="G4325" i="9"/>
  <c r="G4326" i="9"/>
  <c r="G4327" i="9"/>
  <c r="G4328" i="9"/>
  <c r="G4329" i="9"/>
  <c r="G4330" i="9"/>
  <c r="G4331" i="9"/>
  <c r="G4332" i="9"/>
  <c r="G4333" i="9"/>
  <c r="G4334" i="9"/>
  <c r="G4335" i="9"/>
  <c r="G4336" i="9"/>
  <c r="G4337" i="9"/>
  <c r="G4338" i="9"/>
  <c r="G4339" i="9"/>
  <c r="G4340" i="9"/>
  <c r="G4341" i="9"/>
  <c r="G4342" i="9"/>
  <c r="G4343" i="9"/>
  <c r="G4344" i="9"/>
  <c r="G4345" i="9"/>
  <c r="G4346" i="9"/>
  <c r="G4347" i="9"/>
  <c r="G4348" i="9"/>
  <c r="G4349" i="9"/>
  <c r="G4350" i="9"/>
  <c r="G4351" i="9"/>
  <c r="G4352" i="9"/>
  <c r="G4353" i="9"/>
  <c r="G4354" i="9"/>
  <c r="G4355" i="9"/>
  <c r="G4356" i="9"/>
  <c r="G4357" i="9"/>
  <c r="G4358" i="9"/>
  <c r="G4359" i="9"/>
  <c r="G4360" i="9"/>
  <c r="G4361" i="9"/>
  <c r="G4362" i="9"/>
  <c r="G4363" i="9"/>
  <c r="G4364" i="9"/>
  <c r="G4365" i="9"/>
  <c r="G4366" i="9"/>
  <c r="G4367" i="9"/>
  <c r="G4368" i="9"/>
  <c r="G4369" i="9"/>
  <c r="G4370" i="9"/>
  <c r="G4371" i="9"/>
  <c r="G4372" i="9"/>
  <c r="G4373" i="9"/>
  <c r="G4374" i="9"/>
  <c r="G4375" i="9"/>
  <c r="G4376" i="9"/>
  <c r="G4377" i="9"/>
  <c r="G4378" i="9"/>
  <c r="G4379" i="9"/>
  <c r="G4380" i="9"/>
  <c r="G4381" i="9"/>
  <c r="G4382" i="9"/>
  <c r="G4383" i="9"/>
  <c r="G4384" i="9"/>
  <c r="G4385" i="9"/>
  <c r="G4386" i="9"/>
  <c r="G4387" i="9"/>
  <c r="G4388" i="9"/>
  <c r="G4389" i="9"/>
  <c r="G4390" i="9"/>
  <c r="G4391" i="9"/>
  <c r="G4392" i="9"/>
  <c r="G4393" i="9"/>
  <c r="G4394" i="9"/>
  <c r="G4395" i="9"/>
  <c r="G4396" i="9"/>
  <c r="G4397" i="9"/>
  <c r="G4398" i="9"/>
  <c r="G4399" i="9"/>
  <c r="G4400" i="9"/>
  <c r="G4401" i="9"/>
  <c r="G4402" i="9"/>
  <c r="G4403" i="9"/>
  <c r="G4404" i="9"/>
  <c r="G4405" i="9"/>
  <c r="G4406" i="9"/>
  <c r="G4407" i="9"/>
  <c r="G4408" i="9"/>
  <c r="G4409" i="9"/>
  <c r="G4410" i="9"/>
  <c r="G4411" i="9"/>
  <c r="G4412" i="9"/>
  <c r="G4413" i="9"/>
  <c r="G4414" i="9"/>
  <c r="G4415" i="9"/>
  <c r="G4416" i="9"/>
  <c r="G4417" i="9"/>
  <c r="G4418" i="9"/>
  <c r="G4419" i="9"/>
  <c r="G4420" i="9"/>
  <c r="G4421" i="9"/>
  <c r="G4422" i="9"/>
  <c r="G4423" i="9"/>
  <c r="G4424" i="9"/>
  <c r="G4425" i="9"/>
  <c r="G4426" i="9"/>
  <c r="G4427" i="9"/>
  <c r="G4428" i="9"/>
  <c r="G4429" i="9"/>
  <c r="G4430" i="9"/>
  <c r="G4431" i="9"/>
  <c r="G4432" i="9"/>
  <c r="G4433" i="9"/>
  <c r="G4434" i="9"/>
  <c r="G4435" i="9"/>
  <c r="G4436" i="9"/>
  <c r="G4437" i="9"/>
  <c r="G4438" i="9"/>
  <c r="G4439" i="9"/>
  <c r="G4440" i="9"/>
  <c r="G4441" i="9"/>
  <c r="G4442" i="9"/>
  <c r="G4443" i="9"/>
  <c r="G4444" i="9"/>
  <c r="G4445" i="9"/>
  <c r="G4446" i="9"/>
  <c r="G4447" i="9"/>
  <c r="G4448" i="9"/>
  <c r="G4449" i="9"/>
  <c r="G4450" i="9"/>
  <c r="G4451" i="9"/>
  <c r="G4452" i="9"/>
  <c r="G4453" i="9"/>
  <c r="G4454" i="9"/>
  <c r="G4455" i="9"/>
  <c r="G4456" i="9"/>
  <c r="G4457" i="9"/>
  <c r="G4458" i="9"/>
  <c r="G4459" i="9"/>
  <c r="G4460" i="9"/>
  <c r="G4461" i="9"/>
  <c r="G4462" i="9"/>
  <c r="G4463" i="9"/>
  <c r="G4464" i="9"/>
  <c r="G4465" i="9"/>
  <c r="G4466" i="9"/>
  <c r="G4467" i="9"/>
  <c r="G4468" i="9"/>
  <c r="G4469" i="9"/>
  <c r="G4470" i="9"/>
  <c r="G4471" i="9"/>
  <c r="G4472" i="9"/>
  <c r="G4473" i="9"/>
  <c r="G4474" i="9"/>
  <c r="G4475" i="9"/>
  <c r="G4476" i="9"/>
  <c r="G4477" i="9"/>
  <c r="G4478" i="9"/>
  <c r="G4479" i="9"/>
  <c r="G4480" i="9"/>
  <c r="G4481" i="9"/>
  <c r="G4482" i="9"/>
  <c r="G4483" i="9"/>
  <c r="G4484" i="9"/>
  <c r="G4485" i="9"/>
  <c r="G4486" i="9"/>
  <c r="G4487" i="9"/>
  <c r="G4488" i="9"/>
  <c r="G4489" i="9"/>
  <c r="G4490" i="9"/>
  <c r="G4491" i="9"/>
  <c r="G4492" i="9"/>
  <c r="G4493" i="9"/>
  <c r="G4494" i="9"/>
  <c r="G4495" i="9"/>
  <c r="G4496" i="9"/>
  <c r="G4497" i="9"/>
  <c r="G4498" i="9"/>
  <c r="G4499" i="9"/>
  <c r="G4500" i="9"/>
  <c r="G4501" i="9"/>
  <c r="G4502" i="9"/>
  <c r="G4503" i="9"/>
  <c r="G4504" i="9"/>
  <c r="G4505" i="9"/>
  <c r="G4506" i="9"/>
  <c r="G4507" i="9"/>
  <c r="G4508" i="9"/>
  <c r="G4509" i="9"/>
  <c r="G4510" i="9"/>
  <c r="G4511" i="9"/>
  <c r="G4512" i="9"/>
  <c r="G4513" i="9"/>
  <c r="G4514" i="9"/>
  <c r="G4515" i="9"/>
  <c r="G4516" i="9"/>
  <c r="G4517" i="9"/>
  <c r="G4518" i="9"/>
  <c r="G4519" i="9"/>
  <c r="G4520" i="9"/>
  <c r="G4521" i="9"/>
  <c r="G4522" i="9"/>
  <c r="G4523" i="9"/>
  <c r="G4524" i="9"/>
  <c r="G4525" i="9"/>
  <c r="G4526" i="9"/>
  <c r="G4527" i="9"/>
  <c r="G4528" i="9"/>
  <c r="G4529" i="9"/>
  <c r="G4530" i="9"/>
  <c r="G4531" i="9"/>
  <c r="G4532" i="9"/>
  <c r="G4533" i="9"/>
  <c r="G4534" i="9"/>
  <c r="G4535" i="9"/>
  <c r="G4536" i="9"/>
  <c r="G4537" i="9"/>
  <c r="G4538" i="9"/>
  <c r="G4539" i="9"/>
  <c r="G4540" i="9"/>
  <c r="G4541" i="9"/>
  <c r="G4542" i="9"/>
  <c r="G4543" i="9"/>
  <c r="G4544" i="9"/>
  <c r="G4545" i="9"/>
  <c r="G4546" i="9"/>
  <c r="G4547" i="9"/>
  <c r="G4548" i="9"/>
  <c r="G4549" i="9"/>
  <c r="G4550" i="9"/>
  <c r="G4551" i="9"/>
  <c r="G4552" i="9"/>
  <c r="G4553" i="9"/>
  <c r="G4554" i="9"/>
  <c r="G4555" i="9"/>
  <c r="G4556" i="9"/>
  <c r="G4557" i="9"/>
  <c r="G4558" i="9"/>
  <c r="G4559" i="9"/>
  <c r="G4560" i="9"/>
  <c r="G4561" i="9"/>
  <c r="G4562" i="9"/>
  <c r="G4563" i="9"/>
  <c r="G4564" i="9"/>
  <c r="G4565" i="9"/>
  <c r="G4566" i="9"/>
  <c r="G4567" i="9"/>
  <c r="G4568" i="9"/>
  <c r="G4569" i="9"/>
  <c r="G4570" i="9"/>
  <c r="G4571" i="9"/>
  <c r="G4572" i="9"/>
  <c r="G4573" i="9"/>
  <c r="G4574" i="9"/>
  <c r="G4575" i="9"/>
  <c r="G4576" i="9"/>
  <c r="G4577" i="9"/>
  <c r="G4578" i="9"/>
  <c r="G4579" i="9"/>
  <c r="G4580" i="9"/>
  <c r="G4581" i="9"/>
  <c r="G4582" i="9"/>
  <c r="G4583" i="9"/>
  <c r="G4584" i="9"/>
  <c r="G4585" i="9"/>
  <c r="G4586" i="9"/>
  <c r="G4587" i="9"/>
  <c r="G4588" i="9"/>
  <c r="G4589" i="9"/>
  <c r="G4590" i="9"/>
  <c r="G4591" i="9"/>
  <c r="G4592" i="9"/>
  <c r="G4593" i="9"/>
  <c r="G4594" i="9"/>
  <c r="G4595" i="9"/>
  <c r="G4596" i="9"/>
  <c r="G4597" i="9"/>
  <c r="G4598" i="9"/>
  <c r="G4599" i="9"/>
  <c r="G4600" i="9"/>
  <c r="G4601" i="9"/>
  <c r="G4602" i="9"/>
  <c r="G4603" i="9"/>
  <c r="G4604" i="9"/>
  <c r="G4605" i="9"/>
  <c r="G4606" i="9"/>
  <c r="G4607" i="9"/>
  <c r="G4608" i="9"/>
  <c r="G4609" i="9"/>
  <c r="G4610" i="9"/>
  <c r="G4611" i="9"/>
  <c r="G4612" i="9"/>
  <c r="G4613" i="9"/>
  <c r="G4614" i="9"/>
  <c r="G4615" i="9"/>
  <c r="G4616" i="9"/>
  <c r="G4617" i="9"/>
  <c r="G4618" i="9"/>
  <c r="G4619" i="9"/>
  <c r="G4620" i="9"/>
  <c r="G4621" i="9"/>
  <c r="G4622" i="9"/>
  <c r="G4623" i="9"/>
  <c r="G4624" i="9"/>
  <c r="G4625" i="9"/>
  <c r="G4626" i="9"/>
  <c r="G4627" i="9"/>
  <c r="G4628" i="9"/>
  <c r="G4629" i="9"/>
  <c r="G4630" i="9"/>
  <c r="G4631" i="9"/>
  <c r="G4632" i="9"/>
  <c r="G4633" i="9"/>
  <c r="G4634" i="9"/>
  <c r="G4635" i="9"/>
  <c r="G4636" i="9"/>
  <c r="G4637" i="9"/>
  <c r="G4638" i="9"/>
  <c r="G4639" i="9"/>
  <c r="G4640" i="9"/>
  <c r="G4641" i="9"/>
  <c r="G4642" i="9"/>
  <c r="G4643" i="9"/>
  <c r="G4644" i="9"/>
  <c r="G4645" i="9"/>
  <c r="G4646" i="9"/>
  <c r="G4647" i="9"/>
  <c r="G4648" i="9"/>
  <c r="G4649" i="9"/>
  <c r="G4650" i="9"/>
  <c r="G4651" i="9"/>
  <c r="G4652" i="9"/>
  <c r="G4653" i="9"/>
  <c r="G4654" i="9"/>
  <c r="G4655" i="9"/>
  <c r="G4656" i="9"/>
  <c r="G4657" i="9"/>
  <c r="G4658" i="9"/>
  <c r="G4659" i="9"/>
  <c r="G4660" i="9"/>
  <c r="G4661" i="9"/>
  <c r="G4662" i="9"/>
  <c r="G4663" i="9"/>
  <c r="G4664" i="9"/>
  <c r="G4665" i="9"/>
  <c r="G4666" i="9"/>
  <c r="G4667" i="9"/>
  <c r="G4668" i="9"/>
  <c r="G4669" i="9"/>
  <c r="G4670" i="9"/>
  <c r="G4671" i="9"/>
  <c r="G4672" i="9"/>
  <c r="G4673" i="9"/>
  <c r="G4674" i="9"/>
  <c r="G4675" i="9"/>
  <c r="G4676" i="9"/>
  <c r="G4677" i="9"/>
  <c r="G4678" i="9"/>
  <c r="G4679" i="9"/>
  <c r="G4680" i="9"/>
  <c r="G4681" i="9"/>
  <c r="G4682" i="9"/>
  <c r="G4683" i="9"/>
  <c r="G4684" i="9"/>
  <c r="G4685" i="9"/>
  <c r="G4686" i="9"/>
  <c r="G4687" i="9"/>
  <c r="G4688" i="9"/>
  <c r="G4689" i="9"/>
  <c r="G4690" i="9"/>
  <c r="G4691" i="9"/>
  <c r="G4692" i="9"/>
  <c r="G4693" i="9"/>
  <c r="G4694" i="9"/>
  <c r="G4695" i="9"/>
  <c r="G4696" i="9"/>
  <c r="G4697" i="9"/>
  <c r="G4698" i="9"/>
  <c r="G4699" i="9"/>
  <c r="G4700" i="9"/>
  <c r="G4701" i="9"/>
  <c r="G4702" i="9"/>
  <c r="G4703" i="9"/>
  <c r="G4704" i="9"/>
  <c r="G4705" i="9"/>
  <c r="G4706" i="9"/>
  <c r="G4707" i="9"/>
  <c r="G4708" i="9"/>
  <c r="G4709" i="9"/>
  <c r="G4710" i="9"/>
  <c r="G4711" i="9"/>
  <c r="G4712" i="9"/>
  <c r="G4713" i="9"/>
  <c r="G4714" i="9"/>
  <c r="G4715" i="9"/>
  <c r="G4716" i="9"/>
  <c r="G4717" i="9"/>
  <c r="G4718" i="9"/>
  <c r="G4719" i="9"/>
  <c r="G4720" i="9"/>
  <c r="G4721" i="9"/>
  <c r="G4722" i="9"/>
  <c r="G4723" i="9"/>
  <c r="G4724" i="9"/>
  <c r="G4725" i="9"/>
  <c r="G4726" i="9"/>
  <c r="G4727" i="9"/>
  <c r="G4728" i="9"/>
  <c r="G4729" i="9"/>
  <c r="G4730" i="9"/>
  <c r="G4731" i="9"/>
  <c r="G4732" i="9"/>
  <c r="G4733" i="9"/>
  <c r="G4734" i="9"/>
  <c r="G4735" i="9"/>
  <c r="G4736" i="9"/>
  <c r="G4737" i="9"/>
  <c r="G4738" i="9"/>
  <c r="G4739" i="9"/>
  <c r="G4740" i="9"/>
  <c r="G4741" i="9"/>
  <c r="G4742" i="9"/>
  <c r="G4743" i="9"/>
  <c r="G4744" i="9"/>
  <c r="G4745" i="9"/>
  <c r="G4746" i="9"/>
  <c r="G4747" i="9"/>
  <c r="G4748" i="9"/>
  <c r="G4749" i="9"/>
  <c r="G4750" i="9"/>
  <c r="G4751" i="9"/>
  <c r="G4752" i="9"/>
  <c r="G4753" i="9"/>
  <c r="G4754" i="9"/>
  <c r="G4755" i="9"/>
  <c r="G4756" i="9"/>
  <c r="G4757" i="9"/>
  <c r="G4758" i="9"/>
  <c r="G4759" i="9"/>
  <c r="G4760" i="9"/>
  <c r="G4761" i="9"/>
  <c r="G4762" i="9"/>
  <c r="G4763" i="9"/>
  <c r="G4764" i="9"/>
  <c r="G4765" i="9"/>
  <c r="G4766" i="9"/>
  <c r="G4767" i="9"/>
  <c r="G4768" i="9"/>
  <c r="G4769" i="9"/>
  <c r="G4770" i="9"/>
  <c r="G4771" i="9"/>
  <c r="G4772" i="9"/>
  <c r="G4773" i="9"/>
  <c r="G4774" i="9"/>
  <c r="G4775" i="9"/>
  <c r="G4776" i="9"/>
  <c r="G4777" i="9"/>
  <c r="G4778" i="9"/>
  <c r="G4779" i="9"/>
  <c r="G4780" i="9"/>
  <c r="G4781" i="9"/>
  <c r="G4782" i="9"/>
  <c r="G4783" i="9"/>
  <c r="G4784" i="9"/>
  <c r="G4785" i="9"/>
  <c r="G4786" i="9"/>
  <c r="G4787" i="9"/>
  <c r="G4788" i="9"/>
  <c r="G4789" i="9"/>
  <c r="G4790" i="9"/>
  <c r="G4791" i="9"/>
  <c r="G4792" i="9"/>
  <c r="G4793" i="9"/>
  <c r="G4794" i="9"/>
  <c r="G4795" i="9"/>
  <c r="G4796" i="9"/>
  <c r="G4797" i="9"/>
  <c r="G4798" i="9"/>
  <c r="G4799" i="9"/>
  <c r="G4800" i="9"/>
  <c r="G4801" i="9"/>
  <c r="G4802" i="9"/>
  <c r="G4803" i="9"/>
  <c r="G4804" i="9"/>
  <c r="G4805" i="9"/>
  <c r="G4806" i="9"/>
  <c r="G4807" i="9"/>
  <c r="G4808" i="9"/>
  <c r="G4809" i="9"/>
  <c r="G4810" i="9"/>
  <c r="G4811" i="9"/>
  <c r="G4812" i="9"/>
  <c r="G4813" i="9"/>
  <c r="G4814" i="9"/>
  <c r="G4815" i="9"/>
  <c r="G4816" i="9"/>
  <c r="G4817" i="9"/>
  <c r="G4818" i="9"/>
  <c r="G4819" i="9"/>
  <c r="G4820" i="9"/>
  <c r="G4821" i="9"/>
  <c r="G4822" i="9"/>
  <c r="G4823" i="9"/>
  <c r="G4824" i="9"/>
  <c r="G4825" i="9"/>
  <c r="G4826" i="9"/>
  <c r="G4827" i="9"/>
  <c r="G4828" i="9"/>
  <c r="G4829" i="9"/>
  <c r="G4830" i="9"/>
  <c r="G4831" i="9"/>
  <c r="G4832" i="9"/>
  <c r="G4833" i="9"/>
  <c r="G4834" i="9"/>
  <c r="G4835" i="9"/>
  <c r="G4836" i="9"/>
  <c r="G4837" i="9"/>
  <c r="G4838" i="9"/>
  <c r="G4839" i="9"/>
  <c r="G4840" i="9"/>
  <c r="G4841" i="9"/>
  <c r="G4842" i="9"/>
  <c r="G4843" i="9"/>
  <c r="G4844" i="9"/>
  <c r="G4845" i="9"/>
  <c r="G4846" i="9"/>
  <c r="G4847" i="9"/>
  <c r="G4848" i="9"/>
  <c r="G4849" i="9"/>
  <c r="G4850" i="9"/>
  <c r="G4851" i="9"/>
  <c r="G4852" i="9"/>
  <c r="G4853" i="9"/>
  <c r="G4854" i="9"/>
  <c r="G4855" i="9"/>
  <c r="G4856" i="9"/>
  <c r="G4857" i="9"/>
  <c r="G4858" i="9"/>
  <c r="G4859" i="9"/>
  <c r="G4860" i="9"/>
  <c r="G4861" i="9"/>
  <c r="G4862" i="9"/>
  <c r="G4863" i="9"/>
  <c r="G4864" i="9"/>
  <c r="G4865" i="9"/>
  <c r="G4866" i="9"/>
  <c r="G4867" i="9"/>
  <c r="G4868" i="9"/>
  <c r="G4869" i="9"/>
  <c r="G4870" i="9"/>
  <c r="G4871" i="9"/>
  <c r="G4872" i="9"/>
  <c r="G4873" i="9"/>
  <c r="G4874" i="9"/>
  <c r="G4875" i="9"/>
  <c r="G4876" i="9"/>
  <c r="G4877" i="9"/>
  <c r="G4878" i="9"/>
  <c r="G4879" i="9"/>
  <c r="G4880" i="9"/>
  <c r="G4881" i="9"/>
  <c r="G4882" i="9"/>
  <c r="G4883" i="9"/>
  <c r="G4884" i="9"/>
  <c r="G4885" i="9"/>
  <c r="G4886" i="9"/>
  <c r="G4887" i="9"/>
  <c r="G4888" i="9"/>
  <c r="G4889" i="9"/>
  <c r="G4890" i="9"/>
  <c r="G4891" i="9"/>
  <c r="G4892" i="9"/>
  <c r="G4893" i="9"/>
  <c r="G4894" i="9"/>
  <c r="G4895" i="9"/>
  <c r="G4896" i="9"/>
  <c r="G4897" i="9"/>
  <c r="G4898" i="9"/>
  <c r="G4899" i="9"/>
  <c r="G4900" i="9"/>
  <c r="G4901" i="9"/>
  <c r="G4902" i="9"/>
  <c r="G4903" i="9"/>
  <c r="G4904" i="9"/>
  <c r="G4905" i="9"/>
  <c r="G4906" i="9"/>
  <c r="G4907" i="9"/>
  <c r="G4908" i="9"/>
  <c r="G4909" i="9"/>
  <c r="G4910" i="9"/>
  <c r="G4911" i="9"/>
  <c r="G4912" i="9"/>
  <c r="G4913" i="9"/>
  <c r="G4914" i="9"/>
  <c r="G4915" i="9"/>
  <c r="G4916" i="9"/>
  <c r="G4917" i="9"/>
  <c r="G4918" i="9"/>
  <c r="G4919" i="9"/>
  <c r="G4920" i="9"/>
  <c r="G4921" i="9"/>
  <c r="G4922" i="9"/>
  <c r="G4923" i="9"/>
  <c r="G4924" i="9"/>
  <c r="G4925" i="9"/>
  <c r="G4926" i="9"/>
  <c r="G4927" i="9"/>
  <c r="G4928" i="9"/>
  <c r="G4929" i="9"/>
  <c r="G4930" i="9"/>
  <c r="G4931" i="9"/>
  <c r="G4932" i="9"/>
  <c r="G4933" i="9"/>
  <c r="G4934" i="9"/>
  <c r="G4935" i="9"/>
  <c r="G4936" i="9"/>
  <c r="G4937" i="9"/>
  <c r="G4938" i="9"/>
  <c r="G4939" i="9"/>
  <c r="G4940" i="9"/>
  <c r="G4941" i="9"/>
  <c r="G4942" i="9"/>
  <c r="G4943" i="9"/>
  <c r="G4944" i="9"/>
  <c r="G4945" i="9"/>
  <c r="G4946" i="9"/>
  <c r="G4947" i="9"/>
  <c r="G4948" i="9"/>
  <c r="G4949" i="9"/>
  <c r="G4950" i="9"/>
  <c r="G4951" i="9"/>
  <c r="G4952" i="9"/>
  <c r="G4953" i="9"/>
  <c r="G4954" i="9"/>
  <c r="G4955" i="9"/>
  <c r="G4956" i="9"/>
  <c r="G4957" i="9"/>
  <c r="G4958" i="9"/>
  <c r="G4959" i="9"/>
  <c r="G4960" i="9"/>
  <c r="G4961" i="9"/>
  <c r="G4962" i="9"/>
  <c r="G4963" i="9"/>
  <c r="G4964" i="9"/>
  <c r="G4965" i="9"/>
  <c r="G4966" i="9"/>
  <c r="G4967" i="9"/>
  <c r="G4968" i="9"/>
  <c r="G4969" i="9"/>
  <c r="G4970" i="9"/>
  <c r="G4971" i="9"/>
  <c r="G4972" i="9"/>
  <c r="G4973" i="9"/>
  <c r="G4974" i="9"/>
  <c r="G4975" i="9"/>
  <c r="G4976" i="9"/>
  <c r="G4977" i="9"/>
  <c r="G4978" i="9"/>
  <c r="G4979" i="9"/>
  <c r="G4980" i="9"/>
  <c r="G4981" i="9"/>
  <c r="G4982" i="9"/>
  <c r="G4983" i="9"/>
  <c r="G4984" i="9"/>
  <c r="G4985" i="9"/>
  <c r="G4986" i="9"/>
  <c r="G4987" i="9"/>
  <c r="G4988" i="9"/>
  <c r="G4989" i="9"/>
  <c r="G4990" i="9"/>
  <c r="G4991" i="9"/>
  <c r="G4992" i="9"/>
  <c r="G4993" i="9"/>
  <c r="G4994" i="9"/>
  <c r="G4995" i="9"/>
  <c r="G4996" i="9"/>
  <c r="G4997" i="9"/>
  <c r="G4998" i="9"/>
  <c r="G4999" i="9"/>
  <c r="G5000" i="9"/>
  <c r="G5001" i="9"/>
  <c r="G5002" i="9"/>
  <c r="G5003" i="9"/>
  <c r="G5004" i="9"/>
  <c r="G5005" i="9"/>
  <c r="G5006" i="9"/>
  <c r="G5007" i="9"/>
  <c r="G5008" i="9"/>
  <c r="G5009" i="9"/>
  <c r="G5010" i="9"/>
  <c r="G5011" i="9"/>
  <c r="G5012" i="9"/>
  <c r="G5013" i="9"/>
  <c r="G5014" i="9"/>
  <c r="G5015" i="9"/>
  <c r="G5016" i="9"/>
  <c r="G5017" i="9"/>
  <c r="G5018" i="9"/>
  <c r="G5019" i="9"/>
  <c r="G5020" i="9"/>
  <c r="G5021" i="9"/>
  <c r="G5022" i="9"/>
  <c r="G5023" i="9"/>
  <c r="G5024" i="9"/>
  <c r="G5025" i="9"/>
  <c r="G5026" i="9"/>
  <c r="G5027" i="9"/>
  <c r="G5028" i="9"/>
  <c r="G5029" i="9"/>
  <c r="G5030" i="9"/>
  <c r="G5031" i="9"/>
  <c r="G5032" i="9"/>
  <c r="G5033" i="9"/>
  <c r="G5034" i="9"/>
  <c r="G5035" i="9"/>
  <c r="G5036" i="9"/>
  <c r="G5037" i="9"/>
  <c r="G5038" i="9"/>
  <c r="G5039" i="9"/>
  <c r="G5040" i="9"/>
  <c r="G5041" i="9"/>
  <c r="G5042" i="9"/>
  <c r="G5043" i="9"/>
  <c r="G5044" i="9"/>
  <c r="G5045" i="9"/>
  <c r="G5046" i="9"/>
  <c r="G5047" i="9"/>
  <c r="G5048" i="9"/>
  <c r="G5049" i="9"/>
  <c r="G5050" i="9"/>
  <c r="G5051" i="9"/>
  <c r="G5052" i="9"/>
  <c r="G5053" i="9"/>
  <c r="G5054" i="9"/>
  <c r="G5055" i="9"/>
  <c r="G5056" i="9"/>
  <c r="G5057" i="9"/>
  <c r="G5058" i="9"/>
  <c r="G5059" i="9"/>
  <c r="G5060" i="9"/>
  <c r="G5061" i="9"/>
  <c r="G5062" i="9"/>
  <c r="G5063" i="9"/>
  <c r="G5064" i="9"/>
  <c r="G5065" i="9"/>
  <c r="G5066" i="9"/>
  <c r="G5067" i="9"/>
  <c r="G5068" i="9"/>
  <c r="G5069" i="9"/>
  <c r="G5070" i="9"/>
  <c r="G5071" i="9"/>
  <c r="G5072" i="9"/>
  <c r="G5073" i="9"/>
  <c r="G5074" i="9"/>
  <c r="G5075" i="9"/>
  <c r="G5076" i="9"/>
  <c r="G5077" i="9"/>
  <c r="G5078" i="9"/>
  <c r="G5079" i="9"/>
  <c r="G5080" i="9"/>
  <c r="G5081" i="9"/>
  <c r="G5082" i="9"/>
  <c r="G5083" i="9"/>
  <c r="G5084" i="9"/>
  <c r="G5085" i="9"/>
  <c r="G5086" i="9"/>
  <c r="G5087" i="9"/>
  <c r="G5088" i="9"/>
  <c r="G5089" i="9"/>
  <c r="G5090" i="9"/>
  <c r="G5091" i="9"/>
  <c r="G5092" i="9"/>
  <c r="G5093" i="9"/>
  <c r="G5094" i="9"/>
  <c r="G5095" i="9"/>
  <c r="G5096" i="9"/>
  <c r="G5097" i="9"/>
  <c r="G5098" i="9"/>
  <c r="G5099" i="9"/>
  <c r="G5100" i="9"/>
  <c r="G5101" i="9"/>
  <c r="G5102" i="9"/>
  <c r="G5103" i="9"/>
  <c r="G5104" i="9"/>
  <c r="G5105" i="9"/>
  <c r="G5106" i="9"/>
  <c r="G5107" i="9"/>
  <c r="G5108" i="9"/>
  <c r="G5109" i="9"/>
  <c r="G5110" i="9"/>
  <c r="G5111" i="9"/>
  <c r="G5112" i="9"/>
  <c r="G5113" i="9"/>
  <c r="G5114" i="9"/>
  <c r="G5115" i="9"/>
  <c r="G5116" i="9"/>
  <c r="G5117" i="9"/>
  <c r="G5118" i="9"/>
  <c r="G5119" i="9"/>
  <c r="G5120" i="9"/>
  <c r="G5121" i="9"/>
  <c r="G5122" i="9"/>
  <c r="G5123" i="9"/>
  <c r="G5124" i="9"/>
  <c r="G5125" i="9"/>
  <c r="G5126" i="9"/>
  <c r="G5127" i="9"/>
  <c r="G5128" i="9"/>
  <c r="G5129" i="9"/>
  <c r="G5130" i="9"/>
  <c r="G5131" i="9"/>
  <c r="G5132" i="9"/>
  <c r="G5133" i="9"/>
  <c r="G5134" i="9"/>
  <c r="G5135" i="9"/>
  <c r="G5136" i="9"/>
  <c r="G5137" i="9"/>
  <c r="G5138" i="9"/>
  <c r="G5139" i="9"/>
  <c r="G5140" i="9"/>
  <c r="G5141" i="9"/>
  <c r="G5142" i="9"/>
  <c r="G5143" i="9"/>
  <c r="G5144" i="9"/>
  <c r="G5145" i="9"/>
  <c r="G5146" i="9"/>
  <c r="G5147" i="9"/>
  <c r="G5148" i="9"/>
  <c r="G5149" i="9"/>
  <c r="G5150" i="9"/>
  <c r="G5151" i="9"/>
  <c r="G5152" i="9"/>
  <c r="G5153" i="9"/>
  <c r="G5154" i="9"/>
  <c r="G5155" i="9"/>
  <c r="G5156" i="9"/>
  <c r="G5157" i="9"/>
  <c r="G5158" i="9"/>
  <c r="G5159" i="9"/>
  <c r="G5160" i="9"/>
  <c r="G5161" i="9"/>
  <c r="G5162" i="9"/>
  <c r="G5163" i="9"/>
  <c r="G5164" i="9"/>
  <c r="G5165" i="9"/>
  <c r="G5166" i="9"/>
  <c r="G5167" i="9"/>
  <c r="G5168" i="9"/>
  <c r="G5169" i="9"/>
  <c r="G5170" i="9"/>
  <c r="G5171" i="9"/>
  <c r="G5172" i="9"/>
  <c r="G5173" i="9"/>
  <c r="G5174" i="9"/>
  <c r="G5175" i="9"/>
  <c r="G5176" i="9"/>
  <c r="G5177" i="9"/>
  <c r="G5178" i="9"/>
  <c r="G5179" i="9"/>
  <c r="G5180" i="9"/>
  <c r="G5181" i="9"/>
  <c r="G5182" i="9"/>
  <c r="G5183" i="9"/>
  <c r="G5184" i="9"/>
  <c r="G5185" i="9"/>
  <c r="G5186" i="9"/>
  <c r="G5187" i="9"/>
  <c r="G5188" i="9"/>
  <c r="G5189" i="9"/>
  <c r="G5190" i="9"/>
  <c r="G5191" i="9"/>
  <c r="G5192" i="9"/>
  <c r="G5193" i="9"/>
  <c r="G5194" i="9"/>
  <c r="G5195" i="9"/>
  <c r="G5196" i="9"/>
  <c r="G5197" i="9"/>
  <c r="G5198" i="9"/>
  <c r="G5199" i="9"/>
  <c r="G5200" i="9"/>
  <c r="G5201" i="9"/>
  <c r="G5202" i="9"/>
  <c r="G5203" i="9"/>
  <c r="G5204" i="9"/>
  <c r="G5205" i="9"/>
  <c r="G5206" i="9"/>
  <c r="G5207" i="9"/>
  <c r="G5208" i="9"/>
  <c r="G5209" i="9"/>
  <c r="G5210" i="9"/>
  <c r="G5211" i="9"/>
  <c r="G5212" i="9"/>
  <c r="G5213" i="9"/>
  <c r="G5214" i="9"/>
  <c r="G5215" i="9"/>
  <c r="G5216" i="9"/>
  <c r="G5217" i="9"/>
  <c r="G5218" i="9"/>
  <c r="G5219" i="9"/>
  <c r="G5220" i="9"/>
  <c r="G5221" i="9"/>
  <c r="G5222" i="9"/>
  <c r="G5223" i="9"/>
  <c r="G5224" i="9"/>
  <c r="G5225" i="9"/>
  <c r="G5226" i="9"/>
  <c r="G5227" i="9"/>
  <c r="G5228" i="9"/>
  <c r="G5229" i="9"/>
  <c r="G5230" i="9"/>
  <c r="G5231" i="9"/>
  <c r="G5232" i="9"/>
  <c r="G5233" i="9"/>
  <c r="G5234" i="9"/>
  <c r="G5235" i="9"/>
  <c r="G5236" i="9"/>
  <c r="G5237" i="9"/>
  <c r="G5238" i="9"/>
  <c r="G5239" i="9"/>
  <c r="G5240" i="9"/>
  <c r="G5241" i="9"/>
  <c r="G5242" i="9"/>
  <c r="G5243" i="9"/>
  <c r="G5244" i="9"/>
  <c r="G5245" i="9"/>
  <c r="G5246" i="9"/>
  <c r="G5247" i="9"/>
  <c r="G5248" i="9"/>
  <c r="G5249" i="9"/>
  <c r="G5250" i="9"/>
  <c r="G5251" i="9"/>
  <c r="G5252" i="9"/>
  <c r="G5253" i="9"/>
  <c r="G5254" i="9"/>
  <c r="G5255" i="9"/>
  <c r="G5256" i="9"/>
  <c r="G5257" i="9"/>
  <c r="G5258" i="9"/>
  <c r="G5259" i="9"/>
  <c r="G5260" i="9"/>
  <c r="G5261" i="9"/>
  <c r="G5262" i="9"/>
  <c r="G5263" i="9"/>
  <c r="G5264" i="9"/>
  <c r="G5265" i="9"/>
  <c r="G5266" i="9"/>
  <c r="G5267" i="9"/>
  <c r="G5268" i="9"/>
  <c r="G5269" i="9"/>
  <c r="G5270" i="9"/>
  <c r="G5271" i="9"/>
  <c r="G5272" i="9"/>
  <c r="G5273" i="9"/>
  <c r="G5274" i="9"/>
  <c r="G5275" i="9"/>
  <c r="G5276" i="9"/>
  <c r="G5277" i="9"/>
  <c r="G5278" i="9"/>
  <c r="G5279" i="9"/>
  <c r="G5280" i="9"/>
  <c r="G5281" i="9"/>
  <c r="G5282" i="9"/>
  <c r="G5283" i="9"/>
  <c r="G5284" i="9"/>
  <c r="G5285" i="9"/>
  <c r="G5286" i="9"/>
  <c r="G5287" i="9"/>
  <c r="G5288" i="9"/>
  <c r="G5289" i="9"/>
  <c r="G5290" i="9"/>
  <c r="G5291" i="9"/>
  <c r="G5292" i="9"/>
  <c r="G5293" i="9"/>
  <c r="G5294" i="9"/>
  <c r="G5295" i="9"/>
  <c r="G5296" i="9"/>
  <c r="G5297" i="9"/>
  <c r="G5298" i="9"/>
  <c r="G5299" i="9"/>
  <c r="G5300" i="9"/>
  <c r="G5301" i="9"/>
  <c r="G5302" i="9"/>
  <c r="G5303" i="9"/>
  <c r="G5304" i="9"/>
  <c r="G5305" i="9"/>
  <c r="G5306" i="9"/>
  <c r="G5307" i="9"/>
  <c r="G5308" i="9"/>
  <c r="G5309" i="9"/>
  <c r="G5310" i="9"/>
  <c r="G5311" i="9"/>
  <c r="G5312" i="9"/>
  <c r="G5313" i="9"/>
  <c r="G5314" i="9"/>
  <c r="G5315" i="9"/>
  <c r="G5316" i="9"/>
  <c r="G5317" i="9"/>
  <c r="G5318" i="9"/>
  <c r="G5319" i="9"/>
  <c r="G5320" i="9"/>
  <c r="G5321" i="9"/>
  <c r="G5322" i="9"/>
  <c r="G5323" i="9"/>
  <c r="G5324" i="9"/>
  <c r="G5325" i="9"/>
  <c r="G5326" i="9"/>
  <c r="G5327" i="9"/>
  <c r="G5328" i="9"/>
  <c r="G5329" i="9"/>
  <c r="G5330" i="9"/>
  <c r="G5331" i="9"/>
  <c r="G5332" i="9"/>
  <c r="G5333" i="9"/>
  <c r="G5334" i="9"/>
  <c r="G5335" i="9"/>
  <c r="G5336" i="9"/>
  <c r="G5337" i="9"/>
  <c r="G5338" i="9"/>
  <c r="G5339" i="9"/>
  <c r="G5340" i="9"/>
  <c r="G5341" i="9"/>
  <c r="G5342" i="9"/>
  <c r="G5343" i="9"/>
  <c r="G5344" i="9"/>
  <c r="G5345" i="9"/>
  <c r="G5346" i="9"/>
  <c r="G5347" i="9"/>
  <c r="G5348" i="9"/>
  <c r="G5349" i="9"/>
  <c r="G5350" i="9"/>
  <c r="G5351" i="9"/>
  <c r="G5352" i="9"/>
  <c r="G5353" i="9"/>
  <c r="G5354" i="9"/>
  <c r="G5355" i="9"/>
  <c r="G5356" i="9"/>
  <c r="G5357" i="9"/>
  <c r="G5358" i="9"/>
  <c r="G5359" i="9"/>
  <c r="G5360" i="9"/>
  <c r="G5361" i="9"/>
  <c r="G5362" i="9"/>
  <c r="G5363" i="9"/>
  <c r="G5364" i="9"/>
  <c r="G5365" i="9"/>
  <c r="G5366" i="9"/>
  <c r="G5367" i="9"/>
  <c r="G5368" i="9"/>
  <c r="G5369" i="9"/>
  <c r="G5370" i="9"/>
  <c r="G5371" i="9"/>
  <c r="G5372" i="9"/>
  <c r="G5373" i="9"/>
  <c r="G5374" i="9"/>
  <c r="G5375" i="9"/>
  <c r="G5376" i="9"/>
  <c r="G5377" i="9"/>
  <c r="G5378" i="9"/>
  <c r="G5379" i="9"/>
  <c r="G5380" i="9"/>
  <c r="G5381" i="9"/>
  <c r="G5382" i="9"/>
  <c r="G5383" i="9"/>
  <c r="G5384" i="9"/>
  <c r="G5385" i="9"/>
  <c r="G5386" i="9"/>
  <c r="G5387" i="9"/>
  <c r="G5388" i="9"/>
  <c r="G5389" i="9"/>
  <c r="G5390" i="9"/>
  <c r="G5391" i="9"/>
  <c r="G5392" i="9"/>
  <c r="G5393" i="9"/>
  <c r="G5394" i="9"/>
  <c r="G5395" i="9"/>
  <c r="G5396" i="9"/>
  <c r="G5397" i="9"/>
  <c r="G5398" i="9"/>
  <c r="G5399" i="9"/>
  <c r="G5400" i="9"/>
  <c r="G5401" i="9"/>
  <c r="G5402" i="9"/>
  <c r="G5403" i="9"/>
  <c r="G5404" i="9"/>
  <c r="G5405" i="9"/>
  <c r="G5406" i="9"/>
  <c r="G5407" i="9"/>
  <c r="G5408" i="9"/>
  <c r="G5409" i="9"/>
  <c r="G5410" i="9"/>
  <c r="G5411" i="9"/>
  <c r="G5412" i="9"/>
  <c r="G5413" i="9"/>
  <c r="G5414" i="9"/>
  <c r="G5415" i="9"/>
  <c r="G5416" i="9"/>
  <c r="G5417" i="9"/>
  <c r="G5418" i="9"/>
  <c r="G5419" i="9"/>
  <c r="G5420" i="9"/>
  <c r="G5421" i="9"/>
  <c r="G5422" i="9"/>
  <c r="G5423" i="9"/>
  <c r="G5424" i="9"/>
  <c r="G5425" i="9"/>
  <c r="G5426" i="9"/>
  <c r="G5427" i="9"/>
  <c r="G5428" i="9"/>
  <c r="G5429" i="9"/>
  <c r="G5430" i="9"/>
  <c r="G5431" i="9"/>
  <c r="G5432" i="9"/>
  <c r="G5433" i="9"/>
  <c r="G5434" i="9"/>
  <c r="G5435" i="9"/>
  <c r="G5436" i="9"/>
  <c r="G5437" i="9"/>
  <c r="G5438" i="9"/>
  <c r="G5439" i="9"/>
  <c r="G5440" i="9"/>
  <c r="G5441" i="9"/>
  <c r="G5442" i="9"/>
  <c r="G5443" i="9"/>
  <c r="G5444" i="9"/>
  <c r="G5445" i="9"/>
  <c r="G5446" i="9"/>
  <c r="G5447" i="9"/>
  <c r="G5448" i="9"/>
  <c r="G5449" i="9"/>
  <c r="G5450" i="9"/>
  <c r="G5451" i="9"/>
  <c r="G5452" i="9"/>
  <c r="G5453" i="9"/>
  <c r="G5454" i="9"/>
  <c r="G5455" i="9"/>
  <c r="G5456" i="9"/>
  <c r="G5457" i="9"/>
  <c r="G5458" i="9"/>
  <c r="G5459" i="9"/>
  <c r="G5460" i="9"/>
  <c r="G5461" i="9"/>
  <c r="G5462" i="9"/>
  <c r="G5463" i="9"/>
  <c r="G5464" i="9"/>
  <c r="G5465" i="9"/>
  <c r="G5466" i="9"/>
  <c r="G5467" i="9"/>
  <c r="G5468" i="9"/>
  <c r="G5469" i="9"/>
  <c r="G5470" i="9"/>
  <c r="G5471" i="9"/>
  <c r="G5472" i="9"/>
  <c r="G5473" i="9"/>
  <c r="G5474" i="9"/>
  <c r="G5475" i="9"/>
  <c r="G5476" i="9"/>
  <c r="G5477" i="9"/>
  <c r="G5478" i="9"/>
  <c r="G5479" i="9"/>
  <c r="G5480" i="9"/>
  <c r="G5481" i="9"/>
  <c r="G5482" i="9"/>
  <c r="G5483" i="9"/>
  <c r="G5484" i="9"/>
  <c r="G5485" i="9"/>
  <c r="G5486" i="9"/>
  <c r="G5487" i="9"/>
  <c r="G5488" i="9"/>
  <c r="G5489" i="9"/>
  <c r="G5490" i="9"/>
  <c r="G5491" i="9"/>
  <c r="G5492" i="9"/>
  <c r="G5493" i="9"/>
  <c r="G5494" i="9"/>
  <c r="G5495" i="9"/>
  <c r="G5496" i="9"/>
  <c r="G5497" i="9"/>
  <c r="G5498" i="9"/>
  <c r="G5499" i="9"/>
  <c r="G5500" i="9"/>
  <c r="G5501" i="9"/>
  <c r="G5502" i="9"/>
  <c r="G5503" i="9"/>
  <c r="G5504" i="9"/>
  <c r="G5505" i="9"/>
  <c r="G5506" i="9"/>
  <c r="G5507" i="9"/>
  <c r="G5508" i="9"/>
  <c r="G5509" i="9"/>
  <c r="G5510" i="9"/>
  <c r="G5511" i="9"/>
  <c r="G5512" i="9"/>
  <c r="G5513" i="9"/>
  <c r="G5514" i="9"/>
  <c r="G5515" i="9"/>
  <c r="G5516" i="9"/>
  <c r="G5517" i="9"/>
  <c r="G5518" i="9"/>
  <c r="G5519" i="9"/>
  <c r="G5520" i="9"/>
  <c r="G5521" i="9"/>
  <c r="G5522" i="9"/>
  <c r="G5523" i="9"/>
  <c r="G5524" i="9"/>
  <c r="G5525" i="9"/>
  <c r="G5526" i="9"/>
  <c r="G5527" i="9"/>
  <c r="G5528" i="9"/>
  <c r="G5529" i="9"/>
  <c r="G5530" i="9"/>
  <c r="G5531" i="9"/>
  <c r="G5532" i="9"/>
  <c r="G5533" i="9"/>
  <c r="G5534" i="9"/>
  <c r="G5535" i="9"/>
  <c r="G5536" i="9"/>
  <c r="G5537" i="9"/>
  <c r="G5538" i="9"/>
  <c r="G5539" i="9"/>
  <c r="G5540" i="9"/>
  <c r="G5541" i="9"/>
  <c r="G5542" i="9"/>
  <c r="G5543" i="9"/>
  <c r="G5544" i="9"/>
  <c r="G5545" i="9"/>
  <c r="G5546" i="9"/>
  <c r="G5547" i="9"/>
  <c r="G5548" i="9"/>
  <c r="G5549" i="9"/>
  <c r="G5550" i="9"/>
  <c r="G5551" i="9"/>
  <c r="G5552" i="9"/>
  <c r="G5553" i="9"/>
  <c r="G5554" i="9"/>
  <c r="G5555" i="9"/>
  <c r="G5556" i="9"/>
  <c r="G5557" i="9"/>
  <c r="G5558" i="9"/>
  <c r="G5559" i="9"/>
  <c r="G5560" i="9"/>
  <c r="G5561" i="9"/>
  <c r="G5562" i="9"/>
  <c r="G5563" i="9"/>
  <c r="G5564" i="9"/>
  <c r="G5565" i="9"/>
  <c r="G5566" i="9"/>
  <c r="G5567" i="9"/>
  <c r="G5568" i="9"/>
  <c r="G5569" i="9"/>
  <c r="G5570" i="9"/>
  <c r="G5571" i="9"/>
  <c r="G5572" i="9"/>
  <c r="G5573" i="9"/>
  <c r="G5574" i="9"/>
  <c r="G5575" i="9"/>
  <c r="G5576" i="9"/>
  <c r="G5577" i="9"/>
  <c r="G5578" i="9"/>
  <c r="G5579" i="9"/>
  <c r="G5580" i="9"/>
  <c r="G5581" i="9"/>
  <c r="G5582" i="9"/>
  <c r="G5583" i="9"/>
  <c r="G5584" i="9"/>
  <c r="G5585" i="9"/>
  <c r="G5586" i="9"/>
  <c r="G5587" i="9"/>
  <c r="G5588" i="9"/>
  <c r="G5589" i="9"/>
  <c r="G5590" i="9"/>
  <c r="G5591" i="9"/>
  <c r="G5592" i="9"/>
  <c r="G5593" i="9"/>
  <c r="G5594" i="9"/>
  <c r="G5595" i="9"/>
  <c r="G5596" i="9"/>
  <c r="G5597" i="9"/>
  <c r="G5598" i="9"/>
  <c r="G5599" i="9"/>
  <c r="G5600" i="9"/>
  <c r="G5601" i="9"/>
  <c r="G5602" i="9"/>
  <c r="G5603" i="9"/>
  <c r="G5604" i="9"/>
  <c r="G5605" i="9"/>
  <c r="G5606" i="9"/>
  <c r="G5607" i="9"/>
  <c r="G5608" i="9"/>
  <c r="G5609" i="9"/>
  <c r="G5610" i="9"/>
  <c r="G5611" i="9"/>
  <c r="G5612" i="9"/>
  <c r="G5613" i="9"/>
  <c r="G5614" i="9"/>
  <c r="G5615" i="9"/>
  <c r="G5616" i="9"/>
  <c r="G5617" i="9"/>
  <c r="G5618" i="9"/>
  <c r="G5619" i="9"/>
  <c r="G5620" i="9"/>
  <c r="G5621" i="9"/>
  <c r="G5622" i="9"/>
  <c r="G5623" i="9"/>
  <c r="G5624" i="9"/>
  <c r="G5625" i="9"/>
  <c r="G5626" i="9"/>
  <c r="G5627" i="9"/>
  <c r="G5628" i="9"/>
  <c r="G5629" i="9"/>
  <c r="G5630" i="9"/>
  <c r="G5631" i="9"/>
  <c r="G5632" i="9"/>
  <c r="G5633" i="9"/>
  <c r="G5634" i="9"/>
  <c r="G5635" i="9"/>
  <c r="G5636" i="9"/>
  <c r="G5637" i="9"/>
  <c r="G5638" i="9"/>
  <c r="G5639" i="9"/>
  <c r="G5640" i="9"/>
  <c r="G5641" i="9"/>
  <c r="G5642" i="9"/>
  <c r="G5643" i="9"/>
  <c r="G5644" i="9"/>
  <c r="G5645" i="9"/>
  <c r="G5646" i="9"/>
  <c r="G5647" i="9"/>
  <c r="G5648" i="9"/>
  <c r="G5649" i="9"/>
  <c r="G5650" i="9"/>
  <c r="G5651" i="9"/>
  <c r="G5652" i="9"/>
  <c r="G5653" i="9"/>
  <c r="G5654" i="9"/>
  <c r="G5655" i="9"/>
  <c r="G5656" i="9"/>
  <c r="G5657" i="9"/>
  <c r="G5658" i="9"/>
  <c r="G5659" i="9"/>
  <c r="G5660" i="9"/>
  <c r="G5661" i="9"/>
  <c r="G5662" i="9"/>
  <c r="G5663" i="9"/>
  <c r="G5664" i="9"/>
  <c r="G5665" i="9"/>
  <c r="G5666" i="9"/>
  <c r="G5667" i="9"/>
  <c r="G5668" i="9"/>
  <c r="G5669" i="9"/>
  <c r="G5670" i="9"/>
  <c r="G5671" i="9"/>
  <c r="G5672" i="9"/>
  <c r="G5673" i="9"/>
  <c r="G5674" i="9"/>
  <c r="G5675" i="9"/>
  <c r="G5676" i="9"/>
  <c r="G5677" i="9"/>
  <c r="G5678" i="9"/>
  <c r="G5679" i="9"/>
  <c r="G5680" i="9"/>
  <c r="G5681" i="9"/>
  <c r="G5682" i="9"/>
  <c r="G5683" i="9"/>
  <c r="G5684" i="9"/>
  <c r="G5685" i="9"/>
  <c r="G5686" i="9"/>
  <c r="G5687" i="9"/>
  <c r="G5688" i="9"/>
  <c r="G5689" i="9"/>
  <c r="G5690" i="9"/>
  <c r="G5691" i="9"/>
  <c r="G5692" i="9"/>
  <c r="G5693" i="9"/>
  <c r="G5694" i="9"/>
  <c r="G5695" i="9"/>
  <c r="G5696" i="9"/>
  <c r="G5697" i="9"/>
  <c r="G5698" i="9"/>
  <c r="G5699" i="9"/>
  <c r="G5700" i="9"/>
  <c r="G5701" i="9"/>
  <c r="G5702" i="9"/>
  <c r="G5703" i="9"/>
  <c r="G5704" i="9"/>
  <c r="G5705" i="9"/>
  <c r="G5706" i="9"/>
  <c r="G5707" i="9"/>
  <c r="G5708" i="9"/>
  <c r="G5709" i="9"/>
  <c r="G5710" i="9"/>
  <c r="G5711" i="9"/>
  <c r="G5712" i="9"/>
  <c r="G5713" i="9"/>
  <c r="G5714" i="9"/>
  <c r="G5715" i="9"/>
  <c r="G5716" i="9"/>
  <c r="G5717" i="9"/>
  <c r="G5718" i="9"/>
  <c r="G5719" i="9"/>
  <c r="G5720" i="9"/>
  <c r="G5721" i="9"/>
  <c r="G5722" i="9"/>
  <c r="G5723" i="9"/>
  <c r="G5724" i="9"/>
  <c r="G5725" i="9"/>
  <c r="G5726" i="9"/>
  <c r="G5727" i="9"/>
  <c r="G5728" i="9"/>
  <c r="G5729" i="9"/>
  <c r="G5730" i="9"/>
  <c r="G5731" i="9"/>
  <c r="G5732" i="9"/>
  <c r="G5733" i="9"/>
  <c r="G5734" i="9"/>
  <c r="G5735" i="9"/>
  <c r="G5736" i="9"/>
  <c r="G5737" i="9"/>
  <c r="G5738" i="9"/>
  <c r="G5739" i="9"/>
  <c r="G5740" i="9"/>
  <c r="G5741" i="9"/>
  <c r="G5742" i="9"/>
  <c r="G5743" i="9"/>
  <c r="G5744" i="9"/>
  <c r="G5745" i="9"/>
  <c r="G5746" i="9"/>
  <c r="G5747" i="9"/>
  <c r="G5748" i="9"/>
  <c r="G5749" i="9"/>
  <c r="G5750" i="9"/>
  <c r="G5751" i="9"/>
  <c r="G5752" i="9"/>
  <c r="G5753" i="9"/>
  <c r="G5754" i="9"/>
  <c r="G5755" i="9"/>
  <c r="G5756" i="9"/>
  <c r="G5757" i="9"/>
  <c r="G5758" i="9"/>
  <c r="G5759" i="9"/>
  <c r="G5760" i="9"/>
  <c r="G5761" i="9"/>
  <c r="G5762" i="9"/>
  <c r="G5763" i="9"/>
  <c r="G5764" i="9"/>
  <c r="G5765" i="9"/>
  <c r="G5766" i="9"/>
  <c r="G5767" i="9"/>
  <c r="G5768" i="9"/>
  <c r="G5769" i="9"/>
  <c r="G5770" i="9"/>
  <c r="G5771" i="9"/>
  <c r="G5772" i="9"/>
  <c r="G5773" i="9"/>
  <c r="G5774" i="9"/>
  <c r="G5775" i="9"/>
  <c r="G5776" i="9"/>
  <c r="G5777" i="9"/>
  <c r="G5778" i="9"/>
  <c r="G5779" i="9"/>
  <c r="G5780" i="9"/>
  <c r="G5781" i="9"/>
  <c r="G5782" i="9"/>
  <c r="G5783" i="9"/>
  <c r="G5784" i="9"/>
  <c r="G5785" i="9"/>
  <c r="G5786" i="9"/>
  <c r="G5787" i="9"/>
  <c r="G5788" i="9"/>
  <c r="G5789" i="9"/>
  <c r="G5790" i="9"/>
  <c r="G5791" i="9"/>
  <c r="G5792" i="9"/>
  <c r="G5793" i="9"/>
  <c r="G5794" i="9"/>
  <c r="G5795" i="9"/>
  <c r="G5796" i="9"/>
  <c r="G5797" i="9"/>
  <c r="G5798" i="9"/>
  <c r="G5799" i="9"/>
  <c r="G5800" i="9"/>
  <c r="G5801" i="9"/>
  <c r="G5802" i="9"/>
  <c r="G5803" i="9"/>
  <c r="G5804" i="9"/>
  <c r="G5805" i="9"/>
  <c r="G5806" i="9"/>
  <c r="G5807" i="9"/>
  <c r="G5808" i="9"/>
  <c r="G5809" i="9"/>
  <c r="G5810" i="9"/>
  <c r="G5811" i="9"/>
  <c r="G5812" i="9"/>
  <c r="G5813" i="9"/>
  <c r="G5814" i="9"/>
  <c r="G5815" i="9"/>
  <c r="G5816" i="9"/>
  <c r="G5817" i="9"/>
  <c r="G5818" i="9"/>
  <c r="G5819" i="9"/>
  <c r="G5820" i="9"/>
  <c r="G5821" i="9"/>
  <c r="G5822" i="9"/>
  <c r="G5823" i="9"/>
  <c r="G5824" i="9"/>
  <c r="G5825" i="9"/>
  <c r="G5826" i="9"/>
  <c r="G5827" i="9"/>
  <c r="G5828" i="9"/>
  <c r="G5829" i="9"/>
  <c r="G5830" i="9"/>
  <c r="G5831" i="9"/>
  <c r="G5832" i="9"/>
  <c r="G5833" i="9"/>
  <c r="G5834" i="9"/>
  <c r="G5835" i="9"/>
  <c r="G5836" i="9"/>
  <c r="G5837" i="9"/>
  <c r="G5838" i="9"/>
  <c r="G5839" i="9"/>
  <c r="G5840" i="9"/>
  <c r="G5841" i="9"/>
  <c r="G5842" i="9"/>
  <c r="G5843" i="9"/>
  <c r="G5844" i="9"/>
  <c r="G5845" i="9"/>
  <c r="G5846" i="9"/>
  <c r="G5847" i="9"/>
  <c r="G5848" i="9"/>
  <c r="G5849" i="9"/>
  <c r="G5850" i="9"/>
  <c r="G5851" i="9"/>
  <c r="G5852" i="9"/>
  <c r="G5853" i="9"/>
  <c r="G5854" i="9"/>
  <c r="G5855" i="9"/>
  <c r="G5856" i="9"/>
  <c r="G5857" i="9"/>
  <c r="G5858" i="9"/>
  <c r="G5859" i="9"/>
  <c r="G5860" i="9"/>
  <c r="G5861" i="9"/>
  <c r="G5862" i="9"/>
  <c r="G5863" i="9"/>
  <c r="G5864" i="9"/>
  <c r="G5865" i="9"/>
  <c r="G5866" i="9"/>
  <c r="G5867" i="9"/>
  <c r="G5868" i="9"/>
  <c r="G5869" i="9"/>
  <c r="G5870" i="9"/>
  <c r="G5871" i="9"/>
  <c r="G5872" i="9"/>
  <c r="G5873" i="9"/>
  <c r="G5874" i="9"/>
  <c r="G5875" i="9"/>
  <c r="G5876" i="9"/>
  <c r="G5877" i="9"/>
  <c r="G5878" i="9"/>
  <c r="G5879" i="9"/>
  <c r="G5880" i="9"/>
  <c r="G5881" i="9"/>
  <c r="G5882" i="9"/>
  <c r="G5883" i="9"/>
  <c r="G5884" i="9"/>
  <c r="G5885" i="9"/>
  <c r="G5886" i="9"/>
  <c r="G5887" i="9"/>
  <c r="G5888" i="9"/>
  <c r="G5889" i="9"/>
  <c r="G5890" i="9"/>
  <c r="G5891" i="9"/>
  <c r="G5892" i="9"/>
  <c r="G5893" i="9"/>
  <c r="G5894" i="9"/>
  <c r="G5895" i="9"/>
  <c r="G5896" i="9"/>
  <c r="G5897" i="9"/>
  <c r="G5898" i="9"/>
  <c r="G5899" i="9"/>
  <c r="G5900" i="9"/>
  <c r="G5901" i="9"/>
  <c r="G5902" i="9"/>
  <c r="G5903" i="9"/>
  <c r="G5904" i="9"/>
  <c r="G5905" i="9"/>
  <c r="G5906" i="9"/>
  <c r="G5907" i="9"/>
  <c r="G5908" i="9"/>
  <c r="G5909" i="9"/>
  <c r="G5910" i="9"/>
  <c r="G5911" i="9"/>
  <c r="G5912" i="9"/>
  <c r="G5913" i="9"/>
  <c r="G5914" i="9"/>
  <c r="G5915" i="9"/>
  <c r="G5916" i="9"/>
  <c r="G5917" i="9"/>
  <c r="G5918" i="9"/>
  <c r="G5919" i="9"/>
  <c r="G5920" i="9"/>
  <c r="G5921" i="9"/>
  <c r="G5922" i="9"/>
  <c r="G5923" i="9"/>
  <c r="G5924" i="9"/>
  <c r="G5925" i="9"/>
  <c r="G5926" i="9"/>
  <c r="G5927" i="9"/>
  <c r="G5928" i="9"/>
  <c r="G5929" i="9"/>
  <c r="G5930" i="9"/>
  <c r="G5931" i="9"/>
  <c r="G5932" i="9"/>
  <c r="G5933" i="9"/>
  <c r="G5934" i="9"/>
  <c r="G5935" i="9"/>
  <c r="G5936" i="9"/>
  <c r="G5937" i="9"/>
  <c r="G5938" i="9"/>
  <c r="G5939" i="9"/>
  <c r="G5940" i="9"/>
  <c r="G5941" i="9"/>
  <c r="G5942" i="9"/>
  <c r="G5943" i="9"/>
  <c r="G5944" i="9"/>
  <c r="G5945" i="9"/>
  <c r="G5946" i="9"/>
  <c r="G5947" i="9"/>
  <c r="G5948" i="9"/>
  <c r="G5949" i="9"/>
  <c r="G5950" i="9"/>
  <c r="G5951" i="9"/>
  <c r="G5952" i="9"/>
  <c r="G5953" i="9"/>
  <c r="G5954" i="9"/>
  <c r="G5955" i="9"/>
  <c r="G5956" i="9"/>
  <c r="G5957" i="9"/>
  <c r="G5958" i="9"/>
  <c r="G5959" i="9"/>
  <c r="G5960" i="9"/>
  <c r="G5961" i="9"/>
  <c r="G5962" i="9"/>
  <c r="G5963" i="9"/>
  <c r="G5964" i="9"/>
  <c r="G5965" i="9"/>
  <c r="G5966" i="9"/>
  <c r="G5967" i="9"/>
  <c r="G5968" i="9"/>
  <c r="G5969" i="9"/>
  <c r="G5970" i="9"/>
  <c r="G5971" i="9"/>
  <c r="G5972" i="9"/>
  <c r="G5973" i="9"/>
  <c r="G5974" i="9"/>
  <c r="G5975" i="9"/>
  <c r="G5976" i="9"/>
  <c r="G5977" i="9"/>
  <c r="G5978" i="9"/>
  <c r="G5979" i="9"/>
  <c r="G5980" i="9"/>
  <c r="G5981" i="9"/>
  <c r="G5982" i="9"/>
  <c r="G5983" i="9"/>
  <c r="G5984" i="9"/>
  <c r="G5985" i="9"/>
  <c r="G5986" i="9"/>
  <c r="G5987" i="9"/>
  <c r="G5988" i="9"/>
  <c r="G5989" i="9"/>
  <c r="G5990" i="9"/>
  <c r="G5991" i="9"/>
  <c r="G5992" i="9"/>
  <c r="G5993" i="9"/>
  <c r="G5994" i="9"/>
  <c r="G5995" i="9"/>
  <c r="G5996" i="9"/>
  <c r="G5997" i="9"/>
  <c r="G5998" i="9"/>
  <c r="G5999" i="9"/>
  <c r="G6000" i="9"/>
  <c r="G6001" i="9"/>
  <c r="G6002" i="9"/>
  <c r="G6003" i="9"/>
  <c r="G6004" i="9"/>
  <c r="G6005" i="9"/>
  <c r="G6006" i="9"/>
  <c r="G6007" i="9"/>
  <c r="G6008" i="9"/>
  <c r="G6009" i="9"/>
  <c r="G6010" i="9"/>
  <c r="G6011" i="9"/>
  <c r="G6012" i="9"/>
  <c r="G6013" i="9"/>
  <c r="G6014" i="9"/>
  <c r="G6015" i="9"/>
  <c r="G6016" i="9"/>
  <c r="G6017" i="9"/>
  <c r="G6018" i="9"/>
  <c r="G6019" i="9"/>
  <c r="G6020" i="9"/>
  <c r="G6021" i="9"/>
  <c r="G6022" i="9"/>
  <c r="G6023" i="9"/>
  <c r="G6024" i="9"/>
  <c r="G6025" i="9"/>
  <c r="G6026" i="9"/>
  <c r="G6027" i="9"/>
  <c r="G6028" i="9"/>
  <c r="G6029" i="9"/>
  <c r="G6030" i="9"/>
  <c r="G6031" i="9"/>
  <c r="G6032" i="9"/>
  <c r="G6033" i="9"/>
  <c r="G6034" i="9"/>
  <c r="G6035" i="9"/>
  <c r="G6036" i="9"/>
  <c r="G6037" i="9"/>
  <c r="G6038" i="9"/>
  <c r="G6039" i="9"/>
  <c r="G6040" i="9"/>
  <c r="G6041" i="9"/>
  <c r="G6042" i="9"/>
  <c r="G6043" i="9"/>
  <c r="G6044" i="9"/>
  <c r="G6045" i="9"/>
  <c r="G6046" i="9"/>
  <c r="G6047" i="9"/>
  <c r="G6048" i="9"/>
  <c r="G6049" i="9"/>
  <c r="G6050" i="9"/>
  <c r="G6051" i="9"/>
  <c r="G6052" i="9"/>
  <c r="G6053" i="9"/>
  <c r="G6054" i="9"/>
  <c r="G6055" i="9"/>
  <c r="G6056" i="9"/>
  <c r="G6057" i="9"/>
  <c r="G6058" i="9"/>
  <c r="G6059" i="9"/>
  <c r="G6060" i="9"/>
  <c r="G6061" i="9"/>
  <c r="G6062" i="9"/>
  <c r="G6063" i="9"/>
  <c r="G6064" i="9"/>
  <c r="G6065" i="9"/>
  <c r="G6066" i="9"/>
  <c r="G6067" i="9"/>
  <c r="G6068" i="9"/>
  <c r="G6069" i="9"/>
  <c r="G6070" i="9"/>
  <c r="G6071" i="9"/>
  <c r="G6072" i="9"/>
  <c r="G6073" i="9"/>
  <c r="G6074" i="9"/>
  <c r="G6075" i="9"/>
  <c r="G6076" i="9"/>
  <c r="G6077" i="9"/>
  <c r="G6078" i="9"/>
  <c r="G6079" i="9"/>
  <c r="G6080" i="9"/>
  <c r="G6081" i="9"/>
  <c r="G6082" i="9"/>
  <c r="G6083" i="9"/>
  <c r="G6084" i="9"/>
  <c r="G6085" i="9"/>
  <c r="G6086" i="9"/>
  <c r="G6087" i="9"/>
  <c r="G6088" i="9"/>
  <c r="G6089" i="9"/>
  <c r="G6090" i="9"/>
  <c r="G6091" i="9"/>
  <c r="G6092" i="9"/>
  <c r="G6093" i="9"/>
  <c r="G6094" i="9"/>
  <c r="G6095" i="9"/>
  <c r="G6096" i="9"/>
  <c r="G6097" i="9"/>
  <c r="G6098" i="9"/>
  <c r="G6099" i="9"/>
  <c r="G6100" i="9"/>
  <c r="G6101" i="9"/>
  <c r="G6102" i="9"/>
  <c r="G6103" i="9"/>
  <c r="G6104" i="9"/>
  <c r="G6105" i="9"/>
  <c r="G6106" i="9"/>
  <c r="G6107" i="9"/>
  <c r="G6108" i="9"/>
  <c r="G6109" i="9"/>
  <c r="G6110" i="9"/>
  <c r="G6111" i="9"/>
  <c r="G6112" i="9"/>
  <c r="G6113" i="9"/>
  <c r="G6114" i="9"/>
  <c r="G6115" i="9"/>
  <c r="G6116" i="9"/>
  <c r="G6117" i="9"/>
  <c r="G6118" i="9"/>
  <c r="G6119" i="9"/>
  <c r="G6120" i="9"/>
  <c r="G6121" i="9"/>
  <c r="G6122" i="9"/>
  <c r="G6123" i="9"/>
  <c r="G6124" i="9"/>
  <c r="G6125" i="9"/>
  <c r="G6126" i="9"/>
  <c r="G6127" i="9"/>
  <c r="G6128" i="9"/>
  <c r="G6129" i="9"/>
  <c r="G6130" i="9"/>
  <c r="G6131" i="9"/>
  <c r="G6132" i="9"/>
  <c r="G6133" i="9"/>
  <c r="G6134" i="9"/>
  <c r="G6135" i="9"/>
  <c r="G6136" i="9"/>
  <c r="G6137" i="9"/>
  <c r="G6138" i="9"/>
  <c r="G6139" i="9"/>
  <c r="G6140" i="9"/>
  <c r="G6141" i="9"/>
  <c r="G6142" i="9"/>
  <c r="G6143" i="9"/>
  <c r="G6144" i="9"/>
  <c r="G6145" i="9"/>
  <c r="G6146" i="9"/>
  <c r="G6147" i="9"/>
  <c r="G6148" i="9"/>
  <c r="G6149" i="9"/>
  <c r="G6150" i="9"/>
  <c r="G6151" i="9"/>
  <c r="G6152" i="9"/>
  <c r="G6153" i="9"/>
  <c r="G6154" i="9"/>
  <c r="G6155" i="9"/>
  <c r="G6156" i="9"/>
  <c r="G6157" i="9"/>
  <c r="G6158" i="9"/>
  <c r="G6159" i="9"/>
  <c r="G6160" i="9"/>
  <c r="G6161" i="9"/>
  <c r="G6162" i="9"/>
  <c r="G6163" i="9"/>
  <c r="G6164" i="9"/>
  <c r="G6165" i="9"/>
  <c r="G6166" i="9"/>
  <c r="G6167" i="9"/>
  <c r="G6168" i="9"/>
  <c r="G6169" i="9"/>
  <c r="G6170" i="9"/>
  <c r="G6171" i="9"/>
  <c r="G6172" i="9"/>
  <c r="G6173" i="9"/>
  <c r="G6174" i="9"/>
  <c r="G6175" i="9"/>
  <c r="G6176" i="9"/>
  <c r="G6177" i="9"/>
  <c r="G6178" i="9"/>
  <c r="G6179" i="9"/>
  <c r="G6180" i="9"/>
  <c r="G6181" i="9"/>
  <c r="G6182" i="9"/>
  <c r="G6183" i="9"/>
  <c r="G6184" i="9"/>
  <c r="G6185" i="9"/>
  <c r="G6186" i="9"/>
  <c r="G6187" i="9"/>
  <c r="G6188" i="9"/>
  <c r="G6189" i="9"/>
  <c r="G6190" i="9"/>
  <c r="G3" i="9"/>
  <c r="E39" i="3"/>
  <c r="E37" i="3"/>
  <c r="E36" i="3"/>
  <c r="E35" i="3"/>
  <c r="E34" i="3"/>
  <c r="E33" i="3"/>
  <c r="E32" i="3"/>
  <c r="E31" i="3"/>
  <c r="E30" i="3"/>
  <c r="E29" i="3"/>
  <c r="G10" i="10"/>
  <c r="F10" i="10"/>
  <c r="E10" i="10"/>
  <c r="D10" i="10"/>
  <c r="C10" i="10"/>
  <c r="B10" i="10"/>
  <c r="L39" i="3"/>
  <c r="L37" i="3"/>
  <c r="L36" i="3"/>
  <c r="L35" i="3"/>
  <c r="L34" i="3"/>
  <c r="L33" i="3"/>
  <c r="L32" i="3"/>
  <c r="L31" i="3"/>
  <c r="L30" i="3"/>
  <c r="L29" i="3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12" i="8"/>
  <c r="G8" i="10"/>
  <c r="F8" i="10"/>
  <c r="E8" i="10"/>
  <c r="D8" i="10"/>
  <c r="C8" i="10"/>
  <c r="B8" i="10"/>
  <c r="G6" i="10"/>
  <c r="F6" i="10"/>
  <c r="E6" i="10"/>
  <c r="D6" i="10"/>
  <c r="C6" i="10"/>
  <c r="B6" i="10"/>
  <c r="C4" i="10"/>
  <c r="A5" i="10" s="1"/>
  <c r="D4" i="10"/>
  <c r="E4" i="10"/>
  <c r="F4" i="10"/>
  <c r="G4" i="10"/>
  <c r="B4" i="10"/>
  <c r="F6190" i="9"/>
  <c r="F6189" i="9"/>
  <c r="F6188" i="9"/>
  <c r="F6187" i="9"/>
  <c r="F6186" i="9"/>
  <c r="F6185" i="9"/>
  <c r="F6184" i="9"/>
  <c r="F6183" i="9"/>
  <c r="F6182" i="9"/>
  <c r="F6181" i="9"/>
  <c r="F6180" i="9"/>
  <c r="F6179" i="9"/>
  <c r="F6178" i="9"/>
  <c r="F6177" i="9"/>
  <c r="F6176" i="9"/>
  <c r="F6175" i="9"/>
  <c r="F6174" i="9"/>
  <c r="F6173" i="9"/>
  <c r="F6172" i="9"/>
  <c r="F6171" i="9"/>
  <c r="F6170" i="9"/>
  <c r="F6169" i="9"/>
  <c r="F6168" i="9"/>
  <c r="F6167" i="9"/>
  <c r="F6166" i="9"/>
  <c r="F6165" i="9"/>
  <c r="F6164" i="9"/>
  <c r="F6163" i="9"/>
  <c r="F6162" i="9"/>
  <c r="F6161" i="9"/>
  <c r="F6160" i="9"/>
  <c r="F6159" i="9"/>
  <c r="F6158" i="9"/>
  <c r="F6157" i="9"/>
  <c r="F6156" i="9"/>
  <c r="F6155" i="9"/>
  <c r="F6154" i="9"/>
  <c r="F6153" i="9"/>
  <c r="F6152" i="9"/>
  <c r="F6151" i="9"/>
  <c r="F6150" i="9"/>
  <c r="F6149" i="9"/>
  <c r="F6148" i="9"/>
  <c r="F6147" i="9"/>
  <c r="F6146" i="9"/>
  <c r="F6145" i="9"/>
  <c r="F6144" i="9"/>
  <c r="F6143" i="9"/>
  <c r="F6142" i="9"/>
  <c r="F6141" i="9"/>
  <c r="F6140" i="9"/>
  <c r="F6139" i="9"/>
  <c r="F6138" i="9"/>
  <c r="F6137" i="9"/>
  <c r="F6136" i="9"/>
  <c r="F6135" i="9"/>
  <c r="F6134" i="9"/>
  <c r="F6133" i="9"/>
  <c r="F6132" i="9"/>
  <c r="F6131" i="9"/>
  <c r="F6130" i="9"/>
  <c r="F6129" i="9"/>
  <c r="F6128" i="9"/>
  <c r="F6127" i="9"/>
  <c r="F6126" i="9"/>
  <c r="F6125" i="9"/>
  <c r="F6124" i="9"/>
  <c r="F6123" i="9"/>
  <c r="F6122" i="9"/>
  <c r="F6121" i="9"/>
  <c r="F6120" i="9"/>
  <c r="F6119" i="9"/>
  <c r="F6118" i="9"/>
  <c r="F6117" i="9"/>
  <c r="F6116" i="9"/>
  <c r="F6115" i="9"/>
  <c r="F6114" i="9"/>
  <c r="F6113" i="9"/>
  <c r="F6112" i="9"/>
  <c r="F6111" i="9"/>
  <c r="F6110" i="9"/>
  <c r="F6109" i="9"/>
  <c r="F6108" i="9"/>
  <c r="F6107" i="9"/>
  <c r="F6106" i="9"/>
  <c r="F6105" i="9"/>
  <c r="F6104" i="9"/>
  <c r="F6103" i="9"/>
  <c r="F6102" i="9"/>
  <c r="F6101" i="9"/>
  <c r="F6100" i="9"/>
  <c r="F6099" i="9"/>
  <c r="F6098" i="9"/>
  <c r="F6097" i="9"/>
  <c r="F6096" i="9"/>
  <c r="F6095" i="9"/>
  <c r="F6094" i="9"/>
  <c r="F6093" i="9"/>
  <c r="F6092" i="9"/>
  <c r="F6091" i="9"/>
  <c r="F6090" i="9"/>
  <c r="F6089" i="9"/>
  <c r="F6088" i="9"/>
  <c r="F6087" i="9"/>
  <c r="F6086" i="9"/>
  <c r="F6085" i="9"/>
  <c r="F6084" i="9"/>
  <c r="F6083" i="9"/>
  <c r="F6082" i="9"/>
  <c r="F6081" i="9"/>
  <c r="F6080" i="9"/>
  <c r="F6079" i="9"/>
  <c r="F6078" i="9"/>
  <c r="F6077" i="9"/>
  <c r="F6076" i="9"/>
  <c r="F6075" i="9"/>
  <c r="F6074" i="9"/>
  <c r="F6073" i="9"/>
  <c r="F6072" i="9"/>
  <c r="F6071" i="9"/>
  <c r="F6070" i="9"/>
  <c r="F6069" i="9"/>
  <c r="F6068" i="9"/>
  <c r="F6067" i="9"/>
  <c r="F6066" i="9"/>
  <c r="F6065" i="9"/>
  <c r="F6064" i="9"/>
  <c r="F6063" i="9"/>
  <c r="F6062" i="9"/>
  <c r="F6061" i="9"/>
  <c r="F6060" i="9"/>
  <c r="F6059" i="9"/>
  <c r="F6058" i="9"/>
  <c r="F6057" i="9"/>
  <c r="F6056" i="9"/>
  <c r="F6055" i="9"/>
  <c r="F6054" i="9"/>
  <c r="F6053" i="9"/>
  <c r="F6052" i="9"/>
  <c r="F6051" i="9"/>
  <c r="F6050" i="9"/>
  <c r="F6049" i="9"/>
  <c r="F6048" i="9"/>
  <c r="F6047" i="9"/>
  <c r="F6046" i="9"/>
  <c r="F6045" i="9"/>
  <c r="F6044" i="9"/>
  <c r="F6043" i="9"/>
  <c r="F6042" i="9"/>
  <c r="F6041" i="9"/>
  <c r="F6040" i="9"/>
  <c r="F6039" i="9"/>
  <c r="F6038" i="9"/>
  <c r="F6037" i="9"/>
  <c r="F6036" i="9"/>
  <c r="F6035" i="9"/>
  <c r="F6034" i="9"/>
  <c r="F6033" i="9"/>
  <c r="F6032" i="9"/>
  <c r="F6031" i="9"/>
  <c r="F6030" i="9"/>
  <c r="F6029" i="9"/>
  <c r="F6028" i="9"/>
  <c r="F6027" i="9"/>
  <c r="F6026" i="9"/>
  <c r="F6025" i="9"/>
  <c r="F6024" i="9"/>
  <c r="F6023" i="9"/>
  <c r="F6022" i="9"/>
  <c r="F6021" i="9"/>
  <c r="F6020" i="9"/>
  <c r="F6019" i="9"/>
  <c r="F6018" i="9"/>
  <c r="F6017" i="9"/>
  <c r="F6016" i="9"/>
  <c r="F6015" i="9"/>
  <c r="F6014" i="9"/>
  <c r="F6013" i="9"/>
  <c r="F6012" i="9"/>
  <c r="F6011" i="9"/>
  <c r="F6010" i="9"/>
  <c r="F6009" i="9"/>
  <c r="F6008" i="9"/>
  <c r="F6007" i="9"/>
  <c r="F6006" i="9"/>
  <c r="F6005" i="9"/>
  <c r="F6004" i="9"/>
  <c r="F6003" i="9"/>
  <c r="F6002" i="9"/>
  <c r="F6001" i="9"/>
  <c r="F6000" i="9"/>
  <c r="F5999" i="9"/>
  <c r="F5998" i="9"/>
  <c r="F5997" i="9"/>
  <c r="F5996" i="9"/>
  <c r="F5995" i="9"/>
  <c r="F5994" i="9"/>
  <c r="F5993" i="9"/>
  <c r="F5992" i="9"/>
  <c r="F5991" i="9"/>
  <c r="F5990" i="9"/>
  <c r="F5989" i="9"/>
  <c r="F5988" i="9"/>
  <c r="F5987" i="9"/>
  <c r="F5986" i="9"/>
  <c r="F5985" i="9"/>
  <c r="F5984" i="9"/>
  <c r="F5983" i="9"/>
  <c r="F5982" i="9"/>
  <c r="F5981" i="9"/>
  <c r="F5980" i="9"/>
  <c r="F5979" i="9"/>
  <c r="F5978" i="9"/>
  <c r="F5977" i="9"/>
  <c r="F5976" i="9"/>
  <c r="F5975" i="9"/>
  <c r="F5974" i="9"/>
  <c r="F5973" i="9"/>
  <c r="F5972" i="9"/>
  <c r="F5971" i="9"/>
  <c r="F5970" i="9"/>
  <c r="F5969" i="9"/>
  <c r="F5968" i="9"/>
  <c r="F5967" i="9"/>
  <c r="F5966" i="9"/>
  <c r="F5965" i="9"/>
  <c r="F5964" i="9"/>
  <c r="F5963" i="9"/>
  <c r="F5962" i="9"/>
  <c r="F5961" i="9"/>
  <c r="F5960" i="9"/>
  <c r="F5959" i="9"/>
  <c r="F5958" i="9"/>
  <c r="F5957" i="9"/>
  <c r="F5956" i="9"/>
  <c r="F5955" i="9"/>
  <c r="F5954" i="9"/>
  <c r="F5953" i="9"/>
  <c r="F5952" i="9"/>
  <c r="F5951" i="9"/>
  <c r="F5950" i="9"/>
  <c r="F5949" i="9"/>
  <c r="F5948" i="9"/>
  <c r="F5947" i="9"/>
  <c r="F5946" i="9"/>
  <c r="F5945" i="9"/>
  <c r="F5944" i="9"/>
  <c r="F5943" i="9"/>
  <c r="F5942" i="9"/>
  <c r="F5941" i="9"/>
  <c r="F5940" i="9"/>
  <c r="F5939" i="9"/>
  <c r="F5938" i="9"/>
  <c r="F5937" i="9"/>
  <c r="F5936" i="9"/>
  <c r="F5935" i="9"/>
  <c r="F5934" i="9"/>
  <c r="F5933" i="9"/>
  <c r="F5932" i="9"/>
  <c r="F5931" i="9"/>
  <c r="F5930" i="9"/>
  <c r="F5929" i="9"/>
  <c r="F5928" i="9"/>
  <c r="F5927" i="9"/>
  <c r="F5926" i="9"/>
  <c r="F5925" i="9"/>
  <c r="F5924" i="9"/>
  <c r="F5923" i="9"/>
  <c r="F5922" i="9"/>
  <c r="F5921" i="9"/>
  <c r="F5920" i="9"/>
  <c r="F5919" i="9"/>
  <c r="F5918" i="9"/>
  <c r="F5917" i="9"/>
  <c r="F5916" i="9"/>
  <c r="F5915" i="9"/>
  <c r="F5914" i="9"/>
  <c r="F5913" i="9"/>
  <c r="F5912" i="9"/>
  <c r="F5911" i="9"/>
  <c r="F5910" i="9"/>
  <c r="F5909" i="9"/>
  <c r="F5908" i="9"/>
  <c r="F5907" i="9"/>
  <c r="F5906" i="9"/>
  <c r="F5905" i="9"/>
  <c r="F5904" i="9"/>
  <c r="F5903" i="9"/>
  <c r="F5902" i="9"/>
  <c r="F5901" i="9"/>
  <c r="F5900" i="9"/>
  <c r="F5899" i="9"/>
  <c r="F5898" i="9"/>
  <c r="F5897" i="9"/>
  <c r="F5896" i="9"/>
  <c r="F5895" i="9"/>
  <c r="F5894" i="9"/>
  <c r="F5893" i="9"/>
  <c r="F5892" i="9"/>
  <c r="F5891" i="9"/>
  <c r="F5890" i="9"/>
  <c r="F5889" i="9"/>
  <c r="F5888" i="9"/>
  <c r="F5887" i="9"/>
  <c r="F5886" i="9"/>
  <c r="F5885" i="9"/>
  <c r="F5884" i="9"/>
  <c r="F5883" i="9"/>
  <c r="F5882" i="9"/>
  <c r="F5881" i="9"/>
  <c r="F5880" i="9"/>
  <c r="F5879" i="9"/>
  <c r="F5878" i="9"/>
  <c r="F5877" i="9"/>
  <c r="F5876" i="9"/>
  <c r="F5875" i="9"/>
  <c r="F5874" i="9"/>
  <c r="F5873" i="9"/>
  <c r="F5872" i="9"/>
  <c r="F5871" i="9"/>
  <c r="F5870" i="9"/>
  <c r="F5869" i="9"/>
  <c r="F5868" i="9"/>
  <c r="F5867" i="9"/>
  <c r="F5866" i="9"/>
  <c r="F5865" i="9"/>
  <c r="F5864" i="9"/>
  <c r="F5863" i="9"/>
  <c r="F5862" i="9"/>
  <c r="F5861" i="9"/>
  <c r="F5860" i="9"/>
  <c r="F5859" i="9"/>
  <c r="F5858" i="9"/>
  <c r="F5857" i="9"/>
  <c r="F5856" i="9"/>
  <c r="F5855" i="9"/>
  <c r="F5854" i="9"/>
  <c r="F5853" i="9"/>
  <c r="F5852" i="9"/>
  <c r="F5851" i="9"/>
  <c r="F5850" i="9"/>
  <c r="F5849" i="9"/>
  <c r="F5848" i="9"/>
  <c r="F5847" i="9"/>
  <c r="F5846" i="9"/>
  <c r="F5845" i="9"/>
  <c r="F5844" i="9"/>
  <c r="F5843" i="9"/>
  <c r="F5842" i="9"/>
  <c r="F5841" i="9"/>
  <c r="F5840" i="9"/>
  <c r="F5839" i="9"/>
  <c r="F5838" i="9"/>
  <c r="F5837" i="9"/>
  <c r="F5836" i="9"/>
  <c r="F5835" i="9"/>
  <c r="F5834" i="9"/>
  <c r="F5833" i="9"/>
  <c r="F5832" i="9"/>
  <c r="F5831" i="9"/>
  <c r="F5830" i="9"/>
  <c r="F5829" i="9"/>
  <c r="F5828" i="9"/>
  <c r="F5827" i="9"/>
  <c r="F5826" i="9"/>
  <c r="F5825" i="9"/>
  <c r="F5824" i="9"/>
  <c r="F5823" i="9"/>
  <c r="F5822" i="9"/>
  <c r="F5821" i="9"/>
  <c r="F5820" i="9"/>
  <c r="F5819" i="9"/>
  <c r="F5818" i="9"/>
  <c r="F5817" i="9"/>
  <c r="F5816" i="9"/>
  <c r="F5815" i="9"/>
  <c r="F5814" i="9"/>
  <c r="F5813" i="9"/>
  <c r="F5812" i="9"/>
  <c r="F5811" i="9"/>
  <c r="F5810" i="9"/>
  <c r="F5809" i="9"/>
  <c r="F5808" i="9"/>
  <c r="F5807" i="9"/>
  <c r="F5806" i="9"/>
  <c r="F5805" i="9"/>
  <c r="F5804" i="9"/>
  <c r="F5803" i="9"/>
  <c r="F5802" i="9"/>
  <c r="F5801" i="9"/>
  <c r="F5800" i="9"/>
  <c r="F5799" i="9"/>
  <c r="F5798" i="9"/>
  <c r="F5797" i="9"/>
  <c r="F5796" i="9"/>
  <c r="F5795" i="9"/>
  <c r="F5794" i="9"/>
  <c r="F5793" i="9"/>
  <c r="F5792" i="9"/>
  <c r="F5791" i="9"/>
  <c r="F5790" i="9"/>
  <c r="F5789" i="9"/>
  <c r="F5788" i="9"/>
  <c r="F5787" i="9"/>
  <c r="F5786" i="9"/>
  <c r="F5785" i="9"/>
  <c r="F5784" i="9"/>
  <c r="F5783" i="9"/>
  <c r="F5782" i="9"/>
  <c r="F5781" i="9"/>
  <c r="F5780" i="9"/>
  <c r="F5779" i="9"/>
  <c r="F5778" i="9"/>
  <c r="F5777" i="9"/>
  <c r="F5776" i="9"/>
  <c r="F5775" i="9"/>
  <c r="F5774" i="9"/>
  <c r="F5773" i="9"/>
  <c r="F5772" i="9"/>
  <c r="F5771" i="9"/>
  <c r="F5770" i="9"/>
  <c r="F5769" i="9"/>
  <c r="F5768" i="9"/>
  <c r="F5767" i="9"/>
  <c r="F5766" i="9"/>
  <c r="F5765" i="9"/>
  <c r="F5764" i="9"/>
  <c r="F5763" i="9"/>
  <c r="F5762" i="9"/>
  <c r="F5761" i="9"/>
  <c r="F5760" i="9"/>
  <c r="F5759" i="9"/>
  <c r="F5758" i="9"/>
  <c r="F5757" i="9"/>
  <c r="F5756" i="9"/>
  <c r="F5755" i="9"/>
  <c r="F5754" i="9"/>
  <c r="F5753" i="9"/>
  <c r="F5752" i="9"/>
  <c r="F5751" i="9"/>
  <c r="F5750" i="9"/>
  <c r="F5749" i="9"/>
  <c r="F5748" i="9"/>
  <c r="F5747" i="9"/>
  <c r="F5746" i="9"/>
  <c r="F5745" i="9"/>
  <c r="F5744" i="9"/>
  <c r="F5743" i="9"/>
  <c r="F5742" i="9"/>
  <c r="F5741" i="9"/>
  <c r="F5740" i="9"/>
  <c r="F5739" i="9"/>
  <c r="F5738" i="9"/>
  <c r="F5737" i="9"/>
  <c r="F5736" i="9"/>
  <c r="F5735" i="9"/>
  <c r="F5734" i="9"/>
  <c r="F5733" i="9"/>
  <c r="F5732" i="9"/>
  <c r="F5731" i="9"/>
  <c r="F5730" i="9"/>
  <c r="F5729" i="9"/>
  <c r="F5728" i="9"/>
  <c r="F5727" i="9"/>
  <c r="F5726" i="9"/>
  <c r="F5725" i="9"/>
  <c r="F5724" i="9"/>
  <c r="F5723" i="9"/>
  <c r="F5722" i="9"/>
  <c r="F5721" i="9"/>
  <c r="F5720" i="9"/>
  <c r="F5719" i="9"/>
  <c r="F5718" i="9"/>
  <c r="F5717" i="9"/>
  <c r="F5716" i="9"/>
  <c r="F5715" i="9"/>
  <c r="F5714" i="9"/>
  <c r="F5713" i="9"/>
  <c r="F5712" i="9"/>
  <c r="F5711" i="9"/>
  <c r="F5710" i="9"/>
  <c r="F5709" i="9"/>
  <c r="F5708" i="9"/>
  <c r="F5707" i="9"/>
  <c r="F5706" i="9"/>
  <c r="F5705" i="9"/>
  <c r="F5704" i="9"/>
  <c r="F5703" i="9"/>
  <c r="F5702" i="9"/>
  <c r="F5701" i="9"/>
  <c r="F5700" i="9"/>
  <c r="F5699" i="9"/>
  <c r="F5698" i="9"/>
  <c r="F5697" i="9"/>
  <c r="F5696" i="9"/>
  <c r="F5695" i="9"/>
  <c r="F5694" i="9"/>
  <c r="F5693" i="9"/>
  <c r="F5692" i="9"/>
  <c r="F5691" i="9"/>
  <c r="F5690" i="9"/>
  <c r="F5689" i="9"/>
  <c r="F5688" i="9"/>
  <c r="F5687" i="9"/>
  <c r="F5686" i="9"/>
  <c r="F5685" i="9"/>
  <c r="F5684" i="9"/>
  <c r="F5683" i="9"/>
  <c r="F5682" i="9"/>
  <c r="F5681" i="9"/>
  <c r="F5680" i="9"/>
  <c r="F5679" i="9"/>
  <c r="F5678" i="9"/>
  <c r="F5677" i="9"/>
  <c r="F5676" i="9"/>
  <c r="F5675" i="9"/>
  <c r="F5674" i="9"/>
  <c r="F5673" i="9"/>
  <c r="F5672" i="9"/>
  <c r="F5671" i="9"/>
  <c r="F5670" i="9"/>
  <c r="F5669" i="9"/>
  <c r="F5668" i="9"/>
  <c r="F5667" i="9"/>
  <c r="F5666" i="9"/>
  <c r="F5665" i="9"/>
  <c r="F5664" i="9"/>
  <c r="F5663" i="9"/>
  <c r="F5662" i="9"/>
  <c r="F5661" i="9"/>
  <c r="F5660" i="9"/>
  <c r="F5659" i="9"/>
  <c r="F5658" i="9"/>
  <c r="F5657" i="9"/>
  <c r="F5656" i="9"/>
  <c r="F5655" i="9"/>
  <c r="F5654" i="9"/>
  <c r="F5653" i="9"/>
  <c r="F5652" i="9"/>
  <c r="F5651" i="9"/>
  <c r="F5650" i="9"/>
  <c r="F5649" i="9"/>
  <c r="F5648" i="9"/>
  <c r="F5647" i="9"/>
  <c r="F5646" i="9"/>
  <c r="F5645" i="9"/>
  <c r="F5644" i="9"/>
  <c r="F5643" i="9"/>
  <c r="F5642" i="9"/>
  <c r="F5641" i="9"/>
  <c r="F5640" i="9"/>
  <c r="F5639" i="9"/>
  <c r="F5638" i="9"/>
  <c r="F5637" i="9"/>
  <c r="F5636" i="9"/>
  <c r="F5635" i="9"/>
  <c r="F5634" i="9"/>
  <c r="F5633" i="9"/>
  <c r="F5632" i="9"/>
  <c r="F5631" i="9"/>
  <c r="F5630" i="9"/>
  <c r="F5629" i="9"/>
  <c r="F5628" i="9"/>
  <c r="F5627" i="9"/>
  <c r="F5626" i="9"/>
  <c r="F5625" i="9"/>
  <c r="F5624" i="9"/>
  <c r="F5623" i="9"/>
  <c r="F5622" i="9"/>
  <c r="F5621" i="9"/>
  <c r="F5620" i="9"/>
  <c r="F5619" i="9"/>
  <c r="F5618" i="9"/>
  <c r="F5617" i="9"/>
  <c r="F5616" i="9"/>
  <c r="F5615" i="9"/>
  <c r="F5614" i="9"/>
  <c r="F5613" i="9"/>
  <c r="F5612" i="9"/>
  <c r="F5611" i="9"/>
  <c r="F5610" i="9"/>
  <c r="F5609" i="9"/>
  <c r="F5608" i="9"/>
  <c r="F5607" i="9"/>
  <c r="F5606" i="9"/>
  <c r="F5605" i="9"/>
  <c r="F5604" i="9"/>
  <c r="F5603" i="9"/>
  <c r="F5602" i="9"/>
  <c r="F5601" i="9"/>
  <c r="F5600" i="9"/>
  <c r="F5599" i="9"/>
  <c r="F5598" i="9"/>
  <c r="F5597" i="9"/>
  <c r="F5596" i="9"/>
  <c r="F5595" i="9"/>
  <c r="F5594" i="9"/>
  <c r="F5593" i="9"/>
  <c r="F5592" i="9"/>
  <c r="F5591" i="9"/>
  <c r="F5590" i="9"/>
  <c r="F5589" i="9"/>
  <c r="F5588" i="9"/>
  <c r="F5587" i="9"/>
  <c r="F5586" i="9"/>
  <c r="F5585" i="9"/>
  <c r="F5584" i="9"/>
  <c r="F5583" i="9"/>
  <c r="F5582" i="9"/>
  <c r="F5581" i="9"/>
  <c r="F5580" i="9"/>
  <c r="F5579" i="9"/>
  <c r="F5578" i="9"/>
  <c r="F5577" i="9"/>
  <c r="F5576" i="9"/>
  <c r="F5575" i="9"/>
  <c r="F5574" i="9"/>
  <c r="F5573" i="9"/>
  <c r="F5572" i="9"/>
  <c r="F5571" i="9"/>
  <c r="F5570" i="9"/>
  <c r="F5569" i="9"/>
  <c r="F5568" i="9"/>
  <c r="F5567" i="9"/>
  <c r="F5566" i="9"/>
  <c r="F5565" i="9"/>
  <c r="F5564" i="9"/>
  <c r="F5563" i="9"/>
  <c r="F5562" i="9"/>
  <c r="F5561" i="9"/>
  <c r="F5560" i="9"/>
  <c r="F5559" i="9"/>
  <c r="F5558" i="9"/>
  <c r="F5557" i="9"/>
  <c r="F5556" i="9"/>
  <c r="F5555" i="9"/>
  <c r="F5554" i="9"/>
  <c r="F5553" i="9"/>
  <c r="F5552" i="9"/>
  <c r="F5551" i="9"/>
  <c r="F5550" i="9"/>
  <c r="F5549" i="9"/>
  <c r="F5548" i="9"/>
  <c r="F5547" i="9"/>
  <c r="F5546" i="9"/>
  <c r="F5545" i="9"/>
  <c r="F5544" i="9"/>
  <c r="F5543" i="9"/>
  <c r="F5542" i="9"/>
  <c r="F5541" i="9"/>
  <c r="F5540" i="9"/>
  <c r="F5539" i="9"/>
  <c r="F5538" i="9"/>
  <c r="F5537" i="9"/>
  <c r="F5536" i="9"/>
  <c r="F5535" i="9"/>
  <c r="F5534" i="9"/>
  <c r="F5533" i="9"/>
  <c r="F5532" i="9"/>
  <c r="F5531" i="9"/>
  <c r="F5530" i="9"/>
  <c r="F5529" i="9"/>
  <c r="F5528" i="9"/>
  <c r="F5527" i="9"/>
  <c r="F5526" i="9"/>
  <c r="F5525" i="9"/>
  <c r="F5524" i="9"/>
  <c r="F5523" i="9"/>
  <c r="F5522" i="9"/>
  <c r="F5521" i="9"/>
  <c r="F5520" i="9"/>
  <c r="F5519" i="9"/>
  <c r="F5518" i="9"/>
  <c r="F5517" i="9"/>
  <c r="F5516" i="9"/>
  <c r="F5515" i="9"/>
  <c r="F5514" i="9"/>
  <c r="F5513" i="9"/>
  <c r="F5512" i="9"/>
  <c r="F5511" i="9"/>
  <c r="F5510" i="9"/>
  <c r="F5509" i="9"/>
  <c r="F5508" i="9"/>
  <c r="F5507" i="9"/>
  <c r="F5506" i="9"/>
  <c r="F5505" i="9"/>
  <c r="F5504" i="9"/>
  <c r="F5503" i="9"/>
  <c r="F5502" i="9"/>
  <c r="F5501" i="9"/>
  <c r="F5500" i="9"/>
  <c r="F5499" i="9"/>
  <c r="F5498" i="9"/>
  <c r="F5497" i="9"/>
  <c r="F5496" i="9"/>
  <c r="F5495" i="9"/>
  <c r="F5494" i="9"/>
  <c r="F5493" i="9"/>
  <c r="F5492" i="9"/>
  <c r="F5491" i="9"/>
  <c r="F5490" i="9"/>
  <c r="F5489" i="9"/>
  <c r="F5488" i="9"/>
  <c r="F5487" i="9"/>
  <c r="F5486" i="9"/>
  <c r="F5485" i="9"/>
  <c r="F5484" i="9"/>
  <c r="F5483" i="9"/>
  <c r="F5482" i="9"/>
  <c r="F5481" i="9"/>
  <c r="F5480" i="9"/>
  <c r="F5479" i="9"/>
  <c r="F5478" i="9"/>
  <c r="F5477" i="9"/>
  <c r="F5476" i="9"/>
  <c r="F5475" i="9"/>
  <c r="F5474" i="9"/>
  <c r="F5473" i="9"/>
  <c r="F5472" i="9"/>
  <c r="F5471" i="9"/>
  <c r="F5470" i="9"/>
  <c r="F5469" i="9"/>
  <c r="F5468" i="9"/>
  <c r="F5467" i="9"/>
  <c r="F5466" i="9"/>
  <c r="F5465" i="9"/>
  <c r="F5464" i="9"/>
  <c r="F5463" i="9"/>
  <c r="F5462" i="9"/>
  <c r="F5461" i="9"/>
  <c r="F5460" i="9"/>
  <c r="F5459" i="9"/>
  <c r="F5458" i="9"/>
  <c r="F5457" i="9"/>
  <c r="F5456" i="9"/>
  <c r="F5455" i="9"/>
  <c r="F5454" i="9"/>
  <c r="F5453" i="9"/>
  <c r="F5452" i="9"/>
  <c r="F5451" i="9"/>
  <c r="F5450" i="9"/>
  <c r="F5449" i="9"/>
  <c r="F5448" i="9"/>
  <c r="F5447" i="9"/>
  <c r="F5446" i="9"/>
  <c r="F5445" i="9"/>
  <c r="F5444" i="9"/>
  <c r="F5443" i="9"/>
  <c r="F5442" i="9"/>
  <c r="F5441" i="9"/>
  <c r="F5440" i="9"/>
  <c r="F5439" i="9"/>
  <c r="F5438" i="9"/>
  <c r="F5437" i="9"/>
  <c r="F5436" i="9"/>
  <c r="F5435" i="9"/>
  <c r="F5434" i="9"/>
  <c r="F5433" i="9"/>
  <c r="F5432" i="9"/>
  <c r="F5431" i="9"/>
  <c r="F5430" i="9"/>
  <c r="F5429" i="9"/>
  <c r="F5428" i="9"/>
  <c r="F5427" i="9"/>
  <c r="F5426" i="9"/>
  <c r="F5425" i="9"/>
  <c r="F5424" i="9"/>
  <c r="F5423" i="9"/>
  <c r="F5422" i="9"/>
  <c r="F5421" i="9"/>
  <c r="F5420" i="9"/>
  <c r="F5419" i="9"/>
  <c r="F5418" i="9"/>
  <c r="F5417" i="9"/>
  <c r="F5416" i="9"/>
  <c r="F5415" i="9"/>
  <c r="F5414" i="9"/>
  <c r="F5413" i="9"/>
  <c r="F5412" i="9"/>
  <c r="F5411" i="9"/>
  <c r="F5410" i="9"/>
  <c r="F5409" i="9"/>
  <c r="F5408" i="9"/>
  <c r="F5407" i="9"/>
  <c r="F5406" i="9"/>
  <c r="F5405" i="9"/>
  <c r="F5404" i="9"/>
  <c r="F5403" i="9"/>
  <c r="F5402" i="9"/>
  <c r="F5401" i="9"/>
  <c r="F5400" i="9"/>
  <c r="F5399" i="9"/>
  <c r="F5398" i="9"/>
  <c r="F5397" i="9"/>
  <c r="F5396" i="9"/>
  <c r="F5395" i="9"/>
  <c r="F5394" i="9"/>
  <c r="F5393" i="9"/>
  <c r="F5392" i="9"/>
  <c r="F5391" i="9"/>
  <c r="F5390" i="9"/>
  <c r="F5389" i="9"/>
  <c r="F5388" i="9"/>
  <c r="F5387" i="9"/>
  <c r="F5386" i="9"/>
  <c r="F5385" i="9"/>
  <c r="F5384" i="9"/>
  <c r="F5383" i="9"/>
  <c r="F5382" i="9"/>
  <c r="F5381" i="9"/>
  <c r="F5380" i="9"/>
  <c r="F5379" i="9"/>
  <c r="F5378" i="9"/>
  <c r="F5377" i="9"/>
  <c r="F5376" i="9"/>
  <c r="F5375" i="9"/>
  <c r="F5374" i="9"/>
  <c r="F5373" i="9"/>
  <c r="F5372" i="9"/>
  <c r="F5371" i="9"/>
  <c r="F5370" i="9"/>
  <c r="F5369" i="9"/>
  <c r="F5368" i="9"/>
  <c r="F5367" i="9"/>
  <c r="F5366" i="9"/>
  <c r="F5365" i="9"/>
  <c r="F5364" i="9"/>
  <c r="F5363" i="9"/>
  <c r="F5362" i="9"/>
  <c r="F5361" i="9"/>
  <c r="F5360" i="9"/>
  <c r="F5359" i="9"/>
  <c r="F5358" i="9"/>
  <c r="F5357" i="9"/>
  <c r="F5356" i="9"/>
  <c r="F5355" i="9"/>
  <c r="F5354" i="9"/>
  <c r="F5353" i="9"/>
  <c r="F5352" i="9"/>
  <c r="F5351" i="9"/>
  <c r="F5350" i="9"/>
  <c r="F5349" i="9"/>
  <c r="F5348" i="9"/>
  <c r="F5347" i="9"/>
  <c r="F5346" i="9"/>
  <c r="F5345" i="9"/>
  <c r="F5344" i="9"/>
  <c r="F5343" i="9"/>
  <c r="F5342" i="9"/>
  <c r="F5341" i="9"/>
  <c r="F5340" i="9"/>
  <c r="F5339" i="9"/>
  <c r="F5338" i="9"/>
  <c r="F5337" i="9"/>
  <c r="F5336" i="9"/>
  <c r="F5335" i="9"/>
  <c r="F5334" i="9"/>
  <c r="F5333" i="9"/>
  <c r="F5332" i="9"/>
  <c r="F5331" i="9"/>
  <c r="F5330" i="9"/>
  <c r="F5329" i="9"/>
  <c r="F5328" i="9"/>
  <c r="F5327" i="9"/>
  <c r="F5326" i="9"/>
  <c r="F5325" i="9"/>
  <c r="F5324" i="9"/>
  <c r="F5323" i="9"/>
  <c r="F5322" i="9"/>
  <c r="F5321" i="9"/>
  <c r="F5320" i="9"/>
  <c r="F5319" i="9"/>
  <c r="F5318" i="9"/>
  <c r="F5317" i="9"/>
  <c r="F5316" i="9"/>
  <c r="F5315" i="9"/>
  <c r="F5314" i="9"/>
  <c r="F5313" i="9"/>
  <c r="F5312" i="9"/>
  <c r="F5311" i="9"/>
  <c r="F5310" i="9"/>
  <c r="F5309" i="9"/>
  <c r="F5308" i="9"/>
  <c r="F5307" i="9"/>
  <c r="F5306" i="9"/>
  <c r="F5305" i="9"/>
  <c r="F5304" i="9"/>
  <c r="F5303" i="9"/>
  <c r="F5302" i="9"/>
  <c r="F5301" i="9"/>
  <c r="F5300" i="9"/>
  <c r="F5299" i="9"/>
  <c r="F5298" i="9"/>
  <c r="F5297" i="9"/>
  <c r="F5296" i="9"/>
  <c r="F5295" i="9"/>
  <c r="F5294" i="9"/>
  <c r="F5293" i="9"/>
  <c r="F5292" i="9"/>
  <c r="F5291" i="9"/>
  <c r="F5290" i="9"/>
  <c r="F5289" i="9"/>
  <c r="F5288" i="9"/>
  <c r="F5287" i="9"/>
  <c r="F5286" i="9"/>
  <c r="F5285" i="9"/>
  <c r="F5284" i="9"/>
  <c r="F5283" i="9"/>
  <c r="F5282" i="9"/>
  <c r="F5281" i="9"/>
  <c r="F5280" i="9"/>
  <c r="F5279" i="9"/>
  <c r="F5278" i="9"/>
  <c r="F5277" i="9"/>
  <c r="F5276" i="9"/>
  <c r="F5275" i="9"/>
  <c r="F5274" i="9"/>
  <c r="F5273" i="9"/>
  <c r="F5272" i="9"/>
  <c r="F5271" i="9"/>
  <c r="F5270" i="9"/>
  <c r="F5269" i="9"/>
  <c r="F5268" i="9"/>
  <c r="F5267" i="9"/>
  <c r="F5266" i="9"/>
  <c r="F5265" i="9"/>
  <c r="F5264" i="9"/>
  <c r="F5263" i="9"/>
  <c r="F5262" i="9"/>
  <c r="F5261" i="9"/>
  <c r="F5260" i="9"/>
  <c r="F5259" i="9"/>
  <c r="F5258" i="9"/>
  <c r="F5257" i="9"/>
  <c r="F5256" i="9"/>
  <c r="F5255" i="9"/>
  <c r="F5254" i="9"/>
  <c r="F5253" i="9"/>
  <c r="F5252" i="9"/>
  <c r="F5251" i="9"/>
  <c r="F5250" i="9"/>
  <c r="F5249" i="9"/>
  <c r="F5248" i="9"/>
  <c r="F5247" i="9"/>
  <c r="F5246" i="9"/>
  <c r="F5245" i="9"/>
  <c r="F5244" i="9"/>
  <c r="F5243" i="9"/>
  <c r="F5242" i="9"/>
  <c r="F5241" i="9"/>
  <c r="F5240" i="9"/>
  <c r="F5239" i="9"/>
  <c r="F5238" i="9"/>
  <c r="F5237" i="9"/>
  <c r="F5236" i="9"/>
  <c r="F5235" i="9"/>
  <c r="F5234" i="9"/>
  <c r="F5233" i="9"/>
  <c r="F5232" i="9"/>
  <c r="F5231" i="9"/>
  <c r="F5230" i="9"/>
  <c r="F5229" i="9"/>
  <c r="F5228" i="9"/>
  <c r="F5227" i="9"/>
  <c r="F5226" i="9"/>
  <c r="F5225" i="9"/>
  <c r="F5224" i="9"/>
  <c r="F5223" i="9"/>
  <c r="F5222" i="9"/>
  <c r="F5221" i="9"/>
  <c r="F5220" i="9"/>
  <c r="F5219" i="9"/>
  <c r="F5218" i="9"/>
  <c r="F5217" i="9"/>
  <c r="F5216" i="9"/>
  <c r="F5215" i="9"/>
  <c r="F5214" i="9"/>
  <c r="F5213" i="9"/>
  <c r="F5212" i="9"/>
  <c r="F5211" i="9"/>
  <c r="F5210" i="9"/>
  <c r="F5209" i="9"/>
  <c r="F5208" i="9"/>
  <c r="F5207" i="9"/>
  <c r="F5206" i="9"/>
  <c r="F5205" i="9"/>
  <c r="F5204" i="9"/>
  <c r="F5203" i="9"/>
  <c r="F5202" i="9"/>
  <c r="F5201" i="9"/>
  <c r="F5200" i="9"/>
  <c r="F5199" i="9"/>
  <c r="F5198" i="9"/>
  <c r="F5197" i="9"/>
  <c r="F5196" i="9"/>
  <c r="F5195" i="9"/>
  <c r="F5194" i="9"/>
  <c r="F5193" i="9"/>
  <c r="F5192" i="9"/>
  <c r="F5191" i="9"/>
  <c r="F5190" i="9"/>
  <c r="F5189" i="9"/>
  <c r="F5188" i="9"/>
  <c r="F5187" i="9"/>
  <c r="F5186" i="9"/>
  <c r="F5185" i="9"/>
  <c r="F5184" i="9"/>
  <c r="F5183" i="9"/>
  <c r="F5182" i="9"/>
  <c r="F5181" i="9"/>
  <c r="F5180" i="9"/>
  <c r="F5179" i="9"/>
  <c r="F5178" i="9"/>
  <c r="F5177" i="9"/>
  <c r="F5176" i="9"/>
  <c r="F5175" i="9"/>
  <c r="F5174" i="9"/>
  <c r="F5173" i="9"/>
  <c r="F5172" i="9"/>
  <c r="F5171" i="9"/>
  <c r="F5170" i="9"/>
  <c r="F5169" i="9"/>
  <c r="F5168" i="9"/>
  <c r="F5167" i="9"/>
  <c r="F5166" i="9"/>
  <c r="F5165" i="9"/>
  <c r="F5164" i="9"/>
  <c r="F5163" i="9"/>
  <c r="F5162" i="9"/>
  <c r="F5161" i="9"/>
  <c r="F5160" i="9"/>
  <c r="F5159" i="9"/>
  <c r="F5158" i="9"/>
  <c r="F5157" i="9"/>
  <c r="F5156" i="9"/>
  <c r="F5155" i="9"/>
  <c r="F5154" i="9"/>
  <c r="F5153" i="9"/>
  <c r="F5152" i="9"/>
  <c r="F5151" i="9"/>
  <c r="F5150" i="9"/>
  <c r="F5149" i="9"/>
  <c r="F5148" i="9"/>
  <c r="F5147" i="9"/>
  <c r="F5146" i="9"/>
  <c r="F5145" i="9"/>
  <c r="F5144" i="9"/>
  <c r="F5143" i="9"/>
  <c r="F5142" i="9"/>
  <c r="F5141" i="9"/>
  <c r="F5140" i="9"/>
  <c r="F5139" i="9"/>
  <c r="F5138" i="9"/>
  <c r="F5137" i="9"/>
  <c r="F5136" i="9"/>
  <c r="F5135" i="9"/>
  <c r="F5134" i="9"/>
  <c r="F5133" i="9"/>
  <c r="F5132" i="9"/>
  <c r="F5131" i="9"/>
  <c r="F5130" i="9"/>
  <c r="F5129" i="9"/>
  <c r="F5128" i="9"/>
  <c r="F5127" i="9"/>
  <c r="F5126" i="9"/>
  <c r="F5125" i="9"/>
  <c r="F5124" i="9"/>
  <c r="F5123" i="9"/>
  <c r="F5122" i="9"/>
  <c r="F5121" i="9"/>
  <c r="F5120" i="9"/>
  <c r="F5119" i="9"/>
  <c r="F5118" i="9"/>
  <c r="F5117" i="9"/>
  <c r="F5116" i="9"/>
  <c r="F5115" i="9"/>
  <c r="F5114" i="9"/>
  <c r="F5113" i="9"/>
  <c r="F5112" i="9"/>
  <c r="F5111" i="9"/>
  <c r="F5110" i="9"/>
  <c r="F5109" i="9"/>
  <c r="F5108" i="9"/>
  <c r="F5107" i="9"/>
  <c r="F5106" i="9"/>
  <c r="F5105" i="9"/>
  <c r="F5104" i="9"/>
  <c r="F5103" i="9"/>
  <c r="F5102" i="9"/>
  <c r="F5101" i="9"/>
  <c r="F5100" i="9"/>
  <c r="F5099" i="9"/>
  <c r="F5098" i="9"/>
  <c r="F5097" i="9"/>
  <c r="F5096" i="9"/>
  <c r="F5095" i="9"/>
  <c r="F5094" i="9"/>
  <c r="F5093" i="9"/>
  <c r="F5092" i="9"/>
  <c r="F5091" i="9"/>
  <c r="F5090" i="9"/>
  <c r="F5089" i="9"/>
  <c r="F5088" i="9"/>
  <c r="F5087" i="9"/>
  <c r="F5086" i="9"/>
  <c r="F5085" i="9"/>
  <c r="F5084" i="9"/>
  <c r="F5083" i="9"/>
  <c r="F5082" i="9"/>
  <c r="F5081" i="9"/>
  <c r="F5080" i="9"/>
  <c r="F5079" i="9"/>
  <c r="F5078" i="9"/>
  <c r="F5077" i="9"/>
  <c r="F5076" i="9"/>
  <c r="F5075" i="9"/>
  <c r="F5074" i="9"/>
  <c r="F5073" i="9"/>
  <c r="F5072" i="9"/>
  <c r="F5071" i="9"/>
  <c r="F5070" i="9"/>
  <c r="F5069" i="9"/>
  <c r="F5068" i="9"/>
  <c r="F5067" i="9"/>
  <c r="F5066" i="9"/>
  <c r="F5065" i="9"/>
  <c r="F5064" i="9"/>
  <c r="F5063" i="9"/>
  <c r="F5062" i="9"/>
  <c r="F5061" i="9"/>
  <c r="F5060" i="9"/>
  <c r="F5059" i="9"/>
  <c r="F5058" i="9"/>
  <c r="F5057" i="9"/>
  <c r="F5056" i="9"/>
  <c r="F5055" i="9"/>
  <c r="F5054" i="9"/>
  <c r="F5053" i="9"/>
  <c r="F5052" i="9"/>
  <c r="F5051" i="9"/>
  <c r="F5050" i="9"/>
  <c r="F5049" i="9"/>
  <c r="F5048" i="9"/>
  <c r="F5047" i="9"/>
  <c r="F5046" i="9"/>
  <c r="F5045" i="9"/>
  <c r="F5044" i="9"/>
  <c r="F5043" i="9"/>
  <c r="F5042" i="9"/>
  <c r="F5041" i="9"/>
  <c r="F5040" i="9"/>
  <c r="F5039" i="9"/>
  <c r="F5038" i="9"/>
  <c r="F5037" i="9"/>
  <c r="F5036" i="9"/>
  <c r="F5035" i="9"/>
  <c r="F5034" i="9"/>
  <c r="F5033" i="9"/>
  <c r="F5032" i="9"/>
  <c r="F5031" i="9"/>
  <c r="F5030" i="9"/>
  <c r="F5029" i="9"/>
  <c r="F5028" i="9"/>
  <c r="F5027" i="9"/>
  <c r="F5026" i="9"/>
  <c r="F5025" i="9"/>
  <c r="F5024" i="9"/>
  <c r="F5023" i="9"/>
  <c r="F5022" i="9"/>
  <c r="F5021" i="9"/>
  <c r="F5020" i="9"/>
  <c r="F5019" i="9"/>
  <c r="F5018" i="9"/>
  <c r="F5017" i="9"/>
  <c r="F5016" i="9"/>
  <c r="F5015" i="9"/>
  <c r="F5014" i="9"/>
  <c r="F5013" i="9"/>
  <c r="F5012" i="9"/>
  <c r="F5011" i="9"/>
  <c r="F5010" i="9"/>
  <c r="F5009" i="9"/>
  <c r="F5008" i="9"/>
  <c r="F5007" i="9"/>
  <c r="F5006" i="9"/>
  <c r="F5005" i="9"/>
  <c r="F5004" i="9"/>
  <c r="F5003" i="9"/>
  <c r="F5002" i="9"/>
  <c r="F5001" i="9"/>
  <c r="F5000" i="9"/>
  <c r="F4999" i="9"/>
  <c r="F4998" i="9"/>
  <c r="F4997" i="9"/>
  <c r="F4996" i="9"/>
  <c r="F4995" i="9"/>
  <c r="F4994" i="9"/>
  <c r="F4993" i="9"/>
  <c r="F4992" i="9"/>
  <c r="F4991" i="9"/>
  <c r="F4990" i="9"/>
  <c r="F4989" i="9"/>
  <c r="F4988" i="9"/>
  <c r="F4987" i="9"/>
  <c r="F4986" i="9"/>
  <c r="F4985" i="9"/>
  <c r="F4984" i="9"/>
  <c r="F4983" i="9"/>
  <c r="F4982" i="9"/>
  <c r="F4981" i="9"/>
  <c r="F4980" i="9"/>
  <c r="F4979" i="9"/>
  <c r="F4978" i="9"/>
  <c r="F4977" i="9"/>
  <c r="F4976" i="9"/>
  <c r="F4975" i="9"/>
  <c r="F4974" i="9"/>
  <c r="F4973" i="9"/>
  <c r="F4972" i="9"/>
  <c r="F4971" i="9"/>
  <c r="F4970" i="9"/>
  <c r="F4969" i="9"/>
  <c r="F4968" i="9"/>
  <c r="F4967" i="9"/>
  <c r="F4966" i="9"/>
  <c r="F4965" i="9"/>
  <c r="F4964" i="9"/>
  <c r="F4963" i="9"/>
  <c r="F4962" i="9"/>
  <c r="F4961" i="9"/>
  <c r="F4960" i="9"/>
  <c r="F4959" i="9"/>
  <c r="F4958" i="9"/>
  <c r="F4957" i="9"/>
  <c r="F4956" i="9"/>
  <c r="F4955" i="9"/>
  <c r="F4954" i="9"/>
  <c r="F4953" i="9"/>
  <c r="F4952" i="9"/>
  <c r="F4951" i="9"/>
  <c r="F4950" i="9"/>
  <c r="F4949" i="9"/>
  <c r="F4948" i="9"/>
  <c r="F4947" i="9"/>
  <c r="F4946" i="9"/>
  <c r="F4945" i="9"/>
  <c r="F4944" i="9"/>
  <c r="F4943" i="9"/>
  <c r="F4942" i="9"/>
  <c r="F4941" i="9"/>
  <c r="F4940" i="9"/>
  <c r="F4939" i="9"/>
  <c r="F4938" i="9"/>
  <c r="F4937" i="9"/>
  <c r="F4936" i="9"/>
  <c r="F4935" i="9"/>
  <c r="F4934" i="9"/>
  <c r="F4933" i="9"/>
  <c r="F4932" i="9"/>
  <c r="F4931" i="9"/>
  <c r="F4930" i="9"/>
  <c r="F4929" i="9"/>
  <c r="F4928" i="9"/>
  <c r="F4927" i="9"/>
  <c r="F4926" i="9"/>
  <c r="F4925" i="9"/>
  <c r="F4924" i="9"/>
  <c r="F4923" i="9"/>
  <c r="F4922" i="9"/>
  <c r="F4921" i="9"/>
  <c r="F4920" i="9"/>
  <c r="F4919" i="9"/>
  <c r="F4918" i="9"/>
  <c r="F4917" i="9"/>
  <c r="F4916" i="9"/>
  <c r="F4915" i="9"/>
  <c r="F4914" i="9"/>
  <c r="F4913" i="9"/>
  <c r="F4912" i="9"/>
  <c r="F4911" i="9"/>
  <c r="F4910" i="9"/>
  <c r="F4909" i="9"/>
  <c r="F4908" i="9"/>
  <c r="F4907" i="9"/>
  <c r="F4906" i="9"/>
  <c r="F4905" i="9"/>
  <c r="F4904" i="9"/>
  <c r="F4903" i="9"/>
  <c r="F4902" i="9"/>
  <c r="F4901" i="9"/>
  <c r="F4900" i="9"/>
  <c r="F4899" i="9"/>
  <c r="F4898" i="9"/>
  <c r="F4897" i="9"/>
  <c r="F4896" i="9"/>
  <c r="F4895" i="9"/>
  <c r="F4894" i="9"/>
  <c r="F4893" i="9"/>
  <c r="F4892" i="9"/>
  <c r="F4891" i="9"/>
  <c r="F4890" i="9"/>
  <c r="F4889" i="9"/>
  <c r="F4888" i="9"/>
  <c r="F4887" i="9"/>
  <c r="F4886" i="9"/>
  <c r="F4885" i="9"/>
  <c r="F4884" i="9"/>
  <c r="F4883" i="9"/>
  <c r="F4882" i="9"/>
  <c r="F4881" i="9"/>
  <c r="F4880" i="9"/>
  <c r="F4879" i="9"/>
  <c r="F4878" i="9"/>
  <c r="F4877" i="9"/>
  <c r="F4876" i="9"/>
  <c r="F4875" i="9"/>
  <c r="F4874" i="9"/>
  <c r="F4873" i="9"/>
  <c r="F4872" i="9"/>
  <c r="F4871" i="9"/>
  <c r="F4870" i="9"/>
  <c r="F4869" i="9"/>
  <c r="F4868" i="9"/>
  <c r="F4867" i="9"/>
  <c r="F4866" i="9"/>
  <c r="F4865" i="9"/>
  <c r="F4864" i="9"/>
  <c r="F4863" i="9"/>
  <c r="F4862" i="9"/>
  <c r="F4861" i="9"/>
  <c r="F4860" i="9"/>
  <c r="F4859" i="9"/>
  <c r="F4858" i="9"/>
  <c r="F4857" i="9"/>
  <c r="F4856" i="9"/>
  <c r="F4855" i="9"/>
  <c r="F4854" i="9"/>
  <c r="F4853" i="9"/>
  <c r="F4852" i="9"/>
  <c r="F4851" i="9"/>
  <c r="F4850" i="9"/>
  <c r="F4849" i="9"/>
  <c r="F4848" i="9"/>
  <c r="F4847" i="9"/>
  <c r="F4846" i="9"/>
  <c r="F4845" i="9"/>
  <c r="F4844" i="9"/>
  <c r="F4843" i="9"/>
  <c r="F4842" i="9"/>
  <c r="F4841" i="9"/>
  <c r="F4840" i="9"/>
  <c r="F4839" i="9"/>
  <c r="F4838" i="9"/>
  <c r="F4837" i="9"/>
  <c r="F4836" i="9"/>
  <c r="F4835" i="9"/>
  <c r="F4834" i="9"/>
  <c r="F4833" i="9"/>
  <c r="F4832" i="9"/>
  <c r="F4831" i="9"/>
  <c r="F4830" i="9"/>
  <c r="F4829" i="9"/>
  <c r="F4828" i="9"/>
  <c r="F4827" i="9"/>
  <c r="F4826" i="9"/>
  <c r="F4825" i="9"/>
  <c r="F4824" i="9"/>
  <c r="F4823" i="9"/>
  <c r="F4822" i="9"/>
  <c r="F4821" i="9"/>
  <c r="F4820" i="9"/>
  <c r="F4819" i="9"/>
  <c r="F4818" i="9"/>
  <c r="F4817" i="9"/>
  <c r="F4816" i="9"/>
  <c r="F4815" i="9"/>
  <c r="F4814" i="9"/>
  <c r="F4813" i="9"/>
  <c r="F4812" i="9"/>
  <c r="F4811" i="9"/>
  <c r="F4810" i="9"/>
  <c r="F4809" i="9"/>
  <c r="F4808" i="9"/>
  <c r="F4807" i="9"/>
  <c r="F4806" i="9"/>
  <c r="F4805" i="9"/>
  <c r="F4804" i="9"/>
  <c r="F4803" i="9"/>
  <c r="F4802" i="9"/>
  <c r="F4801" i="9"/>
  <c r="F4800" i="9"/>
  <c r="F4799" i="9"/>
  <c r="F4798" i="9"/>
  <c r="F4797" i="9"/>
  <c r="F4796" i="9"/>
  <c r="F4795" i="9"/>
  <c r="F4794" i="9"/>
  <c r="F4793" i="9"/>
  <c r="F4792" i="9"/>
  <c r="F4791" i="9"/>
  <c r="F4790" i="9"/>
  <c r="F4789" i="9"/>
  <c r="F4788" i="9"/>
  <c r="F4787" i="9"/>
  <c r="F4786" i="9"/>
  <c r="F4785" i="9"/>
  <c r="F4784" i="9"/>
  <c r="F4783" i="9"/>
  <c r="F4782" i="9"/>
  <c r="F4781" i="9"/>
  <c r="F4780" i="9"/>
  <c r="F4779" i="9"/>
  <c r="F4778" i="9"/>
  <c r="F4777" i="9"/>
  <c r="F4776" i="9"/>
  <c r="F4775" i="9"/>
  <c r="F4774" i="9"/>
  <c r="F4773" i="9"/>
  <c r="F4772" i="9"/>
  <c r="F4771" i="9"/>
  <c r="F4770" i="9"/>
  <c r="F4769" i="9"/>
  <c r="F4768" i="9"/>
  <c r="F4767" i="9"/>
  <c r="F4766" i="9"/>
  <c r="F4765" i="9"/>
  <c r="F4764" i="9"/>
  <c r="F4763" i="9"/>
  <c r="F4762" i="9"/>
  <c r="F4761" i="9"/>
  <c r="F4760" i="9"/>
  <c r="F4759" i="9"/>
  <c r="F4758" i="9"/>
  <c r="F4757" i="9"/>
  <c r="F4756" i="9"/>
  <c r="F4755" i="9"/>
  <c r="F4754" i="9"/>
  <c r="F4753" i="9"/>
  <c r="F4752" i="9"/>
  <c r="F4751" i="9"/>
  <c r="F4750" i="9"/>
  <c r="F4749" i="9"/>
  <c r="F4748" i="9"/>
  <c r="F4747" i="9"/>
  <c r="F4746" i="9"/>
  <c r="F4745" i="9"/>
  <c r="F4744" i="9"/>
  <c r="F4743" i="9"/>
  <c r="F4742" i="9"/>
  <c r="F4741" i="9"/>
  <c r="F4740" i="9"/>
  <c r="F4739" i="9"/>
  <c r="F4738" i="9"/>
  <c r="F4737" i="9"/>
  <c r="F4736" i="9"/>
  <c r="F4735" i="9"/>
  <c r="F4734" i="9"/>
  <c r="F4733" i="9"/>
  <c r="F4732" i="9"/>
  <c r="F4731" i="9"/>
  <c r="F4730" i="9"/>
  <c r="F4729" i="9"/>
  <c r="F4728" i="9"/>
  <c r="F4727" i="9"/>
  <c r="F4726" i="9"/>
  <c r="F4725" i="9"/>
  <c r="F4724" i="9"/>
  <c r="F4723" i="9"/>
  <c r="F4722" i="9"/>
  <c r="F4721" i="9"/>
  <c r="F4720" i="9"/>
  <c r="F4719" i="9"/>
  <c r="F4718" i="9"/>
  <c r="F4717" i="9"/>
  <c r="F4716" i="9"/>
  <c r="F4715" i="9"/>
  <c r="F4714" i="9"/>
  <c r="F4713" i="9"/>
  <c r="F4712" i="9"/>
  <c r="F4711" i="9"/>
  <c r="F4710" i="9"/>
  <c r="F4709" i="9"/>
  <c r="F4708" i="9"/>
  <c r="F4707" i="9"/>
  <c r="F4706" i="9"/>
  <c r="F4705" i="9"/>
  <c r="F4704" i="9"/>
  <c r="F4703" i="9"/>
  <c r="F4702" i="9"/>
  <c r="F4701" i="9"/>
  <c r="F4700" i="9"/>
  <c r="F4699" i="9"/>
  <c r="F4698" i="9"/>
  <c r="F4697" i="9"/>
  <c r="F4696" i="9"/>
  <c r="F4695" i="9"/>
  <c r="F4694" i="9"/>
  <c r="F4693" i="9"/>
  <c r="F4692" i="9"/>
  <c r="F4691" i="9"/>
  <c r="F4690" i="9"/>
  <c r="F4689" i="9"/>
  <c r="F4688" i="9"/>
  <c r="F4687" i="9"/>
  <c r="F4686" i="9"/>
  <c r="F4685" i="9"/>
  <c r="F4684" i="9"/>
  <c r="F4683" i="9"/>
  <c r="F4682" i="9"/>
  <c r="F4681" i="9"/>
  <c r="F4680" i="9"/>
  <c r="F4679" i="9"/>
  <c r="F4678" i="9"/>
  <c r="F4677" i="9"/>
  <c r="F4676" i="9"/>
  <c r="F4675" i="9"/>
  <c r="F4674" i="9"/>
  <c r="F4673" i="9"/>
  <c r="F4672" i="9"/>
  <c r="F4671" i="9"/>
  <c r="F4670" i="9"/>
  <c r="F4669" i="9"/>
  <c r="F4668" i="9"/>
  <c r="F4667" i="9"/>
  <c r="F4666" i="9"/>
  <c r="F4665" i="9"/>
  <c r="F4664" i="9"/>
  <c r="F4663" i="9"/>
  <c r="F4662" i="9"/>
  <c r="F4661" i="9"/>
  <c r="F4660" i="9"/>
  <c r="F4659" i="9"/>
  <c r="F4658" i="9"/>
  <c r="F4657" i="9"/>
  <c r="F4656" i="9"/>
  <c r="F4655" i="9"/>
  <c r="F4654" i="9"/>
  <c r="F4653" i="9"/>
  <c r="F4652" i="9"/>
  <c r="F4651" i="9"/>
  <c r="F4650" i="9"/>
  <c r="F4649" i="9"/>
  <c r="F4648" i="9"/>
  <c r="F4647" i="9"/>
  <c r="F4646" i="9"/>
  <c r="F4645" i="9"/>
  <c r="F4644" i="9"/>
  <c r="F4643" i="9"/>
  <c r="F4642" i="9"/>
  <c r="F4641" i="9"/>
  <c r="F4640" i="9"/>
  <c r="F4639" i="9"/>
  <c r="F4638" i="9"/>
  <c r="F4637" i="9"/>
  <c r="F4636" i="9"/>
  <c r="F4635" i="9"/>
  <c r="F4634" i="9"/>
  <c r="F4633" i="9"/>
  <c r="F4632" i="9"/>
  <c r="F4631" i="9"/>
  <c r="F4630" i="9"/>
  <c r="F4629" i="9"/>
  <c r="F4628" i="9"/>
  <c r="F4627" i="9"/>
  <c r="F4626" i="9"/>
  <c r="F4625" i="9"/>
  <c r="F4624" i="9"/>
  <c r="F4623" i="9"/>
  <c r="F4622" i="9"/>
  <c r="F4621" i="9"/>
  <c r="F4620" i="9"/>
  <c r="F4619" i="9"/>
  <c r="F4618" i="9"/>
  <c r="F4617" i="9"/>
  <c r="F4616" i="9"/>
  <c r="F4615" i="9"/>
  <c r="F4614" i="9"/>
  <c r="F4613" i="9"/>
  <c r="F4612" i="9"/>
  <c r="F4611" i="9"/>
  <c r="F4610" i="9"/>
  <c r="F4609" i="9"/>
  <c r="F4608" i="9"/>
  <c r="F4607" i="9"/>
  <c r="F4606" i="9"/>
  <c r="F4605" i="9"/>
  <c r="F4604" i="9"/>
  <c r="F4603" i="9"/>
  <c r="F4602" i="9"/>
  <c r="F4601" i="9"/>
  <c r="F4600" i="9"/>
  <c r="F4599" i="9"/>
  <c r="F4598" i="9"/>
  <c r="F4597" i="9"/>
  <c r="F4596" i="9"/>
  <c r="F4595" i="9"/>
  <c r="F4594" i="9"/>
  <c r="F4593" i="9"/>
  <c r="F4592" i="9"/>
  <c r="F4591" i="9"/>
  <c r="F4590" i="9"/>
  <c r="F4589" i="9"/>
  <c r="F4588" i="9"/>
  <c r="F4587" i="9"/>
  <c r="F4586" i="9"/>
  <c r="F4585" i="9"/>
  <c r="F4584" i="9"/>
  <c r="F4583" i="9"/>
  <c r="F4582" i="9"/>
  <c r="F4581" i="9"/>
  <c r="F4580" i="9"/>
  <c r="F4579" i="9"/>
  <c r="F4578" i="9"/>
  <c r="F4577" i="9"/>
  <c r="F4576" i="9"/>
  <c r="F4575" i="9"/>
  <c r="F4574" i="9"/>
  <c r="F4573" i="9"/>
  <c r="F4572" i="9"/>
  <c r="F4571" i="9"/>
  <c r="F4570" i="9"/>
  <c r="F4569" i="9"/>
  <c r="F4568" i="9"/>
  <c r="F4567" i="9"/>
  <c r="F4566" i="9"/>
  <c r="F4565" i="9"/>
  <c r="F4564" i="9"/>
  <c r="F4563" i="9"/>
  <c r="F4562" i="9"/>
  <c r="F4561" i="9"/>
  <c r="F4560" i="9"/>
  <c r="F4559" i="9"/>
  <c r="F4558" i="9"/>
  <c r="F4557" i="9"/>
  <c r="F4556" i="9"/>
  <c r="F4555" i="9"/>
  <c r="F4554" i="9"/>
  <c r="F4553" i="9"/>
  <c r="F4552" i="9"/>
  <c r="F4551" i="9"/>
  <c r="F4550" i="9"/>
  <c r="F4549" i="9"/>
  <c r="F4548" i="9"/>
  <c r="F4547" i="9"/>
  <c r="F4546" i="9"/>
  <c r="F4545" i="9"/>
  <c r="F4544" i="9"/>
  <c r="F4543" i="9"/>
  <c r="F4542" i="9"/>
  <c r="F4541" i="9"/>
  <c r="F4540" i="9"/>
  <c r="F4539" i="9"/>
  <c r="F4538" i="9"/>
  <c r="F4537" i="9"/>
  <c r="F4536" i="9"/>
  <c r="F4535" i="9"/>
  <c r="F4534" i="9"/>
  <c r="F4533" i="9"/>
  <c r="F4532" i="9"/>
  <c r="F4531" i="9"/>
  <c r="F4530" i="9"/>
  <c r="F4529" i="9"/>
  <c r="F4528" i="9"/>
  <c r="F4527" i="9"/>
  <c r="F4526" i="9"/>
  <c r="F4525" i="9"/>
  <c r="F4524" i="9"/>
  <c r="F4523" i="9"/>
  <c r="F4522" i="9"/>
  <c r="F4521" i="9"/>
  <c r="F4520" i="9"/>
  <c r="F4519" i="9"/>
  <c r="F4518" i="9"/>
  <c r="F4517" i="9"/>
  <c r="F4516" i="9"/>
  <c r="F4515" i="9"/>
  <c r="F4514" i="9"/>
  <c r="F4513" i="9"/>
  <c r="F4512" i="9"/>
  <c r="F4511" i="9"/>
  <c r="F4510" i="9"/>
  <c r="F4509" i="9"/>
  <c r="F4508" i="9"/>
  <c r="F4507" i="9"/>
  <c r="F4506" i="9"/>
  <c r="F4505" i="9"/>
  <c r="F4504" i="9"/>
  <c r="F4503" i="9"/>
  <c r="F4502" i="9"/>
  <c r="F4501" i="9"/>
  <c r="F4500" i="9"/>
  <c r="F4499" i="9"/>
  <c r="F4498" i="9"/>
  <c r="F4497" i="9"/>
  <c r="F4496" i="9"/>
  <c r="F4495" i="9"/>
  <c r="F4494" i="9"/>
  <c r="F4493" i="9"/>
  <c r="F4492" i="9"/>
  <c r="F4491" i="9"/>
  <c r="F4490" i="9"/>
  <c r="F4489" i="9"/>
  <c r="F4488" i="9"/>
  <c r="F4487" i="9"/>
  <c r="F4486" i="9"/>
  <c r="F4485" i="9"/>
  <c r="F4484" i="9"/>
  <c r="F4483" i="9"/>
  <c r="F4482" i="9"/>
  <c r="F4481" i="9"/>
  <c r="F4480" i="9"/>
  <c r="F4479" i="9"/>
  <c r="F4478" i="9"/>
  <c r="F4477" i="9"/>
  <c r="F4476" i="9"/>
  <c r="F4475" i="9"/>
  <c r="F4474" i="9"/>
  <c r="F4473" i="9"/>
  <c r="F4472" i="9"/>
  <c r="F4471" i="9"/>
  <c r="F4470" i="9"/>
  <c r="F4469" i="9"/>
  <c r="F4468" i="9"/>
  <c r="F4467" i="9"/>
  <c r="F4466" i="9"/>
  <c r="F4465" i="9"/>
  <c r="F4464" i="9"/>
  <c r="F4463" i="9"/>
  <c r="F4462" i="9"/>
  <c r="F4461" i="9"/>
  <c r="F4460" i="9"/>
  <c r="F4459" i="9"/>
  <c r="F4458" i="9"/>
  <c r="F4457" i="9"/>
  <c r="F4456" i="9"/>
  <c r="F4455" i="9"/>
  <c r="F4454" i="9"/>
  <c r="F4453" i="9"/>
  <c r="F4452" i="9"/>
  <c r="F4451" i="9"/>
  <c r="F4450" i="9"/>
  <c r="F4449" i="9"/>
  <c r="F4448" i="9"/>
  <c r="F4447" i="9"/>
  <c r="F4446" i="9"/>
  <c r="F4445" i="9"/>
  <c r="F4444" i="9"/>
  <c r="F4443" i="9"/>
  <c r="F4442" i="9"/>
  <c r="F4441" i="9"/>
  <c r="F4440" i="9"/>
  <c r="F4439" i="9"/>
  <c r="F4438" i="9"/>
  <c r="F4437" i="9"/>
  <c r="F4436" i="9"/>
  <c r="F4435" i="9"/>
  <c r="F4434" i="9"/>
  <c r="F4433" i="9"/>
  <c r="F4432" i="9"/>
  <c r="F4431" i="9"/>
  <c r="F4430" i="9"/>
  <c r="F4429" i="9"/>
  <c r="F4428" i="9"/>
  <c r="F4427" i="9"/>
  <c r="F4426" i="9"/>
  <c r="F4425" i="9"/>
  <c r="F4424" i="9"/>
  <c r="F4423" i="9"/>
  <c r="F4422" i="9"/>
  <c r="F4421" i="9"/>
  <c r="F4420" i="9"/>
  <c r="F4419" i="9"/>
  <c r="F4418" i="9"/>
  <c r="F4417" i="9"/>
  <c r="F4416" i="9"/>
  <c r="F4415" i="9"/>
  <c r="F4414" i="9"/>
  <c r="F4413" i="9"/>
  <c r="F4412" i="9"/>
  <c r="F4411" i="9"/>
  <c r="F4410" i="9"/>
  <c r="F4409" i="9"/>
  <c r="F4408" i="9"/>
  <c r="F4407" i="9"/>
  <c r="F4406" i="9"/>
  <c r="F4405" i="9"/>
  <c r="F4404" i="9"/>
  <c r="F4403" i="9"/>
  <c r="F4402" i="9"/>
  <c r="F4401" i="9"/>
  <c r="F4400" i="9"/>
  <c r="F4399" i="9"/>
  <c r="F4398" i="9"/>
  <c r="F4397" i="9"/>
  <c r="F4396" i="9"/>
  <c r="F4395" i="9"/>
  <c r="F4394" i="9"/>
  <c r="F4393" i="9"/>
  <c r="F4392" i="9"/>
  <c r="F4391" i="9"/>
  <c r="F4390" i="9"/>
  <c r="F4389" i="9"/>
  <c r="F4388" i="9"/>
  <c r="F4387" i="9"/>
  <c r="F4386" i="9"/>
  <c r="F4385" i="9"/>
  <c r="F4384" i="9"/>
  <c r="F4383" i="9"/>
  <c r="F4382" i="9"/>
  <c r="F4381" i="9"/>
  <c r="F4380" i="9"/>
  <c r="F4379" i="9"/>
  <c r="F4378" i="9"/>
  <c r="F4377" i="9"/>
  <c r="F4376" i="9"/>
  <c r="F4375" i="9"/>
  <c r="F4374" i="9"/>
  <c r="F4373" i="9"/>
  <c r="F4372" i="9"/>
  <c r="F4371" i="9"/>
  <c r="F4370" i="9"/>
  <c r="F4369" i="9"/>
  <c r="F4368" i="9"/>
  <c r="F4367" i="9"/>
  <c r="F4366" i="9"/>
  <c r="F4365" i="9"/>
  <c r="F4364" i="9"/>
  <c r="F4363" i="9"/>
  <c r="F4362" i="9"/>
  <c r="F4361" i="9"/>
  <c r="F4360" i="9"/>
  <c r="F4359" i="9"/>
  <c r="F4358" i="9"/>
  <c r="F4357" i="9"/>
  <c r="F4356" i="9"/>
  <c r="F4355" i="9"/>
  <c r="F4354" i="9"/>
  <c r="F4353" i="9"/>
  <c r="F4352" i="9"/>
  <c r="F4351" i="9"/>
  <c r="F4350" i="9"/>
  <c r="F4349" i="9"/>
  <c r="F4348" i="9"/>
  <c r="F4347" i="9"/>
  <c r="F4346" i="9"/>
  <c r="F4345" i="9"/>
  <c r="F4344" i="9"/>
  <c r="F4343" i="9"/>
  <c r="F4342" i="9"/>
  <c r="F4341" i="9"/>
  <c r="F4340" i="9"/>
  <c r="F4339" i="9"/>
  <c r="F4338" i="9"/>
  <c r="F4337" i="9"/>
  <c r="F4336" i="9"/>
  <c r="F4335" i="9"/>
  <c r="F4334" i="9"/>
  <c r="F4333" i="9"/>
  <c r="F4332" i="9"/>
  <c r="F4331" i="9"/>
  <c r="F4330" i="9"/>
  <c r="F4329" i="9"/>
  <c r="F4328" i="9"/>
  <c r="F4327" i="9"/>
  <c r="F4326" i="9"/>
  <c r="F4325" i="9"/>
  <c r="F4324" i="9"/>
  <c r="F4323" i="9"/>
  <c r="F4322" i="9"/>
  <c r="F4321" i="9"/>
  <c r="F4320" i="9"/>
  <c r="F4319" i="9"/>
  <c r="F4318" i="9"/>
  <c r="F4317" i="9"/>
  <c r="F4316" i="9"/>
  <c r="F4315" i="9"/>
  <c r="F4314" i="9"/>
  <c r="F4313" i="9"/>
  <c r="F4312" i="9"/>
  <c r="F4311" i="9"/>
  <c r="F4310" i="9"/>
  <c r="F4309" i="9"/>
  <c r="F4308" i="9"/>
  <c r="F4307" i="9"/>
  <c r="F4306" i="9"/>
  <c r="F4305" i="9"/>
  <c r="F4304" i="9"/>
  <c r="F4303" i="9"/>
  <c r="F4302" i="9"/>
  <c r="F4301" i="9"/>
  <c r="F4300" i="9"/>
  <c r="F4299" i="9"/>
  <c r="F4298" i="9"/>
  <c r="F4297" i="9"/>
  <c r="F4296" i="9"/>
  <c r="F4295" i="9"/>
  <c r="F4294" i="9"/>
  <c r="F4293" i="9"/>
  <c r="F4292" i="9"/>
  <c r="F4291" i="9"/>
  <c r="F4290" i="9"/>
  <c r="F4289" i="9"/>
  <c r="F4288" i="9"/>
  <c r="F4287" i="9"/>
  <c r="F4286" i="9"/>
  <c r="F4285" i="9"/>
  <c r="F4284" i="9"/>
  <c r="F4283" i="9"/>
  <c r="F4282" i="9"/>
  <c r="F4281" i="9"/>
  <c r="F4280" i="9"/>
  <c r="F4279" i="9"/>
  <c r="F4278" i="9"/>
  <c r="F4277" i="9"/>
  <c r="F4276" i="9"/>
  <c r="F4275" i="9"/>
  <c r="F4274" i="9"/>
  <c r="F4273" i="9"/>
  <c r="F4272" i="9"/>
  <c r="F4271" i="9"/>
  <c r="F4270" i="9"/>
  <c r="F4269" i="9"/>
  <c r="F4268" i="9"/>
  <c r="F4267" i="9"/>
  <c r="F4266" i="9"/>
  <c r="F4265" i="9"/>
  <c r="F4264" i="9"/>
  <c r="F4263" i="9"/>
  <c r="F4262" i="9"/>
  <c r="F4261" i="9"/>
  <c r="F4260" i="9"/>
  <c r="F4259" i="9"/>
  <c r="F4258" i="9"/>
  <c r="F4257" i="9"/>
  <c r="F4256" i="9"/>
  <c r="F4255" i="9"/>
  <c r="F4254" i="9"/>
  <c r="F4253" i="9"/>
  <c r="F4252" i="9"/>
  <c r="F4251" i="9"/>
  <c r="F4250" i="9"/>
  <c r="F4249" i="9"/>
  <c r="F4248" i="9"/>
  <c r="F4247" i="9"/>
  <c r="F4246" i="9"/>
  <c r="F4245" i="9"/>
  <c r="F4244" i="9"/>
  <c r="F4243" i="9"/>
  <c r="F4242" i="9"/>
  <c r="F4241" i="9"/>
  <c r="F4240" i="9"/>
  <c r="F4239" i="9"/>
  <c r="F4238" i="9"/>
  <c r="F4237" i="9"/>
  <c r="F4236" i="9"/>
  <c r="F4235" i="9"/>
  <c r="F4234" i="9"/>
  <c r="F4233" i="9"/>
  <c r="F4232" i="9"/>
  <c r="F4231" i="9"/>
  <c r="F4230" i="9"/>
  <c r="F4229" i="9"/>
  <c r="F4228" i="9"/>
  <c r="F4227" i="9"/>
  <c r="F4226" i="9"/>
  <c r="F4225" i="9"/>
  <c r="F4224" i="9"/>
  <c r="F4223" i="9"/>
  <c r="F4222" i="9"/>
  <c r="F4221" i="9"/>
  <c r="F4220" i="9"/>
  <c r="F4219" i="9"/>
  <c r="F4218" i="9"/>
  <c r="F4217" i="9"/>
  <c r="F4216" i="9"/>
  <c r="F4215" i="9"/>
  <c r="F4214" i="9"/>
  <c r="F4213" i="9"/>
  <c r="F4212" i="9"/>
  <c r="F4211" i="9"/>
  <c r="F4210" i="9"/>
  <c r="F4209" i="9"/>
  <c r="F4208" i="9"/>
  <c r="F4207" i="9"/>
  <c r="F4206" i="9"/>
  <c r="F4205" i="9"/>
  <c r="F4204" i="9"/>
  <c r="F4203" i="9"/>
  <c r="F4202" i="9"/>
  <c r="F4201" i="9"/>
  <c r="F4200" i="9"/>
  <c r="F4199" i="9"/>
  <c r="F4198" i="9"/>
  <c r="F4197" i="9"/>
  <c r="F4196" i="9"/>
  <c r="F4195" i="9"/>
  <c r="F4194" i="9"/>
  <c r="F4193" i="9"/>
  <c r="F4192" i="9"/>
  <c r="F4191" i="9"/>
  <c r="F4190" i="9"/>
  <c r="F4189" i="9"/>
  <c r="F4188" i="9"/>
  <c r="F4187" i="9"/>
  <c r="F4186" i="9"/>
  <c r="F4185" i="9"/>
  <c r="F4184" i="9"/>
  <c r="F4183" i="9"/>
  <c r="F4182" i="9"/>
  <c r="F4181" i="9"/>
  <c r="F4180" i="9"/>
  <c r="F4179" i="9"/>
  <c r="F4178" i="9"/>
  <c r="F4177" i="9"/>
  <c r="F4176" i="9"/>
  <c r="F4175" i="9"/>
  <c r="F4174" i="9"/>
  <c r="F4173" i="9"/>
  <c r="F4172" i="9"/>
  <c r="F4171" i="9"/>
  <c r="F4170" i="9"/>
  <c r="F4169" i="9"/>
  <c r="F4168" i="9"/>
  <c r="F4167" i="9"/>
  <c r="F4166" i="9"/>
  <c r="F4165" i="9"/>
  <c r="F4164" i="9"/>
  <c r="F4163" i="9"/>
  <c r="F4162" i="9"/>
  <c r="F4161" i="9"/>
  <c r="F4160" i="9"/>
  <c r="F4159" i="9"/>
  <c r="F4158" i="9"/>
  <c r="F4157" i="9"/>
  <c r="F4156" i="9"/>
  <c r="F4155" i="9"/>
  <c r="F4154" i="9"/>
  <c r="F4153" i="9"/>
  <c r="F4152" i="9"/>
  <c r="F4151" i="9"/>
  <c r="F4150" i="9"/>
  <c r="F4149" i="9"/>
  <c r="F4148" i="9"/>
  <c r="F4147" i="9"/>
  <c r="F4146" i="9"/>
  <c r="F4145" i="9"/>
  <c r="F4144" i="9"/>
  <c r="F4143" i="9"/>
  <c r="F4142" i="9"/>
  <c r="F4141" i="9"/>
  <c r="F4140" i="9"/>
  <c r="F4139" i="9"/>
  <c r="F4138" i="9"/>
  <c r="F4137" i="9"/>
  <c r="F4136" i="9"/>
  <c r="F4135" i="9"/>
  <c r="F4134" i="9"/>
  <c r="F4133" i="9"/>
  <c r="F4132" i="9"/>
  <c r="F4131" i="9"/>
  <c r="F4130" i="9"/>
  <c r="F4129" i="9"/>
  <c r="F4128" i="9"/>
  <c r="F4127" i="9"/>
  <c r="F4126" i="9"/>
  <c r="F4125" i="9"/>
  <c r="F4124" i="9"/>
  <c r="F4123" i="9"/>
  <c r="F4122" i="9"/>
  <c r="F4121" i="9"/>
  <c r="F4120" i="9"/>
  <c r="F4119" i="9"/>
  <c r="F4118" i="9"/>
  <c r="F4117" i="9"/>
  <c r="F4116" i="9"/>
  <c r="F4115" i="9"/>
  <c r="F4114" i="9"/>
  <c r="F4113" i="9"/>
  <c r="F4112" i="9"/>
  <c r="F4111" i="9"/>
  <c r="F4110" i="9"/>
  <c r="F4109" i="9"/>
  <c r="F4108" i="9"/>
  <c r="F4107" i="9"/>
  <c r="F4106" i="9"/>
  <c r="F4105" i="9"/>
  <c r="F4104" i="9"/>
  <c r="F4103" i="9"/>
  <c r="F4102" i="9"/>
  <c r="F4101" i="9"/>
  <c r="F4100" i="9"/>
  <c r="F4099" i="9"/>
  <c r="F4098" i="9"/>
  <c r="F4097" i="9"/>
  <c r="F4096" i="9"/>
  <c r="F4095" i="9"/>
  <c r="F4094" i="9"/>
  <c r="F4093" i="9"/>
  <c r="F4092" i="9"/>
  <c r="F4091" i="9"/>
  <c r="F4090" i="9"/>
  <c r="F4089" i="9"/>
  <c r="F4088" i="9"/>
  <c r="F4087" i="9"/>
  <c r="F4086" i="9"/>
  <c r="F4085" i="9"/>
  <c r="F4084" i="9"/>
  <c r="F4083" i="9"/>
  <c r="F4082" i="9"/>
  <c r="F4081" i="9"/>
  <c r="F4080" i="9"/>
  <c r="F4079" i="9"/>
  <c r="F4078" i="9"/>
  <c r="F4077" i="9"/>
  <c r="F4076" i="9"/>
  <c r="F4075" i="9"/>
  <c r="F4074" i="9"/>
  <c r="F4073" i="9"/>
  <c r="F4072" i="9"/>
  <c r="F4071" i="9"/>
  <c r="F4070" i="9"/>
  <c r="F4069" i="9"/>
  <c r="F4068" i="9"/>
  <c r="F4067" i="9"/>
  <c r="F4066" i="9"/>
  <c r="F4065" i="9"/>
  <c r="F4064" i="9"/>
  <c r="F4063" i="9"/>
  <c r="F4062" i="9"/>
  <c r="F4061" i="9"/>
  <c r="F4060" i="9"/>
  <c r="F4059" i="9"/>
  <c r="F4058" i="9"/>
  <c r="F4057" i="9"/>
  <c r="F4056" i="9"/>
  <c r="F4055" i="9"/>
  <c r="F4054" i="9"/>
  <c r="F4053" i="9"/>
  <c r="F4052" i="9"/>
  <c r="F4051" i="9"/>
  <c r="F4050" i="9"/>
  <c r="F4049" i="9"/>
  <c r="F4048" i="9"/>
  <c r="F4047" i="9"/>
  <c r="F4046" i="9"/>
  <c r="F4045" i="9"/>
  <c r="F4044" i="9"/>
  <c r="F4043" i="9"/>
  <c r="F4042" i="9"/>
  <c r="F4041" i="9"/>
  <c r="F4040" i="9"/>
  <c r="F4039" i="9"/>
  <c r="F4038" i="9"/>
  <c r="F4037" i="9"/>
  <c r="F4036" i="9"/>
  <c r="F4035" i="9"/>
  <c r="F4034" i="9"/>
  <c r="F4033" i="9"/>
  <c r="F4032" i="9"/>
  <c r="F4031" i="9"/>
  <c r="F4030" i="9"/>
  <c r="F4029" i="9"/>
  <c r="F4028" i="9"/>
  <c r="F4027" i="9"/>
  <c r="F4026" i="9"/>
  <c r="F4025" i="9"/>
  <c r="F4024" i="9"/>
  <c r="F4023" i="9"/>
  <c r="F4022" i="9"/>
  <c r="F4021" i="9"/>
  <c r="F4020" i="9"/>
  <c r="F4019" i="9"/>
  <c r="F4018" i="9"/>
  <c r="F4017" i="9"/>
  <c r="F4016" i="9"/>
  <c r="F4015" i="9"/>
  <c r="F4014" i="9"/>
  <c r="F4013" i="9"/>
  <c r="F4012" i="9"/>
  <c r="F4011" i="9"/>
  <c r="F4010" i="9"/>
  <c r="F4009" i="9"/>
  <c r="F4008" i="9"/>
  <c r="F4007" i="9"/>
  <c r="F4006" i="9"/>
  <c r="F4005" i="9"/>
  <c r="F4004" i="9"/>
  <c r="F4003" i="9"/>
  <c r="F4002" i="9"/>
  <c r="F4001" i="9"/>
  <c r="F4000" i="9"/>
  <c r="F3999" i="9"/>
  <c r="F3998" i="9"/>
  <c r="F3997" i="9"/>
  <c r="F3996" i="9"/>
  <c r="F3995" i="9"/>
  <c r="F3994" i="9"/>
  <c r="F3993" i="9"/>
  <c r="F3992" i="9"/>
  <c r="F3991" i="9"/>
  <c r="F3990" i="9"/>
  <c r="F3989" i="9"/>
  <c r="F3988" i="9"/>
  <c r="F3987" i="9"/>
  <c r="F3986" i="9"/>
  <c r="F3985" i="9"/>
  <c r="F3984" i="9"/>
  <c r="F3983" i="9"/>
  <c r="F3982" i="9"/>
  <c r="F3981" i="9"/>
  <c r="F3980" i="9"/>
  <c r="F3979" i="9"/>
  <c r="F3978" i="9"/>
  <c r="F3977" i="9"/>
  <c r="F3976" i="9"/>
  <c r="F3975" i="9"/>
  <c r="F3974" i="9"/>
  <c r="F3973" i="9"/>
  <c r="F3972" i="9"/>
  <c r="F3971" i="9"/>
  <c r="F3970" i="9"/>
  <c r="F3969" i="9"/>
  <c r="F3968" i="9"/>
  <c r="F3967" i="9"/>
  <c r="F3966" i="9"/>
  <c r="F3965" i="9"/>
  <c r="F3964" i="9"/>
  <c r="F3963" i="9"/>
  <c r="F3962" i="9"/>
  <c r="F3961" i="9"/>
  <c r="F3960" i="9"/>
  <c r="F3959" i="9"/>
  <c r="F3958" i="9"/>
  <c r="F3957" i="9"/>
  <c r="F3956" i="9"/>
  <c r="F3955" i="9"/>
  <c r="F3954" i="9"/>
  <c r="F3953" i="9"/>
  <c r="F3952" i="9"/>
  <c r="F3951" i="9"/>
  <c r="F3950" i="9"/>
  <c r="F3949" i="9"/>
  <c r="F3948" i="9"/>
  <c r="F3947" i="9"/>
  <c r="F3946" i="9"/>
  <c r="F3945" i="9"/>
  <c r="F3944" i="9"/>
  <c r="F3943" i="9"/>
  <c r="F3942" i="9"/>
  <c r="F3941" i="9"/>
  <c r="F3940" i="9"/>
  <c r="F3939" i="9"/>
  <c r="F3938" i="9"/>
  <c r="F3937" i="9"/>
  <c r="F3936" i="9"/>
  <c r="F3935" i="9"/>
  <c r="F3934" i="9"/>
  <c r="F3933" i="9"/>
  <c r="F3932" i="9"/>
  <c r="F3931" i="9"/>
  <c r="F3930" i="9"/>
  <c r="F3929" i="9"/>
  <c r="F3928" i="9"/>
  <c r="F3927" i="9"/>
  <c r="F3926" i="9"/>
  <c r="F3925" i="9"/>
  <c r="F3924" i="9"/>
  <c r="F3923" i="9"/>
  <c r="F3922" i="9"/>
  <c r="F3921" i="9"/>
  <c r="F3920" i="9"/>
  <c r="F3919" i="9"/>
  <c r="F3918" i="9"/>
  <c r="F3917" i="9"/>
  <c r="F3916" i="9"/>
  <c r="F3915" i="9"/>
  <c r="F3914" i="9"/>
  <c r="F3913" i="9"/>
  <c r="F3912" i="9"/>
  <c r="F3911" i="9"/>
  <c r="F3910" i="9"/>
  <c r="F3909" i="9"/>
  <c r="F3908" i="9"/>
  <c r="F3907" i="9"/>
  <c r="F3906" i="9"/>
  <c r="F3905" i="9"/>
  <c r="F3904" i="9"/>
  <c r="F3903" i="9"/>
  <c r="F3902" i="9"/>
  <c r="F3901" i="9"/>
  <c r="F3900" i="9"/>
  <c r="F3899" i="9"/>
  <c r="F3898" i="9"/>
  <c r="F3897" i="9"/>
  <c r="F3896" i="9"/>
  <c r="F3895" i="9"/>
  <c r="F3894" i="9"/>
  <c r="F3893" i="9"/>
  <c r="F3892" i="9"/>
  <c r="F3891" i="9"/>
  <c r="F3890" i="9"/>
  <c r="F3889" i="9"/>
  <c r="F3888" i="9"/>
  <c r="F3887" i="9"/>
  <c r="F3886" i="9"/>
  <c r="F3885" i="9"/>
  <c r="F3884" i="9"/>
  <c r="F3883" i="9"/>
  <c r="F3882" i="9"/>
  <c r="F3881" i="9"/>
  <c r="F3880" i="9"/>
  <c r="F3879" i="9"/>
  <c r="F3878" i="9"/>
  <c r="F3877" i="9"/>
  <c r="F3876" i="9"/>
  <c r="F3875" i="9"/>
  <c r="F3874" i="9"/>
  <c r="F3873" i="9"/>
  <c r="F3872" i="9"/>
  <c r="F3871" i="9"/>
  <c r="F3870" i="9"/>
  <c r="F3869" i="9"/>
  <c r="F3868" i="9"/>
  <c r="F3867" i="9"/>
  <c r="F3866" i="9"/>
  <c r="F3865" i="9"/>
  <c r="F3864" i="9"/>
  <c r="F3863" i="9"/>
  <c r="F3862" i="9"/>
  <c r="F3861" i="9"/>
  <c r="F3860" i="9"/>
  <c r="F3859" i="9"/>
  <c r="F3858" i="9"/>
  <c r="F3857" i="9"/>
  <c r="F3856" i="9"/>
  <c r="F3855" i="9"/>
  <c r="F3854" i="9"/>
  <c r="F3853" i="9"/>
  <c r="F3852" i="9"/>
  <c r="F3851" i="9"/>
  <c r="F3850" i="9"/>
  <c r="F3849" i="9"/>
  <c r="F3848" i="9"/>
  <c r="F3847" i="9"/>
  <c r="F3846" i="9"/>
  <c r="F3845" i="9"/>
  <c r="F3844" i="9"/>
  <c r="F3843" i="9"/>
  <c r="F3842" i="9"/>
  <c r="F3841" i="9"/>
  <c r="F3840" i="9"/>
  <c r="F3839" i="9"/>
  <c r="F3838" i="9"/>
  <c r="F3837" i="9"/>
  <c r="F3836" i="9"/>
  <c r="F3835" i="9"/>
  <c r="F3834" i="9"/>
  <c r="F3833" i="9"/>
  <c r="F3832" i="9"/>
  <c r="F3831" i="9"/>
  <c r="F3830" i="9"/>
  <c r="F3829" i="9"/>
  <c r="F3828" i="9"/>
  <c r="F3827" i="9"/>
  <c r="F3826" i="9"/>
  <c r="F3825" i="9"/>
  <c r="F3824" i="9"/>
  <c r="F3823" i="9"/>
  <c r="F3822" i="9"/>
  <c r="F3821" i="9"/>
  <c r="F3820" i="9"/>
  <c r="F3819" i="9"/>
  <c r="F3818" i="9"/>
  <c r="F3817" i="9"/>
  <c r="F3816" i="9"/>
  <c r="F3815" i="9"/>
  <c r="F3814" i="9"/>
  <c r="F3813" i="9"/>
  <c r="F3812" i="9"/>
  <c r="F3811" i="9"/>
  <c r="F3810" i="9"/>
  <c r="F3809" i="9"/>
  <c r="F3808" i="9"/>
  <c r="F3807" i="9"/>
  <c r="F3806" i="9"/>
  <c r="F3805" i="9"/>
  <c r="F3804" i="9"/>
  <c r="F3803" i="9"/>
  <c r="F3802" i="9"/>
  <c r="F3801" i="9"/>
  <c r="F3800" i="9"/>
  <c r="F3799" i="9"/>
  <c r="F3798" i="9"/>
  <c r="F3797" i="9"/>
  <c r="F3796" i="9"/>
  <c r="F3795" i="9"/>
  <c r="F3794" i="9"/>
  <c r="F3793" i="9"/>
  <c r="F3792" i="9"/>
  <c r="F3791" i="9"/>
  <c r="F3790" i="9"/>
  <c r="F3789" i="9"/>
  <c r="F3788" i="9"/>
  <c r="F3787" i="9"/>
  <c r="F3786" i="9"/>
  <c r="F3785" i="9"/>
  <c r="F3784" i="9"/>
  <c r="F3783" i="9"/>
  <c r="F3782" i="9"/>
  <c r="F3781" i="9"/>
  <c r="F3780" i="9"/>
  <c r="F3779" i="9"/>
  <c r="F3778" i="9"/>
  <c r="F3777" i="9"/>
  <c r="F3776" i="9"/>
  <c r="F3775" i="9"/>
  <c r="F3774" i="9"/>
  <c r="F3773" i="9"/>
  <c r="F3772" i="9"/>
  <c r="F3771" i="9"/>
  <c r="F3770" i="9"/>
  <c r="F3769" i="9"/>
  <c r="F3768" i="9"/>
  <c r="F3767" i="9"/>
  <c r="F3766" i="9"/>
  <c r="F3765" i="9"/>
  <c r="F3764" i="9"/>
  <c r="F3763" i="9"/>
  <c r="F3762" i="9"/>
  <c r="F3761" i="9"/>
  <c r="F3760" i="9"/>
  <c r="F3759" i="9"/>
  <c r="F3758" i="9"/>
  <c r="F3757" i="9"/>
  <c r="F3756" i="9"/>
  <c r="F3755" i="9"/>
  <c r="F3754" i="9"/>
  <c r="F3753" i="9"/>
  <c r="F3752" i="9"/>
  <c r="F3751" i="9"/>
  <c r="F3750" i="9"/>
  <c r="F3749" i="9"/>
  <c r="F3748" i="9"/>
  <c r="F3747" i="9"/>
  <c r="F3746" i="9"/>
  <c r="F3745" i="9"/>
  <c r="F3744" i="9"/>
  <c r="F3743" i="9"/>
  <c r="F3742" i="9"/>
  <c r="F3741" i="9"/>
  <c r="F3740" i="9"/>
  <c r="F3739" i="9"/>
  <c r="F3738" i="9"/>
  <c r="F3737" i="9"/>
  <c r="F3736" i="9"/>
  <c r="F3735" i="9"/>
  <c r="F3734" i="9"/>
  <c r="F3733" i="9"/>
  <c r="F3732" i="9"/>
  <c r="F3731" i="9"/>
  <c r="F3730" i="9"/>
  <c r="F3729" i="9"/>
  <c r="F3728" i="9"/>
  <c r="F3727" i="9"/>
  <c r="F3726" i="9"/>
  <c r="F3725" i="9"/>
  <c r="F3724" i="9"/>
  <c r="F3723" i="9"/>
  <c r="F3722" i="9"/>
  <c r="F3721" i="9"/>
  <c r="F3720" i="9"/>
  <c r="F3719" i="9"/>
  <c r="F3718" i="9"/>
  <c r="F3717" i="9"/>
  <c r="F3716" i="9"/>
  <c r="F3715" i="9"/>
  <c r="F3714" i="9"/>
  <c r="F3713" i="9"/>
  <c r="F3712" i="9"/>
  <c r="F3711" i="9"/>
  <c r="F3710" i="9"/>
  <c r="F3709" i="9"/>
  <c r="F3708" i="9"/>
  <c r="F3707" i="9"/>
  <c r="F3706" i="9"/>
  <c r="F3705" i="9"/>
  <c r="F3704" i="9"/>
  <c r="F3703" i="9"/>
  <c r="F3702" i="9"/>
  <c r="F3701" i="9"/>
  <c r="F3700" i="9"/>
  <c r="F3699" i="9"/>
  <c r="F3698" i="9"/>
  <c r="F3697" i="9"/>
  <c r="F3696" i="9"/>
  <c r="F3695" i="9"/>
  <c r="F3694" i="9"/>
  <c r="F3693" i="9"/>
  <c r="F3692" i="9"/>
  <c r="F3691" i="9"/>
  <c r="F3690" i="9"/>
  <c r="F3689" i="9"/>
  <c r="F3688" i="9"/>
  <c r="F3687" i="9"/>
  <c r="F3686" i="9"/>
  <c r="F3685" i="9"/>
  <c r="F3684" i="9"/>
  <c r="F3683" i="9"/>
  <c r="F3682" i="9"/>
  <c r="F3681" i="9"/>
  <c r="F3680" i="9"/>
  <c r="F3679" i="9"/>
  <c r="F3678" i="9"/>
  <c r="F3677" i="9"/>
  <c r="F3676" i="9"/>
  <c r="F3675" i="9"/>
  <c r="F3674" i="9"/>
  <c r="F3673" i="9"/>
  <c r="F3672" i="9"/>
  <c r="F3671" i="9"/>
  <c r="F3670" i="9"/>
  <c r="F3669" i="9"/>
  <c r="F3668" i="9"/>
  <c r="F3667" i="9"/>
  <c r="F3666" i="9"/>
  <c r="F3665" i="9"/>
  <c r="F3664" i="9"/>
  <c r="F3663" i="9"/>
  <c r="F3662" i="9"/>
  <c r="F3661" i="9"/>
  <c r="F3660" i="9"/>
  <c r="F3659" i="9"/>
  <c r="F3658" i="9"/>
  <c r="F3657" i="9"/>
  <c r="F3656" i="9"/>
  <c r="F3655" i="9"/>
  <c r="F3654" i="9"/>
  <c r="F3653" i="9"/>
  <c r="F3652" i="9"/>
  <c r="F3651" i="9"/>
  <c r="F3650" i="9"/>
  <c r="F3649" i="9"/>
  <c r="F3648" i="9"/>
  <c r="F3647" i="9"/>
  <c r="F3646" i="9"/>
  <c r="F3645" i="9"/>
  <c r="F3644" i="9"/>
  <c r="F3643" i="9"/>
  <c r="F3642" i="9"/>
  <c r="F3641" i="9"/>
  <c r="F3640" i="9"/>
  <c r="F3639" i="9"/>
  <c r="F3638" i="9"/>
  <c r="F3637" i="9"/>
  <c r="F3636" i="9"/>
  <c r="F3635" i="9"/>
  <c r="F3634" i="9"/>
  <c r="F3633" i="9"/>
  <c r="F3632" i="9"/>
  <c r="F3631" i="9"/>
  <c r="F3630" i="9"/>
  <c r="F3629" i="9"/>
  <c r="F3628" i="9"/>
  <c r="F3627" i="9"/>
  <c r="F3626" i="9"/>
  <c r="F3625" i="9"/>
  <c r="F3624" i="9"/>
  <c r="F3623" i="9"/>
  <c r="F3622" i="9"/>
  <c r="F3621" i="9"/>
  <c r="F3620" i="9"/>
  <c r="F3619" i="9"/>
  <c r="F3618" i="9"/>
  <c r="F3617" i="9"/>
  <c r="F3616" i="9"/>
  <c r="F3615" i="9"/>
  <c r="F3614" i="9"/>
  <c r="F3613" i="9"/>
  <c r="F3612" i="9"/>
  <c r="F3611" i="9"/>
  <c r="F3610" i="9"/>
  <c r="F3609" i="9"/>
  <c r="F3608" i="9"/>
  <c r="F3607" i="9"/>
  <c r="F3606" i="9"/>
  <c r="F3605" i="9"/>
  <c r="F3604" i="9"/>
  <c r="F3603" i="9"/>
  <c r="F3602" i="9"/>
  <c r="F3601" i="9"/>
  <c r="F3600" i="9"/>
  <c r="F3599" i="9"/>
  <c r="F3598" i="9"/>
  <c r="F3597" i="9"/>
  <c r="F3596" i="9"/>
  <c r="F3595" i="9"/>
  <c r="F3594" i="9"/>
  <c r="F3593" i="9"/>
  <c r="F3592" i="9"/>
  <c r="F3591" i="9"/>
  <c r="F3590" i="9"/>
  <c r="F3589" i="9"/>
  <c r="F3588" i="9"/>
  <c r="F3587" i="9"/>
  <c r="F3586" i="9"/>
  <c r="F3585" i="9"/>
  <c r="F3584" i="9"/>
  <c r="F3583" i="9"/>
  <c r="F3582" i="9"/>
  <c r="F3581" i="9"/>
  <c r="F3580" i="9"/>
  <c r="F3579" i="9"/>
  <c r="F3578" i="9"/>
  <c r="F3577" i="9"/>
  <c r="F3576" i="9"/>
  <c r="F3575" i="9"/>
  <c r="F3574" i="9"/>
  <c r="F3573" i="9"/>
  <c r="F3572" i="9"/>
  <c r="F3571" i="9"/>
  <c r="F3570" i="9"/>
  <c r="F3569" i="9"/>
  <c r="F3568" i="9"/>
  <c r="F3567" i="9"/>
  <c r="F3566" i="9"/>
  <c r="F3565" i="9"/>
  <c r="F3564" i="9"/>
  <c r="F3563" i="9"/>
  <c r="F3562" i="9"/>
  <c r="F3561" i="9"/>
  <c r="F3560" i="9"/>
  <c r="F3559" i="9"/>
  <c r="F3558" i="9"/>
  <c r="F3557" i="9"/>
  <c r="F3556" i="9"/>
  <c r="F3555" i="9"/>
  <c r="F3554" i="9"/>
  <c r="F3553" i="9"/>
  <c r="F3552" i="9"/>
  <c r="F3551" i="9"/>
  <c r="F3550" i="9"/>
  <c r="F3549" i="9"/>
  <c r="F3548" i="9"/>
  <c r="F3547" i="9"/>
  <c r="F3546" i="9"/>
  <c r="F3545" i="9"/>
  <c r="F3544" i="9"/>
  <c r="F3543" i="9"/>
  <c r="F3542" i="9"/>
  <c r="F3541" i="9"/>
  <c r="F3540" i="9"/>
  <c r="F3539" i="9"/>
  <c r="F3538" i="9"/>
  <c r="F3537" i="9"/>
  <c r="F3536" i="9"/>
  <c r="F3535" i="9"/>
  <c r="F3534" i="9"/>
  <c r="F3533" i="9"/>
  <c r="F3532" i="9"/>
  <c r="F3531" i="9"/>
  <c r="F3530" i="9"/>
  <c r="F3529" i="9"/>
  <c r="F3528" i="9"/>
  <c r="F3527" i="9"/>
  <c r="F3526" i="9"/>
  <c r="F3525" i="9"/>
  <c r="F3524" i="9"/>
  <c r="F3523" i="9"/>
  <c r="F3522" i="9"/>
  <c r="F3521" i="9"/>
  <c r="F3520" i="9"/>
  <c r="F3519" i="9"/>
  <c r="F3518" i="9"/>
  <c r="F3517" i="9"/>
  <c r="F3516" i="9"/>
  <c r="F3515" i="9"/>
  <c r="F3514" i="9"/>
  <c r="F3513" i="9"/>
  <c r="F3512" i="9"/>
  <c r="F3511" i="9"/>
  <c r="F3510" i="9"/>
  <c r="F3509" i="9"/>
  <c r="F3508" i="9"/>
  <c r="F3507" i="9"/>
  <c r="F3506" i="9"/>
  <c r="F3505" i="9"/>
  <c r="F3504" i="9"/>
  <c r="F3503" i="9"/>
  <c r="F3502" i="9"/>
  <c r="F3501" i="9"/>
  <c r="F3500" i="9"/>
  <c r="F3499" i="9"/>
  <c r="F3498" i="9"/>
  <c r="F3497" i="9"/>
  <c r="F3496" i="9"/>
  <c r="F3495" i="9"/>
  <c r="F3494" i="9"/>
  <c r="F3493" i="9"/>
  <c r="F3492" i="9"/>
  <c r="F3491" i="9"/>
  <c r="F3490" i="9"/>
  <c r="F3489" i="9"/>
  <c r="F3488" i="9"/>
  <c r="F3487" i="9"/>
  <c r="F3486" i="9"/>
  <c r="F3485" i="9"/>
  <c r="F3484" i="9"/>
  <c r="F3483" i="9"/>
  <c r="F3482" i="9"/>
  <c r="F3481" i="9"/>
  <c r="F3480" i="9"/>
  <c r="F3479" i="9"/>
  <c r="F3478" i="9"/>
  <c r="F3477" i="9"/>
  <c r="F3476" i="9"/>
  <c r="F3475" i="9"/>
  <c r="F3474" i="9"/>
  <c r="F3473" i="9"/>
  <c r="F3472" i="9"/>
  <c r="F3471" i="9"/>
  <c r="F3470" i="9"/>
  <c r="F3469" i="9"/>
  <c r="F3468" i="9"/>
  <c r="F3467" i="9"/>
  <c r="F3466" i="9"/>
  <c r="F3465" i="9"/>
  <c r="F3464" i="9"/>
  <c r="F3463" i="9"/>
  <c r="F3462" i="9"/>
  <c r="F3461" i="9"/>
  <c r="F3460" i="9"/>
  <c r="F3459" i="9"/>
  <c r="F3458" i="9"/>
  <c r="F3457" i="9"/>
  <c r="F3456" i="9"/>
  <c r="F3455" i="9"/>
  <c r="F3454" i="9"/>
  <c r="F3453" i="9"/>
  <c r="F3452" i="9"/>
  <c r="F3451" i="9"/>
  <c r="F3450" i="9"/>
  <c r="F3449" i="9"/>
  <c r="F3448" i="9"/>
  <c r="F3447" i="9"/>
  <c r="F3446" i="9"/>
  <c r="F3445" i="9"/>
  <c r="F3444" i="9"/>
  <c r="F3443" i="9"/>
  <c r="F3442" i="9"/>
  <c r="F3441" i="9"/>
  <c r="F3440" i="9"/>
  <c r="F3439" i="9"/>
  <c r="F3438" i="9"/>
  <c r="F3437" i="9"/>
  <c r="F3436" i="9"/>
  <c r="F3435" i="9"/>
  <c r="F3434" i="9"/>
  <c r="F3433" i="9"/>
  <c r="F3432" i="9"/>
  <c r="F3431" i="9"/>
  <c r="F3430" i="9"/>
  <c r="F3429" i="9"/>
  <c r="F3428" i="9"/>
  <c r="F3427" i="9"/>
  <c r="F3426" i="9"/>
  <c r="F3425" i="9"/>
  <c r="F3424" i="9"/>
  <c r="F3423" i="9"/>
  <c r="F3422" i="9"/>
  <c r="F3421" i="9"/>
  <c r="F3420" i="9"/>
  <c r="F3419" i="9"/>
  <c r="F3418" i="9"/>
  <c r="F3417" i="9"/>
  <c r="F3416" i="9"/>
  <c r="F3415" i="9"/>
  <c r="F3414" i="9"/>
  <c r="F3413" i="9"/>
  <c r="F3412" i="9"/>
  <c r="F3411" i="9"/>
  <c r="F3410" i="9"/>
  <c r="F3409" i="9"/>
  <c r="F3408" i="9"/>
  <c r="F3407" i="9"/>
  <c r="F3406" i="9"/>
  <c r="F3405" i="9"/>
  <c r="F3404" i="9"/>
  <c r="F3403" i="9"/>
  <c r="F3402" i="9"/>
  <c r="F3401" i="9"/>
  <c r="F3400" i="9"/>
  <c r="F3399" i="9"/>
  <c r="F3398" i="9"/>
  <c r="F3397" i="9"/>
  <c r="F3396" i="9"/>
  <c r="F3395" i="9"/>
  <c r="F3394" i="9"/>
  <c r="F3393" i="9"/>
  <c r="F3392" i="9"/>
  <c r="F3391" i="9"/>
  <c r="F3390" i="9"/>
  <c r="F3389" i="9"/>
  <c r="F3388" i="9"/>
  <c r="F3387" i="9"/>
  <c r="F3386" i="9"/>
  <c r="F3385" i="9"/>
  <c r="F3384" i="9"/>
  <c r="F3383" i="9"/>
  <c r="F3382" i="9"/>
  <c r="F3381" i="9"/>
  <c r="F3380" i="9"/>
  <c r="F3379" i="9"/>
  <c r="F3378" i="9"/>
  <c r="F3377" i="9"/>
  <c r="F3376" i="9"/>
  <c r="F3375" i="9"/>
  <c r="F3374" i="9"/>
  <c r="F3373" i="9"/>
  <c r="F3372" i="9"/>
  <c r="F3371" i="9"/>
  <c r="F3370" i="9"/>
  <c r="F3369" i="9"/>
  <c r="F3368" i="9"/>
  <c r="F3367" i="9"/>
  <c r="F3366" i="9"/>
  <c r="F3365" i="9"/>
  <c r="F3364" i="9"/>
  <c r="F3363" i="9"/>
  <c r="F3362" i="9"/>
  <c r="F3361" i="9"/>
  <c r="F3360" i="9"/>
  <c r="F3359" i="9"/>
  <c r="F3358" i="9"/>
  <c r="F3357" i="9"/>
  <c r="F3356" i="9"/>
  <c r="F3355" i="9"/>
  <c r="F3354" i="9"/>
  <c r="F3353" i="9"/>
  <c r="F3352" i="9"/>
  <c r="F3351" i="9"/>
  <c r="F3350" i="9"/>
  <c r="F3349" i="9"/>
  <c r="F3348" i="9"/>
  <c r="F3347" i="9"/>
  <c r="F3346" i="9"/>
  <c r="F3345" i="9"/>
  <c r="F3344" i="9"/>
  <c r="F3343" i="9"/>
  <c r="F3342" i="9"/>
  <c r="F3341" i="9"/>
  <c r="F3340" i="9"/>
  <c r="F3339" i="9"/>
  <c r="F3338" i="9"/>
  <c r="F3337" i="9"/>
  <c r="F3336" i="9"/>
  <c r="F3335" i="9"/>
  <c r="F3334" i="9"/>
  <c r="F3333" i="9"/>
  <c r="F3332" i="9"/>
  <c r="F3331" i="9"/>
  <c r="F3330" i="9"/>
  <c r="F3329" i="9"/>
  <c r="F3328" i="9"/>
  <c r="F3327" i="9"/>
  <c r="F3326" i="9"/>
  <c r="F3325" i="9"/>
  <c r="F3324" i="9"/>
  <c r="F3323" i="9"/>
  <c r="F3322" i="9"/>
  <c r="F3321" i="9"/>
  <c r="F3320" i="9"/>
  <c r="F3319" i="9"/>
  <c r="F3318" i="9"/>
  <c r="F3317" i="9"/>
  <c r="F3316" i="9"/>
  <c r="F3315" i="9"/>
  <c r="F3314" i="9"/>
  <c r="F3313" i="9"/>
  <c r="F3312" i="9"/>
  <c r="F3311" i="9"/>
  <c r="F3310" i="9"/>
  <c r="F3309" i="9"/>
  <c r="F3308" i="9"/>
  <c r="F3307" i="9"/>
  <c r="F3306" i="9"/>
  <c r="F3305" i="9"/>
  <c r="F3304" i="9"/>
  <c r="F3303" i="9"/>
  <c r="F3302" i="9"/>
  <c r="F3301" i="9"/>
  <c r="F3300" i="9"/>
  <c r="F3299" i="9"/>
  <c r="F3298" i="9"/>
  <c r="F3297" i="9"/>
  <c r="F3296" i="9"/>
  <c r="F3295" i="9"/>
  <c r="F3294" i="9"/>
  <c r="F3293" i="9"/>
  <c r="F3292" i="9"/>
  <c r="F3291" i="9"/>
  <c r="F3290" i="9"/>
  <c r="F3289" i="9"/>
  <c r="F3288" i="9"/>
  <c r="F3287" i="9"/>
  <c r="F3286" i="9"/>
  <c r="F3285" i="9"/>
  <c r="F3284" i="9"/>
  <c r="F3283" i="9"/>
  <c r="F3282" i="9"/>
  <c r="F3281" i="9"/>
  <c r="F3280" i="9"/>
  <c r="F3279" i="9"/>
  <c r="F3278" i="9"/>
  <c r="F3277" i="9"/>
  <c r="F3276" i="9"/>
  <c r="F3275" i="9"/>
  <c r="F3274" i="9"/>
  <c r="F3273" i="9"/>
  <c r="F3272" i="9"/>
  <c r="F3271" i="9"/>
  <c r="F3270" i="9"/>
  <c r="F3269" i="9"/>
  <c r="F3268" i="9"/>
  <c r="F3267" i="9"/>
  <c r="F3266" i="9"/>
  <c r="F3265" i="9"/>
  <c r="F3264" i="9"/>
  <c r="F3263" i="9"/>
  <c r="F3262" i="9"/>
  <c r="F3261" i="9"/>
  <c r="F3260" i="9"/>
  <c r="F3259" i="9"/>
  <c r="F3258" i="9"/>
  <c r="F3257" i="9"/>
  <c r="F3256" i="9"/>
  <c r="F3255" i="9"/>
  <c r="F3254" i="9"/>
  <c r="F3253" i="9"/>
  <c r="F3252" i="9"/>
  <c r="F3251" i="9"/>
  <c r="F3250" i="9"/>
  <c r="F3249" i="9"/>
  <c r="F3248" i="9"/>
  <c r="F3247" i="9"/>
  <c r="F3246" i="9"/>
  <c r="F3245" i="9"/>
  <c r="F3244" i="9"/>
  <c r="F3243" i="9"/>
  <c r="F3242" i="9"/>
  <c r="F3241" i="9"/>
  <c r="F3240" i="9"/>
  <c r="F3239" i="9"/>
  <c r="F3238" i="9"/>
  <c r="F3237" i="9"/>
  <c r="F3236" i="9"/>
  <c r="F3235" i="9"/>
  <c r="F3234" i="9"/>
  <c r="F3233" i="9"/>
  <c r="F3232" i="9"/>
  <c r="F3231" i="9"/>
  <c r="F3230" i="9"/>
  <c r="F3229" i="9"/>
  <c r="F3228" i="9"/>
  <c r="F3227" i="9"/>
  <c r="F3226" i="9"/>
  <c r="F3225" i="9"/>
  <c r="F3224" i="9"/>
  <c r="F3223" i="9"/>
  <c r="F3222" i="9"/>
  <c r="F3221" i="9"/>
  <c r="F3220" i="9"/>
  <c r="F3219" i="9"/>
  <c r="F3218" i="9"/>
  <c r="F3217" i="9"/>
  <c r="F3216" i="9"/>
  <c r="F3215" i="9"/>
  <c r="F3214" i="9"/>
  <c r="F3213" i="9"/>
  <c r="F3212" i="9"/>
  <c r="F3211" i="9"/>
  <c r="F3210" i="9"/>
  <c r="F3209" i="9"/>
  <c r="F3208" i="9"/>
  <c r="F3207" i="9"/>
  <c r="F3206" i="9"/>
  <c r="F3205" i="9"/>
  <c r="F3204" i="9"/>
  <c r="F3203" i="9"/>
  <c r="F3202" i="9"/>
  <c r="F3201" i="9"/>
  <c r="F3200" i="9"/>
  <c r="F3199" i="9"/>
  <c r="F3198" i="9"/>
  <c r="F3197" i="9"/>
  <c r="F3196" i="9"/>
  <c r="F3195" i="9"/>
  <c r="F3194" i="9"/>
  <c r="F3193" i="9"/>
  <c r="F3192" i="9"/>
  <c r="F3191" i="9"/>
  <c r="F3190" i="9"/>
  <c r="F3189" i="9"/>
  <c r="F3188" i="9"/>
  <c r="F3187" i="9"/>
  <c r="F3186" i="9"/>
  <c r="F3185" i="9"/>
  <c r="F3184" i="9"/>
  <c r="F3183" i="9"/>
  <c r="F3182" i="9"/>
  <c r="F3181" i="9"/>
  <c r="F3180" i="9"/>
  <c r="F3179" i="9"/>
  <c r="F3178" i="9"/>
  <c r="F3177" i="9"/>
  <c r="F3176" i="9"/>
  <c r="F3175" i="9"/>
  <c r="F3174" i="9"/>
  <c r="F3173" i="9"/>
  <c r="F3172" i="9"/>
  <c r="F3171" i="9"/>
  <c r="F3170" i="9"/>
  <c r="F3169" i="9"/>
  <c r="F3168" i="9"/>
  <c r="F3167" i="9"/>
  <c r="F3166" i="9"/>
  <c r="F3165" i="9"/>
  <c r="F3164" i="9"/>
  <c r="F3163" i="9"/>
  <c r="F3162" i="9"/>
  <c r="F3161" i="9"/>
  <c r="F3160" i="9"/>
  <c r="F3159" i="9"/>
  <c r="F3158" i="9"/>
  <c r="F3157" i="9"/>
  <c r="F3156" i="9"/>
  <c r="F3155" i="9"/>
  <c r="F3154" i="9"/>
  <c r="F3153" i="9"/>
  <c r="F3152" i="9"/>
  <c r="F3151" i="9"/>
  <c r="F3150" i="9"/>
  <c r="F3149" i="9"/>
  <c r="F3148" i="9"/>
  <c r="F3147" i="9"/>
  <c r="F3146" i="9"/>
  <c r="F3145" i="9"/>
  <c r="F3144" i="9"/>
  <c r="F3143" i="9"/>
  <c r="F3142" i="9"/>
  <c r="F3141" i="9"/>
  <c r="F3140" i="9"/>
  <c r="F3139" i="9"/>
  <c r="F3138" i="9"/>
  <c r="F3137" i="9"/>
  <c r="F3136" i="9"/>
  <c r="F3135" i="9"/>
  <c r="F3134" i="9"/>
  <c r="F3133" i="9"/>
  <c r="F3132" i="9"/>
  <c r="F3131" i="9"/>
  <c r="F3130" i="9"/>
  <c r="F3129" i="9"/>
  <c r="F3128" i="9"/>
  <c r="F3127" i="9"/>
  <c r="F3126" i="9"/>
  <c r="F3125" i="9"/>
  <c r="F3124" i="9"/>
  <c r="F3123" i="9"/>
  <c r="F3122" i="9"/>
  <c r="F3121" i="9"/>
  <c r="F3120" i="9"/>
  <c r="F3119" i="9"/>
  <c r="F3118" i="9"/>
  <c r="F3117" i="9"/>
  <c r="F3116" i="9"/>
  <c r="F3115" i="9"/>
  <c r="F3114" i="9"/>
  <c r="F3113" i="9"/>
  <c r="F3112" i="9"/>
  <c r="F3111" i="9"/>
  <c r="F3110" i="9"/>
  <c r="F3109" i="9"/>
  <c r="F3108" i="9"/>
  <c r="F3107" i="9"/>
  <c r="F3106" i="9"/>
  <c r="F3105" i="9"/>
  <c r="F3104" i="9"/>
  <c r="F3103" i="9"/>
  <c r="F3102" i="9"/>
  <c r="F3101" i="9"/>
  <c r="F3100" i="9"/>
  <c r="F3099" i="9"/>
  <c r="F3098" i="9"/>
  <c r="F3097" i="9"/>
  <c r="F3096" i="9"/>
  <c r="F3095" i="9"/>
  <c r="F3094" i="9"/>
  <c r="F3093" i="9"/>
  <c r="F3092" i="9"/>
  <c r="F3091" i="9"/>
  <c r="F3090" i="9"/>
  <c r="F3089" i="9"/>
  <c r="F3088" i="9"/>
  <c r="F3087" i="9"/>
  <c r="F3086" i="9"/>
  <c r="F3085" i="9"/>
  <c r="F3084" i="9"/>
  <c r="F3083" i="9"/>
  <c r="F3082" i="9"/>
  <c r="F3081" i="9"/>
  <c r="F3080" i="9"/>
  <c r="F3079" i="9"/>
  <c r="F3078" i="9"/>
  <c r="F3077" i="9"/>
  <c r="F3076" i="9"/>
  <c r="F3075" i="9"/>
  <c r="F3074" i="9"/>
  <c r="F3073" i="9"/>
  <c r="F3072" i="9"/>
  <c r="F3071" i="9"/>
  <c r="F3070" i="9"/>
  <c r="F3069" i="9"/>
  <c r="F3068" i="9"/>
  <c r="F3067" i="9"/>
  <c r="F3066" i="9"/>
  <c r="F3065" i="9"/>
  <c r="F3064" i="9"/>
  <c r="F3063" i="9"/>
  <c r="F3062" i="9"/>
  <c r="F3061" i="9"/>
  <c r="F3060" i="9"/>
  <c r="F3059" i="9"/>
  <c r="F3058" i="9"/>
  <c r="F3057" i="9"/>
  <c r="F3056" i="9"/>
  <c r="F3055" i="9"/>
  <c r="F3054" i="9"/>
  <c r="F3053" i="9"/>
  <c r="F3052" i="9"/>
  <c r="F3051" i="9"/>
  <c r="F3050" i="9"/>
  <c r="F3049" i="9"/>
  <c r="F3048" i="9"/>
  <c r="F3047" i="9"/>
  <c r="F3046" i="9"/>
  <c r="F3045" i="9"/>
  <c r="F3044" i="9"/>
  <c r="F3043" i="9"/>
  <c r="F3042" i="9"/>
  <c r="F3041" i="9"/>
  <c r="F3040" i="9"/>
  <c r="F3039" i="9"/>
  <c r="F3038" i="9"/>
  <c r="F3037" i="9"/>
  <c r="F3036" i="9"/>
  <c r="F3035" i="9"/>
  <c r="F3034" i="9"/>
  <c r="F3033" i="9"/>
  <c r="F3032" i="9"/>
  <c r="F3031" i="9"/>
  <c r="F3030" i="9"/>
  <c r="F3029" i="9"/>
  <c r="F3028" i="9"/>
  <c r="F3027" i="9"/>
  <c r="F3026" i="9"/>
  <c r="F3025" i="9"/>
  <c r="F3024" i="9"/>
  <c r="F3023" i="9"/>
  <c r="F3022" i="9"/>
  <c r="F3021" i="9"/>
  <c r="F3020" i="9"/>
  <c r="F3019" i="9"/>
  <c r="F3018" i="9"/>
  <c r="F3017" i="9"/>
  <c r="F3016" i="9"/>
  <c r="F3015" i="9"/>
  <c r="F3014" i="9"/>
  <c r="F3013" i="9"/>
  <c r="F3012" i="9"/>
  <c r="F3011" i="9"/>
  <c r="F3010" i="9"/>
  <c r="F3009" i="9"/>
  <c r="F3008" i="9"/>
  <c r="F3007" i="9"/>
  <c r="F3006" i="9"/>
  <c r="F3005" i="9"/>
  <c r="F3004" i="9"/>
  <c r="F3003" i="9"/>
  <c r="F3002" i="9"/>
  <c r="F3001" i="9"/>
  <c r="F3000" i="9"/>
  <c r="F2999" i="9"/>
  <c r="F2998" i="9"/>
  <c r="F2997" i="9"/>
  <c r="F2996" i="9"/>
  <c r="F2995" i="9"/>
  <c r="F2994" i="9"/>
  <c r="F2993" i="9"/>
  <c r="F2992" i="9"/>
  <c r="F2991" i="9"/>
  <c r="F2990" i="9"/>
  <c r="F2989" i="9"/>
  <c r="F2988" i="9"/>
  <c r="F2987" i="9"/>
  <c r="F2986" i="9"/>
  <c r="F2985" i="9"/>
  <c r="F2984" i="9"/>
  <c r="F2983" i="9"/>
  <c r="F2982" i="9"/>
  <c r="F2981" i="9"/>
  <c r="F2980" i="9"/>
  <c r="F2979" i="9"/>
  <c r="F2978" i="9"/>
  <c r="F2977" i="9"/>
  <c r="F2976" i="9"/>
  <c r="F2975" i="9"/>
  <c r="F2974" i="9"/>
  <c r="F2973" i="9"/>
  <c r="F2972" i="9"/>
  <c r="F2971" i="9"/>
  <c r="F2970" i="9"/>
  <c r="F2969" i="9"/>
  <c r="F2968" i="9"/>
  <c r="F2967" i="9"/>
  <c r="F2966" i="9"/>
  <c r="F2965" i="9"/>
  <c r="F2964" i="9"/>
  <c r="F2963" i="9"/>
  <c r="F2962" i="9"/>
  <c r="F2961" i="9"/>
  <c r="F2960" i="9"/>
  <c r="F2959" i="9"/>
  <c r="F2958" i="9"/>
  <c r="F2957" i="9"/>
  <c r="F2956" i="9"/>
  <c r="F2955" i="9"/>
  <c r="F2954" i="9"/>
  <c r="F2953" i="9"/>
  <c r="F2952" i="9"/>
  <c r="F2951" i="9"/>
  <c r="F2950" i="9"/>
  <c r="F2949" i="9"/>
  <c r="F2948" i="9"/>
  <c r="F2947" i="9"/>
  <c r="F2946" i="9"/>
  <c r="F2945" i="9"/>
  <c r="F2944" i="9"/>
  <c r="F2943" i="9"/>
  <c r="F2942" i="9"/>
  <c r="F2941" i="9"/>
  <c r="F2940" i="9"/>
  <c r="F2939" i="9"/>
  <c r="F2938" i="9"/>
  <c r="F2937" i="9"/>
  <c r="F2936" i="9"/>
  <c r="F2935" i="9"/>
  <c r="F2934" i="9"/>
  <c r="F2933" i="9"/>
  <c r="F2932" i="9"/>
  <c r="F2931" i="9"/>
  <c r="F2930" i="9"/>
  <c r="F2929" i="9"/>
  <c r="F2928" i="9"/>
  <c r="F2927" i="9"/>
  <c r="F2926" i="9"/>
  <c r="F2925" i="9"/>
  <c r="F2924" i="9"/>
  <c r="F2923" i="9"/>
  <c r="F2922" i="9"/>
  <c r="F2921" i="9"/>
  <c r="F2920" i="9"/>
  <c r="F2919" i="9"/>
  <c r="F2918" i="9"/>
  <c r="F2917" i="9"/>
  <c r="F2916" i="9"/>
  <c r="F2915" i="9"/>
  <c r="F2914" i="9"/>
  <c r="F2913" i="9"/>
  <c r="F2912" i="9"/>
  <c r="F2911" i="9"/>
  <c r="F2910" i="9"/>
  <c r="F2909" i="9"/>
  <c r="F2908" i="9"/>
  <c r="F2907" i="9"/>
  <c r="F2906" i="9"/>
  <c r="F2905" i="9"/>
  <c r="F2904" i="9"/>
  <c r="F2903" i="9"/>
  <c r="F2902" i="9"/>
  <c r="F2901" i="9"/>
  <c r="F2900" i="9"/>
  <c r="F2899" i="9"/>
  <c r="F2898" i="9"/>
  <c r="F2897" i="9"/>
  <c r="F2896" i="9"/>
  <c r="F2895" i="9"/>
  <c r="F2894" i="9"/>
  <c r="F2893" i="9"/>
  <c r="F2892" i="9"/>
  <c r="F2891" i="9"/>
  <c r="F2890" i="9"/>
  <c r="F2889" i="9"/>
  <c r="F2888" i="9"/>
  <c r="F2887" i="9"/>
  <c r="F2886" i="9"/>
  <c r="F2885" i="9"/>
  <c r="F2884" i="9"/>
  <c r="F2883" i="9"/>
  <c r="F2882" i="9"/>
  <c r="F2881" i="9"/>
  <c r="F2880" i="9"/>
  <c r="F2879" i="9"/>
  <c r="F2878" i="9"/>
  <c r="F2877" i="9"/>
  <c r="F2876" i="9"/>
  <c r="F2875" i="9"/>
  <c r="F2874" i="9"/>
  <c r="F2873" i="9"/>
  <c r="F2872" i="9"/>
  <c r="F2871" i="9"/>
  <c r="F2870" i="9"/>
  <c r="F2869" i="9"/>
  <c r="F2868" i="9"/>
  <c r="F2867" i="9"/>
  <c r="F2866" i="9"/>
  <c r="F2865" i="9"/>
  <c r="F2864" i="9"/>
  <c r="F2863" i="9"/>
  <c r="F2862" i="9"/>
  <c r="F2861" i="9"/>
  <c r="F2860" i="9"/>
  <c r="F2859" i="9"/>
  <c r="F2858" i="9"/>
  <c r="F2857" i="9"/>
  <c r="F2856" i="9"/>
  <c r="F2855" i="9"/>
  <c r="F2854" i="9"/>
  <c r="F2853" i="9"/>
  <c r="F2852" i="9"/>
  <c r="F2851" i="9"/>
  <c r="F2850" i="9"/>
  <c r="F2849" i="9"/>
  <c r="F2848" i="9"/>
  <c r="F2847" i="9"/>
  <c r="F2846" i="9"/>
  <c r="F2845" i="9"/>
  <c r="F2844" i="9"/>
  <c r="F2843" i="9"/>
  <c r="F2842" i="9"/>
  <c r="F2841" i="9"/>
  <c r="F2840" i="9"/>
  <c r="F2839" i="9"/>
  <c r="F2838" i="9"/>
  <c r="F2837" i="9"/>
  <c r="F2836" i="9"/>
  <c r="F2835" i="9"/>
  <c r="F2834" i="9"/>
  <c r="F2833" i="9"/>
  <c r="F2832" i="9"/>
  <c r="F2831" i="9"/>
  <c r="F2830" i="9"/>
  <c r="F2829" i="9"/>
  <c r="F2828" i="9"/>
  <c r="F2827" i="9"/>
  <c r="F2826" i="9"/>
  <c r="F2825" i="9"/>
  <c r="F2824" i="9"/>
  <c r="F2823" i="9"/>
  <c r="F2822" i="9"/>
  <c r="F2821" i="9"/>
  <c r="F2820" i="9"/>
  <c r="F2819" i="9"/>
  <c r="F2818" i="9"/>
  <c r="F2817" i="9"/>
  <c r="F2816" i="9"/>
  <c r="F2815" i="9"/>
  <c r="F2814" i="9"/>
  <c r="F2813" i="9"/>
  <c r="F2812" i="9"/>
  <c r="F2811" i="9"/>
  <c r="F2810" i="9"/>
  <c r="F2809" i="9"/>
  <c r="F2808" i="9"/>
  <c r="F2807" i="9"/>
  <c r="F2806" i="9"/>
  <c r="F2805" i="9"/>
  <c r="F2804" i="9"/>
  <c r="F2803" i="9"/>
  <c r="F2802" i="9"/>
  <c r="F2801" i="9"/>
  <c r="F2800" i="9"/>
  <c r="F2799" i="9"/>
  <c r="F2798" i="9"/>
  <c r="F2797" i="9"/>
  <c r="F2796" i="9"/>
  <c r="F2795" i="9"/>
  <c r="F2794" i="9"/>
  <c r="F2793" i="9"/>
  <c r="F2792" i="9"/>
  <c r="F2791" i="9"/>
  <c r="F2790" i="9"/>
  <c r="F2789" i="9"/>
  <c r="F2788" i="9"/>
  <c r="F2787" i="9"/>
  <c r="F2786" i="9"/>
  <c r="F2785" i="9"/>
  <c r="F2784" i="9"/>
  <c r="F2783" i="9"/>
  <c r="F2782" i="9"/>
  <c r="F2781" i="9"/>
  <c r="F2780" i="9"/>
  <c r="F2779" i="9"/>
  <c r="F2778" i="9"/>
  <c r="F2777" i="9"/>
  <c r="F2776" i="9"/>
  <c r="F2775" i="9"/>
  <c r="F2774" i="9"/>
  <c r="F2773" i="9"/>
  <c r="F2772" i="9"/>
  <c r="F2771" i="9"/>
  <c r="F2770" i="9"/>
  <c r="F2769" i="9"/>
  <c r="F2768" i="9"/>
  <c r="F2767" i="9"/>
  <c r="F2766" i="9"/>
  <c r="F2765" i="9"/>
  <c r="F2764" i="9"/>
  <c r="F2763" i="9"/>
  <c r="F2762" i="9"/>
  <c r="F2761" i="9"/>
  <c r="F2760" i="9"/>
  <c r="F2759" i="9"/>
  <c r="F2758" i="9"/>
  <c r="F2757" i="9"/>
  <c r="F2756" i="9"/>
  <c r="F2755" i="9"/>
  <c r="F2754" i="9"/>
  <c r="F2753" i="9"/>
  <c r="F2752" i="9"/>
  <c r="F2751" i="9"/>
  <c r="F2750" i="9"/>
  <c r="F2749" i="9"/>
  <c r="F2748" i="9"/>
  <c r="F2747" i="9"/>
  <c r="F2746" i="9"/>
  <c r="F2745" i="9"/>
  <c r="F2744" i="9"/>
  <c r="F2743" i="9"/>
  <c r="F2742" i="9"/>
  <c r="F2741" i="9"/>
  <c r="F2740" i="9"/>
  <c r="F2739" i="9"/>
  <c r="F2738" i="9"/>
  <c r="F2737" i="9"/>
  <c r="F2736" i="9"/>
  <c r="F2735" i="9"/>
  <c r="F2734" i="9"/>
  <c r="F2733" i="9"/>
  <c r="F2732" i="9"/>
  <c r="F2731" i="9"/>
  <c r="F2730" i="9"/>
  <c r="F2729" i="9"/>
  <c r="F2728" i="9"/>
  <c r="F2727" i="9"/>
  <c r="F2726" i="9"/>
  <c r="F2725" i="9"/>
  <c r="F2724" i="9"/>
  <c r="F2723" i="9"/>
  <c r="F2722" i="9"/>
  <c r="F2721" i="9"/>
  <c r="F2720" i="9"/>
  <c r="F2719" i="9"/>
  <c r="F2718" i="9"/>
  <c r="F2717" i="9"/>
  <c r="F2716" i="9"/>
  <c r="F2715" i="9"/>
  <c r="F2714" i="9"/>
  <c r="F2713" i="9"/>
  <c r="F2712" i="9"/>
  <c r="F2711" i="9"/>
  <c r="F2710" i="9"/>
  <c r="F2709" i="9"/>
  <c r="F2708" i="9"/>
  <c r="F2707" i="9"/>
  <c r="F2706" i="9"/>
  <c r="F2705" i="9"/>
  <c r="F2704" i="9"/>
  <c r="F2703" i="9"/>
  <c r="F2702" i="9"/>
  <c r="F2701" i="9"/>
  <c r="F2700" i="9"/>
  <c r="F2699" i="9"/>
  <c r="F2698" i="9"/>
  <c r="F2697" i="9"/>
  <c r="F2696" i="9"/>
  <c r="F2695" i="9"/>
  <c r="F2694" i="9"/>
  <c r="F2693" i="9"/>
  <c r="F2692" i="9"/>
  <c r="F2691" i="9"/>
  <c r="F2690" i="9"/>
  <c r="F2689" i="9"/>
  <c r="F2688" i="9"/>
  <c r="F2687" i="9"/>
  <c r="F2686" i="9"/>
  <c r="F2685" i="9"/>
  <c r="F2684" i="9"/>
  <c r="F2683" i="9"/>
  <c r="F2682" i="9"/>
  <c r="F2681" i="9"/>
  <c r="F2680" i="9"/>
  <c r="F2679" i="9"/>
  <c r="F2678" i="9"/>
  <c r="F2677" i="9"/>
  <c r="F2676" i="9"/>
  <c r="F2675" i="9"/>
  <c r="F2674" i="9"/>
  <c r="F2673" i="9"/>
  <c r="F2672" i="9"/>
  <c r="F2671" i="9"/>
  <c r="F2670" i="9"/>
  <c r="F2669" i="9"/>
  <c r="F2668" i="9"/>
  <c r="F2667" i="9"/>
  <c r="F2666" i="9"/>
  <c r="F2665" i="9"/>
  <c r="F2664" i="9"/>
  <c r="F2663" i="9"/>
  <c r="F2662" i="9"/>
  <c r="F2661" i="9"/>
  <c r="F2660" i="9"/>
  <c r="F2659" i="9"/>
  <c r="F2658" i="9"/>
  <c r="F2657" i="9"/>
  <c r="F2656" i="9"/>
  <c r="F2655" i="9"/>
  <c r="F2654" i="9"/>
  <c r="F2653" i="9"/>
  <c r="F2652" i="9"/>
  <c r="F2651" i="9"/>
  <c r="F2650" i="9"/>
  <c r="F2649" i="9"/>
  <c r="F2648" i="9"/>
  <c r="F2647" i="9"/>
  <c r="F2646" i="9"/>
  <c r="F2645" i="9"/>
  <c r="F2644" i="9"/>
  <c r="F2643" i="9"/>
  <c r="F2642" i="9"/>
  <c r="F2641" i="9"/>
  <c r="F2640" i="9"/>
  <c r="F2639" i="9"/>
  <c r="F2638" i="9"/>
  <c r="F2637" i="9"/>
  <c r="F2636" i="9"/>
  <c r="F2635" i="9"/>
  <c r="F2634" i="9"/>
  <c r="F2633" i="9"/>
  <c r="F2632" i="9"/>
  <c r="F2631" i="9"/>
  <c r="F2630" i="9"/>
  <c r="F2629" i="9"/>
  <c r="F2628" i="9"/>
  <c r="F2627" i="9"/>
  <c r="F2626" i="9"/>
  <c r="F2625" i="9"/>
  <c r="F2624" i="9"/>
  <c r="F2623" i="9"/>
  <c r="F2622" i="9"/>
  <c r="F2621" i="9"/>
  <c r="F2620" i="9"/>
  <c r="F2619" i="9"/>
  <c r="F2618" i="9"/>
  <c r="F2617" i="9"/>
  <c r="F2616" i="9"/>
  <c r="F2615" i="9"/>
  <c r="F2614" i="9"/>
  <c r="F2613" i="9"/>
  <c r="F2612" i="9"/>
  <c r="F2611" i="9"/>
  <c r="F2610" i="9"/>
  <c r="F2609" i="9"/>
  <c r="F2608" i="9"/>
  <c r="F2607" i="9"/>
  <c r="F2606" i="9"/>
  <c r="F2605" i="9"/>
  <c r="F2604" i="9"/>
  <c r="F2603" i="9"/>
  <c r="F2602" i="9"/>
  <c r="F2601" i="9"/>
  <c r="F2600" i="9"/>
  <c r="F2599" i="9"/>
  <c r="F2598" i="9"/>
  <c r="F2597" i="9"/>
  <c r="F2596" i="9"/>
  <c r="F2595" i="9"/>
  <c r="F2594" i="9"/>
  <c r="F2593" i="9"/>
  <c r="F2592" i="9"/>
  <c r="F2591" i="9"/>
  <c r="F2590" i="9"/>
  <c r="F2589" i="9"/>
  <c r="F2588" i="9"/>
  <c r="F2587" i="9"/>
  <c r="F2586" i="9"/>
  <c r="F2585" i="9"/>
  <c r="F2584" i="9"/>
  <c r="F2583" i="9"/>
  <c r="F2582" i="9"/>
  <c r="F2581" i="9"/>
  <c r="F2580" i="9"/>
  <c r="F2579" i="9"/>
  <c r="F2578" i="9"/>
  <c r="F2577" i="9"/>
  <c r="F2576" i="9"/>
  <c r="F2575" i="9"/>
  <c r="F2574" i="9"/>
  <c r="F2573" i="9"/>
  <c r="F2572" i="9"/>
  <c r="F2571" i="9"/>
  <c r="F2570" i="9"/>
  <c r="F2569" i="9"/>
  <c r="F2568" i="9"/>
  <c r="F2567" i="9"/>
  <c r="F2566" i="9"/>
  <c r="F2565" i="9"/>
  <c r="F2564" i="9"/>
  <c r="F2563" i="9"/>
  <c r="F2562" i="9"/>
  <c r="F2561" i="9"/>
  <c r="F2560" i="9"/>
  <c r="F2559" i="9"/>
  <c r="F2558" i="9"/>
  <c r="F2557" i="9"/>
  <c r="F2556" i="9"/>
  <c r="F2555" i="9"/>
  <c r="F2554" i="9"/>
  <c r="F2553" i="9"/>
  <c r="F2552" i="9"/>
  <c r="F2551" i="9"/>
  <c r="F2550" i="9"/>
  <c r="F2549" i="9"/>
  <c r="F2548" i="9"/>
  <c r="F2547" i="9"/>
  <c r="F2546" i="9"/>
  <c r="F2545" i="9"/>
  <c r="F2544" i="9"/>
  <c r="F2543" i="9"/>
  <c r="F2542" i="9"/>
  <c r="F2541" i="9"/>
  <c r="F2540" i="9"/>
  <c r="F2539" i="9"/>
  <c r="F2538" i="9"/>
  <c r="F2537" i="9"/>
  <c r="F2536" i="9"/>
  <c r="F2535" i="9"/>
  <c r="F2534" i="9"/>
  <c r="F2533" i="9"/>
  <c r="F2532" i="9"/>
  <c r="F2531" i="9"/>
  <c r="F2530" i="9"/>
  <c r="F2529" i="9"/>
  <c r="F2528" i="9"/>
  <c r="F2527" i="9"/>
  <c r="F2526" i="9"/>
  <c r="F2525" i="9"/>
  <c r="F2524" i="9"/>
  <c r="F2523" i="9"/>
  <c r="F2522" i="9"/>
  <c r="F2521" i="9"/>
  <c r="F2520" i="9"/>
  <c r="F2519" i="9"/>
  <c r="F2518" i="9"/>
  <c r="F2517" i="9"/>
  <c r="F2516" i="9"/>
  <c r="F2515" i="9"/>
  <c r="F2514" i="9"/>
  <c r="F2513" i="9"/>
  <c r="F2512" i="9"/>
  <c r="F2511" i="9"/>
  <c r="F2510" i="9"/>
  <c r="F2509" i="9"/>
  <c r="F2508" i="9"/>
  <c r="F2507" i="9"/>
  <c r="F2506" i="9"/>
  <c r="F2505" i="9"/>
  <c r="F2504" i="9"/>
  <c r="F2503" i="9"/>
  <c r="F2502" i="9"/>
  <c r="F2501" i="9"/>
  <c r="F2500" i="9"/>
  <c r="F2499" i="9"/>
  <c r="F2498" i="9"/>
  <c r="F2497" i="9"/>
  <c r="F2496" i="9"/>
  <c r="F2495" i="9"/>
  <c r="F2494" i="9"/>
  <c r="F2493" i="9"/>
  <c r="F2492" i="9"/>
  <c r="F2491" i="9"/>
  <c r="F2490" i="9"/>
  <c r="F2489" i="9"/>
  <c r="F2488" i="9"/>
  <c r="F2487" i="9"/>
  <c r="F2486" i="9"/>
  <c r="F2485" i="9"/>
  <c r="F2484" i="9"/>
  <c r="F2483" i="9"/>
  <c r="F2482" i="9"/>
  <c r="F2481" i="9"/>
  <c r="F2480" i="9"/>
  <c r="F2479" i="9"/>
  <c r="F2478" i="9"/>
  <c r="F2477" i="9"/>
  <c r="F2476" i="9"/>
  <c r="F2475" i="9"/>
  <c r="F2474" i="9"/>
  <c r="F2473" i="9"/>
  <c r="F2472" i="9"/>
  <c r="F2471" i="9"/>
  <c r="F2470" i="9"/>
  <c r="F2469" i="9"/>
  <c r="F2468" i="9"/>
  <c r="F2467" i="9"/>
  <c r="F2466" i="9"/>
  <c r="F2465" i="9"/>
  <c r="F2464" i="9"/>
  <c r="F2463" i="9"/>
  <c r="F2462" i="9"/>
  <c r="F2461" i="9"/>
  <c r="F2460" i="9"/>
  <c r="F2459" i="9"/>
  <c r="F2458" i="9"/>
  <c r="F2457" i="9"/>
  <c r="F2456" i="9"/>
  <c r="F2455" i="9"/>
  <c r="F2454" i="9"/>
  <c r="F2453" i="9"/>
  <c r="F2452" i="9"/>
  <c r="F2451" i="9"/>
  <c r="F2450" i="9"/>
  <c r="F2449" i="9"/>
  <c r="F2448" i="9"/>
  <c r="F2447" i="9"/>
  <c r="F2446" i="9"/>
  <c r="F2445" i="9"/>
  <c r="F2444" i="9"/>
  <c r="F2443" i="9"/>
  <c r="F2442" i="9"/>
  <c r="F2441" i="9"/>
  <c r="F2440" i="9"/>
  <c r="F2439" i="9"/>
  <c r="F2438" i="9"/>
  <c r="F2437" i="9"/>
  <c r="F2436" i="9"/>
  <c r="F2435" i="9"/>
  <c r="F2434" i="9"/>
  <c r="F2433" i="9"/>
  <c r="F2432" i="9"/>
  <c r="F2431" i="9"/>
  <c r="F2430" i="9"/>
  <c r="F2429" i="9"/>
  <c r="F2428" i="9"/>
  <c r="F2427" i="9"/>
  <c r="F2426" i="9"/>
  <c r="F2425" i="9"/>
  <c r="F2424" i="9"/>
  <c r="F2423" i="9"/>
  <c r="F2422" i="9"/>
  <c r="F2421" i="9"/>
  <c r="F2420" i="9"/>
  <c r="F2419" i="9"/>
  <c r="F2418" i="9"/>
  <c r="F2417" i="9"/>
  <c r="F2416" i="9"/>
  <c r="F2415" i="9"/>
  <c r="F2414" i="9"/>
  <c r="F2413" i="9"/>
  <c r="F2412" i="9"/>
  <c r="F2411" i="9"/>
  <c r="F2410" i="9"/>
  <c r="F2409" i="9"/>
  <c r="F2408" i="9"/>
  <c r="F2407" i="9"/>
  <c r="F2406" i="9"/>
  <c r="F2405" i="9"/>
  <c r="F2404" i="9"/>
  <c r="F2403" i="9"/>
  <c r="F2402" i="9"/>
  <c r="F2401" i="9"/>
  <c r="F2400" i="9"/>
  <c r="F2399" i="9"/>
  <c r="F2398" i="9"/>
  <c r="F2397" i="9"/>
  <c r="F2396" i="9"/>
  <c r="F2395" i="9"/>
  <c r="F2394" i="9"/>
  <c r="F2393" i="9"/>
  <c r="F2392" i="9"/>
  <c r="F2391" i="9"/>
  <c r="F2390" i="9"/>
  <c r="F2389" i="9"/>
  <c r="F2388" i="9"/>
  <c r="F2387" i="9"/>
  <c r="F2386" i="9"/>
  <c r="F2385" i="9"/>
  <c r="F2384" i="9"/>
  <c r="F2383" i="9"/>
  <c r="F2382" i="9"/>
  <c r="F2381" i="9"/>
  <c r="F2380" i="9"/>
  <c r="F2379" i="9"/>
  <c r="F2378" i="9"/>
  <c r="F2377" i="9"/>
  <c r="F2376" i="9"/>
  <c r="F2375" i="9"/>
  <c r="F2374" i="9"/>
  <c r="F2373" i="9"/>
  <c r="F2372" i="9"/>
  <c r="F2371" i="9"/>
  <c r="F2370" i="9"/>
  <c r="F2369" i="9"/>
  <c r="F2368" i="9"/>
  <c r="F2367" i="9"/>
  <c r="F2366" i="9"/>
  <c r="F2365" i="9"/>
  <c r="F2364" i="9"/>
  <c r="F2363" i="9"/>
  <c r="F2362" i="9"/>
  <c r="F2361" i="9"/>
  <c r="F2360" i="9"/>
  <c r="F2359" i="9"/>
  <c r="F2358" i="9"/>
  <c r="F2357" i="9"/>
  <c r="F2356" i="9"/>
  <c r="F2355" i="9"/>
  <c r="F2354" i="9"/>
  <c r="F2353" i="9"/>
  <c r="F2352" i="9"/>
  <c r="F2351" i="9"/>
  <c r="F2350" i="9"/>
  <c r="F2349" i="9"/>
  <c r="F2348" i="9"/>
  <c r="F2347" i="9"/>
  <c r="F2346" i="9"/>
  <c r="F2345" i="9"/>
  <c r="F2344" i="9"/>
  <c r="F2343" i="9"/>
  <c r="F2342" i="9"/>
  <c r="F2341" i="9"/>
  <c r="F2340" i="9"/>
  <c r="F2339" i="9"/>
  <c r="F2338" i="9"/>
  <c r="F2337" i="9"/>
  <c r="F2336" i="9"/>
  <c r="F2335" i="9"/>
  <c r="F2334" i="9"/>
  <c r="F2333" i="9"/>
  <c r="F2332" i="9"/>
  <c r="F2331" i="9"/>
  <c r="F2330" i="9"/>
  <c r="F2329" i="9"/>
  <c r="F2328" i="9"/>
  <c r="F2327" i="9"/>
  <c r="F2326" i="9"/>
  <c r="F2325" i="9"/>
  <c r="F2324" i="9"/>
  <c r="F2323" i="9"/>
  <c r="F2322" i="9"/>
  <c r="F2321" i="9"/>
  <c r="F2320" i="9"/>
  <c r="F2319" i="9"/>
  <c r="F2318" i="9"/>
  <c r="F2317" i="9"/>
  <c r="F2316" i="9"/>
  <c r="F2315" i="9"/>
  <c r="F2314" i="9"/>
  <c r="F2313" i="9"/>
  <c r="F2312" i="9"/>
  <c r="F2311" i="9"/>
  <c r="F2310" i="9"/>
  <c r="F2309" i="9"/>
  <c r="F2308" i="9"/>
  <c r="F2307" i="9"/>
  <c r="F2306" i="9"/>
  <c r="F2305" i="9"/>
  <c r="F2304" i="9"/>
  <c r="F2303" i="9"/>
  <c r="F2302" i="9"/>
  <c r="F2301" i="9"/>
  <c r="F2300" i="9"/>
  <c r="F2299" i="9"/>
  <c r="F2298" i="9"/>
  <c r="F2297" i="9"/>
  <c r="F2296" i="9"/>
  <c r="F2295" i="9"/>
  <c r="F2294" i="9"/>
  <c r="F2293" i="9"/>
  <c r="F2292" i="9"/>
  <c r="F2291" i="9"/>
  <c r="F2290" i="9"/>
  <c r="F2289" i="9"/>
  <c r="F2288" i="9"/>
  <c r="F2287" i="9"/>
  <c r="F2286" i="9"/>
  <c r="F2285" i="9"/>
  <c r="F2284" i="9"/>
  <c r="F2283" i="9"/>
  <c r="F2282" i="9"/>
  <c r="F2281" i="9"/>
  <c r="F2280" i="9"/>
  <c r="F2279" i="9"/>
  <c r="F2278" i="9"/>
  <c r="F2277" i="9"/>
  <c r="F2276" i="9"/>
  <c r="F2275" i="9"/>
  <c r="F2274" i="9"/>
  <c r="F2273" i="9"/>
  <c r="F2272" i="9"/>
  <c r="F2271" i="9"/>
  <c r="F2270" i="9"/>
  <c r="F2269" i="9"/>
  <c r="F2268" i="9"/>
  <c r="F2267" i="9"/>
  <c r="F2266" i="9"/>
  <c r="F2265" i="9"/>
  <c r="F2264" i="9"/>
  <c r="F2263" i="9"/>
  <c r="F2262" i="9"/>
  <c r="F2261" i="9"/>
  <c r="F2260" i="9"/>
  <c r="F2259" i="9"/>
  <c r="F2258" i="9"/>
  <c r="F2257" i="9"/>
  <c r="F2256" i="9"/>
  <c r="F2255" i="9"/>
  <c r="F2254" i="9"/>
  <c r="F2253" i="9"/>
  <c r="F2252" i="9"/>
  <c r="F2251" i="9"/>
  <c r="F2250" i="9"/>
  <c r="F2249" i="9"/>
  <c r="F2248" i="9"/>
  <c r="F2247" i="9"/>
  <c r="F2246" i="9"/>
  <c r="F2245" i="9"/>
  <c r="F2244" i="9"/>
  <c r="F2243" i="9"/>
  <c r="F2242" i="9"/>
  <c r="F2241" i="9"/>
  <c r="F2240" i="9"/>
  <c r="F2239" i="9"/>
  <c r="F2238" i="9"/>
  <c r="F2237" i="9"/>
  <c r="F2236" i="9"/>
  <c r="F2235" i="9"/>
  <c r="F2234" i="9"/>
  <c r="F2233" i="9"/>
  <c r="F2232" i="9"/>
  <c r="F2231" i="9"/>
  <c r="F2230" i="9"/>
  <c r="F2229" i="9"/>
  <c r="F2228" i="9"/>
  <c r="F2227" i="9"/>
  <c r="F2226" i="9"/>
  <c r="F2225" i="9"/>
  <c r="F2224" i="9"/>
  <c r="F2223" i="9"/>
  <c r="F2222" i="9"/>
  <c r="F2221" i="9"/>
  <c r="F2220" i="9"/>
  <c r="F2219" i="9"/>
  <c r="F2218" i="9"/>
  <c r="F2217" i="9"/>
  <c r="F2216" i="9"/>
  <c r="F2215" i="9"/>
  <c r="F2214" i="9"/>
  <c r="F2213" i="9"/>
  <c r="F2212" i="9"/>
  <c r="F2211" i="9"/>
  <c r="F2210" i="9"/>
  <c r="F2209" i="9"/>
  <c r="F2208" i="9"/>
  <c r="F2207" i="9"/>
  <c r="F2206" i="9"/>
  <c r="F2205" i="9"/>
  <c r="F2204" i="9"/>
  <c r="F2203" i="9"/>
  <c r="F2202" i="9"/>
  <c r="F2201" i="9"/>
  <c r="F2200" i="9"/>
  <c r="F2199" i="9"/>
  <c r="F2198" i="9"/>
  <c r="F2197" i="9"/>
  <c r="F2196" i="9"/>
  <c r="F2195" i="9"/>
  <c r="F2194" i="9"/>
  <c r="F2193" i="9"/>
  <c r="F2192" i="9"/>
  <c r="F2191" i="9"/>
  <c r="F2190" i="9"/>
  <c r="F2189" i="9"/>
  <c r="F2188" i="9"/>
  <c r="F2187" i="9"/>
  <c r="F2186" i="9"/>
  <c r="F2185" i="9"/>
  <c r="F2184" i="9"/>
  <c r="F2183" i="9"/>
  <c r="F2182" i="9"/>
  <c r="F2181" i="9"/>
  <c r="F2180" i="9"/>
  <c r="F2179" i="9"/>
  <c r="F2178" i="9"/>
  <c r="F2177" i="9"/>
  <c r="F2176" i="9"/>
  <c r="F2175" i="9"/>
  <c r="F2174" i="9"/>
  <c r="F2173" i="9"/>
  <c r="F2172" i="9"/>
  <c r="F2171" i="9"/>
  <c r="F2170" i="9"/>
  <c r="F2169" i="9"/>
  <c r="F2168" i="9"/>
  <c r="F2167" i="9"/>
  <c r="F2166" i="9"/>
  <c r="F2165" i="9"/>
  <c r="F2164" i="9"/>
  <c r="F2163" i="9"/>
  <c r="F2162" i="9"/>
  <c r="F2161" i="9"/>
  <c r="F2160" i="9"/>
  <c r="F2159" i="9"/>
  <c r="F2158" i="9"/>
  <c r="F2157" i="9"/>
  <c r="F2156" i="9"/>
  <c r="F2155" i="9"/>
  <c r="F2154" i="9"/>
  <c r="F2153" i="9"/>
  <c r="F2152" i="9"/>
  <c r="F2151" i="9"/>
  <c r="F2150" i="9"/>
  <c r="F2149" i="9"/>
  <c r="F2148" i="9"/>
  <c r="F2147" i="9"/>
  <c r="F2146" i="9"/>
  <c r="F2145" i="9"/>
  <c r="F2144" i="9"/>
  <c r="F2143" i="9"/>
  <c r="F2142" i="9"/>
  <c r="F2141" i="9"/>
  <c r="F2140" i="9"/>
  <c r="F2139" i="9"/>
  <c r="F2138" i="9"/>
  <c r="F2137" i="9"/>
  <c r="F2136" i="9"/>
  <c r="F2135" i="9"/>
  <c r="F2134" i="9"/>
  <c r="F2133" i="9"/>
  <c r="F2132" i="9"/>
  <c r="F2131" i="9"/>
  <c r="F2130" i="9"/>
  <c r="F2129" i="9"/>
  <c r="F2128" i="9"/>
  <c r="F2127" i="9"/>
  <c r="F2126" i="9"/>
  <c r="F2125" i="9"/>
  <c r="F2124" i="9"/>
  <c r="F2123" i="9"/>
  <c r="F2122" i="9"/>
  <c r="F2121" i="9"/>
  <c r="F2120" i="9"/>
  <c r="F2119" i="9"/>
  <c r="F2118" i="9"/>
  <c r="F2117" i="9"/>
  <c r="F2116" i="9"/>
  <c r="F2115" i="9"/>
  <c r="F2114" i="9"/>
  <c r="F2113" i="9"/>
  <c r="F2112" i="9"/>
  <c r="F2111" i="9"/>
  <c r="F2110" i="9"/>
  <c r="F2109" i="9"/>
  <c r="F2108" i="9"/>
  <c r="F2107" i="9"/>
  <c r="F2106" i="9"/>
  <c r="F2105" i="9"/>
  <c r="F2104" i="9"/>
  <c r="F2103" i="9"/>
  <c r="F2102" i="9"/>
  <c r="F2101" i="9"/>
  <c r="F2100" i="9"/>
  <c r="F2099" i="9"/>
  <c r="F2098" i="9"/>
  <c r="F2097" i="9"/>
  <c r="F2096" i="9"/>
  <c r="F2095" i="9"/>
  <c r="F2094" i="9"/>
  <c r="F2093" i="9"/>
  <c r="F2092" i="9"/>
  <c r="F2091" i="9"/>
  <c r="F2090" i="9"/>
  <c r="F2089" i="9"/>
  <c r="F2088" i="9"/>
  <c r="F2087" i="9"/>
  <c r="F2086" i="9"/>
  <c r="F2085" i="9"/>
  <c r="F2084" i="9"/>
  <c r="F2083" i="9"/>
  <c r="F2082" i="9"/>
  <c r="F2081" i="9"/>
  <c r="F2080" i="9"/>
  <c r="F2079" i="9"/>
  <c r="F2078" i="9"/>
  <c r="F2077" i="9"/>
  <c r="F2076" i="9"/>
  <c r="F2075" i="9"/>
  <c r="F2074" i="9"/>
  <c r="F2073" i="9"/>
  <c r="F2072" i="9"/>
  <c r="F2071" i="9"/>
  <c r="F2070" i="9"/>
  <c r="F2069" i="9"/>
  <c r="F2068" i="9"/>
  <c r="F2067" i="9"/>
  <c r="F2066" i="9"/>
  <c r="F2065" i="9"/>
  <c r="F2064" i="9"/>
  <c r="F2063" i="9"/>
  <c r="F2062" i="9"/>
  <c r="F2061" i="9"/>
  <c r="F2060" i="9"/>
  <c r="F2059" i="9"/>
  <c r="F2058" i="9"/>
  <c r="F2057" i="9"/>
  <c r="F2056" i="9"/>
  <c r="F2055" i="9"/>
  <c r="F2054" i="9"/>
  <c r="F2053" i="9"/>
  <c r="F2052" i="9"/>
  <c r="F2051" i="9"/>
  <c r="F2050" i="9"/>
  <c r="F2049" i="9"/>
  <c r="F2048" i="9"/>
  <c r="F2047" i="9"/>
  <c r="F2046" i="9"/>
  <c r="F2045" i="9"/>
  <c r="F2044" i="9"/>
  <c r="F2043" i="9"/>
  <c r="F2042" i="9"/>
  <c r="F2041" i="9"/>
  <c r="F2040" i="9"/>
  <c r="F2039" i="9"/>
  <c r="F2038" i="9"/>
  <c r="F2037" i="9"/>
  <c r="F2036" i="9"/>
  <c r="F2035" i="9"/>
  <c r="F2034" i="9"/>
  <c r="F2033" i="9"/>
  <c r="F2032" i="9"/>
  <c r="F2031" i="9"/>
  <c r="F2030" i="9"/>
  <c r="F2029" i="9"/>
  <c r="F2028" i="9"/>
  <c r="F2027" i="9"/>
  <c r="F2026" i="9"/>
  <c r="F2025" i="9"/>
  <c r="F2024" i="9"/>
  <c r="F2023" i="9"/>
  <c r="F2022" i="9"/>
  <c r="F2021" i="9"/>
  <c r="F2020" i="9"/>
  <c r="F2019" i="9"/>
  <c r="F2018" i="9"/>
  <c r="F2017" i="9"/>
  <c r="F2016" i="9"/>
  <c r="F2015" i="9"/>
  <c r="F2014" i="9"/>
  <c r="F2013" i="9"/>
  <c r="F2012" i="9"/>
  <c r="F2011" i="9"/>
  <c r="F2010" i="9"/>
  <c r="F2009" i="9"/>
  <c r="F2008" i="9"/>
  <c r="F2007" i="9"/>
  <c r="F2006" i="9"/>
  <c r="F2005" i="9"/>
  <c r="F2004" i="9"/>
  <c r="F2003" i="9"/>
  <c r="F2002" i="9"/>
  <c r="F2001" i="9"/>
  <c r="F2000" i="9"/>
  <c r="F1999" i="9"/>
  <c r="F1998" i="9"/>
  <c r="F1997" i="9"/>
  <c r="F1996" i="9"/>
  <c r="F1995" i="9"/>
  <c r="F1994" i="9"/>
  <c r="F1993" i="9"/>
  <c r="F1992" i="9"/>
  <c r="F1991" i="9"/>
  <c r="F1990" i="9"/>
  <c r="F1989" i="9"/>
  <c r="F1988" i="9"/>
  <c r="F1987" i="9"/>
  <c r="F1986" i="9"/>
  <c r="F1985" i="9"/>
  <c r="F1984" i="9"/>
  <c r="F1983" i="9"/>
  <c r="F1982" i="9"/>
  <c r="F1981" i="9"/>
  <c r="F1980" i="9"/>
  <c r="F1979" i="9"/>
  <c r="F1978" i="9"/>
  <c r="F1977" i="9"/>
  <c r="F1976" i="9"/>
  <c r="F1975" i="9"/>
  <c r="F1974" i="9"/>
  <c r="F1973" i="9"/>
  <c r="F1972" i="9"/>
  <c r="F1971" i="9"/>
  <c r="F1970" i="9"/>
  <c r="F1969" i="9"/>
  <c r="F1968" i="9"/>
  <c r="F1967" i="9"/>
  <c r="F1966" i="9"/>
  <c r="F1965" i="9"/>
  <c r="F1964" i="9"/>
  <c r="F1963" i="9"/>
  <c r="F1962" i="9"/>
  <c r="F1961" i="9"/>
  <c r="F1960" i="9"/>
  <c r="F1959" i="9"/>
  <c r="F1958" i="9"/>
  <c r="F1957" i="9"/>
  <c r="F1956" i="9"/>
  <c r="F1955" i="9"/>
  <c r="F1954" i="9"/>
  <c r="F1953" i="9"/>
  <c r="F1952" i="9"/>
  <c r="F1951" i="9"/>
  <c r="F1950" i="9"/>
  <c r="F1949" i="9"/>
  <c r="F1948" i="9"/>
  <c r="F1947" i="9"/>
  <c r="F1946" i="9"/>
  <c r="F1945" i="9"/>
  <c r="F1944" i="9"/>
  <c r="F1943" i="9"/>
  <c r="F1942" i="9"/>
  <c r="F1941" i="9"/>
  <c r="F1940" i="9"/>
  <c r="F1939" i="9"/>
  <c r="F1938" i="9"/>
  <c r="F1937" i="9"/>
  <c r="F1936" i="9"/>
  <c r="F1935" i="9"/>
  <c r="F1934" i="9"/>
  <c r="F1933" i="9"/>
  <c r="F1932" i="9"/>
  <c r="F1931" i="9"/>
  <c r="F1930" i="9"/>
  <c r="F1929" i="9"/>
  <c r="F1928" i="9"/>
  <c r="F1927" i="9"/>
  <c r="F1926" i="9"/>
  <c r="F1925" i="9"/>
  <c r="F1924" i="9"/>
  <c r="F1923" i="9"/>
  <c r="F1922" i="9"/>
  <c r="F1921" i="9"/>
  <c r="F1920" i="9"/>
  <c r="F1919" i="9"/>
  <c r="F1918" i="9"/>
  <c r="F1917" i="9"/>
  <c r="F1916" i="9"/>
  <c r="F1915" i="9"/>
  <c r="F1914" i="9"/>
  <c r="F1913" i="9"/>
  <c r="F1912" i="9"/>
  <c r="F1911" i="9"/>
  <c r="F1910" i="9"/>
  <c r="F1909" i="9"/>
  <c r="F1908" i="9"/>
  <c r="F1907" i="9"/>
  <c r="F1906" i="9"/>
  <c r="F1905" i="9"/>
  <c r="F1904" i="9"/>
  <c r="F1903" i="9"/>
  <c r="F1902" i="9"/>
  <c r="F1901" i="9"/>
  <c r="F1900" i="9"/>
  <c r="F1899" i="9"/>
  <c r="F1898" i="9"/>
  <c r="F1897" i="9"/>
  <c r="F1896" i="9"/>
  <c r="F1895" i="9"/>
  <c r="F1894" i="9"/>
  <c r="F1893" i="9"/>
  <c r="F1892" i="9"/>
  <c r="F1891" i="9"/>
  <c r="F1890" i="9"/>
  <c r="F1889" i="9"/>
  <c r="F1888" i="9"/>
  <c r="F1887" i="9"/>
  <c r="F1886" i="9"/>
  <c r="F1885" i="9"/>
  <c r="F1884" i="9"/>
  <c r="F1883" i="9"/>
  <c r="F1882" i="9"/>
  <c r="F1881" i="9"/>
  <c r="F1880" i="9"/>
  <c r="F1879" i="9"/>
  <c r="F1878" i="9"/>
  <c r="F1877" i="9"/>
  <c r="F1876" i="9"/>
  <c r="F1875" i="9"/>
  <c r="F1874" i="9"/>
  <c r="F1873" i="9"/>
  <c r="F1872" i="9"/>
  <c r="F1871" i="9"/>
  <c r="F1870" i="9"/>
  <c r="F1869" i="9"/>
  <c r="F1868" i="9"/>
  <c r="F1867" i="9"/>
  <c r="F1866" i="9"/>
  <c r="F1865" i="9"/>
  <c r="F1864" i="9"/>
  <c r="F1863" i="9"/>
  <c r="F1862" i="9"/>
  <c r="F1861" i="9"/>
  <c r="F1860" i="9"/>
  <c r="F1859" i="9"/>
  <c r="F1858" i="9"/>
  <c r="F1857" i="9"/>
  <c r="F1856" i="9"/>
  <c r="F1855" i="9"/>
  <c r="F1854" i="9"/>
  <c r="F1853" i="9"/>
  <c r="F1852" i="9"/>
  <c r="F1851" i="9"/>
  <c r="F1850" i="9"/>
  <c r="F1849" i="9"/>
  <c r="F1848" i="9"/>
  <c r="F1847" i="9"/>
  <c r="F1846" i="9"/>
  <c r="F1845" i="9"/>
  <c r="F1844" i="9"/>
  <c r="F1843" i="9"/>
  <c r="F1842" i="9"/>
  <c r="F1841" i="9"/>
  <c r="F1840" i="9"/>
  <c r="F1839" i="9"/>
  <c r="F1838" i="9"/>
  <c r="F1837" i="9"/>
  <c r="F1836" i="9"/>
  <c r="F1835" i="9"/>
  <c r="F1834" i="9"/>
  <c r="F1833" i="9"/>
  <c r="F1832" i="9"/>
  <c r="F1831" i="9"/>
  <c r="F1830" i="9"/>
  <c r="F1829" i="9"/>
  <c r="F1828" i="9"/>
  <c r="F1827" i="9"/>
  <c r="F1826" i="9"/>
  <c r="F1825" i="9"/>
  <c r="F1824" i="9"/>
  <c r="F1823" i="9"/>
  <c r="F1822" i="9"/>
  <c r="F1821" i="9"/>
  <c r="F1820" i="9"/>
  <c r="F1819" i="9"/>
  <c r="F1818" i="9"/>
  <c r="F1817" i="9"/>
  <c r="F1816" i="9"/>
  <c r="F1815" i="9"/>
  <c r="F1814" i="9"/>
  <c r="F1813" i="9"/>
  <c r="F1812" i="9"/>
  <c r="F1811" i="9"/>
  <c r="F1810" i="9"/>
  <c r="F1809" i="9"/>
  <c r="F1808" i="9"/>
  <c r="F1807" i="9"/>
  <c r="F1806" i="9"/>
  <c r="F1805" i="9"/>
  <c r="F1804" i="9"/>
  <c r="F1803" i="9"/>
  <c r="F1802" i="9"/>
  <c r="F1801" i="9"/>
  <c r="F1800" i="9"/>
  <c r="F1799" i="9"/>
  <c r="F1798" i="9"/>
  <c r="F1797" i="9"/>
  <c r="F1796" i="9"/>
  <c r="F1795" i="9"/>
  <c r="F1794" i="9"/>
  <c r="F1793" i="9"/>
  <c r="F1792" i="9"/>
  <c r="F1791" i="9"/>
  <c r="F1790" i="9"/>
  <c r="F1789" i="9"/>
  <c r="F1788" i="9"/>
  <c r="F1787" i="9"/>
  <c r="F1786" i="9"/>
  <c r="F1785" i="9"/>
  <c r="F1784" i="9"/>
  <c r="F1783" i="9"/>
  <c r="F1782" i="9"/>
  <c r="F1781" i="9"/>
  <c r="F1780" i="9"/>
  <c r="F1779" i="9"/>
  <c r="F1778" i="9"/>
  <c r="F1777" i="9"/>
  <c r="F1776" i="9"/>
  <c r="F1775" i="9"/>
  <c r="F1774" i="9"/>
  <c r="F1773" i="9"/>
  <c r="F1772" i="9"/>
  <c r="F1771" i="9"/>
  <c r="F1770" i="9"/>
  <c r="F1769" i="9"/>
  <c r="F1768" i="9"/>
  <c r="F1767" i="9"/>
  <c r="F1766" i="9"/>
  <c r="F1765" i="9"/>
  <c r="F1764" i="9"/>
  <c r="F1763" i="9"/>
  <c r="F1762" i="9"/>
  <c r="F1761" i="9"/>
  <c r="F1760" i="9"/>
  <c r="F1759" i="9"/>
  <c r="F1758" i="9"/>
  <c r="F1757" i="9"/>
  <c r="F1756" i="9"/>
  <c r="F1755" i="9"/>
  <c r="F1754" i="9"/>
  <c r="F1753" i="9"/>
  <c r="F1752" i="9"/>
  <c r="F1751" i="9"/>
  <c r="F1750" i="9"/>
  <c r="F1749" i="9"/>
  <c r="F1748" i="9"/>
  <c r="F1747" i="9"/>
  <c r="F1746" i="9"/>
  <c r="F1745" i="9"/>
  <c r="F1744" i="9"/>
  <c r="F1743" i="9"/>
  <c r="F1742" i="9"/>
  <c r="F1741" i="9"/>
  <c r="F1740" i="9"/>
  <c r="F1739" i="9"/>
  <c r="F1738" i="9"/>
  <c r="F1737" i="9"/>
  <c r="F1736" i="9"/>
  <c r="F1735" i="9"/>
  <c r="F1734" i="9"/>
  <c r="F1733" i="9"/>
  <c r="F1732" i="9"/>
  <c r="F1731" i="9"/>
  <c r="F1730" i="9"/>
  <c r="F1729" i="9"/>
  <c r="F1728" i="9"/>
  <c r="F1727" i="9"/>
  <c r="F1726" i="9"/>
  <c r="F1725" i="9"/>
  <c r="F1724" i="9"/>
  <c r="F1723" i="9"/>
  <c r="F1722" i="9"/>
  <c r="F1721" i="9"/>
  <c r="F1720" i="9"/>
  <c r="F1719" i="9"/>
  <c r="F1718" i="9"/>
  <c r="F1717" i="9"/>
  <c r="F1716" i="9"/>
  <c r="F1715" i="9"/>
  <c r="F1714" i="9"/>
  <c r="F1713" i="9"/>
  <c r="F1712" i="9"/>
  <c r="F1711" i="9"/>
  <c r="F1710" i="9"/>
  <c r="F1709" i="9"/>
  <c r="F1708" i="9"/>
  <c r="F1707" i="9"/>
  <c r="F1706" i="9"/>
  <c r="F1705" i="9"/>
  <c r="F1704" i="9"/>
  <c r="F1703" i="9"/>
  <c r="F1702" i="9"/>
  <c r="F1701" i="9"/>
  <c r="F1700" i="9"/>
  <c r="F1699" i="9"/>
  <c r="F1698" i="9"/>
  <c r="F1697" i="9"/>
  <c r="F1696" i="9"/>
  <c r="F1695" i="9"/>
  <c r="F1694" i="9"/>
  <c r="F1693" i="9"/>
  <c r="F1692" i="9"/>
  <c r="F1691" i="9"/>
  <c r="F1690" i="9"/>
  <c r="F1689" i="9"/>
  <c r="F1688" i="9"/>
  <c r="F1687" i="9"/>
  <c r="F1686" i="9"/>
  <c r="F1685" i="9"/>
  <c r="F1684" i="9"/>
  <c r="F1683" i="9"/>
  <c r="F1682" i="9"/>
  <c r="F1681" i="9"/>
  <c r="F1680" i="9"/>
  <c r="F1679" i="9"/>
  <c r="F1678" i="9"/>
  <c r="F1677" i="9"/>
  <c r="F1676" i="9"/>
  <c r="F1675" i="9"/>
  <c r="F1674" i="9"/>
  <c r="F1673" i="9"/>
  <c r="F1672" i="9"/>
  <c r="F1671" i="9"/>
  <c r="F1670" i="9"/>
  <c r="F1669" i="9"/>
  <c r="F1668" i="9"/>
  <c r="F1667" i="9"/>
  <c r="F1666" i="9"/>
  <c r="F1665" i="9"/>
  <c r="F1664" i="9"/>
  <c r="F1663" i="9"/>
  <c r="F1662" i="9"/>
  <c r="F1661" i="9"/>
  <c r="F1660" i="9"/>
  <c r="F1659" i="9"/>
  <c r="F1658" i="9"/>
  <c r="F1657" i="9"/>
  <c r="F1656" i="9"/>
  <c r="F1655" i="9"/>
  <c r="F1654" i="9"/>
  <c r="F1653" i="9"/>
  <c r="F1652" i="9"/>
  <c r="F1651" i="9"/>
  <c r="F1650" i="9"/>
  <c r="F1649" i="9"/>
  <c r="F1648" i="9"/>
  <c r="F1647" i="9"/>
  <c r="F1646" i="9"/>
  <c r="F1645" i="9"/>
  <c r="F1644" i="9"/>
  <c r="F1643" i="9"/>
  <c r="F1642" i="9"/>
  <c r="F1641" i="9"/>
  <c r="F1640" i="9"/>
  <c r="F1639" i="9"/>
  <c r="F1638" i="9"/>
  <c r="F1637" i="9"/>
  <c r="F1636" i="9"/>
  <c r="F1635" i="9"/>
  <c r="F1634" i="9"/>
  <c r="F1633" i="9"/>
  <c r="F1632" i="9"/>
  <c r="F1631" i="9"/>
  <c r="F1630" i="9"/>
  <c r="F1629" i="9"/>
  <c r="F1628" i="9"/>
  <c r="F1627" i="9"/>
  <c r="F1626" i="9"/>
  <c r="F1625" i="9"/>
  <c r="F1624" i="9"/>
  <c r="F1623" i="9"/>
  <c r="F1622" i="9"/>
  <c r="F1621" i="9"/>
  <c r="F1620" i="9"/>
  <c r="F1619" i="9"/>
  <c r="F1618" i="9"/>
  <c r="F1617" i="9"/>
  <c r="F1616" i="9"/>
  <c r="F1615" i="9"/>
  <c r="F1614" i="9"/>
  <c r="F1613" i="9"/>
  <c r="F1612" i="9"/>
  <c r="F1611" i="9"/>
  <c r="F1610" i="9"/>
  <c r="F1609" i="9"/>
  <c r="F1608" i="9"/>
  <c r="F1607" i="9"/>
  <c r="F1606" i="9"/>
  <c r="F1605" i="9"/>
  <c r="F1604" i="9"/>
  <c r="F1603" i="9"/>
  <c r="F1602" i="9"/>
  <c r="F1601" i="9"/>
  <c r="F1600" i="9"/>
  <c r="F1599" i="9"/>
  <c r="F1598" i="9"/>
  <c r="F1597" i="9"/>
  <c r="F1596" i="9"/>
  <c r="F1595" i="9"/>
  <c r="F1594" i="9"/>
  <c r="F1593" i="9"/>
  <c r="F1592" i="9"/>
  <c r="F1591" i="9"/>
  <c r="F1590" i="9"/>
  <c r="F1589" i="9"/>
  <c r="F1588" i="9"/>
  <c r="F1587" i="9"/>
  <c r="F1586" i="9"/>
  <c r="F1585" i="9"/>
  <c r="F1584" i="9"/>
  <c r="F1583" i="9"/>
  <c r="F1582" i="9"/>
  <c r="F1581" i="9"/>
  <c r="F1580" i="9"/>
  <c r="F1579" i="9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A7" i="10" l="1"/>
  <c r="A9" i="10"/>
  <c r="A11" i="10"/>
  <c r="B9" i="10"/>
  <c r="B11" i="10"/>
  <c r="E11" i="10"/>
  <c r="E9" i="10"/>
  <c r="B7" i="10"/>
  <c r="E7" i="10"/>
  <c r="E5" i="10"/>
  <c r="B5" i="10"/>
  <c r="C10" i="8" l="1"/>
  <c r="B12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C15" i="8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14" i="8"/>
  <c r="D13" i="8"/>
  <c r="B14" i="8"/>
  <c r="B21" i="8"/>
  <c r="B22" i="8"/>
  <c r="B29" i="8"/>
  <c r="B30" i="8"/>
  <c r="B13" i="8"/>
  <c r="A15" i="8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14" i="8"/>
  <c r="B1" i="8"/>
  <c r="B11" i="6"/>
  <c r="C11" i="6" s="1"/>
  <c r="L9" i="2" s="1"/>
  <c r="A9" i="6"/>
  <c r="P13" i="8" l="1"/>
  <c r="P57" i="8"/>
  <c r="P29" i="8"/>
  <c r="P21" i="8"/>
  <c r="P12" i="8"/>
  <c r="Q12" i="8" s="1"/>
  <c r="B37" i="8"/>
  <c r="A38" i="8"/>
  <c r="B35" i="8"/>
  <c r="B27" i="8"/>
  <c r="P27" i="8" s="1"/>
  <c r="B19" i="8"/>
  <c r="B36" i="8"/>
  <c r="P36" i="8" s="1"/>
  <c r="B28" i="8"/>
  <c r="P28" i="8" s="1"/>
  <c r="B20" i="8"/>
  <c r="P20" i="8" s="1"/>
  <c r="B34" i="8"/>
  <c r="B26" i="8"/>
  <c r="B18" i="8"/>
  <c r="P18" i="8" s="1"/>
  <c r="B33" i="8"/>
  <c r="P33" i="8" s="1"/>
  <c r="B25" i="8"/>
  <c r="B17" i="8"/>
  <c r="P17" i="8" s="1"/>
  <c r="B32" i="8"/>
  <c r="P32" i="8" s="1"/>
  <c r="B24" i="8"/>
  <c r="P24" i="8" s="1"/>
  <c r="B16" i="8"/>
  <c r="B31" i="8"/>
  <c r="B23" i="8"/>
  <c r="P22" i="8" s="1"/>
  <c r="B15" i="8"/>
  <c r="P15" i="8" s="1"/>
  <c r="B15" i="6"/>
  <c r="B10" i="6"/>
  <c r="AI9" i="6"/>
  <c r="AI10" i="6" s="1"/>
  <c r="AG9" i="6"/>
  <c r="AG10" i="6" s="1"/>
  <c r="AF9" i="6"/>
  <c r="AF10" i="6" s="1"/>
  <c r="AE9" i="6"/>
  <c r="AE10" i="6" s="1"/>
  <c r="AD9" i="6"/>
  <c r="AD10" i="6" s="1"/>
  <c r="AC9" i="6"/>
  <c r="AC10" i="6" s="1"/>
  <c r="AB9" i="6"/>
  <c r="AB10" i="6" s="1"/>
  <c r="AA9" i="6"/>
  <c r="AA10" i="6" s="1"/>
  <c r="Y9" i="6"/>
  <c r="Y10" i="6" s="1"/>
  <c r="X9" i="6"/>
  <c r="X10" i="6" s="1"/>
  <c r="W9" i="6"/>
  <c r="W10" i="6" s="1"/>
  <c r="V9" i="6"/>
  <c r="V10" i="6" s="1"/>
  <c r="U9" i="6"/>
  <c r="U10" i="6" s="1"/>
  <c r="T9" i="6"/>
  <c r="T10" i="6" s="1"/>
  <c r="S9" i="6"/>
  <c r="S10" i="6" s="1"/>
  <c r="Q9" i="6"/>
  <c r="Q10" i="6" s="1"/>
  <c r="P9" i="6"/>
  <c r="P10" i="6" s="1"/>
  <c r="O9" i="6"/>
  <c r="O10" i="6" s="1"/>
  <c r="N9" i="6"/>
  <c r="N10" i="6" s="1"/>
  <c r="M9" i="6"/>
  <c r="M10" i="6" s="1"/>
  <c r="L9" i="6"/>
  <c r="L10" i="6" s="1"/>
  <c r="K9" i="6"/>
  <c r="K10" i="6" s="1"/>
  <c r="I9" i="6"/>
  <c r="I10" i="6" s="1"/>
  <c r="H9" i="6"/>
  <c r="H10" i="6" s="1"/>
  <c r="G9" i="6"/>
  <c r="G10" i="6" s="1"/>
  <c r="F9" i="6"/>
  <c r="F10" i="6" s="1"/>
  <c r="E9" i="6"/>
  <c r="E10" i="6" s="1"/>
  <c r="D9" i="6"/>
  <c r="D10" i="6" s="1"/>
  <c r="AH9" i="6"/>
  <c r="AH10" i="6" s="1"/>
  <c r="A6" i="6"/>
  <c r="I6" i="6" s="1"/>
  <c r="I7" i="6" s="1"/>
  <c r="P19" i="8" l="1"/>
  <c r="P14" i="8"/>
  <c r="P35" i="8"/>
  <c r="P31" i="8"/>
  <c r="P25" i="8"/>
  <c r="P16" i="8"/>
  <c r="P34" i="8"/>
  <c r="P26" i="8"/>
  <c r="P23" i="8"/>
  <c r="P30" i="8"/>
  <c r="A39" i="8"/>
  <c r="B38" i="8"/>
  <c r="J9" i="6"/>
  <c r="J10" i="6" s="1"/>
  <c r="R9" i="6"/>
  <c r="R10" i="6" s="1"/>
  <c r="Z9" i="6"/>
  <c r="Z10" i="6" s="1"/>
  <c r="H6" i="6"/>
  <c r="G6" i="6"/>
  <c r="G7" i="6" s="1"/>
  <c r="X6" i="6"/>
  <c r="X7" i="6" s="1"/>
  <c r="W6" i="6"/>
  <c r="W7" i="6" s="1"/>
  <c r="P6" i="6"/>
  <c r="P7" i="6" s="1"/>
  <c r="AF6" i="6"/>
  <c r="AF7" i="6" s="1"/>
  <c r="AE6" i="6"/>
  <c r="AE7" i="6" s="1"/>
  <c r="O6" i="6"/>
  <c r="O7" i="6" s="1"/>
  <c r="AD6" i="6"/>
  <c r="AD7" i="6" s="1"/>
  <c r="V6" i="6"/>
  <c r="V7" i="6" s="1"/>
  <c r="N6" i="6"/>
  <c r="N7" i="6" s="1"/>
  <c r="F6" i="6"/>
  <c r="F7" i="6" s="1"/>
  <c r="AC6" i="6"/>
  <c r="AC7" i="6" s="1"/>
  <c r="U6" i="6"/>
  <c r="U7" i="6" s="1"/>
  <c r="M6" i="6"/>
  <c r="M7" i="6" s="1"/>
  <c r="E6" i="6"/>
  <c r="E7" i="6" s="1"/>
  <c r="D6" i="6"/>
  <c r="D7" i="6" s="1"/>
  <c r="AB6" i="6"/>
  <c r="AB7" i="6" s="1"/>
  <c r="T6" i="6"/>
  <c r="T7" i="6" s="1"/>
  <c r="L6" i="6"/>
  <c r="L7" i="6" s="1"/>
  <c r="AI6" i="6"/>
  <c r="AI7" i="6" s="1"/>
  <c r="AA6" i="6"/>
  <c r="AA7" i="6" s="1"/>
  <c r="S6" i="6"/>
  <c r="S7" i="6" s="1"/>
  <c r="K6" i="6"/>
  <c r="K7" i="6" s="1"/>
  <c r="B7" i="6"/>
  <c r="AH6" i="6"/>
  <c r="AH7" i="6" s="1"/>
  <c r="Z6" i="6"/>
  <c r="Z7" i="6" s="1"/>
  <c r="R6" i="6"/>
  <c r="R7" i="6" s="1"/>
  <c r="J6" i="6"/>
  <c r="J7" i="6" s="1"/>
  <c r="AG6" i="6"/>
  <c r="AG7" i="6" s="1"/>
  <c r="Y6" i="6"/>
  <c r="Y7" i="6" s="1"/>
  <c r="Q6" i="6"/>
  <c r="Q7" i="6" s="1"/>
  <c r="P37" i="8" l="1"/>
  <c r="A40" i="8"/>
  <c r="B39" i="8"/>
  <c r="C10" i="6"/>
  <c r="B9" i="6" s="1"/>
  <c r="H7" i="6"/>
  <c r="C7" i="6" s="1"/>
  <c r="B6" i="6" s="1"/>
  <c r="P38" i="8" l="1"/>
  <c r="A41" i="8"/>
  <c r="B40" i="8"/>
  <c r="F7" i="2"/>
  <c r="B13" i="6"/>
  <c r="L7" i="2"/>
  <c r="B14" i="6"/>
  <c r="P39" i="8" l="1"/>
  <c r="A42" i="8"/>
  <c r="B41" i="8"/>
  <c r="P40" i="8" s="1"/>
  <c r="A43" i="8" l="1"/>
  <c r="B42" i="8"/>
  <c r="B4" i="6"/>
  <c r="C2" i="6"/>
  <c r="B2" i="6"/>
  <c r="A2" i="6"/>
  <c r="P41" i="8" l="1"/>
  <c r="A44" i="8"/>
  <c r="B43" i="8"/>
  <c r="P42" i="8" s="1"/>
  <c r="A4" i="6"/>
  <c r="B12" i="6" s="1"/>
  <c r="A45" i="8" l="1"/>
  <c r="B44" i="8"/>
  <c r="C12" i="6"/>
  <c r="F9" i="2"/>
  <c r="B4" i="8" l="1"/>
  <c r="P43" i="8"/>
  <c r="B8" i="8"/>
  <c r="D8" i="8" s="1"/>
  <c r="E10" i="8" s="1"/>
  <c r="A46" i="8"/>
  <c r="B45" i="8"/>
  <c r="B6" i="8"/>
  <c r="B7" i="8"/>
  <c r="C5" i="8"/>
  <c r="M10" i="8" s="1"/>
  <c r="D5" i="8"/>
  <c r="H10" i="8" s="1"/>
  <c r="P44" i="8" l="1"/>
  <c r="C8" i="8"/>
  <c r="J10" i="8" s="1"/>
  <c r="F32" i="8" s="1"/>
  <c r="A47" i="8"/>
  <c r="B46" i="8"/>
  <c r="M14" i="8"/>
  <c r="F21" i="8"/>
  <c r="L23" i="8"/>
  <c r="I26" i="8"/>
  <c r="G28" i="8"/>
  <c r="F29" i="8"/>
  <c r="J33" i="8"/>
  <c r="L39" i="8"/>
  <c r="H51" i="8"/>
  <c r="I21" i="8"/>
  <c r="F14" i="8"/>
  <c r="F30" i="8"/>
  <c r="L32" i="8"/>
  <c r="H36" i="8"/>
  <c r="G45" i="8"/>
  <c r="N40" i="8"/>
  <c r="I20" i="8"/>
  <c r="F23" i="8"/>
  <c r="N31" i="8"/>
  <c r="J43" i="8"/>
  <c r="H45" i="8"/>
  <c r="L57" i="8"/>
  <c r="F56" i="8"/>
  <c r="J38" i="8"/>
  <c r="L44" i="8"/>
  <c r="L19" i="8"/>
  <c r="L27" i="8"/>
  <c r="K36" i="8"/>
  <c r="I46" i="8"/>
  <c r="G48" i="8"/>
  <c r="H24" i="8"/>
  <c r="M35" i="8"/>
  <c r="M20" i="8"/>
  <c r="G35" i="8"/>
  <c r="J23" i="8"/>
  <c r="J55" i="8"/>
  <c r="G18" i="8"/>
  <c r="G50" i="8"/>
  <c r="K15" i="8"/>
  <c r="I33" i="8"/>
  <c r="I16" i="8"/>
  <c r="M44" i="8"/>
  <c r="J16" i="8"/>
  <c r="M21" i="8"/>
  <c r="I25" i="8"/>
  <c r="H50" i="8"/>
  <c r="N13" i="8"/>
  <c r="L15" i="8"/>
  <c r="K32" i="8"/>
  <c r="J41" i="8"/>
  <c r="J49" i="8"/>
  <c r="F53" i="8"/>
  <c r="N53" i="8"/>
  <c r="F24" i="8"/>
  <c r="L26" i="8"/>
  <c r="K17" i="8"/>
  <c r="I19" i="8"/>
  <c r="F22" i="8"/>
  <c r="J34" i="8"/>
  <c r="H44" i="8"/>
  <c r="G53" i="8"/>
  <c r="M49" i="8"/>
  <c r="K34" i="8"/>
  <c r="F39" i="8"/>
  <c r="N47" i="8"/>
  <c r="M48" i="8"/>
  <c r="F57" i="8"/>
  <c r="J14" i="8"/>
  <c r="I15" i="8"/>
  <c r="K21" i="8"/>
  <c r="L36" i="8"/>
  <c r="G41" i="8"/>
  <c r="H17" i="8"/>
  <c r="I56" i="8"/>
  <c r="J24" i="8"/>
  <c r="I49" i="8"/>
  <c r="H41" i="8"/>
  <c r="G27" i="8"/>
  <c r="H25" i="8"/>
  <c r="I32" i="8"/>
  <c r="J39" i="8"/>
  <c r="G51" i="8"/>
  <c r="L14" i="8"/>
  <c r="F36" i="8"/>
  <c r="J15" i="8"/>
  <c r="I40" i="8"/>
  <c r="K47" i="8"/>
  <c r="I18" i="8"/>
  <c r="K24" i="8"/>
  <c r="I29" i="8"/>
  <c r="I39" i="8"/>
  <c r="L48" i="8"/>
  <c r="K49" i="8"/>
  <c r="J50" i="8"/>
  <c r="M25" i="8"/>
  <c r="M43" i="8"/>
  <c r="J19" i="8"/>
  <c r="L33" i="8"/>
  <c r="L41" i="8"/>
  <c r="H53" i="8"/>
  <c r="F55" i="8"/>
  <c r="K27" i="8"/>
  <c r="G16" i="8"/>
  <c r="J21" i="8"/>
  <c r="F25" i="8"/>
  <c r="J37" i="8"/>
  <c r="L43" i="8"/>
  <c r="F49" i="8"/>
  <c r="N49" i="8"/>
  <c r="L20" i="8"/>
  <c r="F42" i="8"/>
  <c r="L45" i="8"/>
  <c r="M52" i="8"/>
  <c r="L29" i="8"/>
  <c r="F44" i="8"/>
  <c r="K23" i="8"/>
  <c r="H57" i="8"/>
  <c r="G26" i="8"/>
  <c r="K30" i="8"/>
  <c r="N28" i="8"/>
  <c r="J32" i="8"/>
  <c r="M53" i="8"/>
  <c r="L22" i="8"/>
  <c r="F20" i="8"/>
  <c r="M37" i="8"/>
  <c r="E18" i="8"/>
  <c r="E46" i="8"/>
  <c r="E40" i="8"/>
  <c r="E47" i="8"/>
  <c r="E49" i="8"/>
  <c r="E13" i="8"/>
  <c r="E30" i="8"/>
  <c r="E36" i="8"/>
  <c r="E56" i="8"/>
  <c r="E43" i="8"/>
  <c r="E55" i="8"/>
  <c r="E28" i="8"/>
  <c r="D7" i="8"/>
  <c r="I10" i="8" s="1"/>
  <c r="C7" i="8"/>
  <c r="N10" i="8" s="1"/>
  <c r="D6" i="8"/>
  <c r="C6" i="8"/>
  <c r="G10" i="8" s="1"/>
  <c r="C4" i="8"/>
  <c r="F10" i="8" s="1"/>
  <c r="D4" i="8"/>
  <c r="K10" i="8" s="1"/>
  <c r="J48" i="8" l="1"/>
  <c r="J47" i="8"/>
  <c r="I52" i="8"/>
  <c r="F16" i="8"/>
  <c r="I43" i="8"/>
  <c r="E26" i="8"/>
  <c r="M17" i="8"/>
  <c r="L30" i="8"/>
  <c r="M57" i="8"/>
  <c r="F26" i="8"/>
  <c r="I13" i="8"/>
  <c r="K44" i="8"/>
  <c r="L49" i="8"/>
  <c r="M46" i="8"/>
  <c r="M28" i="8"/>
  <c r="G38" i="8"/>
  <c r="E34" i="8"/>
  <c r="H34" i="8"/>
  <c r="N23" i="8"/>
  <c r="E22" i="8"/>
  <c r="K38" i="8"/>
  <c r="J44" i="8"/>
  <c r="E50" i="8"/>
  <c r="I57" i="8"/>
  <c r="F27" i="8"/>
  <c r="I53" i="8"/>
  <c r="N50" i="8"/>
  <c r="H54" i="8"/>
  <c r="E14" i="8"/>
  <c r="H26" i="8"/>
  <c r="F18" i="8"/>
  <c r="J35" i="8"/>
  <c r="N54" i="8"/>
  <c r="M30" i="8"/>
  <c r="M13" i="8"/>
  <c r="J45" i="8"/>
  <c r="G30" i="8"/>
  <c r="F54" i="8"/>
  <c r="E37" i="8"/>
  <c r="F19" i="8"/>
  <c r="N51" i="8"/>
  <c r="G40" i="8"/>
  <c r="J54" i="8"/>
  <c r="N30" i="8"/>
  <c r="H27" i="8"/>
  <c r="P45" i="8"/>
  <c r="A48" i="8"/>
  <c r="B47" i="8"/>
  <c r="F13" i="8"/>
  <c r="L55" i="8"/>
  <c r="J57" i="8"/>
  <c r="G57" i="8"/>
  <c r="L16" i="8"/>
  <c r="H28" i="8"/>
  <c r="K33" i="8"/>
  <c r="J42" i="8"/>
  <c r="H52" i="8"/>
  <c r="M55" i="8"/>
  <c r="L56" i="8"/>
  <c r="K57" i="8"/>
  <c r="J28" i="8"/>
  <c r="G47" i="8"/>
  <c r="J52" i="8"/>
  <c r="I47" i="8"/>
  <c r="H13" i="8"/>
  <c r="I28" i="8"/>
  <c r="H29" i="8"/>
  <c r="M32" i="8"/>
  <c r="H37" i="8"/>
  <c r="N39" i="8"/>
  <c r="I44" i="8"/>
  <c r="J51" i="8"/>
  <c r="M56" i="8"/>
  <c r="L42" i="8"/>
  <c r="I45" i="8"/>
  <c r="I55" i="8"/>
  <c r="N17" i="8"/>
  <c r="I22" i="8"/>
  <c r="H23" i="8"/>
  <c r="M26" i="8"/>
  <c r="I30" i="8"/>
  <c r="F41" i="8"/>
  <c r="K52" i="8"/>
  <c r="G56" i="8"/>
  <c r="M19" i="8"/>
  <c r="J22" i="8"/>
  <c r="M27" i="8"/>
  <c r="J30" i="8"/>
  <c r="K37" i="8"/>
  <c r="G49" i="8"/>
  <c r="H49" i="8"/>
  <c r="M29" i="8"/>
  <c r="L54" i="8"/>
  <c r="N44" i="8"/>
  <c r="M36" i="8"/>
  <c r="F51" i="8"/>
  <c r="H19" i="8"/>
  <c r="N21" i="8"/>
  <c r="F37" i="8"/>
  <c r="N45" i="8"/>
  <c r="I50" i="8"/>
  <c r="I37" i="8"/>
  <c r="H46" i="8"/>
  <c r="J46" i="8"/>
  <c r="K53" i="8"/>
  <c r="M15" i="8"/>
  <c r="H20" i="8"/>
  <c r="J26" i="8"/>
  <c r="G23" i="8"/>
  <c r="F15" i="8"/>
  <c r="H21" i="8"/>
  <c r="K26" i="8"/>
  <c r="H22" i="8"/>
  <c r="H30" i="8"/>
  <c r="K20" i="8"/>
  <c r="G24" i="8"/>
  <c r="J29" i="8"/>
  <c r="N41" i="8"/>
  <c r="M42" i="8"/>
  <c r="H55" i="8"/>
  <c r="K13" i="8"/>
  <c r="H16" i="8"/>
  <c r="K45" i="8"/>
  <c r="I24" i="8"/>
  <c r="N27" i="8"/>
  <c r="J31" i="8"/>
  <c r="F35" i="8"/>
  <c r="G42" i="8"/>
  <c r="K31" i="8"/>
  <c r="J56" i="8"/>
  <c r="J40" i="8"/>
  <c r="K14" i="8"/>
  <c r="N35" i="8"/>
  <c r="H18" i="8"/>
  <c r="G43" i="8"/>
  <c r="L46" i="8"/>
  <c r="H33" i="8"/>
  <c r="I48" i="8"/>
  <c r="G20" i="8"/>
  <c r="M22" i="8"/>
  <c r="M38" i="8"/>
  <c r="K40" i="8"/>
  <c r="G44" i="8"/>
  <c r="L47" i="8"/>
  <c r="K56" i="8"/>
  <c r="G15" i="8"/>
  <c r="J20" i="8"/>
  <c r="N48" i="8"/>
  <c r="G21" i="8"/>
  <c r="M23" i="8"/>
  <c r="L24" i="8"/>
  <c r="M39" i="8"/>
  <c r="L40" i="8"/>
  <c r="K41" i="8"/>
  <c r="H38" i="8"/>
  <c r="M24" i="8"/>
  <c r="L25" i="8"/>
  <c r="F31" i="8"/>
  <c r="I36" i="8"/>
  <c r="G46" i="8"/>
  <c r="K35" i="8"/>
  <c r="L50" i="8"/>
  <c r="F17" i="8"/>
  <c r="H39" i="8"/>
  <c r="M50" i="8"/>
  <c r="L51" i="8"/>
  <c r="I31" i="8"/>
  <c r="F34" i="8"/>
  <c r="N34" i="8"/>
  <c r="L52" i="8"/>
  <c r="L13" i="8"/>
  <c r="L38" i="8"/>
  <c r="K55" i="8"/>
  <c r="N43" i="8"/>
  <c r="N36" i="8"/>
  <c r="N19" i="8"/>
  <c r="G34" i="8"/>
  <c r="J17" i="8"/>
  <c r="N29" i="8"/>
  <c r="L31" i="8"/>
  <c r="I34" i="8"/>
  <c r="N37" i="8"/>
  <c r="I42" i="8"/>
  <c r="K48" i="8"/>
  <c r="M54" i="8"/>
  <c r="J18" i="8"/>
  <c r="I27" i="8"/>
  <c r="N38" i="8"/>
  <c r="F46" i="8"/>
  <c r="M33" i="8"/>
  <c r="G55" i="8"/>
  <c r="G14" i="8"/>
  <c r="M16" i="8"/>
  <c r="F47" i="8"/>
  <c r="N32" i="8"/>
  <c r="H48" i="8"/>
  <c r="M51" i="8"/>
  <c r="J13" i="8"/>
  <c r="I14" i="8"/>
  <c r="M18" i="8"/>
  <c r="N25" i="8"/>
  <c r="I54" i="8"/>
  <c r="G17" i="8"/>
  <c r="G25" i="8"/>
  <c r="H32" i="8"/>
  <c r="H56" i="8"/>
  <c r="M45" i="8"/>
  <c r="N52" i="8"/>
  <c r="G19" i="8"/>
  <c r="L37" i="8"/>
  <c r="I17" i="8"/>
  <c r="N20" i="8"/>
  <c r="K54" i="8"/>
  <c r="I41" i="8"/>
  <c r="K46" i="8"/>
  <c r="F52" i="8"/>
  <c r="K16" i="8"/>
  <c r="J25" i="8"/>
  <c r="H35" i="8"/>
  <c r="H43" i="8"/>
  <c r="F45" i="8"/>
  <c r="G52" i="8"/>
  <c r="L18" i="8"/>
  <c r="L34" i="8"/>
  <c r="F40" i="8"/>
  <c r="K51" i="8"/>
  <c r="F50" i="8"/>
  <c r="G13" i="8"/>
  <c r="N14" i="8"/>
  <c r="K25" i="8"/>
  <c r="G29" i="8"/>
  <c r="M31" i="8"/>
  <c r="F38" i="8"/>
  <c r="N46" i="8"/>
  <c r="M47" i="8"/>
  <c r="I51" i="8"/>
  <c r="G31" i="8"/>
  <c r="H40" i="8"/>
  <c r="G22" i="8"/>
  <c r="J27" i="8"/>
  <c r="M40" i="8"/>
  <c r="K42" i="8"/>
  <c r="K50" i="8"/>
  <c r="N24" i="8"/>
  <c r="G39" i="8"/>
  <c r="H15" i="8"/>
  <c r="H31" i="8"/>
  <c r="G32" i="8"/>
  <c r="F33" i="8"/>
  <c r="M34" i="8"/>
  <c r="L35" i="8"/>
  <c r="I38" i="8"/>
  <c r="N57" i="8"/>
  <c r="N18" i="8"/>
  <c r="I23" i="8"/>
  <c r="L28" i="8"/>
  <c r="G33" i="8"/>
  <c r="F28" i="8"/>
  <c r="H42" i="8"/>
  <c r="L21" i="8"/>
  <c r="K39" i="8"/>
  <c r="E19" i="8"/>
  <c r="E20" i="8"/>
  <c r="E53" i="8"/>
  <c r="E23" i="8"/>
  <c r="E31" i="8"/>
  <c r="E16" i="8"/>
  <c r="E32" i="8"/>
  <c r="E21" i="8"/>
  <c r="E57" i="8"/>
  <c r="E42" i="8"/>
  <c r="E54" i="8"/>
  <c r="E48" i="8"/>
  <c r="E15" i="8"/>
  <c r="E44" i="8"/>
  <c r="E33" i="8"/>
  <c r="E38" i="8"/>
  <c r="E35" i="8"/>
  <c r="E52" i="8"/>
  <c r="E24" i="8"/>
  <c r="E17" i="8"/>
  <c r="E27" i="8"/>
  <c r="E39" i="8"/>
  <c r="E51" i="8"/>
  <c r="E41" i="8"/>
  <c r="E29" i="8"/>
  <c r="L10" i="8"/>
  <c r="P46" i="8" l="1"/>
  <c r="O57" i="8"/>
  <c r="O40" i="8"/>
  <c r="O20" i="8"/>
  <c r="A49" i="8"/>
  <c r="B48" i="8"/>
  <c r="O49" i="8"/>
  <c r="O50" i="8"/>
  <c r="O52" i="8"/>
  <c r="O30" i="8"/>
  <c r="O46" i="8"/>
  <c r="O51" i="8"/>
  <c r="O32" i="8"/>
  <c r="O34" i="8"/>
  <c r="O38" i="8"/>
  <c r="O21" i="8"/>
  <c r="O44" i="8"/>
  <c r="O27" i="8"/>
  <c r="O31" i="8"/>
  <c r="O39" i="8"/>
  <c r="O23" i="8"/>
  <c r="O13" i="8"/>
  <c r="Q13" i="8" s="1"/>
  <c r="O24" i="8"/>
  <c r="G36" i="8"/>
  <c r="H14" i="8"/>
  <c r="O14" i="8" s="1"/>
  <c r="K19" i="8"/>
  <c r="O19" i="8" s="1"/>
  <c r="M41" i="8"/>
  <c r="O41" i="8" s="1"/>
  <c r="K43" i="8"/>
  <c r="N56" i="8"/>
  <c r="O56" i="8" s="1"/>
  <c r="N42" i="8"/>
  <c r="O42" i="8" s="1"/>
  <c r="N22" i="8"/>
  <c r="I35" i="8"/>
  <c r="O35" i="8" s="1"/>
  <c r="G37" i="8"/>
  <c r="O37" i="8" s="1"/>
  <c r="J36" i="8"/>
  <c r="N15" i="8"/>
  <c r="O15" i="8" s="1"/>
  <c r="L17" i="8"/>
  <c r="O17" i="8" s="1"/>
  <c r="K18" i="8"/>
  <c r="O18" i="8" s="1"/>
  <c r="G54" i="8"/>
  <c r="O54" i="8" s="1"/>
  <c r="N55" i="8"/>
  <c r="O55" i="8" s="1"/>
  <c r="N16" i="8"/>
  <c r="O16" i="8" s="1"/>
  <c r="F48" i="8"/>
  <c r="O48" i="8" s="1"/>
  <c r="K28" i="8"/>
  <c r="O28" i="8" s="1"/>
  <c r="N33" i="8"/>
  <c r="O33" i="8" s="1"/>
  <c r="H47" i="8"/>
  <c r="O47" i="8" s="1"/>
  <c r="J53" i="8"/>
  <c r="N26" i="8"/>
  <c r="O26" i="8" s="1"/>
  <c r="K29" i="8"/>
  <c r="O29" i="8" s="1"/>
  <c r="F43" i="8"/>
  <c r="L53" i="8"/>
  <c r="K22" i="8"/>
  <c r="E25" i="8"/>
  <c r="O25" i="8" s="1"/>
  <c r="E45" i="8"/>
  <c r="O45" i="8" s="1"/>
  <c r="P47" i="8" l="1"/>
  <c r="Q14" i="8"/>
  <c r="Q15" i="8" s="1"/>
  <c r="Q16" i="8" s="1"/>
  <c r="Q17" i="8" s="1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O53" i="8"/>
  <c r="A50" i="8"/>
  <c r="B49" i="8"/>
  <c r="O22" i="8"/>
  <c r="O36" i="8"/>
  <c r="O43" i="8"/>
  <c r="Q47" i="8" l="1"/>
  <c r="P48" i="8"/>
  <c r="A51" i="8"/>
  <c r="B50" i="8"/>
  <c r="P49" i="8" s="1"/>
  <c r="Q48" i="8" l="1"/>
  <c r="Q49" i="8" s="1"/>
  <c r="A52" i="8"/>
  <c r="B51" i="8"/>
  <c r="P50" i="8" l="1"/>
  <c r="Q50" i="8" s="1"/>
  <c r="A53" i="8"/>
  <c r="B52" i="8"/>
  <c r="P51" i="8" s="1"/>
  <c r="Q51" i="8" l="1"/>
  <c r="A54" i="8"/>
  <c r="B53" i="8"/>
  <c r="P52" i="8" l="1"/>
  <c r="Q52" i="8" s="1"/>
  <c r="A55" i="8"/>
  <c r="B54" i="8"/>
  <c r="P53" i="8" l="1"/>
  <c r="Q53" i="8" s="1"/>
  <c r="A56" i="8"/>
  <c r="B56" i="8" s="1"/>
  <c r="P56" i="8" s="1"/>
  <c r="B55" i="8"/>
  <c r="P55" i="8" s="1"/>
  <c r="P54" i="8" l="1"/>
  <c r="Q54" i="8" s="1"/>
  <c r="Q55" i="8" s="1"/>
  <c r="Q56" i="8" s="1"/>
  <c r="Q57" i="8" s="1"/>
  <c r="B9" i="8" s="1"/>
  <c r="C2" i="8" s="1"/>
  <c r="B2" i="8" l="1"/>
  <c r="B1" i="7" s="1"/>
  <c r="B2" i="7"/>
  <c r="L4" i="2" s="1"/>
  <c r="B16" i="6" s="1"/>
  <c r="B17" i="6" s="1"/>
  <c r="C4" i="2" l="1"/>
  <c r="A2" i="11" s="1"/>
  <c r="A3" i="11" s="1"/>
  <c r="B18" i="6"/>
  <c r="F4" i="2" s="1"/>
  <c r="A2" i="10" l="1"/>
  <c r="A3" i="10" s="1"/>
  <c r="A1" i="9"/>
  <c r="A2" i="9" s="1"/>
  <c r="B18" i="10" l="1"/>
  <c r="C18" i="10" s="1"/>
  <c r="B16" i="10"/>
  <c r="B17" i="10"/>
  <c r="B14" i="10"/>
  <c r="B15" i="10"/>
  <c r="N4" i="3"/>
  <c r="M4" i="3" s="1"/>
  <c r="B13" i="10"/>
  <c r="C13" i="10" s="1"/>
  <c r="N16" i="3"/>
  <c r="M16" i="3" s="1"/>
  <c r="N10" i="3"/>
  <c r="M10" i="3" s="1"/>
  <c r="N22" i="3"/>
  <c r="M22" i="3" s="1"/>
  <c r="J1" i="1"/>
  <c r="N1" i="1" s="1"/>
  <c r="R1" i="1" s="1"/>
  <c r="V1" i="1" s="1"/>
  <c r="Y2" i="9"/>
  <c r="X2" i="9"/>
  <c r="T2" i="9"/>
  <c r="S2" i="9"/>
  <c r="N2" i="9"/>
  <c r="O2" i="9"/>
  <c r="I2" i="9"/>
  <c r="I3" i="9" s="1"/>
  <c r="J2" i="9"/>
  <c r="J3" i="9" s="1"/>
  <c r="J34" i="3" l="1"/>
  <c r="K34" i="3" s="1"/>
  <c r="J31" i="3"/>
  <c r="K31" i="3" s="1"/>
  <c r="C15" i="10"/>
  <c r="J30" i="3"/>
  <c r="K30" i="3" s="1"/>
  <c r="C14" i="10"/>
  <c r="J33" i="3"/>
  <c r="K33" i="3" s="1"/>
  <c r="C17" i="10"/>
  <c r="J32" i="3"/>
  <c r="K32" i="3" s="1"/>
  <c r="C16" i="10"/>
  <c r="B22" i="10"/>
  <c r="C22" i="10" s="1"/>
  <c r="B19" i="10"/>
  <c r="C19" i="10" s="1"/>
  <c r="B23" i="10"/>
  <c r="C23" i="10" s="1"/>
  <c r="B21" i="10"/>
  <c r="B20" i="10"/>
  <c r="C20" i="10" s="1"/>
  <c r="G14" i="11"/>
  <c r="G17" i="11"/>
  <c r="G15" i="11"/>
  <c r="G16" i="11"/>
  <c r="G18" i="11"/>
  <c r="J29" i="3"/>
  <c r="K29" i="3" s="1"/>
  <c r="G13" i="11"/>
  <c r="I5006" i="9"/>
  <c r="N3909" i="9"/>
  <c r="N2932" i="9"/>
  <c r="N2787" i="9"/>
  <c r="N2646" i="9"/>
  <c r="N2476" i="9"/>
  <c r="N2428" i="9"/>
  <c r="N2390" i="9"/>
  <c r="N2236" i="9"/>
  <c r="N2052" i="9"/>
  <c r="N2016" i="9"/>
  <c r="N1985" i="9"/>
  <c r="N1960" i="9"/>
  <c r="N1941" i="9"/>
  <c r="N1917" i="9"/>
  <c r="N1898" i="9"/>
  <c r="N1861" i="9"/>
  <c r="N1802" i="9"/>
  <c r="N1783" i="9"/>
  <c r="N1722" i="9"/>
  <c r="N1703" i="9"/>
  <c r="N1685" i="9"/>
  <c r="N1661" i="9"/>
  <c r="N1642" i="9"/>
  <c r="N1605" i="9"/>
  <c r="N3388" i="9"/>
  <c r="N2893" i="9"/>
  <c r="N2697" i="9"/>
  <c r="N2582" i="9"/>
  <c r="N2524" i="9"/>
  <c r="N2422" i="9"/>
  <c r="N2380" i="9"/>
  <c r="N2332" i="9"/>
  <c r="N2230" i="9"/>
  <c r="N2134" i="9"/>
  <c r="N2049" i="9"/>
  <c r="N1957" i="9"/>
  <c r="N1879" i="9"/>
  <c r="N1837" i="9"/>
  <c r="N1818" i="9"/>
  <c r="N1757" i="9"/>
  <c r="N1738" i="9"/>
  <c r="N1701" i="9"/>
  <c r="N1623" i="9"/>
  <c r="N3978" i="9"/>
  <c r="N3075" i="9"/>
  <c r="N2765" i="9"/>
  <c r="N2572" i="9"/>
  <c r="N2518" i="9"/>
  <c r="N2473" i="9"/>
  <c r="N2412" i="9"/>
  <c r="N2316" i="9"/>
  <c r="N2268" i="9"/>
  <c r="N2172" i="9"/>
  <c r="N2124" i="9"/>
  <c r="N2076" i="9"/>
  <c r="N2042" i="9"/>
  <c r="N2008" i="9"/>
  <c r="N1980" i="9"/>
  <c r="N1933" i="9"/>
  <c r="N1914" i="9"/>
  <c r="N1895" i="9"/>
  <c r="N1877" i="9"/>
  <c r="N1853" i="9"/>
  <c r="N1797" i="9"/>
  <c r="N1773" i="9"/>
  <c r="N1719" i="9"/>
  <c r="N1677" i="9"/>
  <c r="N1658" i="9"/>
  <c r="N1639" i="9"/>
  <c r="N1621" i="9"/>
  <c r="N1597" i="9"/>
  <c r="N1581" i="9"/>
  <c r="N1565" i="9"/>
  <c r="N1549" i="9"/>
  <c r="N1533" i="9"/>
  <c r="N1517" i="9"/>
  <c r="N1501" i="9"/>
  <c r="N1485" i="9"/>
  <c r="N1469" i="9"/>
  <c r="N1453" i="9"/>
  <c r="N1437" i="9"/>
  <c r="N1421" i="9"/>
  <c r="N1405" i="9"/>
  <c r="N1389" i="9"/>
  <c r="N1373" i="9"/>
  <c r="N1357" i="9"/>
  <c r="N1341" i="9"/>
  <c r="N1325" i="9"/>
  <c r="N1309" i="9"/>
  <c r="N1293" i="9"/>
  <c r="N1277" i="9"/>
  <c r="N1261" i="9"/>
  <c r="N1245" i="9"/>
  <c r="N1229" i="9"/>
  <c r="N1213" i="9"/>
  <c r="N1197" i="9"/>
  <c r="N1181" i="9"/>
  <c r="N1165" i="9"/>
  <c r="N1149" i="9"/>
  <c r="N1133" i="9"/>
  <c r="N1117" i="9"/>
  <c r="N1101" i="9"/>
  <c r="N1085" i="9"/>
  <c r="N1069" i="9"/>
  <c r="N1053" i="9"/>
  <c r="N1037" i="9"/>
  <c r="N1021" i="9"/>
  <c r="N1005" i="9"/>
  <c r="N989" i="9"/>
  <c r="N973" i="9"/>
  <c r="N957" i="9"/>
  <c r="N941" i="9"/>
  <c r="N925" i="9"/>
  <c r="N909" i="9"/>
  <c r="N893" i="9"/>
  <c r="N3652" i="9"/>
  <c r="N3355" i="9"/>
  <c r="N3065" i="9"/>
  <c r="N2868" i="9"/>
  <c r="N2668" i="9"/>
  <c r="N2620" i="9"/>
  <c r="N2377" i="9"/>
  <c r="N2252" i="9"/>
  <c r="N2166" i="9"/>
  <c r="N2060" i="9"/>
  <c r="N2006" i="9"/>
  <c r="N1949" i="9"/>
  <c r="N1893" i="9"/>
  <c r="N1815" i="9"/>
  <c r="N1754" i="9"/>
  <c r="N1735" i="9"/>
  <c r="N1717" i="9"/>
  <c r="N1693" i="9"/>
  <c r="N1637" i="9"/>
  <c r="N3521" i="9"/>
  <c r="N3307" i="9"/>
  <c r="N2825" i="9"/>
  <c r="N2665" i="9"/>
  <c r="N2454" i="9"/>
  <c r="N2156" i="9"/>
  <c r="N2001" i="9"/>
  <c r="N1911" i="9"/>
  <c r="N1831" i="9"/>
  <c r="N1789" i="9"/>
  <c r="N1674" i="9"/>
  <c r="N1594" i="9"/>
  <c r="N1562" i="9"/>
  <c r="N1530" i="9"/>
  <c r="N1498" i="9"/>
  <c r="N1466" i="9"/>
  <c r="N1434" i="9"/>
  <c r="N1402" i="9"/>
  <c r="N1370" i="9"/>
  <c r="N1338" i="9"/>
  <c r="N1306" i="9"/>
  <c r="N1274" i="9"/>
  <c r="N1242" i="9"/>
  <c r="N1210" i="9"/>
  <c r="N1178" i="9"/>
  <c r="N1146" i="9"/>
  <c r="N1114" i="9"/>
  <c r="N1082" i="9"/>
  <c r="N1050" i="9"/>
  <c r="N1018" i="9"/>
  <c r="N986" i="9"/>
  <c r="N954" i="9"/>
  <c r="N922" i="9"/>
  <c r="N890" i="9"/>
  <c r="N874" i="9"/>
  <c r="N858" i="9"/>
  <c r="N842" i="9"/>
  <c r="N826" i="9"/>
  <c r="N810" i="9"/>
  <c r="N794" i="9"/>
  <c r="N778" i="9"/>
  <c r="N762" i="9"/>
  <c r="N746" i="9"/>
  <c r="N730" i="9"/>
  <c r="N714" i="9"/>
  <c r="N698" i="9"/>
  <c r="N682" i="9"/>
  <c r="N666" i="9"/>
  <c r="N650" i="9"/>
  <c r="N634" i="9"/>
  <c r="N618" i="9"/>
  <c r="N602" i="9"/>
  <c r="N586" i="9"/>
  <c r="N570" i="9"/>
  <c r="N554" i="9"/>
  <c r="N538" i="9"/>
  <c r="N522" i="9"/>
  <c r="N506" i="9"/>
  <c r="N490" i="9"/>
  <c r="N474" i="9"/>
  <c r="N458" i="9"/>
  <c r="N442" i="9"/>
  <c r="N426" i="9"/>
  <c r="N410" i="9"/>
  <c r="N394" i="9"/>
  <c r="N378" i="9"/>
  <c r="N365" i="9"/>
  <c r="N343" i="9"/>
  <c r="N333" i="9"/>
  <c r="N2556" i="9"/>
  <c r="N2444" i="9"/>
  <c r="N2348" i="9"/>
  <c r="N2249" i="9"/>
  <c r="N2057" i="9"/>
  <c r="N1996" i="9"/>
  <c r="N1946" i="9"/>
  <c r="N1866" i="9"/>
  <c r="N1829" i="9"/>
  <c r="N1751" i="9"/>
  <c r="N1709" i="9"/>
  <c r="N1629" i="9"/>
  <c r="N342" i="9"/>
  <c r="N331" i="9"/>
  <c r="N323" i="9"/>
  <c r="N315" i="9"/>
  <c r="N307" i="9"/>
  <c r="N299" i="9"/>
  <c r="N291" i="9"/>
  <c r="N283" i="9"/>
  <c r="N2800" i="9"/>
  <c r="N2540" i="9"/>
  <c r="N2345" i="9"/>
  <c r="N2153" i="9"/>
  <c r="N2054" i="9"/>
  <c r="N1901" i="9"/>
  <c r="N1786" i="9"/>
  <c r="N1749" i="9"/>
  <c r="N1669" i="9"/>
  <c r="N1591" i="9"/>
  <c r="N1559" i="9"/>
  <c r="N1527" i="9"/>
  <c r="N1495" i="9"/>
  <c r="N1463" i="9"/>
  <c r="N1431" i="9"/>
  <c r="N1399" i="9"/>
  <c r="N1367" i="9"/>
  <c r="N1335" i="9"/>
  <c r="N1303" i="9"/>
  <c r="N1271" i="9"/>
  <c r="N1239" i="9"/>
  <c r="N1207" i="9"/>
  <c r="N1175" i="9"/>
  <c r="N1143" i="9"/>
  <c r="N1111" i="9"/>
  <c r="N1079" i="9"/>
  <c r="N1047" i="9"/>
  <c r="N1015" i="9"/>
  <c r="N983" i="9"/>
  <c r="N951" i="9"/>
  <c r="N919" i="9"/>
  <c r="N887" i="9"/>
  <c r="N871" i="9"/>
  <c r="N855" i="9"/>
  <c r="N839" i="9"/>
  <c r="N823" i="9"/>
  <c r="N807" i="9"/>
  <c r="N791" i="9"/>
  <c r="N775" i="9"/>
  <c r="N759" i="9"/>
  <c r="N743" i="9"/>
  <c r="N727" i="9"/>
  <c r="N711" i="9"/>
  <c r="N695" i="9"/>
  <c r="N679" i="9"/>
  <c r="N663" i="9"/>
  <c r="N647" i="9"/>
  <c r="N631" i="9"/>
  <c r="N615" i="9"/>
  <c r="N599" i="9"/>
  <c r="N583" i="9"/>
  <c r="N567" i="9"/>
  <c r="N551" i="9"/>
  <c r="N535" i="9"/>
  <c r="N519" i="9"/>
  <c r="N503" i="9"/>
  <c r="N487" i="9"/>
  <c r="N471" i="9"/>
  <c r="N455" i="9"/>
  <c r="N439" i="9"/>
  <c r="N423" i="9"/>
  <c r="N407" i="9"/>
  <c r="N391" i="9"/>
  <c r="N375" i="9"/>
  <c r="N354" i="9"/>
  <c r="N4086" i="9"/>
  <c r="N3147" i="9"/>
  <c r="N2652" i="9"/>
  <c r="N1943" i="9"/>
  <c r="N1863" i="9"/>
  <c r="N1821" i="9"/>
  <c r="N1626" i="9"/>
  <c r="N1589" i="9"/>
  <c r="N1557" i="9"/>
  <c r="N1525" i="9"/>
  <c r="N1493" i="9"/>
  <c r="N1461" i="9"/>
  <c r="N1429" i="9"/>
  <c r="N1397" i="9"/>
  <c r="N1365" i="9"/>
  <c r="N1333" i="9"/>
  <c r="N1301" i="9"/>
  <c r="N1269" i="9"/>
  <c r="N1237" i="9"/>
  <c r="N1205" i="9"/>
  <c r="N1173" i="9"/>
  <c r="N1141" i="9"/>
  <c r="N1109" i="9"/>
  <c r="N1077" i="9"/>
  <c r="N1045" i="9"/>
  <c r="N1013" i="9"/>
  <c r="N981" i="9"/>
  <c r="N949" i="9"/>
  <c r="N917" i="9"/>
  <c r="N885" i="9"/>
  <c r="N869" i="9"/>
  <c r="N853" i="9"/>
  <c r="N837" i="9"/>
  <c r="N821" i="9"/>
  <c r="N805" i="9"/>
  <c r="N789" i="9"/>
  <c r="N773" i="9"/>
  <c r="N757" i="9"/>
  <c r="N741" i="9"/>
  <c r="N725" i="9"/>
  <c r="N709" i="9"/>
  <c r="N693" i="9"/>
  <c r="N677" i="9"/>
  <c r="N661" i="9"/>
  <c r="N645" i="9"/>
  <c r="N629" i="9"/>
  <c r="N613" i="9"/>
  <c r="N597" i="9"/>
  <c r="N581" i="9"/>
  <c r="N565" i="9"/>
  <c r="N549" i="9"/>
  <c r="N533" i="9"/>
  <c r="N517" i="9"/>
  <c r="N501" i="9"/>
  <c r="N485" i="9"/>
  <c r="N469" i="9"/>
  <c r="N453" i="9"/>
  <c r="N437" i="9"/>
  <c r="N421" i="9"/>
  <c r="N405" i="9"/>
  <c r="N389" i="9"/>
  <c r="N373" i="9"/>
  <c r="N341" i="9"/>
  <c r="N329" i="9"/>
  <c r="N321" i="9"/>
  <c r="N313" i="9"/>
  <c r="N305" i="9"/>
  <c r="N297" i="9"/>
  <c r="N289" i="9"/>
  <c r="N281" i="9"/>
  <c r="N3577" i="9"/>
  <c r="N2505" i="9"/>
  <c r="N2121" i="9"/>
  <c r="N1813" i="9"/>
  <c r="N1733" i="9"/>
  <c r="N1655" i="9"/>
  <c r="N1578" i="9"/>
  <c r="N1514" i="9"/>
  <c r="N1450" i="9"/>
  <c r="N1386" i="9"/>
  <c r="N1322" i="9"/>
  <c r="N1258" i="9"/>
  <c r="N1194" i="9"/>
  <c r="N1130" i="9"/>
  <c r="N1066" i="9"/>
  <c r="N1002" i="9"/>
  <c r="N938" i="9"/>
  <c r="N370" i="9"/>
  <c r="N350" i="9"/>
  <c r="N257" i="9"/>
  <c r="N225" i="9"/>
  <c r="N193" i="9"/>
  <c r="N161" i="9"/>
  <c r="N129" i="9"/>
  <c r="N97" i="9"/>
  <c r="N65" i="9"/>
  <c r="N33" i="9"/>
  <c r="N4028" i="9"/>
  <c r="N2738" i="9"/>
  <c r="N2300" i="9"/>
  <c r="N1970" i="9"/>
  <c r="N1885" i="9"/>
  <c r="N270" i="9"/>
  <c r="N243" i="9"/>
  <c r="N237" i="9"/>
  <c r="N230" i="9"/>
  <c r="N211" i="9"/>
  <c r="N205" i="9"/>
  <c r="N198" i="9"/>
  <c r="N179" i="9"/>
  <c r="N173" i="9"/>
  <c r="N166" i="9"/>
  <c r="N147" i="9"/>
  <c r="N141" i="9"/>
  <c r="N134" i="9"/>
  <c r="N115" i="9"/>
  <c r="N109" i="9"/>
  <c r="N102" i="9"/>
  <c r="N83" i="9"/>
  <c r="N77" i="9"/>
  <c r="N70" i="9"/>
  <c r="N51" i="9"/>
  <c r="N45" i="9"/>
  <c r="N38" i="9"/>
  <c r="N19" i="9"/>
  <c r="N13" i="9"/>
  <c r="N3540" i="9"/>
  <c r="N2727" i="9"/>
  <c r="N2294" i="9"/>
  <c r="N2102" i="9"/>
  <c r="N1805" i="9"/>
  <c r="N1725" i="9"/>
  <c r="N1645" i="9"/>
  <c r="N1575" i="9"/>
  <c r="N1511" i="9"/>
  <c r="N1447" i="9"/>
  <c r="N1383" i="9"/>
  <c r="N1319" i="9"/>
  <c r="N1255" i="9"/>
  <c r="N1191" i="9"/>
  <c r="N1127" i="9"/>
  <c r="N1063" i="9"/>
  <c r="N999" i="9"/>
  <c r="N935" i="9"/>
  <c r="N877" i="9"/>
  <c r="N845" i="9"/>
  <c r="N813" i="9"/>
  <c r="N781" i="9"/>
  <c r="N749" i="9"/>
  <c r="N717" i="9"/>
  <c r="N685" i="9"/>
  <c r="N653" i="9"/>
  <c r="N621" i="9"/>
  <c r="N589" i="9"/>
  <c r="N557" i="9"/>
  <c r="N525" i="9"/>
  <c r="N493" i="9"/>
  <c r="N461" i="9"/>
  <c r="N429" i="9"/>
  <c r="N397" i="9"/>
  <c r="N369" i="9"/>
  <c r="N326" i="9"/>
  <c r="N310" i="9"/>
  <c r="N294" i="9"/>
  <c r="N278" i="9"/>
  <c r="N262" i="9"/>
  <c r="N249" i="9"/>
  <c r="N217" i="9"/>
  <c r="N185" i="9"/>
  <c r="N153" i="9"/>
  <c r="N121" i="9"/>
  <c r="N89" i="9"/>
  <c r="N57" i="9"/>
  <c r="N25" i="9"/>
  <c r="N6" i="9"/>
  <c r="N3471" i="9"/>
  <c r="N2700" i="9"/>
  <c r="N2486" i="9"/>
  <c r="N2281" i="9"/>
  <c r="N2092" i="9"/>
  <c r="N1962" i="9"/>
  <c r="N1882" i="9"/>
  <c r="N1573" i="9"/>
  <c r="N1509" i="9"/>
  <c r="N1445" i="9"/>
  <c r="N1381" i="9"/>
  <c r="N1317" i="9"/>
  <c r="N1253" i="9"/>
  <c r="N1189" i="9"/>
  <c r="N1125" i="9"/>
  <c r="N1061" i="9"/>
  <c r="N997" i="9"/>
  <c r="N933" i="9"/>
  <c r="N367" i="9"/>
  <c r="N325" i="9"/>
  <c r="N309" i="9"/>
  <c r="N293" i="9"/>
  <c r="N277" i="9"/>
  <c r="N269" i="9"/>
  <c r="N254" i="9"/>
  <c r="N235" i="9"/>
  <c r="N229" i="9"/>
  <c r="N222" i="9"/>
  <c r="N203" i="9"/>
  <c r="N197" i="9"/>
  <c r="N190" i="9"/>
  <c r="N171" i="9"/>
  <c r="N165" i="9"/>
  <c r="N158" i="9"/>
  <c r="N139" i="9"/>
  <c r="N133" i="9"/>
  <c r="N126" i="9"/>
  <c r="N107" i="9"/>
  <c r="N101" i="9"/>
  <c r="N94" i="9"/>
  <c r="N75" i="9"/>
  <c r="N69" i="9"/>
  <c r="N62" i="9"/>
  <c r="N43" i="9"/>
  <c r="N37" i="9"/>
  <c r="N30" i="9"/>
  <c r="N11" i="9"/>
  <c r="N2409" i="9"/>
  <c r="N1850" i="9"/>
  <c r="N1546" i="9"/>
  <c r="N1418" i="9"/>
  <c r="N1290" i="9"/>
  <c r="N1162" i="9"/>
  <c r="N1034" i="9"/>
  <c r="N906" i="9"/>
  <c r="N339" i="9"/>
  <c r="N275" i="9"/>
  <c r="N261" i="9"/>
  <c r="N209" i="9"/>
  <c r="N145" i="9"/>
  <c r="N81" i="9"/>
  <c r="N17" i="9"/>
  <c r="N5" i="9"/>
  <c r="N1930" i="9"/>
  <c r="N1482" i="9"/>
  <c r="N1098" i="9"/>
  <c r="N241" i="9"/>
  <c r="N35" i="9"/>
  <c r="N1925" i="9"/>
  <c r="N1690" i="9"/>
  <c r="N246" i="9"/>
  <c r="N221" i="9"/>
  <c r="N195" i="9"/>
  <c r="N182" i="9"/>
  <c r="N157" i="9"/>
  <c r="N131" i="9"/>
  <c r="N118" i="9"/>
  <c r="N93" i="9"/>
  <c r="N67" i="9"/>
  <c r="N54" i="9"/>
  <c r="N29" i="9"/>
  <c r="N1770" i="9"/>
  <c r="N1354" i="9"/>
  <c r="N970" i="9"/>
  <c r="N359" i="9"/>
  <c r="N49" i="9"/>
  <c r="N1610" i="9"/>
  <c r="N267" i="9"/>
  <c r="N253" i="9"/>
  <c r="N227" i="9"/>
  <c r="N214" i="9"/>
  <c r="N189" i="9"/>
  <c r="N163" i="9"/>
  <c r="N150" i="9"/>
  <c r="N125" i="9"/>
  <c r="N99" i="9"/>
  <c r="N86" i="9"/>
  <c r="N61" i="9"/>
  <c r="N22" i="9"/>
  <c r="N10" i="9"/>
  <c r="N1767" i="9"/>
  <c r="N1479" i="9"/>
  <c r="N1351" i="9"/>
  <c r="N1223" i="9"/>
  <c r="N1095" i="9"/>
  <c r="N967" i="9"/>
  <c r="N861" i="9"/>
  <c r="N797" i="9"/>
  <c r="N733" i="9"/>
  <c r="N669" i="9"/>
  <c r="N605" i="9"/>
  <c r="N541" i="9"/>
  <c r="N477" i="9"/>
  <c r="N413" i="9"/>
  <c r="N358" i="9"/>
  <c r="N318" i="9"/>
  <c r="N286" i="9"/>
  <c r="N201" i="9"/>
  <c r="N137" i="9"/>
  <c r="N73" i="9"/>
  <c r="N2185" i="9"/>
  <c r="N1477" i="9"/>
  <c r="N1349" i="9"/>
  <c r="N1093" i="9"/>
  <c r="N357" i="9"/>
  <c r="N285" i="9"/>
  <c r="N251" i="9"/>
  <c r="N213" i="9"/>
  <c r="N187" i="9"/>
  <c r="N174" i="9"/>
  <c r="N149" i="9"/>
  <c r="N123" i="9"/>
  <c r="N46" i="9"/>
  <c r="N9" i="9"/>
  <c r="N2026" i="9"/>
  <c r="N1847" i="9"/>
  <c r="N1543" i="9"/>
  <c r="N1415" i="9"/>
  <c r="N1287" i="9"/>
  <c r="N1159" i="9"/>
  <c r="N1031" i="9"/>
  <c r="N903" i="9"/>
  <c r="N829" i="9"/>
  <c r="N765" i="9"/>
  <c r="N701" i="9"/>
  <c r="N637" i="9"/>
  <c r="N573" i="9"/>
  <c r="N509" i="9"/>
  <c r="N445" i="9"/>
  <c r="N381" i="9"/>
  <c r="N337" i="9"/>
  <c r="N302" i="9"/>
  <c r="N273" i="9"/>
  <c r="N259" i="9"/>
  <c r="N233" i="9"/>
  <c r="N169" i="9"/>
  <c r="N105" i="9"/>
  <c r="N41" i="9"/>
  <c r="N3" i="9"/>
  <c r="N2204" i="9"/>
  <c r="N113" i="9"/>
  <c r="N2604" i="9"/>
  <c r="N2188" i="9"/>
  <c r="N2601" i="9"/>
  <c r="N1607" i="9"/>
  <c r="N1221" i="9"/>
  <c r="N965" i="9"/>
  <c r="N317" i="9"/>
  <c r="N265" i="9"/>
  <c r="N238" i="9"/>
  <c r="N110" i="9"/>
  <c r="N85" i="9"/>
  <c r="N59" i="9"/>
  <c r="N21" i="9"/>
  <c r="N2396" i="9"/>
  <c r="N1845" i="9"/>
  <c r="N1687" i="9"/>
  <c r="N1541" i="9"/>
  <c r="N1413" i="9"/>
  <c r="N1285" i="9"/>
  <c r="N1157" i="9"/>
  <c r="N1029" i="9"/>
  <c r="N901" i="9"/>
  <c r="N335" i="9"/>
  <c r="N301" i="9"/>
  <c r="N245" i="9"/>
  <c r="N219" i="9"/>
  <c r="N206" i="9"/>
  <c r="N181" i="9"/>
  <c r="N155" i="9"/>
  <c r="N142" i="9"/>
  <c r="N117" i="9"/>
  <c r="N91" i="9"/>
  <c r="N78" i="9"/>
  <c r="N53" i="9"/>
  <c r="N27" i="9"/>
  <c r="N14" i="9"/>
  <c r="N2614" i="9"/>
  <c r="N1226" i="9"/>
  <c r="N177" i="9"/>
  <c r="N2198" i="9"/>
  <c r="N1765" i="9"/>
  <c r="N1613" i="9"/>
  <c r="N1869" i="9"/>
  <c r="N2313" i="9"/>
  <c r="N2851" i="9"/>
  <c r="N2364" i="9"/>
  <c r="N2731" i="9"/>
  <c r="N2716" i="9"/>
  <c r="N2942" i="9"/>
  <c r="N8" i="9"/>
  <c r="N40" i="9"/>
  <c r="N72" i="9"/>
  <c r="N104" i="9"/>
  <c r="N136" i="9"/>
  <c r="N168" i="9"/>
  <c r="N200" i="9"/>
  <c r="N232" i="9"/>
  <c r="N264" i="9"/>
  <c r="N296" i="9"/>
  <c r="N328" i="9"/>
  <c r="N433" i="9"/>
  <c r="N497" i="9"/>
  <c r="N561" i="9"/>
  <c r="N625" i="9"/>
  <c r="N689" i="9"/>
  <c r="N753" i="9"/>
  <c r="N817" i="9"/>
  <c r="N881" i="9"/>
  <c r="N945" i="9"/>
  <c r="N1009" i="9"/>
  <c r="N1073" i="9"/>
  <c r="N1137" i="9"/>
  <c r="N1201" i="9"/>
  <c r="N1265" i="9"/>
  <c r="N1653" i="9"/>
  <c r="N1909" i="9"/>
  <c r="N2358" i="9"/>
  <c r="N3004" i="9"/>
  <c r="N2508" i="9"/>
  <c r="N2859" i="9"/>
  <c r="N2755" i="9"/>
  <c r="N3045" i="9"/>
  <c r="N1671" i="9"/>
  <c r="N1927" i="9"/>
  <c r="N2441" i="9"/>
  <c r="N3257" i="9"/>
  <c r="N2044" i="9"/>
  <c r="N2550" i="9"/>
  <c r="N3339" i="9"/>
  <c r="N2885" i="9"/>
  <c r="N3242" i="9"/>
  <c r="N16" i="9"/>
  <c r="N48" i="9"/>
  <c r="N80" i="9"/>
  <c r="N112" i="9"/>
  <c r="N144" i="9"/>
  <c r="N176" i="9"/>
  <c r="N208" i="9"/>
  <c r="N240" i="9"/>
  <c r="N272" i="9"/>
  <c r="N304" i="9"/>
  <c r="N385" i="9"/>
  <c r="N449" i="9"/>
  <c r="N513" i="9"/>
  <c r="N577" i="9"/>
  <c r="N641" i="9"/>
  <c r="N705" i="9"/>
  <c r="N769" i="9"/>
  <c r="N833" i="9"/>
  <c r="N897" i="9"/>
  <c r="N961" i="9"/>
  <c r="N1025" i="9"/>
  <c r="N1089" i="9"/>
  <c r="N1153" i="9"/>
  <c r="N1217" i="9"/>
  <c r="N1281" i="9"/>
  <c r="N1706" i="9"/>
  <c r="N1990" i="9"/>
  <c r="N2492" i="9"/>
  <c r="N3503" i="9"/>
  <c r="N2070" i="9"/>
  <c r="N2710" i="9"/>
  <c r="N3786" i="9"/>
  <c r="N2963" i="9"/>
  <c r="N3372" i="9"/>
  <c r="N346" i="9"/>
  <c r="N1741" i="9"/>
  <c r="N2537" i="9"/>
  <c r="N2817" i="9"/>
  <c r="N3086" i="9"/>
  <c r="N24" i="9"/>
  <c r="N88" i="9"/>
  <c r="N152" i="9"/>
  <c r="N216" i="9"/>
  <c r="N280" i="9"/>
  <c r="N465" i="9"/>
  <c r="N593" i="9"/>
  <c r="N721" i="9"/>
  <c r="N849" i="9"/>
  <c r="N977" i="9"/>
  <c r="N1105" i="9"/>
  <c r="N1233" i="9"/>
  <c r="N2084" i="9"/>
  <c r="N2212" i="9"/>
  <c r="N2340" i="9"/>
  <c r="N2468" i="9"/>
  <c r="N2596" i="9"/>
  <c r="N3070" i="9"/>
  <c r="N50" i="9"/>
  <c r="N114" i="9"/>
  <c r="N178" i="9"/>
  <c r="N242" i="9"/>
  <c r="N290" i="9"/>
  <c r="N322" i="9"/>
  <c r="N2169" i="9"/>
  <c r="N2297" i="9"/>
  <c r="N2425" i="9"/>
  <c r="N2553" i="9"/>
  <c r="N2681" i="9"/>
  <c r="N6153" i="9"/>
  <c r="N6089" i="9"/>
  <c r="N6158" i="9"/>
  <c r="N6092" i="9"/>
  <c r="N6163" i="9"/>
  <c r="N6088" i="9"/>
  <c r="N6154" i="9"/>
  <c r="N6071" i="9"/>
  <c r="N6173" i="9"/>
  <c r="N6078" i="9"/>
  <c r="N6102" i="9"/>
  <c r="N6062" i="9"/>
  <c r="N5976" i="9"/>
  <c r="N6139" i="9"/>
  <c r="N6123" i="9"/>
  <c r="N5990" i="9"/>
  <c r="N6122" i="9"/>
  <c r="N6043" i="9"/>
  <c r="N5972" i="9"/>
  <c r="N5986" i="9"/>
  <c r="N5911" i="9"/>
  <c r="N6179" i="9"/>
  <c r="N6026" i="9"/>
  <c r="N5928" i="9"/>
  <c r="N6069" i="9"/>
  <c r="N5954" i="9"/>
  <c r="N5891" i="9"/>
  <c r="N5910" i="9"/>
  <c r="N5848" i="9"/>
  <c r="N5884" i="9"/>
  <c r="N5973" i="9"/>
  <c r="N5874" i="9"/>
  <c r="N5854" i="9"/>
  <c r="N5792" i="9"/>
  <c r="N5728" i="9"/>
  <c r="N5664" i="9"/>
  <c r="N5852" i="9"/>
  <c r="N5959" i="9"/>
  <c r="N5830" i="9"/>
  <c r="N5857" i="9"/>
  <c r="N5793" i="9"/>
  <c r="N5729" i="9"/>
  <c r="N5989" i="9"/>
  <c r="N5804" i="9"/>
  <c r="N5723" i="9"/>
  <c r="N5648" i="9"/>
  <c r="N5584" i="9"/>
  <c r="N5930" i="9"/>
  <c r="N5806" i="9"/>
  <c r="N5951" i="9"/>
  <c r="N5763" i="9"/>
  <c r="N5847" i="9"/>
  <c r="N5750" i="9"/>
  <c r="N5669" i="9"/>
  <c r="N5609" i="9"/>
  <c r="N5836" i="9"/>
  <c r="N5710" i="9"/>
  <c r="N5626" i="9"/>
  <c r="N5536" i="9"/>
  <c r="N5472" i="9"/>
  <c r="N5408" i="9"/>
  <c r="N5344" i="9"/>
  <c r="N5775" i="9"/>
  <c r="N5647" i="9"/>
  <c r="N5563" i="9"/>
  <c r="N5499" i="9"/>
  <c r="N5823" i="9"/>
  <c r="N5695" i="9"/>
  <c r="N1781" i="9"/>
  <c r="N2588" i="9"/>
  <c r="N2902" i="9"/>
  <c r="N3274" i="9"/>
  <c r="N1329" i="9"/>
  <c r="N1393" i="9"/>
  <c r="N1457" i="9"/>
  <c r="N1521" i="9"/>
  <c r="N1585" i="9"/>
  <c r="N1649" i="9"/>
  <c r="N1713" i="9"/>
  <c r="N1777" i="9"/>
  <c r="N1841" i="9"/>
  <c r="N1905" i="9"/>
  <c r="N1976" i="9"/>
  <c r="N2777" i="9"/>
  <c r="N58" i="9"/>
  <c r="N122" i="9"/>
  <c r="N186" i="9"/>
  <c r="N250" i="9"/>
  <c r="N434" i="9"/>
  <c r="N498" i="9"/>
  <c r="N562" i="9"/>
  <c r="N626" i="9"/>
  <c r="N690" i="9"/>
  <c r="N754" i="9"/>
  <c r="N818" i="9"/>
  <c r="N882" i="9"/>
  <c r="N946" i="9"/>
  <c r="N1010" i="9"/>
  <c r="N1074" i="9"/>
  <c r="N1138" i="9"/>
  <c r="N1202" i="9"/>
  <c r="N1266" i="9"/>
  <c r="N1330" i="9"/>
  <c r="N1394" i="9"/>
  <c r="N1458" i="9"/>
  <c r="N1522" i="9"/>
  <c r="N1586" i="9"/>
  <c r="N1650" i="9"/>
  <c r="N1714" i="9"/>
  <c r="N1778" i="9"/>
  <c r="N1842" i="9"/>
  <c r="N1906" i="9"/>
  <c r="N1988" i="9"/>
  <c r="N2973" i="9"/>
  <c r="N6145" i="9"/>
  <c r="N6081" i="9"/>
  <c r="N6156" i="9"/>
  <c r="N6083" i="9"/>
  <c r="N6152" i="9"/>
  <c r="N6077" i="9"/>
  <c r="N6142" i="9"/>
  <c r="N6059" i="9"/>
  <c r="N6168" i="9"/>
  <c r="N6068" i="9"/>
  <c r="N6085" i="9"/>
  <c r="N6034" i="9"/>
  <c r="N5968" i="9"/>
  <c r="N6135" i="9"/>
  <c r="N6111" i="9"/>
  <c r="N5982" i="9"/>
  <c r="N6106" i="9"/>
  <c r="N6035" i="9"/>
  <c r="N6181" i="9"/>
  <c r="N5981" i="9"/>
  <c r="N5903" i="9"/>
  <c r="N6140" i="9"/>
  <c r="N6020" i="9"/>
  <c r="N5920" i="9"/>
  <c r="N6063" i="9"/>
  <c r="N5939" i="9"/>
  <c r="N6187" i="9"/>
  <c r="N5905" i="9"/>
  <c r="N6048" i="9"/>
  <c r="N5882" i="9"/>
  <c r="N5948" i="9"/>
  <c r="N6080" i="9"/>
  <c r="N5845" i="9"/>
  <c r="N5784" i="9"/>
  <c r="N5720" i="9"/>
  <c r="N5978" i="9"/>
  <c r="N5843" i="9"/>
  <c r="N5953" i="9"/>
  <c r="N6040" i="9"/>
  <c r="N5846" i="9"/>
  <c r="N5785" i="9"/>
  <c r="N5721" i="9"/>
  <c r="N5975" i="9"/>
  <c r="N5802" i="9"/>
  <c r="N5708" i="9"/>
  <c r="N5640" i="9"/>
  <c r="N5576" i="9"/>
  <c r="N5922" i="9"/>
  <c r="N5791" i="9"/>
  <c r="N5885" i="9"/>
  <c r="N6160" i="9"/>
  <c r="N5837" i="9"/>
  <c r="N5735" i="9"/>
  <c r="N5667" i="9"/>
  <c r="N5601" i="9"/>
  <c r="N5788" i="9"/>
  <c r="N5707" i="9"/>
  <c r="N5611" i="9"/>
  <c r="N5528" i="9"/>
  <c r="N5464" i="9"/>
  <c r="N5400" i="9"/>
  <c r="N5336" i="9"/>
  <c r="N5758" i="9"/>
  <c r="N5645" i="9"/>
  <c r="N5555" i="9"/>
  <c r="N5491" i="9"/>
  <c r="N5818" i="9"/>
  <c r="N5692" i="9"/>
  <c r="N1799" i="9"/>
  <c r="N2633" i="9"/>
  <c r="N3273" i="9"/>
  <c r="N3559" i="9"/>
  <c r="N32" i="9"/>
  <c r="N96" i="9"/>
  <c r="N160" i="9"/>
  <c r="N224" i="9"/>
  <c r="N288" i="9"/>
  <c r="N361" i="9"/>
  <c r="N481" i="9"/>
  <c r="N609" i="9"/>
  <c r="N737" i="9"/>
  <c r="N865" i="9"/>
  <c r="N993" i="9"/>
  <c r="N1121" i="9"/>
  <c r="N1249" i="9"/>
  <c r="N2116" i="9"/>
  <c r="N2244" i="9"/>
  <c r="N2372" i="9"/>
  <c r="N2500" i="9"/>
  <c r="N2628" i="9"/>
  <c r="N2790" i="9"/>
  <c r="N3587" i="9"/>
  <c r="N66" i="9"/>
  <c r="N130" i="9"/>
  <c r="N194" i="9"/>
  <c r="N258" i="9"/>
  <c r="N298" i="9"/>
  <c r="N330" i="9"/>
  <c r="N1993" i="9"/>
  <c r="N2073" i="9"/>
  <c r="N2201" i="9"/>
  <c r="N2329" i="9"/>
  <c r="N2457" i="9"/>
  <c r="N2585" i="9"/>
  <c r="N2713" i="9"/>
  <c r="N3014" i="9"/>
  <c r="N3634" i="9"/>
  <c r="N6137" i="9"/>
  <c r="N6073" i="9"/>
  <c r="N6147" i="9"/>
  <c r="N6072" i="9"/>
  <c r="N6141" i="9"/>
  <c r="N6066" i="9"/>
  <c r="N6132" i="9"/>
  <c r="N6052" i="9"/>
  <c r="N6151" i="9"/>
  <c r="N6056" i="9"/>
  <c r="N6171" i="9"/>
  <c r="N6023" i="9"/>
  <c r="N5960" i="9"/>
  <c r="N6131" i="9"/>
  <c r="N6096" i="9"/>
  <c r="N5974" i="9"/>
  <c r="N6091" i="9"/>
  <c r="N6024" i="9"/>
  <c r="N6165" i="9"/>
  <c r="N5955" i="9"/>
  <c r="N5895" i="9"/>
  <c r="N6101" i="9"/>
  <c r="N6003" i="9"/>
  <c r="N5912" i="9"/>
  <c r="N6058" i="9"/>
  <c r="N5933" i="9"/>
  <c r="N6184" i="9"/>
  <c r="N5898" i="9"/>
  <c r="N6042" i="9"/>
  <c r="N5875" i="9"/>
  <c r="N5941" i="9"/>
  <c r="N6027" i="9"/>
  <c r="N5840" i="9"/>
  <c r="N5776" i="9"/>
  <c r="N5712" i="9"/>
  <c r="N5971" i="9"/>
  <c r="N5835" i="9"/>
  <c r="N5924" i="9"/>
  <c r="N6031" i="9"/>
  <c r="N5841" i="9"/>
  <c r="N5777" i="9"/>
  <c r="N5713" i="9"/>
  <c r="N5963" i="9"/>
  <c r="N5787" i="9"/>
  <c r="N5706" i="9"/>
  <c r="N5632" i="9"/>
  <c r="N5568" i="9"/>
  <c r="N5914" i="9"/>
  <c r="N5789" i="9"/>
  <c r="N5834" i="9"/>
  <c r="N6045" i="9"/>
  <c r="N5814" i="9"/>
  <c r="N5733" i="9"/>
  <c r="N5657" i="9"/>
  <c r="N5593" i="9"/>
  <c r="N5771" i="9"/>
  <c r="N5693" i="9"/>
  <c r="N5596" i="9"/>
  <c r="N5520" i="9"/>
  <c r="N5456" i="9"/>
  <c r="N5392" i="9"/>
  <c r="N5328" i="9"/>
  <c r="N5741" i="9"/>
  <c r="N5630" i="9"/>
  <c r="N5547" i="9"/>
  <c r="N5483" i="9"/>
  <c r="N5796" i="9"/>
  <c r="N5681" i="9"/>
  <c r="N1834" i="9"/>
  <c r="N2684" i="9"/>
  <c r="N3690" i="9"/>
  <c r="N3839" i="9"/>
  <c r="N363" i="9"/>
  <c r="N1345" i="9"/>
  <c r="N1409" i="9"/>
  <c r="N1473" i="9"/>
  <c r="N1537" i="9"/>
  <c r="N1601" i="9"/>
  <c r="N1665" i="9"/>
  <c r="N1729" i="9"/>
  <c r="N1793" i="9"/>
  <c r="N1857" i="9"/>
  <c r="N1921" i="9"/>
  <c r="N2012" i="9"/>
  <c r="N2804" i="9"/>
  <c r="N3249" i="9"/>
  <c r="N74" i="9"/>
  <c r="N138" i="9"/>
  <c r="N202" i="9"/>
  <c r="N266" i="9"/>
  <c r="N338" i="9"/>
  <c r="N386" i="9"/>
  <c r="N450" i="9"/>
  <c r="N514" i="9"/>
  <c r="N578" i="9"/>
  <c r="N642" i="9"/>
  <c r="N706" i="9"/>
  <c r="N770" i="9"/>
  <c r="N834" i="9"/>
  <c r="N898" i="9"/>
  <c r="N962" i="9"/>
  <c r="N1026" i="9"/>
  <c r="N1090" i="9"/>
  <c r="N1154" i="9"/>
  <c r="N1218" i="9"/>
  <c r="N1282" i="9"/>
  <c r="N1346" i="9"/>
  <c r="N1410" i="9"/>
  <c r="N1474" i="9"/>
  <c r="N1538" i="9"/>
  <c r="N1602" i="9"/>
  <c r="N1666" i="9"/>
  <c r="N1730" i="9"/>
  <c r="N1794" i="9"/>
  <c r="N1858" i="9"/>
  <c r="N1922" i="9"/>
  <c r="N1998" i="9"/>
  <c r="N6129" i="9"/>
  <c r="N6065" i="9"/>
  <c r="N6136" i="9"/>
  <c r="N6061" i="9"/>
  <c r="N6130" i="9"/>
  <c r="N6055" i="9"/>
  <c r="N6120" i="9"/>
  <c r="N6033" i="9"/>
  <c r="N6146" i="9"/>
  <c r="N6180" i="9"/>
  <c r="N6159" i="9"/>
  <c r="N6014" i="9"/>
  <c r="N5952" i="9"/>
  <c r="N6100" i="9"/>
  <c r="N6030" i="9"/>
  <c r="N5966" i="9"/>
  <c r="N6070" i="9"/>
  <c r="N6013" i="9"/>
  <c r="N6126" i="9"/>
  <c r="N5940" i="9"/>
  <c r="N5887" i="9"/>
  <c r="N6064" i="9"/>
  <c r="N5985" i="9"/>
  <c r="N5904" i="9"/>
  <c r="N6053" i="9"/>
  <c r="N5931" i="9"/>
  <c r="N6082" i="9"/>
  <c r="N5896" i="9"/>
  <c r="N6018" i="9"/>
  <c r="N6144" i="9"/>
  <c r="N5926" i="9"/>
  <c r="N6005" i="9"/>
  <c r="N5832" i="9"/>
  <c r="N5768" i="9"/>
  <c r="N5704" i="9"/>
  <c r="N5949" i="9"/>
  <c r="N5827" i="9"/>
  <c r="N5870" i="9"/>
  <c r="N6010" i="9"/>
  <c r="N5833" i="9"/>
  <c r="N5769" i="9"/>
  <c r="N5705" i="9"/>
  <c r="N5892" i="9"/>
  <c r="N5772" i="9"/>
  <c r="N5691" i="9"/>
  <c r="N5624" i="9"/>
  <c r="N6164" i="9"/>
  <c r="N5906" i="9"/>
  <c r="N5774" i="9"/>
  <c r="N5812" i="9"/>
  <c r="N5999" i="9"/>
  <c r="N5799" i="9"/>
  <c r="N5718" i="9"/>
  <c r="N5649" i="9"/>
  <c r="N5585" i="9"/>
  <c r="N5754" i="9"/>
  <c r="N5690" i="9"/>
  <c r="N5594" i="9"/>
  <c r="N5512" i="9"/>
  <c r="N5448" i="9"/>
  <c r="N5384" i="9"/>
  <c r="N5320" i="9"/>
  <c r="N5687" i="9"/>
  <c r="N5615" i="9"/>
  <c r="N5539" i="9"/>
  <c r="N5475" i="9"/>
  <c r="N5779" i="9"/>
  <c r="N5676" i="9"/>
  <c r="N2089" i="9"/>
  <c r="N2108" i="9"/>
  <c r="N56" i="9"/>
  <c r="N184" i="9"/>
  <c r="N312" i="9"/>
  <c r="N529" i="9"/>
  <c r="N785" i="9"/>
  <c r="N1041" i="9"/>
  <c r="N2148" i="9"/>
  <c r="N2404" i="9"/>
  <c r="N2660" i="9"/>
  <c r="N82" i="9"/>
  <c r="N210" i="9"/>
  <c r="N306" i="9"/>
  <c r="N2105" i="9"/>
  <c r="N2361" i="9"/>
  <c r="N2617" i="9"/>
  <c r="N3137" i="9"/>
  <c r="N6121" i="9"/>
  <c r="N6125" i="9"/>
  <c r="N6119" i="9"/>
  <c r="N6115" i="9"/>
  <c r="N6134" i="9"/>
  <c r="N6155" i="9"/>
  <c r="N5944" i="9"/>
  <c r="N6028" i="9"/>
  <c r="N6067" i="9"/>
  <c r="N6095" i="9"/>
  <c r="N5879" i="9"/>
  <c r="N5967" i="9"/>
  <c r="N6011" i="9"/>
  <c r="N6050" i="9"/>
  <c r="N5957" i="9"/>
  <c r="N5921" i="9"/>
  <c r="N5824" i="9"/>
  <c r="N5696" i="9"/>
  <c r="N5819" i="9"/>
  <c r="N5970" i="9"/>
  <c r="N5761" i="9"/>
  <c r="N5866" i="9"/>
  <c r="N5677" i="9"/>
  <c r="N6109" i="9"/>
  <c r="N5759" i="9"/>
  <c r="N5961" i="9"/>
  <c r="N5703" i="9"/>
  <c r="N5577" i="9"/>
  <c r="N5660" i="9"/>
  <c r="N5504" i="9"/>
  <c r="N5376" i="9"/>
  <c r="N5684" i="9"/>
  <c r="N5531" i="9"/>
  <c r="N5762" i="9"/>
  <c r="N5604" i="9"/>
  <c r="N5542" i="9"/>
  <c r="N6021" i="9"/>
  <c r="N5783" i="9"/>
  <c r="N5653" i="9"/>
  <c r="N5561" i="9"/>
  <c r="N5497" i="9"/>
  <c r="N5433" i="9"/>
  <c r="N5369" i="9"/>
  <c r="N5756" i="9"/>
  <c r="N5532" i="9"/>
  <c r="N5435" i="9"/>
  <c r="N5354" i="9"/>
  <c r="N5278" i="9"/>
  <c r="N5214" i="9"/>
  <c r="N5150" i="9"/>
  <c r="N5086" i="9"/>
  <c r="N5807" i="9"/>
  <c r="N5614" i="9"/>
  <c r="N5469" i="9"/>
  <c r="N5375" i="9"/>
  <c r="N5305" i="9"/>
  <c r="N5742" i="9"/>
  <c r="N5571" i="9"/>
  <c r="N5460" i="9"/>
  <c r="N5379" i="9"/>
  <c r="N5917" i="9"/>
  <c r="N5639" i="9"/>
  <c r="N5493" i="9"/>
  <c r="N5383" i="9"/>
  <c r="N5303" i="9"/>
  <c r="N5239" i="9"/>
  <c r="N5175" i="9"/>
  <c r="N5111" i="9"/>
  <c r="N5683" i="9"/>
  <c r="N5466" i="9"/>
  <c r="N5298" i="9"/>
  <c r="N5217" i="9"/>
  <c r="N5136" i="9"/>
  <c r="N5047" i="9"/>
  <c r="N4983" i="9"/>
  <c r="N4919" i="9"/>
  <c r="N4855" i="9"/>
  <c r="N5646" i="9"/>
  <c r="N5389" i="9"/>
  <c r="N5253" i="9"/>
  <c r="N5172" i="9"/>
  <c r="N5091" i="9"/>
  <c r="N5026" i="9"/>
  <c r="N4962" i="9"/>
  <c r="N4898" i="9"/>
  <c r="N4834" i="9"/>
  <c r="N5444" i="9"/>
  <c r="N5292" i="9"/>
  <c r="N5208" i="9"/>
  <c r="N5114" i="9"/>
  <c r="N5037" i="9"/>
  <c r="N5716" i="9"/>
  <c r="N5474" i="9"/>
  <c r="N5276" i="9"/>
  <c r="N5195" i="9"/>
  <c r="N5101" i="9"/>
  <c r="N5024" i="9"/>
  <c r="N4960" i="9"/>
  <c r="N4896" i="9"/>
  <c r="N5700" i="9"/>
  <c r="N5265" i="9"/>
  <c r="N5090" i="9"/>
  <c r="N4969" i="9"/>
  <c r="N4851" i="9"/>
  <c r="N5811" i="9"/>
  <c r="N5468" i="9"/>
  <c r="N5216" i="9"/>
  <c r="N5060" i="9"/>
  <c r="N4947" i="9"/>
  <c r="N4868" i="9"/>
  <c r="N5296" i="9"/>
  <c r="N5164" i="9"/>
  <c r="N4908" i="9"/>
  <c r="N4814" i="9"/>
  <c r="N4750" i="9"/>
  <c r="N4686" i="9"/>
  <c r="N4622" i="9"/>
  <c r="N4558" i="9"/>
  <c r="N4494" i="9"/>
  <c r="N5277" i="9"/>
  <c r="N2140" i="9"/>
  <c r="N2217" i="9"/>
  <c r="N1297" i="9"/>
  <c r="N1425" i="9"/>
  <c r="N1553" i="9"/>
  <c r="N1681" i="9"/>
  <c r="N1809" i="9"/>
  <c r="N1937" i="9"/>
  <c r="N3347" i="9"/>
  <c r="N90" i="9"/>
  <c r="N218" i="9"/>
  <c r="N402" i="9"/>
  <c r="N530" i="9"/>
  <c r="N658" i="9"/>
  <c r="N786" i="9"/>
  <c r="N914" i="9"/>
  <c r="N1042" i="9"/>
  <c r="N1170" i="9"/>
  <c r="N1298" i="9"/>
  <c r="N1426" i="9"/>
  <c r="N1554" i="9"/>
  <c r="N1682" i="9"/>
  <c r="N1810" i="9"/>
  <c r="N1938" i="9"/>
  <c r="N6113" i="9"/>
  <c r="N6114" i="9"/>
  <c r="N6110" i="9"/>
  <c r="N6098" i="9"/>
  <c r="N6124" i="9"/>
  <c r="N6143" i="9"/>
  <c r="N5936" i="9"/>
  <c r="N6019" i="9"/>
  <c r="N6060" i="9"/>
  <c r="N6087" i="9"/>
  <c r="N6149" i="9"/>
  <c r="N5965" i="9"/>
  <c r="N5995" i="9"/>
  <c r="N6037" i="9"/>
  <c r="N5943" i="9"/>
  <c r="N5916" i="9"/>
  <c r="N5816" i="9"/>
  <c r="N5688" i="9"/>
  <c r="N6117" i="9"/>
  <c r="N5889" i="9"/>
  <c r="N5753" i="9"/>
  <c r="N5855" i="9"/>
  <c r="N5675" i="9"/>
  <c r="N6016" i="9"/>
  <c r="N5757" i="9"/>
  <c r="N5913" i="9"/>
  <c r="N5701" i="9"/>
  <c r="N5569" i="9"/>
  <c r="N5658" i="9"/>
  <c r="N5496" i="9"/>
  <c r="N5368" i="9"/>
  <c r="N5679" i="9"/>
  <c r="N5523" i="9"/>
  <c r="N5732" i="9"/>
  <c r="N5602" i="9"/>
  <c r="N5534" i="9"/>
  <c r="N5993" i="9"/>
  <c r="N5766" i="9"/>
  <c r="N5638" i="9"/>
  <c r="N5553" i="9"/>
  <c r="N5489" i="9"/>
  <c r="N5425" i="9"/>
  <c r="N5361" i="9"/>
  <c r="N5749" i="9"/>
  <c r="N5516" i="9"/>
  <c r="N5420" i="9"/>
  <c r="N5339" i="9"/>
  <c r="N5270" i="9"/>
  <c r="N5206" i="9"/>
  <c r="N5142" i="9"/>
  <c r="N5078" i="9"/>
  <c r="N5790" i="9"/>
  <c r="N5597" i="9"/>
  <c r="N5454" i="9"/>
  <c r="N5373" i="9"/>
  <c r="N5297" i="9"/>
  <c r="N5725" i="9"/>
  <c r="N5567" i="9"/>
  <c r="N5458" i="9"/>
  <c r="N5364" i="9"/>
  <c r="N5867" i="9"/>
  <c r="N5622" i="9"/>
  <c r="N5462" i="9"/>
  <c r="N5381" i="9"/>
  <c r="N5295" i="9"/>
  <c r="N5231" i="9"/>
  <c r="N5167" i="9"/>
  <c r="N5103" i="9"/>
  <c r="N5673" i="9"/>
  <c r="N5436" i="9"/>
  <c r="N5290" i="9"/>
  <c r="N5202" i="9"/>
  <c r="N5121" i="9"/>
  <c r="N5039" i="9"/>
  <c r="N4975" i="9"/>
  <c r="N4911" i="9"/>
  <c r="N4847" i="9"/>
  <c r="N5629" i="9"/>
  <c r="N5359" i="9"/>
  <c r="N5251" i="9"/>
  <c r="N5157" i="9"/>
  <c r="N5076" i="9"/>
  <c r="N5018" i="9"/>
  <c r="N4954" i="9"/>
  <c r="N4890" i="9"/>
  <c r="N5739" i="9"/>
  <c r="N5427" i="9"/>
  <c r="N5274" i="9"/>
  <c r="N5193" i="9"/>
  <c r="N5112" i="9"/>
  <c r="N5029" i="9"/>
  <c r="N5682" i="9"/>
  <c r="N5461" i="9"/>
  <c r="N5261" i="9"/>
  <c r="N5180" i="9"/>
  <c r="N5099" i="9"/>
  <c r="N5016" i="9"/>
  <c r="N4952" i="9"/>
  <c r="N4888" i="9"/>
  <c r="N5659" i="9"/>
  <c r="N5248" i="9"/>
  <c r="N5073" i="9"/>
  <c r="N4964" i="9"/>
  <c r="N4846" i="9"/>
  <c r="N5722" i="9"/>
  <c r="N5451" i="9"/>
  <c r="N5186" i="9"/>
  <c r="N5043" i="9"/>
  <c r="N4942" i="9"/>
  <c r="N5979" i="9"/>
  <c r="N5237" i="9"/>
  <c r="N5147" i="9"/>
  <c r="N4894" i="9"/>
  <c r="N4806" i="9"/>
  <c r="N4742" i="9"/>
  <c r="N4678" i="9"/>
  <c r="N4614" i="9"/>
  <c r="N4550" i="9"/>
  <c r="N5734" i="9"/>
  <c r="N2220" i="9"/>
  <c r="N2284" i="9"/>
  <c r="N64" i="9"/>
  <c r="N192" i="9"/>
  <c r="N320" i="9"/>
  <c r="N545" i="9"/>
  <c r="N801" i="9"/>
  <c r="N1057" i="9"/>
  <c r="N2180" i="9"/>
  <c r="N2436" i="9"/>
  <c r="N2692" i="9"/>
  <c r="N3380" i="9"/>
  <c r="N98" i="9"/>
  <c r="N226" i="9"/>
  <c r="N314" i="9"/>
  <c r="N2137" i="9"/>
  <c r="N2393" i="9"/>
  <c r="N2649" i="9"/>
  <c r="N6105" i="9"/>
  <c r="N6103" i="9"/>
  <c r="N6108" i="9"/>
  <c r="N6093" i="9"/>
  <c r="N6112" i="9"/>
  <c r="N6116" i="9"/>
  <c r="N6186" i="9"/>
  <c r="N6008" i="9"/>
  <c r="N6054" i="9"/>
  <c r="N6036" i="9"/>
  <c r="N6133" i="9"/>
  <c r="N5937" i="9"/>
  <c r="N5977" i="9"/>
  <c r="N5964" i="9"/>
  <c r="N5902" i="9"/>
  <c r="N5890" i="9"/>
  <c r="N5808" i="9"/>
  <c r="N5680" i="9"/>
  <c r="N5997" i="9"/>
  <c r="N5880" i="9"/>
  <c r="N5745" i="9"/>
  <c r="N5844" i="9"/>
  <c r="N5666" i="9"/>
  <c r="N6001" i="9"/>
  <c r="N6046" i="9"/>
  <c r="N5869" i="9"/>
  <c r="N5686" i="9"/>
  <c r="N5969" i="9"/>
  <c r="N5643" i="9"/>
  <c r="N5488" i="9"/>
  <c r="N5360" i="9"/>
  <c r="N5674" i="9"/>
  <c r="N5515" i="9"/>
  <c r="N5715" i="9"/>
  <c r="N5587" i="9"/>
  <c r="N5526" i="9"/>
  <c r="N5925" i="9"/>
  <c r="N5746" i="9"/>
  <c r="N5623" i="9"/>
  <c r="N5545" i="9"/>
  <c r="N5481" i="9"/>
  <c r="N5417" i="9"/>
  <c r="N5353" i="9"/>
  <c r="N5644" i="9"/>
  <c r="N5500" i="9"/>
  <c r="N5418" i="9"/>
  <c r="N5324" i="9"/>
  <c r="N5262" i="9"/>
  <c r="N5198" i="9"/>
  <c r="N5134" i="9"/>
  <c r="N5070" i="9"/>
  <c r="N5773" i="9"/>
  <c r="N5551" i="9"/>
  <c r="N5439" i="9"/>
  <c r="N5358" i="9"/>
  <c r="N5289" i="9"/>
  <c r="N5670" i="9"/>
  <c r="N5554" i="9"/>
  <c r="N5443" i="9"/>
  <c r="N5362" i="9"/>
  <c r="N5815" i="9"/>
  <c r="N5605" i="9"/>
  <c r="N5447" i="9"/>
  <c r="N5366" i="9"/>
  <c r="N5287" i="9"/>
  <c r="N5223" i="9"/>
  <c r="N5159" i="9"/>
  <c r="N5095" i="9"/>
  <c r="N5612" i="9"/>
  <c r="N5419" i="9"/>
  <c r="N5281" i="9"/>
  <c r="N5200" i="9"/>
  <c r="N5106" i="9"/>
  <c r="N5031" i="9"/>
  <c r="N4967" i="9"/>
  <c r="N4903" i="9"/>
  <c r="N4839" i="9"/>
  <c r="N5543" i="9"/>
  <c r="N5342" i="9"/>
  <c r="N5236" i="9"/>
  <c r="N5155" i="9"/>
  <c r="N5068" i="9"/>
  <c r="N5010" i="9"/>
  <c r="N4946" i="9"/>
  <c r="N4882" i="9"/>
  <c r="N5620" i="9"/>
  <c r="N5410" i="9"/>
  <c r="N5272" i="9"/>
  <c r="N5178" i="9"/>
  <c r="N5097" i="9"/>
  <c r="N5021" i="9"/>
  <c r="N5654" i="9"/>
  <c r="N5431" i="9"/>
  <c r="N5259" i="9"/>
  <c r="N5165" i="9"/>
  <c r="N5084" i="9"/>
  <c r="N5008" i="9"/>
  <c r="N4944" i="9"/>
  <c r="N4880" i="9"/>
  <c r="N5642" i="9"/>
  <c r="N5218" i="9"/>
  <c r="N5051" i="9"/>
  <c r="N4933" i="9"/>
  <c r="N5559" i="9"/>
  <c r="N5546" i="9"/>
  <c r="N5434" i="9"/>
  <c r="N5169" i="9"/>
  <c r="N5027" i="9"/>
  <c r="N4937" i="9"/>
  <c r="N5699" i="9"/>
  <c r="N5226" i="9"/>
  <c r="N5063" i="9"/>
  <c r="N4884" i="9"/>
  <c r="N4798" i="9"/>
  <c r="N4734" i="9"/>
  <c r="N4670" i="9"/>
  <c r="N4606" i="9"/>
  <c r="N4542" i="9"/>
  <c r="N5582" i="9"/>
  <c r="N2262" i="9"/>
  <c r="N2326" i="9"/>
  <c r="N1313" i="9"/>
  <c r="N1441" i="9"/>
  <c r="N1569" i="9"/>
  <c r="N1697" i="9"/>
  <c r="N1825" i="9"/>
  <c r="N1953" i="9"/>
  <c r="N106" i="9"/>
  <c r="N234" i="9"/>
  <c r="N418" i="9"/>
  <c r="N546" i="9"/>
  <c r="N674" i="9"/>
  <c r="N802" i="9"/>
  <c r="N930" i="9"/>
  <c r="N1058" i="9"/>
  <c r="N1186" i="9"/>
  <c r="N1314" i="9"/>
  <c r="N1442" i="9"/>
  <c r="N1570" i="9"/>
  <c r="N1698" i="9"/>
  <c r="N1826" i="9"/>
  <c r="N1954" i="9"/>
  <c r="N6097" i="9"/>
  <c r="N6094" i="9"/>
  <c r="N6099" i="9"/>
  <c r="N6076" i="9"/>
  <c r="N6090" i="9"/>
  <c r="N6104" i="9"/>
  <c r="N6182" i="9"/>
  <c r="N5998" i="9"/>
  <c r="N6051" i="9"/>
  <c r="N5991" i="9"/>
  <c r="N6118" i="9"/>
  <c r="N5935" i="9"/>
  <c r="N5956" i="9"/>
  <c r="N5947" i="9"/>
  <c r="N5900" i="9"/>
  <c r="N5881" i="9"/>
  <c r="N5800" i="9"/>
  <c r="N5672" i="9"/>
  <c r="N5983" i="9"/>
  <c r="N5868" i="9"/>
  <c r="N5737" i="9"/>
  <c r="N5828" i="9"/>
  <c r="N5656" i="9"/>
  <c r="N5987" i="9"/>
  <c r="N5962" i="9"/>
  <c r="N5858" i="9"/>
  <c r="N5678" i="9"/>
  <c r="N5883" i="9"/>
  <c r="N5628" i="9"/>
  <c r="N5480" i="9"/>
  <c r="N5352" i="9"/>
  <c r="N5662" i="9"/>
  <c r="N5507" i="9"/>
  <c r="N5698" i="9"/>
  <c r="N5572" i="9"/>
  <c r="N5518" i="9"/>
  <c r="N5909" i="9"/>
  <c r="N5743" i="9"/>
  <c r="N5621" i="9"/>
  <c r="N5537" i="9"/>
  <c r="N5473" i="9"/>
  <c r="N5409" i="9"/>
  <c r="N5345" i="9"/>
  <c r="N5627" i="9"/>
  <c r="N5484" i="9"/>
  <c r="N5403" i="9"/>
  <c r="N5322" i="9"/>
  <c r="N5254" i="9"/>
  <c r="N5190" i="9"/>
  <c r="N5126" i="9"/>
  <c r="N5062" i="9"/>
  <c r="N5748" i="9"/>
  <c r="N5535" i="9"/>
  <c r="N5437" i="9"/>
  <c r="N5343" i="9"/>
  <c r="N6086" i="9"/>
  <c r="N5665" i="9"/>
  <c r="N5538" i="9"/>
  <c r="N5428" i="9"/>
  <c r="N5347" i="9"/>
  <c r="N5798" i="9"/>
  <c r="N5575" i="9"/>
  <c r="N5445" i="9"/>
  <c r="N5351" i="9"/>
  <c r="N5279" i="9"/>
  <c r="N5215" i="9"/>
  <c r="N5151" i="9"/>
  <c r="N5087" i="9"/>
  <c r="N5595" i="9"/>
  <c r="N5402" i="9"/>
  <c r="N5266" i="9"/>
  <c r="N5185" i="9"/>
  <c r="N5104" i="9"/>
  <c r="N5023" i="9"/>
  <c r="N4959" i="9"/>
  <c r="N4895" i="9"/>
  <c r="N4831" i="9"/>
  <c r="N5511" i="9"/>
  <c r="N5325" i="9"/>
  <c r="N5221" i="9"/>
  <c r="N5140" i="9"/>
  <c r="N5059" i="9"/>
  <c r="N5002" i="9"/>
  <c r="N4938" i="9"/>
  <c r="N4874" i="9"/>
  <c r="N5603" i="9"/>
  <c r="N5380" i="9"/>
  <c r="N5257" i="9"/>
  <c r="N5176" i="9"/>
  <c r="N5082" i="9"/>
  <c r="N5013" i="9"/>
  <c r="N5637" i="9"/>
  <c r="N5414" i="9"/>
  <c r="N5244" i="9"/>
  <c r="N5163" i="9"/>
  <c r="N5064" i="9"/>
  <c r="N5000" i="9"/>
  <c r="N4936" i="9"/>
  <c r="N4872" i="9"/>
  <c r="N5508" i="9"/>
  <c r="N5201" i="9"/>
  <c r="N5035" i="9"/>
  <c r="N4915" i="9"/>
  <c r="N5495" i="9"/>
  <c r="N5482" i="9"/>
  <c r="N5340" i="9"/>
  <c r="N5152" i="9"/>
  <c r="N5011" i="9"/>
  <c r="N4932" i="9"/>
  <c r="N5590" i="9"/>
  <c r="N5220" i="9"/>
  <c r="N5036" i="9"/>
  <c r="N4877" i="9"/>
  <c r="N4790" i="9"/>
  <c r="N4726" i="9"/>
  <c r="N4662" i="9"/>
  <c r="N4598" i="9"/>
  <c r="N4534" i="9"/>
  <c r="N5527" i="9"/>
  <c r="N248" i="9"/>
  <c r="N657" i="9"/>
  <c r="N1169" i="9"/>
  <c r="N2017" i="9"/>
  <c r="N2532" i="9"/>
  <c r="N18" i="9"/>
  <c r="N274" i="9"/>
  <c r="N2489" i="9"/>
  <c r="N6185" i="9"/>
  <c r="N6049" i="9"/>
  <c r="N6025" i="9"/>
  <c r="N6012" i="9"/>
  <c r="N5958" i="9"/>
  <c r="N5938" i="9"/>
  <c r="N6138" i="9"/>
  <c r="N5886" i="9"/>
  <c r="N5929" i="9"/>
  <c r="N5908" i="9"/>
  <c r="N5825" i="9"/>
  <c r="N5770" i="9"/>
  <c r="N5862" i="9"/>
  <c r="N5797" i="9"/>
  <c r="N5747" i="9"/>
  <c r="N5440" i="9"/>
  <c r="N5613" i="9"/>
  <c r="N5651" i="9"/>
  <c r="N5510" i="9"/>
  <c r="N5726" i="9"/>
  <c r="N5529" i="9"/>
  <c r="N5401" i="9"/>
  <c r="N5610" i="9"/>
  <c r="N5388" i="9"/>
  <c r="N5246" i="9"/>
  <c r="N5118" i="9"/>
  <c r="N5731" i="9"/>
  <c r="N5422" i="9"/>
  <c r="N6007" i="9"/>
  <c r="N5522" i="9"/>
  <c r="N5332" i="9"/>
  <c r="N5557" i="9"/>
  <c r="N5349" i="9"/>
  <c r="N5207" i="9"/>
  <c r="N5079" i="9"/>
  <c r="N5372" i="9"/>
  <c r="N5170" i="9"/>
  <c r="N5015" i="9"/>
  <c r="N4887" i="9"/>
  <c r="N5470" i="9"/>
  <c r="N5219" i="9"/>
  <c r="N5057" i="9"/>
  <c r="N4930" i="9"/>
  <c r="N5586" i="9"/>
  <c r="N5242" i="9"/>
  <c r="N5080" i="9"/>
  <c r="N5549" i="9"/>
  <c r="N5229" i="9"/>
  <c r="N5053" i="9"/>
  <c r="N4928" i="9"/>
  <c r="N5404" i="9"/>
  <c r="N5019" i="9"/>
  <c r="N5455" i="9"/>
  <c r="N5323" i="9"/>
  <c r="N5006" i="9"/>
  <c r="N5533" i="9"/>
  <c r="N5014" i="9"/>
  <c r="N4782" i="9"/>
  <c r="N4654" i="9"/>
  <c r="N4526" i="9"/>
  <c r="N5260" i="9"/>
  <c r="N4945" i="9"/>
  <c r="N4817" i="9"/>
  <c r="N4753" i="9"/>
  <c r="N5477" i="9"/>
  <c r="N5145" i="9"/>
  <c r="N4982" i="9"/>
  <c r="N4893" i="9"/>
  <c r="N4804" i="9"/>
  <c r="N4740" i="9"/>
  <c r="N5109" i="9"/>
  <c r="N5005" i="9"/>
  <c r="N4889" i="9"/>
  <c r="N4828" i="9"/>
  <c r="N4770" i="9"/>
  <c r="N4706" i="9"/>
  <c r="N4642" i="9"/>
  <c r="N4578" i="9"/>
  <c r="N4514" i="9"/>
  <c r="N5009" i="9"/>
  <c r="N4751" i="9"/>
  <c r="N4656" i="9"/>
  <c r="N4575" i="9"/>
  <c r="N4489" i="9"/>
  <c r="N4425" i="9"/>
  <c r="N4361" i="9"/>
  <c r="N4297" i="9"/>
  <c r="N5160" i="9"/>
  <c r="N4885" i="9"/>
  <c r="N4692" i="9"/>
  <c r="N4611" i="9"/>
  <c r="N4517" i="9"/>
  <c r="N4452" i="9"/>
  <c r="N4388" i="9"/>
  <c r="N4324" i="9"/>
  <c r="N5299" i="9"/>
  <c r="N4841" i="9"/>
  <c r="N4728" i="9"/>
  <c r="N4647" i="9"/>
  <c r="N4553" i="9"/>
  <c r="N4471" i="9"/>
  <c r="N4407" i="9"/>
  <c r="N4343" i="9"/>
  <c r="N5501" i="9"/>
  <c r="N5179" i="9"/>
  <c r="N4791" i="9"/>
  <c r="N4672" i="9"/>
  <c r="N4591" i="9"/>
  <c r="N4497" i="9"/>
  <c r="N4445" i="9"/>
  <c r="N4381" i="9"/>
  <c r="N4317" i="9"/>
  <c r="N4253" i="9"/>
  <c r="N4189" i="9"/>
  <c r="N4125" i="9"/>
  <c r="N4061" i="9"/>
  <c r="N4966" i="9"/>
  <c r="N4651" i="9"/>
  <c r="N4474" i="9"/>
  <c r="N4346" i="9"/>
  <c r="N4232" i="9"/>
  <c r="N4159" i="9"/>
  <c r="N4084" i="9"/>
  <c r="N4016" i="9"/>
  <c r="N3952" i="9"/>
  <c r="N3888" i="9"/>
  <c r="N4950" i="9"/>
  <c r="N4676" i="9"/>
  <c r="N4501" i="9"/>
  <c r="N4368" i="9"/>
  <c r="N4252" i="9"/>
  <c r="N4177" i="9"/>
  <c r="N4102" i="9"/>
  <c r="N4027" i="9"/>
  <c r="N3963" i="9"/>
  <c r="N3899" i="9"/>
  <c r="N5141" i="9"/>
  <c r="N4819" i="9"/>
  <c r="N4620" i="9"/>
  <c r="N4454" i="9"/>
  <c r="N4326" i="9"/>
  <c r="N4226" i="9"/>
  <c r="N4160" i="9"/>
  <c r="N4087" i="9"/>
  <c r="N4009" i="9"/>
  <c r="N5306" i="9"/>
  <c r="N1489" i="9"/>
  <c r="N1745" i="9"/>
  <c r="N2022" i="9"/>
  <c r="N26" i="9"/>
  <c r="N466" i="9"/>
  <c r="N722" i="9"/>
  <c r="N978" i="9"/>
  <c r="N1234" i="9"/>
  <c r="N1490" i="9"/>
  <c r="N1746" i="9"/>
  <c r="N2034" i="9"/>
  <c r="N6177" i="9"/>
  <c r="N6183" i="9"/>
  <c r="N6017" i="9"/>
  <c r="N6000" i="9"/>
  <c r="N5950" i="9"/>
  <c r="N5932" i="9"/>
  <c r="N6084" i="9"/>
  <c r="N5872" i="9"/>
  <c r="N5897" i="9"/>
  <c r="N5893" i="9"/>
  <c r="N5817" i="9"/>
  <c r="N5755" i="9"/>
  <c r="N5851" i="9"/>
  <c r="N5782" i="9"/>
  <c r="N5730" i="9"/>
  <c r="N5432" i="9"/>
  <c r="N5598" i="9"/>
  <c r="N5636" i="9"/>
  <c r="N5502" i="9"/>
  <c r="N5709" i="9"/>
  <c r="N5521" i="9"/>
  <c r="N5393" i="9"/>
  <c r="N5580" i="9"/>
  <c r="N5386" i="9"/>
  <c r="N5238" i="9"/>
  <c r="N5110" i="9"/>
  <c r="N5714" i="9"/>
  <c r="N5407" i="9"/>
  <c r="N5888" i="9"/>
  <c r="N5506" i="9"/>
  <c r="N5330" i="9"/>
  <c r="N5541" i="9"/>
  <c r="N5334" i="9"/>
  <c r="N5199" i="9"/>
  <c r="N5877" i="9"/>
  <c r="N5355" i="9"/>
  <c r="N5168" i="9"/>
  <c r="N5007" i="9"/>
  <c r="N4879" i="9"/>
  <c r="N5453" i="9"/>
  <c r="N5204" i="9"/>
  <c r="N5050" i="9"/>
  <c r="N4922" i="9"/>
  <c r="N5562" i="9"/>
  <c r="N5240" i="9"/>
  <c r="N5066" i="9"/>
  <c r="N5517" i="9"/>
  <c r="N5227" i="9"/>
  <c r="N5048" i="9"/>
  <c r="N4920" i="9"/>
  <c r="N5387" i="9"/>
  <c r="N4997" i="9"/>
  <c r="N5438" i="9"/>
  <c r="N5280" i="9"/>
  <c r="N5001" i="9"/>
  <c r="N5463" i="9"/>
  <c r="N5003" i="9"/>
  <c r="N4774" i="9"/>
  <c r="N4646" i="9"/>
  <c r="N4518" i="9"/>
  <c r="N5243" i="9"/>
  <c r="N4931" i="9"/>
  <c r="N4809" i="9"/>
  <c r="N4745" i="9"/>
  <c r="N5459" i="9"/>
  <c r="N5139" i="9"/>
  <c r="N4972" i="9"/>
  <c r="N4860" i="9"/>
  <c r="N4796" i="9"/>
  <c r="N4732" i="9"/>
  <c r="N5098" i="9"/>
  <c r="N4998" i="9"/>
  <c r="N4875" i="9"/>
  <c r="N4826" i="9"/>
  <c r="N4762" i="9"/>
  <c r="N4698" i="9"/>
  <c r="N4634" i="9"/>
  <c r="N4570" i="9"/>
  <c r="N4506" i="9"/>
  <c r="N4995" i="9"/>
  <c r="N4735" i="9"/>
  <c r="N4641" i="9"/>
  <c r="N4560" i="9"/>
  <c r="N4481" i="9"/>
  <c r="N4417" i="9"/>
  <c r="N4353" i="9"/>
  <c r="N4289" i="9"/>
  <c r="N5149" i="9"/>
  <c r="N4821" i="9"/>
  <c r="N4677" i="9"/>
  <c r="N4596" i="9"/>
  <c r="N4515" i="9"/>
  <c r="N4444" i="9"/>
  <c r="N4380" i="9"/>
  <c r="N4316" i="9"/>
  <c r="N5284" i="9"/>
  <c r="N4836" i="9"/>
  <c r="N4712" i="9"/>
  <c r="N4632" i="9"/>
  <c r="N4551" i="9"/>
  <c r="N4463" i="9"/>
  <c r="N4399" i="9"/>
  <c r="N4335" i="9"/>
  <c r="N5335" i="9"/>
  <c r="N5056" i="9"/>
  <c r="N4775" i="9"/>
  <c r="N4657" i="9"/>
  <c r="N4576" i="9"/>
  <c r="N4495" i="9"/>
  <c r="N4437" i="9"/>
  <c r="N4373" i="9"/>
  <c r="N4309" i="9"/>
  <c r="N4245" i="9"/>
  <c r="N4181" i="9"/>
  <c r="N4117" i="9"/>
  <c r="N4053" i="9"/>
  <c r="N4925" i="9"/>
  <c r="N4621" i="9"/>
  <c r="N4458" i="9"/>
  <c r="N4330" i="9"/>
  <c r="N4223" i="9"/>
  <c r="N4148" i="9"/>
  <c r="N4073" i="9"/>
  <c r="N4008" i="9"/>
  <c r="N3944" i="9"/>
  <c r="N3880" i="9"/>
  <c r="N4909" i="9"/>
  <c r="N4659" i="9"/>
  <c r="N4480" i="9"/>
  <c r="N4352" i="9"/>
  <c r="N4241" i="9"/>
  <c r="N4166" i="9"/>
  <c r="N4091" i="9"/>
  <c r="N4019" i="9"/>
  <c r="N3955" i="9"/>
  <c r="N3891" i="9"/>
  <c r="N5096" i="9"/>
  <c r="N4787" i="9"/>
  <c r="N4603" i="9"/>
  <c r="N4438" i="9"/>
  <c r="N4310" i="9"/>
  <c r="N4224" i="9"/>
  <c r="N4151" i="9"/>
  <c r="N4076" i="9"/>
  <c r="N4001" i="9"/>
  <c r="N5267" i="9"/>
  <c r="N256" i="9"/>
  <c r="N673" i="9"/>
  <c r="N1185" i="9"/>
  <c r="N2564" i="9"/>
  <c r="N34" i="9"/>
  <c r="N282" i="9"/>
  <c r="N2521" i="9"/>
  <c r="N6169" i="9"/>
  <c r="N6174" i="9"/>
  <c r="N6009" i="9"/>
  <c r="N5992" i="9"/>
  <c r="N5942" i="9"/>
  <c r="N5927" i="9"/>
  <c r="N6079" i="9"/>
  <c r="N5864" i="9"/>
  <c r="N5873" i="9"/>
  <c r="N5878" i="9"/>
  <c r="N5809" i="9"/>
  <c r="N5740" i="9"/>
  <c r="N5831" i="9"/>
  <c r="N5767" i="9"/>
  <c r="N5727" i="9"/>
  <c r="N5424" i="9"/>
  <c r="N5583" i="9"/>
  <c r="N5634" i="9"/>
  <c r="N5494" i="9"/>
  <c r="N5671" i="9"/>
  <c r="N5513" i="9"/>
  <c r="N5385" i="9"/>
  <c r="N5564" i="9"/>
  <c r="N5371" i="9"/>
  <c r="N5230" i="9"/>
  <c r="N5102" i="9"/>
  <c r="N5661" i="9"/>
  <c r="N5405" i="9"/>
  <c r="N5826" i="9"/>
  <c r="N5490" i="9"/>
  <c r="N5315" i="9"/>
  <c r="N5525" i="9"/>
  <c r="N5319" i="9"/>
  <c r="N5191" i="9"/>
  <c r="N5803" i="9"/>
  <c r="N5338" i="9"/>
  <c r="N5153" i="9"/>
  <c r="N4999" i="9"/>
  <c r="N4871" i="9"/>
  <c r="N5423" i="9"/>
  <c r="N5189" i="9"/>
  <c r="N5042" i="9"/>
  <c r="N4914" i="9"/>
  <c r="N5530" i="9"/>
  <c r="N5225" i="9"/>
  <c r="N5055" i="9"/>
  <c r="N5485" i="9"/>
  <c r="N5212" i="9"/>
  <c r="N5040" i="9"/>
  <c r="N4912" i="9"/>
  <c r="N5370" i="9"/>
  <c r="N4979" i="9"/>
  <c r="N5421" i="9"/>
  <c r="N5250" i="9"/>
  <c r="N4996" i="9"/>
  <c r="N5446" i="9"/>
  <c r="N4993" i="9"/>
  <c r="N4766" i="9"/>
  <c r="N4638" i="9"/>
  <c r="N4510" i="9"/>
  <c r="N5077" i="9"/>
  <c r="N4921" i="9"/>
  <c r="N4801" i="9"/>
  <c r="N4737" i="9"/>
  <c r="N5442" i="9"/>
  <c r="N5128" i="9"/>
  <c r="N4958" i="9"/>
  <c r="N4857" i="9"/>
  <c r="N4788" i="9"/>
  <c r="N4724" i="9"/>
  <c r="N5092" i="9"/>
  <c r="N4988" i="9"/>
  <c r="N4865" i="9"/>
  <c r="N4818" i="9"/>
  <c r="N4754" i="9"/>
  <c r="N4690" i="9"/>
  <c r="N4626" i="9"/>
  <c r="N4562" i="9"/>
  <c r="N4498" i="9"/>
  <c r="N4961" i="9"/>
  <c r="N4719" i="9"/>
  <c r="N4639" i="9"/>
  <c r="N4545" i="9"/>
  <c r="N4473" i="9"/>
  <c r="N4409" i="9"/>
  <c r="N4345" i="9"/>
  <c r="N4281" i="9"/>
  <c r="N5115" i="9"/>
  <c r="N4805" i="9"/>
  <c r="N4675" i="9"/>
  <c r="N4581" i="9"/>
  <c r="N4500" i="9"/>
  <c r="N4436" i="9"/>
  <c r="N4372" i="9"/>
  <c r="N4308" i="9"/>
  <c r="N5273" i="9"/>
  <c r="N4824" i="9"/>
  <c r="N4707" i="9"/>
  <c r="N4617" i="9"/>
  <c r="N4536" i="9"/>
  <c r="N4455" i="9"/>
  <c r="N4391" i="9"/>
  <c r="N4327" i="9"/>
  <c r="N5310" i="9"/>
  <c r="N5038" i="9"/>
  <c r="N4759" i="9"/>
  <c r="N4655" i="9"/>
  <c r="N4561" i="9"/>
  <c r="N4493" i="9"/>
  <c r="N4429" i="9"/>
  <c r="N4365" i="9"/>
  <c r="N4301" i="9"/>
  <c r="N4237" i="9"/>
  <c r="N4173" i="9"/>
  <c r="N4109" i="9"/>
  <c r="N4045" i="9"/>
  <c r="N4827" i="9"/>
  <c r="N4604" i="9"/>
  <c r="N4442" i="9"/>
  <c r="N4314" i="9"/>
  <c r="N4212" i="9"/>
  <c r="N4137" i="9"/>
  <c r="N4062" i="9"/>
  <c r="N4000" i="9"/>
  <c r="N3936" i="9"/>
  <c r="N3872" i="9"/>
  <c r="N4813" i="9"/>
  <c r="N4629" i="9"/>
  <c r="N4464" i="9"/>
  <c r="N4336" i="9"/>
  <c r="N4230" i="9"/>
  <c r="N4155" i="9"/>
  <c r="N4082" i="9"/>
  <c r="N4011" i="9"/>
  <c r="N3947" i="9"/>
  <c r="N3883" i="9"/>
  <c r="N5004" i="9"/>
  <c r="N4755" i="9"/>
  <c r="N4573" i="9"/>
  <c r="N4422" i="9"/>
  <c r="N4294" i="9"/>
  <c r="N4215" i="9"/>
  <c r="N4140" i="9"/>
  <c r="N4065" i="9"/>
  <c r="N3993" i="9"/>
  <c r="N1505" i="9"/>
  <c r="N1761" i="9"/>
  <c r="N42" i="9"/>
  <c r="N482" i="9"/>
  <c r="N738" i="9"/>
  <c r="N994" i="9"/>
  <c r="N1250" i="9"/>
  <c r="N1506" i="9"/>
  <c r="N1762" i="9"/>
  <c r="N6161" i="9"/>
  <c r="N6172" i="9"/>
  <c r="N6190" i="9"/>
  <c r="N5984" i="9"/>
  <c r="N6157" i="9"/>
  <c r="N5919" i="9"/>
  <c r="N6074" i="9"/>
  <c r="N5856" i="9"/>
  <c r="N5865" i="9"/>
  <c r="N5863" i="9"/>
  <c r="N5801" i="9"/>
  <c r="N5738" i="9"/>
  <c r="N5822" i="9"/>
  <c r="N5765" i="9"/>
  <c r="N5724" i="9"/>
  <c r="N5416" i="9"/>
  <c r="N5581" i="9"/>
  <c r="N5619" i="9"/>
  <c r="N5486" i="9"/>
  <c r="N5655" i="9"/>
  <c r="N5505" i="9"/>
  <c r="N5377" i="9"/>
  <c r="N5548" i="9"/>
  <c r="N5356" i="9"/>
  <c r="N5222" i="9"/>
  <c r="N5094" i="9"/>
  <c r="N5631" i="9"/>
  <c r="N5390" i="9"/>
  <c r="N5764" i="9"/>
  <c r="N5478" i="9"/>
  <c r="N5300" i="9"/>
  <c r="N5509" i="9"/>
  <c r="N5317" i="9"/>
  <c r="N5183" i="9"/>
  <c r="N5786" i="9"/>
  <c r="N5308" i="9"/>
  <c r="N5138" i="9"/>
  <c r="N4991" i="9"/>
  <c r="N4863" i="9"/>
  <c r="N5406" i="9"/>
  <c r="N5187" i="9"/>
  <c r="N5034" i="9"/>
  <c r="N4906" i="9"/>
  <c r="N5498" i="9"/>
  <c r="N5210" i="9"/>
  <c r="N5045" i="9"/>
  <c r="N5479" i="9"/>
  <c r="N5197" i="9"/>
  <c r="N5032" i="9"/>
  <c r="N4904" i="9"/>
  <c r="N5282" i="9"/>
  <c r="N4974" i="9"/>
  <c r="N5860" i="9"/>
  <c r="N5233" i="9"/>
  <c r="N4965" i="9"/>
  <c r="N5429" i="9"/>
  <c r="N4918" i="9"/>
  <c r="N4758" i="9"/>
  <c r="N4630" i="9"/>
  <c r="N4502" i="9"/>
  <c r="N5067" i="9"/>
  <c r="N4907" i="9"/>
  <c r="N4793" i="9"/>
  <c r="N4729" i="9"/>
  <c r="N5357" i="9"/>
  <c r="N5117" i="9"/>
  <c r="N4948" i="9"/>
  <c r="N4854" i="9"/>
  <c r="N4780" i="9"/>
  <c r="N4716" i="9"/>
  <c r="N5081" i="9"/>
  <c r="N4981" i="9"/>
  <c r="N4862" i="9"/>
  <c r="N4810" i="9"/>
  <c r="N4746" i="9"/>
  <c r="N4682" i="9"/>
  <c r="N4618" i="9"/>
  <c r="N4554" i="9"/>
  <c r="N5901" i="9"/>
  <c r="N4886" i="9"/>
  <c r="N4705" i="9"/>
  <c r="N4624" i="9"/>
  <c r="N4543" i="9"/>
  <c r="N4465" i="9"/>
  <c r="N4401" i="9"/>
  <c r="N4337" i="9"/>
  <c r="N4273" i="9"/>
  <c r="N5069" i="9"/>
  <c r="N4789" i="9"/>
  <c r="N4660" i="9"/>
  <c r="N4579" i="9"/>
  <c r="N4492" i="9"/>
  <c r="N4428" i="9"/>
  <c r="N4364" i="9"/>
  <c r="N4300" i="9"/>
  <c r="N5228" i="9"/>
  <c r="N4808" i="9"/>
  <c r="N4696" i="9"/>
  <c r="N4615" i="9"/>
  <c r="N4521" i="9"/>
  <c r="N4447" i="9"/>
  <c r="N4383" i="9"/>
  <c r="N4319" i="9"/>
  <c r="N5269" i="9"/>
  <c r="N4985" i="9"/>
  <c r="N4743" i="9"/>
  <c r="N4640" i="9"/>
  <c r="N4559" i="9"/>
  <c r="N4485" i="9"/>
  <c r="N4421" i="9"/>
  <c r="N4357" i="9"/>
  <c r="N4293" i="9"/>
  <c r="N4229" i="9"/>
  <c r="N4165" i="9"/>
  <c r="N4101" i="9"/>
  <c r="N5365" i="9"/>
  <c r="N4795" i="9"/>
  <c r="N4587" i="9"/>
  <c r="N4426" i="9"/>
  <c r="N4298" i="9"/>
  <c r="N4201" i="9"/>
  <c r="N4126" i="9"/>
  <c r="N4051" i="9"/>
  <c r="N3992" i="9"/>
  <c r="N3928" i="9"/>
  <c r="N3864" i="9"/>
  <c r="N4781" i="9"/>
  <c r="N4612" i="9"/>
  <c r="N4448" i="9"/>
  <c r="N4320" i="9"/>
  <c r="N4219" i="9"/>
  <c r="N4146" i="9"/>
  <c r="N4080" i="9"/>
  <c r="N4003" i="9"/>
  <c r="N3939" i="9"/>
  <c r="N3875" i="9"/>
  <c r="N4990" i="9"/>
  <c r="N4723" i="9"/>
  <c r="N4556" i="9"/>
  <c r="N4406" i="9"/>
  <c r="N4274" i="9"/>
  <c r="N4204" i="9"/>
  <c r="N4129" i="9"/>
  <c r="N4054" i="9"/>
  <c r="N3985" i="9"/>
  <c r="N2460" i="9"/>
  <c r="N401" i="9"/>
  <c r="N2889" i="9"/>
  <c r="N2760" i="9"/>
  <c r="N6047" i="9"/>
  <c r="N6166" i="9"/>
  <c r="N6041" i="9"/>
  <c r="N6128" i="9"/>
  <c r="N5861" i="9"/>
  <c r="N5616" i="9"/>
  <c r="N5641" i="9"/>
  <c r="N5312" i="9"/>
  <c r="N5570" i="9"/>
  <c r="N5606" i="9"/>
  <c r="N5337" i="9"/>
  <c r="N5307" i="9"/>
  <c r="N5054" i="9"/>
  <c r="N5341" i="9"/>
  <c r="N5426" i="9"/>
  <c r="N5430" i="9"/>
  <c r="N5143" i="9"/>
  <c r="N5264" i="9"/>
  <c r="N4951" i="9"/>
  <c r="N5301" i="9"/>
  <c r="N4994" i="9"/>
  <c r="N5363" i="9"/>
  <c r="N5934" i="9"/>
  <c r="N5148" i="9"/>
  <c r="N4864" i="9"/>
  <c r="N4910" i="9"/>
  <c r="N5122" i="9"/>
  <c r="N5209" i="9"/>
  <c r="N4718" i="9"/>
  <c r="N5391" i="9"/>
  <c r="N4897" i="9"/>
  <c r="N4721" i="9"/>
  <c r="N5100" i="9"/>
  <c r="N4845" i="9"/>
  <c r="N5607" i="9"/>
  <c r="N4957" i="9"/>
  <c r="N4802" i="9"/>
  <c r="N4674" i="9"/>
  <c r="N4546" i="9"/>
  <c r="N4815" i="9"/>
  <c r="N4609" i="9"/>
  <c r="N4457" i="9"/>
  <c r="N4329" i="9"/>
  <c r="N5033" i="9"/>
  <c r="N4645" i="9"/>
  <c r="N4484" i="9"/>
  <c r="N4356" i="9"/>
  <c r="N5041" i="9"/>
  <c r="N4681" i="9"/>
  <c r="N4519" i="9"/>
  <c r="N4375" i="9"/>
  <c r="N5258" i="9"/>
  <c r="N4727" i="9"/>
  <c r="N4544" i="9"/>
  <c r="N4413" i="9"/>
  <c r="N4285" i="9"/>
  <c r="N4157" i="9"/>
  <c r="N5318" i="9"/>
  <c r="N4557" i="9"/>
  <c r="N4265" i="9"/>
  <c r="N4115" i="9"/>
  <c r="N3984" i="9"/>
  <c r="N3856" i="9"/>
  <c r="N4595" i="9"/>
  <c r="N4304" i="9"/>
  <c r="N4144" i="9"/>
  <c r="N3995" i="9"/>
  <c r="N3867" i="9"/>
  <c r="N4701" i="9"/>
  <c r="N4390" i="9"/>
  <c r="N4193" i="9"/>
  <c r="N4043" i="9"/>
  <c r="N5049" i="9"/>
  <c r="N4633" i="9"/>
  <c r="N4916" i="9"/>
  <c r="N4505" i="9"/>
  <c r="N5177" i="9"/>
  <c r="N4382" i="9"/>
  <c r="N4228" i="9"/>
  <c r="N4111" i="9"/>
  <c r="N4015" i="9"/>
  <c r="N3927" i="9"/>
  <c r="N3837" i="9"/>
  <c r="N3773" i="9"/>
  <c r="N3709" i="9"/>
  <c r="N3645" i="9"/>
  <c r="N3581" i="9"/>
  <c r="N3517" i="9"/>
  <c r="N3453" i="9"/>
  <c r="N3389" i="9"/>
  <c r="N3325" i="9"/>
  <c r="N3261" i="9"/>
  <c r="N3197" i="9"/>
  <c r="N4973" i="9"/>
  <c r="N4537" i="9"/>
  <c r="N4360" i="9"/>
  <c r="N4216" i="9"/>
  <c r="N4099" i="9"/>
  <c r="N3997" i="9"/>
  <c r="N3884" i="9"/>
  <c r="N3816" i="9"/>
  <c r="N3752" i="9"/>
  <c r="N3688" i="9"/>
  <c r="N3624" i="9"/>
  <c r="N3560" i="9"/>
  <c r="N3496" i="9"/>
  <c r="N3432" i="9"/>
  <c r="N3368" i="9"/>
  <c r="N3304" i="9"/>
  <c r="N3240" i="9"/>
  <c r="N3176" i="9"/>
  <c r="N4663" i="9"/>
  <c r="N4408" i="9"/>
  <c r="N4259" i="9"/>
  <c r="N4142" i="9"/>
  <c r="N3991" i="9"/>
  <c r="N3922" i="9"/>
  <c r="N3830" i="9"/>
  <c r="N3766" i="9"/>
  <c r="N3702" i="9"/>
  <c r="N3638" i="9"/>
  <c r="N3574" i="9"/>
  <c r="N3510" i="9"/>
  <c r="N3446" i="9"/>
  <c r="N3382" i="9"/>
  <c r="N3318" i="9"/>
  <c r="N3254" i="9"/>
  <c r="N3190" i="9"/>
  <c r="N4929" i="9"/>
  <c r="N4278" i="9"/>
  <c r="N4122" i="9"/>
  <c r="N3969" i="9"/>
  <c r="N3877" i="9"/>
  <c r="N3771" i="9"/>
  <c r="N3679" i="9"/>
  <c r="N3561" i="9"/>
  <c r="N3482" i="9"/>
  <c r="N3364" i="9"/>
  <c r="N3259" i="9"/>
  <c r="N3167" i="9"/>
  <c r="N3103" i="9"/>
  <c r="N3039" i="9"/>
  <c r="N2975" i="9"/>
  <c r="N2911" i="9"/>
  <c r="N2847" i="9"/>
  <c r="N2783" i="9"/>
  <c r="N4616" i="9"/>
  <c r="N4164" i="9"/>
  <c r="N3962" i="9"/>
  <c r="N3809" i="9"/>
  <c r="N3730" i="9"/>
  <c r="N3612" i="9"/>
  <c r="N3507" i="9"/>
  <c r="N3415" i="9"/>
  <c r="N3297" i="9"/>
  <c r="N3218" i="9"/>
  <c r="N3130" i="9"/>
  <c r="N3066" i="9"/>
  <c r="N2569" i="9"/>
  <c r="N1361" i="9"/>
  <c r="N1873" i="9"/>
  <c r="N2947" i="9"/>
  <c r="N850" i="9"/>
  <c r="N1362" i="9"/>
  <c r="N1874" i="9"/>
  <c r="N2808" i="9"/>
  <c r="N6039" i="9"/>
  <c r="N6162" i="9"/>
  <c r="N6038" i="9"/>
  <c r="N6044" i="9"/>
  <c r="N5859" i="9"/>
  <c r="N5608" i="9"/>
  <c r="N5633" i="9"/>
  <c r="N6022" i="9"/>
  <c r="N5566" i="9"/>
  <c r="N5591" i="9"/>
  <c r="N5329" i="9"/>
  <c r="N5302" i="9"/>
  <c r="N5918" i="9"/>
  <c r="N5326" i="9"/>
  <c r="N5411" i="9"/>
  <c r="N5415" i="9"/>
  <c r="N5135" i="9"/>
  <c r="N5249" i="9"/>
  <c r="N4943" i="9"/>
  <c r="N5285" i="9"/>
  <c r="N4986" i="9"/>
  <c r="N5346" i="9"/>
  <c r="N5876" i="9"/>
  <c r="N5133" i="9"/>
  <c r="N4856" i="9"/>
  <c r="N4905" i="9"/>
  <c r="N5105" i="9"/>
  <c r="N5203" i="9"/>
  <c r="N4710" i="9"/>
  <c r="N5374" i="9"/>
  <c r="N4835" i="9"/>
  <c r="N4713" i="9"/>
  <c r="N5083" i="9"/>
  <c r="N4837" i="9"/>
  <c r="N5573" i="9"/>
  <c r="N4923" i="9"/>
  <c r="N4794" i="9"/>
  <c r="N4666" i="9"/>
  <c r="N4538" i="9"/>
  <c r="N4799" i="9"/>
  <c r="N4607" i="9"/>
  <c r="N4449" i="9"/>
  <c r="N4321" i="9"/>
  <c r="N4940" i="9"/>
  <c r="N4643" i="9"/>
  <c r="N4476" i="9"/>
  <c r="N4348" i="9"/>
  <c r="N4987" i="9"/>
  <c r="N4679" i="9"/>
  <c r="N4504" i="9"/>
  <c r="N4367" i="9"/>
  <c r="N5235" i="9"/>
  <c r="N4704" i="9"/>
  <c r="N4529" i="9"/>
  <c r="N4405" i="9"/>
  <c r="N4277" i="9"/>
  <c r="N4149" i="9"/>
  <c r="N5124" i="9"/>
  <c r="N4540" i="9"/>
  <c r="N4254" i="9"/>
  <c r="N4106" i="9"/>
  <c r="N3976" i="9"/>
  <c r="N3848" i="9"/>
  <c r="N4565" i="9"/>
  <c r="N4288" i="9"/>
  <c r="N4135" i="9"/>
  <c r="N3987" i="9"/>
  <c r="N3859" i="9"/>
  <c r="N4684" i="9"/>
  <c r="N4374" i="9"/>
  <c r="N4182" i="9"/>
  <c r="N4033" i="9"/>
  <c r="N5028" i="9"/>
  <c r="N4619" i="9"/>
  <c r="N4838" i="9"/>
  <c r="N4466" i="9"/>
  <c r="N5113" i="9"/>
  <c r="N4376" i="9"/>
  <c r="N4222" i="9"/>
  <c r="N4105" i="9"/>
  <c r="N4010" i="9"/>
  <c r="N3925" i="9"/>
  <c r="N3829" i="9"/>
  <c r="N3765" i="9"/>
  <c r="N3701" i="9"/>
  <c r="N3637" i="9"/>
  <c r="N3573" i="9"/>
  <c r="N3509" i="9"/>
  <c r="N3445" i="9"/>
  <c r="N3381" i="9"/>
  <c r="N3317" i="9"/>
  <c r="N3253" i="9"/>
  <c r="N3189" i="9"/>
  <c r="N4861" i="9"/>
  <c r="N4520" i="9"/>
  <c r="N4355" i="9"/>
  <c r="N4178" i="9"/>
  <c r="N4064" i="9"/>
  <c r="N3950" i="9"/>
  <c r="N3882" i="9"/>
  <c r="N3808" i="9"/>
  <c r="N3744" i="9"/>
  <c r="N3680" i="9"/>
  <c r="N3616" i="9"/>
  <c r="N3552" i="9"/>
  <c r="N3488" i="9"/>
  <c r="N3424" i="9"/>
  <c r="N3360" i="9"/>
  <c r="N3296" i="9"/>
  <c r="N3232" i="9"/>
  <c r="N3168" i="9"/>
  <c r="N4644" i="9"/>
  <c r="N4402" i="9"/>
  <c r="N4236" i="9"/>
  <c r="N4136" i="9"/>
  <c r="N3986" i="9"/>
  <c r="N3894" i="9"/>
  <c r="N3822" i="9"/>
  <c r="N3758" i="9"/>
  <c r="N3694" i="9"/>
  <c r="N3630" i="9"/>
  <c r="N3566" i="9"/>
  <c r="N3502" i="9"/>
  <c r="N3438" i="9"/>
  <c r="N3374" i="9"/>
  <c r="N3310" i="9"/>
  <c r="N3246" i="9"/>
  <c r="N3182" i="9"/>
  <c r="N4691" i="9"/>
  <c r="N4249" i="9"/>
  <c r="N4094" i="9"/>
  <c r="N3949" i="9"/>
  <c r="N3874" i="9"/>
  <c r="N3753" i="9"/>
  <c r="N3674" i="9"/>
  <c r="N3556" i="9"/>
  <c r="N3451" i="9"/>
  <c r="N3359" i="9"/>
  <c r="N3241" i="9"/>
  <c r="N3162" i="9"/>
  <c r="N3095" i="9"/>
  <c r="N3031" i="9"/>
  <c r="N2967" i="9"/>
  <c r="N2903" i="9"/>
  <c r="N2839" i="9"/>
  <c r="N2775" i="9"/>
  <c r="N4572" i="9"/>
  <c r="N4150" i="9"/>
  <c r="N3921" i="9"/>
  <c r="N3804" i="9"/>
  <c r="N3699" i="9"/>
  <c r="N3607" i="9"/>
  <c r="N3489" i="9"/>
  <c r="N3410" i="9"/>
  <c r="N3292" i="9"/>
  <c r="N3187" i="9"/>
  <c r="N3122" i="9"/>
  <c r="N3058" i="9"/>
  <c r="N2636" i="9"/>
  <c r="N417" i="9"/>
  <c r="N353" i="9"/>
  <c r="N6188" i="9"/>
  <c r="N6150" i="9"/>
  <c r="N6032" i="9"/>
  <c r="N6015" i="9"/>
  <c r="N5850" i="9"/>
  <c r="N5600" i="9"/>
  <c r="N5625" i="9"/>
  <c r="N5946" i="9"/>
  <c r="N5558" i="9"/>
  <c r="N5589" i="9"/>
  <c r="N5321" i="9"/>
  <c r="N5294" i="9"/>
  <c r="N5853" i="9"/>
  <c r="N5311" i="9"/>
  <c r="N5396" i="9"/>
  <c r="N5413" i="9"/>
  <c r="N5127" i="9"/>
  <c r="N5234" i="9"/>
  <c r="N4935" i="9"/>
  <c r="N5283" i="9"/>
  <c r="N4978" i="9"/>
  <c r="N5316" i="9"/>
  <c r="N5820" i="9"/>
  <c r="N5131" i="9"/>
  <c r="N4848" i="9"/>
  <c r="N4900" i="9"/>
  <c r="N5088" i="9"/>
  <c r="N5192" i="9"/>
  <c r="N4702" i="9"/>
  <c r="N5348" i="9"/>
  <c r="N4833" i="9"/>
  <c r="N5794" i="9"/>
  <c r="N5052" i="9"/>
  <c r="N4820" i="9"/>
  <c r="N5293" i="9"/>
  <c r="N4913" i="9"/>
  <c r="N4786" i="9"/>
  <c r="N4658" i="9"/>
  <c r="N4530" i="9"/>
  <c r="N4783" i="9"/>
  <c r="N4592" i="9"/>
  <c r="N4441" i="9"/>
  <c r="N4313" i="9"/>
  <c r="N4926" i="9"/>
  <c r="N4628" i="9"/>
  <c r="N4468" i="9"/>
  <c r="N4340" i="9"/>
  <c r="N4953" i="9"/>
  <c r="N4664" i="9"/>
  <c r="N4487" i="9"/>
  <c r="N4359" i="9"/>
  <c r="N5224" i="9"/>
  <c r="N4689" i="9"/>
  <c r="N4527" i="9"/>
  <c r="N4397" i="9"/>
  <c r="N4269" i="9"/>
  <c r="N4141" i="9"/>
  <c r="N5058" i="9"/>
  <c r="N4523" i="9"/>
  <c r="N4243" i="9"/>
  <c r="N4104" i="9"/>
  <c r="N3968" i="9"/>
  <c r="N5599" i="9"/>
  <c r="N4548" i="9"/>
  <c r="N4282" i="9"/>
  <c r="N4124" i="9"/>
  <c r="N3979" i="9"/>
  <c r="N3851" i="9"/>
  <c r="N4667" i="9"/>
  <c r="N4358" i="9"/>
  <c r="N4171" i="9"/>
  <c r="N4025" i="9"/>
  <c r="N4977" i="9"/>
  <c r="N4599" i="9"/>
  <c r="N4752" i="9"/>
  <c r="N4462" i="9"/>
  <c r="N4891" i="9"/>
  <c r="N4371" i="9"/>
  <c r="N4196" i="9"/>
  <c r="N4079" i="9"/>
  <c r="N4005" i="9"/>
  <c r="N3897" i="9"/>
  <c r="N3821" i="9"/>
  <c r="N3757" i="9"/>
  <c r="N3693" i="9"/>
  <c r="N3629" i="9"/>
  <c r="N3565" i="9"/>
  <c r="N3501" i="9"/>
  <c r="N3437" i="9"/>
  <c r="N3373" i="9"/>
  <c r="N3309" i="9"/>
  <c r="N3245" i="9"/>
  <c r="N3181" i="9"/>
  <c r="N4765" i="9"/>
  <c r="N4472" i="9"/>
  <c r="N4299" i="9"/>
  <c r="N4175" i="9"/>
  <c r="N4058" i="9"/>
  <c r="N3948" i="9"/>
  <c r="N3854" i="9"/>
  <c r="N3800" i="9"/>
  <c r="N3736" i="9"/>
  <c r="N3672" i="9"/>
  <c r="N3608" i="9"/>
  <c r="N3544" i="9"/>
  <c r="N3480" i="9"/>
  <c r="N3416" i="9"/>
  <c r="N3352" i="9"/>
  <c r="N3288" i="9"/>
  <c r="N3224" i="9"/>
  <c r="N3160" i="9"/>
  <c r="N4589" i="9"/>
  <c r="N4338" i="9"/>
  <c r="N4227" i="9"/>
  <c r="N4119" i="9"/>
  <c r="N3981" i="9"/>
  <c r="N3892" i="9"/>
  <c r="N3814" i="9"/>
  <c r="N3750" i="9"/>
  <c r="N3686" i="9"/>
  <c r="N3622" i="9"/>
  <c r="N3558" i="9"/>
  <c r="N3494" i="9"/>
  <c r="N3430" i="9"/>
  <c r="N3366" i="9"/>
  <c r="N3302" i="9"/>
  <c r="N3238" i="9"/>
  <c r="N3174" i="9"/>
  <c r="N4661" i="9"/>
  <c r="N4239" i="9"/>
  <c r="N4089" i="9"/>
  <c r="N3945" i="9"/>
  <c r="N3870" i="9"/>
  <c r="N3748" i="9"/>
  <c r="N3643" i="9"/>
  <c r="N3551" i="9"/>
  <c r="N3433" i="9"/>
  <c r="N3354" i="9"/>
  <c r="N3236" i="9"/>
  <c r="N3151" i="9"/>
  <c r="N3087" i="9"/>
  <c r="N3023" i="9"/>
  <c r="N2959" i="9"/>
  <c r="N2895" i="9"/>
  <c r="N2831" i="9"/>
  <c r="N2767" i="9"/>
  <c r="N4488" i="9"/>
  <c r="N4112" i="9"/>
  <c r="N3887" i="9"/>
  <c r="N3799" i="9"/>
  <c r="N3681" i="9"/>
  <c r="N3602" i="9"/>
  <c r="N3484" i="9"/>
  <c r="N3379" i="9"/>
  <c r="N3287" i="9"/>
  <c r="N3169" i="9"/>
  <c r="N3114" i="9"/>
  <c r="N3050" i="9"/>
  <c r="N2678" i="9"/>
  <c r="N1377" i="9"/>
  <c r="N1889" i="9"/>
  <c r="N3029" i="9"/>
  <c r="N355" i="9"/>
  <c r="N866" i="9"/>
  <c r="N1378" i="9"/>
  <c r="N1890" i="9"/>
  <c r="N6176" i="9"/>
  <c r="N6127" i="9"/>
  <c r="N6029" i="9"/>
  <c r="N6006" i="9"/>
  <c r="N5838" i="9"/>
  <c r="N5592" i="9"/>
  <c r="N5617" i="9"/>
  <c r="N5805" i="9"/>
  <c r="N5550" i="9"/>
  <c r="N5574" i="9"/>
  <c r="N5313" i="9"/>
  <c r="N5286" i="9"/>
  <c r="N5839" i="9"/>
  <c r="N5309" i="9"/>
  <c r="N5394" i="9"/>
  <c r="N5398" i="9"/>
  <c r="N5119" i="9"/>
  <c r="N5232" i="9"/>
  <c r="N4927" i="9"/>
  <c r="N5268" i="9"/>
  <c r="N4970" i="9"/>
  <c r="N5304" i="9"/>
  <c r="N5751" i="9"/>
  <c r="N5116" i="9"/>
  <c r="N4840" i="9"/>
  <c r="N4869" i="9"/>
  <c r="N5071" i="9"/>
  <c r="N5181" i="9"/>
  <c r="N4694" i="9"/>
  <c r="N5314" i="9"/>
  <c r="N4825" i="9"/>
  <c r="N5650" i="9"/>
  <c r="N5030" i="9"/>
  <c r="N4812" i="9"/>
  <c r="N5275" i="9"/>
  <c r="N4899" i="9"/>
  <c r="N4778" i="9"/>
  <c r="N4650" i="9"/>
  <c r="N4522" i="9"/>
  <c r="N4767" i="9"/>
  <c r="N4577" i="9"/>
  <c r="N4433" i="9"/>
  <c r="N4305" i="9"/>
  <c r="N4892" i="9"/>
  <c r="N4613" i="9"/>
  <c r="N4460" i="9"/>
  <c r="N4332" i="9"/>
  <c r="N4939" i="9"/>
  <c r="N4649" i="9"/>
  <c r="N4479" i="9"/>
  <c r="N4351" i="9"/>
  <c r="N5213" i="9"/>
  <c r="N4687" i="9"/>
  <c r="N4512" i="9"/>
  <c r="N4389" i="9"/>
  <c r="N4261" i="9"/>
  <c r="N4133" i="9"/>
  <c r="N4980" i="9"/>
  <c r="N4490" i="9"/>
  <c r="N4234" i="9"/>
  <c r="N4095" i="9"/>
  <c r="N3960" i="9"/>
  <c r="N5188" i="9"/>
  <c r="N4531" i="9"/>
  <c r="N4263" i="9"/>
  <c r="N4113" i="9"/>
  <c r="N3971" i="9"/>
  <c r="N3843" i="9"/>
  <c r="N4637" i="9"/>
  <c r="N4342" i="9"/>
  <c r="N4162" i="9"/>
  <c r="N4017" i="9"/>
  <c r="N4800" i="9"/>
  <c r="N4491" i="9"/>
  <c r="N4601" i="9"/>
  <c r="N4456" i="9"/>
  <c r="N4648" i="9"/>
  <c r="N4315" i="9"/>
  <c r="N4187" i="9"/>
  <c r="N4070" i="9"/>
  <c r="N3974" i="9"/>
  <c r="N3895" i="9"/>
  <c r="N3813" i="9"/>
  <c r="N3749" i="9"/>
  <c r="N3685" i="9"/>
  <c r="N3621" i="9"/>
  <c r="N3557" i="9"/>
  <c r="N3493" i="9"/>
  <c r="N3429" i="9"/>
  <c r="N3365" i="9"/>
  <c r="N3301" i="9"/>
  <c r="N3237" i="9"/>
  <c r="N3173" i="9"/>
  <c r="N4739" i="9"/>
  <c r="N4411" i="9"/>
  <c r="N4279" i="9"/>
  <c r="N4169" i="9"/>
  <c r="N4052" i="9"/>
  <c r="N3946" i="9"/>
  <c r="N3852" i="9"/>
  <c r="N3792" i="9"/>
  <c r="N3728" i="9"/>
  <c r="N3664" i="9"/>
  <c r="N3600" i="9"/>
  <c r="N3536" i="9"/>
  <c r="N3472" i="9"/>
  <c r="N3408" i="9"/>
  <c r="N3344" i="9"/>
  <c r="N3280" i="9"/>
  <c r="N3216" i="9"/>
  <c r="N5382" i="9"/>
  <c r="N4535" i="9"/>
  <c r="N4334" i="9"/>
  <c r="N4192" i="9"/>
  <c r="N4110" i="9"/>
  <c r="N3958" i="9"/>
  <c r="N3890" i="9"/>
  <c r="N3806" i="9"/>
  <c r="N3742" i="9"/>
  <c r="N3678" i="9"/>
  <c r="N3614" i="9"/>
  <c r="N3550" i="9"/>
  <c r="N3486" i="9"/>
  <c r="N3422" i="9"/>
  <c r="N3358" i="9"/>
  <c r="N3294" i="9"/>
  <c r="N3230" i="9"/>
  <c r="N3166" i="9"/>
  <c r="N4605" i="9"/>
  <c r="N4211" i="9"/>
  <c r="N4066" i="9"/>
  <c r="N3942" i="9"/>
  <c r="N3835" i="9"/>
  <c r="N3743" i="9"/>
  <c r="N3625" i="9"/>
  <c r="N3546" i="9"/>
  <c r="N3428" i="9"/>
  <c r="N3323" i="9"/>
  <c r="N3231" i="9"/>
  <c r="N3143" i="9"/>
  <c r="N3079" i="9"/>
  <c r="N3015" i="9"/>
  <c r="N2951" i="9"/>
  <c r="N2887" i="9"/>
  <c r="N2823" i="9"/>
  <c r="N2759" i="9"/>
  <c r="N4467" i="9"/>
  <c r="N4103" i="9"/>
  <c r="N3873" i="9"/>
  <c r="N3794" i="9"/>
  <c r="N3676" i="9"/>
  <c r="N3571" i="9"/>
  <c r="N3479" i="9"/>
  <c r="N3361" i="9"/>
  <c r="N3282" i="9"/>
  <c r="N3164" i="9"/>
  <c r="N3106" i="9"/>
  <c r="N913" i="9"/>
  <c r="N2276" i="9"/>
  <c r="N6057" i="9"/>
  <c r="N6004" i="9"/>
  <c r="N5760" i="9"/>
  <c r="N5810" i="9"/>
  <c r="N5994" i="9"/>
  <c r="N5465" i="9"/>
  <c r="N5182" i="9"/>
  <c r="N5652" i="9"/>
  <c r="N5271" i="9"/>
  <c r="N5089" i="9"/>
  <c r="N5125" i="9"/>
  <c r="N5161" i="9"/>
  <c r="N4992" i="9"/>
  <c r="N5412" i="9"/>
  <c r="N4870" i="9"/>
  <c r="N5044" i="9"/>
  <c r="N5288" i="9"/>
  <c r="N4772" i="9"/>
  <c r="N4859" i="9"/>
  <c r="N4610" i="9"/>
  <c r="N4703" i="9"/>
  <c r="N4393" i="9"/>
  <c r="N4773" i="9"/>
  <c r="N4420" i="9"/>
  <c r="N4792" i="9"/>
  <c r="N4439" i="9"/>
  <c r="N4971" i="9"/>
  <c r="N4477" i="9"/>
  <c r="N4221" i="9"/>
  <c r="N4763" i="9"/>
  <c r="N4190" i="9"/>
  <c r="N3920" i="9"/>
  <c r="N4432" i="9"/>
  <c r="N4071" i="9"/>
  <c r="N4949" i="9"/>
  <c r="N4268" i="9"/>
  <c r="N3977" i="9"/>
  <c r="N4434" i="9"/>
  <c r="N4451" i="9"/>
  <c r="N4280" i="9"/>
  <c r="N4067" i="9"/>
  <c r="N3893" i="9"/>
  <c r="N3741" i="9"/>
  <c r="N3613" i="9"/>
  <c r="N3485" i="9"/>
  <c r="N3357" i="9"/>
  <c r="N3229" i="9"/>
  <c r="N4700" i="9"/>
  <c r="N4260" i="9"/>
  <c r="N4030" i="9"/>
  <c r="N3850" i="9"/>
  <c r="N3720" i="9"/>
  <c r="N3592" i="9"/>
  <c r="N3464" i="9"/>
  <c r="N3336" i="9"/>
  <c r="N3208" i="9"/>
  <c r="N4516" i="9"/>
  <c r="N4186" i="9"/>
  <c r="N3956" i="9"/>
  <c r="N3798" i="9"/>
  <c r="N3670" i="9"/>
  <c r="N3542" i="9"/>
  <c r="N3414" i="9"/>
  <c r="N3286" i="9"/>
  <c r="N3158" i="9"/>
  <c r="N4206" i="9"/>
  <c r="N3935" i="9"/>
  <c r="N3738" i="9"/>
  <c r="N3515" i="9"/>
  <c r="N3305" i="9"/>
  <c r="N3135" i="9"/>
  <c r="N3007" i="9"/>
  <c r="N2879" i="9"/>
  <c r="N2751" i="9"/>
  <c r="N4056" i="9"/>
  <c r="N3763" i="9"/>
  <c r="N3553" i="9"/>
  <c r="N3356" i="9"/>
  <c r="N3159" i="9"/>
  <c r="N3042" i="9"/>
  <c r="N2978" i="9"/>
  <c r="N2914" i="9"/>
  <c r="N2850" i="9"/>
  <c r="N2786" i="9"/>
  <c r="N4720" i="9"/>
  <c r="N4233" i="9"/>
  <c r="N4569" i="9"/>
  <c r="N4242" i="9"/>
  <c r="N4092" i="9"/>
  <c r="N3937" i="9"/>
  <c r="N3845" i="9"/>
  <c r="N3729" i="9"/>
  <c r="N3650" i="9"/>
  <c r="N3532" i="9"/>
  <c r="N3427" i="9"/>
  <c r="N3335" i="9"/>
  <c r="N3217" i="9"/>
  <c r="N3128" i="9"/>
  <c r="N3064" i="9"/>
  <c r="N3000" i="9"/>
  <c r="N2936" i="9"/>
  <c r="N4552" i="9"/>
  <c r="N3994" i="9"/>
  <c r="N3761" i="9"/>
  <c r="N4083" i="9"/>
  <c r="N3834" i="9"/>
  <c r="N4217" i="9"/>
  <c r="N4250" i="9"/>
  <c r="N3965" i="9"/>
  <c r="N3803" i="9"/>
  <c r="N3697" i="9"/>
  <c r="N4816" i="9"/>
  <c r="N3906" i="9"/>
  <c r="N3633" i="9"/>
  <c r="N3449" i="9"/>
  <c r="N3289" i="9"/>
  <c r="N3121" i="9"/>
  <c r="N3003" i="9"/>
  <c r="N2924" i="9"/>
  <c r="N2814" i="9"/>
  <c r="N2744" i="9"/>
  <c r="N4541" i="9"/>
  <c r="N4081" i="9"/>
  <c r="N3628" i="9"/>
  <c r="N3506" i="9"/>
  <c r="N3338" i="9"/>
  <c r="N3211" i="9"/>
  <c r="N3059" i="9"/>
  <c r="N2980" i="9"/>
  <c r="N2897" i="9"/>
  <c r="N2803" i="9"/>
  <c r="N3973" i="9"/>
  <c r="N3641" i="9"/>
  <c r="N3452" i="9"/>
  <c r="N3337" i="9"/>
  <c r="N3178" i="9"/>
  <c r="N3069" i="9"/>
  <c r="N2977" i="9"/>
  <c r="N2886" i="9"/>
  <c r="N4533" i="9"/>
  <c r="N3841" i="9"/>
  <c r="N3631" i="9"/>
  <c r="N3386" i="9"/>
  <c r="N3239" i="9"/>
  <c r="N3043" i="9"/>
  <c r="N2964" i="9"/>
  <c r="N2845" i="9"/>
  <c r="N4244" i="9"/>
  <c r="N3402" i="9"/>
  <c r="N2971" i="9"/>
  <c r="N2832" i="9"/>
  <c r="N2711" i="9"/>
  <c r="N2647" i="9"/>
  <c r="N2583" i="9"/>
  <c r="N2519" i="9"/>
  <c r="N2455" i="9"/>
  <c r="N2391" i="9"/>
  <c r="N2327" i="9"/>
  <c r="N2263" i="9"/>
  <c r="N2199" i="9"/>
  <c r="N2135" i="9"/>
  <c r="N2071" i="9"/>
  <c r="N2007" i="9"/>
  <c r="N4418" i="9"/>
  <c r="N3780" i="9"/>
  <c r="N3483" i="9"/>
  <c r="N3150" i="9"/>
  <c r="N2981" i="9"/>
  <c r="N2779" i="9"/>
  <c r="N2706" i="9"/>
  <c r="N2642" i="9"/>
  <c r="N2578" i="9"/>
  <c r="N2514" i="9"/>
  <c r="N2450" i="9"/>
  <c r="N2386" i="9"/>
  <c r="N2322" i="9"/>
  <c r="N2258" i="9"/>
  <c r="N2194" i="9"/>
  <c r="N2130" i="9"/>
  <c r="N2066" i="9"/>
  <c r="N3754" i="9"/>
  <c r="N3442" i="9"/>
  <c r="N3204" i="9"/>
  <c r="N3073" i="9"/>
  <c r="N2904" i="9"/>
  <c r="N2771" i="9"/>
  <c r="N2701" i="9"/>
  <c r="N2637" i="9"/>
  <c r="N2573" i="9"/>
  <c r="N2509" i="9"/>
  <c r="N2445" i="9"/>
  <c r="N2381" i="9"/>
  <c r="N2317" i="9"/>
  <c r="N2253" i="9"/>
  <c r="N2189" i="9"/>
  <c r="N2125" i="9"/>
  <c r="N2061" i="9"/>
  <c r="N1997" i="9"/>
  <c r="N4004" i="9"/>
  <c r="N3588" i="9"/>
  <c r="N3316" i="9"/>
  <c r="N3193" i="9"/>
  <c r="N3020" i="9"/>
  <c r="N2795" i="9"/>
  <c r="N2707" i="9"/>
  <c r="N2643" i="9"/>
  <c r="N2579" i="9"/>
  <c r="N2515" i="9"/>
  <c r="N2451" i="9"/>
  <c r="N2387" i="9"/>
  <c r="N2323" i="9"/>
  <c r="N2259" i="9"/>
  <c r="N2195" i="9"/>
  <c r="N2131" i="9"/>
  <c r="N2067" i="9"/>
  <c r="N2003" i="9"/>
  <c r="N3933" i="9"/>
  <c r="N3093" i="9"/>
  <c r="N2726" i="9"/>
  <c r="N2600" i="9"/>
  <c r="N2472" i="9"/>
  <c r="N2344" i="9"/>
  <c r="N2216" i="9"/>
  <c r="N2088" i="9"/>
  <c r="N1977" i="9"/>
  <c r="N1904" i="9"/>
  <c r="N1840" i="9"/>
  <c r="N1776" i="9"/>
  <c r="N1712" i="9"/>
  <c r="N1648" i="9"/>
  <c r="N1584" i="9"/>
  <c r="N1520" i="9"/>
  <c r="N1456" i="9"/>
  <c r="N1392" i="9"/>
  <c r="N1328" i="9"/>
  <c r="N1264" i="9"/>
  <c r="N1200" i="9"/>
  <c r="N1136" i="9"/>
  <c r="N1072" i="9"/>
  <c r="N1008" i="9"/>
  <c r="N944" i="9"/>
  <c r="N880" i="9"/>
  <c r="N816" i="9"/>
  <c r="N752" i="9"/>
  <c r="N688" i="9"/>
  <c r="N624" i="9"/>
  <c r="N560" i="9"/>
  <c r="N496" i="9"/>
  <c r="N432" i="9"/>
  <c r="N368" i="9"/>
  <c r="N3700" i="9"/>
  <c r="N3091" i="9"/>
  <c r="N2758" i="9"/>
  <c r="N2622" i="9"/>
  <c r="N2494" i="9"/>
  <c r="N2366" i="9"/>
  <c r="N2238" i="9"/>
  <c r="N2110" i="9"/>
  <c r="N2010" i="9"/>
  <c r="N1931" i="9"/>
  <c r="N1867" i="9"/>
  <c r="N1803" i="9"/>
  <c r="N1739" i="9"/>
  <c r="N1675" i="9"/>
  <c r="N1611" i="9"/>
  <c r="N1547" i="9"/>
  <c r="N1483" i="9"/>
  <c r="N1419" i="9"/>
  <c r="N1355" i="9"/>
  <c r="N1291" i="9"/>
  <c r="N1227" i="9"/>
  <c r="N1163" i="9"/>
  <c r="N1099" i="9"/>
  <c r="N1035" i="9"/>
  <c r="N971" i="9"/>
  <c r="N907" i="9"/>
  <c r="N843" i="9"/>
  <c r="N779" i="9"/>
  <c r="N715" i="9"/>
  <c r="N651" i="9"/>
  <c r="N587" i="9"/>
  <c r="N523" i="9"/>
  <c r="N459" i="9"/>
  <c r="N395" i="9"/>
  <c r="N3531" i="9"/>
  <c r="N2753" i="9"/>
  <c r="N2641" i="9"/>
  <c r="N2513" i="9"/>
  <c r="N2385" i="9"/>
  <c r="N2257" i="9"/>
  <c r="N2129" i="9"/>
  <c r="N2020" i="9"/>
  <c r="N1926" i="9"/>
  <c r="N1862" i="9"/>
  <c r="N1798" i="9"/>
  <c r="N1734" i="9"/>
  <c r="N1670" i="9"/>
  <c r="N1606" i="9"/>
  <c r="N1542" i="9"/>
  <c r="N1478" i="9"/>
  <c r="N1414" i="9"/>
  <c r="N1350" i="9"/>
  <c r="N1286" i="9"/>
  <c r="N1222" i="9"/>
  <c r="N1158" i="9"/>
  <c r="N1094" i="9"/>
  <c r="N1030" i="9"/>
  <c r="N966" i="9"/>
  <c r="N902" i="9"/>
  <c r="N838" i="9"/>
  <c r="N774" i="9"/>
  <c r="N710" i="9"/>
  <c r="N646" i="9"/>
  <c r="N582" i="9"/>
  <c r="N518" i="9"/>
  <c r="N454" i="9"/>
  <c r="N390" i="9"/>
  <c r="N3179" i="9"/>
  <c r="N2766" i="9"/>
  <c r="N2608" i="9"/>
  <c r="N2480" i="9"/>
  <c r="N2352" i="9"/>
  <c r="N2224" i="9"/>
  <c r="N2096" i="9"/>
  <c r="N1986" i="9"/>
  <c r="N1908" i="9"/>
  <c r="N1844" i="9"/>
  <c r="N1780" i="9"/>
  <c r="N1716" i="9"/>
  <c r="N1652" i="9"/>
  <c r="N1588" i="9"/>
  <c r="N1524" i="9"/>
  <c r="N1460" i="9"/>
  <c r="N1396" i="9"/>
  <c r="N1332" i="9"/>
  <c r="N594" i="9"/>
  <c r="N1618" i="9"/>
  <c r="N6189" i="9"/>
  <c r="N5996" i="9"/>
  <c r="N5752" i="9"/>
  <c r="N5795" i="9"/>
  <c r="N5945" i="9"/>
  <c r="N5457" i="9"/>
  <c r="N5174" i="9"/>
  <c r="N5635" i="9"/>
  <c r="N5263" i="9"/>
  <c r="N5074" i="9"/>
  <c r="N5123" i="9"/>
  <c r="N5146" i="9"/>
  <c r="N4984" i="9"/>
  <c r="N5395" i="9"/>
  <c r="N4852" i="9"/>
  <c r="N5022" i="9"/>
  <c r="N5173" i="9"/>
  <c r="N4764" i="9"/>
  <c r="N4853" i="9"/>
  <c r="N4602" i="9"/>
  <c r="N4688" i="9"/>
  <c r="N4385" i="9"/>
  <c r="N4757" i="9"/>
  <c r="N4412" i="9"/>
  <c r="N4776" i="9"/>
  <c r="N4431" i="9"/>
  <c r="N4876" i="9"/>
  <c r="N4469" i="9"/>
  <c r="N4213" i="9"/>
  <c r="N4731" i="9"/>
  <c r="N4179" i="9"/>
  <c r="N3912" i="9"/>
  <c r="N4416" i="9"/>
  <c r="N4060" i="9"/>
  <c r="N4881" i="9"/>
  <c r="N4257" i="9"/>
  <c r="N5399" i="9"/>
  <c r="N4430" i="9"/>
  <c r="N4395" i="9"/>
  <c r="N4272" i="9"/>
  <c r="N4044" i="9"/>
  <c r="N3865" i="9"/>
  <c r="N3733" i="9"/>
  <c r="N3605" i="9"/>
  <c r="N3477" i="9"/>
  <c r="N3349" i="9"/>
  <c r="N3221" i="9"/>
  <c r="N4683" i="9"/>
  <c r="N4251" i="9"/>
  <c r="N4012" i="9"/>
  <c r="N3840" i="9"/>
  <c r="N3712" i="9"/>
  <c r="N3584" i="9"/>
  <c r="N3456" i="9"/>
  <c r="N3328" i="9"/>
  <c r="N3200" i="9"/>
  <c r="N4499" i="9"/>
  <c r="N4180" i="9"/>
  <c r="N3954" i="9"/>
  <c r="N3790" i="9"/>
  <c r="N3662" i="9"/>
  <c r="N3534" i="9"/>
  <c r="N3406" i="9"/>
  <c r="N3278" i="9"/>
  <c r="N5331" i="9"/>
  <c r="N4202" i="9"/>
  <c r="N3911" i="9"/>
  <c r="N3707" i="9"/>
  <c r="N3497" i="9"/>
  <c r="N3300" i="9"/>
  <c r="N3127" i="9"/>
  <c r="N2999" i="9"/>
  <c r="N2871" i="9"/>
  <c r="N5565" i="9"/>
  <c r="N4047" i="9"/>
  <c r="N3745" i="9"/>
  <c r="N3548" i="9"/>
  <c r="N3351" i="9"/>
  <c r="N3154" i="9"/>
  <c r="N3034" i="9"/>
  <c r="N2970" i="9"/>
  <c r="N2906" i="9"/>
  <c r="N2842" i="9"/>
  <c r="N2778" i="9"/>
  <c r="N4631" i="9"/>
  <c r="N4200" i="9"/>
  <c r="N4339" i="9"/>
  <c r="N4209" i="9"/>
  <c r="N4088" i="9"/>
  <c r="N3917" i="9"/>
  <c r="N3842" i="9"/>
  <c r="N3724" i="9"/>
  <c r="N3619" i="9"/>
  <c r="N3527" i="9"/>
  <c r="N3409" i="9"/>
  <c r="N3330" i="9"/>
  <c r="N3212" i="9"/>
  <c r="N3120" i="9"/>
  <c r="N3056" i="9"/>
  <c r="N2992" i="9"/>
  <c r="N2928" i="9"/>
  <c r="N4524" i="9"/>
  <c r="N3941" i="9"/>
  <c r="N3732" i="9"/>
  <c r="N4046" i="9"/>
  <c r="N3826" i="9"/>
  <c r="N4198" i="9"/>
  <c r="N4185" i="9"/>
  <c r="N3943" i="9"/>
  <c r="N3795" i="9"/>
  <c r="N3668" i="9"/>
  <c r="N4403" i="9"/>
  <c r="N3871" i="9"/>
  <c r="N3609" i="9"/>
  <c r="N3441" i="9"/>
  <c r="N3199" i="9"/>
  <c r="N3116" i="9"/>
  <c r="N2998" i="9"/>
  <c r="N2880" i="9"/>
  <c r="N2812" i="9"/>
  <c r="N2736" i="9"/>
  <c r="N4483" i="9"/>
  <c r="N4036" i="9"/>
  <c r="N3623" i="9"/>
  <c r="N3498" i="9"/>
  <c r="N3268" i="9"/>
  <c r="N3203" i="9"/>
  <c r="N3054" i="9"/>
  <c r="N2949" i="9"/>
  <c r="N2869" i="9"/>
  <c r="N2801" i="9"/>
  <c r="N3964" i="9"/>
  <c r="N3618" i="9"/>
  <c r="N3444" i="9"/>
  <c r="N3329" i="9"/>
  <c r="N3170" i="9"/>
  <c r="N3051" i="9"/>
  <c r="N2972" i="9"/>
  <c r="N2884" i="9"/>
  <c r="N4435" i="9"/>
  <c r="N3756" i="9"/>
  <c r="N3603" i="9"/>
  <c r="N3378" i="9"/>
  <c r="N3210" i="9"/>
  <c r="N3038" i="9"/>
  <c r="N2933" i="9"/>
  <c r="N2843" i="9"/>
  <c r="N4207" i="9"/>
  <c r="N3279" i="9"/>
  <c r="N2966" i="9"/>
  <c r="N2828" i="9"/>
  <c r="N2703" i="9"/>
  <c r="N2639" i="9"/>
  <c r="N2575" i="9"/>
  <c r="N2511" i="9"/>
  <c r="N2447" i="9"/>
  <c r="N2383" i="9"/>
  <c r="N2319" i="9"/>
  <c r="N2255" i="9"/>
  <c r="N2191" i="9"/>
  <c r="N2127" i="9"/>
  <c r="N2063" i="9"/>
  <c r="N1999" i="9"/>
  <c r="N4347" i="9"/>
  <c r="N3667" i="9"/>
  <c r="N3475" i="9"/>
  <c r="N3145" i="9"/>
  <c r="N2883" i="9"/>
  <c r="N2774" i="9"/>
  <c r="N2698" i="9"/>
  <c r="N2634" i="9"/>
  <c r="N2570" i="9"/>
  <c r="N2506" i="9"/>
  <c r="N2442" i="9"/>
  <c r="N2378" i="9"/>
  <c r="N2314" i="9"/>
  <c r="N2250" i="9"/>
  <c r="N2186" i="9"/>
  <c r="N2122" i="9"/>
  <c r="N2058" i="9"/>
  <c r="N3727" i="9"/>
  <c r="N3434" i="9"/>
  <c r="N3196" i="9"/>
  <c r="N3068" i="9"/>
  <c r="N2900" i="9"/>
  <c r="N2764" i="9"/>
  <c r="N2693" i="9"/>
  <c r="N2629" i="9"/>
  <c r="N2565" i="9"/>
  <c r="N2501" i="9"/>
  <c r="N2437" i="9"/>
  <c r="N2373" i="9"/>
  <c r="N2309" i="9"/>
  <c r="N2245" i="9"/>
  <c r="N2181" i="9"/>
  <c r="N2117" i="9"/>
  <c r="N2053" i="9"/>
  <c r="N1989" i="9"/>
  <c r="N3982" i="9"/>
  <c r="N3523" i="9"/>
  <c r="N3308" i="9"/>
  <c r="N3185" i="9"/>
  <c r="N2989" i="9"/>
  <c r="N2788" i="9"/>
  <c r="N2699" i="9"/>
  <c r="N2635" i="9"/>
  <c r="N2571" i="9"/>
  <c r="N2507" i="9"/>
  <c r="N2443" i="9"/>
  <c r="N2379" i="9"/>
  <c r="N2315" i="9"/>
  <c r="N2251" i="9"/>
  <c r="N2187" i="9"/>
  <c r="N2123" i="9"/>
  <c r="N2059" i="9"/>
  <c r="N1995" i="9"/>
  <c r="N3647" i="9"/>
  <c r="N3011" i="9"/>
  <c r="N2712" i="9"/>
  <c r="N2584" i="9"/>
  <c r="N2456" i="9"/>
  <c r="N2328" i="9"/>
  <c r="N2200" i="9"/>
  <c r="N2072" i="9"/>
  <c r="N1972" i="9"/>
  <c r="N1896" i="9"/>
  <c r="N1832" i="9"/>
  <c r="N1768" i="9"/>
  <c r="N1704" i="9"/>
  <c r="N1640" i="9"/>
  <c r="N1576" i="9"/>
  <c r="N1512" i="9"/>
  <c r="N1448" i="9"/>
  <c r="N1384" i="9"/>
  <c r="N1320" i="9"/>
  <c r="N1256" i="9"/>
  <c r="N1192" i="9"/>
  <c r="N1128" i="9"/>
  <c r="N1064" i="9"/>
  <c r="N1000" i="9"/>
  <c r="N936" i="9"/>
  <c r="N872" i="9"/>
  <c r="N808" i="9"/>
  <c r="N744" i="9"/>
  <c r="N680" i="9"/>
  <c r="N616" i="9"/>
  <c r="N552" i="9"/>
  <c r="N488" i="9"/>
  <c r="N424" i="9"/>
  <c r="N360" i="9"/>
  <c r="N3682" i="9"/>
  <c r="N3081" i="9"/>
  <c r="N2733" i="9"/>
  <c r="N2606" i="9"/>
  <c r="N2478" i="9"/>
  <c r="N2350" i="9"/>
  <c r="N2222" i="9"/>
  <c r="N2094" i="9"/>
  <c r="N1992" i="9"/>
  <c r="N1923" i="9"/>
  <c r="N1859" i="9"/>
  <c r="N1795" i="9"/>
  <c r="N1731" i="9"/>
  <c r="N1667" i="9"/>
  <c r="N1603" i="9"/>
  <c r="N1539" i="9"/>
  <c r="N1475" i="9"/>
  <c r="N1411" i="9"/>
  <c r="N1347" i="9"/>
  <c r="N1283" i="9"/>
  <c r="N1219" i="9"/>
  <c r="N1155" i="9"/>
  <c r="N1091" i="9"/>
  <c r="N1027" i="9"/>
  <c r="N963" i="9"/>
  <c r="N899" i="9"/>
  <c r="N835" i="9"/>
  <c r="N771" i="9"/>
  <c r="N707" i="9"/>
  <c r="N643" i="9"/>
  <c r="N579" i="9"/>
  <c r="N515" i="9"/>
  <c r="N451" i="9"/>
  <c r="N387" i="9"/>
  <c r="N3142" i="9"/>
  <c r="N2740" i="9"/>
  <c r="N2625" i="9"/>
  <c r="N2497" i="9"/>
  <c r="N2369" i="9"/>
  <c r="N2241" i="9"/>
  <c r="N2113" i="9"/>
  <c r="N2002" i="9"/>
  <c r="N1918" i="9"/>
  <c r="N1854" i="9"/>
  <c r="N1790" i="9"/>
  <c r="N1726" i="9"/>
  <c r="N1662" i="9"/>
  <c r="N1598" i="9"/>
  <c r="N1534" i="9"/>
  <c r="N1470" i="9"/>
  <c r="N1406" i="9"/>
  <c r="N1342" i="9"/>
  <c r="N1278" i="9"/>
  <c r="N1214" i="9"/>
  <c r="N1150" i="9"/>
  <c r="N1086" i="9"/>
  <c r="N1022" i="9"/>
  <c r="N958" i="9"/>
  <c r="N894" i="9"/>
  <c r="N830" i="9"/>
  <c r="N766" i="9"/>
  <c r="N702" i="9"/>
  <c r="N638" i="9"/>
  <c r="N574" i="9"/>
  <c r="N510" i="9"/>
  <c r="N446" i="9"/>
  <c r="N382" i="9"/>
  <c r="N3139" i="9"/>
  <c r="N2717" i="9"/>
  <c r="N2592" i="9"/>
  <c r="N2464" i="9"/>
  <c r="N2336" i="9"/>
  <c r="N2208" i="9"/>
  <c r="N2080" i="9"/>
  <c r="N1968" i="9"/>
  <c r="N1900" i="9"/>
  <c r="N1836" i="9"/>
  <c r="N1772" i="9"/>
  <c r="N1708" i="9"/>
  <c r="N1644" i="9"/>
  <c r="N1580" i="9"/>
  <c r="N1516" i="9"/>
  <c r="N1452" i="9"/>
  <c r="N1388" i="9"/>
  <c r="N1324" i="9"/>
  <c r="N929" i="9"/>
  <c r="N2308" i="9"/>
  <c r="N6178" i="9"/>
  <c r="N5988" i="9"/>
  <c r="N5744" i="9"/>
  <c r="N5780" i="9"/>
  <c r="N5849" i="9"/>
  <c r="N5449" i="9"/>
  <c r="N5166" i="9"/>
  <c r="N5618" i="9"/>
  <c r="N5255" i="9"/>
  <c r="N5072" i="9"/>
  <c r="N5108" i="9"/>
  <c r="N5144" i="9"/>
  <c r="N4976" i="9"/>
  <c r="N5378" i="9"/>
  <c r="N4849" i="9"/>
  <c r="N4989" i="9"/>
  <c r="N5162" i="9"/>
  <c r="N4756" i="9"/>
  <c r="N4832" i="9"/>
  <c r="N4594" i="9"/>
  <c r="N4673" i="9"/>
  <c r="N4377" i="9"/>
  <c r="N4741" i="9"/>
  <c r="N4404" i="9"/>
  <c r="N4760" i="9"/>
  <c r="N4423" i="9"/>
  <c r="N4823" i="9"/>
  <c r="N4461" i="9"/>
  <c r="N4205" i="9"/>
  <c r="N4685" i="9"/>
  <c r="N4170" i="9"/>
  <c r="N3904" i="9"/>
  <c r="N4400" i="9"/>
  <c r="N4049" i="9"/>
  <c r="N4867" i="9"/>
  <c r="N4246" i="9"/>
  <c r="N5327" i="9"/>
  <c r="N4424" i="9"/>
  <c r="N5668" i="9"/>
  <c r="N4266" i="9"/>
  <c r="N4038" i="9"/>
  <c r="N3863" i="9"/>
  <c r="N3725" i="9"/>
  <c r="N3597" i="9"/>
  <c r="N3469" i="9"/>
  <c r="N3341" i="9"/>
  <c r="N3213" i="9"/>
  <c r="N4665" i="9"/>
  <c r="N4248" i="9"/>
  <c r="N4007" i="9"/>
  <c r="N3832" i="9"/>
  <c r="N3704" i="9"/>
  <c r="N3576" i="9"/>
  <c r="N3448" i="9"/>
  <c r="N3320" i="9"/>
  <c r="N3192" i="9"/>
  <c r="N4478" i="9"/>
  <c r="N4154" i="9"/>
  <c r="N3926" i="9"/>
  <c r="N3782" i="9"/>
  <c r="N3654" i="9"/>
  <c r="N3526" i="9"/>
  <c r="N3398" i="9"/>
  <c r="N3270" i="9"/>
  <c r="N5211" i="9"/>
  <c r="N4183" i="9"/>
  <c r="N3908" i="9"/>
  <c r="N3689" i="9"/>
  <c r="N3492" i="9"/>
  <c r="N3295" i="9"/>
  <c r="N3119" i="9"/>
  <c r="N2991" i="9"/>
  <c r="N2863" i="9"/>
  <c r="N4811" i="9"/>
  <c r="N3988" i="9"/>
  <c r="N3740" i="9"/>
  <c r="N3543" i="9"/>
  <c r="N3346" i="9"/>
  <c r="N3146" i="9"/>
  <c r="N3026" i="9"/>
  <c r="N2962" i="9"/>
  <c r="N2898" i="9"/>
  <c r="N2834" i="9"/>
  <c r="N2770" i="9"/>
  <c r="N4571" i="9"/>
  <c r="N4191" i="9"/>
  <c r="N4322" i="9"/>
  <c r="N4195" i="9"/>
  <c r="N4078" i="9"/>
  <c r="N3913" i="9"/>
  <c r="N3811" i="9"/>
  <c r="N3719" i="9"/>
  <c r="N3601" i="9"/>
  <c r="N3522" i="9"/>
  <c r="N3404" i="9"/>
  <c r="N3299" i="9"/>
  <c r="N3207" i="9"/>
  <c r="N3112" i="9"/>
  <c r="N3048" i="9"/>
  <c r="N2984" i="9"/>
  <c r="N2920" i="9"/>
  <c r="N4450" i="9"/>
  <c r="N3930" i="9"/>
  <c r="N4733" i="9"/>
  <c r="N4039" i="9"/>
  <c r="N3818" i="9"/>
  <c r="N4128" i="9"/>
  <c r="N4147" i="9"/>
  <c r="N3938" i="9"/>
  <c r="N3791" i="9"/>
  <c r="N3627" i="9"/>
  <c r="N4127" i="9"/>
  <c r="N3831" i="9"/>
  <c r="N3572" i="9"/>
  <c r="N3412" i="9"/>
  <c r="N3191" i="9"/>
  <c r="N3085" i="9"/>
  <c r="N2993" i="9"/>
  <c r="N2878" i="9"/>
  <c r="N2784" i="9"/>
  <c r="N2728" i="9"/>
  <c r="N4440" i="9"/>
  <c r="N3966" i="9"/>
  <c r="N3604" i="9"/>
  <c r="N3490" i="9"/>
  <c r="N3260" i="9"/>
  <c r="N3141" i="9"/>
  <c r="N3049" i="9"/>
  <c r="N2931" i="9"/>
  <c r="N2867" i="9"/>
  <c r="N4797" i="9"/>
  <c r="N3868" i="9"/>
  <c r="N3599" i="9"/>
  <c r="N3436" i="9"/>
  <c r="N3321" i="9"/>
  <c r="N3161" i="9"/>
  <c r="N3046" i="9"/>
  <c r="N2941" i="9"/>
  <c r="N2856" i="9"/>
  <c r="N4174" i="9"/>
  <c r="N3723" i="9"/>
  <c r="N3593" i="9"/>
  <c r="N3370" i="9"/>
  <c r="N3125" i="9"/>
  <c r="N3033" i="9"/>
  <c r="N2915" i="9"/>
  <c r="N2841" i="9"/>
  <c r="N4074" i="9"/>
  <c r="N3156" i="9"/>
  <c r="N2961" i="9"/>
  <c r="N2772" i="9"/>
  <c r="N2695" i="9"/>
  <c r="N2631" i="9"/>
  <c r="N2567" i="9"/>
  <c r="N2503" i="9"/>
  <c r="N2439" i="9"/>
  <c r="N2375" i="9"/>
  <c r="N2311" i="9"/>
  <c r="N2247" i="9"/>
  <c r="N2183" i="9"/>
  <c r="N2119" i="9"/>
  <c r="N2055" i="9"/>
  <c r="N1991" i="9"/>
  <c r="N4167" i="9"/>
  <c r="N3658" i="9"/>
  <c r="N3467" i="9"/>
  <c r="N3140" i="9"/>
  <c r="N2853" i="9"/>
  <c r="N2769" i="9"/>
  <c r="N2690" i="9"/>
  <c r="N2626" i="9"/>
  <c r="N2562" i="9"/>
  <c r="N2498" i="9"/>
  <c r="N2434" i="9"/>
  <c r="N2370" i="9"/>
  <c r="N2306" i="9"/>
  <c r="N2242" i="9"/>
  <c r="N2178" i="9"/>
  <c r="N2114" i="9"/>
  <c r="N4507" i="9"/>
  <c r="N3715" i="9"/>
  <c r="N3426" i="9"/>
  <c r="N3188" i="9"/>
  <c r="N3037" i="9"/>
  <c r="N2870" i="9"/>
  <c r="N2749" i="9"/>
  <c r="N2685" i="9"/>
  <c r="N2621" i="9"/>
  <c r="N2557" i="9"/>
  <c r="N2493" i="9"/>
  <c r="N2429" i="9"/>
  <c r="N2365" i="9"/>
  <c r="N2301" i="9"/>
  <c r="N2237" i="9"/>
  <c r="N2173" i="9"/>
  <c r="N2109" i="9"/>
  <c r="N2045" i="9"/>
  <c r="N1981" i="9"/>
  <c r="N3815" i="9"/>
  <c r="N3455" i="9"/>
  <c r="N3291" i="9"/>
  <c r="N3153" i="9"/>
  <c r="N2907" i="9"/>
  <c r="N2768" i="9"/>
  <c r="N2691" i="9"/>
  <c r="N2627" i="9"/>
  <c r="N2563" i="9"/>
  <c r="N2499" i="9"/>
  <c r="N2435" i="9"/>
  <c r="N2371" i="9"/>
  <c r="N2307" i="9"/>
  <c r="N2243" i="9"/>
  <c r="N2179" i="9"/>
  <c r="N2115" i="9"/>
  <c r="N2051" i="9"/>
  <c r="N1987" i="9"/>
  <c r="N3535" i="9"/>
  <c r="N3001" i="9"/>
  <c r="N2696" i="9"/>
  <c r="N2568" i="9"/>
  <c r="N2440" i="9"/>
  <c r="N2312" i="9"/>
  <c r="N2184" i="9"/>
  <c r="N2046" i="9"/>
  <c r="N1952" i="9"/>
  <c r="N1888" i="9"/>
  <c r="N1824" i="9"/>
  <c r="N1760" i="9"/>
  <c r="N1696" i="9"/>
  <c r="N1632" i="9"/>
  <c r="N1568" i="9"/>
  <c r="N1504" i="9"/>
  <c r="N1440" i="9"/>
  <c r="N1376" i="9"/>
  <c r="N1312" i="9"/>
  <c r="N1248" i="9"/>
  <c r="N1184" i="9"/>
  <c r="N1120" i="9"/>
  <c r="N1056" i="9"/>
  <c r="N992" i="9"/>
  <c r="N928" i="9"/>
  <c r="N864" i="9"/>
  <c r="N800" i="9"/>
  <c r="N736" i="9"/>
  <c r="N672" i="9"/>
  <c r="N608" i="9"/>
  <c r="N544" i="9"/>
  <c r="N480" i="9"/>
  <c r="N416" i="9"/>
  <c r="N352" i="9"/>
  <c r="N3644" i="9"/>
  <c r="N2958" i="9"/>
  <c r="N2722" i="9"/>
  <c r="N2590" i="9"/>
  <c r="N2462" i="9"/>
  <c r="N2334" i="9"/>
  <c r="N2206" i="9"/>
  <c r="N2078" i="9"/>
  <c r="N1974" i="9"/>
  <c r="N1915" i="9"/>
  <c r="N1851" i="9"/>
  <c r="N1787" i="9"/>
  <c r="N1723" i="9"/>
  <c r="N1659" i="9"/>
  <c r="N1595" i="9"/>
  <c r="N1531" i="9"/>
  <c r="N1467" i="9"/>
  <c r="N1403" i="9"/>
  <c r="N1339" i="9"/>
  <c r="N1275" i="9"/>
  <c r="N1211" i="9"/>
  <c r="N1147" i="9"/>
  <c r="N1083" i="9"/>
  <c r="N1019" i="9"/>
  <c r="N955" i="9"/>
  <c r="N891" i="9"/>
  <c r="N827" i="9"/>
  <c r="N763" i="9"/>
  <c r="N699" i="9"/>
  <c r="N635" i="9"/>
  <c r="N571" i="9"/>
  <c r="N507" i="9"/>
  <c r="N443" i="9"/>
  <c r="N379" i="9"/>
  <c r="N3132" i="9"/>
  <c r="N2729" i="9"/>
  <c r="N2609" i="9"/>
  <c r="N2481" i="9"/>
  <c r="N2353" i="9"/>
  <c r="N2225" i="9"/>
  <c r="N2097" i="9"/>
  <c r="N1984" i="9"/>
  <c r="N1910" i="9"/>
  <c r="N1846" i="9"/>
  <c r="N1782" i="9"/>
  <c r="N1718" i="9"/>
  <c r="N1654" i="9"/>
  <c r="N1590" i="9"/>
  <c r="N1526" i="9"/>
  <c r="N1462" i="9"/>
  <c r="N1398" i="9"/>
  <c r="N1334" i="9"/>
  <c r="N1270" i="9"/>
  <c r="N1206" i="9"/>
  <c r="N1142" i="9"/>
  <c r="N1078" i="9"/>
  <c r="N1014" i="9"/>
  <c r="N950" i="9"/>
  <c r="N886" i="9"/>
  <c r="N822" i="9"/>
  <c r="N758" i="9"/>
  <c r="N694" i="9"/>
  <c r="N630" i="9"/>
  <c r="N566" i="9"/>
  <c r="N502" i="9"/>
  <c r="N438" i="9"/>
  <c r="N374" i="9"/>
  <c r="N3129" i="9"/>
  <c r="N2704" i="9"/>
  <c r="N2576" i="9"/>
  <c r="N2448" i="9"/>
  <c r="N2320" i="9"/>
  <c r="N2192" i="9"/>
  <c r="N2064" i="9"/>
  <c r="N1956" i="9"/>
  <c r="N1892" i="9"/>
  <c r="N1828" i="9"/>
  <c r="N1764" i="9"/>
  <c r="N1700" i="9"/>
  <c r="N1636" i="9"/>
  <c r="N1572" i="9"/>
  <c r="N1508" i="9"/>
  <c r="N1444" i="9"/>
  <c r="N1380" i="9"/>
  <c r="N1316" i="9"/>
  <c r="N610" i="9"/>
  <c r="N1634" i="9"/>
  <c r="N6167" i="9"/>
  <c r="N5980" i="9"/>
  <c r="N5736" i="9"/>
  <c r="N5778" i="9"/>
  <c r="N5842" i="9"/>
  <c r="N5441" i="9"/>
  <c r="N5158" i="9"/>
  <c r="N5588" i="9"/>
  <c r="N5247" i="9"/>
  <c r="N5061" i="9"/>
  <c r="N5093" i="9"/>
  <c r="N5129" i="9"/>
  <c r="N4968" i="9"/>
  <c r="N5540" i="9"/>
  <c r="N4822" i="9"/>
  <c r="N4955" i="9"/>
  <c r="N5156" i="9"/>
  <c r="N4748" i="9"/>
  <c r="N4830" i="9"/>
  <c r="N4586" i="9"/>
  <c r="N4671" i="9"/>
  <c r="N4369" i="9"/>
  <c r="N4725" i="9"/>
  <c r="N4396" i="9"/>
  <c r="N4744" i="9"/>
  <c r="N4415" i="9"/>
  <c r="N4807" i="9"/>
  <c r="N4453" i="9"/>
  <c r="N4197" i="9"/>
  <c r="N4668" i="9"/>
  <c r="N4168" i="9"/>
  <c r="N3896" i="9"/>
  <c r="N4384" i="9"/>
  <c r="N4035" i="9"/>
  <c r="N4843" i="9"/>
  <c r="N4235" i="9"/>
  <c r="N5130" i="9"/>
  <c r="N4419" i="9"/>
  <c r="N5245" i="9"/>
  <c r="N4231" i="9"/>
  <c r="N4020" i="9"/>
  <c r="N3861" i="9"/>
  <c r="N3717" i="9"/>
  <c r="N3589" i="9"/>
  <c r="N3461" i="9"/>
  <c r="N3333" i="9"/>
  <c r="N3205" i="9"/>
  <c r="N4555" i="9"/>
  <c r="N4225" i="9"/>
  <c r="N4002" i="9"/>
  <c r="N3824" i="9"/>
  <c r="N3696" i="9"/>
  <c r="N3568" i="9"/>
  <c r="N3440" i="9"/>
  <c r="N3312" i="9"/>
  <c r="N3184" i="9"/>
  <c r="N4443" i="9"/>
  <c r="N4145" i="9"/>
  <c r="N3924" i="9"/>
  <c r="N3774" i="9"/>
  <c r="N3646" i="9"/>
  <c r="N3518" i="9"/>
  <c r="N3390" i="9"/>
  <c r="N3262" i="9"/>
  <c r="N5132" i="9"/>
  <c r="N4132" i="9"/>
  <c r="N3901" i="9"/>
  <c r="N3684" i="9"/>
  <c r="N3487" i="9"/>
  <c r="N3290" i="9"/>
  <c r="N3111" i="9"/>
  <c r="N2983" i="9"/>
  <c r="N2855" i="9"/>
  <c r="N4768" i="9"/>
  <c r="N3980" i="9"/>
  <c r="N3735" i="9"/>
  <c r="N3538" i="9"/>
  <c r="N3315" i="9"/>
  <c r="N3138" i="9"/>
  <c r="N3018" i="9"/>
  <c r="N2954" i="9"/>
  <c r="N2890" i="9"/>
  <c r="N2826" i="9"/>
  <c r="N2762" i="9"/>
  <c r="N4475" i="9"/>
  <c r="N4163" i="9"/>
  <c r="N4306" i="9"/>
  <c r="N4172" i="9"/>
  <c r="N4055" i="9"/>
  <c r="N3910" i="9"/>
  <c r="N3793" i="9"/>
  <c r="N3714" i="9"/>
  <c r="N3596" i="9"/>
  <c r="N3491" i="9"/>
  <c r="N3399" i="9"/>
  <c r="N3281" i="9"/>
  <c r="N3202" i="9"/>
  <c r="N3104" i="9"/>
  <c r="N3040" i="9"/>
  <c r="N2976" i="9"/>
  <c r="N2912" i="9"/>
  <c r="N4354" i="9"/>
  <c r="N3898" i="9"/>
  <c r="N4697" i="9"/>
  <c r="N4013" i="9"/>
  <c r="N3810" i="9"/>
  <c r="N4120" i="9"/>
  <c r="N4072" i="9"/>
  <c r="N3905" i="9"/>
  <c r="N3787" i="9"/>
  <c r="N3578" i="9"/>
  <c r="N4097" i="9"/>
  <c r="N3759" i="9"/>
  <c r="N3539" i="9"/>
  <c r="N3371" i="9"/>
  <c r="N3183" i="9"/>
  <c r="N3067" i="9"/>
  <c r="N2988" i="9"/>
  <c r="N2876" i="9"/>
  <c r="N2782" i="9"/>
  <c r="N2720" i="9"/>
  <c r="N4398" i="9"/>
  <c r="N3844" i="9"/>
  <c r="N3595" i="9"/>
  <c r="N3481" i="9"/>
  <c r="N3252" i="9"/>
  <c r="N3123" i="9"/>
  <c r="N3044" i="9"/>
  <c r="N2926" i="9"/>
  <c r="N2865" i="9"/>
  <c r="N4709" i="9"/>
  <c r="N3823" i="9"/>
  <c r="N3594" i="9"/>
  <c r="N3419" i="9"/>
  <c r="N3313" i="9"/>
  <c r="N3133" i="9"/>
  <c r="N3041" i="9"/>
  <c r="N2923" i="9"/>
  <c r="N2854" i="9"/>
  <c r="N4138" i="9"/>
  <c r="N3706" i="9"/>
  <c r="N3575" i="9"/>
  <c r="N3362" i="9"/>
  <c r="N3107" i="9"/>
  <c r="N3028" i="9"/>
  <c r="N2910" i="9"/>
  <c r="N2813" i="9"/>
  <c r="N3866" i="9"/>
  <c r="N3099" i="9"/>
  <c r="N2956" i="9"/>
  <c r="N2757" i="9"/>
  <c r="N2687" i="9"/>
  <c r="N2623" i="9"/>
  <c r="N2559" i="9"/>
  <c r="N2495" i="9"/>
  <c r="N2431" i="9"/>
  <c r="N2367" i="9"/>
  <c r="N2303" i="9"/>
  <c r="N2239" i="9"/>
  <c r="N2175" i="9"/>
  <c r="N2111" i="9"/>
  <c r="N2047" i="9"/>
  <c r="N1983" i="9"/>
  <c r="N3953" i="9"/>
  <c r="N3639" i="9"/>
  <c r="N3459" i="9"/>
  <c r="N3109" i="9"/>
  <c r="N2849" i="9"/>
  <c r="N2747" i="9"/>
  <c r="N2682" i="9"/>
  <c r="N2618" i="9"/>
  <c r="N2554" i="9"/>
  <c r="N2490" i="9"/>
  <c r="N2426" i="9"/>
  <c r="N2362" i="9"/>
  <c r="N2298" i="9"/>
  <c r="N2234" i="9"/>
  <c r="N2170" i="9"/>
  <c r="N2106" i="9"/>
  <c r="N4344" i="9"/>
  <c r="N3695" i="9"/>
  <c r="N3417" i="9"/>
  <c r="N3180" i="9"/>
  <c r="N2955" i="9"/>
  <c r="N2840" i="9"/>
  <c r="N2741" i="9"/>
  <c r="N2677" i="9"/>
  <c r="N2613" i="9"/>
  <c r="N2549" i="9"/>
  <c r="N2485" i="9"/>
  <c r="N2421" i="9"/>
  <c r="N2357" i="9"/>
  <c r="N2293" i="9"/>
  <c r="N2229" i="9"/>
  <c r="N2165" i="9"/>
  <c r="N2101" i="9"/>
  <c r="N2037" i="9"/>
  <c r="N1973" i="9"/>
  <c r="N3775" i="9"/>
  <c r="N3447" i="9"/>
  <c r="N3283" i="9"/>
  <c r="N3148" i="9"/>
  <c r="N2894" i="9"/>
  <c r="N2761" i="9"/>
  <c r="N2683" i="9"/>
  <c r="N2619" i="9"/>
  <c r="N2555" i="9"/>
  <c r="N2491" i="9"/>
  <c r="N2427" i="9"/>
  <c r="N2363" i="9"/>
  <c r="N2299" i="9"/>
  <c r="N2235" i="9"/>
  <c r="N2171" i="9"/>
  <c r="N2107" i="9"/>
  <c r="N2043" i="9"/>
  <c r="N1979" i="9"/>
  <c r="N3516" i="9"/>
  <c r="N2891" i="9"/>
  <c r="N2680" i="9"/>
  <c r="N2552" i="9"/>
  <c r="N2424" i="9"/>
  <c r="N2296" i="9"/>
  <c r="N2168" i="9"/>
  <c r="N2041" i="9"/>
  <c r="N1944" i="9"/>
  <c r="N1880" i="9"/>
  <c r="N1816" i="9"/>
  <c r="N1752" i="9"/>
  <c r="N1688" i="9"/>
  <c r="N1624" i="9"/>
  <c r="N1560" i="9"/>
  <c r="N1496" i="9"/>
  <c r="N1432" i="9"/>
  <c r="N1368" i="9"/>
  <c r="N1304" i="9"/>
  <c r="N1240" i="9"/>
  <c r="N1176" i="9"/>
  <c r="N1112" i="9"/>
  <c r="N1048" i="9"/>
  <c r="N984" i="9"/>
  <c r="N920" i="9"/>
  <c r="N856" i="9"/>
  <c r="N792" i="9"/>
  <c r="N728" i="9"/>
  <c r="N664" i="9"/>
  <c r="N600" i="9"/>
  <c r="N536" i="9"/>
  <c r="N472" i="9"/>
  <c r="N408" i="9"/>
  <c r="N344" i="9"/>
  <c r="N3569" i="9"/>
  <c r="N2948" i="9"/>
  <c r="N2702" i="9"/>
  <c r="N2574" i="9"/>
  <c r="N2446" i="9"/>
  <c r="N2318" i="9"/>
  <c r="N2190" i="9"/>
  <c r="N2062" i="9"/>
  <c r="N1969" i="9"/>
  <c r="N1907" i="9"/>
  <c r="N1843" i="9"/>
  <c r="N1779" i="9"/>
  <c r="N1715" i="9"/>
  <c r="N1651" i="9"/>
  <c r="N1587" i="9"/>
  <c r="N1523" i="9"/>
  <c r="N1459" i="9"/>
  <c r="N1395" i="9"/>
  <c r="N1331" i="9"/>
  <c r="N1267" i="9"/>
  <c r="N1203" i="9"/>
  <c r="N1139" i="9"/>
  <c r="N1075" i="9"/>
  <c r="N1011" i="9"/>
  <c r="N947" i="9"/>
  <c r="N883" i="9"/>
  <c r="N819" i="9"/>
  <c r="N755" i="9"/>
  <c r="N691" i="9"/>
  <c r="N627" i="9"/>
  <c r="N563" i="9"/>
  <c r="N499" i="9"/>
  <c r="N435" i="9"/>
  <c r="N371" i="9"/>
  <c r="N3101" i="9"/>
  <c r="N2718" i="9"/>
  <c r="N2593" i="9"/>
  <c r="N2465" i="9"/>
  <c r="N2337" i="9"/>
  <c r="N2209" i="9"/>
  <c r="N2081" i="9"/>
  <c r="N1966" i="9"/>
  <c r="N1902" i="9"/>
  <c r="N1838" i="9"/>
  <c r="N1774" i="9"/>
  <c r="N1710" i="9"/>
  <c r="N1646" i="9"/>
  <c r="N1582" i="9"/>
  <c r="N1518" i="9"/>
  <c r="N1454" i="9"/>
  <c r="N1390" i="9"/>
  <c r="N1326" i="9"/>
  <c r="N1262" i="9"/>
  <c r="N1198" i="9"/>
  <c r="N1134" i="9"/>
  <c r="N1070" i="9"/>
  <c r="N1006" i="9"/>
  <c r="N942" i="9"/>
  <c r="N878" i="9"/>
  <c r="N814" i="9"/>
  <c r="N750" i="9"/>
  <c r="N686" i="9"/>
  <c r="N622" i="9"/>
  <c r="N558" i="9"/>
  <c r="N494" i="9"/>
  <c r="N430" i="9"/>
  <c r="N4240" i="9"/>
  <c r="N3006" i="9"/>
  <c r="N2688" i="9"/>
  <c r="N2560" i="9"/>
  <c r="N2432" i="9"/>
  <c r="N2304" i="9"/>
  <c r="N2176" i="9"/>
  <c r="N2050" i="9"/>
  <c r="N1948" i="9"/>
  <c r="N1884" i="9"/>
  <c r="N1820" i="9"/>
  <c r="N1756" i="9"/>
  <c r="N1692" i="9"/>
  <c r="N1628" i="9"/>
  <c r="N1564" i="9"/>
  <c r="N1500" i="9"/>
  <c r="N1436" i="9"/>
  <c r="N1372" i="9"/>
  <c r="N1308" i="9"/>
  <c r="N6175" i="9"/>
  <c r="N5697" i="9"/>
  <c r="N5894" i="9"/>
  <c r="N5519" i="9"/>
  <c r="N5578" i="9"/>
  <c r="N4866" i="9"/>
  <c r="N5184" i="9"/>
  <c r="N4590" i="9"/>
  <c r="N4941" i="9"/>
  <c r="N4738" i="9"/>
  <c r="N4528" i="9"/>
  <c r="N4564" i="9"/>
  <c r="N4600" i="9"/>
  <c r="N4625" i="9"/>
  <c r="N4093" i="9"/>
  <c r="N4042" i="9"/>
  <c r="N4210" i="9"/>
  <c r="N4539" i="9"/>
  <c r="N4779" i="9"/>
  <c r="N4584" i="9"/>
  <c r="N3961" i="9"/>
  <c r="N3677" i="9"/>
  <c r="N3421" i="9"/>
  <c r="N3165" i="9"/>
  <c r="N4143" i="9"/>
  <c r="N3784" i="9"/>
  <c r="N3528" i="9"/>
  <c r="N3272" i="9"/>
  <c r="N4328" i="9"/>
  <c r="N3862" i="9"/>
  <c r="N3606" i="9"/>
  <c r="N3350" i="9"/>
  <c r="N4503" i="9"/>
  <c r="N3817" i="9"/>
  <c r="N3423" i="9"/>
  <c r="N3071" i="9"/>
  <c r="N2815" i="9"/>
  <c r="N3853" i="9"/>
  <c r="N3474" i="9"/>
  <c r="N3098" i="9"/>
  <c r="N2946" i="9"/>
  <c r="N2818" i="9"/>
  <c r="N4307" i="9"/>
  <c r="N4290" i="9"/>
  <c r="N4041" i="9"/>
  <c r="N3788" i="9"/>
  <c r="N3591" i="9"/>
  <c r="N3394" i="9"/>
  <c r="N3171" i="9"/>
  <c r="N3032" i="9"/>
  <c r="N4902" i="9"/>
  <c r="N3881" i="9"/>
  <c r="N4006" i="9"/>
  <c r="N4068" i="9"/>
  <c r="N3878" i="9"/>
  <c r="N3570" i="9"/>
  <c r="N3746" i="9"/>
  <c r="N3322" i="9"/>
  <c r="N3062" i="9"/>
  <c r="N2848" i="9"/>
  <c r="N5256" i="9"/>
  <c r="N3764" i="9"/>
  <c r="N3391" i="9"/>
  <c r="N3118" i="9"/>
  <c r="N2921" i="9"/>
  <c r="N4652" i="9"/>
  <c r="N3580" i="9"/>
  <c r="N3284" i="9"/>
  <c r="N3036" i="9"/>
  <c r="N2852" i="9"/>
  <c r="N3692" i="9"/>
  <c r="N3353" i="9"/>
  <c r="N2997" i="9"/>
  <c r="N2811" i="9"/>
  <c r="N3094" i="9"/>
  <c r="N2745" i="9"/>
  <c r="N2615" i="9"/>
  <c r="N2487" i="9"/>
  <c r="N2359" i="9"/>
  <c r="N2231" i="9"/>
  <c r="N2103" i="9"/>
  <c r="N1975" i="9"/>
  <c r="N3611" i="9"/>
  <c r="N3027" i="9"/>
  <c r="N2743" i="9"/>
  <c r="N2610" i="9"/>
  <c r="N2482" i="9"/>
  <c r="N2354" i="9"/>
  <c r="N2226" i="9"/>
  <c r="N2098" i="9"/>
  <c r="N3657" i="9"/>
  <c r="N3163" i="9"/>
  <c r="N2836" i="9"/>
  <c r="N2669" i="9"/>
  <c r="N2541" i="9"/>
  <c r="N2413" i="9"/>
  <c r="N2285" i="9"/>
  <c r="N2157" i="9"/>
  <c r="N2029" i="9"/>
  <c r="N3762" i="9"/>
  <c r="N3275" i="9"/>
  <c r="N2864" i="9"/>
  <c r="N2675" i="9"/>
  <c r="N2547" i="9"/>
  <c r="N2419" i="9"/>
  <c r="N2291" i="9"/>
  <c r="N2163" i="9"/>
  <c r="N2035" i="9"/>
  <c r="N3466" i="9"/>
  <c r="N2664" i="9"/>
  <c r="N2408" i="9"/>
  <c r="N2152" i="9"/>
  <c r="N1936" i="9"/>
  <c r="N1808" i="9"/>
  <c r="N1680" i="9"/>
  <c r="N1552" i="9"/>
  <c r="N1424" i="9"/>
  <c r="N1296" i="9"/>
  <c r="N1168" i="9"/>
  <c r="N1040" i="9"/>
  <c r="N912" i="9"/>
  <c r="N784" i="9"/>
  <c r="N656" i="9"/>
  <c r="N528" i="9"/>
  <c r="N400" i="9"/>
  <c r="N3513" i="9"/>
  <c r="N2686" i="9"/>
  <c r="N2430" i="9"/>
  <c r="N2174" i="9"/>
  <c r="N1964" i="9"/>
  <c r="N1835" i="9"/>
  <c r="N1707" i="9"/>
  <c r="N1579" i="9"/>
  <c r="N1451" i="9"/>
  <c r="N1323" i="9"/>
  <c r="N1195" i="9"/>
  <c r="N1067" i="9"/>
  <c r="N939" i="9"/>
  <c r="N811" i="9"/>
  <c r="N683" i="9"/>
  <c r="N555" i="9"/>
  <c r="N427" i="9"/>
  <c r="N3019" i="9"/>
  <c r="N2577" i="9"/>
  <c r="N2321" i="9"/>
  <c r="N2065" i="9"/>
  <c r="N1894" i="9"/>
  <c r="N1766" i="9"/>
  <c r="N1638" i="9"/>
  <c r="N1510" i="9"/>
  <c r="N1382" i="9"/>
  <c r="N1254" i="9"/>
  <c r="N1126" i="9"/>
  <c r="N998" i="9"/>
  <c r="N870" i="9"/>
  <c r="N742" i="9"/>
  <c r="N614" i="9"/>
  <c r="N486" i="9"/>
  <c r="N3739" i="9"/>
  <c r="N2672" i="9"/>
  <c r="N2416" i="9"/>
  <c r="N2160" i="9"/>
  <c r="N1940" i="9"/>
  <c r="N1812" i="9"/>
  <c r="N1684" i="9"/>
  <c r="N1556" i="9"/>
  <c r="N1428" i="9"/>
  <c r="N1300" i="9"/>
  <c r="N1236" i="9"/>
  <c r="N1172" i="9"/>
  <c r="N1108" i="9"/>
  <c r="N1044" i="9"/>
  <c r="N980" i="9"/>
  <c r="N916" i="9"/>
  <c r="N852" i="9"/>
  <c r="N788" i="9"/>
  <c r="N724" i="9"/>
  <c r="N660" i="9"/>
  <c r="N596" i="9"/>
  <c r="N532" i="9"/>
  <c r="N468" i="9"/>
  <c r="N404" i="9"/>
  <c r="N340" i="9"/>
  <c r="N55" i="9"/>
  <c r="N119" i="9"/>
  <c r="N183" i="9"/>
  <c r="N247" i="9"/>
  <c r="N349" i="9"/>
  <c r="N2182" i="9"/>
  <c r="N2310" i="9"/>
  <c r="N2438" i="9"/>
  <c r="N2566" i="9"/>
  <c r="N2694" i="9"/>
  <c r="N3076" i="9"/>
  <c r="N1617" i="9"/>
  <c r="N1106" i="9"/>
  <c r="N6170" i="9"/>
  <c r="N5689" i="9"/>
  <c r="N5871" i="9"/>
  <c r="N5503" i="9"/>
  <c r="N5556" i="9"/>
  <c r="N4858" i="9"/>
  <c r="N5154" i="9"/>
  <c r="N4582" i="9"/>
  <c r="N4934" i="9"/>
  <c r="N4730" i="9"/>
  <c r="N4513" i="9"/>
  <c r="N4549" i="9"/>
  <c r="N4585" i="9"/>
  <c r="N4623" i="9"/>
  <c r="N4085" i="9"/>
  <c r="N4040" i="9"/>
  <c r="N4208" i="9"/>
  <c r="N4509" i="9"/>
  <c r="N4771" i="9"/>
  <c r="N4459" i="9"/>
  <c r="N3959" i="9"/>
  <c r="N3669" i="9"/>
  <c r="N3413" i="9"/>
  <c r="N3157" i="9"/>
  <c r="N4134" i="9"/>
  <c r="N3776" i="9"/>
  <c r="N3520" i="9"/>
  <c r="N3264" i="9"/>
  <c r="N4323" i="9"/>
  <c r="N3860" i="9"/>
  <c r="N3598" i="9"/>
  <c r="N3342" i="9"/>
  <c r="N4318" i="9"/>
  <c r="N3812" i="9"/>
  <c r="N3418" i="9"/>
  <c r="N3063" i="9"/>
  <c r="N2807" i="9"/>
  <c r="N3849" i="9"/>
  <c r="N3443" i="9"/>
  <c r="N3090" i="9"/>
  <c r="N2938" i="9"/>
  <c r="N2810" i="9"/>
  <c r="N4291" i="9"/>
  <c r="N4270" i="9"/>
  <c r="N3983" i="9"/>
  <c r="N3783" i="9"/>
  <c r="N3586" i="9"/>
  <c r="N3363" i="9"/>
  <c r="N3152" i="9"/>
  <c r="N3024" i="9"/>
  <c r="N4784" i="9"/>
  <c r="N3785" i="9"/>
  <c r="N3999" i="9"/>
  <c r="N4482" i="9"/>
  <c r="N3836" i="9"/>
  <c r="N3562" i="9"/>
  <c r="N3708" i="9"/>
  <c r="N3314" i="9"/>
  <c r="N3057" i="9"/>
  <c r="N2846" i="9"/>
  <c r="N4956" i="9"/>
  <c r="N3731" i="9"/>
  <c r="N3383" i="9"/>
  <c r="N3113" i="9"/>
  <c r="N2916" i="9"/>
  <c r="N4194" i="9"/>
  <c r="N3547" i="9"/>
  <c r="N3243" i="9"/>
  <c r="N3005" i="9"/>
  <c r="N2824" i="9"/>
  <c r="N3673" i="9"/>
  <c r="N3263" i="9"/>
  <c r="N2979" i="9"/>
  <c r="N2809" i="9"/>
  <c r="N3089" i="9"/>
  <c r="N2734" i="9"/>
  <c r="N2607" i="9"/>
  <c r="N2479" i="9"/>
  <c r="N2351" i="9"/>
  <c r="N2223" i="9"/>
  <c r="N2095" i="9"/>
  <c r="N1967" i="9"/>
  <c r="N3583" i="9"/>
  <c r="N3022" i="9"/>
  <c r="N2732" i="9"/>
  <c r="N2602" i="9"/>
  <c r="N2474" i="9"/>
  <c r="N2346" i="9"/>
  <c r="N2218" i="9"/>
  <c r="N2090" i="9"/>
  <c r="N3564" i="9"/>
  <c r="N3155" i="9"/>
  <c r="N2806" i="9"/>
  <c r="N2661" i="9"/>
  <c r="N2533" i="9"/>
  <c r="N2405" i="9"/>
  <c r="N2277" i="9"/>
  <c r="N2149" i="9"/>
  <c r="N2021" i="9"/>
  <c r="N3691" i="9"/>
  <c r="N3267" i="9"/>
  <c r="N2860" i="9"/>
  <c r="N2667" i="9"/>
  <c r="N2539" i="9"/>
  <c r="N2411" i="9"/>
  <c r="N2283" i="9"/>
  <c r="N2155" i="9"/>
  <c r="N2027" i="9"/>
  <c r="N3220" i="9"/>
  <c r="N2648" i="9"/>
  <c r="N2392" i="9"/>
  <c r="N2136" i="9"/>
  <c r="N1928" i="9"/>
  <c r="N1800" i="9"/>
  <c r="N1672" i="9"/>
  <c r="N1544" i="9"/>
  <c r="N1416" i="9"/>
  <c r="N1288" i="9"/>
  <c r="N1160" i="9"/>
  <c r="N1032" i="9"/>
  <c r="N904" i="9"/>
  <c r="N776" i="9"/>
  <c r="N648" i="9"/>
  <c r="N520" i="9"/>
  <c r="N392" i="9"/>
  <c r="N3348" i="9"/>
  <c r="N2670" i="9"/>
  <c r="N2414" i="9"/>
  <c r="N2158" i="9"/>
  <c r="N1955" i="9"/>
  <c r="N1827" i="9"/>
  <c r="N1699" i="9"/>
  <c r="N1571" i="9"/>
  <c r="N1443" i="9"/>
  <c r="N1315" i="9"/>
  <c r="N1187" i="9"/>
  <c r="N1059" i="9"/>
  <c r="N931" i="9"/>
  <c r="N803" i="9"/>
  <c r="N675" i="9"/>
  <c r="N547" i="9"/>
  <c r="N419" i="9"/>
  <c r="N3009" i="9"/>
  <c r="N2561" i="9"/>
  <c r="N2305" i="9"/>
  <c r="N2048" i="9"/>
  <c r="N1886" i="9"/>
  <c r="N1758" i="9"/>
  <c r="N1630" i="9"/>
  <c r="N1502" i="9"/>
  <c r="N1374" i="9"/>
  <c r="N1246" i="9"/>
  <c r="N1118" i="9"/>
  <c r="N990" i="9"/>
  <c r="N862" i="9"/>
  <c r="N734" i="9"/>
  <c r="N606" i="9"/>
  <c r="N478" i="9"/>
  <c r="N3675" i="9"/>
  <c r="N2656" i="9"/>
  <c r="N2400" i="9"/>
  <c r="N2144" i="9"/>
  <c r="N1932" i="9"/>
  <c r="N1804" i="9"/>
  <c r="N1676" i="9"/>
  <c r="N1548" i="9"/>
  <c r="N1420" i="9"/>
  <c r="N1292" i="9"/>
  <c r="N1228" i="9"/>
  <c r="N1164" i="9"/>
  <c r="N1100" i="9"/>
  <c r="N1036" i="9"/>
  <c r="N972" i="9"/>
  <c r="N908" i="9"/>
  <c r="N844" i="9"/>
  <c r="N780" i="9"/>
  <c r="N716" i="9"/>
  <c r="N652" i="9"/>
  <c r="N588" i="9"/>
  <c r="N524" i="9"/>
  <c r="N460" i="9"/>
  <c r="N396" i="9"/>
  <c r="N332" i="9"/>
  <c r="N63" i="9"/>
  <c r="N127" i="9"/>
  <c r="N191" i="9"/>
  <c r="N255" i="9"/>
  <c r="N287" i="9"/>
  <c r="N319" i="9"/>
  <c r="N351" i="9"/>
  <c r="N415" i="9"/>
  <c r="N479" i="9"/>
  <c r="N543" i="9"/>
  <c r="N607" i="9"/>
  <c r="N671" i="9"/>
  <c r="N735" i="9"/>
  <c r="N799" i="9"/>
  <c r="N863" i="9"/>
  <c r="N927" i="9"/>
  <c r="N991" i="9"/>
  <c r="N1055" i="9"/>
  <c r="N1119" i="9"/>
  <c r="N1183" i="9"/>
  <c r="N1247" i="9"/>
  <c r="N1311" i="9"/>
  <c r="N1375" i="9"/>
  <c r="N1439" i="9"/>
  <c r="N1503" i="9"/>
  <c r="N1567" i="9"/>
  <c r="N1631" i="9"/>
  <c r="N1695" i="9"/>
  <c r="N1759" i="9"/>
  <c r="N1823" i="9"/>
  <c r="N1887" i="9"/>
  <c r="N1951" i="9"/>
  <c r="N6148" i="9"/>
  <c r="N6075" i="9"/>
  <c r="N5829" i="9"/>
  <c r="N5487" i="9"/>
  <c r="N5524" i="9"/>
  <c r="N4850" i="9"/>
  <c r="N5137" i="9"/>
  <c r="N4574" i="9"/>
  <c r="N4924" i="9"/>
  <c r="N4722" i="9"/>
  <c r="N4511" i="9"/>
  <c r="N4547" i="9"/>
  <c r="N4583" i="9"/>
  <c r="N4608" i="9"/>
  <c r="N4077" i="9"/>
  <c r="N4032" i="9"/>
  <c r="N4199" i="9"/>
  <c r="N4486" i="9"/>
  <c r="N4695" i="9"/>
  <c r="N4446" i="9"/>
  <c r="N3957" i="9"/>
  <c r="N3661" i="9"/>
  <c r="N3405" i="9"/>
  <c r="N5291" i="9"/>
  <c r="N4131" i="9"/>
  <c r="N3768" i="9"/>
  <c r="N3512" i="9"/>
  <c r="N3256" i="9"/>
  <c r="N4271" i="9"/>
  <c r="N3858" i="9"/>
  <c r="N3590" i="9"/>
  <c r="N3334" i="9"/>
  <c r="N4302" i="9"/>
  <c r="N3807" i="9"/>
  <c r="N3387" i="9"/>
  <c r="N3055" i="9"/>
  <c r="N2799" i="9"/>
  <c r="N3846" i="9"/>
  <c r="N3425" i="9"/>
  <c r="N3082" i="9"/>
  <c r="N2930" i="9"/>
  <c r="N2802" i="9"/>
  <c r="N4283" i="9"/>
  <c r="N4256" i="9"/>
  <c r="N3975" i="9"/>
  <c r="N3778" i="9"/>
  <c r="N3555" i="9"/>
  <c r="N3345" i="9"/>
  <c r="N3144" i="9"/>
  <c r="N3016" i="9"/>
  <c r="N4736" i="9"/>
  <c r="N3777" i="9"/>
  <c r="N3919" i="9"/>
  <c r="N4312" i="9"/>
  <c r="N3828" i="9"/>
  <c r="N3554" i="9"/>
  <c r="N3703" i="9"/>
  <c r="N3306" i="9"/>
  <c r="N3052" i="9"/>
  <c r="N2844" i="9"/>
  <c r="N4803" i="9"/>
  <c r="N3698" i="9"/>
  <c r="N3375" i="9"/>
  <c r="N3108" i="9"/>
  <c r="N2901" i="9"/>
  <c r="N4156" i="9"/>
  <c r="N3519" i="9"/>
  <c r="N3194" i="9"/>
  <c r="N2987" i="9"/>
  <c r="N2822" i="9"/>
  <c r="N3659" i="9"/>
  <c r="N3255" i="9"/>
  <c r="N2974" i="9"/>
  <c r="N2781" i="9"/>
  <c r="N3084" i="9"/>
  <c r="N2725" i="9"/>
  <c r="N2599" i="9"/>
  <c r="N2471" i="9"/>
  <c r="N2343" i="9"/>
  <c r="N2215" i="9"/>
  <c r="N2087" i="9"/>
  <c r="N1959" i="9"/>
  <c r="N3508" i="9"/>
  <c r="N3017" i="9"/>
  <c r="N2721" i="9"/>
  <c r="N2594" i="9"/>
  <c r="N2466" i="9"/>
  <c r="N2338" i="9"/>
  <c r="N2210" i="9"/>
  <c r="N2082" i="9"/>
  <c r="N3499" i="9"/>
  <c r="N3083" i="9"/>
  <c r="N2792" i="9"/>
  <c r="N2653" i="9"/>
  <c r="N2525" i="9"/>
  <c r="N2397" i="9"/>
  <c r="N2269" i="9"/>
  <c r="N2141" i="9"/>
  <c r="N2013" i="9"/>
  <c r="N3663" i="9"/>
  <c r="N3209" i="9"/>
  <c r="N2830" i="9"/>
  <c r="N2659" i="9"/>
  <c r="N2531" i="9"/>
  <c r="N2403" i="9"/>
  <c r="N2275" i="9"/>
  <c r="N2147" i="9"/>
  <c r="N2019" i="9"/>
  <c r="N3134" i="9"/>
  <c r="N2632" i="9"/>
  <c r="N2376" i="9"/>
  <c r="N2120" i="9"/>
  <c r="N1920" i="9"/>
  <c r="N1792" i="9"/>
  <c r="N1664" i="9"/>
  <c r="N1536" i="9"/>
  <c r="N1408" i="9"/>
  <c r="N1280" i="9"/>
  <c r="N1152" i="9"/>
  <c r="N1024" i="9"/>
  <c r="N896" i="9"/>
  <c r="N768" i="9"/>
  <c r="N640" i="9"/>
  <c r="N512" i="9"/>
  <c r="N384" i="9"/>
  <c r="N3250" i="9"/>
  <c r="N2654" i="9"/>
  <c r="N2398" i="9"/>
  <c r="N2142" i="9"/>
  <c r="N1947" i="9"/>
  <c r="N1819" i="9"/>
  <c r="N1691" i="9"/>
  <c r="N1563" i="9"/>
  <c r="N1435" i="9"/>
  <c r="N1307" i="9"/>
  <c r="N1179" i="9"/>
  <c r="N1051" i="9"/>
  <c r="N923" i="9"/>
  <c r="N795" i="9"/>
  <c r="N667" i="9"/>
  <c r="N539" i="9"/>
  <c r="N411" i="9"/>
  <c r="N2872" i="9"/>
  <c r="N2545" i="9"/>
  <c r="N2289" i="9"/>
  <c r="N2030" i="9"/>
  <c r="N1878" i="9"/>
  <c r="N1750" i="9"/>
  <c r="N1622" i="9"/>
  <c r="N1494" i="9"/>
  <c r="N1366" i="9"/>
  <c r="N1238" i="9"/>
  <c r="N1110" i="9"/>
  <c r="N982" i="9"/>
  <c r="N854" i="9"/>
  <c r="N726" i="9"/>
  <c r="N598" i="9"/>
  <c r="N470" i="9"/>
  <c r="N3563" i="9"/>
  <c r="N2640" i="9"/>
  <c r="N2384" i="9"/>
  <c r="N2128" i="9"/>
  <c r="N1924" i="9"/>
  <c r="N1796" i="9"/>
  <c r="N1668" i="9"/>
  <c r="N1540" i="9"/>
  <c r="N1412" i="9"/>
  <c r="N1284" i="9"/>
  <c r="N1220" i="9"/>
  <c r="N1156" i="9"/>
  <c r="N1092" i="9"/>
  <c r="N1028" i="9"/>
  <c r="N964" i="9"/>
  <c r="N900" i="9"/>
  <c r="N836" i="9"/>
  <c r="N772" i="9"/>
  <c r="N708" i="9"/>
  <c r="N644" i="9"/>
  <c r="N580" i="9"/>
  <c r="N516" i="9"/>
  <c r="N452" i="9"/>
  <c r="N388" i="9"/>
  <c r="N7" i="9"/>
  <c r="N71" i="9"/>
  <c r="N135" i="9"/>
  <c r="N199" i="9"/>
  <c r="N2086" i="9"/>
  <c r="N2214" i="9"/>
  <c r="N2342" i="9"/>
  <c r="N2470" i="9"/>
  <c r="N2598" i="9"/>
  <c r="N1633" i="9"/>
  <c r="N1122" i="9"/>
  <c r="N6107" i="9"/>
  <c r="N6002" i="9"/>
  <c r="N5813" i="9"/>
  <c r="N5471" i="9"/>
  <c r="N5492" i="9"/>
  <c r="N4842" i="9"/>
  <c r="N5120" i="9"/>
  <c r="N4566" i="9"/>
  <c r="N4917" i="9"/>
  <c r="N4714" i="9"/>
  <c r="N4496" i="9"/>
  <c r="N4532" i="9"/>
  <c r="N4568" i="9"/>
  <c r="N4593" i="9"/>
  <c r="N4069" i="9"/>
  <c r="N4024" i="9"/>
  <c r="N4188" i="9"/>
  <c r="N4470" i="9"/>
  <c r="N4653" i="9"/>
  <c r="N4387" i="9"/>
  <c r="N3929" i="9"/>
  <c r="N3653" i="9"/>
  <c r="N3397" i="9"/>
  <c r="N5012" i="9"/>
  <c r="N4108" i="9"/>
  <c r="N3760" i="9"/>
  <c r="N3504" i="9"/>
  <c r="N3248" i="9"/>
  <c r="N4262" i="9"/>
  <c r="N3838" i="9"/>
  <c r="N3582" i="9"/>
  <c r="N3326" i="9"/>
  <c r="N4286" i="9"/>
  <c r="N3802" i="9"/>
  <c r="N3369" i="9"/>
  <c r="N3047" i="9"/>
  <c r="N2791" i="9"/>
  <c r="N3827" i="9"/>
  <c r="N3420" i="9"/>
  <c r="N3074" i="9"/>
  <c r="N2922" i="9"/>
  <c r="N2794" i="9"/>
  <c r="N4238" i="9"/>
  <c r="N4247" i="9"/>
  <c r="N3951" i="9"/>
  <c r="N3747" i="9"/>
  <c r="N3537" i="9"/>
  <c r="N3340" i="9"/>
  <c r="N3136" i="9"/>
  <c r="N3008" i="9"/>
  <c r="N4699" i="9"/>
  <c r="N3769" i="9"/>
  <c r="N3902" i="9"/>
  <c r="N4296" i="9"/>
  <c r="N3820" i="9"/>
  <c r="N3545" i="9"/>
  <c r="N3642" i="9"/>
  <c r="N3298" i="9"/>
  <c r="N3021" i="9"/>
  <c r="N2816" i="9"/>
  <c r="N4715" i="9"/>
  <c r="N3651" i="9"/>
  <c r="N3367" i="9"/>
  <c r="N3077" i="9"/>
  <c r="N2899" i="9"/>
  <c r="N4022" i="9"/>
  <c r="N3460" i="9"/>
  <c r="N3186" i="9"/>
  <c r="N2982" i="9"/>
  <c r="N2820" i="9"/>
  <c r="N3636" i="9"/>
  <c r="N3247" i="9"/>
  <c r="N2969" i="9"/>
  <c r="N4635" i="9"/>
  <c r="N3053" i="9"/>
  <c r="N2723" i="9"/>
  <c r="N2591" i="9"/>
  <c r="N2463" i="9"/>
  <c r="N2335" i="9"/>
  <c r="N2207" i="9"/>
  <c r="N2079" i="9"/>
  <c r="N4508" i="9"/>
  <c r="N3500" i="9"/>
  <c r="N3012" i="9"/>
  <c r="N2714" i="9"/>
  <c r="N2586" i="9"/>
  <c r="N2458" i="9"/>
  <c r="N2330" i="9"/>
  <c r="N2202" i="9"/>
  <c r="N2074" i="9"/>
  <c r="N3450" i="9"/>
  <c r="N3078" i="9"/>
  <c r="N2776" i="9"/>
  <c r="N2645" i="9"/>
  <c r="N2517" i="9"/>
  <c r="N2389" i="9"/>
  <c r="N2261" i="9"/>
  <c r="N2133" i="9"/>
  <c r="N2005" i="9"/>
  <c r="N3626" i="9"/>
  <c r="N3201" i="9"/>
  <c r="N2798" i="9"/>
  <c r="N2651" i="9"/>
  <c r="N2523" i="9"/>
  <c r="N2395" i="9"/>
  <c r="N2267" i="9"/>
  <c r="N2139" i="9"/>
  <c r="N2011" i="9"/>
  <c r="N3124" i="9"/>
  <c r="N2616" i="9"/>
  <c r="N2360" i="9"/>
  <c r="N2104" i="9"/>
  <c r="N1912" i="9"/>
  <c r="N1784" i="9"/>
  <c r="N1656" i="9"/>
  <c r="N1528" i="9"/>
  <c r="N1400" i="9"/>
  <c r="N1272" i="9"/>
  <c r="N1144" i="9"/>
  <c r="N1016" i="9"/>
  <c r="N888" i="9"/>
  <c r="N760" i="9"/>
  <c r="N632" i="9"/>
  <c r="N504" i="9"/>
  <c r="N376" i="9"/>
  <c r="N3234" i="9"/>
  <c r="N2638" i="9"/>
  <c r="N2382" i="9"/>
  <c r="N2126" i="9"/>
  <c r="N1939" i="9"/>
  <c r="N1811" i="9"/>
  <c r="N1683" i="9"/>
  <c r="N1555" i="9"/>
  <c r="N1427" i="9"/>
  <c r="N1299" i="9"/>
  <c r="N1171" i="9"/>
  <c r="N1043" i="9"/>
  <c r="N915" i="9"/>
  <c r="N787" i="9"/>
  <c r="N659" i="9"/>
  <c r="N531" i="9"/>
  <c r="N403" i="9"/>
  <c r="N2838" i="9"/>
  <c r="N2529" i="9"/>
  <c r="N2273" i="9"/>
  <c r="N2025" i="9"/>
  <c r="N1870" i="9"/>
  <c r="N1742" i="9"/>
  <c r="N1614" i="9"/>
  <c r="N1486" i="9"/>
  <c r="N1358" i="9"/>
  <c r="N1230" i="9"/>
  <c r="N1102" i="9"/>
  <c r="N974" i="9"/>
  <c r="N846" i="9"/>
  <c r="N718" i="9"/>
  <c r="N590" i="9"/>
  <c r="N462" i="9"/>
  <c r="N3343" i="9"/>
  <c r="N2624" i="9"/>
  <c r="N2368" i="9"/>
  <c r="N2112" i="9"/>
  <c r="N1916" i="9"/>
  <c r="N1788" i="9"/>
  <c r="N1660" i="9"/>
  <c r="N1532" i="9"/>
  <c r="N1404" i="9"/>
  <c r="N1276" i="9"/>
  <c r="N1212" i="9"/>
  <c r="N1148" i="9"/>
  <c r="N1084" i="9"/>
  <c r="N1020" i="9"/>
  <c r="N956" i="9"/>
  <c r="N892" i="9"/>
  <c r="N828" i="9"/>
  <c r="N764" i="9"/>
  <c r="N700" i="9"/>
  <c r="N636" i="9"/>
  <c r="N572" i="9"/>
  <c r="N508" i="9"/>
  <c r="N444" i="9"/>
  <c r="N380" i="9"/>
  <c r="N15" i="9"/>
  <c r="N79" i="9"/>
  <c r="N143" i="9"/>
  <c r="N207" i="9"/>
  <c r="N263" i="9"/>
  <c r="N295" i="9"/>
  <c r="N327" i="9"/>
  <c r="N366" i="9"/>
  <c r="N431" i="9"/>
  <c r="N495" i="9"/>
  <c r="N559" i="9"/>
  <c r="N623" i="9"/>
  <c r="N687" i="9"/>
  <c r="N751" i="9"/>
  <c r="N815" i="9"/>
  <c r="N879" i="9"/>
  <c r="N943" i="9"/>
  <c r="N1007" i="9"/>
  <c r="N1071" i="9"/>
  <c r="N1135" i="9"/>
  <c r="N1199" i="9"/>
  <c r="N1263" i="9"/>
  <c r="N1327" i="9"/>
  <c r="N1391" i="9"/>
  <c r="N1455" i="9"/>
  <c r="N1519" i="9"/>
  <c r="N1583" i="9"/>
  <c r="N1647" i="9"/>
  <c r="N1711" i="9"/>
  <c r="N1775" i="9"/>
  <c r="N1839" i="9"/>
  <c r="N1903" i="9"/>
  <c r="N1978" i="9"/>
  <c r="N2742" i="9"/>
  <c r="N3225" i="9"/>
  <c r="N120" i="9"/>
  <c r="N2233" i="9"/>
  <c r="N5579" i="9"/>
  <c r="N5781" i="9"/>
  <c r="N5397" i="9"/>
  <c r="N4785" i="9"/>
  <c r="N5252" i="9"/>
  <c r="N4292" i="9"/>
  <c r="N4349" i="9"/>
  <c r="N4749" i="9"/>
  <c r="N4118" i="9"/>
  <c r="N4184" i="9"/>
  <c r="N3549" i="9"/>
  <c r="N4392" i="9"/>
  <c r="N3656" i="9"/>
  <c r="N5107" i="9"/>
  <c r="N3734" i="9"/>
  <c r="N3222" i="9"/>
  <c r="N3620" i="9"/>
  <c r="N2943" i="9"/>
  <c r="N3671" i="9"/>
  <c r="N3010" i="9"/>
  <c r="N2754" i="9"/>
  <c r="N4158" i="9"/>
  <c r="N3683" i="9"/>
  <c r="N3276" i="9"/>
  <c r="N2968" i="9"/>
  <c r="N4669" i="9"/>
  <c r="N4050" i="9"/>
  <c r="N4037" i="9"/>
  <c r="N3175" i="9"/>
  <c r="N2780" i="9"/>
  <c r="N3585" i="9"/>
  <c r="N3013" i="9"/>
  <c r="N3796" i="9"/>
  <c r="N3115" i="9"/>
  <c r="N4048" i="9"/>
  <c r="N3102" i="9"/>
  <c r="N3755" i="9"/>
  <c r="N2679" i="9"/>
  <c r="N2423" i="9"/>
  <c r="N2167" i="9"/>
  <c r="N3934" i="9"/>
  <c r="N2819" i="9"/>
  <c r="N2546" i="9"/>
  <c r="N2290" i="9"/>
  <c r="N4203" i="9"/>
  <c r="N2950" i="9"/>
  <c r="N2605" i="9"/>
  <c r="N2349" i="9"/>
  <c r="N2093" i="9"/>
  <c r="N3439" i="9"/>
  <c r="N2756" i="9"/>
  <c r="N2483" i="9"/>
  <c r="N2227" i="9"/>
  <c r="N1971" i="9"/>
  <c r="N2536" i="9"/>
  <c r="N2036" i="9"/>
  <c r="N1744" i="9"/>
  <c r="N1488" i="9"/>
  <c r="N1232" i="9"/>
  <c r="N976" i="9"/>
  <c r="N720" i="9"/>
  <c r="N464" i="9"/>
  <c r="N2917" i="9"/>
  <c r="N2302" i="9"/>
  <c r="N1899" i="9"/>
  <c r="N1643" i="9"/>
  <c r="N1387" i="9"/>
  <c r="N1131" i="9"/>
  <c r="N875" i="9"/>
  <c r="N619" i="9"/>
  <c r="N4563" i="9"/>
  <c r="N2449" i="9"/>
  <c r="N1961" i="9"/>
  <c r="N1702" i="9"/>
  <c r="N1446" i="9"/>
  <c r="N1190" i="9"/>
  <c r="N934" i="9"/>
  <c r="N678" i="9"/>
  <c r="N422" i="9"/>
  <c r="N2544" i="9"/>
  <c r="N2032" i="9"/>
  <c r="N1748" i="9"/>
  <c r="N1492" i="9"/>
  <c r="N1268" i="9"/>
  <c r="N1140" i="9"/>
  <c r="N1012" i="9"/>
  <c r="N884" i="9"/>
  <c r="N756" i="9"/>
  <c r="N628" i="9"/>
  <c r="N500" i="9"/>
  <c r="N372" i="9"/>
  <c r="N87" i="9"/>
  <c r="N215" i="9"/>
  <c r="N2118" i="9"/>
  <c r="N2374" i="9"/>
  <c r="N2630" i="9"/>
  <c r="N3258" i="9"/>
  <c r="N5560" i="9"/>
  <c r="N5719" i="9"/>
  <c r="N5367" i="9"/>
  <c r="N4777" i="9"/>
  <c r="N5241" i="9"/>
  <c r="N4284" i="9"/>
  <c r="N4341" i="9"/>
  <c r="N4717" i="9"/>
  <c r="N4107" i="9"/>
  <c r="N4161" i="9"/>
  <c r="N3541" i="9"/>
  <c r="N4386" i="9"/>
  <c r="N3648" i="9"/>
  <c r="N4747" i="9"/>
  <c r="N3726" i="9"/>
  <c r="N3214" i="9"/>
  <c r="N3615" i="9"/>
  <c r="N2935" i="9"/>
  <c r="N3666" i="9"/>
  <c r="N3002" i="9"/>
  <c r="N2746" i="9"/>
  <c r="N4153" i="9"/>
  <c r="N3665" i="9"/>
  <c r="N3271" i="9"/>
  <c r="N2960" i="9"/>
  <c r="N4264" i="9"/>
  <c r="N4029" i="9"/>
  <c r="N3998" i="9"/>
  <c r="N3149" i="9"/>
  <c r="N2752" i="9"/>
  <c r="N3567" i="9"/>
  <c r="N2995" i="9"/>
  <c r="N3770" i="9"/>
  <c r="N3110" i="9"/>
  <c r="N4021" i="9"/>
  <c r="N3097" i="9"/>
  <c r="N3716" i="9"/>
  <c r="N2671" i="9"/>
  <c r="N2415" i="9"/>
  <c r="N2159" i="9"/>
  <c r="N3900" i="9"/>
  <c r="N2796" i="9"/>
  <c r="N2538" i="9"/>
  <c r="N2282" i="9"/>
  <c r="N3970" i="9"/>
  <c r="N2945" i="9"/>
  <c r="N2597" i="9"/>
  <c r="N2341" i="9"/>
  <c r="N2085" i="9"/>
  <c r="N3431" i="9"/>
  <c r="N2735" i="9"/>
  <c r="N2475" i="9"/>
  <c r="N2219" i="9"/>
  <c r="N1963" i="9"/>
  <c r="N2520" i="9"/>
  <c r="N2018" i="9"/>
  <c r="N1736" i="9"/>
  <c r="N1480" i="9"/>
  <c r="N1224" i="9"/>
  <c r="N968" i="9"/>
  <c r="N712" i="9"/>
  <c r="N456" i="9"/>
  <c r="N2881" i="9"/>
  <c r="N2286" i="9"/>
  <c r="N1891" i="9"/>
  <c r="N1635" i="9"/>
  <c r="N1379" i="9"/>
  <c r="N1123" i="9"/>
  <c r="N867" i="9"/>
  <c r="N611" i="9"/>
  <c r="N4116" i="9"/>
  <c r="N2433" i="9"/>
  <c r="N1950" i="9"/>
  <c r="N1694" i="9"/>
  <c r="N1438" i="9"/>
  <c r="N1182" i="9"/>
  <c r="N926" i="9"/>
  <c r="N670" i="9"/>
  <c r="N414" i="9"/>
  <c r="N2528" i="9"/>
  <c r="N2014" i="9"/>
  <c r="N1740" i="9"/>
  <c r="N1484" i="9"/>
  <c r="N1260" i="9"/>
  <c r="N1132" i="9"/>
  <c r="N1004" i="9"/>
  <c r="N876" i="9"/>
  <c r="N748" i="9"/>
  <c r="N620" i="9"/>
  <c r="N492" i="9"/>
  <c r="N364" i="9"/>
  <c r="N95" i="9"/>
  <c r="N223" i="9"/>
  <c r="N303" i="9"/>
  <c r="N383" i="9"/>
  <c r="N511" i="9"/>
  <c r="N639" i="9"/>
  <c r="N767" i="9"/>
  <c r="N895" i="9"/>
  <c r="N1023" i="9"/>
  <c r="N1151" i="9"/>
  <c r="N1279" i="9"/>
  <c r="N1407" i="9"/>
  <c r="N1535" i="9"/>
  <c r="N1663" i="9"/>
  <c r="N1791" i="9"/>
  <c r="N1919" i="9"/>
  <c r="N128" i="9"/>
  <c r="N2265" i="9"/>
  <c r="N5552" i="9"/>
  <c r="N5702" i="9"/>
  <c r="N5350" i="9"/>
  <c r="N4769" i="9"/>
  <c r="N5196" i="9"/>
  <c r="N4276" i="9"/>
  <c r="N4333" i="9"/>
  <c r="N4711" i="9"/>
  <c r="N4098" i="9"/>
  <c r="N4152" i="9"/>
  <c r="N3533" i="9"/>
  <c r="N4370" i="9"/>
  <c r="N3640" i="9"/>
  <c r="N4708" i="9"/>
  <c r="N3718" i="9"/>
  <c r="N3206" i="9"/>
  <c r="N3610" i="9"/>
  <c r="N2927" i="9"/>
  <c r="N3635" i="9"/>
  <c r="N2994" i="9"/>
  <c r="N5020" i="9"/>
  <c r="N4139" i="9"/>
  <c r="N3660" i="9"/>
  <c r="N3266" i="9"/>
  <c r="N2952" i="9"/>
  <c r="N4255" i="9"/>
  <c r="N4023" i="9"/>
  <c r="N3940" i="9"/>
  <c r="N3131" i="9"/>
  <c r="N2750" i="9"/>
  <c r="N3529" i="9"/>
  <c r="N2990" i="9"/>
  <c r="N3751" i="9"/>
  <c r="N3105" i="9"/>
  <c r="N3972" i="9"/>
  <c r="N3092" i="9"/>
  <c r="N3687" i="9"/>
  <c r="N2663" i="9"/>
  <c r="N2407" i="9"/>
  <c r="N2151" i="9"/>
  <c r="N3847" i="9"/>
  <c r="N2793" i="9"/>
  <c r="N2530" i="9"/>
  <c r="N2274" i="9"/>
  <c r="N3819" i="9"/>
  <c r="N2940" i="9"/>
  <c r="N2589" i="9"/>
  <c r="N2333" i="9"/>
  <c r="N2077" i="9"/>
  <c r="N3332" i="9"/>
  <c r="N2724" i="9"/>
  <c r="N2467" i="9"/>
  <c r="N2211" i="9"/>
  <c r="N4414" i="9"/>
  <c r="N2504" i="9"/>
  <c r="N2000" i="9"/>
  <c r="N1728" i="9"/>
  <c r="N1472" i="9"/>
  <c r="N1216" i="9"/>
  <c r="N960" i="9"/>
  <c r="N704" i="9"/>
  <c r="N448" i="9"/>
  <c r="N2821" i="9"/>
  <c r="N2270" i="9"/>
  <c r="N1883" i="9"/>
  <c r="N1627" i="9"/>
  <c r="N1371" i="9"/>
  <c r="N1115" i="9"/>
  <c r="N859" i="9"/>
  <c r="N603" i="9"/>
  <c r="N4057" i="9"/>
  <c r="N2417" i="9"/>
  <c r="N1942" i="9"/>
  <c r="N1686" i="9"/>
  <c r="N1430" i="9"/>
  <c r="N1174" i="9"/>
  <c r="N918" i="9"/>
  <c r="N662" i="9"/>
  <c r="N406" i="9"/>
  <c r="N2512" i="9"/>
  <c r="N2009" i="9"/>
  <c r="N1732" i="9"/>
  <c r="N1476" i="9"/>
  <c r="N1252" i="9"/>
  <c r="N1124" i="9"/>
  <c r="N996" i="9"/>
  <c r="N868" i="9"/>
  <c r="N740" i="9"/>
  <c r="N612" i="9"/>
  <c r="N484" i="9"/>
  <c r="N356" i="9"/>
  <c r="N103" i="9"/>
  <c r="N231" i="9"/>
  <c r="N2150" i="9"/>
  <c r="N2406" i="9"/>
  <c r="N2662" i="9"/>
  <c r="N5544" i="9"/>
  <c r="N5685" i="9"/>
  <c r="N5333" i="9"/>
  <c r="N4761" i="9"/>
  <c r="N5017" i="9"/>
  <c r="N5514" i="9"/>
  <c r="N4325" i="9"/>
  <c r="N4693" i="9"/>
  <c r="N4096" i="9"/>
  <c r="N4114" i="9"/>
  <c r="N3525" i="9"/>
  <c r="N4366" i="9"/>
  <c r="N3632" i="9"/>
  <c r="N4680" i="9"/>
  <c r="N3710" i="9"/>
  <c r="N3198" i="9"/>
  <c r="N3579" i="9"/>
  <c r="N2919" i="9"/>
  <c r="N3617" i="9"/>
  <c r="N2986" i="9"/>
  <c r="N4963" i="9"/>
  <c r="N4130" i="9"/>
  <c r="N3655" i="9"/>
  <c r="N3235" i="9"/>
  <c r="N2944" i="9"/>
  <c r="N4121" i="9"/>
  <c r="N3990" i="9"/>
  <c r="N3932" i="9"/>
  <c r="N3126" i="9"/>
  <c r="N2748" i="9"/>
  <c r="N3524" i="9"/>
  <c r="N2985" i="9"/>
  <c r="N3737" i="9"/>
  <c r="N3100" i="9"/>
  <c r="N3885" i="9"/>
  <c r="N3061" i="9"/>
  <c r="N3649" i="9"/>
  <c r="N2655" i="9"/>
  <c r="N2399" i="9"/>
  <c r="N2143" i="9"/>
  <c r="N3833" i="9"/>
  <c r="N2789" i="9"/>
  <c r="N2522" i="9"/>
  <c r="N2266" i="9"/>
  <c r="N3767" i="9"/>
  <c r="N2909" i="9"/>
  <c r="N2581" i="9"/>
  <c r="N2325" i="9"/>
  <c r="N2069" i="9"/>
  <c r="N3324" i="9"/>
  <c r="N2715" i="9"/>
  <c r="N2459" i="9"/>
  <c r="N2203" i="9"/>
  <c r="N3967" i="9"/>
  <c r="N2488" i="9"/>
  <c r="N1982" i="9"/>
  <c r="N1720" i="9"/>
  <c r="N1464" i="9"/>
  <c r="N1208" i="9"/>
  <c r="N952" i="9"/>
  <c r="N696" i="9"/>
  <c r="N440" i="9"/>
  <c r="N2763" i="9"/>
  <c r="N2254" i="9"/>
  <c r="N1875" i="9"/>
  <c r="N1619" i="9"/>
  <c r="N1363" i="9"/>
  <c r="N1107" i="9"/>
  <c r="N851" i="9"/>
  <c r="N595" i="9"/>
  <c r="N3855" i="9"/>
  <c r="N2401" i="9"/>
  <c r="N1934" i="9"/>
  <c r="N1678" i="9"/>
  <c r="N1422" i="9"/>
  <c r="N1166" i="9"/>
  <c r="N910" i="9"/>
  <c r="N654" i="9"/>
  <c r="N398" i="9"/>
  <c r="N2496" i="9"/>
  <c r="N2004" i="9"/>
  <c r="N1724" i="9"/>
  <c r="N1468" i="9"/>
  <c r="N1244" i="9"/>
  <c r="N1116" i="9"/>
  <c r="N988" i="9"/>
  <c r="N860" i="9"/>
  <c r="N732" i="9"/>
  <c r="N604" i="9"/>
  <c r="N476" i="9"/>
  <c r="N348" i="9"/>
  <c r="N111" i="9"/>
  <c r="N239" i="9"/>
  <c r="N311" i="9"/>
  <c r="N399" i="9"/>
  <c r="N527" i="9"/>
  <c r="N655" i="9"/>
  <c r="N783" i="9"/>
  <c r="N911" i="9"/>
  <c r="N1039" i="9"/>
  <c r="N1167" i="9"/>
  <c r="N1295" i="9"/>
  <c r="N1423" i="9"/>
  <c r="N1551" i="9"/>
  <c r="N1679" i="9"/>
  <c r="N1807" i="9"/>
  <c r="N1935" i="9"/>
  <c r="N146" i="9"/>
  <c r="N5476" i="9"/>
  <c r="N4901" i="9"/>
  <c r="N5711" i="9"/>
  <c r="N4410" i="9"/>
  <c r="N4588" i="9"/>
  <c r="N3293" i="9"/>
  <c r="N3400" i="9"/>
  <c r="N3478" i="9"/>
  <c r="N3226" i="9"/>
  <c r="N3251" i="9"/>
  <c r="N5085" i="9"/>
  <c r="N3473" i="9"/>
  <c r="N4275" i="9"/>
  <c r="N3779" i="9"/>
  <c r="N2957" i="9"/>
  <c r="N3244" i="9"/>
  <c r="N3411" i="9"/>
  <c r="N3514" i="9"/>
  <c r="N2925" i="9"/>
  <c r="N2295" i="9"/>
  <c r="N3401" i="9"/>
  <c r="N2418" i="9"/>
  <c r="N3327" i="9"/>
  <c r="N2477" i="9"/>
  <c r="N1965" i="9"/>
  <c r="N2611" i="9"/>
  <c r="N2099" i="9"/>
  <c r="N2280" i="9"/>
  <c r="N1616" i="9"/>
  <c r="N1104" i="9"/>
  <c r="N592" i="9"/>
  <c r="N2558" i="9"/>
  <c r="N1771" i="9"/>
  <c r="N1259" i="9"/>
  <c r="N747" i="9"/>
  <c r="N2705" i="9"/>
  <c r="N1830" i="9"/>
  <c r="N1318" i="9"/>
  <c r="N806" i="9"/>
  <c r="N2996" i="9"/>
  <c r="N1876" i="9"/>
  <c r="N1364" i="9"/>
  <c r="N1076" i="9"/>
  <c r="N820" i="9"/>
  <c r="N564" i="9"/>
  <c r="N23" i="9"/>
  <c r="N2502" i="9"/>
  <c r="N154" i="9"/>
  <c r="N5467" i="9"/>
  <c r="N4883" i="9"/>
  <c r="N5205" i="9"/>
  <c r="N4394" i="9"/>
  <c r="N4580" i="9"/>
  <c r="N3285" i="9"/>
  <c r="N3392" i="9"/>
  <c r="N3470" i="9"/>
  <c r="N3195" i="9"/>
  <c r="N3233" i="9"/>
  <c r="N4829" i="9"/>
  <c r="N3468" i="9"/>
  <c r="N4218" i="9"/>
  <c r="N3721" i="9"/>
  <c r="N2939" i="9"/>
  <c r="N3227" i="9"/>
  <c r="N3407" i="9"/>
  <c r="N3505" i="9"/>
  <c r="N2896" i="9"/>
  <c r="N2287" i="9"/>
  <c r="N3393" i="9"/>
  <c r="N2410" i="9"/>
  <c r="N3319" i="9"/>
  <c r="N2469" i="9"/>
  <c r="N4090" i="9"/>
  <c r="N2603" i="9"/>
  <c r="N2091" i="9"/>
  <c r="N2264" i="9"/>
  <c r="N1608" i="9"/>
  <c r="N1096" i="9"/>
  <c r="N584" i="9"/>
  <c r="N2542" i="9"/>
  <c r="N1763" i="9"/>
  <c r="N1251" i="9"/>
  <c r="N739" i="9"/>
  <c r="N2689" i="9"/>
  <c r="N1822" i="9"/>
  <c r="N1310" i="9"/>
  <c r="N798" i="9"/>
  <c r="N2965" i="9"/>
  <c r="N1868" i="9"/>
  <c r="N1356" i="9"/>
  <c r="N1068" i="9"/>
  <c r="N812" i="9"/>
  <c r="N556" i="9"/>
  <c r="N31" i="9"/>
  <c r="N271" i="9"/>
  <c r="N447" i="9"/>
  <c r="N703" i="9"/>
  <c r="N959" i="9"/>
  <c r="N1215" i="9"/>
  <c r="N1471" i="9"/>
  <c r="N1727" i="9"/>
  <c r="N162" i="9"/>
  <c r="N5452" i="9"/>
  <c r="N4878" i="9"/>
  <c r="N5194" i="9"/>
  <c r="N4378" i="9"/>
  <c r="N4567" i="9"/>
  <c r="N3277" i="9"/>
  <c r="N3384" i="9"/>
  <c r="N3462" i="9"/>
  <c r="N3177" i="9"/>
  <c r="N3228" i="9"/>
  <c r="N4627" i="9"/>
  <c r="N3463" i="9"/>
  <c r="N4123" i="9"/>
  <c r="N3713" i="9"/>
  <c r="N2934" i="9"/>
  <c r="N3219" i="9"/>
  <c r="N3403" i="9"/>
  <c r="N3476" i="9"/>
  <c r="N2892" i="9"/>
  <c r="N2279" i="9"/>
  <c r="N3385" i="9"/>
  <c r="N2402" i="9"/>
  <c r="N3311" i="9"/>
  <c r="N2461" i="9"/>
  <c r="N4059" i="9"/>
  <c r="N2595" i="9"/>
  <c r="N2083" i="9"/>
  <c r="N2248" i="9"/>
  <c r="N1600" i="9"/>
  <c r="N1088" i="9"/>
  <c r="N576" i="9"/>
  <c r="N2526" i="9"/>
  <c r="N1755" i="9"/>
  <c r="N1243" i="9"/>
  <c r="N731" i="9"/>
  <c r="N2673" i="9"/>
  <c r="N1814" i="9"/>
  <c r="N1302" i="9"/>
  <c r="N790" i="9"/>
  <c r="N2861" i="9"/>
  <c r="N1860" i="9"/>
  <c r="N1348" i="9"/>
  <c r="N1060" i="9"/>
  <c r="N804" i="9"/>
  <c r="N548" i="9"/>
  <c r="N39" i="9"/>
  <c r="N2534" i="9"/>
  <c r="N170" i="9"/>
  <c r="N5450" i="9"/>
  <c r="N4873" i="9"/>
  <c r="N5171" i="9"/>
  <c r="N4362" i="9"/>
  <c r="N4525" i="9"/>
  <c r="N3269" i="9"/>
  <c r="N3376" i="9"/>
  <c r="N3454" i="9"/>
  <c r="N3172" i="9"/>
  <c r="N3223" i="9"/>
  <c r="N4597" i="9"/>
  <c r="N3458" i="9"/>
  <c r="N4100" i="9"/>
  <c r="N3705" i="9"/>
  <c r="N2929" i="9"/>
  <c r="N3215" i="9"/>
  <c r="N3395" i="9"/>
  <c r="N3435" i="9"/>
  <c r="N2862" i="9"/>
  <c r="N2271" i="9"/>
  <c r="N3377" i="9"/>
  <c r="N2394" i="9"/>
  <c r="N3303" i="9"/>
  <c r="N2453" i="9"/>
  <c r="N4031" i="9"/>
  <c r="N2587" i="9"/>
  <c r="N2075" i="9"/>
  <c r="N2232" i="9"/>
  <c r="N1592" i="9"/>
  <c r="N1080" i="9"/>
  <c r="N568" i="9"/>
  <c r="N2510" i="9"/>
  <c r="N1747" i="9"/>
  <c r="N1235" i="9"/>
  <c r="N723" i="9"/>
  <c r="N2657" i="9"/>
  <c r="N1806" i="9"/>
  <c r="N1294" i="9"/>
  <c r="N782" i="9"/>
  <c r="N2827" i="9"/>
  <c r="N1852" i="9"/>
  <c r="N1340" i="9"/>
  <c r="N1052" i="9"/>
  <c r="N796" i="9"/>
  <c r="N540" i="9"/>
  <c r="N47" i="9"/>
  <c r="N279" i="9"/>
  <c r="N463" i="9"/>
  <c r="N719" i="9"/>
  <c r="N975" i="9"/>
  <c r="N1231" i="9"/>
  <c r="N1487" i="9"/>
  <c r="N1743" i="9"/>
  <c r="N2024" i="9"/>
  <c r="N5923" i="9"/>
  <c r="N5075" i="9"/>
  <c r="N3931" i="9"/>
  <c r="N3918" i="9"/>
  <c r="N4034" i="9"/>
  <c r="N2882" i="9"/>
  <c r="N3096" i="9"/>
  <c r="N3530" i="9"/>
  <c r="N2837" i="9"/>
  <c r="N2905" i="9"/>
  <c r="N2039" i="9"/>
  <c r="N2162" i="9"/>
  <c r="N2221" i="9"/>
  <c r="N2355" i="9"/>
  <c r="N1872" i="9"/>
  <c r="N848" i="9"/>
  <c r="N2056" i="9"/>
  <c r="N1003" i="9"/>
  <c r="N2193" i="9"/>
  <c r="N1062" i="9"/>
  <c r="N2288" i="9"/>
  <c r="N1204" i="9"/>
  <c r="N692" i="9"/>
  <c r="N151" i="9"/>
  <c r="N2246" i="9"/>
  <c r="N12" i="9"/>
  <c r="N44" i="9"/>
  <c r="N76" i="9"/>
  <c r="N108" i="9"/>
  <c r="N140" i="9"/>
  <c r="N172" i="9"/>
  <c r="N204" i="9"/>
  <c r="N236" i="9"/>
  <c r="N268" i="9"/>
  <c r="N300" i="9"/>
  <c r="N377" i="9"/>
  <c r="N441" i="9"/>
  <c r="N505" i="9"/>
  <c r="N569" i="9"/>
  <c r="N633" i="9"/>
  <c r="N697" i="9"/>
  <c r="N761" i="9"/>
  <c r="N825" i="9"/>
  <c r="N889" i="9"/>
  <c r="N953" i="9"/>
  <c r="N1017" i="9"/>
  <c r="N1081" i="9"/>
  <c r="N1145" i="9"/>
  <c r="N1209" i="9"/>
  <c r="N1273" i="9"/>
  <c r="N1337" i="9"/>
  <c r="N1401" i="9"/>
  <c r="N1465" i="9"/>
  <c r="N1529" i="9"/>
  <c r="N1593" i="9"/>
  <c r="N1657" i="9"/>
  <c r="N1721" i="9"/>
  <c r="N1785" i="9"/>
  <c r="N1849" i="9"/>
  <c r="N1913" i="9"/>
  <c r="N1994" i="9"/>
  <c r="N2100" i="9"/>
  <c r="N2228" i="9"/>
  <c r="N2356" i="9"/>
  <c r="N2484" i="9"/>
  <c r="N2612" i="9"/>
  <c r="N3396" i="9"/>
  <c r="N4075" i="9"/>
  <c r="N3801" i="9"/>
  <c r="N2674" i="9"/>
  <c r="N1360" i="9"/>
  <c r="N1574" i="9"/>
  <c r="N948" i="9"/>
  <c r="N92" i="9"/>
  <c r="N220" i="9"/>
  <c r="N537" i="9"/>
  <c r="N793" i="9"/>
  <c r="N1049" i="9"/>
  <c r="N1305" i="9"/>
  <c r="N1561" i="9"/>
  <c r="N1881" i="9"/>
  <c r="N2420" i="9"/>
  <c r="N3797" i="9"/>
  <c r="N3889" i="9"/>
  <c r="N4295" i="9"/>
  <c r="N68" i="9"/>
  <c r="N196" i="9"/>
  <c r="N324" i="9"/>
  <c r="N489" i="9"/>
  <c r="N681" i="9"/>
  <c r="N873" i="9"/>
  <c r="N1065" i="9"/>
  <c r="N1321" i="9"/>
  <c r="N1513" i="9"/>
  <c r="N1705" i="9"/>
  <c r="N1958" i="9"/>
  <c r="N2452" i="9"/>
  <c r="N5915" i="9"/>
  <c r="N5065" i="9"/>
  <c r="N3923" i="9"/>
  <c r="N3916" i="9"/>
  <c r="N4026" i="9"/>
  <c r="N2874" i="9"/>
  <c r="N3088" i="9"/>
  <c r="N3511" i="9"/>
  <c r="N2835" i="9"/>
  <c r="N2877" i="9"/>
  <c r="N2031" i="9"/>
  <c r="N2154" i="9"/>
  <c r="N2213" i="9"/>
  <c r="N2347" i="9"/>
  <c r="N1864" i="9"/>
  <c r="N840" i="9"/>
  <c r="N2038" i="9"/>
  <c r="N995" i="9"/>
  <c r="N2177" i="9"/>
  <c r="N1054" i="9"/>
  <c r="N2272" i="9"/>
  <c r="N1196" i="9"/>
  <c r="N684" i="9"/>
  <c r="N159" i="9"/>
  <c r="N575" i="9"/>
  <c r="N1087" i="9"/>
  <c r="N1599" i="9"/>
  <c r="N3060" i="9"/>
  <c r="N4311" i="9"/>
  <c r="N3903" i="9"/>
  <c r="N2551" i="9"/>
  <c r="N3117" i="9"/>
  <c r="N1515" i="9"/>
  <c r="N436" i="9"/>
  <c r="N60" i="9"/>
  <c r="N188" i="9"/>
  <c r="N316" i="9"/>
  <c r="N601" i="9"/>
  <c r="N857" i="9"/>
  <c r="N1113" i="9"/>
  <c r="N1369" i="9"/>
  <c r="N1625" i="9"/>
  <c r="N1817" i="9"/>
  <c r="N2164" i="9"/>
  <c r="N2676" i="9"/>
  <c r="N5717" i="9"/>
  <c r="N3879" i="9"/>
  <c r="N4331" i="9"/>
  <c r="N2543" i="9"/>
  <c r="N2730" i="9"/>
  <c r="N2785" i="9"/>
  <c r="N4379" i="9"/>
  <c r="N483" i="9"/>
  <c r="N542" i="9"/>
  <c r="N940" i="9"/>
  <c r="N334" i="9"/>
  <c r="N1343" i="9"/>
  <c r="N362" i="9"/>
  <c r="N4014" i="9"/>
  <c r="N292" i="9"/>
  <c r="N5907" i="9"/>
  <c r="N5046" i="9"/>
  <c r="N3915" i="9"/>
  <c r="N3914" i="9"/>
  <c r="N4018" i="9"/>
  <c r="N2866" i="9"/>
  <c r="N3080" i="9"/>
  <c r="N3465" i="9"/>
  <c r="N2833" i="9"/>
  <c r="N2875" i="9"/>
  <c r="N2023" i="9"/>
  <c r="N2146" i="9"/>
  <c r="N2205" i="9"/>
  <c r="N2339" i="9"/>
  <c r="N1856" i="9"/>
  <c r="N832" i="9"/>
  <c r="N2033" i="9"/>
  <c r="N987" i="9"/>
  <c r="N2161" i="9"/>
  <c r="N1046" i="9"/>
  <c r="N2256" i="9"/>
  <c r="N1188" i="9"/>
  <c r="N676" i="9"/>
  <c r="N167" i="9"/>
  <c r="N2278" i="9"/>
  <c r="N20" i="9"/>
  <c r="N52" i="9"/>
  <c r="N84" i="9"/>
  <c r="N116" i="9"/>
  <c r="N148" i="9"/>
  <c r="N180" i="9"/>
  <c r="N212" i="9"/>
  <c r="N244" i="9"/>
  <c r="N276" i="9"/>
  <c r="N308" i="9"/>
  <c r="N345" i="9"/>
  <c r="N393" i="9"/>
  <c r="N457" i="9"/>
  <c r="N521" i="9"/>
  <c r="N585" i="9"/>
  <c r="N649" i="9"/>
  <c r="N713" i="9"/>
  <c r="N777" i="9"/>
  <c r="N841" i="9"/>
  <c r="N905" i="9"/>
  <c r="N969" i="9"/>
  <c r="N1033" i="9"/>
  <c r="N1097" i="9"/>
  <c r="N1161" i="9"/>
  <c r="N1225" i="9"/>
  <c r="N1289" i="9"/>
  <c r="N1353" i="9"/>
  <c r="N1417" i="9"/>
  <c r="N1481" i="9"/>
  <c r="N1545" i="9"/>
  <c r="N1609" i="9"/>
  <c r="N1673" i="9"/>
  <c r="N1737" i="9"/>
  <c r="N1801" i="9"/>
  <c r="N1865" i="9"/>
  <c r="N1929" i="9"/>
  <c r="N2132" i="9"/>
  <c r="N2260" i="9"/>
  <c r="N2388" i="9"/>
  <c r="N2516" i="9"/>
  <c r="N2644" i="9"/>
  <c r="N2797" i="9"/>
  <c r="N3495" i="9"/>
  <c r="N5821" i="9"/>
  <c r="N4363" i="9"/>
  <c r="N2739" i="9"/>
  <c r="N336" i="9"/>
  <c r="N550" i="9"/>
  <c r="N124" i="9"/>
  <c r="N252" i="9"/>
  <c r="N409" i="9"/>
  <c r="N665" i="9"/>
  <c r="N985" i="9"/>
  <c r="N1241" i="9"/>
  <c r="N1497" i="9"/>
  <c r="N1753" i="9"/>
  <c r="N2040" i="9"/>
  <c r="N2548" i="9"/>
  <c r="N3825" i="9"/>
  <c r="N4303" i="9"/>
  <c r="N4267" i="9"/>
  <c r="N3711" i="9"/>
  <c r="N2913" i="9"/>
  <c r="N2666" i="9"/>
  <c r="N3035" i="9"/>
  <c r="N1352" i="9"/>
  <c r="N1507" i="9"/>
  <c r="N1566" i="9"/>
  <c r="N1612" i="9"/>
  <c r="N428" i="9"/>
  <c r="N831" i="9"/>
  <c r="N1855" i="9"/>
  <c r="N5694" i="9"/>
  <c r="N4258" i="9"/>
  <c r="N3876" i="9"/>
  <c r="N4636" i="9"/>
  <c r="N4214" i="9"/>
  <c r="N2908" i="9"/>
  <c r="N2535" i="9"/>
  <c r="N2658" i="9"/>
  <c r="N2719" i="9"/>
  <c r="N3030" i="9"/>
  <c r="N2773" i="9"/>
  <c r="N1344" i="9"/>
  <c r="N3857" i="9"/>
  <c r="N1499" i="9"/>
  <c r="N475" i="9"/>
  <c r="N1558" i="9"/>
  <c r="N534" i="9"/>
  <c r="N1604" i="9"/>
  <c r="N932" i="9"/>
  <c r="N420" i="9"/>
  <c r="N2953" i="9"/>
  <c r="N36" i="9"/>
  <c r="N132" i="9"/>
  <c r="N228" i="9"/>
  <c r="N617" i="9"/>
  <c r="N809" i="9"/>
  <c r="N1001" i="9"/>
  <c r="N1193" i="9"/>
  <c r="N1385" i="9"/>
  <c r="N1577" i="9"/>
  <c r="N1769" i="9"/>
  <c r="N2068" i="9"/>
  <c r="N2324" i="9"/>
  <c r="N2708" i="9"/>
  <c r="N5899" i="9"/>
  <c r="N5025" i="9"/>
  <c r="N3907" i="9"/>
  <c r="N3886" i="9"/>
  <c r="N3989" i="9"/>
  <c r="N2858" i="9"/>
  <c r="N3072" i="9"/>
  <c r="N3457" i="9"/>
  <c r="N2805" i="9"/>
  <c r="N2873" i="9"/>
  <c r="N2015" i="9"/>
  <c r="N2138" i="9"/>
  <c r="N2197" i="9"/>
  <c r="N2331" i="9"/>
  <c r="N1848" i="9"/>
  <c r="N824" i="9"/>
  <c r="N2028" i="9"/>
  <c r="N979" i="9"/>
  <c r="N2145" i="9"/>
  <c r="N1038" i="9"/>
  <c r="N2240" i="9"/>
  <c r="N1180" i="9"/>
  <c r="N668" i="9"/>
  <c r="N175" i="9"/>
  <c r="N591" i="9"/>
  <c r="N1103" i="9"/>
  <c r="N1615" i="9"/>
  <c r="N347" i="9"/>
  <c r="N3772" i="9"/>
  <c r="N3805" i="9"/>
  <c r="N4350" i="9"/>
  <c r="N2918" i="9"/>
  <c r="N2857" i="9"/>
  <c r="N491" i="9"/>
  <c r="N1620" i="9"/>
  <c r="N28" i="9"/>
  <c r="N156" i="9"/>
  <c r="N284" i="9"/>
  <c r="N473" i="9"/>
  <c r="N729" i="9"/>
  <c r="N921" i="9"/>
  <c r="N1177" i="9"/>
  <c r="N1433" i="9"/>
  <c r="N1689" i="9"/>
  <c r="N1945" i="9"/>
  <c r="N2292" i="9"/>
  <c r="N2829" i="9"/>
  <c r="N4063" i="9"/>
  <c r="N3265" i="9"/>
  <c r="N3789" i="9"/>
  <c r="N4" i="9"/>
  <c r="N100" i="9"/>
  <c r="N164" i="9"/>
  <c r="N260" i="9"/>
  <c r="N425" i="9"/>
  <c r="N553" i="9"/>
  <c r="N745" i="9"/>
  <c r="N937" i="9"/>
  <c r="N1129" i="9"/>
  <c r="N1257" i="9"/>
  <c r="N1449" i="9"/>
  <c r="N1641" i="9"/>
  <c r="N1897" i="9"/>
  <c r="N2196" i="9"/>
  <c r="N2580" i="9"/>
  <c r="N5663" i="9"/>
  <c r="N2888" i="9"/>
  <c r="N1491" i="9"/>
  <c r="N847" i="9"/>
  <c r="N4844" i="9"/>
  <c r="N4287" i="9"/>
  <c r="N2527" i="9"/>
  <c r="N467" i="9"/>
  <c r="N1359" i="9"/>
  <c r="N4220" i="9"/>
  <c r="N1833" i="9"/>
  <c r="N3869" i="9"/>
  <c r="N4427" i="9"/>
  <c r="N2937" i="9"/>
  <c r="N3722" i="9"/>
  <c r="N3781" i="9"/>
  <c r="N2650" i="9"/>
  <c r="N1550" i="9"/>
  <c r="N1871" i="9"/>
  <c r="N3025" i="9"/>
  <c r="N2737" i="9"/>
  <c r="N1336" i="9"/>
  <c r="N4176" i="9"/>
  <c r="N3331" i="9"/>
  <c r="N3996" i="9"/>
  <c r="N2709" i="9"/>
  <c r="N526" i="9"/>
  <c r="N1596" i="9"/>
  <c r="N924" i="9"/>
  <c r="N412" i="9"/>
  <c r="O3437" i="9"/>
  <c r="O3126" i="9"/>
  <c r="O2697" i="9"/>
  <c r="O2591" i="9"/>
  <c r="O2527" i="9"/>
  <c r="O2332" i="9"/>
  <c r="O2271" i="9"/>
  <c r="O2175" i="9"/>
  <c r="O2140" i="9"/>
  <c r="O2079" i="9"/>
  <c r="O1880" i="9"/>
  <c r="O1837" i="9"/>
  <c r="O1818" i="9"/>
  <c r="O1757" i="9"/>
  <c r="O1738" i="9"/>
  <c r="O1624" i="9"/>
  <c r="O1584" i="9"/>
  <c r="O1568" i="9"/>
  <c r="O1552" i="9"/>
  <c r="O1536" i="9"/>
  <c r="O1520" i="9"/>
  <c r="O1504" i="9"/>
  <c r="O1488" i="9"/>
  <c r="O1472" i="9"/>
  <c r="O1456" i="9"/>
  <c r="O1440" i="9"/>
  <c r="O1424" i="9"/>
  <c r="O1408" i="9"/>
  <c r="O1392" i="9"/>
  <c r="O1376" i="9"/>
  <c r="O1360" i="9"/>
  <c r="O1344" i="9"/>
  <c r="O1328" i="9"/>
  <c r="O1312" i="9"/>
  <c r="O1296" i="9"/>
  <c r="O1280" i="9"/>
  <c r="O1264" i="9"/>
  <c r="O1248" i="9"/>
  <c r="O1232" i="9"/>
  <c r="O1216" i="9"/>
  <c r="O1200" i="9"/>
  <c r="O1184" i="9"/>
  <c r="O1168" i="9"/>
  <c r="O1152" i="9"/>
  <c r="O1136" i="9"/>
  <c r="O1120" i="9"/>
  <c r="O1104" i="9"/>
  <c r="O1088" i="9"/>
  <c r="O1072" i="9"/>
  <c r="O1056" i="9"/>
  <c r="O1040" i="9"/>
  <c r="O1024" i="9"/>
  <c r="O1008" i="9"/>
  <c r="O992" i="9"/>
  <c r="O976" i="9"/>
  <c r="O960" i="9"/>
  <c r="O944" i="9"/>
  <c r="O928" i="9"/>
  <c r="O912" i="9"/>
  <c r="O896" i="9"/>
  <c r="O3812" i="9"/>
  <c r="O3116" i="9"/>
  <c r="O2780" i="9"/>
  <c r="O2633" i="9"/>
  <c r="O2473" i="9"/>
  <c r="O2268" i="9"/>
  <c r="O2172" i="9"/>
  <c r="O2076" i="9"/>
  <c r="O2013" i="9"/>
  <c r="O1980" i="9"/>
  <c r="O1933" i="9"/>
  <c r="O1914" i="9"/>
  <c r="O1896" i="9"/>
  <c r="O1853" i="9"/>
  <c r="O1800" i="9"/>
  <c r="O1773" i="9"/>
  <c r="O1720" i="9"/>
  <c r="O1677" i="9"/>
  <c r="O1658" i="9"/>
  <c r="O1640" i="9"/>
  <c r="O1597" i="9"/>
  <c r="O1581" i="9"/>
  <c r="O1565" i="9"/>
  <c r="O1549" i="9"/>
  <c r="O1533" i="9"/>
  <c r="O1517" i="9"/>
  <c r="O1501" i="9"/>
  <c r="O1485" i="9"/>
  <c r="O1469" i="9"/>
  <c r="O1453" i="9"/>
  <c r="O1437" i="9"/>
  <c r="O1421" i="9"/>
  <c r="O1405" i="9"/>
  <c r="O1389" i="9"/>
  <c r="O1373" i="9"/>
  <c r="O1357" i="9"/>
  <c r="O1341" i="9"/>
  <c r="O1325" i="9"/>
  <c r="O1309" i="9"/>
  <c r="O1293" i="9"/>
  <c r="O1277" i="9"/>
  <c r="O1261" i="9"/>
  <c r="O1245" i="9"/>
  <c r="O1229" i="9"/>
  <c r="O1213" i="9"/>
  <c r="O1197" i="9"/>
  <c r="O1181" i="9"/>
  <c r="O1165" i="9"/>
  <c r="O1149" i="9"/>
  <c r="O1133" i="9"/>
  <c r="O1117" i="9"/>
  <c r="O1101" i="9"/>
  <c r="O1085" i="9"/>
  <c r="O1069" i="9"/>
  <c r="O1053" i="9"/>
  <c r="O1037" i="9"/>
  <c r="O1021" i="9"/>
  <c r="O1005" i="9"/>
  <c r="O989" i="9"/>
  <c r="O973" i="9"/>
  <c r="O957" i="9"/>
  <c r="O941" i="9"/>
  <c r="O925" i="9"/>
  <c r="O909" i="9"/>
  <c r="O893" i="9"/>
  <c r="O3690" i="9"/>
  <c r="O3372" i="9"/>
  <c r="O2868" i="9"/>
  <c r="O2684" i="9"/>
  <c r="O2620" i="9"/>
  <c r="O2377" i="9"/>
  <c r="O2217" i="9"/>
  <c r="O1949" i="9"/>
  <c r="O1834" i="9"/>
  <c r="O1816" i="9"/>
  <c r="O1754" i="9"/>
  <c r="O1736" i="9"/>
  <c r="O1693" i="9"/>
  <c r="O3708" i="9"/>
  <c r="O2755" i="9"/>
  <c r="O2559" i="9"/>
  <c r="O2505" i="9"/>
  <c r="O2460" i="9"/>
  <c r="O2409" i="9"/>
  <c r="O2313" i="9"/>
  <c r="O2207" i="9"/>
  <c r="O2121" i="9"/>
  <c r="O2041" i="9"/>
  <c r="O1977" i="9"/>
  <c r="O1930" i="9"/>
  <c r="O1912" i="9"/>
  <c r="O1869" i="9"/>
  <c r="O1850" i="9"/>
  <c r="O1832" i="9"/>
  <c r="O1789" i="9"/>
  <c r="O1770" i="9"/>
  <c r="O1674" i="9"/>
  <c r="O1656" i="9"/>
  <c r="O1613" i="9"/>
  <c r="O1594" i="9"/>
  <c r="O1578" i="9"/>
  <c r="O1562" i="9"/>
  <c r="O1546" i="9"/>
  <c r="O1530" i="9"/>
  <c r="O1514" i="9"/>
  <c r="O1498" i="9"/>
  <c r="O1482" i="9"/>
  <c r="O1466" i="9"/>
  <c r="O1450" i="9"/>
  <c r="O1434" i="9"/>
  <c r="O1418" i="9"/>
  <c r="O1402" i="9"/>
  <c r="O1386" i="9"/>
  <c r="O1370" i="9"/>
  <c r="O1354" i="9"/>
  <c r="O1338" i="9"/>
  <c r="O1322" i="9"/>
  <c r="O1306" i="9"/>
  <c r="O1290" i="9"/>
  <c r="O1274" i="9"/>
  <c r="O1258" i="9"/>
  <c r="O1242" i="9"/>
  <c r="O1226" i="9"/>
  <c r="O1210" i="9"/>
  <c r="O1194" i="9"/>
  <c r="O1178" i="9"/>
  <c r="O1162" i="9"/>
  <c r="O1146" i="9"/>
  <c r="O1130" i="9"/>
  <c r="O1114" i="9"/>
  <c r="O1098" i="9"/>
  <c r="O1082" i="9"/>
  <c r="O1066" i="9"/>
  <c r="O1050" i="9"/>
  <c r="O1034" i="9"/>
  <c r="O1018" i="9"/>
  <c r="O1002" i="9"/>
  <c r="O986" i="9"/>
  <c r="O970" i="9"/>
  <c r="O954" i="9"/>
  <c r="O938" i="9"/>
  <c r="O922" i="9"/>
  <c r="O906" i="9"/>
  <c r="O890" i="9"/>
  <c r="O2556" i="9"/>
  <c r="O2364" i="9"/>
  <c r="O2249" i="9"/>
  <c r="O2057" i="9"/>
  <c r="O1946" i="9"/>
  <c r="O1866" i="9"/>
  <c r="O1752" i="9"/>
  <c r="O1709" i="9"/>
  <c r="O1629" i="9"/>
  <c r="O356" i="9"/>
  <c r="O324" i="9"/>
  <c r="O316" i="9"/>
  <c r="O308" i="9"/>
  <c r="O300" i="9"/>
  <c r="O292" i="9"/>
  <c r="O284" i="9"/>
  <c r="O276" i="9"/>
  <c r="O4678" i="9"/>
  <c r="O3306" i="9"/>
  <c r="O2816" i="9"/>
  <c r="O2655" i="9"/>
  <c r="O2153" i="9"/>
  <c r="O1901" i="9"/>
  <c r="O1786" i="9"/>
  <c r="O1672" i="9"/>
  <c r="O1592" i="9"/>
  <c r="O1560" i="9"/>
  <c r="O1528" i="9"/>
  <c r="O1496" i="9"/>
  <c r="O1464" i="9"/>
  <c r="O1432" i="9"/>
  <c r="O1400" i="9"/>
  <c r="O1368" i="9"/>
  <c r="O1336" i="9"/>
  <c r="O1304" i="9"/>
  <c r="O1272" i="9"/>
  <c r="O1240" i="9"/>
  <c r="O1208" i="9"/>
  <c r="O1176" i="9"/>
  <c r="O1144" i="9"/>
  <c r="O1112" i="9"/>
  <c r="O1080" i="9"/>
  <c r="O1048" i="9"/>
  <c r="O1016" i="9"/>
  <c r="O984" i="9"/>
  <c r="O952" i="9"/>
  <c r="O920" i="9"/>
  <c r="O888" i="9"/>
  <c r="O872" i="9"/>
  <c r="O856" i="9"/>
  <c r="O840" i="9"/>
  <c r="O824" i="9"/>
  <c r="O808" i="9"/>
  <c r="O792" i="9"/>
  <c r="O776" i="9"/>
  <c r="O760" i="9"/>
  <c r="O744" i="9"/>
  <c r="O728" i="9"/>
  <c r="O712" i="9"/>
  <c r="O696" i="9"/>
  <c r="O680" i="9"/>
  <c r="O664" i="9"/>
  <c r="O648" i="9"/>
  <c r="O632" i="9"/>
  <c r="O616" i="9"/>
  <c r="O600" i="9"/>
  <c r="O584" i="9"/>
  <c r="O568" i="9"/>
  <c r="O552" i="9"/>
  <c r="O536" i="9"/>
  <c r="O520" i="9"/>
  <c r="O504" i="9"/>
  <c r="O488" i="9"/>
  <c r="O472" i="9"/>
  <c r="O456" i="9"/>
  <c r="O440" i="9"/>
  <c r="O424" i="9"/>
  <c r="O408" i="9"/>
  <c r="O392" i="9"/>
  <c r="O376" i="9"/>
  <c r="O362" i="9"/>
  <c r="O354" i="9"/>
  <c r="O4086" i="9"/>
  <c r="O3175" i="9"/>
  <c r="O2652" i="9"/>
  <c r="O2431" i="9"/>
  <c r="O2239" i="9"/>
  <c r="O1995" i="9"/>
  <c r="O1944" i="9"/>
  <c r="O1864" i="9"/>
  <c r="O1821" i="9"/>
  <c r="O1706" i="9"/>
  <c r="O1626" i="9"/>
  <c r="O361" i="9"/>
  <c r="O341" i="9"/>
  <c r="O329" i="9"/>
  <c r="O321" i="9"/>
  <c r="O313" i="9"/>
  <c r="O305" i="9"/>
  <c r="O297" i="9"/>
  <c r="O289" i="9"/>
  <c r="O281" i="9"/>
  <c r="O2787" i="9"/>
  <c r="O2537" i="9"/>
  <c r="O2428" i="9"/>
  <c r="O2335" i="9"/>
  <c r="O2236" i="9"/>
  <c r="O2143" i="9"/>
  <c r="O2052" i="9"/>
  <c r="O1985" i="9"/>
  <c r="O1898" i="9"/>
  <c r="O1784" i="9"/>
  <c r="O1741" i="9"/>
  <c r="O1704" i="9"/>
  <c r="O1661" i="9"/>
  <c r="O360" i="9"/>
  <c r="O352" i="9"/>
  <c r="O2750" i="9"/>
  <c r="O2300" i="9"/>
  <c r="O1972" i="9"/>
  <c r="O1885" i="9"/>
  <c r="O880" i="9"/>
  <c r="O848" i="9"/>
  <c r="O816" i="9"/>
  <c r="O784" i="9"/>
  <c r="O752" i="9"/>
  <c r="O720" i="9"/>
  <c r="O688" i="9"/>
  <c r="O656" i="9"/>
  <c r="O624" i="9"/>
  <c r="O592" i="9"/>
  <c r="O560" i="9"/>
  <c r="O528" i="9"/>
  <c r="O496" i="9"/>
  <c r="O464" i="9"/>
  <c r="O432" i="9"/>
  <c r="O400" i="9"/>
  <c r="O328" i="9"/>
  <c r="O312" i="9"/>
  <c r="O296" i="9"/>
  <c r="O280" i="9"/>
  <c r="O270" i="9"/>
  <c r="O264" i="9"/>
  <c r="O250" i="9"/>
  <c r="O244" i="9"/>
  <c r="O237" i="9"/>
  <c r="O230" i="9"/>
  <c r="O218" i="9"/>
  <c r="O212" i="9"/>
  <c r="O205" i="9"/>
  <c r="O198" i="9"/>
  <c r="O186" i="9"/>
  <c r="O180" i="9"/>
  <c r="O173" i="9"/>
  <c r="O166" i="9"/>
  <c r="O154" i="9"/>
  <c r="O148" i="9"/>
  <c r="O141" i="9"/>
  <c r="O134" i="9"/>
  <c r="O122" i="9"/>
  <c r="O116" i="9"/>
  <c r="O109" i="9"/>
  <c r="O102" i="9"/>
  <c r="O90" i="9"/>
  <c r="O84" i="9"/>
  <c r="O77" i="9"/>
  <c r="O70" i="9"/>
  <c r="O58" i="9"/>
  <c r="O52" i="9"/>
  <c r="O45" i="9"/>
  <c r="O38" i="9"/>
  <c r="O26" i="9"/>
  <c r="O20" i="9"/>
  <c r="O13" i="9"/>
  <c r="O8" i="9"/>
  <c r="O3541" i="9"/>
  <c r="O2495" i="9"/>
  <c r="O2108" i="9"/>
  <c r="O1805" i="9"/>
  <c r="O1725" i="9"/>
  <c r="O1645" i="9"/>
  <c r="O1576" i="9"/>
  <c r="O1512" i="9"/>
  <c r="O1448" i="9"/>
  <c r="O1384" i="9"/>
  <c r="O1320" i="9"/>
  <c r="O1256" i="9"/>
  <c r="O1192" i="9"/>
  <c r="O1128" i="9"/>
  <c r="O1064" i="9"/>
  <c r="O1000" i="9"/>
  <c r="O936" i="9"/>
  <c r="O877" i="9"/>
  <c r="O845" i="9"/>
  <c r="O813" i="9"/>
  <c r="O781" i="9"/>
  <c r="O749" i="9"/>
  <c r="O717" i="9"/>
  <c r="O685" i="9"/>
  <c r="O653" i="9"/>
  <c r="O621" i="9"/>
  <c r="O589" i="9"/>
  <c r="O557" i="9"/>
  <c r="O525" i="9"/>
  <c r="O493" i="9"/>
  <c r="O461" i="9"/>
  <c r="O429" i="9"/>
  <c r="O397" i="9"/>
  <c r="O369" i="9"/>
  <c r="O346" i="9"/>
  <c r="O326" i="9"/>
  <c r="O310" i="9"/>
  <c r="O294" i="9"/>
  <c r="O278" i="9"/>
  <c r="O262" i="9"/>
  <c r="O256" i="9"/>
  <c r="O249" i="9"/>
  <c r="O224" i="9"/>
  <c r="O217" i="9"/>
  <c r="O192" i="9"/>
  <c r="O185" i="9"/>
  <c r="O160" i="9"/>
  <c r="O153" i="9"/>
  <c r="O128" i="9"/>
  <c r="O121" i="9"/>
  <c r="O96" i="9"/>
  <c r="O89" i="9"/>
  <c r="O64" i="9"/>
  <c r="O57" i="9"/>
  <c r="O32" i="9"/>
  <c r="O25" i="9"/>
  <c r="O6" i="9"/>
  <c r="O2492" i="9"/>
  <c r="O1967" i="9"/>
  <c r="O1882" i="9"/>
  <c r="O345" i="9"/>
  <c r="O269" i="9"/>
  <c r="O254" i="9"/>
  <c r="O242" i="9"/>
  <c r="O236" i="9"/>
  <c r="O229" i="9"/>
  <c r="O222" i="9"/>
  <c r="O210" i="9"/>
  <c r="O204" i="9"/>
  <c r="O197" i="9"/>
  <c r="O190" i="9"/>
  <c r="O178" i="9"/>
  <c r="O172" i="9"/>
  <c r="O165" i="9"/>
  <c r="O158" i="9"/>
  <c r="O146" i="9"/>
  <c r="O140" i="9"/>
  <c r="O133" i="9"/>
  <c r="O126" i="9"/>
  <c r="O114" i="9"/>
  <c r="O108" i="9"/>
  <c r="O101" i="9"/>
  <c r="O94" i="9"/>
  <c r="O82" i="9"/>
  <c r="O76" i="9"/>
  <c r="O69" i="9"/>
  <c r="O62" i="9"/>
  <c r="O50" i="9"/>
  <c r="O44" i="9"/>
  <c r="O37" i="9"/>
  <c r="O30" i="9"/>
  <c r="O18" i="9"/>
  <c r="O12" i="9"/>
  <c r="O1802" i="9"/>
  <c r="O1722" i="9"/>
  <c r="O1642" i="9"/>
  <c r="O874" i="9"/>
  <c r="O842" i="9"/>
  <c r="O810" i="9"/>
  <c r="O778" i="9"/>
  <c r="O746" i="9"/>
  <c r="O714" i="9"/>
  <c r="O682" i="9"/>
  <c r="O650" i="9"/>
  <c r="O618" i="9"/>
  <c r="O586" i="9"/>
  <c r="O554" i="9"/>
  <c r="O522" i="9"/>
  <c r="O490" i="9"/>
  <c r="O458" i="9"/>
  <c r="O426" i="9"/>
  <c r="O394" i="9"/>
  <c r="O344" i="9"/>
  <c r="O261" i="9"/>
  <c r="O248" i="9"/>
  <c r="O241" i="9"/>
  <c r="O216" i="9"/>
  <c r="O209" i="9"/>
  <c r="O184" i="9"/>
  <c r="O177" i="9"/>
  <c r="O152" i="9"/>
  <c r="O145" i="9"/>
  <c r="O120" i="9"/>
  <c r="O113" i="9"/>
  <c r="O88" i="9"/>
  <c r="O81" i="9"/>
  <c r="O56" i="9"/>
  <c r="O49" i="9"/>
  <c r="O24" i="9"/>
  <c r="O17" i="9"/>
  <c r="O5" i="9"/>
  <c r="O3004" i="9"/>
  <c r="O2036" i="9"/>
  <c r="O1690" i="9"/>
  <c r="O832" i="9"/>
  <c r="O768" i="9"/>
  <c r="O704" i="9"/>
  <c r="O640" i="9"/>
  <c r="O576" i="9"/>
  <c r="O512" i="9"/>
  <c r="O448" i="9"/>
  <c r="O384" i="9"/>
  <c r="O304" i="9"/>
  <c r="O246" i="9"/>
  <c r="O234" i="9"/>
  <c r="O221" i="9"/>
  <c r="O196" i="9"/>
  <c r="O182" i="9"/>
  <c r="O170" i="9"/>
  <c r="O157" i="9"/>
  <c r="O132" i="9"/>
  <c r="O118" i="9"/>
  <c r="O106" i="9"/>
  <c r="O93" i="9"/>
  <c r="O68" i="9"/>
  <c r="O54" i="9"/>
  <c r="O42" i="9"/>
  <c r="O29" i="9"/>
  <c r="O864" i="9"/>
  <c r="O544" i="9"/>
  <c r="O320" i="9"/>
  <c r="O189" i="9"/>
  <c r="O138" i="9"/>
  <c r="O86" i="9"/>
  <c r="O36" i="9"/>
  <c r="O1917" i="9"/>
  <c r="O2993" i="9"/>
  <c r="O2399" i="9"/>
  <c r="O2031" i="9"/>
  <c r="O1848" i="9"/>
  <c r="O1544" i="9"/>
  <c r="O1416" i="9"/>
  <c r="O1288" i="9"/>
  <c r="O1160" i="9"/>
  <c r="O1032" i="9"/>
  <c r="O904" i="9"/>
  <c r="O829" i="9"/>
  <c r="O765" i="9"/>
  <c r="O701" i="9"/>
  <c r="O637" i="9"/>
  <c r="O573" i="9"/>
  <c r="O509" i="9"/>
  <c r="O445" i="9"/>
  <c r="O381" i="9"/>
  <c r="O337" i="9"/>
  <c r="O302" i="9"/>
  <c r="O273" i="9"/>
  <c r="O260" i="9"/>
  <c r="O233" i="9"/>
  <c r="O208" i="9"/>
  <c r="O169" i="9"/>
  <c r="O144" i="9"/>
  <c r="O105" i="9"/>
  <c r="O80" i="9"/>
  <c r="O41" i="9"/>
  <c r="O16" i="9"/>
  <c r="O4" i="9"/>
  <c r="O1610" i="9"/>
  <c r="O672" i="9"/>
  <c r="O608" i="9"/>
  <c r="O253" i="9"/>
  <c r="O202" i="9"/>
  <c r="O150" i="9"/>
  <c r="O100" i="9"/>
  <c r="O10" i="9"/>
  <c r="O1928" i="9"/>
  <c r="O1768" i="9"/>
  <c r="O1480" i="9"/>
  <c r="O1352" i="9"/>
  <c r="O1224" i="9"/>
  <c r="O1096" i="9"/>
  <c r="O968" i="9"/>
  <c r="O861" i="9"/>
  <c r="O797" i="9"/>
  <c r="O733" i="9"/>
  <c r="O669" i="9"/>
  <c r="O605" i="9"/>
  <c r="O541" i="9"/>
  <c r="O477" i="9"/>
  <c r="O413" i="9"/>
  <c r="O358" i="9"/>
  <c r="O318" i="9"/>
  <c r="O286" i="9"/>
  <c r="O240" i="9"/>
  <c r="O201" i="9"/>
  <c r="O176" i="9"/>
  <c r="O137" i="9"/>
  <c r="O112" i="9"/>
  <c r="O73" i="9"/>
  <c r="O48" i="9"/>
  <c r="O2601" i="9"/>
  <c r="O1608" i="9"/>
  <c r="O265" i="9"/>
  <c r="O252" i="9"/>
  <c r="O238" i="9"/>
  <c r="O226" i="9"/>
  <c r="O213" i="9"/>
  <c r="O188" i="9"/>
  <c r="O174" i="9"/>
  <c r="O162" i="9"/>
  <c r="O149" i="9"/>
  <c r="O124" i="9"/>
  <c r="O110" i="9"/>
  <c r="O98" i="9"/>
  <c r="O85" i="9"/>
  <c r="O60" i="9"/>
  <c r="O46" i="9"/>
  <c r="O34" i="9"/>
  <c r="O21" i="9"/>
  <c r="O9" i="9"/>
  <c r="O858" i="9"/>
  <c r="O794" i="9"/>
  <c r="O666" i="9"/>
  <c r="O538" i="9"/>
  <c r="O474" i="9"/>
  <c r="O97" i="9"/>
  <c r="O72" i="9"/>
  <c r="O33" i="9"/>
  <c r="O2952" i="9"/>
  <c r="O2396" i="9"/>
  <c r="O1688" i="9"/>
  <c r="O245" i="9"/>
  <c r="O220" i="9"/>
  <c r="O206" i="9"/>
  <c r="O194" i="9"/>
  <c r="O181" i="9"/>
  <c r="O156" i="9"/>
  <c r="O142" i="9"/>
  <c r="O130" i="9"/>
  <c r="O117" i="9"/>
  <c r="O92" i="9"/>
  <c r="O78" i="9"/>
  <c r="O66" i="9"/>
  <c r="O53" i="9"/>
  <c r="O28" i="9"/>
  <c r="O14" i="9"/>
  <c r="O736" i="9"/>
  <c r="O416" i="9"/>
  <c r="O268" i="9"/>
  <c r="O214" i="9"/>
  <c r="O164" i="9"/>
  <c r="O61" i="9"/>
  <c r="O730" i="9"/>
  <c r="O602" i="9"/>
  <c r="O410" i="9"/>
  <c r="O225" i="9"/>
  <c r="O200" i="9"/>
  <c r="O161" i="9"/>
  <c r="O136" i="9"/>
  <c r="O2942" i="9"/>
  <c r="O2021" i="9"/>
  <c r="O826" i="9"/>
  <c r="O762" i="9"/>
  <c r="O698" i="9"/>
  <c r="O634" i="9"/>
  <c r="O570" i="9"/>
  <c r="O506" i="9"/>
  <c r="O442" i="9"/>
  <c r="O378" i="9"/>
  <c r="O272" i="9"/>
  <c r="O257" i="9"/>
  <c r="O232" i="9"/>
  <c r="O193" i="9"/>
  <c r="O168" i="9"/>
  <c r="O129" i="9"/>
  <c r="O104" i="9"/>
  <c r="O65" i="9"/>
  <c r="O40" i="9"/>
  <c r="O4686" i="9"/>
  <c r="O800" i="9"/>
  <c r="O480" i="9"/>
  <c r="O288" i="9"/>
  <c r="O228" i="9"/>
  <c r="O125" i="9"/>
  <c r="O74" i="9"/>
  <c r="O22" i="9"/>
  <c r="O1632" i="9"/>
  <c r="O1760" i="9"/>
  <c r="O1888" i="9"/>
  <c r="O2204" i="9"/>
  <c r="O2687" i="9"/>
  <c r="O2303" i="9"/>
  <c r="O2775" i="9"/>
  <c r="O2159" i="9"/>
  <c r="O2415" i="9"/>
  <c r="O2671" i="9"/>
  <c r="O4223" i="9"/>
  <c r="O3486" i="9"/>
  <c r="O3906" i="9"/>
  <c r="O365" i="9"/>
  <c r="P365" i="9" s="1"/>
  <c r="O1648" i="9"/>
  <c r="O1776" i="9"/>
  <c r="O1904" i="9"/>
  <c r="O2281" i="9"/>
  <c r="O2745" i="9"/>
  <c r="O1965" i="9"/>
  <c r="O2345" i="9"/>
  <c r="O2983" i="9"/>
  <c r="O2191" i="9"/>
  <c r="O2447" i="9"/>
  <c r="O2703" i="9"/>
  <c r="O3065" i="9"/>
  <c r="O3614" i="9"/>
  <c r="O11" i="9"/>
  <c r="O43" i="9"/>
  <c r="O75" i="9"/>
  <c r="O107" i="9"/>
  <c r="O139" i="9"/>
  <c r="O171" i="9"/>
  <c r="O203" i="9"/>
  <c r="O235" i="9"/>
  <c r="O267" i="9"/>
  <c r="P267" i="9" s="1"/>
  <c r="O299" i="9"/>
  <c r="O331" i="9"/>
  <c r="P331" i="9" s="1"/>
  <c r="O372" i="9"/>
  <c r="O436" i="9"/>
  <c r="O500" i="9"/>
  <c r="O564" i="9"/>
  <c r="O628" i="9"/>
  <c r="O692" i="9"/>
  <c r="O756" i="9"/>
  <c r="O820" i="9"/>
  <c r="O884" i="9"/>
  <c r="O948" i="9"/>
  <c r="O1012" i="9"/>
  <c r="O1076" i="9"/>
  <c r="O1140" i="9"/>
  <c r="O1204" i="9"/>
  <c r="O1268" i="9"/>
  <c r="O1664" i="9"/>
  <c r="O1792" i="9"/>
  <c r="O1920" i="9"/>
  <c r="O2902" i="9"/>
  <c r="O3421" i="9"/>
  <c r="O2223" i="9"/>
  <c r="O2479" i="9"/>
  <c r="O2738" i="9"/>
  <c r="O3191" i="9"/>
  <c r="O4462" i="9"/>
  <c r="O333" i="9"/>
  <c r="P333" i="9" s="1"/>
  <c r="O1680" i="9"/>
  <c r="O1808" i="9"/>
  <c r="O1936" i="9"/>
  <c r="O2367" i="9"/>
  <c r="O3503" i="9"/>
  <c r="P3503" i="9" s="1"/>
  <c r="O2011" i="9"/>
  <c r="O2463" i="9"/>
  <c r="O4459" i="9"/>
  <c r="O2255" i="9"/>
  <c r="O2511" i="9"/>
  <c r="O3024" i="9"/>
  <c r="O3470" i="9"/>
  <c r="O19" i="9"/>
  <c r="O51" i="9"/>
  <c r="O83" i="9"/>
  <c r="O115" i="9"/>
  <c r="O147" i="9"/>
  <c r="O179" i="9"/>
  <c r="O211" i="9"/>
  <c r="O243" i="9"/>
  <c r="O275" i="9"/>
  <c r="P275" i="9" s="1"/>
  <c r="O307" i="9"/>
  <c r="O388" i="9"/>
  <c r="O452" i="9"/>
  <c r="O516" i="9"/>
  <c r="O580" i="9"/>
  <c r="O644" i="9"/>
  <c r="O708" i="9"/>
  <c r="O772" i="9"/>
  <c r="O836" i="9"/>
  <c r="O900" i="9"/>
  <c r="O964" i="9"/>
  <c r="O1028" i="9"/>
  <c r="O1092" i="9"/>
  <c r="O1156" i="9"/>
  <c r="O1220" i="9"/>
  <c r="O1696" i="9"/>
  <c r="O1952" i="9"/>
  <c r="O2287" i="9"/>
  <c r="O3127" i="9"/>
  <c r="O348" i="9"/>
  <c r="O1316" i="9"/>
  <c r="O1380" i="9"/>
  <c r="O1444" i="9"/>
  <c r="O1508" i="9"/>
  <c r="O1572" i="9"/>
  <c r="O1636" i="9"/>
  <c r="O1700" i="9"/>
  <c r="O1764" i="9"/>
  <c r="O1828" i="9"/>
  <c r="O1892" i="9"/>
  <c r="O1956" i="9"/>
  <c r="O2725" i="9"/>
  <c r="O3511" i="9"/>
  <c r="O357" i="9"/>
  <c r="O421" i="9"/>
  <c r="P421" i="9" s="1"/>
  <c r="O485" i="9"/>
  <c r="O549" i="9"/>
  <c r="O613" i="9"/>
  <c r="O677" i="9"/>
  <c r="O741" i="9"/>
  <c r="O805" i="9"/>
  <c r="O869" i="9"/>
  <c r="O933" i="9"/>
  <c r="O997" i="9"/>
  <c r="O1061" i="9"/>
  <c r="O1125" i="9"/>
  <c r="P1125" i="9" s="1"/>
  <c r="O1189" i="9"/>
  <c r="O1253" i="9"/>
  <c r="O1317" i="9"/>
  <c r="O1381" i="9"/>
  <c r="P1381" i="9" s="1"/>
  <c r="O1445" i="9"/>
  <c r="O1509" i="9"/>
  <c r="O1573" i="9"/>
  <c r="O1637" i="9"/>
  <c r="P1637" i="9" s="1"/>
  <c r="O1701" i="9"/>
  <c r="O1765" i="9"/>
  <c r="O1829" i="9"/>
  <c r="O1893" i="9"/>
  <c r="O1957" i="9"/>
  <c r="O2049" i="9"/>
  <c r="O2932" i="9"/>
  <c r="O3559" i="9"/>
  <c r="O1712" i="9"/>
  <c r="O1975" i="9"/>
  <c r="O2111" i="9"/>
  <c r="O2734" i="9"/>
  <c r="O2319" i="9"/>
  <c r="O3290" i="9"/>
  <c r="O27" i="9"/>
  <c r="O91" i="9"/>
  <c r="O155" i="9"/>
  <c r="O219" i="9"/>
  <c r="O283" i="9"/>
  <c r="O350" i="9"/>
  <c r="O468" i="9"/>
  <c r="O596" i="9"/>
  <c r="O724" i="9"/>
  <c r="O852" i="9"/>
  <c r="O980" i="9"/>
  <c r="O1108" i="9"/>
  <c r="O1236" i="9"/>
  <c r="O2103" i="9"/>
  <c r="O2231" i="9"/>
  <c r="O2359" i="9"/>
  <c r="O2487" i="9"/>
  <c r="O2615" i="9"/>
  <c r="O3111" i="9"/>
  <c r="O3549" i="9"/>
  <c r="O293" i="9"/>
  <c r="O325" i="9"/>
  <c r="O370" i="9"/>
  <c r="O2060" i="9"/>
  <c r="O2188" i="9"/>
  <c r="O2316" i="9"/>
  <c r="O2444" i="9"/>
  <c r="O2572" i="9"/>
  <c r="O2700" i="9"/>
  <c r="P2700" i="9" s="1"/>
  <c r="O3596" i="9"/>
  <c r="O1728" i="9"/>
  <c r="O2089" i="9"/>
  <c r="O2185" i="9"/>
  <c r="O2876" i="9"/>
  <c r="O2351" i="9"/>
  <c r="O3404" i="9"/>
  <c r="O1332" i="9"/>
  <c r="O1396" i="9"/>
  <c r="O1460" i="9"/>
  <c r="O1524" i="9"/>
  <c r="O1588" i="9"/>
  <c r="O1652" i="9"/>
  <c r="O1716" i="9"/>
  <c r="O1780" i="9"/>
  <c r="O1844" i="9"/>
  <c r="O1908" i="9"/>
  <c r="O1981" i="9"/>
  <c r="O3183" i="9"/>
  <c r="O373" i="9"/>
  <c r="O437" i="9"/>
  <c r="O501" i="9"/>
  <c r="O565" i="9"/>
  <c r="O629" i="9"/>
  <c r="O693" i="9"/>
  <c r="P693" i="9" s="1"/>
  <c r="O757" i="9"/>
  <c r="O821" i="9"/>
  <c r="O885" i="9"/>
  <c r="O949" i="9"/>
  <c r="O1013" i="9"/>
  <c r="O1077" i="9"/>
  <c r="O1141" i="9"/>
  <c r="O1205" i="9"/>
  <c r="O1269" i="9"/>
  <c r="O1333" i="9"/>
  <c r="O1397" i="9"/>
  <c r="O1461" i="9"/>
  <c r="O1525" i="9"/>
  <c r="O1589" i="9"/>
  <c r="P1589" i="9" s="1"/>
  <c r="O1653" i="9"/>
  <c r="O1717" i="9"/>
  <c r="O1781" i="9"/>
  <c r="O1845" i="9"/>
  <c r="O1909" i="9"/>
  <c r="O1744" i="9"/>
  <c r="O2383" i="9"/>
  <c r="O3759" i="9"/>
  <c r="O35" i="9"/>
  <c r="O99" i="9"/>
  <c r="O163" i="9"/>
  <c r="O227" i="9"/>
  <c r="O291" i="9"/>
  <c r="O484" i="9"/>
  <c r="O612" i="9"/>
  <c r="O740" i="9"/>
  <c r="O868" i="9"/>
  <c r="O996" i="9"/>
  <c r="O1124" i="9"/>
  <c r="O1252" i="9"/>
  <c r="O2135" i="9"/>
  <c r="O2263" i="9"/>
  <c r="O2391" i="9"/>
  <c r="O2519" i="9"/>
  <c r="O2647" i="9"/>
  <c r="O4115" i="9"/>
  <c r="O301" i="9"/>
  <c r="O2092" i="9"/>
  <c r="P2092" i="9" s="1"/>
  <c r="O2220" i="9"/>
  <c r="O2348" i="9"/>
  <c r="P2348" i="9" s="1"/>
  <c r="O2476" i="9"/>
  <c r="O2604" i="9"/>
  <c r="O2727" i="9"/>
  <c r="O3055" i="9"/>
  <c r="O2441" i="9"/>
  <c r="O2047" i="9"/>
  <c r="O1284" i="9"/>
  <c r="O1412" i="9"/>
  <c r="O1540" i="9"/>
  <c r="O1668" i="9"/>
  <c r="O1796" i="9"/>
  <c r="O1924" i="9"/>
  <c r="O3314" i="9"/>
  <c r="O389" i="9"/>
  <c r="O517" i="9"/>
  <c r="P517" i="9" s="1"/>
  <c r="O645" i="9"/>
  <c r="O773" i="9"/>
  <c r="O901" i="9"/>
  <c r="O1029" i="9"/>
  <c r="O1157" i="9"/>
  <c r="O1285" i="9"/>
  <c r="P1285" i="9" s="1"/>
  <c r="O1413" i="9"/>
  <c r="O1541" i="9"/>
  <c r="O1669" i="9"/>
  <c r="O1797" i="9"/>
  <c r="O1925" i="9"/>
  <c r="O2524" i="9"/>
  <c r="O2063" i="9"/>
  <c r="O59" i="9"/>
  <c r="O187" i="9"/>
  <c r="O315" i="9"/>
  <c r="O532" i="9"/>
  <c r="O788" i="9"/>
  <c r="O1044" i="9"/>
  <c r="O2167" i="9"/>
  <c r="O2423" i="9"/>
  <c r="O2679" i="9"/>
  <c r="O309" i="9"/>
  <c r="P309" i="9" s="1"/>
  <c r="O2124" i="9"/>
  <c r="O2380" i="9"/>
  <c r="O2636" i="9"/>
  <c r="O3388" i="9"/>
  <c r="O1600" i="9"/>
  <c r="O2569" i="9"/>
  <c r="O2095" i="9"/>
  <c r="O1300" i="9"/>
  <c r="O1428" i="9"/>
  <c r="O1556" i="9"/>
  <c r="O1684" i="9"/>
  <c r="O1812" i="9"/>
  <c r="O1940" i="9"/>
  <c r="O405" i="9"/>
  <c r="O533" i="9"/>
  <c r="O661" i="9"/>
  <c r="P661" i="9" s="1"/>
  <c r="O789" i="9"/>
  <c r="O917" i="9"/>
  <c r="O1045" i="9"/>
  <c r="O1173" i="9"/>
  <c r="O1301" i="9"/>
  <c r="P1301" i="9" s="1"/>
  <c r="O1429" i="9"/>
  <c r="O1557" i="9"/>
  <c r="O1685" i="9"/>
  <c r="O1813" i="9"/>
  <c r="O1941" i="9"/>
  <c r="O3454" i="9"/>
  <c r="O1616" i="9"/>
  <c r="O2127" i="9"/>
  <c r="O67" i="9"/>
  <c r="O195" i="9"/>
  <c r="O323" i="9"/>
  <c r="O548" i="9"/>
  <c r="O804" i="9"/>
  <c r="O1060" i="9"/>
  <c r="O2199" i="9"/>
  <c r="O2455" i="9"/>
  <c r="O2711" i="9"/>
  <c r="O3413" i="9"/>
  <c r="O317" i="9"/>
  <c r="O2156" i="9"/>
  <c r="O2412" i="9"/>
  <c r="O2668" i="9"/>
  <c r="O3487" i="9"/>
  <c r="O2588" i="9"/>
  <c r="O2543" i="9"/>
  <c r="O1476" i="9"/>
  <c r="O1732" i="9"/>
  <c r="O453" i="9"/>
  <c r="O709" i="9"/>
  <c r="O965" i="9"/>
  <c r="O1221" i="9"/>
  <c r="O1477" i="9"/>
  <c r="P1477" i="9" s="1"/>
  <c r="O1733" i="9"/>
  <c r="O2003" i="9"/>
  <c r="O2623" i="9"/>
  <c r="O2575" i="9"/>
  <c r="O251" i="9"/>
  <c r="P251" i="9" s="1"/>
  <c r="O660" i="9"/>
  <c r="O1172" i="9"/>
  <c r="O2551" i="9"/>
  <c r="O277" i="9"/>
  <c r="O2508" i="9"/>
  <c r="O2665" i="9"/>
  <c r="O2607" i="9"/>
  <c r="O1492" i="9"/>
  <c r="O1748" i="9"/>
  <c r="O2027" i="9"/>
  <c r="O469" i="9"/>
  <c r="O725" i="9"/>
  <c r="O981" i="9"/>
  <c r="O1237" i="9"/>
  <c r="O1493" i="9"/>
  <c r="O1749" i="9"/>
  <c r="O2039" i="9"/>
  <c r="O2716" i="9"/>
  <c r="O2639" i="9"/>
  <c r="O3" i="9"/>
  <c r="O259" i="9"/>
  <c r="O676" i="9"/>
  <c r="O1188" i="9"/>
  <c r="O2071" i="9"/>
  <c r="O2583" i="9"/>
  <c r="O285" i="9"/>
  <c r="O2044" i="9"/>
  <c r="O2540" i="9"/>
  <c r="O1824" i="9"/>
  <c r="O1348" i="9"/>
  <c r="O1860" i="9"/>
  <c r="O340" i="9"/>
  <c r="O837" i="9"/>
  <c r="O1349" i="9"/>
  <c r="O1861" i="9"/>
  <c r="O1840" i="9"/>
  <c r="O404" i="9"/>
  <c r="O342" i="9"/>
  <c r="O1856" i="9"/>
  <c r="O1364" i="9"/>
  <c r="O1876" i="9"/>
  <c r="O2988" i="9"/>
  <c r="O853" i="9"/>
  <c r="O1365" i="9"/>
  <c r="O1877" i="9"/>
  <c r="O2825" i="9"/>
  <c r="O1872" i="9"/>
  <c r="O420" i="9"/>
  <c r="O2859" i="9"/>
  <c r="O581" i="9"/>
  <c r="O1605" i="9"/>
  <c r="O916" i="9"/>
  <c r="O2295" i="9"/>
  <c r="O597" i="9"/>
  <c r="O1621" i="9"/>
  <c r="O932" i="9"/>
  <c r="O2327" i="9"/>
  <c r="O1604" i="9"/>
  <c r="O1093" i="9"/>
  <c r="O282" i="9"/>
  <c r="O314" i="9"/>
  <c r="O402" i="9"/>
  <c r="O466" i="9"/>
  <c r="O530" i="9"/>
  <c r="O594" i="9"/>
  <c r="O658" i="9"/>
  <c r="O722" i="9"/>
  <c r="O786" i="9"/>
  <c r="O850" i="9"/>
  <c r="O914" i="9"/>
  <c r="O978" i="9"/>
  <c r="O1042" i="9"/>
  <c r="O1106" i="9"/>
  <c r="O1170" i="9"/>
  <c r="O1234" i="9"/>
  <c r="O1298" i="9"/>
  <c r="O1362" i="9"/>
  <c r="O1426" i="9"/>
  <c r="O1490" i="9"/>
  <c r="O1554" i="9"/>
  <c r="O1618" i="9"/>
  <c r="O1682" i="9"/>
  <c r="O1746" i="9"/>
  <c r="O1810" i="9"/>
  <c r="O1874" i="9"/>
  <c r="O1938" i="9"/>
  <c r="O2029" i="9"/>
  <c r="O3710" i="9"/>
  <c r="O6148" i="9"/>
  <c r="O6084" i="9"/>
  <c r="O6145" i="9"/>
  <c r="O6079" i="9"/>
  <c r="O6159" i="9"/>
  <c r="O6086" i="9"/>
  <c r="O6149" i="9"/>
  <c r="O6036" i="9"/>
  <c r="O6129" i="9"/>
  <c r="O6047" i="9"/>
  <c r="O6104" i="9"/>
  <c r="O6078" i="9"/>
  <c r="O5987" i="9"/>
  <c r="O6178" i="9"/>
  <c r="O6146" i="9"/>
  <c r="O6041" i="9"/>
  <c r="O5993" i="9"/>
  <c r="O6184" i="9"/>
  <c r="O6045" i="9"/>
  <c r="O5975" i="9"/>
  <c r="O6027" i="9"/>
  <c r="O5957" i="9"/>
  <c r="O5882" i="9"/>
  <c r="O5972" i="9"/>
  <c r="O6130" i="9"/>
  <c r="O5943" i="9"/>
  <c r="O6137" i="9"/>
  <c r="O5940" i="9"/>
  <c r="O6152" i="9"/>
  <c r="O5880" i="9"/>
  <c r="O5965" i="9"/>
  <c r="O5879" i="9"/>
  <c r="O5912" i="9"/>
  <c r="O5835" i="9"/>
  <c r="O5771" i="9"/>
  <c r="O5707" i="9"/>
  <c r="O6019" i="9"/>
  <c r="O5838" i="9"/>
  <c r="O5932" i="9"/>
  <c r="O5833" i="9"/>
  <c r="O5911" i="9"/>
  <c r="O5836" i="9"/>
  <c r="O5772" i="9"/>
  <c r="O5708" i="9"/>
  <c r="O5831" i="9"/>
  <c r="O5742" i="9"/>
  <c r="O5659" i="9"/>
  <c r="O5595" i="9"/>
  <c r="O5885" i="9"/>
  <c r="O5761" i="9"/>
  <c r="O5814" i="9"/>
  <c r="O5921" i="9"/>
  <c r="O5786" i="9"/>
  <c r="O5705" i="9"/>
  <c r="O5636" i="9"/>
  <c r="O5572" i="9"/>
  <c r="O5744" i="9"/>
  <c r="O5630" i="9"/>
  <c r="O5547" i="9"/>
  <c r="O5483" i="9"/>
  <c r="O5419" i="9"/>
  <c r="O5355" i="9"/>
  <c r="O5849" i="9"/>
  <c r="O5735" i="9"/>
  <c r="O5649" i="9"/>
  <c r="O5568" i="9"/>
  <c r="O5510" i="9"/>
  <c r="O5813" i="9"/>
  <c r="O5709" i="9"/>
  <c r="O5591" i="9"/>
  <c r="O5521" i="9"/>
  <c r="O5770" i="9"/>
  <c r="O5666" i="9"/>
  <c r="O5578" i="9"/>
  <c r="O5516" i="9"/>
  <c r="O5452" i="9"/>
  <c r="O5388" i="9"/>
  <c r="O5324" i="9"/>
  <c r="O5790" i="9"/>
  <c r="O5551" i="9"/>
  <c r="O5454" i="9"/>
  <c r="O5373" i="9"/>
  <c r="O5297" i="9"/>
  <c r="O5233" i="9"/>
  <c r="O5169" i="9"/>
  <c r="O5105" i="9"/>
  <c r="O5826" i="9"/>
  <c r="O5554" i="9"/>
  <c r="O5441" i="9"/>
  <c r="O5360" i="9"/>
  <c r="O5815" i="9"/>
  <c r="O5605" i="9"/>
  <c r="O5447" i="9"/>
  <c r="O5366" i="9"/>
  <c r="O5736" i="9"/>
  <c r="O5560" i="9"/>
  <c r="O5434" i="9"/>
  <c r="O5353" i="9"/>
  <c r="O5266" i="9"/>
  <c r="O5202" i="9"/>
  <c r="O5138" i="9"/>
  <c r="O5074" i="9"/>
  <c r="O5511" i="9"/>
  <c r="O5342" i="9"/>
  <c r="O5251" i="9"/>
  <c r="O5157" i="9"/>
  <c r="O5076" i="9"/>
  <c r="O5018" i="9"/>
  <c r="O4954" i="9"/>
  <c r="O4890" i="9"/>
  <c r="O6038" i="9"/>
  <c r="O5457" i="9"/>
  <c r="O5304" i="9"/>
  <c r="O5208" i="9"/>
  <c r="O5127" i="9"/>
  <c r="O5045" i="9"/>
  <c r="O2073" i="9"/>
  <c r="O2201" i="9"/>
  <c r="O2329" i="9"/>
  <c r="O2457" i="9"/>
  <c r="O2585" i="9"/>
  <c r="O2713" i="9"/>
  <c r="O3096" i="9"/>
  <c r="O3813" i="9"/>
  <c r="O6140" i="9"/>
  <c r="O6076" i="9"/>
  <c r="O6143" i="9"/>
  <c r="O6070" i="9"/>
  <c r="O6150" i="9"/>
  <c r="O6075" i="9"/>
  <c r="O6144" i="9"/>
  <c r="O6028" i="9"/>
  <c r="O6119" i="9"/>
  <c r="O6158" i="9"/>
  <c r="O6087" i="9"/>
  <c r="O6065" i="9"/>
  <c r="O5979" i="9"/>
  <c r="O6174" i="9"/>
  <c r="O6138" i="9"/>
  <c r="O6039" i="9"/>
  <c r="O5985" i="9"/>
  <c r="O6169" i="9"/>
  <c r="O6033" i="9"/>
  <c r="O5967" i="9"/>
  <c r="O6024" i="9"/>
  <c r="O5942" i="9"/>
  <c r="O6155" i="9"/>
  <c r="O5956" i="9"/>
  <c r="O6091" i="9"/>
  <c r="O5941" i="9"/>
  <c r="O6121" i="9"/>
  <c r="O5928" i="9"/>
  <c r="O6056" i="9"/>
  <c r="O5870" i="9"/>
  <c r="O5951" i="9"/>
  <c r="O5877" i="9"/>
  <c r="O5904" i="9"/>
  <c r="O5827" i="9"/>
  <c r="O5763" i="9"/>
  <c r="O5699" i="9"/>
  <c r="O5998" i="9"/>
  <c r="O5830" i="9"/>
  <c r="O5896" i="9"/>
  <c r="O5825" i="9"/>
  <c r="O5899" i="9"/>
  <c r="O5828" i="9"/>
  <c r="O5764" i="9"/>
  <c r="O5700" i="9"/>
  <c r="O5817" i="9"/>
  <c r="O5727" i="9"/>
  <c r="O5651" i="9"/>
  <c r="O5587" i="9"/>
  <c r="O5874" i="9"/>
  <c r="O6160" i="9"/>
  <c r="O5799" i="9"/>
  <c r="O5897" i="9"/>
  <c r="O5784" i="9"/>
  <c r="O5690" i="9"/>
  <c r="O5628" i="9"/>
  <c r="O5946" i="9"/>
  <c r="O5741" i="9"/>
  <c r="O5615" i="9"/>
  <c r="O5539" i="9"/>
  <c r="O5475" i="9"/>
  <c r="O5411" i="9"/>
  <c r="O5347" i="9"/>
  <c r="O5842" i="9"/>
  <c r="O5721" i="9"/>
  <c r="O5634" i="9"/>
  <c r="O5566" i="9"/>
  <c r="O5502" i="9"/>
  <c r="O5783" i="9"/>
  <c r="O5671" i="9"/>
  <c r="O5589" i="9"/>
  <c r="O5513" i="9"/>
  <c r="O5753" i="9"/>
  <c r="O5657" i="9"/>
  <c r="O5576" i="9"/>
  <c r="O5508" i="9"/>
  <c r="O5444" i="9"/>
  <c r="O5380" i="9"/>
  <c r="O5316" i="9"/>
  <c r="O5773" i="9"/>
  <c r="O5535" i="9"/>
  <c r="O5439" i="9"/>
  <c r="O5358" i="9"/>
  <c r="O5289" i="9"/>
  <c r="O5225" i="9"/>
  <c r="O5161" i="9"/>
  <c r="O5097" i="9"/>
  <c r="O5680" i="9"/>
  <c r="O5538" i="9"/>
  <c r="O5426" i="9"/>
  <c r="O5345" i="9"/>
  <c r="O5798" i="9"/>
  <c r="O5575" i="9"/>
  <c r="O5445" i="9"/>
  <c r="O5351" i="9"/>
  <c r="O5730" i="9"/>
  <c r="O5544" i="9"/>
  <c r="O5432" i="9"/>
  <c r="O5338" i="9"/>
  <c r="O5258" i="9"/>
  <c r="O5194" i="9"/>
  <c r="O5130" i="9"/>
  <c r="O5821" i="9"/>
  <c r="O5480" i="9"/>
  <c r="O5325" i="9"/>
  <c r="O5236" i="9"/>
  <c r="O5155" i="9"/>
  <c r="O5070" i="9"/>
  <c r="O5010" i="9"/>
  <c r="O4946" i="9"/>
  <c r="O4882" i="9"/>
  <c r="O5935" i="9"/>
  <c r="O5440" i="9"/>
  <c r="O5287" i="9"/>
  <c r="O5206" i="9"/>
  <c r="O5112" i="9"/>
  <c r="O1620" i="9"/>
  <c r="O1109" i="9"/>
  <c r="O258" i="9"/>
  <c r="O290" i="9"/>
  <c r="O322" i="9"/>
  <c r="O353" i="9"/>
  <c r="O418" i="9"/>
  <c r="O482" i="9"/>
  <c r="O546" i="9"/>
  <c r="O610" i="9"/>
  <c r="O674" i="9"/>
  <c r="O738" i="9"/>
  <c r="O802" i="9"/>
  <c r="O866" i="9"/>
  <c r="O930" i="9"/>
  <c r="O994" i="9"/>
  <c r="O1058" i="9"/>
  <c r="O1122" i="9"/>
  <c r="O1186" i="9"/>
  <c r="O1250" i="9"/>
  <c r="O1314" i="9"/>
  <c r="O1378" i="9"/>
  <c r="O1442" i="9"/>
  <c r="O1506" i="9"/>
  <c r="O1570" i="9"/>
  <c r="O1634" i="9"/>
  <c r="O1698" i="9"/>
  <c r="O1762" i="9"/>
  <c r="O1826" i="9"/>
  <c r="O1890" i="9"/>
  <c r="O1954" i="9"/>
  <c r="O2720" i="9"/>
  <c r="O3137" i="9"/>
  <c r="O3874" i="9"/>
  <c r="O6132" i="9"/>
  <c r="O6068" i="9"/>
  <c r="O6134" i="9"/>
  <c r="O6059" i="9"/>
  <c r="O6139" i="9"/>
  <c r="O6064" i="9"/>
  <c r="O6127" i="9"/>
  <c r="O6020" i="9"/>
  <c r="O6107" i="9"/>
  <c r="O6153" i="9"/>
  <c r="O6190" i="9"/>
  <c r="O6055" i="9"/>
  <c r="O5971" i="9"/>
  <c r="O6162" i="9"/>
  <c r="O6115" i="9"/>
  <c r="O6037" i="9"/>
  <c r="O5977" i="9"/>
  <c r="O6133" i="9"/>
  <c r="O6031" i="9"/>
  <c r="O6173" i="9"/>
  <c r="O6018" i="9"/>
  <c r="O5930" i="9"/>
  <c r="O6093" i="9"/>
  <c r="O5954" i="9"/>
  <c r="O6014" i="9"/>
  <c r="O5926" i="9"/>
  <c r="O6009" i="9"/>
  <c r="O5900" i="9"/>
  <c r="O6013" i="9"/>
  <c r="O6067" i="9"/>
  <c r="O5934" i="9"/>
  <c r="O6125" i="9"/>
  <c r="O5893" i="9"/>
  <c r="O5819" i="9"/>
  <c r="O5755" i="9"/>
  <c r="O5691" i="9"/>
  <c r="O5938" i="9"/>
  <c r="O5822" i="9"/>
  <c r="O5889" i="9"/>
  <c r="O6062" i="9"/>
  <c r="O5886" i="9"/>
  <c r="O5820" i="9"/>
  <c r="O5756" i="9"/>
  <c r="O5692" i="9"/>
  <c r="O5806" i="9"/>
  <c r="O5725" i="9"/>
  <c r="O5643" i="9"/>
  <c r="O5579" i="9"/>
  <c r="O5834" i="9"/>
  <c r="O6105" i="9"/>
  <c r="O5797" i="9"/>
  <c r="O5873" i="9"/>
  <c r="O5769" i="9"/>
  <c r="O5688" i="9"/>
  <c r="O5620" i="9"/>
  <c r="O5895" i="9"/>
  <c r="O5687" i="9"/>
  <c r="O5613" i="9"/>
  <c r="O5531" i="9"/>
  <c r="O5467" i="9"/>
  <c r="O5403" i="9"/>
  <c r="O5339" i="9"/>
  <c r="O5823" i="9"/>
  <c r="O5718" i="9"/>
  <c r="O5632" i="9"/>
  <c r="O5558" i="9"/>
  <c r="O5494" i="9"/>
  <c r="O5766" i="9"/>
  <c r="O5655" i="9"/>
  <c r="O5574" i="9"/>
  <c r="O5505" i="9"/>
  <c r="O5749" i="9"/>
  <c r="O5642" i="9"/>
  <c r="O5564" i="9"/>
  <c r="O5500" i="9"/>
  <c r="O5436" i="9"/>
  <c r="O5372" i="9"/>
  <c r="O5308" i="9"/>
  <c r="O5714" i="9"/>
  <c r="O5519" i="9"/>
  <c r="O5437" i="9"/>
  <c r="O5343" i="9"/>
  <c r="O5281" i="9"/>
  <c r="O5217" i="9"/>
  <c r="O5153" i="9"/>
  <c r="O5089" i="9"/>
  <c r="O5670" i="9"/>
  <c r="O5522" i="9"/>
  <c r="O5424" i="9"/>
  <c r="O5330" i="9"/>
  <c r="O5781" i="9"/>
  <c r="O5557" i="9"/>
  <c r="O5430" i="9"/>
  <c r="O5349" i="9"/>
  <c r="O5713" i="9"/>
  <c r="O5528" i="9"/>
  <c r="O5417" i="9"/>
  <c r="O5336" i="9"/>
  <c r="O5250" i="9"/>
  <c r="O5186" i="9"/>
  <c r="O5122" i="9"/>
  <c r="O5717" i="9"/>
  <c r="O5470" i="9"/>
  <c r="O5301" i="9"/>
  <c r="O5221" i="9"/>
  <c r="O5140" i="9"/>
  <c r="O5068" i="9"/>
  <c r="O5002" i="9"/>
  <c r="O4938" i="9"/>
  <c r="O4874" i="9"/>
  <c r="O5728" i="9"/>
  <c r="O5410" i="9"/>
  <c r="O5272" i="9"/>
  <c r="O5191" i="9"/>
  <c r="O5110" i="9"/>
  <c r="O2105" i="9"/>
  <c r="O2233" i="9"/>
  <c r="O2361" i="9"/>
  <c r="O2489" i="9"/>
  <c r="O2617" i="9"/>
  <c r="O6188" i="9"/>
  <c r="O6124" i="9"/>
  <c r="O6060" i="9"/>
  <c r="O6123" i="9"/>
  <c r="O6052" i="9"/>
  <c r="O6128" i="9"/>
  <c r="O6050" i="9"/>
  <c r="O6122" i="9"/>
  <c r="O6012" i="9"/>
  <c r="O6102" i="9"/>
  <c r="O6136" i="9"/>
  <c r="O6186" i="9"/>
  <c r="O6032" i="9"/>
  <c r="O5963" i="9"/>
  <c r="O6147" i="9"/>
  <c r="O6099" i="9"/>
  <c r="O6026" i="9"/>
  <c r="O5969" i="9"/>
  <c r="O6118" i="9"/>
  <c r="O6022" i="9"/>
  <c r="O6157" i="9"/>
  <c r="O5996" i="9"/>
  <c r="O5922" i="9"/>
  <c r="O6069" i="9"/>
  <c r="O5952" i="9"/>
  <c r="O6008" i="9"/>
  <c r="O5918" i="9"/>
  <c r="O5992" i="9"/>
  <c r="O5884" i="9"/>
  <c r="O6004" i="9"/>
  <c r="O6051" i="9"/>
  <c r="O5913" i="9"/>
  <c r="O6098" i="9"/>
  <c r="O5887" i="9"/>
  <c r="O5811" i="9"/>
  <c r="O5747" i="9"/>
  <c r="O5683" i="9"/>
  <c r="O5924" i="9"/>
  <c r="O6094" i="9"/>
  <c r="O5868" i="9"/>
  <c r="O6025" i="9"/>
  <c r="O5883" i="9"/>
  <c r="O5812" i="9"/>
  <c r="O5748" i="9"/>
  <c r="O5684" i="9"/>
  <c r="O5791" i="9"/>
  <c r="O5710" i="9"/>
  <c r="O5635" i="9"/>
  <c r="O5571" i="9"/>
  <c r="O5810" i="9"/>
  <c r="O5905" i="9"/>
  <c r="O5782" i="9"/>
  <c r="O5865" i="9"/>
  <c r="O5754" i="9"/>
  <c r="O5676" i="9"/>
  <c r="O5612" i="9"/>
  <c r="O5864" i="9"/>
  <c r="O5679" i="9"/>
  <c r="O5598" i="9"/>
  <c r="O5523" i="9"/>
  <c r="O5459" i="9"/>
  <c r="O5395" i="9"/>
  <c r="O5331" i="9"/>
  <c r="O5818" i="9"/>
  <c r="O5704" i="9"/>
  <c r="O5617" i="9"/>
  <c r="O5550" i="9"/>
  <c r="O5486" i="9"/>
  <c r="O5746" i="9"/>
  <c r="O5653" i="9"/>
  <c r="O5561" i="9"/>
  <c r="O5497" i="9"/>
  <c r="O5706" i="9"/>
  <c r="O5640" i="9"/>
  <c r="O5556" i="9"/>
  <c r="O5492" i="9"/>
  <c r="O5428" i="9"/>
  <c r="O5364" i="9"/>
  <c r="O6089" i="9"/>
  <c r="O5697" i="9"/>
  <c r="O5503" i="9"/>
  <c r="O5422" i="9"/>
  <c r="O5341" i="9"/>
  <c r="O5273" i="9"/>
  <c r="O5209" i="9"/>
  <c r="O5145" i="9"/>
  <c r="O5081" i="9"/>
  <c r="O5648" i="9"/>
  <c r="O5506" i="9"/>
  <c r="O5409" i="9"/>
  <c r="O5328" i="9"/>
  <c r="O5719" i="9"/>
  <c r="O5541" i="9"/>
  <c r="O5415" i="9"/>
  <c r="O5334" i="9"/>
  <c r="O5696" i="9"/>
  <c r="O5512" i="9"/>
  <c r="O5402" i="9"/>
  <c r="O5321" i="9"/>
  <c r="O5242" i="9"/>
  <c r="O5178" i="9"/>
  <c r="O5114" i="9"/>
  <c r="O5694" i="9"/>
  <c r="O5453" i="9"/>
  <c r="O5295" i="9"/>
  <c r="O5219" i="9"/>
  <c r="O5125" i="9"/>
  <c r="O5059" i="9"/>
  <c r="O4994" i="9"/>
  <c r="O4930" i="9"/>
  <c r="O4866" i="9"/>
  <c r="O5586" i="9"/>
  <c r="O5393" i="9"/>
  <c r="O5270" i="9"/>
  <c r="O5176" i="9"/>
  <c r="O5095" i="9"/>
  <c r="O298" i="9"/>
  <c r="O368" i="9"/>
  <c r="O498" i="9"/>
  <c r="O626" i="9"/>
  <c r="O754" i="9"/>
  <c r="O882" i="9"/>
  <c r="O1010" i="9"/>
  <c r="O1138" i="9"/>
  <c r="O1266" i="9"/>
  <c r="O1394" i="9"/>
  <c r="O1522" i="9"/>
  <c r="O1650" i="9"/>
  <c r="O1778" i="9"/>
  <c r="O1906" i="9"/>
  <c r="O6116" i="9"/>
  <c r="O6112" i="9"/>
  <c r="O6117" i="9"/>
  <c r="O6110" i="9"/>
  <c r="O6085" i="9"/>
  <c r="O6182" i="9"/>
  <c r="O5955" i="9"/>
  <c r="O6077" i="9"/>
  <c r="O5961" i="9"/>
  <c r="O6011" i="9"/>
  <c r="O5978" i="9"/>
  <c r="O6053" i="9"/>
  <c r="O6005" i="9"/>
  <c r="O5988" i="9"/>
  <c r="O5960" i="9"/>
  <c r="O5908" i="9"/>
  <c r="O5878" i="9"/>
  <c r="O5739" i="9"/>
  <c r="O5916" i="9"/>
  <c r="O5857" i="9"/>
  <c r="O5872" i="9"/>
  <c r="O5740" i="9"/>
  <c r="O5789" i="9"/>
  <c r="O5627" i="9"/>
  <c r="O5808" i="9"/>
  <c r="O5767" i="9"/>
  <c r="O5752" i="9"/>
  <c r="O5604" i="9"/>
  <c r="O5674" i="9"/>
  <c r="O5515" i="9"/>
  <c r="O5387" i="9"/>
  <c r="O5809" i="9"/>
  <c r="O5602" i="9"/>
  <c r="O5478" i="9"/>
  <c r="O5638" i="9"/>
  <c r="O5489" i="9"/>
  <c r="O5625" i="9"/>
  <c r="O5484" i="9"/>
  <c r="O5356" i="9"/>
  <c r="O5661" i="9"/>
  <c r="O5407" i="9"/>
  <c r="O5265" i="9"/>
  <c r="O5137" i="9"/>
  <c r="O5618" i="9"/>
  <c r="O5394" i="9"/>
  <c r="O5702" i="9"/>
  <c r="O5413" i="9"/>
  <c r="O5656" i="9"/>
  <c r="O5400" i="9"/>
  <c r="O5234" i="9"/>
  <c r="O5106" i="9"/>
  <c r="O5423" i="9"/>
  <c r="O5204" i="9"/>
  <c r="O5050" i="9"/>
  <c r="O4922" i="9"/>
  <c r="O5569" i="9"/>
  <c r="O5255" i="9"/>
  <c r="O5080" i="9"/>
  <c r="O5005" i="9"/>
  <c r="O4941" i="9"/>
  <c r="O4877" i="9"/>
  <c r="O5751" i="9"/>
  <c r="O5474" i="9"/>
  <c r="O5276" i="9"/>
  <c r="O5195" i="9"/>
  <c r="O5101" i="9"/>
  <c r="O5024" i="9"/>
  <c r="O5577" i="9"/>
  <c r="O5354" i="9"/>
  <c r="O5231" i="9"/>
  <c r="O5150" i="9"/>
  <c r="O5062" i="9"/>
  <c r="O5003" i="9"/>
  <c r="O4939" i="9"/>
  <c r="O4875" i="9"/>
  <c r="O5438" i="9"/>
  <c r="O5188" i="9"/>
  <c r="O5038" i="9"/>
  <c r="O4902" i="9"/>
  <c r="O5546" i="9"/>
  <c r="O5463" i="9"/>
  <c r="O5527" i="9"/>
  <c r="O5237" i="9"/>
  <c r="O5075" i="9"/>
  <c r="O4952" i="9"/>
  <c r="O5658" i="9"/>
  <c r="O5243" i="9"/>
  <c r="O4959" i="9"/>
  <c r="O4840" i="9"/>
  <c r="O4793" i="9"/>
  <c r="O4729" i="9"/>
  <c r="O4665" i="9"/>
  <c r="O4601" i="9"/>
  <c r="O4537" i="9"/>
  <c r="O5616" i="9"/>
  <c r="O5111" i="9"/>
  <c r="O4996" i="9"/>
  <c r="O4857" i="9"/>
  <c r="O4780" i="9"/>
  <c r="O4716" i="9"/>
  <c r="O5196" i="9"/>
  <c r="O5017" i="9"/>
  <c r="O4910" i="9"/>
  <c r="O4791" i="9"/>
  <c r="O4727" i="9"/>
  <c r="O5160" i="9"/>
  <c r="O5033" i="9"/>
  <c r="O4916" i="9"/>
  <c r="O4773" i="9"/>
  <c r="O4709" i="9"/>
  <c r="O4645" i="9"/>
  <c r="O4581" i="9"/>
  <c r="O4517" i="9"/>
  <c r="O5264" i="9"/>
  <c r="O4832" i="9"/>
  <c r="O4722" i="9"/>
  <c r="O4628" i="9"/>
  <c r="O4547" i="9"/>
  <c r="O4476" i="9"/>
  <c r="O4412" i="9"/>
  <c r="O4348" i="9"/>
  <c r="O4284" i="9"/>
  <c r="O5041" i="9"/>
  <c r="O4841" i="9"/>
  <c r="O4728" i="9"/>
  <c r="O4647" i="9"/>
  <c r="O4566" i="9"/>
  <c r="O4479" i="9"/>
  <c r="O4415" i="9"/>
  <c r="O4351" i="9"/>
  <c r="O4287" i="9"/>
  <c r="O5049" i="9"/>
  <c r="O4779" i="9"/>
  <c r="O4668" i="9"/>
  <c r="O4587" i="9"/>
  <c r="O4506" i="9"/>
  <c r="O4434" i="9"/>
  <c r="O4370" i="9"/>
  <c r="O4306" i="9"/>
  <c r="O4903" i="9"/>
  <c r="O4778" i="9"/>
  <c r="O4676" i="9"/>
  <c r="O4595" i="9"/>
  <c r="O4514" i="9"/>
  <c r="O4440" i="9"/>
  <c r="O4376" i="9"/>
  <c r="O4312" i="9"/>
  <c r="O4248" i="9"/>
  <c r="O4184" i="9"/>
  <c r="O4120" i="9"/>
  <c r="O4056" i="9"/>
  <c r="O5007" i="9"/>
  <c r="O4672" i="9"/>
  <c r="O4510" i="9"/>
  <c r="O4381" i="9"/>
  <c r="O4277" i="9"/>
  <c r="O4199" i="9"/>
  <c r="O4124" i="9"/>
  <c r="O4049" i="9"/>
  <c r="O3979" i="9"/>
  <c r="O3915" i="9"/>
  <c r="O3851" i="9"/>
  <c r="O4977" i="9"/>
  <c r="O4663" i="9"/>
  <c r="O4483" i="9"/>
  <c r="O4355" i="9"/>
  <c r="O4250" i="9"/>
  <c r="O4175" i="9"/>
  <c r="O4100" i="9"/>
  <c r="O4030" i="9"/>
  <c r="O3966" i="9"/>
  <c r="O3902" i="9"/>
  <c r="O5488" i="9"/>
  <c r="O4894" i="9"/>
  <c r="O4624" i="9"/>
  <c r="O4473" i="9"/>
  <c r="O4345" i="9"/>
  <c r="O4222" i="9"/>
  <c r="O4149" i="9"/>
  <c r="O4083" i="9"/>
  <c r="O4012" i="9"/>
  <c r="O5000" i="9"/>
  <c r="O4511" i="9"/>
  <c r="O5063" i="9"/>
  <c r="O4648" i="9"/>
  <c r="O4385" i="9"/>
  <c r="O4556" i="9"/>
  <c r="O4305" i="9"/>
  <c r="O4225" i="9"/>
  <c r="O4099" i="9"/>
  <c r="O3948" i="9"/>
  <c r="O3880" i="9"/>
  <c r="O3808" i="9"/>
  <c r="O3744" i="9"/>
  <c r="O3680" i="9"/>
  <c r="O3616" i="9"/>
  <c r="O3552" i="9"/>
  <c r="O3488" i="9"/>
  <c r="O3424" i="9"/>
  <c r="O3360" i="9"/>
  <c r="O3296" i="9"/>
  <c r="O3232" i="9"/>
  <c r="O3168" i="9"/>
  <c r="O4726" i="9"/>
  <c r="O4289" i="9"/>
  <c r="O4181" i="9"/>
  <c r="O4055" i="9"/>
  <c r="O3969" i="9"/>
  <c r="O3901" i="9"/>
  <c r="O3803" i="9"/>
  <c r="O3739" i="9"/>
  <c r="O3675" i="9"/>
  <c r="O3611" i="9"/>
  <c r="O3547" i="9"/>
  <c r="O3483" i="9"/>
  <c r="O3419" i="9"/>
  <c r="O3355" i="9"/>
  <c r="O3291" i="9"/>
  <c r="O3227" i="9"/>
  <c r="O3163" i="9"/>
  <c r="O4571" i="9"/>
  <c r="O4274" i="9"/>
  <c r="O4171" i="9"/>
  <c r="O4054" i="9"/>
  <c r="O3943" i="9"/>
  <c r="O3849" i="9"/>
  <c r="O3801" i="9"/>
  <c r="O3737" i="9"/>
  <c r="O3673" i="9"/>
  <c r="O123" i="9"/>
  <c r="O2252" i="9"/>
  <c r="O2137" i="9"/>
  <c r="O2393" i="9"/>
  <c r="O2649" i="9"/>
  <c r="O3389" i="9"/>
  <c r="O6108" i="9"/>
  <c r="O6101" i="9"/>
  <c r="O6106" i="9"/>
  <c r="O6088" i="9"/>
  <c r="O6080" i="9"/>
  <c r="O6151" i="9"/>
  <c r="O5947" i="9"/>
  <c r="O6074" i="9"/>
  <c r="O5953" i="9"/>
  <c r="O5999" i="9"/>
  <c r="O5973" i="9"/>
  <c r="O6049" i="9"/>
  <c r="O6000" i="9"/>
  <c r="O5984" i="9"/>
  <c r="O5950" i="9"/>
  <c r="O5903" i="9"/>
  <c r="O5863" i="9"/>
  <c r="O5731" i="9"/>
  <c r="O5881" i="9"/>
  <c r="O5848" i="9"/>
  <c r="O5866" i="9"/>
  <c r="O5732" i="9"/>
  <c r="O5774" i="9"/>
  <c r="O5619" i="9"/>
  <c r="O5793" i="9"/>
  <c r="O5765" i="9"/>
  <c r="O5737" i="9"/>
  <c r="O5596" i="9"/>
  <c r="O5662" i="9"/>
  <c r="O5507" i="9"/>
  <c r="O5379" i="9"/>
  <c r="O5792" i="9"/>
  <c r="O5600" i="9"/>
  <c r="O5909" i="9"/>
  <c r="O5623" i="9"/>
  <c r="O5966" i="9"/>
  <c r="O5610" i="9"/>
  <c r="O5476" i="9"/>
  <c r="O5348" i="9"/>
  <c r="O5631" i="9"/>
  <c r="O5405" i="9"/>
  <c r="O5257" i="9"/>
  <c r="O5129" i="9"/>
  <c r="O5601" i="9"/>
  <c r="O5392" i="9"/>
  <c r="O5685" i="9"/>
  <c r="O5398" i="9"/>
  <c r="O5626" i="9"/>
  <c r="O5385" i="9"/>
  <c r="O5226" i="9"/>
  <c r="O5098" i="9"/>
  <c r="O5406" i="9"/>
  <c r="O5189" i="9"/>
  <c r="O5042" i="9"/>
  <c r="O4914" i="9"/>
  <c r="O5562" i="9"/>
  <c r="O5240" i="9"/>
  <c r="O5078" i="9"/>
  <c r="O4997" i="9"/>
  <c r="O4933" i="9"/>
  <c r="O4869" i="9"/>
  <c r="O5682" i="9"/>
  <c r="O5461" i="9"/>
  <c r="O5261" i="9"/>
  <c r="O5180" i="9"/>
  <c r="O5099" i="9"/>
  <c r="O5016" i="9"/>
  <c r="O5536" i="9"/>
  <c r="O5337" i="9"/>
  <c r="O5216" i="9"/>
  <c r="O5135" i="9"/>
  <c r="O5060" i="9"/>
  <c r="O4995" i="9"/>
  <c r="O4931" i="9"/>
  <c r="O4867" i="9"/>
  <c r="O5421" i="9"/>
  <c r="O5171" i="9"/>
  <c r="O5022" i="9"/>
  <c r="O4897" i="9"/>
  <c r="O5482" i="9"/>
  <c r="O5446" i="9"/>
  <c r="O5391" i="9"/>
  <c r="O5220" i="9"/>
  <c r="O5046" i="9"/>
  <c r="O4934" i="9"/>
  <c r="O5624" i="9"/>
  <c r="O5232" i="9"/>
  <c r="O4945" i="9"/>
  <c r="O4835" i="9"/>
  <c r="O4785" i="9"/>
  <c r="O4721" i="9"/>
  <c r="O4657" i="9"/>
  <c r="O4593" i="9"/>
  <c r="O4529" i="9"/>
  <c r="O5477" i="9"/>
  <c r="O5100" i="9"/>
  <c r="O4982" i="9"/>
  <c r="O4854" i="9"/>
  <c r="O4772" i="9"/>
  <c r="O4708" i="9"/>
  <c r="O5190" i="9"/>
  <c r="O5009" i="9"/>
  <c r="O4900" i="9"/>
  <c r="O4783" i="9"/>
  <c r="O4719" i="9"/>
  <c r="O5149" i="9"/>
  <c r="O5012" i="9"/>
  <c r="O4839" i="9"/>
  <c r="O4765" i="9"/>
  <c r="O4701" i="9"/>
  <c r="O4637" i="9"/>
  <c r="O4573" i="9"/>
  <c r="O4509" i="9"/>
  <c r="O5230" i="9"/>
  <c r="O4828" i="9"/>
  <c r="O4710" i="9"/>
  <c r="O4626" i="9"/>
  <c r="O4532" i="9"/>
  <c r="O4468" i="9"/>
  <c r="O4404" i="9"/>
  <c r="O4340" i="9"/>
  <c r="O4276" i="9"/>
  <c r="O5001" i="9"/>
  <c r="O4836" i="9"/>
  <c r="O4712" i="9"/>
  <c r="O4632" i="9"/>
  <c r="O4551" i="9"/>
  <c r="O4471" i="9"/>
  <c r="O4407" i="9"/>
  <c r="O4343" i="9"/>
  <c r="O4279" i="9"/>
  <c r="O4980" i="9"/>
  <c r="O4763" i="9"/>
  <c r="O4666" i="9"/>
  <c r="O4572" i="9"/>
  <c r="O4490" i="9"/>
  <c r="O4426" i="9"/>
  <c r="O4362" i="9"/>
  <c r="O4298" i="9"/>
  <c r="O4896" i="9"/>
  <c r="O4762" i="9"/>
  <c r="O4674" i="9"/>
  <c r="O4580" i="9"/>
  <c r="O4499" i="9"/>
  <c r="O4432" i="9"/>
  <c r="O4368" i="9"/>
  <c r="O4304" i="9"/>
  <c r="O4240" i="9"/>
  <c r="O4176" i="9"/>
  <c r="O4112" i="9"/>
  <c r="O4048" i="9"/>
  <c r="O4884" i="9"/>
  <c r="O4655" i="9"/>
  <c r="O4493" i="9"/>
  <c r="O4365" i="9"/>
  <c r="O4263" i="9"/>
  <c r="O4188" i="9"/>
  <c r="O4113" i="9"/>
  <c r="O4035" i="9"/>
  <c r="O3971" i="9"/>
  <c r="O3907" i="9"/>
  <c r="O3843" i="9"/>
  <c r="O4936" i="9"/>
  <c r="O4646" i="9"/>
  <c r="O4467" i="9"/>
  <c r="O4339" i="9"/>
  <c r="O4239" i="9"/>
  <c r="O4164" i="9"/>
  <c r="O4089" i="9"/>
  <c r="O4022" i="9"/>
  <c r="O3958" i="9"/>
  <c r="O3894" i="9"/>
  <c r="O5416" i="9"/>
  <c r="O4855" i="9"/>
  <c r="O4607" i="9"/>
  <c r="O4457" i="9"/>
  <c r="O4329" i="9"/>
  <c r="O4213" i="9"/>
  <c r="O4147" i="9"/>
  <c r="O4074" i="9"/>
  <c r="O4004" i="9"/>
  <c r="O5085" i="9"/>
  <c r="O4503" i="9"/>
  <c r="O5004" i="9"/>
  <c r="O4635" i="9"/>
  <c r="O5291" i="9"/>
  <c r="O4520" i="9"/>
  <c r="O4299" i="9"/>
  <c r="O4190" i="9"/>
  <c r="O4073" i="9"/>
  <c r="O3946" i="9"/>
  <c r="O3852" i="9"/>
  <c r="O3800" i="9"/>
  <c r="O3736" i="9"/>
  <c r="O3672" i="9"/>
  <c r="O3608" i="9"/>
  <c r="O3544" i="9"/>
  <c r="O3480" i="9"/>
  <c r="O3416" i="9"/>
  <c r="O3352" i="9"/>
  <c r="O3288" i="9"/>
  <c r="O3224" i="9"/>
  <c r="O3160" i="9"/>
  <c r="O4592" i="9"/>
  <c r="O4283" i="9"/>
  <c r="O4172" i="9"/>
  <c r="O4046" i="9"/>
  <c r="O3967" i="9"/>
  <c r="O3873" i="9"/>
  <c r="O3795" i="9"/>
  <c r="O3731" i="9"/>
  <c r="O3667" i="9"/>
  <c r="O3603" i="9"/>
  <c r="O3539" i="9"/>
  <c r="O3475" i="9"/>
  <c r="O3411" i="9"/>
  <c r="O3347" i="9"/>
  <c r="O3283" i="9"/>
  <c r="O3219" i="9"/>
  <c r="O3155" i="9"/>
  <c r="O4554" i="9"/>
  <c r="O4265" i="9"/>
  <c r="O4148" i="9"/>
  <c r="O4037" i="9"/>
  <c r="O3941" i="9"/>
  <c r="O3847" i="9"/>
  <c r="O3793" i="9"/>
  <c r="O3729" i="9"/>
  <c r="O3665" i="9"/>
  <c r="O306" i="9"/>
  <c r="O386" i="9"/>
  <c r="O514" i="9"/>
  <c r="O642" i="9"/>
  <c r="O770" i="9"/>
  <c r="O898" i="9"/>
  <c r="O1026" i="9"/>
  <c r="O1154" i="9"/>
  <c r="O1282" i="9"/>
  <c r="O1410" i="9"/>
  <c r="O1538" i="9"/>
  <c r="O1666" i="9"/>
  <c r="O1794" i="9"/>
  <c r="O1922" i="9"/>
  <c r="O3522" i="9"/>
  <c r="O6100" i="9"/>
  <c r="O6090" i="9"/>
  <c r="O6097" i="9"/>
  <c r="O6066" i="9"/>
  <c r="O6063" i="9"/>
  <c r="O6135" i="9"/>
  <c r="O5939" i="9"/>
  <c r="O6061" i="9"/>
  <c r="O5945" i="9"/>
  <c r="O5991" i="9"/>
  <c r="O5968" i="9"/>
  <c r="O6023" i="9"/>
  <c r="O5982" i="9"/>
  <c r="O5980" i="9"/>
  <c r="O5925" i="9"/>
  <c r="O5892" i="9"/>
  <c r="O5852" i="9"/>
  <c r="O5723" i="9"/>
  <c r="O5861" i="9"/>
  <c r="O5846" i="9"/>
  <c r="O5855" i="9"/>
  <c r="O5724" i="9"/>
  <c r="O5759" i="9"/>
  <c r="O5611" i="9"/>
  <c r="O5778" i="9"/>
  <c r="O5986" i="9"/>
  <c r="O5722" i="9"/>
  <c r="O5588" i="9"/>
  <c r="O5647" i="9"/>
  <c r="O5499" i="9"/>
  <c r="O5371" i="9"/>
  <c r="O5762" i="9"/>
  <c r="O5585" i="9"/>
  <c r="O5871" i="9"/>
  <c r="O5621" i="9"/>
  <c r="O5856" i="9"/>
  <c r="O5608" i="9"/>
  <c r="O5468" i="9"/>
  <c r="O5340" i="9"/>
  <c r="O5614" i="9"/>
  <c r="O5390" i="9"/>
  <c r="O5249" i="9"/>
  <c r="O5121" i="9"/>
  <c r="O5584" i="9"/>
  <c r="O5377" i="9"/>
  <c r="O5639" i="9"/>
  <c r="O5383" i="9"/>
  <c r="O5609" i="9"/>
  <c r="O5370" i="9"/>
  <c r="O5218" i="9"/>
  <c r="O5090" i="9"/>
  <c r="O5389" i="9"/>
  <c r="O5187" i="9"/>
  <c r="O5034" i="9"/>
  <c r="O4906" i="9"/>
  <c r="O5530" i="9"/>
  <c r="O5238" i="9"/>
  <c r="O5066" i="9"/>
  <c r="O4989" i="9"/>
  <c r="O4925" i="9"/>
  <c r="O4861" i="9"/>
  <c r="O5654" i="9"/>
  <c r="O5431" i="9"/>
  <c r="O5259" i="9"/>
  <c r="O5165" i="9"/>
  <c r="O5084" i="9"/>
  <c r="O5845" i="9"/>
  <c r="O5504" i="9"/>
  <c r="O5320" i="9"/>
  <c r="O5214" i="9"/>
  <c r="O5120" i="9"/>
  <c r="O5051" i="9"/>
  <c r="O4987" i="9"/>
  <c r="O4923" i="9"/>
  <c r="O4859" i="9"/>
  <c r="O5327" i="9"/>
  <c r="O5141" i="9"/>
  <c r="O4984" i="9"/>
  <c r="O4892" i="9"/>
  <c r="O5472" i="9"/>
  <c r="O5429" i="9"/>
  <c r="O5374" i="9"/>
  <c r="O5203" i="9"/>
  <c r="O5030" i="9"/>
  <c r="O4929" i="9"/>
  <c r="O5361" i="9"/>
  <c r="O5215" i="9"/>
  <c r="O4935" i="9"/>
  <c r="O4833" i="9"/>
  <c r="O4777" i="9"/>
  <c r="O4713" i="9"/>
  <c r="O4649" i="9"/>
  <c r="O4585" i="9"/>
  <c r="O4521" i="9"/>
  <c r="O5442" i="9"/>
  <c r="O5094" i="9"/>
  <c r="O4972" i="9"/>
  <c r="O4848" i="9"/>
  <c r="O4764" i="9"/>
  <c r="O5901" i="9"/>
  <c r="O5179" i="9"/>
  <c r="O4999" i="9"/>
  <c r="O4886" i="9"/>
  <c r="O4775" i="9"/>
  <c r="O5677" i="9"/>
  <c r="O5143" i="9"/>
  <c r="O5008" i="9"/>
  <c r="O4821" i="9"/>
  <c r="O4757" i="9"/>
  <c r="O4693" i="9"/>
  <c r="O4629" i="9"/>
  <c r="O4565" i="9"/>
  <c r="O4501" i="9"/>
  <c r="O5061" i="9"/>
  <c r="O4818" i="9"/>
  <c r="O4692" i="9"/>
  <c r="O4611" i="9"/>
  <c r="O4530" i="9"/>
  <c r="O4460" i="9"/>
  <c r="O4396" i="9"/>
  <c r="O4332" i="9"/>
  <c r="O5633" i="9"/>
  <c r="O4967" i="9"/>
  <c r="O4824" i="9"/>
  <c r="O4707" i="9"/>
  <c r="O4630" i="9"/>
  <c r="O4536" i="9"/>
  <c r="O4463" i="9"/>
  <c r="O4399" i="9"/>
  <c r="O4335" i="9"/>
  <c r="O5565" i="9"/>
  <c r="O4905" i="9"/>
  <c r="O4747" i="9"/>
  <c r="O4651" i="9"/>
  <c r="O4570" i="9"/>
  <c r="O4482" i="9"/>
  <c r="O4418" i="9"/>
  <c r="O4354" i="9"/>
  <c r="O4290" i="9"/>
  <c r="O4889" i="9"/>
  <c r="O4746" i="9"/>
  <c r="O4659" i="9"/>
  <c r="O4578" i="9"/>
  <c r="O4488" i="9"/>
  <c r="O4424" i="9"/>
  <c r="O4360" i="9"/>
  <c r="O4296" i="9"/>
  <c r="O4232" i="9"/>
  <c r="O4168" i="9"/>
  <c r="O4104" i="9"/>
  <c r="O4040" i="9"/>
  <c r="O4846" i="9"/>
  <c r="O4638" i="9"/>
  <c r="O4477" i="9"/>
  <c r="O4349" i="9"/>
  <c r="O4252" i="9"/>
  <c r="O4177" i="9"/>
  <c r="O4102" i="9"/>
  <c r="O4027" i="9"/>
  <c r="O3963" i="9"/>
  <c r="O3899" i="9"/>
  <c r="O5760" i="9"/>
  <c r="O4868" i="9"/>
  <c r="O4616" i="9"/>
  <c r="O4451" i="9"/>
  <c r="O4323" i="9"/>
  <c r="O4228" i="9"/>
  <c r="O4153" i="9"/>
  <c r="O4078" i="9"/>
  <c r="O4014" i="9"/>
  <c r="O3950" i="9"/>
  <c r="O3886" i="9"/>
  <c r="O5352" i="9"/>
  <c r="O4806" i="9"/>
  <c r="O4590" i="9"/>
  <c r="O4441" i="9"/>
  <c r="O4313" i="9"/>
  <c r="O4211" i="9"/>
  <c r="O4138" i="9"/>
  <c r="O4063" i="9"/>
  <c r="O3996" i="9"/>
  <c r="O4932" i="9"/>
  <c r="O4485" i="9"/>
  <c r="O4942" i="9"/>
  <c r="O4622" i="9"/>
  <c r="O5015" i="9"/>
  <c r="O4494" i="9"/>
  <c r="O4294" i="9"/>
  <c r="O4178" i="9"/>
  <c r="O4061" i="9"/>
  <c r="O3944" i="9"/>
  <c r="O3850" i="9"/>
  <c r="O3792" i="9"/>
  <c r="O3728" i="9"/>
  <c r="O3664" i="9"/>
  <c r="O3600" i="9"/>
  <c r="O3536" i="9"/>
  <c r="O3472" i="9"/>
  <c r="O3408" i="9"/>
  <c r="O3344" i="9"/>
  <c r="O3280" i="9"/>
  <c r="O3216" i="9"/>
  <c r="O5450" i="9"/>
  <c r="O4575" i="9"/>
  <c r="O4275" i="9"/>
  <c r="O4163" i="9"/>
  <c r="O4043" i="9"/>
  <c r="O3965" i="9"/>
  <c r="O3871" i="9"/>
  <c r="O3787" i="9"/>
  <c r="O3723" i="9"/>
  <c r="O3659" i="9"/>
  <c r="O3595" i="9"/>
  <c r="O3531" i="9"/>
  <c r="O3467" i="9"/>
  <c r="O3403" i="9"/>
  <c r="O3339" i="9"/>
  <c r="O3275" i="9"/>
  <c r="O3211" i="9"/>
  <c r="O5279" i="9"/>
  <c r="O4469" i="9"/>
  <c r="O4253" i="9"/>
  <c r="O4139" i="9"/>
  <c r="O4032" i="9"/>
  <c r="O3913" i="9"/>
  <c r="O3845" i="9"/>
  <c r="O3785" i="9"/>
  <c r="O3721" i="9"/>
  <c r="O131" i="9"/>
  <c r="O2284" i="9"/>
  <c r="O2169" i="9"/>
  <c r="O2425" i="9"/>
  <c r="O2681" i="9"/>
  <c r="O3634" i="9"/>
  <c r="O6092" i="9"/>
  <c r="O6081" i="9"/>
  <c r="O6095" i="9"/>
  <c r="O6054" i="9"/>
  <c r="O6058" i="9"/>
  <c r="O6120" i="9"/>
  <c r="O5931" i="9"/>
  <c r="O6046" i="9"/>
  <c r="O5937" i="9"/>
  <c r="O5983" i="9"/>
  <c r="O5959" i="9"/>
  <c r="O5990" i="9"/>
  <c r="O5958" i="9"/>
  <c r="O5976" i="9"/>
  <c r="O5920" i="9"/>
  <c r="O5888" i="9"/>
  <c r="O5843" i="9"/>
  <c r="O5715" i="9"/>
  <c r="O5850" i="9"/>
  <c r="O5841" i="9"/>
  <c r="O5844" i="9"/>
  <c r="O5716" i="9"/>
  <c r="O5757" i="9"/>
  <c r="O5603" i="9"/>
  <c r="O5776" i="9"/>
  <c r="O5929" i="9"/>
  <c r="O5720" i="9"/>
  <c r="O5580" i="9"/>
  <c r="O5645" i="9"/>
  <c r="O5491" i="9"/>
  <c r="O5363" i="9"/>
  <c r="O5738" i="9"/>
  <c r="O5570" i="9"/>
  <c r="O5829" i="9"/>
  <c r="O5606" i="9"/>
  <c r="O5800" i="9"/>
  <c r="O5593" i="9"/>
  <c r="O5460" i="9"/>
  <c r="O5332" i="9"/>
  <c r="O5597" i="9"/>
  <c r="O5375" i="9"/>
  <c r="O5241" i="9"/>
  <c r="O5113" i="9"/>
  <c r="O5567" i="9"/>
  <c r="O5362" i="9"/>
  <c r="O5622" i="9"/>
  <c r="O5381" i="9"/>
  <c r="O5592" i="9"/>
  <c r="O5368" i="9"/>
  <c r="O5210" i="9"/>
  <c r="O5082" i="9"/>
  <c r="O5359" i="9"/>
  <c r="O5172" i="9"/>
  <c r="O5026" i="9"/>
  <c r="O4898" i="9"/>
  <c r="O5498" i="9"/>
  <c r="O5223" i="9"/>
  <c r="O5055" i="9"/>
  <c r="O4981" i="9"/>
  <c r="O4917" i="9"/>
  <c r="O4853" i="9"/>
  <c r="O5637" i="9"/>
  <c r="O5414" i="9"/>
  <c r="O5244" i="9"/>
  <c r="O5163" i="9"/>
  <c r="O5064" i="9"/>
  <c r="O5802" i="9"/>
  <c r="O5465" i="9"/>
  <c r="O5280" i="9"/>
  <c r="O5199" i="9"/>
  <c r="O5118" i="9"/>
  <c r="O5043" i="9"/>
  <c r="O4979" i="9"/>
  <c r="O4915" i="9"/>
  <c r="O4851" i="9"/>
  <c r="O5310" i="9"/>
  <c r="O5124" i="9"/>
  <c r="O4966" i="9"/>
  <c r="O4887" i="9"/>
  <c r="O5378" i="9"/>
  <c r="O5734" i="9"/>
  <c r="O5357" i="9"/>
  <c r="O5173" i="9"/>
  <c r="O5014" i="9"/>
  <c r="O4924" i="9"/>
  <c r="O5314" i="9"/>
  <c r="O5198" i="9"/>
  <c r="O4928" i="9"/>
  <c r="O4831" i="9"/>
  <c r="O4769" i="9"/>
  <c r="O4705" i="9"/>
  <c r="O4641" i="9"/>
  <c r="O4577" i="9"/>
  <c r="O4513" i="9"/>
  <c r="O5425" i="9"/>
  <c r="O5083" i="9"/>
  <c r="O4958" i="9"/>
  <c r="O4820" i="9"/>
  <c r="O4756" i="9"/>
  <c r="O5501" i="9"/>
  <c r="O5168" i="9"/>
  <c r="O4992" i="9"/>
  <c r="O4876" i="9"/>
  <c r="O4767" i="9"/>
  <c r="O5641" i="9"/>
  <c r="O5132" i="9"/>
  <c r="O4974" i="9"/>
  <c r="O4813" i="9"/>
  <c r="O4749" i="9"/>
  <c r="O4685" i="9"/>
  <c r="O4621" i="9"/>
  <c r="O4557" i="9"/>
  <c r="O5733" i="9"/>
  <c r="O5025" i="9"/>
  <c r="O4802" i="9"/>
  <c r="O4690" i="9"/>
  <c r="O4596" i="9"/>
  <c r="O4515" i="9"/>
  <c r="O4452" i="9"/>
  <c r="O4388" i="9"/>
  <c r="O4324" i="9"/>
  <c r="O5514" i="9"/>
  <c r="O4960" i="9"/>
  <c r="O4808" i="9"/>
  <c r="O4696" i="9"/>
  <c r="O4615" i="9"/>
  <c r="O4534" i="9"/>
  <c r="O4455" i="9"/>
  <c r="O4391" i="9"/>
  <c r="O4327" i="9"/>
  <c r="O5399" i="9"/>
  <c r="O4871" i="9"/>
  <c r="O4731" i="9"/>
  <c r="O4636" i="9"/>
  <c r="O4555" i="9"/>
  <c r="O4474" i="9"/>
  <c r="O4410" i="9"/>
  <c r="O4346" i="9"/>
  <c r="O5552" i="9"/>
  <c r="O4862" i="9"/>
  <c r="O4730" i="9"/>
  <c r="O4644" i="9"/>
  <c r="O4563" i="9"/>
  <c r="O4480" i="9"/>
  <c r="O4416" i="9"/>
  <c r="O4352" i="9"/>
  <c r="O4288" i="9"/>
  <c r="O4224" i="9"/>
  <c r="O4160" i="9"/>
  <c r="O4096" i="9"/>
  <c r="O5832" i="9"/>
  <c r="O4814" i="9"/>
  <c r="O4608" i="9"/>
  <c r="O4461" i="9"/>
  <c r="O4333" i="9"/>
  <c r="O4241" i="9"/>
  <c r="O4166" i="9"/>
  <c r="O4093" i="9"/>
  <c r="O4019" i="9"/>
  <c r="O3955" i="9"/>
  <c r="O3891" i="9"/>
  <c r="O5256" i="9"/>
  <c r="O4844" i="9"/>
  <c r="O4599" i="9"/>
  <c r="O4435" i="9"/>
  <c r="O4307" i="9"/>
  <c r="O4217" i="9"/>
  <c r="O4142" i="9"/>
  <c r="O4069" i="9"/>
  <c r="O4006" i="9"/>
  <c r="O3942" i="9"/>
  <c r="O3878" i="9"/>
  <c r="O5164" i="9"/>
  <c r="O4774" i="9"/>
  <c r="O4560" i="9"/>
  <c r="O4425" i="9"/>
  <c r="O4297" i="9"/>
  <c r="O4202" i="9"/>
  <c r="O4127" i="9"/>
  <c r="O4052" i="9"/>
  <c r="O3988" i="9"/>
  <c r="O4822" i="9"/>
  <c r="O4481" i="9"/>
  <c r="O4895" i="9"/>
  <c r="O4614" i="9"/>
  <c r="O4766" i="9"/>
  <c r="O4486" i="9"/>
  <c r="O4269" i="9"/>
  <c r="O4143" i="9"/>
  <c r="O4025" i="9"/>
  <c r="O3916" i="9"/>
  <c r="O3848" i="9"/>
  <c r="O3784" i="9"/>
  <c r="O3720" i="9"/>
  <c r="O3656" i="9"/>
  <c r="O3592" i="9"/>
  <c r="O3528" i="9"/>
  <c r="O3464" i="9"/>
  <c r="O3400" i="9"/>
  <c r="O3336" i="9"/>
  <c r="O3272" i="9"/>
  <c r="O3208" i="9"/>
  <c r="O5222" i="9"/>
  <c r="O4465" i="9"/>
  <c r="O4254" i="9"/>
  <c r="O4137" i="9"/>
  <c r="O4017" i="9"/>
  <c r="O3937" i="9"/>
  <c r="O3869" i="9"/>
  <c r="O3779" i="9"/>
  <c r="O3715" i="9"/>
  <c r="O3651" i="9"/>
  <c r="O3587" i="9"/>
  <c r="O3523" i="9"/>
  <c r="O3459" i="9"/>
  <c r="O3395" i="9"/>
  <c r="O3331" i="9"/>
  <c r="O3267" i="9"/>
  <c r="O3203" i="9"/>
  <c r="O4881" i="9"/>
  <c r="O4422" i="9"/>
  <c r="O4218" i="9"/>
  <c r="O4101" i="9"/>
  <c r="O4001" i="9"/>
  <c r="O3911" i="9"/>
  <c r="O3841" i="9"/>
  <c r="O3777" i="9"/>
  <c r="O3713" i="9"/>
  <c r="O266" i="9"/>
  <c r="O434" i="9"/>
  <c r="O690" i="9"/>
  <c r="O946" i="9"/>
  <c r="O1202" i="9"/>
  <c r="O1458" i="9"/>
  <c r="O1714" i="9"/>
  <c r="O1983" i="9"/>
  <c r="O6180" i="9"/>
  <c r="O6044" i="9"/>
  <c r="O6185" i="9"/>
  <c r="O6021" i="9"/>
  <c r="O6017" i="9"/>
  <c r="O6142" i="9"/>
  <c r="O5933" i="9"/>
  <c r="O5875" i="9"/>
  <c r="O6043" i="9"/>
  <c r="O5675" i="9"/>
  <c r="O6002" i="9"/>
  <c r="O6167" i="9"/>
  <c r="O6072" i="9"/>
  <c r="O5854" i="9"/>
  <c r="O5805" i="9"/>
  <c r="O5451" i="9"/>
  <c r="O5701" i="9"/>
  <c r="O5743" i="9"/>
  <c r="O5703" i="9"/>
  <c r="O5420" i="9"/>
  <c r="O5487" i="9"/>
  <c r="O5201" i="9"/>
  <c r="O5490" i="9"/>
  <c r="O5525" i="9"/>
  <c r="O5496" i="9"/>
  <c r="O5170" i="9"/>
  <c r="O5285" i="9"/>
  <c r="O4986" i="9"/>
  <c r="O5376" i="9"/>
  <c r="O5037" i="9"/>
  <c r="O4909" i="9"/>
  <c r="O5549" i="9"/>
  <c r="O5229" i="9"/>
  <c r="O5053" i="9"/>
  <c r="O5448" i="9"/>
  <c r="O5184" i="9"/>
  <c r="O5035" i="9"/>
  <c r="O4907" i="9"/>
  <c r="O5269" i="9"/>
  <c r="O4961" i="9"/>
  <c r="O5607" i="9"/>
  <c r="O5306" i="9"/>
  <c r="O4998" i="9"/>
  <c r="O5277" i="9"/>
  <c r="O4921" i="9"/>
  <c r="O4761" i="9"/>
  <c r="O4633" i="9"/>
  <c r="O4505" i="9"/>
  <c r="O5072" i="9"/>
  <c r="O4812" i="9"/>
  <c r="O5335" i="9"/>
  <c r="O4985" i="9"/>
  <c r="O4759" i="9"/>
  <c r="O5126" i="9"/>
  <c r="O4805" i="9"/>
  <c r="O4677" i="9"/>
  <c r="O4549" i="9"/>
  <c r="O4927" i="9"/>
  <c r="O4675" i="9"/>
  <c r="O4500" i="9"/>
  <c r="O4380" i="9"/>
  <c r="O5299" i="9"/>
  <c r="O4792" i="9"/>
  <c r="O4600" i="9"/>
  <c r="O4447" i="9"/>
  <c r="O4319" i="9"/>
  <c r="O4864" i="9"/>
  <c r="O4634" i="9"/>
  <c r="O4466" i="9"/>
  <c r="O4338" i="9"/>
  <c r="O4830" i="9"/>
  <c r="O4642" i="9"/>
  <c r="O4472" i="9"/>
  <c r="O4344" i="9"/>
  <c r="O4216" i="9"/>
  <c r="O4088" i="9"/>
  <c r="O4782" i="9"/>
  <c r="O4445" i="9"/>
  <c r="O4230" i="9"/>
  <c r="O4091" i="9"/>
  <c r="O3947" i="9"/>
  <c r="O5211" i="9"/>
  <c r="O4582" i="9"/>
  <c r="O4291" i="9"/>
  <c r="O4133" i="9"/>
  <c r="O3998" i="9"/>
  <c r="O3870" i="9"/>
  <c r="O4742" i="9"/>
  <c r="O4409" i="9"/>
  <c r="O4191" i="9"/>
  <c r="O4041" i="9"/>
  <c r="O4739" i="9"/>
  <c r="O4852" i="9"/>
  <c r="O4703" i="9"/>
  <c r="O4260" i="9"/>
  <c r="O4007" i="9"/>
  <c r="O3840" i="9"/>
  <c r="O3712" i="9"/>
  <c r="O3584" i="9"/>
  <c r="O3456" i="9"/>
  <c r="O3328" i="9"/>
  <c r="O3200" i="9"/>
  <c r="O4437" i="9"/>
  <c r="O4125" i="9"/>
  <c r="O3935" i="9"/>
  <c r="O3771" i="9"/>
  <c r="O3643" i="9"/>
  <c r="O3515" i="9"/>
  <c r="O3387" i="9"/>
  <c r="O3259" i="9"/>
  <c r="O4816" i="9"/>
  <c r="O4215" i="9"/>
  <c r="O3983" i="9"/>
  <c r="O3833" i="9"/>
  <c r="O3705" i="9"/>
  <c r="O3625" i="9"/>
  <c r="O3561" i="9"/>
  <c r="O3497" i="9"/>
  <c r="O3433" i="9"/>
  <c r="O3369" i="9"/>
  <c r="O3305" i="9"/>
  <c r="O3241" i="9"/>
  <c r="O3177" i="9"/>
  <c r="O4334" i="9"/>
  <c r="O4145" i="9"/>
  <c r="O3928" i="9"/>
  <c r="O3794" i="9"/>
  <c r="O3676" i="9"/>
  <c r="O3597" i="9"/>
  <c r="O3479" i="9"/>
  <c r="O3374" i="9"/>
  <c r="O3282" i="9"/>
  <c r="O3164" i="9"/>
  <c r="O3106" i="9"/>
  <c r="O3042" i="9"/>
  <c r="O2978" i="9"/>
  <c r="O2914" i="9"/>
  <c r="O2850" i="9"/>
  <c r="O2786" i="9"/>
  <c r="O4723" i="9"/>
  <c r="O4421" i="9"/>
  <c r="O4201" i="9"/>
  <c r="O4084" i="9"/>
  <c r="O4005" i="9"/>
  <c r="O3890" i="9"/>
  <c r="O3781" i="9"/>
  <c r="O3663" i="9"/>
  <c r="O3558" i="9"/>
  <c r="O3466" i="9"/>
  <c r="O3348" i="9"/>
  <c r="O3269" i="9"/>
  <c r="O3149" i="9"/>
  <c r="O3085" i="9"/>
  <c r="O3021" i="9"/>
  <c r="O2957" i="9"/>
  <c r="O2893" i="9"/>
  <c r="O2829" i="9"/>
  <c r="O2765" i="9"/>
  <c r="O4433" i="9"/>
  <c r="O4784" i="9"/>
  <c r="O4331" i="9"/>
  <c r="O4050" i="9"/>
  <c r="O3964" i="9"/>
  <c r="O3889" i="9"/>
  <c r="O3770" i="9"/>
  <c r="O3652" i="9"/>
  <c r="P3652" i="9" s="1"/>
  <c r="O3573" i="9"/>
  <c r="O3455" i="9"/>
  <c r="O3350" i="9"/>
  <c r="O3258" i="9"/>
  <c r="O3147" i="9"/>
  <c r="O3083" i="9"/>
  <c r="O3019" i="9"/>
  <c r="O2955" i="9"/>
  <c r="O4640" i="9"/>
  <c r="O3981" i="9"/>
  <c r="O5382" i="9"/>
  <c r="O4114" i="9"/>
  <c r="O3951" i="9"/>
  <c r="O3772" i="9"/>
  <c r="O4491" i="9"/>
  <c r="O4226" i="9"/>
  <c r="O4682" i="9"/>
  <c r="O4156" i="9"/>
  <c r="O3754" i="9"/>
  <c r="O3598" i="9"/>
  <c r="O4273" i="9"/>
  <c r="O3733" i="9"/>
  <c r="O3506" i="9"/>
  <c r="O3359" i="9"/>
  <c r="O3244" i="9"/>
  <c r="O3103" i="9"/>
  <c r="O2985" i="9"/>
  <c r="O2899" i="9"/>
  <c r="O2831" i="9"/>
  <c r="O2731" i="9"/>
  <c r="O3868" i="9"/>
  <c r="O3693" i="9"/>
  <c r="O3557" i="9"/>
  <c r="O3301" i="9"/>
  <c r="O3128" i="9"/>
  <c r="O3036" i="9"/>
  <c r="O2918" i="9"/>
  <c r="O2852" i="9"/>
  <c r="O4395" i="9"/>
  <c r="O3885" i="9"/>
  <c r="O3674" i="9"/>
  <c r="O3485" i="9"/>
  <c r="O3255" i="9"/>
  <c r="O3190" i="9"/>
  <c r="O3038" i="9"/>
  <c r="O2959" i="9"/>
  <c r="O2843" i="9"/>
  <c r="O4193" i="9"/>
  <c r="O3782" i="9"/>
  <c r="O3565" i="9"/>
  <c r="O3398" i="9"/>
  <c r="O3271" i="9"/>
  <c r="O3143" i="9"/>
  <c r="O3025" i="9"/>
  <c r="O2920" i="9"/>
  <c r="O2830" i="9"/>
  <c r="O4018" i="9"/>
  <c r="O3197" i="9"/>
  <c r="O3012" i="9"/>
  <c r="O2793" i="9"/>
  <c r="O2714" i="9"/>
  <c r="O2650" i="9"/>
  <c r="O2586" i="9"/>
  <c r="O2522" i="9"/>
  <c r="O2458" i="9"/>
  <c r="O2394" i="9"/>
  <c r="O2330" i="9"/>
  <c r="O2266" i="9"/>
  <c r="O2202" i="9"/>
  <c r="O2138" i="9"/>
  <c r="O2074" i="9"/>
  <c r="O2010" i="9"/>
  <c r="O4044" i="9"/>
  <c r="O3677" i="9"/>
  <c r="O3311" i="9"/>
  <c r="O3188" i="9"/>
  <c r="O2950" i="9"/>
  <c r="O2836" i="9"/>
  <c r="O2701" i="9"/>
  <c r="O2637" i="9"/>
  <c r="O2573" i="9"/>
  <c r="O2509" i="9"/>
  <c r="O2445" i="9"/>
  <c r="O2381" i="9"/>
  <c r="O2317" i="9"/>
  <c r="O2253" i="9"/>
  <c r="O2189" i="9"/>
  <c r="O2125" i="9"/>
  <c r="O2061" i="9"/>
  <c r="O3620" i="9"/>
  <c r="O3229" i="9"/>
  <c r="O3006" i="9"/>
  <c r="O2827" i="9"/>
  <c r="O2726" i="9"/>
  <c r="O2664" i="9"/>
  <c r="O2600" i="9"/>
  <c r="O2536" i="9"/>
  <c r="O2472" i="9"/>
  <c r="O2408" i="9"/>
  <c r="O2344" i="9"/>
  <c r="O2280" i="9"/>
  <c r="O2216" i="9"/>
  <c r="O2152" i="9"/>
  <c r="O2088" i="9"/>
  <c r="O2024" i="9"/>
  <c r="O1960" i="9"/>
  <c r="O3644" i="9"/>
  <c r="O3340" i="9"/>
  <c r="O3071" i="9"/>
  <c r="O2851" i="9"/>
  <c r="O2733" i="9"/>
  <c r="O2662" i="9"/>
  <c r="O2598" i="9"/>
  <c r="O2534" i="9"/>
  <c r="O2470" i="9"/>
  <c r="O2406" i="9"/>
  <c r="O2342" i="9"/>
  <c r="O2278" i="9"/>
  <c r="O2214" i="9"/>
  <c r="O2150" i="9"/>
  <c r="O1988" i="9"/>
  <c r="O2521" i="9"/>
  <c r="O6172" i="9"/>
  <c r="O6181" i="9"/>
  <c r="O6175" i="9"/>
  <c r="O6010" i="9"/>
  <c r="O6015" i="9"/>
  <c r="O6103" i="9"/>
  <c r="O5923" i="9"/>
  <c r="O5867" i="9"/>
  <c r="O6035" i="9"/>
  <c r="O5667" i="9"/>
  <c r="O5936" i="9"/>
  <c r="O6113" i="9"/>
  <c r="O5974" i="9"/>
  <c r="O5840" i="9"/>
  <c r="O5775" i="9"/>
  <c r="O5443" i="9"/>
  <c r="O5698" i="9"/>
  <c r="O5729" i="9"/>
  <c r="O5689" i="9"/>
  <c r="O5412" i="9"/>
  <c r="O5481" i="9"/>
  <c r="O5193" i="9"/>
  <c r="O5473" i="9"/>
  <c r="O5509" i="9"/>
  <c r="O5466" i="9"/>
  <c r="O5162" i="9"/>
  <c r="O5283" i="9"/>
  <c r="O4978" i="9"/>
  <c r="O5346" i="9"/>
  <c r="O5029" i="9"/>
  <c r="O4901" i="9"/>
  <c r="O5517" i="9"/>
  <c r="O5227" i="9"/>
  <c r="O5048" i="9"/>
  <c r="O5418" i="9"/>
  <c r="O5182" i="9"/>
  <c r="O5027" i="9"/>
  <c r="O4899" i="9"/>
  <c r="O5252" i="9"/>
  <c r="O4956" i="9"/>
  <c r="O5590" i="9"/>
  <c r="O5294" i="9"/>
  <c r="O4993" i="9"/>
  <c r="O5271" i="9"/>
  <c r="O4911" i="9"/>
  <c r="O4753" i="9"/>
  <c r="O4625" i="9"/>
  <c r="O4497" i="9"/>
  <c r="O5052" i="9"/>
  <c r="O4804" i="9"/>
  <c r="O5224" i="9"/>
  <c r="O4975" i="9"/>
  <c r="O4751" i="9"/>
  <c r="O5115" i="9"/>
  <c r="O4797" i="9"/>
  <c r="O4669" i="9"/>
  <c r="O4541" i="9"/>
  <c r="O4913" i="9"/>
  <c r="O4660" i="9"/>
  <c r="O4498" i="9"/>
  <c r="O4372" i="9"/>
  <c r="O5239" i="9"/>
  <c r="O4776" i="9"/>
  <c r="O4598" i="9"/>
  <c r="O4439" i="9"/>
  <c r="O4311" i="9"/>
  <c r="O4827" i="9"/>
  <c r="O4619" i="9"/>
  <c r="O4458" i="9"/>
  <c r="O4330" i="9"/>
  <c r="O4826" i="9"/>
  <c r="O4627" i="9"/>
  <c r="O4464" i="9"/>
  <c r="O4336" i="9"/>
  <c r="O4208" i="9"/>
  <c r="O4080" i="9"/>
  <c r="O4750" i="9"/>
  <c r="O4429" i="9"/>
  <c r="O4221" i="9"/>
  <c r="O4082" i="9"/>
  <c r="O3939" i="9"/>
  <c r="O5166" i="9"/>
  <c r="O4552" i="9"/>
  <c r="O4270" i="9"/>
  <c r="O4131" i="9"/>
  <c r="O3990" i="9"/>
  <c r="O3862" i="9"/>
  <c r="O4688" i="9"/>
  <c r="O4393" i="9"/>
  <c r="O4180" i="9"/>
  <c r="O4036" i="9"/>
  <c r="O4687" i="9"/>
  <c r="O4803" i="9"/>
  <c r="O4684" i="9"/>
  <c r="O4257" i="9"/>
  <c r="O4002" i="9"/>
  <c r="O3832" i="9"/>
  <c r="O3704" i="9"/>
  <c r="O3576" i="9"/>
  <c r="O3448" i="9"/>
  <c r="O3320" i="9"/>
  <c r="O3192" i="9"/>
  <c r="O4398" i="9"/>
  <c r="O4090" i="9"/>
  <c r="O3933" i="9"/>
  <c r="O3763" i="9"/>
  <c r="O3635" i="9"/>
  <c r="O3507" i="9"/>
  <c r="O3379" i="9"/>
  <c r="O3251" i="9"/>
  <c r="O4790" i="9"/>
  <c r="O4209" i="9"/>
  <c r="O3978" i="9"/>
  <c r="O3825" i="9"/>
  <c r="O3697" i="9"/>
  <c r="O3617" i="9"/>
  <c r="O3553" i="9"/>
  <c r="O3489" i="9"/>
  <c r="O3425" i="9"/>
  <c r="O3361" i="9"/>
  <c r="O3297" i="9"/>
  <c r="O3233" i="9"/>
  <c r="O3169" i="9"/>
  <c r="O4326" i="9"/>
  <c r="O4141" i="9"/>
  <c r="O3925" i="9"/>
  <c r="O3789" i="9"/>
  <c r="O3671" i="9"/>
  <c r="O3566" i="9"/>
  <c r="O3474" i="9"/>
  <c r="O3356" i="9"/>
  <c r="O3277" i="9"/>
  <c r="O3159" i="9"/>
  <c r="O3098" i="9"/>
  <c r="O3034" i="9"/>
  <c r="O2970" i="9"/>
  <c r="O2906" i="9"/>
  <c r="O2842" i="9"/>
  <c r="O2778" i="9"/>
  <c r="O4704" i="9"/>
  <c r="O4373" i="9"/>
  <c r="O4187" i="9"/>
  <c r="O4070" i="9"/>
  <c r="O3976" i="9"/>
  <c r="O3866" i="9"/>
  <c r="O3750" i="9"/>
  <c r="O3658" i="9"/>
  <c r="O3540" i="9"/>
  <c r="O3461" i="9"/>
  <c r="O3343" i="9"/>
  <c r="O3238" i="9"/>
  <c r="O3141" i="9"/>
  <c r="O3077" i="9"/>
  <c r="O3013" i="9"/>
  <c r="O2949" i="9"/>
  <c r="O2885" i="9"/>
  <c r="O2821" i="9"/>
  <c r="O2757" i="9"/>
  <c r="O4401" i="9"/>
  <c r="O4670" i="9"/>
  <c r="O4315" i="9"/>
  <c r="O4045" i="9"/>
  <c r="O3961" i="9"/>
  <c r="O3855" i="9"/>
  <c r="O3765" i="9"/>
  <c r="O3647" i="9"/>
  <c r="O3542" i="9"/>
  <c r="O3450" i="9"/>
  <c r="O3332" i="9"/>
  <c r="O3253" i="9"/>
  <c r="O3139" i="9"/>
  <c r="O3075" i="9"/>
  <c r="O3011" i="9"/>
  <c r="O2947" i="9"/>
  <c r="O4246" i="9"/>
  <c r="O3936" i="9"/>
  <c r="O4550" i="9"/>
  <c r="O4106" i="9"/>
  <c r="O3940" i="9"/>
  <c r="O3764" i="9"/>
  <c r="O4405" i="9"/>
  <c r="O4161" i="9"/>
  <c r="O4652" i="9"/>
  <c r="O4095" i="9"/>
  <c r="O3746" i="9"/>
  <c r="O3590" i="9"/>
  <c r="O4179" i="9"/>
  <c r="O3698" i="9"/>
  <c r="O3498" i="9"/>
  <c r="O3342" i="9"/>
  <c r="O3236" i="9"/>
  <c r="O3072" i="9"/>
  <c r="O2980" i="9"/>
  <c r="O2897" i="9"/>
  <c r="O2803" i="9"/>
  <c r="O2723" i="9"/>
  <c r="O3861" i="9"/>
  <c r="O3679" i="9"/>
  <c r="O3452" i="9"/>
  <c r="O3293" i="9"/>
  <c r="O3110" i="9"/>
  <c r="O3031" i="9"/>
  <c r="O2913" i="9"/>
  <c r="O2824" i="9"/>
  <c r="O4268" i="9"/>
  <c r="O3860" i="9"/>
  <c r="O3650" i="9"/>
  <c r="O3477" i="9"/>
  <c r="O3247" i="9"/>
  <c r="O3151" i="9"/>
  <c r="O3033" i="9"/>
  <c r="O2928" i="9"/>
  <c r="O2841" i="9"/>
  <c r="O4123" i="9"/>
  <c r="O3743" i="9"/>
  <c r="O3556" i="9"/>
  <c r="O3394" i="9"/>
  <c r="O3230" i="9"/>
  <c r="O3112" i="9"/>
  <c r="O3020" i="9"/>
  <c r="O2896" i="9"/>
  <c r="O2828" i="9"/>
  <c r="O3953" i="9"/>
  <c r="O3150" i="9"/>
  <c r="O3007" i="9"/>
  <c r="O2779" i="9"/>
  <c r="O2706" i="9"/>
  <c r="O2642" i="9"/>
  <c r="O2578" i="9"/>
  <c r="O2514" i="9"/>
  <c r="O2450" i="9"/>
  <c r="O2386" i="9"/>
  <c r="O2322" i="9"/>
  <c r="O2258" i="9"/>
  <c r="O2194" i="9"/>
  <c r="O2130" i="9"/>
  <c r="O2066" i="9"/>
  <c r="O2002" i="9"/>
  <c r="O3970" i="9"/>
  <c r="O3564" i="9"/>
  <c r="O3303" i="9"/>
  <c r="O3180" i="9"/>
  <c r="O2945" i="9"/>
  <c r="O2806" i="9"/>
  <c r="O2693" i="9"/>
  <c r="O2629" i="9"/>
  <c r="O2565" i="9"/>
  <c r="O2501" i="9"/>
  <c r="O2437" i="9"/>
  <c r="O2373" i="9"/>
  <c r="O2309" i="9"/>
  <c r="O2245" i="9"/>
  <c r="O2181" i="9"/>
  <c r="O2117" i="9"/>
  <c r="O4755" i="9"/>
  <c r="O3526" i="9"/>
  <c r="O3221" i="9"/>
  <c r="O3001" i="9"/>
  <c r="O2823" i="9"/>
  <c r="O2717" i="9"/>
  <c r="O2656" i="9"/>
  <c r="O2592" i="9"/>
  <c r="O2528" i="9"/>
  <c r="O2464" i="9"/>
  <c r="O2400" i="9"/>
  <c r="O2336" i="9"/>
  <c r="O2272" i="9"/>
  <c r="O2208" i="9"/>
  <c r="O2144" i="9"/>
  <c r="O2080" i="9"/>
  <c r="O2016" i="9"/>
  <c r="O4576" i="9"/>
  <c r="O3551" i="9"/>
  <c r="O3250" i="9"/>
  <c r="O3040" i="9"/>
  <c r="O2847" i="9"/>
  <c r="O2722" i="9"/>
  <c r="O2654" i="9"/>
  <c r="O2590" i="9"/>
  <c r="O2526" i="9"/>
  <c r="O2462" i="9"/>
  <c r="O2398" i="9"/>
  <c r="O2334" i="9"/>
  <c r="O2270" i="9"/>
  <c r="O2206" i="9"/>
  <c r="O2142" i="9"/>
  <c r="O274" i="9"/>
  <c r="O450" i="9"/>
  <c r="O706" i="9"/>
  <c r="O962" i="9"/>
  <c r="O1218" i="9"/>
  <c r="O1474" i="9"/>
  <c r="O1730" i="9"/>
  <c r="O1993" i="9"/>
  <c r="O6164" i="9"/>
  <c r="O6170" i="9"/>
  <c r="O6163" i="9"/>
  <c r="O6003" i="9"/>
  <c r="O6006" i="9"/>
  <c r="O6071" i="9"/>
  <c r="O5915" i="9"/>
  <c r="O5859" i="9"/>
  <c r="O5949" i="9"/>
  <c r="O6179" i="9"/>
  <c r="O5927" i="9"/>
  <c r="O6016" i="9"/>
  <c r="O5962" i="9"/>
  <c r="O5824" i="9"/>
  <c r="O5758" i="9"/>
  <c r="O5435" i="9"/>
  <c r="O5681" i="9"/>
  <c r="O5726" i="9"/>
  <c r="O5686" i="9"/>
  <c r="O5404" i="9"/>
  <c r="O5471" i="9"/>
  <c r="O5185" i="9"/>
  <c r="O5458" i="9"/>
  <c r="O5493" i="9"/>
  <c r="O5464" i="9"/>
  <c r="O5154" i="9"/>
  <c r="O5268" i="9"/>
  <c r="O4970" i="9"/>
  <c r="O5329" i="9"/>
  <c r="O5021" i="9"/>
  <c r="O4893" i="9"/>
  <c r="O5485" i="9"/>
  <c r="O5212" i="9"/>
  <c r="O5040" i="9"/>
  <c r="O5401" i="9"/>
  <c r="O5167" i="9"/>
  <c r="O5019" i="9"/>
  <c r="O4891" i="9"/>
  <c r="O5235" i="9"/>
  <c r="O4951" i="9"/>
  <c r="O5573" i="9"/>
  <c r="O5284" i="9"/>
  <c r="O4988" i="9"/>
  <c r="O5260" i="9"/>
  <c r="O4904" i="9"/>
  <c r="O4745" i="9"/>
  <c r="O4617" i="9"/>
  <c r="O5794" i="9"/>
  <c r="O5031" i="9"/>
  <c r="O4796" i="9"/>
  <c r="O5213" i="9"/>
  <c r="O4968" i="9"/>
  <c r="O4743" i="9"/>
  <c r="O5104" i="9"/>
  <c r="O4789" i="9"/>
  <c r="O4661" i="9"/>
  <c r="O4533" i="9"/>
  <c r="O4879" i="9"/>
  <c r="O4658" i="9"/>
  <c r="O4492" i="9"/>
  <c r="O4364" i="9"/>
  <c r="O5228" i="9"/>
  <c r="O4760" i="9"/>
  <c r="O4583" i="9"/>
  <c r="O4431" i="9"/>
  <c r="O4303" i="9"/>
  <c r="O4811" i="9"/>
  <c r="O4604" i="9"/>
  <c r="O4450" i="9"/>
  <c r="O4322" i="9"/>
  <c r="O4810" i="9"/>
  <c r="O4612" i="9"/>
  <c r="O4456" i="9"/>
  <c r="O4328" i="9"/>
  <c r="O4200" i="9"/>
  <c r="O4072" i="9"/>
  <c r="O4718" i="9"/>
  <c r="O4413" i="9"/>
  <c r="O4219" i="9"/>
  <c r="O4071" i="9"/>
  <c r="O3931" i="9"/>
  <c r="O5020" i="9"/>
  <c r="O4535" i="9"/>
  <c r="O4261" i="9"/>
  <c r="O4122" i="9"/>
  <c r="O3982" i="9"/>
  <c r="O3854" i="9"/>
  <c r="O4671" i="9"/>
  <c r="O4377" i="9"/>
  <c r="O4169" i="9"/>
  <c r="O4028" i="9"/>
  <c r="O4667" i="9"/>
  <c r="O4720" i="9"/>
  <c r="O4639" i="9"/>
  <c r="O4251" i="9"/>
  <c r="O3997" i="9"/>
  <c r="O3824" i="9"/>
  <c r="O3696" i="9"/>
  <c r="O3568" i="9"/>
  <c r="O3440" i="9"/>
  <c r="O3312" i="9"/>
  <c r="O3184" i="9"/>
  <c r="O4350" i="9"/>
  <c r="O4087" i="9"/>
  <c r="O3905" i="9"/>
  <c r="O3755" i="9"/>
  <c r="O3627" i="9"/>
  <c r="O3499" i="9"/>
  <c r="O3371" i="9"/>
  <c r="O3243" i="9"/>
  <c r="O4734" i="9"/>
  <c r="O4183" i="9"/>
  <c r="O3973" i="9"/>
  <c r="O3817" i="9"/>
  <c r="O3689" i="9"/>
  <c r="O3609" i="9"/>
  <c r="O3545" i="9"/>
  <c r="O3481" i="9"/>
  <c r="O3417" i="9"/>
  <c r="O3353" i="9"/>
  <c r="O3289" i="9"/>
  <c r="O3225" i="9"/>
  <c r="O3161" i="9"/>
  <c r="O4310" i="9"/>
  <c r="O4103" i="9"/>
  <c r="O3921" i="9"/>
  <c r="O3758" i="9"/>
  <c r="O3666" i="9"/>
  <c r="O3548" i="9"/>
  <c r="O3469" i="9"/>
  <c r="O3351" i="9"/>
  <c r="O3246" i="9"/>
  <c r="O3154" i="9"/>
  <c r="O3090" i="9"/>
  <c r="O3026" i="9"/>
  <c r="O2962" i="9"/>
  <c r="O2898" i="9"/>
  <c r="O2834" i="9"/>
  <c r="O2770" i="9"/>
  <c r="O4631" i="9"/>
  <c r="O4357" i="9"/>
  <c r="O4182" i="9"/>
  <c r="O4065" i="9"/>
  <c r="O3972" i="9"/>
  <c r="O3863" i="9"/>
  <c r="O3732" i="9"/>
  <c r="O3653" i="9"/>
  <c r="O3535" i="9"/>
  <c r="O3430" i="9"/>
  <c r="O3338" i="9"/>
  <c r="O3220" i="9"/>
  <c r="O3133" i="9"/>
  <c r="O3069" i="9"/>
  <c r="O3005" i="9"/>
  <c r="O2941" i="9"/>
  <c r="O2877" i="9"/>
  <c r="O2813" i="9"/>
  <c r="O2749" i="9"/>
  <c r="O4390" i="9"/>
  <c r="O4584" i="9"/>
  <c r="O4214" i="9"/>
  <c r="O4024" i="9"/>
  <c r="O3954" i="9"/>
  <c r="O3839" i="9"/>
  <c r="O3734" i="9"/>
  <c r="O3642" i="9"/>
  <c r="O3524" i="9"/>
  <c r="O3445" i="9"/>
  <c r="O3327" i="9"/>
  <c r="O3222" i="9"/>
  <c r="O3131" i="9"/>
  <c r="O3067" i="9"/>
  <c r="O3003" i="9"/>
  <c r="O2939" i="9"/>
  <c r="O4237" i="9"/>
  <c r="O3919" i="9"/>
  <c r="O4522" i="9"/>
  <c r="O4068" i="9"/>
  <c r="O3908" i="9"/>
  <c r="O3756" i="9"/>
  <c r="O4369" i="9"/>
  <c r="O4151" i="9"/>
  <c r="O4623" i="9"/>
  <c r="O4010" i="9"/>
  <c r="O3738" i="9"/>
  <c r="O3586" i="9"/>
  <c r="O4053" i="9"/>
  <c r="O3684" i="9"/>
  <c r="O3490" i="9"/>
  <c r="O3334" i="9"/>
  <c r="O3207" i="9"/>
  <c r="O3054" i="9"/>
  <c r="O2975" i="9"/>
  <c r="O2895" i="9"/>
  <c r="O2801" i="9"/>
  <c r="O4126" i="9"/>
  <c r="O3836" i="9"/>
  <c r="O3660" i="9"/>
  <c r="O3444" i="9"/>
  <c r="O3285" i="9"/>
  <c r="O3105" i="9"/>
  <c r="O3000" i="9"/>
  <c r="O2908" i="9"/>
  <c r="O2822" i="9"/>
  <c r="O4231" i="9"/>
  <c r="O3783" i="9"/>
  <c r="O3636" i="9"/>
  <c r="O3468" i="9"/>
  <c r="O3239" i="9"/>
  <c r="O3120" i="9"/>
  <c r="O3028" i="9"/>
  <c r="O2910" i="9"/>
  <c r="O2839" i="9"/>
  <c r="O4034" i="9"/>
  <c r="O3687" i="9"/>
  <c r="O3532" i="9"/>
  <c r="O3390" i="9"/>
  <c r="O3181" i="9"/>
  <c r="O3094" i="9"/>
  <c r="O3015" i="9"/>
  <c r="O2894" i="9"/>
  <c r="O2800" i="9"/>
  <c r="O3742" i="9"/>
  <c r="O3145" i="9"/>
  <c r="O2976" i="9"/>
  <c r="O2774" i="9"/>
  <c r="O2698" i="9"/>
  <c r="O2634" i="9"/>
  <c r="O2570" i="9"/>
  <c r="O2506" i="9"/>
  <c r="O2442" i="9"/>
  <c r="O2378" i="9"/>
  <c r="O2314" i="9"/>
  <c r="O2250" i="9"/>
  <c r="O2186" i="9"/>
  <c r="O2122" i="9"/>
  <c r="O2058" i="9"/>
  <c r="O1994" i="9"/>
  <c r="O3917" i="9"/>
  <c r="O3546" i="9"/>
  <c r="O3295" i="9"/>
  <c r="O3172" i="9"/>
  <c r="O2940" i="9"/>
  <c r="O2776" i="9"/>
  <c r="O2685" i="9"/>
  <c r="O2621" i="9"/>
  <c r="O2557" i="9"/>
  <c r="O2493" i="9"/>
  <c r="O2429" i="9"/>
  <c r="O2365" i="9"/>
  <c r="O2301" i="9"/>
  <c r="O2237" i="9"/>
  <c r="O2173" i="9"/>
  <c r="O2109" i="9"/>
  <c r="O4165" i="9"/>
  <c r="O3517" i="9"/>
  <c r="O3212" i="9"/>
  <c r="O2996" i="9"/>
  <c r="O2785" i="9"/>
  <c r="O2712" i="9"/>
  <c r="O2648" i="9"/>
  <c r="O2584" i="9"/>
  <c r="O2520" i="9"/>
  <c r="O2456" i="9"/>
  <c r="O2392" i="9"/>
  <c r="O2328" i="9"/>
  <c r="O2264" i="9"/>
  <c r="O2200" i="9"/>
  <c r="O2136" i="9"/>
  <c r="O2072" i="9"/>
  <c r="O2008" i="9"/>
  <c r="O4119" i="9"/>
  <c r="O3463" i="9"/>
  <c r="O3242" i="9"/>
  <c r="O2958" i="9"/>
  <c r="O2817" i="9"/>
  <c r="O2710" i="9"/>
  <c r="O2646" i="9"/>
  <c r="O2582" i="9"/>
  <c r="O2518" i="9"/>
  <c r="O2454" i="9"/>
  <c r="O2390" i="9"/>
  <c r="O2326" i="9"/>
  <c r="O2262" i="9"/>
  <c r="O2198" i="9"/>
  <c r="O2134" i="9"/>
  <c r="P2134" i="9" s="1"/>
  <c r="O2553" i="9"/>
  <c r="O6156" i="9"/>
  <c r="O6161" i="9"/>
  <c r="O6141" i="9"/>
  <c r="O5995" i="9"/>
  <c r="O6001" i="9"/>
  <c r="O6030" i="9"/>
  <c r="O5907" i="9"/>
  <c r="O5851" i="9"/>
  <c r="O5944" i="9"/>
  <c r="O6034" i="9"/>
  <c r="O5919" i="9"/>
  <c r="O5862" i="9"/>
  <c r="O5891" i="9"/>
  <c r="O5801" i="9"/>
  <c r="O5750" i="9"/>
  <c r="O5427" i="9"/>
  <c r="O5669" i="9"/>
  <c r="O5712" i="9"/>
  <c r="O5678" i="9"/>
  <c r="O5396" i="9"/>
  <c r="O5469" i="9"/>
  <c r="O5177" i="9"/>
  <c r="O5456" i="9"/>
  <c r="O5462" i="9"/>
  <c r="O5449" i="9"/>
  <c r="O5146" i="9"/>
  <c r="O5253" i="9"/>
  <c r="O4962" i="9"/>
  <c r="O5312" i="9"/>
  <c r="O5013" i="9"/>
  <c r="O4885" i="9"/>
  <c r="O5479" i="9"/>
  <c r="O5197" i="9"/>
  <c r="O5032" i="9"/>
  <c r="O5384" i="9"/>
  <c r="O5152" i="9"/>
  <c r="O5011" i="9"/>
  <c r="O4883" i="9"/>
  <c r="O5205" i="9"/>
  <c r="O4920" i="9"/>
  <c r="O5533" i="9"/>
  <c r="O5267" i="9"/>
  <c r="O4983" i="9"/>
  <c r="O5254" i="9"/>
  <c r="O4880" i="9"/>
  <c r="O4737" i="9"/>
  <c r="O4609" i="9"/>
  <c r="O5650" i="9"/>
  <c r="O5006" i="9"/>
  <c r="O4788" i="9"/>
  <c r="O5207" i="9"/>
  <c r="O4944" i="9"/>
  <c r="O4735" i="9"/>
  <c r="O5087" i="9"/>
  <c r="O4781" i="9"/>
  <c r="O4653" i="9"/>
  <c r="O4525" i="9"/>
  <c r="O4872" i="9"/>
  <c r="O4643" i="9"/>
  <c r="O4484" i="9"/>
  <c r="O4356" i="9"/>
  <c r="O5183" i="9"/>
  <c r="O4744" i="9"/>
  <c r="O4568" i="9"/>
  <c r="O4423" i="9"/>
  <c r="O4295" i="9"/>
  <c r="O4795" i="9"/>
  <c r="O4602" i="9"/>
  <c r="O4442" i="9"/>
  <c r="O4314" i="9"/>
  <c r="O4794" i="9"/>
  <c r="O4610" i="9"/>
  <c r="O4448" i="9"/>
  <c r="O4320" i="9"/>
  <c r="O4192" i="9"/>
  <c r="O4064" i="9"/>
  <c r="O4702" i="9"/>
  <c r="O4397" i="9"/>
  <c r="O4210" i="9"/>
  <c r="O4060" i="9"/>
  <c r="O3923" i="9"/>
  <c r="O4991" i="9"/>
  <c r="O4518" i="9"/>
  <c r="O4259" i="9"/>
  <c r="O4111" i="9"/>
  <c r="O3974" i="9"/>
  <c r="O3846" i="9"/>
  <c r="O4654" i="9"/>
  <c r="O4361" i="9"/>
  <c r="O4158" i="9"/>
  <c r="O4020" i="9"/>
  <c r="O4524" i="9"/>
  <c r="O4656" i="9"/>
  <c r="O4620" i="9"/>
  <c r="O4234" i="9"/>
  <c r="O3992" i="9"/>
  <c r="O3816" i="9"/>
  <c r="O3688" i="9"/>
  <c r="O3560" i="9"/>
  <c r="O3432" i="9"/>
  <c r="O3304" i="9"/>
  <c r="O3176" i="9"/>
  <c r="O4293" i="9"/>
  <c r="O4081" i="9"/>
  <c r="O3903" i="9"/>
  <c r="O3747" i="9"/>
  <c r="O3619" i="9"/>
  <c r="O3491" i="9"/>
  <c r="O3363" i="9"/>
  <c r="O3235" i="9"/>
  <c r="O4699" i="9"/>
  <c r="O4174" i="9"/>
  <c r="O3945" i="9"/>
  <c r="O3809" i="9"/>
  <c r="O3681" i="9"/>
  <c r="O3601" i="9"/>
  <c r="O3537" i="9"/>
  <c r="O3473" i="9"/>
  <c r="O3409" i="9"/>
  <c r="O3345" i="9"/>
  <c r="O3281" i="9"/>
  <c r="O3217" i="9"/>
  <c r="O4771" i="9"/>
  <c r="O4267" i="9"/>
  <c r="O4075" i="9"/>
  <c r="O3887" i="9"/>
  <c r="O3740" i="9"/>
  <c r="O3661" i="9"/>
  <c r="O3543" i="9"/>
  <c r="O3438" i="9"/>
  <c r="O3346" i="9"/>
  <c r="O3228" i="9"/>
  <c r="O3146" i="9"/>
  <c r="O3082" i="9"/>
  <c r="O3018" i="9"/>
  <c r="O2954" i="9"/>
  <c r="O2890" i="9"/>
  <c r="O2826" i="9"/>
  <c r="O2762" i="9"/>
  <c r="O4603" i="9"/>
  <c r="O4341" i="9"/>
  <c r="O4173" i="9"/>
  <c r="O4051" i="9"/>
  <c r="O3938" i="9"/>
  <c r="O3856" i="9"/>
  <c r="O3727" i="9"/>
  <c r="O3622" i="9"/>
  <c r="O3530" i="9"/>
  <c r="O3412" i="9"/>
  <c r="O3333" i="9"/>
  <c r="O3215" i="9"/>
  <c r="O3125" i="9"/>
  <c r="O3061" i="9"/>
  <c r="O2997" i="9"/>
  <c r="O2933" i="9"/>
  <c r="O2869" i="9"/>
  <c r="O2805" i="9"/>
  <c r="O5096" i="9"/>
  <c r="O4382" i="9"/>
  <c r="O4512" i="9"/>
  <c r="O4205" i="9"/>
  <c r="O4016" i="9"/>
  <c r="O3930" i="9"/>
  <c r="O3834" i="9"/>
  <c r="O3716" i="9"/>
  <c r="O3637" i="9"/>
  <c r="O3519" i="9"/>
  <c r="O3414" i="9"/>
  <c r="O3322" i="9"/>
  <c r="O3204" i="9"/>
  <c r="O3123" i="9"/>
  <c r="O3059" i="9"/>
  <c r="O2995" i="9"/>
  <c r="O2931" i="9"/>
  <c r="O4227" i="9"/>
  <c r="O3826" i="9"/>
  <c r="O4449" i="9"/>
  <c r="O4062" i="9"/>
  <c r="O3864" i="9"/>
  <c r="O3748" i="9"/>
  <c r="O4353" i="9"/>
  <c r="O4076" i="9"/>
  <c r="O4567" i="9"/>
  <c r="O3977" i="9"/>
  <c r="O3709" i="9"/>
  <c r="O3582" i="9"/>
  <c r="O3975" i="9"/>
  <c r="O3628" i="9"/>
  <c r="O3482" i="9"/>
  <c r="O3330" i="9"/>
  <c r="O3166" i="9"/>
  <c r="O3049" i="9"/>
  <c r="O2944" i="9"/>
  <c r="O2867" i="9"/>
  <c r="O2799" i="9"/>
  <c r="O4110" i="9"/>
  <c r="O3823" i="9"/>
  <c r="O3655" i="9"/>
  <c r="O3436" i="9"/>
  <c r="O3276" i="9"/>
  <c r="O3100" i="9"/>
  <c r="O2982" i="9"/>
  <c r="O2888" i="9"/>
  <c r="O2820" i="9"/>
  <c r="O4212" i="9"/>
  <c r="O3757" i="9"/>
  <c r="O3613" i="9"/>
  <c r="O3378" i="9"/>
  <c r="O3231" i="9"/>
  <c r="O3102" i="9"/>
  <c r="O3023" i="9"/>
  <c r="O2905" i="9"/>
  <c r="O2811" i="9"/>
  <c r="O3876" i="9"/>
  <c r="O3669" i="9"/>
  <c r="O3447" i="9"/>
  <c r="O3382" i="9"/>
  <c r="O3173" i="9"/>
  <c r="O3089" i="9"/>
  <c r="O2984" i="9"/>
  <c r="O2892" i="9"/>
  <c r="O2798" i="9"/>
  <c r="O3621" i="9"/>
  <c r="O3140" i="9"/>
  <c r="O2883" i="9"/>
  <c r="O2752" i="9"/>
  <c r="O2690" i="9"/>
  <c r="O2626" i="9"/>
  <c r="O2562" i="9"/>
  <c r="O2498" i="9"/>
  <c r="O2434" i="9"/>
  <c r="O2370" i="9"/>
  <c r="O2306" i="9"/>
  <c r="O2242" i="9"/>
  <c r="O2178" i="9"/>
  <c r="O2114" i="9"/>
  <c r="O2050" i="9"/>
  <c r="O1986" i="9"/>
  <c r="O3865" i="9"/>
  <c r="O3442" i="9"/>
  <c r="O3278" i="9"/>
  <c r="O3078" i="9"/>
  <c r="O2935" i="9"/>
  <c r="O2764" i="9"/>
  <c r="O2677" i="9"/>
  <c r="O2613" i="9"/>
  <c r="O2549" i="9"/>
  <c r="O2485" i="9"/>
  <c r="O2421" i="9"/>
  <c r="O2357" i="9"/>
  <c r="O2293" i="9"/>
  <c r="O2229" i="9"/>
  <c r="O2165" i="9"/>
  <c r="O2101" i="9"/>
  <c r="O4132" i="9"/>
  <c r="O3458" i="9"/>
  <c r="O3134" i="9"/>
  <c r="O2991" i="9"/>
  <c r="O2782" i="9"/>
  <c r="O2704" i="9"/>
  <c r="O2640" i="9"/>
  <c r="O2576" i="9"/>
  <c r="O2512" i="9"/>
  <c r="O2448" i="9"/>
  <c r="O2384" i="9"/>
  <c r="O2320" i="9"/>
  <c r="O2256" i="9"/>
  <c r="O2192" i="9"/>
  <c r="O2128" i="9"/>
  <c r="O2064" i="9"/>
  <c r="O2000" i="9"/>
  <c r="O3892" i="9"/>
  <c r="O3422" i="9"/>
  <c r="O3234" i="9"/>
  <c r="O2953" i="9"/>
  <c r="O2763" i="9"/>
  <c r="O2702" i="9"/>
  <c r="O2638" i="9"/>
  <c r="O2574" i="9"/>
  <c r="O2510" i="9"/>
  <c r="O2446" i="9"/>
  <c r="O2382" i="9"/>
  <c r="O2318" i="9"/>
  <c r="O2254" i="9"/>
  <c r="O2190" i="9"/>
  <c r="O562" i="9"/>
  <c r="O1074" i="9"/>
  <c r="O1586" i="9"/>
  <c r="O6187" i="9"/>
  <c r="O6131" i="9"/>
  <c r="O6083" i="9"/>
  <c r="O5910" i="9"/>
  <c r="O5803" i="9"/>
  <c r="O5804" i="9"/>
  <c r="O5869" i="9"/>
  <c r="O5583" i="9"/>
  <c r="O5542" i="9"/>
  <c r="O5548" i="9"/>
  <c r="O5326" i="9"/>
  <c r="O5313" i="9"/>
  <c r="O5298" i="9"/>
  <c r="O5123" i="9"/>
  <c r="O5174" i="9"/>
  <c r="O4845" i="9"/>
  <c r="O5148" i="9"/>
  <c r="O5278" i="9"/>
  <c r="O4971" i="9"/>
  <c r="O5107" i="9"/>
  <c r="O5711" i="9"/>
  <c r="O4919" i="9"/>
  <c r="O4825" i="9"/>
  <c r="O4569" i="9"/>
  <c r="O4948" i="9"/>
  <c r="O5151" i="9"/>
  <c r="O5520" i="9"/>
  <c r="O4741" i="9"/>
  <c r="O5344" i="9"/>
  <c r="O4594" i="9"/>
  <c r="O4316" i="9"/>
  <c r="O4694" i="9"/>
  <c r="O4383" i="9"/>
  <c r="O4715" i="9"/>
  <c r="O4402" i="9"/>
  <c r="O4714" i="9"/>
  <c r="O4408" i="9"/>
  <c r="O4152" i="9"/>
  <c r="O4591" i="9"/>
  <c r="O4157" i="9"/>
  <c r="O3883" i="9"/>
  <c r="O4419" i="9"/>
  <c r="O4067" i="9"/>
  <c r="O5119" i="9"/>
  <c r="O4266" i="9"/>
  <c r="O3980" i="9"/>
  <c r="O4559" i="9"/>
  <c r="O4140" i="9"/>
  <c r="O3776" i="9"/>
  <c r="O3520" i="9"/>
  <c r="O3264" i="9"/>
  <c r="O4242" i="9"/>
  <c r="O3835" i="9"/>
  <c r="O3579" i="9"/>
  <c r="O3323" i="9"/>
  <c r="O4379" i="9"/>
  <c r="O3909" i="9"/>
  <c r="O3657" i="9"/>
  <c r="O3529" i="9"/>
  <c r="O3401" i="9"/>
  <c r="O3273" i="9"/>
  <c r="P3273" i="9" s="1"/>
  <c r="O4618" i="9"/>
  <c r="O4009" i="9"/>
  <c r="O3735" i="9"/>
  <c r="O3538" i="9"/>
  <c r="O3341" i="9"/>
  <c r="O3138" i="9"/>
  <c r="O3010" i="9"/>
  <c r="O2882" i="9"/>
  <c r="O2754" i="9"/>
  <c r="O4325" i="9"/>
  <c r="O4042" i="9"/>
  <c r="O3814" i="9"/>
  <c r="O3604" i="9"/>
  <c r="O3407" i="9"/>
  <c r="O3210" i="9"/>
  <c r="O3053" i="9"/>
  <c r="O2925" i="9"/>
  <c r="O2797" i="9"/>
  <c r="O4247" i="9"/>
  <c r="O4167" i="9"/>
  <c r="O3927" i="9"/>
  <c r="O3711" i="9"/>
  <c r="O3514" i="9"/>
  <c r="O3317" i="9"/>
  <c r="O3115" i="9"/>
  <c r="O2987" i="9"/>
  <c r="O4129" i="9"/>
  <c r="O4427" i="9"/>
  <c r="O3858" i="9"/>
  <c r="O4337" i="9"/>
  <c r="O4507" i="9"/>
  <c r="O3639" i="9"/>
  <c r="O3888" i="9"/>
  <c r="O3453" i="9"/>
  <c r="O3136" i="9"/>
  <c r="O2926" i="9"/>
  <c r="O2771" i="9"/>
  <c r="O3797" i="9"/>
  <c r="O3428" i="9"/>
  <c r="O3095" i="9"/>
  <c r="O2886" i="9"/>
  <c r="O4109" i="9"/>
  <c r="O3575" i="9"/>
  <c r="O3214" i="9"/>
  <c r="O2992" i="9"/>
  <c r="O2809" i="9"/>
  <c r="O3654" i="9"/>
  <c r="O3324" i="9"/>
  <c r="O3084" i="9"/>
  <c r="O2864" i="9"/>
  <c r="O3527" i="9"/>
  <c r="O2879" i="9"/>
  <c r="O2682" i="9"/>
  <c r="O2554" i="9"/>
  <c r="O2426" i="9"/>
  <c r="O2298" i="9"/>
  <c r="O2170" i="9"/>
  <c r="O2042" i="9"/>
  <c r="O3820" i="9"/>
  <c r="O3270" i="9"/>
  <c r="O2904" i="9"/>
  <c r="O2669" i="9"/>
  <c r="O2541" i="9"/>
  <c r="O2413" i="9"/>
  <c r="O2285" i="9"/>
  <c r="O2157" i="9"/>
  <c r="O4015" i="9"/>
  <c r="O3129" i="9"/>
  <c r="O2766" i="9"/>
  <c r="O2632" i="9"/>
  <c r="O2504" i="9"/>
  <c r="O2376" i="9"/>
  <c r="O2248" i="9"/>
  <c r="O2120" i="9"/>
  <c r="O1992" i="9"/>
  <c r="O3373" i="9"/>
  <c r="O2948" i="9"/>
  <c r="O2694" i="9"/>
  <c r="O2566" i="9"/>
  <c r="O2438" i="9"/>
  <c r="O2310" i="9"/>
  <c r="O2182" i="9"/>
  <c r="O2094" i="9"/>
  <c r="O2030" i="9"/>
  <c r="O1966" i="9"/>
  <c r="O3685" i="9"/>
  <c r="O2929" i="9"/>
  <c r="O2667" i="9"/>
  <c r="O2539" i="9"/>
  <c r="O2411" i="9"/>
  <c r="O2283" i="9"/>
  <c r="O2155" i="9"/>
  <c r="O2033" i="9"/>
  <c r="O1955" i="9"/>
  <c r="O1891" i="9"/>
  <c r="O1827" i="9"/>
  <c r="O1763" i="9"/>
  <c r="O1699" i="9"/>
  <c r="O1635" i="9"/>
  <c r="O1571" i="9"/>
  <c r="O1507" i="9"/>
  <c r="O1443" i="9"/>
  <c r="O1379" i="9"/>
  <c r="O1315" i="9"/>
  <c r="O1251" i="9"/>
  <c r="O1187" i="9"/>
  <c r="O1123" i="9"/>
  <c r="O1059" i="9"/>
  <c r="O995" i="9"/>
  <c r="O931" i="9"/>
  <c r="O867" i="9"/>
  <c r="O803" i="9"/>
  <c r="O739" i="9"/>
  <c r="O675" i="9"/>
  <c r="O611" i="9"/>
  <c r="O547" i="9"/>
  <c r="O483" i="9"/>
  <c r="O419" i="9"/>
  <c r="O355" i="9"/>
  <c r="O3266" i="9"/>
  <c r="O2791" i="9"/>
  <c r="O2673" i="9"/>
  <c r="O2545" i="9"/>
  <c r="O2417" i="9"/>
  <c r="O2289" i="9"/>
  <c r="O2161" i="9"/>
  <c r="O2025" i="9"/>
  <c r="O1934" i="9"/>
  <c r="O1870" i="9"/>
  <c r="O1806" i="9"/>
  <c r="O1742" i="9"/>
  <c r="O1678" i="9"/>
  <c r="O1614" i="9"/>
  <c r="O1550" i="9"/>
  <c r="O1486" i="9"/>
  <c r="O1422" i="9"/>
  <c r="O1358" i="9"/>
  <c r="O1294" i="9"/>
  <c r="O1230" i="9"/>
  <c r="O1166" i="9"/>
  <c r="O1102" i="9"/>
  <c r="O1038" i="9"/>
  <c r="O974" i="9"/>
  <c r="O910" i="9"/>
  <c r="O846" i="9"/>
  <c r="O782" i="9"/>
  <c r="O718" i="9"/>
  <c r="O654" i="9"/>
  <c r="O590" i="9"/>
  <c r="O526" i="9"/>
  <c r="O462" i="9"/>
  <c r="O398" i="9"/>
  <c r="O3446" i="9"/>
  <c r="O2889" i="9"/>
  <c r="O2660" i="9"/>
  <c r="O2532" i="9"/>
  <c r="O2404" i="9"/>
  <c r="O2276" i="9"/>
  <c r="O2148" i="9"/>
  <c r="O2017" i="9"/>
  <c r="O1929" i="9"/>
  <c r="O1865" i="9"/>
  <c r="O1801" i="9"/>
  <c r="O1737" i="9"/>
  <c r="O1673" i="9"/>
  <c r="O1609" i="9"/>
  <c r="O1545" i="9"/>
  <c r="O1481" i="9"/>
  <c r="O1417" i="9"/>
  <c r="O1353" i="9"/>
  <c r="O1289" i="9"/>
  <c r="O1225" i="9"/>
  <c r="O1161" i="9"/>
  <c r="O1097" i="9"/>
  <c r="O1033" i="9"/>
  <c r="O969" i="9"/>
  <c r="O905" i="9"/>
  <c r="O841" i="9"/>
  <c r="O777" i="9"/>
  <c r="O713" i="9"/>
  <c r="O649" i="9"/>
  <c r="O585" i="9"/>
  <c r="O521" i="9"/>
  <c r="O457" i="9"/>
  <c r="O393" i="9"/>
  <c r="O3047" i="9"/>
  <c r="O2756" i="9"/>
  <c r="O2627" i="9"/>
  <c r="O2499" i="9"/>
  <c r="O2371" i="9"/>
  <c r="O2243" i="9"/>
  <c r="O2115" i="9"/>
  <c r="O1996" i="9"/>
  <c r="P1996" i="9" s="1"/>
  <c r="O1911" i="9"/>
  <c r="O1847" i="9"/>
  <c r="O1783" i="9"/>
  <c r="O1719" i="9"/>
  <c r="O1655" i="9"/>
  <c r="O1591" i="9"/>
  <c r="O1527" i="9"/>
  <c r="O1463" i="9"/>
  <c r="O1399" i="9"/>
  <c r="O1335" i="9"/>
  <c r="O1271" i="9"/>
  <c r="O1207" i="9"/>
  <c r="P1207" i="9" s="1"/>
  <c r="O1143" i="9"/>
  <c r="O1079" i="9"/>
  <c r="O1015" i="9"/>
  <c r="O951" i="9"/>
  <c r="O887" i="9"/>
  <c r="O823" i="9"/>
  <c r="P823" i="9" s="1"/>
  <c r="O759" i="9"/>
  <c r="O695" i="9"/>
  <c r="O631" i="9"/>
  <c r="O567" i="9"/>
  <c r="O503" i="9"/>
  <c r="O439" i="9"/>
  <c r="O375" i="9"/>
  <c r="O332" i="9"/>
  <c r="O2772" i="9"/>
  <c r="O2998" i="9"/>
  <c r="O818" i="9"/>
  <c r="O6042" i="9"/>
  <c r="O5695" i="9"/>
  <c r="O5853" i="9"/>
  <c r="O4858" i="9"/>
  <c r="O4856" i="9"/>
  <c r="O4697" i="9"/>
  <c r="O4964" i="9"/>
  <c r="O4953" i="9"/>
  <c r="O5293" i="9"/>
  <c r="O4317" i="9"/>
  <c r="O3934" i="9"/>
  <c r="O4475" i="9"/>
  <c r="O3648" i="9"/>
  <c r="O3707" i="9"/>
  <c r="O3593" i="9"/>
  <c r="O4262" i="9"/>
  <c r="O3223" i="9"/>
  <c r="O4588" i="9"/>
  <c r="O3525" i="9"/>
  <c r="O2861" i="9"/>
  <c r="O3829" i="9"/>
  <c r="O3051" i="9"/>
  <c r="O3719" i="9"/>
  <c r="O3605" i="9"/>
  <c r="O4023" i="9"/>
  <c r="O2792" i="9"/>
  <c r="O2903" i="9"/>
  <c r="O2966" i="9"/>
  <c r="O2490" i="9"/>
  <c r="O1978" i="9"/>
  <c r="O2605" i="9"/>
  <c r="O3335" i="9"/>
  <c r="O2440" i="9"/>
  <c r="O3857" i="9"/>
  <c r="O2502" i="9"/>
  <c r="O2062" i="9"/>
  <c r="O2603" i="9"/>
  <c r="O2219" i="9"/>
  <c r="O1859" i="9"/>
  <c r="O1603" i="9"/>
  <c r="O1347" i="9"/>
  <c r="O1091" i="9"/>
  <c r="O771" i="9"/>
  <c r="O515" i="9"/>
  <c r="O4118" i="9"/>
  <c r="O2609" i="9"/>
  <c r="O2097" i="9"/>
  <c r="O1774" i="9"/>
  <c r="O1518" i="9"/>
  <c r="O1262" i="9"/>
  <c r="O1006" i="9"/>
  <c r="O750" i="9"/>
  <c r="O494" i="9"/>
  <c r="O2748" i="9"/>
  <c r="O2212" i="9"/>
  <c r="O1833" i="9"/>
  <c r="O1577" i="9"/>
  <c r="O1321" i="9"/>
  <c r="O1065" i="9"/>
  <c r="O809" i="9"/>
  <c r="O553" i="9"/>
  <c r="O2878" i="9"/>
  <c r="O2435" i="9"/>
  <c r="O2055" i="9"/>
  <c r="O1879" i="9"/>
  <c r="O1623" i="9"/>
  <c r="O1367" i="9"/>
  <c r="O1111" i="9"/>
  <c r="O855" i="9"/>
  <c r="O599" i="9"/>
  <c r="O343" i="9"/>
  <c r="O349" i="9"/>
  <c r="O3167" i="9"/>
  <c r="O5044" i="9"/>
  <c r="O4272" i="9"/>
  <c r="O4105" i="9"/>
  <c r="O4838" i="9"/>
  <c r="O3761" i="9"/>
  <c r="O4258" i="9"/>
  <c r="O3218" i="9"/>
  <c r="O4154" i="9"/>
  <c r="O3284" i="9"/>
  <c r="O4558" i="9"/>
  <c r="O3798" i="9"/>
  <c r="O3043" i="9"/>
  <c r="O4990" i="9"/>
  <c r="O3581" i="9"/>
  <c r="O3618" i="9"/>
  <c r="O3702" i="9"/>
  <c r="O3431" i="9"/>
  <c r="O3104" i="9"/>
  <c r="O2226" i="9"/>
  <c r="O3068" i="9"/>
  <c r="O2341" i="9"/>
  <c r="O2891" i="9"/>
  <c r="O2304" i="9"/>
  <c r="O3749" i="9"/>
  <c r="O2494" i="9"/>
  <c r="O3805" i="9"/>
  <c r="O2459" i="9"/>
  <c r="O1915" i="9"/>
  <c r="O1659" i="9"/>
  <c r="O1339" i="9"/>
  <c r="O1083" i="9"/>
  <c r="O827" i="9"/>
  <c r="O635" i="9"/>
  <c r="O379" i="9"/>
  <c r="O2593" i="9"/>
  <c r="O2081" i="9"/>
  <c r="O1766" i="9"/>
  <c r="O1510" i="9"/>
  <c r="O1254" i="9"/>
  <c r="O998" i="9"/>
  <c r="O742" i="9"/>
  <c r="O486" i="9"/>
  <c r="O2580" i="9"/>
  <c r="O1953" i="9"/>
  <c r="O1633" i="9"/>
  <c r="O1377" i="9"/>
  <c r="O1121" i="9"/>
  <c r="O865" i="9"/>
  <c r="O609" i="9"/>
  <c r="O3638" i="9"/>
  <c r="O2419" i="9"/>
  <c r="O1935" i="9"/>
  <c r="O1679" i="9"/>
  <c r="O1423" i="9"/>
  <c r="O1167" i="9"/>
  <c r="O911" i="9"/>
  <c r="O655" i="9"/>
  <c r="O399" i="9"/>
  <c r="O95" i="9"/>
  <c r="O223" i="9"/>
  <c r="O319" i="9"/>
  <c r="O476" i="9"/>
  <c r="O732" i="9"/>
  <c r="O924" i="9"/>
  <c r="O1116" i="9"/>
  <c r="O1372" i="9"/>
  <c r="O1628" i="9"/>
  <c r="O1884" i="9"/>
  <c r="O2045" i="9"/>
  <c r="O2567" i="9"/>
  <c r="O5964" i="9"/>
  <c r="O5629" i="9"/>
  <c r="O5672" i="9"/>
  <c r="O5777" i="9"/>
  <c r="O4681" i="9"/>
  <c r="O4807" i="9"/>
  <c r="O4754" i="9"/>
  <c r="O4878" i="9"/>
  <c r="O4523" i="9"/>
  <c r="O4264" i="9"/>
  <c r="O4736" i="9"/>
  <c r="O4496" i="9"/>
  <c r="O4366" i="9"/>
  <c r="O3376" i="9"/>
  <c r="O3691" i="9"/>
  <c r="O4066" i="9"/>
  <c r="O3577" i="9"/>
  <c r="O3193" i="9"/>
  <c r="O3607" i="9"/>
  <c r="O3058" i="9"/>
  <c r="O4454" i="9"/>
  <c r="O3686" i="9"/>
  <c r="O3101" i="9"/>
  <c r="O4528" i="9"/>
  <c r="O4363" i="9"/>
  <c r="O3583" i="9"/>
  <c r="O3189" i="9"/>
  <c r="O3802" i="9"/>
  <c r="O4798" i="9"/>
  <c r="O3508" i="9"/>
  <c r="O3260" i="9"/>
  <c r="O3956" i="9"/>
  <c r="O2967" i="9"/>
  <c r="O3087" i="9"/>
  <c r="O3423" i="9"/>
  <c r="O4286" i="9"/>
  <c r="O2602" i="9"/>
  <c r="O2218" i="9"/>
  <c r="O3418" i="9"/>
  <c r="O2589" i="9"/>
  <c r="O2205" i="9"/>
  <c r="O2887" i="9"/>
  <c r="O2424" i="9"/>
  <c r="O3700" i="9"/>
  <c r="O2614" i="9"/>
  <c r="O2230" i="9"/>
  <c r="O3726" i="9"/>
  <c r="O2571" i="9"/>
  <c r="O2187" i="9"/>
  <c r="O1907" i="9"/>
  <c r="O1715" i="9"/>
  <c r="O1523" i="9"/>
  <c r="O1267" i="9"/>
  <c r="O1075" i="9"/>
  <c r="O755" i="9"/>
  <c r="O563" i="9"/>
  <c r="O3662" i="9"/>
  <c r="O2577" i="9"/>
  <c r="O2321" i="9"/>
  <c r="O1950" i="9"/>
  <c r="O1758" i="9"/>
  <c r="O1566" i="9"/>
  <c r="O1374" i="9"/>
  <c r="O1182" i="9"/>
  <c r="O990" i="9"/>
  <c r="O798" i="9"/>
  <c r="O606" i="9"/>
  <c r="O414" i="9"/>
  <c r="O2692" i="9"/>
  <c r="O2308" i="9"/>
  <c r="O1881" i="9"/>
  <c r="O1689" i="9"/>
  <c r="O1497" i="9"/>
  <c r="O1305" i="9"/>
  <c r="O1113" i="9"/>
  <c r="O921" i="9"/>
  <c r="O665" i="9"/>
  <c r="O409" i="9"/>
  <c r="O2659" i="9"/>
  <c r="O2147" i="9"/>
  <c r="O1863" i="9"/>
  <c r="O1671" i="9"/>
  <c r="O1479" i="9"/>
  <c r="O1351" i="9"/>
  <c r="O1159" i="9"/>
  <c r="O967" i="9"/>
  <c r="O775" i="9"/>
  <c r="O583" i="9"/>
  <c r="O391" i="9"/>
  <c r="P391" i="9" s="1"/>
  <c r="O2880" i="9"/>
  <c r="O2265" i="9"/>
  <c r="O6176" i="9"/>
  <c r="O6126" i="9"/>
  <c r="O6073" i="9"/>
  <c r="O5902" i="9"/>
  <c r="O5795" i="9"/>
  <c r="O5796" i="9"/>
  <c r="O5858" i="9"/>
  <c r="O5581" i="9"/>
  <c r="O5534" i="9"/>
  <c r="O5540" i="9"/>
  <c r="O5311" i="9"/>
  <c r="O5300" i="9"/>
  <c r="O5290" i="9"/>
  <c r="O5108" i="9"/>
  <c r="O5159" i="9"/>
  <c r="O4837" i="9"/>
  <c r="O5133" i="9"/>
  <c r="O5263" i="9"/>
  <c r="O4963" i="9"/>
  <c r="O5077" i="9"/>
  <c r="O5668" i="9"/>
  <c r="O4888" i="9"/>
  <c r="O4817" i="9"/>
  <c r="O4561" i="9"/>
  <c r="O4873" i="9"/>
  <c r="O5134" i="9"/>
  <c r="O5386" i="9"/>
  <c r="O4733" i="9"/>
  <c r="O5302" i="9"/>
  <c r="O4579" i="9"/>
  <c r="O4308" i="9"/>
  <c r="O4679" i="9"/>
  <c r="O4375" i="9"/>
  <c r="O4700" i="9"/>
  <c r="O4394" i="9"/>
  <c r="O4711" i="9"/>
  <c r="O4400" i="9"/>
  <c r="O4144" i="9"/>
  <c r="O4574" i="9"/>
  <c r="O4155" i="9"/>
  <c r="O3875" i="9"/>
  <c r="O4403" i="9"/>
  <c r="O4058" i="9"/>
  <c r="O5036" i="9"/>
  <c r="O4255" i="9"/>
  <c r="O5158" i="9"/>
  <c r="O4539" i="9"/>
  <c r="O4134" i="9"/>
  <c r="O3768" i="9"/>
  <c r="O3512" i="9"/>
  <c r="O3256" i="9"/>
  <c r="O4207" i="9"/>
  <c r="O3827" i="9"/>
  <c r="O3571" i="9"/>
  <c r="O3315" i="9"/>
  <c r="O4374" i="9"/>
  <c r="O3881" i="9"/>
  <c r="O3649" i="9"/>
  <c r="O3521" i="9"/>
  <c r="O3393" i="9"/>
  <c r="O3265" i="9"/>
  <c r="O4478" i="9"/>
  <c r="O3962" i="9"/>
  <c r="O3730" i="9"/>
  <c r="O3533" i="9"/>
  <c r="O3310" i="9"/>
  <c r="O3130" i="9"/>
  <c r="O3002" i="9"/>
  <c r="O2874" i="9"/>
  <c r="O2746" i="9"/>
  <c r="O4271" i="9"/>
  <c r="O4029" i="9"/>
  <c r="O3796" i="9"/>
  <c r="O3599" i="9"/>
  <c r="O3402" i="9"/>
  <c r="O3205" i="9"/>
  <c r="O3045" i="9"/>
  <c r="O2917" i="9"/>
  <c r="O2789" i="9"/>
  <c r="O4243" i="9"/>
  <c r="O4162" i="9"/>
  <c r="O3920" i="9"/>
  <c r="O3706" i="9"/>
  <c r="O3509" i="9"/>
  <c r="O3286" i="9"/>
  <c r="O3107" i="9"/>
  <c r="O2979" i="9"/>
  <c r="O4077" i="9"/>
  <c r="O4406" i="9"/>
  <c r="O3842" i="9"/>
  <c r="O4321" i="9"/>
  <c r="O4417" i="9"/>
  <c r="O3631" i="9"/>
  <c r="O3844" i="9"/>
  <c r="O3383" i="9"/>
  <c r="O3118" i="9"/>
  <c r="O2921" i="9"/>
  <c r="O2769" i="9"/>
  <c r="O3790" i="9"/>
  <c r="O3399" i="9"/>
  <c r="O3064" i="9"/>
  <c r="O2884" i="9"/>
  <c r="O4079" i="9"/>
  <c r="O3510" i="9"/>
  <c r="O3206" i="9"/>
  <c r="O2974" i="9"/>
  <c r="O2807" i="9"/>
  <c r="O3645" i="9"/>
  <c r="O3316" i="9"/>
  <c r="O3079" i="9"/>
  <c r="O2862" i="9"/>
  <c r="O3518" i="9"/>
  <c r="O2849" i="9"/>
  <c r="O2674" i="9"/>
  <c r="O2546" i="9"/>
  <c r="O2418" i="9"/>
  <c r="O2290" i="9"/>
  <c r="O2162" i="9"/>
  <c r="O2034" i="9"/>
  <c r="O3807" i="9"/>
  <c r="O3262" i="9"/>
  <c r="O2900" i="9"/>
  <c r="O2661" i="9"/>
  <c r="O2533" i="9"/>
  <c r="O2405" i="9"/>
  <c r="O2277" i="9"/>
  <c r="O2149" i="9"/>
  <c r="O3806" i="9"/>
  <c r="O3124" i="9"/>
  <c r="O2759" i="9"/>
  <c r="O2624" i="9"/>
  <c r="O2496" i="9"/>
  <c r="O2368" i="9"/>
  <c r="O2240" i="9"/>
  <c r="O2112" i="9"/>
  <c r="O1984" i="9"/>
  <c r="O3365" i="9"/>
  <c r="O2943" i="9"/>
  <c r="O2686" i="9"/>
  <c r="O2558" i="9"/>
  <c r="O2430" i="9"/>
  <c r="O2302" i="9"/>
  <c r="O2174" i="9"/>
  <c r="O2086" i="9"/>
  <c r="O2022" i="9"/>
  <c r="O1958" i="9"/>
  <c r="O3610" i="9"/>
  <c r="O2919" i="9"/>
  <c r="O2651" i="9"/>
  <c r="O2523" i="9"/>
  <c r="O2395" i="9"/>
  <c r="O2267" i="9"/>
  <c r="O2139" i="9"/>
  <c r="O2028" i="9"/>
  <c r="O1947" i="9"/>
  <c r="O1883" i="9"/>
  <c r="O1819" i="9"/>
  <c r="O1755" i="9"/>
  <c r="O1691" i="9"/>
  <c r="O1627" i="9"/>
  <c r="O1563" i="9"/>
  <c r="O1499" i="9"/>
  <c r="O1435" i="9"/>
  <c r="O1371" i="9"/>
  <c r="O1307" i="9"/>
  <c r="O1243" i="9"/>
  <c r="O1179" i="9"/>
  <c r="O1115" i="9"/>
  <c r="O1051" i="9"/>
  <c r="O987" i="9"/>
  <c r="O923" i="9"/>
  <c r="O859" i="9"/>
  <c r="O795" i="9"/>
  <c r="O731" i="9"/>
  <c r="O667" i="9"/>
  <c r="O603" i="9"/>
  <c r="O539" i="9"/>
  <c r="O475" i="9"/>
  <c r="O411" i="9"/>
  <c r="O347" i="9"/>
  <c r="O3142" i="9"/>
  <c r="O2784" i="9"/>
  <c r="O2657" i="9"/>
  <c r="O2529" i="9"/>
  <c r="O2401" i="9"/>
  <c r="O2273" i="9"/>
  <c r="O2145" i="9"/>
  <c r="O2020" i="9"/>
  <c r="O1926" i="9"/>
  <c r="O1862" i="9"/>
  <c r="O1798" i="9"/>
  <c r="O1734" i="9"/>
  <c r="O1670" i="9"/>
  <c r="O1606" i="9"/>
  <c r="O1542" i="9"/>
  <c r="O1478" i="9"/>
  <c r="O1414" i="9"/>
  <c r="O1350" i="9"/>
  <c r="O1286" i="9"/>
  <c r="O1222" i="9"/>
  <c r="O1158" i="9"/>
  <c r="O1094" i="9"/>
  <c r="O1030" i="9"/>
  <c r="O966" i="9"/>
  <c r="O902" i="9"/>
  <c r="O838" i="9"/>
  <c r="O774" i="9"/>
  <c r="O710" i="9"/>
  <c r="O646" i="9"/>
  <c r="O582" i="9"/>
  <c r="O518" i="9"/>
  <c r="O454" i="9"/>
  <c r="O390" i="9"/>
  <c r="O3380" i="9"/>
  <c r="O2855" i="9"/>
  <c r="O2644" i="9"/>
  <c r="O2516" i="9"/>
  <c r="O2388" i="9"/>
  <c r="O2260" i="9"/>
  <c r="O2132" i="9"/>
  <c r="O2012" i="9"/>
  <c r="O1921" i="9"/>
  <c r="O1857" i="9"/>
  <c r="O1793" i="9"/>
  <c r="O1729" i="9"/>
  <c r="O1665" i="9"/>
  <c r="O1601" i="9"/>
  <c r="O1537" i="9"/>
  <c r="O1473" i="9"/>
  <c r="O1409" i="9"/>
  <c r="O1345" i="9"/>
  <c r="O1281" i="9"/>
  <c r="O1217" i="9"/>
  <c r="O1153" i="9"/>
  <c r="O1089" i="9"/>
  <c r="O1025" i="9"/>
  <c r="O961" i="9"/>
  <c r="O897" i="9"/>
  <c r="O833" i="9"/>
  <c r="O769" i="9"/>
  <c r="O705" i="9"/>
  <c r="O641" i="9"/>
  <c r="O577" i="9"/>
  <c r="O513" i="9"/>
  <c r="O449" i="9"/>
  <c r="O385" i="9"/>
  <c r="O3016" i="9"/>
  <c r="O2735" i="9"/>
  <c r="O2611" i="9"/>
  <c r="O2483" i="9"/>
  <c r="O2355" i="9"/>
  <c r="O2227" i="9"/>
  <c r="O2099" i="9"/>
  <c r="O1991" i="9"/>
  <c r="O1903" i="9"/>
  <c r="O1839" i="9"/>
  <c r="O1775" i="9"/>
  <c r="O1711" i="9"/>
  <c r="O1647" i="9"/>
  <c r="O1583" i="9"/>
  <c r="O1519" i="9"/>
  <c r="O1455" i="9"/>
  <c r="O1391" i="9"/>
  <c r="O1327" i="9"/>
  <c r="O1263" i="9"/>
  <c r="O1199" i="9"/>
  <c r="O1135" i="9"/>
  <c r="O1071" i="9"/>
  <c r="O1007" i="9"/>
  <c r="O943" i="9"/>
  <c r="O879" i="9"/>
  <c r="O815" i="9"/>
  <c r="O751" i="9"/>
  <c r="O687" i="9"/>
  <c r="O623" i="9"/>
  <c r="O559" i="9"/>
  <c r="O495" i="9"/>
  <c r="O431" i="9"/>
  <c r="O367" i="9"/>
  <c r="O15" i="9"/>
  <c r="O47" i="9"/>
  <c r="O79" i="9"/>
  <c r="O111" i="9"/>
  <c r="O143" i="9"/>
  <c r="O175" i="9"/>
  <c r="O207" i="9"/>
  <c r="O239" i="9"/>
  <c r="O271" i="9"/>
  <c r="O303" i="9"/>
  <c r="O334" i="9"/>
  <c r="O380" i="9"/>
  <c r="O444" i="9"/>
  <c r="O508" i="9"/>
  <c r="O572" i="9"/>
  <c r="O636" i="9"/>
  <c r="O700" i="9"/>
  <c r="O764" i="9"/>
  <c r="O828" i="9"/>
  <c r="O892" i="9"/>
  <c r="O956" i="9"/>
  <c r="O1020" i="9"/>
  <c r="O1084" i="9"/>
  <c r="O1148" i="9"/>
  <c r="O1212" i="9"/>
  <c r="O1276" i="9"/>
  <c r="O1340" i="9"/>
  <c r="O1404" i="9"/>
  <c r="O1468" i="9"/>
  <c r="O1532" i="9"/>
  <c r="O1596" i="9"/>
  <c r="O1660" i="9"/>
  <c r="O1724" i="9"/>
  <c r="O1788" i="9"/>
  <c r="O1852" i="9"/>
  <c r="O1916" i="9"/>
  <c r="O1999" i="9"/>
  <c r="O2119" i="9"/>
  <c r="O2247" i="9"/>
  <c r="O2375" i="9"/>
  <c r="O2503" i="9"/>
  <c r="O2631" i="9"/>
  <c r="O2783" i="9"/>
  <c r="O3429" i="9"/>
  <c r="O1842" i="9"/>
  <c r="O5914" i="9"/>
  <c r="O5665" i="9"/>
  <c r="O5073" i="9"/>
  <c r="O5785" i="9"/>
  <c r="O5067" i="9"/>
  <c r="O4823" i="9"/>
  <c r="O4444" i="9"/>
  <c r="O4540" i="9"/>
  <c r="O5433" i="9"/>
  <c r="O4206" i="9"/>
  <c r="O4438" i="9"/>
  <c r="O4918" i="9"/>
  <c r="O3451" i="9"/>
  <c r="O3769" i="9"/>
  <c r="O3337" i="9"/>
  <c r="O3853" i="9"/>
  <c r="O3074" i="9"/>
  <c r="O4159" i="9"/>
  <c r="O3302" i="9"/>
  <c r="O4586" i="9"/>
  <c r="O3606" i="9"/>
  <c r="O3818" i="9"/>
  <c r="O3574" i="9"/>
  <c r="O2865" i="9"/>
  <c r="O2977" i="9"/>
  <c r="O3097" i="9"/>
  <c r="O3165" i="9"/>
  <c r="O3135" i="9"/>
  <c r="O2362" i="9"/>
  <c r="O3434" i="9"/>
  <c r="O2477" i="9"/>
  <c r="O2093" i="9"/>
  <c r="O2568" i="9"/>
  <c r="O2056" i="9"/>
  <c r="O2630" i="9"/>
  <c r="O2126" i="9"/>
  <c r="O2768" i="9"/>
  <c r="O2091" i="9"/>
  <c r="O1795" i="9"/>
  <c r="O1539" i="9"/>
  <c r="O1283" i="9"/>
  <c r="O1027" i="9"/>
  <c r="O835" i="9"/>
  <c r="O643" i="9"/>
  <c r="O451" i="9"/>
  <c r="O2729" i="9"/>
  <c r="O2225" i="9"/>
  <c r="O1838" i="9"/>
  <c r="O1646" i="9"/>
  <c r="O1454" i="9"/>
  <c r="O1198" i="9"/>
  <c r="O942" i="9"/>
  <c r="O686" i="9"/>
  <c r="O430" i="9"/>
  <c r="O2596" i="9"/>
  <c r="O2084" i="9"/>
  <c r="O1705" i="9"/>
  <c r="O1449" i="9"/>
  <c r="O1193" i="9"/>
  <c r="O937" i="9"/>
  <c r="O745" i="9"/>
  <c r="O489" i="9"/>
  <c r="O2691" i="9"/>
  <c r="O2179" i="9"/>
  <c r="O1751" i="9"/>
  <c r="P1751" i="9" s="1"/>
  <c r="O1559" i="9"/>
  <c r="O1303" i="9"/>
  <c r="O1047" i="9"/>
  <c r="O727" i="9"/>
  <c r="P727" i="9" s="1"/>
  <c r="O471" i="9"/>
  <c r="O2808" i="9"/>
  <c r="O6096" i="9"/>
  <c r="O5906" i="9"/>
  <c r="O5970" i="9"/>
  <c r="O5660" i="9"/>
  <c r="O5545" i="9"/>
  <c r="O5065" i="9"/>
  <c r="O5646" i="9"/>
  <c r="O4965" i="9"/>
  <c r="O5768" i="9"/>
  <c r="O5559" i="9"/>
  <c r="O4689" i="9"/>
  <c r="O4740" i="9"/>
  <c r="O4950" i="9"/>
  <c r="O4770" i="9"/>
  <c r="O4912" i="9"/>
  <c r="O5318" i="9"/>
  <c r="O4546" i="9"/>
  <c r="O4301" i="9"/>
  <c r="O4768" i="9"/>
  <c r="O4526" i="9"/>
  <c r="O4411" i="9"/>
  <c r="O3640" i="9"/>
  <c r="O3699" i="9"/>
  <c r="O4092" i="9"/>
  <c r="O3329" i="9"/>
  <c r="O3612" i="9"/>
  <c r="O2938" i="9"/>
  <c r="O3904" i="9"/>
  <c r="O2981" i="9"/>
  <c r="O4000" i="9"/>
  <c r="O3194" i="9"/>
  <c r="O3810" i="9"/>
  <c r="O3932" i="9"/>
  <c r="O3039" i="9"/>
  <c r="O3178" i="9"/>
  <c r="O3362" i="9"/>
  <c r="O3821" i="9"/>
  <c r="O5136" i="9"/>
  <c r="O2482" i="9"/>
  <c r="O1970" i="9"/>
  <c r="O2597" i="9"/>
  <c r="O2085" i="9"/>
  <c r="O2560" i="9"/>
  <c r="O2048" i="9"/>
  <c r="O2622" i="9"/>
  <c r="O2118" i="9"/>
  <c r="O3144" i="9"/>
  <c r="O2203" i="9"/>
  <c r="O1851" i="9"/>
  <c r="O1531" i="9"/>
  <c r="O1275" i="9"/>
  <c r="O1019" i="9"/>
  <c r="O699" i="9"/>
  <c r="O443" i="9"/>
  <c r="O2718" i="9"/>
  <c r="O2209" i="9"/>
  <c r="O1830" i="9"/>
  <c r="O1574" i="9"/>
  <c r="O1382" i="9"/>
  <c r="O1126" i="9"/>
  <c r="O870" i="9"/>
  <c r="O614" i="9"/>
  <c r="O3060" i="9"/>
  <c r="O2324" i="9"/>
  <c r="O1889" i="9"/>
  <c r="O1697" i="9"/>
  <c r="O1441" i="9"/>
  <c r="O1185" i="9"/>
  <c r="O929" i="9"/>
  <c r="O673" i="9"/>
  <c r="O417" i="9"/>
  <c r="O2547" i="9"/>
  <c r="O2037" i="9"/>
  <c r="O1743" i="9"/>
  <c r="O1487" i="9"/>
  <c r="O1231" i="9"/>
  <c r="O975" i="9"/>
  <c r="O719" i="9"/>
  <c r="O463" i="9"/>
  <c r="O63" i="9"/>
  <c r="O191" i="9"/>
  <c r="O604" i="9"/>
  <c r="O860" i="9"/>
  <c r="O1180" i="9"/>
  <c r="O1436" i="9"/>
  <c r="O1692" i="9"/>
  <c r="O1948" i="9"/>
  <c r="O2439" i="9"/>
  <c r="O2846" i="9"/>
  <c r="O947" i="9"/>
  <c r="O2403" i="9"/>
  <c r="O578" i="9"/>
  <c r="O1090" i="9"/>
  <c r="O1602" i="9"/>
  <c r="O6165" i="9"/>
  <c r="O6114" i="9"/>
  <c r="O6057" i="9"/>
  <c r="O5894" i="9"/>
  <c r="O5787" i="9"/>
  <c r="O5788" i="9"/>
  <c r="O5847" i="9"/>
  <c r="O5563" i="9"/>
  <c r="O5526" i="9"/>
  <c r="O5532" i="9"/>
  <c r="O5309" i="9"/>
  <c r="O5292" i="9"/>
  <c r="O5282" i="9"/>
  <c r="O5093" i="9"/>
  <c r="O5144" i="9"/>
  <c r="O4829" i="9"/>
  <c r="O5131" i="9"/>
  <c r="O5248" i="9"/>
  <c r="O4955" i="9"/>
  <c r="O5069" i="9"/>
  <c r="O5599" i="9"/>
  <c r="O4870" i="9"/>
  <c r="O4809" i="9"/>
  <c r="O4553" i="9"/>
  <c r="O4863" i="9"/>
  <c r="O5056" i="9"/>
  <c r="O5369" i="9"/>
  <c r="O4725" i="9"/>
  <c r="O5286" i="9"/>
  <c r="O4564" i="9"/>
  <c r="O4300" i="9"/>
  <c r="O4664" i="9"/>
  <c r="O4367" i="9"/>
  <c r="O4698" i="9"/>
  <c r="O4386" i="9"/>
  <c r="O4706" i="9"/>
  <c r="O4392" i="9"/>
  <c r="O4136" i="9"/>
  <c r="O4544" i="9"/>
  <c r="O4146" i="9"/>
  <c r="O3867" i="9"/>
  <c r="O4387" i="9"/>
  <c r="O4047" i="9"/>
  <c r="O4976" i="9"/>
  <c r="O4244" i="9"/>
  <c r="O5054" i="9"/>
  <c r="O4446" i="9"/>
  <c r="O4117" i="9"/>
  <c r="O3760" i="9"/>
  <c r="O3504" i="9"/>
  <c r="O3248" i="9"/>
  <c r="O4204" i="9"/>
  <c r="O3819" i="9"/>
  <c r="O3563" i="9"/>
  <c r="O3307" i="9"/>
  <c r="P3307" i="9" s="1"/>
  <c r="O4318" i="9"/>
  <c r="O3879" i="9"/>
  <c r="O3641" i="9"/>
  <c r="O3513" i="9"/>
  <c r="O3385" i="9"/>
  <c r="O3257" i="9"/>
  <c r="P3257" i="9" s="1"/>
  <c r="O4358" i="9"/>
  <c r="O3959" i="9"/>
  <c r="O3725" i="9"/>
  <c r="O3502" i="9"/>
  <c r="O3292" i="9"/>
  <c r="O3122" i="9"/>
  <c r="O2994" i="9"/>
  <c r="O2866" i="9"/>
  <c r="O5296" i="9"/>
  <c r="O4238" i="9"/>
  <c r="O4021" i="9"/>
  <c r="O3791" i="9"/>
  <c r="O3594" i="9"/>
  <c r="O3397" i="9"/>
  <c r="O3174" i="9"/>
  <c r="O3037" i="9"/>
  <c r="O2909" i="9"/>
  <c r="O2781" i="9"/>
  <c r="O4196" i="9"/>
  <c r="O4097" i="9"/>
  <c r="O3896" i="9"/>
  <c r="O3701" i="9"/>
  <c r="O3478" i="9"/>
  <c r="O3268" i="9"/>
  <c r="O3099" i="9"/>
  <c r="O2971" i="9"/>
  <c r="O4039" i="9"/>
  <c r="O4236" i="9"/>
  <c r="O3838" i="9"/>
  <c r="O4245" i="9"/>
  <c r="O4203" i="9"/>
  <c r="O3623" i="9"/>
  <c r="O3837" i="9"/>
  <c r="O3375" i="9"/>
  <c r="O3113" i="9"/>
  <c r="O2916" i="9"/>
  <c r="O2767" i="9"/>
  <c r="O3751" i="9"/>
  <c r="O3358" i="9"/>
  <c r="O3046" i="9"/>
  <c r="O2856" i="9"/>
  <c r="O3929" i="9"/>
  <c r="O3501" i="9"/>
  <c r="O3202" i="9"/>
  <c r="O2969" i="9"/>
  <c r="O4650" i="9"/>
  <c r="O3626" i="9"/>
  <c r="O3308" i="9"/>
  <c r="O3048" i="9"/>
  <c r="O2860" i="9"/>
  <c r="O3500" i="9"/>
  <c r="O2819" i="9"/>
  <c r="O2666" i="9"/>
  <c r="O2538" i="9"/>
  <c r="O2410" i="9"/>
  <c r="O2282" i="9"/>
  <c r="O2154" i="9"/>
  <c r="O2026" i="9"/>
  <c r="O3767" i="9"/>
  <c r="O3254" i="9"/>
  <c r="O2870" i="9"/>
  <c r="O2653" i="9"/>
  <c r="O2525" i="9"/>
  <c r="O2397" i="9"/>
  <c r="O2269" i="9"/>
  <c r="O2141" i="9"/>
  <c r="O3741" i="9"/>
  <c r="O3119" i="9"/>
  <c r="O2737" i="9"/>
  <c r="O2616" i="9"/>
  <c r="O2488" i="9"/>
  <c r="O2360" i="9"/>
  <c r="O2232" i="9"/>
  <c r="O2104" i="9"/>
  <c r="O1976" i="9"/>
  <c r="O3357" i="9"/>
  <c r="O2912" i="9"/>
  <c r="O2678" i="9"/>
  <c r="O2550" i="9"/>
  <c r="O2422" i="9"/>
  <c r="P2422" i="9" s="1"/>
  <c r="O2294" i="9"/>
  <c r="O2166" i="9"/>
  <c r="O2078" i="9"/>
  <c r="O2014" i="9"/>
  <c r="O4130" i="9"/>
  <c r="O3591" i="9"/>
  <c r="O2848" i="9"/>
  <c r="O2635" i="9"/>
  <c r="O2507" i="9"/>
  <c r="O2379" i="9"/>
  <c r="O2251" i="9"/>
  <c r="O2123" i="9"/>
  <c r="O2023" i="9"/>
  <c r="O1939" i="9"/>
  <c r="O1875" i="9"/>
  <c r="O1811" i="9"/>
  <c r="O1747" i="9"/>
  <c r="O1683" i="9"/>
  <c r="O1619" i="9"/>
  <c r="O1555" i="9"/>
  <c r="O1491" i="9"/>
  <c r="O1427" i="9"/>
  <c r="O1363" i="9"/>
  <c r="O1299" i="9"/>
  <c r="O1235" i="9"/>
  <c r="O1171" i="9"/>
  <c r="O1107" i="9"/>
  <c r="O1043" i="9"/>
  <c r="O979" i="9"/>
  <c r="O915" i="9"/>
  <c r="O851" i="9"/>
  <c r="O787" i="9"/>
  <c r="O723" i="9"/>
  <c r="O659" i="9"/>
  <c r="O595" i="9"/>
  <c r="O531" i="9"/>
  <c r="O467" i="9"/>
  <c r="O403" i="9"/>
  <c r="O339" i="9"/>
  <c r="O3132" i="9"/>
  <c r="O2753" i="9"/>
  <c r="O2641" i="9"/>
  <c r="O2513" i="9"/>
  <c r="O2385" i="9"/>
  <c r="O2257" i="9"/>
  <c r="O2129" i="9"/>
  <c r="O2015" i="9"/>
  <c r="O1918" i="9"/>
  <c r="O1854" i="9"/>
  <c r="O1790" i="9"/>
  <c r="O1726" i="9"/>
  <c r="O1662" i="9"/>
  <c r="O1598" i="9"/>
  <c r="O1534" i="9"/>
  <c r="O1470" i="9"/>
  <c r="O1406" i="9"/>
  <c r="O1342" i="9"/>
  <c r="O1278" i="9"/>
  <c r="O1214" i="9"/>
  <c r="O1150" i="9"/>
  <c r="O1086" i="9"/>
  <c r="O1022" i="9"/>
  <c r="O958" i="9"/>
  <c r="O894" i="9"/>
  <c r="O830" i="9"/>
  <c r="O766" i="9"/>
  <c r="O702" i="9"/>
  <c r="O638" i="9"/>
  <c r="O574" i="9"/>
  <c r="O510" i="9"/>
  <c r="O446" i="9"/>
  <c r="O382" i="9"/>
  <c r="O3364" i="9"/>
  <c r="O2804" i="9"/>
  <c r="O2628" i="9"/>
  <c r="O2500" i="9"/>
  <c r="O2372" i="9"/>
  <c r="O2244" i="9"/>
  <c r="O2116" i="9"/>
  <c r="O2007" i="9"/>
  <c r="O1913" i="9"/>
  <c r="O1849" i="9"/>
  <c r="O1785" i="9"/>
  <c r="O1721" i="9"/>
  <c r="O1657" i="9"/>
  <c r="O1593" i="9"/>
  <c r="O1529" i="9"/>
  <c r="O1465" i="9"/>
  <c r="O1401" i="9"/>
  <c r="O1337" i="9"/>
  <c r="O1273" i="9"/>
  <c r="O1209" i="9"/>
  <c r="O1145" i="9"/>
  <c r="O1081" i="9"/>
  <c r="O1017" i="9"/>
  <c r="O953" i="9"/>
  <c r="O889" i="9"/>
  <c r="O825" i="9"/>
  <c r="O761" i="9"/>
  <c r="O697" i="9"/>
  <c r="O633" i="9"/>
  <c r="O569" i="9"/>
  <c r="O505" i="9"/>
  <c r="O441" i="9"/>
  <c r="O377" i="9"/>
  <c r="O2934" i="9"/>
  <c r="O2724" i="9"/>
  <c r="O2595" i="9"/>
  <c r="O2467" i="9"/>
  <c r="O2339" i="9"/>
  <c r="O2211" i="9"/>
  <c r="O2083" i="9"/>
  <c r="O1973" i="9"/>
  <c r="O1895" i="9"/>
  <c r="O1831" i="9"/>
  <c r="O1767" i="9"/>
  <c r="O1703" i="9"/>
  <c r="O1639" i="9"/>
  <c r="O1575" i="9"/>
  <c r="O1511" i="9"/>
  <c r="O1447" i="9"/>
  <c r="O1383" i="9"/>
  <c r="O1319" i="9"/>
  <c r="O1255" i="9"/>
  <c r="O1191" i="9"/>
  <c r="O1127" i="9"/>
  <c r="O1063" i="9"/>
  <c r="O999" i="9"/>
  <c r="O935" i="9"/>
  <c r="O871" i="9"/>
  <c r="P871" i="9" s="1"/>
  <c r="O807" i="9"/>
  <c r="O743" i="9"/>
  <c r="O679" i="9"/>
  <c r="O615" i="9"/>
  <c r="O551" i="9"/>
  <c r="O487" i="9"/>
  <c r="O423" i="9"/>
  <c r="O359" i="9"/>
  <c r="O2004" i="9"/>
  <c r="O3080" i="9"/>
  <c r="O330" i="9"/>
  <c r="O2760" i="9"/>
  <c r="O6029" i="9"/>
  <c r="O5323" i="9"/>
  <c r="O5319" i="9"/>
  <c r="O4973" i="9"/>
  <c r="O5103" i="9"/>
  <c r="O5156" i="9"/>
  <c r="O4748" i="9"/>
  <c r="O4786" i="9"/>
  <c r="O5365" i="9"/>
  <c r="O4280" i="9"/>
  <c r="O4800" i="9"/>
  <c r="O4543" i="9"/>
  <c r="O3914" i="9"/>
  <c r="O3999" i="9"/>
  <c r="O4098" i="9"/>
  <c r="O3209" i="9"/>
  <c r="O3420" i="9"/>
  <c r="O2818" i="9"/>
  <c r="O3722" i="9"/>
  <c r="O2989" i="9"/>
  <c r="O4008" i="9"/>
  <c r="O3199" i="9"/>
  <c r="O4026" i="9"/>
  <c r="O3949" i="9"/>
  <c r="O3044" i="9"/>
  <c r="O3186" i="9"/>
  <c r="O3370" i="9"/>
  <c r="O3439" i="9"/>
  <c r="O2747" i="9"/>
  <c r="O2234" i="9"/>
  <c r="O2741" i="9"/>
  <c r="O2221" i="9"/>
  <c r="O2696" i="9"/>
  <c r="O2184" i="9"/>
  <c r="O2758" i="9"/>
  <c r="O2246" i="9"/>
  <c r="O3831" i="9"/>
  <c r="O2475" i="9"/>
  <c r="O1987" i="9"/>
  <c r="O1731" i="9"/>
  <c r="O1475" i="9"/>
  <c r="O1219" i="9"/>
  <c r="O899" i="9"/>
  <c r="O579" i="9"/>
  <c r="O2999" i="9"/>
  <c r="O2353" i="9"/>
  <c r="O1902" i="9"/>
  <c r="O1582" i="9"/>
  <c r="O1326" i="9"/>
  <c r="O1134" i="9"/>
  <c r="O878" i="9"/>
  <c r="O622" i="9"/>
  <c r="O4849" i="9"/>
  <c r="O2468" i="9"/>
  <c r="O1897" i="9"/>
  <c r="O1641" i="9"/>
  <c r="O1385" i="9"/>
  <c r="O1129" i="9"/>
  <c r="O873" i="9"/>
  <c r="O617" i="9"/>
  <c r="O3714" i="9"/>
  <c r="O2307" i="9"/>
  <c r="O1815" i="9"/>
  <c r="O1495" i="9"/>
  <c r="P1495" i="9" s="1"/>
  <c r="O1175" i="9"/>
  <c r="O919" i="9"/>
  <c r="P919" i="9" s="1"/>
  <c r="O663" i="9"/>
  <c r="O407" i="9"/>
  <c r="O6183" i="9"/>
  <c r="O5997" i="9"/>
  <c r="O5693" i="9"/>
  <c r="O5315" i="9"/>
  <c r="O5839" i="9"/>
  <c r="O5317" i="9"/>
  <c r="O4850" i="9"/>
  <c r="O5367" i="9"/>
  <c r="O5088" i="9"/>
  <c r="O5860" i="9"/>
  <c r="O5288" i="9"/>
  <c r="O4815" i="9"/>
  <c r="O4605" i="9"/>
  <c r="O4436" i="9"/>
  <c r="O4504" i="9"/>
  <c r="O4538" i="9"/>
  <c r="O5192" i="9"/>
  <c r="O4003" i="9"/>
  <c r="O3926" i="9"/>
  <c r="O4470" i="9"/>
  <c r="O3384" i="9"/>
  <c r="O3443" i="9"/>
  <c r="O3585" i="9"/>
  <c r="O3201" i="9"/>
  <c r="O3822" i="9"/>
  <c r="O3066" i="9"/>
  <c r="O4542" i="9"/>
  <c r="O3717" i="9"/>
  <c r="O3109" i="9"/>
  <c r="O4430" i="9"/>
  <c r="O3588" i="9"/>
  <c r="O2915" i="9"/>
  <c r="O4943" i="9"/>
  <c r="O3318" i="9"/>
  <c r="O3985" i="9"/>
  <c r="O2790" i="9"/>
  <c r="O2875" i="9"/>
  <c r="O2961" i="9"/>
  <c r="O2743" i="9"/>
  <c r="O2354" i="9"/>
  <c r="O3426" i="9"/>
  <c r="O2469" i="9"/>
  <c r="O3294" i="9"/>
  <c r="O2432" i="9"/>
  <c r="O3086" i="9"/>
  <c r="O2366" i="9"/>
  <c r="O1990" i="9"/>
  <c r="O2587" i="9"/>
  <c r="O2075" i="9"/>
  <c r="O1723" i="9"/>
  <c r="O1467" i="9"/>
  <c r="O1147" i="9"/>
  <c r="O891" i="9"/>
  <c r="O571" i="9"/>
  <c r="O2968" i="9"/>
  <c r="O2337" i="9"/>
  <c r="O1894" i="9"/>
  <c r="O1638" i="9"/>
  <c r="O1318" i="9"/>
  <c r="O1062" i="9"/>
  <c r="O806" i="9"/>
  <c r="O550" i="9"/>
  <c r="O3960" i="9"/>
  <c r="O2452" i="9"/>
  <c r="O2068" i="9"/>
  <c r="O1761" i="9"/>
  <c r="O1505" i="9"/>
  <c r="O1249" i="9"/>
  <c r="O993" i="9"/>
  <c r="O737" i="9"/>
  <c r="O481" i="9"/>
  <c r="O2675" i="9"/>
  <c r="O2163" i="9"/>
  <c r="O1807" i="9"/>
  <c r="O1551" i="9"/>
  <c r="O1295" i="9"/>
  <c r="O1039" i="9"/>
  <c r="O847" i="9"/>
  <c r="O591" i="9"/>
  <c r="O335" i="9"/>
  <c r="O127" i="9"/>
  <c r="O255" i="9"/>
  <c r="O412" i="9"/>
  <c r="O668" i="9"/>
  <c r="O988" i="9"/>
  <c r="O1244" i="9"/>
  <c r="O1500" i="9"/>
  <c r="O1756" i="9"/>
  <c r="O2183" i="9"/>
  <c r="O2695" i="9"/>
  <c r="O336" i="9"/>
  <c r="O834" i="9"/>
  <c r="O1346" i="9"/>
  <c r="O1858" i="9"/>
  <c r="O6171" i="9"/>
  <c r="O6189" i="9"/>
  <c r="O5898" i="9"/>
  <c r="O5989" i="9"/>
  <c r="O5673" i="9"/>
  <c r="O5307" i="9"/>
  <c r="O5537" i="9"/>
  <c r="O5816" i="9"/>
  <c r="O5057" i="9"/>
  <c r="O5303" i="9"/>
  <c r="O4842" i="9"/>
  <c r="O5350" i="9"/>
  <c r="O5086" i="9"/>
  <c r="O5109" i="9"/>
  <c r="O5128" i="9"/>
  <c r="O4940" i="9"/>
  <c r="O4502" i="9"/>
  <c r="O5047" i="9"/>
  <c r="O5147" i="9"/>
  <c r="O3995" i="9"/>
  <c r="O3918" i="9"/>
  <c r="O4414" i="9"/>
  <c r="O3632" i="9"/>
  <c r="O3989" i="9"/>
  <c r="O3435" i="9"/>
  <c r="O3753" i="9"/>
  <c r="O3321" i="9"/>
  <c r="O3804" i="9"/>
  <c r="O3213" i="9"/>
  <c r="O2802" i="9"/>
  <c r="O3900" i="9"/>
  <c r="O3279" i="9"/>
  <c r="O2845" i="9"/>
  <c r="O3991" i="9"/>
  <c r="O3386" i="9"/>
  <c r="O2907" i="9"/>
  <c r="O4695" i="9"/>
  <c r="O3567" i="9"/>
  <c r="O2835" i="9"/>
  <c r="O3580" i="9"/>
  <c r="O2788" i="9"/>
  <c r="O3354" i="9"/>
  <c r="O3815" i="9"/>
  <c r="O2956" i="9"/>
  <c r="O2732" i="9"/>
  <c r="O2346" i="9"/>
  <c r="O2090" i="9"/>
  <c r="O3063" i="9"/>
  <c r="O2461" i="9"/>
  <c r="O2077" i="9"/>
  <c r="O2680" i="9"/>
  <c r="O2296" i="9"/>
  <c r="O2168" i="9"/>
  <c r="O3081" i="9"/>
  <c r="O2486" i="9"/>
  <c r="O2110" i="9"/>
  <c r="O1982" i="9"/>
  <c r="O2699" i="9"/>
  <c r="O2315" i="9"/>
  <c r="O1964" i="9"/>
  <c r="O1779" i="9"/>
  <c r="O1587" i="9"/>
  <c r="O1395" i="9"/>
  <c r="O1203" i="9"/>
  <c r="O1011" i="9"/>
  <c r="O819" i="9"/>
  <c r="O627" i="9"/>
  <c r="O435" i="9"/>
  <c r="O2872" i="9"/>
  <c r="O2449" i="9"/>
  <c r="O2193" i="9"/>
  <c r="O1886" i="9"/>
  <c r="O1694" i="9"/>
  <c r="O1502" i="9"/>
  <c r="O1310" i="9"/>
  <c r="O1118" i="9"/>
  <c r="O926" i="9"/>
  <c r="O734" i="9"/>
  <c r="O542" i="9"/>
  <c r="O3495" i="9"/>
  <c r="O2564" i="9"/>
  <c r="O2180" i="9"/>
  <c r="O1945" i="9"/>
  <c r="O1753" i="9"/>
  <c r="O1561" i="9"/>
  <c r="O1369" i="9"/>
  <c r="O1177" i="9"/>
  <c r="O985" i="9"/>
  <c r="O793" i="9"/>
  <c r="O601" i="9"/>
  <c r="O473" i="9"/>
  <c r="O2795" i="9"/>
  <c r="O2275" i="9"/>
  <c r="O1927" i="9"/>
  <c r="P1927" i="9" s="1"/>
  <c r="O1799" i="9"/>
  <c r="O1607" i="9"/>
  <c r="O1415" i="9"/>
  <c r="O1223" i="9"/>
  <c r="O1031" i="9"/>
  <c r="O839" i="9"/>
  <c r="P839" i="9" s="1"/>
  <c r="O647" i="9"/>
  <c r="O455" i="9"/>
  <c r="O364" i="9"/>
  <c r="O2297" i="9"/>
  <c r="O6154" i="9"/>
  <c r="O6109" i="9"/>
  <c r="O6048" i="9"/>
  <c r="O6168" i="9"/>
  <c r="O5779" i="9"/>
  <c r="O5780" i="9"/>
  <c r="O5837" i="9"/>
  <c r="O5555" i="9"/>
  <c r="O5518" i="9"/>
  <c r="O5524" i="9"/>
  <c r="O5305" i="9"/>
  <c r="O5917" i="9"/>
  <c r="O5274" i="9"/>
  <c r="O5091" i="9"/>
  <c r="O5142" i="9"/>
  <c r="O5876" i="9"/>
  <c r="O5116" i="9"/>
  <c r="O5246" i="9"/>
  <c r="O4947" i="9"/>
  <c r="O5058" i="9"/>
  <c r="O5582" i="9"/>
  <c r="O4865" i="9"/>
  <c r="O4801" i="9"/>
  <c r="O4545" i="9"/>
  <c r="O4860" i="9"/>
  <c r="O5039" i="9"/>
  <c r="O5322" i="9"/>
  <c r="O4717" i="9"/>
  <c r="O5275" i="9"/>
  <c r="O4562" i="9"/>
  <c r="O4292" i="9"/>
  <c r="O4662" i="9"/>
  <c r="O4359" i="9"/>
  <c r="O4683" i="9"/>
  <c r="O4378" i="9"/>
  <c r="O4691" i="9"/>
  <c r="O4384" i="9"/>
  <c r="O4128" i="9"/>
  <c r="O4527" i="9"/>
  <c r="O4135" i="9"/>
  <c r="O3859" i="9"/>
  <c r="O4371" i="9"/>
  <c r="O4038" i="9"/>
  <c r="O4908" i="9"/>
  <c r="O4233" i="9"/>
  <c r="O5028" i="9"/>
  <c r="O4389" i="9"/>
  <c r="O4108" i="9"/>
  <c r="O3752" i="9"/>
  <c r="O3496" i="9"/>
  <c r="O3240" i="9"/>
  <c r="O4198" i="9"/>
  <c r="O3811" i="9"/>
  <c r="O3555" i="9"/>
  <c r="O3299" i="9"/>
  <c r="O4278" i="9"/>
  <c r="O3877" i="9"/>
  <c r="O3633" i="9"/>
  <c r="O3505" i="9"/>
  <c r="O3377" i="9"/>
  <c r="O3249" i="9"/>
  <c r="O4342" i="9"/>
  <c r="O3952" i="9"/>
  <c r="O3694" i="9"/>
  <c r="O3484" i="9"/>
  <c r="O3287" i="9"/>
  <c r="O3114" i="9"/>
  <c r="O2986" i="9"/>
  <c r="O2858" i="9"/>
  <c r="O4787" i="9"/>
  <c r="O4229" i="9"/>
  <c r="O4013" i="9"/>
  <c r="O3786" i="9"/>
  <c r="O3589" i="9"/>
  <c r="O3366" i="9"/>
  <c r="O3156" i="9"/>
  <c r="O3029" i="9"/>
  <c r="O2901" i="9"/>
  <c r="O2773" i="9"/>
  <c r="O5181" i="9"/>
  <c r="O4059" i="9"/>
  <c r="O3893" i="9"/>
  <c r="O3670" i="9"/>
  <c r="O3460" i="9"/>
  <c r="O3263" i="9"/>
  <c r="O3091" i="9"/>
  <c r="O2963" i="9"/>
  <c r="O4033" i="9"/>
  <c r="O4189" i="9"/>
  <c r="O3830" i="9"/>
  <c r="O4235" i="9"/>
  <c r="O4194" i="9"/>
  <c r="O3615" i="9"/>
  <c r="O3778" i="9"/>
  <c r="O3367" i="9"/>
  <c r="O3108" i="9"/>
  <c r="O2911" i="9"/>
  <c r="O2739" i="9"/>
  <c r="O3718" i="9"/>
  <c r="O3309" i="9"/>
  <c r="O3041" i="9"/>
  <c r="O2854" i="9"/>
  <c r="O3895" i="9"/>
  <c r="O3493" i="9"/>
  <c r="O3198" i="9"/>
  <c r="O2964" i="9"/>
  <c r="O4249" i="9"/>
  <c r="O3570" i="9"/>
  <c r="O3300" i="9"/>
  <c r="O3030" i="9"/>
  <c r="O2832" i="9"/>
  <c r="O3492" i="9"/>
  <c r="O2815" i="9"/>
  <c r="O2658" i="9"/>
  <c r="O2530" i="9"/>
  <c r="O2402" i="9"/>
  <c r="O2274" i="9"/>
  <c r="O2146" i="9"/>
  <c r="O2018" i="9"/>
  <c r="O3695" i="9"/>
  <c r="O3196" i="9"/>
  <c r="O2840" i="9"/>
  <c r="O2645" i="9"/>
  <c r="O2517" i="9"/>
  <c r="O2389" i="9"/>
  <c r="O2261" i="9"/>
  <c r="O2133" i="9"/>
  <c r="O3629" i="9"/>
  <c r="O3088" i="9"/>
  <c r="O2728" i="9"/>
  <c r="O2608" i="9"/>
  <c r="O2480" i="9"/>
  <c r="O2352" i="9"/>
  <c r="O2224" i="9"/>
  <c r="O2096" i="9"/>
  <c r="O1968" i="9"/>
  <c r="O3349" i="9"/>
  <c r="O2881" i="9"/>
  <c r="O2670" i="9"/>
  <c r="O2542" i="9"/>
  <c r="O2414" i="9"/>
  <c r="O2286" i="9"/>
  <c r="O2158" i="9"/>
  <c r="O2070" i="9"/>
  <c r="O2006" i="9"/>
  <c r="O3898" i="9"/>
  <c r="O3572" i="9"/>
  <c r="O2814" i="9"/>
  <c r="O2619" i="9"/>
  <c r="O2491" i="9"/>
  <c r="O2363" i="9"/>
  <c r="O2235" i="9"/>
  <c r="O2107" i="9"/>
  <c r="O2005" i="9"/>
  <c r="O1931" i="9"/>
  <c r="O1867" i="9"/>
  <c r="O1803" i="9"/>
  <c r="O1739" i="9"/>
  <c r="O1675" i="9"/>
  <c r="O1611" i="9"/>
  <c r="O1547" i="9"/>
  <c r="O1483" i="9"/>
  <c r="O1419" i="9"/>
  <c r="O1355" i="9"/>
  <c r="O1291" i="9"/>
  <c r="O1227" i="9"/>
  <c r="O1163" i="9"/>
  <c r="O1099" i="9"/>
  <c r="O1035" i="9"/>
  <c r="O971" i="9"/>
  <c r="O907" i="9"/>
  <c r="O843" i="9"/>
  <c r="O779" i="9"/>
  <c r="O715" i="9"/>
  <c r="O651" i="9"/>
  <c r="O587" i="9"/>
  <c r="O523" i="9"/>
  <c r="O459" i="9"/>
  <c r="O395" i="9"/>
  <c r="O4185" i="9"/>
  <c r="O3009" i="9"/>
  <c r="O2740" i="9"/>
  <c r="O2625" i="9"/>
  <c r="O2497" i="9"/>
  <c r="O2369" i="9"/>
  <c r="O2241" i="9"/>
  <c r="O2113" i="9"/>
  <c r="O1997" i="9"/>
  <c r="O1910" i="9"/>
  <c r="O1846" i="9"/>
  <c r="O1782" i="9"/>
  <c r="O1718" i="9"/>
  <c r="O1654" i="9"/>
  <c r="O1590" i="9"/>
  <c r="O1526" i="9"/>
  <c r="O1462" i="9"/>
  <c r="O1398" i="9"/>
  <c r="O1334" i="9"/>
  <c r="O1270" i="9"/>
  <c r="O1206" i="9"/>
  <c r="O1142" i="9"/>
  <c r="O1078" i="9"/>
  <c r="O1014" i="9"/>
  <c r="O950" i="9"/>
  <c r="O886" i="9"/>
  <c r="O822" i="9"/>
  <c r="O758" i="9"/>
  <c r="O694" i="9"/>
  <c r="O630" i="9"/>
  <c r="O566" i="9"/>
  <c r="O502" i="9"/>
  <c r="O438" i="9"/>
  <c r="O374" i="9"/>
  <c r="O3152" i="9"/>
  <c r="O2777" i="9"/>
  <c r="O2612" i="9"/>
  <c r="O2484" i="9"/>
  <c r="O2356" i="9"/>
  <c r="O2228" i="9"/>
  <c r="O2100" i="9"/>
  <c r="O1989" i="9"/>
  <c r="O1905" i="9"/>
  <c r="O1841" i="9"/>
  <c r="O1777" i="9"/>
  <c r="O1713" i="9"/>
  <c r="O1649" i="9"/>
  <c r="O1585" i="9"/>
  <c r="O1521" i="9"/>
  <c r="O1457" i="9"/>
  <c r="O1393" i="9"/>
  <c r="O1329" i="9"/>
  <c r="O1265" i="9"/>
  <c r="O1201" i="9"/>
  <c r="O1137" i="9"/>
  <c r="O1073" i="9"/>
  <c r="O1009" i="9"/>
  <c r="O945" i="9"/>
  <c r="O881" i="9"/>
  <c r="O817" i="9"/>
  <c r="O753" i="9"/>
  <c r="O689" i="9"/>
  <c r="O625" i="9"/>
  <c r="O561" i="9"/>
  <c r="O497" i="9"/>
  <c r="O433" i="9"/>
  <c r="O3766" i="9"/>
  <c r="O2924" i="9"/>
  <c r="O2707" i="9"/>
  <c r="O2579" i="9"/>
  <c r="O2451" i="9"/>
  <c r="O2323" i="9"/>
  <c r="O2195" i="9"/>
  <c r="O2067" i="9"/>
  <c r="O1951" i="9"/>
  <c r="O1887" i="9"/>
  <c r="O1823" i="9"/>
  <c r="O1759" i="9"/>
  <c r="O1695" i="9"/>
  <c r="O1631" i="9"/>
  <c r="O1567" i="9"/>
  <c r="O1503" i="9"/>
  <c r="O1439" i="9"/>
  <c r="O1375" i="9"/>
  <c r="O1311" i="9"/>
  <c r="O1247" i="9"/>
  <c r="O1183" i="9"/>
  <c r="O1119" i="9"/>
  <c r="O1055" i="9"/>
  <c r="O991" i="9"/>
  <c r="O927" i="9"/>
  <c r="O863" i="9"/>
  <c r="O799" i="9"/>
  <c r="O735" i="9"/>
  <c r="O671" i="9"/>
  <c r="O607" i="9"/>
  <c r="O543" i="9"/>
  <c r="O479" i="9"/>
  <c r="O415" i="9"/>
  <c r="O351" i="9"/>
  <c r="O23" i="9"/>
  <c r="O55" i="9"/>
  <c r="O87" i="9"/>
  <c r="O119" i="9"/>
  <c r="O151" i="9"/>
  <c r="O183" i="9"/>
  <c r="O215" i="9"/>
  <c r="O247" i="9"/>
  <c r="O279" i="9"/>
  <c r="O311" i="9"/>
  <c r="O396" i="9"/>
  <c r="O460" i="9"/>
  <c r="O524" i="9"/>
  <c r="O588" i="9"/>
  <c r="O652" i="9"/>
  <c r="O716" i="9"/>
  <c r="O780" i="9"/>
  <c r="O844" i="9"/>
  <c r="O908" i="9"/>
  <c r="O972" i="9"/>
  <c r="O1036" i="9"/>
  <c r="O1100" i="9"/>
  <c r="O1164" i="9"/>
  <c r="O1228" i="9"/>
  <c r="O1292" i="9"/>
  <c r="O1356" i="9"/>
  <c r="O1420" i="9"/>
  <c r="O1484" i="9"/>
  <c r="O1548" i="9"/>
  <c r="O1612" i="9"/>
  <c r="O1676" i="9"/>
  <c r="O1740" i="9"/>
  <c r="O1804" i="9"/>
  <c r="O1868" i="9"/>
  <c r="O1932" i="9"/>
  <c r="O2009" i="9"/>
  <c r="O2151" i="9"/>
  <c r="O2279" i="9"/>
  <c r="O2407" i="9"/>
  <c r="O2535" i="9"/>
  <c r="O2663" i="9"/>
  <c r="O2812" i="9"/>
  <c r="O3121" i="9"/>
  <c r="O1330" i="9"/>
  <c r="O6111" i="9"/>
  <c r="O6040" i="9"/>
  <c r="O5553" i="9"/>
  <c r="O5663" i="9"/>
  <c r="O5397" i="9"/>
  <c r="O4843" i="9"/>
  <c r="O5408" i="9"/>
  <c r="O4613" i="9"/>
  <c r="O4519" i="9"/>
  <c r="O4548" i="9"/>
  <c r="O4011" i="9"/>
  <c r="O4116" i="9"/>
  <c r="O3392" i="9"/>
  <c r="O3195" i="9"/>
  <c r="O3465" i="9"/>
  <c r="O3630" i="9"/>
  <c r="O2946" i="9"/>
  <c r="O3924" i="9"/>
  <c r="O3117" i="9"/>
  <c r="O4495" i="9"/>
  <c r="O3396" i="9"/>
  <c r="O2923" i="9"/>
  <c r="O4031" i="9"/>
  <c r="O3326" i="9"/>
  <c r="O3646" i="9"/>
  <c r="O3724" i="9"/>
  <c r="O3828" i="9"/>
  <c r="O2796" i="9"/>
  <c r="O2618" i="9"/>
  <c r="O2106" i="9"/>
  <c r="O3073" i="9"/>
  <c r="O2349" i="9"/>
  <c r="O2960" i="9"/>
  <c r="O2312" i="9"/>
  <c r="O3226" i="9"/>
  <c r="O2374" i="9"/>
  <c r="O1998" i="9"/>
  <c r="O3554" i="9"/>
  <c r="O2347" i="9"/>
  <c r="O1923" i="9"/>
  <c r="O1667" i="9"/>
  <c r="O1411" i="9"/>
  <c r="O1155" i="9"/>
  <c r="O963" i="9"/>
  <c r="O707" i="9"/>
  <c r="O387" i="9"/>
  <c r="O2481" i="9"/>
  <c r="O1979" i="9"/>
  <c r="O1710" i="9"/>
  <c r="O1390" i="9"/>
  <c r="O1070" i="9"/>
  <c r="O814" i="9"/>
  <c r="O558" i="9"/>
  <c r="O3070" i="9"/>
  <c r="O2340" i="9"/>
  <c r="O1971" i="9"/>
  <c r="O1769" i="9"/>
  <c r="O1513" i="9"/>
  <c r="O1257" i="9"/>
  <c r="O1001" i="9"/>
  <c r="O681" i="9"/>
  <c r="O425" i="9"/>
  <c r="O2563" i="9"/>
  <c r="O1943" i="9"/>
  <c r="O1687" i="9"/>
  <c r="O1431" i="9"/>
  <c r="O1239" i="9"/>
  <c r="P1239" i="9" s="1"/>
  <c r="O983" i="9"/>
  <c r="O791" i="9"/>
  <c r="O535" i="9"/>
  <c r="O5139" i="9"/>
  <c r="O5247" i="9"/>
  <c r="O4197" i="9"/>
  <c r="O3912" i="9"/>
  <c r="O3994" i="9"/>
  <c r="O3187" i="9"/>
  <c r="O3457" i="9"/>
  <c r="O3415" i="9"/>
  <c r="O2810" i="9"/>
  <c r="O3494" i="9"/>
  <c r="O2853" i="9"/>
  <c r="O3391" i="9"/>
  <c r="O3993" i="9"/>
  <c r="O3516" i="9"/>
  <c r="O2863" i="9"/>
  <c r="O2972" i="9"/>
  <c r="O3092" i="9"/>
  <c r="O3157" i="9"/>
  <c r="O2610" i="9"/>
  <c r="O2098" i="9"/>
  <c r="O2730" i="9"/>
  <c r="O2213" i="9"/>
  <c r="O2688" i="9"/>
  <c r="O2176" i="9"/>
  <c r="O2751" i="9"/>
  <c r="O2238" i="9"/>
  <c r="O2054" i="9"/>
  <c r="O2715" i="9"/>
  <c r="O2331" i="9"/>
  <c r="O1969" i="9"/>
  <c r="O1787" i="9"/>
  <c r="O1595" i="9"/>
  <c r="O1403" i="9"/>
  <c r="O1211" i="9"/>
  <c r="O955" i="9"/>
  <c r="O763" i="9"/>
  <c r="O507" i="9"/>
  <c r="O3774" i="9"/>
  <c r="O2465" i="9"/>
  <c r="O1961" i="9"/>
  <c r="O1702" i="9"/>
  <c r="O1446" i="9"/>
  <c r="O1190" i="9"/>
  <c r="O934" i="9"/>
  <c r="O678" i="9"/>
  <c r="O422" i="9"/>
  <c r="O2708" i="9"/>
  <c r="O2196" i="9"/>
  <c r="O1825" i="9"/>
  <c r="O1569" i="9"/>
  <c r="O1313" i="9"/>
  <c r="O1057" i="9"/>
  <c r="O801" i="9"/>
  <c r="O545" i="9"/>
  <c r="O2844" i="9"/>
  <c r="O2291" i="9"/>
  <c r="O1871" i="9"/>
  <c r="O1615" i="9"/>
  <c r="O1359" i="9"/>
  <c r="O1103" i="9"/>
  <c r="O783" i="9"/>
  <c r="O527" i="9"/>
  <c r="O31" i="9"/>
  <c r="O159" i="9"/>
  <c r="O287" i="9"/>
  <c r="O540" i="9"/>
  <c r="O796" i="9"/>
  <c r="O1052" i="9"/>
  <c r="O1308" i="9"/>
  <c r="O1564" i="9"/>
  <c r="O1820" i="9"/>
  <c r="O2311" i="9"/>
  <c r="O5652" i="9"/>
  <c r="O4957" i="9"/>
  <c r="O5495" i="9"/>
  <c r="O5023" i="9"/>
  <c r="O4732" i="9"/>
  <c r="O4597" i="9"/>
  <c r="O4428" i="9"/>
  <c r="O5262" i="9"/>
  <c r="O4531" i="9"/>
  <c r="O4285" i="9"/>
  <c r="O4195" i="9"/>
  <c r="O4094" i="9"/>
  <c r="O3884" i="9"/>
  <c r="O4819" i="9"/>
  <c r="O3179" i="9"/>
  <c r="O3449" i="9"/>
  <c r="O4220" i="9"/>
  <c r="O3410" i="9"/>
  <c r="O2930" i="9"/>
  <c r="O4121" i="9"/>
  <c r="O3476" i="9"/>
  <c r="O2973" i="9"/>
  <c r="O3780" i="9"/>
  <c r="O3035" i="9"/>
  <c r="O3986" i="9"/>
  <c r="O3872" i="9"/>
  <c r="O3008" i="9"/>
  <c r="O3170" i="9"/>
  <c r="O3692" i="9"/>
  <c r="O2873" i="9"/>
  <c r="O3153" i="9"/>
  <c r="O3022" i="9"/>
  <c r="O2474" i="9"/>
  <c r="O1962" i="9"/>
  <c r="O2719" i="9"/>
  <c r="O2333" i="9"/>
  <c r="O3245" i="9"/>
  <c r="O2552" i="9"/>
  <c r="O2040" i="9"/>
  <c r="O2744" i="9"/>
  <c r="O2358" i="9"/>
  <c r="O2046" i="9"/>
  <c r="O3062" i="9"/>
  <c r="O2443" i="9"/>
  <c r="O2059" i="9"/>
  <c r="O1843" i="9"/>
  <c r="O1651" i="9"/>
  <c r="O1459" i="9"/>
  <c r="O1331" i="9"/>
  <c r="O1139" i="9"/>
  <c r="O883" i="9"/>
  <c r="O691" i="9"/>
  <c r="O499" i="9"/>
  <c r="O371" i="9"/>
  <c r="O2705" i="9"/>
  <c r="O2065" i="9"/>
  <c r="O1822" i="9"/>
  <c r="O1630" i="9"/>
  <c r="O1438" i="9"/>
  <c r="O1246" i="9"/>
  <c r="O1054" i="9"/>
  <c r="O862" i="9"/>
  <c r="O670" i="9"/>
  <c r="O478" i="9"/>
  <c r="O2937" i="9"/>
  <c r="O2436" i="9"/>
  <c r="O2053" i="9"/>
  <c r="O1817" i="9"/>
  <c r="O1625" i="9"/>
  <c r="O1433" i="9"/>
  <c r="O1241" i="9"/>
  <c r="O1049" i="9"/>
  <c r="O857" i="9"/>
  <c r="O729" i="9"/>
  <c r="O537" i="9"/>
  <c r="O3261" i="9"/>
  <c r="O2531" i="9"/>
  <c r="O2019" i="9"/>
  <c r="O1735" i="9"/>
  <c r="O1543" i="9"/>
  <c r="O1287" i="9"/>
  <c r="O1095" i="9"/>
  <c r="O903" i="9"/>
  <c r="O711" i="9"/>
  <c r="O519" i="9"/>
  <c r="O3298" i="9"/>
  <c r="O5948" i="9"/>
  <c r="O5543" i="9"/>
  <c r="O5092" i="9"/>
  <c r="O4738" i="9"/>
  <c r="O4256" i="9"/>
  <c r="O4085" i="9"/>
  <c r="O3683" i="9"/>
  <c r="O3185" i="9"/>
  <c r="O2794" i="9"/>
  <c r="O2965" i="9"/>
  <c r="O3158" i="9"/>
  <c r="O4302" i="9"/>
  <c r="O2936" i="9"/>
  <c r="O3148" i="9"/>
  <c r="O2210" i="9"/>
  <c r="O2325" i="9"/>
  <c r="O2288" i="9"/>
  <c r="O2350" i="9"/>
  <c r="O2555" i="9"/>
  <c r="O1771" i="9"/>
  <c r="O1259" i="9"/>
  <c r="O747" i="9"/>
  <c r="O2838" i="9"/>
  <c r="O1878" i="9"/>
  <c r="O1366" i="9"/>
  <c r="O854" i="9"/>
  <c r="O3462" i="9"/>
  <c r="O1937" i="9"/>
  <c r="O1425" i="9"/>
  <c r="O913" i="9"/>
  <c r="O401" i="9"/>
  <c r="O2001" i="9"/>
  <c r="P2001" i="9" s="1"/>
  <c r="O1471" i="9"/>
  <c r="O959" i="9"/>
  <c r="O447" i="9"/>
  <c r="O199" i="9"/>
  <c r="O556" i="9"/>
  <c r="O1068" i="9"/>
  <c r="O1580" i="9"/>
  <c r="O2087" i="9"/>
  <c r="O6166" i="9"/>
  <c r="O657" i="9"/>
  <c r="O2599" i="9"/>
  <c r="O6177" i="9"/>
  <c r="O5890" i="9"/>
  <c r="O5981" i="9"/>
  <c r="O5664" i="9"/>
  <c r="O4834" i="9"/>
  <c r="O4969" i="9"/>
  <c r="O4420" i="9"/>
  <c r="O5102" i="9"/>
  <c r="O5200" i="9"/>
  <c r="O3427" i="9"/>
  <c r="O4150" i="9"/>
  <c r="O4443" i="9"/>
  <c r="O2837" i="9"/>
  <c r="O3027" i="9"/>
  <c r="O3534" i="9"/>
  <c r="O5245" i="9"/>
  <c r="O2951" i="9"/>
  <c r="O2082" i="9"/>
  <c r="O2197" i="9"/>
  <c r="O2160" i="9"/>
  <c r="O2222" i="9"/>
  <c r="O2427" i="9"/>
  <c r="O1707" i="9"/>
  <c r="O1195" i="9"/>
  <c r="O683" i="9"/>
  <c r="O2689" i="9"/>
  <c r="O1814" i="9"/>
  <c r="O1302" i="9"/>
  <c r="O790" i="9"/>
  <c r="O2927" i="9"/>
  <c r="O1873" i="9"/>
  <c r="O1361" i="9"/>
  <c r="O849" i="9"/>
  <c r="O3057" i="9"/>
  <c r="O1919" i="9"/>
  <c r="O1407" i="9"/>
  <c r="O895" i="9"/>
  <c r="O383" i="9"/>
  <c r="O231" i="9"/>
  <c r="O620" i="9"/>
  <c r="O1132" i="9"/>
  <c r="O1644" i="9"/>
  <c r="O2215" i="9"/>
  <c r="O5529" i="9"/>
  <c r="O5079" i="9"/>
  <c r="O3624" i="9"/>
  <c r="O3405" i="9"/>
  <c r="O3968" i="9"/>
  <c r="O2833" i="9"/>
  <c r="O2721" i="9"/>
  <c r="O2857" i="9"/>
  <c r="O1974" i="9"/>
  <c r="O1515" i="9"/>
  <c r="O491" i="9"/>
  <c r="O2305" i="9"/>
  <c r="O1110" i="9"/>
  <c r="O1681" i="9"/>
  <c r="O2515" i="9"/>
  <c r="O1215" i="9"/>
  <c r="O71" i="9"/>
  <c r="O1324" i="9"/>
  <c r="O5807" i="9"/>
  <c r="O5071" i="9"/>
  <c r="O4508" i="9"/>
  <c r="O3368" i="9"/>
  <c r="O3182" i="9"/>
  <c r="O3775" i="9"/>
  <c r="O3922" i="9"/>
  <c r="O2594" i="9"/>
  <c r="O2672" i="9"/>
  <c r="O3703" i="9"/>
  <c r="O1451" i="9"/>
  <c r="O427" i="9"/>
  <c r="O1558" i="9"/>
  <c r="O534" i="9"/>
  <c r="O1617" i="9"/>
  <c r="O593" i="9"/>
  <c r="O1663" i="9"/>
  <c r="O639" i="9"/>
  <c r="O366" i="9"/>
  <c r="O1388" i="9"/>
  <c r="O2736" i="9"/>
  <c r="O6007" i="9"/>
  <c r="O4926" i="9"/>
  <c r="O3910" i="9"/>
  <c r="O4752" i="9"/>
  <c r="O3050" i="9"/>
  <c r="O3578" i="9"/>
  <c r="O3562" i="9"/>
  <c r="O2466" i="9"/>
  <c r="O2606" i="9"/>
  <c r="O1899" i="9"/>
  <c r="O875" i="9"/>
  <c r="O2043" i="9"/>
  <c r="O982" i="9"/>
  <c r="O2164" i="9"/>
  <c r="O1041" i="9"/>
  <c r="O2259" i="9"/>
  <c r="O575" i="9"/>
  <c r="O428" i="9"/>
  <c r="O1452" i="9"/>
  <c r="O5644" i="9"/>
  <c r="O4949" i="9"/>
  <c r="O4673" i="9"/>
  <c r="O4847" i="9"/>
  <c r="O4282" i="9"/>
  <c r="O4309" i="9"/>
  <c r="O3171" i="9"/>
  <c r="O3799" i="9"/>
  <c r="O4107" i="9"/>
  <c r="O4453" i="9"/>
  <c r="O5175" i="9"/>
  <c r="O3252" i="9"/>
  <c r="O3678" i="9"/>
  <c r="O4170" i="9"/>
  <c r="O4281" i="9"/>
  <c r="O2069" i="9"/>
  <c r="O2032" i="9"/>
  <c r="O2102" i="9"/>
  <c r="O2299" i="9"/>
  <c r="O1643" i="9"/>
  <c r="O1131" i="9"/>
  <c r="O619" i="9"/>
  <c r="O2561" i="9"/>
  <c r="O1750" i="9"/>
  <c r="O1238" i="9"/>
  <c r="O726" i="9"/>
  <c r="O2676" i="9"/>
  <c r="O1809" i="9"/>
  <c r="O1297" i="9"/>
  <c r="O785" i="9"/>
  <c r="O2761" i="9"/>
  <c r="O1855" i="9"/>
  <c r="O1343" i="9"/>
  <c r="O831" i="9"/>
  <c r="O7" i="9"/>
  <c r="O263" i="9"/>
  <c r="O684" i="9"/>
  <c r="O1196" i="9"/>
  <c r="O1708" i="9"/>
  <c r="O2343" i="9"/>
  <c r="O5594" i="9"/>
  <c r="O4724" i="9"/>
  <c r="O4680" i="9"/>
  <c r="O3745" i="9"/>
  <c r="O3668" i="9"/>
  <c r="O3957" i="9"/>
  <c r="O3056" i="9"/>
  <c r="O3032" i="9"/>
  <c r="O3076" i="9"/>
  <c r="O2051" i="9"/>
  <c r="O1003" i="9"/>
  <c r="O1622" i="9"/>
  <c r="O2420" i="9"/>
  <c r="O1169" i="9"/>
  <c r="O1727" i="9"/>
  <c r="O703" i="9"/>
  <c r="O812" i="9"/>
  <c r="O4799" i="9"/>
  <c r="O4186" i="9"/>
  <c r="O3569" i="9"/>
  <c r="O3471" i="9"/>
  <c r="O4606" i="9"/>
  <c r="O2871" i="9"/>
  <c r="O2709" i="9"/>
  <c r="O2742" i="9"/>
  <c r="O1959" i="9"/>
  <c r="O939" i="9"/>
  <c r="O2177" i="9"/>
  <c r="O1046" i="9"/>
  <c r="O2292" i="9"/>
  <c r="O1105" i="9"/>
  <c r="O2387" i="9"/>
  <c r="O1151" i="9"/>
  <c r="O103" i="9"/>
  <c r="O876" i="9"/>
  <c r="O1836" i="9"/>
  <c r="O5455" i="9"/>
  <c r="O4937" i="9"/>
  <c r="O3441" i="9"/>
  <c r="O3274" i="9"/>
  <c r="O4758" i="9"/>
  <c r="O3788" i="9"/>
  <c r="O2581" i="9"/>
  <c r="O2544" i="9"/>
  <c r="O3052" i="9"/>
  <c r="O1387" i="9"/>
  <c r="O363" i="9"/>
  <c r="O1494" i="9"/>
  <c r="O470" i="9"/>
  <c r="O1553" i="9"/>
  <c r="O529" i="9"/>
  <c r="O1599" i="9"/>
  <c r="O1087" i="9"/>
  <c r="O135" i="9"/>
  <c r="O940" i="9"/>
  <c r="O1900" i="9"/>
  <c r="O6082" i="9"/>
  <c r="O5745" i="9"/>
  <c r="O4589" i="9"/>
  <c r="O4516" i="9"/>
  <c r="O4489" i="9"/>
  <c r="O3984" i="9"/>
  <c r="O3313" i="9"/>
  <c r="O2922" i="9"/>
  <c r="O3093" i="9"/>
  <c r="O3381" i="9"/>
  <c r="O3762" i="9"/>
  <c r="O3162" i="9"/>
  <c r="O3406" i="9"/>
  <c r="O2338" i="9"/>
  <c r="O2453" i="9"/>
  <c r="O2416" i="9"/>
  <c r="O2478" i="9"/>
  <c r="O2683" i="9"/>
  <c r="O1835" i="9"/>
  <c r="O1323" i="9"/>
  <c r="O811" i="9"/>
  <c r="O3550" i="9"/>
  <c r="O1942" i="9"/>
  <c r="O1430" i="9"/>
  <c r="O918" i="9"/>
  <c r="O406" i="9"/>
  <c r="O2035" i="9"/>
  <c r="O1489" i="9"/>
  <c r="O977" i="9"/>
  <c r="O465" i="9"/>
  <c r="O2131" i="9"/>
  <c r="O1535" i="9"/>
  <c r="O1023" i="9"/>
  <c r="O511" i="9"/>
  <c r="O167" i="9"/>
  <c r="O492" i="9"/>
  <c r="O1004" i="9"/>
  <c r="O1963" i="9"/>
  <c r="O3014" i="9"/>
  <c r="O5994" i="9"/>
  <c r="O5333" i="9"/>
  <c r="O5117" i="9"/>
  <c r="O4487" i="9"/>
  <c r="O3987" i="9"/>
  <c r="O3882" i="9"/>
  <c r="O4057" i="9"/>
  <c r="O3602" i="9"/>
  <c r="O3897" i="9"/>
  <c r="O4347" i="9"/>
  <c r="O3773" i="9"/>
  <c r="O2990" i="9"/>
  <c r="O3325" i="9"/>
  <c r="O3017" i="9"/>
  <c r="O3319" i="9"/>
  <c r="O3237" i="9"/>
  <c r="O3682" i="9"/>
  <c r="O2038" i="9"/>
  <c r="O2171" i="9"/>
  <c r="O1579" i="9"/>
  <c r="O1067" i="9"/>
  <c r="O555" i="9"/>
  <c r="O2433" i="9"/>
  <c r="O1686" i="9"/>
  <c r="O1174" i="9"/>
  <c r="O662" i="9"/>
  <c r="O2548" i="9"/>
  <c r="O1745" i="9"/>
  <c r="O1233" i="9"/>
  <c r="O721" i="9"/>
  <c r="O2643" i="9"/>
  <c r="O1791" i="9"/>
  <c r="O1279" i="9"/>
  <c r="O767" i="9"/>
  <c r="O39" i="9"/>
  <c r="O295" i="9"/>
  <c r="O748" i="9"/>
  <c r="O1260" i="9"/>
  <c r="O1772" i="9"/>
  <c r="O2471" i="9"/>
  <c r="O598" i="9"/>
  <c r="O327" i="9"/>
  <c r="O338" i="9"/>
  <c r="O1516" i="9"/>
  <c r="J35" i="3"/>
  <c r="K35" i="3" s="1"/>
  <c r="M29" i="3"/>
  <c r="N29" i="3" s="1"/>
  <c r="I5642" i="9"/>
  <c r="I6071" i="9"/>
  <c r="I2886" i="9"/>
  <c r="I6047" i="9"/>
  <c r="I5722" i="9"/>
  <c r="I5875" i="9"/>
  <c r="I5701" i="9"/>
  <c r="I3227" i="9"/>
  <c r="I5749" i="9"/>
  <c r="I5930" i="9"/>
  <c r="I5352" i="9"/>
  <c r="I4216" i="9"/>
  <c r="I5728" i="9"/>
  <c r="I3689" i="9"/>
  <c r="I5476" i="9"/>
  <c r="I6031" i="9"/>
  <c r="I6103" i="9"/>
  <c r="I5941" i="9"/>
  <c r="I4992" i="9"/>
  <c r="I4983" i="9"/>
  <c r="I5493" i="9"/>
  <c r="I3604" i="9"/>
  <c r="I3035" i="9"/>
  <c r="I4823" i="9"/>
  <c r="I5818" i="9"/>
  <c r="I5895" i="9"/>
  <c r="I3840" i="9"/>
  <c r="I6189" i="9"/>
  <c r="I5401" i="9"/>
  <c r="I6011" i="9"/>
  <c r="I5763" i="9"/>
  <c r="I5814" i="9"/>
  <c r="I4731" i="9"/>
  <c r="I6017" i="9"/>
  <c r="I4353" i="9"/>
  <c r="I5947" i="9"/>
  <c r="I3541" i="9"/>
  <c r="I6147" i="9"/>
  <c r="I4689" i="9"/>
  <c r="I5977" i="9"/>
  <c r="I5816" i="9"/>
  <c r="I5377" i="9"/>
  <c r="I5999" i="9"/>
  <c r="I4104" i="9"/>
  <c r="I5834" i="9"/>
  <c r="I5666" i="9"/>
  <c r="I5309" i="9"/>
  <c r="I4524" i="9"/>
  <c r="I5445" i="9"/>
  <c r="I5509" i="9"/>
  <c r="I6131" i="9"/>
  <c r="I5738" i="9"/>
  <c r="I5177" i="9"/>
  <c r="I4340" i="9"/>
  <c r="I3552" i="9"/>
  <c r="I4304" i="9"/>
  <c r="I5224" i="9"/>
  <c r="I5632" i="9"/>
  <c r="I4072" i="9"/>
  <c r="I5626" i="9"/>
  <c r="I5919" i="9"/>
  <c r="I4508" i="9"/>
  <c r="I1147" i="9"/>
  <c r="I5725" i="9"/>
  <c r="I5129" i="9"/>
  <c r="I4492" i="9"/>
  <c r="I6163" i="9"/>
  <c r="I6139" i="9"/>
  <c r="I3099" i="9"/>
  <c r="I5024" i="9"/>
  <c r="I5557" i="9"/>
  <c r="I4264" i="9"/>
  <c r="I3413" i="9"/>
  <c r="I3335" i="9"/>
  <c r="I4624" i="9"/>
  <c r="I5720" i="9"/>
  <c r="I5422" i="9"/>
  <c r="I3909" i="9"/>
  <c r="I3270" i="9"/>
  <c r="I5995" i="9"/>
  <c r="I2929" i="9"/>
  <c r="I2670" i="9"/>
  <c r="I6087" i="9"/>
  <c r="I6083" i="9"/>
  <c r="I4248" i="9"/>
  <c r="I5866" i="9"/>
  <c r="I2126" i="9"/>
  <c r="I5448" i="9"/>
  <c r="I4959" i="9"/>
  <c r="I5288" i="9"/>
  <c r="I6075" i="9"/>
  <c r="I6115" i="9"/>
  <c r="I4777" i="9"/>
  <c r="I5843" i="9"/>
  <c r="I4905" i="9"/>
  <c r="I6027" i="9"/>
  <c r="I5637" i="9"/>
  <c r="I5891" i="9"/>
  <c r="I5472" i="9"/>
  <c r="I4152" i="9"/>
  <c r="I6063" i="9"/>
  <c r="I6151" i="9"/>
  <c r="I5831" i="9"/>
  <c r="I3690" i="9"/>
  <c r="I5440" i="9"/>
  <c r="I5536" i="9"/>
  <c r="I5105" i="9"/>
  <c r="I6074" i="9"/>
  <c r="I4023" i="9"/>
  <c r="I4549" i="9"/>
  <c r="I6021" i="9"/>
  <c r="I5789" i="9"/>
  <c r="I5469" i="9"/>
  <c r="I3850" i="9"/>
  <c r="I5732" i="9"/>
  <c r="I4517" i="9"/>
  <c r="I4695" i="9"/>
  <c r="I6159" i="9"/>
  <c r="I4056" i="9"/>
  <c r="I5899" i="9"/>
  <c r="I3562" i="9"/>
  <c r="I6143" i="9"/>
  <c r="I5504" i="9"/>
  <c r="I5859" i="9"/>
  <c r="I3605" i="9"/>
  <c r="I6023" i="9"/>
  <c r="I5584" i="9"/>
  <c r="I5530" i="9"/>
  <c r="I5562" i="9"/>
  <c r="I3669" i="9"/>
  <c r="I3991" i="9"/>
  <c r="I5748" i="9"/>
  <c r="I5208" i="9"/>
  <c r="I6145" i="9"/>
  <c r="I5917" i="9"/>
  <c r="I5618" i="9"/>
  <c r="I4400" i="9"/>
  <c r="I5097" i="9"/>
  <c r="I3753" i="9"/>
  <c r="I5277" i="9"/>
  <c r="I5153" i="9"/>
  <c r="I6095" i="9"/>
  <c r="I2130" i="9"/>
  <c r="I5782" i="9"/>
  <c r="I3392" i="9"/>
  <c r="I5951" i="9"/>
  <c r="I5461" i="9"/>
  <c r="I5573" i="9"/>
  <c r="I3185" i="9"/>
  <c r="I5975" i="9"/>
  <c r="I4368" i="9"/>
  <c r="I5402" i="9"/>
  <c r="I5768" i="9"/>
  <c r="I5261" i="9"/>
  <c r="I3918" i="9"/>
  <c r="I5609" i="9"/>
  <c r="I5192" i="9"/>
  <c r="I6105" i="9"/>
  <c r="I5889" i="9"/>
  <c r="I5608" i="9"/>
  <c r="I4144" i="9"/>
  <c r="I4615" i="9"/>
  <c r="I5349" i="9"/>
  <c r="I5133" i="9"/>
  <c r="I3305" i="9"/>
  <c r="I6085" i="9"/>
  <c r="I5853" i="9"/>
  <c r="I5549" i="9"/>
  <c r="I4128" i="9"/>
  <c r="I1790" i="9"/>
  <c r="I5292" i="9"/>
  <c r="I5028" i="9"/>
  <c r="I6099" i="9"/>
  <c r="I5680" i="9"/>
  <c r="I5605" i="9"/>
  <c r="I4279" i="9"/>
  <c r="I4184" i="9"/>
  <c r="I5847" i="9"/>
  <c r="I4136" i="9"/>
  <c r="I5610" i="9"/>
  <c r="I5664" i="9"/>
  <c r="I5137" i="9"/>
  <c r="I6174" i="9"/>
  <c r="I4328" i="9"/>
  <c r="I4603" i="9"/>
  <c r="I6061" i="9"/>
  <c r="I5849" i="9"/>
  <c r="I5480" i="9"/>
  <c r="I4048" i="9"/>
  <c r="I5998" i="9"/>
  <c r="I4539" i="9"/>
  <c r="I4891" i="9"/>
  <c r="I5646" i="9"/>
  <c r="I5994" i="9"/>
  <c r="I6010" i="9"/>
  <c r="I6108" i="9"/>
  <c r="I6080" i="9"/>
  <c r="I5904" i="9"/>
  <c r="I5670" i="9"/>
  <c r="I5420" i="9"/>
  <c r="I6138" i="9"/>
  <c r="I4135" i="9"/>
  <c r="I5108" i="9"/>
  <c r="I5340" i="9"/>
  <c r="I6035" i="9"/>
  <c r="I5839" i="9"/>
  <c r="I6155" i="9"/>
  <c r="I5883" i="9"/>
  <c r="I4168" i="9"/>
  <c r="I3626" i="9"/>
  <c r="I5800" i="9"/>
  <c r="I4024" i="9"/>
  <c r="I4841" i="9"/>
  <c r="I4896" i="9"/>
  <c r="I5959" i="9"/>
  <c r="I5413" i="9"/>
  <c r="I5658" i="9"/>
  <c r="I5983" i="9"/>
  <c r="I5450" i="9"/>
  <c r="I4941" i="9"/>
  <c r="I6090" i="9"/>
  <c r="I5406" i="9"/>
  <c r="I4949" i="9"/>
  <c r="I6109" i="9"/>
  <c r="I5933" i="9"/>
  <c r="I5704" i="9"/>
  <c r="I5393" i="9"/>
  <c r="I3573" i="9"/>
  <c r="I5966" i="9"/>
  <c r="I4940" i="9"/>
  <c r="I5037" i="9"/>
  <c r="I5081" i="9"/>
  <c r="I5765" i="9"/>
  <c r="I2961" i="9"/>
  <c r="I5735" i="9"/>
  <c r="I4839" i="9"/>
  <c r="I5295" i="9"/>
  <c r="I5653" i="9"/>
  <c r="I4200" i="9"/>
  <c r="I6123" i="9"/>
  <c r="I5867" i="9"/>
  <c r="I5033" i="9"/>
  <c r="I5488" i="9"/>
  <c r="I4759" i="9"/>
  <c r="I5418" i="9"/>
  <c r="I6067" i="9"/>
  <c r="I5935" i="9"/>
  <c r="I3142" i="9"/>
  <c r="I5943" i="9"/>
  <c r="I5541" i="9"/>
  <c r="I6019" i="9"/>
  <c r="I4768" i="9"/>
  <c r="I5795" i="9"/>
  <c r="I3498" i="9"/>
  <c r="I4647" i="9"/>
  <c r="I6038" i="9"/>
  <c r="I5273" i="9"/>
  <c r="I5104" i="9"/>
  <c r="I6173" i="9"/>
  <c r="I6005" i="9"/>
  <c r="I5829" i="9"/>
  <c r="I5586" i="9"/>
  <c r="I4809" i="9"/>
  <c r="I3424" i="9"/>
  <c r="I5878" i="9"/>
  <c r="I5152" i="9"/>
  <c r="I5213" i="9"/>
  <c r="I4425" i="9"/>
  <c r="I4831" i="9"/>
  <c r="I6002" i="9"/>
  <c r="I5043" i="9"/>
  <c r="I4824" i="9"/>
  <c r="I3513" i="9"/>
  <c r="I4405" i="9"/>
  <c r="I4191" i="9"/>
  <c r="I4775" i="9"/>
  <c r="I3417" i="9"/>
  <c r="I6172" i="9"/>
  <c r="I3119" i="9"/>
  <c r="I3866" i="9"/>
  <c r="I4851" i="9"/>
  <c r="I2847" i="9"/>
  <c r="I4165" i="9"/>
  <c r="I4828" i="9"/>
  <c r="I4099" i="9"/>
  <c r="I5203" i="9"/>
  <c r="I3578" i="9"/>
  <c r="I4436" i="9"/>
  <c r="I3183" i="9"/>
  <c r="I5057" i="9"/>
  <c r="I5360" i="9"/>
  <c r="I5852" i="9"/>
  <c r="I6140" i="9"/>
  <c r="I5502" i="9"/>
  <c r="I6146" i="9"/>
  <c r="I2291" i="9"/>
  <c r="I4620" i="9"/>
  <c r="I5093" i="9"/>
  <c r="I5761" i="9"/>
  <c r="I4720" i="9"/>
  <c r="I3055" i="9"/>
  <c r="I5577" i="9"/>
  <c r="I6134" i="9"/>
  <c r="I1394" i="9"/>
  <c r="I3722" i="9"/>
  <c r="I4272" i="9"/>
  <c r="I5304" i="9"/>
  <c r="I5512" i="9"/>
  <c r="I5640" i="9"/>
  <c r="I5757" i="9"/>
  <c r="I5877" i="9"/>
  <c r="I5957" i="9"/>
  <c r="I6045" i="9"/>
  <c r="I6133" i="9"/>
  <c r="I2503" i="9"/>
  <c r="I4803" i="9"/>
  <c r="I5381" i="9"/>
  <c r="I4215" i="9"/>
  <c r="I5582" i="9"/>
  <c r="I5914" i="9"/>
  <c r="I6158" i="9"/>
  <c r="I4455" i="9"/>
  <c r="I4877" i="9"/>
  <c r="I5236" i="9"/>
  <c r="I4120" i="9"/>
  <c r="I5621" i="9"/>
  <c r="I5434" i="9"/>
  <c r="I6175" i="9"/>
  <c r="I3477" i="9"/>
  <c r="I5827" i="9"/>
  <c r="I3520" i="9"/>
  <c r="I5313" i="9"/>
  <c r="I5712" i="9"/>
  <c r="I5879" i="9"/>
  <c r="I6007" i="9"/>
  <c r="I6135" i="9"/>
  <c r="I5429" i="9"/>
  <c r="I5520" i="9"/>
  <c r="I3955" i="9"/>
  <c r="I5791" i="9"/>
  <c r="I3364" i="9"/>
  <c r="I4951" i="9"/>
  <c r="I5589" i="9"/>
  <c r="I4969" i="9"/>
  <c r="I5887" i="9"/>
  <c r="I5696" i="9"/>
  <c r="I6051" i="9"/>
  <c r="I4040" i="9"/>
  <c r="I5466" i="9"/>
  <c r="I5764" i="9"/>
  <c r="I5931" i="9"/>
  <c r="I6059" i="9"/>
  <c r="I6187" i="9"/>
  <c r="I5514" i="9"/>
  <c r="I5648" i="9"/>
  <c r="I3797" i="9"/>
  <c r="I5754" i="9"/>
  <c r="I4438" i="9"/>
  <c r="I5102" i="9"/>
  <c r="I2686" i="9"/>
  <c r="I5403" i="9"/>
  <c r="I4164" i="9"/>
  <c r="I4629" i="9"/>
  <c r="I4303" i="9"/>
  <c r="I3529" i="9"/>
  <c r="I5484" i="9"/>
  <c r="I5924" i="9"/>
  <c r="I2787" i="9"/>
  <c r="I5668" i="9"/>
  <c r="I3900" i="9"/>
  <c r="I3982" i="9"/>
  <c r="I4705" i="9"/>
  <c r="I5149" i="9"/>
  <c r="I1565" i="9"/>
  <c r="I4995" i="9"/>
  <c r="I3838" i="9"/>
  <c r="I5753" i="9"/>
  <c r="I4291" i="9"/>
  <c r="I3078" i="9"/>
  <c r="I3891" i="9"/>
  <c r="I4413" i="9"/>
  <c r="I5405" i="9"/>
  <c r="I5554" i="9"/>
  <c r="I5672" i="9"/>
  <c r="I5807" i="9"/>
  <c r="I5893" i="9"/>
  <c r="I5981" i="9"/>
  <c r="I6069" i="9"/>
  <c r="I6149" i="9"/>
  <c r="I4417" i="9"/>
  <c r="I5040" i="9"/>
  <c r="I2733" i="9"/>
  <c r="I4392" i="9"/>
  <c r="I5657" i="9"/>
  <c r="I6006" i="9"/>
  <c r="I2505" i="9"/>
  <c r="I4551" i="9"/>
  <c r="I5041" i="9"/>
  <c r="I2971" i="9"/>
  <c r="I5256" i="9"/>
  <c r="I5706" i="9"/>
  <c r="I5690" i="9"/>
  <c r="I4088" i="9"/>
  <c r="I4343" i="9"/>
  <c r="I5923" i="9"/>
  <c r="I3861" i="9"/>
  <c r="I5456" i="9"/>
  <c r="I5759" i="9"/>
  <c r="I5911" i="9"/>
  <c r="I6039" i="9"/>
  <c r="I6167" i="9"/>
  <c r="I5685" i="9"/>
  <c r="I5805" i="9"/>
  <c r="I5568" i="9"/>
  <c r="I5939" i="9"/>
  <c r="I3712" i="9"/>
  <c r="I5217" i="9"/>
  <c r="I5674" i="9"/>
  <c r="I5600" i="9"/>
  <c r="I6015" i="9"/>
  <c r="I3648" i="9"/>
  <c r="I6179" i="9"/>
  <c r="I4887" i="9"/>
  <c r="I5552" i="9"/>
  <c r="I5835" i="9"/>
  <c r="I5963" i="9"/>
  <c r="I6091" i="9"/>
  <c r="I3584" i="9"/>
  <c r="I3434" i="9"/>
  <c r="I5903" i="9"/>
  <c r="I5345" i="9"/>
  <c r="I5907" i="9"/>
  <c r="I5386" i="9"/>
  <c r="I4473" i="9"/>
  <c r="I5707" i="9"/>
  <c r="I4365" i="9"/>
  <c r="I4917" i="9"/>
  <c r="I5934" i="9"/>
  <c r="I3999" i="9"/>
  <c r="I5558" i="9"/>
  <c r="I3732" i="9"/>
  <c r="I5874" i="9"/>
  <c r="I4782" i="9"/>
  <c r="I5202" i="9"/>
  <c r="I4275" i="9"/>
  <c r="I5563" i="9"/>
  <c r="I4172" i="9"/>
  <c r="I4844" i="9"/>
  <c r="I5593" i="9"/>
  <c r="I3657" i="9"/>
  <c r="I5553" i="9"/>
  <c r="I5992" i="9"/>
  <c r="I2927" i="9"/>
  <c r="I5737" i="9"/>
  <c r="I4497" i="9"/>
  <c r="I4284" i="9"/>
  <c r="I4763" i="9"/>
  <c r="I5165" i="9"/>
  <c r="I3389" i="9"/>
  <c r="I5048" i="9"/>
  <c r="I4263" i="9"/>
  <c r="I5772" i="9"/>
  <c r="I4487" i="9"/>
  <c r="I3163" i="9"/>
  <c r="I3928" i="9"/>
  <c r="I4736" i="9"/>
  <c r="I5416" i="9"/>
  <c r="I5565" i="9"/>
  <c r="I5677" i="9"/>
  <c r="I5812" i="9"/>
  <c r="I5901" i="9"/>
  <c r="I5985" i="9"/>
  <c r="I6073" i="9"/>
  <c r="I6157" i="9"/>
  <c r="I4443" i="9"/>
  <c r="I5056" i="9"/>
  <c r="I3141" i="9"/>
  <c r="I5248" i="9"/>
  <c r="I5726" i="9"/>
  <c r="I6022" i="9"/>
  <c r="I2837" i="9"/>
  <c r="I4604" i="9"/>
  <c r="I5073" i="9"/>
  <c r="I3306" i="9"/>
  <c r="I5408" i="9"/>
  <c r="I5777" i="9"/>
  <c r="I5855" i="9"/>
  <c r="I4432" i="9"/>
  <c r="I5249" i="9"/>
  <c r="I5987" i="9"/>
  <c r="I4008" i="9"/>
  <c r="I5498" i="9"/>
  <c r="I5796" i="9"/>
  <c r="I5927" i="9"/>
  <c r="I6055" i="9"/>
  <c r="I6183" i="9"/>
  <c r="I5786" i="9"/>
  <c r="I5871" i="9"/>
  <c r="I3818" i="9"/>
  <c r="I6003" i="9"/>
  <c r="I3882" i="9"/>
  <c r="I5320" i="9"/>
  <c r="I5717" i="9"/>
  <c r="I3937" i="9"/>
  <c r="I6079" i="9"/>
  <c r="I4232" i="9"/>
  <c r="I2735" i="9"/>
  <c r="I4960" i="9"/>
  <c r="I5594" i="9"/>
  <c r="I5851" i="9"/>
  <c r="I5979" i="9"/>
  <c r="I6107" i="9"/>
  <c r="I3754" i="9"/>
  <c r="I3776" i="9"/>
  <c r="I5967" i="9"/>
  <c r="I5482" i="9"/>
  <c r="I5971" i="9"/>
  <c r="I4818" i="9"/>
  <c r="I6052" i="9"/>
  <c r="I4721" i="9"/>
  <c r="I4541" i="9"/>
  <c r="I3904" i="9"/>
  <c r="I5159" i="9"/>
  <c r="I3440" i="9"/>
  <c r="I1874" i="9"/>
  <c r="I5397" i="9"/>
  <c r="I4740" i="9"/>
  <c r="I4863" i="9"/>
  <c r="I5783" i="9"/>
  <c r="I6128" i="9"/>
  <c r="I4977" i="9"/>
  <c r="I6042" i="9"/>
  <c r="I5364" i="9"/>
  <c r="I4545" i="9"/>
  <c r="I5045" i="9"/>
  <c r="I5348" i="9"/>
  <c r="I4592" i="9"/>
  <c r="I5388" i="9"/>
  <c r="I5492" i="9"/>
  <c r="I6030" i="9"/>
  <c r="I5193" i="9"/>
  <c r="I3616" i="9"/>
  <c r="I4208" i="9"/>
  <c r="I5001" i="9"/>
  <c r="I5496" i="9"/>
  <c r="I5624" i="9"/>
  <c r="I5736" i="9"/>
  <c r="I5857" i="9"/>
  <c r="I5945" i="9"/>
  <c r="I6029" i="9"/>
  <c r="I6113" i="9"/>
  <c r="I2247" i="9"/>
  <c r="I4667" i="9"/>
  <c r="I5221" i="9"/>
  <c r="I4151" i="9"/>
  <c r="I5518" i="9"/>
  <c r="I5882" i="9"/>
  <c r="I6142" i="9"/>
  <c r="I4355" i="9"/>
  <c r="I4804" i="9"/>
  <c r="I5209" i="9"/>
  <c r="I3992" i="9"/>
  <c r="I5578" i="9"/>
  <c r="I4832" i="9"/>
  <c r="I6111" i="9"/>
  <c r="I5809" i="9"/>
  <c r="I5773" i="9"/>
  <c r="I3014" i="9"/>
  <c r="I5015" i="9"/>
  <c r="I5669" i="9"/>
  <c r="I5863" i="9"/>
  <c r="I5991" i="9"/>
  <c r="I6119" i="9"/>
  <c r="I5281" i="9"/>
  <c r="I4317" i="9"/>
  <c r="I6127" i="9"/>
  <c r="I5733" i="9"/>
  <c r="I3057" i="9"/>
  <c r="I4381" i="9"/>
  <c r="I5546" i="9"/>
  <c r="I4407" i="9"/>
  <c r="I5823" i="9"/>
  <c r="I5525" i="9"/>
  <c r="I5955" i="9"/>
  <c r="I3733" i="9"/>
  <c r="I5424" i="9"/>
  <c r="I5744" i="9"/>
  <c r="I5915" i="9"/>
  <c r="I6043" i="9"/>
  <c r="I6171" i="9"/>
  <c r="I5384" i="9"/>
  <c r="I5477" i="9"/>
  <c r="I3456" i="9"/>
  <c r="I5616" i="9"/>
  <c r="I4271" i="9"/>
  <c r="I4512" i="9"/>
  <c r="I4665" i="9"/>
  <c r="I3921" i="9"/>
  <c r="I3376" i="9"/>
  <c r="I1082" i="9"/>
  <c r="I2259" i="9"/>
  <c r="I5415" i="9"/>
  <c r="I4708" i="9"/>
  <c r="I4227" i="9"/>
  <c r="I5246" i="9"/>
  <c r="I3958" i="9"/>
  <c r="I3944" i="9"/>
  <c r="I5803" i="9"/>
  <c r="I6048" i="9"/>
  <c r="I5729" i="9"/>
  <c r="I5321" i="9"/>
  <c r="I3486" i="9"/>
  <c r="I5886" i="9"/>
  <c r="I5244" i="9"/>
  <c r="I4411" i="9"/>
  <c r="I4124" i="9"/>
  <c r="I5651" i="9"/>
  <c r="I5135" i="9"/>
  <c r="I1918" i="9"/>
  <c r="I3341" i="9"/>
  <c r="I4717" i="9"/>
  <c r="I4626" i="9"/>
  <c r="I4021" i="9"/>
  <c r="I3030" i="9"/>
  <c r="I4342" i="9"/>
  <c r="I4950" i="9"/>
  <c r="I4531" i="9"/>
  <c r="I5054" i="9"/>
  <c r="I5346" i="9"/>
  <c r="I3780" i="9"/>
  <c r="I4751" i="9"/>
  <c r="I4463" i="9"/>
  <c r="I4939" i="9"/>
  <c r="I5255" i="9"/>
  <c r="I5547" i="9"/>
  <c r="I2777" i="9"/>
  <c r="I3856" i="9"/>
  <c r="I4288" i="9"/>
  <c r="I4999" i="9"/>
  <c r="I4597" i="9"/>
  <c r="I5100" i="9"/>
  <c r="I5819" i="9"/>
  <c r="I5486" i="9"/>
  <c r="I6126" i="9"/>
  <c r="I2702" i="9"/>
  <c r="I3828" i="9"/>
  <c r="I4817" i="9"/>
  <c r="I5462" i="9"/>
  <c r="I5638" i="9"/>
  <c r="I5840" i="9"/>
  <c r="I5980" i="9"/>
  <c r="I6096" i="9"/>
  <c r="I6160" i="9"/>
  <c r="I3625" i="9"/>
  <c r="I5481" i="9"/>
  <c r="I5858" i="9"/>
  <c r="I6130" i="9"/>
  <c r="I4636" i="9"/>
  <c r="I1875" i="9"/>
  <c r="I4361" i="9"/>
  <c r="I4609" i="9"/>
  <c r="I4845" i="9"/>
  <c r="I5085" i="9"/>
  <c r="I5197" i="9"/>
  <c r="I5380" i="9"/>
  <c r="I4276" i="9"/>
  <c r="I4699" i="9"/>
  <c r="I5096" i="9"/>
  <c r="I2669" i="9"/>
  <c r="I4840" i="9"/>
  <c r="I5556" i="9"/>
  <c r="I5862" i="9"/>
  <c r="I6102" i="9"/>
  <c r="I4572" i="9"/>
  <c r="I850" i="9"/>
  <c r="I3402" i="9"/>
  <c r="I3680" i="9"/>
  <c r="I4016" i="9"/>
  <c r="I4256" i="9"/>
  <c r="I4800" i="9"/>
  <c r="I5297" i="9"/>
  <c r="I5437" i="9"/>
  <c r="I5506" i="9"/>
  <c r="I5581" i="9"/>
  <c r="I5634" i="9"/>
  <c r="I5693" i="9"/>
  <c r="I5752" i="9"/>
  <c r="I5825" i="9"/>
  <c r="I5869" i="9"/>
  <c r="I5913" i="9"/>
  <c r="I5953" i="9"/>
  <c r="I5997" i="9"/>
  <c r="I6041" i="9"/>
  <c r="I6081" i="9"/>
  <c r="I6125" i="9"/>
  <c r="I6169" i="9"/>
  <c r="I2418" i="9"/>
  <c r="I4507" i="9"/>
  <c r="I4748" i="9"/>
  <c r="I5088" i="9"/>
  <c r="I5317" i="9"/>
  <c r="I3857" i="9"/>
  <c r="I3565" i="9"/>
  <c r="I4482" i="9"/>
  <c r="I2269" i="9"/>
  <c r="I4616" i="9"/>
  <c r="I5138" i="9"/>
  <c r="I2873" i="9"/>
  <c r="I3922" i="9"/>
  <c r="I4993" i="9"/>
  <c r="I4532" i="9"/>
  <c r="I5083" i="9"/>
  <c r="I5323" i="9"/>
  <c r="I5579" i="9"/>
  <c r="I3259" i="9"/>
  <c r="I4020" i="9"/>
  <c r="I4397" i="9"/>
  <c r="I2546" i="9"/>
  <c r="I4693" i="9"/>
  <c r="I5164" i="9"/>
  <c r="I3412" i="9"/>
  <c r="I5705" i="9"/>
  <c r="I4380" i="9"/>
  <c r="I3205" i="9"/>
  <c r="I4063" i="9"/>
  <c r="I5000" i="9"/>
  <c r="I5505" i="9"/>
  <c r="I5686" i="9"/>
  <c r="I5872" i="9"/>
  <c r="I6012" i="9"/>
  <c r="I6112" i="9"/>
  <c r="I6180" i="9"/>
  <c r="I3899" i="9"/>
  <c r="I5524" i="9"/>
  <c r="I5922" i="9"/>
  <c r="I2249" i="9"/>
  <c r="I4932" i="9"/>
  <c r="I2633" i="9"/>
  <c r="I4460" i="9"/>
  <c r="I4631" i="9"/>
  <c r="I4909" i="9"/>
  <c r="I5109" i="9"/>
  <c r="I5220" i="9"/>
  <c r="I5793" i="9"/>
  <c r="I4453" i="9"/>
  <c r="I4739" i="9"/>
  <c r="I5184" i="9"/>
  <c r="I3582" i="9"/>
  <c r="I5216" i="9"/>
  <c r="I5620" i="9"/>
  <c r="I5910" i="9"/>
  <c r="I6154" i="9"/>
  <c r="I4859" i="9"/>
  <c r="I2907" i="9"/>
  <c r="I3445" i="9"/>
  <c r="I3765" i="9"/>
  <c r="I4096" i="9"/>
  <c r="I4311" i="9"/>
  <c r="I4864" i="9"/>
  <c r="I5336" i="9"/>
  <c r="I5453" i="9"/>
  <c r="I5533" i="9"/>
  <c r="I5592" i="9"/>
  <c r="I5650" i="9"/>
  <c r="I5709" i="9"/>
  <c r="I5766" i="9"/>
  <c r="I5837" i="9"/>
  <c r="I5881" i="9"/>
  <c r="I5921" i="9"/>
  <c r="I5965" i="9"/>
  <c r="I6009" i="9"/>
  <c r="I6049" i="9"/>
  <c r="I6093" i="9"/>
  <c r="I6137" i="9"/>
  <c r="I6177" i="9"/>
  <c r="I3917" i="9"/>
  <c r="I4571" i="9"/>
  <c r="I4821" i="9"/>
  <c r="I5136" i="9"/>
  <c r="I5762" i="9"/>
  <c r="I3774" i="9"/>
  <c r="I4849" i="9"/>
  <c r="I5540" i="9"/>
  <c r="I5767" i="9"/>
  <c r="I5970" i="9"/>
  <c r="I6106" i="9"/>
  <c r="I3888" i="9"/>
  <c r="I3725" i="9"/>
  <c r="I4538" i="9"/>
  <c r="I2610" i="9"/>
  <c r="I4643" i="9"/>
  <c r="I5150" i="9"/>
  <c r="I3215" i="9"/>
  <c r="I4051" i="9"/>
  <c r="I1833" i="9"/>
  <c r="I4601" i="9"/>
  <c r="I5095" i="9"/>
  <c r="I5371" i="9"/>
  <c r="I5615" i="9"/>
  <c r="I3429" i="9"/>
  <c r="I4060" i="9"/>
  <c r="I4423" i="9"/>
  <c r="I4283" i="9"/>
  <c r="I4704" i="9"/>
  <c r="I5212" i="9"/>
  <c r="I3881" i="9"/>
  <c r="I5721" i="9"/>
  <c r="I4593" i="9"/>
  <c r="I3422" i="9"/>
  <c r="I4111" i="9"/>
  <c r="I5232" i="9"/>
  <c r="I5526" i="9"/>
  <c r="I5697" i="9"/>
  <c r="I5892" i="9"/>
  <c r="I6024" i="9"/>
  <c r="I6116" i="9"/>
  <c r="I6184" i="9"/>
  <c r="I4103" i="9"/>
  <c r="I5566" i="9"/>
  <c r="I5962" i="9"/>
  <c r="I2590" i="9"/>
  <c r="I5005" i="9"/>
  <c r="I2763" i="9"/>
  <c r="I4471" i="9"/>
  <c r="I4641" i="9"/>
  <c r="I4964" i="9"/>
  <c r="I5117" i="9"/>
  <c r="I5245" i="9"/>
  <c r="I5802" i="9"/>
  <c r="I4496" i="9"/>
  <c r="I4757" i="9"/>
  <c r="I5200" i="9"/>
  <c r="I3668" i="9"/>
  <c r="I5344" i="9"/>
  <c r="I5662" i="9"/>
  <c r="I5926" i="9"/>
  <c r="I6170" i="9"/>
  <c r="I4996" i="9"/>
  <c r="I2993" i="9"/>
  <c r="I3466" i="9"/>
  <c r="I3786" i="9"/>
  <c r="I4112" i="9"/>
  <c r="I4349" i="9"/>
  <c r="I4919" i="9"/>
  <c r="I5361" i="9"/>
  <c r="I5458" i="9"/>
  <c r="I5538" i="9"/>
  <c r="I5597" i="9"/>
  <c r="I5661" i="9"/>
  <c r="I5714" i="9"/>
  <c r="I5775" i="9"/>
  <c r="I5845" i="9"/>
  <c r="I5885" i="9"/>
  <c r="I5925" i="9"/>
  <c r="I5973" i="9"/>
  <c r="I6013" i="9"/>
  <c r="I6053" i="9"/>
  <c r="I6101" i="9"/>
  <c r="I6141" i="9"/>
  <c r="I6181" i="9"/>
  <c r="I4315" i="9"/>
  <c r="I4581" i="9"/>
  <c r="I4876" i="9"/>
  <c r="I5176" i="9"/>
  <c r="I5817" i="9"/>
  <c r="I3860" i="9"/>
  <c r="I4968" i="9"/>
  <c r="I5561" i="9"/>
  <c r="I5781" i="9"/>
  <c r="I5986" i="9"/>
  <c r="I6122" i="9"/>
  <c r="I3019" i="9"/>
  <c r="I4206" i="9"/>
  <c r="I4850" i="9"/>
  <c r="I4477" i="9"/>
  <c r="I4997" i="9"/>
  <c r="I5322" i="9"/>
  <c r="I3609" i="9"/>
  <c r="I4325" i="9"/>
  <c r="I4409" i="9"/>
  <c r="I4852" i="9"/>
  <c r="I5243" i="9"/>
  <c r="I5491" i="9"/>
  <c r="I5747" i="9"/>
  <c r="I3760" i="9"/>
  <c r="I4228" i="9"/>
  <c r="I4967" i="9"/>
  <c r="I4544" i="9"/>
  <c r="I5060" i="9"/>
  <c r="I5769" i="9"/>
  <c r="I5438" i="9"/>
  <c r="I6046" i="9"/>
  <c r="I5300" i="9"/>
  <c r="I3785" i="9"/>
  <c r="I4437" i="9"/>
  <c r="I5425" i="9"/>
  <c r="I5628" i="9"/>
  <c r="I5824" i="9"/>
  <c r="I5952" i="9"/>
  <c r="I6084" i="9"/>
  <c r="I6152" i="9"/>
  <c r="I3098" i="9"/>
  <c r="I5337" i="9"/>
  <c r="I5842" i="9"/>
  <c r="I6094" i="9"/>
  <c r="I4540" i="9"/>
  <c r="I5389" i="9"/>
  <c r="I4297" i="9"/>
  <c r="I4556" i="9"/>
  <c r="I4781" i="9"/>
  <c r="I5053" i="9"/>
  <c r="I5173" i="9"/>
  <c r="I5373" i="9"/>
  <c r="I3972" i="9"/>
  <c r="I4635" i="9"/>
  <c r="I5064" i="9"/>
  <c r="I5776" i="9"/>
  <c r="I4367" i="9"/>
  <c r="I5534" i="9"/>
  <c r="I5790" i="9"/>
  <c r="I6050" i="9"/>
  <c r="I4529" i="9"/>
  <c r="I5332" i="9"/>
  <c r="I3249" i="9"/>
  <c r="I3637" i="9"/>
  <c r="I3946" i="9"/>
  <c r="I4224" i="9"/>
  <c r="I4791" i="9"/>
  <c r="I5233" i="9"/>
  <c r="I5421" i="9"/>
  <c r="I5501" i="9"/>
  <c r="I5576" i="9"/>
  <c r="I5629" i="9"/>
  <c r="I5682" i="9"/>
  <c r="I5746" i="9"/>
  <c r="I5821" i="9"/>
  <c r="I5861" i="9"/>
  <c r="I5909" i="9"/>
  <c r="I5949" i="9"/>
  <c r="I5989" i="9"/>
  <c r="I6037" i="9"/>
  <c r="I6077" i="9"/>
  <c r="I6117" i="9"/>
  <c r="I6165" i="9"/>
  <c r="I2333" i="9"/>
  <c r="I4464" i="9"/>
  <c r="I4709" i="9"/>
  <c r="I5072" i="9"/>
  <c r="I5260" i="9"/>
  <c r="I3518" i="9"/>
  <c r="I4277" i="9"/>
  <c r="I5428" i="9"/>
  <c r="I5700" i="9"/>
  <c r="I5898" i="9"/>
  <c r="I6054" i="9"/>
  <c r="I1148" i="9"/>
  <c r="I6148" i="9"/>
  <c r="I5948" i="9"/>
  <c r="I5596" i="9"/>
  <c r="I4335" i="9"/>
  <c r="I5201" i="9"/>
  <c r="I5023" i="9"/>
  <c r="I5027" i="9"/>
  <c r="I4921" i="9"/>
  <c r="I3610" i="9"/>
  <c r="I5455" i="9"/>
  <c r="I4765" i="9"/>
  <c r="I4319" i="9"/>
  <c r="I5310" i="9"/>
  <c r="I4356" i="9"/>
  <c r="I4130" i="9"/>
  <c r="I5544" i="9"/>
  <c r="I5490" i="9"/>
  <c r="I5426" i="9"/>
  <c r="I5329" i="9"/>
  <c r="I4937" i="9"/>
  <c r="I4439" i="9"/>
  <c r="I4240" i="9"/>
  <c r="I4080" i="9"/>
  <c r="I3808" i="9"/>
  <c r="I3594" i="9"/>
  <c r="I3350" i="9"/>
  <c r="I1698" i="9"/>
  <c r="I5065" i="9"/>
  <c r="I4444" i="9"/>
  <c r="I6066" i="9"/>
  <c r="I5894" i="9"/>
  <c r="I5710" i="9"/>
  <c r="I5444" i="9"/>
  <c r="I4767" i="9"/>
  <c r="I3476" i="9"/>
  <c r="I5228" i="9"/>
  <c r="I5013" i="9"/>
  <c r="I4677" i="9"/>
  <c r="I4379" i="9"/>
  <c r="I5811" i="9"/>
  <c r="I5341" i="9"/>
  <c r="I5181" i="9"/>
  <c r="I5101" i="9"/>
  <c r="I5019" i="9"/>
  <c r="I4716" i="9"/>
  <c r="I4577" i="9"/>
  <c r="I4449" i="9"/>
  <c r="I2813" i="9"/>
  <c r="I5293" i="9"/>
  <c r="I4583" i="9"/>
  <c r="I6178" i="9"/>
  <c r="I5978" i="9"/>
  <c r="I5694" i="9"/>
  <c r="I5454" i="9"/>
  <c r="I3817" i="9"/>
  <c r="I1959" i="9"/>
  <c r="I6144" i="9"/>
  <c r="I6088" i="9"/>
  <c r="I6000" i="9"/>
  <c r="I5896" i="9"/>
  <c r="I5774" i="9"/>
  <c r="I5633" i="9"/>
  <c r="I5500" i="9"/>
  <c r="I5264" i="9"/>
  <c r="I4296" i="9"/>
  <c r="I3806" i="9"/>
  <c r="I3162" i="9"/>
  <c r="I4700" i="9"/>
  <c r="I5958" i="9"/>
  <c r="I5460" i="9"/>
  <c r="I3304" i="9"/>
  <c r="I5237" i="9"/>
  <c r="I4981" i="9"/>
  <c r="I4565" i="9"/>
  <c r="I2631" i="9"/>
  <c r="I4848" i="9"/>
  <c r="I4295" i="9"/>
  <c r="I4084" i="9"/>
  <c r="I3664" i="9"/>
  <c r="I3003" i="9"/>
  <c r="I5659" i="9"/>
  <c r="I5499" i="9"/>
  <c r="I5339" i="9"/>
  <c r="I5167" i="9"/>
  <c r="I4948" i="9"/>
  <c r="I4607" i="9"/>
  <c r="I4281" i="9"/>
  <c r="I4897" i="9"/>
  <c r="I4123" i="9"/>
  <c r="I3620" i="9"/>
  <c r="I2917" i="9"/>
  <c r="I5250" i="9"/>
  <c r="I5066" i="9"/>
  <c r="I4664" i="9"/>
  <c r="I4388" i="9"/>
  <c r="I5022" i="9"/>
  <c r="I4666" i="9"/>
  <c r="I4214" i="9"/>
  <c r="I3597" i="9"/>
  <c r="I2366" i="9"/>
  <c r="I5522" i="9"/>
  <c r="I5464" i="9"/>
  <c r="I5410" i="9"/>
  <c r="I5265" i="9"/>
  <c r="I4855" i="9"/>
  <c r="I4375" i="9"/>
  <c r="I4176" i="9"/>
  <c r="I4000" i="9"/>
  <c r="I3744" i="9"/>
  <c r="I3509" i="9"/>
  <c r="I3121" i="9"/>
  <c r="I5357" i="9"/>
  <c r="I4711" i="9"/>
  <c r="I6186" i="9"/>
  <c r="I6014" i="9"/>
  <c r="I5830" i="9"/>
  <c r="I5598" i="9"/>
  <c r="I5376" i="9"/>
  <c r="I4119" i="9"/>
  <c r="I5794" i="9"/>
  <c r="I5168" i="9"/>
  <c r="I4867" i="9"/>
  <c r="I4560" i="9"/>
  <c r="I3990" i="9"/>
  <c r="I5779" i="9"/>
  <c r="I5252" i="9"/>
  <c r="I5157" i="9"/>
  <c r="I5069" i="9"/>
  <c r="I4900" i="9"/>
  <c r="I4663" i="9"/>
  <c r="I4535" i="9"/>
  <c r="I4323" i="9"/>
  <c r="I2547" i="9"/>
  <c r="I5049" i="9"/>
  <c r="I4316" i="9"/>
  <c r="I6110" i="9"/>
  <c r="I5890" i="9"/>
  <c r="I5625" i="9"/>
  <c r="I4904" i="9"/>
  <c r="I3363" i="9"/>
  <c r="I6176" i="9"/>
  <c r="I6120" i="9"/>
  <c r="I6056" i="9"/>
  <c r="I5956" i="9"/>
  <c r="I5856" i="9"/>
  <c r="I5713" i="9"/>
  <c r="I5569" i="9"/>
  <c r="I5430" i="9"/>
  <c r="I4872" i="9"/>
  <c r="I4127" i="9"/>
  <c r="I3593" i="9"/>
  <c r="I5396" i="9"/>
  <c r="I6150" i="9"/>
  <c r="I5742" i="9"/>
  <c r="I4341" i="9"/>
  <c r="I5792" i="9"/>
  <c r="I5124" i="9"/>
  <c r="I4715" i="9"/>
  <c r="I4448" i="9"/>
  <c r="I5008" i="9"/>
  <c r="I4743" i="9"/>
  <c r="I4188" i="9"/>
  <c r="I3896" i="9"/>
  <c r="I3461" i="9"/>
  <c r="I5755" i="9"/>
  <c r="I5595" i="9"/>
  <c r="I5423" i="9"/>
  <c r="I5259" i="9"/>
  <c r="I5099" i="9"/>
  <c r="I4779" i="9"/>
  <c r="I4511" i="9"/>
  <c r="I2270" i="9"/>
  <c r="I4344" i="9"/>
  <c r="I3931" i="9"/>
  <c r="I3428" i="9"/>
  <c r="I5358" i="9"/>
  <c r="I5166" i="9"/>
  <c r="I4883" i="9"/>
  <c r="I4563" i="9"/>
  <c r="I3369" i="9"/>
  <c r="I4890" i="9"/>
  <c r="I4494" i="9"/>
  <c r="I3994" i="9"/>
  <c r="I3201" i="9"/>
  <c r="I873" i="9"/>
  <c r="I4133" i="9"/>
  <c r="I3980" i="9"/>
  <c r="I3368" i="9"/>
  <c r="I3698" i="9"/>
  <c r="I4086" i="9"/>
  <c r="I4322" i="9"/>
  <c r="I4506" i="9"/>
  <c r="I4754" i="9"/>
  <c r="I4946" i="9"/>
  <c r="I2087" i="9"/>
  <c r="I3894" i="9"/>
  <c r="I4472" i="9"/>
  <c r="I4579" i="9"/>
  <c r="I4712" i="9"/>
  <c r="I4988" i="9"/>
  <c r="I5094" i="9"/>
  <c r="I5198" i="9"/>
  <c r="I5282" i="9"/>
  <c r="I5382" i="9"/>
  <c r="I3151" i="9"/>
  <c r="I3492" i="9"/>
  <c r="I3748" i="9"/>
  <c r="I4019" i="9"/>
  <c r="I4195" i="9"/>
  <c r="I4728" i="9"/>
  <c r="I4943" i="9"/>
  <c r="I2569" i="9"/>
  <c r="I4371" i="9"/>
  <c r="I4521" i="9"/>
  <c r="I4660" i="9"/>
  <c r="I4797" i="9"/>
  <c r="I5039" i="9"/>
  <c r="I5115" i="9"/>
  <c r="I5199" i="9"/>
  <c r="I5291" i="9"/>
  <c r="I5359" i="9"/>
  <c r="I5451" i="9"/>
  <c r="I5523" i="9"/>
  <c r="I5611" i="9"/>
  <c r="I5703" i="9"/>
  <c r="I2226" i="9"/>
  <c r="I3238" i="9"/>
  <c r="I3514" i="9"/>
  <c r="I3749" i="9"/>
  <c r="I3996" i="9"/>
  <c r="I4108" i="9"/>
  <c r="I4220" i="9"/>
  <c r="I4333" i="9"/>
  <c r="I4761" i="9"/>
  <c r="I4912" i="9"/>
  <c r="I5031" i="9"/>
  <c r="I3981" i="9"/>
  <c r="I4480" i="9"/>
  <c r="I4619" i="9"/>
  <c r="I4835" i="9"/>
  <c r="I5044" i="9"/>
  <c r="I5156" i="9"/>
  <c r="I5301" i="9"/>
  <c r="I5810" i="9"/>
  <c r="I3796" i="9"/>
  <c r="I4785" i="9"/>
  <c r="I5572" i="9"/>
  <c r="I5838" i="9"/>
  <c r="I6034" i="9"/>
  <c r="I4329" i="9"/>
  <c r="I4923" i="9"/>
  <c r="I2195" i="9"/>
  <c r="I3349" i="9"/>
  <c r="I3636" i="9"/>
  <c r="I3963" i="9"/>
  <c r="I4159" i="9"/>
  <c r="I4424" i="9"/>
  <c r="I4936" i="9"/>
  <c r="I5353" i="9"/>
  <c r="I5457" i="9"/>
  <c r="I5516" i="9"/>
  <c r="I5590" i="9"/>
  <c r="I5654" i="9"/>
  <c r="I5724" i="9"/>
  <c r="I5820" i="9"/>
  <c r="I5864" i="9"/>
  <c r="I5920" i="9"/>
  <c r="I5968" i="9"/>
  <c r="I6020" i="9"/>
  <c r="I6076" i="9"/>
  <c r="I3093" i="9"/>
  <c r="I1215" i="9"/>
  <c r="I1529" i="9"/>
  <c r="I3437" i="9"/>
  <c r="I3853" i="9"/>
  <c r="I4174" i="9"/>
  <c r="I4378" i="9"/>
  <c r="I4598" i="9"/>
  <c r="I4786" i="9"/>
  <c r="I4958" i="9"/>
  <c r="I2311" i="9"/>
  <c r="I4305" i="9"/>
  <c r="I4483" i="9"/>
  <c r="I4621" i="9"/>
  <c r="I4755" i="9"/>
  <c r="I5011" i="9"/>
  <c r="I5130" i="9"/>
  <c r="I5210" i="9"/>
  <c r="I5314" i="9"/>
  <c r="I5394" i="9"/>
  <c r="I3258" i="9"/>
  <c r="I3588" i="9"/>
  <c r="I3790" i="9"/>
  <c r="I4083" i="9"/>
  <c r="I4243" i="9"/>
  <c r="I4783" i="9"/>
  <c r="I1014" i="9"/>
  <c r="I3313" i="9"/>
  <c r="I4435" i="9"/>
  <c r="I4559" i="9"/>
  <c r="I4681" i="9"/>
  <c r="I4884" i="9"/>
  <c r="I5051" i="9"/>
  <c r="I5139" i="9"/>
  <c r="I5223" i="9"/>
  <c r="I5299" i="9"/>
  <c r="I5391" i="9"/>
  <c r="I5459" i="9"/>
  <c r="I5551" i="9"/>
  <c r="I5627" i="9"/>
  <c r="I5711" i="9"/>
  <c r="I2918" i="9"/>
  <c r="I3281" i="9"/>
  <c r="I3589" i="9"/>
  <c r="I3781" i="9"/>
  <c r="I4028" i="9"/>
  <c r="I4148" i="9"/>
  <c r="I4236" i="9"/>
  <c r="I4384" i="9"/>
  <c r="I4793" i="9"/>
  <c r="I4935" i="9"/>
  <c r="I2375" i="9"/>
  <c r="I4308" i="9"/>
  <c r="I4523" i="9"/>
  <c r="I4651" i="9"/>
  <c r="I4853" i="9"/>
  <c r="I5084" i="9"/>
  <c r="I5172" i="9"/>
  <c r="I5365" i="9"/>
  <c r="I5144" i="9"/>
  <c r="I3936" i="9"/>
  <c r="I5369" i="9"/>
  <c r="I5614" i="9"/>
  <c r="I5902" i="9"/>
  <c r="I6070" i="9"/>
  <c r="I4476" i="9"/>
  <c r="I5145" i="9"/>
  <c r="I2906" i="9"/>
  <c r="I3444" i="9"/>
  <c r="I3700" i="9"/>
  <c r="I4015" i="9"/>
  <c r="I4239" i="9"/>
  <c r="I4735" i="9"/>
  <c r="I5009" i="9"/>
  <c r="I5392" i="9"/>
  <c r="I5468" i="9"/>
  <c r="I5542" i="9"/>
  <c r="I5601" i="9"/>
  <c r="I5676" i="9"/>
  <c r="I5740" i="9"/>
  <c r="I5828" i="9"/>
  <c r="I5884" i="9"/>
  <c r="I5928" i="9"/>
  <c r="I5984" i="9"/>
  <c r="I6032" i="9"/>
  <c r="I3414" i="9"/>
  <c r="I1769" i="9"/>
  <c r="I2819" i="9"/>
  <c r="I3453" i="9"/>
  <c r="I3869" i="9"/>
  <c r="I4186" i="9"/>
  <c r="I4386" i="9"/>
  <c r="I4610" i="9"/>
  <c r="I4790" i="9"/>
  <c r="I4962" i="9"/>
  <c r="I2397" i="9"/>
  <c r="I4331" i="9"/>
  <c r="I4515" i="9"/>
  <c r="I4627" i="9"/>
  <c r="I4819" i="9"/>
  <c r="I5020" i="9"/>
  <c r="I5134" i="9"/>
  <c r="I5222" i="9"/>
  <c r="I5318" i="9"/>
  <c r="I2849" i="9"/>
  <c r="I3279" i="9"/>
  <c r="I3598" i="9"/>
  <c r="I3822" i="9"/>
  <c r="I4091" i="9"/>
  <c r="I4312" i="9"/>
  <c r="I4792" i="9"/>
  <c r="I1747" i="9"/>
  <c r="I3356" i="9"/>
  <c r="I4452" i="9"/>
  <c r="I4580" i="9"/>
  <c r="I4697" i="9"/>
  <c r="I4907" i="9"/>
  <c r="I5067" i="9"/>
  <c r="I5147" i="9"/>
  <c r="I5235" i="9"/>
  <c r="I5307" i="9"/>
  <c r="I5395" i="9"/>
  <c r="I5479" i="9"/>
  <c r="I5555" i="9"/>
  <c r="I5647" i="9"/>
  <c r="I5715" i="9"/>
  <c r="I2939" i="9"/>
  <c r="I3372" i="9"/>
  <c r="I3600" i="9"/>
  <c r="I3845" i="9"/>
  <c r="I4036" i="9"/>
  <c r="I4156" i="9"/>
  <c r="I4252" i="9"/>
  <c r="I4391" i="9"/>
  <c r="I4825" i="9"/>
  <c r="I4944" i="9"/>
  <c r="I2461" i="9"/>
  <c r="I4347" i="9"/>
  <c r="I4533" i="9"/>
  <c r="I4683" i="9"/>
  <c r="I4899" i="9"/>
  <c r="I5092" i="9"/>
  <c r="I5188" i="9"/>
  <c r="I5372" i="9"/>
  <c r="I3013" i="9"/>
  <c r="I4007" i="9"/>
  <c r="I5417" i="9"/>
  <c r="I5652" i="9"/>
  <c r="I5918" i="9"/>
  <c r="I6114" i="9"/>
  <c r="I4519" i="9"/>
  <c r="I5169" i="9"/>
  <c r="I2991" i="9"/>
  <c r="I3465" i="9"/>
  <c r="I3764" i="9"/>
  <c r="I4031" i="9"/>
  <c r="I4255" i="9"/>
  <c r="I4753" i="9"/>
  <c r="I5225" i="9"/>
  <c r="I5414" i="9"/>
  <c r="I5473" i="9"/>
  <c r="I5548" i="9"/>
  <c r="I5612" i="9"/>
  <c r="I5681" i="9"/>
  <c r="I5756" i="9"/>
  <c r="I5832" i="9"/>
  <c r="I5888" i="9"/>
  <c r="I5936" i="9"/>
  <c r="I5988" i="9"/>
  <c r="I6044" i="9"/>
  <c r="I4125" i="9"/>
  <c r="I2601" i="9"/>
  <c r="I3303" i="9"/>
  <c r="I3693" i="9"/>
  <c r="I4034" i="9"/>
  <c r="I4314" i="9"/>
  <c r="I4498" i="9"/>
  <c r="I4686" i="9"/>
  <c r="I4910" i="9"/>
  <c r="I5034" i="9"/>
  <c r="I3885" i="9"/>
  <c r="I4461" i="9"/>
  <c r="I4568" i="9"/>
  <c r="I4707" i="9"/>
  <c r="I4915" i="9"/>
  <c r="I5090" i="9"/>
  <c r="I5186" i="9"/>
  <c r="I5274" i="9"/>
  <c r="I5370" i="9"/>
  <c r="I3045" i="9"/>
  <c r="I3449" i="9"/>
  <c r="I3716" i="9"/>
  <c r="I3977" i="9"/>
  <c r="I4179" i="9"/>
  <c r="I4408" i="9"/>
  <c r="I4920" i="9"/>
  <c r="I2526" i="9"/>
  <c r="I4313" i="9"/>
  <c r="I4516" i="9"/>
  <c r="I4633" i="9"/>
  <c r="I4788" i="9"/>
  <c r="I5035" i="9"/>
  <c r="I5103" i="9"/>
  <c r="I5195" i="9"/>
  <c r="I5267" i="9"/>
  <c r="I5355" i="9"/>
  <c r="I5447" i="9"/>
  <c r="I5515" i="9"/>
  <c r="I5607" i="9"/>
  <c r="I5679" i="9"/>
  <c r="I2163" i="9"/>
  <c r="I3174" i="9"/>
  <c r="I3493" i="9"/>
  <c r="I3717" i="9"/>
  <c r="I3960" i="9"/>
  <c r="I4100" i="9"/>
  <c r="I4212" i="9"/>
  <c r="I4320" i="9"/>
  <c r="I4752" i="9"/>
  <c r="I4880" i="9"/>
  <c r="I5017" i="9"/>
  <c r="I3926" i="9"/>
  <c r="I4459" i="9"/>
  <c r="I4608" i="9"/>
  <c r="I4771" i="9"/>
  <c r="I5036" i="9"/>
  <c r="I5148" i="9"/>
  <c r="I5269" i="9"/>
  <c r="I5801" i="9"/>
  <c r="I3561" i="9"/>
  <c r="I4431" i="9"/>
  <c r="I5550" i="9"/>
  <c r="I5758" i="9"/>
  <c r="I6018" i="9"/>
  <c r="I6182" i="9"/>
  <c r="I4813" i="9"/>
  <c r="I1697" i="9"/>
  <c r="I3247" i="9"/>
  <c r="I3614" i="9"/>
  <c r="I3870" i="9"/>
  <c r="I4143" i="9"/>
  <c r="I4399" i="9"/>
  <c r="I4881" i="9"/>
  <c r="I5328" i="9"/>
  <c r="I5441" i="9"/>
  <c r="I5510" i="9"/>
  <c r="I5585" i="9"/>
  <c r="I5644" i="9"/>
  <c r="I5718" i="9"/>
  <c r="I5797" i="9"/>
  <c r="I5860" i="9"/>
  <c r="I5916" i="9"/>
  <c r="I5960" i="9"/>
  <c r="I6016" i="9"/>
  <c r="I6064" i="9"/>
  <c r="I3318" i="9"/>
  <c r="I4857" i="9"/>
  <c r="I4301" i="9"/>
  <c r="I4092" i="9"/>
  <c r="I3696" i="9"/>
  <c r="I3089" i="9"/>
  <c r="I5671" i="9"/>
  <c r="I5511" i="9"/>
  <c r="I5351" i="9"/>
  <c r="I5191" i="9"/>
  <c r="I4971" i="9"/>
  <c r="I4612" i="9"/>
  <c r="I4300" i="9"/>
  <c r="I4911" i="9"/>
  <c r="I4171" i="9"/>
  <c r="I3684" i="9"/>
  <c r="I2959" i="9"/>
  <c r="I5258" i="9"/>
  <c r="I5074" i="9"/>
  <c r="I4691" i="9"/>
  <c r="I4420" i="9"/>
  <c r="I5026" i="9"/>
  <c r="I4674" i="9"/>
  <c r="I4310" i="9"/>
  <c r="I3624" i="9"/>
  <c r="I2558" i="9"/>
  <c r="I1810" i="9"/>
  <c r="I2781" i="9"/>
  <c r="I3166" i="9"/>
  <c r="I3663" i="9"/>
  <c r="I3262" i="9"/>
  <c r="I3435" i="9"/>
  <c r="I3535" i="9"/>
  <c r="I2553" i="9"/>
  <c r="I2382" i="9"/>
  <c r="I1907" i="9"/>
  <c r="I3310" i="9"/>
  <c r="I4998" i="9"/>
  <c r="I4878" i="9"/>
  <c r="I4726" i="9"/>
  <c r="I4578" i="9"/>
  <c r="I4430" i="9"/>
  <c r="I4282" i="9"/>
  <c r="I4082" i="9"/>
  <c r="I3794" i="9"/>
  <c r="I3554" i="9"/>
  <c r="I3105" i="9"/>
  <c r="I3925" i="9"/>
  <c r="I4237" i="9"/>
  <c r="I3756" i="9"/>
  <c r="I3113" i="9"/>
  <c r="I2809" i="9"/>
  <c r="I4982" i="9"/>
  <c r="I4854" i="9"/>
  <c r="I4694" i="9"/>
  <c r="I4566" i="9"/>
  <c r="I4406" i="9"/>
  <c r="I4258" i="9"/>
  <c r="I4078" i="9"/>
  <c r="I3768" i="9"/>
  <c r="I3522" i="9"/>
  <c r="I3041" i="9"/>
  <c r="I2741" i="9"/>
  <c r="I4193" i="9"/>
  <c r="I3628" i="9"/>
  <c r="I3811" i="9"/>
  <c r="I1547" i="9"/>
  <c r="I899" i="9"/>
  <c r="I1991" i="9"/>
  <c r="I2984" i="9"/>
  <c r="I1065" i="9"/>
  <c r="I3160" i="9"/>
  <c r="I2673" i="9"/>
  <c r="I429" i="9"/>
  <c r="I2331" i="9"/>
  <c r="I4101" i="9"/>
  <c r="I3167" i="9"/>
  <c r="I1548" i="9"/>
  <c r="I2297" i="9"/>
  <c r="I2839" i="9"/>
  <c r="I1651" i="9"/>
  <c r="I2884" i="9"/>
  <c r="I1821" i="9"/>
  <c r="I2925" i="9"/>
  <c r="I2595" i="9"/>
  <c r="I1049" i="9"/>
  <c r="I2343" i="9"/>
  <c r="I3516" i="9"/>
  <c r="I4009" i="9"/>
  <c r="I4173" i="9"/>
  <c r="I1811" i="9"/>
  <c r="I2855" i="9"/>
  <c r="I2211" i="9"/>
  <c r="I3158" i="9"/>
  <c r="I3442" i="9"/>
  <c r="I3602" i="9"/>
  <c r="I3773" i="9"/>
  <c r="I3971" i="9"/>
  <c r="I4098" i="9"/>
  <c r="I4226" i="9"/>
  <c r="I4334" i="9"/>
  <c r="I4434" i="9"/>
  <c r="I4526" i="9"/>
  <c r="I4622" i="9"/>
  <c r="I4722" i="9"/>
  <c r="I4794" i="9"/>
  <c r="I4898" i="9"/>
  <c r="I4970" i="9"/>
  <c r="I5030" i="9"/>
  <c r="I2567" i="9"/>
  <c r="I3903" i="9"/>
  <c r="I4395" i="9"/>
  <c r="I4493" i="9"/>
  <c r="I4573" i="9"/>
  <c r="I4659" i="9"/>
  <c r="I4732" i="9"/>
  <c r="I4901" i="9"/>
  <c r="I5038" i="9"/>
  <c r="I5098" i="9"/>
  <c r="I5162" i="9"/>
  <c r="I5214" i="9"/>
  <c r="I5278" i="9"/>
  <c r="I5330" i="9"/>
  <c r="I5390" i="9"/>
  <c r="I3023" i="9"/>
  <c r="I3297" i="9"/>
  <c r="I3502" i="9"/>
  <c r="I3652" i="9"/>
  <c r="I3801" i="9"/>
  <c r="I4003" i="9"/>
  <c r="I4107" i="9"/>
  <c r="I4235" i="9"/>
  <c r="I4376" i="9"/>
  <c r="I4815" i="9"/>
  <c r="I4984" i="9"/>
  <c r="I2003" i="9"/>
  <c r="I3327" i="9"/>
  <c r="I4339" i="9"/>
  <c r="I4468" i="9"/>
  <c r="I4553" i="9"/>
  <c r="I4617" i="9"/>
  <c r="I4703" i="9"/>
  <c r="I4820" i="9"/>
  <c r="I4957" i="9"/>
  <c r="I5063" i="9"/>
  <c r="I5107" i="9"/>
  <c r="I5163" i="9"/>
  <c r="I5211" i="9"/>
  <c r="I5263" i="9"/>
  <c r="I5319" i="9"/>
  <c r="I5363" i="9"/>
  <c r="I5419" i="9"/>
  <c r="I5467" i="9"/>
  <c r="I5519" i="9"/>
  <c r="I5575" i="9"/>
  <c r="I5619" i="9"/>
  <c r="I5675" i="9"/>
  <c r="I5723" i="9"/>
  <c r="I2721" i="9"/>
  <c r="I3067" i="9"/>
  <c r="I3299" i="9"/>
  <c r="I3504" i="9"/>
  <c r="I3632" i="9"/>
  <c r="I3770" i="9"/>
  <c r="I3923" i="9"/>
  <c r="I4044" i="9"/>
  <c r="I2282" i="9"/>
  <c r="I3096" i="9"/>
  <c r="I2295" i="9"/>
  <c r="I3143" i="9"/>
  <c r="I3463" i="9"/>
  <c r="I2865" i="9"/>
  <c r="I3919" i="9"/>
  <c r="I3638" i="9"/>
  <c r="I4053" i="9"/>
  <c r="I4221" i="9"/>
  <c r="I2323" i="9"/>
  <c r="I3338" i="9"/>
  <c r="I2881" i="9"/>
  <c r="I3211" i="9"/>
  <c r="I3469" i="9"/>
  <c r="I3645" i="9"/>
  <c r="I3826" i="9"/>
  <c r="I4018" i="9"/>
  <c r="I4142" i="9"/>
  <c r="I4270" i="9"/>
  <c r="I4370" i="9"/>
  <c r="I4442" i="9"/>
  <c r="I4546" i="9"/>
  <c r="I4634" i="9"/>
  <c r="I4730" i="9"/>
  <c r="I4834" i="9"/>
  <c r="I4918" i="9"/>
  <c r="I4990" i="9"/>
  <c r="I1637" i="9"/>
  <c r="I2685" i="9"/>
  <c r="I4292" i="9"/>
  <c r="I4427" i="9"/>
  <c r="I4520" i="9"/>
  <c r="I4589" i="9"/>
  <c r="I4669" i="9"/>
  <c r="I4787" i="9"/>
  <c r="I4924" i="9"/>
  <c r="I5058" i="9"/>
  <c r="I5114" i="9"/>
  <c r="I5170" i="9"/>
  <c r="I5234" i="9"/>
  <c r="I5286" i="9"/>
  <c r="I5350" i="9"/>
  <c r="I1280" i="9"/>
  <c r="I3087" i="9"/>
  <c r="I3396" i="9"/>
  <c r="I3524" i="9"/>
  <c r="I3694" i="9"/>
  <c r="I3844" i="9"/>
  <c r="I4027" i="9"/>
  <c r="I4155" i="9"/>
  <c r="I4251" i="9"/>
  <c r="I4415" i="9"/>
  <c r="I4847" i="9"/>
  <c r="I5007" i="9"/>
  <c r="I2441" i="9"/>
  <c r="I3886" i="9"/>
  <c r="I4377" i="9"/>
  <c r="I4484" i="9"/>
  <c r="I4564" i="9"/>
  <c r="I4649" i="9"/>
  <c r="I4719" i="9"/>
  <c r="I4861" i="9"/>
  <c r="I4989" i="9"/>
  <c r="I5071" i="9"/>
  <c r="I5127" i="9"/>
  <c r="I5171" i="9"/>
  <c r="I5227" i="9"/>
  <c r="I5275" i="9"/>
  <c r="I5327" i="9"/>
  <c r="I5383" i="9"/>
  <c r="I5427" i="9"/>
  <c r="I5483" i="9"/>
  <c r="I5531" i="9"/>
  <c r="I5583" i="9"/>
  <c r="I5639" i="9"/>
  <c r="I5683" i="9"/>
  <c r="I5739" i="9"/>
  <c r="I2826" i="9"/>
  <c r="I3110" i="9"/>
  <c r="I3408" i="9"/>
  <c r="I3525" i="9"/>
  <c r="I3674" i="9"/>
  <c r="I3802" i="9"/>
  <c r="I3969" i="9"/>
  <c r="I2693" i="9"/>
  <c r="I3156" i="9"/>
  <c r="I2551" i="9"/>
  <c r="I3266" i="9"/>
  <c r="I3511" i="9"/>
  <c r="I3022" i="9"/>
  <c r="I2922" i="9"/>
  <c r="I3654" i="9"/>
  <c r="I4097" i="9"/>
  <c r="I4229" i="9"/>
  <c r="I2345" i="9"/>
  <c r="I3911" i="9"/>
  <c r="I2945" i="9"/>
  <c r="I3243" i="9"/>
  <c r="I3517" i="9"/>
  <c r="I3688" i="9"/>
  <c r="I3837" i="9"/>
  <c r="I4026" i="9"/>
  <c r="I4154" i="9"/>
  <c r="I4274" i="9"/>
  <c r="I4374" i="9"/>
  <c r="I4466" i="9"/>
  <c r="I4562" i="9"/>
  <c r="I4662" i="9"/>
  <c r="I4738" i="9"/>
  <c r="I4846" i="9"/>
  <c r="I4930" i="9"/>
  <c r="I4994" i="9"/>
  <c r="I2002" i="9"/>
  <c r="I2774" i="9"/>
  <c r="I4299" i="9"/>
  <c r="I4445" i="9"/>
  <c r="I4525" i="9"/>
  <c r="I4611" i="9"/>
  <c r="I4675" i="9"/>
  <c r="I4796" i="9"/>
  <c r="I4947" i="9"/>
  <c r="I5062" i="9"/>
  <c r="I5126" i="9"/>
  <c r="I5178" i="9"/>
  <c r="I5242" i="9"/>
  <c r="I5294" i="9"/>
  <c r="I5354" i="9"/>
  <c r="I2718" i="9"/>
  <c r="I3109" i="9"/>
  <c r="I3406" i="9"/>
  <c r="I3545" i="9"/>
  <c r="I3705" i="9"/>
  <c r="I3876" i="9"/>
  <c r="I4035" i="9"/>
  <c r="I4163" i="9"/>
  <c r="I4280" i="9"/>
  <c r="I4421" i="9"/>
  <c r="I4879" i="9"/>
  <c r="I5016" i="9"/>
  <c r="I2483" i="9"/>
  <c r="I3941" i="9"/>
  <c r="I4403" i="9"/>
  <c r="I4505" i="9"/>
  <c r="I4569" i="9"/>
  <c r="I4655" i="9"/>
  <c r="I4733" i="9"/>
  <c r="I4875" i="9"/>
  <c r="I5021" i="9"/>
  <c r="I5075" i="9"/>
  <c r="I5131" i="9"/>
  <c r="I5179" i="9"/>
  <c r="I5231" i="9"/>
  <c r="I5287" i="9"/>
  <c r="I5331" i="9"/>
  <c r="I5387" i="9"/>
  <c r="I5435" i="9"/>
  <c r="I5487" i="9"/>
  <c r="I5543" i="9"/>
  <c r="I5587" i="9"/>
  <c r="I5643" i="9"/>
  <c r="I5691" i="9"/>
  <c r="I5743" i="9"/>
  <c r="I2897" i="9"/>
  <c r="I3131" i="9"/>
  <c r="I3418" i="9"/>
  <c r="I3546" i="9"/>
  <c r="I3685" i="9"/>
  <c r="I3834" i="9"/>
  <c r="I3978" i="9"/>
  <c r="I3331" i="9"/>
  <c r="I4253" i="9"/>
  <c r="I3984" i="9"/>
  <c r="I3007" i="9"/>
  <c r="I3747" i="9"/>
  <c r="I3111" i="9"/>
  <c r="I534" i="9"/>
  <c r="I4250" i="9"/>
  <c r="I4150" i="9"/>
  <c r="I4054" i="9"/>
  <c r="I3930" i="9"/>
  <c r="I3778" i="9"/>
  <c r="I3666" i="9"/>
  <c r="I3528" i="9"/>
  <c r="I3410" i="9"/>
  <c r="I3190" i="9"/>
  <c r="I2902" i="9"/>
  <c r="I3975" i="9"/>
  <c r="I2695" i="9"/>
  <c r="I2025" i="9"/>
  <c r="I4225" i="9"/>
  <c r="I4121" i="9"/>
  <c r="I3906" i="9"/>
  <c r="I3558" i="9"/>
  <c r="I3965" i="9"/>
  <c r="I3161" i="9"/>
  <c r="I3755" i="9"/>
  <c r="I3311" i="9"/>
  <c r="I3154" i="9"/>
  <c r="I185" i="9"/>
  <c r="I2734" i="9"/>
  <c r="I2968" i="9"/>
  <c r="I2565" i="9"/>
  <c r="I4210" i="9"/>
  <c r="I4114" i="9"/>
  <c r="I4022" i="9"/>
  <c r="I3858" i="9"/>
  <c r="I3752" i="9"/>
  <c r="I3613" i="9"/>
  <c r="I3485" i="9"/>
  <c r="I3346" i="9"/>
  <c r="I3051" i="9"/>
  <c r="I2771" i="9"/>
  <c r="I3388" i="9"/>
  <c r="I2494" i="9"/>
  <c r="I1670" i="9"/>
  <c r="I4185" i="9"/>
  <c r="I4073" i="9"/>
  <c r="I3772" i="9"/>
  <c r="I3221" i="9"/>
  <c r="I2578" i="9"/>
  <c r="I2953" i="9"/>
  <c r="I3619" i="9"/>
  <c r="I2393" i="9"/>
  <c r="I3063" i="9"/>
  <c r="I2306" i="9"/>
  <c r="I3256" i="9"/>
  <c r="I2566" i="9"/>
  <c r="I3500" i="9"/>
  <c r="I1527" i="9"/>
  <c r="I3339" i="9"/>
  <c r="I2921" i="9"/>
  <c r="I3719" i="9"/>
  <c r="I3431" i="9"/>
  <c r="I1929" i="9"/>
  <c r="I2994" i="9"/>
  <c r="I2583" i="9"/>
  <c r="I2830" i="9"/>
  <c r="I3136" i="9"/>
  <c r="I2545" i="9"/>
  <c r="I2277" i="9"/>
  <c r="I3359" i="9"/>
  <c r="I3924" i="9"/>
  <c r="I3246" i="9"/>
  <c r="I1737" i="9"/>
  <c r="I3639" i="9"/>
  <c r="I3302" i="9"/>
  <c r="I3277" i="9"/>
  <c r="I2833" i="9"/>
  <c r="I2541" i="9"/>
  <c r="I1594" i="9"/>
  <c r="I3060" i="9"/>
  <c r="I1923" i="9"/>
  <c r="I2321" i="9"/>
  <c r="I2820" i="9"/>
  <c r="I2512" i="9"/>
  <c r="I1841" i="9"/>
  <c r="I2248" i="9"/>
  <c r="I1694" i="9"/>
  <c r="I2356" i="9"/>
  <c r="I4157" i="9"/>
  <c r="I4041" i="9"/>
  <c r="I3766" i="9"/>
  <c r="I3430" i="9"/>
  <c r="I2818" i="9"/>
  <c r="I2023" i="9"/>
  <c r="I3033" i="9"/>
  <c r="I3855" i="9"/>
  <c r="I3587" i="9"/>
  <c r="I2767" i="9"/>
  <c r="I1418" i="9"/>
  <c r="I2935" i="9"/>
  <c r="I2838" i="9"/>
  <c r="I1757" i="9"/>
  <c r="I3240" i="9"/>
  <c r="I2944" i="9"/>
  <c r="I1097" i="9"/>
  <c r="I2680" i="9"/>
  <c r="I3825" i="9"/>
  <c r="I3633" i="9"/>
  <c r="I3420" i="9"/>
  <c r="I3050" i="9"/>
  <c r="I3942" i="9"/>
  <c r="I2178" i="9"/>
  <c r="I3198" i="9"/>
  <c r="I2990" i="9"/>
  <c r="I1466" i="9"/>
  <c r="I3735" i="9"/>
  <c r="I3555" i="9"/>
  <c r="I3375" i="9"/>
  <c r="I2467" i="9"/>
  <c r="I1779" i="9"/>
  <c r="I3138" i="9"/>
  <c r="I2887" i="9"/>
  <c r="I3328" i="9"/>
  <c r="I2413" i="9"/>
  <c r="I2871" i="9"/>
  <c r="I998" i="9"/>
  <c r="I3144" i="9"/>
  <c r="I2952" i="9"/>
  <c r="I2433" i="9"/>
  <c r="I283" i="9"/>
  <c r="I2157" i="9"/>
  <c r="I1846" i="9"/>
  <c r="I3761" i="9"/>
  <c r="I3548" i="9"/>
  <c r="I3300" i="9"/>
  <c r="I2867" i="9"/>
  <c r="I3329" i="9"/>
  <c r="I1767" i="9"/>
  <c r="I3155" i="9"/>
  <c r="I2899" i="9"/>
  <c r="I3819" i="9"/>
  <c r="I3651" i="9"/>
  <c r="I3491" i="9"/>
  <c r="I3293" i="9"/>
  <c r="I2318" i="9"/>
  <c r="I3271" i="9"/>
  <c r="I3053" i="9"/>
  <c r="I2119" i="9"/>
  <c r="I2697" i="9"/>
  <c r="I2285" i="9"/>
  <c r="I2743" i="9"/>
  <c r="I3252" i="9"/>
  <c r="I3068" i="9"/>
  <c r="I2834" i="9"/>
  <c r="I2158" i="9"/>
  <c r="I2575" i="9"/>
  <c r="I2628" i="9"/>
  <c r="I1718" i="9"/>
  <c r="I3897" i="9"/>
  <c r="I3686" i="9"/>
  <c r="I3505" i="9"/>
  <c r="I3178" i="9"/>
  <c r="I2726" i="9"/>
  <c r="I2621" i="9"/>
  <c r="I3298" i="9"/>
  <c r="I3038" i="9"/>
  <c r="I2701" i="9"/>
  <c r="I3799" i="9"/>
  <c r="I3631" i="9"/>
  <c r="I3447" i="9"/>
  <c r="I2665" i="9"/>
  <c r="I2078" i="9"/>
  <c r="I3191" i="9"/>
  <c r="I2983" i="9"/>
  <c r="I1369" i="9"/>
  <c r="I2562" i="9"/>
  <c r="I1927" i="9"/>
  <c r="I2185" i="9"/>
  <c r="I3224" i="9"/>
  <c r="I3040" i="9"/>
  <c r="I2609" i="9"/>
  <c r="I1678" i="9"/>
  <c r="I2485" i="9"/>
  <c r="I2392" i="9"/>
  <c r="I322" i="9"/>
  <c r="I2074" i="9"/>
  <c r="I829" i="9"/>
  <c r="I1196" i="9"/>
  <c r="I1969" i="9"/>
  <c r="I1095" i="9"/>
  <c r="I896" i="9"/>
  <c r="I345" i="9"/>
  <c r="I1824" i="9"/>
  <c r="I2557" i="9"/>
  <c r="I3289" i="9"/>
  <c r="I3081" i="9"/>
  <c r="I2894" i="9"/>
  <c r="I3843" i="9"/>
  <c r="I3703" i="9"/>
  <c r="I3543" i="9"/>
  <c r="I3395" i="9"/>
  <c r="I2563" i="9"/>
  <c r="I1950" i="9"/>
  <c r="I3250" i="9"/>
  <c r="I3021" i="9"/>
  <c r="I2681" i="9"/>
  <c r="I3301" i="9"/>
  <c r="I2359" i="9"/>
  <c r="I1709" i="9"/>
  <c r="I1518" i="9"/>
  <c r="I3196" i="9"/>
  <c r="I3048" i="9"/>
  <c r="I2779" i="9"/>
  <c r="I2273" i="9"/>
  <c r="I2698" i="9"/>
  <c r="I1901" i="9"/>
  <c r="I2360" i="9"/>
  <c r="I1055" i="9"/>
  <c r="I499" i="9"/>
  <c r="I2756" i="9"/>
  <c r="I2198" i="9"/>
  <c r="I1882" i="9"/>
  <c r="I1415" i="9"/>
  <c r="I1908" i="9"/>
  <c r="I1027" i="9"/>
  <c r="I1444" i="9"/>
  <c r="I2491" i="9"/>
  <c r="I1966" i="9"/>
  <c r="I2221" i="9"/>
  <c r="I2549" i="9"/>
  <c r="I1815" i="9"/>
  <c r="I2612" i="9"/>
  <c r="I1364" i="9"/>
  <c r="I1512" i="9"/>
  <c r="I1649" i="9"/>
  <c r="I2088" i="9"/>
  <c r="I1025" i="9"/>
  <c r="I2475" i="9"/>
  <c r="I1955" i="9"/>
  <c r="I1164" i="9"/>
  <c r="I2495" i="9"/>
  <c r="I1263" i="9"/>
  <c r="I2608" i="9"/>
  <c r="I1091" i="9"/>
  <c r="I48" i="9"/>
  <c r="I1551" i="9"/>
  <c r="I2040" i="9"/>
  <c r="I120" i="9"/>
  <c r="I1043" i="9"/>
  <c r="I851" i="9"/>
  <c r="I1275" i="9"/>
  <c r="I1608" i="9"/>
  <c r="I1715" i="9"/>
  <c r="I964" i="9"/>
  <c r="I1426" i="9"/>
  <c r="I1618" i="9"/>
  <c r="I811" i="9"/>
  <c r="I1102" i="9"/>
  <c r="I1310" i="9"/>
  <c r="I1439" i="9"/>
  <c r="I1605" i="9"/>
  <c r="I1668" i="9"/>
  <c r="I1724" i="9"/>
  <c r="I1788" i="9"/>
  <c r="I1828" i="9"/>
  <c r="I1868" i="9"/>
  <c r="I1916" i="9"/>
  <c r="I1956" i="9"/>
  <c r="I1988" i="9"/>
  <c r="I2020" i="9"/>
  <c r="I2052" i="9"/>
  <c r="I2084" i="9"/>
  <c r="I2116" i="9"/>
  <c r="I2148" i="9"/>
  <c r="I2180" i="9"/>
  <c r="I2212" i="9"/>
  <c r="I27" i="9"/>
  <c r="I474" i="9"/>
  <c r="I722" i="9"/>
  <c r="I958" i="9"/>
  <c r="I1128" i="9"/>
  <c r="I1237" i="9"/>
  <c r="I1340" i="9"/>
  <c r="I1428" i="9"/>
  <c r="I1484" i="9"/>
  <c r="I1564" i="9"/>
  <c r="I1628" i="9"/>
  <c r="I949" i="9"/>
  <c r="I1238" i="9"/>
  <c r="I1386" i="9"/>
  <c r="I1560" i="9"/>
  <c r="I1657" i="9"/>
  <c r="I1749" i="9"/>
  <c r="I1791" i="9"/>
  <c r="I1834" i="9"/>
  <c r="I1877" i="9"/>
  <c r="I1919" i="9"/>
  <c r="I1962" i="9"/>
  <c r="I2005" i="9"/>
  <c r="I2047" i="9"/>
  <c r="I2090" i="9"/>
  <c r="I2133" i="9"/>
  <c r="I2175" i="9"/>
  <c r="I860" i="9"/>
  <c r="I1088" i="9"/>
  <c r="I1387" i="9"/>
  <c r="I1561" i="9"/>
  <c r="I1738" i="9"/>
  <c r="I914" i="9"/>
  <c r="I1156" i="9"/>
  <c r="I1363" i="9"/>
  <c r="I1502" i="9"/>
  <c r="I1634" i="9"/>
  <c r="I1726" i="9"/>
  <c r="I1777" i="9"/>
  <c r="I1819" i="9"/>
  <c r="I1862" i="9"/>
  <c r="I1905" i="9"/>
  <c r="I1947" i="9"/>
  <c r="I1990" i="9"/>
  <c r="I2033" i="9"/>
  <c r="I2075" i="9"/>
  <c r="I2118" i="9"/>
  <c r="I2161" i="9"/>
  <c r="I2203" i="9"/>
  <c r="I510" i="9"/>
  <c r="I952" i="9"/>
  <c r="I1191" i="9"/>
  <c r="I1351" i="9"/>
  <c r="I1471" i="9"/>
  <c r="I1580" i="9"/>
  <c r="I2244" i="9"/>
  <c r="I2276" i="9"/>
  <c r="I566" i="9"/>
  <c r="I1309" i="9"/>
  <c r="I926" i="9"/>
  <c r="I1365" i="9"/>
  <c r="I1639" i="9"/>
  <c r="I113" i="9"/>
  <c r="I1134" i="9"/>
  <c r="I1451" i="9"/>
  <c r="I119" i="9"/>
  <c r="I937" i="9"/>
  <c r="I1169" i="9"/>
  <c r="I1332" i="9"/>
  <c r="I1499" i="9"/>
  <c r="I1623" i="9"/>
  <c r="I1684" i="9"/>
  <c r="I1748" i="9"/>
  <c r="I1796" i="9"/>
  <c r="I1836" i="9"/>
  <c r="I1884" i="9"/>
  <c r="I1924" i="9"/>
  <c r="I1964" i="9"/>
  <c r="I1996" i="9"/>
  <c r="I2028" i="9"/>
  <c r="I2060" i="9"/>
  <c r="I2092" i="9"/>
  <c r="I2124" i="9"/>
  <c r="I2156" i="9"/>
  <c r="I2188" i="9"/>
  <c r="I2220" i="9"/>
  <c r="I167" i="9"/>
  <c r="I522" i="9"/>
  <c r="I783" i="9"/>
  <c r="I1019" i="9"/>
  <c r="I1153" i="9"/>
  <c r="I1262" i="9"/>
  <c r="I1355" i="9"/>
  <c r="I1452" i="9"/>
  <c r="I1521" i="9"/>
  <c r="I1578" i="9"/>
  <c r="I133" i="9"/>
  <c r="I1020" i="9"/>
  <c r="I1271" i="9"/>
  <c r="I1447" i="9"/>
  <c r="I1606" i="9"/>
  <c r="I1673" i="9"/>
  <c r="I1759" i="9"/>
  <c r="I1802" i="9"/>
  <c r="I1845" i="9"/>
  <c r="I1887" i="9"/>
  <c r="I1930" i="9"/>
  <c r="I1973" i="9"/>
  <c r="I2015" i="9"/>
  <c r="I2058" i="9"/>
  <c r="I2101" i="9"/>
  <c r="I2143" i="9"/>
  <c r="I2186" i="9"/>
  <c r="I911" i="9"/>
  <c r="I1155" i="9"/>
  <c r="I1435" i="9"/>
  <c r="I1579" i="9"/>
  <c r="I144" i="9"/>
  <c r="I1006" i="9"/>
  <c r="I1190" i="9"/>
  <c r="I1424" i="9"/>
  <c r="I1543" i="9"/>
  <c r="I1650" i="9"/>
  <c r="I1745" i="9"/>
  <c r="I1787" i="9"/>
  <c r="I1830" i="9"/>
  <c r="I1873" i="9"/>
  <c r="I1915" i="9"/>
  <c r="I1958" i="9"/>
  <c r="I2001" i="9"/>
  <c r="I2043" i="9"/>
  <c r="I2086" i="9"/>
  <c r="I2129" i="9"/>
  <c r="I2171" i="9"/>
  <c r="I2214" i="9"/>
  <c r="I677" i="9"/>
  <c r="I1007" i="9"/>
  <c r="I1224" i="9"/>
  <c r="I1388" i="9"/>
  <c r="I1513" i="9"/>
  <c r="I1626" i="9"/>
  <c r="I2252" i="9"/>
  <c r="I1162" i="9"/>
  <c r="I1327" i="9"/>
  <c r="I1033" i="9"/>
  <c r="I1383" i="9"/>
  <c r="I1647" i="9"/>
  <c r="I409" i="9"/>
  <c r="I1151" i="9"/>
  <c r="I1462" i="9"/>
  <c r="I304" i="9"/>
  <c r="I966" i="9"/>
  <c r="I1177" i="9"/>
  <c r="I1366" i="9"/>
  <c r="I1504" i="9"/>
  <c r="I1632" i="9"/>
  <c r="I1692" i="9"/>
  <c r="I1752" i="9"/>
  <c r="I1800" i="9"/>
  <c r="I1844" i="9"/>
  <c r="I1888" i="9"/>
  <c r="I1928" i="9"/>
  <c r="I1968" i="9"/>
  <c r="I2000" i="9"/>
  <c r="I2032" i="9"/>
  <c r="I2064" i="9"/>
  <c r="I2096" i="9"/>
  <c r="I2128" i="9"/>
  <c r="I2160" i="9"/>
  <c r="I2192" i="9"/>
  <c r="I2224" i="9"/>
  <c r="I215" i="9"/>
  <c r="I546" i="9"/>
  <c r="I827" i="9"/>
  <c r="I1028" i="9"/>
  <c r="I1161" i="9"/>
  <c r="I1270" i="9"/>
  <c r="I1361" i="9"/>
  <c r="I1458" i="9"/>
  <c r="I1526" i="9"/>
  <c r="I1587" i="9"/>
  <c r="I317" i="9"/>
  <c r="I1037" i="9"/>
  <c r="I1288" i="9"/>
  <c r="I1490" i="9"/>
  <c r="I1615" i="9"/>
  <c r="I1686" i="9"/>
  <c r="I1765" i="9"/>
  <c r="I1807" i="9"/>
  <c r="I1850" i="9"/>
  <c r="I1893" i="9"/>
  <c r="I1935" i="9"/>
  <c r="I1978" i="9"/>
  <c r="I2021" i="9"/>
  <c r="I2063" i="9"/>
  <c r="I2106" i="9"/>
  <c r="I2149" i="9"/>
  <c r="I2191" i="9"/>
  <c r="I951" i="9"/>
  <c r="I1206" i="9"/>
  <c r="I1459" i="9"/>
  <c r="I1588" i="9"/>
  <c r="I235" i="9"/>
  <c r="I1023" i="9"/>
  <c r="I1223" i="9"/>
  <c r="I1436" i="9"/>
  <c r="I1552" i="9"/>
  <c r="I1658" i="9"/>
  <c r="I1750" i="9"/>
  <c r="I1793" i="9"/>
  <c r="I1835" i="9"/>
  <c r="I1878" i="9"/>
  <c r="I1921" i="9"/>
  <c r="I1963" i="9"/>
  <c r="I2006" i="9"/>
  <c r="I2049" i="9"/>
  <c r="I2091" i="9"/>
  <c r="I2134" i="9"/>
  <c r="I2177" i="9"/>
  <c r="I2219" i="9"/>
  <c r="I777" i="9"/>
  <c r="I1040" i="9"/>
  <c r="I1241" i="9"/>
  <c r="I1401" i="9"/>
  <c r="I1523" i="9"/>
  <c r="I1682" i="9"/>
  <c r="I2256" i="9"/>
  <c r="I1437" i="9"/>
  <c r="I1323" i="9"/>
  <c r="I1703" i="9"/>
  <c r="I1210" i="9"/>
  <c r="I1586" i="9"/>
  <c r="I985" i="9"/>
  <c r="I1324" i="9"/>
  <c r="I1559" i="9"/>
  <c r="I1700" i="9"/>
  <c r="I1780" i="9"/>
  <c r="I1856" i="9"/>
  <c r="I1920" i="9"/>
  <c r="I1980" i="9"/>
  <c r="I2036" i="9"/>
  <c r="I2080" i="9"/>
  <c r="I2136" i="9"/>
  <c r="I2184" i="9"/>
  <c r="I2236" i="9"/>
  <c r="I565" i="9"/>
  <c r="I928" i="9"/>
  <c r="I1203" i="9"/>
  <c r="I1347" i="9"/>
  <c r="I1474" i="9"/>
  <c r="I1596" i="9"/>
  <c r="I910" i="9"/>
  <c r="I1319" i="9"/>
  <c r="I1597" i="9"/>
  <c r="I1725" i="9"/>
  <c r="I1813" i="9"/>
  <c r="I1871" i="9"/>
  <c r="I1946" i="9"/>
  <c r="I2010" i="9"/>
  <c r="I2079" i="9"/>
  <c r="I2154" i="9"/>
  <c r="I801" i="9"/>
  <c r="I1272" i="9"/>
  <c r="I1570" i="9"/>
  <c r="I833" i="9"/>
  <c r="I1274" i="9"/>
  <c r="I1491" i="9"/>
  <c r="I1674" i="9"/>
  <c r="I1782" i="9"/>
  <c r="I1851" i="9"/>
  <c r="I1926" i="9"/>
  <c r="I1985" i="9"/>
  <c r="I2059" i="9"/>
  <c r="I2123" i="9"/>
  <c r="I2193" i="9"/>
  <c r="I834" i="9"/>
  <c r="I1157" i="9"/>
  <c r="I1425" i="9"/>
  <c r="I1617" i="9"/>
  <c r="I2268" i="9"/>
  <c r="I2304" i="9"/>
  <c r="I2336" i="9"/>
  <c r="I2368" i="9"/>
  <c r="I2400" i="9"/>
  <c r="I2432" i="9"/>
  <c r="I2464" i="9"/>
  <c r="I2496" i="9"/>
  <c r="I2528" i="9"/>
  <c r="I2560" i="9"/>
  <c r="I2592" i="9"/>
  <c r="I2624" i="9"/>
  <c r="I2656" i="9"/>
  <c r="I2688" i="9"/>
  <c r="I2720" i="9"/>
  <c r="I2752" i="9"/>
  <c r="I2784" i="9"/>
  <c r="I2816" i="9"/>
  <c r="I2848" i="9"/>
  <c r="I2880" i="9"/>
  <c r="I1229" i="9"/>
  <c r="I1537" i="9"/>
  <c r="I1741" i="9"/>
  <c r="I1826" i="9"/>
  <c r="I1911" i="9"/>
  <c r="I1997" i="9"/>
  <c r="I2082" i="9"/>
  <c r="I2245" i="9"/>
  <c r="I2287" i="9"/>
  <c r="I2330" i="9"/>
  <c r="I2373" i="9"/>
  <c r="I2415" i="9"/>
  <c r="I2458" i="9"/>
  <c r="I1390" i="9"/>
  <c r="I749" i="9"/>
  <c r="I1482" i="9"/>
  <c r="I1723" i="9"/>
  <c r="I1276" i="9"/>
  <c r="I543" i="9"/>
  <c r="I1086" i="9"/>
  <c r="I1397" i="9"/>
  <c r="I1614" i="9"/>
  <c r="I1716" i="9"/>
  <c r="I1804" i="9"/>
  <c r="I1864" i="9"/>
  <c r="I1940" i="9"/>
  <c r="I1992" i="9"/>
  <c r="I2044" i="9"/>
  <c r="I2100" i="9"/>
  <c r="I2144" i="9"/>
  <c r="I2200" i="9"/>
  <c r="I76" i="9"/>
  <c r="I606" i="9"/>
  <c r="I1036" i="9"/>
  <c r="I1228" i="9"/>
  <c r="I1385" i="9"/>
  <c r="I1505" i="9"/>
  <c r="I1610" i="9"/>
  <c r="I1087" i="9"/>
  <c r="I1374" i="9"/>
  <c r="I1633" i="9"/>
  <c r="I1754" i="9"/>
  <c r="I1823" i="9"/>
  <c r="I1898" i="9"/>
  <c r="I1957" i="9"/>
  <c r="I2031" i="9"/>
  <c r="I2095" i="9"/>
  <c r="I2165" i="9"/>
  <c r="I969" i="9"/>
  <c r="I1362" i="9"/>
  <c r="I1681" i="9"/>
  <c r="I970" i="9"/>
  <c r="I1306" i="9"/>
  <c r="I1589" i="9"/>
  <c r="I1701" i="9"/>
  <c r="I1803" i="9"/>
  <c r="I1867" i="9"/>
  <c r="I1937" i="9"/>
  <c r="I2011" i="9"/>
  <c r="I2070" i="9"/>
  <c r="I2145" i="9"/>
  <c r="I2209" i="9"/>
  <c r="I915" i="9"/>
  <c r="I1258" i="9"/>
  <c r="I1461" i="9"/>
  <c r="I1714" i="9"/>
  <c r="I2280" i="9"/>
  <c r="I2312" i="9"/>
  <c r="I2344" i="9"/>
  <c r="I2376" i="9"/>
  <c r="I2408" i="9"/>
  <c r="I2440" i="9"/>
  <c r="I2472" i="9"/>
  <c r="I2504" i="9"/>
  <c r="I2536" i="9"/>
  <c r="I2568" i="9"/>
  <c r="I2600" i="9"/>
  <c r="I2632" i="9"/>
  <c r="I2664" i="9"/>
  <c r="I2696" i="9"/>
  <c r="I2728" i="9"/>
  <c r="I2760" i="9"/>
  <c r="I2792" i="9"/>
  <c r="I2824" i="9"/>
  <c r="I2856" i="9"/>
  <c r="I609" i="9"/>
  <c r="I1296" i="9"/>
  <c r="I1592" i="9"/>
  <c r="I1762" i="9"/>
  <c r="I1847" i="9"/>
  <c r="I1933" i="9"/>
  <c r="I2018" i="9"/>
  <c r="I2103" i="9"/>
  <c r="I2255" i="9"/>
  <c r="I2298" i="9"/>
  <c r="I2341" i="9"/>
  <c r="I2383" i="9"/>
  <c r="I2426" i="9"/>
  <c r="I2469" i="9"/>
  <c r="I1440" i="9"/>
  <c r="I878" i="9"/>
  <c r="I1503" i="9"/>
  <c r="I641" i="9"/>
  <c r="I1371" i="9"/>
  <c r="I662" i="9"/>
  <c r="I1135" i="9"/>
  <c r="I1409" i="9"/>
  <c r="I1636" i="9"/>
  <c r="I1720" i="9"/>
  <c r="I1812" i="9"/>
  <c r="I1876" i="9"/>
  <c r="I1948" i="9"/>
  <c r="I2004" i="9"/>
  <c r="I2048" i="9"/>
  <c r="I2104" i="9"/>
  <c r="I2152" i="9"/>
  <c r="I2204" i="9"/>
  <c r="I307" i="9"/>
  <c r="I667" i="9"/>
  <c r="I1070" i="9"/>
  <c r="I1253" i="9"/>
  <c r="I1403" i="9"/>
  <c r="I1531" i="9"/>
  <c r="I1619" i="9"/>
  <c r="I1104" i="9"/>
  <c r="I1398" i="9"/>
  <c r="I1641" i="9"/>
  <c r="I1770" i="9"/>
  <c r="I1829" i="9"/>
  <c r="I1903" i="9"/>
  <c r="I1967" i="9"/>
  <c r="I2037" i="9"/>
  <c r="I2111" i="9"/>
  <c r="I2170" i="9"/>
  <c r="I1022" i="9"/>
  <c r="I1411" i="9"/>
  <c r="I1706" i="9"/>
  <c r="I1039" i="9"/>
  <c r="I1321" i="9"/>
  <c r="I1598" i="9"/>
  <c r="I1733" i="9"/>
  <c r="I1809" i="9"/>
  <c r="I1883" i="9"/>
  <c r="I1942" i="9"/>
  <c r="I2017" i="9"/>
  <c r="I2081" i="9"/>
  <c r="I2150" i="9"/>
  <c r="I2225" i="9"/>
  <c r="I933" i="9"/>
  <c r="I1307" i="9"/>
  <c r="I1492" i="9"/>
  <c r="I1721" i="9"/>
  <c r="I2284" i="9"/>
  <c r="I2316" i="9"/>
  <c r="I2348" i="9"/>
  <c r="I2380" i="9"/>
  <c r="I2412" i="9"/>
  <c r="I2444" i="9"/>
  <c r="I2476" i="9"/>
  <c r="I2508" i="9"/>
  <c r="I2540" i="9"/>
  <c r="I2572" i="9"/>
  <c r="I2604" i="9"/>
  <c r="I2636" i="9"/>
  <c r="I2668" i="9"/>
  <c r="I2700" i="9"/>
  <c r="I2732" i="9"/>
  <c r="I2764" i="9"/>
  <c r="I2796" i="9"/>
  <c r="I2828" i="9"/>
  <c r="I2860" i="9"/>
  <c r="I814" i="9"/>
  <c r="I1404" i="9"/>
  <c r="I1629" i="9"/>
  <c r="I1773" i="9"/>
  <c r="I1858" i="9"/>
  <c r="I1943" i="9"/>
  <c r="I2029" i="9"/>
  <c r="I2114" i="9"/>
  <c r="I2261" i="9"/>
  <c r="I2303" i="9"/>
  <c r="I2346" i="9"/>
  <c r="I2389" i="9"/>
  <c r="I2431" i="9"/>
  <c r="I1133" i="9"/>
  <c r="I1711" i="9"/>
  <c r="I1545" i="9"/>
  <c r="I1185" i="9"/>
  <c r="I1550" i="9"/>
  <c r="I1756" i="9"/>
  <c r="I1860" i="9"/>
  <c r="I1972" i="9"/>
  <c r="I2056" i="9"/>
  <c r="I2132" i="9"/>
  <c r="I2216" i="9"/>
  <c r="I585" i="9"/>
  <c r="I1144" i="9"/>
  <c r="I1410" i="9"/>
  <c r="I1569" i="9"/>
  <c r="I1221" i="9"/>
  <c r="I1624" i="9"/>
  <c r="I1786" i="9"/>
  <c r="I1909" i="9"/>
  <c r="I1999" i="9"/>
  <c r="I2122" i="9"/>
  <c r="I885" i="9"/>
  <c r="I1522" i="9"/>
  <c r="I1089" i="9"/>
  <c r="I1481" i="9"/>
  <c r="I1761" i="9"/>
  <c r="I1857" i="9"/>
  <c r="I1974" i="9"/>
  <c r="I2097" i="9"/>
  <c r="I2187" i="9"/>
  <c r="I1074" i="9"/>
  <c r="I1449" i="9"/>
  <c r="I2260" i="9"/>
  <c r="I2320" i="9"/>
  <c r="I2364" i="9"/>
  <c r="I2420" i="9"/>
  <c r="I2468" i="9"/>
  <c r="I2520" i="9"/>
  <c r="I2576" i="9"/>
  <c r="I2620" i="9"/>
  <c r="I2676" i="9"/>
  <c r="I2724" i="9"/>
  <c r="I2776" i="9"/>
  <c r="I2832" i="9"/>
  <c r="I2876" i="9"/>
  <c r="I1453" i="9"/>
  <c r="I1751" i="9"/>
  <c r="I1890" i="9"/>
  <c r="I2039" i="9"/>
  <c r="I2233" i="9"/>
  <c r="I2314" i="9"/>
  <c r="I2378" i="9"/>
  <c r="I2447" i="9"/>
  <c r="I2501" i="9"/>
  <c r="I2543" i="9"/>
  <c r="I2586" i="9"/>
  <c r="I2629" i="9"/>
  <c r="I2671" i="9"/>
  <c r="I2714" i="9"/>
  <c r="I757" i="9"/>
  <c r="I1356" i="9"/>
  <c r="I1690" i="9"/>
  <c r="I2213" i="9"/>
  <c r="I1031" i="9"/>
  <c r="I1497" i="9"/>
  <c r="I1742" i="9"/>
  <c r="I1827" i="9"/>
  <c r="I1913" i="9"/>
  <c r="I1998" i="9"/>
  <c r="I2083" i="9"/>
  <c r="I2241" i="9"/>
  <c r="I2283" i="9"/>
  <c r="I2326" i="9"/>
  <c r="I2369" i="9"/>
  <c r="I2411" i="9"/>
  <c r="I2454" i="9"/>
  <c r="I2497" i="9"/>
  <c r="I2539" i="9"/>
  <c r="I2582" i="9"/>
  <c r="I2625" i="9"/>
  <c r="I2667" i="9"/>
  <c r="I2710" i="9"/>
  <c r="I2793" i="9"/>
  <c r="I2875" i="9"/>
  <c r="I2912" i="9"/>
  <c r="I232" i="9"/>
  <c r="I1159" i="9"/>
  <c r="I892" i="9"/>
  <c r="I1627" i="9"/>
  <c r="I1278" i="9"/>
  <c r="I1652" i="9"/>
  <c r="I1764" i="9"/>
  <c r="I1896" i="9"/>
  <c r="I1984" i="9"/>
  <c r="I2072" i="9"/>
  <c r="I2164" i="9"/>
  <c r="I2232" i="9"/>
  <c r="I842" i="9"/>
  <c r="I1220" i="9"/>
  <c r="I1463" i="9"/>
  <c r="I41" i="9"/>
  <c r="I1305" i="9"/>
  <c r="I1665" i="9"/>
  <c r="I1818" i="9"/>
  <c r="I1925" i="9"/>
  <c r="I2042" i="9"/>
  <c r="I2138" i="9"/>
  <c r="I1071" i="9"/>
  <c r="I1625" i="9"/>
  <c r="I1139" i="9"/>
  <c r="I1607" i="9"/>
  <c r="I1771" i="9"/>
  <c r="I1894" i="9"/>
  <c r="I1995" i="9"/>
  <c r="I2107" i="9"/>
  <c r="I2230" i="9"/>
  <c r="I1107" i="9"/>
  <c r="I1553" i="9"/>
  <c r="I2272" i="9"/>
  <c r="I2328" i="9"/>
  <c r="I2384" i="9"/>
  <c r="I2428" i="9"/>
  <c r="I2484" i="9"/>
  <c r="I2532" i="9"/>
  <c r="I2584" i="9"/>
  <c r="I2640" i="9"/>
  <c r="I2684" i="9"/>
  <c r="I2740" i="9"/>
  <c r="I2788" i="9"/>
  <c r="I2840" i="9"/>
  <c r="I921" i="9"/>
  <c r="I1516" i="9"/>
  <c r="I1794" i="9"/>
  <c r="I1922" i="9"/>
  <c r="I2061" i="9"/>
  <c r="I2266" i="9"/>
  <c r="I2325" i="9"/>
  <c r="I2399" i="9"/>
  <c r="I2463" i="9"/>
  <c r="I2511" i="9"/>
  <c r="I2554" i="9"/>
  <c r="I2597" i="9"/>
  <c r="I2639" i="9"/>
  <c r="I2682" i="9"/>
  <c r="I2737" i="9"/>
  <c r="I922" i="9"/>
  <c r="I1475" i="9"/>
  <c r="I2131" i="9"/>
  <c r="I2227" i="9"/>
  <c r="I1198" i="9"/>
  <c r="I1575" i="9"/>
  <c r="I1763" i="9"/>
  <c r="I1849" i="9"/>
  <c r="I1934" i="9"/>
  <c r="I2019" i="9"/>
  <c r="I2105" i="9"/>
  <c r="I2251" i="9"/>
  <c r="I2294" i="9"/>
  <c r="I2337" i="9"/>
  <c r="I2379" i="9"/>
  <c r="I2422" i="9"/>
  <c r="I2465" i="9"/>
  <c r="I2507" i="9"/>
  <c r="I2550" i="9"/>
  <c r="I2593" i="9"/>
  <c r="I2635" i="9"/>
  <c r="I2678" i="9"/>
  <c r="I2729" i="9"/>
  <c r="I2811" i="9"/>
  <c r="I2888" i="9"/>
  <c r="I2920" i="9"/>
  <c r="I645" i="9"/>
  <c r="I1456" i="9"/>
  <c r="I927" i="9"/>
  <c r="I686" i="9"/>
  <c r="I1285" i="9"/>
  <c r="I1660" i="9"/>
  <c r="I1792" i="9"/>
  <c r="I1900" i="9"/>
  <c r="I2008" i="9"/>
  <c r="I2076" i="9"/>
  <c r="I2168" i="9"/>
  <c r="I2240" i="9"/>
  <c r="I856" i="9"/>
  <c r="I1279" i="9"/>
  <c r="I1468" i="9"/>
  <c r="I502" i="9"/>
  <c r="I1348" i="9"/>
  <c r="I1693" i="9"/>
  <c r="I1839" i="9"/>
  <c r="I1941" i="9"/>
  <c r="I2053" i="9"/>
  <c r="I2159" i="9"/>
  <c r="I1105" i="9"/>
  <c r="I1713" i="9"/>
  <c r="I1173" i="9"/>
  <c r="I1616" i="9"/>
  <c r="I1798" i="9"/>
  <c r="I1899" i="9"/>
  <c r="I2022" i="9"/>
  <c r="I2113" i="9"/>
  <c r="I2239" i="9"/>
  <c r="I1207" i="9"/>
  <c r="I1562" i="9"/>
  <c r="I2288" i="9"/>
  <c r="I2332" i="9"/>
  <c r="I2388" i="9"/>
  <c r="I2436" i="9"/>
  <c r="I2488" i="9"/>
  <c r="I2544" i="9"/>
  <c r="I2588" i="9"/>
  <c r="I2644" i="9"/>
  <c r="I2692" i="9"/>
  <c r="I2744" i="9"/>
  <c r="I2800" i="9"/>
  <c r="I2844" i="9"/>
  <c r="I1062" i="9"/>
  <c r="I1574" i="9"/>
  <c r="I1805" i="9"/>
  <c r="I1954" i="9"/>
  <c r="I2071" i="9"/>
  <c r="I2271" i="9"/>
  <c r="I2335" i="9"/>
  <c r="I2405" i="9"/>
  <c r="I2474" i="9"/>
  <c r="I2517" i="9"/>
  <c r="I2559" i="9"/>
  <c r="I2602" i="9"/>
  <c r="I2645" i="9"/>
  <c r="I2687" i="9"/>
  <c r="I2746" i="9"/>
  <c r="I1029" i="9"/>
  <c r="I1517" i="9"/>
  <c r="I2141" i="9"/>
  <c r="I96" i="9"/>
  <c r="I1232" i="9"/>
  <c r="I1630" i="9"/>
  <c r="I1774" i="9"/>
  <c r="I1859" i="9"/>
  <c r="I1945" i="9"/>
  <c r="I2030" i="9"/>
  <c r="I2115" i="9"/>
  <c r="I2257" i="9"/>
  <c r="I2299" i="9"/>
  <c r="I2342" i="9"/>
  <c r="I2385" i="9"/>
  <c r="I2427" i="9"/>
  <c r="I2470" i="9"/>
  <c r="I2513" i="9"/>
  <c r="I2555" i="9"/>
  <c r="I2598" i="9"/>
  <c r="I2641" i="9"/>
  <c r="I2683" i="9"/>
  <c r="I2738" i="9"/>
  <c r="I2825" i="9"/>
  <c r="I2892" i="9"/>
  <c r="I2924" i="9"/>
  <c r="I1622" i="9"/>
  <c r="I1572" i="9"/>
  <c r="I1489" i="9"/>
  <c r="I1820" i="9"/>
  <c r="I1960" i="9"/>
  <c r="I2108" i="9"/>
  <c r="I2228" i="9"/>
  <c r="I1078" i="9"/>
  <c r="I1479" i="9"/>
  <c r="I1138" i="9"/>
  <c r="I1743" i="9"/>
  <c r="I1914" i="9"/>
  <c r="I2085" i="9"/>
  <c r="I1222" i="9"/>
  <c r="I887" i="9"/>
  <c r="I1666" i="9"/>
  <c r="I1889" i="9"/>
  <c r="I2054" i="9"/>
  <c r="I146" i="9"/>
  <c r="I1412" i="9"/>
  <c r="I2296" i="9"/>
  <c r="I2372" i="9"/>
  <c r="I2456" i="9"/>
  <c r="I2548" i="9"/>
  <c r="I2616" i="9"/>
  <c r="I2708" i="9"/>
  <c r="I2780" i="9"/>
  <c r="I2868" i="9"/>
  <c r="I1645" i="9"/>
  <c r="I1879" i="9"/>
  <c r="I2147" i="9"/>
  <c r="I2319" i="9"/>
  <c r="I2437" i="9"/>
  <c r="I2522" i="9"/>
  <c r="I2581" i="9"/>
  <c r="I2655" i="9"/>
  <c r="I2723" i="9"/>
  <c r="I1264" i="9"/>
  <c r="I2174" i="9"/>
  <c r="I997" i="9"/>
  <c r="I1662" i="9"/>
  <c r="I1838" i="9"/>
  <c r="I1977" i="9"/>
  <c r="I2125" i="9"/>
  <c r="I2278" i="9"/>
  <c r="I2353" i="9"/>
  <c r="I2417" i="9"/>
  <c r="I2486" i="9"/>
  <c r="I2561" i="9"/>
  <c r="I2619" i="9"/>
  <c r="I2694" i="9"/>
  <c r="I2802" i="9"/>
  <c r="I2904" i="9"/>
  <c r="I2948" i="9"/>
  <c r="I2980" i="9"/>
  <c r="I3012" i="9"/>
  <c r="I3044" i="9"/>
  <c r="I3076" i="9"/>
  <c r="I3108" i="9"/>
  <c r="I3140" i="9"/>
  <c r="I3172" i="9"/>
  <c r="I3204" i="9"/>
  <c r="I3236" i="9"/>
  <c r="I3268" i="9"/>
  <c r="I759" i="9"/>
  <c r="I1199" i="9"/>
  <c r="I1705" i="9"/>
  <c r="I2215" i="9"/>
  <c r="I2775" i="9"/>
  <c r="I2862" i="9"/>
  <c r="I1416" i="9"/>
  <c r="I1799" i="9"/>
  <c r="I1970" i="9"/>
  <c r="I2169" i="9"/>
  <c r="I2317" i="9"/>
  <c r="I2402" i="9"/>
  <c r="I2487" i="9"/>
  <c r="I2573" i="9"/>
  <c r="I2663" i="9"/>
  <c r="I2814" i="9"/>
  <c r="I3319" i="9"/>
  <c r="I3378" i="9"/>
  <c r="I979" i="9"/>
  <c r="I1620" i="9"/>
  <c r="I2690" i="9"/>
  <c r="I2827" i="9"/>
  <c r="I2903" i="9"/>
  <c r="I2946" i="9"/>
  <c r="I2989" i="9"/>
  <c r="I3031" i="9"/>
  <c r="I3074" i="9"/>
  <c r="I3117" i="9"/>
  <c r="I3159" i="9"/>
  <c r="I3202" i="9"/>
  <c r="I3245" i="9"/>
  <c r="I3287" i="9"/>
  <c r="I1584" i="9"/>
  <c r="I1822" i="9"/>
  <c r="I1993" i="9"/>
  <c r="I2243" i="9"/>
  <c r="I2329" i="9"/>
  <c r="I2414" i="9"/>
  <c r="I2499" i="9"/>
  <c r="I2585" i="9"/>
  <c r="I2707" i="9"/>
  <c r="I2815" i="9"/>
  <c r="I3320" i="9"/>
  <c r="I3379" i="9"/>
  <c r="I3411" i="9"/>
  <c r="I3443" i="9"/>
  <c r="I3475" i="9"/>
  <c r="I3507" i="9"/>
  <c r="I3539" i="9"/>
  <c r="I3571" i="9"/>
  <c r="I3603" i="9"/>
  <c r="I3635" i="9"/>
  <c r="I3667" i="9"/>
  <c r="I3699" i="9"/>
  <c r="I3731" i="9"/>
  <c r="I3763" i="9"/>
  <c r="I3795" i="9"/>
  <c r="I3827" i="9"/>
  <c r="I3859" i="9"/>
  <c r="I982" i="9"/>
  <c r="I2121" i="9"/>
  <c r="I2717" i="9"/>
  <c r="I2859" i="9"/>
  <c r="I2915" i="9"/>
  <c r="I2958" i="9"/>
  <c r="I3001" i="9"/>
  <c r="I3043" i="9"/>
  <c r="I3086" i="9"/>
  <c r="I3129" i="9"/>
  <c r="I3171" i="9"/>
  <c r="I3214" i="9"/>
  <c r="I3257" i="9"/>
  <c r="I3307" i="9"/>
  <c r="I3371" i="9"/>
  <c r="I1853" i="9"/>
  <c r="I2258" i="9"/>
  <c r="I2429" i="9"/>
  <c r="I2599" i="9"/>
  <c r="I2854" i="9"/>
  <c r="I3373" i="9"/>
  <c r="I3933" i="9"/>
  <c r="I359" i="9"/>
  <c r="I2210" i="9"/>
  <c r="I2842" i="9"/>
  <c r="I2954" i="9"/>
  <c r="I3039" i="9"/>
  <c r="I3125" i="9"/>
  <c r="I3210" i="9"/>
  <c r="I3294" i="9"/>
  <c r="I3393" i="9"/>
  <c r="I3436" i="9"/>
  <c r="I3478" i="9"/>
  <c r="I3521" i="9"/>
  <c r="I3564" i="9"/>
  <c r="I3606" i="9"/>
  <c r="I3649" i="9"/>
  <c r="I3692" i="9"/>
  <c r="I3734" i="9"/>
  <c r="I3777" i="9"/>
  <c r="I3820" i="9"/>
  <c r="I3862" i="9"/>
  <c r="I3915" i="9"/>
  <c r="I3979" i="9"/>
  <c r="I4017" i="9"/>
  <c r="I4049" i="9"/>
  <c r="I4081" i="9"/>
  <c r="I1184" i="9"/>
  <c r="I1683" i="9"/>
  <c r="I908" i="9"/>
  <c r="I1573" i="9"/>
  <c r="I1832" i="9"/>
  <c r="I2012" i="9"/>
  <c r="I2120" i="9"/>
  <c r="I381" i="9"/>
  <c r="I1170" i="9"/>
  <c r="I1546" i="9"/>
  <c r="I1500" i="9"/>
  <c r="I1781" i="9"/>
  <c r="I1983" i="9"/>
  <c r="I2127" i="9"/>
  <c r="I1470" i="9"/>
  <c r="I1290" i="9"/>
  <c r="I1755" i="9"/>
  <c r="I1931" i="9"/>
  <c r="I2102" i="9"/>
  <c r="I890" i="9"/>
  <c r="I1571" i="9"/>
  <c r="I2308" i="9"/>
  <c r="I2396" i="9"/>
  <c r="I2480" i="9"/>
  <c r="I2556" i="9"/>
  <c r="I2648" i="9"/>
  <c r="I2716" i="9"/>
  <c r="I2808" i="9"/>
  <c r="I89" i="9"/>
  <c r="I1677" i="9"/>
  <c r="I1965" i="9"/>
  <c r="I2190" i="9"/>
  <c r="I2357" i="9"/>
  <c r="I2453" i="9"/>
  <c r="I2533" i="9"/>
  <c r="I2607" i="9"/>
  <c r="I2666" i="9"/>
  <c r="I92" i="9"/>
  <c r="I1380" i="9"/>
  <c r="I2199" i="9"/>
  <c r="I1328" i="9"/>
  <c r="I1717" i="9"/>
  <c r="I1881" i="9"/>
  <c r="I2009" i="9"/>
  <c r="I2167" i="9"/>
  <c r="I2305" i="9"/>
  <c r="I2363" i="9"/>
  <c r="I2438" i="9"/>
  <c r="I2502" i="9"/>
  <c r="I2571" i="9"/>
  <c r="I2646" i="9"/>
  <c r="I2705" i="9"/>
  <c r="I2843" i="9"/>
  <c r="I2916" i="9"/>
  <c r="I2956" i="9"/>
  <c r="I2988" i="9"/>
  <c r="I3020" i="9"/>
  <c r="I3052" i="9"/>
  <c r="I3084" i="9"/>
  <c r="I3116" i="9"/>
  <c r="I3148" i="9"/>
  <c r="I3180" i="9"/>
  <c r="I3212" i="9"/>
  <c r="I3244" i="9"/>
  <c r="I3276" i="9"/>
  <c r="I924" i="9"/>
  <c r="I1329" i="9"/>
  <c r="I2142" i="9"/>
  <c r="I2229" i="9"/>
  <c r="I2798" i="9"/>
  <c r="I180" i="9"/>
  <c r="I1583" i="9"/>
  <c r="I1842" i="9"/>
  <c r="I2013" i="9"/>
  <c r="I2253" i="9"/>
  <c r="I2338" i="9"/>
  <c r="I2423" i="9"/>
  <c r="I2509" i="9"/>
  <c r="I2594" i="9"/>
  <c r="I2706" i="9"/>
  <c r="I2845" i="9"/>
  <c r="I3333" i="9"/>
  <c r="I3386" i="9"/>
  <c r="I1180" i="9"/>
  <c r="I2153" i="9"/>
  <c r="I2730" i="9"/>
  <c r="I2851" i="9"/>
  <c r="I2914" i="9"/>
  <c r="I2957" i="9"/>
  <c r="I2999" i="9"/>
  <c r="I3042" i="9"/>
  <c r="I3085" i="9"/>
  <c r="I3127" i="9"/>
  <c r="I3170" i="9"/>
  <c r="I3213" i="9"/>
  <c r="I3255" i="9"/>
  <c r="I482" i="9"/>
  <c r="I1654" i="9"/>
  <c r="I1865" i="9"/>
  <c r="I2035" i="9"/>
  <c r="I2265" i="9"/>
  <c r="I2350" i="9"/>
  <c r="I2435" i="9"/>
  <c r="I2521" i="9"/>
  <c r="I2606" i="9"/>
  <c r="I2753" i="9"/>
  <c r="I2846" i="9"/>
  <c r="I3334" i="9"/>
  <c r="I3387" i="9"/>
  <c r="I3419" i="9"/>
  <c r="I3451" i="9"/>
  <c r="I3483" i="9"/>
  <c r="I3515" i="9"/>
  <c r="I3547" i="9"/>
  <c r="I3579" i="9"/>
  <c r="I3611" i="9"/>
  <c r="I3643" i="9"/>
  <c r="I3675" i="9"/>
  <c r="I3707" i="9"/>
  <c r="I3739" i="9"/>
  <c r="I3771" i="9"/>
  <c r="I3803" i="9"/>
  <c r="I3835" i="9"/>
  <c r="I3867" i="9"/>
  <c r="I1370" i="9"/>
  <c r="I2205" i="9"/>
  <c r="I2739" i="9"/>
  <c r="I2883" i="9"/>
  <c r="I2926" i="9"/>
  <c r="I2969" i="9"/>
  <c r="I3011" i="9"/>
  <c r="I3054" i="9"/>
  <c r="I3097" i="9"/>
  <c r="I3139" i="9"/>
  <c r="I3182" i="9"/>
  <c r="I3225" i="9"/>
  <c r="I3267" i="9"/>
  <c r="I3321" i="9"/>
  <c r="I1079" i="9"/>
  <c r="I1938" i="9"/>
  <c r="I2301" i="9"/>
  <c r="I2471" i="9"/>
  <c r="I2642" i="9"/>
  <c r="I3292" i="9"/>
  <c r="I3887" i="9"/>
  <c r="I3951" i="9"/>
  <c r="I1214" i="9"/>
  <c r="I2659" i="9"/>
  <c r="I2890" i="9"/>
  <c r="I2975" i="9"/>
  <c r="I3061" i="9"/>
  <c r="I3146" i="9"/>
  <c r="I3231" i="9"/>
  <c r="I3308" i="9"/>
  <c r="I3404" i="9"/>
  <c r="I3446" i="9"/>
  <c r="I3489" i="9"/>
  <c r="I3532" i="9"/>
  <c r="I3574" i="9"/>
  <c r="I3617" i="9"/>
  <c r="I3660" i="9"/>
  <c r="I3702" i="9"/>
  <c r="I3745" i="9"/>
  <c r="I3788" i="9"/>
  <c r="I3830" i="9"/>
  <c r="I3873" i="9"/>
  <c r="I3929" i="9"/>
  <c r="I3993" i="9"/>
  <c r="I4025" i="9"/>
  <c r="I4057" i="9"/>
  <c r="I1391" i="9"/>
  <c r="I735" i="9"/>
  <c r="I975" i="9"/>
  <c r="I1664" i="9"/>
  <c r="I1852" i="9"/>
  <c r="I2016" i="9"/>
  <c r="I2140" i="9"/>
  <c r="I413" i="9"/>
  <c r="I1287" i="9"/>
  <c r="I1555" i="9"/>
  <c r="I1511" i="9"/>
  <c r="I1797" i="9"/>
  <c r="I1989" i="9"/>
  <c r="I2181" i="9"/>
  <c r="I1480" i="9"/>
  <c r="I1375" i="9"/>
  <c r="I1766" i="9"/>
  <c r="I1953" i="9"/>
  <c r="I2139" i="9"/>
  <c r="I972" i="9"/>
  <c r="I1689" i="9"/>
  <c r="I2324" i="9"/>
  <c r="I2404" i="9"/>
  <c r="I2492" i="9"/>
  <c r="I2564" i="9"/>
  <c r="I2652" i="9"/>
  <c r="I2736" i="9"/>
  <c r="I2812" i="9"/>
  <c r="I1096" i="9"/>
  <c r="I1702" i="9"/>
  <c r="I1975" i="9"/>
  <c r="I2250" i="9"/>
  <c r="I2362" i="9"/>
  <c r="I2479" i="9"/>
  <c r="I2538" i="9"/>
  <c r="I2613" i="9"/>
  <c r="I2677" i="9"/>
  <c r="I425" i="9"/>
  <c r="I1538" i="9"/>
  <c r="I2206" i="9"/>
  <c r="I1357" i="9"/>
  <c r="I1753" i="9"/>
  <c r="I1891" i="9"/>
  <c r="I2041" i="9"/>
  <c r="I2234" i="9"/>
  <c r="I2310" i="9"/>
  <c r="I2374" i="9"/>
  <c r="I2443" i="9"/>
  <c r="I2518" i="9"/>
  <c r="I2577" i="9"/>
  <c r="I2651" i="9"/>
  <c r="I2715" i="9"/>
  <c r="I2857" i="9"/>
  <c r="I2928" i="9"/>
  <c r="I2960" i="9"/>
  <c r="I2992" i="9"/>
  <c r="I3024" i="9"/>
  <c r="I3056" i="9"/>
  <c r="I3088" i="9"/>
  <c r="I3120" i="9"/>
  <c r="I3152" i="9"/>
  <c r="I3184" i="9"/>
  <c r="I3216" i="9"/>
  <c r="I3248" i="9"/>
  <c r="I3280" i="9"/>
  <c r="I963" i="9"/>
  <c r="I1476" i="9"/>
  <c r="I2151" i="9"/>
  <c r="I2725" i="9"/>
  <c r="I2807" i="9"/>
  <c r="I478" i="9"/>
  <c r="I1653" i="9"/>
  <c r="I1863" i="9"/>
  <c r="I2034" i="9"/>
  <c r="I2263" i="9"/>
  <c r="I2349" i="9"/>
  <c r="I2434" i="9"/>
  <c r="I2519" i="9"/>
  <c r="I2605" i="9"/>
  <c r="I2750" i="9"/>
  <c r="I2863" i="9"/>
  <c r="I3342" i="9"/>
  <c r="I3390" i="9"/>
  <c r="I1313" i="9"/>
  <c r="I2202" i="9"/>
  <c r="I2751" i="9"/>
  <c r="I2858" i="9"/>
  <c r="I2919" i="9"/>
  <c r="I2962" i="9"/>
  <c r="I3005" i="9"/>
  <c r="I3047" i="9"/>
  <c r="I3090" i="9"/>
  <c r="I3133" i="9"/>
  <c r="I3175" i="9"/>
  <c r="I3218" i="9"/>
  <c r="I3261" i="9"/>
  <c r="I787" i="9"/>
  <c r="I1685" i="9"/>
  <c r="I1886" i="9"/>
  <c r="I2057" i="9"/>
  <c r="I2275" i="9"/>
  <c r="I2361" i="9"/>
  <c r="I2446" i="9"/>
  <c r="I2531" i="9"/>
  <c r="I2617" i="9"/>
  <c r="I2759" i="9"/>
  <c r="I2870" i="9"/>
  <c r="I3343" i="9"/>
  <c r="I3391" i="9"/>
  <c r="I3423" i="9"/>
  <c r="I3455" i="9"/>
  <c r="I3487" i="9"/>
  <c r="I3519" i="9"/>
  <c r="I3551" i="9"/>
  <c r="I3583" i="9"/>
  <c r="I3615" i="9"/>
  <c r="I3647" i="9"/>
  <c r="I3679" i="9"/>
  <c r="I3711" i="9"/>
  <c r="I3743" i="9"/>
  <c r="I3775" i="9"/>
  <c r="I3807" i="9"/>
  <c r="I3839" i="9"/>
  <c r="I3871" i="9"/>
  <c r="I1419" i="9"/>
  <c r="I2218" i="9"/>
  <c r="I2786" i="9"/>
  <c r="I2889" i="9"/>
  <c r="I2931" i="9"/>
  <c r="I2974" i="9"/>
  <c r="I3017" i="9"/>
  <c r="I3059" i="9"/>
  <c r="I3102" i="9"/>
  <c r="I3145" i="9"/>
  <c r="I3187" i="9"/>
  <c r="I3230" i="9"/>
  <c r="I3273" i="9"/>
  <c r="I3330" i="9"/>
  <c r="I1212" i="9"/>
  <c r="I1981" i="9"/>
  <c r="I2322" i="9"/>
  <c r="I2493" i="9"/>
  <c r="I2675" i="9"/>
  <c r="I3314" i="9"/>
  <c r="I3892" i="9"/>
  <c r="I3956" i="9"/>
  <c r="I1342" i="9"/>
  <c r="I2711" i="9"/>
  <c r="I2901" i="9"/>
  <c r="I2986" i="9"/>
  <c r="I3071" i="9"/>
  <c r="I3157" i="9"/>
  <c r="I3242" i="9"/>
  <c r="I3315" i="9"/>
  <c r="I3409" i="9"/>
  <c r="I3452" i="9"/>
  <c r="I3494" i="9"/>
  <c r="I3537" i="9"/>
  <c r="I3580" i="9"/>
  <c r="I3622" i="9"/>
  <c r="I3665" i="9"/>
  <c r="I3708" i="9"/>
  <c r="I3750" i="9"/>
  <c r="I3793" i="9"/>
  <c r="I3836" i="9"/>
  <c r="I3878" i="9"/>
  <c r="I3938" i="9"/>
  <c r="I3997" i="9"/>
  <c r="I4029" i="9"/>
  <c r="I4061" i="9"/>
  <c r="I1243" i="9"/>
  <c r="I1541" i="9"/>
  <c r="I1932" i="9"/>
  <c r="I2172" i="9"/>
  <c r="I1011" i="9"/>
  <c r="I799" i="9"/>
  <c r="I1775" i="9"/>
  <c r="I2069" i="9"/>
  <c r="I1532" i="9"/>
  <c r="I1642" i="9"/>
  <c r="I1979" i="9"/>
  <c r="I555" i="9"/>
  <c r="I2264" i="9"/>
  <c r="I2416" i="9"/>
  <c r="I2524" i="9"/>
  <c r="I2672" i="9"/>
  <c r="I2804" i="9"/>
  <c r="I1429" i="9"/>
  <c r="I1986" i="9"/>
  <c r="I2309" i="9"/>
  <c r="I2490" i="9"/>
  <c r="I2591" i="9"/>
  <c r="I2703" i="9"/>
  <c r="I1556" i="9"/>
  <c r="I961" i="9"/>
  <c r="I1795" i="9"/>
  <c r="I1987" i="9"/>
  <c r="I2267" i="9"/>
  <c r="I2390" i="9"/>
  <c r="I2481" i="9"/>
  <c r="I2603" i="9"/>
  <c r="I2699" i="9"/>
  <c r="I2896" i="9"/>
  <c r="I2964" i="9"/>
  <c r="I3008" i="9"/>
  <c r="I3064" i="9"/>
  <c r="I3112" i="9"/>
  <c r="I3164" i="9"/>
  <c r="I3220" i="9"/>
  <c r="I3264" i="9"/>
  <c r="I1032" i="9"/>
  <c r="I1730" i="9"/>
  <c r="I2757" i="9"/>
  <c r="I897" i="9"/>
  <c r="I1778" i="9"/>
  <c r="I2077" i="9"/>
  <c r="I2327" i="9"/>
  <c r="I2466" i="9"/>
  <c r="I2615" i="9"/>
  <c r="I2790" i="9"/>
  <c r="I3360" i="9"/>
  <c r="I1113" i="9"/>
  <c r="I2647" i="9"/>
  <c r="I2882" i="9"/>
  <c r="I2941" i="9"/>
  <c r="I3015" i="9"/>
  <c r="I3079" i="9"/>
  <c r="I3149" i="9"/>
  <c r="I3223" i="9"/>
  <c r="I3282" i="9"/>
  <c r="I1758" i="9"/>
  <c r="I2014" i="9"/>
  <c r="I2307" i="9"/>
  <c r="I2457" i="9"/>
  <c r="I2574" i="9"/>
  <c r="I2773" i="9"/>
  <c r="I3325" i="9"/>
  <c r="I3403" i="9"/>
  <c r="I3459" i="9"/>
  <c r="I3503" i="9"/>
  <c r="I3559" i="9"/>
  <c r="I3607" i="9"/>
  <c r="I3659" i="9"/>
  <c r="I3715" i="9"/>
  <c r="I3759" i="9"/>
  <c r="I3815" i="9"/>
  <c r="I3863" i="9"/>
  <c r="I1585" i="9"/>
  <c r="I2810" i="9"/>
  <c r="I2910" i="9"/>
  <c r="I2985" i="9"/>
  <c r="I3049" i="9"/>
  <c r="I3118" i="9"/>
  <c r="I3193" i="9"/>
  <c r="I3251" i="9"/>
  <c r="I3348" i="9"/>
  <c r="I1895" i="9"/>
  <c r="I2386" i="9"/>
  <c r="I2754" i="9"/>
  <c r="I3344" i="9"/>
  <c r="I3974" i="9"/>
  <c r="I2237" i="9"/>
  <c r="I2933" i="9"/>
  <c r="I3082" i="9"/>
  <c r="I3199" i="9"/>
  <c r="I3345" i="9"/>
  <c r="I3441" i="9"/>
  <c r="I3510" i="9"/>
  <c r="I3585" i="9"/>
  <c r="I3644" i="9"/>
  <c r="I3718" i="9"/>
  <c r="I3782" i="9"/>
  <c r="I3852" i="9"/>
  <c r="I3947" i="9"/>
  <c r="I4013" i="9"/>
  <c r="I4069" i="9"/>
  <c r="I4105" i="9"/>
  <c r="I4137" i="9"/>
  <c r="I4169" i="9"/>
  <c r="I4201" i="9"/>
  <c r="I4233" i="9"/>
  <c r="I4265" i="9"/>
  <c r="I1854" i="9"/>
  <c r="I2179" i="9"/>
  <c r="I2409" i="9"/>
  <c r="I2579" i="9"/>
  <c r="I2831" i="9"/>
  <c r="I3381" i="9"/>
  <c r="I3934" i="9"/>
  <c r="I943" i="9"/>
  <c r="I2679" i="9"/>
  <c r="I2891" i="9"/>
  <c r="I2977" i="9"/>
  <c r="I3062" i="9"/>
  <c r="I3147" i="9"/>
  <c r="I3233" i="9"/>
  <c r="I3324" i="9"/>
  <c r="I3405" i="9"/>
  <c r="I3448" i="9"/>
  <c r="I3490" i="9"/>
  <c r="I3533" i="9"/>
  <c r="I3576" i="9"/>
  <c r="I3618" i="9"/>
  <c r="I3661" i="9"/>
  <c r="I3704" i="9"/>
  <c r="I3746" i="9"/>
  <c r="I3789" i="9"/>
  <c r="I3832" i="9"/>
  <c r="I3874" i="9"/>
  <c r="I3939" i="9"/>
  <c r="I3998" i="9"/>
  <c r="I4030" i="9"/>
  <c r="I4062" i="9"/>
  <c r="I4094" i="9"/>
  <c r="I4126" i="9"/>
  <c r="I4158" i="9"/>
  <c r="I4190" i="9"/>
  <c r="I4222" i="9"/>
  <c r="I4254" i="9"/>
  <c r="I4286" i="9"/>
  <c r="I4318" i="9"/>
  <c r="I4350" i="9"/>
  <c r="I4382" i="9"/>
  <c r="I4414" i="9"/>
  <c r="I4446" i="9"/>
  <c r="I4478" i="9"/>
  <c r="I4510" i="9"/>
  <c r="I4542" i="9"/>
  <c r="I4574" i="9"/>
  <c r="I4606" i="9"/>
  <c r="I4638" i="9"/>
  <c r="I4670" i="9"/>
  <c r="I4702" i="9"/>
  <c r="I4734" i="9"/>
  <c r="I4766" i="9"/>
  <c r="I4798" i="9"/>
  <c r="I4830" i="9"/>
  <c r="I4862" i="9"/>
  <c r="I4894" i="9"/>
  <c r="I4926" i="9"/>
  <c r="I407" i="9"/>
  <c r="I1514" i="9"/>
  <c r="I1704" i="9"/>
  <c r="I1976" i="9"/>
  <c r="I2196" i="9"/>
  <c r="I1295" i="9"/>
  <c r="I987" i="9"/>
  <c r="I1861" i="9"/>
  <c r="I2117" i="9"/>
  <c r="I743" i="9"/>
  <c r="I1814" i="9"/>
  <c r="I2038" i="9"/>
  <c r="I1322" i="9"/>
  <c r="I2300" i="9"/>
  <c r="I2448" i="9"/>
  <c r="I2580" i="9"/>
  <c r="I2704" i="9"/>
  <c r="I2836" i="9"/>
  <c r="I1661" i="9"/>
  <c r="I2050" i="9"/>
  <c r="I2367" i="9"/>
  <c r="I2506" i="9"/>
  <c r="I2623" i="9"/>
  <c r="I2755" i="9"/>
  <c r="I1611" i="9"/>
  <c r="I1406" i="9"/>
  <c r="I1817" i="9"/>
  <c r="I2062" i="9"/>
  <c r="I2289" i="9"/>
  <c r="I2401" i="9"/>
  <c r="I2523" i="9"/>
  <c r="I2614" i="9"/>
  <c r="I2761" i="9"/>
  <c r="I2908" i="9"/>
  <c r="I2972" i="9"/>
  <c r="I3028" i="9"/>
  <c r="I3072" i="9"/>
  <c r="I3128" i="9"/>
  <c r="I3176" i="9"/>
  <c r="I3228" i="9"/>
  <c r="I3284" i="9"/>
  <c r="I1165" i="9"/>
  <c r="I2194" i="9"/>
  <c r="I2789" i="9"/>
  <c r="I1045" i="9"/>
  <c r="I1885" i="9"/>
  <c r="I2135" i="9"/>
  <c r="I2370" i="9"/>
  <c r="I2498" i="9"/>
  <c r="I2637" i="9"/>
  <c r="I2869" i="9"/>
  <c r="I3374" i="9"/>
  <c r="I1417" i="9"/>
  <c r="I2722" i="9"/>
  <c r="I2893" i="9"/>
  <c r="I2967" i="9"/>
  <c r="I3026" i="9"/>
  <c r="I3101" i="9"/>
  <c r="I3165" i="9"/>
  <c r="I3234" i="9"/>
  <c r="I1248" i="9"/>
  <c r="I1801" i="9"/>
  <c r="I2099" i="9"/>
  <c r="I2339" i="9"/>
  <c r="I2478" i="9"/>
  <c r="I2627" i="9"/>
  <c r="I2797" i="9"/>
  <c r="I3357" i="9"/>
  <c r="I3415" i="9"/>
  <c r="I3467" i="9"/>
  <c r="I3523" i="9"/>
  <c r="I3567" i="9"/>
  <c r="I3623" i="9"/>
  <c r="I3671" i="9"/>
  <c r="I3723" i="9"/>
  <c r="I3779" i="9"/>
  <c r="I3823" i="9"/>
  <c r="I3879" i="9"/>
  <c r="I2173" i="9"/>
  <c r="I2835" i="9"/>
  <c r="I2937" i="9"/>
  <c r="I2995" i="9"/>
  <c r="I3070" i="9"/>
  <c r="I3134" i="9"/>
  <c r="I3203" i="9"/>
  <c r="I3278" i="9"/>
  <c r="I3362" i="9"/>
  <c r="I2066" i="9"/>
  <c r="I2450" i="9"/>
  <c r="I2805" i="9"/>
  <c r="I3901" i="9"/>
  <c r="I3988" i="9"/>
  <c r="I2769" i="9"/>
  <c r="I2965" i="9"/>
  <c r="I3103" i="9"/>
  <c r="I3253" i="9"/>
  <c r="I3367" i="9"/>
  <c r="I3462" i="9"/>
  <c r="I3526" i="9"/>
  <c r="I3596" i="9"/>
  <c r="I3670" i="9"/>
  <c r="I3729" i="9"/>
  <c r="I3804" i="9"/>
  <c r="I3868" i="9"/>
  <c r="I3961" i="9"/>
  <c r="I4033" i="9"/>
  <c r="I4077" i="9"/>
  <c r="I4113" i="9"/>
  <c r="I4145" i="9"/>
  <c r="I4177" i="9"/>
  <c r="I4209" i="9"/>
  <c r="I4241" i="9"/>
  <c r="I942" i="9"/>
  <c r="I1939" i="9"/>
  <c r="I2281" i="9"/>
  <c r="I2451" i="9"/>
  <c r="I2622" i="9"/>
  <c r="I2879" i="9"/>
  <c r="I3884" i="9"/>
  <c r="I3948" i="9"/>
  <c r="I1216" i="9"/>
  <c r="I2727" i="9"/>
  <c r="I2913" i="9"/>
  <c r="I2998" i="9"/>
  <c r="I3083" i="9"/>
  <c r="I3169" i="9"/>
  <c r="I3254" i="9"/>
  <c r="I3354" i="9"/>
  <c r="I3416" i="9"/>
  <c r="I3458" i="9"/>
  <c r="I3501" i="9"/>
  <c r="I3544" i="9"/>
  <c r="I3586" i="9"/>
  <c r="I3629" i="9"/>
  <c r="I3672" i="9"/>
  <c r="I3714" i="9"/>
  <c r="I3757" i="9"/>
  <c r="I3800" i="9"/>
  <c r="I3842" i="9"/>
  <c r="I3889" i="9"/>
  <c r="I3953" i="9"/>
  <c r="I4006" i="9"/>
  <c r="I4038" i="9"/>
  <c r="I4070" i="9"/>
  <c r="I4102" i="9"/>
  <c r="I4134" i="9"/>
  <c r="I4166" i="9"/>
  <c r="I4198" i="9"/>
  <c r="I4230" i="9"/>
  <c r="I4262" i="9"/>
  <c r="I4294" i="9"/>
  <c r="I4326" i="9"/>
  <c r="I4358" i="9"/>
  <c r="I4390" i="9"/>
  <c r="I4422" i="9"/>
  <c r="I4454" i="9"/>
  <c r="I4486" i="9"/>
  <c r="I4518" i="9"/>
  <c r="I4550" i="9"/>
  <c r="I4582" i="9"/>
  <c r="I4614" i="9"/>
  <c r="I4646" i="9"/>
  <c r="I4678" i="9"/>
  <c r="I4710" i="9"/>
  <c r="I4742" i="9"/>
  <c r="I4774" i="9"/>
  <c r="I4806" i="9"/>
  <c r="I4838" i="9"/>
  <c r="I4870" i="9"/>
  <c r="I4902" i="9"/>
  <c r="I4934" i="9"/>
  <c r="I1083" i="9"/>
  <c r="I766" i="9"/>
  <c r="I1732" i="9"/>
  <c r="I2024" i="9"/>
  <c r="I2208" i="9"/>
  <c r="I1333" i="9"/>
  <c r="I1254" i="9"/>
  <c r="I1866" i="9"/>
  <c r="I45" i="9"/>
  <c r="I773" i="9"/>
  <c r="I1825" i="9"/>
  <c r="I2065" i="9"/>
  <c r="I1337" i="9"/>
  <c r="I2340" i="9"/>
  <c r="I2452" i="9"/>
  <c r="I2596" i="9"/>
  <c r="I2712" i="9"/>
  <c r="I2852" i="9"/>
  <c r="I1783" i="9"/>
  <c r="I2093" i="9"/>
  <c r="I2394" i="9"/>
  <c r="I2527" i="9"/>
  <c r="I2634" i="9"/>
  <c r="I691" i="9"/>
  <c r="I1729" i="9"/>
  <c r="I1430" i="9"/>
  <c r="I1870" i="9"/>
  <c r="I2073" i="9"/>
  <c r="I2315" i="9"/>
  <c r="I2406" i="9"/>
  <c r="I2529" i="9"/>
  <c r="I2630" i="9"/>
  <c r="I2770" i="9"/>
  <c r="I2932" i="9"/>
  <c r="I2976" i="9"/>
  <c r="I3032" i="9"/>
  <c r="I3080" i="9"/>
  <c r="I3132" i="9"/>
  <c r="I3188" i="9"/>
  <c r="I3232" i="9"/>
  <c r="I3288" i="9"/>
  <c r="I1266" i="9"/>
  <c r="I2201" i="9"/>
  <c r="I2821" i="9"/>
  <c r="I1112" i="9"/>
  <c r="I1906" i="9"/>
  <c r="I2242" i="9"/>
  <c r="I2381" i="9"/>
  <c r="I2530" i="9"/>
  <c r="I2654" i="9"/>
  <c r="I3296" i="9"/>
  <c r="I3382" i="9"/>
  <c r="I1465" i="9"/>
  <c r="I2778" i="9"/>
  <c r="I2898" i="9"/>
  <c r="I2973" i="9"/>
  <c r="I3037" i="9"/>
  <c r="I3106" i="9"/>
  <c r="I3181" i="9"/>
  <c r="I3239" i="9"/>
  <c r="I1314" i="9"/>
  <c r="I1843" i="9"/>
  <c r="I2137" i="9"/>
  <c r="I2371" i="9"/>
  <c r="I2489" i="9"/>
  <c r="I2638" i="9"/>
  <c r="I2822" i="9"/>
  <c r="I3366" i="9"/>
  <c r="I3427" i="9"/>
  <c r="I3471" i="9"/>
  <c r="I3527" i="9"/>
  <c r="I3575" i="9"/>
  <c r="I3627" i="9"/>
  <c r="I3683" i="9"/>
  <c r="I3727" i="9"/>
  <c r="I3783" i="9"/>
  <c r="I3831" i="9"/>
  <c r="I657" i="9"/>
  <c r="I2649" i="9"/>
  <c r="I2841" i="9"/>
  <c r="I2942" i="9"/>
  <c r="I3006" i="9"/>
  <c r="I3075" i="9"/>
  <c r="I3150" i="9"/>
  <c r="I3209" i="9"/>
  <c r="I3283" i="9"/>
  <c r="I940" i="9"/>
  <c r="I2109" i="9"/>
  <c r="I2514" i="9"/>
  <c r="I2829" i="9"/>
  <c r="I3910" i="9"/>
  <c r="I1080" i="9"/>
  <c r="I2794" i="9"/>
  <c r="I2997" i="9"/>
  <c r="I3114" i="9"/>
  <c r="I3263" i="9"/>
  <c r="I3398" i="9"/>
  <c r="I3468" i="9"/>
  <c r="I3542" i="9"/>
  <c r="I3601" i="9"/>
  <c r="I3676" i="9"/>
  <c r="I3740" i="9"/>
  <c r="I3809" i="9"/>
  <c r="I3883" i="9"/>
  <c r="I3970" i="9"/>
  <c r="I4037" i="9"/>
  <c r="I4085" i="9"/>
  <c r="I4117" i="9"/>
  <c r="I4149" i="9"/>
  <c r="I4181" i="9"/>
  <c r="I4213" i="9"/>
  <c r="I4245" i="9"/>
  <c r="I1081" i="9"/>
  <c r="I1982" i="9"/>
  <c r="I2302" i="9"/>
  <c r="I2473" i="9"/>
  <c r="I2643" i="9"/>
  <c r="I3309" i="9"/>
  <c r="I3893" i="9"/>
  <c r="I3957" i="9"/>
  <c r="I1443" i="9"/>
  <c r="I2742" i="9"/>
  <c r="I2923" i="9"/>
  <c r="I3009" i="9"/>
  <c r="I3094" i="9"/>
  <c r="I3179" i="9"/>
  <c r="I3265" i="9"/>
  <c r="I3361" i="9"/>
  <c r="I3421" i="9"/>
  <c r="I3464" i="9"/>
  <c r="I3506" i="9"/>
  <c r="I3549" i="9"/>
  <c r="I3592" i="9"/>
  <c r="I3634" i="9"/>
  <c r="I3677" i="9"/>
  <c r="I3720" i="9"/>
  <c r="I3762" i="9"/>
  <c r="I3805" i="9"/>
  <c r="I3848" i="9"/>
  <c r="I3898" i="9"/>
  <c r="I3962" i="9"/>
  <c r="I4010" i="9"/>
  <c r="I4042" i="9"/>
  <c r="I4074" i="9"/>
  <c r="I4106" i="9"/>
  <c r="I4138" i="9"/>
  <c r="I4170" i="9"/>
  <c r="I4202" i="9"/>
  <c r="I4234" i="9"/>
  <c r="I4266" i="9"/>
  <c r="I4298" i="9"/>
  <c r="I4330" i="9"/>
  <c r="I4362" i="9"/>
  <c r="I4394" i="9"/>
  <c r="I4426" i="9"/>
  <c r="I4458" i="9"/>
  <c r="I4490" i="9"/>
  <c r="I4522" i="9"/>
  <c r="I4554" i="9"/>
  <c r="I4586" i="9"/>
  <c r="I4618" i="9"/>
  <c r="I4650" i="9"/>
  <c r="I4682" i="9"/>
  <c r="I4714" i="9"/>
  <c r="I4746" i="9"/>
  <c r="I4778" i="9"/>
  <c r="I4810" i="9"/>
  <c r="I4842" i="9"/>
  <c r="I4874" i="9"/>
  <c r="I4906" i="9"/>
  <c r="I1202" i="9"/>
  <c r="I1952" i="9"/>
  <c r="I738" i="9"/>
  <c r="I1542" i="9"/>
  <c r="I2026" i="9"/>
  <c r="I1448" i="9"/>
  <c r="I2027" i="9"/>
  <c r="I2235" i="9"/>
  <c r="I2460" i="9"/>
  <c r="I2660" i="9"/>
  <c r="I2872" i="9"/>
  <c r="I2007" i="9"/>
  <c r="I2442" i="9"/>
  <c r="I2650" i="9"/>
  <c r="I1297" i="9"/>
  <c r="I1646" i="9"/>
  <c r="I2051" i="9"/>
  <c r="I2347" i="9"/>
  <c r="I2534" i="9"/>
  <c r="I2689" i="9"/>
  <c r="I2940" i="9"/>
  <c r="I3016" i="9"/>
  <c r="I3100" i="9"/>
  <c r="I3192" i="9"/>
  <c r="I3260" i="9"/>
  <c r="I1539" i="9"/>
  <c r="I2766" i="9"/>
  <c r="I1734" i="9"/>
  <c r="I2274" i="9"/>
  <c r="I2455" i="9"/>
  <c r="I2758" i="9"/>
  <c r="I3365" i="9"/>
  <c r="I2217" i="9"/>
  <c r="I2909" i="9"/>
  <c r="I3010" i="9"/>
  <c r="I3122" i="9"/>
  <c r="I3229" i="9"/>
  <c r="I1621" i="9"/>
  <c r="I2189" i="9"/>
  <c r="I2425" i="9"/>
  <c r="I2674" i="9"/>
  <c r="I3352" i="9"/>
  <c r="I3439" i="9"/>
  <c r="I3531" i="9"/>
  <c r="I3599" i="9"/>
  <c r="I3691" i="9"/>
  <c r="I3767" i="9"/>
  <c r="I3851" i="9"/>
  <c r="I2658" i="9"/>
  <c r="I2905" i="9"/>
  <c r="I3027" i="9"/>
  <c r="I3123" i="9"/>
  <c r="I3241" i="9"/>
  <c r="I1441" i="9"/>
  <c r="I2365" i="9"/>
  <c r="I3322" i="9"/>
  <c r="I3983" i="9"/>
  <c r="I2911" i="9"/>
  <c r="I3135" i="9"/>
  <c r="I3337" i="9"/>
  <c r="I3484" i="9"/>
  <c r="I3590" i="9"/>
  <c r="I3697" i="9"/>
  <c r="I3814" i="9"/>
  <c r="I3920" i="9"/>
  <c r="I4045" i="9"/>
  <c r="I4109" i="9"/>
  <c r="I4161" i="9"/>
  <c r="I4217" i="9"/>
  <c r="I4261" i="9"/>
  <c r="I2067" i="9"/>
  <c r="I2430" i="9"/>
  <c r="I2782" i="9"/>
  <c r="I3902" i="9"/>
  <c r="I3989" i="9"/>
  <c r="I2795" i="9"/>
  <c r="I2987" i="9"/>
  <c r="I3126" i="9"/>
  <c r="I3275" i="9"/>
  <c r="I3400" i="9"/>
  <c r="I3474" i="9"/>
  <c r="I3538" i="9"/>
  <c r="I3608" i="9"/>
  <c r="I3682" i="9"/>
  <c r="I3741" i="9"/>
  <c r="I3816" i="9"/>
  <c r="I3880" i="9"/>
  <c r="I3985" i="9"/>
  <c r="I4046" i="9"/>
  <c r="I4090" i="9"/>
  <c r="I4146" i="9"/>
  <c r="I4194" i="9"/>
  <c r="I4246" i="9"/>
  <c r="I4302" i="9"/>
  <c r="I4346" i="9"/>
  <c r="I4402" i="9"/>
  <c r="I4450" i="9"/>
  <c r="I4502" i="9"/>
  <c r="I4558" i="9"/>
  <c r="I4602" i="9"/>
  <c r="I4658" i="9"/>
  <c r="I4706" i="9"/>
  <c r="I4758" i="9"/>
  <c r="I4814" i="9"/>
  <c r="I4858" i="9"/>
  <c r="I4914" i="9"/>
  <c r="I4954" i="9"/>
  <c r="I4986" i="9"/>
  <c r="I5018" i="9"/>
  <c r="I1831" i="9"/>
  <c r="I2439" i="9"/>
  <c r="I2823" i="9"/>
  <c r="I3940" i="9"/>
  <c r="I4324" i="9"/>
  <c r="I4401" i="9"/>
  <c r="I4467" i="9"/>
  <c r="I4509" i="9"/>
  <c r="I4552" i="9"/>
  <c r="I4595" i="9"/>
  <c r="I4637" i="9"/>
  <c r="I4680" i="9"/>
  <c r="I4723" i="9"/>
  <c r="I4805" i="9"/>
  <c r="I4892" i="9"/>
  <c r="I4979" i="9"/>
  <c r="I5046" i="9"/>
  <c r="I5078" i="9"/>
  <c r="I5110" i="9"/>
  <c r="I5142" i="9"/>
  <c r="I5174" i="9"/>
  <c r="I5206" i="9"/>
  <c r="I5238" i="9"/>
  <c r="I5270" i="9"/>
  <c r="I5302" i="9"/>
  <c r="I5334" i="9"/>
  <c r="I5366" i="9"/>
  <c r="I5398" i="9"/>
  <c r="I2895" i="9"/>
  <c r="I3066" i="9"/>
  <c r="I3237" i="9"/>
  <c r="I3384" i="9"/>
  <c r="I3470" i="9"/>
  <c r="I3556" i="9"/>
  <c r="I3641" i="9"/>
  <c r="I3726" i="9"/>
  <c r="I3812" i="9"/>
  <c r="I3913" i="9"/>
  <c r="I4011" i="9"/>
  <c r="I4075" i="9"/>
  <c r="I4139" i="9"/>
  <c r="I4203" i="9"/>
  <c r="I4267" i="9"/>
  <c r="I4351" i="9"/>
  <c r="I4440" i="9"/>
  <c r="I4801" i="9"/>
  <c r="I4888" i="9"/>
  <c r="I4975" i="9"/>
  <c r="I1486" i="9"/>
  <c r="I2313" i="9"/>
  <c r="I2653" i="9"/>
  <c r="I3895" i="9"/>
  <c r="I4307" i="9"/>
  <c r="I4396" i="9"/>
  <c r="I4457" i="9"/>
  <c r="I4500" i="9"/>
  <c r="I4543" i="9"/>
  <c r="I4585" i="9"/>
  <c r="I4628" i="9"/>
  <c r="I4671" i="9"/>
  <c r="I4713" i="9"/>
  <c r="I1384" i="9"/>
  <c r="I2068" i="9"/>
  <c r="I1379" i="9"/>
  <c r="I1855" i="9"/>
  <c r="I1289" i="9"/>
  <c r="I1910" i="9"/>
  <c r="I1534" i="9"/>
  <c r="I2500" i="9"/>
  <c r="I2748" i="9"/>
  <c r="I1495" i="9"/>
  <c r="I2293" i="9"/>
  <c r="I2570" i="9"/>
  <c r="I1130" i="9"/>
  <c r="I1557" i="9"/>
  <c r="I2094" i="9"/>
  <c r="I2395" i="9"/>
  <c r="I2587" i="9"/>
  <c r="I2866" i="9"/>
  <c r="I2996" i="9"/>
  <c r="I3092" i="9"/>
  <c r="I3168" i="9"/>
  <c r="I3272" i="9"/>
  <c r="I1612" i="9"/>
  <c r="I2853" i="9"/>
  <c r="I1949" i="9"/>
  <c r="I2391" i="9"/>
  <c r="I2626" i="9"/>
  <c r="I3351" i="9"/>
  <c r="I2231" i="9"/>
  <c r="I2930" i="9"/>
  <c r="I3058" i="9"/>
  <c r="I3186" i="9"/>
  <c r="I188" i="9"/>
  <c r="I1971" i="9"/>
  <c r="I2403" i="9"/>
  <c r="I2745" i="9"/>
  <c r="I3383" i="9"/>
  <c r="I3479" i="9"/>
  <c r="I3563" i="9"/>
  <c r="I3655" i="9"/>
  <c r="I3751" i="9"/>
  <c r="I3847" i="9"/>
  <c r="I2691" i="9"/>
  <c r="I2947" i="9"/>
  <c r="I3065" i="9"/>
  <c r="I3177" i="9"/>
  <c r="I3316" i="9"/>
  <c r="I2279" i="9"/>
  <c r="I2878" i="9"/>
  <c r="I1442" i="9"/>
  <c r="I2943" i="9"/>
  <c r="I3189" i="9"/>
  <c r="I3425" i="9"/>
  <c r="I3553" i="9"/>
  <c r="I3681" i="9"/>
  <c r="I3798" i="9"/>
  <c r="I3952" i="9"/>
  <c r="I4065" i="9"/>
  <c r="I4129" i="9"/>
  <c r="I4189" i="9"/>
  <c r="I4249" i="9"/>
  <c r="I1897" i="9"/>
  <c r="I2387" i="9"/>
  <c r="I2806" i="9"/>
  <c r="I3916" i="9"/>
  <c r="I1603" i="9"/>
  <c r="I2934" i="9"/>
  <c r="I3073" i="9"/>
  <c r="I3222" i="9"/>
  <c r="I3394" i="9"/>
  <c r="I3480" i="9"/>
  <c r="I3560" i="9"/>
  <c r="I3640" i="9"/>
  <c r="I3709" i="9"/>
  <c r="I3784" i="9"/>
  <c r="I3864" i="9"/>
  <c r="I3976" i="9"/>
  <c r="I4050" i="9"/>
  <c r="I4110" i="9"/>
  <c r="I4162" i="9"/>
  <c r="I4218" i="9"/>
  <c r="I4278" i="9"/>
  <c r="I4338" i="9"/>
  <c r="I4398" i="9"/>
  <c r="I4462" i="9"/>
  <c r="I4514" i="9"/>
  <c r="I4570" i="9"/>
  <c r="I4630" i="9"/>
  <c r="I4690" i="9"/>
  <c r="I4750" i="9"/>
  <c r="I4802" i="9"/>
  <c r="I4866" i="9"/>
  <c r="I4922" i="9"/>
  <c r="I4966" i="9"/>
  <c r="I5002" i="9"/>
  <c r="I1485" i="9"/>
  <c r="I2354" i="9"/>
  <c r="I2799" i="9"/>
  <c r="I3949" i="9"/>
  <c r="I4337" i="9"/>
  <c r="I4433" i="9"/>
  <c r="I4488" i="9"/>
  <c r="I4536" i="9"/>
  <c r="I4584" i="9"/>
  <c r="I4632" i="9"/>
  <c r="I4685" i="9"/>
  <c r="I4741" i="9"/>
  <c r="I4837" i="9"/>
  <c r="I4933" i="9"/>
  <c r="I5029" i="9"/>
  <c r="I5070" i="9"/>
  <c r="I5106" i="9"/>
  <c r="I5146" i="9"/>
  <c r="I5182" i="9"/>
  <c r="I5218" i="9"/>
  <c r="I5254" i="9"/>
  <c r="I5290" i="9"/>
  <c r="I5326" i="9"/>
  <c r="I5362" i="9"/>
  <c r="I1013" i="9"/>
  <c r="I2938" i="9"/>
  <c r="I3130" i="9"/>
  <c r="I3312" i="9"/>
  <c r="I3438" i="9"/>
  <c r="I3534" i="9"/>
  <c r="I3630" i="9"/>
  <c r="I3737" i="9"/>
  <c r="I3833" i="9"/>
  <c r="I3968" i="9"/>
  <c r="I4043" i="9"/>
  <c r="I4115" i="9"/>
  <c r="I4187" i="9"/>
  <c r="I4259" i="9"/>
  <c r="I4357" i="9"/>
  <c r="I4737" i="9"/>
  <c r="I4833" i="9"/>
  <c r="I4929" i="9"/>
  <c r="I5025" i="9"/>
  <c r="I2089" i="9"/>
  <c r="I2611" i="9"/>
  <c r="I3932" i="9"/>
  <c r="I4332" i="9"/>
  <c r="I4428" i="9"/>
  <c r="I4479" i="9"/>
  <c r="I4527" i="9"/>
  <c r="I4575" i="9"/>
  <c r="I4623" i="9"/>
  <c r="I4676" i="9"/>
  <c r="I4724" i="9"/>
  <c r="I4811" i="9"/>
  <c r="I4893" i="9"/>
  <c r="I4980" i="9"/>
  <c r="I5047" i="9"/>
  <c r="I5079" i="9"/>
  <c r="I5111" i="9"/>
  <c r="I5143" i="9"/>
  <c r="I5175" i="9"/>
  <c r="I5207" i="9"/>
  <c r="I5239" i="9"/>
  <c r="I5271" i="9"/>
  <c r="I5303" i="9"/>
  <c r="I5335" i="9"/>
  <c r="I5367" i="9"/>
  <c r="I5399" i="9"/>
  <c r="I5431" i="9"/>
  <c r="I5463" i="9"/>
  <c r="I5495" i="9"/>
  <c r="I5527" i="9"/>
  <c r="I5559" i="9"/>
  <c r="I5591" i="9"/>
  <c r="I5623" i="9"/>
  <c r="I5655" i="9"/>
  <c r="I5687" i="9"/>
  <c r="I5719" i="9"/>
  <c r="I5751" i="9"/>
  <c r="I2801" i="9"/>
  <c r="I2982" i="9"/>
  <c r="I3153" i="9"/>
  <c r="I3358" i="9"/>
  <c r="I3450" i="9"/>
  <c r="I3536" i="9"/>
  <c r="I3621" i="9"/>
  <c r="I3706" i="9"/>
  <c r="I3792" i="9"/>
  <c r="I3877" i="9"/>
  <c r="I3987" i="9"/>
  <c r="I4052" i="9"/>
  <c r="I4116" i="9"/>
  <c r="I4180" i="9"/>
  <c r="I4244" i="9"/>
  <c r="I4327" i="9"/>
  <c r="I4416" i="9"/>
  <c r="I4784" i="9"/>
  <c r="I4871" i="9"/>
  <c r="I4953" i="9"/>
  <c r="I1392" i="9"/>
  <c r="I2762" i="9"/>
  <c r="I4321" i="9"/>
  <c r="I4469" i="9"/>
  <c r="I4555" i="9"/>
  <c r="I4640" i="9"/>
  <c r="I4725" i="9"/>
  <c r="I4908" i="9"/>
  <c r="I5052" i="9"/>
  <c r="I5116" i="9"/>
  <c r="I5180" i="9"/>
  <c r="I5276" i="9"/>
  <c r="I5760" i="9"/>
  <c r="I1789" i="9"/>
  <c r="I3497" i="9"/>
  <c r="I4071" i="9"/>
  <c r="I4913" i="9"/>
  <c r="I5470" i="9"/>
  <c r="I5630" i="9"/>
  <c r="I5822" i="9"/>
  <c r="I5942" i="9"/>
  <c r="I6058" i="9"/>
  <c r="I6166" i="9"/>
  <c r="I4561" i="9"/>
  <c r="I4987" i="9"/>
  <c r="I5325" i="9"/>
  <c r="I2949" i="9"/>
  <c r="I3290" i="9"/>
  <c r="I3508" i="9"/>
  <c r="I3678" i="9"/>
  <c r="I3849" i="9"/>
  <c r="I4047" i="9"/>
  <c r="I4175" i="9"/>
  <c r="I4309" i="9"/>
  <c r="I4744" i="9"/>
  <c r="I4927" i="9"/>
  <c r="I5257" i="9"/>
  <c r="I5385" i="9"/>
  <c r="I5436" i="9"/>
  <c r="I5478" i="9"/>
  <c r="I5521" i="9"/>
  <c r="I5564" i="9"/>
  <c r="I5606" i="9"/>
  <c r="I5649" i="9"/>
  <c r="I5692" i="9"/>
  <c r="I5734" i="9"/>
  <c r="I5788" i="9"/>
  <c r="I5836" i="9"/>
  <c r="I5868" i="9"/>
  <c r="I5900" i="9"/>
  <c r="I5932" i="9"/>
  <c r="I5964" i="9"/>
  <c r="I5996" i="9"/>
  <c r="I6028" i="9"/>
  <c r="I6060" i="9"/>
  <c r="I6092" i="9"/>
  <c r="I6124" i="9"/>
  <c r="I6156" i="9"/>
  <c r="I6188" i="9"/>
  <c r="I3269" i="9"/>
  <c r="I4039" i="9"/>
  <c r="I5312" i="9"/>
  <c r="I5545" i="9"/>
  <c r="I5716" i="9"/>
  <c r="I5906" i="9"/>
  <c r="I6026" i="9"/>
  <c r="I6162" i="9"/>
  <c r="I3973" i="9"/>
  <c r="I4679" i="9"/>
  <c r="I5113" i="9"/>
  <c r="I2046" i="9"/>
  <c r="I2861" i="9"/>
  <c r="I4348" i="9"/>
  <c r="I4481" i="9"/>
  <c r="I4567" i="9"/>
  <c r="I4652" i="9"/>
  <c r="I4772" i="9"/>
  <c r="I4955" i="9"/>
  <c r="I5061" i="9"/>
  <c r="I5125" i="9"/>
  <c r="I5189" i="9"/>
  <c r="I5284" i="9"/>
  <c r="I5770" i="9"/>
  <c r="I3332" i="9"/>
  <c r="I4404" i="9"/>
  <c r="I4613" i="9"/>
  <c r="I4812" i="9"/>
  <c r="I5080" i="9"/>
  <c r="I5253" i="9"/>
  <c r="I2885" i="9"/>
  <c r="I4055" i="9"/>
  <c r="I5032" i="9"/>
  <c r="I5465" i="9"/>
  <c r="I5641" i="9"/>
  <c r="I5813" i="9"/>
  <c r="I5946" i="9"/>
  <c r="I6086" i="9"/>
  <c r="I2419" i="9"/>
  <c r="I4668" i="9"/>
  <c r="I5161" i="9"/>
  <c r="I2197" i="9"/>
  <c r="I3206" i="9"/>
  <c r="I3488" i="9"/>
  <c r="I3658" i="9"/>
  <c r="I3829" i="9"/>
  <c r="I4032" i="9"/>
  <c r="I4160" i="9"/>
  <c r="I4285" i="9"/>
  <c r="I4727" i="9"/>
  <c r="I4873" i="9"/>
  <c r="I5240" i="9"/>
  <c r="I5368" i="9"/>
  <c r="I5432" i="9"/>
  <c r="I5474" i="9"/>
  <c r="I5517" i="9"/>
  <c r="I5560" i="9"/>
  <c r="I5602" i="9"/>
  <c r="I5645" i="9"/>
  <c r="I5688" i="9"/>
  <c r="I5730" i="9"/>
  <c r="I5780" i="9"/>
  <c r="I5833" i="9"/>
  <c r="I5865" i="9"/>
  <c r="I5897" i="9"/>
  <c r="I5929" i="9"/>
  <c r="I5961" i="9"/>
  <c r="I5993" i="9"/>
  <c r="I6025" i="9"/>
  <c r="I6057" i="9"/>
  <c r="I6089" i="9"/>
  <c r="I6121" i="9"/>
  <c r="I6153" i="9"/>
  <c r="I6185" i="9"/>
  <c r="I2589" i="9"/>
  <c r="I4485" i="9"/>
  <c r="I4645" i="9"/>
  <c r="I4931" i="9"/>
  <c r="I5112" i="9"/>
  <c r="I5285" i="9"/>
  <c r="I2970" i="9"/>
  <c r="I3954" i="9"/>
  <c r="I4776" i="9"/>
  <c r="I5449" i="9"/>
  <c r="I5636" i="9"/>
  <c r="I5799" i="9"/>
  <c r="I5954" i="9"/>
  <c r="I1142" i="9"/>
  <c r="I1672" i="9"/>
  <c r="I2112" i="9"/>
  <c r="I1536" i="9"/>
  <c r="I1951" i="9"/>
  <c r="I1123" i="9"/>
  <c r="I2155" i="9"/>
  <c r="I2292" i="9"/>
  <c r="I2516" i="9"/>
  <c r="I2768" i="9"/>
  <c r="I1837" i="9"/>
  <c r="I2410" i="9"/>
  <c r="I2618" i="9"/>
  <c r="I1593" i="9"/>
  <c r="I1785" i="9"/>
  <c r="I2246" i="9"/>
  <c r="I2449" i="9"/>
  <c r="I2657" i="9"/>
  <c r="I2900" i="9"/>
  <c r="I3004" i="9"/>
  <c r="I3104" i="9"/>
  <c r="I3200" i="9"/>
  <c r="I698" i="9"/>
  <c r="I2207" i="9"/>
  <c r="I978" i="9"/>
  <c r="I2055" i="9"/>
  <c r="I2445" i="9"/>
  <c r="I2765" i="9"/>
  <c r="I650" i="9"/>
  <c r="I2785" i="9"/>
  <c r="I2951" i="9"/>
  <c r="I3069" i="9"/>
  <c r="I3197" i="9"/>
  <c r="I1507" i="9"/>
  <c r="I2254" i="9"/>
  <c r="I2510" i="9"/>
  <c r="I2791" i="9"/>
  <c r="I3399" i="9"/>
  <c r="I3495" i="9"/>
  <c r="I3591" i="9"/>
  <c r="I3687" i="9"/>
  <c r="I3787" i="9"/>
  <c r="I3875" i="9"/>
  <c r="I2731" i="9"/>
  <c r="I2963" i="9"/>
  <c r="I3091" i="9"/>
  <c r="I3219" i="9"/>
  <c r="I3353" i="9"/>
  <c r="I2407" i="9"/>
  <c r="I3336" i="9"/>
  <c r="I1602" i="9"/>
  <c r="I3018" i="9"/>
  <c r="I3274" i="9"/>
  <c r="I3457" i="9"/>
  <c r="I3569" i="9"/>
  <c r="I3713" i="9"/>
  <c r="I3841" i="9"/>
  <c r="I4001" i="9"/>
  <c r="I4089" i="9"/>
  <c r="I4141" i="9"/>
  <c r="I4197" i="9"/>
  <c r="I4257" i="9"/>
  <c r="I2110" i="9"/>
  <c r="I2515" i="9"/>
  <c r="I3317" i="9"/>
  <c r="I3943" i="9"/>
  <c r="I2238" i="9"/>
  <c r="I2955" i="9"/>
  <c r="I3115" i="9"/>
  <c r="I3286" i="9"/>
  <c r="I3426" i="9"/>
  <c r="I3496" i="9"/>
  <c r="I3570" i="9"/>
  <c r="I3650" i="9"/>
  <c r="I3730" i="9"/>
  <c r="I3810" i="9"/>
  <c r="I3907" i="9"/>
  <c r="I4002" i="9"/>
  <c r="I4058" i="9"/>
  <c r="I4118" i="9"/>
  <c r="I4178" i="9"/>
  <c r="I4238" i="9"/>
  <c r="I4290" i="9"/>
  <c r="I4354" i="9"/>
  <c r="I4410" i="9"/>
  <c r="I4470" i="9"/>
  <c r="I4530" i="9"/>
  <c r="I4590" i="9"/>
  <c r="I4642" i="9"/>
  <c r="I4698" i="9"/>
  <c r="I4762" i="9"/>
  <c r="I4822" i="9"/>
  <c r="I4882" i="9"/>
  <c r="I4938" i="9"/>
  <c r="I4974" i="9"/>
  <c r="I5010" i="9"/>
  <c r="I1746" i="9"/>
  <c r="I2482" i="9"/>
  <c r="I3326" i="9"/>
  <c r="I3967" i="9"/>
  <c r="I4363" i="9"/>
  <c r="I4451" i="9"/>
  <c r="I4499" i="9"/>
  <c r="I4547" i="9"/>
  <c r="I4600" i="9"/>
  <c r="I4648" i="9"/>
  <c r="I4696" i="9"/>
  <c r="I4764" i="9"/>
  <c r="I4860" i="9"/>
  <c r="I4956" i="9"/>
  <c r="I5042" i="9"/>
  <c r="I5082" i="9"/>
  <c r="I5118" i="9"/>
  <c r="I5154" i="9"/>
  <c r="I5190" i="9"/>
  <c r="I5226" i="9"/>
  <c r="I5262" i="9"/>
  <c r="I5298" i="9"/>
  <c r="I5338" i="9"/>
  <c r="I5374" i="9"/>
  <c r="I2162" i="9"/>
  <c r="I2981" i="9"/>
  <c r="I3173" i="9"/>
  <c r="I3355" i="9"/>
  <c r="I3460" i="9"/>
  <c r="I3566" i="9"/>
  <c r="I3662" i="9"/>
  <c r="I3758" i="9"/>
  <c r="I3854" i="9"/>
  <c r="I3986" i="9"/>
  <c r="I4059" i="9"/>
  <c r="I4131" i="9"/>
  <c r="I4211" i="9"/>
  <c r="I4287" i="9"/>
  <c r="I4383" i="9"/>
  <c r="I4760" i="9"/>
  <c r="I4856" i="9"/>
  <c r="I4952" i="9"/>
  <c r="I1281" i="9"/>
  <c r="I2355" i="9"/>
  <c r="I2719" i="9"/>
  <c r="I3950" i="9"/>
  <c r="I4345" i="9"/>
  <c r="I4441" i="9"/>
  <c r="I4489" i="9"/>
  <c r="I4537" i="9"/>
  <c r="I4591" i="9"/>
  <c r="I4639" i="9"/>
  <c r="I4687" i="9"/>
  <c r="I4747" i="9"/>
  <c r="I4829" i="9"/>
  <c r="I4916" i="9"/>
  <c r="I5003" i="9"/>
  <c r="I5055" i="9"/>
  <c r="I5087" i="9"/>
  <c r="I5119" i="9"/>
  <c r="I5151" i="9"/>
  <c r="I5183" i="9"/>
  <c r="I5215" i="9"/>
  <c r="I5247" i="9"/>
  <c r="I5279" i="9"/>
  <c r="I5311" i="9"/>
  <c r="I5343" i="9"/>
  <c r="I5375" i="9"/>
  <c r="I5407" i="9"/>
  <c r="I5439" i="9"/>
  <c r="I5471" i="9"/>
  <c r="I5503" i="9"/>
  <c r="I5535" i="9"/>
  <c r="I5567" i="9"/>
  <c r="I5599" i="9"/>
  <c r="I5631" i="9"/>
  <c r="I5663" i="9"/>
  <c r="I5695" i="9"/>
  <c r="I5727" i="9"/>
  <c r="I1015" i="9"/>
  <c r="I2850" i="9"/>
  <c r="I3025" i="9"/>
  <c r="I3195" i="9"/>
  <c r="I3385" i="9"/>
  <c r="I3472" i="9"/>
  <c r="I3557" i="9"/>
  <c r="I3642" i="9"/>
  <c r="I3728" i="9"/>
  <c r="I3813" i="9"/>
  <c r="I3905" i="9"/>
  <c r="I4004" i="9"/>
  <c r="I4068" i="9"/>
  <c r="I4132" i="9"/>
  <c r="I4196" i="9"/>
  <c r="I4260" i="9"/>
  <c r="I4352" i="9"/>
  <c r="I4429" i="9"/>
  <c r="I4807" i="9"/>
  <c r="I4889" i="9"/>
  <c r="I4976" i="9"/>
  <c r="I2045" i="9"/>
  <c r="I3347" i="9"/>
  <c r="I4372" i="9"/>
  <c r="I4491" i="9"/>
  <c r="I4576" i="9"/>
  <c r="I4661" i="9"/>
  <c r="I4780" i="9"/>
  <c r="I4963" i="9"/>
  <c r="I5068" i="9"/>
  <c r="I5132" i="9"/>
  <c r="I5196" i="9"/>
  <c r="I5308" i="9"/>
  <c r="I5778" i="9"/>
  <c r="I5771" i="9"/>
  <c r="I3646" i="9"/>
  <c r="I4199" i="9"/>
  <c r="I5280" i="9"/>
  <c r="I5508" i="9"/>
  <c r="I5673" i="9"/>
  <c r="I5854" i="9"/>
  <c r="I5974" i="9"/>
  <c r="I6082" i="9"/>
  <c r="I1566" i="9"/>
  <c r="I4625" i="9"/>
  <c r="I5089" i="9"/>
  <c r="I846" i="9"/>
  <c r="I3034" i="9"/>
  <c r="I3377" i="9"/>
  <c r="I3550" i="9"/>
  <c r="I3721" i="9"/>
  <c r="I3890" i="9"/>
  <c r="I4079" i="9"/>
  <c r="I4207" i="9"/>
  <c r="I4360" i="9"/>
  <c r="I4799" i="9"/>
  <c r="I4945" i="9"/>
  <c r="I5289" i="9"/>
  <c r="I5404" i="9"/>
  <c r="I5446" i="9"/>
  <c r="I5489" i="9"/>
  <c r="I5532" i="9"/>
  <c r="I5574" i="9"/>
  <c r="I5617" i="9"/>
  <c r="I5660" i="9"/>
  <c r="I5702" i="9"/>
  <c r="I5745" i="9"/>
  <c r="I5806" i="9"/>
  <c r="I5844" i="9"/>
  <c r="I5876" i="9"/>
  <c r="I5908" i="9"/>
  <c r="I5940" i="9"/>
  <c r="I5972" i="9"/>
  <c r="I6004" i="9"/>
  <c r="I6036" i="9"/>
  <c r="I6068" i="9"/>
  <c r="I6100" i="9"/>
  <c r="I6132" i="9"/>
  <c r="I6164" i="9"/>
  <c r="I5128" i="9"/>
  <c r="I3454" i="9"/>
  <c r="I4167" i="9"/>
  <c r="I5412" i="9"/>
  <c r="I5588" i="9"/>
  <c r="I5804" i="9"/>
  <c r="I5938" i="9"/>
  <c r="I6062" i="9"/>
  <c r="I6190" i="9"/>
  <c r="I4419" i="9"/>
  <c r="I4795" i="9"/>
  <c r="I5185" i="9"/>
  <c r="I2377" i="9"/>
  <c r="I3927" i="9"/>
  <c r="I4387" i="9"/>
  <c r="I4503" i="9"/>
  <c r="I4588" i="9"/>
  <c r="I4673" i="9"/>
  <c r="I4827" i="9"/>
  <c r="I4973" i="9"/>
  <c r="I5077" i="9"/>
  <c r="I5141" i="9"/>
  <c r="I5205" i="9"/>
  <c r="I5316" i="9"/>
  <c r="I5784" i="9"/>
  <c r="I3935" i="9"/>
  <c r="I4475" i="9"/>
  <c r="I4656" i="9"/>
  <c r="I4885" i="9"/>
  <c r="I5120" i="9"/>
  <c r="I5324" i="9"/>
  <c r="I3226" i="9"/>
  <c r="I4183" i="9"/>
  <c r="I5241" i="9"/>
  <c r="I5513" i="9"/>
  <c r="I5684" i="9"/>
  <c r="I5846" i="9"/>
  <c r="I5982" i="9"/>
  <c r="I6118" i="9"/>
  <c r="I4393" i="9"/>
  <c r="I4749" i="9"/>
  <c r="I5229" i="9"/>
  <c r="I2950" i="9"/>
  <c r="I3291" i="9"/>
  <c r="I3530" i="9"/>
  <c r="I3701" i="9"/>
  <c r="I3872" i="9"/>
  <c r="I4064" i="9"/>
  <c r="I4192" i="9"/>
  <c r="I4336" i="9"/>
  <c r="I4745" i="9"/>
  <c r="I4928" i="9"/>
  <c r="I5272" i="9"/>
  <c r="I5400" i="9"/>
  <c r="I5442" i="9"/>
  <c r="I5485" i="9"/>
  <c r="I5528" i="9"/>
  <c r="I5570" i="9"/>
  <c r="I5613" i="9"/>
  <c r="I5656" i="9"/>
  <c r="I5698" i="9"/>
  <c r="I5741" i="9"/>
  <c r="I5798" i="9"/>
  <c r="I5841" i="9"/>
  <c r="I5873" i="9"/>
  <c r="I5905" i="9"/>
  <c r="I5937" i="9"/>
  <c r="I5969" i="9"/>
  <c r="I6001" i="9"/>
  <c r="I6033" i="9"/>
  <c r="I6065" i="9"/>
  <c r="I6097" i="9"/>
  <c r="I6129" i="9"/>
  <c r="I6161" i="9"/>
  <c r="I1146" i="9"/>
  <c r="I4289" i="9"/>
  <c r="I4528" i="9"/>
  <c r="I4688" i="9"/>
  <c r="I5004" i="9"/>
  <c r="I5160" i="9"/>
  <c r="I5356" i="9"/>
  <c r="I3433" i="9"/>
  <c r="I4087" i="9"/>
  <c r="I4895" i="9"/>
  <c r="I5497" i="9"/>
  <c r="I5678" i="9"/>
  <c r="I5850" i="9"/>
  <c r="I1544" i="9"/>
  <c r="I1760" i="9"/>
  <c r="I2176" i="9"/>
  <c r="I1601" i="9"/>
  <c r="I1994" i="9"/>
  <c r="I1460" i="9"/>
  <c r="I2166" i="9"/>
  <c r="I2352" i="9"/>
  <c r="I2552" i="9"/>
  <c r="I2772" i="9"/>
  <c r="I1869" i="9"/>
  <c r="I2421" i="9"/>
  <c r="I2661" i="9"/>
  <c r="I2183" i="9"/>
  <c r="I1806" i="9"/>
  <c r="I2262" i="9"/>
  <c r="I2459" i="9"/>
  <c r="I2662" i="9"/>
  <c r="I2936" i="9"/>
  <c r="I3036" i="9"/>
  <c r="I3124" i="9"/>
  <c r="I3208" i="9"/>
  <c r="I876" i="9"/>
  <c r="I2222" i="9"/>
  <c r="I1506" i="9"/>
  <c r="I2098" i="9"/>
  <c r="I2477" i="9"/>
  <c r="I2783" i="9"/>
  <c r="I786" i="9"/>
  <c r="I2803" i="9"/>
  <c r="I2978" i="9"/>
  <c r="I3095" i="9"/>
  <c r="I3207" i="9"/>
  <c r="I1710" i="9"/>
  <c r="I2286" i="9"/>
  <c r="I2542" i="9"/>
  <c r="I2877" i="9"/>
  <c r="I3407" i="9"/>
  <c r="I3499" i="9"/>
  <c r="I3595" i="9"/>
  <c r="I3695" i="9"/>
  <c r="I3791" i="9"/>
  <c r="I902" i="9"/>
  <c r="I2817" i="9"/>
  <c r="I2979" i="9"/>
  <c r="I3107" i="9"/>
  <c r="I3235" i="9"/>
  <c r="I1669" i="9"/>
  <c r="I2535" i="9"/>
  <c r="I3380" i="9"/>
  <c r="I1722" i="9"/>
  <c r="I3029" i="9"/>
  <c r="I3285" i="9"/>
  <c r="I3473" i="9"/>
  <c r="I3612" i="9"/>
  <c r="I3724" i="9"/>
  <c r="I3846" i="9"/>
  <c r="I4005" i="9"/>
  <c r="I4093" i="9"/>
  <c r="I4153" i="9"/>
  <c r="I4205" i="9"/>
  <c r="I4269" i="9"/>
  <c r="I2146" i="9"/>
  <c r="I2537" i="9"/>
  <c r="I3323" i="9"/>
  <c r="I3966" i="9"/>
  <c r="I2713" i="9"/>
  <c r="I2966" i="9"/>
  <c r="I3137" i="9"/>
  <c r="I3295" i="9"/>
  <c r="I3432" i="9"/>
  <c r="I3512" i="9"/>
  <c r="I3581" i="9"/>
  <c r="I3656" i="9"/>
  <c r="I3736" i="9"/>
  <c r="I3821" i="9"/>
  <c r="I3912" i="9"/>
  <c r="I4014" i="9"/>
  <c r="I4066" i="9"/>
  <c r="I4122" i="9"/>
  <c r="I4182" i="9"/>
  <c r="I4242" i="9"/>
  <c r="I4306" i="9"/>
  <c r="I4366" i="9"/>
  <c r="I4418" i="9"/>
  <c r="I4474" i="9"/>
  <c r="I4534" i="9"/>
  <c r="I4594" i="9"/>
  <c r="I4654" i="9"/>
  <c r="I4718" i="9"/>
  <c r="I4770" i="9"/>
  <c r="I4826" i="9"/>
  <c r="I4886" i="9"/>
  <c r="I4942" i="9"/>
  <c r="I4978" i="9"/>
  <c r="I5014" i="9"/>
  <c r="I1917" i="9"/>
  <c r="I2525" i="9"/>
  <c r="I3340" i="9"/>
  <c r="I4273" i="9"/>
  <c r="I4369" i="9"/>
  <c r="I4456" i="9"/>
  <c r="I4504" i="9"/>
  <c r="I4557" i="9"/>
  <c r="I4605" i="9"/>
  <c r="I4653" i="9"/>
  <c r="I4701" i="9"/>
  <c r="I4773" i="9"/>
  <c r="I4869" i="9"/>
  <c r="I4965" i="9"/>
  <c r="I5050" i="9"/>
  <c r="I5086" i="9"/>
  <c r="I5122" i="9"/>
  <c r="I5158" i="9"/>
  <c r="I5194" i="9"/>
  <c r="I5230" i="9"/>
  <c r="I5266" i="9"/>
  <c r="I5306" i="9"/>
  <c r="I5342" i="9"/>
  <c r="I5378" i="9"/>
  <c r="I2223" i="9"/>
  <c r="I3002" i="9"/>
  <c r="I3194" i="9"/>
  <c r="I3370" i="9"/>
  <c r="I3481" i="9"/>
  <c r="I3577" i="9"/>
  <c r="I3673" i="9"/>
  <c r="I3769" i="9"/>
  <c r="I3865" i="9"/>
  <c r="I3995" i="9"/>
  <c r="I4067" i="9"/>
  <c r="I4147" i="9"/>
  <c r="I4219" i="9"/>
  <c r="I4293" i="9"/>
  <c r="I4389" i="9"/>
  <c r="I4769" i="9"/>
  <c r="I4865" i="9"/>
  <c r="I4961" i="9"/>
  <c r="I1638" i="9"/>
  <c r="I2398" i="9"/>
  <c r="I2749" i="9"/>
  <c r="I3959" i="9"/>
  <c r="I4364" i="9"/>
  <c r="I4447" i="9"/>
  <c r="I4495" i="9"/>
  <c r="I4548" i="9"/>
  <c r="I4596" i="9"/>
  <c r="I4644" i="9"/>
  <c r="I4692" i="9"/>
  <c r="I4756" i="9"/>
  <c r="I4843" i="9"/>
  <c r="I4925" i="9"/>
  <c r="I5012" i="9"/>
  <c r="I5059" i="9"/>
  <c r="I5091" i="9"/>
  <c r="I5123" i="9"/>
  <c r="I5155" i="9"/>
  <c r="I5187" i="9"/>
  <c r="I5219" i="9"/>
  <c r="I5251" i="9"/>
  <c r="I5283" i="9"/>
  <c r="I5315" i="9"/>
  <c r="I5347" i="9"/>
  <c r="I5379" i="9"/>
  <c r="I5411" i="9"/>
  <c r="I5443" i="9"/>
  <c r="I5475" i="9"/>
  <c r="I5507" i="9"/>
  <c r="I5539" i="9"/>
  <c r="I5571" i="9"/>
  <c r="I5603" i="9"/>
  <c r="I5635" i="9"/>
  <c r="I5667" i="9"/>
  <c r="I5699" i="9"/>
  <c r="I5731" i="9"/>
  <c r="I1283" i="9"/>
  <c r="I2874" i="9"/>
  <c r="I3046" i="9"/>
  <c r="I3217" i="9"/>
  <c r="I3397" i="9"/>
  <c r="I3482" i="9"/>
  <c r="I3568" i="9"/>
  <c r="I3653" i="9"/>
  <c r="I3738" i="9"/>
  <c r="I3824" i="9"/>
  <c r="I3914" i="9"/>
  <c r="I4012" i="9"/>
  <c r="I4076" i="9"/>
  <c r="I4140" i="9"/>
  <c r="I4204" i="9"/>
  <c r="I4268" i="9"/>
  <c r="I4359" i="9"/>
  <c r="I4729" i="9"/>
  <c r="I4816" i="9"/>
  <c r="I4903" i="9"/>
  <c r="I4985" i="9"/>
  <c r="I2290" i="9"/>
  <c r="I3908" i="9"/>
  <c r="I4385" i="9"/>
  <c r="I4501" i="9"/>
  <c r="I4587" i="9"/>
  <c r="I4672" i="9"/>
  <c r="I4789" i="9"/>
  <c r="I4972" i="9"/>
  <c r="I5076" i="9"/>
  <c r="I5140" i="9"/>
  <c r="I5204" i="9"/>
  <c r="I5333" i="9"/>
  <c r="I5787" i="9"/>
  <c r="I5808" i="9"/>
  <c r="I3710" i="9"/>
  <c r="I4247" i="9"/>
  <c r="I5305" i="9"/>
  <c r="I5529" i="9"/>
  <c r="I5689" i="9"/>
  <c r="I5870" i="9"/>
  <c r="I5990" i="9"/>
  <c r="I6098" i="9"/>
  <c r="I2334" i="9"/>
  <c r="I4657" i="9"/>
  <c r="I5121" i="9"/>
  <c r="I1393" i="9"/>
  <c r="I3077" i="9"/>
  <c r="I3401" i="9"/>
  <c r="I3572" i="9"/>
  <c r="I3742" i="9"/>
  <c r="I3945" i="9"/>
  <c r="I4095" i="9"/>
  <c r="I4223" i="9"/>
  <c r="I4373" i="9"/>
  <c r="I4808" i="9"/>
  <c r="I4991" i="9"/>
  <c r="I5296" i="9"/>
  <c r="I5409" i="9"/>
  <c r="I5452" i="9"/>
  <c r="I5494" i="9"/>
  <c r="I5537" i="9"/>
  <c r="I5580" i="9"/>
  <c r="I5622" i="9"/>
  <c r="I5665" i="9"/>
  <c r="I5708" i="9"/>
  <c r="I5750" i="9"/>
  <c r="I5815" i="9"/>
  <c r="I5848" i="9"/>
  <c r="I5880" i="9"/>
  <c r="I5912" i="9"/>
  <c r="I5944" i="9"/>
  <c r="I5976" i="9"/>
  <c r="I6008" i="9"/>
  <c r="I6040" i="9"/>
  <c r="I6072" i="9"/>
  <c r="I6104" i="9"/>
  <c r="I6136" i="9"/>
  <c r="I6168" i="9"/>
  <c r="I5785" i="9"/>
  <c r="I3540" i="9"/>
  <c r="I4231" i="9"/>
  <c r="I5433" i="9"/>
  <c r="I5604" i="9"/>
  <c r="I5826" i="9"/>
  <c r="I5950" i="9"/>
  <c r="I6078" i="9"/>
  <c r="I1961" i="9"/>
  <c r="I4465" i="9"/>
  <c r="I4868" i="9"/>
  <c r="I5268" i="9"/>
  <c r="I2462" i="9"/>
  <c r="I3964" i="9"/>
  <c r="I4412" i="9"/>
  <c r="I4513" i="9"/>
  <c r="I4599" i="9"/>
  <c r="I4684" i="9"/>
  <c r="I4836" i="9"/>
  <c r="I3000" i="9"/>
  <c r="I2747" i="9"/>
  <c r="I2358" i="9"/>
  <c r="I1902" i="9"/>
  <c r="I2709" i="9"/>
  <c r="I2351" i="9"/>
  <c r="I2864" i="9"/>
  <c r="I2424" i="9"/>
  <c r="I2182" i="9"/>
  <c r="I393" i="9"/>
  <c r="I1434" i="9"/>
  <c r="I1892" i="9"/>
  <c r="I1116" i="9"/>
  <c r="I931" i="9"/>
  <c r="I295" i="9"/>
  <c r="I530" i="9"/>
  <c r="I37" i="9"/>
  <c r="I290" i="9"/>
  <c r="I1944" i="9"/>
  <c r="I1912" i="9"/>
  <c r="I1880" i="9"/>
  <c r="I1848" i="9"/>
  <c r="I1816" i="9"/>
  <c r="I1784" i="9"/>
  <c r="I1736" i="9"/>
  <c r="I1696" i="9"/>
  <c r="I1656" i="9"/>
  <c r="I1582" i="9"/>
  <c r="I1494" i="9"/>
  <c r="I1372" i="9"/>
  <c r="I1211" i="9"/>
  <c r="I1093" i="9"/>
  <c r="I918" i="9"/>
  <c r="I377" i="9"/>
  <c r="I1563" i="9"/>
  <c r="I1396" i="9"/>
  <c r="I1084" i="9"/>
  <c r="I601" i="9"/>
  <c r="I1691" i="9"/>
  <c r="I1558" i="9"/>
  <c r="I1345" i="9"/>
  <c r="I1050" i="9"/>
  <c r="I1496" i="9"/>
  <c r="I1106" i="9"/>
  <c r="I1240" i="9"/>
  <c r="I1192" i="9"/>
  <c r="I1936" i="9"/>
  <c r="I1904" i="9"/>
  <c r="I1872" i="9"/>
  <c r="I1840" i="9"/>
  <c r="I1808" i="9"/>
  <c r="I1768" i="9"/>
  <c r="I1728" i="9"/>
  <c r="I1688" i="9"/>
  <c r="I1640" i="9"/>
  <c r="I1568" i="9"/>
  <c r="I1473" i="9"/>
  <c r="I1339" i="9"/>
  <c r="I1194" i="9"/>
  <c r="I1060" i="9"/>
  <c r="I825" i="9"/>
  <c r="I260" i="9"/>
  <c r="I1530" i="9"/>
  <c r="I1301" i="9"/>
  <c r="I1018" i="9"/>
  <c r="I212" i="9"/>
  <c r="I1659" i="9"/>
  <c r="I1524" i="9"/>
  <c r="I1292" i="9"/>
  <c r="I945" i="9"/>
  <c r="I1432" i="9"/>
  <c r="I996" i="9"/>
  <c r="I1110" i="9"/>
  <c r="I1352" i="9"/>
  <c r="I1000" i="9"/>
  <c r="I1098" i="9"/>
  <c r="I1171" i="9"/>
  <c r="I1009" i="9"/>
  <c r="I983" i="9"/>
  <c r="I1776" i="9"/>
  <c r="I1744" i="9"/>
  <c r="I1712" i="9"/>
  <c r="I1680" i="9"/>
  <c r="I1648" i="9"/>
  <c r="I1600" i="9"/>
  <c r="I1520" i="9"/>
  <c r="I1427" i="9"/>
  <c r="I1360" i="9"/>
  <c r="I1269" i="9"/>
  <c r="I1160" i="9"/>
  <c r="I1010" i="9"/>
  <c r="I855" i="9"/>
  <c r="I494" i="9"/>
  <c r="I1609" i="9"/>
  <c r="I1509" i="9"/>
  <c r="I1353" i="9"/>
  <c r="I1126" i="9"/>
  <c r="I879" i="9"/>
  <c r="I71" i="9"/>
  <c r="I1679" i="9"/>
  <c r="I1599" i="9"/>
  <c r="I1450" i="9"/>
  <c r="I1267" i="9"/>
  <c r="I1024" i="9"/>
  <c r="I201" i="9"/>
  <c r="I1304" i="9"/>
  <c r="I968" i="9"/>
  <c r="I1335" i="9"/>
  <c r="I919" i="9"/>
  <c r="I1343" i="9"/>
  <c r="I798" i="9"/>
  <c r="I1772" i="9"/>
  <c r="I1740" i="9"/>
  <c r="I1708" i="9"/>
  <c r="I1676" i="9"/>
  <c r="I1644" i="9"/>
  <c r="I1591" i="9"/>
  <c r="I1515" i="9"/>
  <c r="I1421" i="9"/>
  <c r="I1354" i="9"/>
  <c r="I1219" i="9"/>
  <c r="I1152" i="9"/>
  <c r="I1002" i="9"/>
  <c r="I841" i="9"/>
  <c r="I471" i="9"/>
  <c r="I1604" i="9"/>
  <c r="I1483" i="9"/>
  <c r="I1338" i="9"/>
  <c r="I1109" i="9"/>
  <c r="I853" i="9"/>
  <c r="I1735" i="9"/>
  <c r="I1671" i="9"/>
  <c r="I1581" i="9"/>
  <c r="I1407" i="9"/>
  <c r="I1225" i="9"/>
  <c r="I1008" i="9"/>
  <c r="I1519" i="9"/>
  <c r="I1242" i="9"/>
  <c r="I938" i="9"/>
  <c r="I1317" i="9"/>
  <c r="I782" i="9"/>
  <c r="I1325" i="9"/>
  <c r="I309" i="9"/>
  <c r="I1174" i="9"/>
  <c r="I570" i="9"/>
  <c r="I1167" i="9"/>
  <c r="I481" i="9"/>
  <c r="I1176" i="9"/>
  <c r="I923" i="9"/>
  <c r="I965" i="9"/>
  <c r="I883" i="9"/>
  <c r="I711" i="9"/>
  <c r="I1554" i="9"/>
  <c r="I1488" i="9"/>
  <c r="I1433" i="9"/>
  <c r="I1346" i="9"/>
  <c r="I1217" i="9"/>
  <c r="I1118" i="9"/>
  <c r="I992" i="9"/>
  <c r="I867" i="9"/>
  <c r="I538" i="9"/>
  <c r="I1739" i="9"/>
  <c r="I1707" i="9"/>
  <c r="I1675" i="9"/>
  <c r="I1643" i="9"/>
  <c r="I1590" i="9"/>
  <c r="I1508" i="9"/>
  <c r="I1438" i="9"/>
  <c r="I1330" i="9"/>
  <c r="I1233" i="9"/>
  <c r="I1100" i="9"/>
  <c r="I1016" i="9"/>
  <c r="I865" i="9"/>
  <c r="I158" i="9"/>
  <c r="I1423" i="9"/>
  <c r="I1299" i="9"/>
  <c r="I1111" i="9"/>
  <c r="I944" i="9"/>
  <c r="I374" i="9"/>
  <c r="I1326" i="9"/>
  <c r="I1115" i="9"/>
  <c r="I888" i="9"/>
  <c r="I223" i="9"/>
  <c r="I1334" i="9"/>
  <c r="I1119" i="9"/>
  <c r="I886" i="9"/>
  <c r="I871" i="9"/>
  <c r="I1540" i="9"/>
  <c r="I1472" i="9"/>
  <c r="I1420" i="9"/>
  <c r="I1331" i="9"/>
  <c r="I1201" i="9"/>
  <c r="I1101" i="9"/>
  <c r="I946" i="9"/>
  <c r="I839" i="9"/>
  <c r="I375" i="9"/>
  <c r="I1731" i="9"/>
  <c r="I1699" i="9"/>
  <c r="I1667" i="9"/>
  <c r="I1635" i="9"/>
  <c r="I1576" i="9"/>
  <c r="I1498" i="9"/>
  <c r="I1395" i="9"/>
  <c r="I1315" i="9"/>
  <c r="I1208" i="9"/>
  <c r="I1075" i="9"/>
  <c r="I973" i="9"/>
  <c r="I822" i="9"/>
  <c r="I1510" i="9"/>
  <c r="I1382" i="9"/>
  <c r="I1231" i="9"/>
  <c r="I1069" i="9"/>
  <c r="I830" i="9"/>
  <c r="I1454" i="9"/>
  <c r="I1303" i="9"/>
  <c r="I1094" i="9"/>
  <c r="I754" i="9"/>
  <c r="I332" i="9"/>
  <c r="I1265" i="9"/>
  <c r="I1051" i="9"/>
  <c r="I651" i="9"/>
  <c r="I627" i="9"/>
  <c r="I1595" i="9"/>
  <c r="I1535" i="9"/>
  <c r="I1467" i="9"/>
  <c r="I1402" i="9"/>
  <c r="I1316" i="9"/>
  <c r="I1168" i="9"/>
  <c r="I1092" i="9"/>
  <c r="I936" i="9"/>
  <c r="I778" i="9"/>
  <c r="I255" i="9"/>
  <c r="I1727" i="9"/>
  <c r="I1695" i="9"/>
  <c r="I1663" i="9"/>
  <c r="I1631" i="9"/>
  <c r="I1567" i="9"/>
  <c r="I1493" i="9"/>
  <c r="I1389" i="9"/>
  <c r="I1308" i="9"/>
  <c r="I1175" i="9"/>
  <c r="I1066" i="9"/>
  <c r="I954" i="9"/>
  <c r="I806" i="9"/>
  <c r="I1501" i="9"/>
  <c r="I1359" i="9"/>
  <c r="I1226" i="9"/>
  <c r="I1064" i="9"/>
  <c r="I765" i="9"/>
  <c r="I1445" i="9"/>
  <c r="I1251" i="9"/>
  <c r="I1042" i="9"/>
  <c r="I726" i="9"/>
  <c r="I314" i="9"/>
  <c r="I1244" i="9"/>
  <c r="I1046" i="9"/>
  <c r="I602" i="9"/>
  <c r="I599" i="9"/>
  <c r="I1577" i="9"/>
  <c r="I1525" i="9"/>
  <c r="I1457" i="9"/>
  <c r="I1378" i="9"/>
  <c r="I1293" i="9"/>
  <c r="I1143" i="9"/>
  <c r="I1034" i="9"/>
  <c r="I905" i="9"/>
  <c r="I681" i="9"/>
  <c r="I164" i="9"/>
  <c r="I1719" i="9"/>
  <c r="I1687" i="9"/>
  <c r="I1655" i="9"/>
  <c r="I1613" i="9"/>
  <c r="I1549" i="9"/>
  <c r="I1477" i="9"/>
  <c r="I1377" i="9"/>
  <c r="I1284" i="9"/>
  <c r="I1150" i="9"/>
  <c r="I1041" i="9"/>
  <c r="I935" i="9"/>
  <c r="I731" i="9"/>
  <c r="I1446" i="9"/>
  <c r="I1318" i="9"/>
  <c r="I1179" i="9"/>
  <c r="I1001" i="9"/>
  <c r="I633" i="9"/>
  <c r="I1431" i="9"/>
  <c r="I1183" i="9"/>
  <c r="I995" i="9"/>
  <c r="I554" i="9"/>
  <c r="I130" i="9"/>
  <c r="I1187" i="9"/>
  <c r="I988" i="9"/>
  <c r="I287" i="9"/>
  <c r="I417" i="9"/>
  <c r="I903" i="9"/>
  <c r="I950" i="9"/>
  <c r="M35" i="3"/>
  <c r="N35" i="3" s="1"/>
  <c r="I405" i="9"/>
  <c r="I277" i="9"/>
  <c r="I191" i="9"/>
  <c r="I837" i="9"/>
  <c r="I906" i="9"/>
  <c r="I767" i="9"/>
  <c r="I746" i="9"/>
  <c r="I597" i="9"/>
  <c r="I461" i="9"/>
  <c r="I351" i="9"/>
  <c r="I222" i="9"/>
  <c r="I1268" i="9"/>
  <c r="I1245" i="9"/>
  <c r="I639" i="9"/>
  <c r="I889" i="9"/>
  <c r="I561" i="9"/>
  <c r="I857" i="9"/>
  <c r="I365" i="9"/>
  <c r="I870" i="9"/>
  <c r="I125" i="9"/>
  <c r="I695" i="9"/>
  <c r="I243" i="9"/>
  <c r="I717" i="9"/>
  <c r="I1250" i="9"/>
  <c r="I770" i="9"/>
  <c r="I955" i="9"/>
  <c r="I618" i="9"/>
  <c r="I52" i="9"/>
  <c r="I517" i="9"/>
  <c r="I1204" i="9"/>
  <c r="I1186" i="9"/>
  <c r="I1149" i="9"/>
  <c r="I297" i="9"/>
  <c r="I1487" i="9"/>
  <c r="I1373" i="9"/>
  <c r="I1252" i="9"/>
  <c r="I1158" i="9"/>
  <c r="I1038" i="9"/>
  <c r="I821" i="9"/>
  <c r="I357" i="9"/>
  <c r="I1381" i="9"/>
  <c r="I1235" i="9"/>
  <c r="I1073" i="9"/>
  <c r="I880" i="9"/>
  <c r="I334" i="9"/>
  <c r="I199" i="9"/>
  <c r="I1260" i="9"/>
  <c r="I1114" i="9"/>
  <c r="I977" i="9"/>
  <c r="I761" i="9"/>
  <c r="I78" i="9"/>
  <c r="I838" i="9"/>
  <c r="I465" i="9"/>
  <c r="I35" i="9"/>
  <c r="I709" i="9"/>
  <c r="I82" i="9"/>
  <c r="I1117" i="9"/>
  <c r="I250" i="9"/>
  <c r="I1455" i="9"/>
  <c r="I1368" i="9"/>
  <c r="I1247" i="9"/>
  <c r="I1137" i="9"/>
  <c r="I1017" i="9"/>
  <c r="I793" i="9"/>
  <c r="I254" i="9"/>
  <c r="I1367" i="9"/>
  <c r="I1230" i="9"/>
  <c r="I1047" i="9"/>
  <c r="I791" i="9"/>
  <c r="I316" i="9"/>
  <c r="I151" i="9"/>
  <c r="I1249" i="9"/>
  <c r="I1103" i="9"/>
  <c r="I953" i="9"/>
  <c r="I690" i="9"/>
  <c r="I976" i="9"/>
  <c r="I727" i="9"/>
  <c r="I431" i="9"/>
  <c r="I912" i="9"/>
  <c r="I635" i="9"/>
  <c r="I1277" i="9"/>
  <c r="I1085" i="9"/>
  <c r="I1076" i="9"/>
  <c r="I916" i="9"/>
  <c r="I907" i="9"/>
  <c r="I884" i="9"/>
  <c r="I831" i="9"/>
  <c r="I649" i="9"/>
  <c r="I229" i="9"/>
  <c r="I617" i="9"/>
  <c r="I583" i="9"/>
  <c r="I682" i="9"/>
  <c r="I411" i="9"/>
  <c r="I226" i="9"/>
  <c r="I1053" i="9"/>
  <c r="I535" i="9"/>
  <c r="I105" i="9"/>
  <c r="I1021" i="9"/>
  <c r="I473" i="9"/>
  <c r="I802" i="9"/>
  <c r="I350" i="9"/>
  <c r="I610" i="9"/>
  <c r="I932" i="9"/>
  <c r="I594" i="9"/>
  <c r="I21" i="9"/>
  <c r="I1376" i="9"/>
  <c r="I1246" i="9"/>
  <c r="I1141" i="9"/>
  <c r="I1005" i="9"/>
  <c r="I819" i="9"/>
  <c r="I526" i="9"/>
  <c r="I450" i="9"/>
  <c r="I107" i="9"/>
  <c r="I1255" i="9"/>
  <c r="I1124" i="9"/>
  <c r="I1030" i="9"/>
  <c r="I917" i="9"/>
  <c r="I751" i="9"/>
  <c r="I266" i="9"/>
  <c r="I895" i="9"/>
  <c r="I703" i="9"/>
  <c r="I453" i="9"/>
  <c r="I173" i="9"/>
  <c r="I809" i="9"/>
  <c r="I578" i="9"/>
  <c r="I14" i="9"/>
  <c r="I1181" i="9"/>
  <c r="I980" i="9"/>
  <c r="I577" i="9"/>
  <c r="I545" i="9"/>
  <c r="I956" i="9"/>
  <c r="I718" i="9"/>
  <c r="I340" i="9"/>
  <c r="I1399" i="9"/>
  <c r="I1312" i="9"/>
  <c r="I1178" i="9"/>
  <c r="I1068" i="9"/>
  <c r="I904" i="9"/>
  <c r="I603" i="9"/>
  <c r="I249" i="9"/>
  <c r="I177" i="9"/>
  <c r="I1320" i="9"/>
  <c r="I1182" i="9"/>
  <c r="I1056" i="9"/>
  <c r="I959" i="9"/>
  <c r="I779" i="9"/>
  <c r="I537" i="9"/>
  <c r="I960" i="9"/>
  <c r="I741" i="9"/>
  <c r="I590" i="9"/>
  <c r="I261" i="9"/>
  <c r="I863" i="9"/>
  <c r="I654" i="9"/>
  <c r="I275" i="9"/>
  <c r="I1213" i="9"/>
  <c r="I1058" i="9"/>
  <c r="I742" i="9"/>
  <c r="I66" i="9"/>
  <c r="I706" i="9"/>
  <c r="I835" i="9"/>
  <c r="I826" i="9"/>
  <c r="I771" i="9"/>
  <c r="I397" i="9"/>
  <c r="I77" i="9"/>
  <c r="I84" i="9"/>
  <c r="I233" i="9"/>
  <c r="I181" i="9"/>
  <c r="I891" i="9"/>
  <c r="I753" i="9"/>
  <c r="I385" i="9"/>
  <c r="I269" i="9"/>
  <c r="I362" i="9"/>
  <c r="I349" i="9"/>
  <c r="I183" i="9"/>
  <c r="I74" i="9"/>
  <c r="I562" i="9"/>
  <c r="I642" i="9"/>
  <c r="I319" i="9"/>
  <c r="I483" i="9"/>
  <c r="I558" i="9"/>
  <c r="I298" i="9"/>
  <c r="I217" i="9"/>
  <c r="I824" i="9"/>
  <c r="I170" i="9"/>
  <c r="I138" i="9"/>
  <c r="I808" i="9"/>
  <c r="I796" i="9"/>
  <c r="I792" i="9"/>
  <c r="I744" i="9"/>
  <c r="I591" i="9"/>
  <c r="I486" i="9"/>
  <c r="I389" i="9"/>
  <c r="I1140" i="9"/>
  <c r="I1012" i="9"/>
  <c r="I737" i="9"/>
  <c r="I333" i="9"/>
  <c r="I539" i="9"/>
  <c r="I882" i="9"/>
  <c r="I338" i="9"/>
  <c r="I579" i="9"/>
  <c r="I265" i="9"/>
  <c r="I209" i="9"/>
  <c r="I573" i="9"/>
  <c r="I1122" i="9"/>
  <c r="I994" i="9"/>
  <c r="I697" i="9"/>
  <c r="I284" i="9"/>
  <c r="I491" i="9"/>
  <c r="I807" i="9"/>
  <c r="I202" i="9"/>
  <c r="I563" i="9"/>
  <c r="I259" i="9"/>
  <c r="I128" i="9"/>
  <c r="I509" i="9"/>
  <c r="I124" i="9"/>
  <c r="I20" i="9"/>
  <c r="I121" i="9"/>
  <c r="I740" i="9"/>
  <c r="I282" i="9"/>
  <c r="I63" i="9"/>
  <c r="I514" i="9"/>
  <c r="I73" i="9"/>
  <c r="I728" i="9"/>
  <c r="I210" i="9"/>
  <c r="I42" i="9"/>
  <c r="I451" i="9"/>
  <c r="I32" i="9"/>
  <c r="I678" i="9"/>
  <c r="I139" i="9"/>
  <c r="I67" i="9"/>
  <c r="I378" i="9"/>
  <c r="I401" i="9"/>
  <c r="I373" i="9"/>
  <c r="I336" i="9"/>
  <c r="I293" i="9"/>
  <c r="I247" i="9"/>
  <c r="I242" i="9"/>
  <c r="I190" i="9"/>
  <c r="I80" i="9"/>
  <c r="I59" i="9"/>
  <c r="I12" i="9"/>
  <c r="I680" i="9"/>
  <c r="I676" i="9"/>
  <c r="I664" i="9"/>
  <c r="I604" i="9"/>
  <c r="I488" i="9"/>
  <c r="I600" i="9"/>
  <c r="I552" i="9"/>
  <c r="I484" i="9"/>
  <c r="I408" i="9"/>
  <c r="I380" i="9"/>
  <c r="I356" i="9"/>
  <c r="I239" i="9"/>
  <c r="I225" i="9"/>
  <c r="I331" i="9"/>
  <c r="I7" i="9"/>
  <c r="I548" i="9"/>
  <c r="I348" i="9"/>
  <c r="I472" i="9"/>
  <c r="I161" i="9"/>
  <c r="I43" i="9"/>
  <c r="I174" i="9"/>
  <c r="I644" i="9"/>
  <c r="I444" i="9"/>
  <c r="I38" i="9"/>
  <c r="I88" i="9"/>
  <c r="I248" i="9"/>
  <c r="I412" i="9"/>
  <c r="I508" i="9"/>
  <c r="I612" i="9"/>
  <c r="I696" i="9"/>
  <c r="I85" i="9"/>
  <c r="I258" i="9"/>
  <c r="I13" i="9"/>
  <c r="I228" i="9"/>
  <c r="I399" i="9"/>
  <c r="I605" i="9"/>
  <c r="I760" i="9"/>
  <c r="I828" i="9"/>
  <c r="I141" i="9"/>
  <c r="I423" i="9"/>
  <c r="I81" i="9"/>
  <c r="I279" i="9"/>
  <c r="I145" i="9"/>
  <c r="I443" i="9"/>
  <c r="I647" i="9"/>
  <c r="I28" i="9"/>
  <c r="I434" i="9"/>
  <c r="I723" i="9"/>
  <c r="I909" i="9"/>
  <c r="I291" i="9"/>
  <c r="I581" i="9"/>
  <c r="I187" i="9"/>
  <c r="I398" i="9"/>
  <c r="I613" i="9"/>
  <c r="I789" i="9"/>
  <c r="I948" i="9"/>
  <c r="I1026" i="9"/>
  <c r="I1090" i="9"/>
  <c r="I1154" i="9"/>
  <c r="I1218" i="9"/>
  <c r="I1282" i="9"/>
  <c r="I308" i="9"/>
  <c r="I529" i="9"/>
  <c r="I663" i="9"/>
  <c r="I774" i="9"/>
  <c r="I869" i="9"/>
  <c r="I123" i="9"/>
  <c r="I313" i="9"/>
  <c r="I475" i="9"/>
  <c r="I638" i="9"/>
  <c r="I769" i="9"/>
  <c r="I901" i="9"/>
  <c r="I981" i="9"/>
  <c r="I383" i="9"/>
  <c r="I702" i="9"/>
  <c r="I845" i="9"/>
  <c r="I929" i="9"/>
  <c r="I993" i="9"/>
  <c r="I1061" i="9"/>
  <c r="I1129" i="9"/>
  <c r="I1197" i="9"/>
  <c r="I1286" i="9"/>
  <c r="I10" i="9"/>
  <c r="I220" i="9"/>
  <c r="I86" i="9"/>
  <c r="I353" i="9"/>
  <c r="I630" i="9"/>
  <c r="I847" i="9"/>
  <c r="I967" i="9"/>
  <c r="I1052" i="9"/>
  <c r="I1120" i="9"/>
  <c r="I1188" i="9"/>
  <c r="I1256" i="9"/>
  <c r="I1344" i="9"/>
  <c r="I1408" i="9"/>
  <c r="I44" i="9"/>
  <c r="I391" i="9"/>
  <c r="I659" i="9"/>
  <c r="I858" i="9"/>
  <c r="I974" i="9"/>
  <c r="I1048" i="9"/>
  <c r="I1121" i="9"/>
  <c r="I1189" i="9"/>
  <c r="I1257" i="9"/>
  <c r="I1336" i="9"/>
  <c r="I1400" i="9"/>
  <c r="I1464" i="9"/>
  <c r="I1528" i="9"/>
  <c r="I466" i="9"/>
  <c r="I97" i="9"/>
  <c r="I289" i="9"/>
  <c r="I420" i="9"/>
  <c r="I536" i="9"/>
  <c r="I616" i="9"/>
  <c r="I700" i="9"/>
  <c r="I122" i="9"/>
  <c r="I315" i="9"/>
  <c r="I19" i="9"/>
  <c r="I240" i="9"/>
  <c r="I415" i="9"/>
  <c r="I646" i="9"/>
  <c r="I764" i="9"/>
  <c r="I836" i="9"/>
  <c r="I189" i="9"/>
  <c r="I435" i="9"/>
  <c r="I108" i="9"/>
  <c r="I286" i="9"/>
  <c r="I186" i="9"/>
  <c r="I459" i="9"/>
  <c r="I689" i="9"/>
  <c r="I126" i="9"/>
  <c r="I455" i="9"/>
  <c r="I734" i="9"/>
  <c r="I8" i="9"/>
  <c r="I371" i="9"/>
  <c r="I587" i="9"/>
  <c r="I197" i="9"/>
  <c r="I422" i="9"/>
  <c r="I619" i="9"/>
  <c r="I805" i="9"/>
  <c r="I957" i="9"/>
  <c r="I1035" i="9"/>
  <c r="I1099" i="9"/>
  <c r="I1163" i="9"/>
  <c r="I1227" i="9"/>
  <c r="I1291" i="9"/>
  <c r="I323" i="9"/>
  <c r="I549" i="9"/>
  <c r="I674" i="9"/>
  <c r="I781" i="9"/>
  <c r="I881" i="9"/>
  <c r="I140" i="9"/>
  <c r="I327" i="9"/>
  <c r="I487" i="9"/>
  <c r="I666" i="9"/>
  <c r="I775" i="9"/>
  <c r="I913" i="9"/>
  <c r="I9" i="9"/>
  <c r="I447" i="9"/>
  <c r="I713" i="9"/>
  <c r="I854" i="9"/>
  <c r="I941" i="9"/>
  <c r="I999" i="9"/>
  <c r="I1072" i="9"/>
  <c r="I1145" i="9"/>
  <c r="I1234" i="9"/>
  <c r="I1302" i="9"/>
  <c r="I36" i="9"/>
  <c r="I245" i="9"/>
  <c r="I109" i="9"/>
  <c r="I437" i="9"/>
  <c r="I693" i="9"/>
  <c r="I864" i="9"/>
  <c r="I984" i="9"/>
  <c r="I1057" i="9"/>
  <c r="I1125" i="9"/>
  <c r="I1193" i="9"/>
  <c r="I1261" i="9"/>
  <c r="I1349" i="9"/>
  <c r="I1413" i="9"/>
  <c r="I68" i="9"/>
  <c r="I457" i="9"/>
  <c r="I671" i="9"/>
  <c r="I874" i="9"/>
  <c r="I986" i="9"/>
  <c r="I1054" i="9"/>
  <c r="I1127" i="9"/>
  <c r="I1200" i="9"/>
  <c r="I1273" i="9"/>
  <c r="I1341" i="9"/>
  <c r="I1405" i="9"/>
  <c r="I1469" i="9"/>
  <c r="I1533" i="9"/>
  <c r="I489" i="9"/>
  <c r="I111" i="9"/>
  <c r="I344" i="9"/>
  <c r="I424" i="9"/>
  <c r="I540" i="9"/>
  <c r="I636" i="9"/>
  <c r="I708" i="9"/>
  <c r="I153" i="9"/>
  <c r="I320" i="9"/>
  <c r="I31" i="9"/>
  <c r="I246" i="9"/>
  <c r="I477" i="9"/>
  <c r="I655" i="9"/>
  <c r="I772" i="9"/>
  <c r="I26" i="9"/>
  <c r="I196" i="9"/>
  <c r="I446" i="9"/>
  <c r="I115" i="9"/>
  <c r="I29" i="9"/>
  <c r="I213" i="9"/>
  <c r="I490" i="9"/>
  <c r="I739" i="9"/>
  <c r="I147" i="9"/>
  <c r="I469" i="9"/>
  <c r="I745" i="9"/>
  <c r="I72" i="9"/>
  <c r="I395" i="9"/>
  <c r="I611" i="9"/>
  <c r="I219" i="9"/>
  <c r="I458" i="9"/>
  <c r="I643" i="9"/>
  <c r="I815" i="9"/>
  <c r="I971" i="9"/>
  <c r="I1044" i="9"/>
  <c r="I1108" i="9"/>
  <c r="I1172" i="9"/>
  <c r="I1236" i="9"/>
  <c r="I1300" i="9"/>
  <c r="I337" i="9"/>
  <c r="I567" i="9"/>
  <c r="I683" i="9"/>
  <c r="I795" i="9"/>
  <c r="I894" i="9"/>
  <c r="I157" i="9"/>
  <c r="I367" i="9"/>
  <c r="I542" i="9"/>
  <c r="I675" i="9"/>
  <c r="I790" i="9"/>
  <c r="I934" i="9"/>
  <c r="I57" i="9"/>
  <c r="I523" i="9"/>
  <c r="I733" i="9"/>
  <c r="I862" i="9"/>
  <c r="I947" i="9"/>
  <c r="I1004" i="9"/>
  <c r="I1077" i="9"/>
  <c r="I1166" i="9"/>
  <c r="I1239" i="9"/>
  <c r="I1311" i="9"/>
  <c r="I58" i="9"/>
  <c r="I267" i="9"/>
  <c r="I178" i="9"/>
  <c r="I467" i="9"/>
  <c r="I705" i="9"/>
  <c r="I872" i="9"/>
  <c r="I990" i="9"/>
  <c r="I1063" i="9"/>
  <c r="I1136" i="9"/>
  <c r="I1209" i="9"/>
  <c r="I1298" i="9"/>
  <c r="I1358" i="9"/>
  <c r="I1422" i="9"/>
  <c r="I136" i="9"/>
  <c r="I515" i="9"/>
  <c r="I707" i="9"/>
  <c r="I920" i="9"/>
  <c r="I991" i="9"/>
  <c r="I1059" i="9"/>
  <c r="I1132" i="9"/>
  <c r="I1205" i="9"/>
  <c r="I1294" i="9"/>
  <c r="I1350" i="9"/>
  <c r="I1414" i="9"/>
  <c r="I1478" i="9"/>
  <c r="I112" i="9"/>
  <c r="I513" i="9"/>
  <c r="I216" i="9"/>
  <c r="I360" i="9"/>
  <c r="I476" i="9"/>
  <c r="I572" i="9"/>
  <c r="I668" i="9"/>
  <c r="I54" i="9"/>
  <c r="I195" i="9"/>
  <c r="I369" i="9"/>
  <c r="I91" i="9"/>
  <c r="I306" i="9"/>
  <c r="I559" i="9"/>
  <c r="I732" i="9"/>
  <c r="I804" i="9"/>
  <c r="I87" i="9"/>
  <c r="I285" i="9"/>
  <c r="I519" i="9"/>
  <c r="I218" i="9"/>
  <c r="I118" i="9"/>
  <c r="I361" i="9"/>
  <c r="I574" i="9"/>
  <c r="I785" i="9"/>
  <c r="I328" i="9"/>
  <c r="I586" i="9"/>
  <c r="I818" i="9"/>
  <c r="I194" i="9"/>
  <c r="I505" i="9"/>
  <c r="I11" i="9"/>
  <c r="I296" i="9"/>
  <c r="I547" i="9"/>
  <c r="I714" i="9"/>
  <c r="I893" i="9"/>
  <c r="I1003" i="9"/>
  <c r="I1067" i="9"/>
  <c r="I1131" i="9"/>
  <c r="I1195" i="9"/>
  <c r="I1259" i="9"/>
  <c r="I206" i="9"/>
  <c r="I439" i="9"/>
  <c r="I615" i="9"/>
  <c r="I725" i="9"/>
  <c r="I843" i="9"/>
  <c r="I16" i="9"/>
  <c r="I427" i="9"/>
  <c r="I117" i="9"/>
  <c r="I823" i="9"/>
  <c r="I622" i="9"/>
  <c r="I386" i="9"/>
  <c r="I39" i="9"/>
  <c r="I694" i="9"/>
  <c r="I501" i="9"/>
  <c r="I281" i="9"/>
  <c r="I83" i="9"/>
  <c r="I224" i="9"/>
  <c r="I34" i="9"/>
  <c r="I339" i="9"/>
  <c r="I155" i="9"/>
  <c r="I840" i="9"/>
  <c r="I776" i="9"/>
  <c r="I687" i="9"/>
  <c r="I518" i="9"/>
  <c r="I318" i="9"/>
  <c r="I156" i="9"/>
  <c r="I410" i="9"/>
  <c r="I263" i="9"/>
  <c r="I127" i="9"/>
  <c r="I712" i="9"/>
  <c r="I648" i="9"/>
  <c r="I584" i="9"/>
  <c r="I520" i="9"/>
  <c r="I456" i="9"/>
  <c r="I392" i="9"/>
  <c r="I312" i="9"/>
  <c r="I184" i="9"/>
  <c r="I47" i="9"/>
  <c r="I580" i="9"/>
  <c r="I516" i="9"/>
  <c r="I452" i="9"/>
  <c r="I388" i="9"/>
  <c r="I303" i="9"/>
  <c r="I175" i="9"/>
  <c r="I56" i="9"/>
  <c r="I129" i="9"/>
  <c r="I193" i="9"/>
  <c r="I257" i="9"/>
  <c r="I321" i="9"/>
  <c r="I364" i="9"/>
  <c r="I396" i="9"/>
  <c r="I428" i="9"/>
  <c r="I460" i="9"/>
  <c r="I492" i="9"/>
  <c r="I524" i="9"/>
  <c r="I556" i="9"/>
  <c r="I588" i="9"/>
  <c r="I620" i="9"/>
  <c r="I652" i="9"/>
  <c r="I684" i="9"/>
  <c r="I716" i="9"/>
  <c r="I64" i="9"/>
  <c r="I132" i="9"/>
  <c r="I200" i="9"/>
  <c r="I268" i="9"/>
  <c r="I341" i="9"/>
  <c r="I419" i="9"/>
  <c r="I49" i="9"/>
  <c r="I168" i="9"/>
  <c r="I264" i="9"/>
  <c r="I329" i="9"/>
  <c r="I445" i="9"/>
  <c r="I527" i="9"/>
  <c r="I614" i="9"/>
  <c r="I701" i="9"/>
  <c r="I748" i="9"/>
  <c r="I780" i="9"/>
  <c r="I812" i="9"/>
  <c r="I844" i="9"/>
  <c r="I94" i="9"/>
  <c r="I162" i="9"/>
  <c r="I237" i="9"/>
  <c r="I358" i="9"/>
  <c r="I493" i="9"/>
  <c r="I40" i="9"/>
  <c r="I142" i="9"/>
  <c r="I231" i="9"/>
  <c r="I292" i="9"/>
  <c r="I90" i="9"/>
  <c r="I159" i="9"/>
  <c r="I288" i="9"/>
  <c r="I414" i="9"/>
  <c r="I506" i="9"/>
  <c r="I621" i="9"/>
  <c r="I699" i="9"/>
  <c r="I794" i="9"/>
  <c r="I62" i="9"/>
  <c r="I214" i="9"/>
  <c r="I402" i="9"/>
  <c r="I497" i="9"/>
  <c r="I634" i="9"/>
  <c r="I750" i="9"/>
  <c r="I859" i="9"/>
  <c r="I18" i="9"/>
  <c r="I150" i="9"/>
  <c r="I311" i="9"/>
  <c r="I442" i="9"/>
  <c r="I551" i="9"/>
  <c r="I629" i="9"/>
  <c r="I99" i="9"/>
  <c r="I241" i="9"/>
  <c r="I366" i="9"/>
  <c r="I479" i="9"/>
  <c r="I589" i="9"/>
  <c r="I661" i="9"/>
  <c r="I747" i="9"/>
  <c r="I861" i="9"/>
  <c r="I925" i="9"/>
  <c r="I989" i="9"/>
  <c r="I65" i="9"/>
  <c r="I134" i="9"/>
  <c r="I198" i="9"/>
  <c r="I262" i="9"/>
  <c r="I326" i="9"/>
  <c r="I368" i="9"/>
  <c r="I400" i="9"/>
  <c r="I432" i="9"/>
  <c r="I464" i="9"/>
  <c r="I496" i="9"/>
  <c r="I528" i="9"/>
  <c r="I560" i="9"/>
  <c r="I592" i="9"/>
  <c r="I624" i="9"/>
  <c r="I656" i="9"/>
  <c r="I688" i="9"/>
  <c r="I720" i="9"/>
  <c r="I69" i="9"/>
  <c r="I137" i="9"/>
  <c r="I205" i="9"/>
  <c r="I273" i="9"/>
  <c r="I346" i="9"/>
  <c r="I433" i="9"/>
  <c r="I55" i="9"/>
  <c r="I192" i="9"/>
  <c r="I270" i="9"/>
  <c r="I342" i="9"/>
  <c r="I454" i="9"/>
  <c r="I541" i="9"/>
  <c r="I623" i="9"/>
  <c r="I710" i="9"/>
  <c r="I752" i="9"/>
  <c r="I784" i="9"/>
  <c r="I816" i="9"/>
  <c r="I848" i="9"/>
  <c r="I100" i="9"/>
  <c r="I169" i="9"/>
  <c r="I244" i="9"/>
  <c r="I370" i="9"/>
  <c r="I498" i="9"/>
  <c r="I53" i="9"/>
  <c r="I149" i="9"/>
  <c r="I238" i="9"/>
  <c r="I299" i="9"/>
  <c r="I98" i="9"/>
  <c r="I165" i="9"/>
  <c r="I302" i="9"/>
  <c r="I421" i="9"/>
  <c r="I511" i="9"/>
  <c r="I626" i="9"/>
  <c r="I715" i="9"/>
  <c r="I803" i="9"/>
  <c r="I93" i="9"/>
  <c r="I256" i="9"/>
  <c r="I418" i="9"/>
  <c r="I525" i="9"/>
  <c r="I658" i="9"/>
  <c r="I755" i="9"/>
  <c r="I868" i="9"/>
  <c r="I30" i="9"/>
  <c r="I160" i="9"/>
  <c r="I330" i="9"/>
  <c r="I449" i="9"/>
  <c r="I557" i="9"/>
  <c r="I653" i="9"/>
  <c r="I110" i="9"/>
  <c r="I253" i="9"/>
  <c r="I382" i="9"/>
  <c r="I507" i="9"/>
  <c r="I595" i="9"/>
  <c r="I679" i="9"/>
  <c r="I758" i="9"/>
  <c r="I866" i="9"/>
  <c r="I930" i="9"/>
  <c r="I79" i="9"/>
  <c r="I143" i="9"/>
  <c r="I207" i="9"/>
  <c r="I271" i="9"/>
  <c r="I335" i="9"/>
  <c r="I372" i="9"/>
  <c r="I404" i="9"/>
  <c r="I436" i="9"/>
  <c r="I468" i="9"/>
  <c r="I500" i="9"/>
  <c r="I532" i="9"/>
  <c r="I564" i="9"/>
  <c r="I596" i="9"/>
  <c r="I628" i="9"/>
  <c r="I660" i="9"/>
  <c r="I692" i="9"/>
  <c r="I724" i="9"/>
  <c r="I75" i="9"/>
  <c r="I148" i="9"/>
  <c r="I221" i="9"/>
  <c r="I310" i="9"/>
  <c r="I355" i="9"/>
  <c r="I4" i="9"/>
  <c r="I61" i="9"/>
  <c r="I204" i="9"/>
  <c r="I276" i="9"/>
  <c r="I347" i="9"/>
  <c r="I463" i="9"/>
  <c r="I550" i="9"/>
  <c r="I637" i="9"/>
  <c r="I719" i="9"/>
  <c r="I756" i="9"/>
  <c r="I788" i="9"/>
  <c r="I820" i="9"/>
  <c r="I852" i="9"/>
  <c r="I114" i="9"/>
  <c r="I176" i="9"/>
  <c r="I278" i="9"/>
  <c r="I406" i="9"/>
  <c r="I503" i="9"/>
  <c r="I60" i="9"/>
  <c r="I163" i="9"/>
  <c r="I251" i="9"/>
  <c r="I22" i="9"/>
  <c r="I104" i="9"/>
  <c r="I172" i="9"/>
  <c r="I343" i="9"/>
  <c r="I438" i="9"/>
  <c r="I553" i="9"/>
  <c r="I631" i="9"/>
  <c r="I730" i="9"/>
  <c r="I817" i="9"/>
  <c r="I116" i="9"/>
  <c r="I301" i="9"/>
  <c r="I426" i="9"/>
  <c r="I531" i="9"/>
  <c r="I670" i="9"/>
  <c r="I797" i="9"/>
  <c r="I877" i="9"/>
  <c r="I51" i="9"/>
  <c r="I182" i="9"/>
  <c r="I363" i="9"/>
  <c r="I470" i="9"/>
  <c r="I575" i="9"/>
  <c r="I665" i="9"/>
  <c r="I154" i="9"/>
  <c r="I274" i="9"/>
  <c r="I390" i="9"/>
  <c r="I521" i="9"/>
  <c r="I607" i="9"/>
  <c r="I685" i="9"/>
  <c r="I763" i="9"/>
  <c r="I875" i="9"/>
  <c r="I939" i="9"/>
  <c r="I33" i="9"/>
  <c r="I102" i="9"/>
  <c r="I166" i="9"/>
  <c r="I230" i="9"/>
  <c r="I294" i="9"/>
  <c r="I352" i="9"/>
  <c r="I384" i="9"/>
  <c r="I416" i="9"/>
  <c r="I448" i="9"/>
  <c r="I480" i="9"/>
  <c r="I512" i="9"/>
  <c r="I544" i="9"/>
  <c r="I576" i="9"/>
  <c r="I608" i="9"/>
  <c r="I640" i="9"/>
  <c r="I672" i="9"/>
  <c r="I704" i="9"/>
  <c r="I17" i="9"/>
  <c r="I106" i="9"/>
  <c r="I179" i="9"/>
  <c r="I252" i="9"/>
  <c r="I325" i="9"/>
  <c r="I387" i="9"/>
  <c r="I25" i="9"/>
  <c r="I103" i="9"/>
  <c r="I234" i="9"/>
  <c r="I300" i="9"/>
  <c r="I394" i="9"/>
  <c r="I495" i="9"/>
  <c r="I582" i="9"/>
  <c r="I669" i="9"/>
  <c r="I736" i="9"/>
  <c r="I768" i="9"/>
  <c r="I800" i="9"/>
  <c r="I832" i="9"/>
  <c r="I46" i="9"/>
  <c r="I135" i="9"/>
  <c r="I203" i="9"/>
  <c r="I305" i="9"/>
  <c r="I441" i="9"/>
  <c r="I5" i="9"/>
  <c r="I101" i="9"/>
  <c r="I211" i="9"/>
  <c r="I272" i="9"/>
  <c r="I50" i="9"/>
  <c r="I131" i="9"/>
  <c r="I227" i="9"/>
  <c r="I379" i="9"/>
  <c r="I485" i="9"/>
  <c r="I569" i="9"/>
  <c r="I673" i="9"/>
  <c r="I762" i="9"/>
  <c r="I849" i="9"/>
  <c r="I171" i="9"/>
  <c r="I354" i="9"/>
  <c r="I462" i="9"/>
  <c r="I598" i="9"/>
  <c r="I729" i="9"/>
  <c r="I813" i="9"/>
  <c r="I900" i="9"/>
  <c r="I95" i="9"/>
  <c r="I236" i="9"/>
  <c r="I403" i="9"/>
  <c r="I533" i="9"/>
  <c r="I593" i="9"/>
  <c r="I23" i="9"/>
  <c r="I208" i="9"/>
  <c r="I324" i="9"/>
  <c r="I430" i="9"/>
  <c r="I571" i="9"/>
  <c r="I625" i="9"/>
  <c r="I721" i="9"/>
  <c r="I810" i="9"/>
  <c r="I898" i="9"/>
  <c r="I962" i="9"/>
  <c r="I632" i="9"/>
  <c r="I568" i="9"/>
  <c r="I504" i="9"/>
  <c r="I440" i="9"/>
  <c r="I376" i="9"/>
  <c r="I280" i="9"/>
  <c r="I152" i="9"/>
  <c r="I6" i="9"/>
  <c r="I70" i="9"/>
  <c r="I24" i="9"/>
  <c r="I15" i="9"/>
  <c r="J5" i="9"/>
  <c r="J9" i="9"/>
  <c r="J13" i="9"/>
  <c r="J17" i="9"/>
  <c r="J21" i="9"/>
  <c r="J25" i="9"/>
  <c r="J29" i="9"/>
  <c r="J33" i="9"/>
  <c r="J37" i="9"/>
  <c r="J41" i="9"/>
  <c r="J45" i="9"/>
  <c r="J49" i="9"/>
  <c r="J53" i="9"/>
  <c r="J57" i="9"/>
  <c r="J61" i="9"/>
  <c r="J65" i="9"/>
  <c r="J69" i="9"/>
  <c r="J73" i="9"/>
  <c r="J77" i="9"/>
  <c r="J81" i="9"/>
  <c r="J85" i="9"/>
  <c r="J89" i="9"/>
  <c r="J93" i="9"/>
  <c r="J97" i="9"/>
  <c r="J101" i="9"/>
  <c r="J105" i="9"/>
  <c r="J109" i="9"/>
  <c r="J113" i="9"/>
  <c r="J117" i="9"/>
  <c r="J121" i="9"/>
  <c r="J125" i="9"/>
  <c r="J129" i="9"/>
  <c r="J133" i="9"/>
  <c r="J137" i="9"/>
  <c r="J141" i="9"/>
  <c r="J145" i="9"/>
  <c r="J149" i="9"/>
  <c r="J153" i="9"/>
  <c r="J157" i="9"/>
  <c r="J161" i="9"/>
  <c r="J165" i="9"/>
  <c r="J169" i="9"/>
  <c r="J173" i="9"/>
  <c r="J177" i="9"/>
  <c r="J181" i="9"/>
  <c r="J185" i="9"/>
  <c r="J189" i="9"/>
  <c r="J193" i="9"/>
  <c r="J197" i="9"/>
  <c r="J201" i="9"/>
  <c r="J205" i="9"/>
  <c r="J209" i="9"/>
  <c r="J213" i="9"/>
  <c r="J217" i="9"/>
  <c r="J221" i="9"/>
  <c r="J225" i="9"/>
  <c r="J229" i="9"/>
  <c r="J233" i="9"/>
  <c r="J237" i="9"/>
  <c r="J241" i="9"/>
  <c r="J245" i="9"/>
  <c r="J249" i="9"/>
  <c r="J253" i="9"/>
  <c r="J257" i="9"/>
  <c r="J261" i="9"/>
  <c r="J265" i="9"/>
  <c r="J269" i="9"/>
  <c r="J273" i="9"/>
  <c r="J277" i="9"/>
  <c r="J281" i="9"/>
  <c r="J285" i="9"/>
  <c r="J289" i="9"/>
  <c r="J293" i="9"/>
  <c r="J297" i="9"/>
  <c r="J301" i="9"/>
  <c r="J305" i="9"/>
  <c r="J309" i="9"/>
  <c r="J313" i="9"/>
  <c r="J317" i="9"/>
  <c r="J321" i="9"/>
  <c r="J325" i="9"/>
  <c r="J329" i="9"/>
  <c r="J333" i="9"/>
  <c r="J337" i="9"/>
  <c r="J341" i="9"/>
  <c r="J10" i="9"/>
  <c r="J19" i="9"/>
  <c r="J28" i="9"/>
  <c r="J42" i="9"/>
  <c r="J51" i="9"/>
  <c r="J60" i="9"/>
  <c r="J74" i="9"/>
  <c r="J83" i="9"/>
  <c r="J92" i="9"/>
  <c r="J106" i="9"/>
  <c r="J115" i="9"/>
  <c r="J124" i="9"/>
  <c r="J138" i="9"/>
  <c r="J147" i="9"/>
  <c r="J156" i="9"/>
  <c r="J170" i="9"/>
  <c r="J179" i="9"/>
  <c r="J188" i="9"/>
  <c r="J202" i="9"/>
  <c r="J211" i="9"/>
  <c r="J220" i="9"/>
  <c r="J234" i="9"/>
  <c r="J243" i="9"/>
  <c r="J252" i="9"/>
  <c r="J266" i="9"/>
  <c r="J275" i="9"/>
  <c r="J284" i="9"/>
  <c r="J298" i="9"/>
  <c r="J307" i="9"/>
  <c r="J316" i="9"/>
  <c r="J330" i="9"/>
  <c r="J339" i="9"/>
  <c r="J22" i="9"/>
  <c r="J27" i="9"/>
  <c r="J32" i="9"/>
  <c r="J38" i="9"/>
  <c r="J43" i="9"/>
  <c r="J48" i="9"/>
  <c r="J90" i="9"/>
  <c r="J95" i="9"/>
  <c r="J100" i="9"/>
  <c r="J111" i="9"/>
  <c r="J116" i="9"/>
  <c r="J142" i="9"/>
  <c r="J158" i="9"/>
  <c r="J163" i="9"/>
  <c r="J168" i="9"/>
  <c r="J184" i="9"/>
  <c r="J210" i="9"/>
  <c r="J215" i="9"/>
  <c r="J226" i="9"/>
  <c r="J231" i="9"/>
  <c r="J236" i="9"/>
  <c r="J278" i="9"/>
  <c r="J283" i="9"/>
  <c r="J288" i="9"/>
  <c r="J294" i="9"/>
  <c r="J299" i="9"/>
  <c r="J304" i="9"/>
  <c r="J350" i="9"/>
  <c r="J359" i="9"/>
  <c r="J364" i="9"/>
  <c r="J373" i="9"/>
  <c r="J382" i="9"/>
  <c r="J391" i="9"/>
  <c r="J396" i="9"/>
  <c r="J405" i="9"/>
  <c r="J414" i="9"/>
  <c r="J423" i="9"/>
  <c r="J428" i="9"/>
  <c r="J7" i="9"/>
  <c r="J36" i="9"/>
  <c r="J72" i="9"/>
  <c r="J78" i="9"/>
  <c r="J84" i="9"/>
  <c r="J96" i="9"/>
  <c r="J108" i="9"/>
  <c r="J114" i="9"/>
  <c r="J120" i="9"/>
  <c r="J126" i="9"/>
  <c r="J132" i="9"/>
  <c r="J144" i="9"/>
  <c r="J150" i="9"/>
  <c r="J162" i="9"/>
  <c r="J174" i="9"/>
  <c r="J180" i="9"/>
  <c r="J186" i="9"/>
  <c r="J198" i="9"/>
  <c r="J216" i="9"/>
  <c r="J222" i="9"/>
  <c r="J251" i="9"/>
  <c r="J258" i="9"/>
  <c r="J287" i="9"/>
  <c r="J311" i="9"/>
  <c r="J323" i="9"/>
  <c r="J335" i="9"/>
  <c r="J352" i="9"/>
  <c r="J357" i="9"/>
  <c r="J362" i="9"/>
  <c r="J367" i="9"/>
  <c r="J378" i="9"/>
  <c r="J383" i="9"/>
  <c r="J404" i="9"/>
  <c r="J409" i="9"/>
  <c r="J420" i="9"/>
  <c r="J425" i="9"/>
  <c r="J430" i="9"/>
  <c r="J435" i="9"/>
  <c r="J440" i="9"/>
  <c r="J449" i="9"/>
  <c r="J458" i="9"/>
  <c r="J467" i="9"/>
  <c r="J472" i="9"/>
  <c r="J481" i="9"/>
  <c r="J490" i="9"/>
  <c r="J499" i="9"/>
  <c r="J504" i="9"/>
  <c r="J513" i="9"/>
  <c r="J522" i="9"/>
  <c r="J531" i="9"/>
  <c r="J536" i="9"/>
  <c r="J545" i="9"/>
  <c r="J554" i="9"/>
  <c r="J563" i="9"/>
  <c r="J568" i="9"/>
  <c r="J577" i="9"/>
  <c r="J586" i="9"/>
  <c r="J595" i="9"/>
  <c r="J600" i="9"/>
  <c r="J609" i="9"/>
  <c r="J618" i="9"/>
  <c r="J627" i="9"/>
  <c r="J632" i="9"/>
  <c r="J641" i="9"/>
  <c r="J650" i="9"/>
  <c r="J659" i="9"/>
  <c r="J664" i="9"/>
  <c r="J673" i="9"/>
  <c r="J682" i="9"/>
  <c r="J691" i="9"/>
  <c r="J696" i="9"/>
  <c r="J705" i="9"/>
  <c r="J714" i="9"/>
  <c r="J723" i="9"/>
  <c r="J4" i="9"/>
  <c r="J11" i="9"/>
  <c r="J18" i="9"/>
  <c r="J39" i="9"/>
  <c r="J52" i="9"/>
  <c r="J59" i="9"/>
  <c r="J66" i="9"/>
  <c r="J80" i="9"/>
  <c r="J107" i="9"/>
  <c r="J148" i="9"/>
  <c r="J182" i="9"/>
  <c r="J223" i="9"/>
  <c r="J230" i="9"/>
  <c r="J250" i="9"/>
  <c r="J256" i="9"/>
  <c r="J264" i="9"/>
  <c r="J271" i="9"/>
  <c r="J291" i="9"/>
  <c r="J312" i="9"/>
  <c r="J326" i="9"/>
  <c r="J332" i="9"/>
  <c r="J345" i="9"/>
  <c r="J351" i="9"/>
  <c r="J363" i="9"/>
  <c r="J375" i="9"/>
  <c r="J381" i="9"/>
  <c r="J387" i="9"/>
  <c r="J393" i="9"/>
  <c r="J399" i="9"/>
  <c r="J411" i="9"/>
  <c r="J417" i="9"/>
  <c r="J429" i="9"/>
  <c r="J456" i="9"/>
  <c r="J461" i="9"/>
  <c r="J466" i="9"/>
  <c r="J471" i="9"/>
  <c r="J477" i="9"/>
  <c r="J482" i="9"/>
  <c r="J487" i="9"/>
  <c r="J508" i="9"/>
  <c r="J524" i="9"/>
  <c r="J529" i="9"/>
  <c r="J534" i="9"/>
  <c r="J12" i="9"/>
  <c r="J26" i="9"/>
  <c r="J46" i="9"/>
  <c r="J67" i="9"/>
  <c r="J87" i="9"/>
  <c r="J94" i="9"/>
  <c r="J122" i="9"/>
  <c r="J128" i="9"/>
  <c r="J135" i="9"/>
  <c r="J155" i="9"/>
  <c r="J176" i="9"/>
  <c r="J190" i="9"/>
  <c r="J196" i="9"/>
  <c r="J203" i="9"/>
  <c r="J244" i="9"/>
  <c r="J8" i="9"/>
  <c r="J15" i="9"/>
  <c r="J35" i="9"/>
  <c r="J56" i="9"/>
  <c r="J70" i="9"/>
  <c r="J76" i="9"/>
  <c r="J110" i="9"/>
  <c r="J151" i="9"/>
  <c r="J178" i="9"/>
  <c r="J192" i="9"/>
  <c r="J199" i="9"/>
  <c r="J206" i="9"/>
  <c r="J219" i="9"/>
  <c r="J240" i="9"/>
  <c r="J247" i="9"/>
  <c r="J254" i="9"/>
  <c r="J260" i="9"/>
  <c r="J267" i="9"/>
  <c r="J274" i="9"/>
  <c r="J295" i="9"/>
  <c r="J308" i="9"/>
  <c r="J315" i="9"/>
  <c r="J322" i="9"/>
  <c r="J328" i="9"/>
  <c r="J336" i="9"/>
  <c r="J354" i="9"/>
  <c r="J366" i="9"/>
  <c r="J372" i="9"/>
  <c r="J390" i="9"/>
  <c r="J402" i="9"/>
  <c r="J408" i="9"/>
  <c r="J426" i="9"/>
  <c r="J432" i="9"/>
  <c r="J448" i="9"/>
  <c r="J453" i="9"/>
  <c r="J464" i="9"/>
  <c r="J469" i="9"/>
  <c r="J474" i="9"/>
  <c r="J479" i="9"/>
  <c r="J495" i="9"/>
  <c r="J516" i="9"/>
  <c r="J521" i="9"/>
  <c r="J526" i="9"/>
  <c r="J532" i="9"/>
  <c r="J537" i="9"/>
  <c r="J542" i="9"/>
  <c r="J547" i="9"/>
  <c r="J584" i="9"/>
  <c r="J589" i="9"/>
  <c r="J594" i="9"/>
  <c r="J599" i="9"/>
  <c r="J605" i="9"/>
  <c r="J610" i="9"/>
  <c r="J615" i="9"/>
  <c r="J636" i="9"/>
  <c r="J652" i="9"/>
  <c r="J657" i="9"/>
  <c r="J662" i="9"/>
  <c r="J667" i="9"/>
  <c r="J678" i="9"/>
  <c r="J683" i="9"/>
  <c r="J704" i="9"/>
  <c r="J709" i="9"/>
  <c r="J720" i="9"/>
  <c r="J725" i="9"/>
  <c r="J734" i="9"/>
  <c r="J743" i="9"/>
  <c r="J748" i="9"/>
  <c r="J757" i="9"/>
  <c r="J766" i="9"/>
  <c r="J775" i="9"/>
  <c r="J780" i="9"/>
  <c r="J789" i="9"/>
  <c r="J798" i="9"/>
  <c r="J807" i="9"/>
  <c r="J812" i="9"/>
  <c r="J821" i="9"/>
  <c r="J830" i="9"/>
  <c r="J839" i="9"/>
  <c r="J844" i="9"/>
  <c r="J853" i="9"/>
  <c r="J857" i="9"/>
  <c r="J861" i="9"/>
  <c r="J865" i="9"/>
  <c r="J869" i="9"/>
  <c r="J873" i="9"/>
  <c r="J877" i="9"/>
  <c r="J881" i="9"/>
  <c r="J885" i="9"/>
  <c r="J889" i="9"/>
  <c r="J893" i="9"/>
  <c r="J897" i="9"/>
  <c r="J901" i="9"/>
  <c r="J905" i="9"/>
  <c r="J909" i="9"/>
  <c r="J913" i="9"/>
  <c r="J917" i="9"/>
  <c r="J921" i="9"/>
  <c r="J925" i="9"/>
  <c r="J929" i="9"/>
  <c r="J933" i="9"/>
  <c r="J937" i="9"/>
  <c r="J941" i="9"/>
  <c r="J945" i="9"/>
  <c r="J949" i="9"/>
  <c r="J953" i="9"/>
  <c r="J957" i="9"/>
  <c r="J961" i="9"/>
  <c r="J965" i="9"/>
  <c r="J969" i="9"/>
  <c r="J973" i="9"/>
  <c r="J977" i="9"/>
  <c r="J981" i="9"/>
  <c r="J985" i="9"/>
  <c r="J989" i="9"/>
  <c r="J993" i="9"/>
  <c r="J997" i="9"/>
  <c r="J1001" i="9"/>
  <c r="J1005" i="9"/>
  <c r="J1009" i="9"/>
  <c r="J1013" i="9"/>
  <c r="J1017" i="9"/>
  <c r="J1021" i="9"/>
  <c r="J1025" i="9"/>
  <c r="J1029" i="9"/>
  <c r="J1033" i="9"/>
  <c r="J1037" i="9"/>
  <c r="J1041" i="9"/>
  <c r="J1045" i="9"/>
  <c r="J1049" i="9"/>
  <c r="J1053" i="9"/>
  <c r="J1057" i="9"/>
  <c r="J1061" i="9"/>
  <c r="J1065" i="9"/>
  <c r="J1069" i="9"/>
  <c r="J1073" i="9"/>
  <c r="J1077" i="9"/>
  <c r="J1081" i="9"/>
  <c r="J1085" i="9"/>
  <c r="J1089" i="9"/>
  <c r="J1093" i="9"/>
  <c r="J1097" i="9"/>
  <c r="J1101" i="9"/>
  <c r="J1105" i="9"/>
  <c r="J1109" i="9"/>
  <c r="J1113" i="9"/>
  <c r="J1117" i="9"/>
  <c r="J1121" i="9"/>
  <c r="J1125" i="9"/>
  <c r="J1129" i="9"/>
  <c r="J1133" i="9"/>
  <c r="J1137" i="9"/>
  <c r="J1141" i="9"/>
  <c r="J1145" i="9"/>
  <c r="J1149" i="9"/>
  <c r="J1153" i="9"/>
  <c r="J1157" i="9"/>
  <c r="J1161" i="9"/>
  <c r="J1165" i="9"/>
  <c r="J1169" i="9"/>
  <c r="J1173" i="9"/>
  <c r="J1177" i="9"/>
  <c r="J1181" i="9"/>
  <c r="J1185" i="9"/>
  <c r="J1189" i="9"/>
  <c r="J1193" i="9"/>
  <c r="J1197" i="9"/>
  <c r="J1201" i="9"/>
  <c r="J1205" i="9"/>
  <c r="J1209" i="9"/>
  <c r="J1213" i="9"/>
  <c r="J1217" i="9"/>
  <c r="J1221" i="9"/>
  <c r="J1225" i="9"/>
  <c r="J1229" i="9"/>
  <c r="J1233" i="9"/>
  <c r="J1237" i="9"/>
  <c r="J1241" i="9"/>
  <c r="J1245" i="9"/>
  <c r="J1249" i="9"/>
  <c r="J1253" i="9"/>
  <c r="J1257" i="9"/>
  <c r="J1261" i="9"/>
  <c r="J1265" i="9"/>
  <c r="J1269" i="9"/>
  <c r="J1273" i="9"/>
  <c r="J1277" i="9"/>
  <c r="J1281" i="9"/>
  <c r="J1285" i="9"/>
  <c r="J1289" i="9"/>
  <c r="J1293" i="9"/>
  <c r="J1297" i="9"/>
  <c r="J1301" i="9"/>
  <c r="J6" i="9"/>
  <c r="J16" i="9"/>
  <c r="J50" i="9"/>
  <c r="J71" i="9"/>
  <c r="J82" i="9"/>
  <c r="J104" i="9"/>
  <c r="J136" i="9"/>
  <c r="J159" i="9"/>
  <c r="J191" i="9"/>
  <c r="J224" i="9"/>
  <c r="J235" i="9"/>
  <c r="J246" i="9"/>
  <c r="J268" i="9"/>
  <c r="J279" i="9"/>
  <c r="J290" i="9"/>
  <c r="J310" i="9"/>
  <c r="J319" i="9"/>
  <c r="J346" i="9"/>
  <c r="J370" i="9"/>
  <c r="J377" i="9"/>
  <c r="J394" i="9"/>
  <c r="J410" i="9"/>
  <c r="J441" i="9"/>
  <c r="J447" i="9"/>
  <c r="J475" i="9"/>
  <c r="J489" i="9"/>
  <c r="J503" i="9"/>
  <c r="J510" i="9"/>
  <c r="J517" i="9"/>
  <c r="J538" i="9"/>
  <c r="J544" i="9"/>
  <c r="J550" i="9"/>
  <c r="J556" i="9"/>
  <c r="J567" i="9"/>
  <c r="J574" i="9"/>
  <c r="J580" i="9"/>
  <c r="J592" i="9"/>
  <c r="J603" i="9"/>
  <c r="J616" i="9"/>
  <c r="J628" i="9"/>
  <c r="J639" i="9"/>
  <c r="J645" i="9"/>
  <c r="J651" i="9"/>
  <c r="J663" i="9"/>
  <c r="J675" i="9"/>
  <c r="J681" i="9"/>
  <c r="J687" i="9"/>
  <c r="J693" i="9"/>
  <c r="J699" i="9"/>
  <c r="J711" i="9"/>
  <c r="J717" i="9"/>
  <c r="J739" i="9"/>
  <c r="J760" i="9"/>
  <c r="J765" i="9"/>
  <c r="J770" i="9"/>
  <c r="J776" i="9"/>
  <c r="J781" i="9"/>
  <c r="J786" i="9"/>
  <c r="J791" i="9"/>
  <c r="J828" i="9"/>
  <c r="J833" i="9"/>
  <c r="J838" i="9"/>
  <c r="J843" i="9"/>
  <c r="J849" i="9"/>
  <c r="J854" i="9"/>
  <c r="J863" i="9"/>
  <c r="J872" i="9"/>
  <c r="J886" i="9"/>
  <c r="J895" i="9"/>
  <c r="J904" i="9"/>
  <c r="J40" i="9"/>
  <c r="J62" i="9"/>
  <c r="J127" i="9"/>
  <c r="J139" i="9"/>
  <c r="J171" i="9"/>
  <c r="J204" i="9"/>
  <c r="J214" i="9"/>
  <c r="J248" i="9"/>
  <c r="J259" i="9"/>
  <c r="J280" i="9"/>
  <c r="J302" i="9"/>
  <c r="J320" i="9"/>
  <c r="J338" i="9"/>
  <c r="J347" i="9"/>
  <c r="J355" i="9"/>
  <c r="J379" i="9"/>
  <c r="J386" i="9"/>
  <c r="J418" i="9"/>
  <c r="J434" i="9"/>
  <c r="J455" i="9"/>
  <c r="J462" i="9"/>
  <c r="J476" i="9"/>
  <c r="J483" i="9"/>
  <c r="J497" i="9"/>
  <c r="J511" i="9"/>
  <c r="J518" i="9"/>
  <c r="J525" i="9"/>
  <c r="J562" i="9"/>
  <c r="J569" i="9"/>
  <c r="J598" i="9"/>
  <c r="J604" i="9"/>
  <c r="J622" i="9"/>
  <c r="J634" i="9"/>
  <c r="J640" i="9"/>
  <c r="J646" i="9"/>
  <c r="J658" i="9"/>
  <c r="J670" i="9"/>
  <c r="J676" i="9"/>
  <c r="J688" i="9"/>
  <c r="J694" i="9"/>
  <c r="J34" i="9"/>
  <c r="J44" i="9"/>
  <c r="J55" i="9"/>
  <c r="J88" i="9"/>
  <c r="J119" i="9"/>
  <c r="J131" i="9"/>
  <c r="J143" i="9"/>
  <c r="J164" i="9"/>
  <c r="J175" i="9"/>
  <c r="J262" i="9"/>
  <c r="J306" i="9"/>
  <c r="J314" i="9"/>
  <c r="J342" i="9"/>
  <c r="J358" i="9"/>
  <c r="J374" i="9"/>
  <c r="J406" i="9"/>
  <c r="J413" i="9"/>
  <c r="J437" i="9"/>
  <c r="J444" i="9"/>
  <c r="J451" i="9"/>
  <c r="J465" i="9"/>
  <c r="J486" i="9"/>
  <c r="J493" i="9"/>
  <c r="J500" i="9"/>
  <c r="J514" i="9"/>
  <c r="J528" i="9"/>
  <c r="J541" i="9"/>
  <c r="J553" i="9"/>
  <c r="J559" i="9"/>
  <c r="J565" i="9"/>
  <c r="J601" i="9"/>
  <c r="J630" i="9"/>
  <c r="J637" i="9"/>
  <c r="J654" i="9"/>
  <c r="J666" i="9"/>
  <c r="J672" i="9"/>
  <c r="J690" i="9"/>
  <c r="J702" i="9"/>
  <c r="J708" i="9"/>
  <c r="J726" i="9"/>
  <c r="J731" i="9"/>
  <c r="J752" i="9"/>
  <c r="J768" i="9"/>
  <c r="J773" i="9"/>
  <c r="J778" i="9"/>
  <c r="J783" i="9"/>
  <c r="J794" i="9"/>
  <c r="J799" i="9"/>
  <c r="J820" i="9"/>
  <c r="J825" i="9"/>
  <c r="J836" i="9"/>
  <c r="J841" i="9"/>
  <c r="J846" i="9"/>
  <c r="J851" i="9"/>
  <c r="J856" i="9"/>
  <c r="J870" i="9"/>
  <c r="J879" i="9"/>
  <c r="J888" i="9"/>
  <c r="J902" i="9"/>
  <c r="J911" i="9"/>
  <c r="J920" i="9"/>
  <c r="J934" i="9"/>
  <c r="J943" i="9"/>
  <c r="J952" i="9"/>
  <c r="J966" i="9"/>
  <c r="J975" i="9"/>
  <c r="J984" i="9"/>
  <c r="J998" i="9"/>
  <c r="J1007" i="9"/>
  <c r="J1016" i="9"/>
  <c r="J1030" i="9"/>
  <c r="J1039" i="9"/>
  <c r="J1048" i="9"/>
  <c r="J1062" i="9"/>
  <c r="J1071" i="9"/>
  <c r="J1080" i="9"/>
  <c r="J1094" i="9"/>
  <c r="J1103" i="9"/>
  <c r="J1112" i="9"/>
  <c r="J1126" i="9"/>
  <c r="J1135" i="9"/>
  <c r="J1144" i="9"/>
  <c r="J1158" i="9"/>
  <c r="J1167" i="9"/>
  <c r="J1176" i="9"/>
  <c r="J1190" i="9"/>
  <c r="J1199" i="9"/>
  <c r="J1208" i="9"/>
  <c r="J1222" i="9"/>
  <c r="J1231" i="9"/>
  <c r="J1240" i="9"/>
  <c r="J1254" i="9"/>
  <c r="J1263" i="9"/>
  <c r="J1272" i="9"/>
  <c r="J1286" i="9"/>
  <c r="J1295" i="9"/>
  <c r="J1304" i="9"/>
  <c r="J1308" i="9"/>
  <c r="J1312" i="9"/>
  <c r="J1316" i="9"/>
  <c r="J1320" i="9"/>
  <c r="J1324" i="9"/>
  <c r="J1328" i="9"/>
  <c r="J1332" i="9"/>
  <c r="J1336" i="9"/>
  <c r="J1340" i="9"/>
  <c r="J1344" i="9"/>
  <c r="J1348" i="9"/>
  <c r="J1352" i="9"/>
  <c r="J1356" i="9"/>
  <c r="J1360" i="9"/>
  <c r="J1364" i="9"/>
  <c r="J1368" i="9"/>
  <c r="J1372" i="9"/>
  <c r="J1376" i="9"/>
  <c r="J1380" i="9"/>
  <c r="J1384" i="9"/>
  <c r="J1388" i="9"/>
  <c r="J1392" i="9"/>
  <c r="J1396" i="9"/>
  <c r="J1400" i="9"/>
  <c r="J1404" i="9"/>
  <c r="J1408" i="9"/>
  <c r="J1412" i="9"/>
  <c r="J1416" i="9"/>
  <c r="J1420" i="9"/>
  <c r="J1424" i="9"/>
  <c r="J1428" i="9"/>
  <c r="J1432" i="9"/>
  <c r="J1436" i="9"/>
  <c r="J1440" i="9"/>
  <c r="J1444" i="9"/>
  <c r="J1448" i="9"/>
  <c r="J1452" i="9"/>
  <c r="J1456" i="9"/>
  <c r="J1460" i="9"/>
  <c r="J1464" i="9"/>
  <c r="J1468" i="9"/>
  <c r="J1472" i="9"/>
  <c r="J1476" i="9"/>
  <c r="J1480" i="9"/>
  <c r="J1484" i="9"/>
  <c r="J1488" i="9"/>
  <c r="J1492" i="9"/>
  <c r="J1496" i="9"/>
  <c r="J1500" i="9"/>
  <c r="J1504" i="9"/>
  <c r="J1508" i="9"/>
  <c r="J1512" i="9"/>
  <c r="J1516" i="9"/>
  <c r="J1520" i="9"/>
  <c r="J1524" i="9"/>
  <c r="J1528" i="9"/>
  <c r="J1532" i="9"/>
  <c r="J1536" i="9"/>
  <c r="J1540" i="9"/>
  <c r="J1544" i="9"/>
  <c r="J1548" i="9"/>
  <c r="J1552" i="9"/>
  <c r="J1556" i="9"/>
  <c r="J1560" i="9"/>
  <c r="J1564" i="9"/>
  <c r="J1568" i="9"/>
  <c r="J1572" i="9"/>
  <c r="J1576" i="9"/>
  <c r="J1580" i="9"/>
  <c r="J1584" i="9"/>
  <c r="J1588" i="9"/>
  <c r="J1592" i="9"/>
  <c r="J1596" i="9"/>
  <c r="J1600" i="9"/>
  <c r="J1604" i="9"/>
  <c r="J1608" i="9"/>
  <c r="J1612" i="9"/>
  <c r="J1616" i="9"/>
  <c r="J1620" i="9"/>
  <c r="J1624" i="9"/>
  <c r="J1628" i="9"/>
  <c r="J30" i="9"/>
  <c r="J47" i="9"/>
  <c r="J64" i="9"/>
  <c r="J99" i="9"/>
  <c r="J118" i="9"/>
  <c r="J134" i="9"/>
  <c r="J152" i="9"/>
  <c r="J167" i="9"/>
  <c r="J187" i="9"/>
  <c r="J239" i="9"/>
  <c r="J255" i="9"/>
  <c r="J292" i="9"/>
  <c r="J376" i="9"/>
  <c r="J389" i="9"/>
  <c r="J401" i="9"/>
  <c r="J415" i="9"/>
  <c r="J427" i="9"/>
  <c r="J450" i="9"/>
  <c r="J473" i="9"/>
  <c r="J484" i="9"/>
  <c r="J494" i="9"/>
  <c r="J506" i="9"/>
  <c r="J539" i="9"/>
  <c r="J558" i="9"/>
  <c r="J587" i="9"/>
  <c r="J606" i="9"/>
  <c r="J625" i="9"/>
  <c r="J644" i="9"/>
  <c r="J692" i="9"/>
  <c r="J701" i="9"/>
  <c r="J732" i="9"/>
  <c r="J738" i="9"/>
  <c r="J753" i="9"/>
  <c r="J759" i="9"/>
  <c r="J787" i="9"/>
  <c r="J801" i="9"/>
  <c r="J815" i="9"/>
  <c r="J822" i="9"/>
  <c r="J829" i="9"/>
  <c r="J850" i="9"/>
  <c r="J875" i="9"/>
  <c r="J887" i="9"/>
  <c r="J899" i="9"/>
  <c r="J68" i="9"/>
  <c r="J86" i="9"/>
  <c r="J103" i="9"/>
  <c r="J208" i="9"/>
  <c r="J227" i="9"/>
  <c r="J296" i="9"/>
  <c r="J340" i="9"/>
  <c r="J353" i="9"/>
  <c r="J380" i="9"/>
  <c r="J392" i="9"/>
  <c r="J442" i="9"/>
  <c r="J498" i="9"/>
  <c r="J509" i="9"/>
  <c r="J520" i="9"/>
  <c r="J530" i="9"/>
  <c r="J551" i="9"/>
  <c r="J570" i="9"/>
  <c r="J579" i="9"/>
  <c r="J608" i="9"/>
  <c r="J647" i="9"/>
  <c r="J656" i="9"/>
  <c r="J685" i="9"/>
  <c r="J718" i="9"/>
  <c r="J733" i="9"/>
  <c r="J747" i="9"/>
  <c r="J754" i="9"/>
  <c r="J761" i="9"/>
  <c r="J782" i="9"/>
  <c r="J796" i="9"/>
  <c r="J803" i="9"/>
  <c r="J810" i="9"/>
  <c r="J817" i="9"/>
  <c r="J824" i="9"/>
  <c r="J831" i="9"/>
  <c r="J845" i="9"/>
  <c r="J852" i="9"/>
  <c r="J858" i="9"/>
  <c r="J864" i="9"/>
  <c r="J876" i="9"/>
  <c r="J907" i="9"/>
  <c r="J918" i="9"/>
  <c r="J923" i="9"/>
  <c r="J928" i="9"/>
  <c r="J939" i="9"/>
  <c r="J944" i="9"/>
  <c r="J970" i="9"/>
  <c r="J31" i="9"/>
  <c r="J102" i="9"/>
  <c r="J146" i="9"/>
  <c r="J172" i="9"/>
  <c r="J195" i="9"/>
  <c r="J218" i="9"/>
  <c r="J242" i="9"/>
  <c r="J331" i="9"/>
  <c r="J348" i="9"/>
  <c r="J365" i="9"/>
  <c r="J398" i="9"/>
  <c r="J416" i="9"/>
  <c r="J433" i="9"/>
  <c r="J463" i="9"/>
  <c r="J478" i="9"/>
  <c r="J492" i="9"/>
  <c r="J507" i="9"/>
  <c r="J549" i="9"/>
  <c r="J564" i="9"/>
  <c r="J575" i="9"/>
  <c r="J588" i="9"/>
  <c r="J613" i="9"/>
  <c r="J626" i="9"/>
  <c r="J665" i="9"/>
  <c r="J677" i="9"/>
  <c r="J722" i="9"/>
  <c r="J742" i="9"/>
  <c r="J788" i="9"/>
  <c r="J806" i="9"/>
  <c r="J816" i="9"/>
  <c r="J826" i="9"/>
  <c r="J834" i="9"/>
  <c r="J878" i="9"/>
  <c r="J894" i="9"/>
  <c r="J910" i="9"/>
  <c r="J935" i="9"/>
  <c r="J964" i="9"/>
  <c r="J971" i="9"/>
  <c r="J1014" i="9"/>
  <c r="J1019" i="9"/>
  <c r="J1024" i="9"/>
  <c r="J1035" i="9"/>
  <c r="J1040" i="9"/>
  <c r="J1066" i="9"/>
  <c r="J1082" i="9"/>
  <c r="J1087" i="9"/>
  <c r="J1092" i="9"/>
  <c r="J1108" i="9"/>
  <c r="J1134" i="9"/>
  <c r="J1139" i="9"/>
  <c r="J1150" i="9"/>
  <c r="J1155" i="9"/>
  <c r="J1160" i="9"/>
  <c r="J1202" i="9"/>
  <c r="J1207" i="9"/>
  <c r="J1212" i="9"/>
  <c r="J1218" i="9"/>
  <c r="J1223" i="9"/>
  <c r="J1228" i="9"/>
  <c r="J1270" i="9"/>
  <c r="J1275" i="9"/>
  <c r="J1280" i="9"/>
  <c r="J1291" i="9"/>
  <c r="J1296" i="9"/>
  <c r="J1306" i="9"/>
  <c r="J1315" i="9"/>
  <c r="J1329" i="9"/>
  <c r="J1338" i="9"/>
  <c r="J1347" i="9"/>
  <c r="J79" i="9"/>
  <c r="J349" i="9"/>
  <c r="J368" i="9"/>
  <c r="J384" i="9"/>
  <c r="J400" i="9"/>
  <c r="J419" i="9"/>
  <c r="J436" i="9"/>
  <c r="J14" i="9"/>
  <c r="J58" i="9"/>
  <c r="J130" i="9"/>
  <c r="J154" i="9"/>
  <c r="J200" i="9"/>
  <c r="J270" i="9"/>
  <c r="J369" i="9"/>
  <c r="J385" i="9"/>
  <c r="J403" i="9"/>
  <c r="J421" i="9"/>
  <c r="J452" i="9"/>
  <c r="J496" i="9"/>
  <c r="J512" i="9"/>
  <c r="J540" i="9"/>
  <c r="J578" i="9"/>
  <c r="J591" i="9"/>
  <c r="J617" i="9"/>
  <c r="J642" i="9"/>
  <c r="J655" i="9"/>
  <c r="J668" i="9"/>
  <c r="J680" i="9"/>
  <c r="J715" i="9"/>
  <c r="J735" i="9"/>
  <c r="J744" i="9"/>
  <c r="J763" i="9"/>
  <c r="J772" i="9"/>
  <c r="J800" i="9"/>
  <c r="J809" i="9"/>
  <c r="J827" i="9"/>
  <c r="J837" i="9"/>
  <c r="J855" i="9"/>
  <c r="J896" i="9"/>
  <c r="J912" i="9"/>
  <c r="J924" i="9"/>
  <c r="J936" i="9"/>
  <c r="J942" i="9"/>
  <c r="J948" i="9"/>
  <c r="J954" i="9"/>
  <c r="J960" i="9"/>
  <c r="J972" i="9"/>
  <c r="J978" i="9"/>
  <c r="J1010" i="9"/>
  <c r="J1015" i="9"/>
  <c r="J1020" i="9"/>
  <c r="J1026" i="9"/>
  <c r="J1031" i="9"/>
  <c r="J1036" i="9"/>
  <c r="J1078" i="9"/>
  <c r="J1083" i="9"/>
  <c r="J1088" i="9"/>
  <c r="J1099" i="9"/>
  <c r="J1104" i="9"/>
  <c r="J1130" i="9"/>
  <c r="J1146" i="9"/>
  <c r="J1151" i="9"/>
  <c r="J1156" i="9"/>
  <c r="J1172" i="9"/>
  <c r="J1198" i="9"/>
  <c r="J1203" i="9"/>
  <c r="J1214" i="9"/>
  <c r="J1219" i="9"/>
  <c r="J1224" i="9"/>
  <c r="J1266" i="9"/>
  <c r="J1271" i="9"/>
  <c r="J1276" i="9"/>
  <c r="J1282" i="9"/>
  <c r="J1287" i="9"/>
  <c r="J1292" i="9"/>
  <c r="J1307" i="9"/>
  <c r="J1321" i="9"/>
  <c r="J1330" i="9"/>
  <c r="J1339" i="9"/>
  <c r="J1353" i="9"/>
  <c r="J1362" i="9"/>
  <c r="J1371" i="9"/>
  <c r="J1385" i="9"/>
  <c r="J1394" i="9"/>
  <c r="J1403" i="9"/>
  <c r="J1417" i="9"/>
  <c r="J1426" i="9"/>
  <c r="J1435" i="9"/>
  <c r="J1449" i="9"/>
  <c r="J91" i="9"/>
  <c r="J112" i="9"/>
  <c r="J160" i="9"/>
  <c r="J183" i="9"/>
  <c r="J207" i="9"/>
  <c r="J276" i="9"/>
  <c r="J300" i="9"/>
  <c r="J318" i="9"/>
  <c r="J407" i="9"/>
  <c r="J424" i="9"/>
  <c r="J439" i="9"/>
  <c r="J470" i="9"/>
  <c r="J485" i="9"/>
  <c r="J501" i="9"/>
  <c r="J543" i="9"/>
  <c r="J555" i="9"/>
  <c r="J582" i="9"/>
  <c r="J607" i="9"/>
  <c r="J620" i="9"/>
  <c r="J684" i="9"/>
  <c r="J697" i="9"/>
  <c r="J728" i="9"/>
  <c r="J737" i="9"/>
  <c r="J746" i="9"/>
  <c r="J756" i="9"/>
  <c r="J774" i="9"/>
  <c r="J784" i="9"/>
  <c r="J802" i="9"/>
  <c r="J811" i="9"/>
  <c r="J840" i="9"/>
  <c r="J848" i="9"/>
  <c r="J866" i="9"/>
  <c r="J882" i="9"/>
  <c r="J890" i="9"/>
  <c r="J898" i="9"/>
  <c r="J906" i="9"/>
  <c r="J914" i="9"/>
  <c r="J926" i="9"/>
  <c r="J950" i="9"/>
  <c r="J962" i="9"/>
  <c r="J979" i="9"/>
  <c r="J1006" i="9"/>
  <c r="J1011" i="9"/>
  <c r="J1022" i="9"/>
  <c r="J1027" i="9"/>
  <c r="J1032" i="9"/>
  <c r="J1074" i="9"/>
  <c r="J1079" i="9"/>
  <c r="J1084" i="9"/>
  <c r="J1090" i="9"/>
  <c r="J1095" i="9"/>
  <c r="J1100" i="9"/>
  <c r="J1142" i="9"/>
  <c r="J1147" i="9"/>
  <c r="J1152" i="9"/>
  <c r="J1163" i="9"/>
  <c r="J1168" i="9"/>
  <c r="J1194" i="9"/>
  <c r="J1210" i="9"/>
  <c r="J1215" i="9"/>
  <c r="J1220" i="9"/>
  <c r="J1236" i="9"/>
  <c r="J1262" i="9"/>
  <c r="J1267" i="9"/>
  <c r="J1278" i="9"/>
  <c r="J1283" i="9"/>
  <c r="J1288" i="9"/>
  <c r="J1313" i="9"/>
  <c r="J1322" i="9"/>
  <c r="J1331" i="9"/>
  <c r="J1345" i="9"/>
  <c r="J1354" i="9"/>
  <c r="J1363" i="9"/>
  <c r="J1377" i="9"/>
  <c r="J1386" i="9"/>
  <c r="J1395" i="9"/>
  <c r="J1409" i="9"/>
  <c r="J1418" i="9"/>
  <c r="J1427" i="9"/>
  <c r="J1441" i="9"/>
  <c r="J1450" i="9"/>
  <c r="J1459" i="9"/>
  <c r="J1473" i="9"/>
  <c r="J1482" i="9"/>
  <c r="J1491" i="9"/>
  <c r="J1505" i="9"/>
  <c r="J1514" i="9"/>
  <c r="J1523" i="9"/>
  <c r="J1537" i="9"/>
  <c r="J20" i="9"/>
  <c r="J63" i="9"/>
  <c r="J334" i="9"/>
  <c r="J371" i="9"/>
  <c r="J438" i="9"/>
  <c r="J535" i="9"/>
  <c r="J557" i="9"/>
  <c r="J576" i="9"/>
  <c r="J597" i="9"/>
  <c r="J619" i="9"/>
  <c r="J638" i="9"/>
  <c r="J660" i="9"/>
  <c r="J679" i="9"/>
  <c r="J698" i="9"/>
  <c r="J716" i="9"/>
  <c r="J762" i="9"/>
  <c r="J777" i="9"/>
  <c r="J792" i="9"/>
  <c r="J835" i="9"/>
  <c r="J891" i="9"/>
  <c r="J903" i="9"/>
  <c r="J915" i="9"/>
  <c r="J963" i="9"/>
  <c r="J982" i="9"/>
  <c r="J991" i="9"/>
  <c r="J999" i="9"/>
  <c r="J1058" i="9"/>
  <c r="J1091" i="9"/>
  <c r="J1107" i="9"/>
  <c r="J1116" i="9"/>
  <c r="J1124" i="9"/>
  <c r="J1166" i="9"/>
  <c r="J1183" i="9"/>
  <c r="J1191" i="9"/>
  <c r="J1200" i="9"/>
  <c r="J1216" i="9"/>
  <c r="J1242" i="9"/>
  <c r="J1250" i="9"/>
  <c r="J1258" i="9"/>
  <c r="J1300" i="9"/>
  <c r="J1337" i="9"/>
  <c r="J1351" i="9"/>
  <c r="J1358" i="9"/>
  <c r="J1370" i="9"/>
  <c r="J1401" i="9"/>
  <c r="J1413" i="9"/>
  <c r="J1419" i="9"/>
  <c r="J1425" i="9"/>
  <c r="J1431" i="9"/>
  <c r="J1443" i="9"/>
  <c r="J1461" i="9"/>
  <c r="J1466" i="9"/>
  <c r="J1471" i="9"/>
  <c r="J1487" i="9"/>
  <c r="J1513" i="9"/>
  <c r="J1518" i="9"/>
  <c r="J1529" i="9"/>
  <c r="J1534" i="9"/>
  <c r="J1539" i="9"/>
  <c r="J1553" i="9"/>
  <c r="J1562" i="9"/>
  <c r="J1571" i="9"/>
  <c r="J1585" i="9"/>
  <c r="J1594" i="9"/>
  <c r="J1603" i="9"/>
  <c r="J1617" i="9"/>
  <c r="J1626" i="9"/>
  <c r="J23" i="9"/>
  <c r="J303" i="9"/>
  <c r="J343" i="9"/>
  <c r="J443" i="9"/>
  <c r="J468" i="9"/>
  <c r="J491" i="9"/>
  <c r="J515" i="9"/>
  <c r="J560" i="9"/>
  <c r="J581" i="9"/>
  <c r="J621" i="9"/>
  <c r="J661" i="9"/>
  <c r="J700" i="9"/>
  <c r="J719" i="9"/>
  <c r="J749" i="9"/>
  <c r="J764" i="9"/>
  <c r="J793" i="9"/>
  <c r="J808" i="9"/>
  <c r="J823" i="9"/>
  <c r="J916" i="9"/>
  <c r="J955" i="9"/>
  <c r="J974" i="9"/>
  <c r="J983" i="9"/>
  <c r="J1000" i="9"/>
  <c r="J1008" i="9"/>
  <c r="J1042" i="9"/>
  <c r="J1050" i="9"/>
  <c r="J1059" i="9"/>
  <c r="J1067" i="9"/>
  <c r="J1075" i="9"/>
  <c r="J1159" i="9"/>
  <c r="J1175" i="9"/>
  <c r="J1184" i="9"/>
  <c r="J1192" i="9"/>
  <c r="J1226" i="9"/>
  <c r="J1234" i="9"/>
  <c r="J1251" i="9"/>
  <c r="J1259" i="9"/>
  <c r="J1268" i="9"/>
  <c r="J1284" i="9"/>
  <c r="J1309" i="9"/>
  <c r="J1323" i="9"/>
  <c r="J1359" i="9"/>
  <c r="J1365" i="9"/>
  <c r="J1383" i="9"/>
  <c r="J1389" i="9"/>
  <c r="J1407" i="9"/>
  <c r="J1414" i="9"/>
  <c r="J1438" i="9"/>
  <c r="J1477" i="9"/>
  <c r="J1493" i="9"/>
  <c r="J1498" i="9"/>
  <c r="J1503" i="9"/>
  <c r="J1519" i="9"/>
  <c r="J1549" i="9"/>
  <c r="J1558" i="9"/>
  <c r="J1567" i="9"/>
  <c r="J1581" i="9"/>
  <c r="J1590" i="9"/>
  <c r="J1599" i="9"/>
  <c r="J1613" i="9"/>
  <c r="J1622" i="9"/>
  <c r="J1631" i="9"/>
  <c r="J1635" i="9"/>
  <c r="J1639" i="9"/>
  <c r="J1643" i="9"/>
  <c r="J1647" i="9"/>
  <c r="J1651" i="9"/>
  <c r="J1655" i="9"/>
  <c r="J1659" i="9"/>
  <c r="J1663" i="9"/>
  <c r="J1667" i="9"/>
  <c r="J1671" i="9"/>
  <c r="J1675" i="9"/>
  <c r="J24" i="9"/>
  <c r="J75" i="9"/>
  <c r="J166" i="9"/>
  <c r="J212" i="9"/>
  <c r="J344" i="9"/>
  <c r="J412" i="9"/>
  <c r="J445" i="9"/>
  <c r="J519" i="9"/>
  <c r="J561" i="9"/>
  <c r="J583" i="9"/>
  <c r="J602" i="9"/>
  <c r="J623" i="9"/>
  <c r="J643" i="9"/>
  <c r="J703" i="9"/>
  <c r="J721" i="9"/>
  <c r="J736" i="9"/>
  <c r="J750" i="9"/>
  <c r="J779" i="9"/>
  <c r="J795" i="9"/>
  <c r="J867" i="9"/>
  <c r="J880" i="9"/>
  <c r="J892" i="9"/>
  <c r="J927" i="9"/>
  <c r="J946" i="9"/>
  <c r="J956" i="9"/>
  <c r="J992" i="9"/>
  <c r="J1018" i="9"/>
  <c r="J1034" i="9"/>
  <c r="J1043" i="9"/>
  <c r="J1051" i="9"/>
  <c r="J1068" i="9"/>
  <c r="J1076" i="9"/>
  <c r="J1110" i="9"/>
  <c r="J1118" i="9"/>
  <c r="J1127" i="9"/>
  <c r="J1143" i="9"/>
  <c r="J1227" i="9"/>
  <c r="J1235" i="9"/>
  <c r="J1243" i="9"/>
  <c r="J1252" i="9"/>
  <c r="J1260" i="9"/>
  <c r="J1294" i="9"/>
  <c r="J1302" i="9"/>
  <c r="J1317" i="9"/>
  <c r="J1346" i="9"/>
  <c r="J1378" i="9"/>
  <c r="J1390" i="9"/>
  <c r="J1402" i="9"/>
  <c r="J1433" i="9"/>
  <c r="J1445" i="9"/>
  <c r="J1451" i="9"/>
  <c r="J1457" i="9"/>
  <c r="J1462" i="9"/>
  <c r="J1467" i="9"/>
  <c r="J1478" i="9"/>
  <c r="J1483" i="9"/>
  <c r="J1509" i="9"/>
  <c r="J1525" i="9"/>
  <c r="J1530" i="9"/>
  <c r="J1535" i="9"/>
  <c r="J1545" i="9"/>
  <c r="J1554" i="9"/>
  <c r="J1563" i="9"/>
  <c r="J1577" i="9"/>
  <c r="J1586" i="9"/>
  <c r="J1595" i="9"/>
  <c r="J1609" i="9"/>
  <c r="J1618" i="9"/>
  <c r="J1627" i="9"/>
  <c r="J123" i="9"/>
  <c r="J263" i="9"/>
  <c r="J446" i="9"/>
  <c r="J624" i="9"/>
  <c r="J648" i="9"/>
  <c r="J686" i="9"/>
  <c r="J706" i="9"/>
  <c r="J751" i="9"/>
  <c r="J767" i="9"/>
  <c r="J797" i="9"/>
  <c r="J813" i="9"/>
  <c r="J868" i="9"/>
  <c r="J883" i="9"/>
  <c r="J908" i="9"/>
  <c r="J919" i="9"/>
  <c r="J938" i="9"/>
  <c r="J947" i="9"/>
  <c r="J967" i="9"/>
  <c r="J976" i="9"/>
  <c r="J986" i="9"/>
  <c r="J994" i="9"/>
  <c r="J1002" i="9"/>
  <c r="J1044" i="9"/>
  <c r="J1052" i="9"/>
  <c r="J1060" i="9"/>
  <c r="J1086" i="9"/>
  <c r="J1102" i="9"/>
  <c r="J1111" i="9"/>
  <c r="J1119" i="9"/>
  <c r="J1136" i="9"/>
  <c r="J1178" i="9"/>
  <c r="J1186" i="9"/>
  <c r="J1195" i="9"/>
  <c r="J1211" i="9"/>
  <c r="J1244" i="9"/>
  <c r="J1303" i="9"/>
  <c r="J1310" i="9"/>
  <c r="J1318" i="9"/>
  <c r="J1325" i="9"/>
  <c r="J1366" i="9"/>
  <c r="J1373" i="9"/>
  <c r="J1391" i="9"/>
  <c r="J1397" i="9"/>
  <c r="J1415" i="9"/>
  <c r="J1421" i="9"/>
  <c r="J1439" i="9"/>
  <c r="J1446" i="9"/>
  <c r="J1489" i="9"/>
  <c r="J1494" i="9"/>
  <c r="J1499" i="9"/>
  <c r="J1510" i="9"/>
  <c r="J1515" i="9"/>
  <c r="J1541" i="9"/>
  <c r="J1550" i="9"/>
  <c r="J1559" i="9"/>
  <c r="J1573" i="9"/>
  <c r="J1582" i="9"/>
  <c r="J1591" i="9"/>
  <c r="J1605" i="9"/>
  <c r="J1614" i="9"/>
  <c r="J1623" i="9"/>
  <c r="J1632" i="9"/>
  <c r="J1636" i="9"/>
  <c r="J1640" i="9"/>
  <c r="J1644" i="9"/>
  <c r="J1648" i="9"/>
  <c r="J1652" i="9"/>
  <c r="J1656" i="9"/>
  <c r="J1660" i="9"/>
  <c r="J1664" i="9"/>
  <c r="J1668" i="9"/>
  <c r="J1672" i="9"/>
  <c r="J1676" i="9"/>
  <c r="J1680" i="9"/>
  <c r="J1684" i="9"/>
  <c r="J1688" i="9"/>
  <c r="J1692" i="9"/>
  <c r="J1696" i="9"/>
  <c r="J1700" i="9"/>
  <c r="J1704" i="9"/>
  <c r="J1708" i="9"/>
  <c r="J1712" i="9"/>
  <c r="J1716" i="9"/>
  <c r="J1720" i="9"/>
  <c r="J1724" i="9"/>
  <c r="J1728" i="9"/>
  <c r="J1732" i="9"/>
  <c r="J1736" i="9"/>
  <c r="J1740" i="9"/>
  <c r="J1744" i="9"/>
  <c r="J1748" i="9"/>
  <c r="J1752" i="9"/>
  <c r="J1756" i="9"/>
  <c r="J1760" i="9"/>
  <c r="J1764" i="9"/>
  <c r="J1768" i="9"/>
  <c r="J1772" i="9"/>
  <c r="J1776" i="9"/>
  <c r="J1780" i="9"/>
  <c r="J1784" i="9"/>
  <c r="J1788" i="9"/>
  <c r="J1792" i="9"/>
  <c r="J1796" i="9"/>
  <c r="J1800" i="9"/>
  <c r="J1804" i="9"/>
  <c r="J1808" i="9"/>
  <c r="J1812" i="9"/>
  <c r="J1816" i="9"/>
  <c r="J1820" i="9"/>
  <c r="J1824" i="9"/>
  <c r="J1828" i="9"/>
  <c r="J1832" i="9"/>
  <c r="J1836" i="9"/>
  <c r="J1840" i="9"/>
  <c r="J1844" i="9"/>
  <c r="J1848" i="9"/>
  <c r="J1852" i="9"/>
  <c r="J1856" i="9"/>
  <c r="J1860" i="9"/>
  <c r="J1864" i="9"/>
  <c r="J1868" i="9"/>
  <c r="J1872" i="9"/>
  <c r="J1876" i="9"/>
  <c r="J1880" i="9"/>
  <c r="J1884" i="9"/>
  <c r="J1888" i="9"/>
  <c r="J1892" i="9"/>
  <c r="J1896" i="9"/>
  <c r="J1900" i="9"/>
  <c r="J1904" i="9"/>
  <c r="J1908" i="9"/>
  <c r="J1912" i="9"/>
  <c r="J1916" i="9"/>
  <c r="J1920" i="9"/>
  <c r="J1924" i="9"/>
  <c r="J1928" i="9"/>
  <c r="J1932" i="9"/>
  <c r="J1936" i="9"/>
  <c r="J1940" i="9"/>
  <c r="J1944" i="9"/>
  <c r="J1948" i="9"/>
  <c r="J1952" i="9"/>
  <c r="J1956" i="9"/>
  <c r="J1960" i="9"/>
  <c r="J1964" i="9"/>
  <c r="J1968" i="9"/>
  <c r="J1972" i="9"/>
  <c r="J1976" i="9"/>
  <c r="J1980" i="9"/>
  <c r="J1984" i="9"/>
  <c r="J1988" i="9"/>
  <c r="J1992" i="9"/>
  <c r="J1996" i="9"/>
  <c r="J2000" i="9"/>
  <c r="J2004" i="9"/>
  <c r="J2008" i="9"/>
  <c r="J2012" i="9"/>
  <c r="J2016" i="9"/>
  <c r="J2020" i="9"/>
  <c r="J2024" i="9"/>
  <c r="J2028" i="9"/>
  <c r="J2032" i="9"/>
  <c r="J2036" i="9"/>
  <c r="J2040" i="9"/>
  <c r="J2044" i="9"/>
  <c r="J2048" i="9"/>
  <c r="J2052" i="9"/>
  <c r="J2056" i="9"/>
  <c r="J2060" i="9"/>
  <c r="J2064" i="9"/>
  <c r="J2068" i="9"/>
  <c r="J2072" i="9"/>
  <c r="J2076" i="9"/>
  <c r="J2080" i="9"/>
  <c r="J2084" i="9"/>
  <c r="J2088" i="9"/>
  <c r="J2092" i="9"/>
  <c r="J2096" i="9"/>
  <c r="J2100" i="9"/>
  <c r="J2104" i="9"/>
  <c r="J2108" i="9"/>
  <c r="J2112" i="9"/>
  <c r="J2116" i="9"/>
  <c r="J2120" i="9"/>
  <c r="J2124" i="9"/>
  <c r="J2128" i="9"/>
  <c r="J2132" i="9"/>
  <c r="J2136" i="9"/>
  <c r="J2140" i="9"/>
  <c r="J2144" i="9"/>
  <c r="J2148" i="9"/>
  <c r="J2152" i="9"/>
  <c r="J2156" i="9"/>
  <c r="J2160" i="9"/>
  <c r="J2164" i="9"/>
  <c r="J2168" i="9"/>
  <c r="J2172" i="9"/>
  <c r="J2176" i="9"/>
  <c r="J2180" i="9"/>
  <c r="J2184" i="9"/>
  <c r="J2188" i="9"/>
  <c r="J2192" i="9"/>
  <c r="J2196" i="9"/>
  <c r="J2200" i="9"/>
  <c r="J2204" i="9"/>
  <c r="J2208" i="9"/>
  <c r="J2212" i="9"/>
  <c r="J2216" i="9"/>
  <c r="J2220" i="9"/>
  <c r="J2224" i="9"/>
  <c r="J2228" i="9"/>
  <c r="J228" i="9"/>
  <c r="J388" i="9"/>
  <c r="J454" i="9"/>
  <c r="J546" i="9"/>
  <c r="J585" i="9"/>
  <c r="J629" i="9"/>
  <c r="J669" i="9"/>
  <c r="J707" i="9"/>
  <c r="J740" i="9"/>
  <c r="J769" i="9"/>
  <c r="J859" i="9"/>
  <c r="J884" i="9"/>
  <c r="J930" i="9"/>
  <c r="J968" i="9"/>
  <c r="J1003" i="9"/>
  <c r="J1054" i="9"/>
  <c r="J1070" i="9"/>
  <c r="J1120" i="9"/>
  <c r="J1154" i="9"/>
  <c r="J1170" i="9"/>
  <c r="J1187" i="9"/>
  <c r="J1204" i="9"/>
  <c r="J1333" i="9"/>
  <c r="J1361" i="9"/>
  <c r="J1410" i="9"/>
  <c r="J1422" i="9"/>
  <c r="J1434" i="9"/>
  <c r="J1458" i="9"/>
  <c r="J1469" i="9"/>
  <c r="J1479" i="9"/>
  <c r="J1521" i="9"/>
  <c r="J1531" i="9"/>
  <c r="J1569" i="9"/>
  <c r="J1578" i="9"/>
  <c r="J1587" i="9"/>
  <c r="J1679" i="9"/>
  <c r="J1698" i="9"/>
  <c r="J1705" i="9"/>
  <c r="J1711" i="9"/>
  <c r="J1730" i="9"/>
  <c r="J1737" i="9"/>
  <c r="J140" i="9"/>
  <c r="J232" i="9"/>
  <c r="J457" i="9"/>
  <c r="J502" i="9"/>
  <c r="J548" i="9"/>
  <c r="J590" i="9"/>
  <c r="J631" i="9"/>
  <c r="J671" i="9"/>
  <c r="J710" i="9"/>
  <c r="J741" i="9"/>
  <c r="J771" i="9"/>
  <c r="J832" i="9"/>
  <c r="J931" i="9"/>
  <c r="J987" i="9"/>
  <c r="J1004" i="9"/>
  <c r="J1038" i="9"/>
  <c r="J1122" i="9"/>
  <c r="J1138" i="9"/>
  <c r="J1171" i="9"/>
  <c r="J1188" i="9"/>
  <c r="J1238" i="9"/>
  <c r="J1255" i="9"/>
  <c r="J1305" i="9"/>
  <c r="J1319" i="9"/>
  <c r="J1334" i="9"/>
  <c r="J1349" i="9"/>
  <c r="J1374" i="9"/>
  <c r="J1398" i="9"/>
  <c r="J1423" i="9"/>
  <c r="J1447" i="9"/>
  <c r="J1490" i="9"/>
  <c r="J1501" i="9"/>
  <c r="J1511" i="9"/>
  <c r="J1542" i="9"/>
  <c r="J1551" i="9"/>
  <c r="J1597" i="9"/>
  <c r="J1606" i="9"/>
  <c r="J1615" i="9"/>
  <c r="J1633" i="9"/>
  <c r="J1641" i="9"/>
  <c r="J1649" i="9"/>
  <c r="J1657" i="9"/>
  <c r="J1665" i="9"/>
  <c r="J1673" i="9"/>
  <c r="J1686" i="9"/>
  <c r="J1693" i="9"/>
  <c r="J1699" i="9"/>
  <c r="J1718" i="9"/>
  <c r="J1725" i="9"/>
  <c r="J1731" i="9"/>
  <c r="J1743" i="9"/>
  <c r="J1749" i="9"/>
  <c r="J1754" i="9"/>
  <c r="J1759" i="9"/>
  <c r="J1765" i="9"/>
  <c r="J1770" i="9"/>
  <c r="J1775" i="9"/>
  <c r="J1781" i="9"/>
  <c r="J1786" i="9"/>
  <c r="J1791" i="9"/>
  <c r="J1797" i="9"/>
  <c r="J1802" i="9"/>
  <c r="J1807" i="9"/>
  <c r="J1813" i="9"/>
  <c r="J1818" i="9"/>
  <c r="J1823" i="9"/>
  <c r="J1829" i="9"/>
  <c r="J1834" i="9"/>
  <c r="J1839" i="9"/>
  <c r="J1845" i="9"/>
  <c r="J1850" i="9"/>
  <c r="J1855" i="9"/>
  <c r="J1861" i="9"/>
  <c r="J1866" i="9"/>
  <c r="J1871" i="9"/>
  <c r="J1877" i="9"/>
  <c r="J1882" i="9"/>
  <c r="J1887" i="9"/>
  <c r="J1893" i="9"/>
  <c r="J1898" i="9"/>
  <c r="J1903" i="9"/>
  <c r="J1909" i="9"/>
  <c r="J1914" i="9"/>
  <c r="J1919" i="9"/>
  <c r="J1925" i="9"/>
  <c r="J1930" i="9"/>
  <c r="J1935" i="9"/>
  <c r="J1941" i="9"/>
  <c r="J1946" i="9"/>
  <c r="J1951" i="9"/>
  <c r="J1957" i="9"/>
  <c r="J1962" i="9"/>
  <c r="J1967" i="9"/>
  <c r="J1973" i="9"/>
  <c r="J1978" i="9"/>
  <c r="J1983" i="9"/>
  <c r="J1989" i="9"/>
  <c r="J1994" i="9"/>
  <c r="J1999" i="9"/>
  <c r="J2005" i="9"/>
  <c r="J2010" i="9"/>
  <c r="J2015" i="9"/>
  <c r="J2021" i="9"/>
  <c r="J2026" i="9"/>
  <c r="J2031" i="9"/>
  <c r="J2037" i="9"/>
  <c r="J2042" i="9"/>
  <c r="J2047" i="9"/>
  <c r="J2053" i="9"/>
  <c r="J2058" i="9"/>
  <c r="J2063" i="9"/>
  <c r="J2069" i="9"/>
  <c r="J2074" i="9"/>
  <c r="J2079" i="9"/>
  <c r="J2085" i="9"/>
  <c r="J2090" i="9"/>
  <c r="J2095" i="9"/>
  <c r="J2101" i="9"/>
  <c r="J2106" i="9"/>
  <c r="J2111" i="9"/>
  <c r="J324" i="9"/>
  <c r="J395" i="9"/>
  <c r="J459" i="9"/>
  <c r="J505" i="9"/>
  <c r="J552" i="9"/>
  <c r="J593" i="9"/>
  <c r="J633" i="9"/>
  <c r="J674" i="9"/>
  <c r="J712" i="9"/>
  <c r="J804" i="9"/>
  <c r="J860" i="9"/>
  <c r="J932" i="9"/>
  <c r="J951" i="9"/>
  <c r="J988" i="9"/>
  <c r="J1055" i="9"/>
  <c r="J1072" i="9"/>
  <c r="J1106" i="9"/>
  <c r="J1206" i="9"/>
  <c r="J1239" i="9"/>
  <c r="J1256" i="9"/>
  <c r="J1335" i="9"/>
  <c r="J1350" i="9"/>
  <c r="J1387" i="9"/>
  <c r="J1399" i="9"/>
  <c r="J1411" i="9"/>
  <c r="J1470" i="9"/>
  <c r="J1522" i="9"/>
  <c r="J1533" i="9"/>
  <c r="J1561" i="9"/>
  <c r="J1570" i="9"/>
  <c r="J1579" i="9"/>
  <c r="J1625" i="9"/>
  <c r="J1681" i="9"/>
  <c r="J1687" i="9"/>
  <c r="J1706" i="9"/>
  <c r="J1713" i="9"/>
  <c r="J1719" i="9"/>
  <c r="J1738" i="9"/>
  <c r="J2234" i="9"/>
  <c r="J2243" i="9"/>
  <c r="J2247" i="9"/>
  <c r="J2251" i="9"/>
  <c r="J2255" i="9"/>
  <c r="J2259" i="9"/>
  <c r="J2263" i="9"/>
  <c r="J2267" i="9"/>
  <c r="J2271" i="9"/>
  <c r="J2275" i="9"/>
  <c r="J2279" i="9"/>
  <c r="J2283" i="9"/>
  <c r="J2287" i="9"/>
  <c r="J2291" i="9"/>
  <c r="J2295" i="9"/>
  <c r="J2299" i="9"/>
  <c r="J2303" i="9"/>
  <c r="J2307" i="9"/>
  <c r="J2311" i="9"/>
  <c r="J2315" i="9"/>
  <c r="J2319" i="9"/>
  <c r="J2323" i="9"/>
  <c r="J2327" i="9"/>
  <c r="J2331" i="9"/>
  <c r="J2335" i="9"/>
  <c r="J2339" i="9"/>
  <c r="J2343" i="9"/>
  <c r="J2347" i="9"/>
  <c r="J2351" i="9"/>
  <c r="J2355" i="9"/>
  <c r="J2359" i="9"/>
  <c r="J2363" i="9"/>
  <c r="J2367" i="9"/>
  <c r="J2371" i="9"/>
  <c r="J2375" i="9"/>
  <c r="J2379" i="9"/>
  <c r="J2383" i="9"/>
  <c r="J2387" i="9"/>
  <c r="J2391" i="9"/>
  <c r="J2395" i="9"/>
  <c r="J2399" i="9"/>
  <c r="J2403" i="9"/>
  <c r="J2407" i="9"/>
  <c r="J2411" i="9"/>
  <c r="J2415" i="9"/>
  <c r="J2419" i="9"/>
  <c r="J2423" i="9"/>
  <c r="J2427" i="9"/>
  <c r="J2431" i="9"/>
  <c r="J2435" i="9"/>
  <c r="J2439" i="9"/>
  <c r="J2443" i="9"/>
  <c r="J2447" i="9"/>
  <c r="J2451" i="9"/>
  <c r="J2455" i="9"/>
  <c r="J2459" i="9"/>
  <c r="J2463" i="9"/>
  <c r="J2467" i="9"/>
  <c r="J2471" i="9"/>
  <c r="J2475" i="9"/>
  <c r="J2479" i="9"/>
  <c r="J2483" i="9"/>
  <c r="J2487" i="9"/>
  <c r="J2491" i="9"/>
  <c r="J2495" i="9"/>
  <c r="J2499" i="9"/>
  <c r="J2503" i="9"/>
  <c r="J2507" i="9"/>
  <c r="J2511" i="9"/>
  <c r="J2515" i="9"/>
  <c r="J2519" i="9"/>
  <c r="J2523" i="9"/>
  <c r="J2527" i="9"/>
  <c r="J2531" i="9"/>
  <c r="J2535" i="9"/>
  <c r="J2539" i="9"/>
  <c r="J2543" i="9"/>
  <c r="J2547" i="9"/>
  <c r="J2551" i="9"/>
  <c r="J2555" i="9"/>
  <c r="J2559" i="9"/>
  <c r="J2563" i="9"/>
  <c r="J2567" i="9"/>
  <c r="J2571" i="9"/>
  <c r="J2575" i="9"/>
  <c r="J2579" i="9"/>
  <c r="J2583" i="9"/>
  <c r="J2587" i="9"/>
  <c r="J2591" i="9"/>
  <c r="J2595" i="9"/>
  <c r="J2599" i="9"/>
  <c r="J2603" i="9"/>
  <c r="J2607" i="9"/>
  <c r="J2611" i="9"/>
  <c r="J2615" i="9"/>
  <c r="J2619" i="9"/>
  <c r="J2623" i="9"/>
  <c r="J2627" i="9"/>
  <c r="J2631" i="9"/>
  <c r="J2635" i="9"/>
  <c r="J2639" i="9"/>
  <c r="J2643" i="9"/>
  <c r="J2647" i="9"/>
  <c r="J2651" i="9"/>
  <c r="J2655" i="9"/>
  <c r="J2659" i="9"/>
  <c r="J2663" i="9"/>
  <c r="J2667" i="9"/>
  <c r="J2671" i="9"/>
  <c r="J2675" i="9"/>
  <c r="J2679" i="9"/>
  <c r="J2683" i="9"/>
  <c r="J2687" i="9"/>
  <c r="J2691" i="9"/>
  <c r="J2695" i="9"/>
  <c r="J2699" i="9"/>
  <c r="J2703" i="9"/>
  <c r="J2707" i="9"/>
  <c r="J2711" i="9"/>
  <c r="J54" i="9"/>
  <c r="J238" i="9"/>
  <c r="J327" i="9"/>
  <c r="J397" i="9"/>
  <c r="J460" i="9"/>
  <c r="J596" i="9"/>
  <c r="J635" i="9"/>
  <c r="J713" i="9"/>
  <c r="J745" i="9"/>
  <c r="J805" i="9"/>
  <c r="J862" i="9"/>
  <c r="J990" i="9"/>
  <c r="J1023" i="9"/>
  <c r="J1056" i="9"/>
  <c r="J1123" i="9"/>
  <c r="J1140" i="9"/>
  <c r="J1174" i="9"/>
  <c r="J1274" i="9"/>
  <c r="J1290" i="9"/>
  <c r="J1375" i="9"/>
  <c r="J1437" i="9"/>
  <c r="J1481" i="9"/>
  <c r="J1502" i="9"/>
  <c r="J1543" i="9"/>
  <c r="J1589" i="9"/>
  <c r="J1598" i="9"/>
  <c r="J1607" i="9"/>
  <c r="J1634" i="9"/>
  <c r="J1642" i="9"/>
  <c r="J1650" i="9"/>
  <c r="J1658" i="9"/>
  <c r="J1666" i="9"/>
  <c r="J1674" i="9"/>
  <c r="J1694" i="9"/>
  <c r="J1701" i="9"/>
  <c r="J1707" i="9"/>
  <c r="J1726" i="9"/>
  <c r="J1733" i="9"/>
  <c r="J1739" i="9"/>
  <c r="J1745" i="9"/>
  <c r="J1750" i="9"/>
  <c r="J1755" i="9"/>
  <c r="J1761" i="9"/>
  <c r="J1766" i="9"/>
  <c r="J1771" i="9"/>
  <c r="J1777" i="9"/>
  <c r="J1782" i="9"/>
  <c r="J1787" i="9"/>
  <c r="J1793" i="9"/>
  <c r="J1798" i="9"/>
  <c r="J1803" i="9"/>
  <c r="J1809" i="9"/>
  <c r="J1814" i="9"/>
  <c r="J1819" i="9"/>
  <c r="J1825" i="9"/>
  <c r="J1830" i="9"/>
  <c r="J1835" i="9"/>
  <c r="J1841" i="9"/>
  <c r="J1846" i="9"/>
  <c r="J1851" i="9"/>
  <c r="J1857" i="9"/>
  <c r="J1862" i="9"/>
  <c r="J1867" i="9"/>
  <c r="J1873" i="9"/>
  <c r="J1878" i="9"/>
  <c r="J1883" i="9"/>
  <c r="J1889" i="9"/>
  <c r="J1894" i="9"/>
  <c r="J1899" i="9"/>
  <c r="J1905" i="9"/>
  <c r="J1910" i="9"/>
  <c r="J1915" i="9"/>
  <c r="J1921" i="9"/>
  <c r="J1926" i="9"/>
  <c r="J1931" i="9"/>
  <c r="J1937" i="9"/>
  <c r="J1942" i="9"/>
  <c r="J1947" i="9"/>
  <c r="J1953" i="9"/>
  <c r="J1958" i="9"/>
  <c r="J1963" i="9"/>
  <c r="J1969" i="9"/>
  <c r="J1974" i="9"/>
  <c r="J1979" i="9"/>
  <c r="J1985" i="9"/>
  <c r="J1990" i="9"/>
  <c r="J1995" i="9"/>
  <c r="J2001" i="9"/>
  <c r="J2006" i="9"/>
  <c r="J2011" i="9"/>
  <c r="J2017" i="9"/>
  <c r="J2022" i="9"/>
  <c r="J2027" i="9"/>
  <c r="J2033" i="9"/>
  <c r="J2038" i="9"/>
  <c r="J2043" i="9"/>
  <c r="J2049" i="9"/>
  <c r="J2054" i="9"/>
  <c r="J2059" i="9"/>
  <c r="J2065" i="9"/>
  <c r="J2070" i="9"/>
  <c r="J2075" i="9"/>
  <c r="J2081" i="9"/>
  <c r="J2086" i="9"/>
  <c r="J2091" i="9"/>
  <c r="J2097" i="9"/>
  <c r="J2102" i="9"/>
  <c r="J2107" i="9"/>
  <c r="J2113" i="9"/>
  <c r="J2118" i="9"/>
  <c r="J2123" i="9"/>
  <c r="J2129" i="9"/>
  <c r="J2134" i="9"/>
  <c r="J2139" i="9"/>
  <c r="J2145" i="9"/>
  <c r="J2150" i="9"/>
  <c r="J2155" i="9"/>
  <c r="J2161" i="9"/>
  <c r="J2166" i="9"/>
  <c r="J2171" i="9"/>
  <c r="J2177" i="9"/>
  <c r="J2182" i="9"/>
  <c r="J2187" i="9"/>
  <c r="J2193" i="9"/>
  <c r="J2198" i="9"/>
  <c r="J2203" i="9"/>
  <c r="J2209" i="9"/>
  <c r="J2214" i="9"/>
  <c r="J2219" i="9"/>
  <c r="J2225" i="9"/>
  <c r="J2230" i="9"/>
  <c r="J2239" i="9"/>
  <c r="J272" i="9"/>
  <c r="J422" i="9"/>
  <c r="J523" i="9"/>
  <c r="J689" i="9"/>
  <c r="J755" i="9"/>
  <c r="J871" i="9"/>
  <c r="J958" i="9"/>
  <c r="J995" i="9"/>
  <c r="J1028" i="9"/>
  <c r="J1128" i="9"/>
  <c r="J1162" i="9"/>
  <c r="J1326" i="9"/>
  <c r="J1355" i="9"/>
  <c r="J1379" i="9"/>
  <c r="J1474" i="9"/>
  <c r="J1555" i="9"/>
  <c r="J1610" i="9"/>
  <c r="J1689" i="9"/>
  <c r="J1714" i="9"/>
  <c r="J1727" i="9"/>
  <c r="J2121" i="9"/>
  <c r="J2130" i="9"/>
  <c r="J2138" i="9"/>
  <c r="J2163" i="9"/>
  <c r="J2173" i="9"/>
  <c r="J2181" i="9"/>
  <c r="J2197" i="9"/>
  <c r="J2205" i="9"/>
  <c r="J2211" i="9"/>
  <c r="J2218" i="9"/>
  <c r="J2226" i="9"/>
  <c r="J2238" i="9"/>
  <c r="J2718" i="9"/>
  <c r="J2727" i="9"/>
  <c r="J2732" i="9"/>
  <c r="J2741" i="9"/>
  <c r="J2750" i="9"/>
  <c r="J2759" i="9"/>
  <c r="J2764" i="9"/>
  <c r="J282" i="9"/>
  <c r="J527" i="9"/>
  <c r="J611" i="9"/>
  <c r="J814" i="9"/>
  <c r="J959" i="9"/>
  <c r="J996" i="9"/>
  <c r="J1063" i="9"/>
  <c r="J1096" i="9"/>
  <c r="J1196" i="9"/>
  <c r="J1230" i="9"/>
  <c r="J1327" i="9"/>
  <c r="J1405" i="9"/>
  <c r="J1429" i="9"/>
  <c r="J1453" i="9"/>
  <c r="J1495" i="9"/>
  <c r="J1574" i="9"/>
  <c r="J1629" i="9"/>
  <c r="J1645" i="9"/>
  <c r="J1661" i="9"/>
  <c r="J1677" i="9"/>
  <c r="J1702" i="9"/>
  <c r="J1715" i="9"/>
  <c r="J1741" i="9"/>
  <c r="J1751" i="9"/>
  <c r="J1762" i="9"/>
  <c r="J1773" i="9"/>
  <c r="J1783" i="9"/>
  <c r="J1794" i="9"/>
  <c r="J1805" i="9"/>
  <c r="J1815" i="9"/>
  <c r="J1826" i="9"/>
  <c r="J1837" i="9"/>
  <c r="J1847" i="9"/>
  <c r="J1858" i="9"/>
  <c r="J1869" i="9"/>
  <c r="J1879" i="9"/>
  <c r="J1890" i="9"/>
  <c r="J1901" i="9"/>
  <c r="J1911" i="9"/>
  <c r="J1922" i="9"/>
  <c r="J1933" i="9"/>
  <c r="J1943" i="9"/>
  <c r="J1954" i="9"/>
  <c r="J1965" i="9"/>
  <c r="J1975" i="9"/>
  <c r="J1986" i="9"/>
  <c r="J1997" i="9"/>
  <c r="J2007" i="9"/>
  <c r="J2018" i="9"/>
  <c r="J2029" i="9"/>
  <c r="J2039" i="9"/>
  <c r="J2050" i="9"/>
  <c r="J2061" i="9"/>
  <c r="J2071" i="9"/>
  <c r="J2082" i="9"/>
  <c r="J2093" i="9"/>
  <c r="J2103" i="9"/>
  <c r="J2114" i="9"/>
  <c r="J2122" i="9"/>
  <c r="J2147" i="9"/>
  <c r="J2157" i="9"/>
  <c r="J2165" i="9"/>
  <c r="J2190" i="9"/>
  <c r="J2233" i="9"/>
  <c r="J2240" i="9"/>
  <c r="J2245" i="9"/>
  <c r="J2250" i="9"/>
  <c r="J2256" i="9"/>
  <c r="J2261" i="9"/>
  <c r="J2266" i="9"/>
  <c r="J2272" i="9"/>
  <c r="J2277" i="9"/>
  <c r="J2282" i="9"/>
  <c r="J2288" i="9"/>
  <c r="J2293" i="9"/>
  <c r="J2298" i="9"/>
  <c r="J2304" i="9"/>
  <c r="J2309" i="9"/>
  <c r="J2314" i="9"/>
  <c r="J2320" i="9"/>
  <c r="J2325" i="9"/>
  <c r="J2330" i="9"/>
  <c r="J2336" i="9"/>
  <c r="J2341" i="9"/>
  <c r="J2346" i="9"/>
  <c r="J2352" i="9"/>
  <c r="J2357" i="9"/>
  <c r="J2362" i="9"/>
  <c r="J2368" i="9"/>
  <c r="J2373" i="9"/>
  <c r="J2378" i="9"/>
  <c r="J2384" i="9"/>
  <c r="J2389" i="9"/>
  <c r="J2394" i="9"/>
  <c r="J2400" i="9"/>
  <c r="J2405" i="9"/>
  <c r="J2410" i="9"/>
  <c r="J2416" i="9"/>
  <c r="J2421" i="9"/>
  <c r="J2426" i="9"/>
  <c r="J2432" i="9"/>
  <c r="J2437" i="9"/>
  <c r="J2442" i="9"/>
  <c r="J2448" i="9"/>
  <c r="J2453" i="9"/>
  <c r="J2458" i="9"/>
  <c r="J2464" i="9"/>
  <c r="J2469" i="9"/>
  <c r="J2474" i="9"/>
  <c r="J2480" i="9"/>
  <c r="J2485" i="9"/>
  <c r="J2490" i="9"/>
  <c r="J2496" i="9"/>
  <c r="J2501" i="9"/>
  <c r="J2506" i="9"/>
  <c r="J2512" i="9"/>
  <c r="J2517" i="9"/>
  <c r="J2522" i="9"/>
  <c r="J2528" i="9"/>
  <c r="J2533" i="9"/>
  <c r="J2538" i="9"/>
  <c r="J2544" i="9"/>
  <c r="J2549" i="9"/>
  <c r="J2554" i="9"/>
  <c r="J2560" i="9"/>
  <c r="J2565" i="9"/>
  <c r="J2570" i="9"/>
  <c r="J2576" i="9"/>
  <c r="J2581" i="9"/>
  <c r="J2586" i="9"/>
  <c r="J2592" i="9"/>
  <c r="J2597" i="9"/>
  <c r="J2602" i="9"/>
  <c r="J2608" i="9"/>
  <c r="J2613" i="9"/>
  <c r="J2618" i="9"/>
  <c r="J2624" i="9"/>
  <c r="J2629" i="9"/>
  <c r="J2634" i="9"/>
  <c r="J2640" i="9"/>
  <c r="J533" i="9"/>
  <c r="J612" i="9"/>
  <c r="J695" i="9"/>
  <c r="J758" i="9"/>
  <c r="J818" i="9"/>
  <c r="J874" i="9"/>
  <c r="J922" i="9"/>
  <c r="J1064" i="9"/>
  <c r="J1131" i="9"/>
  <c r="J1164" i="9"/>
  <c r="J1264" i="9"/>
  <c r="J1298" i="9"/>
  <c r="J1381" i="9"/>
  <c r="J1454" i="9"/>
  <c r="J1475" i="9"/>
  <c r="J1517" i="9"/>
  <c r="J1538" i="9"/>
  <c r="J1593" i="9"/>
  <c r="J1611" i="9"/>
  <c r="J1690" i="9"/>
  <c r="J1703" i="9"/>
  <c r="J1729" i="9"/>
  <c r="J2131" i="9"/>
  <c r="J2141" i="9"/>
  <c r="J2149" i="9"/>
  <c r="J2174" i="9"/>
  <c r="J2183" i="9"/>
  <c r="J2191" i="9"/>
  <c r="J2199" i="9"/>
  <c r="J2206" i="9"/>
  <c r="J2213" i="9"/>
  <c r="J2221" i="9"/>
  <c r="J2227" i="9"/>
  <c r="J2719" i="9"/>
  <c r="J2724" i="9"/>
  <c r="J2733" i="9"/>
  <c r="J2742" i="9"/>
  <c r="J2751" i="9"/>
  <c r="J2756" i="9"/>
  <c r="J2765" i="9"/>
  <c r="J2774" i="9"/>
  <c r="J2783" i="9"/>
  <c r="J2788" i="9"/>
  <c r="J2797" i="9"/>
  <c r="J2806" i="9"/>
  <c r="J2815" i="9"/>
  <c r="J2820" i="9"/>
  <c r="J2829" i="9"/>
  <c r="J2838" i="9"/>
  <c r="J2847" i="9"/>
  <c r="J2852" i="9"/>
  <c r="J2861" i="9"/>
  <c r="J2870" i="9"/>
  <c r="J2879" i="9"/>
  <c r="J98" i="9"/>
  <c r="J286" i="9"/>
  <c r="J431" i="9"/>
  <c r="J614" i="9"/>
  <c r="J819" i="9"/>
  <c r="J1098" i="9"/>
  <c r="J1132" i="9"/>
  <c r="J1232" i="9"/>
  <c r="J1299" i="9"/>
  <c r="J1357" i="9"/>
  <c r="J1382" i="9"/>
  <c r="J1406" i="9"/>
  <c r="J1430" i="9"/>
  <c r="J1455" i="9"/>
  <c r="J1497" i="9"/>
  <c r="J1557" i="9"/>
  <c r="J1575" i="9"/>
  <c r="J1630" i="9"/>
  <c r="J1646" i="9"/>
  <c r="J1662" i="9"/>
  <c r="J1678" i="9"/>
  <c r="J1691" i="9"/>
  <c r="J1717" i="9"/>
  <c r="J1742" i="9"/>
  <c r="J1753" i="9"/>
  <c r="J1763" i="9"/>
  <c r="J1774" i="9"/>
  <c r="J1785" i="9"/>
  <c r="J1795" i="9"/>
  <c r="J1806" i="9"/>
  <c r="J1817" i="9"/>
  <c r="J1827" i="9"/>
  <c r="J1838" i="9"/>
  <c r="J1849" i="9"/>
  <c r="J1859" i="9"/>
  <c r="J1870" i="9"/>
  <c r="J1881" i="9"/>
  <c r="J1891" i="9"/>
  <c r="J1902" i="9"/>
  <c r="J1913" i="9"/>
  <c r="J1923" i="9"/>
  <c r="J1934" i="9"/>
  <c r="J1945" i="9"/>
  <c r="J1955" i="9"/>
  <c r="J1966" i="9"/>
  <c r="J1977" i="9"/>
  <c r="J1987" i="9"/>
  <c r="J1998" i="9"/>
  <c r="J2009" i="9"/>
  <c r="J2019" i="9"/>
  <c r="J2030" i="9"/>
  <c r="J2041" i="9"/>
  <c r="J2051" i="9"/>
  <c r="J2062" i="9"/>
  <c r="J2073" i="9"/>
  <c r="J2083" i="9"/>
  <c r="J2094" i="9"/>
  <c r="J2105" i="9"/>
  <c r="J2115" i="9"/>
  <c r="J2125" i="9"/>
  <c r="J2133" i="9"/>
  <c r="J2158" i="9"/>
  <c r="J2167" i="9"/>
  <c r="J2175" i="9"/>
  <c r="J2235" i="9"/>
  <c r="J2241" i="9"/>
  <c r="J2246" i="9"/>
  <c r="J2252" i="9"/>
  <c r="J2257" i="9"/>
  <c r="J2262" i="9"/>
  <c r="J2268" i="9"/>
  <c r="J2273" i="9"/>
  <c r="J2278" i="9"/>
  <c r="J2284" i="9"/>
  <c r="J2289" i="9"/>
  <c r="J2294" i="9"/>
  <c r="J2300" i="9"/>
  <c r="J2305" i="9"/>
  <c r="J2310" i="9"/>
  <c r="J2316" i="9"/>
  <c r="J2321" i="9"/>
  <c r="J2326" i="9"/>
  <c r="J2332" i="9"/>
  <c r="J2337" i="9"/>
  <c r="J2342" i="9"/>
  <c r="J2348" i="9"/>
  <c r="J2353" i="9"/>
  <c r="J2358" i="9"/>
  <c r="J2364" i="9"/>
  <c r="J2369" i="9"/>
  <c r="J2374" i="9"/>
  <c r="J2380" i="9"/>
  <c r="J2385" i="9"/>
  <c r="J2390" i="9"/>
  <c r="J2396" i="9"/>
  <c r="J2401" i="9"/>
  <c r="J2406" i="9"/>
  <c r="J2412" i="9"/>
  <c r="J2417" i="9"/>
  <c r="J2422" i="9"/>
  <c r="J2428" i="9"/>
  <c r="J2433" i="9"/>
  <c r="J2438" i="9"/>
  <c r="J2444" i="9"/>
  <c r="J2449" i="9"/>
  <c r="J2454" i="9"/>
  <c r="J2460" i="9"/>
  <c r="J2465" i="9"/>
  <c r="J2470" i="9"/>
  <c r="J2476" i="9"/>
  <c r="J2481" i="9"/>
  <c r="J2486" i="9"/>
  <c r="J2492" i="9"/>
  <c r="J2497" i="9"/>
  <c r="J2502" i="9"/>
  <c r="J2508" i="9"/>
  <c r="J2513" i="9"/>
  <c r="J2518" i="9"/>
  <c r="J2524" i="9"/>
  <c r="J2529" i="9"/>
  <c r="J2534" i="9"/>
  <c r="J2540" i="9"/>
  <c r="J2545" i="9"/>
  <c r="J2550" i="9"/>
  <c r="J2556" i="9"/>
  <c r="J2561" i="9"/>
  <c r="J2566" i="9"/>
  <c r="J2572" i="9"/>
  <c r="J2577" i="9"/>
  <c r="J2582" i="9"/>
  <c r="J2588" i="9"/>
  <c r="J2593" i="9"/>
  <c r="J2598" i="9"/>
  <c r="J2604" i="9"/>
  <c r="J2609" i="9"/>
  <c r="J2614" i="9"/>
  <c r="J2620" i="9"/>
  <c r="J2625" i="9"/>
  <c r="J2630" i="9"/>
  <c r="J2636" i="9"/>
  <c r="J2641" i="9"/>
  <c r="J2646" i="9"/>
  <c r="J2652" i="9"/>
  <c r="J2657" i="9"/>
  <c r="J2662" i="9"/>
  <c r="J2668" i="9"/>
  <c r="J2673" i="9"/>
  <c r="J2678" i="9"/>
  <c r="J2684" i="9"/>
  <c r="J2689" i="9"/>
  <c r="J2694" i="9"/>
  <c r="J2700" i="9"/>
  <c r="J2705" i="9"/>
  <c r="J2710" i="9"/>
  <c r="J2715" i="9"/>
  <c r="J2720" i="9"/>
  <c r="J2729" i="9"/>
  <c r="J2738" i="9"/>
  <c r="J2747" i="9"/>
  <c r="J2752" i="9"/>
  <c r="J2761" i="9"/>
  <c r="J2770" i="9"/>
  <c r="J2779" i="9"/>
  <c r="J2784" i="9"/>
  <c r="J2793" i="9"/>
  <c r="J2802" i="9"/>
  <c r="J2811" i="9"/>
  <c r="J2816" i="9"/>
  <c r="J2825" i="9"/>
  <c r="J2834" i="9"/>
  <c r="J2843" i="9"/>
  <c r="J2848" i="9"/>
  <c r="J2857" i="9"/>
  <c r="J2866" i="9"/>
  <c r="J2875" i="9"/>
  <c r="J2880" i="9"/>
  <c r="J2884" i="9"/>
  <c r="J2888" i="9"/>
  <c r="J2892" i="9"/>
  <c r="J2896" i="9"/>
  <c r="J2900" i="9"/>
  <c r="J2904" i="9"/>
  <c r="J2908" i="9"/>
  <c r="J2912" i="9"/>
  <c r="J2916" i="9"/>
  <c r="J2920" i="9"/>
  <c r="J2924" i="9"/>
  <c r="J2928" i="9"/>
  <c r="J2932" i="9"/>
  <c r="J2936" i="9"/>
  <c r="J2940" i="9"/>
  <c r="J2944" i="9"/>
  <c r="J2948" i="9"/>
  <c r="J2952" i="9"/>
  <c r="J2956" i="9"/>
  <c r="J2960" i="9"/>
  <c r="J2964" i="9"/>
  <c r="J2968" i="9"/>
  <c r="J2972" i="9"/>
  <c r="J2976" i="9"/>
  <c r="J2980" i="9"/>
  <c r="J2984" i="9"/>
  <c r="J2988" i="9"/>
  <c r="J2992" i="9"/>
  <c r="J2996" i="9"/>
  <c r="J3000" i="9"/>
  <c r="J3004" i="9"/>
  <c r="J3008" i="9"/>
  <c r="J3012" i="9"/>
  <c r="J3016" i="9"/>
  <c r="J3020" i="9"/>
  <c r="J3024" i="9"/>
  <c r="J3028" i="9"/>
  <c r="J3032" i="9"/>
  <c r="J3036" i="9"/>
  <c r="J3040" i="9"/>
  <c r="J3044" i="9"/>
  <c r="J3048" i="9"/>
  <c r="J3052" i="9"/>
  <c r="J3056" i="9"/>
  <c r="J3060" i="9"/>
  <c r="J3064" i="9"/>
  <c r="J3068" i="9"/>
  <c r="J3072" i="9"/>
  <c r="J3076" i="9"/>
  <c r="J3080" i="9"/>
  <c r="J3084" i="9"/>
  <c r="J3088" i="9"/>
  <c r="J3092" i="9"/>
  <c r="J3096" i="9"/>
  <c r="J3100" i="9"/>
  <c r="J3104" i="9"/>
  <c r="J3108" i="9"/>
  <c r="J3112" i="9"/>
  <c r="J3116" i="9"/>
  <c r="J3120" i="9"/>
  <c r="J3124" i="9"/>
  <c r="J3128" i="9"/>
  <c r="J3132" i="9"/>
  <c r="J3136" i="9"/>
  <c r="J3140" i="9"/>
  <c r="J3144" i="9"/>
  <c r="J3148" i="9"/>
  <c r="J3152" i="9"/>
  <c r="J3156" i="9"/>
  <c r="J3160" i="9"/>
  <c r="J3164" i="9"/>
  <c r="J3168" i="9"/>
  <c r="J3172" i="9"/>
  <c r="J3176" i="9"/>
  <c r="J3180" i="9"/>
  <c r="J3184" i="9"/>
  <c r="J3188" i="9"/>
  <c r="J3192" i="9"/>
  <c r="J3196" i="9"/>
  <c r="J3200" i="9"/>
  <c r="J3204" i="9"/>
  <c r="J3208" i="9"/>
  <c r="J3212" i="9"/>
  <c r="J3216" i="9"/>
  <c r="J3220" i="9"/>
  <c r="J3224" i="9"/>
  <c r="J3228" i="9"/>
  <c r="J3232" i="9"/>
  <c r="J3236" i="9"/>
  <c r="J3240" i="9"/>
  <c r="J3244" i="9"/>
  <c r="J3248" i="9"/>
  <c r="J3252" i="9"/>
  <c r="J3256" i="9"/>
  <c r="J3260" i="9"/>
  <c r="J3264" i="9"/>
  <c r="J3268" i="9"/>
  <c r="J3272" i="9"/>
  <c r="J3276" i="9"/>
  <c r="J3280" i="9"/>
  <c r="J3284" i="9"/>
  <c r="J3288" i="9"/>
  <c r="J3292" i="9"/>
  <c r="J3296" i="9"/>
  <c r="J3300" i="9"/>
  <c r="J3304" i="9"/>
  <c r="J3308" i="9"/>
  <c r="J3312" i="9"/>
  <c r="J3316" i="9"/>
  <c r="J3320" i="9"/>
  <c r="J3324" i="9"/>
  <c r="J3328" i="9"/>
  <c r="J3332" i="9"/>
  <c r="J3336" i="9"/>
  <c r="J3340" i="9"/>
  <c r="J3344" i="9"/>
  <c r="J3348" i="9"/>
  <c r="J3352" i="9"/>
  <c r="J3356" i="9"/>
  <c r="J3360" i="9"/>
  <c r="J3364" i="9"/>
  <c r="J3368" i="9"/>
  <c r="J3372" i="9"/>
  <c r="J649" i="9"/>
  <c r="J785" i="9"/>
  <c r="J1179" i="9"/>
  <c r="J1246" i="9"/>
  <c r="J1311" i="9"/>
  <c r="J1367" i="9"/>
  <c r="J1463" i="9"/>
  <c r="J1546" i="9"/>
  <c r="J1619" i="9"/>
  <c r="J1682" i="9"/>
  <c r="J2117" i="9"/>
  <c r="J2151" i="9"/>
  <c r="J2185" i="9"/>
  <c r="J2201" i="9"/>
  <c r="J2215" i="9"/>
  <c r="J2229" i="9"/>
  <c r="J2645" i="9"/>
  <c r="J2670" i="9"/>
  <c r="J2680" i="9"/>
  <c r="J2688" i="9"/>
  <c r="J2713" i="9"/>
  <c r="J2721" i="9"/>
  <c r="J2728" i="9"/>
  <c r="J2735" i="9"/>
  <c r="J2743" i="9"/>
  <c r="J2771" i="9"/>
  <c r="J2777" i="9"/>
  <c r="J2795" i="9"/>
  <c r="J2801" i="9"/>
  <c r="J2808" i="9"/>
  <c r="J2819" i="9"/>
  <c r="J2826" i="9"/>
  <c r="J2832" i="9"/>
  <c r="J2850" i="9"/>
  <c r="J2856" i="9"/>
  <c r="J2874" i="9"/>
  <c r="J2881" i="9"/>
  <c r="J2886" i="9"/>
  <c r="J2891" i="9"/>
  <c r="J2897" i="9"/>
  <c r="J2902" i="9"/>
  <c r="J2907" i="9"/>
  <c r="J2913" i="9"/>
  <c r="J2918" i="9"/>
  <c r="J2923" i="9"/>
  <c r="J2929" i="9"/>
  <c r="J2934" i="9"/>
  <c r="J2939" i="9"/>
  <c r="J2945" i="9"/>
  <c r="J2950" i="9"/>
  <c r="J2955" i="9"/>
  <c r="J2961" i="9"/>
  <c r="J2966" i="9"/>
  <c r="J2971" i="9"/>
  <c r="J2977" i="9"/>
  <c r="J2982" i="9"/>
  <c r="J2987" i="9"/>
  <c r="J2993" i="9"/>
  <c r="J2998" i="9"/>
  <c r="J3003" i="9"/>
  <c r="J3009" i="9"/>
  <c r="J3014" i="9"/>
  <c r="J3019" i="9"/>
  <c r="J3025" i="9"/>
  <c r="J3030" i="9"/>
  <c r="J3035" i="9"/>
  <c r="J3041" i="9"/>
  <c r="J3046" i="9"/>
  <c r="J3051" i="9"/>
  <c r="J3057" i="9"/>
  <c r="J3062" i="9"/>
  <c r="J3067" i="9"/>
  <c r="J3073" i="9"/>
  <c r="J3078" i="9"/>
  <c r="J3083" i="9"/>
  <c r="J3089" i="9"/>
  <c r="J3094" i="9"/>
  <c r="J3099" i="9"/>
  <c r="J3105" i="9"/>
  <c r="J3110" i="9"/>
  <c r="J3115" i="9"/>
  <c r="J3121" i="9"/>
  <c r="J3126" i="9"/>
  <c r="J3131" i="9"/>
  <c r="J3137" i="9"/>
  <c r="J3142" i="9"/>
  <c r="J3147" i="9"/>
  <c r="J3153" i="9"/>
  <c r="J3158" i="9"/>
  <c r="J3163" i="9"/>
  <c r="J3169" i="9"/>
  <c r="J3174" i="9"/>
  <c r="J3179" i="9"/>
  <c r="J3185" i="9"/>
  <c r="J3190" i="9"/>
  <c r="J3195" i="9"/>
  <c r="J3201" i="9"/>
  <c r="J3206" i="9"/>
  <c r="J3211" i="9"/>
  <c r="J3217" i="9"/>
  <c r="J3222" i="9"/>
  <c r="J3227" i="9"/>
  <c r="J3233" i="9"/>
  <c r="J3238" i="9"/>
  <c r="J3243" i="9"/>
  <c r="J3249" i="9"/>
  <c r="J3254" i="9"/>
  <c r="J3259" i="9"/>
  <c r="J3265" i="9"/>
  <c r="J3270" i="9"/>
  <c r="J3275" i="9"/>
  <c r="J3281" i="9"/>
  <c r="J3286" i="9"/>
  <c r="J3291" i="9"/>
  <c r="J3305" i="9"/>
  <c r="J3314" i="9"/>
  <c r="J3323" i="9"/>
  <c r="J3337" i="9"/>
  <c r="J3346" i="9"/>
  <c r="J3355" i="9"/>
  <c r="J3369" i="9"/>
  <c r="J480" i="9"/>
  <c r="J1046" i="9"/>
  <c r="J1247" i="9"/>
  <c r="J1506" i="9"/>
  <c r="J1583" i="9"/>
  <c r="J1653" i="9"/>
  <c r="J1683" i="9"/>
  <c r="J1709" i="9"/>
  <c r="J1734" i="9"/>
  <c r="J1757" i="9"/>
  <c r="J1778" i="9"/>
  <c r="J1799" i="9"/>
  <c r="J1821" i="9"/>
  <c r="J1842" i="9"/>
  <c r="J1863" i="9"/>
  <c r="J1885" i="9"/>
  <c r="J1906" i="9"/>
  <c r="J1927" i="9"/>
  <c r="J1949" i="9"/>
  <c r="J1970" i="9"/>
  <c r="J1991" i="9"/>
  <c r="J2013" i="9"/>
  <c r="J2034" i="9"/>
  <c r="J2055" i="9"/>
  <c r="J2077" i="9"/>
  <c r="J2098" i="9"/>
  <c r="J2135" i="9"/>
  <c r="J2169" i="9"/>
  <c r="J2186" i="9"/>
  <c r="J2242" i="9"/>
  <c r="J2253" i="9"/>
  <c r="J2264" i="9"/>
  <c r="J2274" i="9"/>
  <c r="J2285" i="9"/>
  <c r="J2296" i="9"/>
  <c r="J2306" i="9"/>
  <c r="J2317" i="9"/>
  <c r="J2328" i="9"/>
  <c r="J2338" i="9"/>
  <c r="J2349" i="9"/>
  <c r="J2360" i="9"/>
  <c r="J2370" i="9"/>
  <c r="J2381" i="9"/>
  <c r="J2392" i="9"/>
  <c r="J2402" i="9"/>
  <c r="J2413" i="9"/>
  <c r="J2424" i="9"/>
  <c r="J2434" i="9"/>
  <c r="J2445" i="9"/>
  <c r="J2456" i="9"/>
  <c r="J2466" i="9"/>
  <c r="J2477" i="9"/>
  <c r="J2488" i="9"/>
  <c r="J2498" i="9"/>
  <c r="J2509" i="9"/>
  <c r="J2520" i="9"/>
  <c r="J2530" i="9"/>
  <c r="J2541" i="9"/>
  <c r="J2552" i="9"/>
  <c r="J2562" i="9"/>
  <c r="J2573" i="9"/>
  <c r="J2584" i="9"/>
  <c r="J2594" i="9"/>
  <c r="J2605" i="9"/>
  <c r="J2616" i="9"/>
  <c r="J2626" i="9"/>
  <c r="J2637" i="9"/>
  <c r="J2654" i="9"/>
  <c r="J2664" i="9"/>
  <c r="J2672" i="9"/>
  <c r="J2697" i="9"/>
  <c r="J2706" i="9"/>
  <c r="J2714" i="9"/>
  <c r="J2736" i="9"/>
  <c r="J2744" i="9"/>
  <c r="J2758" i="9"/>
  <c r="J2766" i="9"/>
  <c r="J2772" i="9"/>
  <c r="J2790" i="9"/>
  <c r="J2796" i="9"/>
  <c r="J2814" i="9"/>
  <c r="J2821" i="9"/>
  <c r="J2839" i="9"/>
  <c r="J2845" i="9"/>
  <c r="J2863" i="9"/>
  <c r="J2869" i="9"/>
  <c r="J2876" i="9"/>
  <c r="J653" i="9"/>
  <c r="J900" i="9"/>
  <c r="J980" i="9"/>
  <c r="J1047" i="9"/>
  <c r="J1114" i="9"/>
  <c r="J1180" i="9"/>
  <c r="J1369" i="9"/>
  <c r="J1465" i="9"/>
  <c r="J1547" i="9"/>
  <c r="J1735" i="9"/>
  <c r="J2119" i="9"/>
  <c r="J2153" i="9"/>
  <c r="J2170" i="9"/>
  <c r="J2202" i="9"/>
  <c r="J2217" i="9"/>
  <c r="J2231" i="9"/>
  <c r="J2648" i="9"/>
  <c r="J2656" i="9"/>
  <c r="J2681" i="9"/>
  <c r="J2690" i="9"/>
  <c r="J2698" i="9"/>
  <c r="J2716" i="9"/>
  <c r="J2722" i="9"/>
  <c r="J2730" i="9"/>
  <c r="J2737" i="9"/>
  <c r="J2778" i="9"/>
  <c r="J2785" i="9"/>
  <c r="J2803" i="9"/>
  <c r="J2809" i="9"/>
  <c r="J2827" i="9"/>
  <c r="J2833" i="9"/>
  <c r="J2840" i="9"/>
  <c r="J2851" i="9"/>
  <c r="J2858" i="9"/>
  <c r="J2864" i="9"/>
  <c r="J2882" i="9"/>
  <c r="J2887" i="9"/>
  <c r="J2893" i="9"/>
  <c r="J2898" i="9"/>
  <c r="J2903" i="9"/>
  <c r="J2909" i="9"/>
  <c r="J2914" i="9"/>
  <c r="J2919" i="9"/>
  <c r="J2925" i="9"/>
  <c r="J2930" i="9"/>
  <c r="J2935" i="9"/>
  <c r="J2941" i="9"/>
  <c r="J2946" i="9"/>
  <c r="J2951" i="9"/>
  <c r="J2957" i="9"/>
  <c r="J2962" i="9"/>
  <c r="J2967" i="9"/>
  <c r="J2973" i="9"/>
  <c r="J2978" i="9"/>
  <c r="J2983" i="9"/>
  <c r="J2989" i="9"/>
  <c r="J2994" i="9"/>
  <c r="J2999" i="9"/>
  <c r="J3005" i="9"/>
  <c r="J3010" i="9"/>
  <c r="J3015" i="9"/>
  <c r="J3021" i="9"/>
  <c r="J3026" i="9"/>
  <c r="J3031" i="9"/>
  <c r="J3037" i="9"/>
  <c r="J3042" i="9"/>
  <c r="J3047" i="9"/>
  <c r="J3053" i="9"/>
  <c r="J3058" i="9"/>
  <c r="J3063" i="9"/>
  <c r="J3069" i="9"/>
  <c r="J3074" i="9"/>
  <c r="J3079" i="9"/>
  <c r="J3085" i="9"/>
  <c r="J3090" i="9"/>
  <c r="J3095" i="9"/>
  <c r="J3101" i="9"/>
  <c r="J3106" i="9"/>
  <c r="J3111" i="9"/>
  <c r="J3117" i="9"/>
  <c r="J3122" i="9"/>
  <c r="J3127" i="9"/>
  <c r="J3133" i="9"/>
  <c r="J3138" i="9"/>
  <c r="J3143" i="9"/>
  <c r="J3149" i="9"/>
  <c r="J3154" i="9"/>
  <c r="J3159" i="9"/>
  <c r="J3165" i="9"/>
  <c r="J3170" i="9"/>
  <c r="J3175" i="9"/>
  <c r="J3181" i="9"/>
  <c r="J3186" i="9"/>
  <c r="J3191" i="9"/>
  <c r="J3197" i="9"/>
  <c r="J3202" i="9"/>
  <c r="J3207" i="9"/>
  <c r="J3213" i="9"/>
  <c r="J3218" i="9"/>
  <c r="J3223" i="9"/>
  <c r="J3229" i="9"/>
  <c r="J3234" i="9"/>
  <c r="J3239" i="9"/>
  <c r="J3245" i="9"/>
  <c r="J3250" i="9"/>
  <c r="J3255" i="9"/>
  <c r="J3261" i="9"/>
  <c r="J3266" i="9"/>
  <c r="J3271" i="9"/>
  <c r="J3277" i="9"/>
  <c r="J3282" i="9"/>
  <c r="J3287" i="9"/>
  <c r="J3297" i="9"/>
  <c r="J3306" i="9"/>
  <c r="J3315" i="9"/>
  <c r="J3329" i="9"/>
  <c r="J3338" i="9"/>
  <c r="J3347" i="9"/>
  <c r="J3361" i="9"/>
  <c r="J3370" i="9"/>
  <c r="J194" i="9"/>
  <c r="J488" i="9"/>
  <c r="J790" i="9"/>
  <c r="J1115" i="9"/>
  <c r="J1182" i="9"/>
  <c r="J1248" i="9"/>
  <c r="J1314" i="9"/>
  <c r="J1507" i="9"/>
  <c r="J1621" i="9"/>
  <c r="J1654" i="9"/>
  <c r="J1685" i="9"/>
  <c r="J1710" i="9"/>
  <c r="J1758" i="9"/>
  <c r="J1779" i="9"/>
  <c r="J1801" i="9"/>
  <c r="J1822" i="9"/>
  <c r="J1843" i="9"/>
  <c r="J1865" i="9"/>
  <c r="J1886" i="9"/>
  <c r="J1907" i="9"/>
  <c r="J1929" i="9"/>
  <c r="J1950" i="9"/>
  <c r="J1971" i="9"/>
  <c r="J1993" i="9"/>
  <c r="J2014" i="9"/>
  <c r="J2035" i="9"/>
  <c r="J2057" i="9"/>
  <c r="J2078" i="9"/>
  <c r="J2099" i="9"/>
  <c r="J2137" i="9"/>
  <c r="J2154" i="9"/>
  <c r="J2189" i="9"/>
  <c r="J2232" i="9"/>
  <c r="J2244" i="9"/>
  <c r="J2254" i="9"/>
  <c r="J2265" i="9"/>
  <c r="J2276" i="9"/>
  <c r="J2286" i="9"/>
  <c r="J2297" i="9"/>
  <c r="J2308" i="9"/>
  <c r="J2318" i="9"/>
  <c r="J2329" i="9"/>
  <c r="J2340" i="9"/>
  <c r="J2350" i="9"/>
  <c r="J2361" i="9"/>
  <c r="J2372" i="9"/>
  <c r="J2382" i="9"/>
  <c r="J2393" i="9"/>
  <c r="J2404" i="9"/>
  <c r="J2414" i="9"/>
  <c r="J2425" i="9"/>
  <c r="J2436" i="9"/>
  <c r="J2446" i="9"/>
  <c r="J2457" i="9"/>
  <c r="J2468" i="9"/>
  <c r="J2478" i="9"/>
  <c r="J2489" i="9"/>
  <c r="J2500" i="9"/>
  <c r="J2510" i="9"/>
  <c r="J2521" i="9"/>
  <c r="J2532" i="9"/>
  <c r="J2542" i="9"/>
  <c r="J2553" i="9"/>
  <c r="J2564" i="9"/>
  <c r="J2574" i="9"/>
  <c r="J2585" i="9"/>
  <c r="J2596" i="9"/>
  <c r="J2606" i="9"/>
  <c r="J2617" i="9"/>
  <c r="J2628" i="9"/>
  <c r="J2638" i="9"/>
  <c r="J2665" i="9"/>
  <c r="J2674" i="9"/>
  <c r="J2682" i="9"/>
  <c r="J2708" i="9"/>
  <c r="J2723" i="9"/>
  <c r="J2745" i="9"/>
  <c r="J2753" i="9"/>
  <c r="J2760" i="9"/>
  <c r="J2767" i="9"/>
  <c r="J2773" i="9"/>
  <c r="J2780" i="9"/>
  <c r="J2791" i="9"/>
  <c r="J2798" i="9"/>
  <c r="J2804" i="9"/>
  <c r="J2822" i="9"/>
  <c r="J2828" i="9"/>
  <c r="J2846" i="9"/>
  <c r="J2853" i="9"/>
  <c r="J2871" i="9"/>
  <c r="J2877" i="9"/>
  <c r="J3293" i="9"/>
  <c r="J3302" i="9"/>
  <c r="J3311" i="9"/>
  <c r="J3325" i="9"/>
  <c r="J3334" i="9"/>
  <c r="J3343" i="9"/>
  <c r="J3357" i="9"/>
  <c r="J3366" i="9"/>
  <c r="J3375" i="9"/>
  <c r="J3379" i="9"/>
  <c r="J3383" i="9"/>
  <c r="J3387" i="9"/>
  <c r="J3391" i="9"/>
  <c r="J3395" i="9"/>
  <c r="J3399" i="9"/>
  <c r="J3403" i="9"/>
  <c r="J3407" i="9"/>
  <c r="J3411" i="9"/>
  <c r="J3415" i="9"/>
  <c r="J3419" i="9"/>
  <c r="J3423" i="9"/>
  <c r="J3427" i="9"/>
  <c r="J3431" i="9"/>
  <c r="J3435" i="9"/>
  <c r="J3439" i="9"/>
  <c r="J3443" i="9"/>
  <c r="J3447" i="9"/>
  <c r="J3451" i="9"/>
  <c r="J3455" i="9"/>
  <c r="J3459" i="9"/>
  <c r="J3463" i="9"/>
  <c r="J3467" i="9"/>
  <c r="J3471" i="9"/>
  <c r="J3475" i="9"/>
  <c r="J3479" i="9"/>
  <c r="J3483" i="9"/>
  <c r="J3487" i="9"/>
  <c r="J3491" i="9"/>
  <c r="J3495" i="9"/>
  <c r="J3499" i="9"/>
  <c r="J3503" i="9"/>
  <c r="J3507" i="9"/>
  <c r="J3511" i="9"/>
  <c r="J3515" i="9"/>
  <c r="J3519" i="9"/>
  <c r="J3523" i="9"/>
  <c r="J3527" i="9"/>
  <c r="J3531" i="9"/>
  <c r="J3535" i="9"/>
  <c r="J3539" i="9"/>
  <c r="J3543" i="9"/>
  <c r="J3547" i="9"/>
  <c r="J3551" i="9"/>
  <c r="J3555" i="9"/>
  <c r="J3559" i="9"/>
  <c r="J3563" i="9"/>
  <c r="J3567" i="9"/>
  <c r="J3571" i="9"/>
  <c r="J3575" i="9"/>
  <c r="J3579" i="9"/>
  <c r="J3583" i="9"/>
  <c r="J3587" i="9"/>
  <c r="J3591" i="9"/>
  <c r="J3595" i="9"/>
  <c r="J3599" i="9"/>
  <c r="J3603" i="9"/>
  <c r="J3607" i="9"/>
  <c r="J3611" i="9"/>
  <c r="J3615" i="9"/>
  <c r="J3619" i="9"/>
  <c r="J3623" i="9"/>
  <c r="J3627" i="9"/>
  <c r="J3631" i="9"/>
  <c r="J3635" i="9"/>
  <c r="J3639" i="9"/>
  <c r="J3643" i="9"/>
  <c r="J3647" i="9"/>
  <c r="J3651" i="9"/>
  <c r="J3655" i="9"/>
  <c r="J3659" i="9"/>
  <c r="J3663" i="9"/>
  <c r="J3667" i="9"/>
  <c r="J3671" i="9"/>
  <c r="J3675" i="9"/>
  <c r="J3679" i="9"/>
  <c r="J3683" i="9"/>
  <c r="J3687" i="9"/>
  <c r="J3691" i="9"/>
  <c r="J3695" i="9"/>
  <c r="J3699" i="9"/>
  <c r="J3703" i="9"/>
  <c r="J3707" i="9"/>
  <c r="J3711" i="9"/>
  <c r="J3715" i="9"/>
  <c r="J3719" i="9"/>
  <c r="J3723" i="9"/>
  <c r="J3727" i="9"/>
  <c r="J3731" i="9"/>
  <c r="J3735" i="9"/>
  <c r="J3739" i="9"/>
  <c r="J3743" i="9"/>
  <c r="J3747" i="9"/>
  <c r="J3751" i="9"/>
  <c r="J3755" i="9"/>
  <c r="J3759" i="9"/>
  <c r="J3763" i="9"/>
  <c r="J3767" i="9"/>
  <c r="J3771" i="9"/>
  <c r="J3775" i="9"/>
  <c r="J3779" i="9"/>
  <c r="J3783" i="9"/>
  <c r="J3787" i="9"/>
  <c r="J3791" i="9"/>
  <c r="J3795" i="9"/>
  <c r="J3799" i="9"/>
  <c r="J3803" i="9"/>
  <c r="J3807" i="9"/>
  <c r="J3811" i="9"/>
  <c r="J3815" i="9"/>
  <c r="J3819" i="9"/>
  <c r="J3823" i="9"/>
  <c r="J3827" i="9"/>
  <c r="J3831" i="9"/>
  <c r="J3835" i="9"/>
  <c r="J3839" i="9"/>
  <c r="J3843" i="9"/>
  <c r="J3847" i="9"/>
  <c r="J3851" i="9"/>
  <c r="J3855" i="9"/>
  <c r="J3859" i="9"/>
  <c r="J3863" i="9"/>
  <c r="J3867" i="9"/>
  <c r="J3871" i="9"/>
  <c r="J3875" i="9"/>
  <c r="J3879" i="9"/>
  <c r="J3883" i="9"/>
  <c r="J3887" i="9"/>
  <c r="J3891" i="9"/>
  <c r="J3895" i="9"/>
  <c r="J3899" i="9"/>
  <c r="J3903" i="9"/>
  <c r="J3907" i="9"/>
  <c r="J3911" i="9"/>
  <c r="J3915" i="9"/>
  <c r="J3919" i="9"/>
  <c r="J3923" i="9"/>
  <c r="J3927" i="9"/>
  <c r="J3931" i="9"/>
  <c r="J3935" i="9"/>
  <c r="J3939" i="9"/>
  <c r="J3943" i="9"/>
  <c r="J3947" i="9"/>
  <c r="J3951" i="9"/>
  <c r="J3955" i="9"/>
  <c r="J3959" i="9"/>
  <c r="J3963" i="9"/>
  <c r="J3967" i="9"/>
  <c r="J3971" i="9"/>
  <c r="J3975" i="9"/>
  <c r="J3979" i="9"/>
  <c r="J3983" i="9"/>
  <c r="J3987" i="9"/>
  <c r="J3991" i="9"/>
  <c r="J356" i="9"/>
  <c r="J724" i="9"/>
  <c r="J1341" i="9"/>
  <c r="J1526" i="9"/>
  <c r="J1601" i="9"/>
  <c r="J1721" i="9"/>
  <c r="J2142" i="9"/>
  <c r="J2207" i="9"/>
  <c r="J2236" i="9"/>
  <c r="J2658" i="9"/>
  <c r="J2692" i="9"/>
  <c r="J2709" i="9"/>
  <c r="J2725" i="9"/>
  <c r="J2739" i="9"/>
  <c r="J2768" i="9"/>
  <c r="J2792" i="9"/>
  <c r="J2817" i="9"/>
  <c r="J2841" i="9"/>
  <c r="J2865" i="9"/>
  <c r="J2889" i="9"/>
  <c r="J2899" i="9"/>
  <c r="J2910" i="9"/>
  <c r="J2921" i="9"/>
  <c r="J2931" i="9"/>
  <c r="J2942" i="9"/>
  <c r="J2953" i="9"/>
  <c r="J2963" i="9"/>
  <c r="J2974" i="9"/>
  <c r="J2985" i="9"/>
  <c r="J2995" i="9"/>
  <c r="J3006" i="9"/>
  <c r="J3017" i="9"/>
  <c r="J3027" i="9"/>
  <c r="J3038" i="9"/>
  <c r="J3049" i="9"/>
  <c r="J3059" i="9"/>
  <c r="J3070" i="9"/>
  <c r="J3081" i="9"/>
  <c r="J3091" i="9"/>
  <c r="J3102" i="9"/>
  <c r="J3113" i="9"/>
  <c r="J3123" i="9"/>
  <c r="J3134" i="9"/>
  <c r="J3145" i="9"/>
  <c r="J3155" i="9"/>
  <c r="J3166" i="9"/>
  <c r="J3177" i="9"/>
  <c r="J3187" i="9"/>
  <c r="J3198" i="9"/>
  <c r="J3209" i="9"/>
  <c r="J3219" i="9"/>
  <c r="J3230" i="9"/>
  <c r="J3241" i="9"/>
  <c r="J3251" i="9"/>
  <c r="J3262" i="9"/>
  <c r="J3273" i="9"/>
  <c r="J3283" i="9"/>
  <c r="J3299" i="9"/>
  <c r="J3307" i="9"/>
  <c r="J3350" i="9"/>
  <c r="J3358" i="9"/>
  <c r="J3365" i="9"/>
  <c r="J3385" i="9"/>
  <c r="J3392" i="9"/>
  <c r="J3397" i="9"/>
  <c r="J3402" i="9"/>
  <c r="J3408" i="9"/>
  <c r="J3413" i="9"/>
  <c r="J3418" i="9"/>
  <c r="J3424" i="9"/>
  <c r="J3429" i="9"/>
  <c r="J3434" i="9"/>
  <c r="J3440" i="9"/>
  <c r="J3445" i="9"/>
  <c r="J3450" i="9"/>
  <c r="J3456" i="9"/>
  <c r="J3461" i="9"/>
  <c r="J3466" i="9"/>
  <c r="J3472" i="9"/>
  <c r="J3477" i="9"/>
  <c r="J3482" i="9"/>
  <c r="J3488" i="9"/>
  <c r="J3493" i="9"/>
  <c r="J3498" i="9"/>
  <c r="J3504" i="9"/>
  <c r="J3509" i="9"/>
  <c r="J3514" i="9"/>
  <c r="J3520" i="9"/>
  <c r="J3525" i="9"/>
  <c r="J3530" i="9"/>
  <c r="J3536" i="9"/>
  <c r="J3541" i="9"/>
  <c r="J3546" i="9"/>
  <c r="J3552" i="9"/>
  <c r="J3557" i="9"/>
  <c r="J3562" i="9"/>
  <c r="J3568" i="9"/>
  <c r="J3573" i="9"/>
  <c r="J3578" i="9"/>
  <c r="J3584" i="9"/>
  <c r="J3589" i="9"/>
  <c r="J3594" i="9"/>
  <c r="J3600" i="9"/>
  <c r="J3605" i="9"/>
  <c r="J3610" i="9"/>
  <c r="J3616" i="9"/>
  <c r="J3621" i="9"/>
  <c r="J3626" i="9"/>
  <c r="J3632" i="9"/>
  <c r="J3637" i="9"/>
  <c r="J3642" i="9"/>
  <c r="J3648" i="9"/>
  <c r="J3653" i="9"/>
  <c r="J3658" i="9"/>
  <c r="J3664" i="9"/>
  <c r="J3669" i="9"/>
  <c r="J3674" i="9"/>
  <c r="J3680" i="9"/>
  <c r="J3685" i="9"/>
  <c r="J3690" i="9"/>
  <c r="J3696" i="9"/>
  <c r="J3701" i="9"/>
  <c r="J3706" i="9"/>
  <c r="J3712" i="9"/>
  <c r="J3717" i="9"/>
  <c r="J3722" i="9"/>
  <c r="J3728" i="9"/>
  <c r="J3733" i="9"/>
  <c r="J3738" i="9"/>
  <c r="J3744" i="9"/>
  <c r="J3749" i="9"/>
  <c r="J3754" i="9"/>
  <c r="J3760" i="9"/>
  <c r="J3765" i="9"/>
  <c r="J3770" i="9"/>
  <c r="J3776" i="9"/>
  <c r="J3781" i="9"/>
  <c r="J3786" i="9"/>
  <c r="J3792" i="9"/>
  <c r="J3797" i="9"/>
  <c r="J3802" i="9"/>
  <c r="J3808" i="9"/>
  <c r="J3813" i="9"/>
  <c r="J3818" i="9"/>
  <c r="J3824" i="9"/>
  <c r="J3829" i="9"/>
  <c r="J3834" i="9"/>
  <c r="J3840" i="9"/>
  <c r="J3845" i="9"/>
  <c r="J3850" i="9"/>
  <c r="J3856" i="9"/>
  <c r="J3861" i="9"/>
  <c r="J3866" i="9"/>
  <c r="J3872" i="9"/>
  <c r="J3877" i="9"/>
  <c r="J3882" i="9"/>
  <c r="J3896" i="9"/>
  <c r="J3905" i="9"/>
  <c r="J3914" i="9"/>
  <c r="J3928" i="9"/>
  <c r="J3937" i="9"/>
  <c r="J3946" i="9"/>
  <c r="J3960" i="9"/>
  <c r="J3969" i="9"/>
  <c r="J3978" i="9"/>
  <c r="J3992" i="9"/>
  <c r="J3996" i="9"/>
  <c r="J4000" i="9"/>
  <c r="J4004" i="9"/>
  <c r="J4008" i="9"/>
  <c r="J4012" i="9"/>
  <c r="J4016" i="9"/>
  <c r="J4020" i="9"/>
  <c r="J4024" i="9"/>
  <c r="J4028" i="9"/>
  <c r="J4032" i="9"/>
  <c r="J4036" i="9"/>
  <c r="J4040" i="9"/>
  <c r="J4044" i="9"/>
  <c r="J4048" i="9"/>
  <c r="J4052" i="9"/>
  <c r="J4056" i="9"/>
  <c r="J4060" i="9"/>
  <c r="J4064" i="9"/>
  <c r="J4068" i="9"/>
  <c r="J4072" i="9"/>
  <c r="J4076" i="9"/>
  <c r="J4080" i="9"/>
  <c r="J4084" i="9"/>
  <c r="J4088" i="9"/>
  <c r="J4092" i="9"/>
  <c r="J4096" i="9"/>
  <c r="J4100" i="9"/>
  <c r="J4104" i="9"/>
  <c r="J4108" i="9"/>
  <c r="J4112" i="9"/>
  <c r="J4116" i="9"/>
  <c r="J4120" i="9"/>
  <c r="J4124" i="9"/>
  <c r="J4128" i="9"/>
  <c r="J4132" i="9"/>
  <c r="J4136" i="9"/>
  <c r="J4140" i="9"/>
  <c r="J4144" i="9"/>
  <c r="J4148" i="9"/>
  <c r="J4152" i="9"/>
  <c r="J4156" i="9"/>
  <c r="J4160" i="9"/>
  <c r="J4164" i="9"/>
  <c r="J4168" i="9"/>
  <c r="J4172" i="9"/>
  <c r="J4176" i="9"/>
  <c r="J4180" i="9"/>
  <c r="J4184" i="9"/>
  <c r="J4188" i="9"/>
  <c r="J4192" i="9"/>
  <c r="J4196" i="9"/>
  <c r="J4200" i="9"/>
  <c r="J4204" i="9"/>
  <c r="J4208" i="9"/>
  <c r="J4212" i="9"/>
  <c r="J4216" i="9"/>
  <c r="J4220" i="9"/>
  <c r="J4224" i="9"/>
  <c r="J4228" i="9"/>
  <c r="J4232" i="9"/>
  <c r="J4236" i="9"/>
  <c r="J4240" i="9"/>
  <c r="J4244" i="9"/>
  <c r="J4248" i="9"/>
  <c r="J4252" i="9"/>
  <c r="J4256" i="9"/>
  <c r="J4260" i="9"/>
  <c r="J4264" i="9"/>
  <c r="J4268" i="9"/>
  <c r="J4272" i="9"/>
  <c r="J4276" i="9"/>
  <c r="J4280" i="9"/>
  <c r="J4284" i="9"/>
  <c r="J4288" i="9"/>
  <c r="J4292" i="9"/>
  <c r="J4296" i="9"/>
  <c r="J4300" i="9"/>
  <c r="J4304" i="9"/>
  <c r="J4308" i="9"/>
  <c r="J4312" i="9"/>
  <c r="J4316" i="9"/>
  <c r="J4320" i="9"/>
  <c r="J4324" i="9"/>
  <c r="J4328" i="9"/>
  <c r="J4332" i="9"/>
  <c r="J4336" i="9"/>
  <c r="J4340" i="9"/>
  <c r="J4344" i="9"/>
  <c r="J4348" i="9"/>
  <c r="J4352" i="9"/>
  <c r="J4356" i="9"/>
  <c r="J4360" i="9"/>
  <c r="J4364" i="9"/>
  <c r="J4368" i="9"/>
  <c r="J4372" i="9"/>
  <c r="J4376" i="9"/>
  <c r="J4380" i="9"/>
  <c r="J4384" i="9"/>
  <c r="J4388" i="9"/>
  <c r="J4392" i="9"/>
  <c r="J4396" i="9"/>
  <c r="J4400" i="9"/>
  <c r="J4404" i="9"/>
  <c r="J4408" i="9"/>
  <c r="J4412" i="9"/>
  <c r="J4416" i="9"/>
  <c r="J4420" i="9"/>
  <c r="J4424" i="9"/>
  <c r="J4428" i="9"/>
  <c r="J4432" i="9"/>
  <c r="J4436" i="9"/>
  <c r="J4440" i="9"/>
  <c r="J727" i="9"/>
  <c r="J940" i="9"/>
  <c r="J1669" i="9"/>
  <c r="J1767" i="9"/>
  <c r="J1810" i="9"/>
  <c r="J1853" i="9"/>
  <c r="J1895" i="9"/>
  <c r="J1938" i="9"/>
  <c r="J1981" i="9"/>
  <c r="J2023" i="9"/>
  <c r="J2066" i="9"/>
  <c r="J2109" i="9"/>
  <c r="J2143" i="9"/>
  <c r="J2178" i="9"/>
  <c r="J2258" i="9"/>
  <c r="J2280" i="9"/>
  <c r="J2301" i="9"/>
  <c r="J2322" i="9"/>
  <c r="J2344" i="9"/>
  <c r="J2365" i="9"/>
  <c r="J2386" i="9"/>
  <c r="J2408" i="9"/>
  <c r="J2429" i="9"/>
  <c r="J2450" i="9"/>
  <c r="J2472" i="9"/>
  <c r="J2493" i="9"/>
  <c r="J2514" i="9"/>
  <c r="J2536" i="9"/>
  <c r="J2557" i="9"/>
  <c r="J2578" i="9"/>
  <c r="J2600" i="9"/>
  <c r="J2621" i="9"/>
  <c r="J2642" i="9"/>
  <c r="J2676" i="9"/>
  <c r="J2693" i="9"/>
  <c r="J2740" i="9"/>
  <c r="J2754" i="9"/>
  <c r="J2781" i="9"/>
  <c r="J2805" i="9"/>
  <c r="J2830" i="9"/>
  <c r="J2854" i="9"/>
  <c r="J2878" i="9"/>
  <c r="J3322" i="9"/>
  <c r="J3330" i="9"/>
  <c r="J3351" i="9"/>
  <c r="J3373" i="9"/>
  <c r="J3380" i="9"/>
  <c r="J3386" i="9"/>
  <c r="J3892" i="9"/>
  <c r="J3901" i="9"/>
  <c r="J3910" i="9"/>
  <c r="J3924" i="9"/>
  <c r="J3933" i="9"/>
  <c r="J3942" i="9"/>
  <c r="J3956" i="9"/>
  <c r="J3965" i="9"/>
  <c r="J3974" i="9"/>
  <c r="J3988" i="9"/>
  <c r="J360" i="9"/>
  <c r="J729" i="9"/>
  <c r="J1342" i="9"/>
  <c r="J1442" i="9"/>
  <c r="J1527" i="9"/>
  <c r="J1602" i="9"/>
  <c r="J1722" i="9"/>
  <c r="J2210" i="9"/>
  <c r="J2237" i="9"/>
  <c r="J2660" i="9"/>
  <c r="J2677" i="9"/>
  <c r="J2712" i="9"/>
  <c r="J2726" i="9"/>
  <c r="J2755" i="9"/>
  <c r="J2769" i="9"/>
  <c r="J2794" i="9"/>
  <c r="J2818" i="9"/>
  <c r="J2842" i="9"/>
  <c r="J2867" i="9"/>
  <c r="J2890" i="9"/>
  <c r="J2901" i="9"/>
  <c r="J2911" i="9"/>
  <c r="J2922" i="9"/>
  <c r="J2933" i="9"/>
  <c r="J2943" i="9"/>
  <c r="J2954" i="9"/>
  <c r="J2965" i="9"/>
  <c r="J2975" i="9"/>
  <c r="J2986" i="9"/>
  <c r="J2997" i="9"/>
  <c r="J3007" i="9"/>
  <c r="J3018" i="9"/>
  <c r="J3029" i="9"/>
  <c r="J3039" i="9"/>
  <c r="J3050" i="9"/>
  <c r="J3061" i="9"/>
  <c r="J3071" i="9"/>
  <c r="J3082" i="9"/>
  <c r="J3093" i="9"/>
  <c r="J3103" i="9"/>
  <c r="J3114" i="9"/>
  <c r="J3125" i="9"/>
  <c r="J3135" i="9"/>
  <c r="J3146" i="9"/>
  <c r="J3157" i="9"/>
  <c r="J3167" i="9"/>
  <c r="J3178" i="9"/>
  <c r="J3189" i="9"/>
  <c r="J3199" i="9"/>
  <c r="J3210" i="9"/>
  <c r="J3221" i="9"/>
  <c r="J3231" i="9"/>
  <c r="J3242" i="9"/>
  <c r="J3253" i="9"/>
  <c r="J3263" i="9"/>
  <c r="J3274" i="9"/>
  <c r="J3285" i="9"/>
  <c r="J3294" i="9"/>
  <c r="J3301" i="9"/>
  <c r="J3345" i="9"/>
  <c r="J3353" i="9"/>
  <c r="J3359" i="9"/>
  <c r="J3367" i="9"/>
  <c r="J3374" i="9"/>
  <c r="J3393" i="9"/>
  <c r="J3398" i="9"/>
  <c r="J3404" i="9"/>
  <c r="J3409" i="9"/>
  <c r="J3414" i="9"/>
  <c r="J3420" i="9"/>
  <c r="J3425" i="9"/>
  <c r="J3430" i="9"/>
  <c r="J3436" i="9"/>
  <c r="J3441" i="9"/>
  <c r="J3446" i="9"/>
  <c r="J3452" i="9"/>
  <c r="J3457" i="9"/>
  <c r="J3462" i="9"/>
  <c r="J3468" i="9"/>
  <c r="J3473" i="9"/>
  <c r="J3478" i="9"/>
  <c r="J3484" i="9"/>
  <c r="J3489" i="9"/>
  <c r="J3494" i="9"/>
  <c r="J3500" i="9"/>
  <c r="J3505" i="9"/>
  <c r="J3510" i="9"/>
  <c r="J3516" i="9"/>
  <c r="J3521" i="9"/>
  <c r="J3526" i="9"/>
  <c r="J3532" i="9"/>
  <c r="J3537" i="9"/>
  <c r="J3542" i="9"/>
  <c r="J3548" i="9"/>
  <c r="J3553" i="9"/>
  <c r="J3558" i="9"/>
  <c r="J3564" i="9"/>
  <c r="J3569" i="9"/>
  <c r="J3574" i="9"/>
  <c r="J3580" i="9"/>
  <c r="J3585" i="9"/>
  <c r="J3590" i="9"/>
  <c r="J3596" i="9"/>
  <c r="J3601" i="9"/>
  <c r="J3606" i="9"/>
  <c r="J3612" i="9"/>
  <c r="J3617" i="9"/>
  <c r="J3622" i="9"/>
  <c r="J3628" i="9"/>
  <c r="J3633" i="9"/>
  <c r="J3638" i="9"/>
  <c r="J3644" i="9"/>
  <c r="J3649" i="9"/>
  <c r="J3654" i="9"/>
  <c r="J3660" i="9"/>
  <c r="J3665" i="9"/>
  <c r="J3670" i="9"/>
  <c r="J3676" i="9"/>
  <c r="J3681" i="9"/>
  <c r="J3686" i="9"/>
  <c r="J3692" i="9"/>
  <c r="J3697" i="9"/>
  <c r="J3702" i="9"/>
  <c r="J3708" i="9"/>
  <c r="J3713" i="9"/>
  <c r="J3718" i="9"/>
  <c r="J3724" i="9"/>
  <c r="J3729" i="9"/>
  <c r="J3734" i="9"/>
  <c r="J3740" i="9"/>
  <c r="J3745" i="9"/>
  <c r="J3750" i="9"/>
  <c r="J3756" i="9"/>
  <c r="J3761" i="9"/>
  <c r="J3766" i="9"/>
  <c r="J3772" i="9"/>
  <c r="J3777" i="9"/>
  <c r="J3782" i="9"/>
  <c r="J3788" i="9"/>
  <c r="J3793" i="9"/>
  <c r="J3798" i="9"/>
  <c r="J3804" i="9"/>
  <c r="J3809" i="9"/>
  <c r="J3814" i="9"/>
  <c r="J3820" i="9"/>
  <c r="J3825" i="9"/>
  <c r="J3830" i="9"/>
  <c r="J3836" i="9"/>
  <c r="J3841" i="9"/>
  <c r="J3846" i="9"/>
  <c r="J3852" i="9"/>
  <c r="J3857" i="9"/>
  <c r="J3862" i="9"/>
  <c r="J3868" i="9"/>
  <c r="J3873" i="9"/>
  <c r="J3878" i="9"/>
  <c r="J3888" i="9"/>
  <c r="J3897" i="9"/>
  <c r="J3906" i="9"/>
  <c r="J3920" i="9"/>
  <c r="J3929" i="9"/>
  <c r="J3938" i="9"/>
  <c r="J3952" i="9"/>
  <c r="J3961" i="9"/>
  <c r="J3970" i="9"/>
  <c r="J3984" i="9"/>
  <c r="J3993" i="9"/>
  <c r="J3997" i="9"/>
  <c r="J4001" i="9"/>
  <c r="J4005" i="9"/>
  <c r="J4009" i="9"/>
  <c r="J4013" i="9"/>
  <c r="J4017" i="9"/>
  <c r="J4021" i="9"/>
  <c r="J4025" i="9"/>
  <c r="J4029" i="9"/>
  <c r="J4033" i="9"/>
  <c r="J4037" i="9"/>
  <c r="J4041" i="9"/>
  <c r="J4045" i="9"/>
  <c r="J4049" i="9"/>
  <c r="J4053" i="9"/>
  <c r="J4057" i="9"/>
  <c r="J4061" i="9"/>
  <c r="J4065" i="9"/>
  <c r="J4069" i="9"/>
  <c r="J4073" i="9"/>
  <c r="J4077" i="9"/>
  <c r="J4081" i="9"/>
  <c r="J4085" i="9"/>
  <c r="J4089" i="9"/>
  <c r="J4093" i="9"/>
  <c r="J4097" i="9"/>
  <c r="J4101" i="9"/>
  <c r="J4105" i="9"/>
  <c r="J4109" i="9"/>
  <c r="J4113" i="9"/>
  <c r="J4117" i="9"/>
  <c r="J4121" i="9"/>
  <c r="J4125" i="9"/>
  <c r="J4129" i="9"/>
  <c r="J4133" i="9"/>
  <c r="J4137" i="9"/>
  <c r="J4141" i="9"/>
  <c r="J4145" i="9"/>
  <c r="J4149" i="9"/>
  <c r="J4153" i="9"/>
  <c r="J4157" i="9"/>
  <c r="J4161" i="9"/>
  <c r="J4165" i="9"/>
  <c r="J4169" i="9"/>
  <c r="J4173" i="9"/>
  <c r="J4177" i="9"/>
  <c r="J4181" i="9"/>
  <c r="J4185" i="9"/>
  <c r="J4189" i="9"/>
  <c r="J4193" i="9"/>
  <c r="J4197" i="9"/>
  <c r="J4201" i="9"/>
  <c r="J4205" i="9"/>
  <c r="J4209" i="9"/>
  <c r="J4213" i="9"/>
  <c r="J4217" i="9"/>
  <c r="J4221" i="9"/>
  <c r="J4225" i="9"/>
  <c r="J4229" i="9"/>
  <c r="J4233" i="9"/>
  <c r="J4237" i="9"/>
  <c r="J4241" i="9"/>
  <c r="J4245" i="9"/>
  <c r="J4249" i="9"/>
  <c r="J4253" i="9"/>
  <c r="J4257" i="9"/>
  <c r="J4261" i="9"/>
  <c r="J4265" i="9"/>
  <c r="J4269" i="9"/>
  <c r="J4273" i="9"/>
  <c r="J4277" i="9"/>
  <c r="J4281" i="9"/>
  <c r="J4285" i="9"/>
  <c r="J4289" i="9"/>
  <c r="J4293" i="9"/>
  <c r="J4297" i="9"/>
  <c r="J4301" i="9"/>
  <c r="J4305" i="9"/>
  <c r="J4309" i="9"/>
  <c r="J4313" i="9"/>
  <c r="J4317" i="9"/>
  <c r="J4321" i="9"/>
  <c r="J4325" i="9"/>
  <c r="J4329" i="9"/>
  <c r="J4333" i="9"/>
  <c r="J4337" i="9"/>
  <c r="J4341" i="9"/>
  <c r="J4345" i="9"/>
  <c r="J4349" i="9"/>
  <c r="J4353" i="9"/>
  <c r="J4357" i="9"/>
  <c r="J4361" i="9"/>
  <c r="J4365" i="9"/>
  <c r="J4369" i="9"/>
  <c r="J4373" i="9"/>
  <c r="J4377" i="9"/>
  <c r="J4381" i="9"/>
  <c r="J4385" i="9"/>
  <c r="J4389" i="9"/>
  <c r="J4393" i="9"/>
  <c r="J4397" i="9"/>
  <c r="J4401" i="9"/>
  <c r="J4405" i="9"/>
  <c r="J4409" i="9"/>
  <c r="J4413" i="9"/>
  <c r="J4417" i="9"/>
  <c r="J4421" i="9"/>
  <c r="J4425" i="9"/>
  <c r="J4429" i="9"/>
  <c r="J4433" i="9"/>
  <c r="J4437" i="9"/>
  <c r="J4441" i="9"/>
  <c r="J4445" i="9"/>
  <c r="J4449" i="9"/>
  <c r="J4453" i="9"/>
  <c r="J4457" i="9"/>
  <c r="J4461" i="9"/>
  <c r="J4465" i="9"/>
  <c r="J4469" i="9"/>
  <c r="J4473" i="9"/>
  <c r="J4477" i="9"/>
  <c r="J4481" i="9"/>
  <c r="J4485" i="9"/>
  <c r="J4489" i="9"/>
  <c r="J4493" i="9"/>
  <c r="J4497" i="9"/>
  <c r="J4501" i="9"/>
  <c r="J4505" i="9"/>
  <c r="J4509" i="9"/>
  <c r="J4513" i="9"/>
  <c r="J4517" i="9"/>
  <c r="J4521" i="9"/>
  <c r="J4525" i="9"/>
  <c r="J4529" i="9"/>
  <c r="J4533" i="9"/>
  <c r="J4537" i="9"/>
  <c r="J4541" i="9"/>
  <c r="J4545" i="9"/>
  <c r="J4549" i="9"/>
  <c r="J4553" i="9"/>
  <c r="J4557" i="9"/>
  <c r="J4561" i="9"/>
  <c r="J4565" i="9"/>
  <c r="J4569" i="9"/>
  <c r="J4573" i="9"/>
  <c r="J4577" i="9"/>
  <c r="J4581" i="9"/>
  <c r="J4585" i="9"/>
  <c r="J4589" i="9"/>
  <c r="J4593" i="9"/>
  <c r="J4597" i="9"/>
  <c r="J4601" i="9"/>
  <c r="J4605" i="9"/>
  <c r="J4609" i="9"/>
  <c r="J4613" i="9"/>
  <c r="J4617" i="9"/>
  <c r="J4621" i="9"/>
  <c r="J4625" i="9"/>
  <c r="J4629" i="9"/>
  <c r="J4633" i="9"/>
  <c r="J4637" i="9"/>
  <c r="J4641" i="9"/>
  <c r="J4645" i="9"/>
  <c r="J4649" i="9"/>
  <c r="J4653" i="9"/>
  <c r="J4657" i="9"/>
  <c r="J4661" i="9"/>
  <c r="J4665" i="9"/>
  <c r="J4669" i="9"/>
  <c r="J4673" i="9"/>
  <c r="J4677" i="9"/>
  <c r="J4681" i="9"/>
  <c r="J4685" i="9"/>
  <c r="J4689" i="9"/>
  <c r="J4693" i="9"/>
  <c r="J4697" i="9"/>
  <c r="J4701" i="9"/>
  <c r="J4705" i="9"/>
  <c r="J4709" i="9"/>
  <c r="J4713" i="9"/>
  <c r="J4717" i="9"/>
  <c r="J4721" i="9"/>
  <c r="J361" i="9"/>
  <c r="J730" i="9"/>
  <c r="J1343" i="9"/>
  <c r="J1670" i="9"/>
  <c r="J1723" i="9"/>
  <c r="J1769" i="9"/>
  <c r="J1811" i="9"/>
  <c r="J1854" i="9"/>
  <c r="J1897" i="9"/>
  <c r="J1939" i="9"/>
  <c r="J1982" i="9"/>
  <c r="J2025" i="9"/>
  <c r="J2067" i="9"/>
  <c r="J2110" i="9"/>
  <c r="J2146" i="9"/>
  <c r="J2179" i="9"/>
  <c r="J2260" i="9"/>
  <c r="J2281" i="9"/>
  <c r="J2302" i="9"/>
  <c r="J2324" i="9"/>
  <c r="J2345" i="9"/>
  <c r="J2366" i="9"/>
  <c r="J2388" i="9"/>
  <c r="J2409" i="9"/>
  <c r="J2430" i="9"/>
  <c r="J2452" i="9"/>
  <c r="J2473" i="9"/>
  <c r="J2494" i="9"/>
  <c r="J2516" i="9"/>
  <c r="J2537" i="9"/>
  <c r="J2558" i="9"/>
  <c r="J2580" i="9"/>
  <c r="J2601" i="9"/>
  <c r="J2622" i="9"/>
  <c r="J2644" i="9"/>
  <c r="J2661" i="9"/>
  <c r="J2696" i="9"/>
  <c r="J2757" i="9"/>
  <c r="J2782" i="9"/>
  <c r="J2807" i="9"/>
  <c r="J2831" i="9"/>
  <c r="J2844" i="9"/>
  <c r="J2855" i="9"/>
  <c r="J2868" i="9"/>
  <c r="J3309" i="9"/>
  <c r="J3317" i="9"/>
  <c r="J3331" i="9"/>
  <c r="J3339" i="9"/>
  <c r="J3381" i="9"/>
  <c r="J3388" i="9"/>
  <c r="J3884" i="9"/>
  <c r="J3893" i="9"/>
  <c r="J3902" i="9"/>
  <c r="J3916" i="9"/>
  <c r="J3925" i="9"/>
  <c r="J3934" i="9"/>
  <c r="J3948" i="9"/>
  <c r="J3957" i="9"/>
  <c r="J3966" i="9"/>
  <c r="J3980" i="9"/>
  <c r="J3989" i="9"/>
  <c r="J566" i="9"/>
  <c r="J1012" i="9"/>
  <c r="J1279" i="9"/>
  <c r="J2159" i="9"/>
  <c r="J2222" i="9"/>
  <c r="J2649" i="9"/>
  <c r="J2717" i="9"/>
  <c r="J2746" i="9"/>
  <c r="J2872" i="9"/>
  <c r="J2894" i="9"/>
  <c r="J2915" i="9"/>
  <c r="J2937" i="9"/>
  <c r="J2958" i="9"/>
  <c r="J2979" i="9"/>
  <c r="J3001" i="9"/>
  <c r="J3022" i="9"/>
  <c r="J3043" i="9"/>
  <c r="J3065" i="9"/>
  <c r="J3086" i="9"/>
  <c r="J3107" i="9"/>
  <c r="J3129" i="9"/>
  <c r="J3150" i="9"/>
  <c r="J3171" i="9"/>
  <c r="J3193" i="9"/>
  <c r="J3214" i="9"/>
  <c r="J3235" i="9"/>
  <c r="J3257" i="9"/>
  <c r="J3278" i="9"/>
  <c r="J3295" i="9"/>
  <c r="J3310" i="9"/>
  <c r="J3354" i="9"/>
  <c r="J3382" i="9"/>
  <c r="J3394" i="9"/>
  <c r="J3405" i="9"/>
  <c r="J3416" i="9"/>
  <c r="J3426" i="9"/>
  <c r="J3437" i="9"/>
  <c r="J3448" i="9"/>
  <c r="J3458" i="9"/>
  <c r="J3469" i="9"/>
  <c r="J3480" i="9"/>
  <c r="J3490" i="9"/>
  <c r="J3501" i="9"/>
  <c r="J3512" i="9"/>
  <c r="J3522" i="9"/>
  <c r="J3533" i="9"/>
  <c r="J3544" i="9"/>
  <c r="J3554" i="9"/>
  <c r="J3565" i="9"/>
  <c r="J3576" i="9"/>
  <c r="J3586" i="9"/>
  <c r="J3597" i="9"/>
  <c r="J3608" i="9"/>
  <c r="J3618" i="9"/>
  <c r="J3629" i="9"/>
  <c r="J3640" i="9"/>
  <c r="J3650" i="9"/>
  <c r="J3661" i="9"/>
  <c r="J3672" i="9"/>
  <c r="J3682" i="9"/>
  <c r="J3693" i="9"/>
  <c r="J3704" i="9"/>
  <c r="J3714" i="9"/>
  <c r="J3725" i="9"/>
  <c r="J3736" i="9"/>
  <c r="J3746" i="9"/>
  <c r="J3757" i="9"/>
  <c r="J3768" i="9"/>
  <c r="J3778" i="9"/>
  <c r="J3789" i="9"/>
  <c r="J3800" i="9"/>
  <c r="J3810" i="9"/>
  <c r="J3821" i="9"/>
  <c r="J3832" i="9"/>
  <c r="J3842" i="9"/>
  <c r="J3853" i="9"/>
  <c r="J3864" i="9"/>
  <c r="J3874" i="9"/>
  <c r="J3912" i="9"/>
  <c r="J3921" i="9"/>
  <c r="J3930" i="9"/>
  <c r="J3976" i="9"/>
  <c r="J3985" i="9"/>
  <c r="J3994" i="9"/>
  <c r="J4002" i="9"/>
  <c r="J4010" i="9"/>
  <c r="J4018" i="9"/>
  <c r="J4026" i="9"/>
  <c r="J4034" i="9"/>
  <c r="J4042" i="9"/>
  <c r="J4050" i="9"/>
  <c r="J4058" i="9"/>
  <c r="J4066" i="9"/>
  <c r="J4074" i="9"/>
  <c r="J4082" i="9"/>
  <c r="J4090" i="9"/>
  <c r="J4098" i="9"/>
  <c r="J4106" i="9"/>
  <c r="J4114" i="9"/>
  <c r="J4122" i="9"/>
  <c r="J4130" i="9"/>
  <c r="J4138" i="9"/>
  <c r="J4146" i="9"/>
  <c r="J4154" i="9"/>
  <c r="J4162" i="9"/>
  <c r="J4170" i="9"/>
  <c r="J4178" i="9"/>
  <c r="J4186" i="9"/>
  <c r="J4194" i="9"/>
  <c r="J4202" i="9"/>
  <c r="J4210" i="9"/>
  <c r="J4218" i="9"/>
  <c r="J4226" i="9"/>
  <c r="J4234" i="9"/>
  <c r="J4242" i="9"/>
  <c r="J4250" i="9"/>
  <c r="J4258" i="9"/>
  <c r="J4266" i="9"/>
  <c r="J4279" i="9"/>
  <c r="J4286" i="9"/>
  <c r="J4311" i="9"/>
  <c r="J4318" i="9"/>
  <c r="J4343" i="9"/>
  <c r="J4350" i="9"/>
  <c r="J4375" i="9"/>
  <c r="J4382" i="9"/>
  <c r="J4407" i="9"/>
  <c r="J4414" i="9"/>
  <c r="J4439" i="9"/>
  <c r="J4727" i="9"/>
  <c r="J4736" i="9"/>
  <c r="J4745" i="9"/>
  <c r="J4750" i="9"/>
  <c r="J4759" i="9"/>
  <c r="J4768" i="9"/>
  <c r="J4777" i="9"/>
  <c r="J4782" i="9"/>
  <c r="J4791" i="9"/>
  <c r="J4800" i="9"/>
  <c r="J4809" i="9"/>
  <c r="J4814" i="9"/>
  <c r="J4823" i="9"/>
  <c r="J4832" i="9"/>
  <c r="J4841" i="9"/>
  <c r="J4846" i="9"/>
  <c r="J4855" i="9"/>
  <c r="J4864" i="9"/>
  <c r="J4873" i="9"/>
  <c r="J4878" i="9"/>
  <c r="J4887" i="9"/>
  <c r="J4896" i="9"/>
  <c r="J4905" i="9"/>
  <c r="J4910" i="9"/>
  <c r="J4919" i="9"/>
  <c r="J4928" i="9"/>
  <c r="J4937" i="9"/>
  <c r="J4942" i="9"/>
  <c r="J4951" i="9"/>
  <c r="J4960" i="9"/>
  <c r="J4969" i="9"/>
  <c r="J4974" i="9"/>
  <c r="J4983" i="9"/>
  <c r="J4992" i="9"/>
  <c r="J5001" i="9"/>
  <c r="J5006" i="9"/>
  <c r="J5015" i="9"/>
  <c r="J5024" i="9"/>
  <c r="J5033" i="9"/>
  <c r="J571" i="9"/>
  <c r="J1485" i="9"/>
  <c r="J1637" i="9"/>
  <c r="J1746" i="9"/>
  <c r="J1831" i="9"/>
  <c r="J1917" i="9"/>
  <c r="J2002" i="9"/>
  <c r="J2087" i="9"/>
  <c r="J2269" i="9"/>
  <c r="J2312" i="9"/>
  <c r="J2354" i="9"/>
  <c r="J2397" i="9"/>
  <c r="J2440" i="9"/>
  <c r="J2482" i="9"/>
  <c r="J2525" i="9"/>
  <c r="J2568" i="9"/>
  <c r="J2610" i="9"/>
  <c r="J2650" i="9"/>
  <c r="J2685" i="9"/>
  <c r="J2748" i="9"/>
  <c r="J2775" i="9"/>
  <c r="J2799" i="9"/>
  <c r="J2823" i="9"/>
  <c r="J3326" i="9"/>
  <c r="J3885" i="9"/>
  <c r="J3894" i="9"/>
  <c r="J3940" i="9"/>
  <c r="J3949" i="9"/>
  <c r="J3958" i="9"/>
  <c r="J4274" i="9"/>
  <c r="J4299" i="9"/>
  <c r="J4306" i="9"/>
  <c r="J4331" i="9"/>
  <c r="J4338" i="9"/>
  <c r="J4363" i="9"/>
  <c r="J4370" i="9"/>
  <c r="J4395" i="9"/>
  <c r="J4402" i="9"/>
  <c r="J4427" i="9"/>
  <c r="J4434" i="9"/>
  <c r="J4446" i="9"/>
  <c r="J4451" i="9"/>
  <c r="J4456" i="9"/>
  <c r="J4462" i="9"/>
  <c r="J4467" i="9"/>
  <c r="J4472" i="9"/>
  <c r="J4478" i="9"/>
  <c r="J4483" i="9"/>
  <c r="J4488" i="9"/>
  <c r="J4494" i="9"/>
  <c r="J4499" i="9"/>
  <c r="J4504" i="9"/>
  <c r="J4510" i="9"/>
  <c r="J4515" i="9"/>
  <c r="J4520" i="9"/>
  <c r="J4526" i="9"/>
  <c r="J4531" i="9"/>
  <c r="J4536" i="9"/>
  <c r="J4542" i="9"/>
  <c r="J4547" i="9"/>
  <c r="J4552" i="9"/>
  <c r="J4558" i="9"/>
  <c r="J4563" i="9"/>
  <c r="J4568" i="9"/>
  <c r="J4574" i="9"/>
  <c r="J4579" i="9"/>
  <c r="J4584" i="9"/>
  <c r="J4590" i="9"/>
  <c r="J4595" i="9"/>
  <c r="J4600" i="9"/>
  <c r="J4606" i="9"/>
  <c r="J4611" i="9"/>
  <c r="J4616" i="9"/>
  <c r="J4622" i="9"/>
  <c r="J4627" i="9"/>
  <c r="J4632" i="9"/>
  <c r="J4638" i="9"/>
  <c r="J4643" i="9"/>
  <c r="J4648" i="9"/>
  <c r="J4654" i="9"/>
  <c r="J4659" i="9"/>
  <c r="J4664" i="9"/>
  <c r="J4670" i="9"/>
  <c r="J4675" i="9"/>
  <c r="J4680" i="9"/>
  <c r="J4686" i="9"/>
  <c r="J4691" i="9"/>
  <c r="J4696" i="9"/>
  <c r="J4702" i="9"/>
  <c r="J4707" i="9"/>
  <c r="J4712" i="9"/>
  <c r="J4718" i="9"/>
  <c r="J4723" i="9"/>
  <c r="J4732" i="9"/>
  <c r="J4741" i="9"/>
  <c r="J4746" i="9"/>
  <c r="J4755" i="9"/>
  <c r="J4764" i="9"/>
  <c r="J4773" i="9"/>
  <c r="J4778" i="9"/>
  <c r="J4787" i="9"/>
  <c r="J4796" i="9"/>
  <c r="J4805" i="9"/>
  <c r="J4810" i="9"/>
  <c r="J4819" i="9"/>
  <c r="J4828" i="9"/>
  <c r="J4837" i="9"/>
  <c r="J4842" i="9"/>
  <c r="J4851" i="9"/>
  <c r="J4860" i="9"/>
  <c r="J4869" i="9"/>
  <c r="J4874" i="9"/>
  <c r="J4883" i="9"/>
  <c r="J4892" i="9"/>
  <c r="J4901" i="9"/>
  <c r="J4906" i="9"/>
  <c r="J4915" i="9"/>
  <c r="J4924" i="9"/>
  <c r="J4933" i="9"/>
  <c r="J4938" i="9"/>
  <c r="J4947" i="9"/>
  <c r="J4956" i="9"/>
  <c r="J4965" i="9"/>
  <c r="J4970" i="9"/>
  <c r="J4979" i="9"/>
  <c r="J4988" i="9"/>
  <c r="J4997" i="9"/>
  <c r="J5002" i="9"/>
  <c r="J5011" i="9"/>
  <c r="J5020" i="9"/>
  <c r="J5029" i="9"/>
  <c r="J5034" i="9"/>
  <c r="J5038" i="9"/>
  <c r="J5042" i="9"/>
  <c r="J5046" i="9"/>
  <c r="J5050" i="9"/>
  <c r="J5054" i="9"/>
  <c r="J5058" i="9"/>
  <c r="J5062" i="9"/>
  <c r="J5066" i="9"/>
  <c r="J5070" i="9"/>
  <c r="J5074" i="9"/>
  <c r="J5078" i="9"/>
  <c r="J5082" i="9"/>
  <c r="J5086" i="9"/>
  <c r="J5090" i="9"/>
  <c r="J5094" i="9"/>
  <c r="J5098" i="9"/>
  <c r="J5102" i="9"/>
  <c r="J5106" i="9"/>
  <c r="J5110" i="9"/>
  <c r="J5114" i="9"/>
  <c r="J5118" i="9"/>
  <c r="J5122" i="9"/>
  <c r="J5126" i="9"/>
  <c r="J5130" i="9"/>
  <c r="J5134" i="9"/>
  <c r="J5138" i="9"/>
  <c r="J5142" i="9"/>
  <c r="J5146" i="9"/>
  <c r="J5150" i="9"/>
  <c r="J5154" i="9"/>
  <c r="J5158" i="9"/>
  <c r="J5162" i="9"/>
  <c r="J5166" i="9"/>
  <c r="J5170" i="9"/>
  <c r="J5174" i="9"/>
  <c r="J5178" i="9"/>
  <c r="J5182" i="9"/>
  <c r="J5186" i="9"/>
  <c r="J5190" i="9"/>
  <c r="J5194" i="9"/>
  <c r="J5198" i="9"/>
  <c r="J5202" i="9"/>
  <c r="J5206" i="9"/>
  <c r="J5210" i="9"/>
  <c r="J572" i="9"/>
  <c r="J2162" i="9"/>
  <c r="J2223" i="9"/>
  <c r="J2776" i="9"/>
  <c r="J2800" i="9"/>
  <c r="J2824" i="9"/>
  <c r="J2849" i="9"/>
  <c r="J2873" i="9"/>
  <c r="J2895" i="9"/>
  <c r="J2917" i="9"/>
  <c r="J2938" i="9"/>
  <c r="J2959" i="9"/>
  <c r="J2981" i="9"/>
  <c r="J3002" i="9"/>
  <c r="J3023" i="9"/>
  <c r="J3045" i="9"/>
  <c r="J3066" i="9"/>
  <c r="J3087" i="9"/>
  <c r="J3109" i="9"/>
  <c r="J3130" i="9"/>
  <c r="J3151" i="9"/>
  <c r="J3173" i="9"/>
  <c r="J3194" i="9"/>
  <c r="J3215" i="9"/>
  <c r="J3237" i="9"/>
  <c r="J3258" i="9"/>
  <c r="J3279" i="9"/>
  <c r="J3298" i="9"/>
  <c r="J3341" i="9"/>
  <c r="J3371" i="9"/>
  <c r="J3384" i="9"/>
  <c r="J3396" i="9"/>
  <c r="J3406" i="9"/>
  <c r="J3417" i="9"/>
  <c r="J3428" i="9"/>
  <c r="J3438" i="9"/>
  <c r="J3449" i="9"/>
  <c r="J3460" i="9"/>
  <c r="J3470" i="9"/>
  <c r="J3481" i="9"/>
  <c r="J3492" i="9"/>
  <c r="J3502" i="9"/>
  <c r="J3513" i="9"/>
  <c r="J3524" i="9"/>
  <c r="J3534" i="9"/>
  <c r="J3545" i="9"/>
  <c r="J3556" i="9"/>
  <c r="J3566" i="9"/>
  <c r="J3577" i="9"/>
  <c r="J3588" i="9"/>
  <c r="J3598" i="9"/>
  <c r="J3609" i="9"/>
  <c r="J3620" i="9"/>
  <c r="J3630" i="9"/>
  <c r="J3641" i="9"/>
  <c r="J3652" i="9"/>
  <c r="J3662" i="9"/>
  <c r="J3673" i="9"/>
  <c r="J3684" i="9"/>
  <c r="J3694" i="9"/>
  <c r="J3705" i="9"/>
  <c r="J3716" i="9"/>
  <c r="J3726" i="9"/>
  <c r="J3737" i="9"/>
  <c r="J3748" i="9"/>
  <c r="J3758" i="9"/>
  <c r="J3769" i="9"/>
  <c r="J3780" i="9"/>
  <c r="J3790" i="9"/>
  <c r="J3801" i="9"/>
  <c r="J3812" i="9"/>
  <c r="J3822" i="9"/>
  <c r="J3833" i="9"/>
  <c r="J3844" i="9"/>
  <c r="J3854" i="9"/>
  <c r="J3865" i="9"/>
  <c r="J3876" i="9"/>
  <c r="J3904" i="9"/>
  <c r="J3913" i="9"/>
  <c r="J3922" i="9"/>
  <c r="J3968" i="9"/>
  <c r="J3977" i="9"/>
  <c r="J3986" i="9"/>
  <c r="J3995" i="9"/>
  <c r="J4003" i="9"/>
  <c r="J4011" i="9"/>
  <c r="J4019" i="9"/>
  <c r="J4027" i="9"/>
  <c r="J4035" i="9"/>
  <c r="J4043" i="9"/>
  <c r="J4051" i="9"/>
  <c r="J4059" i="9"/>
  <c r="J4067" i="9"/>
  <c r="J4075" i="9"/>
  <c r="J4083" i="9"/>
  <c r="J4091" i="9"/>
  <c r="J4099" i="9"/>
  <c r="J4107" i="9"/>
  <c r="J4115" i="9"/>
  <c r="J4123" i="9"/>
  <c r="J4131" i="9"/>
  <c r="J4139" i="9"/>
  <c r="J4147" i="9"/>
  <c r="J4155" i="9"/>
  <c r="J4163" i="9"/>
  <c r="J4171" i="9"/>
  <c r="J4179" i="9"/>
  <c r="J4187" i="9"/>
  <c r="J4195" i="9"/>
  <c r="J4203" i="9"/>
  <c r="J4211" i="9"/>
  <c r="J4219" i="9"/>
  <c r="J4227" i="9"/>
  <c r="J4235" i="9"/>
  <c r="J4243" i="9"/>
  <c r="J4251" i="9"/>
  <c r="J4259" i="9"/>
  <c r="J4267" i="9"/>
  <c r="J4287" i="9"/>
  <c r="J4294" i="9"/>
  <c r="J4319" i="9"/>
  <c r="J4326" i="9"/>
  <c r="J4351" i="9"/>
  <c r="J4358" i="9"/>
  <c r="J4383" i="9"/>
  <c r="J4390" i="9"/>
  <c r="J4415" i="9"/>
  <c r="J4422" i="9"/>
  <c r="J4728" i="9"/>
  <c r="J4737" i="9"/>
  <c r="J4742" i="9"/>
  <c r="J4751" i="9"/>
  <c r="J4760" i="9"/>
  <c r="J4769" i="9"/>
  <c r="J4774" i="9"/>
  <c r="J4783" i="9"/>
  <c r="J4792" i="9"/>
  <c r="J4801" i="9"/>
  <c r="J4806" i="9"/>
  <c r="J4815" i="9"/>
  <c r="J4824" i="9"/>
  <c r="J4833" i="9"/>
  <c r="J4838" i="9"/>
  <c r="J4847" i="9"/>
  <c r="J4856" i="9"/>
  <c r="J4865" i="9"/>
  <c r="J4870" i="9"/>
  <c r="J4879" i="9"/>
  <c r="J4888" i="9"/>
  <c r="J4897" i="9"/>
  <c r="J4902" i="9"/>
  <c r="J4911" i="9"/>
  <c r="J4920" i="9"/>
  <c r="J4929" i="9"/>
  <c r="J4934" i="9"/>
  <c r="J4943" i="9"/>
  <c r="J4952" i="9"/>
  <c r="J4961" i="9"/>
  <c r="J4966" i="9"/>
  <c r="J4975" i="9"/>
  <c r="J4984" i="9"/>
  <c r="J4993" i="9"/>
  <c r="J4998" i="9"/>
  <c r="J5007" i="9"/>
  <c r="J5016" i="9"/>
  <c r="J5025" i="9"/>
  <c r="J5030" i="9"/>
  <c r="J573" i="9"/>
  <c r="J1486" i="9"/>
  <c r="J1638" i="9"/>
  <c r="J1747" i="9"/>
  <c r="J1833" i="9"/>
  <c r="J1918" i="9"/>
  <c r="J2003" i="9"/>
  <c r="J2089" i="9"/>
  <c r="J2270" i="9"/>
  <c r="J2313" i="9"/>
  <c r="J2356" i="9"/>
  <c r="J2398" i="9"/>
  <c r="J2441" i="9"/>
  <c r="J2484" i="9"/>
  <c r="J2526" i="9"/>
  <c r="J2569" i="9"/>
  <c r="J2612" i="9"/>
  <c r="J2653" i="9"/>
  <c r="J2686" i="9"/>
  <c r="J2749" i="9"/>
  <c r="J3313" i="9"/>
  <c r="J3327" i="9"/>
  <c r="J3342" i="9"/>
  <c r="J3886" i="9"/>
  <c r="J3932" i="9"/>
  <c r="J3941" i="9"/>
  <c r="J3950" i="9"/>
  <c r="J4275" i="9"/>
  <c r="J4282" i="9"/>
  <c r="J4307" i="9"/>
  <c r="J4314" i="9"/>
  <c r="J4339" i="9"/>
  <c r="J4346" i="9"/>
  <c r="J4371" i="9"/>
  <c r="J4378" i="9"/>
  <c r="J4403" i="9"/>
  <c r="J4410" i="9"/>
  <c r="J4435" i="9"/>
  <c r="J4442" i="9"/>
  <c r="J4447" i="9"/>
  <c r="J4452" i="9"/>
  <c r="J4458" i="9"/>
  <c r="J4463" i="9"/>
  <c r="J4468" i="9"/>
  <c r="J4474" i="9"/>
  <c r="J4479" i="9"/>
  <c r="J4484" i="9"/>
  <c r="J4490" i="9"/>
  <c r="J4495" i="9"/>
  <c r="J4500" i="9"/>
  <c r="J4506" i="9"/>
  <c r="J4511" i="9"/>
  <c r="J4516" i="9"/>
  <c r="J4522" i="9"/>
  <c r="J4527" i="9"/>
  <c r="J4532" i="9"/>
  <c r="J4538" i="9"/>
  <c r="J4543" i="9"/>
  <c r="J4548" i="9"/>
  <c r="J4554" i="9"/>
  <c r="J4559" i="9"/>
  <c r="J4564" i="9"/>
  <c r="J4570" i="9"/>
  <c r="J4575" i="9"/>
  <c r="J4580" i="9"/>
  <c r="J4586" i="9"/>
  <c r="J4591" i="9"/>
  <c r="J4596" i="9"/>
  <c r="J4602" i="9"/>
  <c r="J4607" i="9"/>
  <c r="J4612" i="9"/>
  <c r="J4618" i="9"/>
  <c r="J4623" i="9"/>
  <c r="J4628" i="9"/>
  <c r="J4634" i="9"/>
  <c r="J4639" i="9"/>
  <c r="J4644" i="9"/>
  <c r="J4650" i="9"/>
  <c r="J4655" i="9"/>
  <c r="J4660" i="9"/>
  <c r="J4666" i="9"/>
  <c r="J4671" i="9"/>
  <c r="J4676" i="9"/>
  <c r="J4682" i="9"/>
  <c r="J4687" i="9"/>
  <c r="J4692" i="9"/>
  <c r="J4698" i="9"/>
  <c r="J4703" i="9"/>
  <c r="J4708" i="9"/>
  <c r="J4714" i="9"/>
  <c r="J4719" i="9"/>
  <c r="J4724" i="9"/>
  <c r="J4733" i="9"/>
  <c r="J4738" i="9"/>
  <c r="J4747" i="9"/>
  <c r="J4756" i="9"/>
  <c r="J4765" i="9"/>
  <c r="J4770" i="9"/>
  <c r="J4779" i="9"/>
  <c r="J4788" i="9"/>
  <c r="J4797" i="9"/>
  <c r="J4802" i="9"/>
  <c r="J4811" i="9"/>
  <c r="J4820" i="9"/>
  <c r="J4829" i="9"/>
  <c r="J4834" i="9"/>
  <c r="J4843" i="9"/>
  <c r="J4852" i="9"/>
  <c r="J4861" i="9"/>
  <c r="J4866" i="9"/>
  <c r="J4875" i="9"/>
  <c r="J4884" i="9"/>
  <c r="J4893" i="9"/>
  <c r="J4898" i="9"/>
  <c r="J4907" i="9"/>
  <c r="J4916" i="9"/>
  <c r="J4925" i="9"/>
  <c r="J4930" i="9"/>
  <c r="J4939" i="9"/>
  <c r="J4948" i="9"/>
  <c r="J4957" i="9"/>
  <c r="J4962" i="9"/>
  <c r="J4971" i="9"/>
  <c r="J4980" i="9"/>
  <c r="J4989" i="9"/>
  <c r="J4994" i="9"/>
  <c r="J5003" i="9"/>
  <c r="J5012" i="9"/>
  <c r="J5021" i="9"/>
  <c r="J5026" i="9"/>
  <c r="J5035" i="9"/>
  <c r="J5039" i="9"/>
  <c r="J5043" i="9"/>
  <c r="J5047" i="9"/>
  <c r="J5051" i="9"/>
  <c r="J5055" i="9"/>
  <c r="J5059" i="9"/>
  <c r="J5063" i="9"/>
  <c r="J5067" i="9"/>
  <c r="J5071" i="9"/>
  <c r="J5075" i="9"/>
  <c r="J5079" i="9"/>
  <c r="J5083" i="9"/>
  <c r="J5087" i="9"/>
  <c r="J5091" i="9"/>
  <c r="J5095" i="9"/>
  <c r="J5099" i="9"/>
  <c r="J5103" i="9"/>
  <c r="J5107" i="9"/>
  <c r="J5111" i="9"/>
  <c r="J5115" i="9"/>
  <c r="J5119" i="9"/>
  <c r="J5123" i="9"/>
  <c r="J5127" i="9"/>
  <c r="J5131" i="9"/>
  <c r="J5135" i="9"/>
  <c r="J5139" i="9"/>
  <c r="J5143" i="9"/>
  <c r="J5147" i="9"/>
  <c r="J5151" i="9"/>
  <c r="J5155" i="9"/>
  <c r="J5159" i="9"/>
  <c r="J5163" i="9"/>
  <c r="J5167" i="9"/>
  <c r="J5171" i="9"/>
  <c r="J5175" i="9"/>
  <c r="J5179" i="9"/>
  <c r="J5183" i="9"/>
  <c r="J5187" i="9"/>
  <c r="J5191" i="9"/>
  <c r="J5195" i="9"/>
  <c r="J5199" i="9"/>
  <c r="J5203" i="9"/>
  <c r="J5207" i="9"/>
  <c r="J5211" i="9"/>
  <c r="J5215" i="9"/>
  <c r="J5219" i="9"/>
  <c r="J5223" i="9"/>
  <c r="J5227" i="9"/>
  <c r="J5231" i="9"/>
  <c r="J5235" i="9"/>
  <c r="J5239" i="9"/>
  <c r="J5243" i="9"/>
  <c r="J5247" i="9"/>
  <c r="J5251" i="9"/>
  <c r="J5255" i="9"/>
  <c r="J5259" i="9"/>
  <c r="J5263" i="9"/>
  <c r="J5267" i="9"/>
  <c r="J5271" i="9"/>
  <c r="J5275" i="9"/>
  <c r="J5279" i="9"/>
  <c r="J5283" i="9"/>
  <c r="J5287" i="9"/>
  <c r="J5291" i="9"/>
  <c r="J5295" i="9"/>
  <c r="J5299" i="9"/>
  <c r="J5303" i="9"/>
  <c r="J5307" i="9"/>
  <c r="J5311" i="9"/>
  <c r="J5315" i="9"/>
  <c r="J5319" i="9"/>
  <c r="J5323" i="9"/>
  <c r="J5327" i="9"/>
  <c r="J5331" i="9"/>
  <c r="J5335" i="9"/>
  <c r="J5339" i="9"/>
  <c r="J5343" i="9"/>
  <c r="J5347" i="9"/>
  <c r="J5351" i="9"/>
  <c r="J5355" i="9"/>
  <c r="J5359" i="9"/>
  <c r="J5363" i="9"/>
  <c r="J5367" i="9"/>
  <c r="J5371" i="9"/>
  <c r="J5375" i="9"/>
  <c r="J5379" i="9"/>
  <c r="J5383" i="9"/>
  <c r="J5387" i="9"/>
  <c r="J5391" i="9"/>
  <c r="J5395" i="9"/>
  <c r="J5399" i="9"/>
  <c r="J5403" i="9"/>
  <c r="J5407" i="9"/>
  <c r="J5411" i="9"/>
  <c r="J5415" i="9"/>
  <c r="J5419" i="9"/>
  <c r="J5423" i="9"/>
  <c r="J5427" i="9"/>
  <c r="J5431" i="9"/>
  <c r="J5435" i="9"/>
  <c r="J5439" i="9"/>
  <c r="J5443" i="9"/>
  <c r="J5447" i="9"/>
  <c r="J5451" i="9"/>
  <c r="J5455" i="9"/>
  <c r="J5459" i="9"/>
  <c r="J5463" i="9"/>
  <c r="J5467" i="9"/>
  <c r="J5471" i="9"/>
  <c r="J5475" i="9"/>
  <c r="J5479" i="9"/>
  <c r="J5483" i="9"/>
  <c r="J5487" i="9"/>
  <c r="J5491" i="9"/>
  <c r="J5495" i="9"/>
  <c r="J5499" i="9"/>
  <c r="J5503" i="9"/>
  <c r="J5507" i="9"/>
  <c r="J5511" i="9"/>
  <c r="J5515" i="9"/>
  <c r="J5519" i="9"/>
  <c r="J5523" i="9"/>
  <c r="J5527" i="9"/>
  <c r="J5531" i="9"/>
  <c r="J5535" i="9"/>
  <c r="J5539" i="9"/>
  <c r="J5543" i="9"/>
  <c r="J5547" i="9"/>
  <c r="J5551" i="9"/>
  <c r="J5555" i="9"/>
  <c r="J5559" i="9"/>
  <c r="J5563" i="9"/>
  <c r="J5567" i="9"/>
  <c r="J5571" i="9"/>
  <c r="J5575" i="9"/>
  <c r="J5579" i="9"/>
  <c r="J5583" i="9"/>
  <c r="J5587" i="9"/>
  <c r="J5591" i="9"/>
  <c r="J5595" i="9"/>
  <c r="J5599" i="9"/>
  <c r="J5603" i="9"/>
  <c r="J5607" i="9"/>
  <c r="J5611" i="9"/>
  <c r="J5615" i="9"/>
  <c r="J5619" i="9"/>
  <c r="J5623" i="9"/>
  <c r="J5627" i="9"/>
  <c r="J5631" i="9"/>
  <c r="J5635" i="9"/>
  <c r="J5639" i="9"/>
  <c r="J5643" i="9"/>
  <c r="J5647" i="9"/>
  <c r="J5651" i="9"/>
  <c r="J5655" i="9"/>
  <c r="J5659" i="9"/>
  <c r="J5663" i="9"/>
  <c r="J5667" i="9"/>
  <c r="J5671" i="9"/>
  <c r="J5675" i="9"/>
  <c r="J5679" i="9"/>
  <c r="J5683" i="9"/>
  <c r="J5687" i="9"/>
  <c r="J5691" i="9"/>
  <c r="J5695" i="9"/>
  <c r="J5699" i="9"/>
  <c r="J5703" i="9"/>
  <c r="J5707" i="9"/>
  <c r="J5711" i="9"/>
  <c r="J5715" i="9"/>
  <c r="J5719" i="9"/>
  <c r="J5723" i="9"/>
  <c r="J5727" i="9"/>
  <c r="J5731" i="9"/>
  <c r="J5735" i="9"/>
  <c r="J5739" i="9"/>
  <c r="J5743" i="9"/>
  <c r="J5747" i="9"/>
  <c r="J5751" i="9"/>
  <c r="J5755" i="9"/>
  <c r="J5759" i="9"/>
  <c r="J5763" i="9"/>
  <c r="J5767" i="9"/>
  <c r="J5771" i="9"/>
  <c r="J5775" i="9"/>
  <c r="J5779" i="9"/>
  <c r="J5783" i="9"/>
  <c r="J5787" i="9"/>
  <c r="J5791" i="9"/>
  <c r="J5795" i="9"/>
  <c r="J5799" i="9"/>
  <c r="J5803" i="9"/>
  <c r="J5807" i="9"/>
  <c r="J5811" i="9"/>
  <c r="J5815" i="9"/>
  <c r="J5819" i="9"/>
  <c r="J842" i="9"/>
  <c r="J1695" i="9"/>
  <c r="J2194" i="9"/>
  <c r="J2701" i="9"/>
  <c r="J2810" i="9"/>
  <c r="J2859" i="9"/>
  <c r="J2905" i="9"/>
  <c r="J2947" i="9"/>
  <c r="J2990" i="9"/>
  <c r="J3033" i="9"/>
  <c r="J3075" i="9"/>
  <c r="J3118" i="9"/>
  <c r="J3161" i="9"/>
  <c r="J3203" i="9"/>
  <c r="J3246" i="9"/>
  <c r="J3289" i="9"/>
  <c r="J3376" i="9"/>
  <c r="J3400" i="9"/>
  <c r="J3421" i="9"/>
  <c r="J3442" i="9"/>
  <c r="J3464" i="9"/>
  <c r="J3485" i="9"/>
  <c r="J3506" i="9"/>
  <c r="J3528" i="9"/>
  <c r="J3549" i="9"/>
  <c r="J3570" i="9"/>
  <c r="J3592" i="9"/>
  <c r="J3613" i="9"/>
  <c r="J3634" i="9"/>
  <c r="J3656" i="9"/>
  <c r="J3677" i="9"/>
  <c r="J3698" i="9"/>
  <c r="J3720" i="9"/>
  <c r="J3741" i="9"/>
  <c r="J3762" i="9"/>
  <c r="J3784" i="9"/>
  <c r="J3805" i="9"/>
  <c r="J3826" i="9"/>
  <c r="J3848" i="9"/>
  <c r="J3869" i="9"/>
  <c r="J3889" i="9"/>
  <c r="J3944" i="9"/>
  <c r="J3962" i="9"/>
  <c r="J3998" i="9"/>
  <c r="J4014" i="9"/>
  <c r="J4030" i="9"/>
  <c r="J4046" i="9"/>
  <c r="J4062" i="9"/>
  <c r="J4078" i="9"/>
  <c r="J4094" i="9"/>
  <c r="J4110" i="9"/>
  <c r="J4126" i="9"/>
  <c r="J4142" i="9"/>
  <c r="J4158" i="9"/>
  <c r="J4174" i="9"/>
  <c r="J4190" i="9"/>
  <c r="J4206" i="9"/>
  <c r="J4222" i="9"/>
  <c r="J4238" i="9"/>
  <c r="J4254" i="9"/>
  <c r="J4270" i="9"/>
  <c r="J4295" i="9"/>
  <c r="J4334" i="9"/>
  <c r="J4359" i="9"/>
  <c r="J4398" i="9"/>
  <c r="J4423" i="9"/>
  <c r="J4734" i="9"/>
  <c r="J4743" i="9"/>
  <c r="J4752" i="9"/>
  <c r="J4761" i="9"/>
  <c r="J4798" i="9"/>
  <c r="J4807" i="9"/>
  <c r="J4816" i="9"/>
  <c r="J4825" i="9"/>
  <c r="J4862" i="9"/>
  <c r="J4871" i="9"/>
  <c r="J4880" i="9"/>
  <c r="J4889" i="9"/>
  <c r="J4926" i="9"/>
  <c r="J4935" i="9"/>
  <c r="J4944" i="9"/>
  <c r="J4953" i="9"/>
  <c r="J4990" i="9"/>
  <c r="J4999" i="9"/>
  <c r="J5008" i="9"/>
  <c r="J5017" i="9"/>
  <c r="J5217" i="9"/>
  <c r="J5224" i="9"/>
  <c r="J5230" i="9"/>
  <c r="J5249" i="9"/>
  <c r="J5256" i="9"/>
  <c r="J5262" i="9"/>
  <c r="J5281" i="9"/>
  <c r="J5288" i="9"/>
  <c r="J5294" i="9"/>
  <c r="J5313" i="9"/>
  <c r="J5320" i="9"/>
  <c r="J5326" i="9"/>
  <c r="J5345" i="9"/>
  <c r="J5352" i="9"/>
  <c r="J5358" i="9"/>
  <c r="J5377" i="9"/>
  <c r="J5384" i="9"/>
  <c r="J5390" i="9"/>
  <c r="J5402" i="9"/>
  <c r="J5408" i="9"/>
  <c r="J5413" i="9"/>
  <c r="J5418" i="9"/>
  <c r="J5424" i="9"/>
  <c r="J5429" i="9"/>
  <c r="J5434" i="9"/>
  <c r="J5440" i="9"/>
  <c r="J5445" i="9"/>
  <c r="J5450" i="9"/>
  <c r="J5456" i="9"/>
  <c r="J5461" i="9"/>
  <c r="J5466" i="9"/>
  <c r="J5472" i="9"/>
  <c r="J5477" i="9"/>
  <c r="J5482" i="9"/>
  <c r="J5488" i="9"/>
  <c r="J5493" i="9"/>
  <c r="J5498" i="9"/>
  <c r="J5504" i="9"/>
  <c r="J5509" i="9"/>
  <c r="J5514" i="9"/>
  <c r="J5520" i="9"/>
  <c r="J5525" i="9"/>
  <c r="J5530" i="9"/>
  <c r="J5536" i="9"/>
  <c r="J5541" i="9"/>
  <c r="J5546" i="9"/>
  <c r="J5552" i="9"/>
  <c r="J5557" i="9"/>
  <c r="J5562" i="9"/>
  <c r="J5568" i="9"/>
  <c r="J5573" i="9"/>
  <c r="J5578" i="9"/>
  <c r="J5584" i="9"/>
  <c r="J5589" i="9"/>
  <c r="J5594" i="9"/>
  <c r="J5600" i="9"/>
  <c r="J5605" i="9"/>
  <c r="J5610" i="9"/>
  <c r="J5616" i="9"/>
  <c r="J5621" i="9"/>
  <c r="J5626" i="9"/>
  <c r="J5632" i="9"/>
  <c r="J5637" i="9"/>
  <c r="J5642" i="9"/>
  <c r="J5648" i="9"/>
  <c r="J5653" i="9"/>
  <c r="J5658" i="9"/>
  <c r="J5664" i="9"/>
  <c r="J5669" i="9"/>
  <c r="J5674" i="9"/>
  <c r="J5680" i="9"/>
  <c r="J5685" i="9"/>
  <c r="J5690" i="9"/>
  <c r="J5696" i="9"/>
  <c r="J5701" i="9"/>
  <c r="J5706" i="9"/>
  <c r="J5712" i="9"/>
  <c r="J5717" i="9"/>
  <c r="J5722" i="9"/>
  <c r="J5728" i="9"/>
  <c r="J5733" i="9"/>
  <c r="J5738" i="9"/>
  <c r="J5744" i="9"/>
  <c r="J5749" i="9"/>
  <c r="J5754" i="9"/>
  <c r="J5764" i="9"/>
  <c r="J5773" i="9"/>
  <c r="J5782" i="9"/>
  <c r="J5796" i="9"/>
  <c r="J5805" i="9"/>
  <c r="J5814" i="9"/>
  <c r="J5823" i="9"/>
  <c r="J5827" i="9"/>
  <c r="J5831" i="9"/>
  <c r="J5835" i="9"/>
  <c r="J5839" i="9"/>
  <c r="J5843" i="9"/>
  <c r="J5847" i="9"/>
  <c r="J5851" i="9"/>
  <c r="J5855" i="9"/>
  <c r="J5859" i="9"/>
  <c r="J5863" i="9"/>
  <c r="J5867" i="9"/>
  <c r="J5871" i="9"/>
  <c r="J5875" i="9"/>
  <c r="J5879" i="9"/>
  <c r="J5883" i="9"/>
  <c r="J5887" i="9"/>
  <c r="J5891" i="9"/>
  <c r="J5895" i="9"/>
  <c r="J5899" i="9"/>
  <c r="J5903" i="9"/>
  <c r="J5907" i="9"/>
  <c r="J5911" i="9"/>
  <c r="J5915" i="9"/>
  <c r="J5919" i="9"/>
  <c r="J5923" i="9"/>
  <c r="J5927" i="9"/>
  <c r="J5931" i="9"/>
  <c r="J5935" i="9"/>
  <c r="J5939" i="9"/>
  <c r="J5943" i="9"/>
  <c r="J5947" i="9"/>
  <c r="J5951" i="9"/>
  <c r="J5955" i="9"/>
  <c r="J5959" i="9"/>
  <c r="J5963" i="9"/>
  <c r="J5967" i="9"/>
  <c r="J5971" i="9"/>
  <c r="J5975" i="9"/>
  <c r="J5979" i="9"/>
  <c r="J5983" i="9"/>
  <c r="J5987" i="9"/>
  <c r="J5991" i="9"/>
  <c r="J5995" i="9"/>
  <c r="J5999" i="9"/>
  <c r="J6003" i="9"/>
  <c r="J6007" i="9"/>
  <c r="J6011" i="9"/>
  <c r="J6015" i="9"/>
  <c r="J6019" i="9"/>
  <c r="J6023" i="9"/>
  <c r="J6027" i="9"/>
  <c r="J6031" i="9"/>
  <c r="J6035" i="9"/>
  <c r="J6039" i="9"/>
  <c r="J6043" i="9"/>
  <c r="J6047" i="9"/>
  <c r="J6051" i="9"/>
  <c r="J6055" i="9"/>
  <c r="J6059" i="9"/>
  <c r="J6063" i="9"/>
  <c r="J6067" i="9"/>
  <c r="J6071" i="9"/>
  <c r="J6075" i="9"/>
  <c r="J6079" i="9"/>
  <c r="J6083" i="9"/>
  <c r="J6087" i="9"/>
  <c r="J6091" i="9"/>
  <c r="J6095" i="9"/>
  <c r="J6099" i="9"/>
  <c r="J6103" i="9"/>
  <c r="J6107" i="9"/>
  <c r="J6111" i="9"/>
  <c r="J6115" i="9"/>
  <c r="J6119" i="9"/>
  <c r="J6123" i="9"/>
  <c r="J6127" i="9"/>
  <c r="J6131" i="9"/>
  <c r="J6135" i="9"/>
  <c r="J6139" i="9"/>
  <c r="J6143" i="9"/>
  <c r="J6147" i="9"/>
  <c r="J6151" i="9"/>
  <c r="J6155" i="9"/>
  <c r="J6159" i="9"/>
  <c r="J6163" i="9"/>
  <c r="J6167" i="9"/>
  <c r="J6171" i="9"/>
  <c r="J6175" i="9"/>
  <c r="J6179" i="9"/>
  <c r="J6183" i="9"/>
  <c r="J6187" i="9"/>
  <c r="J5474" i="9"/>
  <c r="J5597" i="9"/>
  <c r="J5645" i="9"/>
  <c r="J5672" i="9"/>
  <c r="J5693" i="9"/>
  <c r="J5714" i="9"/>
  <c r="J5736" i="9"/>
  <c r="J5757" i="9"/>
  <c r="J5789" i="9"/>
  <c r="J5825" i="9"/>
  <c r="J5841" i="9"/>
  <c r="J5857" i="9"/>
  <c r="J5873" i="9"/>
  <c r="J5881" i="9"/>
  <c r="J5897" i="9"/>
  <c r="J5913" i="9"/>
  <c r="J5929" i="9"/>
  <c r="J5941" i="9"/>
  <c r="J5953" i="9"/>
  <c r="J5965" i="9"/>
  <c r="J5981" i="9"/>
  <c r="J5997" i="9"/>
  <c r="J6009" i="9"/>
  <c r="J6025" i="9"/>
  <c r="J6037" i="9"/>
  <c r="J6053" i="9"/>
  <c r="J6065" i="9"/>
  <c r="J6077" i="9"/>
  <c r="J6089" i="9"/>
  <c r="J6105" i="9"/>
  <c r="J6121" i="9"/>
  <c r="J6137" i="9"/>
  <c r="J6153" i="9"/>
  <c r="J6165" i="9"/>
  <c r="J6181" i="9"/>
  <c r="J1565" i="9"/>
  <c r="J2248" i="9"/>
  <c r="J2589" i="9"/>
  <c r="J2836" i="9"/>
  <c r="J4379" i="9"/>
  <c r="J4475" i="9"/>
  <c r="J4518" i="9"/>
  <c r="J4560" i="9"/>
  <c r="J4592" i="9"/>
  <c r="J4635" i="9"/>
  <c r="J4678" i="9"/>
  <c r="J4720" i="9"/>
  <c r="J4757" i="9"/>
  <c r="J4821" i="9"/>
  <c r="J4858" i="9"/>
  <c r="J4885" i="9"/>
  <c r="J4949" i="9"/>
  <c r="J4986" i="9"/>
  <c r="J5056" i="9"/>
  <c r="J5088" i="9"/>
  <c r="J5120" i="9"/>
  <c r="J5152" i="9"/>
  <c r="J5184" i="9"/>
  <c r="J5208" i="9"/>
  <c r="J5234" i="9"/>
  <c r="J5253" i="9"/>
  <c r="J5330" i="9"/>
  <c r="J5349" i="9"/>
  <c r="J5394" i="9"/>
  <c r="J5776" i="9"/>
  <c r="J5794" i="9"/>
  <c r="J5808" i="9"/>
  <c r="J2669" i="9"/>
  <c r="J2885" i="9"/>
  <c r="J3055" i="9"/>
  <c r="J3226" i="9"/>
  <c r="J3363" i="9"/>
  <c r="J3454" i="9"/>
  <c r="J3540" i="9"/>
  <c r="J3625" i="9"/>
  <c r="J3689" i="9"/>
  <c r="J3774" i="9"/>
  <c r="J3860" i="9"/>
  <c r="J3936" i="9"/>
  <c r="J4007" i="9"/>
  <c r="J4055" i="9"/>
  <c r="J4103" i="9"/>
  <c r="J4167" i="9"/>
  <c r="J4215" i="9"/>
  <c r="J4278" i="9"/>
  <c r="J4431" i="9"/>
  <c r="J4776" i="9"/>
  <c r="J4849" i="9"/>
  <c r="J4886" i="9"/>
  <c r="J4959" i="9"/>
  <c r="J5023" i="9"/>
  <c r="J5222" i="9"/>
  <c r="J5248" i="9"/>
  <c r="J5273" i="9"/>
  <c r="J5350" i="9"/>
  <c r="J5376" i="9"/>
  <c r="J5417" i="9"/>
  <c r="J5438" i="9"/>
  <c r="J5460" i="9"/>
  <c r="J5481" i="9"/>
  <c r="J5502" i="9"/>
  <c r="J5518" i="9"/>
  <c r="J5540" i="9"/>
  <c r="J5561" i="9"/>
  <c r="J5577" i="9"/>
  <c r="J5598" i="9"/>
  <c r="J5620" i="9"/>
  <c r="J5641" i="9"/>
  <c r="J5662" i="9"/>
  <c r="J5684" i="9"/>
  <c r="J5705" i="9"/>
  <c r="J5716" i="9"/>
  <c r="J1874" i="9"/>
  <c r="J2045" i="9"/>
  <c r="J2290" i="9"/>
  <c r="J2376" i="9"/>
  <c r="J2461" i="9"/>
  <c r="J2546" i="9"/>
  <c r="J2632" i="9"/>
  <c r="J2762" i="9"/>
  <c r="J2812" i="9"/>
  <c r="J2860" i="9"/>
  <c r="J3318" i="9"/>
  <c r="J3908" i="9"/>
  <c r="J3926" i="9"/>
  <c r="J3981" i="9"/>
  <c r="J4283" i="9"/>
  <c r="J4322" i="9"/>
  <c r="J4347" i="9"/>
  <c r="J4386" i="9"/>
  <c r="J4411" i="9"/>
  <c r="J4448" i="9"/>
  <c r="J4459" i="9"/>
  <c r="J4470" i="9"/>
  <c r="J4480" i="9"/>
  <c r="J4491" i="9"/>
  <c r="J4502" i="9"/>
  <c r="J4512" i="9"/>
  <c r="J4523" i="9"/>
  <c r="J4534" i="9"/>
  <c r="J4544" i="9"/>
  <c r="J4555" i="9"/>
  <c r="J4566" i="9"/>
  <c r="J4576" i="9"/>
  <c r="J4587" i="9"/>
  <c r="J4598" i="9"/>
  <c r="J4608" i="9"/>
  <c r="J4619" i="9"/>
  <c r="J4630" i="9"/>
  <c r="J4640" i="9"/>
  <c r="J4651" i="9"/>
  <c r="J4662" i="9"/>
  <c r="J4672" i="9"/>
  <c r="J4683" i="9"/>
  <c r="J4694" i="9"/>
  <c r="J4704" i="9"/>
  <c r="J4715" i="9"/>
  <c r="J4725" i="9"/>
  <c r="J4762" i="9"/>
  <c r="J4771" i="9"/>
  <c r="J4780" i="9"/>
  <c r="J4789" i="9"/>
  <c r="J4826" i="9"/>
  <c r="J4835" i="9"/>
  <c r="J4844" i="9"/>
  <c r="J4853" i="9"/>
  <c r="J4890" i="9"/>
  <c r="J4899" i="9"/>
  <c r="J4908" i="9"/>
  <c r="J4917" i="9"/>
  <c r="J4954" i="9"/>
  <c r="J4963" i="9"/>
  <c r="J4972" i="9"/>
  <c r="J4981" i="9"/>
  <c r="J5018" i="9"/>
  <c r="J5027" i="9"/>
  <c r="J5036" i="9"/>
  <c r="J5044" i="9"/>
  <c r="J5052" i="9"/>
  <c r="J5060" i="9"/>
  <c r="J5068" i="9"/>
  <c r="J5076" i="9"/>
  <c r="J5084" i="9"/>
  <c r="J5092" i="9"/>
  <c r="J5100" i="9"/>
  <c r="J5108" i="9"/>
  <c r="J5116" i="9"/>
  <c r="J5124" i="9"/>
  <c r="J5132" i="9"/>
  <c r="J5140" i="9"/>
  <c r="J5148" i="9"/>
  <c r="J5156" i="9"/>
  <c r="J5164" i="9"/>
  <c r="J5172" i="9"/>
  <c r="J5180" i="9"/>
  <c r="J5188" i="9"/>
  <c r="J5196" i="9"/>
  <c r="J5204" i="9"/>
  <c r="J5212" i="9"/>
  <c r="J5218" i="9"/>
  <c r="J5237" i="9"/>
  <c r="J5244" i="9"/>
  <c r="J5250" i="9"/>
  <c r="J5269" i="9"/>
  <c r="J5276" i="9"/>
  <c r="J5282" i="9"/>
  <c r="J5301" i="9"/>
  <c r="J5308" i="9"/>
  <c r="J5314" i="9"/>
  <c r="J5333" i="9"/>
  <c r="J5340" i="9"/>
  <c r="J5346" i="9"/>
  <c r="J5365" i="9"/>
  <c r="J5372" i="9"/>
  <c r="J5378" i="9"/>
  <c r="J5397" i="9"/>
  <c r="J5760" i="9"/>
  <c r="J5769" i="9"/>
  <c r="J5778" i="9"/>
  <c r="J5792" i="9"/>
  <c r="J5801" i="9"/>
  <c r="J5810" i="9"/>
  <c r="J5453" i="9"/>
  <c r="J5576" i="9"/>
  <c r="J5629" i="9"/>
  <c r="J5656" i="9"/>
  <c r="J5682" i="9"/>
  <c r="J5704" i="9"/>
  <c r="J5725" i="9"/>
  <c r="J5746" i="9"/>
  <c r="J5766" i="9"/>
  <c r="J5821" i="9"/>
  <c r="J5837" i="9"/>
  <c r="J5853" i="9"/>
  <c r="J5869" i="9"/>
  <c r="J5889" i="9"/>
  <c r="J5901" i="9"/>
  <c r="J5917" i="9"/>
  <c r="J5937" i="9"/>
  <c r="J5957" i="9"/>
  <c r="J5973" i="9"/>
  <c r="J5989" i="9"/>
  <c r="J6005" i="9"/>
  <c r="J6021" i="9"/>
  <c r="J6041" i="9"/>
  <c r="J6057" i="9"/>
  <c r="J6081" i="9"/>
  <c r="J6097" i="9"/>
  <c r="J6113" i="9"/>
  <c r="J6129" i="9"/>
  <c r="J6141" i="9"/>
  <c r="J6157" i="9"/>
  <c r="J6173" i="9"/>
  <c r="J6189" i="9"/>
  <c r="J1789" i="9"/>
  <c r="J2126" i="9"/>
  <c r="J2504" i="9"/>
  <c r="J3972" i="9"/>
  <c r="J4290" i="9"/>
  <c r="J4354" i="9"/>
  <c r="J4454" i="9"/>
  <c r="J4496" i="9"/>
  <c r="J4539" i="9"/>
  <c r="J4582" i="9"/>
  <c r="J4624" i="9"/>
  <c r="J4667" i="9"/>
  <c r="J4710" i="9"/>
  <c r="J4748" i="9"/>
  <c r="J4794" i="9"/>
  <c r="J4867" i="9"/>
  <c r="J4940" i="9"/>
  <c r="J5013" i="9"/>
  <c r="J5048" i="9"/>
  <c r="J5072" i="9"/>
  <c r="J5104" i="9"/>
  <c r="J5144" i="9"/>
  <c r="J5176" i="9"/>
  <c r="J5200" i="9"/>
  <c r="J5228" i="9"/>
  <c r="J5260" i="9"/>
  <c r="J5285" i="9"/>
  <c r="J5362" i="9"/>
  <c r="J5388" i="9"/>
  <c r="J5762" i="9"/>
  <c r="J5785" i="9"/>
  <c r="J2787" i="9"/>
  <c r="J2970" i="9"/>
  <c r="J3141" i="9"/>
  <c r="J3390" i="9"/>
  <c r="J3476" i="9"/>
  <c r="J3561" i="9"/>
  <c r="J3646" i="9"/>
  <c r="J3732" i="9"/>
  <c r="J3817" i="9"/>
  <c r="J4071" i="9"/>
  <c r="J4135" i="9"/>
  <c r="J4199" i="9"/>
  <c r="J4263" i="9"/>
  <c r="J4367" i="9"/>
  <c r="J4758" i="9"/>
  <c r="J4831" i="9"/>
  <c r="J4895" i="9"/>
  <c r="J4968" i="9"/>
  <c r="J5216" i="9"/>
  <c r="J5241" i="9"/>
  <c r="J5318" i="9"/>
  <c r="J5344" i="9"/>
  <c r="J5412" i="9"/>
  <c r="J5433" i="9"/>
  <c r="J5454" i="9"/>
  <c r="J5476" i="9"/>
  <c r="J5497" i="9"/>
  <c r="J5524" i="9"/>
  <c r="J5550" i="9"/>
  <c r="J5572" i="9"/>
  <c r="J5593" i="9"/>
  <c r="J5614" i="9"/>
  <c r="J5630" i="9"/>
  <c r="J5652" i="9"/>
  <c r="J5673" i="9"/>
  <c r="J5694" i="9"/>
  <c r="J5721" i="9"/>
  <c r="J847" i="9"/>
  <c r="J1393" i="9"/>
  <c r="J1697" i="9"/>
  <c r="J2195" i="9"/>
  <c r="J2702" i="9"/>
  <c r="J2906" i="9"/>
  <c r="J2949" i="9"/>
  <c r="J2991" i="9"/>
  <c r="J3034" i="9"/>
  <c r="J3077" i="9"/>
  <c r="J3119" i="9"/>
  <c r="J3162" i="9"/>
  <c r="J3205" i="9"/>
  <c r="J3247" i="9"/>
  <c r="J3290" i="9"/>
  <c r="J3319" i="9"/>
  <c r="J3349" i="9"/>
  <c r="J3377" i="9"/>
  <c r="J3401" i="9"/>
  <c r="J3422" i="9"/>
  <c r="J3444" i="9"/>
  <c r="J3465" i="9"/>
  <c r="J3486" i="9"/>
  <c r="J3508" i="9"/>
  <c r="J3529" i="9"/>
  <c r="J3550" i="9"/>
  <c r="J3572" i="9"/>
  <c r="J3593" i="9"/>
  <c r="J3614" i="9"/>
  <c r="J3636" i="9"/>
  <c r="J3657" i="9"/>
  <c r="J3678" i="9"/>
  <c r="J3700" i="9"/>
  <c r="J3721" i="9"/>
  <c r="J3742" i="9"/>
  <c r="J3764" i="9"/>
  <c r="J3785" i="9"/>
  <c r="J3806" i="9"/>
  <c r="J3828" i="9"/>
  <c r="J3849" i="9"/>
  <c r="J3870" i="9"/>
  <c r="J3890" i="9"/>
  <c r="J3945" i="9"/>
  <c r="J3999" i="9"/>
  <c r="J4015" i="9"/>
  <c r="J4031" i="9"/>
  <c r="J4047" i="9"/>
  <c r="J4063" i="9"/>
  <c r="J4079" i="9"/>
  <c r="J4095" i="9"/>
  <c r="J4111" i="9"/>
  <c r="J4127" i="9"/>
  <c r="J4143" i="9"/>
  <c r="J4159" i="9"/>
  <c r="J4175" i="9"/>
  <c r="J4191" i="9"/>
  <c r="J4207" i="9"/>
  <c r="J4223" i="9"/>
  <c r="J4239" i="9"/>
  <c r="J4255" i="9"/>
  <c r="J4271" i="9"/>
  <c r="J4310" i="9"/>
  <c r="J4335" i="9"/>
  <c r="J4374" i="9"/>
  <c r="J4399" i="9"/>
  <c r="J4438" i="9"/>
  <c r="J4726" i="9"/>
  <c r="J4735" i="9"/>
  <c r="J4744" i="9"/>
  <c r="J4753" i="9"/>
  <c r="J4790" i="9"/>
  <c r="J4799" i="9"/>
  <c r="J4808" i="9"/>
  <c r="J4817" i="9"/>
  <c r="J4854" i="9"/>
  <c r="J4863" i="9"/>
  <c r="J4872" i="9"/>
  <c r="J4881" i="9"/>
  <c r="J4918" i="9"/>
  <c r="J4927" i="9"/>
  <c r="J4936" i="9"/>
  <c r="J4945" i="9"/>
  <c r="J4982" i="9"/>
  <c r="J4991" i="9"/>
  <c r="J5000" i="9"/>
  <c r="J5009" i="9"/>
  <c r="J5225" i="9"/>
  <c r="J5232" i="9"/>
  <c r="J5238" i="9"/>
  <c r="J5257" i="9"/>
  <c r="J5264" i="9"/>
  <c r="J5270" i="9"/>
  <c r="J5289" i="9"/>
  <c r="J5296" i="9"/>
  <c r="J5302" i="9"/>
  <c r="J5321" i="9"/>
  <c r="J5328" i="9"/>
  <c r="J5334" i="9"/>
  <c r="J5353" i="9"/>
  <c r="J5360" i="9"/>
  <c r="J5366" i="9"/>
  <c r="J5385" i="9"/>
  <c r="J5392" i="9"/>
  <c r="J5398" i="9"/>
  <c r="J5404" i="9"/>
  <c r="J5409" i="9"/>
  <c r="J5414" i="9"/>
  <c r="J5420" i="9"/>
  <c r="J5425" i="9"/>
  <c r="J5430" i="9"/>
  <c r="J5436" i="9"/>
  <c r="J5441" i="9"/>
  <c r="J5446" i="9"/>
  <c r="J5452" i="9"/>
  <c r="J5457" i="9"/>
  <c r="J5462" i="9"/>
  <c r="J5468" i="9"/>
  <c r="J5473" i="9"/>
  <c r="J5478" i="9"/>
  <c r="J5484" i="9"/>
  <c r="J5489" i="9"/>
  <c r="J5494" i="9"/>
  <c r="J5500" i="9"/>
  <c r="J5505" i="9"/>
  <c r="J5510" i="9"/>
  <c r="J5516" i="9"/>
  <c r="J5521" i="9"/>
  <c r="J5526" i="9"/>
  <c r="J5532" i="9"/>
  <c r="J5537" i="9"/>
  <c r="J5542" i="9"/>
  <c r="J5548" i="9"/>
  <c r="J5553" i="9"/>
  <c r="J5558" i="9"/>
  <c r="J5564" i="9"/>
  <c r="J5569" i="9"/>
  <c r="J5574" i="9"/>
  <c r="J5580" i="9"/>
  <c r="J5585" i="9"/>
  <c r="J5590" i="9"/>
  <c r="J5596" i="9"/>
  <c r="J5601" i="9"/>
  <c r="J5606" i="9"/>
  <c r="J5612" i="9"/>
  <c r="J5617" i="9"/>
  <c r="J5622" i="9"/>
  <c r="J5628" i="9"/>
  <c r="J5633" i="9"/>
  <c r="J5638" i="9"/>
  <c r="J5644" i="9"/>
  <c r="J5649" i="9"/>
  <c r="J5654" i="9"/>
  <c r="J5660" i="9"/>
  <c r="J5665" i="9"/>
  <c r="J5670" i="9"/>
  <c r="J5676" i="9"/>
  <c r="J5681" i="9"/>
  <c r="J5686" i="9"/>
  <c r="J5692" i="9"/>
  <c r="J5697" i="9"/>
  <c r="J5702" i="9"/>
  <c r="J5708" i="9"/>
  <c r="J5713" i="9"/>
  <c r="J5718" i="9"/>
  <c r="J5724" i="9"/>
  <c r="J5729" i="9"/>
  <c r="J5734" i="9"/>
  <c r="J5740" i="9"/>
  <c r="J5745" i="9"/>
  <c r="J5750" i="9"/>
  <c r="J5756" i="9"/>
  <c r="J5765" i="9"/>
  <c r="J5774" i="9"/>
  <c r="J5788" i="9"/>
  <c r="J5797" i="9"/>
  <c r="J5806" i="9"/>
  <c r="J5820" i="9"/>
  <c r="J5824" i="9"/>
  <c r="J5828" i="9"/>
  <c r="J5832" i="9"/>
  <c r="J5836" i="9"/>
  <c r="J5840" i="9"/>
  <c r="J5844" i="9"/>
  <c r="J5848" i="9"/>
  <c r="J5852" i="9"/>
  <c r="J5856" i="9"/>
  <c r="J5860" i="9"/>
  <c r="J5864" i="9"/>
  <c r="J5868" i="9"/>
  <c r="J5872" i="9"/>
  <c r="J5876" i="9"/>
  <c r="J5880" i="9"/>
  <c r="J5884" i="9"/>
  <c r="J5888" i="9"/>
  <c r="J5892" i="9"/>
  <c r="J5896" i="9"/>
  <c r="J5900" i="9"/>
  <c r="J5904" i="9"/>
  <c r="J5908" i="9"/>
  <c r="J5912" i="9"/>
  <c r="J5916" i="9"/>
  <c r="J5920" i="9"/>
  <c r="J5924" i="9"/>
  <c r="J5928" i="9"/>
  <c r="J5932" i="9"/>
  <c r="J5936" i="9"/>
  <c r="J5940" i="9"/>
  <c r="J5944" i="9"/>
  <c r="J5948" i="9"/>
  <c r="J5952" i="9"/>
  <c r="J5956" i="9"/>
  <c r="J5960" i="9"/>
  <c r="J5964" i="9"/>
  <c r="J5968" i="9"/>
  <c r="J5972" i="9"/>
  <c r="J5976" i="9"/>
  <c r="J5980" i="9"/>
  <c r="J5984" i="9"/>
  <c r="J5988" i="9"/>
  <c r="J5992" i="9"/>
  <c r="J5996" i="9"/>
  <c r="J6000" i="9"/>
  <c r="J6004" i="9"/>
  <c r="J6008" i="9"/>
  <c r="J6012" i="9"/>
  <c r="J6016" i="9"/>
  <c r="J6020" i="9"/>
  <c r="J6024" i="9"/>
  <c r="J6028" i="9"/>
  <c r="J6032" i="9"/>
  <c r="J6036" i="9"/>
  <c r="J6040" i="9"/>
  <c r="J6044" i="9"/>
  <c r="J6048" i="9"/>
  <c r="J6052" i="9"/>
  <c r="J6056" i="9"/>
  <c r="J6060" i="9"/>
  <c r="J6064" i="9"/>
  <c r="J6068" i="9"/>
  <c r="J6072" i="9"/>
  <c r="J6076" i="9"/>
  <c r="J6080" i="9"/>
  <c r="J6084" i="9"/>
  <c r="J6088" i="9"/>
  <c r="J6092" i="9"/>
  <c r="J6096" i="9"/>
  <c r="J6100" i="9"/>
  <c r="J6104" i="9"/>
  <c r="J6108" i="9"/>
  <c r="J6112" i="9"/>
  <c r="J6116" i="9"/>
  <c r="J6120" i="9"/>
  <c r="J6124" i="9"/>
  <c r="J6128" i="9"/>
  <c r="J6132" i="9"/>
  <c r="J6136" i="9"/>
  <c r="J6140" i="9"/>
  <c r="J6144" i="9"/>
  <c r="J6148" i="9"/>
  <c r="J6152" i="9"/>
  <c r="J6156" i="9"/>
  <c r="J6160" i="9"/>
  <c r="J6164" i="9"/>
  <c r="J6168" i="9"/>
  <c r="J6172" i="9"/>
  <c r="J6176" i="9"/>
  <c r="J6180" i="9"/>
  <c r="J6184" i="9"/>
  <c r="J6188" i="9"/>
  <c r="J2969" i="9"/>
  <c r="J3097" i="9"/>
  <c r="J3182" i="9"/>
  <c r="J3267" i="9"/>
  <c r="J3432" i="9"/>
  <c r="J3474" i="9"/>
  <c r="J3517" i="9"/>
  <c r="J3560" i="9"/>
  <c r="J3602" i="9"/>
  <c r="J3645" i="9"/>
  <c r="J3688" i="9"/>
  <c r="J3730" i="9"/>
  <c r="J3773" i="9"/>
  <c r="J3816" i="9"/>
  <c r="J3858" i="9"/>
  <c r="J3898" i="9"/>
  <c r="J4022" i="9"/>
  <c r="J4054" i="9"/>
  <c r="J4086" i="9"/>
  <c r="J4118" i="9"/>
  <c r="J4150" i="9"/>
  <c r="J4182" i="9"/>
  <c r="J4214" i="9"/>
  <c r="J4246" i="9"/>
  <c r="J4302" i="9"/>
  <c r="J4327" i="9"/>
  <c r="J4430" i="9"/>
  <c r="J4775" i="9"/>
  <c r="J4793" i="9"/>
  <c r="J4830" i="9"/>
  <c r="J4848" i="9"/>
  <c r="J4903" i="9"/>
  <c r="J4921" i="9"/>
  <c r="J4958" i="9"/>
  <c r="J4976" i="9"/>
  <c r="J5031" i="9"/>
  <c r="J5214" i="9"/>
  <c r="J5240" i="9"/>
  <c r="J5265" i="9"/>
  <c r="J5278" i="9"/>
  <c r="J5304" i="9"/>
  <c r="J5336" i="9"/>
  <c r="J5361" i="9"/>
  <c r="J5374" i="9"/>
  <c r="J5400" i="9"/>
  <c r="J5410" i="9"/>
  <c r="J5421" i="9"/>
  <c r="J5432" i="9"/>
  <c r="J5442" i="9"/>
  <c r="J5458" i="9"/>
  <c r="J5469" i="9"/>
  <c r="J5485" i="9"/>
  <c r="J5496" i="9"/>
  <c r="J5506" i="9"/>
  <c r="J5517" i="9"/>
  <c r="J5528" i="9"/>
  <c r="J5538" i="9"/>
  <c r="J5549" i="9"/>
  <c r="J5560" i="9"/>
  <c r="J5570" i="9"/>
  <c r="J5586" i="9"/>
  <c r="J5602" i="9"/>
  <c r="J5613" i="9"/>
  <c r="J5624" i="9"/>
  <c r="J5640" i="9"/>
  <c r="J5661" i="9"/>
  <c r="J5688" i="9"/>
  <c r="J5709" i="9"/>
  <c r="J5730" i="9"/>
  <c r="J5752" i="9"/>
  <c r="J5812" i="9"/>
  <c r="J5829" i="9"/>
  <c r="J5845" i="9"/>
  <c r="J5861" i="9"/>
  <c r="J5877" i="9"/>
  <c r="J5893" i="9"/>
  <c r="J5909" i="9"/>
  <c r="J5925" i="9"/>
  <c r="J5945" i="9"/>
  <c r="J5961" i="9"/>
  <c r="J5977" i="9"/>
  <c r="J5993" i="9"/>
  <c r="J6013" i="9"/>
  <c r="J6029" i="9"/>
  <c r="J6045" i="9"/>
  <c r="J6069" i="9"/>
  <c r="J6085" i="9"/>
  <c r="J6101" i="9"/>
  <c r="J6117" i="9"/>
  <c r="J6133" i="9"/>
  <c r="J6149" i="9"/>
  <c r="J6161" i="9"/>
  <c r="J6177" i="9"/>
  <c r="J1959" i="9"/>
  <c r="J2418" i="9"/>
  <c r="J3389" i="9"/>
  <c r="J3917" i="9"/>
  <c r="J3990" i="9"/>
  <c r="J4315" i="9"/>
  <c r="J4418" i="9"/>
  <c r="J4464" i="9"/>
  <c r="J4507" i="9"/>
  <c r="J4550" i="9"/>
  <c r="J4603" i="9"/>
  <c r="J4646" i="9"/>
  <c r="J4688" i="9"/>
  <c r="J4730" i="9"/>
  <c r="J4803" i="9"/>
  <c r="J4876" i="9"/>
  <c r="J4922" i="9"/>
  <c r="J4995" i="9"/>
  <c r="J5064" i="9"/>
  <c r="J5096" i="9"/>
  <c r="J5128" i="9"/>
  <c r="J5168" i="9"/>
  <c r="J5266" i="9"/>
  <c r="J5292" i="9"/>
  <c r="J5317" i="9"/>
  <c r="J2127" i="9"/>
  <c r="J2734" i="9"/>
  <c r="J2927" i="9"/>
  <c r="J3098" i="9"/>
  <c r="J3269" i="9"/>
  <c r="J3412" i="9"/>
  <c r="J3518" i="9"/>
  <c r="J3604" i="9"/>
  <c r="J3710" i="9"/>
  <c r="J3796" i="9"/>
  <c r="J3881" i="9"/>
  <c r="J3954" i="9"/>
  <c r="J4023" i="9"/>
  <c r="J4087" i="9"/>
  <c r="J4151" i="9"/>
  <c r="J4231" i="9"/>
  <c r="J4342" i="9"/>
  <c r="J4785" i="9"/>
  <c r="J4822" i="9"/>
  <c r="J4904" i="9"/>
  <c r="J4950" i="9"/>
  <c r="J5032" i="9"/>
  <c r="J5254" i="9"/>
  <c r="J5280" i="9"/>
  <c r="J5305" i="9"/>
  <c r="J5382" i="9"/>
  <c r="J5406" i="9"/>
  <c r="J5428" i="9"/>
  <c r="J5449" i="9"/>
  <c r="J5470" i="9"/>
  <c r="J5492" i="9"/>
  <c r="J5513" i="9"/>
  <c r="J5534" i="9"/>
  <c r="J5556" i="9"/>
  <c r="J5582" i="9"/>
  <c r="J5604" i="9"/>
  <c r="J5625" i="9"/>
  <c r="J5646" i="9"/>
  <c r="J5668" i="9"/>
  <c r="J5689" i="9"/>
  <c r="J5710" i="9"/>
  <c r="J1875" i="9"/>
  <c r="J2046" i="9"/>
  <c r="J2292" i="9"/>
  <c r="J2377" i="9"/>
  <c r="J2462" i="9"/>
  <c r="J2548" i="9"/>
  <c r="J2633" i="9"/>
  <c r="J2704" i="9"/>
  <c r="J2763" i="9"/>
  <c r="J2813" i="9"/>
  <c r="J2862" i="9"/>
  <c r="J3321" i="9"/>
  <c r="J3378" i="9"/>
  <c r="J3909" i="9"/>
  <c r="J3964" i="9"/>
  <c r="J3982" i="9"/>
  <c r="J4298" i="9"/>
  <c r="J4323" i="9"/>
  <c r="J4362" i="9"/>
  <c r="J4387" i="9"/>
  <c r="J4426" i="9"/>
  <c r="J4450" i="9"/>
  <c r="J4460" i="9"/>
  <c r="J4471" i="9"/>
  <c r="J4482" i="9"/>
  <c r="J4492" i="9"/>
  <c r="J4503" i="9"/>
  <c r="J4514" i="9"/>
  <c r="J4524" i="9"/>
  <c r="J4535" i="9"/>
  <c r="J4546" i="9"/>
  <c r="J4556" i="9"/>
  <c r="J4567" i="9"/>
  <c r="J4578" i="9"/>
  <c r="J4588" i="9"/>
  <c r="J4599" i="9"/>
  <c r="J4610" i="9"/>
  <c r="J4620" i="9"/>
  <c r="J4631" i="9"/>
  <c r="J4642" i="9"/>
  <c r="J4652" i="9"/>
  <c r="J4663" i="9"/>
  <c r="J4674" i="9"/>
  <c r="J4684" i="9"/>
  <c r="J4695" i="9"/>
  <c r="J4706" i="9"/>
  <c r="J4716" i="9"/>
  <c r="J4754" i="9"/>
  <c r="J4763" i="9"/>
  <c r="J4772" i="9"/>
  <c r="J4781" i="9"/>
  <c r="J4818" i="9"/>
  <c r="J4827" i="9"/>
  <c r="J4836" i="9"/>
  <c r="J4845" i="9"/>
  <c r="J4882" i="9"/>
  <c r="J4891" i="9"/>
  <c r="J4900" i="9"/>
  <c r="J4909" i="9"/>
  <c r="J4946" i="9"/>
  <c r="J4955" i="9"/>
  <c r="J4964" i="9"/>
  <c r="J4973" i="9"/>
  <c r="J5010" i="9"/>
  <c r="J5019" i="9"/>
  <c r="J5028" i="9"/>
  <c r="J5037" i="9"/>
  <c r="J5045" i="9"/>
  <c r="J5053" i="9"/>
  <c r="J5061" i="9"/>
  <c r="J5069" i="9"/>
  <c r="J5077" i="9"/>
  <c r="J5085" i="9"/>
  <c r="J5093" i="9"/>
  <c r="J5101" i="9"/>
  <c r="J5109" i="9"/>
  <c r="J5117" i="9"/>
  <c r="J5125" i="9"/>
  <c r="J5133" i="9"/>
  <c r="J5141" i="9"/>
  <c r="J5149" i="9"/>
  <c r="J5157" i="9"/>
  <c r="J5165" i="9"/>
  <c r="J5173" i="9"/>
  <c r="J5181" i="9"/>
  <c r="J5189" i="9"/>
  <c r="J5197" i="9"/>
  <c r="J5205" i="9"/>
  <c r="J5213" i="9"/>
  <c r="J5220" i="9"/>
  <c r="J5226" i="9"/>
  <c r="J5245" i="9"/>
  <c r="J5252" i="9"/>
  <c r="J5258" i="9"/>
  <c r="J5277" i="9"/>
  <c r="J5284" i="9"/>
  <c r="J5290" i="9"/>
  <c r="J5309" i="9"/>
  <c r="J5316" i="9"/>
  <c r="J5322" i="9"/>
  <c r="J5341" i="9"/>
  <c r="J5348" i="9"/>
  <c r="J5354" i="9"/>
  <c r="J5373" i="9"/>
  <c r="J5380" i="9"/>
  <c r="J5386" i="9"/>
  <c r="J5761" i="9"/>
  <c r="J5770" i="9"/>
  <c r="J5784" i="9"/>
  <c r="J5793" i="9"/>
  <c r="J5802" i="9"/>
  <c r="J5816" i="9"/>
  <c r="J2666" i="9"/>
  <c r="J2731" i="9"/>
  <c r="J2786" i="9"/>
  <c r="J2835" i="9"/>
  <c r="J2883" i="9"/>
  <c r="J2926" i="9"/>
  <c r="J3011" i="9"/>
  <c r="J3054" i="9"/>
  <c r="J3139" i="9"/>
  <c r="J3225" i="9"/>
  <c r="J3303" i="9"/>
  <c r="J3362" i="9"/>
  <c r="J3410" i="9"/>
  <c r="J3453" i="9"/>
  <c r="J3496" i="9"/>
  <c r="J3538" i="9"/>
  <c r="J3581" i="9"/>
  <c r="J3624" i="9"/>
  <c r="J3666" i="9"/>
  <c r="J3709" i="9"/>
  <c r="J3752" i="9"/>
  <c r="J3794" i="9"/>
  <c r="J3837" i="9"/>
  <c r="J3880" i="9"/>
  <c r="J3953" i="9"/>
  <c r="J4006" i="9"/>
  <c r="J4038" i="9"/>
  <c r="J4070" i="9"/>
  <c r="J4102" i="9"/>
  <c r="J4134" i="9"/>
  <c r="J4166" i="9"/>
  <c r="J4198" i="9"/>
  <c r="J4230" i="9"/>
  <c r="J4262" i="9"/>
  <c r="J4366" i="9"/>
  <c r="J4391" i="9"/>
  <c r="J4729" i="9"/>
  <c r="J4766" i="9"/>
  <c r="J4784" i="9"/>
  <c r="J4839" i="9"/>
  <c r="J4857" i="9"/>
  <c r="J4894" i="9"/>
  <c r="J4912" i="9"/>
  <c r="J4967" i="9"/>
  <c r="J4985" i="9"/>
  <c r="J5022" i="9"/>
  <c r="J5233" i="9"/>
  <c r="J5246" i="9"/>
  <c r="J5272" i="9"/>
  <c r="J5297" i="9"/>
  <c r="J5310" i="9"/>
  <c r="J5329" i="9"/>
  <c r="J5342" i="9"/>
  <c r="J5368" i="9"/>
  <c r="J5393" i="9"/>
  <c r="J5405" i="9"/>
  <c r="J5416" i="9"/>
  <c r="J5426" i="9"/>
  <c r="J5437" i="9"/>
  <c r="J5448" i="9"/>
  <c r="J5464" i="9"/>
  <c r="J5480" i="9"/>
  <c r="J5490" i="9"/>
  <c r="J5501" i="9"/>
  <c r="J5512" i="9"/>
  <c r="J5522" i="9"/>
  <c r="J5533" i="9"/>
  <c r="J5544" i="9"/>
  <c r="J5554" i="9"/>
  <c r="J5565" i="9"/>
  <c r="J5581" i="9"/>
  <c r="J5592" i="9"/>
  <c r="J5608" i="9"/>
  <c r="J5618" i="9"/>
  <c r="J5634" i="9"/>
  <c r="J5650" i="9"/>
  <c r="J5666" i="9"/>
  <c r="J5677" i="9"/>
  <c r="J5698" i="9"/>
  <c r="J5720" i="9"/>
  <c r="J5741" i="9"/>
  <c r="J5780" i="9"/>
  <c r="J5798" i="9"/>
  <c r="J5833" i="9"/>
  <c r="J5849" i="9"/>
  <c r="J5865" i="9"/>
  <c r="J5885" i="9"/>
  <c r="J5905" i="9"/>
  <c r="J5921" i="9"/>
  <c r="J5933" i="9"/>
  <c r="J5949" i="9"/>
  <c r="J5969" i="9"/>
  <c r="J5985" i="9"/>
  <c r="J6001" i="9"/>
  <c r="J6017" i="9"/>
  <c r="J6033" i="9"/>
  <c r="J6049" i="9"/>
  <c r="J6061" i="9"/>
  <c r="J6073" i="9"/>
  <c r="J6093" i="9"/>
  <c r="J6109" i="9"/>
  <c r="J6125" i="9"/>
  <c r="J6145" i="9"/>
  <c r="J6169" i="9"/>
  <c r="J6185" i="9"/>
  <c r="J2333" i="9"/>
  <c r="J3333" i="9"/>
  <c r="J4443" i="9"/>
  <c r="J4486" i="9"/>
  <c r="J4528" i="9"/>
  <c r="J4571" i="9"/>
  <c r="J4614" i="9"/>
  <c r="J4656" i="9"/>
  <c r="J4699" i="9"/>
  <c r="J4739" i="9"/>
  <c r="J4812" i="9"/>
  <c r="J4931" i="9"/>
  <c r="J5004" i="9"/>
  <c r="J5040" i="9"/>
  <c r="J5080" i="9"/>
  <c r="J5112" i="9"/>
  <c r="J5136" i="9"/>
  <c r="J5160" i="9"/>
  <c r="J5192" i="9"/>
  <c r="J5221" i="9"/>
  <c r="J5298" i="9"/>
  <c r="J5324" i="9"/>
  <c r="J5356" i="9"/>
  <c r="J5381" i="9"/>
  <c r="J5817" i="9"/>
  <c r="J3013" i="9"/>
  <c r="J3183" i="9"/>
  <c r="J3433" i="9"/>
  <c r="J3497" i="9"/>
  <c r="J3582" i="9"/>
  <c r="J3668" i="9"/>
  <c r="J3753" i="9"/>
  <c r="J3838" i="9"/>
  <c r="J4039" i="9"/>
  <c r="J4119" i="9"/>
  <c r="J4183" i="9"/>
  <c r="J4247" i="9"/>
  <c r="J4303" i="9"/>
  <c r="J4406" i="9"/>
  <c r="J4767" i="9"/>
  <c r="J4840" i="9"/>
  <c r="J4913" i="9"/>
  <c r="J4977" i="9"/>
  <c r="J5014" i="9"/>
  <c r="J5286" i="9"/>
  <c r="J5312" i="9"/>
  <c r="J5337" i="9"/>
  <c r="J5369" i="9"/>
  <c r="J5401" i="9"/>
  <c r="J5422" i="9"/>
  <c r="J5444" i="9"/>
  <c r="J5465" i="9"/>
  <c r="J5486" i="9"/>
  <c r="J5508" i="9"/>
  <c r="J5529" i="9"/>
  <c r="J5545" i="9"/>
  <c r="J5566" i="9"/>
  <c r="J5588" i="9"/>
  <c r="J5609" i="9"/>
  <c r="J5636" i="9"/>
  <c r="J5657" i="9"/>
  <c r="J5678" i="9"/>
  <c r="J5700" i="9"/>
  <c r="J1148" i="9"/>
  <c r="J2505" i="9"/>
  <c r="J4355" i="9"/>
  <c r="J4455" i="9"/>
  <c r="J4540" i="9"/>
  <c r="J4626" i="9"/>
  <c r="J4711" i="9"/>
  <c r="J4786" i="9"/>
  <c r="J4859" i="9"/>
  <c r="J4932" i="9"/>
  <c r="J5005" i="9"/>
  <c r="J5073" i="9"/>
  <c r="J5137" i="9"/>
  <c r="J5201" i="9"/>
  <c r="J5306" i="9"/>
  <c r="J5357" i="9"/>
  <c r="J5737" i="9"/>
  <c r="J5758" i="9"/>
  <c r="J5813" i="9"/>
  <c r="J5830" i="9"/>
  <c r="J5846" i="9"/>
  <c r="J5862" i="9"/>
  <c r="J5878" i="9"/>
  <c r="J5894" i="9"/>
  <c r="J5910" i="9"/>
  <c r="J5926" i="9"/>
  <c r="J5942" i="9"/>
  <c r="J5958" i="9"/>
  <c r="J5974" i="9"/>
  <c r="J5990" i="9"/>
  <c r="J6006" i="9"/>
  <c r="J6022" i="9"/>
  <c r="J6038" i="9"/>
  <c r="J6054" i="9"/>
  <c r="J6070" i="9"/>
  <c r="J6086" i="9"/>
  <c r="J6102" i="9"/>
  <c r="J6118" i="9"/>
  <c r="J6134" i="9"/>
  <c r="J6150" i="9"/>
  <c r="J6166" i="9"/>
  <c r="J6182" i="9"/>
  <c r="J5934" i="9"/>
  <c r="J6030" i="9"/>
  <c r="J6110" i="9"/>
  <c r="J6174" i="9"/>
  <c r="J2837" i="9"/>
  <c r="J4419" i="9"/>
  <c r="J5236" i="9"/>
  <c r="J5786" i="9"/>
  <c r="J4987" i="9"/>
  <c r="J5242" i="9"/>
  <c r="J5732" i="9"/>
  <c r="J5874" i="9"/>
  <c r="J5938" i="9"/>
  <c r="J5986" i="9"/>
  <c r="J6050" i="9"/>
  <c r="J6114" i="9"/>
  <c r="J6162" i="9"/>
  <c r="J4700" i="9"/>
  <c r="J4996" i="9"/>
  <c r="J1566" i="9"/>
  <c r="J2590" i="9"/>
  <c r="J3335" i="9"/>
  <c r="J4466" i="9"/>
  <c r="J4551" i="9"/>
  <c r="J4636" i="9"/>
  <c r="J4722" i="9"/>
  <c r="J4795" i="9"/>
  <c r="J4868" i="9"/>
  <c r="J4941" i="9"/>
  <c r="J5081" i="9"/>
  <c r="J5145" i="9"/>
  <c r="J5209" i="9"/>
  <c r="J5261" i="9"/>
  <c r="J5364" i="9"/>
  <c r="J5777" i="9"/>
  <c r="J4498" i="9"/>
  <c r="J4668" i="9"/>
  <c r="J5105" i="9"/>
  <c r="J5838" i="9"/>
  <c r="J5886" i="9"/>
  <c r="J5950" i="9"/>
  <c r="J5998" i="9"/>
  <c r="J6062" i="9"/>
  <c r="J6126" i="9"/>
  <c r="J6190" i="9"/>
  <c r="J4679" i="9"/>
  <c r="J4978" i="9"/>
  <c r="J5177" i="9"/>
  <c r="J5389" i="9"/>
  <c r="J2334" i="9"/>
  <c r="J4519" i="9"/>
  <c r="J5185" i="9"/>
  <c r="J5396" i="9"/>
  <c r="J5753" i="9"/>
  <c r="J5826" i="9"/>
  <c r="J5890" i="9"/>
  <c r="J5954" i="9"/>
  <c r="J6018" i="9"/>
  <c r="J6066" i="9"/>
  <c r="J6130" i="9"/>
  <c r="J2420" i="9"/>
  <c r="J4444" i="9"/>
  <c r="J5065" i="9"/>
  <c r="J1790" i="9"/>
  <c r="J4476" i="9"/>
  <c r="J4562" i="9"/>
  <c r="J4647" i="9"/>
  <c r="J4731" i="9"/>
  <c r="J4804" i="9"/>
  <c r="J4877" i="9"/>
  <c r="J5089" i="9"/>
  <c r="J5153" i="9"/>
  <c r="J5268" i="9"/>
  <c r="J5370" i="9"/>
  <c r="J5742" i="9"/>
  <c r="J5781" i="9"/>
  <c r="J5834" i="9"/>
  <c r="J5850" i="9"/>
  <c r="J5866" i="9"/>
  <c r="J5882" i="9"/>
  <c r="J5898" i="9"/>
  <c r="J5914" i="9"/>
  <c r="J5930" i="9"/>
  <c r="J5946" i="9"/>
  <c r="J5962" i="9"/>
  <c r="J5978" i="9"/>
  <c r="J5994" i="9"/>
  <c r="J6010" i="9"/>
  <c r="J6026" i="9"/>
  <c r="J6042" i="9"/>
  <c r="J6058" i="9"/>
  <c r="J6074" i="9"/>
  <c r="J6090" i="9"/>
  <c r="J6106" i="9"/>
  <c r="J6122" i="9"/>
  <c r="J6138" i="9"/>
  <c r="J6154" i="9"/>
  <c r="J6170" i="9"/>
  <c r="J6186" i="9"/>
  <c r="J2789" i="9"/>
  <c r="J4749" i="9"/>
  <c r="J5169" i="9"/>
  <c r="J5332" i="9"/>
  <c r="J5726" i="9"/>
  <c r="J5804" i="9"/>
  <c r="J5854" i="9"/>
  <c r="J5902" i="9"/>
  <c r="J5966" i="9"/>
  <c r="J6014" i="9"/>
  <c r="J6078" i="9"/>
  <c r="J6142" i="9"/>
  <c r="J2249" i="9"/>
  <c r="J4508" i="9"/>
  <c r="J5049" i="9"/>
  <c r="J5338" i="9"/>
  <c r="J4330" i="9"/>
  <c r="J4690" i="9"/>
  <c r="J5057" i="9"/>
  <c r="J5293" i="9"/>
  <c r="J5790" i="9"/>
  <c r="J5858" i="9"/>
  <c r="J5922" i="9"/>
  <c r="J6002" i="9"/>
  <c r="J6098" i="9"/>
  <c r="J6178" i="9"/>
  <c r="J4615" i="9"/>
  <c r="J4923" i="9"/>
  <c r="J5129" i="9"/>
  <c r="J5300" i="9"/>
  <c r="J5809" i="9"/>
  <c r="J1961" i="9"/>
  <c r="J3900" i="9"/>
  <c r="J4291" i="9"/>
  <c r="J4394" i="9"/>
  <c r="J4487" i="9"/>
  <c r="J4572" i="9"/>
  <c r="J4658" i="9"/>
  <c r="J4740" i="9"/>
  <c r="J4813" i="9"/>
  <c r="J5097" i="9"/>
  <c r="J5161" i="9"/>
  <c r="J5274" i="9"/>
  <c r="J5325" i="9"/>
  <c r="J5800" i="9"/>
  <c r="J5818" i="9"/>
  <c r="J3918" i="9"/>
  <c r="J4583" i="9"/>
  <c r="J5041" i="9"/>
  <c r="J5229" i="9"/>
  <c r="J5748" i="9"/>
  <c r="J5822" i="9"/>
  <c r="J5870" i="9"/>
  <c r="J5918" i="9"/>
  <c r="J5982" i="9"/>
  <c r="J6046" i="9"/>
  <c r="J6094" i="9"/>
  <c r="J6158" i="9"/>
  <c r="J4594" i="9"/>
  <c r="J5113" i="9"/>
  <c r="J5768" i="9"/>
  <c r="J4604" i="9"/>
  <c r="J4914" i="9"/>
  <c r="J5121" i="9"/>
  <c r="J5772" i="9"/>
  <c r="J5842" i="9"/>
  <c r="J5906" i="9"/>
  <c r="J5970" i="9"/>
  <c r="J6034" i="9"/>
  <c r="J6082" i="9"/>
  <c r="J6146" i="9"/>
  <c r="J3973" i="9"/>
  <c r="J4530" i="9"/>
  <c r="J4850" i="9"/>
  <c r="J5193" i="9"/>
  <c r="J39" i="3" l="1"/>
  <c r="K39" i="3" s="1"/>
  <c r="J38" i="3"/>
  <c r="K38" i="3" s="1"/>
  <c r="M38" i="3"/>
  <c r="N38" i="3" s="1"/>
  <c r="J37" i="3"/>
  <c r="K37" i="3" s="1"/>
  <c r="C21" i="10"/>
  <c r="M37" i="3" s="1"/>
  <c r="N37" i="3" s="1"/>
  <c r="J36" i="3"/>
  <c r="K36" i="3" s="1"/>
  <c r="M36" i="3"/>
  <c r="N36" i="3" s="1"/>
  <c r="M32" i="3"/>
  <c r="N32" i="3" s="1"/>
  <c r="M39" i="3"/>
  <c r="N39" i="3" s="1"/>
  <c r="M34" i="3"/>
  <c r="N34" i="3" s="1"/>
  <c r="M31" i="3"/>
  <c r="N31" i="3" s="1"/>
  <c r="M30" i="3"/>
  <c r="N30" i="3" s="1"/>
  <c r="M33" i="3"/>
  <c r="N33" i="3" s="1"/>
  <c r="P1077" i="9"/>
  <c r="P1109" i="9"/>
  <c r="K5006" i="9"/>
  <c r="P599" i="9"/>
  <c r="P3909" i="9"/>
  <c r="P2825" i="9"/>
  <c r="P227" i="9"/>
  <c r="P147" i="9"/>
  <c r="P2486" i="9"/>
  <c r="P1559" i="9"/>
  <c r="P583" i="9"/>
  <c r="P343" i="9"/>
  <c r="P1719" i="9"/>
  <c r="P2016" i="9"/>
  <c r="P453" i="9"/>
  <c r="P1813" i="9"/>
  <c r="P1541" i="9"/>
  <c r="P2188" i="9"/>
  <c r="P2412" i="9"/>
  <c r="P437" i="9"/>
  <c r="P2070" i="9"/>
  <c r="P709" i="9"/>
  <c r="P3559" i="9"/>
  <c r="P235" i="9"/>
  <c r="P1415" i="9"/>
  <c r="P2294" i="9"/>
  <c r="P1079" i="9"/>
  <c r="P1591" i="9"/>
  <c r="P837" i="9"/>
  <c r="P1045" i="9"/>
  <c r="P1815" i="9"/>
  <c r="P967" i="9"/>
  <c r="P2230" i="9"/>
  <c r="P855" i="9"/>
  <c r="P1335" i="9"/>
  <c r="P2008" i="9"/>
  <c r="P259" i="9"/>
  <c r="P1557" i="9"/>
  <c r="P1445" i="9"/>
  <c r="P933" i="9"/>
  <c r="P471" i="9"/>
  <c r="P2540" i="9"/>
  <c r="P1383" i="9"/>
  <c r="P2817" i="9"/>
  <c r="P581" i="9"/>
  <c r="P3388" i="9"/>
  <c r="P2604" i="9"/>
  <c r="P1765" i="9"/>
  <c r="K5636" i="9"/>
  <c r="K2883" i="9"/>
  <c r="K4695" i="9"/>
  <c r="K5485" i="9"/>
  <c r="K3529" i="9"/>
  <c r="K5208" i="9"/>
  <c r="K4747" i="9"/>
  <c r="K4390" i="9"/>
  <c r="K4413" i="9"/>
  <c r="K4096" i="9"/>
  <c r="K3648" i="9"/>
  <c r="K3434" i="9"/>
  <c r="K2792" i="9"/>
  <c r="K3447" i="9"/>
  <c r="K3099" i="9"/>
  <c r="K1475" i="9"/>
  <c r="K2293" i="9"/>
  <c r="K2727" i="9"/>
  <c r="K2075" i="9"/>
  <c r="K1143" i="9"/>
  <c r="K6062" i="9"/>
  <c r="K5341" i="9"/>
  <c r="K5659" i="9"/>
  <c r="K3371" i="9"/>
  <c r="K1917" i="9"/>
  <c r="K2649" i="9"/>
  <c r="K940" i="9"/>
  <c r="K3639" i="9"/>
  <c r="K3347" i="9"/>
  <c r="K3364" i="9"/>
  <c r="K1838" i="9"/>
  <c r="K1518" i="9"/>
  <c r="K1308" i="9"/>
  <c r="K4729" i="9"/>
  <c r="K5574" i="9"/>
  <c r="K5805" i="9"/>
  <c r="K5390" i="9"/>
  <c r="K5211" i="9"/>
  <c r="K4442" i="9"/>
  <c r="K4075" i="9"/>
  <c r="K4732" i="9"/>
  <c r="K2855" i="9"/>
  <c r="K4605" i="9"/>
  <c r="K3644" i="9"/>
  <c r="K4064" i="9"/>
  <c r="K1583" i="9"/>
  <c r="K3185" i="9"/>
  <c r="K2321" i="9"/>
  <c r="K2464" i="9"/>
  <c r="K1535" i="9"/>
  <c r="K867" i="9"/>
  <c r="K1014" i="9"/>
  <c r="K1301" i="9"/>
  <c r="K3378" i="9"/>
  <c r="K5709" i="9"/>
  <c r="K6140" i="9"/>
  <c r="K5820" i="9"/>
  <c r="K5841" i="9"/>
  <c r="K4935" i="9"/>
  <c r="K5787" i="9"/>
  <c r="K4612" i="9"/>
  <c r="K4509" i="9"/>
  <c r="K4125" i="9"/>
  <c r="K2493" i="9"/>
  <c r="K3605" i="9"/>
  <c r="K3671" i="9"/>
  <c r="K3311" i="9"/>
  <c r="K2137" i="9"/>
  <c r="K3076" i="9"/>
  <c r="K2364" i="9"/>
  <c r="K1299" i="9"/>
  <c r="K2634" i="9"/>
  <c r="K2181" i="9"/>
  <c r="K2148" i="9"/>
  <c r="K1425" i="9"/>
  <c r="K1207" i="9"/>
  <c r="K1237" i="9"/>
  <c r="K457" i="9"/>
  <c r="K706" i="9"/>
  <c r="K655" i="9"/>
  <c r="K8" i="9"/>
  <c r="K490" i="9"/>
  <c r="K284" i="9"/>
  <c r="K28" i="9"/>
  <c r="K97" i="9"/>
  <c r="K154" i="9"/>
  <c r="K803" i="9"/>
  <c r="K30" i="9"/>
  <c r="P1735" i="9"/>
  <c r="P2316" i="9"/>
  <c r="P211" i="9"/>
  <c r="P2102" i="9"/>
  <c r="P1303" i="9"/>
  <c r="P367" i="9"/>
  <c r="P4028" i="9"/>
  <c r="P1525" i="9"/>
  <c r="P1013" i="9"/>
  <c r="P1701" i="9"/>
  <c r="K5772" i="9"/>
  <c r="K4330" i="9"/>
  <c r="K4766" i="9"/>
  <c r="K4438" i="9"/>
  <c r="K3689" i="9"/>
  <c r="K1565" i="9"/>
  <c r="K5320" i="9"/>
  <c r="K4398" i="9"/>
  <c r="K3720" i="9"/>
  <c r="K5215" i="9"/>
  <c r="K5030" i="9"/>
  <c r="K5024" i="9"/>
  <c r="K2494" i="9"/>
  <c r="K4225" i="9"/>
  <c r="K3777" i="9"/>
  <c r="K3436" i="9"/>
  <c r="K4420" i="9"/>
  <c r="K4228" i="9"/>
  <c r="K3515" i="9"/>
  <c r="K3361" i="9"/>
  <c r="K2772" i="9"/>
  <c r="K3016" i="9"/>
  <c r="K2454" i="9"/>
  <c r="K2105" i="9"/>
  <c r="K286" i="9"/>
  <c r="K814" i="9"/>
  <c r="K1162" i="9"/>
  <c r="K635" i="9"/>
  <c r="K2675" i="9"/>
  <c r="K2611" i="9"/>
  <c r="K2005" i="9"/>
  <c r="K585" i="9"/>
  <c r="K2152" i="9"/>
  <c r="K1800" i="9"/>
  <c r="K1736" i="9"/>
  <c r="K1704" i="9"/>
  <c r="K1489" i="9"/>
  <c r="K1549" i="9"/>
  <c r="K491" i="9"/>
  <c r="K597" i="9"/>
  <c r="K20" i="9"/>
  <c r="K1006" i="9"/>
  <c r="K1385" i="9"/>
  <c r="K970" i="9"/>
  <c r="K1440" i="9"/>
  <c r="K1408" i="9"/>
  <c r="K1071" i="9"/>
  <c r="K444" i="9"/>
  <c r="K434" i="9"/>
  <c r="K594" i="9"/>
  <c r="K39" i="9"/>
  <c r="K691" i="9"/>
  <c r="K499" i="9"/>
  <c r="K37" i="9"/>
  <c r="K4626" i="9"/>
  <c r="K3518" i="9"/>
  <c r="K5984" i="9"/>
  <c r="K5144" i="9"/>
  <c r="K4215" i="9"/>
  <c r="K6011" i="9"/>
  <c r="K5851" i="9"/>
  <c r="K5727" i="9"/>
  <c r="K5046" i="9"/>
  <c r="K4292" i="9"/>
  <c r="K3154" i="9"/>
  <c r="K2869" i="9"/>
  <c r="K3147" i="9"/>
  <c r="K1463" i="9"/>
  <c r="K4530" i="9"/>
  <c r="K6098" i="9"/>
  <c r="K3794" i="9"/>
  <c r="K3909" i="9"/>
  <c r="K5586" i="9"/>
  <c r="K5409" i="9"/>
  <c r="K6171" i="9"/>
  <c r="K4816" i="9"/>
  <c r="K5471" i="9"/>
  <c r="K3470" i="9"/>
  <c r="K3023" i="9"/>
  <c r="K2525" i="9"/>
  <c r="K4896" i="9"/>
  <c r="K4545" i="9"/>
  <c r="K4417" i="9"/>
  <c r="K4260" i="9"/>
  <c r="K3696" i="9"/>
  <c r="K3771" i="9"/>
  <c r="K1842" i="9"/>
  <c r="K3112" i="9"/>
  <c r="K5041" i="9"/>
  <c r="K2926" i="9"/>
  <c r="K5189" i="9"/>
  <c r="K4706" i="9"/>
  <c r="K5254" i="9"/>
  <c r="K5750" i="9"/>
  <c r="K5269" i="9"/>
  <c r="K6077" i="9"/>
  <c r="K160" i="9"/>
  <c r="K507" i="9"/>
  <c r="K810" i="9"/>
  <c r="K274" i="9"/>
  <c r="K169" i="9"/>
  <c r="P695" i="9"/>
  <c r="P2454" i="9"/>
  <c r="P131" i="9"/>
  <c r="P1493" i="9"/>
  <c r="P315" i="9"/>
  <c r="P27" i="9"/>
  <c r="P549" i="9"/>
  <c r="P2281" i="9"/>
  <c r="P2932" i="9"/>
  <c r="K5229" i="9"/>
  <c r="K6178" i="9"/>
  <c r="K6014" i="9"/>
  <c r="K6134" i="9"/>
  <c r="K5040" i="9"/>
  <c r="K3496" i="9"/>
  <c r="K5354" i="9"/>
  <c r="K4922" i="9"/>
  <c r="K5752" i="9"/>
  <c r="K6052" i="9"/>
  <c r="K5924" i="9"/>
  <c r="K5756" i="9"/>
  <c r="K5670" i="9"/>
  <c r="K5542" i="9"/>
  <c r="K5353" i="9"/>
  <c r="K4854" i="9"/>
  <c r="K3945" i="9"/>
  <c r="K3119" i="9"/>
  <c r="K1697" i="9"/>
  <c r="K4454" i="9"/>
  <c r="K5901" i="9"/>
  <c r="K5801" i="9"/>
  <c r="K2885" i="9"/>
  <c r="K6089" i="9"/>
  <c r="P455" i="9"/>
  <c r="P1783" i="9"/>
  <c r="P2665" i="9"/>
  <c r="P323" i="9"/>
  <c r="P1413" i="9"/>
  <c r="P821" i="9"/>
  <c r="P711" i="9"/>
  <c r="P1269" i="9"/>
  <c r="P139" i="9"/>
  <c r="K102" i="9"/>
  <c r="K817" i="9"/>
  <c r="P1319" i="9"/>
  <c r="P2710" i="9"/>
  <c r="P3147" i="9"/>
  <c r="P51" i="9"/>
  <c r="K5855" i="9"/>
  <c r="K3944" i="9"/>
  <c r="K1695" i="9"/>
  <c r="K5763" i="9"/>
  <c r="K5603" i="9"/>
  <c r="K5347" i="9"/>
  <c r="K5091" i="9"/>
  <c r="K4765" i="9"/>
  <c r="K4346" i="9"/>
  <c r="K3932" i="9"/>
  <c r="K4911" i="9"/>
  <c r="K4091" i="9"/>
  <c r="K5082" i="9"/>
  <c r="K4874" i="9"/>
  <c r="K4483" i="9"/>
  <c r="K4434" i="9"/>
  <c r="K4306" i="9"/>
  <c r="K2087" i="9"/>
  <c r="K4905" i="9"/>
  <c r="K4286" i="9"/>
  <c r="K4154" i="9"/>
  <c r="K3554" i="9"/>
  <c r="K2345" i="9"/>
  <c r="K2067" i="9"/>
  <c r="K4325" i="9"/>
  <c r="K3782" i="9"/>
  <c r="K3697" i="9"/>
  <c r="K3398" i="9"/>
  <c r="K2842" i="9"/>
  <c r="K2365" i="9"/>
  <c r="K4200" i="9"/>
  <c r="K3935" i="9"/>
  <c r="K3743" i="9"/>
  <c r="K3487" i="9"/>
  <c r="K2393" i="9"/>
  <c r="K2189" i="9"/>
  <c r="K3117" i="9"/>
  <c r="K2231" i="9"/>
  <c r="K2876" i="9"/>
  <c r="K1683" i="9"/>
  <c r="K3238" i="9"/>
  <c r="K3110" i="9"/>
  <c r="K1546" i="9"/>
  <c r="K3340" i="9"/>
  <c r="K3308" i="9"/>
  <c r="K3052" i="9"/>
  <c r="K2545" i="9"/>
  <c r="K2246" i="9"/>
  <c r="K1382" i="9"/>
  <c r="K2227" i="9"/>
  <c r="K959" i="9"/>
  <c r="K1915" i="9"/>
  <c r="K1140" i="9"/>
  <c r="K713" i="9"/>
  <c r="K2551" i="9"/>
  <c r="K548" i="9"/>
  <c r="K2028" i="9"/>
  <c r="K1708" i="9"/>
  <c r="K703" i="9"/>
  <c r="K1443" i="9"/>
  <c r="K1288" i="9"/>
  <c r="K1130" i="9"/>
  <c r="K948" i="9"/>
  <c r="K1306" i="9"/>
  <c r="K1134" i="9"/>
  <c r="K878" i="9"/>
  <c r="K677" i="9"/>
  <c r="K1412" i="9"/>
  <c r="K1167" i="9"/>
  <c r="K1277" i="9"/>
  <c r="K1117" i="9"/>
  <c r="K807" i="9"/>
  <c r="K599" i="9"/>
  <c r="K332" i="9"/>
  <c r="K423" i="9"/>
  <c r="K138" i="9"/>
  <c r="K297" i="9"/>
  <c r="K105" i="9"/>
  <c r="K41" i="9"/>
  <c r="P1287" i="9"/>
  <c r="P1047" i="9"/>
  <c r="P1349" i="9"/>
  <c r="P565" i="9"/>
  <c r="P219" i="9"/>
  <c r="P2345" i="9"/>
  <c r="K569" i="9"/>
  <c r="K56" i="9"/>
  <c r="K114" i="9"/>
  <c r="K26" i="9"/>
  <c r="K265" i="9"/>
  <c r="P423" i="9"/>
  <c r="P1671" i="9"/>
  <c r="P567" i="9"/>
  <c r="P3978" i="9"/>
  <c r="P123" i="9"/>
  <c r="P677" i="9"/>
  <c r="P1271" i="9"/>
  <c r="P1237" i="9"/>
  <c r="P2049" i="9"/>
  <c r="P4176" i="9"/>
  <c r="P2527" i="9"/>
  <c r="P2918" i="9"/>
  <c r="P252" i="9"/>
  <c r="P52" i="9"/>
  <c r="P3915" i="9"/>
  <c r="P2551" i="9"/>
  <c r="P1864" i="9"/>
  <c r="P324" i="9"/>
  <c r="P848" i="9"/>
  <c r="P1080" i="9"/>
  <c r="P3705" i="9"/>
  <c r="P2287" i="9"/>
  <c r="P820" i="9"/>
  <c r="P2295" i="9"/>
  <c r="P4410" i="9"/>
  <c r="P712" i="9"/>
  <c r="P2679" i="9"/>
  <c r="P2780" i="9"/>
  <c r="P1912" i="9"/>
  <c r="P1792" i="9"/>
  <c r="P3306" i="9"/>
  <c r="P2095" i="9"/>
  <c r="P468" i="9"/>
  <c r="P400" i="9"/>
  <c r="P728" i="9"/>
  <c r="K234" i="9"/>
  <c r="P983" i="9"/>
  <c r="P551" i="9"/>
  <c r="P2156" i="9"/>
  <c r="P789" i="9"/>
  <c r="P1909" i="9"/>
  <c r="P203" i="9"/>
  <c r="K4394" i="9"/>
  <c r="K5978" i="9"/>
  <c r="K5081" i="9"/>
  <c r="K813" i="9"/>
  <c r="K99" i="9"/>
  <c r="P1255" i="9"/>
  <c r="P1159" i="9"/>
  <c r="P1733" i="9"/>
  <c r="P325" i="9"/>
  <c r="K6022" i="9"/>
  <c r="K6169" i="9"/>
  <c r="K4642" i="9"/>
  <c r="K4471" i="9"/>
  <c r="K5613" i="9"/>
  <c r="K5517" i="9"/>
  <c r="K4848" i="9"/>
  <c r="K5896" i="9"/>
  <c r="K5832" i="9"/>
  <c r="K5462" i="9"/>
  <c r="K4863" i="9"/>
  <c r="K2195" i="9"/>
  <c r="K5630" i="9"/>
  <c r="K2787" i="9"/>
  <c r="K5200" i="9"/>
  <c r="K5810" i="9"/>
  <c r="K5881" i="9"/>
  <c r="K5955" i="9"/>
  <c r="K5413" i="9"/>
  <c r="K5256" i="9"/>
  <c r="K5767" i="9"/>
  <c r="K4628" i="9"/>
  <c r="K2653" i="9"/>
  <c r="K4984" i="9"/>
  <c r="K4856" i="9"/>
  <c r="K4319" i="9"/>
  <c r="K5150" i="9"/>
  <c r="K5118" i="9"/>
  <c r="K4574" i="9"/>
  <c r="K4488" i="9"/>
  <c r="K3821" i="9"/>
  <c r="K3394" i="9"/>
  <c r="K3317" i="9"/>
  <c r="K2366" i="9"/>
  <c r="K4489" i="9"/>
  <c r="K4233" i="9"/>
  <c r="K3745" i="9"/>
  <c r="K3404" i="9"/>
  <c r="K4332" i="9"/>
  <c r="K4076" i="9"/>
  <c r="K3834" i="9"/>
  <c r="K3621" i="9"/>
  <c r="K3408" i="9"/>
  <c r="K3683" i="9"/>
  <c r="K3555" i="9"/>
  <c r="K2520" i="9"/>
  <c r="K3369" i="9"/>
  <c r="K3030" i="9"/>
  <c r="K3280" i="9"/>
  <c r="K3024" i="9"/>
  <c r="K2294" i="9"/>
  <c r="K2783" i="9"/>
  <c r="K1715" i="9"/>
  <c r="K1453" i="9"/>
  <c r="K2121" i="9"/>
  <c r="K2091" i="9"/>
  <c r="K1750" i="9"/>
  <c r="K1589" i="9"/>
  <c r="K1845" i="9"/>
  <c r="K1255" i="9"/>
  <c r="K2160" i="9"/>
  <c r="K1808" i="9"/>
  <c r="K1680" i="9"/>
  <c r="K1391" i="9"/>
  <c r="K967" i="9"/>
  <c r="K1563" i="9"/>
  <c r="K1390" i="9"/>
  <c r="K927" i="9"/>
  <c r="K1100" i="9"/>
  <c r="K1146" i="9"/>
  <c r="K954" i="9"/>
  <c r="K1139" i="9"/>
  <c r="K365" i="9"/>
  <c r="K787" i="9"/>
  <c r="K1007" i="9"/>
  <c r="K250" i="9"/>
  <c r="K705" i="9"/>
  <c r="K48" i="9"/>
  <c r="K13" i="9"/>
  <c r="P439" i="9"/>
  <c r="P1093" i="9"/>
  <c r="P35" i="9"/>
  <c r="P1653" i="9"/>
  <c r="P1317" i="9"/>
  <c r="P805" i="9"/>
  <c r="P1623" i="9"/>
  <c r="P1015" i="9"/>
  <c r="P1527" i="9"/>
  <c r="P2252" i="9"/>
  <c r="P2738" i="9"/>
  <c r="P43" i="9"/>
  <c r="K227" i="9"/>
  <c r="K4054" i="9"/>
  <c r="K5844" i="9"/>
  <c r="K4199" i="9"/>
  <c r="K2812" i="9"/>
  <c r="K5523" i="9"/>
  <c r="K5130" i="9"/>
  <c r="K4504" i="9"/>
  <c r="K3994" i="9"/>
  <c r="K3948" i="9"/>
  <c r="K2260" i="9"/>
  <c r="K3253" i="9"/>
  <c r="K3855" i="9"/>
  <c r="K3004" i="9"/>
  <c r="K2566" i="9"/>
  <c r="K1861" i="9"/>
  <c r="K1788" i="9"/>
  <c r="K994" i="9"/>
  <c r="K1118" i="9"/>
  <c r="K1413" i="9"/>
  <c r="K406" i="9"/>
  <c r="K1133" i="9"/>
  <c r="K547" i="9"/>
  <c r="K4" i="9"/>
  <c r="K92" i="9"/>
  <c r="K640" i="9"/>
  <c r="K589" i="9"/>
  <c r="K387" i="9"/>
  <c r="K61" i="9"/>
  <c r="K5389" i="9"/>
  <c r="K6100" i="9"/>
  <c r="K5967" i="9"/>
  <c r="K1833" i="9"/>
  <c r="K2748" i="9"/>
  <c r="K4873" i="9"/>
  <c r="K3676" i="9"/>
  <c r="K2755" i="9"/>
  <c r="K2350" i="9"/>
  <c r="K2967" i="9"/>
  <c r="K1247" i="9"/>
  <c r="K3356" i="9"/>
  <c r="K3228" i="9"/>
  <c r="K1497" i="9"/>
  <c r="K2325" i="9"/>
  <c r="K1894" i="9"/>
  <c r="K2503" i="9"/>
  <c r="K1884" i="9"/>
  <c r="K1541" i="9"/>
  <c r="K845" i="9"/>
  <c r="K294" i="9"/>
  <c r="K4572" i="9"/>
  <c r="K1790" i="9"/>
  <c r="K6061" i="9"/>
  <c r="K4894" i="9"/>
  <c r="K3624" i="9"/>
  <c r="K5093" i="9"/>
  <c r="K4578" i="9"/>
  <c r="K4492" i="9"/>
  <c r="K6128" i="9"/>
  <c r="K5936" i="9"/>
  <c r="K5840" i="9"/>
  <c r="K5729" i="9"/>
  <c r="K5644" i="9"/>
  <c r="K468" i="9"/>
  <c r="K527" i="9"/>
  <c r="K3013" i="9"/>
  <c r="K5949" i="9"/>
  <c r="K5226" i="9"/>
  <c r="K4688" i="9"/>
  <c r="K5734" i="9"/>
  <c r="K5999" i="9"/>
  <c r="K4158" i="9"/>
  <c r="K4629" i="9"/>
  <c r="K3439" i="9"/>
  <c r="K2798" i="9"/>
  <c r="K3259" i="9"/>
  <c r="K2811" i="9"/>
  <c r="K2410" i="9"/>
  <c r="K1762" i="9"/>
  <c r="K2012" i="9"/>
  <c r="K1660" i="9"/>
  <c r="K1262" i="9"/>
  <c r="K1229" i="9"/>
  <c r="K775" i="9"/>
  <c r="K94" i="9"/>
  <c r="K528" i="9"/>
  <c r="K159" i="9"/>
  <c r="K5804" i="9"/>
  <c r="K6070" i="9"/>
  <c r="K5761" i="9"/>
  <c r="K4624" i="9"/>
  <c r="K5472" i="9"/>
  <c r="K5491" i="9"/>
  <c r="K5107" i="9"/>
  <c r="K4251" i="9"/>
  <c r="K4632" i="9"/>
  <c r="K2159" i="9"/>
  <c r="K4149" i="9"/>
  <c r="K4088" i="9"/>
  <c r="K3567" i="9"/>
  <c r="K3293" i="9"/>
  <c r="K3010" i="9"/>
  <c r="K1949" i="9"/>
  <c r="K2151" i="9"/>
  <c r="K2471" i="9"/>
  <c r="K343" i="9"/>
  <c r="K1435" i="9"/>
  <c r="K1005" i="9"/>
  <c r="K313" i="9"/>
  <c r="K3636" i="9"/>
  <c r="K5497" i="9"/>
  <c r="K4135" i="9"/>
  <c r="K5376" i="9"/>
  <c r="K5913" i="9"/>
  <c r="K5963" i="9"/>
  <c r="K5509" i="9"/>
  <c r="K5424" i="9"/>
  <c r="K4142" i="9"/>
  <c r="K4014" i="9"/>
  <c r="K5743" i="9"/>
  <c r="K5583" i="9"/>
  <c r="K5135" i="9"/>
  <c r="K4980" i="9"/>
  <c r="K1747" i="9"/>
  <c r="K4806" i="9"/>
  <c r="K4051" i="9"/>
  <c r="K5190" i="9"/>
  <c r="K5062" i="9"/>
  <c r="K4965" i="9"/>
  <c r="K4584" i="9"/>
  <c r="K4456" i="9"/>
  <c r="K4736" i="9"/>
  <c r="K3672" i="9"/>
  <c r="K1854" i="9"/>
  <c r="K4529" i="9"/>
  <c r="K4209" i="9"/>
  <c r="K3798" i="9"/>
  <c r="K3628" i="9"/>
  <c r="K4404" i="9"/>
  <c r="K4276" i="9"/>
  <c r="K4084" i="9"/>
  <c r="K3674" i="9"/>
  <c r="K2985" i="9"/>
  <c r="K3979" i="9"/>
  <c r="K3659" i="9"/>
  <c r="K3366" i="9"/>
  <c r="K2254" i="9"/>
  <c r="K1886" i="9"/>
  <c r="K3047" i="9"/>
  <c r="K2821" i="9"/>
  <c r="K2736" i="9"/>
  <c r="K2456" i="9"/>
  <c r="K3254" i="9"/>
  <c r="K3352" i="9"/>
  <c r="K3256" i="9"/>
  <c r="K3032" i="9"/>
  <c r="K1891" i="9"/>
  <c r="K758" i="9"/>
  <c r="K2448" i="9"/>
  <c r="K2405" i="9"/>
  <c r="K2093" i="9"/>
  <c r="K1837" i="9"/>
  <c r="K2764" i="9"/>
  <c r="K1803" i="9"/>
  <c r="K2499" i="9"/>
  <c r="K2467" i="9"/>
  <c r="K1983" i="9"/>
  <c r="K1770" i="9"/>
  <c r="K1501" i="9"/>
  <c r="K1070" i="9"/>
  <c r="K2136" i="9"/>
  <c r="K1880" i="9"/>
  <c r="K1415" i="9"/>
  <c r="K1647" i="9"/>
  <c r="K1032" i="9"/>
  <c r="K1426" i="9"/>
  <c r="K1271" i="9"/>
  <c r="K896" i="9"/>
  <c r="K1155" i="9"/>
  <c r="K172" i="9"/>
  <c r="K923" i="9"/>
  <c r="K494" i="9"/>
  <c r="K1030" i="9"/>
  <c r="K856" i="9"/>
  <c r="K688" i="9"/>
  <c r="K355" i="9"/>
  <c r="K394" i="9"/>
  <c r="K937" i="9"/>
  <c r="K830" i="9"/>
  <c r="K76" i="9"/>
  <c r="K363" i="9"/>
  <c r="K126" i="9"/>
  <c r="K83" i="9"/>
  <c r="K117" i="9"/>
  <c r="P2026" i="9"/>
  <c r="P901" i="9"/>
  <c r="K6042" i="9"/>
  <c r="K6030" i="9"/>
  <c r="K5970" i="9"/>
  <c r="K5822" i="9"/>
  <c r="K6050" i="9"/>
  <c r="K4859" i="9"/>
  <c r="K4656" i="9"/>
  <c r="K5921" i="9"/>
  <c r="K4652" i="9"/>
  <c r="K4603" i="9"/>
  <c r="K5964" i="9"/>
  <c r="K4015" i="9"/>
  <c r="K4566" i="9"/>
  <c r="K5771" i="9"/>
  <c r="K4378" i="9"/>
  <c r="K4737" i="9"/>
  <c r="K5154" i="9"/>
  <c r="K4622" i="9"/>
  <c r="K4170" i="9"/>
  <c r="K3746" i="9"/>
  <c r="K3925" i="9"/>
  <c r="K2782" i="9"/>
  <c r="K2388" i="9"/>
  <c r="K4589" i="9"/>
  <c r="K5380" i="9"/>
  <c r="K4763" i="9"/>
  <c r="K3796" i="9"/>
  <c r="K5774" i="9"/>
  <c r="K5638" i="9"/>
  <c r="K4872" i="9"/>
  <c r="K3614" i="9"/>
  <c r="K2970" i="9"/>
  <c r="K5453" i="9"/>
  <c r="K4890" i="9"/>
  <c r="K4651" i="9"/>
  <c r="K5897" i="9"/>
  <c r="K5419" i="9"/>
  <c r="K5323" i="9"/>
  <c r="K4536" i="9"/>
  <c r="K3405" i="9"/>
  <c r="K6018" i="9"/>
  <c r="K5609" i="9"/>
  <c r="K4812" i="9"/>
  <c r="K5650" i="9"/>
  <c r="K5544" i="9"/>
  <c r="K3709" i="9"/>
  <c r="K5245" i="9"/>
  <c r="K4684" i="9"/>
  <c r="K4387" i="9"/>
  <c r="K5449" i="9"/>
  <c r="K5688" i="9"/>
  <c r="K3688" i="9"/>
  <c r="K3182" i="9"/>
  <c r="K5976" i="9"/>
  <c r="K5526" i="9"/>
  <c r="K3849" i="9"/>
  <c r="K3319" i="9"/>
  <c r="K5072" i="9"/>
  <c r="K5989" i="9"/>
  <c r="K5333" i="9"/>
  <c r="K5172" i="9"/>
  <c r="K4512" i="9"/>
  <c r="K2045" i="9"/>
  <c r="K3540" i="9"/>
  <c r="K5794" i="9"/>
  <c r="K6003" i="9"/>
  <c r="K5591" i="9"/>
  <c r="K5335" i="9"/>
  <c r="K5079" i="9"/>
  <c r="K4522" i="9"/>
  <c r="K4888" i="9"/>
  <c r="K3705" i="9"/>
  <c r="K3341" i="9"/>
  <c r="K4467" i="9"/>
  <c r="K4750" i="9"/>
  <c r="K4194" i="9"/>
  <c r="K2958" i="9"/>
  <c r="K2222" i="9"/>
  <c r="K4601" i="9"/>
  <c r="K3724" i="9"/>
  <c r="K3367" i="9"/>
  <c r="K3974" i="9"/>
  <c r="K2642" i="9"/>
  <c r="K4220" i="9"/>
  <c r="K3472" i="9"/>
  <c r="K3987" i="9"/>
  <c r="K3891" i="9"/>
  <c r="K3795" i="9"/>
  <c r="K3539" i="9"/>
  <c r="K1970" i="9"/>
  <c r="K3179" i="9"/>
  <c r="K2881" i="9"/>
  <c r="K3360" i="9"/>
  <c r="K3104" i="9"/>
  <c r="K3008" i="9"/>
  <c r="K2572" i="9"/>
  <c r="K2316" i="9"/>
  <c r="K1742" i="9"/>
  <c r="K2544" i="9"/>
  <c r="K2330" i="9"/>
  <c r="K2029" i="9"/>
  <c r="K1470" i="9"/>
  <c r="K1951" i="9"/>
  <c r="K1542" i="9"/>
  <c r="K1587" i="9"/>
  <c r="K2048" i="9"/>
  <c r="K1824" i="9"/>
  <c r="K1792" i="9"/>
  <c r="K1136" i="9"/>
  <c r="K1530" i="9"/>
  <c r="K1655" i="9"/>
  <c r="K1419" i="9"/>
  <c r="K1267" i="9"/>
  <c r="K1362" i="9"/>
  <c r="K1282" i="9"/>
  <c r="K1088" i="9"/>
  <c r="K58" i="9"/>
  <c r="K647" i="9"/>
  <c r="K1432" i="9"/>
  <c r="K1135" i="9"/>
  <c r="K1048" i="9"/>
  <c r="K34" i="9"/>
  <c r="K1137" i="9"/>
  <c r="K1105" i="9"/>
  <c r="K913" i="9"/>
  <c r="K328" i="9"/>
  <c r="K157" i="9"/>
  <c r="K4205" i="9"/>
  <c r="K3708" i="9"/>
  <c r="K3345" i="9"/>
  <c r="K2408" i="9"/>
  <c r="K4400" i="9"/>
  <c r="K4144" i="9"/>
  <c r="K3754" i="9"/>
  <c r="K3413" i="9"/>
  <c r="K2974" i="9"/>
  <c r="K3943" i="9"/>
  <c r="K3879" i="9"/>
  <c r="K3431" i="9"/>
  <c r="K2414" i="9"/>
  <c r="K2035" i="9"/>
  <c r="K3085" i="9"/>
  <c r="K3291" i="9"/>
  <c r="K1682" i="9"/>
  <c r="K3124" i="9"/>
  <c r="K2684" i="9"/>
  <c r="K2300" i="9"/>
  <c r="K2133" i="9"/>
  <c r="K2051" i="9"/>
  <c r="K1678" i="9"/>
  <c r="K1264" i="9"/>
  <c r="K2272" i="9"/>
  <c r="K2082" i="9"/>
  <c r="K2759" i="9"/>
  <c r="K1883" i="9"/>
  <c r="K1274" i="9"/>
  <c r="K2335" i="9"/>
  <c r="K2021" i="9"/>
  <c r="K1361" i="9"/>
  <c r="K1054" i="9"/>
  <c r="K1876" i="9"/>
  <c r="K1716" i="9"/>
  <c r="K446" i="9"/>
  <c r="K1076" i="9"/>
  <c r="K1675" i="9"/>
  <c r="K1042" i="9"/>
  <c r="K855" i="9"/>
  <c r="K735" i="9"/>
  <c r="K380" i="9"/>
  <c r="K1612" i="9"/>
  <c r="K1324" i="9"/>
  <c r="K1016" i="9"/>
  <c r="K934" i="9"/>
  <c r="K676" i="9"/>
  <c r="K476" i="9"/>
  <c r="K580" i="9"/>
  <c r="K510" i="9"/>
  <c r="K869" i="9"/>
  <c r="K683" i="9"/>
  <c r="K537" i="9"/>
  <c r="K487" i="9"/>
  <c r="P359" i="9"/>
  <c r="P2166" i="9"/>
  <c r="P1925" i="9"/>
  <c r="P1253" i="9"/>
  <c r="P4" i="9"/>
  <c r="P362" i="9"/>
  <c r="P436" i="9"/>
  <c r="P3395" i="9"/>
  <c r="P5452" i="9"/>
  <c r="P584" i="9"/>
  <c r="P2939" i="9"/>
  <c r="P592" i="9"/>
  <c r="P3617" i="9"/>
  <c r="P356" i="9"/>
  <c r="P1476" i="9"/>
  <c r="P2159" i="9"/>
  <c r="P2011" i="9"/>
  <c r="P4532" i="9"/>
  <c r="P1544" i="9"/>
  <c r="P2734" i="9"/>
  <c r="P2006" i="9"/>
  <c r="P1990" i="9"/>
  <c r="P965" i="9"/>
  <c r="P501" i="9"/>
  <c r="P11" i="9"/>
  <c r="P2650" i="9"/>
  <c r="P1359" i="9"/>
  <c r="P491" i="9"/>
  <c r="P1103" i="9"/>
  <c r="P979" i="9"/>
  <c r="P420" i="9"/>
  <c r="P1344" i="9"/>
  <c r="P1566" i="9"/>
  <c r="P4303" i="9"/>
  <c r="P665" i="9"/>
  <c r="P1929" i="9"/>
  <c r="P1417" i="9"/>
  <c r="P905" i="9"/>
  <c r="P393" i="9"/>
  <c r="P116" i="9"/>
  <c r="P2256" i="9"/>
  <c r="P2205" i="9"/>
  <c r="P1343" i="9"/>
  <c r="P2543" i="9"/>
  <c r="P575" i="9"/>
  <c r="P2038" i="9"/>
  <c r="P5915" i="9"/>
  <c r="P681" i="9"/>
  <c r="P2420" i="9"/>
  <c r="P92" i="9"/>
  <c r="P2612" i="9"/>
  <c r="P1785" i="9"/>
  <c r="P1273" i="9"/>
  <c r="P761" i="9"/>
  <c r="P268" i="9"/>
  <c r="P12" i="9"/>
  <c r="P463" i="9"/>
  <c r="P2827" i="9"/>
  <c r="P2510" i="9"/>
  <c r="P3215" i="9"/>
  <c r="P170" i="9"/>
  <c r="P2861" i="9"/>
  <c r="P2526" i="9"/>
  <c r="P31" i="9"/>
  <c r="P1310" i="9"/>
  <c r="P1096" i="9"/>
  <c r="P23" i="9"/>
  <c r="P1318" i="9"/>
  <c r="P1104" i="9"/>
  <c r="P3293" i="9"/>
  <c r="P1807" i="9"/>
  <c r="P1619" i="9"/>
  <c r="P1464" i="9"/>
  <c r="P4121" i="9"/>
  <c r="P5685" i="9"/>
  <c r="P484" i="9"/>
  <c r="P1472" i="9"/>
  <c r="P2927" i="9"/>
  <c r="P4152" i="9"/>
  <c r="P383" i="9"/>
  <c r="P414" i="9"/>
  <c r="P2520" i="9"/>
  <c r="P3665" i="9"/>
  <c r="P2544" i="9"/>
  <c r="P2302" i="9"/>
  <c r="P2349" i="9"/>
  <c r="P2167" i="9"/>
  <c r="P3276" i="9"/>
  <c r="P3222" i="9"/>
  <c r="P1711" i="9"/>
  <c r="P1199" i="9"/>
  <c r="P687" i="9"/>
  <c r="P263" i="9"/>
  <c r="P572" i="9"/>
  <c r="P1084" i="9"/>
  <c r="P1916" i="9"/>
  <c r="P846" i="9"/>
  <c r="P1870" i="9"/>
  <c r="P787" i="9"/>
  <c r="P1811" i="9"/>
  <c r="P1656" i="9"/>
  <c r="P2139" i="9"/>
  <c r="P3450" i="9"/>
  <c r="P3500" i="9"/>
  <c r="P3460" i="9"/>
  <c r="P4699" i="9"/>
  <c r="P3369" i="9"/>
  <c r="P3504" i="9"/>
  <c r="P4653" i="9"/>
  <c r="P4496" i="9"/>
  <c r="P5813" i="9"/>
  <c r="P2214" i="9"/>
  <c r="P1796" i="9"/>
  <c r="P512" i="9"/>
  <c r="P3663" i="9"/>
  <c r="P3083" i="9"/>
  <c r="P3017" i="9"/>
  <c r="P3194" i="9"/>
  <c r="P2844" i="9"/>
  <c r="P4256" i="9"/>
  <c r="P3055" i="9"/>
  <c r="P3256" i="9"/>
  <c r="P5487" i="9"/>
  <c r="P255" i="9"/>
  <c r="P588" i="9"/>
  <c r="P1100" i="9"/>
  <c r="P1886" i="9"/>
  <c r="P1672" i="9"/>
  <c r="P2021" i="9"/>
  <c r="P3564" i="9"/>
  <c r="P3089" i="9"/>
  <c r="P3057" i="9"/>
  <c r="P4784" i="9"/>
  <c r="P4291" i="9"/>
  <c r="P4771" i="9"/>
  <c r="P5871" i="9"/>
  <c r="P340" i="9"/>
  <c r="P852" i="9"/>
  <c r="P1382" i="9"/>
  <c r="P3019" i="9"/>
  <c r="P1323" i="9"/>
  <c r="P2686" i="9"/>
  <c r="P2482" i="9"/>
  <c r="P3391" i="9"/>
  <c r="P3878" i="9"/>
  <c r="P3606" i="9"/>
  <c r="P5184" i="9"/>
  <c r="P1372" i="9"/>
  <c r="P1884" i="9"/>
  <c r="P2718" i="9"/>
  <c r="P1267" i="9"/>
  <c r="P1779" i="9"/>
  <c r="P2574" i="9"/>
  <c r="P600" i="9"/>
  <c r="P1112" i="9"/>
  <c r="P2296" i="9"/>
  <c r="P2619" i="9"/>
  <c r="P2485" i="9"/>
  <c r="P3417" i="9"/>
  <c r="P3459" i="9"/>
  <c r="P2303" i="9"/>
  <c r="P2956" i="9"/>
  <c r="P3575" i="9"/>
  <c r="P3419" i="9"/>
  <c r="P3252" i="9"/>
  <c r="P3787" i="9"/>
  <c r="P4354" i="9"/>
  <c r="P4163" i="9"/>
  <c r="P3333" i="9"/>
  <c r="P4369" i="9"/>
  <c r="P5540" i="9"/>
  <c r="P1211" i="9"/>
  <c r="P1723" i="9"/>
  <c r="P1056" i="9"/>
  <c r="P1568" i="9"/>
  <c r="P2184" i="9"/>
  <c r="P3815" i="9"/>
  <c r="P2370" i="9"/>
  <c r="P3140" i="9"/>
  <c r="P2247" i="9"/>
  <c r="P3321" i="9"/>
  <c r="P3141" i="9"/>
  <c r="P3930" i="9"/>
  <c r="P4322" i="9"/>
  <c r="P3119" i="9"/>
  <c r="P3320" i="9"/>
  <c r="P3213" i="9"/>
  <c r="P4170" i="9"/>
  <c r="P4849" i="9"/>
  <c r="P1772" i="9"/>
  <c r="P702" i="9"/>
  <c r="P1214" i="9"/>
  <c r="P1726" i="9"/>
  <c r="P2497" i="9"/>
  <c r="P1667" i="9"/>
  <c r="P488" i="9"/>
  <c r="P2072" i="9"/>
  <c r="P3068" i="9"/>
  <c r="P2191" i="9"/>
  <c r="P3170" i="9"/>
  <c r="P4403" i="9"/>
  <c r="P3732" i="9"/>
  <c r="P3330" i="9"/>
  <c r="P2358" i="9"/>
  <c r="P1223" i="9"/>
  <c r="P335" i="9"/>
  <c r="P407" i="9"/>
  <c r="P1895" i="9"/>
  <c r="P1479" i="9"/>
  <c r="P285" i="9"/>
  <c r="P1221" i="9"/>
  <c r="P1173" i="9"/>
  <c r="P19" i="9"/>
  <c r="P299" i="9"/>
  <c r="P1615" i="9"/>
  <c r="P2145" i="9"/>
  <c r="P1612" i="9"/>
  <c r="P2132" i="9"/>
  <c r="P2339" i="9"/>
  <c r="P2730" i="9"/>
  <c r="P1625" i="9"/>
  <c r="P1087" i="9"/>
  <c r="P5065" i="9"/>
  <c r="P719" i="9"/>
  <c r="P1852" i="9"/>
  <c r="P5450" i="9"/>
  <c r="P3177" i="9"/>
  <c r="P3319" i="9"/>
  <c r="P2502" i="9"/>
  <c r="P2957" i="9"/>
  <c r="P3400" i="9"/>
  <c r="P1935" i="9"/>
  <c r="P348" i="9"/>
  <c r="P1468" i="9"/>
  <c r="P2715" i="9"/>
  <c r="P2522" i="9"/>
  <c r="P3885" i="9"/>
  <c r="P3990" i="9"/>
  <c r="P3525" i="9"/>
  <c r="P1371" i="9"/>
  <c r="P1216" i="9"/>
  <c r="P2724" i="9"/>
  <c r="P2530" i="9"/>
  <c r="P3972" i="9"/>
  <c r="P3635" i="9"/>
  <c r="P3533" i="9"/>
  <c r="P5350" i="9"/>
  <c r="P748" i="9"/>
  <c r="P2433" i="9"/>
  <c r="P2286" i="9"/>
  <c r="P2341" i="9"/>
  <c r="P3214" i="9"/>
  <c r="P4717" i="9"/>
  <c r="P1899" i="9"/>
  <c r="P2093" i="9"/>
  <c r="P3934" i="9"/>
  <c r="P3796" i="9"/>
  <c r="P4118" i="9"/>
  <c r="P1775" i="9"/>
  <c r="P1263" i="9"/>
  <c r="P751" i="9"/>
  <c r="P1788" i="9"/>
  <c r="P718" i="9"/>
  <c r="P1742" i="9"/>
  <c r="P1528" i="9"/>
  <c r="P2723" i="9"/>
  <c r="P2816" i="9"/>
  <c r="P3769" i="9"/>
  <c r="P4247" i="9"/>
  <c r="P3047" i="9"/>
  <c r="P3248" i="9"/>
  <c r="P4387" i="9"/>
  <c r="P5471" i="9"/>
  <c r="P2342" i="9"/>
  <c r="P452" i="9"/>
  <c r="P964" i="9"/>
  <c r="P1622" i="9"/>
  <c r="P539" i="9"/>
  <c r="P1563" i="9"/>
  <c r="P3134" i="9"/>
  <c r="P3209" i="9"/>
  <c r="P2721" i="9"/>
  <c r="P2987" i="9"/>
  <c r="P4803" i="9"/>
  <c r="P3919" i="9"/>
  <c r="P3957" i="9"/>
  <c r="P4583" i="9"/>
  <c r="P524" i="9"/>
  <c r="P1036" i="9"/>
  <c r="P734" i="9"/>
  <c r="P1758" i="9"/>
  <c r="P675" i="9"/>
  <c r="P1699" i="9"/>
  <c r="P3691" i="9"/>
  <c r="P3243" i="9"/>
  <c r="P2846" i="9"/>
  <c r="P3785" i="9"/>
  <c r="P4270" i="9"/>
  <c r="P4459" i="9"/>
  <c r="P1300" i="9"/>
  <c r="P2152" i="9"/>
  <c r="P2547" i="9"/>
  <c r="P2231" i="9"/>
  <c r="P3353" i="9"/>
  <c r="P3570" i="9"/>
  <c r="P3098" i="9"/>
  <c r="P4042" i="9"/>
  <c r="P1308" i="9"/>
  <c r="P750" i="9"/>
  <c r="P2593" i="9"/>
  <c r="P691" i="9"/>
  <c r="P2446" i="9"/>
  <c r="P1048" i="9"/>
  <c r="P1560" i="9"/>
  <c r="P2168" i="9"/>
  <c r="P3775" i="9"/>
  <c r="P2421" i="9"/>
  <c r="P2362" i="9"/>
  <c r="P2757" i="9"/>
  <c r="P3313" i="9"/>
  <c r="P3399" i="9"/>
  <c r="P4306" i="9"/>
  <c r="P3312" i="9"/>
  <c r="P3205" i="9"/>
  <c r="P1764" i="9"/>
  <c r="P2576" i="9"/>
  <c r="P1147" i="9"/>
  <c r="P1659" i="9"/>
  <c r="P2334" i="9"/>
  <c r="P992" i="9"/>
  <c r="P1504" i="9"/>
  <c r="P2046" i="9"/>
  <c r="P1987" i="9"/>
  <c r="P2306" i="9"/>
  <c r="P2853" i="9"/>
  <c r="P2183" i="9"/>
  <c r="P2695" i="9"/>
  <c r="P3125" i="9"/>
  <c r="P3049" i="9"/>
  <c r="P4733" i="9"/>
  <c r="P4195" i="9"/>
  <c r="P3026" i="9"/>
  <c r="P3270" i="9"/>
  <c r="P3192" i="9"/>
  <c r="P4404" i="9"/>
  <c r="P4989" i="9"/>
  <c r="P2308" i="9"/>
  <c r="P1708" i="9"/>
  <c r="P638" i="9"/>
  <c r="P1150" i="9"/>
  <c r="P1662" i="9"/>
  <c r="P3647" i="9"/>
  <c r="P2443" i="9"/>
  <c r="P2309" i="9"/>
  <c r="P2900" i="9"/>
  <c r="P2127" i="9"/>
  <c r="P2639" i="9"/>
  <c r="P3038" i="9"/>
  <c r="P3051" i="9"/>
  <c r="P2949" i="9"/>
  <c r="P2736" i="9"/>
  <c r="P3871" i="9"/>
  <c r="P4046" i="9"/>
  <c r="P4088" i="9"/>
  <c r="P2871" i="9"/>
  <c r="P4499" i="9"/>
  <c r="P4251" i="9"/>
  <c r="P4416" i="9"/>
  <c r="P5263" i="9"/>
  <c r="P2352" i="9"/>
  <c r="P582" i="9"/>
  <c r="P1094" i="9"/>
  <c r="P1606" i="9"/>
  <c r="P2257" i="9"/>
  <c r="P880" i="9"/>
  <c r="P1392" i="9"/>
  <c r="P1904" i="9"/>
  <c r="P2253" i="9"/>
  <c r="P2194" i="9"/>
  <c r="P2706" i="9"/>
  <c r="P3937" i="9"/>
  <c r="P4030" i="9"/>
  <c r="P4071" i="9"/>
  <c r="P2823" i="9"/>
  <c r="P4334" i="9"/>
  <c r="P3429" i="9"/>
  <c r="P3974" i="9"/>
  <c r="P4133" i="9"/>
  <c r="P4649" i="9"/>
  <c r="P5030" i="9"/>
  <c r="P4840" i="9"/>
  <c r="P5550" i="9"/>
  <c r="P6176" i="9"/>
  <c r="P2959" i="9"/>
  <c r="P3643" i="9"/>
  <c r="P4196" i="9"/>
  <c r="P4397" i="9"/>
  <c r="P4833" i="9"/>
  <c r="P5820" i="9"/>
  <c r="P417" i="9"/>
  <c r="P2903" i="9"/>
  <c r="P3182" i="9"/>
  <c r="P3509" i="9"/>
  <c r="P4105" i="9"/>
  <c r="P4987" i="9"/>
  <c r="P4713" i="9"/>
  <c r="P5133" i="9"/>
  <c r="P6022" i="9"/>
  <c r="P2808" i="9"/>
  <c r="P3066" i="9"/>
  <c r="P3318" i="9"/>
  <c r="P3240" i="9"/>
  <c r="P4063" i="9"/>
  <c r="P824" i="9"/>
  <c r="P204" i="9"/>
  <c r="P1088" i="9"/>
  <c r="P2143" i="9"/>
  <c r="P1012" i="9"/>
  <c r="P4209" i="9"/>
  <c r="P2999" i="9"/>
  <c r="P4272" i="9"/>
  <c r="P3912" i="9"/>
  <c r="P4412" i="9"/>
  <c r="P5022" i="9"/>
  <c r="P2480" i="9"/>
  <c r="P646" i="9"/>
  <c r="P1158" i="9"/>
  <c r="P1670" i="9"/>
  <c r="P2385" i="9"/>
  <c r="P587" i="9"/>
  <c r="P1099" i="9"/>
  <c r="P1611" i="9"/>
  <c r="P2238" i="9"/>
  <c r="P1977" i="9"/>
  <c r="P2317" i="9"/>
  <c r="P2647" i="9"/>
  <c r="P3043" i="9"/>
  <c r="P4092" i="9"/>
  <c r="P2978" i="9"/>
  <c r="P4516" i="9"/>
  <c r="P4067" i="9"/>
  <c r="P5288" i="9"/>
  <c r="P5271" i="9"/>
  <c r="P3571" i="9"/>
  <c r="P3166" i="9"/>
  <c r="P3678" i="9"/>
  <c r="P3493" i="9"/>
  <c r="P4017" i="9"/>
  <c r="P4939" i="9"/>
  <c r="P4767" i="9"/>
  <c r="P5650" i="9"/>
  <c r="P5398" i="9"/>
  <c r="P1890" i="9"/>
  <c r="P3023" i="9"/>
  <c r="P3224" i="9"/>
  <c r="P3736" i="9"/>
  <c r="P4765" i="9"/>
  <c r="P3629" i="9"/>
  <c r="P4468" i="9"/>
  <c r="P5348" i="9"/>
  <c r="P5311" i="9"/>
  <c r="P3699" i="9"/>
  <c r="P2967" i="9"/>
  <c r="P3758" i="9"/>
  <c r="P4222" i="9"/>
  <c r="P4182" i="9"/>
  <c r="P3848" i="9"/>
  <c r="P4405" i="9"/>
  <c r="P4348" i="9"/>
  <c r="P5876" i="9"/>
  <c r="P5633" i="9"/>
  <c r="P1874" i="9"/>
  <c r="P3130" i="9"/>
  <c r="P3103" i="9"/>
  <c r="P3197" i="9"/>
  <c r="P5177" i="9"/>
  <c r="P4701" i="9"/>
  <c r="P4115" i="9"/>
  <c r="P4727" i="9"/>
  <c r="P4718" i="9"/>
  <c r="P5861" i="9"/>
  <c r="P2460" i="9"/>
  <c r="P4723" i="9"/>
  <c r="P4165" i="9"/>
  <c r="P4743" i="9"/>
  <c r="P4660" i="9"/>
  <c r="P4810" i="9"/>
  <c r="P4758" i="9"/>
  <c r="P4904" i="9"/>
  <c r="P5034" i="9"/>
  <c r="P5183" i="9"/>
  <c r="P4000" i="9"/>
  <c r="P4500" i="9"/>
  <c r="P4473" i="9"/>
  <c r="P4690" i="9"/>
  <c r="P4857" i="9"/>
  <c r="P4510" i="9"/>
  <c r="P4979" i="9"/>
  <c r="P5992" i="9"/>
  <c r="P4091" i="9"/>
  <c r="P4444" i="9"/>
  <c r="P4634" i="9"/>
  <c r="P4796" i="9"/>
  <c r="P3645" i="9"/>
  <c r="P4382" i="9"/>
  <c r="P4390" i="9"/>
  <c r="P3984" i="9"/>
  <c r="P4674" i="9"/>
  <c r="P5363" i="9"/>
  <c r="P5341" i="9"/>
  <c r="P401" i="9"/>
  <c r="P4556" i="9"/>
  <c r="P4219" i="9"/>
  <c r="P4051" i="9"/>
  <c r="P4101" i="9"/>
  <c r="P4948" i="9"/>
  <c r="P5786" i="9"/>
  <c r="P5631" i="9"/>
  <c r="P5486" i="9"/>
  <c r="P5801" i="9"/>
  <c r="P6190" i="9"/>
  <c r="P4294" i="9"/>
  <c r="P4827" i="9"/>
  <c r="P4455" i="9"/>
  <c r="P4626" i="9"/>
  <c r="P5077" i="9"/>
  <c r="P5153" i="9"/>
  <c r="P5513" i="9"/>
  <c r="P5831" i="9"/>
  <c r="P4019" i="9"/>
  <c r="P3880" i="9"/>
  <c r="P4621" i="9"/>
  <c r="P4399" i="9"/>
  <c r="P4380" i="9"/>
  <c r="P4732" i="9"/>
  <c r="P5066" i="9"/>
  <c r="P5007" i="9"/>
  <c r="P5782" i="9"/>
  <c r="P1489" i="9"/>
  <c r="P4620" i="9"/>
  <c r="P4252" i="9"/>
  <c r="P4672" i="9"/>
  <c r="P4575" i="9"/>
  <c r="P4770" i="9"/>
  <c r="P4654" i="9"/>
  <c r="P5510" i="9"/>
  <c r="P5825" i="9"/>
  <c r="P1169" i="9"/>
  <c r="P5059" i="9"/>
  <c r="P5023" i="9"/>
  <c r="P5538" i="9"/>
  <c r="P5126" i="9"/>
  <c r="P5409" i="9"/>
  <c r="P5991" i="9"/>
  <c r="P5063" i="9"/>
  <c r="P5084" i="9"/>
  <c r="P5236" i="9"/>
  <c r="P5200" i="9"/>
  <c r="P5366" i="9"/>
  <c r="P5890" i="9"/>
  <c r="P6008" i="9"/>
  <c r="P2649" i="9"/>
  <c r="P2436" i="9"/>
  <c r="P5722" i="9"/>
  <c r="P5193" i="9"/>
  <c r="P5121" i="9"/>
  <c r="P5206" i="9"/>
  <c r="P5523" i="9"/>
  <c r="P5757" i="9"/>
  <c r="P6060" i="9"/>
  <c r="P6113" i="9"/>
  <c r="P4908" i="9"/>
  <c r="P5811" i="9"/>
  <c r="P5024" i="9"/>
  <c r="P5136" i="9"/>
  <c r="P5742" i="9"/>
  <c r="P5531" i="9"/>
  <c r="P5824" i="9"/>
  <c r="P2660" i="9"/>
  <c r="P5585" i="9"/>
  <c r="P6010" i="9"/>
  <c r="P5926" i="9"/>
  <c r="P5985" i="9"/>
  <c r="P6030" i="9"/>
  <c r="P1410" i="9"/>
  <c r="P386" i="9"/>
  <c r="P5456" i="9"/>
  <c r="P5814" i="9"/>
  <c r="P5888" i="9"/>
  <c r="P5851" i="9"/>
  <c r="P5950" i="9"/>
  <c r="P1234" i="9"/>
  <c r="P4368" i="9"/>
  <c r="P4159" i="9"/>
  <c r="P4791" i="9"/>
  <c r="P4728" i="9"/>
  <c r="P4782" i="9"/>
  <c r="P4928" i="9"/>
  <c r="P5207" i="9"/>
  <c r="P5118" i="9"/>
  <c r="P5651" i="9"/>
  <c r="P5908" i="9"/>
  <c r="P4877" i="9"/>
  <c r="P5176" i="9"/>
  <c r="P5140" i="9"/>
  <c r="P5104" i="9"/>
  <c r="P5665" i="9"/>
  <c r="P5190" i="9"/>
  <c r="P5507" i="9"/>
  <c r="P5962" i="9"/>
  <c r="P553" i="9"/>
  <c r="P729" i="9"/>
  <c r="P809" i="9"/>
  <c r="P3030" i="9"/>
  <c r="P2797" i="9"/>
  <c r="P1801" i="9"/>
  <c r="P1289" i="9"/>
  <c r="P777" i="9"/>
  <c r="P2023" i="9"/>
  <c r="P940" i="9"/>
  <c r="P3879" i="9"/>
  <c r="P684" i="9"/>
  <c r="P1958" i="9"/>
  <c r="P5800" i="9"/>
  <c r="P1561" i="9"/>
  <c r="P1657" i="9"/>
  <c r="P1145" i="9"/>
  <c r="P633" i="9"/>
  <c r="P151" i="9"/>
  <c r="P47" i="9"/>
  <c r="P1294" i="9"/>
  <c r="P1302" i="9"/>
  <c r="P2402" i="9"/>
  <c r="P3277" i="9"/>
  <c r="P2689" i="9"/>
  <c r="P3468" i="9"/>
  <c r="P4394" i="9"/>
  <c r="P2280" i="9"/>
  <c r="P3473" i="9"/>
  <c r="P1551" i="9"/>
  <c r="P2496" i="9"/>
  <c r="P2401" i="9"/>
  <c r="P3235" i="9"/>
  <c r="P2662" i="9"/>
  <c r="P2512" i="9"/>
  <c r="P2417" i="9"/>
  <c r="P2270" i="9"/>
  <c r="P2000" i="9"/>
  <c r="P2333" i="9"/>
  <c r="P2151" i="9"/>
  <c r="P3206" i="9"/>
  <c r="P4711" i="9"/>
  <c r="P223" i="9"/>
  <c r="P1132" i="9"/>
  <c r="P926" i="9"/>
  <c r="P2219" i="9"/>
  <c r="P3648" i="9"/>
  <c r="P5241" i="9"/>
  <c r="P2118" i="9"/>
  <c r="P678" i="9"/>
  <c r="P619" i="9"/>
  <c r="P1971" i="9"/>
  <c r="P2950" i="9"/>
  <c r="P1583" i="9"/>
  <c r="P1071" i="9"/>
  <c r="P559" i="9"/>
  <c r="P143" i="9"/>
  <c r="P2273" i="9"/>
  <c r="P1043" i="9"/>
  <c r="P2261" i="9"/>
  <c r="P2202" i="9"/>
  <c r="P2969" i="9"/>
  <c r="P3642" i="9"/>
  <c r="P3136" i="9"/>
  <c r="P4286" i="9"/>
  <c r="P4188" i="9"/>
  <c r="P199" i="9"/>
  <c r="P2030" i="9"/>
  <c r="P923" i="9"/>
  <c r="P1947" i="9"/>
  <c r="P2275" i="9"/>
  <c r="P2082" i="9"/>
  <c r="P2802" i="9"/>
  <c r="P3768" i="9"/>
  <c r="P1567" i="9"/>
  <c r="P1055" i="9"/>
  <c r="P543" i="9"/>
  <c r="P127" i="9"/>
  <c r="P1118" i="9"/>
  <c r="P1059" i="9"/>
  <c r="P2411" i="9"/>
  <c r="P2218" i="9"/>
  <c r="P2916" i="9"/>
  <c r="P3152" i="9"/>
  <c r="P4318" i="9"/>
  <c r="P4208" i="9"/>
  <c r="P4934" i="9"/>
  <c r="P2182" i="9"/>
  <c r="P614" i="9"/>
  <c r="P1638" i="9"/>
  <c r="P555" i="9"/>
  <c r="P3466" i="9"/>
  <c r="P3275" i="9"/>
  <c r="P2836" i="9"/>
  <c r="P5256" i="9"/>
  <c r="P4006" i="9"/>
  <c r="P4041" i="9"/>
  <c r="P3961" i="9"/>
  <c r="P430" i="9"/>
  <c r="P883" i="9"/>
  <c r="P2761" i="9"/>
  <c r="P2101" i="9"/>
  <c r="P2613" i="9"/>
  <c r="P4138" i="9"/>
  <c r="P3183" i="9"/>
  <c r="P3714" i="9"/>
  <c r="P3735" i="9"/>
  <c r="P4235" i="9"/>
  <c r="P5778" i="9"/>
  <c r="P374" i="9"/>
  <c r="P886" i="9"/>
  <c r="P1398" i="9"/>
  <c r="P1910" i="9"/>
  <c r="P1851" i="9"/>
  <c r="P2722" i="9"/>
  <c r="P2179" i="9"/>
  <c r="P2691" i="9"/>
  <c r="P2045" i="9"/>
  <c r="P2557" i="9"/>
  <c r="P2498" i="9"/>
  <c r="P3658" i="9"/>
  <c r="P3156" i="9"/>
  <c r="P3723" i="9"/>
  <c r="P3599" i="9"/>
  <c r="P3490" i="9"/>
  <c r="P3938" i="9"/>
  <c r="P2920" i="9"/>
  <c r="P3543" i="9"/>
  <c r="P3576" i="9"/>
  <c r="P5327" i="9"/>
  <c r="P4205" i="9"/>
  <c r="P1388" i="9"/>
  <c r="P3139" i="9"/>
  <c r="P2740" i="9"/>
  <c r="P771" i="9"/>
  <c r="P1795" i="9"/>
  <c r="P2606" i="9"/>
  <c r="P616" i="9"/>
  <c r="P1640" i="9"/>
  <c r="P2123" i="9"/>
  <c r="P1989" i="9"/>
  <c r="P3434" i="9"/>
  <c r="P2442" i="9"/>
  <c r="P3475" i="9"/>
  <c r="P2319" i="9"/>
  <c r="P2966" i="9"/>
  <c r="P3603" i="9"/>
  <c r="P3444" i="9"/>
  <c r="P3527" i="9"/>
  <c r="P3300" i="9"/>
  <c r="P3456" i="9"/>
  <c r="P4385" i="9"/>
  <c r="P1332" i="9"/>
  <c r="P1844" i="9"/>
  <c r="P715" i="9"/>
  <c r="P1227" i="9"/>
  <c r="P1739" i="9"/>
  <c r="P560" i="9"/>
  <c r="P2216" i="9"/>
  <c r="P2067" i="9"/>
  <c r="P4004" i="9"/>
  <c r="P3386" i="9"/>
  <c r="P3337" i="9"/>
  <c r="P3211" i="9"/>
  <c r="P3697" i="9"/>
  <c r="P3994" i="9"/>
  <c r="P3427" i="9"/>
  <c r="P4569" i="9"/>
  <c r="P3159" i="9"/>
  <c r="P3414" i="9"/>
  <c r="P3336" i="9"/>
  <c r="P4190" i="9"/>
  <c r="P5182" i="9"/>
  <c r="P913" i="9"/>
  <c r="P3294" i="9"/>
  <c r="P3216" i="9"/>
  <c r="P3728" i="9"/>
  <c r="P4739" i="9"/>
  <c r="P3621" i="9"/>
  <c r="P4342" i="9"/>
  <c r="P4512" i="9"/>
  <c r="P4650" i="9"/>
  <c r="P5309" i="9"/>
  <c r="P5592" i="9"/>
  <c r="P866" i="9"/>
  <c r="P3169" i="9"/>
  <c r="P4112" i="9"/>
  <c r="P3945" i="9"/>
  <c r="P3430" i="9"/>
  <c r="P3352" i="9"/>
  <c r="P3854" i="9"/>
  <c r="P3245" i="9"/>
  <c r="P3757" i="9"/>
  <c r="P4462" i="9"/>
  <c r="P3851" i="9"/>
  <c r="P5224" i="9"/>
  <c r="P4926" i="9"/>
  <c r="P5192" i="9"/>
  <c r="P5283" i="9"/>
  <c r="P6015" i="9"/>
  <c r="P3122" i="9"/>
  <c r="P3921" i="9"/>
  <c r="P3374" i="9"/>
  <c r="P3296" i="9"/>
  <c r="P3808" i="9"/>
  <c r="P3701" i="9"/>
  <c r="P4684" i="9"/>
  <c r="P4704" i="9"/>
  <c r="P4794" i="9"/>
  <c r="P4986" i="9"/>
  <c r="P5918" i="9"/>
  <c r="P5859" i="9"/>
  <c r="P850" i="9"/>
  <c r="P4616" i="9"/>
  <c r="P3259" i="9"/>
  <c r="P4122" i="9"/>
  <c r="P4142" i="9"/>
  <c r="P3997" i="9"/>
  <c r="P3325" i="9"/>
  <c r="P3995" i="9"/>
  <c r="P4557" i="9"/>
  <c r="P4375" i="9"/>
  <c r="P5122" i="9"/>
  <c r="P4951" i="9"/>
  <c r="P5337" i="9"/>
  <c r="P4054" i="9"/>
  <c r="P3875" i="9"/>
  <c r="P4612" i="9"/>
  <c r="P4293" i="9"/>
  <c r="P5228" i="9"/>
  <c r="P4729" i="9"/>
  <c r="P5429" i="9"/>
  <c r="P5197" i="9"/>
  <c r="P5416" i="9"/>
  <c r="P5856" i="9"/>
  <c r="P1762" i="9"/>
  <c r="P1505" i="9"/>
  <c r="P4173" i="9"/>
  <c r="P4759" i="9"/>
  <c r="P4675" i="9"/>
  <c r="P4639" i="9"/>
  <c r="P4818" i="9"/>
  <c r="P4766" i="9"/>
  <c r="P4912" i="9"/>
  <c r="P5042" i="9"/>
  <c r="P5191" i="9"/>
  <c r="P5634" i="9"/>
  <c r="P5878" i="9"/>
  <c r="P4073" i="9"/>
  <c r="P4117" i="9"/>
  <c r="P4632" i="9"/>
  <c r="P4560" i="9"/>
  <c r="P4762" i="9"/>
  <c r="P4972" i="9"/>
  <c r="P5877" i="9"/>
  <c r="P6017" i="9"/>
  <c r="P722" i="9"/>
  <c r="P4087" i="9"/>
  <c r="P3899" i="9"/>
  <c r="P4346" i="9"/>
  <c r="P5299" i="9"/>
  <c r="P5160" i="9"/>
  <c r="P5009" i="9"/>
  <c r="P5005" i="9"/>
  <c r="P4753" i="9"/>
  <c r="P5533" i="9"/>
  <c r="P5557" i="9"/>
  <c r="P5388" i="9"/>
  <c r="P5440" i="9"/>
  <c r="P6051" i="9"/>
  <c r="P6097" i="9"/>
  <c r="P1058" i="9"/>
  <c r="P1953" i="9"/>
  <c r="P5582" i="9"/>
  <c r="P5226" i="9"/>
  <c r="P5165" i="9"/>
  <c r="P5342" i="9"/>
  <c r="P5281" i="9"/>
  <c r="P5447" i="9"/>
  <c r="P6186" i="9"/>
  <c r="P2393" i="9"/>
  <c r="P5147" i="9"/>
  <c r="P5099" i="9"/>
  <c r="P5274" i="9"/>
  <c r="P5202" i="9"/>
  <c r="P5381" i="9"/>
  <c r="P5297" i="9"/>
  <c r="P5270" i="9"/>
  <c r="P5679" i="9"/>
  <c r="P6019" i="9"/>
  <c r="P1937" i="9"/>
  <c r="P5277" i="9"/>
  <c r="P5101" i="9"/>
  <c r="P5253" i="9"/>
  <c r="P5217" i="9"/>
  <c r="P5305" i="9"/>
  <c r="P5561" i="9"/>
  <c r="P5921" i="9"/>
  <c r="P6028" i="9"/>
  <c r="P3137" i="9"/>
  <c r="P2108" i="9"/>
  <c r="P5624" i="9"/>
  <c r="P6144" i="9"/>
  <c r="P6100" i="9"/>
  <c r="P6055" i="9"/>
  <c r="P1858" i="9"/>
  <c r="P1921" i="9"/>
  <c r="P1409" i="9"/>
  <c r="P5796" i="9"/>
  <c r="P5520" i="9"/>
  <c r="P6045" i="9"/>
  <c r="P6165" i="9"/>
  <c r="P6147" i="9"/>
  <c r="P361" i="9"/>
  <c r="P5336" i="9"/>
  <c r="P5640" i="9"/>
  <c r="P6140" i="9"/>
  <c r="P6135" i="9"/>
  <c r="P6077" i="9"/>
  <c r="P1906" i="9"/>
  <c r="P882" i="9"/>
  <c r="P1777" i="9"/>
  <c r="P5874" i="9"/>
  <c r="P5928" i="9"/>
  <c r="P5990" i="9"/>
  <c r="P6071" i="9"/>
  <c r="P2681" i="9"/>
  <c r="P1741" i="9"/>
  <c r="P2492" i="9"/>
  <c r="P112" i="9"/>
  <c r="P2508" i="9"/>
  <c r="P1073" i="9"/>
  <c r="P561" i="9"/>
  <c r="P2731" i="9"/>
  <c r="P302" i="9"/>
  <c r="P765" i="9"/>
  <c r="P541" i="9"/>
  <c r="P54" i="9"/>
  <c r="P221" i="9"/>
  <c r="P1930" i="9"/>
  <c r="P94" i="9"/>
  <c r="P249" i="9"/>
  <c r="P173" i="9"/>
  <c r="P270" i="9"/>
  <c r="P1629" i="9"/>
  <c r="P2249" i="9"/>
  <c r="P522" i="9"/>
  <c r="P778" i="9"/>
  <c r="P922" i="9"/>
  <c r="P1178" i="9"/>
  <c r="P1434" i="9"/>
  <c r="P1949" i="9"/>
  <c r="P1853" i="9"/>
  <c r="P1818" i="9"/>
  <c r="P503" i="9"/>
  <c r="P2572" i="9"/>
  <c r="P741" i="9"/>
  <c r="P2709" i="9"/>
  <c r="P1550" i="9"/>
  <c r="P2888" i="9"/>
  <c r="P1129" i="9"/>
  <c r="P1433" i="9"/>
  <c r="P1620" i="9"/>
  <c r="P2015" i="9"/>
  <c r="P3907" i="9"/>
  <c r="P1385" i="9"/>
  <c r="P2953" i="9"/>
  <c r="P4214" i="9"/>
  <c r="P4267" i="9"/>
  <c r="P985" i="9"/>
  <c r="P4363" i="9"/>
  <c r="P148" i="9"/>
  <c r="P1188" i="9"/>
  <c r="P2866" i="9"/>
  <c r="P995" i="9"/>
  <c r="P873" i="9"/>
  <c r="P3797" i="9"/>
  <c r="P220" i="9"/>
  <c r="P3396" i="9"/>
  <c r="P300" i="9"/>
  <c r="P2193" i="9"/>
  <c r="P2039" i="9"/>
  <c r="P3931" i="9"/>
  <c r="P1747" i="9"/>
  <c r="P3172" i="9"/>
  <c r="P1860" i="9"/>
  <c r="P1755" i="9"/>
  <c r="P4059" i="9"/>
  <c r="P798" i="9"/>
  <c r="P3392" i="9"/>
  <c r="P806" i="9"/>
  <c r="P3327" i="9"/>
  <c r="P911" i="9"/>
  <c r="P1363" i="9"/>
  <c r="P1208" i="9"/>
  <c r="P5333" i="9"/>
  <c r="P1430" i="9"/>
  <c r="P4023" i="9"/>
  <c r="P1535" i="9"/>
  <c r="P511" i="9"/>
  <c r="P2528" i="9"/>
  <c r="P2018" i="9"/>
  <c r="P628" i="9"/>
  <c r="P2032" i="9"/>
  <c r="P1961" i="9"/>
  <c r="P1744" i="9"/>
  <c r="P2968" i="9"/>
  <c r="P3620" i="9"/>
  <c r="P5579" i="9"/>
  <c r="P508" i="9"/>
  <c r="P1020" i="9"/>
  <c r="P3626" i="9"/>
  <c r="P3078" i="9"/>
  <c r="P3012" i="9"/>
  <c r="P3186" i="9"/>
  <c r="P598" i="9"/>
  <c r="P384" i="9"/>
  <c r="P3975" i="9"/>
  <c r="P2799" i="9"/>
  <c r="P4271" i="9"/>
  <c r="P1759" i="9"/>
  <c r="P1247" i="9"/>
  <c r="P735" i="9"/>
  <c r="P1804" i="9"/>
  <c r="P520" i="9"/>
  <c r="P3022" i="9"/>
  <c r="P3063" i="9"/>
  <c r="P3264" i="9"/>
  <c r="P4549" i="9"/>
  <c r="P2566" i="9"/>
  <c r="P55" i="9"/>
  <c r="P788" i="9"/>
  <c r="P2672" i="9"/>
  <c r="P1254" i="9"/>
  <c r="P2577" i="9"/>
  <c r="P2430" i="9"/>
  <c r="P1040" i="9"/>
  <c r="P3394" i="9"/>
  <c r="P3350" i="9"/>
  <c r="P3165" i="9"/>
  <c r="P4590" i="9"/>
  <c r="P1820" i="9"/>
  <c r="P2688" i="9"/>
  <c r="P1774" i="9"/>
  <c r="P1203" i="9"/>
  <c r="P536" i="9"/>
  <c r="P2043" i="9"/>
  <c r="P3109" i="9"/>
  <c r="P2239" i="9"/>
  <c r="P3362" i="9"/>
  <c r="P3123" i="9"/>
  <c r="P2876" i="9"/>
  <c r="P3138" i="9"/>
  <c r="P3111" i="9"/>
  <c r="P3390" i="9"/>
  <c r="P4168" i="9"/>
  <c r="P4725" i="9"/>
  <c r="P5158" i="9"/>
  <c r="P610" i="9"/>
  <c r="P694" i="9"/>
  <c r="P1206" i="9"/>
  <c r="P1718" i="9"/>
  <c r="P480" i="9"/>
  <c r="P2499" i="9"/>
  <c r="P3455" i="9"/>
  <c r="P2365" i="9"/>
  <c r="P3037" i="9"/>
  <c r="P3161" i="9"/>
  <c r="P2784" i="9"/>
  <c r="P4127" i="9"/>
  <c r="P3299" i="9"/>
  <c r="P2991" i="9"/>
  <c r="P4665" i="9"/>
  <c r="P3904" i="9"/>
  <c r="P5618" i="9"/>
  <c r="P2464" i="9"/>
  <c r="P2369" i="9"/>
  <c r="P1603" i="9"/>
  <c r="P2222" i="9"/>
  <c r="P424" i="9"/>
  <c r="P3308" i="9"/>
  <c r="P2250" i="9"/>
  <c r="P2774" i="9"/>
  <c r="P3212" i="9"/>
  <c r="P2970" i="9"/>
  <c r="P5331" i="9"/>
  <c r="P4044" i="9"/>
  <c r="P4776" i="9"/>
  <c r="P5173" i="9"/>
  <c r="P1652" i="9"/>
  <c r="P523" i="9"/>
  <c r="P1035" i="9"/>
  <c r="P1547" i="9"/>
  <c r="P2110" i="9"/>
  <c r="P368" i="9"/>
  <c r="P3093" i="9"/>
  <c r="P2387" i="9"/>
  <c r="P3193" i="9"/>
  <c r="P2771" i="9"/>
  <c r="P2071" i="9"/>
  <c r="P2583" i="9"/>
  <c r="P2977" i="9"/>
  <c r="P4541" i="9"/>
  <c r="P3834" i="9"/>
  <c r="P3128" i="9"/>
  <c r="P2914" i="9"/>
  <c r="P4206" i="9"/>
  <c r="P4439" i="9"/>
  <c r="P4772" i="9"/>
  <c r="P5089" i="9"/>
  <c r="P6004" i="9"/>
  <c r="P3428" i="9"/>
  <c r="P4605" i="9"/>
  <c r="P3614" i="9"/>
  <c r="P3536" i="9"/>
  <c r="P4169" i="9"/>
  <c r="P4800" i="9"/>
  <c r="P4577" i="9"/>
  <c r="P5119" i="9"/>
  <c r="P3681" i="9"/>
  <c r="P3238" i="9"/>
  <c r="P3160" i="9"/>
  <c r="P3672" i="9"/>
  <c r="P4472" i="9"/>
  <c r="P3565" i="9"/>
  <c r="P5599" i="9"/>
  <c r="P4340" i="9"/>
  <c r="P4530" i="9"/>
  <c r="P5396" i="9"/>
  <c r="P5625" i="9"/>
  <c r="P3556" i="9"/>
  <c r="P3694" i="9"/>
  <c r="P3616" i="9"/>
  <c r="P4355" i="9"/>
  <c r="P4033" i="9"/>
  <c r="P4277" i="9"/>
  <c r="P4799" i="9"/>
  <c r="P5415" i="9"/>
  <c r="P3809" i="9"/>
  <c r="P3039" i="9"/>
  <c r="P3752" i="9"/>
  <c r="P4484" i="9"/>
  <c r="P5391" i="9"/>
  <c r="P4640" i="9"/>
  <c r="P4579" i="9"/>
  <c r="P4746" i="9"/>
  <c r="P4630" i="9"/>
  <c r="P5282" i="9"/>
  <c r="P4906" i="9"/>
  <c r="P482" i="9"/>
  <c r="P4082" i="9"/>
  <c r="P3936" i="9"/>
  <c r="P4493" i="9"/>
  <c r="P4436" i="9"/>
  <c r="P4409" i="9"/>
  <c r="P4788" i="9"/>
  <c r="P5225" i="9"/>
  <c r="P5826" i="9"/>
  <c r="P2564" i="9"/>
  <c r="P4224" i="9"/>
  <c r="P4437" i="9"/>
  <c r="P4570" i="9"/>
  <c r="P4931" i="9"/>
  <c r="P5280" i="9"/>
  <c r="P5932" i="9"/>
  <c r="P1490" i="9"/>
  <c r="P4084" i="9"/>
  <c r="P4125" i="9"/>
  <c r="P4647" i="9"/>
  <c r="P4611" i="9"/>
  <c r="P4982" i="9"/>
  <c r="P4930" i="9"/>
  <c r="P5079" i="9"/>
  <c r="P5731" i="9"/>
  <c r="P4790" i="9"/>
  <c r="P5340" i="9"/>
  <c r="P4936" i="9"/>
  <c r="P5082" i="9"/>
  <c r="P5215" i="9"/>
  <c r="P5698" i="9"/>
  <c r="P5858" i="9"/>
  <c r="P6094" i="9"/>
  <c r="P5559" i="9"/>
  <c r="P5289" i="9"/>
  <c r="P5262" i="9"/>
  <c r="P5674" i="9"/>
  <c r="P2284" i="9"/>
  <c r="P4894" i="9"/>
  <c r="P5016" i="9"/>
  <c r="P5725" i="9"/>
  <c r="P5489" i="9"/>
  <c r="P5816" i="9"/>
  <c r="P1042" i="9"/>
  <c r="P3347" i="9"/>
  <c r="P2140" i="9"/>
  <c r="P5172" i="9"/>
  <c r="P5214" i="9"/>
  <c r="P5497" i="9"/>
  <c r="P5759" i="9"/>
  <c r="P6067" i="9"/>
  <c r="P6121" i="9"/>
  <c r="P56" i="9"/>
  <c r="P6164" i="9"/>
  <c r="P1922" i="9"/>
  <c r="P898" i="9"/>
  <c r="P2012" i="9"/>
  <c r="P1473" i="9"/>
  <c r="P5681" i="9"/>
  <c r="P5787" i="9"/>
  <c r="P5527" i="9"/>
  <c r="P4915" i="9"/>
  <c r="P5163" i="9"/>
  <c r="P5325" i="9"/>
  <c r="P5266" i="9"/>
  <c r="P5343" i="9"/>
  <c r="P5322" i="9"/>
  <c r="P5621" i="9"/>
  <c r="P5656" i="9"/>
  <c r="P5900" i="9"/>
  <c r="P1826" i="9"/>
  <c r="P802" i="9"/>
  <c r="P4606" i="9"/>
  <c r="P4937" i="9"/>
  <c r="P5218" i="9"/>
  <c r="P5815" i="9"/>
  <c r="P5500" i="9"/>
  <c r="P6112" i="9"/>
  <c r="P314" i="9"/>
  <c r="P801" i="9"/>
  <c r="P5261" i="9"/>
  <c r="P5739" i="9"/>
  <c r="P5436" i="9"/>
  <c r="P5420" i="9"/>
  <c r="P5766" i="9"/>
  <c r="P1681" i="9"/>
  <c r="P4558" i="9"/>
  <c r="P4868" i="9"/>
  <c r="P5090" i="9"/>
  <c r="P5276" i="9"/>
  <c r="P5646" i="9"/>
  <c r="P5435" i="9"/>
  <c r="P5504" i="9"/>
  <c r="P5866" i="9"/>
  <c r="P6155" i="9"/>
  <c r="P1041" i="9"/>
  <c r="P5448" i="9"/>
  <c r="P5772" i="9"/>
  <c r="P5896" i="9"/>
  <c r="P5940" i="9"/>
  <c r="P1730" i="9"/>
  <c r="P1218" i="9"/>
  <c r="P202" i="9"/>
  <c r="P363" i="9"/>
  <c r="P5547" i="9"/>
  <c r="P5693" i="9"/>
  <c r="P5777" i="9"/>
  <c r="P5840" i="9"/>
  <c r="P6091" i="9"/>
  <c r="P6151" i="9"/>
  <c r="P6137" i="9"/>
  <c r="P2073" i="9"/>
  <c r="P224" i="9"/>
  <c r="P5692" i="9"/>
  <c r="P5978" i="9"/>
  <c r="P5905" i="9"/>
  <c r="P5981" i="9"/>
  <c r="P1266" i="9"/>
  <c r="P5669" i="9"/>
  <c r="P5884" i="9"/>
  <c r="P6139" i="9"/>
  <c r="P3372" i="9"/>
  <c r="P1706" i="9"/>
  <c r="P2441" i="9"/>
  <c r="P945" i="9"/>
  <c r="P433" i="9"/>
  <c r="P104" i="9"/>
  <c r="P41" i="9"/>
  <c r="P9" i="9"/>
  <c r="P150" i="9"/>
  <c r="P93" i="9"/>
  <c r="P17" i="9"/>
  <c r="P30" i="9"/>
  <c r="P109" i="9"/>
  <c r="P554" i="9"/>
  <c r="P810" i="9"/>
  <c r="P986" i="9"/>
  <c r="P1242" i="9"/>
  <c r="P1498" i="9"/>
  <c r="P989" i="9"/>
  <c r="P1117" i="9"/>
  <c r="P1245" i="9"/>
  <c r="P1373" i="9"/>
  <c r="P1501" i="9"/>
  <c r="P2524" i="9"/>
  <c r="P1105" i="9"/>
  <c r="P1175" i="9"/>
  <c r="P2124" i="9"/>
  <c r="P1397" i="9"/>
  <c r="P2196" i="9"/>
  <c r="P2708" i="9"/>
  <c r="P39" i="9"/>
  <c r="P3713" i="9"/>
  <c r="P732" i="9"/>
  <c r="P1982" i="9"/>
  <c r="P2746" i="9"/>
  <c r="P3225" i="9"/>
  <c r="P2079" i="9"/>
  <c r="P4156" i="9"/>
  <c r="P2979" i="9"/>
  <c r="P1424" i="9"/>
  <c r="P2743" i="9"/>
  <c r="P2235" i="9"/>
  <c r="P2554" i="9"/>
  <c r="P827" i="9"/>
  <c r="P672" i="9"/>
  <c r="P1342" i="9"/>
  <c r="P4200" i="9"/>
  <c r="P2386" i="9"/>
  <c r="P4773" i="9"/>
  <c r="P3960" i="9"/>
  <c r="P3432" i="9"/>
  <c r="P4298" i="9"/>
  <c r="P4603" i="9"/>
  <c r="P5817" i="9"/>
  <c r="P5229" i="9"/>
  <c r="P5220" i="9"/>
  <c r="P5380" i="9"/>
  <c r="P5431" i="9"/>
  <c r="P5073" i="9"/>
  <c r="P6050" i="9"/>
  <c r="P5676" i="9"/>
  <c r="P6083" i="9"/>
  <c r="P6179" i="9"/>
  <c r="P833" i="9"/>
  <c r="P669" i="9"/>
  <c r="P519" i="9"/>
  <c r="P775" i="9"/>
  <c r="P759" i="9"/>
  <c r="P2765" i="9"/>
  <c r="P317" i="9"/>
  <c r="P1845" i="9"/>
  <c r="P485" i="9"/>
  <c r="P171" i="9"/>
  <c r="P412" i="9"/>
  <c r="P1336" i="9"/>
  <c r="P1897" i="9"/>
  <c r="P2829" i="9"/>
  <c r="P473" i="9"/>
  <c r="P4350" i="9"/>
  <c r="P1848" i="9"/>
  <c r="P3072" i="9"/>
  <c r="P2324" i="9"/>
  <c r="P534" i="9"/>
  <c r="P2719" i="9"/>
  <c r="P5694" i="9"/>
  <c r="P2040" i="9"/>
  <c r="P124" i="9"/>
  <c r="P276" i="9"/>
  <c r="P987" i="9"/>
  <c r="P1196" i="9"/>
  <c r="P196" i="9"/>
  <c r="P1360" i="9"/>
  <c r="P2228" i="9"/>
  <c r="P3096" i="9"/>
  <c r="P540" i="9"/>
  <c r="P1806" i="9"/>
  <c r="P1592" i="9"/>
  <c r="P3377" i="9"/>
  <c r="P4100" i="9"/>
  <c r="P1814" i="9"/>
  <c r="P1600" i="9"/>
  <c r="P4567" i="9"/>
  <c r="P1215" i="9"/>
  <c r="P1068" i="9"/>
  <c r="P739" i="9"/>
  <c r="P2091" i="9"/>
  <c r="P2896" i="9"/>
  <c r="P4829" i="9"/>
  <c r="P5205" i="9"/>
  <c r="P747" i="9"/>
  <c r="P2925" i="9"/>
  <c r="P5085" i="9"/>
  <c r="P399" i="9"/>
  <c r="P860" i="9"/>
  <c r="P3855" i="9"/>
  <c r="P3524" i="9"/>
  <c r="P3655" i="9"/>
  <c r="P3710" i="9"/>
  <c r="P4325" i="9"/>
  <c r="P868" i="9"/>
  <c r="P4057" i="9"/>
  <c r="P2821" i="9"/>
  <c r="P3529" i="9"/>
  <c r="P3660" i="9"/>
  <c r="P3718" i="9"/>
  <c r="P1023" i="9"/>
  <c r="P95" i="9"/>
  <c r="P1260" i="9"/>
  <c r="P1123" i="9"/>
  <c r="P968" i="9"/>
  <c r="P2475" i="9"/>
  <c r="P2282" i="9"/>
  <c r="P3097" i="9"/>
  <c r="P4777" i="9"/>
  <c r="P1140" i="9"/>
  <c r="P934" i="9"/>
  <c r="P1621" i="9"/>
  <c r="P885" i="9"/>
  <c r="P1061" i="9"/>
  <c r="P3457" i="9"/>
  <c r="P812" i="9"/>
  <c r="P3198" i="9"/>
  <c r="P982" i="9"/>
  <c r="P1959" i="9"/>
  <c r="P3016" i="9"/>
  <c r="P2305" i="9"/>
  <c r="P3708" i="9"/>
  <c r="P2615" i="9"/>
  <c r="P4600" i="9"/>
  <c r="P1907" i="9"/>
  <c r="P3866" i="9"/>
  <c r="P2762" i="9"/>
  <c r="P4453" i="9"/>
  <c r="P1444" i="9"/>
  <c r="P1184" i="9"/>
  <c r="P3654" i="9"/>
  <c r="P1854" i="9"/>
  <c r="P2635" i="9"/>
  <c r="P4524" i="9"/>
  <c r="P3349" i="9"/>
  <c r="P5457" i="9"/>
  <c r="P1286" i="9"/>
  <c r="P2579" i="9"/>
  <c r="P3150" i="9"/>
  <c r="P4870" i="9"/>
  <c r="P3981" i="9"/>
  <c r="P3297" i="9"/>
  <c r="P3837" i="9"/>
  <c r="P4676" i="9"/>
  <c r="P6182" i="9"/>
  <c r="P5745" i="9"/>
  <c r="P5454" i="9"/>
  <c r="P6037" i="9"/>
  <c r="P5639" i="9"/>
  <c r="P3587" i="9"/>
  <c r="P50" i="9"/>
  <c r="P49" i="9"/>
  <c r="P1431" i="9"/>
  <c r="P647" i="9"/>
  <c r="P1877" i="9"/>
  <c r="P757" i="9"/>
  <c r="P1575" i="9"/>
  <c r="P339" i="9"/>
  <c r="P291" i="9"/>
  <c r="P373" i="9"/>
  <c r="P1573" i="9"/>
  <c r="P3065" i="9"/>
  <c r="P3722" i="9"/>
  <c r="P3088" i="9"/>
  <c r="P3530" i="9"/>
  <c r="P2394" i="9"/>
  <c r="P1471" i="9"/>
  <c r="P2705" i="9"/>
  <c r="P4693" i="9"/>
  <c r="P5107" i="9"/>
  <c r="P4108" i="9"/>
  <c r="P644" i="9"/>
  <c r="P768" i="9"/>
  <c r="P2938" i="9"/>
  <c r="P980" i="9"/>
  <c r="P4328" i="9"/>
  <c r="P1500" i="9"/>
  <c r="P2431" i="9"/>
  <c r="P3696" i="9"/>
  <c r="P5129" i="9"/>
  <c r="P3132" i="9"/>
  <c r="P3085" i="9"/>
  <c r="P4571" i="9"/>
  <c r="P3469" i="9"/>
  <c r="P830" i="9"/>
  <c r="P3795" i="9"/>
  <c r="P3351" i="9"/>
  <c r="P4430" i="9"/>
  <c r="P1798" i="9"/>
  <c r="P2445" i="9"/>
  <c r="P2263" i="9"/>
  <c r="P4643" i="9"/>
  <c r="P5607" i="9"/>
  <c r="P6041" i="9"/>
  <c r="P4886" i="9"/>
  <c r="P5509" i="9"/>
  <c r="P4241" i="9"/>
  <c r="P5501" i="9"/>
  <c r="P5470" i="9"/>
  <c r="P2489" i="9"/>
  <c r="P5445" i="9"/>
  <c r="P5551" i="9"/>
  <c r="P5643" i="9"/>
  <c r="P4550" i="9"/>
  <c r="P5496" i="9"/>
  <c r="P5783" i="9"/>
  <c r="P5648" i="9"/>
  <c r="P304" i="9"/>
  <c r="P381" i="9"/>
  <c r="P1034" i="9"/>
  <c r="P278" i="9"/>
  <c r="P198" i="9"/>
  <c r="P161" i="9"/>
  <c r="P917" i="9"/>
  <c r="P1901" i="9"/>
  <c r="P426" i="9"/>
  <c r="P682" i="9"/>
  <c r="P1693" i="9"/>
  <c r="P2172" i="9"/>
  <c r="P1911" i="9"/>
  <c r="P3" i="9"/>
  <c r="P277" i="9"/>
  <c r="P67" i="9"/>
  <c r="P1063" i="9"/>
  <c r="P179" i="9"/>
  <c r="P2548" i="9"/>
  <c r="P2161" i="9"/>
  <c r="P2264" i="9"/>
  <c r="P2254" i="9"/>
  <c r="P2985" i="9"/>
  <c r="P1151" i="9"/>
  <c r="P867" i="9"/>
  <c r="P3149" i="9"/>
  <c r="P464" i="9"/>
  <c r="P2395" i="9"/>
  <c r="P4917" i="9"/>
  <c r="P1156" i="9"/>
  <c r="P2400" i="9"/>
  <c r="P904" i="9"/>
  <c r="P2277" i="9"/>
  <c r="P6170" i="9"/>
  <c r="P1684" i="9"/>
  <c r="P2815" i="9"/>
  <c r="P1454" i="9"/>
  <c r="P1752" i="9"/>
  <c r="P1956" i="9"/>
  <c r="P2440" i="9"/>
  <c r="P2375" i="9"/>
  <c r="P3601" i="9"/>
  <c r="P3492" i="9"/>
  <c r="P2328" i="9"/>
  <c r="P2501" i="9"/>
  <c r="P3268" i="9"/>
  <c r="P3534" i="9"/>
  <c r="P4731" i="9"/>
  <c r="P774" i="9"/>
  <c r="P3229" i="9"/>
  <c r="P4315" i="9"/>
  <c r="P4460" i="9"/>
  <c r="P5304" i="9"/>
  <c r="P3874" i="9"/>
  <c r="P4596" i="9"/>
  <c r="P5714" i="9"/>
  <c r="P5612" i="9"/>
  <c r="P5925" i="9"/>
  <c r="P5979" i="9"/>
  <c r="P5629" i="9"/>
  <c r="P5466" i="9"/>
  <c r="P706" i="9"/>
  <c r="P6058" i="9"/>
  <c r="P1121" i="9"/>
  <c r="P1351" i="9"/>
  <c r="P1141" i="9"/>
  <c r="P629" i="9"/>
  <c r="P3755" i="9"/>
  <c r="P2754" i="9"/>
  <c r="P2742" i="9"/>
  <c r="P79" i="9"/>
  <c r="P764" i="9"/>
  <c r="P1276" i="9"/>
  <c r="P2624" i="9"/>
  <c r="P1230" i="9"/>
  <c r="P2523" i="9"/>
  <c r="P2389" i="9"/>
  <c r="P2207" i="9"/>
  <c r="P3545" i="9"/>
  <c r="P3326" i="9"/>
  <c r="P4024" i="9"/>
  <c r="P135" i="9"/>
  <c r="P1051" i="9"/>
  <c r="P1920" i="9"/>
  <c r="P2403" i="9"/>
  <c r="P2974" i="9"/>
  <c r="P3144" i="9"/>
  <c r="P2930" i="9"/>
  <c r="P4302" i="9"/>
  <c r="P4131" i="9"/>
  <c r="P4199" i="9"/>
  <c r="P1503" i="9"/>
  <c r="P991" i="9"/>
  <c r="P479" i="9"/>
  <c r="P63" i="9"/>
  <c r="P780" i="9"/>
  <c r="P1292" i="9"/>
  <c r="P2656" i="9"/>
  <c r="P1246" i="9"/>
  <c r="P1187" i="9"/>
  <c r="P2414" i="9"/>
  <c r="P1032" i="9"/>
  <c r="P2136" i="9"/>
  <c r="P2539" i="9"/>
  <c r="P2223" i="9"/>
  <c r="P3263" i="9"/>
  <c r="P3113" i="9"/>
  <c r="P3562" i="9"/>
  <c r="P3090" i="9"/>
  <c r="P3157" i="9"/>
  <c r="P4582" i="9"/>
  <c r="P349" i="9"/>
  <c r="P532" i="9"/>
  <c r="P683" i="9"/>
  <c r="P3027" i="9"/>
  <c r="P2745" i="9"/>
  <c r="P3881" i="9"/>
  <c r="P4290" i="9"/>
  <c r="P3071" i="9"/>
  <c r="P3272" i="9"/>
  <c r="P494" i="9"/>
  <c r="P1006" i="9"/>
  <c r="P2081" i="9"/>
  <c r="P435" i="9"/>
  <c r="P3569" i="9"/>
  <c r="P792" i="9"/>
  <c r="P1304" i="9"/>
  <c r="P1816" i="9"/>
  <c r="P2680" i="9"/>
  <c r="P2894" i="9"/>
  <c r="P2618" i="9"/>
  <c r="P1983" i="9"/>
  <c r="P2495" i="9"/>
  <c r="P2813" i="9"/>
  <c r="P3844" i="9"/>
  <c r="P3371" i="9"/>
  <c r="P3040" i="9"/>
  <c r="P3980" i="9"/>
  <c r="P3901" i="9"/>
  <c r="P3924" i="9"/>
  <c r="P4807" i="9"/>
  <c r="P2064" i="9"/>
  <c r="P438" i="9"/>
  <c r="P950" i="9"/>
  <c r="P1462" i="9"/>
  <c r="P379" i="9"/>
  <c r="P1915" i="9"/>
  <c r="P1248" i="9"/>
  <c r="P2768" i="9"/>
  <c r="P2109" i="9"/>
  <c r="P2621" i="9"/>
  <c r="P2439" i="9"/>
  <c r="P4174" i="9"/>
  <c r="P3868" i="9"/>
  <c r="P3191" i="9"/>
  <c r="P3740" i="9"/>
  <c r="P4594" i="9"/>
  <c r="P1968" i="9"/>
  <c r="P382" i="9"/>
  <c r="P894" i="9"/>
  <c r="P1406" i="9"/>
  <c r="P1918" i="9"/>
  <c r="P2733" i="9"/>
  <c r="P1704" i="9"/>
  <c r="P2187" i="9"/>
  <c r="P2053" i="9"/>
  <c r="P2506" i="9"/>
  <c r="P3279" i="9"/>
  <c r="P3618" i="9"/>
  <c r="P3498" i="9"/>
  <c r="P3116" i="9"/>
  <c r="P3943" i="9"/>
  <c r="P2928" i="9"/>
  <c r="P3619" i="9"/>
  <c r="P3662" i="9"/>
  <c r="P3584" i="9"/>
  <c r="P3477" i="9"/>
  <c r="P4213" i="9"/>
  <c r="P4688" i="9"/>
  <c r="P4984" i="9"/>
  <c r="P5945" i="9"/>
  <c r="P1396" i="9"/>
  <c r="P1908" i="9"/>
  <c r="P3179" i="9"/>
  <c r="P838" i="9"/>
  <c r="P1350" i="9"/>
  <c r="P1862" i="9"/>
  <c r="P779" i="9"/>
  <c r="P1291" i="9"/>
  <c r="P1803" i="9"/>
  <c r="P624" i="9"/>
  <c r="P1136" i="9"/>
  <c r="P1648" i="9"/>
  <c r="P2643" i="9"/>
  <c r="P1997" i="9"/>
  <c r="P2509" i="9"/>
  <c r="P3442" i="9"/>
  <c r="P3338" i="9"/>
  <c r="P3003" i="9"/>
  <c r="P3803" i="9"/>
  <c r="P4552" i="9"/>
  <c r="P4233" i="9"/>
  <c r="P3356" i="9"/>
  <c r="P3357" i="9"/>
  <c r="P4434" i="9"/>
  <c r="P4763" i="9"/>
  <c r="P5412" i="9"/>
  <c r="P5465" i="9"/>
  <c r="P3079" i="9"/>
  <c r="P3280" i="9"/>
  <c r="P3792" i="9"/>
  <c r="P3685" i="9"/>
  <c r="P4648" i="9"/>
  <c r="P4637" i="9"/>
  <c r="P4095" i="9"/>
  <c r="P4687" i="9"/>
  <c r="P4613" i="9"/>
  <c r="P4778" i="9"/>
  <c r="P4694" i="9"/>
  <c r="P3494" i="9"/>
  <c r="P3416" i="9"/>
  <c r="P3309" i="9"/>
  <c r="P4752" i="9"/>
  <c r="P3979" i="9"/>
  <c r="P4523" i="9"/>
  <c r="P4313" i="9"/>
  <c r="P5088" i="9"/>
  <c r="P5321" i="9"/>
  <c r="P4150" i="9"/>
  <c r="P3162" i="9"/>
  <c r="P3360" i="9"/>
  <c r="P3882" i="9"/>
  <c r="P3765" i="9"/>
  <c r="P4466" i="9"/>
  <c r="P5235" i="9"/>
  <c r="P4940" i="9"/>
  <c r="P4923" i="9"/>
  <c r="P5203" i="9"/>
  <c r="P5285" i="9"/>
  <c r="P2783" i="9"/>
  <c r="P4278" i="9"/>
  <c r="P3574" i="9"/>
  <c r="P4144" i="9"/>
  <c r="P5318" i="9"/>
  <c r="P4519" i="9"/>
  <c r="P4845" i="9"/>
  <c r="P5264" i="9"/>
  <c r="P6166" i="9"/>
  <c r="P4129" i="9"/>
  <c r="P4781" i="9"/>
  <c r="P4357" i="9"/>
  <c r="P4273" i="9"/>
  <c r="P5081" i="9"/>
  <c r="P4793" i="9"/>
  <c r="P4965" i="9"/>
  <c r="P5479" i="9"/>
  <c r="P4863" i="9"/>
  <c r="P5724" i="9"/>
  <c r="P4237" i="9"/>
  <c r="P4993" i="9"/>
  <c r="P5040" i="9"/>
  <c r="P5189" i="9"/>
  <c r="P5230" i="9"/>
  <c r="P5583" i="9"/>
  <c r="P5873" i="9"/>
  <c r="P4148" i="9"/>
  <c r="P4712" i="9"/>
  <c r="P4677" i="9"/>
  <c r="P4641" i="9"/>
  <c r="P4920" i="9"/>
  <c r="P5110" i="9"/>
  <c r="P6183" i="9"/>
  <c r="P4474" i="9"/>
  <c r="P4343" i="9"/>
  <c r="P4324" i="9"/>
  <c r="P4297" i="9"/>
  <c r="P4514" i="9"/>
  <c r="P5549" i="9"/>
  <c r="P4887" i="9"/>
  <c r="P5332" i="9"/>
  <c r="P5610" i="9"/>
  <c r="P5747" i="9"/>
  <c r="P6138" i="9"/>
  <c r="P4534" i="9"/>
  <c r="P5035" i="9"/>
  <c r="P5244" i="9"/>
  <c r="P5603" i="9"/>
  <c r="P5402" i="9"/>
  <c r="P5575" i="9"/>
  <c r="P5480" i="9"/>
  <c r="P5947" i="9"/>
  <c r="P6104" i="9"/>
  <c r="P1569" i="9"/>
  <c r="P4670" i="9"/>
  <c r="P5027" i="9"/>
  <c r="P5654" i="9"/>
  <c r="P5095" i="9"/>
  <c r="P5773" i="9"/>
  <c r="P5644" i="9"/>
  <c r="P5526" i="9"/>
  <c r="P5969" i="9"/>
  <c r="P5937" i="9"/>
  <c r="P6093" i="9"/>
  <c r="P226" i="9"/>
  <c r="P4614" i="9"/>
  <c r="P5248" i="9"/>
  <c r="P5461" i="9"/>
  <c r="P4847" i="9"/>
  <c r="P5673" i="9"/>
  <c r="P5867" i="9"/>
  <c r="P5597" i="9"/>
  <c r="P5516" i="9"/>
  <c r="P5753" i="9"/>
  <c r="P6124" i="9"/>
  <c r="P1554" i="9"/>
  <c r="P530" i="9"/>
  <c r="P4622" i="9"/>
  <c r="P4947" i="9"/>
  <c r="P5265" i="9"/>
  <c r="P4898" i="9"/>
  <c r="P4855" i="9"/>
  <c r="P5917" i="9"/>
  <c r="P1543" i="9"/>
  <c r="P935" i="9"/>
  <c r="P1447" i="9"/>
  <c r="P2668" i="9"/>
  <c r="P1797" i="9"/>
  <c r="P2476" i="9"/>
  <c r="P243" i="9"/>
  <c r="P1642" i="9"/>
  <c r="P1607" i="9"/>
  <c r="P487" i="9"/>
  <c r="P1655" i="9"/>
  <c r="P2390" i="9"/>
  <c r="P1960" i="9"/>
  <c r="P1941" i="9"/>
  <c r="P1669" i="9"/>
  <c r="P1461" i="9"/>
  <c r="P949" i="9"/>
  <c r="P91" i="9"/>
  <c r="P576" i="9"/>
  <c r="P2952" i="9"/>
  <c r="P1685" i="9"/>
  <c r="P187" i="9"/>
  <c r="P1333" i="9"/>
  <c r="P1509" i="9"/>
  <c r="P679" i="9"/>
  <c r="P1191" i="9"/>
  <c r="P1703" i="9"/>
  <c r="P2582" i="9"/>
  <c r="P195" i="9"/>
  <c r="P533" i="9"/>
  <c r="P59" i="9"/>
  <c r="P301" i="9"/>
  <c r="P163" i="9"/>
  <c r="P370" i="9"/>
  <c r="P1957" i="9"/>
  <c r="P115" i="9"/>
  <c r="P2278" i="9"/>
  <c r="P5907" i="9"/>
  <c r="P68" i="9"/>
  <c r="P2674" i="9"/>
  <c r="P4362" i="9"/>
  <c r="P804" i="9"/>
  <c r="P2673" i="9"/>
  <c r="P1364" i="9"/>
  <c r="P996" i="9"/>
  <c r="P2750" i="9"/>
  <c r="P2335" i="9"/>
  <c r="P856" i="9"/>
  <c r="P615" i="9"/>
  <c r="P2518" i="9"/>
  <c r="P597" i="9"/>
  <c r="P3471" i="9"/>
  <c r="P2054" i="9"/>
  <c r="P1687" i="9"/>
  <c r="P743" i="9"/>
  <c r="P1767" i="9"/>
  <c r="P1111" i="9"/>
  <c r="P2042" i="9"/>
  <c r="P2646" i="9"/>
  <c r="P2800" i="9"/>
  <c r="P725" i="9"/>
  <c r="P405" i="9"/>
  <c r="P1157" i="9"/>
  <c r="P1717" i="9"/>
  <c r="P1205" i="9"/>
  <c r="P1893" i="9"/>
  <c r="P357" i="9"/>
  <c r="P342" i="9"/>
  <c r="P997" i="9"/>
  <c r="P1095" i="9"/>
  <c r="P1943" i="9"/>
  <c r="P1031" i="9"/>
  <c r="P807" i="9"/>
  <c r="P1367" i="9"/>
  <c r="P2198" i="9"/>
  <c r="P1605" i="9"/>
  <c r="P853" i="9"/>
  <c r="P1861" i="9"/>
  <c r="P469" i="9"/>
  <c r="P2727" i="9"/>
  <c r="P1829" i="9"/>
  <c r="P307" i="9"/>
  <c r="P75" i="9"/>
  <c r="P28" i="9"/>
  <c r="P2138" i="9"/>
  <c r="P1499" i="9"/>
  <c r="P4014" i="9"/>
  <c r="P3889" i="9"/>
  <c r="P952" i="9"/>
  <c r="P5781" i="9"/>
  <c r="P388" i="9"/>
  <c r="P900" i="9"/>
  <c r="P3857" i="9"/>
  <c r="P969" i="9"/>
  <c r="P1849" i="9"/>
  <c r="P1337" i="9"/>
  <c r="P825" i="9"/>
  <c r="P44" i="9"/>
  <c r="P3403" i="9"/>
  <c r="P271" i="9"/>
  <c r="P1422" i="9"/>
  <c r="P2995" i="9"/>
  <c r="P3271" i="9"/>
  <c r="P3258" i="9"/>
  <c r="P295" i="9"/>
  <c r="P659" i="9"/>
  <c r="P1683" i="9"/>
  <c r="P504" i="9"/>
  <c r="P1668" i="9"/>
  <c r="P1408" i="9"/>
  <c r="P2792" i="9"/>
  <c r="P2599" i="9"/>
  <c r="P5524" i="9"/>
  <c r="P287" i="9"/>
  <c r="P2027" i="9"/>
  <c r="P3155" i="9"/>
  <c r="P5503" i="9"/>
  <c r="P1195" i="9"/>
  <c r="P2413" i="9"/>
  <c r="P2354" i="9"/>
  <c r="P3118" i="9"/>
  <c r="P1262" i="9"/>
  <c r="P1715" i="9"/>
  <c r="P2555" i="9"/>
  <c r="P3180" i="9"/>
  <c r="P3578" i="9"/>
  <c r="P3898" i="9"/>
  <c r="P5245" i="9"/>
  <c r="P2481" i="9"/>
  <c r="P635" i="9"/>
  <c r="P4266" i="9"/>
  <c r="P579" i="9"/>
  <c r="P1091" i="9"/>
  <c r="P936" i="9"/>
  <c r="P1448" i="9"/>
  <c r="P1972" i="9"/>
  <c r="P6189" i="9"/>
  <c r="P2964" i="9"/>
  <c r="P2897" i="9"/>
  <c r="P3633" i="9"/>
  <c r="P2751" i="9"/>
  <c r="P4186" i="9"/>
  <c r="P3893" i="9"/>
  <c r="P3479" i="9"/>
  <c r="P4263" i="9"/>
  <c r="P3750" i="9"/>
  <c r="P4171" i="9"/>
  <c r="P3607" i="9"/>
  <c r="P4644" i="9"/>
  <c r="P4565" i="9"/>
  <c r="P3771" i="9"/>
  <c r="P3830" i="9"/>
  <c r="P4973" i="9"/>
  <c r="P4544" i="9"/>
  <c r="P5616" i="9"/>
  <c r="P4615" i="9"/>
  <c r="P4543" i="9"/>
  <c r="P5421" i="9"/>
  <c r="P5942" i="9"/>
  <c r="P4353" i="9"/>
  <c r="P5506" i="9"/>
  <c r="P5393" i="9"/>
  <c r="P5404" i="9"/>
  <c r="P6025" i="9"/>
  <c r="P5672" i="9"/>
  <c r="P1186" i="9"/>
  <c r="P106" i="9"/>
  <c r="P2262" i="9"/>
  <c r="P5272" i="9"/>
  <c r="P5545" i="9"/>
  <c r="P6001" i="9"/>
  <c r="P5157" i="9"/>
  <c r="P5295" i="9"/>
  <c r="P5208" i="9"/>
  <c r="P5303" i="9"/>
  <c r="P5687" i="9"/>
  <c r="P6120" i="9"/>
  <c r="K1436" i="9"/>
  <c r="P1481" i="9"/>
  <c r="P457" i="9"/>
  <c r="P2877" i="9"/>
  <c r="P4822" i="9"/>
  <c r="P4220" i="9"/>
  <c r="P4031" i="9"/>
  <c r="P535" i="9"/>
  <c r="P663" i="9"/>
  <c r="P1879" i="9"/>
  <c r="P773" i="9"/>
  <c r="P2444" i="9"/>
  <c r="P155" i="9"/>
  <c r="P1189" i="9"/>
  <c r="P3996" i="9"/>
  <c r="P5663" i="9"/>
  <c r="P937" i="9"/>
  <c r="P3789" i="9"/>
  <c r="P1177" i="9"/>
  <c r="P2873" i="9"/>
  <c r="P5025" i="9"/>
  <c r="P1193" i="9"/>
  <c r="P4636" i="9"/>
  <c r="P5821" i="9"/>
  <c r="P4018" i="9"/>
  <c r="P1369" i="9"/>
  <c r="P1515" i="9"/>
  <c r="P2835" i="9"/>
  <c r="P1003" i="9"/>
  <c r="P2905" i="9"/>
  <c r="P5075" i="9"/>
  <c r="P2453" i="9"/>
  <c r="P3454" i="9"/>
  <c r="P2461" i="9"/>
  <c r="P3219" i="9"/>
  <c r="P3462" i="9"/>
  <c r="P162" i="9"/>
  <c r="P2410" i="9"/>
  <c r="P3721" i="9"/>
  <c r="P3285" i="9"/>
  <c r="P2418" i="9"/>
  <c r="P3779" i="9"/>
  <c r="P783" i="9"/>
  <c r="P476" i="9"/>
  <c r="P1724" i="9"/>
  <c r="P1678" i="9"/>
  <c r="P3324" i="9"/>
  <c r="P2789" i="9"/>
  <c r="P3100" i="9"/>
  <c r="P2919" i="9"/>
  <c r="P4114" i="9"/>
  <c r="P1732" i="9"/>
  <c r="P1686" i="9"/>
  <c r="P1627" i="9"/>
  <c r="P3332" i="9"/>
  <c r="P2793" i="9"/>
  <c r="P3105" i="9"/>
  <c r="P4255" i="9"/>
  <c r="P5702" i="9"/>
  <c r="P1407" i="9"/>
  <c r="P876" i="9"/>
  <c r="P4116" i="9"/>
  <c r="P2881" i="9"/>
  <c r="P2597" i="9"/>
  <c r="P2415" i="9"/>
  <c r="P3567" i="9"/>
  <c r="P3726" i="9"/>
  <c r="P4341" i="9"/>
  <c r="P2630" i="9"/>
  <c r="P756" i="9"/>
  <c r="P2449" i="9"/>
  <c r="P2036" i="9"/>
  <c r="P3013" i="9"/>
  <c r="P4749" i="9"/>
  <c r="P2233" i="9"/>
  <c r="P632" i="9"/>
  <c r="P2005" i="9"/>
  <c r="P3053" i="9"/>
  <c r="P3021" i="9"/>
  <c r="P4238" i="9"/>
  <c r="P516" i="9"/>
  <c r="P1028" i="9"/>
  <c r="P726" i="9"/>
  <c r="P1750" i="9"/>
  <c r="P667" i="9"/>
  <c r="P1691" i="9"/>
  <c r="P1536" i="9"/>
  <c r="P2019" i="9"/>
  <c r="P2725" i="9"/>
  <c r="P3777" i="9"/>
  <c r="P4446" i="9"/>
  <c r="P4547" i="9"/>
  <c r="P1695" i="9"/>
  <c r="P1183" i="9"/>
  <c r="P671" i="9"/>
  <c r="P1932" i="9"/>
  <c r="P862" i="9"/>
  <c r="P803" i="9"/>
  <c r="P1827" i="9"/>
  <c r="P648" i="9"/>
  <c r="P2155" i="9"/>
  <c r="P3583" i="9"/>
  <c r="P3547" i="9"/>
  <c r="P3418" i="9"/>
  <c r="P3520" i="9"/>
  <c r="P4513" i="9"/>
  <c r="P2438" i="9"/>
  <c r="P1428" i="9"/>
  <c r="P3739" i="9"/>
  <c r="P1168" i="9"/>
  <c r="P2408" i="9"/>
  <c r="P2675" i="9"/>
  <c r="P2541" i="9"/>
  <c r="P2359" i="9"/>
  <c r="P3692" i="9"/>
  <c r="P3591" i="9"/>
  <c r="P3474" i="9"/>
  <c r="P3421" i="9"/>
  <c r="P4093" i="9"/>
  <c r="P3006" i="9"/>
  <c r="P814" i="9"/>
  <c r="P1326" i="9"/>
  <c r="P1838" i="9"/>
  <c r="P755" i="9"/>
  <c r="P1624" i="9"/>
  <c r="P2107" i="9"/>
  <c r="P1973" i="9"/>
  <c r="P2426" i="9"/>
  <c r="P2988" i="9"/>
  <c r="P3491" i="9"/>
  <c r="P3315" i="9"/>
  <c r="P3290" i="9"/>
  <c r="P3518" i="9"/>
  <c r="P3440" i="9"/>
  <c r="P4419" i="9"/>
  <c r="P4668" i="9"/>
  <c r="P5441" i="9"/>
  <c r="P1316" i="9"/>
  <c r="P1828" i="9"/>
  <c r="P2704" i="9"/>
  <c r="P758" i="9"/>
  <c r="P1270" i="9"/>
  <c r="P1782" i="9"/>
  <c r="P2609" i="9"/>
  <c r="P699" i="9"/>
  <c r="P2462" i="9"/>
  <c r="P544" i="9"/>
  <c r="P2051" i="9"/>
  <c r="P2563" i="9"/>
  <c r="P2429" i="9"/>
  <c r="P3188" i="9"/>
  <c r="P2772" i="9"/>
  <c r="P3370" i="9"/>
  <c r="P2878" i="9"/>
  <c r="P3627" i="9"/>
  <c r="P3404" i="9"/>
  <c r="P3146" i="9"/>
  <c r="P3398" i="9"/>
  <c r="P5668" i="9"/>
  <c r="P4741" i="9"/>
  <c r="P5166" i="9"/>
  <c r="P929" i="9"/>
  <c r="P2592" i="9"/>
  <c r="P643" i="9"/>
  <c r="P1155" i="9"/>
  <c r="P2350" i="9"/>
  <c r="P1000" i="9"/>
  <c r="P1512" i="9"/>
  <c r="P1995" i="9"/>
  <c r="P2507" i="9"/>
  <c r="P3523" i="9"/>
  <c r="P2373" i="9"/>
  <c r="P2314" i="9"/>
  <c r="P2883" i="9"/>
  <c r="P2703" i="9"/>
  <c r="P3210" i="9"/>
  <c r="P3054" i="9"/>
  <c r="P2812" i="9"/>
  <c r="P3034" i="9"/>
  <c r="P3278" i="9"/>
  <c r="P3200" i="9"/>
  <c r="P4683" i="9"/>
  <c r="P5635" i="9"/>
  <c r="P1618" i="9"/>
  <c r="P1716" i="9"/>
  <c r="P432" i="9"/>
  <c r="P944" i="9"/>
  <c r="P1456" i="9"/>
  <c r="P3933" i="9"/>
  <c r="P2451" i="9"/>
  <c r="P3316" i="9"/>
  <c r="P2904" i="9"/>
  <c r="P2258" i="9"/>
  <c r="P2779" i="9"/>
  <c r="P2135" i="9"/>
  <c r="P3069" i="9"/>
  <c r="P2980" i="9"/>
  <c r="P2744" i="9"/>
  <c r="P3906" i="9"/>
  <c r="P4083" i="9"/>
  <c r="P3217" i="9"/>
  <c r="P2879" i="9"/>
  <c r="P3158" i="9"/>
  <c r="P4260" i="9"/>
  <c r="P4432" i="9"/>
  <c r="P4792" i="9"/>
  <c r="P6057" i="9"/>
  <c r="P2887" i="9"/>
  <c r="P3546" i="9"/>
  <c r="P4535" i="9"/>
  <c r="P3600" i="9"/>
  <c r="P4279" i="9"/>
  <c r="P4070" i="9"/>
  <c r="P4531" i="9"/>
  <c r="P4261" i="9"/>
  <c r="P5116" i="9"/>
  <c r="P5805" i="9"/>
  <c r="P3050" i="9"/>
  <c r="P3799" i="9"/>
  <c r="P3748" i="9"/>
  <c r="P3302" i="9"/>
  <c r="P3814" i="9"/>
  <c r="P4371" i="9"/>
  <c r="P4358" i="9"/>
  <c r="P3968" i="9"/>
  <c r="P4527" i="9"/>
  <c r="P4658" i="9"/>
  <c r="P5316" i="9"/>
  <c r="P5600" i="9"/>
  <c r="P2636" i="9"/>
  <c r="P3674" i="9"/>
  <c r="P3246" i="9"/>
  <c r="P3168" i="9"/>
  <c r="P3680" i="9"/>
  <c r="P4520" i="9"/>
  <c r="P3573" i="9"/>
  <c r="P4538" i="9"/>
  <c r="P4835" i="9"/>
  <c r="P5411" i="9"/>
  <c r="P3962" i="9"/>
  <c r="P3877" i="9"/>
  <c r="P3382" i="9"/>
  <c r="P3922" i="9"/>
  <c r="P3304" i="9"/>
  <c r="P3816" i="9"/>
  <c r="P3709" i="9"/>
  <c r="P4645" i="9"/>
  <c r="P4802" i="9"/>
  <c r="P4994" i="9"/>
  <c r="P5054" i="9"/>
  <c r="P4320" i="9"/>
  <c r="P4126" i="9"/>
  <c r="P4696" i="9"/>
  <c r="P4624" i="9"/>
  <c r="P5117" i="9"/>
  <c r="P5094" i="9"/>
  <c r="P5619" i="9"/>
  <c r="P5863" i="9"/>
  <c r="P6172" i="9"/>
  <c r="P42" i="9"/>
  <c r="P4422" i="9"/>
  <c r="P4155" i="9"/>
  <c r="P4045" i="9"/>
  <c r="P4561" i="9"/>
  <c r="P4536" i="9"/>
  <c r="P5530" i="9"/>
  <c r="P5338" i="9"/>
  <c r="P5405" i="9"/>
  <c r="P5671" i="9"/>
  <c r="P5740" i="9"/>
  <c r="P1185" i="9"/>
  <c r="P4310" i="9"/>
  <c r="P3944" i="9"/>
  <c r="P4925" i="9"/>
  <c r="P4495" i="9"/>
  <c r="P4463" i="9"/>
  <c r="P4417" i="9"/>
  <c r="P5243" i="9"/>
  <c r="P5438" i="9"/>
  <c r="P5240" i="9"/>
  <c r="P5168" i="9"/>
  <c r="P5521" i="9"/>
  <c r="P5306" i="9"/>
  <c r="P4819" i="9"/>
  <c r="P4189" i="9"/>
  <c r="P4692" i="9"/>
  <c r="P4656" i="9"/>
  <c r="P4828" i="9"/>
  <c r="P5145" i="9"/>
  <c r="P5057" i="9"/>
  <c r="P6049" i="9"/>
  <c r="P657" i="9"/>
  <c r="P5482" i="9"/>
  <c r="P5000" i="9"/>
  <c r="P5279" i="9"/>
  <c r="P5473" i="9"/>
  <c r="P4933" i="9"/>
  <c r="P5410" i="9"/>
  <c r="P5358" i="9"/>
  <c r="P5324" i="9"/>
  <c r="P5623" i="9"/>
  <c r="P5360" i="9"/>
  <c r="P5666" i="9"/>
  <c r="P5902" i="9"/>
  <c r="P2180" i="9"/>
  <c r="P2220" i="9"/>
  <c r="P4846" i="9"/>
  <c r="P5251" i="9"/>
  <c r="P5553" i="9"/>
  <c r="P6016" i="9"/>
  <c r="P5916" i="9"/>
  <c r="P1938" i="9"/>
  <c r="P914" i="9"/>
  <c r="P5164" i="9"/>
  <c r="P4851" i="9"/>
  <c r="P5292" i="9"/>
  <c r="P5383" i="9"/>
  <c r="P5278" i="9"/>
  <c r="P5684" i="9"/>
  <c r="P6109" i="9"/>
  <c r="P2404" i="9"/>
  <c r="P5320" i="9"/>
  <c r="P5649" i="9"/>
  <c r="P5870" i="9"/>
  <c r="P6064" i="9"/>
  <c r="P1346" i="9"/>
  <c r="P834" i="9"/>
  <c r="P338" i="9"/>
  <c r="P5963" i="9"/>
  <c r="P5712" i="9"/>
  <c r="P6184" i="9"/>
  <c r="P6171" i="9"/>
  <c r="P2329" i="9"/>
  <c r="P130" i="9"/>
  <c r="P2116" i="9"/>
  <c r="P2633" i="9"/>
  <c r="P5667" i="9"/>
  <c r="P5953" i="9"/>
  <c r="P5882" i="9"/>
  <c r="P1394" i="9"/>
  <c r="P250" i="9"/>
  <c r="P3274" i="9"/>
  <c r="P5647" i="9"/>
  <c r="P5836" i="9"/>
  <c r="P5930" i="9"/>
  <c r="P5857" i="9"/>
  <c r="P178" i="9"/>
  <c r="P2084" i="9"/>
  <c r="P280" i="9"/>
  <c r="P961" i="9"/>
  <c r="P449" i="9"/>
  <c r="P168" i="9"/>
  <c r="P177" i="9"/>
  <c r="P117" i="9"/>
  <c r="P2204" i="9"/>
  <c r="P213" i="9"/>
  <c r="P73" i="9"/>
  <c r="P2409" i="9"/>
  <c r="P269" i="9"/>
  <c r="P6" i="9"/>
  <c r="P429" i="9"/>
  <c r="P685" i="9"/>
  <c r="P97" i="9"/>
  <c r="P938" i="9"/>
  <c r="P1450" i="9"/>
  <c r="P341" i="9"/>
  <c r="P1626" i="9"/>
  <c r="P394" i="9"/>
  <c r="P650" i="9"/>
  <c r="P2868" i="9"/>
  <c r="P957" i="9"/>
  <c r="P1085" i="9"/>
  <c r="P1213" i="9"/>
  <c r="P1341" i="9"/>
  <c r="P1469" i="9"/>
  <c r="P1597" i="9"/>
  <c r="P2076" i="9"/>
  <c r="P791" i="9"/>
  <c r="P999" i="9"/>
  <c r="P1511" i="9"/>
  <c r="P1863" i="9"/>
  <c r="P3577" i="9"/>
  <c r="P631" i="9"/>
  <c r="P1143" i="9"/>
  <c r="P1749" i="9"/>
  <c r="P2380" i="9"/>
  <c r="P645" i="9"/>
  <c r="P613" i="9"/>
  <c r="P3331" i="9"/>
  <c r="P3781" i="9"/>
  <c r="P467" i="9"/>
  <c r="P2580" i="9"/>
  <c r="P745" i="9"/>
  <c r="P3265" i="9"/>
  <c r="P921" i="9"/>
  <c r="P2857" i="9"/>
  <c r="P591" i="9"/>
  <c r="P2028" i="9"/>
  <c r="P2805" i="9"/>
  <c r="P5899" i="9"/>
  <c r="P1001" i="9"/>
  <c r="P932" i="9"/>
  <c r="P2773" i="9"/>
  <c r="P3876" i="9"/>
  <c r="P1507" i="9"/>
  <c r="P3825" i="9"/>
  <c r="P409" i="9"/>
  <c r="P3495" i="9"/>
  <c r="P1865" i="9"/>
  <c r="P1353" i="9"/>
  <c r="P841" i="9"/>
  <c r="P345" i="9"/>
  <c r="P84" i="9"/>
  <c r="P1046" i="9"/>
  <c r="P2146" i="9"/>
  <c r="P3914" i="9"/>
  <c r="P334" i="9"/>
  <c r="P4331" i="9"/>
  <c r="P1113" i="9"/>
  <c r="P3117" i="9"/>
  <c r="P159" i="9"/>
  <c r="P840" i="9"/>
  <c r="P3511" i="9"/>
  <c r="P2452" i="9"/>
  <c r="P489" i="9"/>
  <c r="P1881" i="9"/>
  <c r="P948" i="9"/>
  <c r="P2484" i="9"/>
  <c r="P1721" i="9"/>
  <c r="P1209" i="9"/>
  <c r="P697" i="9"/>
  <c r="P236" i="9"/>
  <c r="P2246" i="9"/>
  <c r="P2056" i="9"/>
  <c r="P2837" i="9"/>
  <c r="P5923" i="9"/>
  <c r="P279" i="9"/>
  <c r="P782" i="9"/>
  <c r="P568" i="9"/>
  <c r="P3303" i="9"/>
  <c r="P2929" i="9"/>
  <c r="P3376" i="9"/>
  <c r="P2534" i="9"/>
  <c r="P790" i="9"/>
  <c r="P3311" i="9"/>
  <c r="P2934" i="9"/>
  <c r="P3384" i="9"/>
  <c r="P1727" i="9"/>
  <c r="P556" i="9"/>
  <c r="P1822" i="9"/>
  <c r="P1608" i="9"/>
  <c r="P3393" i="9"/>
  <c r="P4218" i="9"/>
  <c r="P4580" i="9"/>
  <c r="P564" i="9"/>
  <c r="P1830" i="9"/>
  <c r="P1616" i="9"/>
  <c r="P3401" i="9"/>
  <c r="P4275" i="9"/>
  <c r="P4588" i="9"/>
  <c r="P1679" i="9"/>
  <c r="P655" i="9"/>
  <c r="P604" i="9"/>
  <c r="P2004" i="9"/>
  <c r="P1934" i="9"/>
  <c r="P1875" i="9"/>
  <c r="P1720" i="9"/>
  <c r="P2069" i="9"/>
  <c r="P3833" i="9"/>
  <c r="P3737" i="9"/>
  <c r="P2944" i="9"/>
  <c r="P3579" i="9"/>
  <c r="P4096" i="9"/>
  <c r="P5544" i="9"/>
  <c r="P612" i="9"/>
  <c r="P2009" i="9"/>
  <c r="P1942" i="9"/>
  <c r="P1883" i="9"/>
  <c r="P1728" i="9"/>
  <c r="P2077" i="9"/>
  <c r="P3847" i="9"/>
  <c r="P3751" i="9"/>
  <c r="P3610" i="9"/>
  <c r="P4098" i="9"/>
  <c r="P5552" i="9"/>
  <c r="P1279" i="9"/>
  <c r="P303" i="9"/>
  <c r="P1004" i="9"/>
  <c r="P670" i="9"/>
  <c r="P611" i="9"/>
  <c r="P456" i="9"/>
  <c r="P1963" i="9"/>
  <c r="P2945" i="9"/>
  <c r="P2671" i="9"/>
  <c r="P2752" i="9"/>
  <c r="P4153" i="9"/>
  <c r="P4747" i="9"/>
  <c r="P4284" i="9"/>
  <c r="P2374" i="9"/>
  <c r="P884" i="9"/>
  <c r="P422" i="9"/>
  <c r="P4563" i="9"/>
  <c r="P2917" i="9"/>
  <c r="P2536" i="9"/>
  <c r="P2605" i="9"/>
  <c r="P2423" i="9"/>
  <c r="P3585" i="9"/>
  <c r="P3683" i="9"/>
  <c r="P3734" i="9"/>
  <c r="P4349" i="9"/>
  <c r="P120" i="9"/>
  <c r="P1647" i="9"/>
  <c r="P1135" i="9"/>
  <c r="P623" i="9"/>
  <c r="P207" i="9"/>
  <c r="P636" i="9"/>
  <c r="P1148" i="9"/>
  <c r="P2112" i="9"/>
  <c r="P974" i="9"/>
  <c r="P2025" i="9"/>
  <c r="P915" i="9"/>
  <c r="P1939" i="9"/>
  <c r="P760" i="9"/>
  <c r="P1604" i="9"/>
  <c r="P1574" i="9"/>
  <c r="P527" i="9"/>
  <c r="P3266" i="9"/>
  <c r="P2265" i="9"/>
  <c r="P3970" i="9"/>
  <c r="P4292" i="9"/>
  <c r="P1212" i="9"/>
  <c r="P2126" i="9"/>
  <c r="P6107" i="9"/>
  <c r="P2128" i="9"/>
  <c r="P2141" i="9"/>
  <c r="P3807" i="9"/>
  <c r="P4722" i="9"/>
  <c r="P1228" i="9"/>
  <c r="P1579" i="9"/>
  <c r="P3036" i="9"/>
  <c r="P5578" i="9"/>
  <c r="P942" i="9"/>
  <c r="P371" i="9"/>
  <c r="P3774" i="9"/>
  <c r="P1696" i="9"/>
  <c r="P4673" i="9"/>
  <c r="P1072" i="9"/>
  <c r="P2924" i="9"/>
  <c r="P4451" i="9"/>
  <c r="P3015" i="9"/>
  <c r="P3806" i="9"/>
  <c r="P5294" i="9"/>
  <c r="P3894" i="9"/>
  <c r="P3189" i="9"/>
  <c r="P4106" i="9"/>
  <c r="P4710" i="9"/>
  <c r="P5356" i="9"/>
  <c r="P4137" i="9"/>
  <c r="P5128" i="9"/>
  <c r="P4657" i="9"/>
  <c r="P5387" i="9"/>
  <c r="P5502" i="9"/>
  <c r="P5886" i="9"/>
  <c r="P5855" i="9"/>
  <c r="P1682" i="9"/>
  <c r="P4834" i="9"/>
  <c r="P5469" i="9"/>
  <c r="P2361" i="9"/>
  <c r="P5789" i="9"/>
  <c r="P6034" i="9"/>
  <c r="P754" i="9"/>
  <c r="P5344" i="9"/>
  <c r="P2425" i="9"/>
  <c r="P152" i="9"/>
  <c r="P1690" i="9"/>
  <c r="P197" i="9"/>
  <c r="P749" i="9"/>
  <c r="P1578" i="9"/>
  <c r="P2678" i="9"/>
  <c r="P2644" i="9"/>
  <c r="P713" i="9"/>
  <c r="P20" i="9"/>
  <c r="P542" i="9"/>
  <c r="P3903" i="9"/>
  <c r="P1705" i="9"/>
  <c r="P569" i="9"/>
  <c r="P1872" i="9"/>
  <c r="P3385" i="9"/>
  <c r="P1076" i="9"/>
  <c r="P2763" i="9"/>
  <c r="P2407" i="9"/>
  <c r="P3998" i="9"/>
  <c r="P215" i="9"/>
  <c r="P875" i="9"/>
  <c r="P3656" i="9"/>
  <c r="P1007" i="9"/>
  <c r="P2529" i="9"/>
  <c r="P2104" i="9"/>
  <c r="P2330" i="9"/>
  <c r="P5012" i="9"/>
  <c r="P1122" i="9"/>
  <c r="P1220" i="9"/>
  <c r="P896" i="9"/>
  <c r="P2269" i="9"/>
  <c r="P2901" i="9"/>
  <c r="P2561" i="9"/>
  <c r="P2346" i="9"/>
  <c r="P4040" i="9"/>
  <c r="P1106" i="9"/>
  <c r="P1044" i="9"/>
  <c r="P1766" i="9"/>
  <c r="P1707" i="9"/>
  <c r="P2035" i="9"/>
  <c r="P2848" i="9"/>
  <c r="P4584" i="9"/>
  <c r="P1564" i="9"/>
  <c r="P1459" i="9"/>
  <c r="P2165" i="9"/>
  <c r="P2826" i="9"/>
  <c r="P4843" i="9"/>
  <c r="P5093" i="9"/>
  <c r="P891" i="9"/>
  <c r="P2958" i="9"/>
  <c r="P2243" i="9"/>
  <c r="P4167" i="9"/>
  <c r="P3604" i="9"/>
  <c r="P2984" i="9"/>
  <c r="P3704" i="9"/>
  <c r="P4461" i="9"/>
  <c r="P5144" i="9"/>
  <c r="P835" i="9"/>
  <c r="P2699" i="9"/>
  <c r="P2565" i="9"/>
  <c r="P3667" i="9"/>
  <c r="P3756" i="9"/>
  <c r="P3497" i="9"/>
  <c r="P5399" i="9"/>
  <c r="P2622" i="9"/>
  <c r="P2131" i="9"/>
  <c r="P3483" i="9"/>
  <c r="P3631" i="9"/>
  <c r="P3464" i="9"/>
  <c r="P3890" i="9"/>
  <c r="P3173" i="9"/>
  <c r="P4970" i="9"/>
  <c r="P355" i="9"/>
  <c r="P4488" i="9"/>
  <c r="P3948" i="9"/>
  <c r="P4359" i="9"/>
  <c r="P3438" i="9"/>
  <c r="P4254" i="9"/>
  <c r="P5302" i="9"/>
  <c r="P3415" i="9"/>
  <c r="P3496" i="9"/>
  <c r="P3927" i="9"/>
  <c r="P4457" i="9"/>
  <c r="P4426" i="9"/>
  <c r="P3993" i="9"/>
  <c r="P4212" i="9"/>
  <c r="P4824" i="9"/>
  <c r="P4719" i="9"/>
  <c r="P5267" i="9"/>
  <c r="P4775" i="9"/>
  <c r="P5139" i="9"/>
  <c r="P5050" i="9"/>
  <c r="P5636" i="9"/>
  <c r="P3963" i="9"/>
  <c r="P4381" i="9"/>
  <c r="P5109" i="9"/>
  <c r="P5590" i="9"/>
  <c r="P5437" i="9"/>
  <c r="P674" i="9"/>
  <c r="P4946" i="9"/>
  <c r="P5880" i="9"/>
  <c r="P4942" i="9"/>
  <c r="P4890" i="9"/>
  <c r="P5658" i="9"/>
  <c r="P1553" i="9"/>
  <c r="P1970" i="9"/>
  <c r="P3521" i="9"/>
  <c r="P1847" i="9"/>
  <c r="P924" i="9"/>
  <c r="P2737" i="9"/>
  <c r="P4427" i="9"/>
  <c r="P4844" i="9"/>
  <c r="P1641" i="9"/>
  <c r="P260" i="9"/>
  <c r="P2292" i="9"/>
  <c r="P284" i="9"/>
  <c r="P3805" i="9"/>
  <c r="P1180" i="9"/>
  <c r="P2331" i="9"/>
  <c r="P2858" i="9"/>
  <c r="P2068" i="9"/>
  <c r="P228" i="9"/>
  <c r="P1558" i="9"/>
  <c r="P2658" i="9"/>
  <c r="P1855" i="9"/>
  <c r="P2666" i="9"/>
  <c r="P1753" i="9"/>
  <c r="P550" i="9"/>
  <c r="P2516" i="9"/>
  <c r="P1673" i="9"/>
  <c r="P1161" i="9"/>
  <c r="P649" i="9"/>
  <c r="P244" i="9"/>
  <c r="P2033" i="9"/>
  <c r="P2833" i="9"/>
  <c r="P483" i="9"/>
  <c r="P2676" i="9"/>
  <c r="P316" i="9"/>
  <c r="P4311" i="9"/>
  <c r="P2272" i="9"/>
  <c r="P2213" i="9"/>
  <c r="P4026" i="9"/>
  <c r="P1513" i="9"/>
  <c r="P1049" i="9"/>
  <c r="P2100" i="9"/>
  <c r="P1529" i="9"/>
  <c r="P1017" i="9"/>
  <c r="P505" i="9"/>
  <c r="P140" i="9"/>
  <c r="P1204" i="9"/>
  <c r="P2355" i="9"/>
  <c r="P2882" i="9"/>
  <c r="P1487" i="9"/>
  <c r="P796" i="9"/>
  <c r="P2657" i="9"/>
  <c r="P2232" i="9"/>
  <c r="P2271" i="9"/>
  <c r="P3458" i="9"/>
  <c r="P2248" i="9"/>
  <c r="P2279" i="9"/>
  <c r="P3463" i="9"/>
  <c r="P4378" i="9"/>
  <c r="P959" i="9"/>
  <c r="P1356" i="9"/>
  <c r="P1251" i="9"/>
  <c r="P2603" i="9"/>
  <c r="P3505" i="9"/>
  <c r="P3233" i="9"/>
  <c r="P4883" i="9"/>
  <c r="P1259" i="9"/>
  <c r="P2611" i="9"/>
  <c r="P3514" i="9"/>
  <c r="P3251" i="9"/>
  <c r="P4901" i="9"/>
  <c r="P1295" i="9"/>
  <c r="P311" i="9"/>
  <c r="P988" i="9"/>
  <c r="P654" i="9"/>
  <c r="P595" i="9"/>
  <c r="P440" i="9"/>
  <c r="P3967" i="9"/>
  <c r="P2909" i="9"/>
  <c r="P2655" i="9"/>
  <c r="P2748" i="9"/>
  <c r="P4130" i="9"/>
  <c r="P4680" i="9"/>
  <c r="P5514" i="9"/>
  <c r="P2150" i="9"/>
  <c r="P662" i="9"/>
  <c r="P603" i="9"/>
  <c r="P448" i="9"/>
  <c r="P4414" i="9"/>
  <c r="P2940" i="9"/>
  <c r="P2663" i="9"/>
  <c r="P4139" i="9"/>
  <c r="P4708" i="9"/>
  <c r="P4276" i="9"/>
  <c r="P1919" i="9"/>
  <c r="P895" i="9"/>
  <c r="P364" i="9"/>
  <c r="P1484" i="9"/>
  <c r="P1438" i="9"/>
  <c r="P1379" i="9"/>
  <c r="P1224" i="9"/>
  <c r="P2735" i="9"/>
  <c r="P2538" i="9"/>
  <c r="P4021" i="9"/>
  <c r="P4029" i="9"/>
  <c r="P3666" i="9"/>
  <c r="P3541" i="9"/>
  <c r="P5367" i="9"/>
  <c r="P87" i="9"/>
  <c r="P1268" i="9"/>
  <c r="P1190" i="9"/>
  <c r="P1131" i="9"/>
  <c r="P976" i="9"/>
  <c r="P2483" i="9"/>
  <c r="P2290" i="9"/>
  <c r="P3102" i="9"/>
  <c r="P4037" i="9"/>
  <c r="P3010" i="9"/>
  <c r="P4392" i="9"/>
  <c r="P4785" i="9"/>
  <c r="P1978" i="9"/>
  <c r="P1455" i="9"/>
  <c r="P943" i="9"/>
  <c r="P431" i="9"/>
  <c r="P15" i="9"/>
  <c r="P828" i="9"/>
  <c r="P1404" i="9"/>
  <c r="P3343" i="9"/>
  <c r="P1358" i="9"/>
  <c r="P2838" i="9"/>
  <c r="P1299" i="9"/>
  <c r="P2638" i="9"/>
  <c r="P1144" i="9"/>
  <c r="P2360" i="9"/>
  <c r="P2651" i="9"/>
  <c r="P2517" i="9"/>
  <c r="P2458" i="9"/>
  <c r="P3636" i="9"/>
  <c r="P3367" i="9"/>
  <c r="P3820" i="9"/>
  <c r="P3537" i="9"/>
  <c r="P3420" i="9"/>
  <c r="P3582" i="9"/>
  <c r="P3397" i="9"/>
  <c r="P4069" i="9"/>
  <c r="P5120" i="9"/>
  <c r="P1633" i="9"/>
  <c r="P71" i="9"/>
  <c r="P772" i="9"/>
  <c r="P1284" i="9"/>
  <c r="P2640" i="9"/>
  <c r="P1238" i="9"/>
  <c r="P2545" i="9"/>
  <c r="P1179" i="9"/>
  <c r="P2398" i="9"/>
  <c r="P1024" i="9"/>
  <c r="P2120" i="9"/>
  <c r="P2531" i="9"/>
  <c r="P2397" i="9"/>
  <c r="P2338" i="9"/>
  <c r="P2215" i="9"/>
  <c r="P3255" i="9"/>
  <c r="P3108" i="9"/>
  <c r="P3554" i="9"/>
  <c r="P3345" i="9"/>
  <c r="P3082" i="9"/>
  <c r="P3334" i="9"/>
  <c r="P5291" i="9"/>
  <c r="P4032" i="9"/>
  <c r="P4574" i="9"/>
  <c r="P1951" i="9"/>
  <c r="P1439" i="9"/>
  <c r="P927" i="9"/>
  <c r="P415" i="9"/>
  <c r="P332" i="9"/>
  <c r="P844" i="9"/>
  <c r="P1420" i="9"/>
  <c r="P3675" i="9"/>
  <c r="P1374" i="9"/>
  <c r="P3009" i="9"/>
  <c r="P1315" i="9"/>
  <c r="P2670" i="9"/>
  <c r="P1160" i="9"/>
  <c r="P2392" i="9"/>
  <c r="P2667" i="9"/>
  <c r="P2533" i="9"/>
  <c r="P2474" i="9"/>
  <c r="P2351" i="9"/>
  <c r="P3673" i="9"/>
  <c r="P3383" i="9"/>
  <c r="P3836" i="9"/>
  <c r="P3586" i="9"/>
  <c r="P3443" i="9"/>
  <c r="P3598" i="9"/>
  <c r="P3413" i="9"/>
  <c r="P4085" i="9"/>
  <c r="P5154" i="9"/>
  <c r="P1617" i="9"/>
  <c r="P247" i="9"/>
  <c r="P596" i="9"/>
  <c r="P1108" i="9"/>
  <c r="P1940" i="9"/>
  <c r="P870" i="9"/>
  <c r="P1894" i="9"/>
  <c r="P811" i="9"/>
  <c r="P1835" i="9"/>
  <c r="P656" i="9"/>
  <c r="P1680" i="9"/>
  <c r="P2163" i="9"/>
  <c r="P2029" i="9"/>
  <c r="P3657" i="9"/>
  <c r="P3611" i="9"/>
  <c r="P3094" i="9"/>
  <c r="P3580" i="9"/>
  <c r="P3062" i="9"/>
  <c r="P4902" i="9"/>
  <c r="P4307" i="9"/>
  <c r="P3423" i="9"/>
  <c r="P3528" i="9"/>
  <c r="P4779" i="9"/>
  <c r="P4528" i="9"/>
  <c r="P5894" i="9"/>
  <c r="P1628" i="9"/>
  <c r="P2304" i="9"/>
  <c r="P558" i="9"/>
  <c r="P1070" i="9"/>
  <c r="P1582" i="9"/>
  <c r="P2209" i="9"/>
  <c r="P499" i="9"/>
  <c r="P1011" i="9"/>
  <c r="P1523" i="9"/>
  <c r="P2062" i="9"/>
  <c r="P344" i="9"/>
  <c r="P1368" i="9"/>
  <c r="P1880" i="9"/>
  <c r="P2891" i="9"/>
  <c r="P2363" i="9"/>
  <c r="P3148" i="9"/>
  <c r="P2229" i="9"/>
  <c r="P2741" i="9"/>
  <c r="P2170" i="9"/>
  <c r="P2682" i="9"/>
  <c r="P2047" i="9"/>
  <c r="P2559" i="9"/>
  <c r="P2910" i="9"/>
  <c r="P2923" i="9"/>
  <c r="P175" i="9"/>
  <c r="P1352" i="9"/>
  <c r="P308" i="9"/>
  <c r="P857" i="9"/>
  <c r="P2024" i="9"/>
  <c r="P2325" i="9"/>
  <c r="P740" i="9"/>
  <c r="P2990" i="9"/>
  <c r="P700" i="9"/>
  <c r="P1102" i="9"/>
  <c r="P888" i="9"/>
  <c r="P2899" i="9"/>
  <c r="P2922" i="9"/>
  <c r="P6075" i="9"/>
  <c r="P2158" i="9"/>
  <c r="P1928" i="9"/>
  <c r="P4134" i="9"/>
  <c r="P2050" i="9"/>
  <c r="P1966" i="9"/>
  <c r="P1395" i="9"/>
  <c r="P1240" i="9"/>
  <c r="P4344" i="9"/>
  <c r="P3595" i="9"/>
  <c r="P2976" i="9"/>
  <c r="P3684" i="9"/>
  <c r="P3589" i="9"/>
  <c r="P1339" i="9"/>
  <c r="P3715" i="9"/>
  <c r="P4976" i="9"/>
  <c r="P1900" i="9"/>
  <c r="P1283" i="9"/>
  <c r="P2998" i="9"/>
  <c r="P5395" i="9"/>
  <c r="P2641" i="9"/>
  <c r="P2494" i="9"/>
  <c r="P3204" i="9"/>
  <c r="P3794" i="9"/>
  <c r="P4243" i="9"/>
  <c r="P4913" i="9"/>
  <c r="P3095" i="9"/>
  <c r="P5269" i="9"/>
  <c r="P4981" i="9"/>
  <c r="P4336" i="9"/>
  <c r="P4707" i="9"/>
  <c r="P6174" i="9"/>
  <c r="P4646" i="9"/>
  <c r="P4922" i="9"/>
  <c r="P1697" i="9"/>
  <c r="P4882" i="9"/>
  <c r="P4839" i="9"/>
  <c r="P5622" i="9"/>
  <c r="P6143" i="9"/>
  <c r="P658" i="9"/>
  <c r="P5799" i="9"/>
  <c r="P5949" i="9"/>
  <c r="P6014" i="9"/>
  <c r="P6061" i="9"/>
  <c r="P1793" i="9"/>
  <c r="P5464" i="9"/>
  <c r="P5802" i="9"/>
  <c r="P1649" i="9"/>
  <c r="P5959" i="9"/>
  <c r="P6088" i="9"/>
  <c r="P48" i="9"/>
  <c r="P21" i="9"/>
  <c r="P57" i="9"/>
  <c r="P493" i="9"/>
  <c r="P1066" i="9"/>
  <c r="P1639" i="9"/>
  <c r="P389" i="9"/>
  <c r="P4287" i="9"/>
  <c r="P425" i="9"/>
  <c r="P3035" i="9"/>
  <c r="P1737" i="9"/>
  <c r="P5046" i="9"/>
  <c r="P601" i="9"/>
  <c r="P2347" i="9"/>
  <c r="P2874" i="9"/>
  <c r="P1305" i="9"/>
  <c r="P1593" i="9"/>
  <c r="P1081" i="9"/>
  <c r="P692" i="9"/>
  <c r="P1743" i="9"/>
  <c r="P4525" i="9"/>
  <c r="P4123" i="9"/>
  <c r="P2099" i="9"/>
  <c r="P5711" i="9"/>
  <c r="P398" i="9"/>
  <c r="P2488" i="9"/>
  <c r="P2399" i="9"/>
  <c r="P2406" i="9"/>
  <c r="P406" i="9"/>
  <c r="P2589" i="9"/>
  <c r="P4333" i="9"/>
  <c r="P1182" i="9"/>
  <c r="P3002" i="9"/>
  <c r="P720" i="9"/>
  <c r="P4203" i="9"/>
  <c r="P3175" i="9"/>
  <c r="P5252" i="9"/>
  <c r="P1519" i="9"/>
  <c r="P495" i="9"/>
  <c r="P1171" i="9"/>
  <c r="P1016" i="9"/>
  <c r="P3247" i="9"/>
  <c r="P3077" i="9"/>
  <c r="P3074" i="9"/>
  <c r="P4566" i="9"/>
  <c r="P708" i="9"/>
  <c r="P1110" i="9"/>
  <c r="P2289" i="9"/>
  <c r="P2142" i="9"/>
  <c r="P2210" i="9"/>
  <c r="P2087" i="9"/>
  <c r="P3703" i="9"/>
  <c r="P4924" i="9"/>
  <c r="P6148" i="9"/>
  <c r="P3363" i="9"/>
  <c r="P3342" i="9"/>
  <c r="P1812" i="9"/>
  <c r="P742" i="9"/>
  <c r="P528" i="9"/>
  <c r="P1552" i="9"/>
  <c r="P3762" i="9"/>
  <c r="P3163" i="9"/>
  <c r="P3284" i="9"/>
  <c r="P4564" i="9"/>
  <c r="P5519" i="9"/>
  <c r="P2176" i="9"/>
  <c r="P1518" i="9"/>
  <c r="P947" i="9"/>
  <c r="P1969" i="9"/>
  <c r="P2299" i="9"/>
  <c r="P2677" i="9"/>
  <c r="P2106" i="9"/>
  <c r="P2854" i="9"/>
  <c r="P4709" i="9"/>
  <c r="P4120" i="9"/>
  <c r="P3793" i="9"/>
  <c r="P3824" i="9"/>
  <c r="P3717" i="9"/>
  <c r="P4830" i="9"/>
  <c r="P5736" i="9"/>
  <c r="P1508" i="9"/>
  <c r="P1984" i="9"/>
  <c r="P1403" i="9"/>
  <c r="P736" i="9"/>
  <c r="P1760" i="9"/>
  <c r="P2568" i="9"/>
  <c r="P4507" i="9"/>
  <c r="P2562" i="9"/>
  <c r="P4074" i="9"/>
  <c r="P4147" i="9"/>
  <c r="P3719" i="9"/>
  <c r="P2770" i="9"/>
  <c r="P3689" i="9"/>
  <c r="P3782" i="9"/>
  <c r="P3597" i="9"/>
  <c r="P4246" i="9"/>
  <c r="P5780" i="9"/>
  <c r="P1452" i="9"/>
  <c r="P3142" i="9"/>
  <c r="P1347" i="9"/>
  <c r="P1859" i="9"/>
  <c r="P680" i="9"/>
  <c r="P1192" i="9"/>
  <c r="P2456" i="9"/>
  <c r="P3727" i="9"/>
  <c r="P2383" i="9"/>
  <c r="P4631" i="9"/>
  <c r="P3548" i="9"/>
  <c r="P2753" i="9"/>
  <c r="P2344" i="9"/>
  <c r="P2450" i="9"/>
  <c r="P2327" i="9"/>
  <c r="P2971" i="9"/>
  <c r="P3452" i="9"/>
  <c r="P3532" i="9"/>
  <c r="P3305" i="9"/>
  <c r="P3542" i="9"/>
  <c r="P4393" i="9"/>
  <c r="P3106" i="9"/>
  <c r="P3873" i="9"/>
  <c r="P3835" i="9"/>
  <c r="P3358" i="9"/>
  <c r="P5839" i="9"/>
  <c r="P5838" i="9"/>
  <c r="P3287" i="9"/>
  <c r="P3236" i="9"/>
  <c r="P4089" i="9"/>
  <c r="P4119" i="9"/>
  <c r="P3821" i="9"/>
  <c r="P5293" i="9"/>
  <c r="P4935" i="9"/>
  <c r="P6032" i="9"/>
  <c r="P3187" i="9"/>
  <c r="P3949" i="9"/>
  <c r="P3986" i="9"/>
  <c r="P3253" i="9"/>
  <c r="P3859" i="9"/>
  <c r="P6044" i="9"/>
  <c r="P2947" i="9"/>
  <c r="P3364" i="9"/>
  <c r="P4259" i="9"/>
  <c r="P4099" i="9"/>
  <c r="P3389" i="9"/>
  <c r="P4633" i="9"/>
  <c r="P4910" i="9"/>
  <c r="P5606" i="9"/>
  <c r="P3939" i="9"/>
  <c r="P4319" i="9"/>
  <c r="P4300" i="9"/>
  <c r="P5901" i="9"/>
  <c r="P5300" i="9"/>
  <c r="P5548" i="9"/>
  <c r="P6074" i="9"/>
  <c r="P1506" i="9"/>
  <c r="P5004" i="9"/>
  <c r="P5038" i="9"/>
  <c r="P4805" i="9"/>
  <c r="P4865" i="9"/>
  <c r="P5442" i="9"/>
  <c r="P5319" i="9"/>
  <c r="P6169" i="9"/>
  <c r="P4787" i="9"/>
  <c r="P4352" i="9"/>
  <c r="P4181" i="9"/>
  <c r="P4826" i="9"/>
  <c r="P4774" i="9"/>
  <c r="P5199" i="9"/>
  <c r="P5893" i="9"/>
  <c r="P466" i="9"/>
  <c r="P4160" i="9"/>
  <c r="P4950" i="9"/>
  <c r="P4817" i="9"/>
  <c r="P5006" i="9"/>
  <c r="P274" i="9"/>
  <c r="P5511" i="9"/>
  <c r="P5403" i="9"/>
  <c r="P5743" i="9"/>
  <c r="P5828" i="9"/>
  <c r="P1698" i="9"/>
  <c r="P5642" i="9"/>
  <c r="P4903" i="9"/>
  <c r="P5362" i="9"/>
  <c r="P545" i="9"/>
  <c r="P5993" i="9"/>
  <c r="P5995" i="9"/>
  <c r="P5474" i="9"/>
  <c r="P5683" i="9"/>
  <c r="P903" i="9"/>
  <c r="P2614" i="9"/>
  <c r="P375" i="9"/>
  <c r="P887" i="9"/>
  <c r="P1399" i="9"/>
  <c r="P3075" i="9"/>
  <c r="P3540" i="9"/>
  <c r="P2851" i="9"/>
  <c r="P3355" i="9"/>
  <c r="P1365" i="9"/>
  <c r="P1429" i="9"/>
  <c r="P99" i="9"/>
  <c r="P869" i="9"/>
  <c r="P83" i="9"/>
  <c r="P107" i="9"/>
  <c r="P4258" i="9"/>
  <c r="P2356" i="9"/>
  <c r="P3269" i="9"/>
  <c r="P3716" i="9"/>
  <c r="P4158" i="9"/>
  <c r="P2368" i="9"/>
  <c r="P2781" i="9"/>
  <c r="P4486" i="9"/>
  <c r="P716" i="9"/>
  <c r="P2948" i="9"/>
  <c r="P2552" i="9"/>
  <c r="P3953" i="9"/>
  <c r="P3823" i="9"/>
  <c r="P4072" i="9"/>
  <c r="P4586" i="9"/>
  <c r="P5849" i="9"/>
  <c r="P1128" i="9"/>
  <c r="P2766" i="9"/>
  <c r="P1584" i="9"/>
  <c r="P2832" i="9"/>
  <c r="P3135" i="9"/>
  <c r="P3743" i="9"/>
  <c r="P5314" i="9"/>
  <c r="P3151" i="9"/>
  <c r="P5113" i="9"/>
  <c r="P3510" i="9"/>
  <c r="P4916" i="9"/>
  <c r="P4329" i="9"/>
  <c r="P5069" i="9"/>
  <c r="P5406" i="9"/>
  <c r="P4755" i="9"/>
  <c r="P5102" i="9"/>
  <c r="P256" i="9"/>
  <c r="P4317" i="9"/>
  <c r="P5352" i="9"/>
  <c r="P5977" i="9"/>
  <c r="P5837" i="9"/>
  <c r="P1778" i="9"/>
  <c r="P122" i="9"/>
  <c r="P201" i="9"/>
  <c r="P1645" i="9"/>
  <c r="P289" i="9"/>
  <c r="P1127" i="9"/>
  <c r="P2060" i="9"/>
  <c r="P2937" i="9"/>
  <c r="P668" i="9"/>
  <c r="P617" i="9"/>
  <c r="P1225" i="9"/>
  <c r="P2875" i="9"/>
  <c r="P5717" i="9"/>
  <c r="P172" i="9"/>
  <c r="P548" i="9"/>
  <c r="P1423" i="9"/>
  <c r="P2581" i="9"/>
  <c r="P2504" i="9"/>
  <c r="P128" i="9"/>
  <c r="P4386" i="9"/>
  <c r="P2227" i="9"/>
  <c r="P2382" i="9"/>
  <c r="P3340" i="9"/>
  <c r="P2384" i="9"/>
  <c r="P2405" i="9"/>
  <c r="P4464" i="9"/>
  <c r="P1962" i="9"/>
  <c r="P1831" i="9"/>
  <c r="P951" i="9"/>
  <c r="P1463" i="9"/>
  <c r="P2044" i="9"/>
  <c r="P2588" i="9"/>
  <c r="P1029" i="9"/>
  <c r="P293" i="9"/>
  <c r="P283" i="9"/>
  <c r="P526" i="9"/>
  <c r="P1871" i="9"/>
  <c r="P1833" i="9"/>
  <c r="P1491" i="9"/>
  <c r="P1257" i="9"/>
  <c r="P100" i="9"/>
  <c r="P1689" i="9"/>
  <c r="P347" i="9"/>
  <c r="P1038" i="9"/>
  <c r="P3886" i="9"/>
  <c r="P1577" i="9"/>
  <c r="P36" i="9"/>
  <c r="P2908" i="9"/>
  <c r="P428" i="9"/>
  <c r="P3711" i="9"/>
  <c r="P1241" i="9"/>
  <c r="P2739" i="9"/>
  <c r="P2260" i="9"/>
  <c r="P1545" i="9"/>
  <c r="P1033" i="9"/>
  <c r="P521" i="9"/>
  <c r="P180" i="9"/>
  <c r="P676" i="9"/>
  <c r="P1856" i="9"/>
  <c r="P3080" i="9"/>
  <c r="P2785" i="9"/>
  <c r="P1817" i="9"/>
  <c r="P60" i="9"/>
  <c r="P1599" i="9"/>
  <c r="P2177" i="9"/>
  <c r="P2031" i="9"/>
  <c r="P3923" i="9"/>
  <c r="P1065" i="9"/>
  <c r="P537" i="9"/>
  <c r="P4075" i="9"/>
  <c r="P1913" i="9"/>
  <c r="P1401" i="9"/>
  <c r="P889" i="9"/>
  <c r="P377" i="9"/>
  <c r="P76" i="9"/>
  <c r="P1062" i="9"/>
  <c r="P2162" i="9"/>
  <c r="P3918" i="9"/>
  <c r="P975" i="9"/>
  <c r="P1340" i="9"/>
  <c r="P1235" i="9"/>
  <c r="P2587" i="9"/>
  <c r="P3435" i="9"/>
  <c r="P3223" i="9"/>
  <c r="P4873" i="9"/>
  <c r="P1348" i="9"/>
  <c r="P1243" i="9"/>
  <c r="P2595" i="9"/>
  <c r="P3476" i="9"/>
  <c r="P3228" i="9"/>
  <c r="P4878" i="9"/>
  <c r="P447" i="9"/>
  <c r="P2965" i="9"/>
  <c r="P2542" i="9"/>
  <c r="P2469" i="9"/>
  <c r="P3227" i="9"/>
  <c r="P3470" i="9"/>
  <c r="P154" i="9"/>
  <c r="P2996" i="9"/>
  <c r="P2558" i="9"/>
  <c r="P2477" i="9"/>
  <c r="P3244" i="9"/>
  <c r="P3478" i="9"/>
  <c r="P146" i="9"/>
  <c r="P1039" i="9"/>
  <c r="P111" i="9"/>
  <c r="P1244" i="9"/>
  <c r="P1166" i="9"/>
  <c r="P1107" i="9"/>
  <c r="P2459" i="9"/>
  <c r="P2266" i="9"/>
  <c r="P3061" i="9"/>
  <c r="P3932" i="9"/>
  <c r="P2986" i="9"/>
  <c r="P4366" i="9"/>
  <c r="P4761" i="9"/>
  <c r="P103" i="9"/>
  <c r="P1252" i="9"/>
  <c r="P1174" i="9"/>
  <c r="P1115" i="9"/>
  <c r="P960" i="9"/>
  <c r="P2467" i="9"/>
  <c r="P2274" i="9"/>
  <c r="P3092" i="9"/>
  <c r="P3940" i="9"/>
  <c r="P2994" i="9"/>
  <c r="P4370" i="9"/>
  <c r="P4769" i="9"/>
  <c r="P1663" i="9"/>
  <c r="P639" i="9"/>
  <c r="P620" i="9"/>
  <c r="P2014" i="9"/>
  <c r="P1950" i="9"/>
  <c r="P1891" i="9"/>
  <c r="P1736" i="9"/>
  <c r="P2085" i="9"/>
  <c r="P3900" i="9"/>
  <c r="P3770" i="9"/>
  <c r="P2960" i="9"/>
  <c r="P3615" i="9"/>
  <c r="P4107" i="9"/>
  <c r="P5560" i="9"/>
  <c r="P500" i="9"/>
  <c r="P1748" i="9"/>
  <c r="P1702" i="9"/>
  <c r="P1643" i="9"/>
  <c r="P1488" i="9"/>
  <c r="P3439" i="9"/>
  <c r="P2819" i="9"/>
  <c r="P3115" i="9"/>
  <c r="P4669" i="9"/>
  <c r="P2943" i="9"/>
  <c r="P4184" i="9"/>
  <c r="P1839" i="9"/>
  <c r="P1327" i="9"/>
  <c r="P815" i="9"/>
  <c r="P327" i="9"/>
  <c r="P444" i="9"/>
  <c r="P956" i="9"/>
  <c r="P1660" i="9"/>
  <c r="P590" i="9"/>
  <c r="P1614" i="9"/>
  <c r="P531" i="9"/>
  <c r="P1555" i="9"/>
  <c r="P376" i="9"/>
  <c r="P1400" i="9"/>
  <c r="P3124" i="9"/>
  <c r="P3201" i="9"/>
  <c r="P2776" i="9"/>
  <c r="P2714" i="9"/>
  <c r="P2591" i="9"/>
  <c r="P2982" i="9"/>
  <c r="P4715" i="9"/>
  <c r="P3902" i="9"/>
  <c r="P3951" i="9"/>
  <c r="P2791" i="9"/>
  <c r="P4262" i="9"/>
  <c r="P3929" i="9"/>
  <c r="P4568" i="9"/>
  <c r="P5492" i="9"/>
  <c r="P2470" i="9"/>
  <c r="P1540" i="9"/>
  <c r="P470" i="9"/>
  <c r="P1494" i="9"/>
  <c r="P411" i="9"/>
  <c r="P1435" i="9"/>
  <c r="P3250" i="9"/>
  <c r="P1280" i="9"/>
  <c r="P2632" i="9"/>
  <c r="P2830" i="9"/>
  <c r="P2653" i="9"/>
  <c r="P2594" i="9"/>
  <c r="P2471" i="9"/>
  <c r="P2822" i="9"/>
  <c r="P3698" i="9"/>
  <c r="P4312" i="9"/>
  <c r="P3778" i="9"/>
  <c r="P3846" i="9"/>
  <c r="P3858" i="9"/>
  <c r="P3661" i="9"/>
  <c r="P4608" i="9"/>
  <c r="P4850" i="9"/>
  <c r="P1823" i="9"/>
  <c r="P1311" i="9"/>
  <c r="P799" i="9"/>
  <c r="P319" i="9"/>
  <c r="P460" i="9"/>
  <c r="P972" i="9"/>
  <c r="P1676" i="9"/>
  <c r="P606" i="9"/>
  <c r="P1630" i="9"/>
  <c r="P547" i="9"/>
  <c r="P1571" i="9"/>
  <c r="P392" i="9"/>
  <c r="P1416" i="9"/>
  <c r="P3220" i="9"/>
  <c r="P3267" i="9"/>
  <c r="P2806" i="9"/>
  <c r="P2732" i="9"/>
  <c r="P2607" i="9"/>
  <c r="P3005" i="9"/>
  <c r="P4956" i="9"/>
  <c r="P3999" i="9"/>
  <c r="P3983" i="9"/>
  <c r="P2807" i="9"/>
  <c r="P4323" i="9"/>
  <c r="P3959" i="9"/>
  <c r="P4585" i="9"/>
  <c r="P5556" i="9"/>
  <c r="P2694" i="9"/>
  <c r="P119" i="9"/>
  <c r="P724" i="9"/>
  <c r="P1236" i="9"/>
  <c r="P2416" i="9"/>
  <c r="P1126" i="9"/>
  <c r="P2321" i="9"/>
  <c r="P1067" i="9"/>
  <c r="P2174" i="9"/>
  <c r="P912" i="9"/>
  <c r="P1936" i="9"/>
  <c r="P2419" i="9"/>
  <c r="P2285" i="9"/>
  <c r="P2226" i="9"/>
  <c r="P2103" i="9"/>
  <c r="P2997" i="9"/>
  <c r="P2921" i="9"/>
  <c r="P3746" i="9"/>
  <c r="P3171" i="9"/>
  <c r="P2946" i="9"/>
  <c r="P4503" i="9"/>
  <c r="P4143" i="9"/>
  <c r="P4210" i="9"/>
  <c r="P4941" i="9"/>
  <c r="P6175" i="9"/>
  <c r="P1756" i="9"/>
  <c r="P2560" i="9"/>
  <c r="P686" i="9"/>
  <c r="P1198" i="9"/>
  <c r="P1710" i="9"/>
  <c r="P2465" i="9"/>
  <c r="P1898" i="9"/>
  <c r="P1784" i="9"/>
  <c r="P2267" i="9"/>
  <c r="P2133" i="9"/>
  <c r="P2074" i="9"/>
  <c r="P4508" i="9"/>
  <c r="P4635" i="9"/>
  <c r="P4022" i="9"/>
  <c r="P3298" i="9"/>
  <c r="P3008" i="9"/>
  <c r="P2794" i="9"/>
  <c r="P3802" i="9"/>
  <c r="P3760" i="9"/>
  <c r="P4470" i="9"/>
  <c r="P4714" i="9"/>
  <c r="P6002" i="9"/>
  <c r="P2086" i="9"/>
  <c r="P580" i="9"/>
  <c r="P1092" i="9"/>
  <c r="P1924" i="9"/>
  <c r="P854" i="9"/>
  <c r="P1878" i="9"/>
  <c r="P795" i="9"/>
  <c r="P1819" i="9"/>
  <c r="P640" i="9"/>
  <c r="P1664" i="9"/>
  <c r="P2147" i="9"/>
  <c r="P2013" i="9"/>
  <c r="P3499" i="9"/>
  <c r="P3508" i="9"/>
  <c r="P3084" i="9"/>
  <c r="P3519" i="9"/>
  <c r="P3052" i="9"/>
  <c r="P4736" i="9"/>
  <c r="P4283" i="9"/>
  <c r="P3387" i="9"/>
  <c r="P3512" i="9"/>
  <c r="P4695" i="9"/>
  <c r="P4511" i="9"/>
  <c r="P5829" i="9"/>
  <c r="P1631" i="9"/>
  <c r="P1119" i="9"/>
  <c r="P607" i="9"/>
  <c r="P191" i="9"/>
  <c r="P652" i="9"/>
  <c r="P1164" i="9"/>
  <c r="P2144" i="9"/>
  <c r="P990" i="9"/>
  <c r="P2048" i="9"/>
  <c r="P931" i="9"/>
  <c r="P1955" i="9"/>
  <c r="P776" i="9"/>
  <c r="P1800" i="9"/>
  <c r="P2283" i="9"/>
  <c r="P2149" i="9"/>
  <c r="P2090" i="9"/>
  <c r="P1967" i="9"/>
  <c r="P2809" i="9"/>
  <c r="P4194" i="9"/>
  <c r="P3314" i="9"/>
  <c r="P3024" i="9"/>
  <c r="P2810" i="9"/>
  <c r="P3812" i="9"/>
  <c r="P3776" i="9"/>
  <c r="P4509" i="9"/>
  <c r="P4730" i="9"/>
  <c r="P5689" i="9"/>
  <c r="P2310" i="9"/>
  <c r="P404" i="9"/>
  <c r="P916" i="9"/>
  <c r="P1556" i="9"/>
  <c r="P486" i="9"/>
  <c r="P1510" i="9"/>
  <c r="P427" i="9"/>
  <c r="P1451" i="9"/>
  <c r="P3513" i="9"/>
  <c r="P1296" i="9"/>
  <c r="P2664" i="9"/>
  <c r="P2864" i="9"/>
  <c r="P2669" i="9"/>
  <c r="P2610" i="9"/>
  <c r="P2487" i="9"/>
  <c r="P2852" i="9"/>
  <c r="P3764" i="9"/>
  <c r="P4068" i="9"/>
  <c r="P3788" i="9"/>
  <c r="P3853" i="9"/>
  <c r="P3862" i="9"/>
  <c r="P3677" i="9"/>
  <c r="P4625" i="9"/>
  <c r="P4866" i="9"/>
  <c r="P1436" i="9"/>
  <c r="P1948" i="9"/>
  <c r="P4240" i="9"/>
  <c r="P878" i="9"/>
  <c r="P1390" i="9"/>
  <c r="P1902" i="9"/>
  <c r="P3101" i="9"/>
  <c r="P819" i="9"/>
  <c r="P1331" i="9"/>
  <c r="P1843" i="9"/>
  <c r="P2702" i="9"/>
  <c r="P664" i="9"/>
  <c r="P1176" i="9"/>
  <c r="P1688" i="9"/>
  <c r="P2424" i="9"/>
  <c r="P2171" i="9"/>
  <c r="P2683" i="9"/>
  <c r="P2037" i="9"/>
  <c r="P2549" i="9"/>
  <c r="P3695" i="9"/>
  <c r="P2490" i="9"/>
  <c r="P3639" i="9"/>
  <c r="P2367" i="9"/>
  <c r="P3099" i="9"/>
  <c r="P3706" i="9"/>
  <c r="P3594" i="9"/>
  <c r="P3481" i="9"/>
  <c r="P3067" i="9"/>
  <c r="P3905" i="9"/>
  <c r="P2912" i="9"/>
  <c r="P3596" i="9"/>
  <c r="P4475" i="9"/>
  <c r="P3538" i="9"/>
  <c r="P3487" i="9"/>
  <c r="P3646" i="9"/>
  <c r="P3568" i="9"/>
  <c r="P3461" i="9"/>
  <c r="P5130" i="9"/>
  <c r="P4197" i="9"/>
  <c r="P4671" i="9"/>
  <c r="P4968" i="9"/>
  <c r="P5842" i="9"/>
  <c r="P1380" i="9"/>
  <c r="P1892" i="9"/>
  <c r="P3129" i="9"/>
  <c r="P822" i="9"/>
  <c r="P1334" i="9"/>
  <c r="P1846" i="9"/>
  <c r="P2729" i="9"/>
  <c r="P763" i="9"/>
  <c r="P1275" i="9"/>
  <c r="P1787" i="9"/>
  <c r="P2590" i="9"/>
  <c r="P608" i="9"/>
  <c r="P1120" i="9"/>
  <c r="P1632" i="9"/>
  <c r="P2312" i="9"/>
  <c r="P2115" i="9"/>
  <c r="P2627" i="9"/>
  <c r="P1981" i="9"/>
  <c r="P2493" i="9"/>
  <c r="P3426" i="9"/>
  <c r="P2434" i="9"/>
  <c r="P3467" i="9"/>
  <c r="P2311" i="9"/>
  <c r="P2961" i="9"/>
  <c r="P3593" i="9"/>
  <c r="P3436" i="9"/>
  <c r="P3260" i="9"/>
  <c r="P2993" i="9"/>
  <c r="P3791" i="9"/>
  <c r="P4450" i="9"/>
  <c r="P3522" i="9"/>
  <c r="P4191" i="9"/>
  <c r="P3346" i="9"/>
  <c r="P3295" i="9"/>
  <c r="P3526" i="9"/>
  <c r="P3448" i="9"/>
  <c r="P3341" i="9"/>
  <c r="P4424" i="9"/>
  <c r="P4685" i="9"/>
  <c r="P4377" i="9"/>
  <c r="P5378" i="9"/>
  <c r="P5449" i="9"/>
  <c r="P1324" i="9"/>
  <c r="P1836" i="9"/>
  <c r="P2717" i="9"/>
  <c r="P766" i="9"/>
  <c r="P1278" i="9"/>
  <c r="P1790" i="9"/>
  <c r="P2625" i="9"/>
  <c r="P707" i="9"/>
  <c r="P1219" i="9"/>
  <c r="P1731" i="9"/>
  <c r="P2478" i="9"/>
  <c r="P552" i="9"/>
  <c r="P1064" i="9"/>
  <c r="P1576" i="9"/>
  <c r="P2200" i="9"/>
  <c r="P2059" i="9"/>
  <c r="P2571" i="9"/>
  <c r="P3982" i="9"/>
  <c r="P2437" i="9"/>
  <c r="P3196" i="9"/>
  <c r="P2378" i="9"/>
  <c r="P3145" i="9"/>
  <c r="P2255" i="9"/>
  <c r="P2828" i="9"/>
  <c r="P3378" i="9"/>
  <c r="P3329" i="9"/>
  <c r="P3203" i="9"/>
  <c r="P2880" i="9"/>
  <c r="P3668" i="9"/>
  <c r="P3941" i="9"/>
  <c r="P3409" i="9"/>
  <c r="P4339" i="9"/>
  <c r="P3154" i="9"/>
  <c r="P3127" i="9"/>
  <c r="P3406" i="9"/>
  <c r="P3328" i="9"/>
  <c r="P3221" i="9"/>
  <c r="P4395" i="9"/>
  <c r="P4179" i="9"/>
  <c r="P4757" i="9"/>
  <c r="P4852" i="9"/>
  <c r="P5174" i="9"/>
  <c r="P594" i="9"/>
  <c r="P1780" i="9"/>
  <c r="P2608" i="9"/>
  <c r="P710" i="9"/>
  <c r="P1222" i="9"/>
  <c r="P1734" i="9"/>
  <c r="P2513" i="9"/>
  <c r="P651" i="9"/>
  <c r="P1163" i="9"/>
  <c r="P1675" i="9"/>
  <c r="P2366" i="9"/>
  <c r="P496" i="9"/>
  <c r="P1008" i="9"/>
  <c r="P1520" i="9"/>
  <c r="P2088" i="9"/>
  <c r="P2003" i="9"/>
  <c r="P2515" i="9"/>
  <c r="P3588" i="9"/>
  <c r="P2381" i="9"/>
  <c r="P3073" i="9"/>
  <c r="P2322" i="9"/>
  <c r="P2981" i="9"/>
  <c r="P2199" i="9"/>
  <c r="P2711" i="9"/>
  <c r="P3239" i="9"/>
  <c r="P3178" i="9"/>
  <c r="P3059" i="9"/>
  <c r="P2814" i="9"/>
  <c r="P4816" i="9"/>
  <c r="P3761" i="9"/>
  <c r="P3335" i="9"/>
  <c r="P4242" i="9"/>
  <c r="P3042" i="9"/>
  <c r="P3007" i="9"/>
  <c r="P3286" i="9"/>
  <c r="P3208" i="9"/>
  <c r="P4700" i="9"/>
  <c r="P4280" i="9"/>
  <c r="P3920" i="9"/>
  <c r="P4420" i="9"/>
  <c r="P5044" i="9"/>
  <c r="P5652" i="9"/>
  <c r="P2276" i="9"/>
  <c r="P3676" i="9"/>
  <c r="P2951" i="9"/>
  <c r="P3625" i="9"/>
  <c r="P3230" i="9"/>
  <c r="P3742" i="9"/>
  <c r="P5382" i="9"/>
  <c r="P3664" i="9"/>
  <c r="P4411" i="9"/>
  <c r="P3557" i="9"/>
  <c r="P4187" i="9"/>
  <c r="P4162" i="9"/>
  <c r="P5188" i="9"/>
  <c r="P4389" i="9"/>
  <c r="P4332" i="9"/>
  <c r="P4522" i="9"/>
  <c r="P4825" i="9"/>
  <c r="P5751" i="9"/>
  <c r="P5394" i="9"/>
  <c r="P5617" i="9"/>
  <c r="P1378" i="9"/>
  <c r="P3114" i="9"/>
  <c r="P3887" i="9"/>
  <c r="P3087" i="9"/>
  <c r="P3870" i="9"/>
  <c r="P3366" i="9"/>
  <c r="P3892" i="9"/>
  <c r="P3288" i="9"/>
  <c r="P3800" i="9"/>
  <c r="P3181" i="9"/>
  <c r="P3693" i="9"/>
  <c r="P4891" i="9"/>
  <c r="P4667" i="9"/>
  <c r="P4104" i="9"/>
  <c r="P4689" i="9"/>
  <c r="P4628" i="9"/>
  <c r="P4786" i="9"/>
  <c r="P4702" i="9"/>
  <c r="P4978" i="9"/>
  <c r="P5853" i="9"/>
  <c r="P5850" i="9"/>
  <c r="P3058" i="9"/>
  <c r="P3804" i="9"/>
  <c r="P3031" i="9"/>
  <c r="P3753" i="9"/>
  <c r="P3310" i="9"/>
  <c r="P3822" i="9"/>
  <c r="P3232" i="9"/>
  <c r="P3744" i="9"/>
  <c r="P4861" i="9"/>
  <c r="P3637" i="9"/>
  <c r="P4376" i="9"/>
  <c r="P4374" i="9"/>
  <c r="P3976" i="9"/>
  <c r="P4529" i="9"/>
  <c r="P4476" i="9"/>
  <c r="P4666" i="9"/>
  <c r="P5374" i="9"/>
  <c r="P5346" i="9"/>
  <c r="P5326" i="9"/>
  <c r="P5608" i="9"/>
  <c r="P1362" i="9"/>
  <c r="P3218" i="9"/>
  <c r="P4164" i="9"/>
  <c r="P3167" i="9"/>
  <c r="P3969" i="9"/>
  <c r="P3446" i="9"/>
  <c r="P3991" i="9"/>
  <c r="P3368" i="9"/>
  <c r="P3884" i="9"/>
  <c r="P3261" i="9"/>
  <c r="P3773" i="9"/>
  <c r="P4505" i="9"/>
  <c r="P3867" i="9"/>
  <c r="P4265" i="9"/>
  <c r="P5258" i="9"/>
  <c r="P5033" i="9"/>
  <c r="P4957" i="9"/>
  <c r="P5209" i="9"/>
  <c r="P5301" i="9"/>
  <c r="P5307" i="9"/>
  <c r="P6128" i="9"/>
  <c r="P3985" i="9"/>
  <c r="P2865" i="9"/>
  <c r="P4398" i="9"/>
  <c r="P3539" i="9"/>
  <c r="P3810" i="9"/>
  <c r="P3104" i="9"/>
  <c r="P3910" i="9"/>
  <c r="P2890" i="9"/>
  <c r="P4768" i="9"/>
  <c r="P4132" i="9"/>
  <c r="P4145" i="9"/>
  <c r="P4002" i="9"/>
  <c r="P3861" i="9"/>
  <c r="P4035" i="9"/>
  <c r="P4415" i="9"/>
  <c r="P4748" i="9"/>
  <c r="P5061" i="9"/>
  <c r="P5980" i="9"/>
  <c r="P1572" i="9"/>
  <c r="P2192" i="9"/>
  <c r="P502" i="9"/>
  <c r="P1014" i="9"/>
  <c r="P1526" i="9"/>
  <c r="P2097" i="9"/>
  <c r="P443" i="9"/>
  <c r="P955" i="9"/>
  <c r="P1467" i="9"/>
  <c r="P1974" i="9"/>
  <c r="P3644" i="9"/>
  <c r="P800" i="9"/>
  <c r="P1312" i="9"/>
  <c r="P1824" i="9"/>
  <c r="P2696" i="9"/>
  <c r="P2307" i="9"/>
  <c r="P2907" i="9"/>
  <c r="P2173" i="9"/>
  <c r="P2685" i="9"/>
  <c r="P2114" i="9"/>
  <c r="P2626" i="9"/>
  <c r="P1991" i="9"/>
  <c r="P2503" i="9"/>
  <c r="P2841" i="9"/>
  <c r="P2856" i="9"/>
  <c r="P4797" i="9"/>
  <c r="P3966" i="9"/>
  <c r="P3412" i="9"/>
  <c r="P4128" i="9"/>
  <c r="P3048" i="9"/>
  <c r="P3811" i="9"/>
  <c r="P2834" i="9"/>
  <c r="P3988" i="9"/>
  <c r="P3908" i="9"/>
  <c r="P3926" i="9"/>
  <c r="P3832" i="9"/>
  <c r="P3725" i="9"/>
  <c r="P4867" i="9"/>
  <c r="P4823" i="9"/>
  <c r="P4832" i="9"/>
  <c r="P5108" i="9"/>
  <c r="P5744" i="9"/>
  <c r="P1516" i="9"/>
  <c r="P2080" i="9"/>
  <c r="P446" i="9"/>
  <c r="P958" i="9"/>
  <c r="P1470" i="9"/>
  <c r="P2002" i="9"/>
  <c r="P387" i="9"/>
  <c r="P899" i="9"/>
  <c r="P1411" i="9"/>
  <c r="P1923" i="9"/>
  <c r="P3081" i="9"/>
  <c r="P744" i="9"/>
  <c r="P1256" i="9"/>
  <c r="P1768" i="9"/>
  <c r="P2584" i="9"/>
  <c r="P2251" i="9"/>
  <c r="P2788" i="9"/>
  <c r="P2117" i="9"/>
  <c r="P2629" i="9"/>
  <c r="P2058" i="9"/>
  <c r="P2570" i="9"/>
  <c r="P4347" i="9"/>
  <c r="P2447" i="9"/>
  <c r="P4207" i="9"/>
  <c r="P4435" i="9"/>
  <c r="P3964" i="9"/>
  <c r="P3623" i="9"/>
  <c r="P3199" i="9"/>
  <c r="P4185" i="9"/>
  <c r="P2992" i="9"/>
  <c r="P3724" i="9"/>
  <c r="P2778" i="9"/>
  <c r="P3745" i="9"/>
  <c r="P3707" i="9"/>
  <c r="P3790" i="9"/>
  <c r="P3712" i="9"/>
  <c r="P3605" i="9"/>
  <c r="P4257" i="9"/>
  <c r="P4469" i="9"/>
  <c r="P4602" i="9"/>
  <c r="P5146" i="9"/>
  <c r="P5795" i="9"/>
  <c r="P1460" i="9"/>
  <c r="P1986" i="9"/>
  <c r="P390" i="9"/>
  <c r="P902" i="9"/>
  <c r="P1414" i="9"/>
  <c r="P1926" i="9"/>
  <c r="P3531" i="9"/>
  <c r="P843" i="9"/>
  <c r="P1355" i="9"/>
  <c r="P1867" i="9"/>
  <c r="P2758" i="9"/>
  <c r="P688" i="9"/>
  <c r="P1200" i="9"/>
  <c r="P1712" i="9"/>
  <c r="P2472" i="9"/>
  <c r="P2195" i="9"/>
  <c r="P2707" i="9"/>
  <c r="P2061" i="9"/>
  <c r="P2573" i="9"/>
  <c r="P3754" i="9"/>
  <c r="P2514" i="9"/>
  <c r="P3780" i="9"/>
  <c r="P2391" i="9"/>
  <c r="P3402" i="9"/>
  <c r="P3841" i="9"/>
  <c r="P3641" i="9"/>
  <c r="P3506" i="9"/>
  <c r="P3121" i="9"/>
  <c r="P3965" i="9"/>
  <c r="P2936" i="9"/>
  <c r="P3650" i="9"/>
  <c r="P4720" i="9"/>
  <c r="P3553" i="9"/>
  <c r="P3515" i="9"/>
  <c r="P3670" i="9"/>
  <c r="P3592" i="9"/>
  <c r="P3485" i="9"/>
  <c r="P3977" i="9"/>
  <c r="P4221" i="9"/>
  <c r="P4703" i="9"/>
  <c r="P4992" i="9"/>
  <c r="P5994" i="9"/>
  <c r="P3164" i="9"/>
  <c r="P4103" i="9"/>
  <c r="P3143" i="9"/>
  <c r="P3942" i="9"/>
  <c r="P3422" i="9"/>
  <c r="P3958" i="9"/>
  <c r="P3344" i="9"/>
  <c r="P3852" i="9"/>
  <c r="P3237" i="9"/>
  <c r="P3749" i="9"/>
  <c r="P4456" i="9"/>
  <c r="P3843" i="9"/>
  <c r="P4234" i="9"/>
  <c r="P5213" i="9"/>
  <c r="P4892" i="9"/>
  <c r="P4899" i="9"/>
  <c r="P5181" i="9"/>
  <c r="P5268" i="9"/>
  <c r="P5286" i="9"/>
  <c r="P6006" i="9"/>
  <c r="P3029" i="9"/>
  <c r="P3379" i="9"/>
  <c r="P2767" i="9"/>
  <c r="P3354" i="9"/>
  <c r="P4239" i="9"/>
  <c r="P3558" i="9"/>
  <c r="P4227" i="9"/>
  <c r="P3480" i="9"/>
  <c r="P4058" i="9"/>
  <c r="P3373" i="9"/>
  <c r="P3897" i="9"/>
  <c r="P4599" i="9"/>
  <c r="P4124" i="9"/>
  <c r="P5058" i="9"/>
  <c r="P4487" i="9"/>
  <c r="P4441" i="9"/>
  <c r="P4820" i="9"/>
  <c r="P4900" i="9"/>
  <c r="P5234" i="9"/>
  <c r="P5589" i="9"/>
  <c r="P6150" i="9"/>
  <c r="P3292" i="9"/>
  <c r="P4572" i="9"/>
  <c r="P3241" i="9"/>
  <c r="P4094" i="9"/>
  <c r="P3502" i="9"/>
  <c r="P4136" i="9"/>
  <c r="P3424" i="9"/>
  <c r="P3950" i="9"/>
  <c r="P3317" i="9"/>
  <c r="P3829" i="9"/>
  <c r="P4838" i="9"/>
  <c r="P3987" i="9"/>
  <c r="P4540" i="9"/>
  <c r="P4367" i="9"/>
  <c r="P4321" i="9"/>
  <c r="P5573" i="9"/>
  <c r="P5105" i="9"/>
  <c r="P4943" i="9"/>
  <c r="P5329" i="9"/>
  <c r="P6038" i="9"/>
  <c r="P1873" i="9"/>
  <c r="P3507" i="9"/>
  <c r="P2847" i="9"/>
  <c r="P3482" i="9"/>
  <c r="P4929" i="9"/>
  <c r="P3638" i="9"/>
  <c r="P4408" i="9"/>
  <c r="P3560" i="9"/>
  <c r="P4216" i="9"/>
  <c r="P3453" i="9"/>
  <c r="P4015" i="9"/>
  <c r="P5049" i="9"/>
  <c r="P4304" i="9"/>
  <c r="P4157" i="9"/>
  <c r="P4681" i="9"/>
  <c r="P4609" i="9"/>
  <c r="P5100" i="9"/>
  <c r="P4864" i="9"/>
  <c r="P5143" i="9"/>
  <c r="P5570" i="9"/>
  <c r="P6047" i="9"/>
  <c r="P4204" i="9"/>
  <c r="P4003" i="9"/>
  <c r="P3864" i="9"/>
  <c r="P4587" i="9"/>
  <c r="P4421" i="9"/>
  <c r="P4383" i="9"/>
  <c r="P4364" i="9"/>
  <c r="P4337" i="9"/>
  <c r="P1596" i="9"/>
  <c r="P3025" i="9"/>
  <c r="P3869" i="9"/>
  <c r="P847" i="9"/>
  <c r="P1449" i="9"/>
  <c r="P164" i="9"/>
  <c r="P1945" i="9"/>
  <c r="P156" i="9"/>
  <c r="P3772" i="9"/>
  <c r="P2240" i="9"/>
  <c r="P2197" i="9"/>
  <c r="P3989" i="9"/>
  <c r="P1769" i="9"/>
  <c r="P132" i="9"/>
  <c r="P475" i="9"/>
  <c r="P2535" i="9"/>
  <c r="P831" i="9"/>
  <c r="P2913" i="9"/>
  <c r="P1497" i="9"/>
  <c r="P336" i="9"/>
  <c r="P2388" i="9"/>
  <c r="P1609" i="9"/>
  <c r="P1097" i="9"/>
  <c r="P585" i="9"/>
  <c r="P212" i="9"/>
  <c r="P167" i="9"/>
  <c r="P832" i="9"/>
  <c r="P3465" i="9"/>
  <c r="P292" i="9"/>
  <c r="P4379" i="9"/>
  <c r="P2164" i="9"/>
  <c r="P188" i="9"/>
  <c r="P3060" i="9"/>
  <c r="P1054" i="9"/>
  <c r="P2154" i="9"/>
  <c r="P3916" i="9"/>
  <c r="P1321" i="9"/>
  <c r="P4295" i="9"/>
  <c r="P793" i="9"/>
  <c r="P3801" i="9"/>
  <c r="P1994" i="9"/>
  <c r="P1465" i="9"/>
  <c r="P953" i="9"/>
  <c r="P441" i="9"/>
  <c r="P108" i="9"/>
  <c r="P2288" i="9"/>
  <c r="P2221" i="9"/>
  <c r="P4034" i="9"/>
  <c r="P1231" i="9"/>
  <c r="P1052" i="9"/>
  <c r="P723" i="9"/>
  <c r="P2075" i="9"/>
  <c r="P2862" i="9"/>
  <c r="P4597" i="9"/>
  <c r="P5171" i="9"/>
  <c r="P1060" i="9"/>
  <c r="P731" i="9"/>
  <c r="P2083" i="9"/>
  <c r="P2892" i="9"/>
  <c r="P4627" i="9"/>
  <c r="P5194" i="9"/>
  <c r="P703" i="9"/>
  <c r="P1868" i="9"/>
  <c r="P1763" i="9"/>
  <c r="P4090" i="9"/>
  <c r="P3407" i="9"/>
  <c r="P3195" i="9"/>
  <c r="P5467" i="9"/>
  <c r="P1876" i="9"/>
  <c r="P1771" i="9"/>
  <c r="P1965" i="9"/>
  <c r="P3411" i="9"/>
  <c r="P3226" i="9"/>
  <c r="P5476" i="9"/>
  <c r="P1167" i="9"/>
  <c r="P239" i="9"/>
  <c r="P1116" i="9"/>
  <c r="P910" i="9"/>
  <c r="P851" i="9"/>
  <c r="P696" i="9"/>
  <c r="P2203" i="9"/>
  <c r="P3767" i="9"/>
  <c r="P3649" i="9"/>
  <c r="P3126" i="9"/>
  <c r="P4963" i="9"/>
  <c r="P3632" i="9"/>
  <c r="P5017" i="9"/>
  <c r="P231" i="9"/>
  <c r="P1124" i="9"/>
  <c r="P918" i="9"/>
  <c r="P859" i="9"/>
  <c r="P704" i="9"/>
  <c r="P2211" i="9"/>
  <c r="P3819" i="9"/>
  <c r="P3687" i="9"/>
  <c r="P3131" i="9"/>
  <c r="P5020" i="9"/>
  <c r="P3640" i="9"/>
  <c r="P5196" i="9"/>
  <c r="P1791" i="9"/>
  <c r="P767" i="9"/>
  <c r="P492" i="9"/>
  <c r="P1740" i="9"/>
  <c r="P1694" i="9"/>
  <c r="P1635" i="9"/>
  <c r="P1480" i="9"/>
  <c r="P3431" i="9"/>
  <c r="P2796" i="9"/>
  <c r="P3110" i="9"/>
  <c r="P4264" i="9"/>
  <c r="P2935" i="9"/>
  <c r="P4161" i="9"/>
  <c r="P5719" i="9"/>
  <c r="P372" i="9"/>
  <c r="P1492" i="9"/>
  <c r="P1446" i="9"/>
  <c r="P1387" i="9"/>
  <c r="P1232" i="9"/>
  <c r="P2756" i="9"/>
  <c r="P2546" i="9"/>
  <c r="P4048" i="9"/>
  <c r="P4050" i="9"/>
  <c r="P3671" i="9"/>
  <c r="P3549" i="9"/>
  <c r="P5397" i="9"/>
  <c r="P1903" i="9"/>
  <c r="P1391" i="9"/>
  <c r="P879" i="9"/>
  <c r="P366" i="9"/>
  <c r="P380" i="9"/>
  <c r="P892" i="9"/>
  <c r="P1532" i="9"/>
  <c r="P462" i="9"/>
  <c r="P1486" i="9"/>
  <c r="P403" i="9"/>
  <c r="P1427" i="9"/>
  <c r="P3234" i="9"/>
  <c r="P1272" i="9"/>
  <c r="P2616" i="9"/>
  <c r="P2798" i="9"/>
  <c r="P2645" i="9"/>
  <c r="P2586" i="9"/>
  <c r="P2463" i="9"/>
  <c r="P2820" i="9"/>
  <c r="P3651" i="9"/>
  <c r="P4296" i="9"/>
  <c r="P3747" i="9"/>
  <c r="P3827" i="9"/>
  <c r="P3838" i="9"/>
  <c r="P3653" i="9"/>
  <c r="P4593" i="9"/>
  <c r="P4842" i="9"/>
  <c r="P2598" i="9"/>
  <c r="P7" i="9"/>
  <c r="P836" i="9"/>
  <c r="P1412" i="9"/>
  <c r="P3563" i="9"/>
  <c r="P1366" i="9"/>
  <c r="P2872" i="9"/>
  <c r="P1307" i="9"/>
  <c r="P2654" i="9"/>
  <c r="P1152" i="9"/>
  <c r="P2376" i="9"/>
  <c r="P2659" i="9"/>
  <c r="P2525" i="9"/>
  <c r="P2466" i="9"/>
  <c r="P2343" i="9"/>
  <c r="P3659" i="9"/>
  <c r="P3375" i="9"/>
  <c r="P3828" i="9"/>
  <c r="P3555" i="9"/>
  <c r="P3425" i="9"/>
  <c r="P3590" i="9"/>
  <c r="P3405" i="9"/>
  <c r="P4077" i="9"/>
  <c r="P5137" i="9"/>
  <c r="P1887" i="9"/>
  <c r="P1375" i="9"/>
  <c r="P863" i="9"/>
  <c r="P351" i="9"/>
  <c r="P396" i="9"/>
  <c r="P908" i="9"/>
  <c r="P1548" i="9"/>
  <c r="P478" i="9"/>
  <c r="P1502" i="9"/>
  <c r="P419" i="9"/>
  <c r="P1443" i="9"/>
  <c r="P3348" i="9"/>
  <c r="P1288" i="9"/>
  <c r="P2648" i="9"/>
  <c r="P2860" i="9"/>
  <c r="P2661" i="9"/>
  <c r="P2602" i="9"/>
  <c r="P2479" i="9"/>
  <c r="P2824" i="9"/>
  <c r="P3731" i="9"/>
  <c r="P4482" i="9"/>
  <c r="P3783" i="9"/>
  <c r="P3849" i="9"/>
  <c r="P3860" i="9"/>
  <c r="P3669" i="9"/>
  <c r="P4623" i="9"/>
  <c r="P4858" i="9"/>
  <c r="P3076" i="9"/>
  <c r="P183" i="9"/>
  <c r="P660" i="9"/>
  <c r="P1172" i="9"/>
  <c r="P2160" i="9"/>
  <c r="P998" i="9"/>
  <c r="P2065" i="9"/>
  <c r="P939" i="9"/>
  <c r="P1964" i="9"/>
  <c r="P784" i="9"/>
  <c r="P1808" i="9"/>
  <c r="P2291" i="9"/>
  <c r="P2157" i="9"/>
  <c r="P2098" i="9"/>
  <c r="P1975" i="9"/>
  <c r="P2811" i="9"/>
  <c r="P4652" i="9"/>
  <c r="P3322" i="9"/>
  <c r="P3032" i="9"/>
  <c r="P2818" i="9"/>
  <c r="P3817" i="9"/>
  <c r="P3784" i="9"/>
  <c r="P4539" i="9"/>
  <c r="P4738" i="9"/>
  <c r="P5697" i="9"/>
  <c r="P1692" i="9"/>
  <c r="P2432" i="9"/>
  <c r="P622" i="9"/>
  <c r="P1134" i="9"/>
  <c r="P1646" i="9"/>
  <c r="P2337" i="9"/>
  <c r="P563" i="9"/>
  <c r="P1075" i="9"/>
  <c r="P1587" i="9"/>
  <c r="P2190" i="9"/>
  <c r="P408" i="9"/>
  <c r="P920" i="9"/>
  <c r="P1432" i="9"/>
  <c r="P1944" i="9"/>
  <c r="P3516" i="9"/>
  <c r="P2427" i="9"/>
  <c r="P3283" i="9"/>
  <c r="P2293" i="9"/>
  <c r="P2840" i="9"/>
  <c r="P2234" i="9"/>
  <c r="P2747" i="9"/>
  <c r="P2111" i="9"/>
  <c r="P2623" i="9"/>
  <c r="P3028" i="9"/>
  <c r="P3041" i="9"/>
  <c r="P2926" i="9"/>
  <c r="P2720" i="9"/>
  <c r="P3759" i="9"/>
  <c r="P4013" i="9"/>
  <c r="P3202" i="9"/>
  <c r="P4055" i="9"/>
  <c r="P2954" i="9"/>
  <c r="P2855" i="9"/>
  <c r="P5132" i="9"/>
  <c r="P4443" i="9"/>
  <c r="P4225" i="9"/>
  <c r="P4020" i="9"/>
  <c r="P4384" i="9"/>
  <c r="P4744" i="9"/>
  <c r="P5156" i="9"/>
  <c r="P5247" i="9"/>
  <c r="P6167" i="9"/>
  <c r="P1636" i="9"/>
  <c r="P2320" i="9"/>
  <c r="P566" i="9"/>
  <c r="P1078" i="9"/>
  <c r="P1590" i="9"/>
  <c r="P2225" i="9"/>
  <c r="P507" i="9"/>
  <c r="P1019" i="9"/>
  <c r="P1531" i="9"/>
  <c r="P2078" i="9"/>
  <c r="P352" i="9"/>
  <c r="P864" i="9"/>
  <c r="P1376" i="9"/>
  <c r="P1888" i="9"/>
  <c r="P3001" i="9"/>
  <c r="P2371" i="9"/>
  <c r="P3153" i="9"/>
  <c r="P2237" i="9"/>
  <c r="P2749" i="9"/>
  <c r="P2178" i="9"/>
  <c r="P2690" i="9"/>
  <c r="P2055" i="9"/>
  <c r="P2567" i="9"/>
  <c r="P2915" i="9"/>
  <c r="P2941" i="9"/>
  <c r="P2867" i="9"/>
  <c r="P4440" i="9"/>
  <c r="P3572" i="9"/>
  <c r="P3818" i="9"/>
  <c r="P3112" i="9"/>
  <c r="P3913" i="9"/>
  <c r="P2898" i="9"/>
  <c r="P4811" i="9"/>
  <c r="P4183" i="9"/>
  <c r="P4154" i="9"/>
  <c r="P4007" i="9"/>
  <c r="P3863" i="9"/>
  <c r="P4049" i="9"/>
  <c r="P4423" i="9"/>
  <c r="P4756" i="9"/>
  <c r="P5072" i="9"/>
  <c r="P5988" i="9"/>
  <c r="P1580" i="9"/>
  <c r="P2208" i="9"/>
  <c r="P510" i="9"/>
  <c r="P1022" i="9"/>
  <c r="P1534" i="9"/>
  <c r="P2113" i="9"/>
  <c r="P451" i="9"/>
  <c r="P963" i="9"/>
  <c r="P1475" i="9"/>
  <c r="P1992" i="9"/>
  <c r="P3682" i="9"/>
  <c r="P808" i="9"/>
  <c r="P1320" i="9"/>
  <c r="P1832" i="9"/>
  <c r="P2712" i="9"/>
  <c r="P2315" i="9"/>
  <c r="P2989" i="9"/>
  <c r="P2181" i="9"/>
  <c r="P2693" i="9"/>
  <c r="P2122" i="9"/>
  <c r="P2634" i="9"/>
  <c r="P1999" i="9"/>
  <c r="P2511" i="9"/>
  <c r="P2843" i="9"/>
  <c r="P2884" i="9"/>
  <c r="P2801" i="9"/>
  <c r="P4036" i="9"/>
  <c r="P3441" i="9"/>
  <c r="P4198" i="9"/>
  <c r="P3056" i="9"/>
  <c r="P3842" i="9"/>
  <c r="P2842" i="9"/>
  <c r="P4047" i="9"/>
  <c r="P3911" i="9"/>
  <c r="P3954" i="9"/>
  <c r="P3840" i="9"/>
  <c r="P627" i="9"/>
  <c r="P1139" i="9"/>
  <c r="P1651" i="9"/>
  <c r="P2318" i="9"/>
  <c r="P472" i="9"/>
  <c r="P984" i="9"/>
  <c r="P1496" i="9"/>
  <c r="P2041" i="9"/>
  <c r="P1979" i="9"/>
  <c r="P2491" i="9"/>
  <c r="P3447" i="9"/>
  <c r="P2357" i="9"/>
  <c r="P2955" i="9"/>
  <c r="P2298" i="9"/>
  <c r="P2849" i="9"/>
  <c r="P2175" i="9"/>
  <c r="P2687" i="9"/>
  <c r="P3107" i="9"/>
  <c r="P3133" i="9"/>
  <c r="P3044" i="9"/>
  <c r="P2782" i="9"/>
  <c r="P4097" i="9"/>
  <c r="P4697" i="9"/>
  <c r="P3281" i="9"/>
  <c r="P4172" i="9"/>
  <c r="P3018" i="9"/>
  <c r="P2983" i="9"/>
  <c r="P3262" i="9"/>
  <c r="P3184" i="9"/>
  <c r="P4555" i="9"/>
  <c r="P4231" i="9"/>
  <c r="P3896" i="9"/>
  <c r="P4396" i="9"/>
  <c r="P4955" i="9"/>
  <c r="P5588" i="9"/>
  <c r="P1634" i="9"/>
  <c r="P1700" i="9"/>
  <c r="P2448" i="9"/>
  <c r="P630" i="9"/>
  <c r="P1142" i="9"/>
  <c r="P1654" i="9"/>
  <c r="P2353" i="9"/>
  <c r="P571" i="9"/>
  <c r="P1083" i="9"/>
  <c r="P1595" i="9"/>
  <c r="P2206" i="9"/>
  <c r="P416" i="9"/>
  <c r="P928" i="9"/>
  <c r="P1440" i="9"/>
  <c r="P1952" i="9"/>
  <c r="P3535" i="9"/>
  <c r="P2435" i="9"/>
  <c r="P3291" i="9"/>
  <c r="P2301" i="9"/>
  <c r="P2870" i="9"/>
  <c r="P2242" i="9"/>
  <c r="P2769" i="9"/>
  <c r="P2119" i="9"/>
  <c r="P2631" i="9"/>
  <c r="P3033" i="9"/>
  <c r="P3046" i="9"/>
  <c r="P2931" i="9"/>
  <c r="P2728" i="9"/>
  <c r="P3831" i="9"/>
  <c r="P4039" i="9"/>
  <c r="P3207" i="9"/>
  <c r="P4078" i="9"/>
  <c r="P2962" i="9"/>
  <c r="P2863" i="9"/>
  <c r="P5211" i="9"/>
  <c r="P4478" i="9"/>
  <c r="P4248" i="9"/>
  <c r="P4038" i="9"/>
  <c r="P4400" i="9"/>
  <c r="P4760" i="9"/>
  <c r="P5162" i="9"/>
  <c r="P5255" i="9"/>
  <c r="P6178" i="9"/>
  <c r="P1644" i="9"/>
  <c r="P2336" i="9"/>
  <c r="P574" i="9"/>
  <c r="P1086" i="9"/>
  <c r="P1598" i="9"/>
  <c r="P2241" i="9"/>
  <c r="P515" i="9"/>
  <c r="P1027" i="9"/>
  <c r="P1539" i="9"/>
  <c r="P2094" i="9"/>
  <c r="P360" i="9"/>
  <c r="P872" i="9"/>
  <c r="P1384" i="9"/>
  <c r="P1896" i="9"/>
  <c r="P3011" i="9"/>
  <c r="P2379" i="9"/>
  <c r="P3185" i="9"/>
  <c r="P2245" i="9"/>
  <c r="P2764" i="9"/>
  <c r="P2186" i="9"/>
  <c r="P2698" i="9"/>
  <c r="P2063" i="9"/>
  <c r="P2575" i="9"/>
  <c r="P2933" i="9"/>
  <c r="P2972" i="9"/>
  <c r="P2869" i="9"/>
  <c r="P4483" i="9"/>
  <c r="P3609" i="9"/>
  <c r="P3826" i="9"/>
  <c r="P3120" i="9"/>
  <c r="P3917" i="9"/>
  <c r="P2906" i="9"/>
  <c r="P5565" i="9"/>
  <c r="P4202" i="9"/>
  <c r="P4180" i="9"/>
  <c r="P4012" i="9"/>
  <c r="P3865" i="9"/>
  <c r="P4060" i="9"/>
  <c r="P4431" i="9"/>
  <c r="P4764" i="9"/>
  <c r="P5074" i="9"/>
  <c r="P5996" i="9"/>
  <c r="P1588" i="9"/>
  <c r="P2224" i="9"/>
  <c r="P518" i="9"/>
  <c r="P1030" i="9"/>
  <c r="P1542" i="9"/>
  <c r="P2129" i="9"/>
  <c r="P459" i="9"/>
  <c r="P971" i="9"/>
  <c r="P1483" i="9"/>
  <c r="P2010" i="9"/>
  <c r="P3700" i="9"/>
  <c r="P816" i="9"/>
  <c r="P1328" i="9"/>
  <c r="P1840" i="9"/>
  <c r="P2726" i="9"/>
  <c r="P2323" i="9"/>
  <c r="P3020" i="9"/>
  <c r="P2189" i="9"/>
  <c r="P2701" i="9"/>
  <c r="P2130" i="9"/>
  <c r="P2642" i="9"/>
  <c r="P2007" i="9"/>
  <c r="P2519" i="9"/>
  <c r="P2845" i="9"/>
  <c r="P2886" i="9"/>
  <c r="P2803" i="9"/>
  <c r="P4081" i="9"/>
  <c r="P3449" i="9"/>
  <c r="P4217" i="9"/>
  <c r="P3064" i="9"/>
  <c r="P3845" i="9"/>
  <c r="P2850" i="9"/>
  <c r="P4056" i="9"/>
  <c r="P3935" i="9"/>
  <c r="P3956" i="9"/>
  <c r="P3850" i="9"/>
  <c r="P3741" i="9"/>
  <c r="P4949" i="9"/>
  <c r="P4971" i="9"/>
  <c r="P4859" i="9"/>
  <c r="P5125" i="9"/>
  <c r="P5760" i="9"/>
  <c r="P3361" i="9"/>
  <c r="P2759" i="9"/>
  <c r="P3323" i="9"/>
  <c r="P4211" i="9"/>
  <c r="P3550" i="9"/>
  <c r="P4192" i="9"/>
  <c r="P3472" i="9"/>
  <c r="P4052" i="9"/>
  <c r="P3365" i="9"/>
  <c r="P3895" i="9"/>
  <c r="P4491" i="9"/>
  <c r="P4113" i="9"/>
  <c r="P4980" i="9"/>
  <c r="P4479" i="9"/>
  <c r="P4433" i="9"/>
  <c r="P4812" i="9"/>
  <c r="P4869" i="9"/>
  <c r="P5232" i="9"/>
  <c r="P5574" i="9"/>
  <c r="P6127" i="9"/>
  <c r="P1377" i="9"/>
  <c r="P3602" i="9"/>
  <c r="P2895" i="9"/>
  <c r="P3551" i="9"/>
  <c r="P3174" i="9"/>
  <c r="P3686" i="9"/>
  <c r="P4589" i="9"/>
  <c r="P3608" i="9"/>
  <c r="P4299" i="9"/>
  <c r="P3501" i="9"/>
  <c r="P4079" i="9"/>
  <c r="P4025" i="9"/>
  <c r="P4548" i="9"/>
  <c r="P4269" i="9"/>
  <c r="P4953" i="9"/>
  <c r="P4783" i="9"/>
  <c r="P5794" i="9"/>
  <c r="P5131" i="9"/>
  <c r="P5413" i="9"/>
  <c r="P5946" i="9"/>
  <c r="P353" i="9"/>
  <c r="P3489" i="9"/>
  <c r="P2839" i="9"/>
  <c r="P3451" i="9"/>
  <c r="P4691" i="9"/>
  <c r="P3630" i="9"/>
  <c r="P4402" i="9"/>
  <c r="P3552" i="9"/>
  <c r="P4178" i="9"/>
  <c r="P3445" i="9"/>
  <c r="P4010" i="9"/>
  <c r="P5028" i="9"/>
  <c r="P4288" i="9"/>
  <c r="P4149" i="9"/>
  <c r="P4679" i="9"/>
  <c r="P4607" i="9"/>
  <c r="P5083" i="9"/>
  <c r="P4856" i="9"/>
  <c r="P5135" i="9"/>
  <c r="P5566" i="9"/>
  <c r="P6039" i="9"/>
  <c r="P2569" i="9"/>
  <c r="P3730" i="9"/>
  <c r="P2975" i="9"/>
  <c r="P3679" i="9"/>
  <c r="P3254" i="9"/>
  <c r="P3766" i="9"/>
  <c r="P3176" i="9"/>
  <c r="P3688" i="9"/>
  <c r="P5971" i="9"/>
  <c r="P4990" i="9"/>
  <c r="P4448" i="9"/>
  <c r="P4201" i="9"/>
  <c r="P4229" i="9"/>
  <c r="P4985" i="9"/>
  <c r="P4808" i="9"/>
  <c r="P4789" i="9"/>
  <c r="P4705" i="9"/>
  <c r="P4862" i="9"/>
  <c r="P5357" i="9"/>
  <c r="P4918" i="9"/>
  <c r="P5032" i="9"/>
  <c r="P5187" i="9"/>
  <c r="P5317" i="9"/>
  <c r="P5222" i="9"/>
  <c r="P5581" i="9"/>
  <c r="P5865" i="9"/>
  <c r="P6161" i="9"/>
  <c r="P1761" i="9"/>
  <c r="P4573" i="9"/>
  <c r="P4230" i="9"/>
  <c r="P4062" i="9"/>
  <c r="P4109" i="9"/>
  <c r="P4655" i="9"/>
  <c r="P4617" i="9"/>
  <c r="P4581" i="9"/>
  <c r="P4545" i="9"/>
  <c r="P4754" i="9"/>
  <c r="P4958" i="9"/>
  <c r="P4638" i="9"/>
  <c r="P5370" i="9"/>
  <c r="P4914" i="9"/>
  <c r="P5803" i="9"/>
  <c r="P5661" i="9"/>
  <c r="P5494" i="9"/>
  <c r="P5809" i="9"/>
  <c r="P6009" i="9"/>
  <c r="P673" i="9"/>
  <c r="P4438" i="9"/>
  <c r="P4166" i="9"/>
  <c r="P4008" i="9"/>
  <c r="P4053" i="9"/>
  <c r="P4576" i="9"/>
  <c r="P4551" i="9"/>
  <c r="P4515" i="9"/>
  <c r="P4481" i="9"/>
  <c r="P4698" i="9"/>
  <c r="P4860" i="9"/>
  <c r="P4518" i="9"/>
  <c r="P4997" i="9"/>
  <c r="P5562" i="9"/>
  <c r="P5355" i="9"/>
  <c r="P5407" i="9"/>
  <c r="P5709" i="9"/>
  <c r="P5755" i="9"/>
  <c r="P6000" i="9"/>
  <c r="P978" i="9"/>
  <c r="P4009" i="9"/>
  <c r="P5141" i="9"/>
  <c r="P4501" i="9"/>
  <c r="P4232" i="9"/>
  <c r="P4253" i="9"/>
  <c r="P5179" i="9"/>
  <c r="P4841" i="9"/>
  <c r="P4885" i="9"/>
  <c r="P4751" i="9"/>
  <c r="P4889" i="9"/>
  <c r="P5477" i="9"/>
  <c r="P5014" i="9"/>
  <c r="P5053" i="9"/>
  <c r="P5219" i="9"/>
  <c r="P5349" i="9"/>
  <c r="P5246" i="9"/>
  <c r="P5613" i="9"/>
  <c r="P5929" i="9"/>
  <c r="P6185" i="9"/>
  <c r="P248" i="9"/>
  <c r="P5036" i="9"/>
  <c r="P5495" i="9"/>
  <c r="P5064" i="9"/>
  <c r="P5257" i="9"/>
  <c r="P5221" i="9"/>
  <c r="P5185" i="9"/>
  <c r="P5351" i="9"/>
  <c r="P6086" i="9"/>
  <c r="P5254" i="9"/>
  <c r="P5537" i="9"/>
  <c r="P5662" i="9"/>
  <c r="P5987" i="9"/>
  <c r="P5881" i="9"/>
  <c r="P5998" i="9"/>
  <c r="P1954" i="9"/>
  <c r="P930" i="9"/>
  <c r="P1825" i="9"/>
  <c r="P4542" i="9"/>
  <c r="P5699" i="9"/>
  <c r="P5051" i="9"/>
  <c r="P5259" i="9"/>
  <c r="P5620" i="9"/>
  <c r="P5543" i="9"/>
  <c r="P5419" i="9"/>
  <c r="P5605" i="9"/>
  <c r="P5439" i="9"/>
  <c r="P5418" i="9"/>
  <c r="P5746" i="9"/>
  <c r="P5488" i="9"/>
  <c r="P5844" i="9"/>
  <c r="P5964" i="9"/>
  <c r="P6116" i="9"/>
  <c r="P2137" i="9"/>
  <c r="P1057" i="9"/>
  <c r="P5734" i="9"/>
  <c r="P5237" i="9"/>
  <c r="P4964" i="9"/>
  <c r="P5180" i="9"/>
  <c r="P5427" i="9"/>
  <c r="P5359" i="9"/>
  <c r="P5290" i="9"/>
  <c r="P5462" i="9"/>
  <c r="P5373" i="9"/>
  <c r="P5339" i="9"/>
  <c r="P5638" i="9"/>
  <c r="P5368" i="9"/>
  <c r="P5675" i="9"/>
  <c r="P5943" i="9"/>
  <c r="P5936" i="9"/>
  <c r="P1810" i="9"/>
  <c r="P786" i="9"/>
  <c r="P1809" i="9"/>
  <c r="P4494" i="9"/>
  <c r="P5296" i="9"/>
  <c r="P4969" i="9"/>
  <c r="P5195" i="9"/>
  <c r="P5444" i="9"/>
  <c r="P5389" i="9"/>
  <c r="P5298" i="9"/>
  <c r="P5493" i="9"/>
  <c r="P5375" i="9"/>
  <c r="P5354" i="9"/>
  <c r="P5653" i="9"/>
  <c r="P5376" i="9"/>
  <c r="P5677" i="9"/>
  <c r="P5957" i="9"/>
  <c r="P5944" i="9"/>
  <c r="P2617" i="9"/>
  <c r="P2148" i="9"/>
  <c r="P2089" i="9"/>
  <c r="P5384" i="9"/>
  <c r="P5718" i="9"/>
  <c r="P5691" i="9"/>
  <c r="P5827" i="9"/>
  <c r="P6018" i="9"/>
  <c r="P5887" i="9"/>
  <c r="P5952" i="9"/>
  <c r="P6130" i="9"/>
  <c r="P1794" i="9"/>
  <c r="P1282" i="9"/>
  <c r="P770" i="9"/>
  <c r="P266" i="9"/>
  <c r="P1857" i="9"/>
  <c r="P1345" i="9"/>
  <c r="P5483" i="9"/>
  <c r="P5596" i="9"/>
  <c r="P5834" i="9"/>
  <c r="P5713" i="9"/>
  <c r="P5776" i="9"/>
  <c r="P5933" i="9"/>
  <c r="P6024" i="9"/>
  <c r="P6056" i="9"/>
  <c r="P6073" i="9"/>
  <c r="P5614" i="9"/>
  <c r="P4554" i="9"/>
  <c r="P4716" i="9"/>
  <c r="P4907" i="9"/>
  <c r="P5233" i="9"/>
  <c r="P5045" i="9"/>
  <c r="P4991" i="9"/>
  <c r="P5478" i="9"/>
  <c r="P5377" i="9"/>
  <c r="P5765" i="9"/>
  <c r="P5919" i="9"/>
  <c r="P1250" i="9"/>
  <c r="P4065" i="9"/>
  <c r="P3883" i="9"/>
  <c r="P4629" i="9"/>
  <c r="P4314" i="9"/>
  <c r="P4301" i="9"/>
  <c r="P5310" i="9"/>
  <c r="P5273" i="9"/>
  <c r="P5115" i="9"/>
  <c r="P4961" i="9"/>
  <c r="P4988" i="9"/>
  <c r="P4737" i="9"/>
  <c r="P5446" i="9"/>
  <c r="P5212" i="9"/>
  <c r="P5423" i="9"/>
  <c r="P5525" i="9"/>
  <c r="P5371" i="9"/>
  <c r="P5424" i="9"/>
  <c r="P5864" i="9"/>
  <c r="P2521" i="9"/>
  <c r="P4001" i="9"/>
  <c r="P5096" i="9"/>
  <c r="P4480" i="9"/>
  <c r="P4223" i="9"/>
  <c r="P4245" i="9"/>
  <c r="P5056" i="9"/>
  <c r="P4836" i="9"/>
  <c r="P4821" i="9"/>
  <c r="P4735" i="9"/>
  <c r="P4875" i="9"/>
  <c r="P5459" i="9"/>
  <c r="P5003" i="9"/>
  <c r="P5048" i="9"/>
  <c r="P5204" i="9"/>
  <c r="P5334" i="9"/>
  <c r="P5238" i="9"/>
  <c r="P5598" i="9"/>
  <c r="P5897" i="9"/>
  <c r="P6177" i="9"/>
  <c r="P26" i="9"/>
  <c r="P4226" i="9"/>
  <c r="P4027" i="9"/>
  <c r="P3888" i="9"/>
  <c r="P4651" i="9"/>
  <c r="P4445" i="9"/>
  <c r="P4407" i="9"/>
  <c r="P4388" i="9"/>
  <c r="P4361" i="9"/>
  <c r="P4578" i="9"/>
  <c r="P4740" i="9"/>
  <c r="P4945" i="9"/>
  <c r="P5323" i="9"/>
  <c r="P5080" i="9"/>
  <c r="P5015" i="9"/>
  <c r="P5522" i="9"/>
  <c r="P5401" i="9"/>
  <c r="P5797" i="9"/>
  <c r="P5938" i="9"/>
  <c r="P18" i="9"/>
  <c r="P4598" i="9"/>
  <c r="P4932" i="9"/>
  <c r="P5201" i="9"/>
  <c r="P5414" i="9"/>
  <c r="P4874" i="9"/>
  <c r="P4831" i="9"/>
  <c r="P5595" i="9"/>
  <c r="P5798" i="9"/>
  <c r="P5535" i="9"/>
  <c r="P5484" i="9"/>
  <c r="P5909" i="9"/>
  <c r="P5628" i="9"/>
  <c r="P5737" i="9"/>
  <c r="P5956" i="9"/>
  <c r="P6090" i="9"/>
  <c r="P1570" i="9"/>
  <c r="P546" i="9"/>
  <c r="P1441" i="9"/>
  <c r="P4734" i="9"/>
  <c r="P5169" i="9"/>
  <c r="P4880" i="9"/>
  <c r="P5021" i="9"/>
  <c r="P5010" i="9"/>
  <c r="P4967" i="9"/>
  <c r="P5159" i="9"/>
  <c r="P5443" i="9"/>
  <c r="P5070" i="9"/>
  <c r="P5353" i="9"/>
  <c r="P5587" i="9"/>
  <c r="P5686" i="9"/>
  <c r="P5997" i="9"/>
  <c r="P6133" i="9"/>
  <c r="P3733" i="9"/>
  <c r="P4881" i="9"/>
  <c r="P4876" i="9"/>
  <c r="P4853" i="9"/>
  <c r="P5123" i="9"/>
  <c r="P5752" i="9"/>
  <c r="P1524" i="9"/>
  <c r="P2096" i="9"/>
  <c r="P454" i="9"/>
  <c r="P966" i="9"/>
  <c r="P1478" i="9"/>
  <c r="P2020" i="9"/>
  <c r="P395" i="9"/>
  <c r="P907" i="9"/>
  <c r="P1419" i="9"/>
  <c r="P1931" i="9"/>
  <c r="P3091" i="9"/>
  <c r="P752" i="9"/>
  <c r="P1264" i="9"/>
  <c r="P1776" i="9"/>
  <c r="P2600" i="9"/>
  <c r="P2259" i="9"/>
  <c r="P2795" i="9"/>
  <c r="P2125" i="9"/>
  <c r="P2637" i="9"/>
  <c r="P2066" i="9"/>
  <c r="P2578" i="9"/>
  <c r="P4418" i="9"/>
  <c r="P2455" i="9"/>
  <c r="P4244" i="9"/>
  <c r="P4533" i="9"/>
  <c r="P3973" i="9"/>
  <c r="P3628" i="9"/>
  <c r="P3289" i="9"/>
  <c r="P4250" i="9"/>
  <c r="P3000" i="9"/>
  <c r="P3729" i="9"/>
  <c r="P2786" i="9"/>
  <c r="P3763" i="9"/>
  <c r="P3738" i="9"/>
  <c r="P3798" i="9"/>
  <c r="P3720" i="9"/>
  <c r="P3613" i="9"/>
  <c r="P4268" i="9"/>
  <c r="P4477" i="9"/>
  <c r="P4610" i="9"/>
  <c r="P5161" i="9"/>
  <c r="P5810" i="9"/>
  <c r="P3282" i="9"/>
  <c r="P4467" i="9"/>
  <c r="P3231" i="9"/>
  <c r="P4066" i="9"/>
  <c r="P3486" i="9"/>
  <c r="P4110" i="9"/>
  <c r="P3408" i="9"/>
  <c r="P3946" i="9"/>
  <c r="P3301" i="9"/>
  <c r="P3813" i="9"/>
  <c r="P4601" i="9"/>
  <c r="P3971" i="9"/>
  <c r="P4490" i="9"/>
  <c r="P4351" i="9"/>
  <c r="P4305" i="9"/>
  <c r="P5275" i="9"/>
  <c r="P5071" i="9"/>
  <c r="P4927" i="9"/>
  <c r="P5313" i="9"/>
  <c r="P6029" i="9"/>
  <c r="P1889" i="9"/>
  <c r="P3484" i="9"/>
  <c r="P2831" i="9"/>
  <c r="P3433" i="9"/>
  <c r="P4661" i="9"/>
  <c r="P3622" i="9"/>
  <c r="P4338" i="9"/>
  <c r="P3544" i="9"/>
  <c r="P4175" i="9"/>
  <c r="P3437" i="9"/>
  <c r="P4005" i="9"/>
  <c r="P4977" i="9"/>
  <c r="P4282" i="9"/>
  <c r="P4141" i="9"/>
  <c r="P4664" i="9"/>
  <c r="P4592" i="9"/>
  <c r="P5052" i="9"/>
  <c r="P4848" i="9"/>
  <c r="P5127" i="9"/>
  <c r="P5558" i="9"/>
  <c r="P6188" i="9"/>
  <c r="P3410" i="9"/>
  <c r="P2775" i="9"/>
  <c r="P3359" i="9"/>
  <c r="P4249" i="9"/>
  <c r="P3566" i="9"/>
  <c r="P4236" i="9"/>
  <c r="P3488" i="9"/>
  <c r="P4064" i="9"/>
  <c r="P3381" i="9"/>
  <c r="P3925" i="9"/>
  <c r="P4619" i="9"/>
  <c r="P4135" i="9"/>
  <c r="P5124" i="9"/>
  <c r="P4504" i="9"/>
  <c r="P4449" i="9"/>
  <c r="P4837" i="9"/>
  <c r="P4905" i="9"/>
  <c r="P5249" i="9"/>
  <c r="P5591" i="9"/>
  <c r="P6162" i="9"/>
  <c r="P1361" i="9"/>
  <c r="P3612" i="9"/>
  <c r="P2911" i="9"/>
  <c r="P3561" i="9"/>
  <c r="P3190" i="9"/>
  <c r="P3702" i="9"/>
  <c r="P4663" i="9"/>
  <c r="P3624" i="9"/>
  <c r="P4360" i="9"/>
  <c r="P3517" i="9"/>
  <c r="P4111" i="9"/>
  <c r="P4043" i="9"/>
  <c r="P4595" i="9"/>
  <c r="P4285" i="9"/>
  <c r="P5041" i="9"/>
  <c r="P4815" i="9"/>
  <c r="P4721" i="9"/>
  <c r="P5148" i="9"/>
  <c r="P5430" i="9"/>
  <c r="P5312" i="9"/>
  <c r="P2760" i="9"/>
  <c r="P4274" i="9"/>
  <c r="P4080" i="9"/>
  <c r="P3928" i="9"/>
  <c r="P4795" i="9"/>
  <c r="P4485" i="9"/>
  <c r="P4447" i="9"/>
  <c r="P4428" i="9"/>
  <c r="P4401" i="9"/>
  <c r="P4618" i="9"/>
  <c r="P4780" i="9"/>
  <c r="P5067" i="9"/>
  <c r="P5860" i="9"/>
  <c r="P5210" i="9"/>
  <c r="P5138" i="9"/>
  <c r="P5764" i="9"/>
  <c r="P5505" i="9"/>
  <c r="P5822" i="9"/>
  <c r="P6157" i="9"/>
  <c r="P994" i="9"/>
  <c r="P4140" i="9"/>
  <c r="P3947" i="9"/>
  <c r="P4813" i="9"/>
  <c r="P4442" i="9"/>
  <c r="P4365" i="9"/>
  <c r="P4327" i="9"/>
  <c r="P4308" i="9"/>
  <c r="P4281" i="9"/>
  <c r="P4498" i="9"/>
  <c r="P5092" i="9"/>
  <c r="P4801" i="9"/>
  <c r="P4996" i="9"/>
  <c r="P5485" i="9"/>
  <c r="P4871" i="9"/>
  <c r="P5315" i="9"/>
  <c r="P5564" i="9"/>
  <c r="P5727" i="9"/>
  <c r="P6079" i="9"/>
  <c r="P282" i="9"/>
  <c r="P4076" i="9"/>
  <c r="P3891" i="9"/>
  <c r="P4659" i="9"/>
  <c r="P4537" i="9"/>
  <c r="P3581" i="9"/>
  <c r="P4228" i="9"/>
  <c r="P4193" i="9"/>
  <c r="P3856" i="9"/>
  <c r="P4413" i="9"/>
  <c r="P4356" i="9"/>
  <c r="P4546" i="9"/>
  <c r="P4897" i="9"/>
  <c r="P5934" i="9"/>
  <c r="P5426" i="9"/>
  <c r="P5641" i="9"/>
  <c r="P2889" i="9"/>
  <c r="P4406" i="9"/>
  <c r="P4146" i="9"/>
  <c r="P3992" i="9"/>
  <c r="P5365" i="9"/>
  <c r="P4559" i="9"/>
  <c r="P4521" i="9"/>
  <c r="P4492" i="9"/>
  <c r="P4465" i="9"/>
  <c r="P4682" i="9"/>
  <c r="P4854" i="9"/>
  <c r="P4502" i="9"/>
  <c r="P4974" i="9"/>
  <c r="P5498" i="9"/>
  <c r="P5308" i="9"/>
  <c r="P5390" i="9"/>
  <c r="P5655" i="9"/>
  <c r="P5738" i="9"/>
  <c r="P5984" i="9"/>
  <c r="P738" i="9"/>
  <c r="P4215" i="9"/>
  <c r="P4011" i="9"/>
  <c r="P3872" i="9"/>
  <c r="P4604" i="9"/>
  <c r="P4429" i="9"/>
  <c r="P4391" i="9"/>
  <c r="P4372" i="9"/>
  <c r="P4345" i="9"/>
  <c r="P4562" i="9"/>
  <c r="P4724" i="9"/>
  <c r="P4921" i="9"/>
  <c r="P5250" i="9"/>
  <c r="P5055" i="9"/>
  <c r="P4999" i="9"/>
  <c r="P5490" i="9"/>
  <c r="P5385" i="9"/>
  <c r="P5767" i="9"/>
  <c r="P5927" i="9"/>
  <c r="P34" i="9"/>
  <c r="P4151" i="9"/>
  <c r="P3955" i="9"/>
  <c r="P4909" i="9"/>
  <c r="P4458" i="9"/>
  <c r="P4373" i="9"/>
  <c r="P4335" i="9"/>
  <c r="P4316" i="9"/>
  <c r="P4289" i="9"/>
  <c r="P4506" i="9"/>
  <c r="P5098" i="9"/>
  <c r="P4809" i="9"/>
  <c r="P5001" i="9"/>
  <c r="P5517" i="9"/>
  <c r="P4879" i="9"/>
  <c r="P5330" i="9"/>
  <c r="P5580" i="9"/>
  <c r="P5730" i="9"/>
  <c r="P6084" i="9"/>
  <c r="P1746" i="9"/>
  <c r="P1745" i="9"/>
  <c r="P4454" i="9"/>
  <c r="P4177" i="9"/>
  <c r="P4016" i="9"/>
  <c r="P4061" i="9"/>
  <c r="P4591" i="9"/>
  <c r="P4553" i="9"/>
  <c r="P4517" i="9"/>
  <c r="P4489" i="9"/>
  <c r="P4706" i="9"/>
  <c r="P4893" i="9"/>
  <c r="P4526" i="9"/>
  <c r="P5019" i="9"/>
  <c r="P5586" i="9"/>
  <c r="P5372" i="9"/>
  <c r="P5422" i="9"/>
  <c r="P5726" i="9"/>
  <c r="P5770" i="9"/>
  <c r="P6012" i="9"/>
  <c r="P2017" i="9"/>
  <c r="P4726" i="9"/>
  <c r="P5152" i="9"/>
  <c r="P4872" i="9"/>
  <c r="P5013" i="9"/>
  <c r="P5002" i="9"/>
  <c r="P4959" i="9"/>
  <c r="P5151" i="9"/>
  <c r="P5428" i="9"/>
  <c r="P5062" i="9"/>
  <c r="P5345" i="9"/>
  <c r="P5572" i="9"/>
  <c r="P2201" i="9"/>
  <c r="P66" i="9"/>
  <c r="P1249" i="9"/>
  <c r="P288" i="9"/>
  <c r="P1799" i="9"/>
  <c r="P5400" i="9"/>
  <c r="P5735" i="9"/>
  <c r="P5708" i="9"/>
  <c r="P5843" i="9"/>
  <c r="P6048" i="9"/>
  <c r="P5903" i="9"/>
  <c r="P5968" i="9"/>
  <c r="P6152" i="9"/>
  <c r="P1842" i="9"/>
  <c r="P1330" i="9"/>
  <c r="P818" i="9"/>
  <c r="P186" i="9"/>
  <c r="P1713" i="9"/>
  <c r="P2902" i="9"/>
  <c r="P5775" i="9"/>
  <c r="P5609" i="9"/>
  <c r="P5584" i="9"/>
  <c r="P5830" i="9"/>
  <c r="P5973" i="9"/>
  <c r="P6026" i="9"/>
  <c r="P6123" i="9"/>
  <c r="P6154" i="9"/>
  <c r="P2553" i="9"/>
  <c r="P114" i="9"/>
  <c r="P1233" i="9"/>
  <c r="P216" i="9"/>
  <c r="P346" i="9"/>
  <c r="P897" i="9"/>
  <c r="P385" i="9"/>
  <c r="P80" i="9"/>
  <c r="P3004" i="9"/>
  <c r="P1009" i="9"/>
  <c r="P497" i="9"/>
  <c r="P136" i="9"/>
  <c r="P2364" i="9"/>
  <c r="P1226" i="9"/>
  <c r="P142" i="9"/>
  <c r="P2396" i="9"/>
  <c r="P337" i="9"/>
  <c r="P829" i="9"/>
  <c r="P137" i="9"/>
  <c r="P605" i="9"/>
  <c r="P125" i="9"/>
  <c r="P1610" i="9"/>
  <c r="P246" i="9"/>
  <c r="P5" i="9"/>
  <c r="P906" i="9"/>
  <c r="P101" i="9"/>
  <c r="P190" i="9"/>
  <c r="P1882" i="9"/>
  <c r="P25" i="9"/>
  <c r="P262" i="9"/>
  <c r="P461" i="9"/>
  <c r="P717" i="9"/>
  <c r="P13" i="9"/>
  <c r="P102" i="9"/>
  <c r="P1885" i="9"/>
  <c r="P129" i="9"/>
  <c r="P1002" i="9"/>
  <c r="P1514" i="9"/>
  <c r="P281" i="9"/>
  <c r="P1821" i="9"/>
  <c r="P1786" i="9"/>
  <c r="P1709" i="9"/>
  <c r="P410" i="9"/>
  <c r="P538" i="9"/>
  <c r="P666" i="9"/>
  <c r="P794" i="9"/>
  <c r="P954" i="9"/>
  <c r="P1210" i="9"/>
  <c r="P1466" i="9"/>
  <c r="P973" i="9"/>
  <c r="P1101" i="9"/>
  <c r="P1229" i="9"/>
  <c r="P1357" i="9"/>
  <c r="P1485" i="9"/>
  <c r="P1837" i="9"/>
  <c r="P1661" i="9"/>
  <c r="P1917" i="9"/>
  <c r="P2428" i="9"/>
  <c r="P6108" i="9"/>
  <c r="P98" i="9"/>
  <c r="P320" i="9"/>
  <c r="P4678" i="9"/>
  <c r="P5043" i="9"/>
  <c r="P5659" i="9"/>
  <c r="P5682" i="9"/>
  <c r="P4954" i="9"/>
  <c r="P4911" i="9"/>
  <c r="P5103" i="9"/>
  <c r="P5364" i="9"/>
  <c r="P5790" i="9"/>
  <c r="P5749" i="9"/>
  <c r="P5534" i="9"/>
  <c r="P5569" i="9"/>
  <c r="P5889" i="9"/>
  <c r="P5965" i="9"/>
  <c r="P6098" i="9"/>
  <c r="P1426" i="9"/>
  <c r="P402" i="9"/>
  <c r="P1425" i="9"/>
  <c r="P4686" i="9"/>
  <c r="P5060" i="9"/>
  <c r="P5700" i="9"/>
  <c r="P5716" i="9"/>
  <c r="P4962" i="9"/>
  <c r="P4919" i="9"/>
  <c r="P5111" i="9"/>
  <c r="P5379" i="9"/>
  <c r="P5807" i="9"/>
  <c r="P5756" i="9"/>
  <c r="P5542" i="9"/>
  <c r="P5577" i="9"/>
  <c r="P5970" i="9"/>
  <c r="P5967" i="9"/>
  <c r="P6115" i="9"/>
  <c r="P306" i="9"/>
  <c r="P529" i="9"/>
  <c r="P5475" i="9"/>
  <c r="P5594" i="9"/>
  <c r="P5812" i="9"/>
  <c r="P5705" i="9"/>
  <c r="P5768" i="9"/>
  <c r="P5931" i="9"/>
  <c r="P6013" i="9"/>
  <c r="P6180" i="9"/>
  <c r="P6065" i="9"/>
  <c r="P1602" i="9"/>
  <c r="P1090" i="9"/>
  <c r="P578" i="9"/>
  <c r="P74" i="9"/>
  <c r="P1665" i="9"/>
  <c r="P3690" i="9"/>
  <c r="P5741" i="9"/>
  <c r="P5593" i="9"/>
  <c r="P5568" i="9"/>
  <c r="P6031" i="9"/>
  <c r="P5941" i="9"/>
  <c r="P6003" i="9"/>
  <c r="P4330" i="9"/>
  <c r="P4309" i="9"/>
  <c r="P5335" i="9"/>
  <c r="P5284" i="9"/>
  <c r="P5149" i="9"/>
  <c r="P4995" i="9"/>
  <c r="P4998" i="9"/>
  <c r="P4745" i="9"/>
  <c r="P5463" i="9"/>
  <c r="P5227" i="9"/>
  <c r="P5453" i="9"/>
  <c r="P5541" i="9"/>
  <c r="P5386" i="9"/>
  <c r="P5432" i="9"/>
  <c r="P5872" i="9"/>
  <c r="P2034" i="9"/>
  <c r="P2022" i="9"/>
  <c r="P4326" i="9"/>
  <c r="P4102" i="9"/>
  <c r="P3952" i="9"/>
  <c r="P4966" i="9"/>
  <c r="P4497" i="9"/>
  <c r="P4471" i="9"/>
  <c r="P4452" i="9"/>
  <c r="P4425" i="9"/>
  <c r="P4642" i="9"/>
  <c r="P4804" i="9"/>
  <c r="P5260" i="9"/>
  <c r="P5455" i="9"/>
  <c r="P5242" i="9"/>
  <c r="P5170" i="9"/>
  <c r="P6007" i="9"/>
  <c r="P5529" i="9"/>
  <c r="P5862" i="9"/>
  <c r="P5958" i="9"/>
  <c r="P2532" i="9"/>
  <c r="P4662" i="9"/>
  <c r="P5011" i="9"/>
  <c r="P5508" i="9"/>
  <c r="P5637" i="9"/>
  <c r="P4938" i="9"/>
  <c r="P4895" i="9"/>
  <c r="P5087" i="9"/>
  <c r="P5347" i="9"/>
  <c r="P5748" i="9"/>
  <c r="P5627" i="9"/>
  <c r="P5518" i="9"/>
  <c r="P5883" i="9"/>
  <c r="P5868" i="9"/>
  <c r="P5935" i="9"/>
  <c r="P6076" i="9"/>
  <c r="P1442" i="9"/>
  <c r="P418" i="9"/>
  <c r="P1313" i="9"/>
  <c r="P4798" i="9"/>
  <c r="P5434" i="9"/>
  <c r="P4944" i="9"/>
  <c r="P5097" i="9"/>
  <c r="P5068" i="9"/>
  <c r="P5031" i="9"/>
  <c r="P5223" i="9"/>
  <c r="P5554" i="9"/>
  <c r="P5134" i="9"/>
  <c r="P5417" i="9"/>
  <c r="P5715" i="9"/>
  <c r="P5869" i="9"/>
  <c r="P5680" i="9"/>
  <c r="P6036" i="9"/>
  <c r="P6103" i="9"/>
  <c r="P3380" i="9"/>
  <c r="P192" i="9"/>
  <c r="P4742" i="9"/>
  <c r="P5186" i="9"/>
  <c r="P4888" i="9"/>
  <c r="P5029" i="9"/>
  <c r="P5018" i="9"/>
  <c r="P4975" i="9"/>
  <c r="P5167" i="9"/>
  <c r="P5458" i="9"/>
  <c r="P5078" i="9"/>
  <c r="P5361" i="9"/>
  <c r="P5602" i="9"/>
  <c r="P5701" i="9"/>
  <c r="P6117" i="9"/>
  <c r="P6149" i="9"/>
  <c r="P6110" i="9"/>
  <c r="P1298" i="9"/>
  <c r="P218" i="9"/>
  <c r="P1297" i="9"/>
  <c r="P4750" i="9"/>
  <c r="P5216" i="9"/>
  <c r="P4896" i="9"/>
  <c r="P5037" i="9"/>
  <c r="P5026" i="9"/>
  <c r="P4983" i="9"/>
  <c r="P5175" i="9"/>
  <c r="P5460" i="9"/>
  <c r="P5086" i="9"/>
  <c r="P5369" i="9"/>
  <c r="P5604" i="9"/>
  <c r="P5703" i="9"/>
  <c r="P5819" i="9"/>
  <c r="P5879" i="9"/>
  <c r="P6119" i="9"/>
  <c r="P210" i="9"/>
  <c r="P5678" i="9"/>
  <c r="P5983" i="9"/>
  <c r="P6118" i="9"/>
  <c r="P6099" i="9"/>
  <c r="P1314" i="9"/>
  <c r="P234" i="9"/>
  <c r="P2326" i="9"/>
  <c r="P4884" i="9"/>
  <c r="P5546" i="9"/>
  <c r="P5008" i="9"/>
  <c r="P5178" i="9"/>
  <c r="P5155" i="9"/>
  <c r="P5106" i="9"/>
  <c r="P5287" i="9"/>
  <c r="P5670" i="9"/>
  <c r="P5198" i="9"/>
  <c r="P5481" i="9"/>
  <c r="P5515" i="9"/>
  <c r="P6046" i="9"/>
  <c r="P5808" i="9"/>
  <c r="P6054" i="9"/>
  <c r="P6105" i="9"/>
  <c r="P2692" i="9"/>
  <c r="P64" i="9"/>
  <c r="P4806" i="9"/>
  <c r="P5451" i="9"/>
  <c r="P4952" i="9"/>
  <c r="P5112" i="9"/>
  <c r="P5076" i="9"/>
  <c r="P5039" i="9"/>
  <c r="P5231" i="9"/>
  <c r="P5567" i="9"/>
  <c r="P5142" i="9"/>
  <c r="P5425" i="9"/>
  <c r="P5732" i="9"/>
  <c r="P5913" i="9"/>
  <c r="P5688" i="9"/>
  <c r="P6087" i="9"/>
  <c r="P6114" i="9"/>
  <c r="P1170" i="9"/>
  <c r="P90" i="9"/>
  <c r="P2217" i="9"/>
  <c r="P4814" i="9"/>
  <c r="P5468" i="9"/>
  <c r="P4960" i="9"/>
  <c r="P5114" i="9"/>
  <c r="P5091" i="9"/>
  <c r="P5047" i="9"/>
  <c r="P5239" i="9"/>
  <c r="P5571" i="9"/>
  <c r="P5150" i="9"/>
  <c r="P5433" i="9"/>
  <c r="P5762" i="9"/>
  <c r="P5961" i="9"/>
  <c r="P5696" i="9"/>
  <c r="P6095" i="9"/>
  <c r="P6125" i="9"/>
  <c r="P82" i="9"/>
  <c r="P184" i="9"/>
  <c r="P5615" i="9"/>
  <c r="P5898" i="9"/>
  <c r="P5955" i="9"/>
  <c r="P6023" i="9"/>
  <c r="P6072" i="9"/>
  <c r="P2457" i="9"/>
  <c r="P194" i="9"/>
  <c r="P2244" i="9"/>
  <c r="P481" i="9"/>
  <c r="P5758" i="9"/>
  <c r="P5601" i="9"/>
  <c r="P5576" i="9"/>
  <c r="P6040" i="9"/>
  <c r="P5948" i="9"/>
  <c r="P6020" i="9"/>
  <c r="P6111" i="9"/>
  <c r="P6142" i="9"/>
  <c r="P1988" i="9"/>
  <c r="P1458" i="9"/>
  <c r="P946" i="9"/>
  <c r="P434" i="9"/>
  <c r="P1841" i="9"/>
  <c r="P1329" i="9"/>
  <c r="P5563" i="9"/>
  <c r="P5710" i="9"/>
  <c r="P5806" i="9"/>
  <c r="P5793" i="9"/>
  <c r="P5854" i="9"/>
  <c r="P6069" i="9"/>
  <c r="P6122" i="9"/>
  <c r="P6173" i="9"/>
  <c r="P6153" i="9"/>
  <c r="P242" i="9"/>
  <c r="P2212" i="9"/>
  <c r="P465" i="9"/>
  <c r="P2537" i="9"/>
  <c r="P1025" i="9"/>
  <c r="P513" i="9"/>
  <c r="P144" i="9"/>
  <c r="P2550" i="9"/>
  <c r="P2859" i="9"/>
  <c r="P1137" i="9"/>
  <c r="P625" i="9"/>
  <c r="P200" i="9"/>
  <c r="P2716" i="9"/>
  <c r="P265" i="9"/>
  <c r="P113" i="9"/>
  <c r="P273" i="9"/>
  <c r="P701" i="9"/>
  <c r="P2185" i="9"/>
  <c r="P477" i="9"/>
  <c r="P86" i="9"/>
  <c r="P253" i="9"/>
  <c r="P29" i="9"/>
  <c r="P1482" i="9"/>
  <c r="P1850" i="9"/>
  <c r="P165" i="9"/>
  <c r="P254" i="9"/>
  <c r="P217" i="9"/>
  <c r="P397" i="9"/>
  <c r="P653" i="9"/>
  <c r="P77" i="9"/>
  <c r="P166" i="9"/>
  <c r="P65" i="9"/>
  <c r="P1386" i="9"/>
  <c r="P2505" i="9"/>
  <c r="P329" i="9"/>
  <c r="P354" i="9"/>
  <c r="P2057" i="9"/>
  <c r="P378" i="9"/>
  <c r="P506" i="9"/>
  <c r="P634" i="9"/>
  <c r="P762" i="9"/>
  <c r="P890" i="9"/>
  <c r="P1146" i="9"/>
  <c r="P1402" i="9"/>
  <c r="P1789" i="9"/>
  <c r="P941" i="9"/>
  <c r="P1069" i="9"/>
  <c r="P1197" i="9"/>
  <c r="P1325" i="9"/>
  <c r="P1453" i="9"/>
  <c r="P1581" i="9"/>
  <c r="P1757" i="9"/>
  <c r="P2332" i="9"/>
  <c r="P2236" i="9"/>
  <c r="P5532" i="9"/>
  <c r="P6021" i="9"/>
  <c r="P5660" i="9"/>
  <c r="P5761" i="9"/>
  <c r="P6011" i="9"/>
  <c r="P6134" i="9"/>
  <c r="P2105" i="9"/>
  <c r="P785" i="9"/>
  <c r="P5779" i="9"/>
  <c r="P5512" i="9"/>
  <c r="P5999" i="9"/>
  <c r="P5892" i="9"/>
  <c r="P5704" i="9"/>
  <c r="P6082" i="9"/>
  <c r="P6126" i="9"/>
  <c r="P6159" i="9"/>
  <c r="P6136" i="9"/>
  <c r="P1666" i="9"/>
  <c r="P1154" i="9"/>
  <c r="P642" i="9"/>
  <c r="P138" i="9"/>
  <c r="P1729" i="9"/>
  <c r="P3839" i="9"/>
  <c r="P5630" i="9"/>
  <c r="P5771" i="9"/>
  <c r="P5914" i="9"/>
  <c r="P5841" i="9"/>
  <c r="P6027" i="9"/>
  <c r="P5912" i="9"/>
  <c r="P5974" i="9"/>
  <c r="P6052" i="9"/>
  <c r="P3634" i="9"/>
  <c r="P1993" i="9"/>
  <c r="P2790" i="9"/>
  <c r="P993" i="9"/>
  <c r="P160" i="9"/>
  <c r="P5818" i="9"/>
  <c r="P5528" i="9"/>
  <c r="P6160" i="9"/>
  <c r="P5975" i="9"/>
  <c r="P5720" i="9"/>
  <c r="P6187" i="9"/>
  <c r="P6181" i="9"/>
  <c r="P6085" i="9"/>
  <c r="P6156" i="9"/>
  <c r="P1714" i="9"/>
  <c r="P1202" i="9"/>
  <c r="P690" i="9"/>
  <c r="P58" i="9"/>
  <c r="P1585" i="9"/>
  <c r="P1781" i="9"/>
  <c r="P5408" i="9"/>
  <c r="P5750" i="9"/>
  <c r="P5723" i="9"/>
  <c r="P5852" i="9"/>
  <c r="P5848" i="9"/>
  <c r="P5911" i="9"/>
  <c r="P5976" i="9"/>
  <c r="P6163" i="9"/>
  <c r="P2297" i="9"/>
  <c r="P3070" i="9"/>
  <c r="P977" i="9"/>
  <c r="P88" i="9"/>
  <c r="P2963" i="9"/>
  <c r="P1281" i="9"/>
  <c r="P769" i="9"/>
  <c r="P272" i="9"/>
  <c r="P16" i="9"/>
  <c r="P881" i="9"/>
  <c r="P328" i="9"/>
  <c r="P72" i="9"/>
  <c r="P2313" i="9"/>
  <c r="P14" i="9"/>
  <c r="P181" i="9"/>
  <c r="P105" i="9"/>
  <c r="P445" i="9"/>
  <c r="P46" i="9"/>
  <c r="P286" i="9"/>
  <c r="P733" i="9"/>
  <c r="P118" i="9"/>
  <c r="P81" i="9"/>
  <c r="P1162" i="9"/>
  <c r="P37" i="9"/>
  <c r="P126" i="9"/>
  <c r="P89" i="9"/>
  <c r="P294" i="9"/>
  <c r="P525" i="9"/>
  <c r="P781" i="9"/>
  <c r="P1725" i="9"/>
  <c r="P38" i="9"/>
  <c r="P205" i="9"/>
  <c r="P2300" i="9"/>
  <c r="P193" i="9"/>
  <c r="P1130" i="9"/>
  <c r="P297" i="9"/>
  <c r="P2556" i="9"/>
  <c r="P442" i="9"/>
  <c r="P570" i="9"/>
  <c r="P698" i="9"/>
  <c r="P826" i="9"/>
  <c r="P1018" i="9"/>
  <c r="P1274" i="9"/>
  <c r="P1530" i="9"/>
  <c r="P1005" i="9"/>
  <c r="P1133" i="9"/>
  <c r="P1261" i="9"/>
  <c r="P1389" i="9"/>
  <c r="P1517" i="9"/>
  <c r="P1658" i="9"/>
  <c r="P1914" i="9"/>
  <c r="P2268" i="9"/>
  <c r="P6096" i="9"/>
  <c r="P6132" i="9"/>
  <c r="P3014" i="9"/>
  <c r="P330" i="9"/>
  <c r="P2628" i="9"/>
  <c r="P865" i="9"/>
  <c r="P96" i="9"/>
  <c r="P5491" i="9"/>
  <c r="P5611" i="9"/>
  <c r="P5885" i="9"/>
  <c r="P5721" i="9"/>
  <c r="P5784" i="9"/>
  <c r="P5939" i="9"/>
  <c r="P6035" i="9"/>
  <c r="P6068" i="9"/>
  <c r="P6081" i="9"/>
  <c r="P1650" i="9"/>
  <c r="P1138" i="9"/>
  <c r="P626" i="9"/>
  <c r="P2777" i="9"/>
  <c r="P1521" i="9"/>
  <c r="P5695" i="9"/>
  <c r="P5472" i="9"/>
  <c r="P5847" i="9"/>
  <c r="P5804" i="9"/>
  <c r="P5664" i="9"/>
  <c r="P5910" i="9"/>
  <c r="P5986" i="9"/>
  <c r="P6062" i="9"/>
  <c r="P6092" i="9"/>
  <c r="P2169" i="9"/>
  <c r="P2596" i="9"/>
  <c r="P849" i="9"/>
  <c r="P24" i="9"/>
  <c r="P3786" i="9"/>
  <c r="P1217" i="9"/>
  <c r="P705" i="9"/>
  <c r="P240" i="9"/>
  <c r="P3242" i="9"/>
  <c r="P817" i="9"/>
  <c r="P296" i="9"/>
  <c r="P40" i="9"/>
  <c r="P1869" i="9"/>
  <c r="P206" i="9"/>
  <c r="P85" i="9"/>
  <c r="P2601" i="9"/>
  <c r="P169" i="9"/>
  <c r="P509" i="9"/>
  <c r="P318" i="9"/>
  <c r="P797" i="9"/>
  <c r="P10" i="9"/>
  <c r="P189" i="9"/>
  <c r="P970" i="9"/>
  <c r="P145" i="9"/>
  <c r="P1290" i="9"/>
  <c r="P133" i="9"/>
  <c r="P222" i="9"/>
  <c r="P121" i="9"/>
  <c r="P310" i="9"/>
  <c r="P557" i="9"/>
  <c r="P813" i="9"/>
  <c r="P1805" i="9"/>
  <c r="P45" i="9"/>
  <c r="P134" i="9"/>
  <c r="P225" i="9"/>
  <c r="P1194" i="9"/>
  <c r="P305" i="9"/>
  <c r="P981" i="9"/>
  <c r="P2652" i="9"/>
  <c r="P2153" i="9"/>
  <c r="P1866" i="9"/>
  <c r="P458" i="9"/>
  <c r="P586" i="9"/>
  <c r="P714" i="9"/>
  <c r="P842" i="9"/>
  <c r="P1050" i="9"/>
  <c r="P1306" i="9"/>
  <c r="P1562" i="9"/>
  <c r="P893" i="9"/>
  <c r="P1021" i="9"/>
  <c r="P1149" i="9"/>
  <c r="P1277" i="9"/>
  <c r="P1405" i="9"/>
  <c r="P1533" i="9"/>
  <c r="P1677" i="9"/>
  <c r="P1933" i="9"/>
  <c r="P2697" i="9"/>
  <c r="P1722" i="9"/>
  <c r="P1985" i="9"/>
  <c r="P2787" i="9"/>
  <c r="P312" i="9"/>
  <c r="P5539" i="9"/>
  <c r="P5690" i="9"/>
  <c r="P5774" i="9"/>
  <c r="P5769" i="9"/>
  <c r="P5832" i="9"/>
  <c r="P6053" i="9"/>
  <c r="P6070" i="9"/>
  <c r="P6146" i="9"/>
  <c r="P6129" i="9"/>
  <c r="P1538" i="9"/>
  <c r="P1026" i="9"/>
  <c r="P514" i="9"/>
  <c r="P3249" i="9"/>
  <c r="P1601" i="9"/>
  <c r="P2684" i="9"/>
  <c r="P5328" i="9"/>
  <c r="P5657" i="9"/>
  <c r="P5632" i="9"/>
  <c r="P5924" i="9"/>
  <c r="P5875" i="9"/>
  <c r="P6101" i="9"/>
  <c r="P6131" i="9"/>
  <c r="P6066" i="9"/>
  <c r="P2713" i="9"/>
  <c r="P298" i="9"/>
  <c r="P2500" i="9"/>
  <c r="P737" i="9"/>
  <c r="P32" i="9"/>
  <c r="P5555" i="9"/>
  <c r="P5707" i="9"/>
  <c r="P5791" i="9"/>
  <c r="P5785" i="9"/>
  <c r="P5845" i="9"/>
  <c r="P6063" i="9"/>
  <c r="P6106" i="9"/>
  <c r="P6168" i="9"/>
  <c r="P6145" i="9"/>
  <c r="P1586" i="9"/>
  <c r="P1074" i="9"/>
  <c r="P562" i="9"/>
  <c r="P1976" i="9"/>
  <c r="P1457" i="9"/>
  <c r="P5823" i="9"/>
  <c r="P5536" i="9"/>
  <c r="P5763" i="9"/>
  <c r="P5989" i="9"/>
  <c r="P5728" i="9"/>
  <c r="P5891" i="9"/>
  <c r="P5972" i="9"/>
  <c r="P6102" i="9"/>
  <c r="P6158" i="9"/>
  <c r="P322" i="9"/>
  <c r="P2468" i="9"/>
  <c r="P721" i="9"/>
  <c r="P3086" i="9"/>
  <c r="P1153" i="9"/>
  <c r="P641" i="9"/>
  <c r="P208" i="9"/>
  <c r="P2885" i="9"/>
  <c r="P3045" i="9"/>
  <c r="P1265" i="9"/>
  <c r="P753" i="9"/>
  <c r="P264" i="9"/>
  <c r="P8" i="9"/>
  <c r="P1613" i="9"/>
  <c r="P53" i="9"/>
  <c r="P110" i="9"/>
  <c r="P233" i="9"/>
  <c r="P573" i="9"/>
  <c r="P149" i="9"/>
  <c r="P358" i="9"/>
  <c r="P861" i="9"/>
  <c r="P22" i="9"/>
  <c r="P214" i="9"/>
  <c r="P1354" i="9"/>
  <c r="P157" i="9"/>
  <c r="P241" i="9"/>
  <c r="P209" i="9"/>
  <c r="P1418" i="9"/>
  <c r="P62" i="9"/>
  <c r="P229" i="9"/>
  <c r="P153" i="9"/>
  <c r="P326" i="9"/>
  <c r="P589" i="9"/>
  <c r="P845" i="9"/>
  <c r="P141" i="9"/>
  <c r="P230" i="9"/>
  <c r="P257" i="9"/>
  <c r="P1258" i="9"/>
  <c r="P313" i="9"/>
  <c r="P1946" i="9"/>
  <c r="P474" i="9"/>
  <c r="P602" i="9"/>
  <c r="P730" i="9"/>
  <c r="P858" i="9"/>
  <c r="P1082" i="9"/>
  <c r="P1338" i="9"/>
  <c r="P1594" i="9"/>
  <c r="P1754" i="9"/>
  <c r="P2377" i="9"/>
  <c r="P909" i="9"/>
  <c r="P1037" i="9"/>
  <c r="P1165" i="9"/>
  <c r="P1293" i="9"/>
  <c r="P1421" i="9"/>
  <c r="P1549" i="9"/>
  <c r="P1980" i="9"/>
  <c r="P2893" i="9"/>
  <c r="P5754" i="9"/>
  <c r="P5906" i="9"/>
  <c r="P5833" i="9"/>
  <c r="P6005" i="9"/>
  <c r="P5904" i="9"/>
  <c r="P5966" i="9"/>
  <c r="P6033" i="9"/>
  <c r="P1998" i="9"/>
  <c r="P1474" i="9"/>
  <c r="P962" i="9"/>
  <c r="P450" i="9"/>
  <c r="P2804" i="9"/>
  <c r="P1537" i="9"/>
  <c r="P1834" i="9"/>
  <c r="P5392" i="9"/>
  <c r="P5733" i="9"/>
  <c r="P5706" i="9"/>
  <c r="P5835" i="9"/>
  <c r="P6042" i="9"/>
  <c r="P5895" i="9"/>
  <c r="P5960" i="9"/>
  <c r="P6141" i="9"/>
  <c r="P2585" i="9"/>
  <c r="P258" i="9"/>
  <c r="P2372" i="9"/>
  <c r="P609" i="9"/>
  <c r="P5645" i="9"/>
  <c r="P5788" i="9"/>
  <c r="P5922" i="9"/>
  <c r="P5846" i="9"/>
  <c r="P6080" i="9"/>
  <c r="P5920" i="9"/>
  <c r="P5982" i="9"/>
  <c r="P6059" i="9"/>
  <c r="P2973" i="9"/>
  <c r="P1522" i="9"/>
  <c r="P1010" i="9"/>
  <c r="P498" i="9"/>
  <c r="P1905" i="9"/>
  <c r="P1393" i="9"/>
  <c r="P5499" i="9"/>
  <c r="P5626" i="9"/>
  <c r="P5951" i="9"/>
  <c r="P5729" i="9"/>
  <c r="P5792" i="9"/>
  <c r="P5954" i="9"/>
  <c r="P6043" i="9"/>
  <c r="P6078" i="9"/>
  <c r="P6089" i="9"/>
  <c r="P290" i="9"/>
  <c r="P2340" i="9"/>
  <c r="P593" i="9"/>
  <c r="P1089" i="9"/>
  <c r="P577" i="9"/>
  <c r="P176" i="9"/>
  <c r="P3339" i="9"/>
  <c r="P2755" i="9"/>
  <c r="P1201" i="9"/>
  <c r="P689" i="9"/>
  <c r="P232" i="9"/>
  <c r="P2942" i="9"/>
  <c r="P78" i="9"/>
  <c r="P245" i="9"/>
  <c r="P238" i="9"/>
  <c r="P637" i="9"/>
  <c r="P174" i="9"/>
  <c r="P413" i="9"/>
  <c r="P61" i="9"/>
  <c r="P1770" i="9"/>
  <c r="P182" i="9"/>
  <c r="P1098" i="9"/>
  <c r="P261" i="9"/>
  <c r="P1546" i="9"/>
  <c r="P69" i="9"/>
  <c r="P158" i="9"/>
  <c r="P185" i="9"/>
  <c r="P369" i="9"/>
  <c r="P621" i="9"/>
  <c r="P877" i="9"/>
  <c r="P70" i="9"/>
  <c r="P237" i="9"/>
  <c r="P33" i="9"/>
  <c r="P350" i="9"/>
  <c r="P1322" i="9"/>
  <c r="P2121" i="9"/>
  <c r="P321" i="9"/>
  <c r="P4086" i="9"/>
  <c r="P490" i="9"/>
  <c r="P618" i="9"/>
  <c r="P746" i="9"/>
  <c r="P874" i="9"/>
  <c r="P1114" i="9"/>
  <c r="P1370" i="9"/>
  <c r="P1674" i="9"/>
  <c r="P2620" i="9"/>
  <c r="P925" i="9"/>
  <c r="P1053" i="9"/>
  <c r="P1181" i="9"/>
  <c r="P1309" i="9"/>
  <c r="P1437" i="9"/>
  <c r="P1565" i="9"/>
  <c r="P1773" i="9"/>
  <c r="P2473" i="9"/>
  <c r="P1738" i="9"/>
  <c r="P1802" i="9"/>
  <c r="P2052" i="9"/>
  <c r="K816" i="9"/>
  <c r="K5671" i="9"/>
  <c r="K4772" i="9"/>
  <c r="K1395" i="9"/>
  <c r="K1405" i="9"/>
  <c r="K3456" i="9"/>
  <c r="K5642" i="9"/>
  <c r="K3604" i="9"/>
  <c r="K2886" i="9"/>
  <c r="K5834" i="9"/>
  <c r="K6047" i="9"/>
  <c r="K5919" i="9"/>
  <c r="K5664" i="9"/>
  <c r="K5493" i="9"/>
  <c r="K4777" i="9"/>
  <c r="K6071" i="9"/>
  <c r="K5966" i="9"/>
  <c r="K6080" i="9"/>
  <c r="K5401" i="9"/>
  <c r="K5722" i="9"/>
  <c r="K6147" i="9"/>
  <c r="K5875" i="9"/>
  <c r="K5728" i="9"/>
  <c r="K3541" i="9"/>
  <c r="K5666" i="9"/>
  <c r="K5309" i="9"/>
  <c r="K4689" i="9"/>
  <c r="K5476" i="9"/>
  <c r="K3035" i="9"/>
  <c r="K5701" i="9"/>
  <c r="K5941" i="9"/>
  <c r="K6031" i="9"/>
  <c r="K5977" i="9"/>
  <c r="K3227" i="9"/>
  <c r="K4216" i="9"/>
  <c r="K4983" i="9"/>
  <c r="K6189" i="9"/>
  <c r="K5277" i="9"/>
  <c r="K5133" i="9"/>
  <c r="K5749" i="9"/>
  <c r="K4517" i="9"/>
  <c r="K4104" i="9"/>
  <c r="K4992" i="9"/>
  <c r="K5352" i="9"/>
  <c r="K6074" i="9"/>
  <c r="K5480" i="9"/>
  <c r="K6139" i="9"/>
  <c r="K5947" i="9"/>
  <c r="K5573" i="9"/>
  <c r="K5930" i="9"/>
  <c r="K6103" i="9"/>
  <c r="K5738" i="9"/>
  <c r="K5610" i="9"/>
  <c r="K5818" i="9"/>
  <c r="K5261" i="9"/>
  <c r="K5377" i="9"/>
  <c r="K5288" i="9"/>
  <c r="K3850" i="9"/>
  <c r="K5994" i="9"/>
  <c r="K6087" i="9"/>
  <c r="K5895" i="9"/>
  <c r="K5461" i="9"/>
  <c r="K5105" i="9"/>
  <c r="K5891" i="9"/>
  <c r="K3918" i="9"/>
  <c r="K4959" i="9"/>
  <c r="K6163" i="9"/>
  <c r="K6131" i="9"/>
  <c r="K6010" i="9"/>
  <c r="K3669" i="9"/>
  <c r="K2670" i="9"/>
  <c r="K4615" i="9"/>
  <c r="K3335" i="9"/>
  <c r="K6017" i="9"/>
  <c r="K6143" i="9"/>
  <c r="K5951" i="9"/>
  <c r="K5536" i="9"/>
  <c r="K4136" i="9"/>
  <c r="K4072" i="9"/>
  <c r="K5349" i="9"/>
  <c r="K5504" i="9"/>
  <c r="K5816" i="9"/>
  <c r="K5292" i="9"/>
  <c r="K6075" i="9"/>
  <c r="K5814" i="9"/>
  <c r="K5445" i="9"/>
  <c r="K4353" i="9"/>
  <c r="K3753" i="9"/>
  <c r="K5632" i="9"/>
  <c r="K3840" i="9"/>
  <c r="K5097" i="9"/>
  <c r="K4731" i="9"/>
  <c r="K5732" i="9"/>
  <c r="K5849" i="9"/>
  <c r="K4524" i="9"/>
  <c r="K5847" i="9"/>
  <c r="K5224" i="9"/>
  <c r="K4823" i="9"/>
  <c r="K3991" i="9"/>
  <c r="K2929" i="9"/>
  <c r="K6145" i="9"/>
  <c r="K4549" i="9"/>
  <c r="K5448" i="9"/>
  <c r="K5725" i="9"/>
  <c r="K3552" i="9"/>
  <c r="K5177" i="9"/>
  <c r="K5995" i="9"/>
  <c r="K4340" i="9"/>
  <c r="K4264" i="9"/>
  <c r="K5608" i="9"/>
  <c r="K4891" i="9"/>
  <c r="K4304" i="9"/>
  <c r="K4048" i="9"/>
  <c r="K5192" i="9"/>
  <c r="K4023" i="9"/>
  <c r="K4508" i="9"/>
  <c r="K5422" i="9"/>
  <c r="K6063" i="9"/>
  <c r="K5557" i="9"/>
  <c r="K4248" i="9"/>
  <c r="K4152" i="9"/>
  <c r="K6099" i="9"/>
  <c r="K5129" i="9"/>
  <c r="K5153" i="9"/>
  <c r="K5028" i="9"/>
  <c r="K2126" i="9"/>
  <c r="K3305" i="9"/>
  <c r="K1147" i="9"/>
  <c r="K3270" i="9"/>
  <c r="K5866" i="9"/>
  <c r="K4539" i="9"/>
  <c r="K6151" i="9"/>
  <c r="K6023" i="9"/>
  <c r="K5831" i="9"/>
  <c r="K4368" i="9"/>
  <c r="K2130" i="9"/>
  <c r="K5748" i="9"/>
  <c r="K5720" i="9"/>
  <c r="K6085" i="9"/>
  <c r="K5917" i="9"/>
  <c r="K6105" i="9"/>
  <c r="K6115" i="9"/>
  <c r="K6083" i="9"/>
  <c r="K5859" i="9"/>
  <c r="K5626" i="9"/>
  <c r="K5584" i="9"/>
  <c r="K4328" i="9"/>
  <c r="K5530" i="9"/>
  <c r="K4279" i="9"/>
  <c r="K5137" i="9"/>
  <c r="K5646" i="9"/>
  <c r="K5975" i="9"/>
  <c r="K5440" i="9"/>
  <c r="K4128" i="9"/>
  <c r="K3690" i="9"/>
  <c r="K3562" i="9"/>
  <c r="K3392" i="9"/>
  <c r="K6174" i="9"/>
  <c r="K5998" i="9"/>
  <c r="K5469" i="9"/>
  <c r="K5853" i="9"/>
  <c r="K5843" i="9"/>
  <c r="K5605" i="9"/>
  <c r="K5562" i="9"/>
  <c r="K5889" i="9"/>
  <c r="K5549" i="9"/>
  <c r="K5789" i="9"/>
  <c r="K6159" i="9"/>
  <c r="K6095" i="9"/>
  <c r="K5782" i="9"/>
  <c r="K4184" i="9"/>
  <c r="K4056" i="9"/>
  <c r="K6021" i="9"/>
  <c r="K5402" i="9"/>
  <c r="K5768" i="9"/>
  <c r="K5618" i="9"/>
  <c r="K6027" i="9"/>
  <c r="K5899" i="9"/>
  <c r="K5680" i="9"/>
  <c r="K5637" i="9"/>
  <c r="K5420" i="9"/>
  <c r="K6108" i="9"/>
  <c r="K6138" i="9"/>
  <c r="K5933" i="9"/>
  <c r="K5904" i="9"/>
  <c r="K5867" i="9"/>
  <c r="K3513" i="9"/>
  <c r="K5152" i="9"/>
  <c r="K4405" i="9"/>
  <c r="K2961" i="9"/>
  <c r="K5108" i="9"/>
  <c r="K1241" i="9"/>
  <c r="K6090" i="9"/>
  <c r="K4841" i="9"/>
  <c r="K6035" i="9"/>
  <c r="K4940" i="9"/>
  <c r="K5959" i="9"/>
  <c r="K4949" i="9"/>
  <c r="K5340" i="9"/>
  <c r="K5883" i="9"/>
  <c r="K5037" i="9"/>
  <c r="K5839" i="9"/>
  <c r="K5406" i="9"/>
  <c r="K6155" i="9"/>
  <c r="K5502" i="9"/>
  <c r="K5248" i="9"/>
  <c r="K5823" i="9"/>
  <c r="K5621" i="9"/>
  <c r="K3921" i="9"/>
  <c r="K3616" i="9"/>
  <c r="K6109" i="9"/>
  <c r="K4024" i="9"/>
  <c r="K5800" i="9"/>
  <c r="K3626" i="9"/>
  <c r="K4839" i="9"/>
  <c r="K5765" i="9"/>
  <c r="K5273" i="9"/>
  <c r="K5541" i="9"/>
  <c r="K5735" i="9"/>
  <c r="K2847" i="9"/>
  <c r="K4941" i="9"/>
  <c r="K5878" i="9"/>
  <c r="K5393" i="9"/>
  <c r="K5983" i="9"/>
  <c r="K5450" i="9"/>
  <c r="K4168" i="9"/>
  <c r="K3573" i="9"/>
  <c r="K5704" i="9"/>
  <c r="K5658" i="9"/>
  <c r="K5943" i="9"/>
  <c r="K4647" i="9"/>
  <c r="K3498" i="9"/>
  <c r="K6002" i="9"/>
  <c r="K6067" i="9"/>
  <c r="K5653" i="9"/>
  <c r="K5935" i="9"/>
  <c r="K5043" i="9"/>
  <c r="K4809" i="9"/>
  <c r="K3424" i="9"/>
  <c r="K3838" i="9"/>
  <c r="K5558" i="9"/>
  <c r="K5957" i="9"/>
  <c r="K6123" i="9"/>
  <c r="K5295" i="9"/>
  <c r="K4824" i="9"/>
  <c r="K6038" i="9"/>
  <c r="K5033" i="9"/>
  <c r="K4803" i="9"/>
  <c r="K4775" i="9"/>
  <c r="K5852" i="9"/>
  <c r="K5104" i="9"/>
  <c r="K6005" i="9"/>
  <c r="K6167" i="9"/>
  <c r="K5313" i="9"/>
  <c r="K4759" i="9"/>
  <c r="K3520" i="9"/>
  <c r="K3142" i="9"/>
  <c r="K5213" i="9"/>
  <c r="K5829" i="9"/>
  <c r="K5418" i="9"/>
  <c r="K6019" i="9"/>
  <c r="K4425" i="9"/>
  <c r="K6006" i="9"/>
  <c r="K4303" i="9"/>
  <c r="K6069" i="9"/>
  <c r="K4831" i="9"/>
  <c r="K6173" i="9"/>
  <c r="K5981" i="9"/>
  <c r="K6111" i="9"/>
  <c r="K5408" i="9"/>
  <c r="K5795" i="9"/>
  <c r="K4165" i="9"/>
  <c r="K4040" i="9"/>
  <c r="K5677" i="9"/>
  <c r="K5488" i="9"/>
  <c r="K5791" i="9"/>
  <c r="K4768" i="9"/>
  <c r="K4705" i="9"/>
  <c r="K5685" i="9"/>
  <c r="K2505" i="9"/>
  <c r="K4343" i="9"/>
  <c r="K5236" i="9"/>
  <c r="K5512" i="9"/>
  <c r="K4720" i="9"/>
  <c r="K4828" i="9"/>
  <c r="K3797" i="9"/>
  <c r="K5193" i="9"/>
  <c r="K4877" i="9"/>
  <c r="K5405" i="9"/>
  <c r="K3982" i="9"/>
  <c r="K5945" i="9"/>
  <c r="K5812" i="9"/>
  <c r="K5360" i="9"/>
  <c r="K3055" i="9"/>
  <c r="K6179" i="9"/>
  <c r="K6051" i="9"/>
  <c r="K5923" i="9"/>
  <c r="K5754" i="9"/>
  <c r="K5712" i="9"/>
  <c r="K4099" i="9"/>
  <c r="K6172" i="9"/>
  <c r="K5073" i="9"/>
  <c r="K4977" i="9"/>
  <c r="K4119" i="9"/>
  <c r="K4443" i="9"/>
  <c r="K5654" i="9"/>
  <c r="K5321" i="9"/>
  <c r="K5232" i="9"/>
  <c r="K4191" i="9"/>
  <c r="K2991" i="9"/>
  <c r="K5438" i="9"/>
  <c r="K5184" i="9"/>
  <c r="K5648" i="9"/>
  <c r="K1918" i="9"/>
  <c r="K4915" i="9"/>
  <c r="K4130" i="9"/>
  <c r="K4281" i="9"/>
  <c r="K3093" i="9"/>
  <c r="K4380" i="9"/>
  <c r="K4316" i="9"/>
  <c r="K3600" i="9"/>
  <c r="K3955" i="9"/>
  <c r="K5726" i="9"/>
  <c r="K5882" i="9"/>
  <c r="K4551" i="9"/>
  <c r="K5582" i="9"/>
  <c r="K2927" i="9"/>
  <c r="K5640" i="9"/>
  <c r="K5304" i="9"/>
  <c r="K3141" i="9"/>
  <c r="K5397" i="9"/>
  <c r="K5757" i="9"/>
  <c r="K5281" i="9"/>
  <c r="K4487" i="9"/>
  <c r="K6142" i="9"/>
  <c r="K5737" i="9"/>
  <c r="K5381" i="9"/>
  <c r="K5416" i="9"/>
  <c r="K5149" i="9"/>
  <c r="K3389" i="9"/>
  <c r="K5553" i="9"/>
  <c r="K4271" i="9"/>
  <c r="K5736" i="9"/>
  <c r="K6119" i="9"/>
  <c r="K6055" i="9"/>
  <c r="K5927" i="9"/>
  <c r="K5863" i="9"/>
  <c r="K5764" i="9"/>
  <c r="K5717" i="9"/>
  <c r="K5589" i="9"/>
  <c r="K5707" i="9"/>
  <c r="K3417" i="9"/>
  <c r="K4208" i="9"/>
  <c r="K3882" i="9"/>
  <c r="K3078" i="9"/>
  <c r="K6183" i="9"/>
  <c r="K2686" i="9"/>
  <c r="K4432" i="9"/>
  <c r="K3712" i="9"/>
  <c r="K3163" i="9"/>
  <c r="K6043" i="9"/>
  <c r="K4407" i="9"/>
  <c r="K3866" i="9"/>
  <c r="K4851" i="9"/>
  <c r="K6059" i="9"/>
  <c r="K5594" i="9"/>
  <c r="K5552" i="9"/>
  <c r="K5466" i="9"/>
  <c r="K4275" i="9"/>
  <c r="K4721" i="9"/>
  <c r="K4436" i="9"/>
  <c r="K2733" i="9"/>
  <c r="K4995" i="9"/>
  <c r="K3999" i="9"/>
  <c r="K5456" i="9"/>
  <c r="K5345" i="9"/>
  <c r="K5209" i="9"/>
  <c r="K5786" i="9"/>
  <c r="K4932" i="9"/>
  <c r="K5817" i="9"/>
  <c r="K2333" i="9"/>
  <c r="K5297" i="9"/>
  <c r="K5386" i="9"/>
  <c r="K5931" i="9"/>
  <c r="K5773" i="9"/>
  <c r="K4497" i="9"/>
  <c r="K5546" i="9"/>
  <c r="K4365" i="9"/>
  <c r="K5992" i="9"/>
  <c r="K5518" i="9"/>
  <c r="K5056" i="9"/>
  <c r="K5498" i="9"/>
  <c r="K5159" i="9"/>
  <c r="K4782" i="9"/>
  <c r="K6015" i="9"/>
  <c r="K5578" i="9"/>
  <c r="K4008" i="9"/>
  <c r="K2735" i="9"/>
  <c r="K5600" i="9"/>
  <c r="K3584" i="9"/>
  <c r="K5565" i="9"/>
  <c r="K5492" i="9"/>
  <c r="K4151" i="9"/>
  <c r="K5857" i="9"/>
  <c r="K5915" i="9"/>
  <c r="K5744" i="9"/>
  <c r="K4960" i="9"/>
  <c r="K4832" i="9"/>
  <c r="K3440" i="9"/>
  <c r="K5991" i="9"/>
  <c r="K3306" i="9"/>
  <c r="K5482" i="9"/>
  <c r="K5202" i="9"/>
  <c r="K4381" i="9"/>
  <c r="K3818" i="9"/>
  <c r="K5048" i="9"/>
  <c r="K5522" i="9"/>
  <c r="K6064" i="9"/>
  <c r="K5872" i="9"/>
  <c r="K5516" i="9"/>
  <c r="K4310" i="9"/>
  <c r="K5013" i="9"/>
  <c r="K6187" i="9"/>
  <c r="K6091" i="9"/>
  <c r="K5835" i="9"/>
  <c r="K5807" i="9"/>
  <c r="K5551" i="9"/>
  <c r="K5359" i="9"/>
  <c r="K4852" i="9"/>
  <c r="K3684" i="9"/>
  <c r="K4148" i="9"/>
  <c r="K3435" i="9"/>
  <c r="K4172" i="9"/>
  <c r="K3578" i="9"/>
  <c r="K5624" i="9"/>
  <c r="K5674" i="9"/>
  <c r="K5700" i="9"/>
  <c r="K5373" i="9"/>
  <c r="K2418" i="9"/>
  <c r="K6184" i="9"/>
  <c r="K3422" i="9"/>
  <c r="K2269" i="9"/>
  <c r="K6158" i="9"/>
  <c r="K4291" i="9"/>
  <c r="K2837" i="9"/>
  <c r="K5233" i="9"/>
  <c r="K5614" i="9"/>
  <c r="K4844" i="9"/>
  <c r="K6079" i="9"/>
  <c r="K5887" i="9"/>
  <c r="K5706" i="9"/>
  <c r="K5249" i="9"/>
  <c r="K4825" i="9"/>
  <c r="K3215" i="9"/>
  <c r="K4969" i="9"/>
  <c r="K4392" i="9"/>
  <c r="K3744" i="9"/>
  <c r="K2939" i="9"/>
  <c r="K6130" i="9"/>
  <c r="K5874" i="9"/>
  <c r="K5668" i="9"/>
  <c r="K6048" i="9"/>
  <c r="K5593" i="9"/>
  <c r="K5060" i="9"/>
  <c r="K5616" i="9"/>
  <c r="K4948" i="9"/>
  <c r="K4164" i="9"/>
  <c r="K2291" i="9"/>
  <c r="K3668" i="9"/>
  <c r="K5987" i="9"/>
  <c r="K4804" i="9"/>
  <c r="K4571" i="9"/>
  <c r="K5628" i="9"/>
  <c r="K4459" i="9"/>
  <c r="K6175" i="9"/>
  <c r="K4568" i="9"/>
  <c r="K4453" i="9"/>
  <c r="K4232" i="9"/>
  <c r="K3786" i="9"/>
  <c r="K1394" i="9"/>
  <c r="K6094" i="9"/>
  <c r="K5201" i="9"/>
  <c r="K4620" i="9"/>
  <c r="K5888" i="9"/>
  <c r="K5124" i="9"/>
  <c r="K5222" i="9"/>
  <c r="K4592" i="9"/>
  <c r="K5979" i="9"/>
  <c r="K5759" i="9"/>
  <c r="K4519" i="9"/>
  <c r="K5777" i="9"/>
  <c r="K6102" i="9"/>
  <c r="K5221" i="9"/>
  <c r="K5985" i="9"/>
  <c r="K6029" i="9"/>
  <c r="K5344" i="9"/>
  <c r="K5869" i="9"/>
  <c r="K6039" i="9"/>
  <c r="K5911" i="9"/>
  <c r="K5568" i="9"/>
  <c r="K3698" i="9"/>
  <c r="K5403" i="9"/>
  <c r="K5243" i="9"/>
  <c r="K5147" i="9"/>
  <c r="K4939" i="9"/>
  <c r="K3904" i="9"/>
  <c r="K4472" i="9"/>
  <c r="K5015" i="9"/>
  <c r="K4887" i="9"/>
  <c r="K3928" i="9"/>
  <c r="K3733" i="9"/>
  <c r="K3477" i="9"/>
  <c r="K3057" i="9"/>
  <c r="K2971" i="9"/>
  <c r="K6146" i="9"/>
  <c r="K4740" i="9"/>
  <c r="K5914" i="9"/>
  <c r="K5364" i="9"/>
  <c r="K4455" i="9"/>
  <c r="K3183" i="9"/>
  <c r="K5045" i="9"/>
  <c r="K4818" i="9"/>
  <c r="K4950" i="9"/>
  <c r="K6149" i="9"/>
  <c r="K5877" i="9"/>
  <c r="K5484" i="9"/>
  <c r="K4263" i="9"/>
  <c r="K4667" i="9"/>
  <c r="K3972" i="9"/>
  <c r="K5769" i="9"/>
  <c r="K4917" i="9"/>
  <c r="K4103" i="9"/>
  <c r="K6053" i="9"/>
  <c r="K5971" i="9"/>
  <c r="K5939" i="9"/>
  <c r="K5907" i="9"/>
  <c r="K5796" i="9"/>
  <c r="K5733" i="9"/>
  <c r="K5690" i="9"/>
  <c r="K5520" i="9"/>
  <c r="K5477" i="9"/>
  <c r="K5434" i="9"/>
  <c r="K5384" i="9"/>
  <c r="K5217" i="9"/>
  <c r="K5783" i="9"/>
  <c r="K5102" i="9"/>
  <c r="K4665" i="9"/>
  <c r="K4473" i="9"/>
  <c r="K4284" i="9"/>
  <c r="K4060" i="9"/>
  <c r="K4272" i="9"/>
  <c r="K5057" i="9"/>
  <c r="K5753" i="9"/>
  <c r="K4342" i="9"/>
  <c r="K5827" i="9"/>
  <c r="K5669" i="9"/>
  <c r="K4716" i="9"/>
  <c r="K6020" i="9"/>
  <c r="K5585" i="9"/>
  <c r="K3732" i="9"/>
  <c r="K3900" i="9"/>
  <c r="K5657" i="9"/>
  <c r="K5348" i="9"/>
  <c r="K6045" i="9"/>
  <c r="K5496" i="9"/>
  <c r="K6176" i="9"/>
  <c r="K6157" i="9"/>
  <c r="K5188" i="9"/>
  <c r="K5672" i="9"/>
  <c r="K6107" i="9"/>
  <c r="K4206" i="9"/>
  <c r="K3376" i="9"/>
  <c r="K4641" i="9"/>
  <c r="K3937" i="9"/>
  <c r="K2547" i="9"/>
  <c r="K2259" i="9"/>
  <c r="K4540" i="9"/>
  <c r="K5554" i="9"/>
  <c r="K3412" i="9"/>
  <c r="K5893" i="9"/>
  <c r="K6012" i="9"/>
  <c r="K3349" i="9"/>
  <c r="K5388" i="9"/>
  <c r="K5023" i="9"/>
  <c r="K6135" i="9"/>
  <c r="K6007" i="9"/>
  <c r="K5879" i="9"/>
  <c r="K5696" i="9"/>
  <c r="K5525" i="9"/>
  <c r="K5819" i="9"/>
  <c r="K5755" i="9"/>
  <c r="K5563" i="9"/>
  <c r="K4951" i="9"/>
  <c r="K4541" i="9"/>
  <c r="K4317" i="9"/>
  <c r="K3861" i="9"/>
  <c r="K3776" i="9"/>
  <c r="K3014" i="9"/>
  <c r="K5809" i="9"/>
  <c r="K4604" i="9"/>
  <c r="K5898" i="9"/>
  <c r="K4636" i="9"/>
  <c r="K5934" i="9"/>
  <c r="K4355" i="9"/>
  <c r="K4739" i="9"/>
  <c r="K6073" i="9"/>
  <c r="K5533" i="9"/>
  <c r="K5437" i="9"/>
  <c r="K5310" i="9"/>
  <c r="K5165" i="9"/>
  <c r="K6133" i="9"/>
  <c r="K5861" i="9"/>
  <c r="K5661" i="9"/>
  <c r="K3657" i="9"/>
  <c r="K6113" i="9"/>
  <c r="K5100" i="9"/>
  <c r="K1874" i="9"/>
  <c r="K5577" i="9"/>
  <c r="K4821" i="9"/>
  <c r="K6127" i="9"/>
  <c r="K5903" i="9"/>
  <c r="K5871" i="9"/>
  <c r="K5514" i="9"/>
  <c r="K5429" i="9"/>
  <c r="K5651" i="9"/>
  <c r="K5203" i="9"/>
  <c r="K5001" i="9"/>
  <c r="K4120" i="9"/>
  <c r="K3992" i="9"/>
  <c r="K3722" i="9"/>
  <c r="K2247" i="9"/>
  <c r="K1082" i="9"/>
  <c r="K6101" i="9"/>
  <c r="K5705" i="9"/>
  <c r="K5579" i="9"/>
  <c r="K4112" i="9"/>
  <c r="K2907" i="9"/>
  <c r="K6106" i="9"/>
  <c r="K5421" i="9"/>
  <c r="K3860" i="9"/>
  <c r="K5714" i="9"/>
  <c r="K5415" i="9"/>
  <c r="K5255" i="9"/>
  <c r="K4616" i="9"/>
  <c r="K4850" i="9"/>
  <c r="K2633" i="9"/>
  <c r="K4507" i="9"/>
  <c r="K5414" i="9"/>
  <c r="K4239" i="9"/>
  <c r="K4111" i="9"/>
  <c r="K4715" i="9"/>
  <c r="K4423" i="9"/>
  <c r="K4677" i="9"/>
  <c r="K3372" i="9"/>
  <c r="K5781" i="9"/>
  <c r="K6126" i="9"/>
  <c r="K4498" i="9"/>
  <c r="K5486" i="9"/>
  <c r="K5022" i="9"/>
  <c r="K3453" i="9"/>
  <c r="K5258" i="9"/>
  <c r="K4964" i="9"/>
  <c r="K4464" i="9"/>
  <c r="K5909" i="9"/>
  <c r="K4793" i="9"/>
  <c r="K6144" i="9"/>
  <c r="K6112" i="9"/>
  <c r="K5952" i="9"/>
  <c r="K5856" i="9"/>
  <c r="K5824" i="9"/>
  <c r="K5762" i="9"/>
  <c r="K4748" i="9"/>
  <c r="K5346" i="9"/>
  <c r="K4835" i="9"/>
  <c r="K4704" i="9"/>
  <c r="K4619" i="9"/>
  <c r="K4448" i="9"/>
  <c r="K2669" i="9"/>
  <c r="K5965" i="9"/>
  <c r="K4660" i="9"/>
  <c r="K4019" i="9"/>
  <c r="K2849" i="9"/>
  <c r="K4997" i="9"/>
  <c r="K4691" i="9"/>
  <c r="K4609" i="9"/>
  <c r="K4449" i="9"/>
  <c r="K4388" i="9"/>
  <c r="K4356" i="9"/>
  <c r="K4036" i="9"/>
  <c r="K3610" i="9"/>
  <c r="K3963" i="9"/>
  <c r="K3899" i="9"/>
  <c r="K3304" i="9"/>
  <c r="K1529" i="9"/>
  <c r="K6046" i="9"/>
  <c r="K6110" i="9"/>
  <c r="K5117" i="9"/>
  <c r="K6044" i="9"/>
  <c r="K5980" i="9"/>
  <c r="K5884" i="9"/>
  <c r="K4399" i="9"/>
  <c r="K5572" i="9"/>
  <c r="K6141" i="9"/>
  <c r="K6181" i="9"/>
  <c r="K5953" i="9"/>
  <c r="K3869" i="9"/>
  <c r="K5307" i="9"/>
  <c r="K5051" i="9"/>
  <c r="K4897" i="9"/>
  <c r="K5138" i="9"/>
  <c r="K5074" i="9"/>
  <c r="K4988" i="9"/>
  <c r="K4686" i="9"/>
  <c r="K4515" i="9"/>
  <c r="K4477" i="9"/>
  <c r="K4349" i="9"/>
  <c r="K4384" i="9"/>
  <c r="K4320" i="9"/>
  <c r="K850" i="9"/>
  <c r="K4699" i="9"/>
  <c r="K5157" i="9"/>
  <c r="K5027" i="9"/>
  <c r="K4771" i="9"/>
  <c r="K4322" i="9"/>
  <c r="K4379" i="9"/>
  <c r="K5775" i="9"/>
  <c r="K5711" i="9"/>
  <c r="K5423" i="9"/>
  <c r="K4788" i="9"/>
  <c r="K4243" i="9"/>
  <c r="K3428" i="9"/>
  <c r="K4712" i="9"/>
  <c r="K3888" i="9"/>
  <c r="K4212" i="9"/>
  <c r="K5332" i="9"/>
  <c r="K4857" i="9"/>
  <c r="K1875" i="9"/>
  <c r="K4143" i="9"/>
  <c r="K4968" i="9"/>
  <c r="K5084" i="9"/>
  <c r="K4283" i="9"/>
  <c r="K6009" i="9"/>
  <c r="K5547" i="9"/>
  <c r="K3977" i="9"/>
  <c r="K2558" i="9"/>
  <c r="K4080" i="9"/>
  <c r="K3121" i="9"/>
  <c r="K6054" i="9"/>
  <c r="K5758" i="9"/>
  <c r="K5566" i="9"/>
  <c r="K5136" i="9"/>
  <c r="K5473" i="9"/>
  <c r="K5894" i="9"/>
  <c r="K4786" i="9"/>
  <c r="K5592" i="9"/>
  <c r="K5501" i="9"/>
  <c r="K6056" i="9"/>
  <c r="K5718" i="9"/>
  <c r="K4735" i="9"/>
  <c r="K3593" i="9"/>
  <c r="K3817" i="9"/>
  <c r="K5607" i="9"/>
  <c r="K5191" i="9"/>
  <c r="K3748" i="9"/>
  <c r="K4531" i="9"/>
  <c r="K4331" i="9"/>
  <c r="K4108" i="9"/>
  <c r="K3664" i="9"/>
  <c r="K4460" i="9"/>
  <c r="K5506" i="9"/>
  <c r="K5410" i="9"/>
  <c r="K5988" i="9"/>
  <c r="K5828" i="9"/>
  <c r="K5500" i="9"/>
  <c r="K2461" i="9"/>
  <c r="K5662" i="9"/>
  <c r="K4635" i="9"/>
  <c r="K4708" i="9"/>
  <c r="K4709" i="9"/>
  <c r="K3445" i="9"/>
  <c r="K6150" i="9"/>
  <c r="K5357" i="9"/>
  <c r="K5337" i="9"/>
  <c r="K5246" i="9"/>
  <c r="K4754" i="9"/>
  <c r="K4556" i="9"/>
  <c r="K5710" i="9"/>
  <c r="K5534" i="9"/>
  <c r="K5265" i="9"/>
  <c r="K6152" i="9"/>
  <c r="K6024" i="9"/>
  <c r="K5928" i="9"/>
  <c r="K5548" i="9"/>
  <c r="K5505" i="9"/>
  <c r="K5746" i="9"/>
  <c r="K4981" i="9"/>
  <c r="K5997" i="9"/>
  <c r="K5703" i="9"/>
  <c r="K5223" i="9"/>
  <c r="K5095" i="9"/>
  <c r="K4227" i="9"/>
  <c r="K5054" i="9"/>
  <c r="K3565" i="9"/>
  <c r="K4361" i="9"/>
  <c r="K4297" i="9"/>
  <c r="K1810" i="9"/>
  <c r="K3201" i="9"/>
  <c r="K1215" i="9"/>
  <c r="K5986" i="9"/>
  <c r="K4496" i="9"/>
  <c r="K2546" i="9"/>
  <c r="K2610" i="9"/>
  <c r="K4311" i="9"/>
  <c r="K5962" i="9"/>
  <c r="K5396" i="9"/>
  <c r="K2590" i="9"/>
  <c r="K4711" i="9"/>
  <c r="K3582" i="9"/>
  <c r="K5885" i="9"/>
  <c r="K5581" i="9"/>
  <c r="K5490" i="9"/>
  <c r="K5802" i="9"/>
  <c r="K5069" i="9"/>
  <c r="K4845" i="9"/>
  <c r="K4631" i="9"/>
  <c r="K5317" i="9"/>
  <c r="K1959" i="9"/>
  <c r="K5925" i="9"/>
  <c r="K6180" i="9"/>
  <c r="K6148" i="9"/>
  <c r="K6084" i="9"/>
  <c r="K5956" i="9"/>
  <c r="K5892" i="9"/>
  <c r="K5860" i="9"/>
  <c r="K5713" i="9"/>
  <c r="K5264" i="9"/>
  <c r="K6041" i="9"/>
  <c r="K5365" i="9"/>
  <c r="K3774" i="9"/>
  <c r="K5693" i="9"/>
  <c r="K4666" i="9"/>
  <c r="K4580" i="9"/>
  <c r="K4538" i="9"/>
  <c r="K4452" i="9"/>
  <c r="K4783" i="9"/>
  <c r="K3922" i="9"/>
  <c r="K3822" i="9"/>
  <c r="K2873" i="9"/>
  <c r="K5210" i="9"/>
  <c r="K3725" i="9"/>
  <c r="K4581" i="9"/>
  <c r="K4133" i="9"/>
  <c r="K4424" i="9"/>
  <c r="K4296" i="9"/>
  <c r="K3946" i="9"/>
  <c r="K3402" i="9"/>
  <c r="K3281" i="9"/>
  <c r="K4476" i="9"/>
  <c r="K4958" i="9"/>
  <c r="K5797" i="9"/>
  <c r="K3486" i="9"/>
  <c r="K5237" i="9"/>
  <c r="K5036" i="9"/>
  <c r="K4347" i="9"/>
  <c r="K5811" i="9"/>
  <c r="K5747" i="9"/>
  <c r="K5395" i="9"/>
  <c r="K5139" i="9"/>
  <c r="K4797" i="9"/>
  <c r="K3808" i="9"/>
  <c r="K3765" i="9"/>
  <c r="K3003" i="9"/>
  <c r="K2918" i="9"/>
  <c r="K5926" i="9"/>
  <c r="K2813" i="9"/>
  <c r="K5096" i="9"/>
  <c r="K5845" i="9"/>
  <c r="K4921" i="9"/>
  <c r="K6096" i="9"/>
  <c r="K5009" i="9"/>
  <c r="K4159" i="9"/>
  <c r="K3465" i="9"/>
  <c r="K5576" i="9"/>
  <c r="K5561" i="9"/>
  <c r="K4007" i="9"/>
  <c r="K5358" i="9"/>
  <c r="K5008" i="9"/>
  <c r="K5679" i="9"/>
  <c r="K4179" i="9"/>
  <c r="K3279" i="9"/>
  <c r="K4020" i="9"/>
  <c r="K3845" i="9"/>
  <c r="K2777" i="9"/>
  <c r="K5838" i="9"/>
  <c r="K1148" i="9"/>
  <c r="K6049" i="9"/>
  <c r="K5064" i="9"/>
  <c r="K5724" i="9"/>
  <c r="K3205" i="9"/>
  <c r="K5088" i="9"/>
  <c r="K5611" i="9"/>
  <c r="K5259" i="9"/>
  <c r="K5035" i="9"/>
  <c r="K4971" i="9"/>
  <c r="K4506" i="9"/>
  <c r="K5090" i="9"/>
  <c r="K4919" i="9"/>
  <c r="K4301" i="9"/>
  <c r="K3249" i="9"/>
  <c r="K5842" i="9"/>
  <c r="K5197" i="9"/>
  <c r="K5176" i="9"/>
  <c r="K3045" i="9"/>
  <c r="K6125" i="9"/>
  <c r="K4876" i="9"/>
  <c r="K3700" i="9"/>
  <c r="K5250" i="9"/>
  <c r="K4411" i="9"/>
  <c r="K5371" i="9"/>
  <c r="K6034" i="9"/>
  <c r="K5790" i="9"/>
  <c r="K2249" i="9"/>
  <c r="K5293" i="9"/>
  <c r="K6122" i="9"/>
  <c r="K5065" i="9"/>
  <c r="K5145" i="9"/>
  <c r="K5910" i="9"/>
  <c r="K5369" i="9"/>
  <c r="K4767" i="9"/>
  <c r="K5085" i="9"/>
  <c r="K5019" i="9"/>
  <c r="K4482" i="9"/>
  <c r="K2763" i="9"/>
  <c r="K5556" i="9"/>
  <c r="K5382" i="9"/>
  <c r="K5681" i="9"/>
  <c r="K5596" i="9"/>
  <c r="K5510" i="9"/>
  <c r="K5468" i="9"/>
  <c r="K5425" i="9"/>
  <c r="K5000" i="9"/>
  <c r="K3785" i="9"/>
  <c r="K2702" i="9"/>
  <c r="K5652" i="9"/>
  <c r="K5228" i="9"/>
  <c r="K6081" i="9"/>
  <c r="K5766" i="9"/>
  <c r="K5212" i="9"/>
  <c r="K5148" i="9"/>
  <c r="K5540" i="9"/>
  <c r="K4999" i="9"/>
  <c r="K4743" i="9"/>
  <c r="K5803" i="9"/>
  <c r="K5355" i="9"/>
  <c r="K5291" i="9"/>
  <c r="K5195" i="9"/>
  <c r="K5099" i="9"/>
  <c r="K5067" i="9"/>
  <c r="K4779" i="9"/>
  <c r="K4463" i="9"/>
  <c r="K4993" i="9"/>
  <c r="K4171" i="9"/>
  <c r="K3588" i="9"/>
  <c r="K5186" i="9"/>
  <c r="K3894" i="9"/>
  <c r="K4855" i="9"/>
  <c r="K4791" i="9"/>
  <c r="K4717" i="9"/>
  <c r="K4621" i="9"/>
  <c r="K4461" i="9"/>
  <c r="K4397" i="9"/>
  <c r="K4333" i="9"/>
  <c r="K2781" i="9"/>
  <c r="K4016" i="9"/>
  <c r="K3350" i="9"/>
  <c r="K2993" i="9"/>
  <c r="K3926" i="9"/>
  <c r="K2270" i="9"/>
  <c r="K6016" i="9"/>
  <c r="K4532" i="9"/>
  <c r="K2569" i="9"/>
  <c r="K3019" i="9"/>
  <c r="K4996" i="9"/>
  <c r="K5053" i="9"/>
  <c r="K5948" i="9"/>
  <c r="K3561" i="9"/>
  <c r="K5083" i="9"/>
  <c r="K4643" i="9"/>
  <c r="K4288" i="9"/>
  <c r="K5922" i="9"/>
  <c r="K6170" i="9"/>
  <c r="K4700" i="9"/>
  <c r="K5830" i="9"/>
  <c r="K5444" i="9"/>
  <c r="K6093" i="9"/>
  <c r="K4967" i="9"/>
  <c r="K4391" i="9"/>
  <c r="K5322" i="9"/>
  <c r="K5173" i="9"/>
  <c r="K5109" i="9"/>
  <c r="K5168" i="9"/>
  <c r="K4315" i="9"/>
  <c r="K6013" i="9"/>
  <c r="K5361" i="9"/>
  <c r="K5697" i="9"/>
  <c r="K4063" i="9"/>
  <c r="K5721" i="9"/>
  <c r="K5244" i="9"/>
  <c r="K5044" i="9"/>
  <c r="K6165" i="9"/>
  <c r="K5825" i="9"/>
  <c r="K5597" i="9"/>
  <c r="K4174" i="9"/>
  <c r="K4195" i="9"/>
  <c r="K5166" i="9"/>
  <c r="K5134" i="9"/>
  <c r="K3958" i="9"/>
  <c r="K3693" i="9"/>
  <c r="K4409" i="9"/>
  <c r="K4313" i="9"/>
  <c r="K4124" i="9"/>
  <c r="K4028" i="9"/>
  <c r="K3856" i="9"/>
  <c r="K3514" i="9"/>
  <c r="K3429" i="9"/>
  <c r="K5457" i="9"/>
  <c r="K5792" i="9"/>
  <c r="K5031" i="9"/>
  <c r="K4367" i="9"/>
  <c r="K4523" i="9"/>
  <c r="K5620" i="9"/>
  <c r="K4256" i="9"/>
  <c r="K4000" i="9"/>
  <c r="K5300" i="9"/>
  <c r="K5858" i="9"/>
  <c r="K6154" i="9"/>
  <c r="K5005" i="9"/>
  <c r="K5634" i="9"/>
  <c r="K4909" i="9"/>
  <c r="K4781" i="9"/>
  <c r="K4674" i="9"/>
  <c r="K5428" i="9"/>
  <c r="K3098" i="9"/>
  <c r="K3990" i="9"/>
  <c r="K5458" i="9"/>
  <c r="K5336" i="9"/>
  <c r="K5392" i="9"/>
  <c r="K4790" i="9"/>
  <c r="K4335" i="9"/>
  <c r="K3828" i="9"/>
  <c r="K5524" i="9"/>
  <c r="K5973" i="9"/>
  <c r="K5837" i="9"/>
  <c r="K5629" i="9"/>
  <c r="K5314" i="9"/>
  <c r="K5164" i="9"/>
  <c r="K5776" i="9"/>
  <c r="K6037" i="9"/>
  <c r="K5715" i="9"/>
  <c r="K5459" i="9"/>
  <c r="K4559" i="9"/>
  <c r="K4751" i="9"/>
  <c r="K4123" i="9"/>
  <c r="K3780" i="9"/>
  <c r="K3609" i="9"/>
  <c r="K4937" i="9"/>
  <c r="K4693" i="9"/>
  <c r="K4597" i="9"/>
  <c r="K4437" i="9"/>
  <c r="K4277" i="9"/>
  <c r="K4021" i="9"/>
  <c r="K4312" i="9"/>
  <c r="K3680" i="9"/>
  <c r="K3637" i="9"/>
  <c r="K3594" i="9"/>
  <c r="K3466" i="9"/>
  <c r="K2311" i="9"/>
  <c r="K6116" i="9"/>
  <c r="K4544" i="9"/>
  <c r="K5862" i="9"/>
  <c r="K5793" i="9"/>
  <c r="K6177" i="9"/>
  <c r="K4817" i="9"/>
  <c r="K5481" i="9"/>
  <c r="K3368" i="9"/>
  <c r="K5682" i="9"/>
  <c r="K3625" i="9"/>
  <c r="K3857" i="9"/>
  <c r="K4224" i="9"/>
  <c r="K5890" i="9"/>
  <c r="K5886" i="9"/>
  <c r="K6114" i="9"/>
  <c r="K6182" i="9"/>
  <c r="K4840" i="9"/>
  <c r="K5426" i="9"/>
  <c r="K5220" i="9"/>
  <c r="K4900" i="9"/>
  <c r="K4663" i="9"/>
  <c r="K4323" i="9"/>
  <c r="K3881" i="9"/>
  <c r="K3917" i="9"/>
  <c r="K6117" i="9"/>
  <c r="K5538" i="9"/>
  <c r="K6160" i="9"/>
  <c r="K6032" i="9"/>
  <c r="K6000" i="9"/>
  <c r="K5968" i="9"/>
  <c r="K5686" i="9"/>
  <c r="K5601" i="9"/>
  <c r="K5430" i="9"/>
  <c r="K4881" i="9"/>
  <c r="K4753" i="9"/>
  <c r="K4031" i="9"/>
  <c r="K3806" i="9"/>
  <c r="K3247" i="9"/>
  <c r="K2906" i="9"/>
  <c r="K5216" i="9"/>
  <c r="K5260" i="9"/>
  <c r="K5821" i="9"/>
  <c r="K5156" i="9"/>
  <c r="K5092" i="9"/>
  <c r="K4899" i="9"/>
  <c r="K4849" i="9"/>
  <c r="K3363" i="9"/>
  <c r="K5394" i="9"/>
  <c r="K4757" i="9"/>
  <c r="K6137" i="9"/>
  <c r="K4880" i="9"/>
  <c r="K4752" i="9"/>
  <c r="K5647" i="9"/>
  <c r="K5615" i="9"/>
  <c r="K5455" i="9"/>
  <c r="K5391" i="9"/>
  <c r="K5199" i="9"/>
  <c r="K5167" i="9"/>
  <c r="K5103" i="9"/>
  <c r="K5039" i="9"/>
  <c r="K4511" i="9"/>
  <c r="K3598" i="9"/>
  <c r="K5094" i="9"/>
  <c r="K4627" i="9"/>
  <c r="K4864" i="9"/>
  <c r="K4800" i="9"/>
  <c r="K4593" i="9"/>
  <c r="K4305" i="9"/>
  <c r="K3414" i="9"/>
  <c r="K4308" i="9"/>
  <c r="K3896" i="9"/>
  <c r="K3760" i="9"/>
  <c r="K3717" i="9"/>
  <c r="K3589" i="9"/>
  <c r="K3461" i="9"/>
  <c r="K2226" i="9"/>
  <c r="K873" i="9"/>
  <c r="K5920" i="9"/>
  <c r="K4583" i="9"/>
  <c r="K6186" i="9"/>
  <c r="K5742" i="9"/>
  <c r="K5181" i="9"/>
  <c r="K6076" i="9"/>
  <c r="K3870" i="9"/>
  <c r="K4608" i="9"/>
  <c r="K3318" i="9"/>
  <c r="K5627" i="9"/>
  <c r="K5499" i="9"/>
  <c r="K2526" i="9"/>
  <c r="K5918" i="9"/>
  <c r="K4912" i="9"/>
  <c r="K3303" i="9"/>
  <c r="K5101" i="9"/>
  <c r="K4904" i="9"/>
  <c r="K5225" i="9"/>
  <c r="K5694" i="9"/>
  <c r="K5417" i="9"/>
  <c r="K5017" i="9"/>
  <c r="K4761" i="9"/>
  <c r="K4295" i="9"/>
  <c r="K5779" i="9"/>
  <c r="K5555" i="9"/>
  <c r="K5299" i="9"/>
  <c r="K5267" i="9"/>
  <c r="K5235" i="9"/>
  <c r="K4516" i="9"/>
  <c r="K3313" i="9"/>
  <c r="K4943" i="9"/>
  <c r="K2959" i="9"/>
  <c r="K5066" i="9"/>
  <c r="K5034" i="9"/>
  <c r="K2397" i="9"/>
  <c r="K4186" i="9"/>
  <c r="K3853" i="9"/>
  <c r="K3597" i="9"/>
  <c r="K2601" i="9"/>
  <c r="K4565" i="9"/>
  <c r="K4533" i="9"/>
  <c r="K4341" i="9"/>
  <c r="K4408" i="9"/>
  <c r="K4344" i="9"/>
  <c r="K3509" i="9"/>
  <c r="K3166" i="9"/>
  <c r="K3663" i="9"/>
  <c r="K3174" i="9"/>
  <c r="K3089" i="9"/>
  <c r="K2163" i="9"/>
  <c r="K2631" i="9"/>
  <c r="K2375" i="9"/>
  <c r="K4923" i="9"/>
  <c r="K4785" i="9"/>
  <c r="K3444" i="9"/>
  <c r="K5301" i="9"/>
  <c r="K4480" i="9"/>
  <c r="K3936" i="9"/>
  <c r="K5515" i="9"/>
  <c r="K5451" i="9"/>
  <c r="K4907" i="9"/>
  <c r="K3258" i="9"/>
  <c r="K2917" i="9"/>
  <c r="K5020" i="9"/>
  <c r="K4707" i="9"/>
  <c r="K4664" i="9"/>
  <c r="K4579" i="9"/>
  <c r="K4494" i="9"/>
  <c r="K4240" i="9"/>
  <c r="K4176" i="9"/>
  <c r="K5274" i="9"/>
  <c r="K5169" i="9"/>
  <c r="K4444" i="9"/>
  <c r="K4214" i="9"/>
  <c r="K6120" i="9"/>
  <c r="K6088" i="9"/>
  <c r="K5960" i="9"/>
  <c r="K5864" i="9"/>
  <c r="K5676" i="9"/>
  <c r="K5633" i="9"/>
  <c r="K5590" i="9"/>
  <c r="K4255" i="9"/>
  <c r="K4127" i="9"/>
  <c r="K3764" i="9"/>
  <c r="K3162" i="9"/>
  <c r="K5454" i="9"/>
  <c r="K4867" i="9"/>
  <c r="K5372" i="9"/>
  <c r="K5282" i="9"/>
  <c r="K4853" i="9"/>
  <c r="K3981" i="9"/>
  <c r="K4431" i="9"/>
  <c r="K5511" i="9"/>
  <c r="K5479" i="9"/>
  <c r="K5447" i="9"/>
  <c r="K5351" i="9"/>
  <c r="K5026" i="9"/>
  <c r="K4962" i="9"/>
  <c r="K4371" i="9"/>
  <c r="K4920" i="9"/>
  <c r="K4792" i="9"/>
  <c r="K4728" i="9"/>
  <c r="K3492" i="9"/>
  <c r="K5011" i="9"/>
  <c r="K4883" i="9"/>
  <c r="K4819" i="9"/>
  <c r="K4755" i="9"/>
  <c r="K3885" i="9"/>
  <c r="K4910" i="9"/>
  <c r="K4439" i="9"/>
  <c r="K4034" i="9"/>
  <c r="K1769" i="9"/>
  <c r="K4681" i="9"/>
  <c r="K4521" i="9"/>
  <c r="K4329" i="9"/>
  <c r="K4300" i="9"/>
  <c r="K4236" i="9"/>
  <c r="K3960" i="9"/>
  <c r="K3749" i="9"/>
  <c r="K3493" i="9"/>
  <c r="K4884" i="9"/>
  <c r="K4083" i="9"/>
  <c r="K3931" i="9"/>
  <c r="K2819" i="9"/>
  <c r="K5902" i="9"/>
  <c r="K6066" i="9"/>
  <c r="K5464" i="9"/>
  <c r="K5460" i="9"/>
  <c r="K4535" i="9"/>
  <c r="K4944" i="9"/>
  <c r="K4563" i="9"/>
  <c r="K3980" i="9"/>
  <c r="K4577" i="9"/>
  <c r="K4100" i="9"/>
  <c r="K3781" i="9"/>
  <c r="K1698" i="9"/>
  <c r="K4813" i="9"/>
  <c r="K5252" i="9"/>
  <c r="K4610" i="9"/>
  <c r="K5916" i="9"/>
  <c r="K5328" i="9"/>
  <c r="K4936" i="9"/>
  <c r="K4560" i="9"/>
  <c r="K5595" i="9"/>
  <c r="K5339" i="9"/>
  <c r="K5115" i="9"/>
  <c r="K4314" i="9"/>
  <c r="K3716" i="9"/>
  <c r="K5049" i="9"/>
  <c r="K5370" i="9"/>
  <c r="K5958" i="9"/>
  <c r="K5329" i="9"/>
  <c r="K4946" i="9"/>
  <c r="K5625" i="9"/>
  <c r="K4086" i="9"/>
  <c r="K5740" i="9"/>
  <c r="K5612" i="9"/>
  <c r="K5569" i="9"/>
  <c r="K5441" i="9"/>
  <c r="K5550" i="9"/>
  <c r="K5318" i="9"/>
  <c r="K3476" i="9"/>
  <c r="K4683" i="9"/>
  <c r="K4598" i="9"/>
  <c r="K4386" i="9"/>
  <c r="K5598" i="9"/>
  <c r="K4607" i="9"/>
  <c r="K4435" i="9"/>
  <c r="K3790" i="9"/>
  <c r="K3620" i="9"/>
  <c r="K3449" i="9"/>
  <c r="K3151" i="9"/>
  <c r="K5198" i="9"/>
  <c r="K4375" i="9"/>
  <c r="K3437" i="9"/>
  <c r="K4697" i="9"/>
  <c r="K4633" i="9"/>
  <c r="K4252" i="9"/>
  <c r="K4188" i="9"/>
  <c r="K4156" i="9"/>
  <c r="K4092" i="9"/>
  <c r="K3996" i="9"/>
  <c r="K3262" i="9"/>
  <c r="K4082" i="9"/>
  <c r="K2553" i="9"/>
  <c r="K3316" i="9"/>
  <c r="K3535" i="9"/>
  <c r="K1907" i="9"/>
  <c r="K4078" i="9"/>
  <c r="K3113" i="9"/>
  <c r="K2382" i="9"/>
  <c r="K5435" i="9"/>
  <c r="K5275" i="9"/>
  <c r="K4924" i="9"/>
  <c r="K4445" i="9"/>
  <c r="K1821" i="9"/>
  <c r="K1923" i="9"/>
  <c r="K4694" i="9"/>
  <c r="K3310" i="9"/>
  <c r="K4878" i="9"/>
  <c r="K2741" i="9"/>
  <c r="K3105" i="9"/>
  <c r="K4998" i="9"/>
  <c r="K3041" i="9"/>
  <c r="K1065" i="9"/>
  <c r="K4726" i="9"/>
  <c r="K4430" i="9"/>
  <c r="K4258" i="9"/>
  <c r="K4237" i="9"/>
  <c r="K4406" i="9"/>
  <c r="K4193" i="9"/>
  <c r="K1991" i="9"/>
  <c r="K3756" i="9"/>
  <c r="K2809" i="9"/>
  <c r="K3524" i="9"/>
  <c r="K5007" i="9"/>
  <c r="K3768" i="9"/>
  <c r="K4376" i="9"/>
  <c r="K3811" i="9"/>
  <c r="K1547" i="9"/>
  <c r="K899" i="9"/>
  <c r="K3522" i="9"/>
  <c r="K4861" i="9"/>
  <c r="K4282" i="9"/>
  <c r="K3167" i="9"/>
  <c r="K4982" i="9"/>
  <c r="K5319" i="9"/>
  <c r="K4163" i="9"/>
  <c r="K4044" i="9"/>
  <c r="K3297" i="9"/>
  <c r="K3158" i="9"/>
  <c r="K2984" i="9"/>
  <c r="K3919" i="9"/>
  <c r="K4662" i="9"/>
  <c r="K4468" i="9"/>
  <c r="K1637" i="9"/>
  <c r="K3632" i="9"/>
  <c r="K3160" i="9"/>
  <c r="K3858" i="9"/>
  <c r="K5543" i="9"/>
  <c r="K5383" i="9"/>
  <c r="K4035" i="9"/>
  <c r="K4846" i="9"/>
  <c r="K4617" i="9"/>
  <c r="K3747" i="9"/>
  <c r="K3619" i="9"/>
  <c r="K2211" i="9"/>
  <c r="K4546" i="9"/>
  <c r="K5114" i="9"/>
  <c r="K4611" i="9"/>
  <c r="K4026" i="9"/>
  <c r="K3469" i="9"/>
  <c r="K4229" i="9"/>
  <c r="K2826" i="9"/>
  <c r="K5021" i="9"/>
  <c r="K4847" i="9"/>
  <c r="K3396" i="9"/>
  <c r="K5178" i="9"/>
  <c r="K4101" i="9"/>
  <c r="K3654" i="9"/>
  <c r="K2953" i="9"/>
  <c r="K2673" i="9"/>
  <c r="K2583" i="9"/>
  <c r="K3837" i="9"/>
  <c r="K4415" i="9"/>
  <c r="K2483" i="9"/>
  <c r="K4918" i="9"/>
  <c r="K5683" i="9"/>
  <c r="K5331" i="9"/>
  <c r="K5171" i="9"/>
  <c r="K4733" i="9"/>
  <c r="K4879" i="9"/>
  <c r="K4370" i="9"/>
  <c r="K3984" i="9"/>
  <c r="K3965" i="9"/>
  <c r="K3131" i="9"/>
  <c r="K1651" i="9"/>
  <c r="K5739" i="9"/>
  <c r="K5163" i="9"/>
  <c r="K4719" i="9"/>
  <c r="K4235" i="9"/>
  <c r="K4107" i="9"/>
  <c r="K3087" i="9"/>
  <c r="K5058" i="9"/>
  <c r="K1811" i="9"/>
  <c r="K4525" i="9"/>
  <c r="K3969" i="9"/>
  <c r="K3463" i="9"/>
  <c r="K5330" i="9"/>
  <c r="K5575" i="9"/>
  <c r="K4898" i="9"/>
  <c r="K3941" i="9"/>
  <c r="K4659" i="9"/>
  <c r="K4226" i="9"/>
  <c r="K4098" i="9"/>
  <c r="K3930" i="9"/>
  <c r="K4649" i="9"/>
  <c r="K4553" i="9"/>
  <c r="K2865" i="9"/>
  <c r="K2331" i="9"/>
  <c r="K5675" i="9"/>
  <c r="K5131" i="9"/>
  <c r="K3156" i="9"/>
  <c r="K5294" i="9"/>
  <c r="K4334" i="9"/>
  <c r="K3923" i="9"/>
  <c r="K5263" i="9"/>
  <c r="K4403" i="9"/>
  <c r="K4901" i="9"/>
  <c r="K3546" i="9"/>
  <c r="K2595" i="9"/>
  <c r="K429" i="9"/>
  <c r="K2025" i="9"/>
  <c r="K4097" i="9"/>
  <c r="K2693" i="9"/>
  <c r="K5242" i="9"/>
  <c r="K4738" i="9"/>
  <c r="K3876" i="9"/>
  <c r="K3007" i="9"/>
  <c r="K3770" i="9"/>
  <c r="K3645" i="9"/>
  <c r="K3826" i="9"/>
  <c r="K3485" i="9"/>
  <c r="K5619" i="9"/>
  <c r="K5587" i="9"/>
  <c r="K5427" i="9"/>
  <c r="K5363" i="9"/>
  <c r="K5075" i="9"/>
  <c r="K4989" i="9"/>
  <c r="K2441" i="9"/>
  <c r="K4815" i="9"/>
  <c r="K3694" i="9"/>
  <c r="K5162" i="9"/>
  <c r="K5098" i="9"/>
  <c r="K4970" i="9"/>
  <c r="K4675" i="9"/>
  <c r="K4250" i="9"/>
  <c r="K4053" i="9"/>
  <c r="K3359" i="9"/>
  <c r="K4280" i="9"/>
  <c r="K3266" i="9"/>
  <c r="K2925" i="9"/>
  <c r="K2839" i="9"/>
  <c r="K2282" i="9"/>
  <c r="K2567" i="9"/>
  <c r="K2343" i="9"/>
  <c r="K3602" i="9"/>
  <c r="K5487" i="9"/>
  <c r="K5327" i="9"/>
  <c r="K5231" i="9"/>
  <c r="K3109" i="9"/>
  <c r="K2685" i="9"/>
  <c r="K3978" i="9"/>
  <c r="K3418" i="9"/>
  <c r="K2541" i="9"/>
  <c r="K3211" i="9"/>
  <c r="K3096" i="9"/>
  <c r="K2968" i="9"/>
  <c r="K5287" i="9"/>
  <c r="K3406" i="9"/>
  <c r="K2945" i="9"/>
  <c r="K2565" i="9"/>
  <c r="K4957" i="9"/>
  <c r="K4155" i="9"/>
  <c r="K4027" i="9"/>
  <c r="K3652" i="9"/>
  <c r="K3022" i="9"/>
  <c r="K4421" i="9"/>
  <c r="K3299" i="9"/>
  <c r="K3067" i="9"/>
  <c r="K2774" i="9"/>
  <c r="K2295" i="9"/>
  <c r="K5063" i="9"/>
  <c r="K4834" i="9"/>
  <c r="K4009" i="9"/>
  <c r="K2002" i="9"/>
  <c r="K4018" i="9"/>
  <c r="K3525" i="9"/>
  <c r="K3190" i="9"/>
  <c r="K5127" i="9"/>
  <c r="K4947" i="9"/>
  <c r="K3243" i="9"/>
  <c r="K5691" i="9"/>
  <c r="K5531" i="9"/>
  <c r="K4655" i="9"/>
  <c r="K2003" i="9"/>
  <c r="K4221" i="9"/>
  <c r="K3558" i="9"/>
  <c r="K3516" i="9"/>
  <c r="K3511" i="9"/>
  <c r="K4073" i="9"/>
  <c r="K2902" i="9"/>
  <c r="K5286" i="9"/>
  <c r="K4374" i="9"/>
  <c r="K4395" i="9"/>
  <c r="K4377" i="9"/>
  <c r="K2306" i="9"/>
  <c r="K3517" i="9"/>
  <c r="K3903" i="9"/>
  <c r="K4562" i="9"/>
  <c r="K4722" i="9"/>
  <c r="K4730" i="9"/>
  <c r="K4994" i="9"/>
  <c r="K4930" i="9"/>
  <c r="K4564" i="9"/>
  <c r="K3327" i="9"/>
  <c r="K5016" i="9"/>
  <c r="K4003" i="9"/>
  <c r="K5038" i="9"/>
  <c r="K4787" i="9"/>
  <c r="K4569" i="9"/>
  <c r="K4505" i="9"/>
  <c r="K3638" i="9"/>
  <c r="K2922" i="9"/>
  <c r="K3685" i="9"/>
  <c r="K3338" i="9"/>
  <c r="K3143" i="9"/>
  <c r="K3051" i="9"/>
  <c r="K2718" i="9"/>
  <c r="K1280" i="9"/>
  <c r="K4270" i="9"/>
  <c r="K3161" i="9"/>
  <c r="K5519" i="9"/>
  <c r="K5071" i="9"/>
  <c r="K5126" i="9"/>
  <c r="K3802" i="9"/>
  <c r="K3504" i="9"/>
  <c r="K4466" i="9"/>
  <c r="K5278" i="9"/>
  <c r="K5350" i="9"/>
  <c r="K3442" i="9"/>
  <c r="K5643" i="9"/>
  <c r="K5483" i="9"/>
  <c r="K5387" i="9"/>
  <c r="K5227" i="9"/>
  <c r="K4634" i="9"/>
  <c r="K3844" i="9"/>
  <c r="K3502" i="9"/>
  <c r="K3331" i="9"/>
  <c r="K4493" i="9"/>
  <c r="K4173" i="9"/>
  <c r="K3975" i="9"/>
  <c r="K3911" i="9"/>
  <c r="K1548" i="9"/>
  <c r="K4990" i="9"/>
  <c r="K5639" i="9"/>
  <c r="K4794" i="9"/>
  <c r="K5214" i="9"/>
  <c r="K4150" i="9"/>
  <c r="K3773" i="9"/>
  <c r="K5234" i="9"/>
  <c r="K4820" i="9"/>
  <c r="K4703" i="9"/>
  <c r="K4339" i="9"/>
  <c r="K3886" i="9"/>
  <c r="K4520" i="9"/>
  <c r="K4427" i="9"/>
  <c r="K4299" i="9"/>
  <c r="K4210" i="9"/>
  <c r="K2297" i="9"/>
  <c r="K3111" i="9"/>
  <c r="K3346" i="9"/>
  <c r="K2323" i="9"/>
  <c r="K1049" i="9"/>
  <c r="K3221" i="9"/>
  <c r="K3971" i="9"/>
  <c r="K4526" i="9"/>
  <c r="K2897" i="9"/>
  <c r="K5723" i="9"/>
  <c r="K5467" i="9"/>
  <c r="K5179" i="9"/>
  <c r="K4875" i="9"/>
  <c r="K4484" i="9"/>
  <c r="K3801" i="9"/>
  <c r="K3545" i="9"/>
  <c r="K5170" i="9"/>
  <c r="K4796" i="9"/>
  <c r="K4274" i="9"/>
  <c r="K4669" i="9"/>
  <c r="K4573" i="9"/>
  <c r="K4253" i="9"/>
  <c r="K3772" i="9"/>
  <c r="K2721" i="9"/>
  <c r="K2884" i="9"/>
  <c r="K534" i="9"/>
  <c r="K3302" i="9"/>
  <c r="K3666" i="9"/>
  <c r="K2830" i="9"/>
  <c r="K2695" i="9"/>
  <c r="K185" i="9"/>
  <c r="K3752" i="9"/>
  <c r="K3528" i="9"/>
  <c r="K3277" i="9"/>
  <c r="K3063" i="9"/>
  <c r="K3778" i="9"/>
  <c r="K4185" i="9"/>
  <c r="K3906" i="9"/>
  <c r="K2921" i="9"/>
  <c r="K3136" i="9"/>
  <c r="K4022" i="9"/>
  <c r="K4114" i="9"/>
  <c r="K3339" i="9"/>
  <c r="K3500" i="9"/>
  <c r="K1527" i="9"/>
  <c r="K3755" i="9"/>
  <c r="K2277" i="9"/>
  <c r="K1737" i="9"/>
  <c r="K1670" i="9"/>
  <c r="K3410" i="9"/>
  <c r="K2820" i="9"/>
  <c r="K3388" i="9"/>
  <c r="K4121" i="9"/>
  <c r="K2734" i="9"/>
  <c r="K3613" i="9"/>
  <c r="K2578" i="9"/>
  <c r="K3719" i="9"/>
  <c r="K2771" i="9"/>
  <c r="K3924" i="9"/>
  <c r="K3060" i="9"/>
  <c r="K2994" i="9"/>
  <c r="K2833" i="9"/>
  <c r="K1594" i="9"/>
  <c r="K3246" i="9"/>
  <c r="K1929" i="9"/>
  <c r="K1841" i="9"/>
  <c r="K2178" i="9"/>
  <c r="K3252" i="9"/>
  <c r="K1694" i="9"/>
  <c r="K2356" i="9"/>
  <c r="K4419" i="9"/>
  <c r="K5905" i="9"/>
  <c r="K4198" i="9"/>
  <c r="K3880" i="9"/>
  <c r="K5284" i="9"/>
  <c r="K5010" i="9"/>
  <c r="K3710" i="9"/>
  <c r="K3762" i="9"/>
  <c r="K3421" i="9"/>
  <c r="K4770" i="9"/>
  <c r="K2313" i="9"/>
  <c r="K3736" i="9"/>
  <c r="K4585" i="9"/>
  <c r="K4201" i="9"/>
  <c r="K3702" i="9"/>
  <c r="K2143" i="9"/>
  <c r="K4012" i="9"/>
  <c r="K3536" i="9"/>
  <c r="K3134" i="9"/>
  <c r="K2692" i="9"/>
  <c r="K3779" i="9"/>
  <c r="K3587" i="9"/>
  <c r="K2489" i="9"/>
  <c r="K2014" i="9"/>
  <c r="K3250" i="9"/>
  <c r="K3037" i="9"/>
  <c r="K2648" i="9"/>
  <c r="K2645" i="9"/>
  <c r="K3248" i="9"/>
  <c r="K2992" i="9"/>
  <c r="K2784" i="9"/>
  <c r="K2593" i="9"/>
  <c r="K2125" i="9"/>
  <c r="K2071" i="9"/>
  <c r="K2750" i="9"/>
  <c r="K2049" i="9"/>
  <c r="K2683" i="9"/>
  <c r="K1738" i="9"/>
  <c r="K1570" i="9"/>
  <c r="K1802" i="9"/>
  <c r="K1693" i="9"/>
  <c r="K2128" i="9"/>
  <c r="K1608" i="9"/>
  <c r="K45" i="9"/>
  <c r="K2952" i="9"/>
  <c r="K2512" i="9"/>
  <c r="K3686" i="9"/>
  <c r="K3799" i="9"/>
  <c r="K1779" i="9"/>
  <c r="K2562" i="9"/>
  <c r="K2392" i="9"/>
  <c r="K2944" i="9"/>
  <c r="K2285" i="9"/>
  <c r="K1757" i="9"/>
  <c r="K2680" i="9"/>
  <c r="K1718" i="9"/>
  <c r="K4041" i="9"/>
  <c r="K2867" i="9"/>
  <c r="K2248" i="9"/>
  <c r="K2767" i="9"/>
  <c r="K5325" i="9"/>
  <c r="K5826" i="9"/>
  <c r="K5112" i="9"/>
  <c r="K4230" i="9"/>
  <c r="K3953" i="9"/>
  <c r="K5290" i="9"/>
  <c r="K4567" i="9"/>
  <c r="K4903" i="9"/>
  <c r="K6188" i="9"/>
  <c r="K6156" i="9"/>
  <c r="K5932" i="9"/>
  <c r="K5900" i="9"/>
  <c r="K5366" i="9"/>
  <c r="K4157" i="9"/>
  <c r="K2726" i="9"/>
  <c r="K3155" i="9"/>
  <c r="K2899" i="9"/>
  <c r="K3819" i="9"/>
  <c r="K2119" i="9"/>
  <c r="K1927" i="9"/>
  <c r="K3224" i="9"/>
  <c r="K2433" i="9"/>
  <c r="K2158" i="9"/>
  <c r="K1846" i="9"/>
  <c r="K1418" i="9"/>
  <c r="K1097" i="9"/>
  <c r="K5289" i="9"/>
  <c r="K4744" i="9"/>
  <c r="K5937" i="9"/>
  <c r="K2632" i="9"/>
  <c r="K6121" i="9"/>
  <c r="K1638" i="9"/>
  <c r="K3758" i="9"/>
  <c r="K2162" i="9"/>
  <c r="K4318" i="9"/>
  <c r="K4106" i="9"/>
  <c r="K3976" i="9"/>
  <c r="K3661" i="9"/>
  <c r="K3065" i="9"/>
  <c r="K4429" i="9"/>
  <c r="K3665" i="9"/>
  <c r="K3622" i="9"/>
  <c r="K2712" i="9"/>
  <c r="K4336" i="9"/>
  <c r="K3230" i="9"/>
  <c r="K2889" i="9"/>
  <c r="K3687" i="9"/>
  <c r="K3591" i="9"/>
  <c r="K3559" i="9"/>
  <c r="K3357" i="9"/>
  <c r="K2871" i="9"/>
  <c r="K2329" i="9"/>
  <c r="K2244" i="9"/>
  <c r="K1865" i="9"/>
  <c r="K1654" i="9"/>
  <c r="K3042" i="9"/>
  <c r="K2999" i="9"/>
  <c r="K2530" i="9"/>
  <c r="K2077" i="9"/>
  <c r="K2950" i="9"/>
  <c r="K2850" i="9"/>
  <c r="K3348" i="9"/>
  <c r="K3220" i="9"/>
  <c r="K3028" i="9"/>
  <c r="K2932" i="9"/>
  <c r="K2385" i="9"/>
  <c r="K2342" i="9"/>
  <c r="K1966" i="9"/>
  <c r="K1881" i="9"/>
  <c r="K1430" i="9"/>
  <c r="K2852" i="9"/>
  <c r="K2528" i="9"/>
  <c r="K1997" i="9"/>
  <c r="K1911" i="9"/>
  <c r="K2097" i="9"/>
  <c r="K1969" i="9"/>
  <c r="K1798" i="9"/>
  <c r="K2687" i="9"/>
  <c r="K2655" i="9"/>
  <c r="K2591" i="9"/>
  <c r="K2367" i="9"/>
  <c r="K2303" i="9"/>
  <c r="K2271" i="9"/>
  <c r="K1978" i="9"/>
  <c r="K1935" i="9"/>
  <c r="K1490" i="9"/>
  <c r="K1305" i="9"/>
  <c r="K2196" i="9"/>
  <c r="K2100" i="9"/>
  <c r="K2036" i="9"/>
  <c r="K1844" i="9"/>
  <c r="K1812" i="9"/>
  <c r="K1748" i="9"/>
  <c r="K1684" i="9"/>
  <c r="K1605" i="9"/>
  <c r="K1397" i="9"/>
  <c r="K1553" i="9"/>
  <c r="K1466" i="9"/>
  <c r="K1091" i="9"/>
  <c r="K1322" i="9"/>
  <c r="K1142" i="9"/>
  <c r="K914" i="9"/>
  <c r="K1417" i="9"/>
  <c r="K1266" i="9"/>
  <c r="K1329" i="9"/>
  <c r="K1484" i="9"/>
  <c r="K1356" i="9"/>
  <c r="K1190" i="9"/>
  <c r="K783" i="9"/>
  <c r="K933" i="9"/>
  <c r="K522" i="9"/>
  <c r="K2818" i="9"/>
  <c r="K2413" i="9"/>
  <c r="K3430" i="9"/>
  <c r="K3735" i="9"/>
  <c r="K2935" i="9"/>
  <c r="K2575" i="9"/>
  <c r="K3040" i="9"/>
  <c r="K3298" i="9"/>
  <c r="K3633" i="9"/>
  <c r="K2621" i="9"/>
  <c r="K2078" i="9"/>
  <c r="K1196" i="9"/>
  <c r="K2983" i="9"/>
  <c r="K3761" i="9"/>
  <c r="K3548" i="9"/>
  <c r="K3420" i="9"/>
  <c r="K3375" i="9"/>
  <c r="K3053" i="9"/>
  <c r="K2609" i="9"/>
  <c r="K3033" i="9"/>
  <c r="K3825" i="9"/>
  <c r="K3038" i="9"/>
  <c r="K2665" i="9"/>
  <c r="K2697" i="9"/>
  <c r="K2838" i="9"/>
  <c r="K2157" i="9"/>
  <c r="K998" i="9"/>
  <c r="K3651" i="9"/>
  <c r="K2023" i="9"/>
  <c r="K2628" i="9"/>
  <c r="K3191" i="9"/>
  <c r="K3300" i="9"/>
  <c r="K3050" i="9"/>
  <c r="K3240" i="9"/>
  <c r="K3766" i="9"/>
  <c r="K3328" i="9"/>
  <c r="K829" i="9"/>
  <c r="K2185" i="9"/>
  <c r="K3897" i="9"/>
  <c r="K3505" i="9"/>
  <c r="K3631" i="9"/>
  <c r="K3329" i="9"/>
  <c r="K3138" i="9"/>
  <c r="K3068" i="9"/>
  <c r="K2074" i="9"/>
  <c r="K322" i="9"/>
  <c r="K3942" i="9"/>
  <c r="K2485" i="9"/>
  <c r="K283" i="9"/>
  <c r="K3178" i="9"/>
  <c r="K3271" i="9"/>
  <c r="K3491" i="9"/>
  <c r="K2318" i="9"/>
  <c r="K2743" i="9"/>
  <c r="K2887" i="9"/>
  <c r="K2701" i="9"/>
  <c r="K1767" i="9"/>
  <c r="K2990" i="9"/>
  <c r="K3198" i="9"/>
  <c r="K1369" i="9"/>
  <c r="K3144" i="9"/>
  <c r="K2834" i="9"/>
  <c r="K1095" i="9"/>
  <c r="K2563" i="9"/>
  <c r="K5528" i="9"/>
  <c r="K5432" i="9"/>
  <c r="K6124" i="9"/>
  <c r="K5868" i="9"/>
  <c r="K4254" i="9"/>
  <c r="K3998" i="9"/>
  <c r="K4676" i="9"/>
  <c r="K4548" i="9"/>
  <c r="K2650" i="9"/>
  <c r="K2312" i="9"/>
  <c r="K4653" i="9"/>
  <c r="K4077" i="9"/>
  <c r="K3580" i="9"/>
  <c r="K3231" i="9"/>
  <c r="K1853" i="9"/>
  <c r="K3495" i="9"/>
  <c r="K2780" i="9"/>
  <c r="K2957" i="9"/>
  <c r="K2858" i="9"/>
  <c r="K3092" i="9"/>
  <c r="K2641" i="9"/>
  <c r="K2556" i="9"/>
  <c r="K2570" i="9"/>
  <c r="K2357" i="9"/>
  <c r="K1826" i="9"/>
  <c r="K2225" i="9"/>
  <c r="K2182" i="9"/>
  <c r="K1926" i="9"/>
  <c r="K1755" i="9"/>
  <c r="K1598" i="9"/>
  <c r="K1055" i="9"/>
  <c r="K1893" i="9"/>
  <c r="K146" i="9"/>
  <c r="K1580" i="9"/>
  <c r="K1516" i="9"/>
  <c r="K1272" i="9"/>
  <c r="K757" i="9"/>
  <c r="K113" i="9"/>
  <c r="K345" i="9"/>
  <c r="K3820" i="9"/>
  <c r="K2514" i="9"/>
  <c r="K3547" i="9"/>
  <c r="K2584" i="9"/>
  <c r="K3433" i="9"/>
  <c r="K5470" i="9"/>
  <c r="K6161" i="9"/>
  <c r="K5570" i="9"/>
  <c r="K5374" i="9"/>
  <c r="K4118" i="9"/>
  <c r="K5660" i="9"/>
  <c r="K4710" i="9"/>
  <c r="K5116" i="9"/>
  <c r="K4203" i="9"/>
  <c r="K3997" i="9"/>
  <c r="K3374" i="9"/>
  <c r="K3988" i="9"/>
  <c r="K2894" i="9"/>
  <c r="K3544" i="9"/>
  <c r="K5854" i="9"/>
  <c r="K5833" i="9"/>
  <c r="K3321" i="9"/>
  <c r="K4798" i="9"/>
  <c r="K5687" i="9"/>
  <c r="K5431" i="9"/>
  <c r="K5175" i="9"/>
  <c r="K4760" i="9"/>
  <c r="K4259" i="9"/>
  <c r="K3534" i="9"/>
  <c r="K4595" i="9"/>
  <c r="K4249" i="9"/>
  <c r="K4057" i="9"/>
  <c r="K3596" i="9"/>
  <c r="K3425" i="9"/>
  <c r="K5334" i="9"/>
  <c r="K4758" i="9"/>
  <c r="K5503" i="9"/>
  <c r="K5247" i="9"/>
  <c r="K3556" i="9"/>
  <c r="K4933" i="9"/>
  <c r="K2868" i="9"/>
  <c r="K2468" i="9"/>
  <c r="K3048" i="9"/>
  <c r="K6026" i="9"/>
  <c r="K5954" i="9"/>
  <c r="K3333" i="9"/>
  <c r="K4362" i="9"/>
  <c r="K2292" i="9"/>
  <c r="K5604" i="9"/>
  <c r="K5972" i="9"/>
  <c r="K5564" i="9"/>
  <c r="K5241" i="9"/>
  <c r="K3454" i="9"/>
  <c r="K5474" i="9"/>
  <c r="K4030" i="9"/>
  <c r="K5194" i="9"/>
  <c r="K4590" i="9"/>
  <c r="K4547" i="9"/>
  <c r="K4462" i="9"/>
  <c r="K3381" i="9"/>
  <c r="K4309" i="9"/>
  <c r="K3082" i="9"/>
  <c r="K3081" i="9"/>
  <c r="K3951" i="9"/>
  <c r="K2789" i="9"/>
  <c r="K4945" i="9"/>
  <c r="K3377" i="9"/>
  <c r="K3889" i="9"/>
  <c r="K4618" i="9"/>
  <c r="K5078" i="9"/>
  <c r="K4481" i="9"/>
  <c r="K3478" i="9"/>
  <c r="K2344" i="9"/>
  <c r="K3803" i="9"/>
  <c r="K5780" i="9"/>
  <c r="K4262" i="9"/>
  <c r="K4006" i="9"/>
  <c r="K4302" i="9"/>
  <c r="K2969" i="9"/>
  <c r="K5673" i="9"/>
  <c r="K5308" i="9"/>
  <c r="K4576" i="9"/>
  <c r="K4491" i="9"/>
  <c r="K2762" i="9"/>
  <c r="K3805" i="9"/>
  <c r="K3464" i="9"/>
  <c r="K2810" i="9"/>
  <c r="K4916" i="9"/>
  <c r="K4724" i="9"/>
  <c r="K4682" i="9"/>
  <c r="K4596" i="9"/>
  <c r="K2749" i="9"/>
  <c r="K2398" i="9"/>
  <c r="K4934" i="9"/>
  <c r="K4742" i="9"/>
  <c r="K4351" i="9"/>
  <c r="K3986" i="9"/>
  <c r="K3854" i="9"/>
  <c r="K5158" i="9"/>
  <c r="K5029" i="9"/>
  <c r="K4837" i="9"/>
  <c r="K4773" i="9"/>
  <c r="K4542" i="9"/>
  <c r="K4499" i="9"/>
  <c r="K3940" i="9"/>
  <c r="K4928" i="9"/>
  <c r="K4242" i="9"/>
  <c r="K4178" i="9"/>
  <c r="K4050" i="9"/>
  <c r="K3985" i="9"/>
  <c r="K3842" i="9"/>
  <c r="K3586" i="9"/>
  <c r="K3501" i="9"/>
  <c r="K3086" i="9"/>
  <c r="K3934" i="9"/>
  <c r="K4657" i="9"/>
  <c r="K4433" i="9"/>
  <c r="K4369" i="9"/>
  <c r="K4337" i="9"/>
  <c r="K4273" i="9"/>
  <c r="K4177" i="9"/>
  <c r="K4145" i="9"/>
  <c r="K4113" i="9"/>
  <c r="K3970" i="9"/>
  <c r="K3841" i="9"/>
  <c r="K3713" i="9"/>
  <c r="K3670" i="9"/>
  <c r="K3542" i="9"/>
  <c r="K3353" i="9"/>
  <c r="K3242" i="9"/>
  <c r="K3157" i="9"/>
  <c r="K3071" i="9"/>
  <c r="K3956" i="9"/>
  <c r="K3380" i="9"/>
  <c r="K2600" i="9"/>
  <c r="K2429" i="9"/>
  <c r="K2258" i="9"/>
  <c r="K1895" i="9"/>
  <c r="K4372" i="9"/>
  <c r="K4244" i="9"/>
  <c r="K4180" i="9"/>
  <c r="K4116" i="9"/>
  <c r="K3070" i="9"/>
  <c r="K1601" i="9"/>
  <c r="K3947" i="9"/>
  <c r="K3915" i="9"/>
  <c r="K3883" i="9"/>
  <c r="K3851" i="9"/>
  <c r="K3787" i="9"/>
  <c r="K3723" i="9"/>
  <c r="K3691" i="9"/>
  <c r="K3627" i="9"/>
  <c r="K3563" i="9"/>
  <c r="K3467" i="9"/>
  <c r="K2877" i="9"/>
  <c r="K2596" i="9"/>
  <c r="K2425" i="9"/>
  <c r="K1685" i="9"/>
  <c r="K3315" i="9"/>
  <c r="K3261" i="9"/>
  <c r="K3218" i="9"/>
  <c r="K3005" i="9"/>
  <c r="K3767" i="9"/>
  <c r="K2753" i="9"/>
  <c r="K3234" i="9"/>
  <c r="K2402" i="9"/>
  <c r="K3140" i="9"/>
  <c r="K2756" i="9"/>
  <c r="K1327" i="9"/>
  <c r="K2161" i="9"/>
  <c r="K3635" i="9"/>
  <c r="K3379" i="9"/>
  <c r="K3503" i="9"/>
  <c r="K2882" i="9"/>
  <c r="K3314" i="9"/>
  <c r="K3217" i="9"/>
  <c r="K3164" i="9"/>
  <c r="K3100" i="9"/>
  <c r="K2747" i="9"/>
  <c r="K2481" i="9"/>
  <c r="K2268" i="9"/>
  <c r="K1717" i="9"/>
  <c r="K2453" i="9"/>
  <c r="K2103" i="9"/>
  <c r="K1375" i="9"/>
  <c r="K2439" i="9"/>
  <c r="K1578" i="9"/>
  <c r="K2204" i="9"/>
  <c r="K2076" i="9"/>
  <c r="K1980" i="9"/>
  <c r="K1820" i="9"/>
  <c r="K1083" i="9"/>
  <c r="K1620" i="9"/>
  <c r="K1428" i="9"/>
  <c r="K799" i="9"/>
  <c r="K2962" i="9"/>
  <c r="K2919" i="9"/>
  <c r="K2681" i="9"/>
  <c r="K2098" i="9"/>
  <c r="K3169" i="9"/>
  <c r="K3126" i="9"/>
  <c r="K3083" i="9"/>
  <c r="K2998" i="9"/>
  <c r="K2913" i="9"/>
  <c r="K2856" i="9"/>
  <c r="K3320" i="9"/>
  <c r="K3288" i="9"/>
  <c r="K3192" i="9"/>
  <c r="K3128" i="9"/>
  <c r="K3000" i="9"/>
  <c r="K2936" i="9"/>
  <c r="K2904" i="9"/>
  <c r="K2802" i="9"/>
  <c r="K2738" i="9"/>
  <c r="K2646" i="9"/>
  <c r="K2518" i="9"/>
  <c r="K2476" i="9"/>
  <c r="K2390" i="9"/>
  <c r="K2062" i="9"/>
  <c r="K1977" i="9"/>
  <c r="K2797" i="9"/>
  <c r="K1690" i="9"/>
  <c r="K2576" i="9"/>
  <c r="K2533" i="9"/>
  <c r="K2490" i="9"/>
  <c r="K2362" i="9"/>
  <c r="K1922" i="9"/>
  <c r="K1751" i="9"/>
  <c r="K1474" i="9"/>
  <c r="K2230" i="9"/>
  <c r="K2187" i="9"/>
  <c r="K2145" i="9"/>
  <c r="K2102" i="9"/>
  <c r="K2059" i="9"/>
  <c r="K1974" i="9"/>
  <c r="K1931" i="9"/>
  <c r="K1701" i="9"/>
  <c r="K1607" i="9"/>
  <c r="K2659" i="9"/>
  <c r="K2531" i="9"/>
  <c r="K2371" i="9"/>
  <c r="K2307" i="9"/>
  <c r="K2243" i="9"/>
  <c r="K1625" i="9"/>
  <c r="K2111" i="9"/>
  <c r="K2069" i="9"/>
  <c r="K1941" i="9"/>
  <c r="K1898" i="9"/>
  <c r="K1855" i="9"/>
  <c r="K1813" i="9"/>
  <c r="K1641" i="9"/>
  <c r="K1569" i="9"/>
  <c r="K1410" i="9"/>
  <c r="K2200" i="9"/>
  <c r="K2168" i="9"/>
  <c r="K2072" i="9"/>
  <c r="K2008" i="9"/>
  <c r="K1976" i="9"/>
  <c r="K1720" i="9"/>
  <c r="K1614" i="9"/>
  <c r="K1586" i="9"/>
  <c r="K1562" i="9"/>
  <c r="K1401" i="9"/>
  <c r="K1107" i="9"/>
  <c r="K1505" i="9"/>
  <c r="K1156" i="9"/>
  <c r="K1270" i="9"/>
  <c r="K1616" i="9"/>
  <c r="K1552" i="9"/>
  <c r="K1456" i="9"/>
  <c r="K1424" i="9"/>
  <c r="K1392" i="9"/>
  <c r="K1328" i="9"/>
  <c r="K943" i="9"/>
  <c r="K833" i="9"/>
  <c r="K1289" i="9"/>
  <c r="K1161" i="9"/>
  <c r="K1033" i="9"/>
  <c r="K766" i="9"/>
  <c r="K474" i="9"/>
  <c r="K2557" i="9"/>
  <c r="K1444" i="9"/>
  <c r="K6162" i="9"/>
  <c r="K4366" i="9"/>
  <c r="K6004" i="9"/>
  <c r="K5606" i="9"/>
  <c r="K2949" i="9"/>
  <c r="K5285" i="9"/>
  <c r="K4055" i="9"/>
  <c r="K4475" i="9"/>
  <c r="K3203" i="9"/>
  <c r="K4644" i="9"/>
  <c r="K4906" i="9"/>
  <c r="K1746" i="9"/>
  <c r="K4745" i="9"/>
  <c r="K2430" i="9"/>
  <c r="K1897" i="9"/>
  <c r="K3386" i="9"/>
  <c r="K3365" i="9"/>
  <c r="K3823" i="9"/>
  <c r="K2723" i="9"/>
  <c r="K2690" i="9"/>
  <c r="K2744" i="9"/>
  <c r="K2296" i="9"/>
  <c r="K3196" i="9"/>
  <c r="K2420" i="9"/>
  <c r="K2779" i="9"/>
  <c r="K3289" i="9"/>
  <c r="K1950" i="9"/>
  <c r="K3021" i="9"/>
  <c r="K2698" i="9"/>
  <c r="K2273" i="9"/>
  <c r="K2198" i="9"/>
  <c r="K1908" i="9"/>
  <c r="K1027" i="9"/>
  <c r="K3301" i="9"/>
  <c r="K3843" i="9"/>
  <c r="K3395" i="9"/>
  <c r="K1709" i="9"/>
  <c r="K1901" i="9"/>
  <c r="K2360" i="9"/>
  <c r="K2359" i="9"/>
  <c r="K1882" i="9"/>
  <c r="K5014" i="9"/>
  <c r="K4102" i="9"/>
  <c r="K5532" i="9"/>
  <c r="K5238" i="9"/>
  <c r="K4207" i="9"/>
  <c r="K6065" i="9"/>
  <c r="K4359" i="9"/>
  <c r="K4190" i="9"/>
  <c r="K5025" i="9"/>
  <c r="K4769" i="9"/>
  <c r="K4011" i="9"/>
  <c r="K3460" i="9"/>
  <c r="K4860" i="9"/>
  <c r="K2799" i="9"/>
  <c r="K4266" i="9"/>
  <c r="K4010" i="9"/>
  <c r="K3874" i="9"/>
  <c r="K3533" i="9"/>
  <c r="K3274" i="9"/>
  <c r="K2322" i="9"/>
  <c r="K3102" i="9"/>
  <c r="K3703" i="9"/>
  <c r="K3543" i="9"/>
  <c r="K2202" i="9"/>
  <c r="K3337" i="9"/>
  <c r="K3044" i="9"/>
  <c r="K2761" i="9"/>
  <c r="K2406" i="9"/>
  <c r="K922" i="9"/>
  <c r="K1689" i="9"/>
  <c r="K1128" i="9"/>
  <c r="K2033" i="9"/>
  <c r="K2671" i="9"/>
  <c r="K2042" i="9"/>
  <c r="K1786" i="9"/>
  <c r="K546" i="9"/>
  <c r="K2116" i="9"/>
  <c r="K1924" i="9"/>
  <c r="K1828" i="9"/>
  <c r="K1622" i="9"/>
  <c r="K1537" i="9"/>
  <c r="K1278" i="9"/>
  <c r="K407" i="9"/>
  <c r="K1468" i="9"/>
  <c r="K657" i="9"/>
  <c r="K5906" i="9"/>
  <c r="K5356" i="9"/>
  <c r="K6057" i="9"/>
  <c r="K4678" i="9"/>
  <c r="K2194" i="9"/>
  <c r="K5799" i="9"/>
  <c r="K4586" i="9"/>
  <c r="K4543" i="9"/>
  <c r="K1486" i="9"/>
  <c r="K3662" i="9"/>
  <c r="K4974" i="9"/>
  <c r="K3043" i="9"/>
  <c r="K2110" i="9"/>
  <c r="K4169" i="9"/>
  <c r="K3660" i="9"/>
  <c r="K3351" i="9"/>
  <c r="K3450" i="9"/>
  <c r="K3219" i="9"/>
  <c r="K3459" i="9"/>
  <c r="K2404" i="9"/>
  <c r="K1621" i="9"/>
  <c r="K3165" i="9"/>
  <c r="K2951" i="9"/>
  <c r="K2605" i="9"/>
  <c r="K2264" i="9"/>
  <c r="K3073" i="9"/>
  <c r="K2832" i="9"/>
  <c r="K1619" i="9"/>
  <c r="K3216" i="9"/>
  <c r="K2960" i="9"/>
  <c r="K2636" i="9"/>
  <c r="K2550" i="9"/>
  <c r="K2380" i="9"/>
  <c r="K1785" i="9"/>
  <c r="K2608" i="9"/>
  <c r="K2006" i="9"/>
  <c r="K2491" i="9"/>
  <c r="K2299" i="9"/>
  <c r="K2101" i="9"/>
  <c r="K1759" i="9"/>
  <c r="K1521" i="9"/>
  <c r="K2096" i="9"/>
  <c r="K1086" i="9"/>
  <c r="K1184" i="9"/>
  <c r="K1480" i="9"/>
  <c r="K1448" i="9"/>
  <c r="K1185" i="9"/>
  <c r="K482" i="9"/>
  <c r="K4749" i="9"/>
  <c r="K6190" i="9"/>
  <c r="K4166" i="9"/>
  <c r="K3816" i="9"/>
  <c r="K3742" i="9"/>
  <c r="K5433" i="9"/>
  <c r="K5196" i="9"/>
  <c r="K5253" i="9"/>
  <c r="K5873" i="9"/>
  <c r="K5571" i="9"/>
  <c r="K5315" i="9"/>
  <c r="K5059" i="9"/>
  <c r="K4829" i="9"/>
  <c r="K4422" i="9"/>
  <c r="K2568" i="9"/>
  <c r="K4261" i="9"/>
  <c r="K4005" i="9"/>
  <c r="K3938" i="9"/>
  <c r="K3569" i="9"/>
  <c r="K3526" i="9"/>
  <c r="K2109" i="9"/>
  <c r="K3829" i="9"/>
  <c r="K2841" i="9"/>
  <c r="K3711" i="9"/>
  <c r="K3455" i="9"/>
  <c r="K1993" i="9"/>
  <c r="K3074" i="9"/>
  <c r="K3276" i="9"/>
  <c r="K3020" i="9"/>
  <c r="K2630" i="9"/>
  <c r="K2502" i="9"/>
  <c r="K2374" i="9"/>
  <c r="K1538" i="9"/>
  <c r="K2602" i="9"/>
  <c r="K2261" i="9"/>
  <c r="K1975" i="9"/>
  <c r="K2214" i="9"/>
  <c r="K1873" i="9"/>
  <c r="K2647" i="9"/>
  <c r="K2455" i="9"/>
  <c r="K1561" i="9"/>
  <c r="K951" i="9"/>
  <c r="K1705" i="9"/>
  <c r="K1996" i="9"/>
  <c r="K1617" i="9"/>
  <c r="K1210" i="9"/>
  <c r="K1011" i="9"/>
  <c r="K1348" i="9"/>
  <c r="K645" i="9"/>
  <c r="K2947" i="9"/>
  <c r="K4961" i="9"/>
  <c r="K4139" i="9"/>
  <c r="K3002" i="9"/>
  <c r="K2824" i="9"/>
  <c r="K5042" i="9"/>
  <c r="K4074" i="9"/>
  <c r="K3618" i="9"/>
  <c r="K3966" i="9"/>
  <c r="K2644" i="9"/>
  <c r="K4189" i="9"/>
  <c r="K3189" i="9"/>
  <c r="K2933" i="9"/>
  <c r="K2210" i="9"/>
  <c r="K3901" i="9"/>
  <c r="K4192" i="9"/>
  <c r="K3187" i="9"/>
  <c r="K3863" i="9"/>
  <c r="K3575" i="9"/>
  <c r="K2317" i="9"/>
  <c r="K3108" i="9"/>
  <c r="K2662" i="9"/>
  <c r="K2131" i="9"/>
  <c r="K2378" i="9"/>
  <c r="K1954" i="9"/>
  <c r="K1661" i="9"/>
  <c r="K2118" i="9"/>
  <c r="K1777" i="9"/>
  <c r="K2511" i="9"/>
  <c r="K2415" i="9"/>
  <c r="K1999" i="9"/>
  <c r="K1743" i="9"/>
  <c r="K1170" i="9"/>
  <c r="K2180" i="9"/>
  <c r="K1764" i="9"/>
  <c r="K1636" i="9"/>
  <c r="K979" i="9"/>
  <c r="K478" i="9"/>
  <c r="K167" i="9"/>
  <c r="K1340" i="9"/>
  <c r="K1173" i="9"/>
  <c r="K304" i="9"/>
  <c r="K4931" i="9"/>
  <c r="K5784" i="9"/>
  <c r="K3267" i="9"/>
  <c r="K5617" i="9"/>
  <c r="K5052" i="9"/>
  <c r="K5808" i="9"/>
  <c r="K6086" i="9"/>
  <c r="K6040" i="9"/>
  <c r="K4799" i="9"/>
  <c r="K6129" i="9"/>
  <c r="K5655" i="9"/>
  <c r="K5399" i="9"/>
  <c r="K5143" i="9"/>
  <c r="K4866" i="9"/>
  <c r="K4383" i="9"/>
  <c r="K4552" i="9"/>
  <c r="K4510" i="9"/>
  <c r="K1831" i="9"/>
  <c r="K3864" i="9"/>
  <c r="K3957" i="9"/>
  <c r="K2281" i="9"/>
  <c r="K4345" i="9"/>
  <c r="K4025" i="9"/>
  <c r="K3263" i="9"/>
  <c r="K4348" i="9"/>
  <c r="K3914" i="9"/>
  <c r="K3642" i="9"/>
  <c r="K3859" i="9"/>
  <c r="K3603" i="9"/>
  <c r="K2745" i="9"/>
  <c r="K2532" i="9"/>
  <c r="K2446" i="9"/>
  <c r="K1758" i="9"/>
  <c r="K2973" i="9"/>
  <c r="K2845" i="9"/>
  <c r="K3232" i="9"/>
  <c r="K2752" i="9"/>
  <c r="K1913" i="9"/>
  <c r="K1232" i="9"/>
  <c r="K1028" i="9"/>
  <c r="K2155" i="9"/>
  <c r="K2070" i="9"/>
  <c r="K1814" i="9"/>
  <c r="K2037" i="9"/>
  <c r="K1866" i="9"/>
  <c r="K1920" i="9"/>
  <c r="K1760" i="9"/>
  <c r="K1441" i="9"/>
  <c r="K1560" i="9"/>
  <c r="K5338" i="9"/>
  <c r="K4183" i="9"/>
  <c r="K3034" i="9"/>
  <c r="K5268" i="9"/>
  <c r="K4987" i="9"/>
  <c r="K4913" i="9"/>
  <c r="K2786" i="9"/>
  <c r="K4588" i="9"/>
  <c r="K5128" i="9"/>
  <c r="K5940" i="9"/>
  <c r="K5521" i="9"/>
  <c r="K5302" i="9"/>
  <c r="K4175" i="9"/>
  <c r="K4672" i="9"/>
  <c r="K3656" i="9"/>
  <c r="K4187" i="9"/>
  <c r="K3995" i="9"/>
  <c r="K3438" i="9"/>
  <c r="K4842" i="9"/>
  <c r="K4718" i="9"/>
  <c r="K4058" i="9"/>
  <c r="K3426" i="9"/>
  <c r="K2831" i="9"/>
  <c r="K4245" i="9"/>
  <c r="K3718" i="9"/>
  <c r="K3590" i="9"/>
  <c r="K3251" i="9"/>
  <c r="K3887" i="9"/>
  <c r="K3791" i="9"/>
  <c r="K2606" i="9"/>
  <c r="K1710" i="9"/>
  <c r="K2381" i="9"/>
  <c r="K1778" i="9"/>
  <c r="K3046" i="9"/>
  <c r="K2972" i="9"/>
  <c r="K2875" i="9"/>
  <c r="K2694" i="9"/>
  <c r="K1817" i="9"/>
  <c r="K2581" i="9"/>
  <c r="K2496" i="9"/>
  <c r="K2018" i="9"/>
  <c r="K1725" i="9"/>
  <c r="K1649" i="9"/>
  <c r="K2140" i="9"/>
  <c r="K2044" i="9"/>
  <c r="K1916" i="9"/>
  <c r="K1623" i="9"/>
  <c r="K1310" i="9"/>
  <c r="K698" i="9"/>
  <c r="K1275" i="9"/>
  <c r="K928" i="9"/>
  <c r="K1037" i="9"/>
  <c r="K2040" i="9"/>
  <c r="K6082" i="9"/>
  <c r="K5950" i="9"/>
  <c r="K5942" i="9"/>
  <c r="K5588" i="9"/>
  <c r="K4039" i="9"/>
  <c r="K4038" i="9"/>
  <c r="K2862" i="9"/>
  <c r="K3954" i="9"/>
  <c r="K4327" i="9"/>
  <c r="K3097" i="9"/>
  <c r="K6068" i="9"/>
  <c r="K6036" i="9"/>
  <c r="K5692" i="9"/>
  <c r="K5649" i="9"/>
  <c r="K3290" i="9"/>
  <c r="K3390" i="9"/>
  <c r="K5760" i="9"/>
  <c r="K4780" i="9"/>
  <c r="K4502" i="9"/>
  <c r="K5684" i="9"/>
  <c r="K4862" i="9"/>
  <c r="K4238" i="9"/>
  <c r="K3075" i="9"/>
  <c r="K3054" i="9"/>
  <c r="K4895" i="9"/>
  <c r="K5076" i="9"/>
  <c r="K5305" i="9"/>
  <c r="K4110" i="9"/>
  <c r="K4886" i="9"/>
  <c r="K6153" i="9"/>
  <c r="K5929" i="9"/>
  <c r="K4889" i="9"/>
  <c r="K2859" i="9"/>
  <c r="K4474" i="9"/>
  <c r="K4059" i="9"/>
  <c r="K4350" i="9"/>
  <c r="K3278" i="9"/>
  <c r="K3107" i="9"/>
  <c r="K4661" i="9"/>
  <c r="K4469" i="9"/>
  <c r="K4373" i="9"/>
  <c r="K4117" i="9"/>
  <c r="K4085" i="9"/>
  <c r="K3804" i="9"/>
  <c r="K2911" i="9"/>
  <c r="K1602" i="9"/>
  <c r="K1938" i="9"/>
  <c r="K4440" i="9"/>
  <c r="K3905" i="9"/>
  <c r="K2910" i="9"/>
  <c r="K1721" i="9"/>
  <c r="K3983" i="9"/>
  <c r="K3727" i="9"/>
  <c r="K3407" i="9"/>
  <c r="K2436" i="9"/>
  <c r="K2265" i="9"/>
  <c r="K3181" i="9"/>
  <c r="K2803" i="9"/>
  <c r="K2153" i="9"/>
  <c r="K2466" i="9"/>
  <c r="K2135" i="9"/>
  <c r="K3324" i="9"/>
  <c r="K3260" i="9"/>
  <c r="K3036" i="9"/>
  <c r="K2652" i="9"/>
  <c r="K2524" i="9"/>
  <c r="K2353" i="9"/>
  <c r="K2167" i="9"/>
  <c r="K2073" i="9"/>
  <c r="K1902" i="9"/>
  <c r="K2870" i="9"/>
  <c r="K2806" i="9"/>
  <c r="K2742" i="9"/>
  <c r="K2624" i="9"/>
  <c r="K2538" i="9"/>
  <c r="K2368" i="9"/>
  <c r="K2240" i="9"/>
  <c r="K1629" i="9"/>
  <c r="K2238" i="9"/>
  <c r="K1555" i="9"/>
  <c r="K2193" i="9"/>
  <c r="K2065" i="9"/>
  <c r="K2022" i="9"/>
  <c r="K1809" i="9"/>
  <c r="K1766" i="9"/>
  <c r="K2663" i="9"/>
  <c r="K2599" i="9"/>
  <c r="K2407" i="9"/>
  <c r="K2279" i="9"/>
  <c r="K1411" i="9"/>
  <c r="K2031" i="9"/>
  <c r="K1946" i="9"/>
  <c r="K1818" i="9"/>
  <c r="K1775" i="9"/>
  <c r="K1511" i="9"/>
  <c r="K2108" i="9"/>
  <c r="K1948" i="9"/>
  <c r="K1756" i="9"/>
  <c r="K1724" i="9"/>
  <c r="K1571" i="9"/>
  <c r="K1116" i="9"/>
  <c r="K915" i="9"/>
  <c r="K1074" i="9"/>
  <c r="K978" i="9"/>
  <c r="K1347" i="9"/>
  <c r="K964" i="9"/>
  <c r="K1588" i="9"/>
  <c r="K1556" i="9"/>
  <c r="K1492" i="9"/>
  <c r="K1460" i="9"/>
  <c r="K1295" i="9"/>
  <c r="K952" i="9"/>
  <c r="K89" i="9"/>
  <c r="K3650" i="9"/>
  <c r="K566" i="9"/>
  <c r="K3788" i="9"/>
  <c r="K3706" i="9"/>
  <c r="K2055" i="9"/>
  <c r="K2134" i="9"/>
  <c r="K2427" i="9"/>
  <c r="K1224" i="9"/>
  <c r="K119" i="9"/>
  <c r="K641" i="9"/>
  <c r="K3011" i="9"/>
  <c r="K4973" i="9"/>
  <c r="K3964" i="9"/>
  <c r="K5513" i="9"/>
  <c r="K5276" i="9"/>
  <c r="K4972" i="9"/>
  <c r="K3400" i="9"/>
  <c r="K5667" i="9"/>
  <c r="K5379" i="9"/>
  <c r="K5123" i="9"/>
  <c r="K5002" i="9"/>
  <c r="K2746" i="9"/>
  <c r="K2954" i="9"/>
  <c r="K2658" i="9"/>
  <c r="K3334" i="9"/>
  <c r="K1507" i="9"/>
  <c r="K3202" i="9"/>
  <c r="K2034" i="9"/>
  <c r="K3084" i="9"/>
  <c r="K1859" i="9"/>
  <c r="K2304" i="9"/>
  <c r="K1958" i="9"/>
  <c r="K2487" i="9"/>
  <c r="K1839" i="9"/>
  <c r="K773" i="9"/>
  <c r="K667" i="9"/>
  <c r="K4247" i="9"/>
  <c r="K5865" i="9"/>
  <c r="K5452" i="9"/>
  <c r="K4223" i="9"/>
  <c r="K3550" i="9"/>
  <c r="K5279" i="9"/>
  <c r="K4147" i="9"/>
  <c r="K4671" i="9"/>
  <c r="K3480" i="9"/>
  <c r="K3446" i="9"/>
  <c r="K2965" i="9"/>
  <c r="K4140" i="9"/>
  <c r="K1885" i="9"/>
  <c r="K3056" i="9"/>
  <c r="K2678" i="9"/>
  <c r="K1615" i="9"/>
  <c r="K1022" i="9"/>
  <c r="K3737" i="9"/>
  <c r="K3481" i="9"/>
  <c r="K4037" i="9"/>
  <c r="K3807" i="9"/>
  <c r="K3551" i="9"/>
  <c r="K3370" i="9"/>
  <c r="K2253" i="9"/>
  <c r="K3116" i="9"/>
  <c r="K2332" i="9"/>
  <c r="K1646" i="9"/>
  <c r="K2389" i="9"/>
  <c r="K2061" i="9"/>
  <c r="K2060" i="9"/>
  <c r="K1534" i="9"/>
  <c r="K1307" i="9"/>
  <c r="K911" i="9"/>
  <c r="K4450" i="9"/>
  <c r="K5494" i="9"/>
  <c r="K4095" i="9"/>
  <c r="K3721" i="9"/>
  <c r="K5412" i="9"/>
  <c r="K2376" i="9"/>
  <c r="K5567" i="9"/>
  <c r="K5055" i="9"/>
  <c r="K4966" i="9"/>
  <c r="K4774" i="9"/>
  <c r="K3726" i="9"/>
  <c r="K3194" i="9"/>
  <c r="K5142" i="9"/>
  <c r="K4869" i="9"/>
  <c r="K4648" i="9"/>
  <c r="K2823" i="9"/>
  <c r="K3973" i="9"/>
  <c r="K4795" i="9"/>
  <c r="K5846" i="9"/>
  <c r="K4486" i="9"/>
  <c r="K5342" i="9"/>
  <c r="K4985" i="9"/>
  <c r="K4955" i="9"/>
  <c r="K4827" i="9"/>
  <c r="K4426" i="9"/>
  <c r="K2462" i="9"/>
  <c r="K5032" i="9"/>
  <c r="K4087" i="9"/>
  <c r="K5266" i="9"/>
  <c r="K4418" i="9"/>
  <c r="K3730" i="9"/>
  <c r="K5745" i="9"/>
  <c r="K5702" i="9"/>
  <c r="K5489" i="9"/>
  <c r="K5446" i="9"/>
  <c r="K5404" i="9"/>
  <c r="K4808" i="9"/>
  <c r="K4079" i="9"/>
  <c r="K4290" i="9"/>
  <c r="K5778" i="9"/>
  <c r="K5180" i="9"/>
  <c r="K4954" i="9"/>
  <c r="K4826" i="9"/>
  <c r="K2290" i="9"/>
  <c r="K4167" i="9"/>
  <c r="K4885" i="9"/>
  <c r="K5645" i="9"/>
  <c r="K4807" i="9"/>
  <c r="K4062" i="9"/>
  <c r="K5003" i="9"/>
  <c r="K4811" i="9"/>
  <c r="K4698" i="9"/>
  <c r="K4570" i="9"/>
  <c r="K4527" i="9"/>
  <c r="K3342" i="9"/>
  <c r="K4833" i="9"/>
  <c r="K4267" i="9"/>
  <c r="K3630" i="9"/>
  <c r="K3173" i="9"/>
  <c r="K5106" i="9"/>
  <c r="K4600" i="9"/>
  <c r="K4558" i="9"/>
  <c r="K4402" i="9"/>
  <c r="K2482" i="9"/>
  <c r="K4382" i="9"/>
  <c r="K4202" i="9"/>
  <c r="K4138" i="9"/>
  <c r="K3789" i="9"/>
  <c r="K3704" i="9"/>
  <c r="K3448" i="9"/>
  <c r="K3150" i="9"/>
  <c r="K2979" i="9"/>
  <c r="K3884" i="9"/>
  <c r="K2473" i="9"/>
  <c r="K2302" i="9"/>
  <c r="K1982" i="9"/>
  <c r="K4701" i="9"/>
  <c r="K4637" i="9"/>
  <c r="K4285" i="9"/>
  <c r="K4093" i="9"/>
  <c r="K4061" i="9"/>
  <c r="K4029" i="9"/>
  <c r="K3920" i="9"/>
  <c r="K3814" i="9"/>
  <c r="K4265" i="9"/>
  <c r="K2386" i="9"/>
  <c r="K4428" i="9"/>
  <c r="K2674" i="9"/>
  <c r="K2848" i="9"/>
  <c r="K2337" i="9"/>
  <c r="K1870" i="9"/>
  <c r="K1793" i="9"/>
  <c r="K1887" i="9"/>
  <c r="K2192" i="9"/>
  <c r="K1025" i="9"/>
  <c r="K5161" i="9"/>
  <c r="K4668" i="9"/>
  <c r="K4830" i="9"/>
  <c r="K3474" i="9"/>
  <c r="K5326" i="9"/>
  <c r="K4094" i="9"/>
  <c r="K3570" i="9"/>
  <c r="K5635" i="9"/>
  <c r="K5411" i="9"/>
  <c r="K5155" i="9"/>
  <c r="K4893" i="9"/>
  <c r="K4219" i="9"/>
  <c r="K2516" i="9"/>
  <c r="K4357" i="9"/>
  <c r="K3039" i="9"/>
  <c r="K3330" i="9"/>
  <c r="K3775" i="9"/>
  <c r="K3519" i="9"/>
  <c r="K2846" i="9"/>
  <c r="K2564" i="9"/>
  <c r="K3159" i="9"/>
  <c r="K2338" i="9"/>
  <c r="K1863" i="9"/>
  <c r="K3025" i="9"/>
  <c r="K2460" i="9"/>
  <c r="K2289" i="9"/>
  <c r="K1774" i="9"/>
  <c r="K2560" i="9"/>
  <c r="K2346" i="9"/>
  <c r="K2001" i="9"/>
  <c r="K1543" i="9"/>
  <c r="K2327" i="9"/>
  <c r="K2095" i="9"/>
  <c r="K2092" i="9"/>
  <c r="K786" i="9"/>
  <c r="K307" i="9"/>
  <c r="K5185" i="9"/>
  <c r="K5537" i="9"/>
  <c r="K5230" i="9"/>
  <c r="K5535" i="9"/>
  <c r="K5311" i="9"/>
  <c r="K3641" i="9"/>
  <c r="K5110" i="9"/>
  <c r="K4606" i="9"/>
  <c r="K5121" i="9"/>
  <c r="K1961" i="9"/>
  <c r="K6058" i="9"/>
  <c r="K5974" i="9"/>
  <c r="K5465" i="9"/>
  <c r="K4914" i="9"/>
  <c r="K5982" i="9"/>
  <c r="K2334" i="9"/>
  <c r="K5969" i="9"/>
  <c r="K4070" i="9"/>
  <c r="K3362" i="9"/>
  <c r="K2835" i="9"/>
  <c r="K5770" i="9"/>
  <c r="K4599" i="9"/>
  <c r="K4514" i="9"/>
  <c r="K2377" i="9"/>
  <c r="K3269" i="9"/>
  <c r="K5560" i="9"/>
  <c r="K4976" i="9"/>
  <c r="K6168" i="9"/>
  <c r="K6136" i="9"/>
  <c r="K6104" i="9"/>
  <c r="K6072" i="9"/>
  <c r="K5944" i="9"/>
  <c r="K5912" i="9"/>
  <c r="K5880" i="9"/>
  <c r="K5848" i="9"/>
  <c r="K5806" i="9"/>
  <c r="K5398" i="9"/>
  <c r="K4927" i="9"/>
  <c r="K3678" i="9"/>
  <c r="K3508" i="9"/>
  <c r="K5362" i="9"/>
  <c r="K5656" i="9"/>
  <c r="K4789" i="9"/>
  <c r="K4858" i="9"/>
  <c r="K4518" i="9"/>
  <c r="K4926" i="9"/>
  <c r="K4046" i="9"/>
  <c r="K3848" i="9"/>
  <c r="K3506" i="9"/>
  <c r="K2905" i="9"/>
  <c r="K5815" i="9"/>
  <c r="K5751" i="9"/>
  <c r="K5719" i="9"/>
  <c r="K5559" i="9"/>
  <c r="K5527" i="9"/>
  <c r="K5495" i="9"/>
  <c r="K5463" i="9"/>
  <c r="K5303" i="9"/>
  <c r="K5271" i="9"/>
  <c r="K5239" i="9"/>
  <c r="K5207" i="9"/>
  <c r="K5047" i="9"/>
  <c r="K4692" i="9"/>
  <c r="K4650" i="9"/>
  <c r="K4479" i="9"/>
  <c r="K4307" i="9"/>
  <c r="K4952" i="9"/>
  <c r="K4131" i="9"/>
  <c r="K4067" i="9"/>
  <c r="K2981" i="9"/>
  <c r="K2800" i="9"/>
  <c r="K5070" i="9"/>
  <c r="K4723" i="9"/>
  <c r="K4680" i="9"/>
  <c r="K4638" i="9"/>
  <c r="K2775" i="9"/>
  <c r="K2440" i="9"/>
  <c r="K4942" i="9"/>
  <c r="K4814" i="9"/>
  <c r="K4066" i="9"/>
  <c r="K3608" i="9"/>
  <c r="K3912" i="9"/>
  <c r="K3629" i="9"/>
  <c r="K3171" i="9"/>
  <c r="K2717" i="9"/>
  <c r="K2661" i="9"/>
  <c r="K4673" i="9"/>
  <c r="K4321" i="9"/>
  <c r="K4289" i="9"/>
  <c r="K4001" i="9"/>
  <c r="K3862" i="9"/>
  <c r="K3564" i="9"/>
  <c r="K3521" i="9"/>
  <c r="K3285" i="9"/>
  <c r="K3199" i="9"/>
  <c r="K3029" i="9"/>
  <c r="K3910" i="9"/>
  <c r="K3322" i="9"/>
  <c r="K3482" i="9"/>
  <c r="K3397" i="9"/>
  <c r="K2942" i="9"/>
  <c r="K2817" i="9"/>
  <c r="K3867" i="9"/>
  <c r="K3835" i="9"/>
  <c r="K3611" i="9"/>
  <c r="K3579" i="9"/>
  <c r="K2638" i="9"/>
  <c r="K1801" i="9"/>
  <c r="K3197" i="9"/>
  <c r="K3069" i="9"/>
  <c r="K2941" i="9"/>
  <c r="K2722" i="9"/>
  <c r="K2217" i="9"/>
  <c r="K2672" i="9"/>
  <c r="K2013" i="9"/>
  <c r="K1653" i="9"/>
  <c r="K3275" i="9"/>
  <c r="K3233" i="9"/>
  <c r="K2215" i="9"/>
  <c r="K3336" i="9"/>
  <c r="K3272" i="9"/>
  <c r="K2770" i="9"/>
  <c r="K2668" i="9"/>
  <c r="K2582" i="9"/>
  <c r="K2497" i="9"/>
  <c r="K2412" i="9"/>
  <c r="K2241" i="9"/>
  <c r="K1630" i="9"/>
  <c r="K1357" i="9"/>
  <c r="K2829" i="9"/>
  <c r="K2221" i="9"/>
  <c r="K2640" i="9"/>
  <c r="K2597" i="9"/>
  <c r="K2554" i="9"/>
  <c r="K2298" i="9"/>
  <c r="K2050" i="9"/>
  <c r="K3729" i="9"/>
  <c r="K3601" i="9"/>
  <c r="K3473" i="9"/>
  <c r="K3103" i="9"/>
  <c r="K3018" i="9"/>
  <c r="K2794" i="9"/>
  <c r="K2878" i="9"/>
  <c r="K2676" i="9"/>
  <c r="K4416" i="9"/>
  <c r="K4352" i="9"/>
  <c r="K4160" i="9"/>
  <c r="K4032" i="9"/>
  <c r="K3273" i="9"/>
  <c r="K3017" i="9"/>
  <c r="K2931" i="9"/>
  <c r="K2207" i="9"/>
  <c r="K3959" i="9"/>
  <c r="K3927" i="9"/>
  <c r="K3895" i="9"/>
  <c r="K3831" i="9"/>
  <c r="K3607" i="9"/>
  <c r="K3479" i="9"/>
  <c r="K3415" i="9"/>
  <c r="K3383" i="9"/>
  <c r="K2822" i="9"/>
  <c r="K2542" i="9"/>
  <c r="K2457" i="9"/>
  <c r="K2372" i="9"/>
  <c r="K2286" i="9"/>
  <c r="K1248" i="9"/>
  <c r="K3149" i="9"/>
  <c r="K3106" i="9"/>
  <c r="K2978" i="9"/>
  <c r="K2893" i="9"/>
  <c r="K2827" i="9"/>
  <c r="K2716" i="9"/>
  <c r="K1180" i="9"/>
  <c r="K2863" i="9"/>
  <c r="K2766" i="9"/>
  <c r="K2664" i="9"/>
  <c r="K2573" i="9"/>
  <c r="K2488" i="9"/>
  <c r="K2186" i="9"/>
  <c r="K2808" i="9"/>
  <c r="K2201" i="9"/>
  <c r="K3332" i="9"/>
  <c r="K3268" i="9"/>
  <c r="K3236" i="9"/>
  <c r="K3204" i="9"/>
  <c r="K3172" i="9"/>
  <c r="K3012" i="9"/>
  <c r="K2980" i="9"/>
  <c r="K2948" i="9"/>
  <c r="K2916" i="9"/>
  <c r="K2825" i="9"/>
  <c r="K2705" i="9"/>
  <c r="K2620" i="9"/>
  <c r="K2577" i="9"/>
  <c r="K2534" i="9"/>
  <c r="K2492" i="9"/>
  <c r="K2449" i="9"/>
  <c r="K2278" i="9"/>
  <c r="K2235" i="9"/>
  <c r="K2094" i="9"/>
  <c r="K2009" i="9"/>
  <c r="K1753" i="9"/>
  <c r="K1575" i="9"/>
  <c r="K2213" i="9"/>
  <c r="K2592" i="9"/>
  <c r="K2549" i="9"/>
  <c r="K2506" i="9"/>
  <c r="K2421" i="9"/>
  <c r="K2336" i="9"/>
  <c r="K2250" i="9"/>
  <c r="K2122" i="9"/>
  <c r="K2039" i="9"/>
  <c r="K1869" i="9"/>
  <c r="K1783" i="9"/>
  <c r="K2203" i="9"/>
  <c r="K1990" i="9"/>
  <c r="K1947" i="9"/>
  <c r="K1905" i="9"/>
  <c r="K1862" i="9"/>
  <c r="K1819" i="9"/>
  <c r="K1733" i="9"/>
  <c r="K3295" i="9"/>
  <c r="K3129" i="9"/>
  <c r="K2844" i="9"/>
  <c r="K2622" i="9"/>
  <c r="K4537" i="9"/>
  <c r="K4441" i="9"/>
  <c r="K4153" i="9"/>
  <c r="K4089" i="9"/>
  <c r="K3852" i="9"/>
  <c r="K3681" i="9"/>
  <c r="K3553" i="9"/>
  <c r="K3510" i="9"/>
  <c r="K3468" i="9"/>
  <c r="K2769" i="9"/>
  <c r="K1722" i="9"/>
  <c r="K3892" i="9"/>
  <c r="K2854" i="9"/>
  <c r="K2472" i="9"/>
  <c r="K2301" i="9"/>
  <c r="K1981" i="9"/>
  <c r="K4412" i="9"/>
  <c r="K3813" i="9"/>
  <c r="K3728" i="9"/>
  <c r="K3385" i="9"/>
  <c r="K3177" i="9"/>
  <c r="K3006" i="9"/>
  <c r="K2768" i="9"/>
  <c r="K2142" i="9"/>
  <c r="K3763" i="9"/>
  <c r="K3731" i="9"/>
  <c r="K3699" i="9"/>
  <c r="K3667" i="9"/>
  <c r="K3507" i="9"/>
  <c r="K3475" i="9"/>
  <c r="K3443" i="9"/>
  <c r="K3411" i="9"/>
  <c r="K2804" i="9"/>
  <c r="K2617" i="9"/>
  <c r="K2276" i="9"/>
  <c r="K2099" i="9"/>
  <c r="K3186" i="9"/>
  <c r="K3058" i="9"/>
  <c r="K3015" i="9"/>
  <c r="K2930" i="9"/>
  <c r="K2170" i="9"/>
  <c r="K2758" i="9"/>
  <c r="K2654" i="9"/>
  <c r="K2477" i="9"/>
  <c r="K1799" i="9"/>
  <c r="K3222" i="9"/>
  <c r="K3137" i="9"/>
  <c r="K3094" i="9"/>
  <c r="K3009" i="9"/>
  <c r="K2966" i="9"/>
  <c r="K2923" i="9"/>
  <c r="K2801" i="9"/>
  <c r="K2713" i="9"/>
  <c r="K3296" i="9"/>
  <c r="K3264" i="9"/>
  <c r="K3168" i="9"/>
  <c r="K3072" i="9"/>
  <c r="K2976" i="9"/>
  <c r="K2912" i="9"/>
  <c r="K2880" i="9"/>
  <c r="K2816" i="9"/>
  <c r="K2700" i="9"/>
  <c r="K2657" i="9"/>
  <c r="K2614" i="9"/>
  <c r="K2486" i="9"/>
  <c r="K2444" i="9"/>
  <c r="K2401" i="9"/>
  <c r="K2358" i="9"/>
  <c r="K2175" i="9"/>
  <c r="K2083" i="9"/>
  <c r="K1998" i="9"/>
  <c r="K1557" i="9"/>
  <c r="K2879" i="9"/>
  <c r="K1879" i="9"/>
  <c r="K1794" i="9"/>
  <c r="K2732" i="9"/>
  <c r="K2209" i="9"/>
  <c r="K2123" i="9"/>
  <c r="K2038" i="9"/>
  <c r="K1953" i="9"/>
  <c r="K1910" i="9"/>
  <c r="K1825" i="9"/>
  <c r="K1658" i="9"/>
  <c r="K2515" i="9"/>
  <c r="K2451" i="9"/>
  <c r="K2419" i="9"/>
  <c r="K2387" i="9"/>
  <c r="K2090" i="9"/>
  <c r="K2047" i="9"/>
  <c r="K1791" i="9"/>
  <c r="K1749" i="9"/>
  <c r="K1398" i="9"/>
  <c r="K2088" i="9"/>
  <c r="K1960" i="9"/>
  <c r="K1928" i="9"/>
  <c r="K1896" i="9"/>
  <c r="K1672" i="9"/>
  <c r="K1573" i="9"/>
  <c r="K1366" i="9"/>
  <c r="K1159" i="9"/>
  <c r="K749" i="9"/>
  <c r="K1459" i="9"/>
  <c r="K1194" i="9"/>
  <c r="K890" i="9"/>
  <c r="K1214" i="9"/>
  <c r="K1104" i="9"/>
  <c r="K1020" i="9"/>
  <c r="K1296" i="9"/>
  <c r="K1019" i="9"/>
  <c r="K902" i="9"/>
  <c r="K1177" i="9"/>
  <c r="K1081" i="9"/>
  <c r="K985" i="9"/>
  <c r="K393" i="9"/>
  <c r="K133" i="9"/>
  <c r="K1650" i="9"/>
  <c r="K1481" i="9"/>
  <c r="K2703" i="9"/>
  <c r="K2639" i="9"/>
  <c r="K2607" i="9"/>
  <c r="K2543" i="9"/>
  <c r="K2479" i="9"/>
  <c r="K2447" i="9"/>
  <c r="K2383" i="9"/>
  <c r="K2351" i="9"/>
  <c r="K2319" i="9"/>
  <c r="K2287" i="9"/>
  <c r="K2255" i="9"/>
  <c r="K1706" i="9"/>
  <c r="K1522" i="9"/>
  <c r="K860" i="9"/>
  <c r="K2085" i="9"/>
  <c r="K1957" i="9"/>
  <c r="K1914" i="9"/>
  <c r="K1871" i="9"/>
  <c r="K1829" i="9"/>
  <c r="K1665" i="9"/>
  <c r="K1551" i="9"/>
  <c r="K1374" i="9"/>
  <c r="K1171" i="9"/>
  <c r="K1458" i="9"/>
  <c r="K2212" i="9"/>
  <c r="K2084" i="9"/>
  <c r="K2052" i="9"/>
  <c r="K2020" i="9"/>
  <c r="K1988" i="9"/>
  <c r="K1956" i="9"/>
  <c r="K1892" i="9"/>
  <c r="K1860" i="9"/>
  <c r="K1796" i="9"/>
  <c r="K1732" i="9"/>
  <c r="K1700" i="9"/>
  <c r="K1668" i="9"/>
  <c r="K1559" i="9"/>
  <c r="K1618" i="9"/>
  <c r="K982" i="9"/>
  <c r="K1363" i="9"/>
  <c r="K1084" i="9"/>
  <c r="K1371" i="9"/>
  <c r="K1287" i="9"/>
  <c r="K1203" i="9"/>
  <c r="K1015" i="9"/>
  <c r="K738" i="9"/>
  <c r="K1628" i="9"/>
  <c r="K1596" i="9"/>
  <c r="K1564" i="9"/>
  <c r="K1532" i="9"/>
  <c r="K1500" i="9"/>
  <c r="K1404" i="9"/>
  <c r="K1144" i="9"/>
  <c r="K1062" i="9"/>
  <c r="K975" i="9"/>
  <c r="K825" i="9"/>
  <c r="K1045" i="9"/>
  <c r="K1013" i="9"/>
  <c r="K949" i="9"/>
  <c r="K885" i="9"/>
  <c r="K2206" i="9"/>
  <c r="K1729" i="9"/>
  <c r="K2629" i="9"/>
  <c r="K2586" i="9"/>
  <c r="K2501" i="9"/>
  <c r="K2458" i="9"/>
  <c r="K2416" i="9"/>
  <c r="K2288" i="9"/>
  <c r="K2245" i="9"/>
  <c r="K1943" i="9"/>
  <c r="K1858" i="9"/>
  <c r="K1773" i="9"/>
  <c r="K1645" i="9"/>
  <c r="K2173" i="9"/>
  <c r="K1610" i="9"/>
  <c r="K2113" i="9"/>
  <c r="K2027" i="9"/>
  <c r="K1985" i="9"/>
  <c r="K1942" i="9"/>
  <c r="K1899" i="9"/>
  <c r="K1771" i="9"/>
  <c r="K1642" i="9"/>
  <c r="K1437" i="9"/>
  <c r="K1023" i="9"/>
  <c r="K2699" i="9"/>
  <c r="K2667" i="9"/>
  <c r="K2635" i="9"/>
  <c r="K2603" i="9"/>
  <c r="K2571" i="9"/>
  <c r="K2539" i="9"/>
  <c r="K2475" i="9"/>
  <c r="K2443" i="9"/>
  <c r="K2379" i="9"/>
  <c r="K2347" i="9"/>
  <c r="K2315" i="9"/>
  <c r="K2283" i="9"/>
  <c r="K2251" i="9"/>
  <c r="K1206" i="9"/>
  <c r="K2079" i="9"/>
  <c r="K1994" i="9"/>
  <c r="K1781" i="9"/>
  <c r="K1657" i="9"/>
  <c r="K232" i="9"/>
  <c r="K1434" i="9"/>
  <c r="K2208" i="9"/>
  <c r="K2176" i="9"/>
  <c r="K2144" i="9"/>
  <c r="K2112" i="9"/>
  <c r="K2080" i="9"/>
  <c r="K1984" i="9"/>
  <c r="K1952" i="9"/>
  <c r="K1888" i="9"/>
  <c r="K1728" i="9"/>
  <c r="K1664" i="9"/>
  <c r="K1632" i="9"/>
  <c r="K1550" i="9"/>
  <c r="K1439" i="9"/>
  <c r="K908" i="9"/>
  <c r="K686" i="9"/>
  <c r="K1451" i="9"/>
  <c r="K1503" i="9"/>
  <c r="K1383" i="9"/>
  <c r="K1585" i="9"/>
  <c r="K1513" i="9"/>
  <c r="K1258" i="9"/>
  <c r="K963" i="9"/>
  <c r="K1523" i="9"/>
  <c r="K1079" i="9"/>
  <c r="K1449" i="9"/>
  <c r="K1198" i="9"/>
  <c r="K924" i="9"/>
  <c r="K1202" i="9"/>
  <c r="K1087" i="9"/>
  <c r="K1624" i="9"/>
  <c r="K1592" i="9"/>
  <c r="K1222" i="9"/>
  <c r="K966" i="9"/>
  <c r="K413" i="9"/>
  <c r="K290" i="9"/>
  <c r="K1297" i="9"/>
  <c r="K1169" i="9"/>
  <c r="K609" i="9"/>
  <c r="K215" i="9"/>
  <c r="K27" i="9"/>
  <c r="K188" i="9"/>
  <c r="K6008" i="9"/>
  <c r="K5623" i="9"/>
  <c r="K4002" i="9"/>
  <c r="K1939" i="9"/>
  <c r="K3091" i="9"/>
  <c r="K2169" i="9"/>
  <c r="K1506" i="9"/>
  <c r="K3200" i="9"/>
  <c r="K2815" i="9"/>
  <c r="K2114" i="9"/>
  <c r="K2507" i="9"/>
  <c r="K2411" i="9"/>
  <c r="K1909" i="9"/>
  <c r="K381" i="9"/>
  <c r="K4658" i="9"/>
  <c r="K5813" i="9"/>
  <c r="K4503" i="9"/>
  <c r="K5908" i="9"/>
  <c r="K2504" i="9"/>
  <c r="K4687" i="9"/>
  <c r="K4410" i="9"/>
  <c r="K3130" i="9"/>
  <c r="K4778" i="9"/>
  <c r="K3682" i="9"/>
  <c r="K2937" i="9"/>
  <c r="K4501" i="9"/>
  <c r="K2280" i="9"/>
  <c r="K3471" i="9"/>
  <c r="K2521" i="9"/>
  <c r="K3095" i="9"/>
  <c r="K2637" i="9"/>
  <c r="K5111" i="9"/>
  <c r="K2484" i="9"/>
  <c r="K4979" i="9"/>
  <c r="K2452" i="9"/>
  <c r="K3993" i="9"/>
  <c r="K3809" i="9"/>
  <c r="K3571" i="9"/>
  <c r="K3229" i="9"/>
  <c r="K3265" i="9"/>
  <c r="K2529" i="9"/>
  <c r="K1827" i="9"/>
  <c r="K2373" i="9"/>
  <c r="K1823" i="9"/>
  <c r="K2016" i="9"/>
  <c r="K144" i="9"/>
  <c r="K5798" i="9"/>
  <c r="K5993" i="9"/>
  <c r="K6132" i="9"/>
  <c r="K5478" i="9"/>
  <c r="K4047" i="9"/>
  <c r="K4358" i="9"/>
  <c r="K4213" i="9"/>
  <c r="K3846" i="9"/>
  <c r="K3462" i="9"/>
  <c r="K2450" i="9"/>
  <c r="K2739" i="9"/>
  <c r="K3759" i="9"/>
  <c r="K3223" i="9"/>
  <c r="K2552" i="9"/>
  <c r="K2860" i="9"/>
  <c r="K3677" i="9"/>
  <c r="K5367" i="9"/>
  <c r="K4802" i="9"/>
  <c r="K4217" i="9"/>
  <c r="K3557" i="9"/>
  <c r="K3827" i="9"/>
  <c r="K2361" i="9"/>
  <c r="K3101" i="9"/>
  <c r="K3323" i="9"/>
  <c r="K2751" i="9"/>
  <c r="K1857" i="9"/>
  <c r="K1726" i="9"/>
  <c r="K1138" i="9"/>
  <c r="K1856" i="9"/>
  <c r="K555" i="9"/>
  <c r="K425" i="9"/>
  <c r="K317" i="9"/>
  <c r="K5160" i="9"/>
  <c r="K5316" i="9"/>
  <c r="K6164" i="9"/>
  <c r="K5876" i="9"/>
  <c r="K5436" i="9"/>
  <c r="K4908" i="9"/>
  <c r="K4587" i="9"/>
  <c r="K4925" i="9"/>
  <c r="K4602" i="9"/>
  <c r="K3865" i="9"/>
  <c r="K2776" i="9"/>
  <c r="K3949" i="9"/>
  <c r="K4122" i="9"/>
  <c r="K3512" i="9"/>
  <c r="K4181" i="9"/>
  <c r="K2997" i="9"/>
  <c r="K2995" i="9"/>
  <c r="K3695" i="9"/>
  <c r="K3599" i="9"/>
  <c r="K3292" i="9"/>
  <c r="K2908" i="9"/>
  <c r="K1933" i="9"/>
  <c r="K2150" i="9"/>
  <c r="K1979" i="9"/>
  <c r="K1681" i="9"/>
  <c r="K1514" i="9"/>
  <c r="K4822" i="9"/>
  <c r="K4646" i="9"/>
  <c r="K5120" i="9"/>
  <c r="K6025" i="9"/>
  <c r="K4554" i="9"/>
  <c r="K4115" i="9"/>
  <c r="K3769" i="9"/>
  <c r="K2223" i="9"/>
  <c r="K3257" i="9"/>
  <c r="K1279" i="9"/>
  <c r="K2580" i="9"/>
  <c r="K4465" i="9"/>
  <c r="K4081" i="9"/>
  <c r="K2986" i="9"/>
  <c r="K4052" i="9"/>
  <c r="K3241" i="9"/>
  <c r="K2791" i="9"/>
  <c r="K3090" i="9"/>
  <c r="K2864" i="9"/>
  <c r="K2117" i="9"/>
  <c r="K3064" i="9"/>
  <c r="K2561" i="9"/>
  <c r="K1806" i="9"/>
  <c r="K2861" i="9"/>
  <c r="K2233" i="9"/>
  <c r="K958" i="9"/>
  <c r="K1761" i="9"/>
  <c r="K2627" i="9"/>
  <c r="K1199" i="9"/>
  <c r="K969" i="9"/>
  <c r="K5113" i="9"/>
  <c r="K4978" i="9"/>
  <c r="K5545" i="9"/>
  <c r="K6185" i="9"/>
  <c r="K3139" i="9"/>
  <c r="K4246" i="9"/>
  <c r="K6028" i="9"/>
  <c r="K4071" i="9"/>
  <c r="K1789" i="9"/>
  <c r="K5378" i="9"/>
  <c r="K5018" i="9"/>
  <c r="K4762" i="9"/>
  <c r="K4776" i="9"/>
  <c r="K3226" i="9"/>
  <c r="K2836" i="9"/>
  <c r="K5262" i="9"/>
  <c r="K4871" i="9"/>
  <c r="K4126" i="9"/>
  <c r="K3784" i="9"/>
  <c r="K3118" i="9"/>
  <c r="K4843" i="9"/>
  <c r="K4591" i="9"/>
  <c r="K3950" i="9"/>
  <c r="K4929" i="9"/>
  <c r="K4865" i="9"/>
  <c r="K4801" i="9"/>
  <c r="K4326" i="9"/>
  <c r="K4043" i="9"/>
  <c r="K3673" i="9"/>
  <c r="K5122" i="9"/>
  <c r="K4956" i="9"/>
  <c r="K4892" i="9"/>
  <c r="K4764" i="9"/>
  <c r="K4451" i="9"/>
  <c r="K4338" i="9"/>
  <c r="K1485" i="9"/>
  <c r="K4727" i="9"/>
  <c r="K4234" i="9"/>
  <c r="K4042" i="9"/>
  <c r="K3832" i="9"/>
  <c r="K3576" i="9"/>
  <c r="K3490" i="9"/>
  <c r="K3235" i="9"/>
  <c r="K2146" i="9"/>
  <c r="K4685" i="9"/>
  <c r="K4557" i="9"/>
  <c r="K4269" i="9"/>
  <c r="K4141" i="9"/>
  <c r="K4109" i="9"/>
  <c r="K4045" i="9"/>
  <c r="K4013" i="9"/>
  <c r="K3961" i="9"/>
  <c r="K3878" i="9"/>
  <c r="K3836" i="9"/>
  <c r="K3793" i="9"/>
  <c r="K3750" i="9"/>
  <c r="K3537" i="9"/>
  <c r="K3494" i="9"/>
  <c r="K3452" i="9"/>
  <c r="K3409" i="9"/>
  <c r="K3146" i="9"/>
  <c r="K3061" i="9"/>
  <c r="K2975" i="9"/>
  <c r="K2890" i="9"/>
  <c r="K1442" i="9"/>
  <c r="K3373" i="9"/>
  <c r="K3145" i="9"/>
  <c r="K3059" i="9"/>
  <c r="K2709" i="9"/>
  <c r="K1526" i="9"/>
  <c r="K3847" i="9"/>
  <c r="K3815" i="9"/>
  <c r="K3783" i="9"/>
  <c r="K3751" i="9"/>
  <c r="K3655" i="9"/>
  <c r="K3623" i="9"/>
  <c r="K3527" i="9"/>
  <c r="K3399" i="9"/>
  <c r="K2682" i="9"/>
  <c r="K2585" i="9"/>
  <c r="K2500" i="9"/>
  <c r="K3255" i="9"/>
  <c r="K3213" i="9"/>
  <c r="K3170" i="9"/>
  <c r="K3127" i="9"/>
  <c r="K2914" i="9"/>
  <c r="K2778" i="9"/>
  <c r="K2656" i="9"/>
  <c r="K2814" i="9"/>
  <c r="K2688" i="9"/>
  <c r="K3132" i="9"/>
  <c r="K2438" i="9"/>
  <c r="K2199" i="9"/>
  <c r="K2107" i="9"/>
  <c r="K1937" i="9"/>
  <c r="K1989" i="9"/>
  <c r="K2172" i="9"/>
  <c r="K1332" i="9"/>
  <c r="K1039" i="9"/>
  <c r="K3225" i="9"/>
  <c r="K5385" i="9"/>
  <c r="K5716" i="9"/>
  <c r="K3634" i="9"/>
  <c r="K2938" i="9"/>
  <c r="K2354" i="9"/>
  <c r="K2179" i="9"/>
  <c r="K4561" i="9"/>
  <c r="K4049" i="9"/>
  <c r="K2901" i="9"/>
  <c r="K3499" i="9"/>
  <c r="K3175" i="9"/>
  <c r="K2785" i="9"/>
  <c r="K2370" i="9"/>
  <c r="K2604" i="9"/>
  <c r="K2305" i="9"/>
  <c r="K1096" i="9"/>
  <c r="K1290" i="9"/>
  <c r="K2403" i="9"/>
  <c r="K2275" i="9"/>
  <c r="K2026" i="9"/>
  <c r="K1752" i="9"/>
  <c r="K972" i="9"/>
  <c r="K5089" i="9"/>
  <c r="K6166" i="9"/>
  <c r="K4298" i="9"/>
  <c r="K5961" i="9"/>
  <c r="K3898" i="9"/>
  <c r="K5996" i="9"/>
  <c r="K5836" i="9"/>
  <c r="K4594" i="9"/>
  <c r="K6078" i="9"/>
  <c r="K5850" i="9"/>
  <c r="K4679" i="9"/>
  <c r="K5080" i="9"/>
  <c r="K3538" i="9"/>
  <c r="K5077" i="9"/>
  <c r="K2127" i="9"/>
  <c r="K4640" i="9"/>
  <c r="K4470" i="9"/>
  <c r="K2589" i="9"/>
  <c r="K4734" i="9"/>
  <c r="K4714" i="9"/>
  <c r="K4500" i="9"/>
  <c r="K4458" i="9"/>
  <c r="K3968" i="9"/>
  <c r="K3833" i="9"/>
  <c r="K3577" i="9"/>
  <c r="K3237" i="9"/>
  <c r="K3066" i="9"/>
  <c r="K2895" i="9"/>
  <c r="K5182" i="9"/>
  <c r="K5086" i="9"/>
  <c r="K4702" i="9"/>
  <c r="K4446" i="9"/>
  <c r="K4162" i="9"/>
  <c r="K3214" i="9"/>
  <c r="K2872" i="9"/>
  <c r="K3916" i="9"/>
  <c r="K2757" i="9"/>
  <c r="K2537" i="9"/>
  <c r="K4713" i="9"/>
  <c r="K4457" i="9"/>
  <c r="K4393" i="9"/>
  <c r="K4137" i="9"/>
  <c r="K4105" i="9"/>
  <c r="K3952" i="9"/>
  <c r="K3873" i="9"/>
  <c r="K3830" i="9"/>
  <c r="K3617" i="9"/>
  <c r="K3574" i="9"/>
  <c r="K3532" i="9"/>
  <c r="K3489" i="9"/>
  <c r="K3135" i="9"/>
  <c r="K2677" i="9"/>
  <c r="K1342" i="9"/>
  <c r="K3933" i="9"/>
  <c r="K2754" i="9"/>
  <c r="K4396" i="9"/>
  <c r="K4364" i="9"/>
  <c r="K4268" i="9"/>
  <c r="K4204" i="9"/>
  <c r="K3877" i="9"/>
  <c r="K3792" i="9"/>
  <c r="K3307" i="9"/>
  <c r="K3049" i="9"/>
  <c r="K2963" i="9"/>
  <c r="K3939" i="9"/>
  <c r="K3907" i="9"/>
  <c r="K3875" i="9"/>
  <c r="K3715" i="9"/>
  <c r="K3523" i="9"/>
  <c r="K3427" i="9"/>
  <c r="K3343" i="9"/>
  <c r="K2853" i="9"/>
  <c r="K2773" i="9"/>
  <c r="K2574" i="9"/>
  <c r="K2232" i="9"/>
  <c r="K1843" i="9"/>
  <c r="K3207" i="9"/>
  <c r="K3122" i="9"/>
  <c r="K3079" i="9"/>
  <c r="K2909" i="9"/>
  <c r="K2851" i="9"/>
  <c r="K2737" i="9"/>
  <c r="K2796" i="9"/>
  <c r="K2706" i="9"/>
  <c r="K2874" i="9"/>
  <c r="K2310" i="9"/>
  <c r="K1987" i="9"/>
  <c r="K1847" i="9"/>
  <c r="K2239" i="9"/>
  <c r="K1634" i="9"/>
  <c r="K1903" i="9"/>
  <c r="K1692" i="9"/>
  <c r="K1276" i="9"/>
  <c r="K5870" i="9"/>
  <c r="K2731" i="9"/>
  <c r="K5442" i="9"/>
  <c r="K5296" i="9"/>
  <c r="K4582" i="9"/>
  <c r="K5218" i="9"/>
  <c r="K4670" i="9"/>
  <c r="K3757" i="9"/>
  <c r="K3416" i="9"/>
  <c r="K2409" i="9"/>
  <c r="K4401" i="9"/>
  <c r="K4017" i="9"/>
  <c r="K3457" i="9"/>
  <c r="K2805" i="9"/>
  <c r="K2725" i="9"/>
  <c r="K3531" i="9"/>
  <c r="K3403" i="9"/>
  <c r="K2708" i="9"/>
  <c r="K2340" i="9"/>
  <c r="K2626" i="9"/>
  <c r="K2955" i="9"/>
  <c r="K2689" i="9"/>
  <c r="K2262" i="9"/>
  <c r="K2191" i="9"/>
  <c r="K2618" i="9"/>
  <c r="K2007" i="9"/>
  <c r="K1574" i="9"/>
  <c r="K2138" i="9"/>
  <c r="K2017" i="9"/>
  <c r="K2435" i="9"/>
  <c r="K926" i="9"/>
  <c r="K1584" i="9"/>
  <c r="K1112" i="9"/>
  <c r="K409" i="9"/>
  <c r="K5741" i="9"/>
  <c r="K5272" i="9"/>
  <c r="K3581" i="9"/>
  <c r="K3560" i="9"/>
  <c r="K6092" i="9"/>
  <c r="K5141" i="9"/>
  <c r="K4882" i="9"/>
  <c r="K2704" i="9"/>
  <c r="K4550" i="9"/>
  <c r="K5270" i="9"/>
  <c r="K5204" i="9"/>
  <c r="K5140" i="9"/>
  <c r="K4725" i="9"/>
  <c r="K4555" i="9"/>
  <c r="K3962" i="9"/>
  <c r="K3592" i="9"/>
  <c r="K4690" i="9"/>
  <c r="K5938" i="9"/>
  <c r="K5306" i="9"/>
  <c r="K5678" i="9"/>
  <c r="K5508" i="9"/>
  <c r="K5312" i="9"/>
  <c r="K5324" i="9"/>
  <c r="K5698" i="9"/>
  <c r="K4784" i="9"/>
  <c r="K5689" i="9"/>
  <c r="K5280" i="9"/>
  <c r="K4231" i="9"/>
  <c r="K5602" i="9"/>
  <c r="K5240" i="9"/>
  <c r="K4182" i="9"/>
  <c r="K3572" i="9"/>
  <c r="K3401" i="9"/>
  <c r="K5785" i="9"/>
  <c r="K5132" i="9"/>
  <c r="K5068" i="9"/>
  <c r="K4630" i="9"/>
  <c r="K4278" i="9"/>
  <c r="K4986" i="9"/>
  <c r="K4953" i="9"/>
  <c r="K4222" i="9"/>
  <c r="K3741" i="9"/>
  <c r="K5731" i="9"/>
  <c r="K5699" i="9"/>
  <c r="K5539" i="9"/>
  <c r="K5507" i="9"/>
  <c r="K5475" i="9"/>
  <c r="K5443" i="9"/>
  <c r="K5283" i="9"/>
  <c r="K5251" i="9"/>
  <c r="K5219" i="9"/>
  <c r="K5187" i="9"/>
  <c r="K4623" i="9"/>
  <c r="K4495" i="9"/>
  <c r="K2612" i="9"/>
  <c r="K4975" i="9"/>
  <c r="K4294" i="9"/>
  <c r="K3566" i="9"/>
  <c r="K5146" i="9"/>
  <c r="K5050" i="9"/>
  <c r="K4938" i="9"/>
  <c r="K4810" i="9"/>
  <c r="K4746" i="9"/>
  <c r="K4696" i="9"/>
  <c r="K4654" i="9"/>
  <c r="K3326" i="9"/>
  <c r="K4414" i="9"/>
  <c r="K4218" i="9"/>
  <c r="K4090" i="9"/>
  <c r="K3810" i="9"/>
  <c r="K3640" i="9"/>
  <c r="K3382" i="9"/>
  <c r="K3193" i="9"/>
  <c r="K3989" i="9"/>
  <c r="K3902" i="9"/>
  <c r="K3309" i="9"/>
  <c r="K2696" i="9"/>
  <c r="K1723" i="9"/>
  <c r="K4645" i="9"/>
  <c r="K4613" i="9"/>
  <c r="K4485" i="9"/>
  <c r="K4389" i="9"/>
  <c r="K4293" i="9"/>
  <c r="K4197" i="9"/>
  <c r="K4069" i="9"/>
  <c r="K3868" i="9"/>
  <c r="K3740" i="9"/>
  <c r="K3612" i="9"/>
  <c r="K3484" i="9"/>
  <c r="K3441" i="9"/>
  <c r="K3294" i="9"/>
  <c r="K3210" i="9"/>
  <c r="K3125" i="9"/>
  <c r="K2660" i="9"/>
  <c r="K2740" i="9"/>
  <c r="K2536" i="9"/>
  <c r="K4360" i="9"/>
  <c r="K3872" i="9"/>
  <c r="K3701" i="9"/>
  <c r="K3658" i="9"/>
  <c r="K3530" i="9"/>
  <c r="K3488" i="9"/>
  <c r="K3209" i="9"/>
  <c r="K3123" i="9"/>
  <c r="K3967" i="9"/>
  <c r="K3871" i="9"/>
  <c r="K3839" i="9"/>
  <c r="K3679" i="9"/>
  <c r="K3647" i="9"/>
  <c r="K3615" i="9"/>
  <c r="K3583" i="9"/>
  <c r="K3423" i="9"/>
  <c r="K3391" i="9"/>
  <c r="K2478" i="9"/>
  <c r="K2308" i="9"/>
  <c r="K1822" i="9"/>
  <c r="K3287" i="9"/>
  <c r="K3245" i="9"/>
  <c r="K3031" i="9"/>
  <c r="K2989" i="9"/>
  <c r="K2946" i="9"/>
  <c r="K2903" i="9"/>
  <c r="K2840" i="9"/>
  <c r="K2730" i="9"/>
  <c r="K1465" i="9"/>
  <c r="K2790" i="9"/>
  <c r="K2594" i="9"/>
  <c r="K2795" i="9"/>
  <c r="K2940" i="9"/>
  <c r="K2396" i="9"/>
  <c r="K1703" i="9"/>
  <c r="K1851" i="9"/>
  <c r="K2535" i="9"/>
  <c r="K1852" i="9"/>
  <c r="K1365" i="9"/>
  <c r="K543" i="9"/>
  <c r="K1364" i="9"/>
  <c r="K1165" i="9"/>
  <c r="K2046" i="9"/>
  <c r="K5788" i="9"/>
  <c r="K6097" i="9"/>
  <c r="K4639" i="9"/>
  <c r="K4870" i="9"/>
  <c r="K4363" i="9"/>
  <c r="K2915" i="9"/>
  <c r="K2807" i="9"/>
  <c r="K4625" i="9"/>
  <c r="K4241" i="9"/>
  <c r="K3585" i="9"/>
  <c r="K3358" i="9"/>
  <c r="K3595" i="9"/>
  <c r="K2510" i="9"/>
  <c r="K2057" i="9"/>
  <c r="K3133" i="9"/>
  <c r="K2866" i="9"/>
  <c r="K2348" i="9"/>
  <c r="K1691" i="9"/>
  <c r="K2320" i="9"/>
  <c r="K1889" i="9"/>
  <c r="K2691" i="9"/>
  <c r="K2339" i="9"/>
  <c r="K1319" i="9"/>
  <c r="K2104" i="9"/>
  <c r="K1816" i="9"/>
  <c r="K1471" i="9"/>
  <c r="K1078" i="9"/>
  <c r="K2666" i="9"/>
  <c r="K6060" i="9"/>
  <c r="K5529" i="9"/>
  <c r="K4614" i="9"/>
  <c r="K6033" i="9"/>
  <c r="K5205" i="9"/>
  <c r="K4991" i="9"/>
  <c r="K5946" i="9"/>
  <c r="K4868" i="9"/>
  <c r="K1566" i="9"/>
  <c r="K6118" i="9"/>
  <c r="K5990" i="9"/>
  <c r="K3497" i="9"/>
  <c r="K5298" i="9"/>
  <c r="K5004" i="9"/>
  <c r="K4528" i="9"/>
  <c r="K6001" i="9"/>
  <c r="K5368" i="9"/>
  <c r="K4134" i="9"/>
  <c r="K5125" i="9"/>
  <c r="K5061" i="9"/>
  <c r="K4836" i="9"/>
  <c r="K2548" i="9"/>
  <c r="K5730" i="9"/>
  <c r="K5400" i="9"/>
  <c r="K3432" i="9"/>
  <c r="K5708" i="9"/>
  <c r="K5665" i="9"/>
  <c r="K5622" i="9"/>
  <c r="K5580" i="9"/>
  <c r="K5257" i="9"/>
  <c r="K3890" i="9"/>
  <c r="K3077" i="9"/>
  <c r="K1393" i="9"/>
  <c r="K3646" i="9"/>
  <c r="K4354" i="9"/>
  <c r="K4963" i="9"/>
  <c r="K4534" i="9"/>
  <c r="K3908" i="9"/>
  <c r="K5641" i="9"/>
  <c r="K3549" i="9"/>
  <c r="K842" i="9"/>
  <c r="K5695" i="9"/>
  <c r="K5663" i="9"/>
  <c r="K5631" i="9"/>
  <c r="K5599" i="9"/>
  <c r="K5439" i="9"/>
  <c r="K5407" i="9"/>
  <c r="K5375" i="9"/>
  <c r="K5343" i="9"/>
  <c r="K5183" i="9"/>
  <c r="K5151" i="9"/>
  <c r="K5119" i="9"/>
  <c r="K5087" i="9"/>
  <c r="K5012" i="9"/>
  <c r="K4756" i="9"/>
  <c r="K4575" i="9"/>
  <c r="K4490" i="9"/>
  <c r="K4447" i="9"/>
  <c r="K2089" i="9"/>
  <c r="K4902" i="9"/>
  <c r="K4838" i="9"/>
  <c r="K4287" i="9"/>
  <c r="K4211" i="9"/>
  <c r="K3913" i="9"/>
  <c r="K3812" i="9"/>
  <c r="K3384" i="9"/>
  <c r="K5206" i="9"/>
  <c r="K5174" i="9"/>
  <c r="K4805" i="9"/>
  <c r="K4741" i="9"/>
  <c r="K4478" i="9"/>
  <c r="K4146" i="9"/>
  <c r="K3800" i="9"/>
  <c r="K3714" i="9"/>
  <c r="K3458" i="9"/>
  <c r="K3354" i="9"/>
  <c r="K3001" i="9"/>
  <c r="K3893" i="9"/>
  <c r="K2324" i="9"/>
  <c r="K4513" i="9"/>
  <c r="K4385" i="9"/>
  <c r="K4257" i="9"/>
  <c r="K4161" i="9"/>
  <c r="K4129" i="9"/>
  <c r="K4065" i="9"/>
  <c r="K4033" i="9"/>
  <c r="K3929" i="9"/>
  <c r="K3734" i="9"/>
  <c r="K3692" i="9"/>
  <c r="K3649" i="9"/>
  <c r="K3606" i="9"/>
  <c r="K3393" i="9"/>
  <c r="K3114" i="9"/>
  <c r="K2943" i="9"/>
  <c r="K2237" i="9"/>
  <c r="K2066" i="9"/>
  <c r="K1669" i="9"/>
  <c r="K4324" i="9"/>
  <c r="K4196" i="9"/>
  <c r="K4132" i="9"/>
  <c r="K4068" i="9"/>
  <c r="K4004" i="9"/>
  <c r="K3824" i="9"/>
  <c r="K3738" i="9"/>
  <c r="K3653" i="9"/>
  <c r="K3568" i="9"/>
  <c r="K3283" i="9"/>
  <c r="K3027" i="9"/>
  <c r="K2236" i="9"/>
  <c r="K3739" i="9"/>
  <c r="K3707" i="9"/>
  <c r="K3675" i="9"/>
  <c r="K3643" i="9"/>
  <c r="K3483" i="9"/>
  <c r="K3451" i="9"/>
  <c r="K3419" i="9"/>
  <c r="K3387" i="9"/>
  <c r="K3325" i="9"/>
  <c r="K2828" i="9"/>
  <c r="K2760" i="9"/>
  <c r="K2154" i="9"/>
  <c r="K1971" i="9"/>
  <c r="K1314" i="9"/>
  <c r="K3282" i="9"/>
  <c r="K3239" i="9"/>
  <c r="K3026" i="9"/>
  <c r="K2898" i="9"/>
  <c r="K2498" i="9"/>
  <c r="K2328" i="9"/>
  <c r="K2242" i="9"/>
  <c r="K2714" i="9"/>
  <c r="K2616" i="9"/>
  <c r="K2445" i="9"/>
  <c r="K2274" i="9"/>
  <c r="K1906" i="9"/>
  <c r="K1734" i="9"/>
  <c r="K3206" i="9"/>
  <c r="K3284" i="9"/>
  <c r="K3188" i="9"/>
  <c r="K2996" i="9"/>
  <c r="K2964" i="9"/>
  <c r="K2900" i="9"/>
  <c r="K2857" i="9"/>
  <c r="K2793" i="9"/>
  <c r="K2729" i="9"/>
  <c r="K2598" i="9"/>
  <c r="K2513" i="9"/>
  <c r="K2470" i="9"/>
  <c r="K2428" i="9"/>
  <c r="K2257" i="9"/>
  <c r="K1795" i="9"/>
  <c r="K2788" i="9"/>
  <c r="K2724" i="9"/>
  <c r="K2183" i="9"/>
  <c r="K1611" i="9"/>
  <c r="K2613" i="9"/>
  <c r="K2442" i="9"/>
  <c r="K2400" i="9"/>
  <c r="K2314" i="9"/>
  <c r="K2190" i="9"/>
  <c r="K1741" i="9"/>
  <c r="K1495" i="9"/>
  <c r="K2218" i="9"/>
  <c r="K1379" i="9"/>
  <c r="K2139" i="9"/>
  <c r="K2054" i="9"/>
  <c r="K2011" i="9"/>
  <c r="K2623" i="9"/>
  <c r="K2559" i="9"/>
  <c r="K2527" i="9"/>
  <c r="K2495" i="9"/>
  <c r="K2463" i="9"/>
  <c r="K2431" i="9"/>
  <c r="K2399" i="9"/>
  <c r="K2234" i="9"/>
  <c r="K1579" i="9"/>
  <c r="K1387" i="9"/>
  <c r="K2106" i="9"/>
  <c r="K2063" i="9"/>
  <c r="K1850" i="9"/>
  <c r="K1807" i="9"/>
  <c r="K1765" i="9"/>
  <c r="K1633" i="9"/>
  <c r="K1730" i="9"/>
  <c r="K1531" i="9"/>
  <c r="K2228" i="9"/>
  <c r="K2164" i="9"/>
  <c r="K2132" i="9"/>
  <c r="K2068" i="9"/>
  <c r="K2004" i="9"/>
  <c r="K1972" i="9"/>
  <c r="K1940" i="9"/>
  <c r="K1780" i="9"/>
  <c r="K1652" i="9"/>
  <c r="K1102" i="9"/>
  <c r="K1323" i="9"/>
  <c r="K1370" i="9"/>
  <c r="K1216" i="9"/>
  <c r="K1491" i="9"/>
  <c r="K1409" i="9"/>
  <c r="K1220" i="9"/>
  <c r="K811" i="9"/>
  <c r="K1151" i="9"/>
  <c r="K1036" i="9"/>
  <c r="K1228" i="9"/>
  <c r="K1040" i="9"/>
  <c r="K910" i="9"/>
  <c r="K801" i="9"/>
  <c r="K1452" i="9"/>
  <c r="K1388" i="9"/>
  <c r="K851" i="9"/>
  <c r="K565" i="9"/>
  <c r="K1285" i="9"/>
  <c r="K1253" i="9"/>
  <c r="K1221" i="9"/>
  <c r="K1157" i="9"/>
  <c r="K1029" i="9"/>
  <c r="K997" i="9"/>
  <c r="K650" i="9"/>
  <c r="K120" i="9"/>
  <c r="K2434" i="9"/>
  <c r="K2349" i="9"/>
  <c r="K3286" i="9"/>
  <c r="K3115" i="9"/>
  <c r="K2987" i="9"/>
  <c r="K3344" i="9"/>
  <c r="K3312" i="9"/>
  <c r="K3184" i="9"/>
  <c r="K3152" i="9"/>
  <c r="K3120" i="9"/>
  <c r="K3088" i="9"/>
  <c r="K2928" i="9"/>
  <c r="K2896" i="9"/>
  <c r="K2720" i="9"/>
  <c r="K2508" i="9"/>
  <c r="K2465" i="9"/>
  <c r="K2422" i="9"/>
  <c r="K2252" i="9"/>
  <c r="K2041" i="9"/>
  <c r="K1955" i="9"/>
  <c r="K1662" i="9"/>
  <c r="K1406" i="9"/>
  <c r="K2719" i="9"/>
  <c r="K2174" i="9"/>
  <c r="K1593" i="9"/>
  <c r="K1164" i="9"/>
  <c r="K2522" i="9"/>
  <c r="K2480" i="9"/>
  <c r="K2437" i="9"/>
  <c r="K2394" i="9"/>
  <c r="K2352" i="9"/>
  <c r="K2309" i="9"/>
  <c r="K2266" i="9"/>
  <c r="K2165" i="9"/>
  <c r="K1986" i="9"/>
  <c r="K1815" i="9"/>
  <c r="K1355" i="9"/>
  <c r="K2219" i="9"/>
  <c r="K2177" i="9"/>
  <c r="K1963" i="9"/>
  <c r="K1921" i="9"/>
  <c r="K1878" i="9"/>
  <c r="K1835" i="9"/>
  <c r="K1674" i="9"/>
  <c r="K2651" i="9"/>
  <c r="K2619" i="9"/>
  <c r="K2587" i="9"/>
  <c r="K2555" i="9"/>
  <c r="K2523" i="9"/>
  <c r="K2459" i="9"/>
  <c r="K2395" i="9"/>
  <c r="K2363" i="9"/>
  <c r="K2267" i="9"/>
  <c r="K2058" i="9"/>
  <c r="K2015" i="9"/>
  <c r="K1973" i="9"/>
  <c r="K1930" i="9"/>
  <c r="K1447" i="9"/>
  <c r="K987" i="9"/>
  <c r="K1711" i="9"/>
  <c r="K1333" i="9"/>
  <c r="K2224" i="9"/>
  <c r="K2064" i="9"/>
  <c r="K2032" i="9"/>
  <c r="K2000" i="9"/>
  <c r="K1968" i="9"/>
  <c r="K1499" i="9"/>
  <c r="K1243" i="9"/>
  <c r="K1639" i="9"/>
  <c r="K1309" i="9"/>
  <c r="K1626" i="9"/>
  <c r="K1539" i="9"/>
  <c r="K1461" i="9"/>
  <c r="K1482" i="9"/>
  <c r="K1313" i="9"/>
  <c r="K1403" i="9"/>
  <c r="K1321" i="9"/>
  <c r="K1031" i="9"/>
  <c r="K1223" i="9"/>
  <c r="K722" i="9"/>
  <c r="K1544" i="9"/>
  <c r="K1512" i="9"/>
  <c r="K1416" i="9"/>
  <c r="K1384" i="9"/>
  <c r="K1263" i="9"/>
  <c r="K846" i="9"/>
  <c r="K235" i="9"/>
  <c r="K1281" i="9"/>
  <c r="K1153" i="9"/>
  <c r="K1089" i="9"/>
  <c r="K961" i="9"/>
  <c r="K897" i="9"/>
  <c r="K295" i="9"/>
  <c r="K180" i="9"/>
  <c r="K2509" i="9"/>
  <c r="K2424" i="9"/>
  <c r="K3355" i="9"/>
  <c r="K3195" i="9"/>
  <c r="K3153" i="9"/>
  <c r="K2982" i="9"/>
  <c r="K2229" i="9"/>
  <c r="K3244" i="9"/>
  <c r="K3212" i="9"/>
  <c r="K3180" i="9"/>
  <c r="K3148" i="9"/>
  <c r="K2988" i="9"/>
  <c r="K2956" i="9"/>
  <c r="K2924" i="9"/>
  <c r="K2892" i="9"/>
  <c r="K2843" i="9"/>
  <c r="K2715" i="9"/>
  <c r="K2588" i="9"/>
  <c r="K2417" i="9"/>
  <c r="K2115" i="9"/>
  <c r="K2030" i="9"/>
  <c r="K1945" i="9"/>
  <c r="K2149" i="9"/>
  <c r="K2517" i="9"/>
  <c r="K2474" i="9"/>
  <c r="K2432" i="9"/>
  <c r="K1890" i="9"/>
  <c r="K1805" i="9"/>
  <c r="K1702" i="9"/>
  <c r="K1429" i="9"/>
  <c r="K2205" i="9"/>
  <c r="K2171" i="9"/>
  <c r="K2129" i="9"/>
  <c r="K2086" i="9"/>
  <c r="K2043" i="9"/>
  <c r="K1830" i="9"/>
  <c r="K1787" i="9"/>
  <c r="K1745" i="9"/>
  <c r="K1666" i="9"/>
  <c r="K2711" i="9"/>
  <c r="K2679" i="9"/>
  <c r="K2615" i="9"/>
  <c r="K2519" i="9"/>
  <c r="K2423" i="9"/>
  <c r="K2391" i="9"/>
  <c r="K2263" i="9"/>
  <c r="K2053" i="9"/>
  <c r="K2010" i="9"/>
  <c r="K1967" i="9"/>
  <c r="K1925" i="9"/>
  <c r="K1797" i="9"/>
  <c r="K1754" i="9"/>
  <c r="K1686" i="9"/>
  <c r="K1606" i="9"/>
  <c r="K1238" i="9"/>
  <c r="K931" i="9"/>
  <c r="K1479" i="9"/>
  <c r="K2220" i="9"/>
  <c r="K2188" i="9"/>
  <c r="K2156" i="9"/>
  <c r="K2124" i="9"/>
  <c r="K1964" i="9"/>
  <c r="K1932" i="9"/>
  <c r="K1900" i="9"/>
  <c r="K1868" i="9"/>
  <c r="K1836" i="9"/>
  <c r="K1804" i="9"/>
  <c r="K1494" i="9"/>
  <c r="K892" i="9"/>
  <c r="K1351" i="9"/>
  <c r="K1191" i="9"/>
  <c r="K1386" i="9"/>
  <c r="K827" i="9"/>
  <c r="K876" i="9"/>
  <c r="K530" i="9"/>
  <c r="K887" i="9"/>
  <c r="K759" i="9"/>
  <c r="K606" i="9"/>
  <c r="K1572" i="9"/>
  <c r="K1476" i="9"/>
  <c r="K1380" i="9"/>
  <c r="K1254" i="9"/>
  <c r="K1080" i="9"/>
  <c r="K743" i="9"/>
  <c r="K359" i="9"/>
  <c r="K3062" i="9"/>
  <c r="K2977" i="9"/>
  <c r="K2934" i="9"/>
  <c r="K2891" i="9"/>
  <c r="K2728" i="9"/>
  <c r="K3208" i="9"/>
  <c r="K3176" i="9"/>
  <c r="K3080" i="9"/>
  <c r="K2920" i="9"/>
  <c r="K2888" i="9"/>
  <c r="K2710" i="9"/>
  <c r="K2625" i="9"/>
  <c r="K2540" i="9"/>
  <c r="K2369" i="9"/>
  <c r="K2326" i="9"/>
  <c r="K2284" i="9"/>
  <c r="K2019" i="9"/>
  <c r="K1934" i="9"/>
  <c r="K1849" i="9"/>
  <c r="K1763" i="9"/>
  <c r="K2765" i="9"/>
  <c r="K2141" i="9"/>
  <c r="K1517" i="9"/>
  <c r="K2469" i="9"/>
  <c r="K2426" i="9"/>
  <c r="K2384" i="9"/>
  <c r="K2341" i="9"/>
  <c r="K2256" i="9"/>
  <c r="K2147" i="9"/>
  <c r="K1965" i="9"/>
  <c r="K1677" i="9"/>
  <c r="K2197" i="9"/>
  <c r="K1714" i="9"/>
  <c r="K2166" i="9"/>
  <c r="K2081" i="9"/>
  <c r="K1995" i="9"/>
  <c r="K1867" i="9"/>
  <c r="K1782" i="9"/>
  <c r="K1502" i="9"/>
  <c r="K1123" i="9"/>
  <c r="K2707" i="9"/>
  <c r="K2643" i="9"/>
  <c r="K2579" i="9"/>
  <c r="K2355" i="9"/>
  <c r="K1713" i="9"/>
  <c r="K1962" i="9"/>
  <c r="K1919" i="9"/>
  <c r="K1877" i="9"/>
  <c r="K1834" i="9"/>
  <c r="K1673" i="9"/>
  <c r="K1597" i="9"/>
  <c r="K502" i="9"/>
  <c r="K2216" i="9"/>
  <c r="K2184" i="9"/>
  <c r="K2120" i="9"/>
  <c r="K2056" i="9"/>
  <c r="K2024" i="9"/>
  <c r="K1992" i="9"/>
  <c r="K1864" i="9"/>
  <c r="K1832" i="9"/>
  <c r="K1640" i="9"/>
  <c r="K1627" i="9"/>
  <c r="K1545" i="9"/>
  <c r="K1462" i="9"/>
  <c r="K1043" i="9"/>
  <c r="K983" i="9"/>
  <c r="K1603" i="9"/>
  <c r="K1337" i="9"/>
  <c r="K777" i="9"/>
  <c r="K1283" i="9"/>
  <c r="K1292" i="9"/>
  <c r="K942" i="9"/>
  <c r="K1212" i="9"/>
  <c r="K834" i="9"/>
  <c r="K1568" i="9"/>
  <c r="K1536" i="9"/>
  <c r="K1504" i="9"/>
  <c r="K1240" i="9"/>
  <c r="K1113" i="9"/>
  <c r="K921" i="9"/>
  <c r="K662" i="9"/>
  <c r="K96" i="9"/>
  <c r="K1582" i="9"/>
  <c r="K1060" i="9"/>
  <c r="K1000" i="9"/>
  <c r="K1659" i="9"/>
  <c r="K1496" i="9"/>
  <c r="K1768" i="9"/>
  <c r="K1106" i="9"/>
  <c r="K1524" i="9"/>
  <c r="K1396" i="9"/>
  <c r="K1098" i="9"/>
  <c r="K1944" i="9"/>
  <c r="K1912" i="9"/>
  <c r="K1656" i="9"/>
  <c r="K1558" i="9"/>
  <c r="K1473" i="9"/>
  <c r="K1848" i="9"/>
  <c r="K601" i="9"/>
  <c r="K1688" i="9"/>
  <c r="K1372" i="9"/>
  <c r="K260" i="9"/>
  <c r="K1609" i="9"/>
  <c r="K1009" i="9"/>
  <c r="K945" i="9"/>
  <c r="K1192" i="9"/>
  <c r="K1696" i="9"/>
  <c r="K1018" i="9"/>
  <c r="K1345" i="9"/>
  <c r="K1110" i="9"/>
  <c r="K1050" i="9"/>
  <c r="K918" i="9"/>
  <c r="K377" i="9"/>
  <c r="K1093" i="9"/>
  <c r="K212" i="9"/>
  <c r="K1784" i="9"/>
  <c r="K1339" i="9"/>
  <c r="K996" i="9"/>
  <c r="K1936" i="9"/>
  <c r="K1904" i="9"/>
  <c r="K1872" i="9"/>
  <c r="K1840" i="9"/>
  <c r="K1211" i="9"/>
  <c r="K1352" i="9"/>
  <c r="K1727" i="9"/>
  <c r="K1772" i="9"/>
  <c r="K1740" i="9"/>
  <c r="K1554" i="9"/>
  <c r="K1467" i="9"/>
  <c r="K1635" i="9"/>
  <c r="K1175" i="9"/>
  <c r="K1219" i="9"/>
  <c r="K1024" i="9"/>
  <c r="K711" i="9"/>
  <c r="K201" i="9"/>
  <c r="K1174" i="9"/>
  <c r="K1776" i="9"/>
  <c r="K1744" i="9"/>
  <c r="K1712" i="9"/>
  <c r="K1438" i="9"/>
  <c r="K1008" i="9"/>
  <c r="K255" i="9"/>
  <c r="K1576" i="9"/>
  <c r="K1094" i="9"/>
  <c r="K1735" i="9"/>
  <c r="K871" i="9"/>
  <c r="K1510" i="9"/>
  <c r="K1577" i="9"/>
  <c r="K1402" i="9"/>
  <c r="K946" i="9"/>
  <c r="K1477" i="9"/>
  <c r="K1330" i="9"/>
  <c r="K570" i="9"/>
  <c r="K886" i="9"/>
  <c r="K71" i="9"/>
  <c r="K1269" i="9"/>
  <c r="K1109" i="9"/>
  <c r="K1354" i="9"/>
  <c r="K1353" i="9"/>
  <c r="K1126" i="9"/>
  <c r="K1519" i="9"/>
  <c r="K1242" i="9"/>
  <c r="K1338" i="9"/>
  <c r="K1360" i="9"/>
  <c r="K841" i="9"/>
  <c r="K1335" i="9"/>
  <c r="K968" i="9"/>
  <c r="K1676" i="9"/>
  <c r="K1644" i="9"/>
  <c r="K938" i="9"/>
  <c r="K1679" i="9"/>
  <c r="K1317" i="9"/>
  <c r="K853" i="9"/>
  <c r="K1671" i="9"/>
  <c r="K1002" i="9"/>
  <c r="K1010" i="9"/>
  <c r="K782" i="9"/>
  <c r="K1304" i="9"/>
  <c r="K879" i="9"/>
  <c r="K481" i="9"/>
  <c r="K1648" i="9"/>
  <c r="K1176" i="9"/>
  <c r="K1599" i="9"/>
  <c r="K1152" i="9"/>
  <c r="K1160" i="9"/>
  <c r="K1595" i="9"/>
  <c r="K1244" i="9"/>
  <c r="K1483" i="9"/>
  <c r="K1581" i="9"/>
  <c r="K965" i="9"/>
  <c r="K1421" i="9"/>
  <c r="K883" i="9"/>
  <c r="K1515" i="9"/>
  <c r="K1509" i="9"/>
  <c r="K1226" i="9"/>
  <c r="K935" i="9"/>
  <c r="K309" i="9"/>
  <c r="K1591" i="9"/>
  <c r="K778" i="9"/>
  <c r="K992" i="9"/>
  <c r="K903" i="9"/>
  <c r="K1225" i="9"/>
  <c r="K1423" i="9"/>
  <c r="K1667" i="9"/>
  <c r="K1604" i="9"/>
  <c r="K1508" i="9"/>
  <c r="K1427" i="9"/>
  <c r="K1303" i="9"/>
  <c r="K1331" i="9"/>
  <c r="K1520" i="9"/>
  <c r="K1407" i="9"/>
  <c r="K1183" i="9"/>
  <c r="K1600" i="9"/>
  <c r="K798" i="9"/>
  <c r="K471" i="9"/>
  <c r="K1343" i="9"/>
  <c r="K1325" i="9"/>
  <c r="K919" i="9"/>
  <c r="K1389" i="9"/>
  <c r="K1450" i="9"/>
  <c r="K1446" i="9"/>
  <c r="K1034" i="9"/>
  <c r="K130" i="9"/>
  <c r="K944" i="9"/>
  <c r="K554" i="9"/>
  <c r="K602" i="9"/>
  <c r="K1119" i="9"/>
  <c r="K765" i="9"/>
  <c r="K538" i="9"/>
  <c r="K1101" i="9"/>
  <c r="K1111" i="9"/>
  <c r="K754" i="9"/>
  <c r="K1046" i="9"/>
  <c r="K1179" i="9"/>
  <c r="K1433" i="9"/>
  <c r="K1066" i="9"/>
  <c r="K1488" i="9"/>
  <c r="K374" i="9"/>
  <c r="K1001" i="9"/>
  <c r="K905" i="9"/>
  <c r="K277" i="9"/>
  <c r="K1064" i="9"/>
  <c r="K1739" i="9"/>
  <c r="K1318" i="9"/>
  <c r="K1613" i="9"/>
  <c r="K731" i="9"/>
  <c r="K1233" i="9"/>
  <c r="K1201" i="9"/>
  <c r="K995" i="9"/>
  <c r="K1707" i="9"/>
  <c r="K1334" i="9"/>
  <c r="K1525" i="9"/>
  <c r="K1445" i="9"/>
  <c r="K1498" i="9"/>
  <c r="K950" i="9"/>
  <c r="K806" i="9"/>
  <c r="K822" i="9"/>
  <c r="K164" i="9"/>
  <c r="K681" i="9"/>
  <c r="K1069" i="9"/>
  <c r="K839" i="9"/>
  <c r="K375" i="9"/>
  <c r="K1590" i="9"/>
  <c r="K417" i="9"/>
  <c r="K1326" i="9"/>
  <c r="K1378" i="9"/>
  <c r="K1051" i="9"/>
  <c r="K1284" i="9"/>
  <c r="K1540" i="9"/>
  <c r="K1316" i="9"/>
  <c r="K314" i="9"/>
  <c r="K158" i="9"/>
  <c r="K1359" i="9"/>
  <c r="K988" i="9"/>
  <c r="K1315" i="9"/>
  <c r="K1187" i="9"/>
  <c r="K1346" i="9"/>
  <c r="K1663" i="9"/>
  <c r="K1631" i="9"/>
  <c r="K1431" i="9"/>
  <c r="K1377" i="9"/>
  <c r="K627" i="9"/>
  <c r="K1699" i="9"/>
  <c r="K1075" i="9"/>
  <c r="K1168" i="9"/>
  <c r="K936" i="9"/>
  <c r="K1231" i="9"/>
  <c r="K888" i="9"/>
  <c r="K1493" i="9"/>
  <c r="K1420" i="9"/>
  <c r="K1454" i="9"/>
  <c r="K1687" i="9"/>
  <c r="K1251" i="9"/>
  <c r="K1265" i="9"/>
  <c r="K1041" i="9"/>
  <c r="K1457" i="9"/>
  <c r="K1092" i="9"/>
  <c r="K633" i="9"/>
  <c r="K1150" i="9"/>
  <c r="K1731" i="9"/>
  <c r="K1115" i="9"/>
  <c r="K1208" i="9"/>
  <c r="K726" i="9"/>
  <c r="K1293" i="9"/>
  <c r="K973" i="9"/>
  <c r="K1643" i="9"/>
  <c r="K1567" i="9"/>
  <c r="K651" i="9"/>
  <c r="K1217" i="9"/>
  <c r="K865" i="9"/>
  <c r="K1719" i="9"/>
  <c r="K287" i="9"/>
  <c r="K1472" i="9"/>
  <c r="K223" i="9"/>
  <c r="K191" i="9"/>
  <c r="K405" i="9"/>
  <c r="K906" i="9"/>
  <c r="K837" i="9"/>
  <c r="K767" i="9"/>
  <c r="K351" i="9"/>
  <c r="K746" i="9"/>
  <c r="K461" i="9"/>
  <c r="K222" i="9"/>
  <c r="K1268" i="9"/>
  <c r="K639" i="9"/>
  <c r="K1204" i="9"/>
  <c r="K1245" i="9"/>
  <c r="K1381" i="9"/>
  <c r="K1114" i="9"/>
  <c r="K243" i="9"/>
  <c r="K649" i="9"/>
  <c r="K793" i="9"/>
  <c r="K1249" i="9"/>
  <c r="K717" i="9"/>
  <c r="K770" i="9"/>
  <c r="K977" i="9"/>
  <c r="K254" i="9"/>
  <c r="K1250" i="9"/>
  <c r="K561" i="9"/>
  <c r="K82" i="9"/>
  <c r="K1103" i="9"/>
  <c r="K857" i="9"/>
  <c r="K229" i="9"/>
  <c r="K1186" i="9"/>
  <c r="K889" i="9"/>
  <c r="K1487" i="9"/>
  <c r="K761" i="9"/>
  <c r="K870" i="9"/>
  <c r="K791" i="9"/>
  <c r="K1235" i="9"/>
  <c r="K1149" i="9"/>
  <c r="K1085" i="9"/>
  <c r="K52" i="9"/>
  <c r="K334" i="9"/>
  <c r="K1158" i="9"/>
  <c r="K953" i="9"/>
  <c r="K517" i="9"/>
  <c r="K695" i="9"/>
  <c r="K465" i="9"/>
  <c r="K1367" i="9"/>
  <c r="K618" i="9"/>
  <c r="K727" i="9"/>
  <c r="K1230" i="9"/>
  <c r="K955" i="9"/>
  <c r="K357" i="9"/>
  <c r="K125" i="9"/>
  <c r="K1368" i="9"/>
  <c r="K1073" i="9"/>
  <c r="K78" i="9"/>
  <c r="K1047" i="9"/>
  <c r="K916" i="9"/>
  <c r="K838" i="9"/>
  <c r="K976" i="9"/>
  <c r="K1252" i="9"/>
  <c r="K880" i="9"/>
  <c r="K884" i="9"/>
  <c r="K1017" i="9"/>
  <c r="K912" i="9"/>
  <c r="K709" i="9"/>
  <c r="K151" i="9"/>
  <c r="K1455" i="9"/>
  <c r="K1038" i="9"/>
  <c r="K1260" i="9"/>
  <c r="K690" i="9"/>
  <c r="K316" i="9"/>
  <c r="K821" i="9"/>
  <c r="K431" i="9"/>
  <c r="K1373" i="9"/>
  <c r="K199" i="9"/>
  <c r="K35" i="9"/>
  <c r="K907" i="9"/>
  <c r="K831" i="9"/>
  <c r="K682" i="9"/>
  <c r="K583" i="9"/>
  <c r="K617" i="9"/>
  <c r="K1182" i="9"/>
  <c r="K266" i="9"/>
  <c r="K1181" i="9"/>
  <c r="K1053" i="9"/>
  <c r="K526" i="9"/>
  <c r="K932" i="9"/>
  <c r="K1312" i="9"/>
  <c r="K261" i="9"/>
  <c r="K1068" i="9"/>
  <c r="K835" i="9"/>
  <c r="K411" i="9"/>
  <c r="K577" i="9"/>
  <c r="K226" i="9"/>
  <c r="K891" i="9"/>
  <c r="K450" i="9"/>
  <c r="K980" i="9"/>
  <c r="K895" i="9"/>
  <c r="K21" i="9"/>
  <c r="K1056" i="9"/>
  <c r="K1178" i="9"/>
  <c r="K826" i="9"/>
  <c r="K654" i="9"/>
  <c r="K779" i="9"/>
  <c r="K535" i="9"/>
  <c r="K904" i="9"/>
  <c r="K107" i="9"/>
  <c r="K956" i="9"/>
  <c r="K1021" i="9"/>
  <c r="K453" i="9"/>
  <c r="K1376" i="9"/>
  <c r="K771" i="9"/>
  <c r="K741" i="9"/>
  <c r="K545" i="9"/>
  <c r="K275" i="9"/>
  <c r="K578" i="9"/>
  <c r="K610" i="9"/>
  <c r="K177" i="9"/>
  <c r="K14" i="9"/>
  <c r="K819" i="9"/>
  <c r="K742" i="9"/>
  <c r="K66" i="9"/>
  <c r="K590" i="9"/>
  <c r="K802" i="9"/>
  <c r="K473" i="9"/>
  <c r="K1320" i="9"/>
  <c r="K340" i="9"/>
  <c r="K1399" i="9"/>
  <c r="K751" i="9"/>
  <c r="K350" i="9"/>
  <c r="K1124" i="9"/>
  <c r="K1246" i="9"/>
  <c r="K603" i="9"/>
  <c r="K249" i="9"/>
  <c r="K173" i="9"/>
  <c r="K77" i="9"/>
  <c r="K1058" i="9"/>
  <c r="K718" i="9"/>
  <c r="K562" i="9"/>
  <c r="K863" i="9"/>
  <c r="K1213" i="9"/>
  <c r="K960" i="9"/>
  <c r="K809" i="9"/>
  <c r="K1141" i="9"/>
  <c r="K917" i="9"/>
  <c r="K84" i="9"/>
  <c r="K183" i="9"/>
  <c r="K233" i="9"/>
  <c r="K397" i="9"/>
  <c r="K269" i="9"/>
  <c r="K181" i="9"/>
  <c r="K753" i="9"/>
  <c r="K349" i="9"/>
  <c r="K362" i="9"/>
  <c r="K385" i="9"/>
  <c r="K170" i="9"/>
  <c r="K824" i="9"/>
  <c r="K486" i="9"/>
  <c r="K74" i="9"/>
  <c r="K740" i="9"/>
  <c r="K1012" i="9"/>
  <c r="K808" i="9"/>
  <c r="K209" i="9"/>
  <c r="K319" i="9"/>
  <c r="K558" i="9"/>
  <c r="K642" i="9"/>
  <c r="K217" i="9"/>
  <c r="K228" i="9"/>
  <c r="K750" i="9"/>
  <c r="K621" i="9"/>
  <c r="K679" i="9"/>
  <c r="K1286" i="9"/>
  <c r="K483" i="9"/>
  <c r="K264" i="9"/>
  <c r="K659" i="9"/>
  <c r="K335" i="9"/>
  <c r="K298" i="9"/>
  <c r="K539" i="9"/>
  <c r="K514" i="9"/>
  <c r="K796" i="9"/>
  <c r="K792" i="9"/>
  <c r="K744" i="9"/>
  <c r="K124" i="9"/>
  <c r="K389" i="9"/>
  <c r="K591" i="9"/>
  <c r="K373" i="9"/>
  <c r="K563" i="9"/>
  <c r="K42" i="9"/>
  <c r="K202" i="9"/>
  <c r="K573" i="9"/>
  <c r="K259" i="9"/>
  <c r="K282" i="9"/>
  <c r="K737" i="9"/>
  <c r="K121" i="9"/>
  <c r="K882" i="9"/>
  <c r="K509" i="9"/>
  <c r="K128" i="9"/>
  <c r="K401" i="9"/>
  <c r="K1122" i="9"/>
  <c r="K247" i="9"/>
  <c r="K210" i="9"/>
  <c r="K579" i="9"/>
  <c r="K697" i="9"/>
  <c r="K728" i="9"/>
  <c r="K338" i="9"/>
  <c r="K59" i="9"/>
  <c r="K333" i="9"/>
  <c r="K378" i="9"/>
  <c r="K451" i="9"/>
  <c r="K678" i="9"/>
  <c r="K63" i="9"/>
  <c r="K139" i="9"/>
  <c r="K73" i="9"/>
  <c r="K67" i="9"/>
  <c r="K32" i="9"/>
  <c r="K293" i="9"/>
  <c r="K242" i="9"/>
  <c r="K336" i="9"/>
  <c r="K80" i="9"/>
  <c r="K488" i="9"/>
  <c r="K190" i="9"/>
  <c r="K991" i="9"/>
  <c r="K112" i="9"/>
  <c r="K665" i="9"/>
  <c r="K331" i="9"/>
  <c r="K875" i="9"/>
  <c r="K1344" i="9"/>
  <c r="K984" i="9"/>
  <c r="K781" i="9"/>
  <c r="K1209" i="9"/>
  <c r="K354" i="9"/>
  <c r="K267" i="9"/>
  <c r="K367" i="9"/>
  <c r="K680" i="9"/>
  <c r="K664" i="9"/>
  <c r="K12" i="9"/>
  <c r="K604" i="9"/>
  <c r="K552" i="9"/>
  <c r="K600" i="9"/>
  <c r="K408" i="9"/>
  <c r="K484" i="9"/>
  <c r="K398" i="9"/>
  <c r="K612" i="9"/>
  <c r="K54" i="9"/>
  <c r="K1478" i="9"/>
  <c r="K733" i="9"/>
  <c r="K920" i="9"/>
  <c r="K929" i="9"/>
  <c r="K1172" i="9"/>
  <c r="K86" i="9"/>
  <c r="K315" i="9"/>
  <c r="K87" i="9"/>
  <c r="K714" i="9"/>
  <c r="K689" i="9"/>
  <c r="K1195" i="9"/>
  <c r="K764" i="9"/>
  <c r="K439" i="9"/>
  <c r="K512" i="9"/>
  <c r="K320" i="9"/>
  <c r="K489" i="9"/>
  <c r="K957" i="9"/>
  <c r="K925" i="9"/>
  <c r="K477" i="9"/>
  <c r="K504" i="9"/>
  <c r="K174" i="9"/>
  <c r="K236" i="9"/>
  <c r="K68" i="9"/>
  <c r="K356" i="9"/>
  <c r="K523" i="9"/>
  <c r="K1256" i="9"/>
  <c r="K1188" i="9"/>
  <c r="K930" i="9"/>
  <c r="K344" i="9"/>
  <c r="K424" i="9"/>
  <c r="K668" i="9"/>
  <c r="K496" i="9"/>
  <c r="K1108" i="9"/>
  <c r="K864" i="9"/>
  <c r="K685" i="9"/>
  <c r="K520" i="9"/>
  <c r="K187" i="9"/>
  <c r="K475" i="9"/>
  <c r="K1273" i="9"/>
  <c r="K1145" i="9"/>
  <c r="K734" i="9"/>
  <c r="K15" i="9"/>
  <c r="K435" i="9"/>
  <c r="K162" i="9"/>
  <c r="K325" i="9"/>
  <c r="K69" i="9"/>
  <c r="K674" i="9"/>
  <c r="K760" i="9"/>
  <c r="K213" i="9"/>
  <c r="K611" i="9"/>
  <c r="K974" i="9"/>
  <c r="K719" i="9"/>
  <c r="K576" i="9"/>
  <c r="K756" i="9"/>
  <c r="K582" i="9"/>
  <c r="K452" i="9"/>
  <c r="K626" i="9"/>
  <c r="K62" i="9"/>
  <c r="K849" i="9"/>
  <c r="K693" i="9"/>
  <c r="K466" i="9"/>
  <c r="K150" i="9"/>
  <c r="K321" i="9"/>
  <c r="K225" i="9"/>
  <c r="K1311" i="9"/>
  <c r="K804" i="9"/>
  <c r="K395" i="9"/>
  <c r="K443" i="9"/>
  <c r="K866" i="9"/>
  <c r="K318" i="9"/>
  <c r="K1528" i="9"/>
  <c r="K511" i="9"/>
  <c r="K1072" i="9"/>
  <c r="K24" i="9"/>
  <c r="K823" i="9"/>
  <c r="K794" i="9"/>
  <c r="K508" i="9"/>
  <c r="K95" i="9"/>
  <c r="K252" i="9"/>
  <c r="K53" i="9"/>
  <c r="K785" i="9"/>
  <c r="K1063" i="9"/>
  <c r="K805" i="9"/>
  <c r="K707" i="9"/>
  <c r="K660" i="9"/>
  <c r="K292" i="9"/>
  <c r="K246" i="9"/>
  <c r="K1341" i="9"/>
  <c r="K653" i="9"/>
  <c r="K1003" i="9"/>
  <c r="K445" i="9"/>
  <c r="K1200" i="9"/>
  <c r="K638" i="9"/>
  <c r="K470" i="9"/>
  <c r="K540" i="9"/>
  <c r="K1035" i="9"/>
  <c r="K894" i="9"/>
  <c r="K549" i="9"/>
  <c r="K353" i="9"/>
  <c r="K50" i="9"/>
  <c r="K1121" i="9"/>
  <c r="K1057" i="9"/>
  <c r="K993" i="9"/>
  <c r="K513" i="9"/>
  <c r="K141" i="9"/>
  <c r="K724" i="9"/>
  <c r="K533" i="9"/>
  <c r="K947" i="9"/>
  <c r="K1414" i="9"/>
  <c r="K784" i="9"/>
  <c r="K620" i="9"/>
  <c r="K200" i="9"/>
  <c r="K384" i="9"/>
  <c r="K1218" i="9"/>
  <c r="K239" i="9"/>
  <c r="K672" i="9"/>
  <c r="K553" i="9"/>
  <c r="K658" i="9"/>
  <c r="K455" i="9"/>
  <c r="K224" i="9"/>
  <c r="K893" i="9"/>
  <c r="K366" i="9"/>
  <c r="K155" i="9"/>
  <c r="K696" i="9"/>
  <c r="K568" i="9"/>
  <c r="K440" i="9"/>
  <c r="K108" i="9"/>
  <c r="K43" i="9"/>
  <c r="K220" i="9"/>
  <c r="K137" i="9"/>
  <c r="K9" i="9"/>
  <c r="K1131" i="9"/>
  <c r="K898" i="9"/>
  <c r="K1026" i="9"/>
  <c r="K51" i="9"/>
  <c r="K1227" i="9"/>
  <c r="K306" i="9"/>
  <c r="K197" i="9"/>
  <c r="K1205" i="9"/>
  <c r="K1077" i="9"/>
  <c r="K725" i="9"/>
  <c r="K460" i="9"/>
  <c r="K1302" i="9"/>
  <c r="K716" i="9"/>
  <c r="K772" i="9"/>
  <c r="K613" i="9"/>
  <c r="K463" i="9"/>
  <c r="K152" i="9"/>
  <c r="K1336" i="9"/>
  <c r="K634" i="9"/>
  <c r="K40" i="9"/>
  <c r="K881" i="9"/>
  <c r="K780" i="9"/>
  <c r="K244" i="9"/>
  <c r="K529" i="9"/>
  <c r="K19" i="9"/>
  <c r="K285" i="9"/>
  <c r="K221" i="9"/>
  <c r="K47" i="9"/>
  <c r="K346" i="9"/>
  <c r="K861" i="9"/>
  <c r="K1533" i="9"/>
  <c r="K505" i="9"/>
  <c r="K368" i="9"/>
  <c r="K854" i="9"/>
  <c r="K101" i="9"/>
  <c r="K623" i="9"/>
  <c r="K1099" i="9"/>
  <c r="K447" i="9"/>
  <c r="K981" i="9"/>
  <c r="K818" i="9"/>
  <c r="K712" i="9"/>
  <c r="K1422" i="9"/>
  <c r="K769" i="9"/>
  <c r="K1234" i="9"/>
  <c r="K1059" i="9"/>
  <c r="K195" i="9"/>
  <c r="K506" i="9"/>
  <c r="K630" i="9"/>
  <c r="K1197" i="9"/>
  <c r="K909" i="9"/>
  <c r="K636" i="9"/>
  <c r="K271" i="9"/>
  <c r="K536" i="9"/>
  <c r="K391" i="9"/>
  <c r="K22" i="9"/>
  <c r="K153" i="9"/>
  <c r="K88" i="9"/>
  <c r="K360" i="9"/>
  <c r="K774" i="9"/>
  <c r="K646" i="9"/>
  <c r="K776" i="9"/>
  <c r="K789" i="9"/>
  <c r="K178" i="9"/>
  <c r="K289" i="9"/>
  <c r="K790" i="9"/>
  <c r="K1298" i="9"/>
  <c r="K862" i="9"/>
  <c r="K327" i="9"/>
  <c r="K671" i="9"/>
  <c r="K986" i="9"/>
  <c r="K624" i="9"/>
  <c r="K1236" i="9"/>
  <c r="K501" i="9"/>
  <c r="K815" i="9"/>
  <c r="K118" i="9"/>
  <c r="K708" i="9"/>
  <c r="K675" i="9"/>
  <c r="K1257" i="9"/>
  <c r="K1193" i="9"/>
  <c r="K1129" i="9"/>
  <c r="K615" i="9"/>
  <c r="K542" i="9"/>
  <c r="K240" i="9"/>
  <c r="K196" i="9"/>
  <c r="K723" i="9"/>
  <c r="K595" i="9"/>
  <c r="K467" i="9"/>
  <c r="K36" i="9"/>
  <c r="K245" i="9"/>
  <c r="K85" i="9"/>
  <c r="K729" i="9"/>
  <c r="K629" i="9"/>
  <c r="K348" i="9"/>
  <c r="K567" i="9"/>
  <c r="K16" i="9"/>
  <c r="K165" i="9"/>
  <c r="K459" i="9"/>
  <c r="K1300" i="9"/>
  <c r="K800" i="9"/>
  <c r="K480" i="9"/>
  <c r="K519" i="9"/>
  <c r="K23" i="9"/>
  <c r="K371" i="9"/>
  <c r="K369" i="9"/>
  <c r="K564" i="9"/>
  <c r="K644" i="9"/>
  <c r="K828" i="9"/>
  <c r="K739" i="9"/>
  <c r="K1189" i="9"/>
  <c r="K1061" i="9"/>
  <c r="K469" i="9"/>
  <c r="K390" i="9"/>
  <c r="K308" i="9"/>
  <c r="K219" i="9"/>
  <c r="K256" i="9"/>
  <c r="K586" i="9"/>
  <c r="K458" i="9"/>
  <c r="K7" i="9"/>
  <c r="K168" i="9"/>
  <c r="K330" i="9"/>
  <c r="K81" i="9"/>
  <c r="K17" i="9"/>
  <c r="K572" i="9"/>
  <c r="K194" i="9"/>
  <c r="K745" i="9"/>
  <c r="K1358" i="9"/>
  <c r="K400" i="9"/>
  <c r="K64" i="9"/>
  <c r="K559" i="9"/>
  <c r="K872" i="9"/>
  <c r="K370" i="9"/>
  <c r="K812" i="9"/>
  <c r="K176" i="9"/>
  <c r="K449" i="9"/>
  <c r="K383" i="9"/>
  <c r="K109" i="9"/>
  <c r="K832" i="9"/>
  <c r="K1052" i="9"/>
  <c r="K1090" i="9"/>
  <c r="K492" i="9"/>
  <c r="K427" i="9"/>
  <c r="K302" i="9"/>
  <c r="K6" i="9"/>
  <c r="K521" i="9"/>
  <c r="K142" i="9"/>
  <c r="K211" i="9"/>
  <c r="K847" i="9"/>
  <c r="K422" i="9"/>
  <c r="K596" i="9"/>
  <c r="K1166" i="9"/>
  <c r="K91" i="9"/>
  <c r="K1291" i="9"/>
  <c r="K656" i="9"/>
  <c r="K415" i="9"/>
  <c r="K44" i="9"/>
  <c r="K418" i="9"/>
  <c r="K550" i="9"/>
  <c r="K310" i="9"/>
  <c r="K182" i="9"/>
  <c r="K116" i="9"/>
  <c r="K129" i="9"/>
  <c r="K166" i="9"/>
  <c r="K962" i="9"/>
  <c r="K971" i="9"/>
  <c r="K208" i="9"/>
  <c r="K1400" i="9"/>
  <c r="K687" i="9"/>
  <c r="K616" i="9"/>
  <c r="K136" i="9"/>
  <c r="K291" i="9"/>
  <c r="K11" i="9"/>
  <c r="K673" i="9"/>
  <c r="K106" i="9"/>
  <c r="K361" i="9"/>
  <c r="K710" i="9"/>
  <c r="K648" i="9"/>
  <c r="K1294" i="9"/>
  <c r="K300" i="9"/>
  <c r="K433" i="9"/>
  <c r="K248" i="9"/>
  <c r="K279" i="9"/>
  <c r="K104" i="9"/>
  <c r="K1261" i="9"/>
  <c r="K941" i="9"/>
  <c r="K472" i="9"/>
  <c r="K281" i="9"/>
  <c r="K1239" i="9"/>
  <c r="K1259" i="9"/>
  <c r="K762" i="9"/>
  <c r="K858" i="9"/>
  <c r="K752" i="9"/>
  <c r="K518" i="9"/>
  <c r="K874" i="9"/>
  <c r="K272" i="9"/>
  <c r="K1349" i="9"/>
  <c r="K1154" i="9"/>
  <c r="K859" i="9"/>
  <c r="K1127" i="9"/>
  <c r="K795" i="9"/>
  <c r="K1067" i="9"/>
  <c r="K700" i="9"/>
  <c r="K557" i="9"/>
  <c r="K1163" i="9"/>
  <c r="K421" i="9"/>
  <c r="K218" i="9"/>
  <c r="K498" i="9"/>
  <c r="K732" i="9"/>
  <c r="K1464" i="9"/>
  <c r="K637" i="9"/>
  <c r="K843" i="9"/>
  <c r="K544" i="9"/>
  <c r="K844" i="9"/>
  <c r="K720" i="9"/>
  <c r="K584" i="9"/>
  <c r="K495" i="9"/>
  <c r="K426" i="9"/>
  <c r="K122" i="9"/>
  <c r="K111" i="9"/>
  <c r="K189" i="9"/>
  <c r="K29" i="9"/>
  <c r="K1044" i="9"/>
  <c r="K437" i="9"/>
  <c r="K628" i="9"/>
  <c r="K1132" i="9"/>
  <c r="K990" i="9"/>
  <c r="K324" i="9"/>
  <c r="K140" i="9"/>
  <c r="K1120" i="9"/>
  <c r="K524" i="9"/>
  <c r="K420" i="9"/>
  <c r="K216" i="9"/>
  <c r="K132" i="9"/>
  <c r="K72" i="9"/>
  <c r="K179" i="9"/>
  <c r="K10" i="9"/>
  <c r="K57" i="9"/>
  <c r="K900" i="9"/>
  <c r="K1004" i="9"/>
  <c r="K581" i="9"/>
  <c r="K702" i="9"/>
  <c r="K663" i="9"/>
  <c r="K1125" i="9"/>
  <c r="K901" i="9"/>
  <c r="K70" i="9"/>
  <c r="K404" i="9"/>
  <c r="K323" i="9"/>
  <c r="K186" i="9"/>
  <c r="K337" i="9"/>
  <c r="K241" i="9"/>
  <c r="K145" i="9"/>
  <c r="K605" i="9"/>
  <c r="K464" i="9"/>
  <c r="K372" i="9"/>
  <c r="K206" i="9"/>
  <c r="K46" i="9"/>
  <c r="K278" i="9"/>
  <c r="K147" i="9"/>
  <c r="K301" i="9"/>
  <c r="K1350" i="9"/>
  <c r="K574" i="9"/>
  <c r="K123" i="9"/>
  <c r="K412" i="9"/>
  <c r="K515" i="9"/>
  <c r="K999" i="9"/>
  <c r="K619" i="9"/>
  <c r="K31" i="9"/>
  <c r="K989" i="9"/>
  <c r="K399" i="9"/>
  <c r="K230" i="9"/>
  <c r="K632" i="9"/>
  <c r="K329" i="9"/>
  <c r="K1469" i="9"/>
  <c r="K643" i="9"/>
  <c r="K607" i="9"/>
  <c r="K296" i="9"/>
  <c r="K587" i="9"/>
  <c r="K836" i="9"/>
  <c r="K666" i="9"/>
  <c r="K55" i="9"/>
  <c r="K525" i="9"/>
  <c r="K699" i="9"/>
  <c r="K556" i="9"/>
  <c r="K192" i="9"/>
  <c r="K135" i="9"/>
  <c r="K258" i="9"/>
  <c r="K231" i="9"/>
  <c r="K38" i="9"/>
  <c r="K516" i="9"/>
  <c r="K432" i="9"/>
  <c r="K18" i="9"/>
  <c r="K430" i="9"/>
  <c r="K115" i="9"/>
  <c r="K257" i="9"/>
  <c r="K193" i="9"/>
  <c r="K161" i="9"/>
  <c r="K65" i="9"/>
  <c r="K326" i="9"/>
  <c r="K98" i="9"/>
  <c r="K312" i="9"/>
  <c r="K454" i="9"/>
  <c r="K253" i="9"/>
  <c r="K571" i="9"/>
  <c r="K614" i="9"/>
  <c r="K755" i="9"/>
  <c r="K593" i="9"/>
  <c r="K669" i="9"/>
  <c r="K797" i="9"/>
  <c r="K263" i="9"/>
  <c r="K721" i="9"/>
  <c r="K560" i="9"/>
  <c r="K684" i="9"/>
  <c r="K715" i="9"/>
  <c r="K270" i="9"/>
  <c r="K551" i="9"/>
  <c r="K625" i="9"/>
  <c r="K342" i="9"/>
  <c r="K670" i="9"/>
  <c r="K462" i="9"/>
  <c r="K171" i="9"/>
  <c r="K503" i="9"/>
  <c r="K748" i="9"/>
  <c r="K532" i="9"/>
  <c r="K311" i="9"/>
  <c r="K428" i="9"/>
  <c r="K364" i="9"/>
  <c r="K163" i="9"/>
  <c r="K60" i="9"/>
  <c r="K237" i="9"/>
  <c r="K205" i="9"/>
  <c r="K541" i="9"/>
  <c r="K127" i="9"/>
  <c r="K414" i="9"/>
  <c r="K5" i="9"/>
  <c r="K262" i="9"/>
  <c r="K3" i="9"/>
  <c r="K79" i="9"/>
  <c r="K820" i="9"/>
  <c r="K652" i="9"/>
  <c r="K148" i="9"/>
  <c r="K299" i="9"/>
  <c r="K388" i="9"/>
  <c r="K75" i="9"/>
  <c r="K661" i="9"/>
  <c r="K848" i="9"/>
  <c r="K763" i="9"/>
  <c r="K403" i="9"/>
  <c r="K588" i="9"/>
  <c r="K608" i="9"/>
  <c r="K442" i="9"/>
  <c r="K103" i="9"/>
  <c r="K701" i="9"/>
  <c r="K134" i="9"/>
  <c r="K500" i="9"/>
  <c r="K694" i="9"/>
  <c r="K622" i="9"/>
  <c r="K497" i="9"/>
  <c r="K379" i="9"/>
  <c r="K410" i="9"/>
  <c r="K877" i="9"/>
  <c r="K479" i="9"/>
  <c r="K110" i="9"/>
  <c r="K203" i="9"/>
  <c r="K456" i="9"/>
  <c r="K352" i="9"/>
  <c r="K100" i="9"/>
  <c r="K25" i="9"/>
  <c r="K730" i="9"/>
  <c r="K852" i="9"/>
  <c r="K396" i="9"/>
  <c r="K93" i="9"/>
  <c r="K868" i="9"/>
  <c r="K303" i="9"/>
  <c r="K438" i="9"/>
  <c r="K840" i="9"/>
  <c r="K276" i="9"/>
  <c r="K436" i="9"/>
  <c r="K788" i="9"/>
  <c r="K575" i="9"/>
  <c r="K416" i="9"/>
  <c r="K392" i="9"/>
  <c r="K692" i="9"/>
  <c r="K376" i="9"/>
  <c r="K493" i="9"/>
  <c r="K143" i="9"/>
  <c r="K214" i="9"/>
  <c r="K592" i="9"/>
  <c r="K268" i="9"/>
  <c r="K704" i="9"/>
  <c r="K402" i="9"/>
  <c r="K531" i="9"/>
  <c r="K198" i="9"/>
  <c r="K382" i="9"/>
  <c r="K288" i="9"/>
  <c r="K184" i="9"/>
  <c r="K339" i="9"/>
  <c r="K341" i="9"/>
  <c r="K149" i="9"/>
  <c r="K768" i="9"/>
  <c r="K448" i="9"/>
  <c r="K280" i="9"/>
  <c r="K251" i="9"/>
  <c r="K33" i="9"/>
  <c r="K939" i="9"/>
  <c r="K175" i="9"/>
  <c r="K386" i="9"/>
  <c r="K441" i="9"/>
  <c r="K238" i="9"/>
  <c r="K631" i="9"/>
  <c r="K736" i="9"/>
  <c r="K485" i="9"/>
  <c r="K207" i="9"/>
  <c r="K419" i="9"/>
  <c r="K747" i="9"/>
  <c r="K358" i="9"/>
  <c r="K131" i="9"/>
  <c r="K598" i="9"/>
  <c r="K347" i="9"/>
  <c r="K204" i="9"/>
  <c r="K90" i="9"/>
  <c r="K156" i="9"/>
  <c r="K305" i="9"/>
  <c r="K273" i="9"/>
  <c r="K49" i="9"/>
  <c r="P2" i="9" l="1"/>
  <c r="K2" i="9"/>
  <c r="L1791" i="9" s="1"/>
  <c r="Q4268" i="9" l="1"/>
  <c r="L5323" i="9"/>
  <c r="L3760" i="9"/>
  <c r="L3375" i="9"/>
  <c r="Q488" i="9"/>
  <c r="Q2362" i="9"/>
  <c r="Q4939" i="9"/>
  <c r="Q1159" i="9"/>
  <c r="Q2253" i="9"/>
  <c r="Q4042" i="9"/>
  <c r="Q940" i="9"/>
  <c r="Q1826" i="9"/>
  <c r="Q3574" i="9"/>
  <c r="Q534" i="9"/>
  <c r="Q30" i="9"/>
  <c r="Q1716" i="9"/>
  <c r="Q3088" i="9"/>
  <c r="Q5501" i="9"/>
  <c r="Q613" i="9"/>
  <c r="Q3375" i="9"/>
  <c r="Q2524" i="9"/>
  <c r="Q4070" i="9"/>
  <c r="Q3274" i="9"/>
  <c r="Q4680" i="9"/>
  <c r="Q4424" i="9"/>
  <c r="Q4356" i="9"/>
  <c r="Q3870" i="9"/>
  <c r="Q4255" i="9"/>
  <c r="Q4889" i="9"/>
  <c r="L4932" i="9"/>
  <c r="L4548" i="9"/>
  <c r="L2180" i="9"/>
  <c r="Q2006" i="9"/>
  <c r="Q1653" i="9"/>
  <c r="Q6190" i="9"/>
  <c r="Q2827" i="9"/>
  <c r="Q3103" i="9"/>
  <c r="Q3509" i="9"/>
  <c r="Q1638" i="9"/>
  <c r="Q3096" i="9"/>
  <c r="Q5322" i="9"/>
  <c r="Q3728" i="9"/>
  <c r="Q1004" i="9"/>
  <c r="Q3696" i="9"/>
  <c r="Q715" i="9"/>
  <c r="Q3139" i="9"/>
  <c r="Q2644" i="9"/>
  <c r="Q4210" i="9"/>
  <c r="Q5118" i="9"/>
  <c r="Q1507" i="9"/>
  <c r="Q2128" i="9"/>
  <c r="Q4976" i="9"/>
  <c r="Q960" i="9"/>
  <c r="Q5699" i="9"/>
  <c r="Q507" i="9"/>
  <c r="Q569" i="9"/>
  <c r="Q3034" i="9"/>
  <c r="L5546" i="9"/>
  <c r="L4183" i="9"/>
  <c r="L3532" i="9"/>
  <c r="Q1990" i="9"/>
  <c r="Q340" i="9"/>
  <c r="Q2681" i="9"/>
  <c r="Q2520" i="9"/>
  <c r="Q901" i="9"/>
  <c r="Q3318" i="9"/>
  <c r="Q1851" i="9"/>
  <c r="Q4567" i="9"/>
  <c r="Q1337" i="9"/>
  <c r="Q2536" i="9"/>
  <c r="Q3851" i="9"/>
  <c r="Q4926" i="9"/>
  <c r="Q3385" i="9"/>
  <c r="Q2090" i="9"/>
  <c r="Q1801" i="9"/>
  <c r="Q3311" i="9"/>
  <c r="Q2104" i="9"/>
  <c r="Q3008" i="9"/>
  <c r="Q3964" i="9"/>
  <c r="Q3900" i="9"/>
  <c r="Q5418" i="9"/>
  <c r="Q4483" i="9"/>
  <c r="Q3464" i="9"/>
  <c r="Q1018" i="9"/>
  <c r="L3205" i="9"/>
  <c r="L5581" i="9"/>
  <c r="L4697" i="9"/>
  <c r="Q588" i="9"/>
  <c r="Q2167" i="9"/>
  <c r="Q348" i="9"/>
  <c r="Q735" i="9"/>
  <c r="Q6060" i="9"/>
  <c r="Q5992" i="9"/>
  <c r="Q4986" i="9"/>
  <c r="Q4560" i="9"/>
  <c r="Q3377" i="9"/>
  <c r="Q1853" i="9"/>
  <c r="Q1558" i="9"/>
  <c r="Q2565" i="9"/>
  <c r="Q1755" i="9"/>
  <c r="Q798" i="9"/>
  <c r="Q725" i="9"/>
  <c r="Q4021" i="9"/>
  <c r="Q3335" i="9"/>
  <c r="Q5135" i="9"/>
  <c r="Q5192" i="9"/>
  <c r="Q2783" i="9"/>
  <c r="Q5399" i="9"/>
  <c r="Q2335" i="9"/>
  <c r="Q2483" i="9"/>
  <c r="Q3203" i="9"/>
  <c r="Q4774" i="9"/>
  <c r="Q3676" i="9"/>
  <c r="Q74" i="9"/>
  <c r="Q4413" i="9"/>
  <c r="Q154" i="9"/>
  <c r="Q1565" i="9"/>
  <c r="Q1133" i="9"/>
  <c r="L4409" i="9"/>
  <c r="L4333" i="9"/>
  <c r="L3323" i="9"/>
  <c r="L5833" i="9"/>
  <c r="Q325" i="9"/>
  <c r="Q4784" i="9"/>
  <c r="Q3194" i="9"/>
  <c r="Q5813" i="9"/>
  <c r="Q2433" i="9"/>
  <c r="Q1561" i="9"/>
  <c r="Q55" i="9"/>
  <c r="Q2370" i="9"/>
  <c r="Q4159" i="9"/>
  <c r="Q3369" i="9"/>
  <c r="Q3984" i="9"/>
  <c r="Q3240" i="9"/>
  <c r="Q4117" i="9"/>
  <c r="Q4346" i="9"/>
  <c r="Q3874" i="9"/>
  <c r="Q885" i="9"/>
  <c r="Q2449" i="9"/>
  <c r="Q4267" i="9"/>
  <c r="Q5461" i="9"/>
  <c r="Q1161" i="9"/>
  <c r="Q5318" i="9"/>
  <c r="Q4359" i="9"/>
  <c r="Q628" i="9"/>
  <c r="Q1715" i="9"/>
  <c r="Q4549" i="9"/>
  <c r="Q1422" i="9"/>
  <c r="Q5291" i="9"/>
  <c r="Q3920" i="9"/>
  <c r="Q3766" i="9"/>
  <c r="Q5160" i="9"/>
  <c r="Q5479" i="9"/>
  <c r="Q3415" i="9"/>
  <c r="Q2792" i="9"/>
  <c r="Q1179" i="9"/>
  <c r="Q3239" i="9"/>
  <c r="Q4329" i="9"/>
  <c r="Q2075" i="9"/>
  <c r="Q3366" i="9"/>
  <c r="Q5854" i="9"/>
  <c r="Q4406" i="9"/>
  <c r="Q1643" i="9"/>
  <c r="Q2582" i="9"/>
  <c r="Q797" i="9"/>
  <c r="L4018" i="9"/>
  <c r="L1748" i="9"/>
  <c r="L3164" i="9"/>
  <c r="L5848" i="9"/>
  <c r="Q484" i="9"/>
  <c r="Q1625" i="9"/>
  <c r="Q299" i="9"/>
  <c r="Q2191" i="9"/>
  <c r="Q2334" i="9"/>
  <c r="Q886" i="9"/>
  <c r="Q5119" i="9"/>
  <c r="Q2342" i="9"/>
  <c r="Q2082" i="9"/>
  <c r="Q3213" i="9"/>
  <c r="Q4877" i="9"/>
  <c r="Q4091" i="9"/>
  <c r="Q1363" i="9"/>
  <c r="Q3264" i="9"/>
  <c r="Q6017" i="9"/>
  <c r="Q3229" i="9"/>
  <c r="Q5411" i="9"/>
  <c r="Q3128" i="9"/>
  <c r="Q6120" i="9"/>
  <c r="Q4779" i="9"/>
  <c r="Q287" i="9"/>
  <c r="Q3345" i="9"/>
  <c r="Q2140" i="9"/>
  <c r="Q2853" i="9"/>
  <c r="Q802" i="9"/>
  <c r="Q3591" i="9"/>
  <c r="Q2087" i="9"/>
  <c r="Q1414" i="9"/>
  <c r="Q2214" i="9"/>
  <c r="Q3111" i="9"/>
  <c r="Q3578" i="9"/>
  <c r="Q4032" i="9"/>
  <c r="Q2107" i="9"/>
  <c r="Q5252" i="9"/>
  <c r="Q3745" i="9"/>
  <c r="Q470" i="9"/>
  <c r="Q2427" i="9"/>
  <c r="Q6167" i="9"/>
  <c r="Q5799" i="9"/>
  <c r="Q6145" i="9"/>
  <c r="Q4185" i="9"/>
  <c r="Q2870" i="9"/>
  <c r="Q5954" i="9"/>
  <c r="L4655" i="9"/>
  <c r="L2653" i="9"/>
  <c r="L1538" i="9"/>
  <c r="L1520" i="9"/>
  <c r="Q687" i="9"/>
  <c r="Q2502" i="9"/>
  <c r="Q1087" i="9"/>
  <c r="Q407" i="9"/>
  <c r="Q2443" i="9"/>
  <c r="Q2920" i="9"/>
  <c r="Q4340" i="9"/>
  <c r="Q2721" i="9"/>
  <c r="Q1059" i="9"/>
  <c r="Q1221" i="9"/>
  <c r="Q2023" i="9"/>
  <c r="Q4674" i="9"/>
  <c r="Q1864" i="9"/>
  <c r="Q1774" i="9"/>
  <c r="Q5305" i="9"/>
  <c r="Q5925" i="9"/>
  <c r="Q5117" i="9"/>
  <c r="Q4579" i="9"/>
  <c r="Q3285" i="9"/>
  <c r="Q3362" i="9"/>
  <c r="Q1262" i="9"/>
  <c r="Q927" i="9"/>
  <c r="Q6151" i="9"/>
  <c r="Q1662" i="9"/>
  <c r="Q4868" i="9"/>
  <c r="Q3278" i="9"/>
  <c r="Q3719" i="9"/>
  <c r="Q3143" i="9"/>
  <c r="Q2184" i="9"/>
  <c r="Q1718" i="9"/>
  <c r="Q936" i="9"/>
  <c r="Q5772" i="9"/>
  <c r="Q1270" i="9"/>
  <c r="Q4924" i="9"/>
  <c r="Q3806" i="9"/>
  <c r="Q3999" i="9"/>
  <c r="Q1888" i="9"/>
  <c r="Q2186" i="9"/>
  <c r="Q495" i="9"/>
  <c r="Q602" i="9"/>
  <c r="Q1868" i="9"/>
  <c r="Q2972" i="9"/>
  <c r="Q175" i="9"/>
  <c r="L4456" i="9"/>
  <c r="L591" i="9"/>
  <c r="Q4195" i="9"/>
  <c r="Q2256" i="9"/>
  <c r="Q4729" i="9"/>
  <c r="Q5592" i="9"/>
  <c r="Q1910" i="9"/>
  <c r="Q4672" i="9"/>
  <c r="Q3109" i="9"/>
  <c r="Q697" i="9"/>
  <c r="Q5473" i="9"/>
  <c r="Q5811" i="9"/>
  <c r="Q5538" i="9"/>
  <c r="Q3080" i="9"/>
  <c r="Q6022" i="9"/>
  <c r="Q49" i="9"/>
  <c r="Q4075" i="9"/>
  <c r="Q5893" i="9"/>
  <c r="Q5087" i="9"/>
  <c r="L5791" i="9"/>
  <c r="L2173" i="9"/>
  <c r="Q2738" i="9"/>
  <c r="Q2021" i="9"/>
  <c r="Q6077" i="9"/>
  <c r="Q1015" i="9"/>
  <c r="Q1300" i="9"/>
  <c r="Q2030" i="9"/>
  <c r="Q1767" i="9"/>
  <c r="Q3492" i="9"/>
  <c r="Q2076" i="9"/>
  <c r="Q2768" i="9"/>
  <c r="Q1908" i="9"/>
  <c r="Q2955" i="9"/>
  <c r="Q2263" i="9"/>
  <c r="Q3040" i="9"/>
  <c r="Q1784" i="9"/>
  <c r="Q1014" i="9"/>
  <c r="Q6103" i="9"/>
  <c r="L4720" i="9"/>
  <c r="L4194" i="9"/>
  <c r="Q1103" i="9"/>
  <c r="Q436" i="9"/>
  <c r="Q5831" i="9"/>
  <c r="Q5034" i="9"/>
  <c r="Q1308" i="9"/>
  <c r="Q4235" i="9"/>
  <c r="Q5436" i="9"/>
  <c r="Q866" i="9"/>
  <c r="Q3113" i="9"/>
  <c r="Q4886" i="9"/>
  <c r="Q2929" i="9"/>
  <c r="Q1291" i="9"/>
  <c r="Q624" i="9"/>
  <c r="Q3184" i="9"/>
  <c r="Q4731" i="9"/>
  <c r="Q3477" i="9"/>
  <c r="Q3794" i="9"/>
  <c r="Q6149" i="9"/>
  <c r="L3407" i="9"/>
  <c r="Q1912" i="9"/>
  <c r="Q4496" i="9"/>
  <c r="Q1289" i="9"/>
  <c r="Q4369" i="9"/>
  <c r="Q1199" i="9"/>
  <c r="Q4105" i="9"/>
  <c r="Q1752" i="9"/>
  <c r="Q2881" i="9"/>
  <c r="Q5644" i="9"/>
  <c r="Q4984" i="9"/>
  <c r="Q2646" i="9"/>
  <c r="Q441" i="9"/>
  <c r="L5913" i="9"/>
  <c r="L2260" i="9"/>
  <c r="L4797" i="9"/>
  <c r="L3266" i="9"/>
  <c r="L366" i="9"/>
  <c r="Q1211" i="9"/>
  <c r="Q1764" i="9"/>
  <c r="Q2593" i="9"/>
  <c r="Q1566" i="9"/>
  <c r="Q4067" i="9"/>
  <c r="Q4684" i="9"/>
  <c r="Q4937" i="9"/>
  <c r="Q2352" i="9"/>
  <c r="Q3216" i="9"/>
  <c r="Q4459" i="9"/>
  <c r="Q614" i="9"/>
  <c r="Q5176" i="9"/>
  <c r="Q5077" i="9"/>
  <c r="Q5698" i="9"/>
  <c r="Q3165" i="9"/>
  <c r="Q4313" i="9"/>
  <c r="Q467" i="9"/>
  <c r="Q775" i="9"/>
  <c r="Q3246" i="9"/>
  <c r="Q5504" i="9"/>
  <c r="Q699" i="9"/>
  <c r="Q5363" i="9"/>
  <c r="Q757" i="9"/>
  <c r="Q4575" i="9"/>
  <c r="Q4524" i="9"/>
  <c r="Q1085" i="9"/>
  <c r="Q1038" i="9"/>
  <c r="Q1635" i="9"/>
  <c r="Q4416" i="9"/>
  <c r="Q5547" i="9"/>
  <c r="Q2563" i="9"/>
  <c r="Q4676" i="9"/>
  <c r="Q130" i="9"/>
  <c r="Q1127" i="9"/>
  <c r="Q1259" i="9"/>
  <c r="Q3467" i="9"/>
  <c r="Q2456" i="9"/>
  <c r="Q5505" i="9"/>
  <c r="Q4411" i="9"/>
  <c r="Q721" i="9"/>
  <c r="Q5562" i="9"/>
  <c r="Q529" i="9"/>
  <c r="Q2160" i="9"/>
  <c r="Q2534" i="9"/>
  <c r="Q6106" i="9"/>
  <c r="Q2157" i="9"/>
  <c r="L4472" i="9"/>
  <c r="L5792" i="9"/>
  <c r="L4404" i="9"/>
  <c r="L5686" i="9"/>
  <c r="L5896" i="9"/>
  <c r="L2618" i="9"/>
  <c r="L3045" i="9"/>
  <c r="L930" i="9"/>
  <c r="L2524" i="9"/>
  <c r="Q1811" i="9"/>
  <c r="Q1417" i="9"/>
  <c r="Q4717" i="9"/>
  <c r="Q979" i="9"/>
  <c r="Q3990" i="9"/>
  <c r="Q1476" i="9"/>
  <c r="Q4176" i="9"/>
  <c r="Q2303" i="9"/>
  <c r="Q2736" i="9"/>
  <c r="Q4654" i="9"/>
  <c r="Q771" i="9"/>
  <c r="Q302" i="9"/>
  <c r="Q4082" i="9"/>
  <c r="Q1711" i="9"/>
  <c r="Q4270" i="9"/>
  <c r="Q4979" i="9"/>
  <c r="Q2182" i="9"/>
  <c r="Q1544" i="9"/>
  <c r="Q2339" i="9"/>
  <c r="Q1158" i="9"/>
  <c r="Q1145" i="9"/>
  <c r="Q3775" i="9"/>
  <c r="Q4621" i="9"/>
  <c r="Q3156" i="9"/>
  <c r="Q4833" i="9"/>
  <c r="Q3137" i="9"/>
  <c r="Q4558" i="9"/>
  <c r="Q706" i="9"/>
  <c r="Q4776" i="9"/>
  <c r="Q1444" i="9"/>
  <c r="Q2656" i="9"/>
  <c r="Q4781" i="9"/>
  <c r="Q2599" i="9"/>
  <c r="Q4045" i="9"/>
  <c r="Q3384" i="9"/>
  <c r="Q5337" i="9"/>
  <c r="Q3797" i="9"/>
  <c r="Q4437" i="9"/>
  <c r="Q196" i="9"/>
  <c r="Q3027" i="9"/>
  <c r="Q679" i="9"/>
  <c r="Q2793" i="9"/>
  <c r="Q1938" i="9"/>
  <c r="Q1647" i="9"/>
  <c r="Q2611" i="9"/>
  <c r="Q1652" i="9"/>
  <c r="Q1397" i="9"/>
  <c r="Q5643" i="9"/>
  <c r="Q4273" i="9"/>
  <c r="Q5393" i="9"/>
  <c r="Q3217" i="9"/>
  <c r="Q1616" i="9"/>
  <c r="Q4426" i="9"/>
  <c r="Q3094" i="9"/>
  <c r="Q809" i="9"/>
  <c r="Q5918" i="9"/>
  <c r="Q1020" i="9"/>
  <c r="Q1266" i="9"/>
  <c r="Q4550" i="9"/>
  <c r="Q4434" i="9"/>
  <c r="Q3051" i="9"/>
  <c r="Q5950" i="9"/>
  <c r="Q1505" i="9"/>
  <c r="Q1203" i="9"/>
  <c r="Q1041" i="9"/>
  <c r="Q5783" i="9"/>
  <c r="Q3360" i="9"/>
  <c r="Q5503" i="9"/>
  <c r="Q3069" i="9"/>
  <c r="Q2857" i="9"/>
  <c r="Q3704" i="9"/>
  <c r="Q1680" i="9"/>
  <c r="Q4631" i="9"/>
  <c r="Q1065" i="9"/>
  <c r="Q3776" i="9"/>
  <c r="Q4786" i="9"/>
  <c r="Q5286" i="9"/>
  <c r="Q1502" i="9"/>
  <c r="Q1700" i="9"/>
  <c r="Q6009" i="9"/>
  <c r="Q2145" i="9"/>
  <c r="Q5022" i="9"/>
  <c r="Q5800" i="9"/>
  <c r="Q6051" i="9"/>
  <c r="Q2977" i="9"/>
  <c r="Q1424" i="9"/>
  <c r="Q1121" i="9"/>
  <c r="Q5583" i="9"/>
  <c r="Q5208" i="9"/>
  <c r="Q4696" i="9"/>
  <c r="Q1679" i="9"/>
  <c r="Q4719" i="9"/>
  <c r="Q5693" i="9"/>
  <c r="Q4643" i="9"/>
  <c r="Q1648" i="9"/>
  <c r="Q3898" i="9"/>
  <c r="Q2429" i="9"/>
  <c r="Q3577" i="9"/>
  <c r="Q2622" i="9"/>
  <c r="Q4574" i="9"/>
  <c r="Q3762" i="9"/>
  <c r="Q3918" i="9"/>
  <c r="Q931" i="9"/>
  <c r="Q5044" i="9"/>
  <c r="Q5469" i="9"/>
  <c r="Q2663" i="9"/>
  <c r="Q2347" i="9"/>
  <c r="Q2044" i="9"/>
  <c r="Q912" i="9"/>
  <c r="Q766" i="9"/>
  <c r="Q3707" i="9"/>
  <c r="Q704" i="9"/>
  <c r="Q2363" i="9"/>
  <c r="Q5993" i="9"/>
  <c r="Q1702" i="9"/>
  <c r="Q3867" i="9"/>
  <c r="Q5760" i="9"/>
  <c r="Q5379" i="9"/>
  <c r="Q6024" i="9"/>
  <c r="Q86" i="9"/>
  <c r="Q4158" i="9"/>
  <c r="Q4667" i="9"/>
  <c r="Q4056" i="9"/>
  <c r="Q6115" i="9"/>
  <c r="Q5754" i="9"/>
  <c r="Q1028" i="9"/>
  <c r="Q2360" i="9"/>
  <c r="Q3929" i="9"/>
  <c r="Q1965" i="9"/>
  <c r="Q4361" i="9"/>
  <c r="Q5808" i="9"/>
  <c r="Q1364" i="9"/>
  <c r="Q6130" i="9"/>
  <c r="Q6076" i="9"/>
  <c r="Q1212" i="9"/>
  <c r="Q5761" i="9"/>
  <c r="Q230" i="9"/>
  <c r="Q2210" i="9"/>
  <c r="Q5653" i="9"/>
  <c r="L1042" i="9"/>
  <c r="L6146" i="9"/>
  <c r="L4308" i="9"/>
  <c r="L2734" i="9"/>
  <c r="L4601" i="9"/>
  <c r="L4103" i="9"/>
  <c r="L2906" i="9"/>
  <c r="L4684" i="9"/>
  <c r="L1415" i="9"/>
  <c r="L2716" i="9"/>
  <c r="L2920" i="9"/>
  <c r="L4294" i="9"/>
  <c r="L2985" i="9"/>
  <c r="L3781" i="9"/>
  <c r="L823" i="9"/>
  <c r="L838" i="9"/>
  <c r="L3180" i="9"/>
  <c r="L2555" i="9"/>
  <c r="Q592" i="9"/>
  <c r="Q3504" i="9"/>
  <c r="Q2730" i="9"/>
  <c r="Q170" i="9"/>
  <c r="Q2619" i="9"/>
  <c r="Q751" i="9"/>
  <c r="Q2639" i="9"/>
  <c r="Q2038" i="9"/>
  <c r="Q2718" i="9"/>
  <c r="Q3533" i="9"/>
  <c r="Q1150" i="9"/>
  <c r="Q965" i="9"/>
  <c r="Q4771" i="9"/>
  <c r="Q400" i="9"/>
  <c r="Q1310" i="9"/>
  <c r="Q3333" i="9"/>
  <c r="Q1528" i="9"/>
  <c r="Q1904" i="9"/>
  <c r="Q5861" i="9"/>
  <c r="Q5409" i="9"/>
  <c r="Q3648" i="9"/>
  <c r="Q2442" i="9"/>
  <c r="Q5877" i="9"/>
  <c r="Q1550" i="9"/>
  <c r="Q3390" i="9"/>
  <c r="Q2564" i="9"/>
  <c r="Q2026" i="9"/>
  <c r="Q4699" i="9"/>
  <c r="Q285" i="9"/>
  <c r="Q3098" i="9"/>
  <c r="Q3066" i="9"/>
  <c r="Q4390" i="9"/>
  <c r="Q777" i="9"/>
  <c r="Q1398" i="9"/>
  <c r="Q4704" i="9"/>
  <c r="Q1359" i="9"/>
  <c r="Q5487" i="9"/>
  <c r="Q2715" i="9"/>
  <c r="Q3049" i="9"/>
  <c r="Q2317" i="9"/>
  <c r="Q1489" i="9"/>
  <c r="Q2689" i="9"/>
  <c r="Q2522" i="9"/>
  <c r="Q4733" i="9"/>
  <c r="Q2647" i="9"/>
  <c r="Q4620" i="9"/>
  <c r="Q3468" i="9"/>
  <c r="Q616" i="9"/>
  <c r="Q5582" i="9"/>
  <c r="Q824" i="9"/>
  <c r="Q5851" i="9"/>
  <c r="Q1388" i="9"/>
  <c r="Q5640" i="9"/>
  <c r="Q1035" i="9"/>
  <c r="Q6155" i="9"/>
  <c r="Q2635" i="9"/>
  <c r="Q1032" i="9"/>
  <c r="Q1906" i="9"/>
  <c r="Q3834" i="9"/>
  <c r="Q93" i="9"/>
  <c r="Q1286" i="9"/>
  <c r="Q683" i="9"/>
  <c r="Q5480" i="9"/>
  <c r="Q2354" i="9"/>
  <c r="Q1973" i="9"/>
  <c r="Q5666" i="9"/>
  <c r="Q564" i="9"/>
  <c r="Q4639" i="9"/>
  <c r="Q384" i="9"/>
  <c r="Q4647" i="9"/>
  <c r="Q1184" i="9"/>
  <c r="Q3191" i="9"/>
  <c r="Q4362" i="9"/>
  <c r="Q3006" i="9"/>
  <c r="Q6109" i="9"/>
  <c r="Q5294" i="9"/>
  <c r="Q2638" i="9"/>
  <c r="Q2914" i="9"/>
  <c r="Q3225" i="9"/>
  <c r="Q5629" i="9"/>
  <c r="Q6104" i="9"/>
  <c r="Q663" i="9"/>
  <c r="Q4536" i="9"/>
  <c r="Q1934" i="9"/>
  <c r="Q2658" i="9"/>
  <c r="Q4272" i="9"/>
  <c r="Q151" i="9"/>
  <c r="Q3325" i="9"/>
  <c r="Q5618" i="9"/>
  <c r="Q2079" i="9"/>
  <c r="Q1911" i="9"/>
  <c r="Q4641" i="9"/>
  <c r="Q4171" i="9"/>
  <c r="Q5820" i="9"/>
  <c r="Q926" i="9"/>
  <c r="Q4762" i="9"/>
  <c r="Q3138" i="9"/>
  <c r="Q2979" i="9"/>
  <c r="Q1956" i="9"/>
  <c r="Q5264" i="9"/>
  <c r="Q2877" i="9"/>
  <c r="Q4260" i="9"/>
  <c r="Q5923" i="9"/>
  <c r="Q2331" i="9"/>
  <c r="Q2304" i="9"/>
  <c r="Q3532" i="9"/>
  <c r="Q2014" i="9"/>
  <c r="Q1176" i="9"/>
  <c r="Q4374" i="9"/>
  <c r="Q4204" i="9"/>
  <c r="Q2602" i="9"/>
  <c r="Q5255" i="9"/>
  <c r="Q501" i="9"/>
  <c r="Q1935" i="9"/>
  <c r="Q1611" i="9"/>
  <c r="Q127" i="9"/>
  <c r="Q5520" i="9"/>
  <c r="Q4577" i="9"/>
  <c r="Q1068" i="9"/>
  <c r="Q764" i="9"/>
  <c r="Q226" i="9"/>
  <c r="Q876" i="9"/>
  <c r="Q5671" i="9"/>
  <c r="Q3833" i="9"/>
  <c r="Q2882" i="9"/>
  <c r="Q1105" i="9"/>
  <c r="Q304" i="9"/>
  <c r="Q4863" i="9"/>
  <c r="Q1448" i="9"/>
  <c r="Q2451" i="9"/>
  <c r="Q2934" i="9"/>
  <c r="Q3496" i="9"/>
  <c r="Q3675" i="9"/>
  <c r="Q3287" i="9"/>
  <c r="Q1252" i="9"/>
  <c r="Q4730" i="9"/>
  <c r="Q3218" i="9"/>
  <c r="Q1690" i="9"/>
  <c r="Q1299" i="9"/>
  <c r="Q3717" i="9"/>
  <c r="Q36" i="9"/>
  <c r="Q3746" i="9"/>
  <c r="Q3178" i="9"/>
  <c r="Q4720" i="9"/>
  <c r="Q2796" i="9"/>
  <c r="Q5949" i="9"/>
  <c r="Q1399" i="9"/>
  <c r="Q411" i="9"/>
  <c r="Q3354" i="9"/>
  <c r="Q4052" i="9"/>
  <c r="Q4642" i="9"/>
  <c r="Q3488" i="9"/>
  <c r="Q1729" i="9"/>
  <c r="Q1423" i="9"/>
  <c r="Q2767" i="9"/>
  <c r="Q3472" i="9"/>
  <c r="Q5931" i="9"/>
  <c r="Q513" i="9"/>
  <c r="Q3491" i="9"/>
  <c r="Q1617" i="9"/>
  <c r="Q3646" i="9"/>
  <c r="Q403" i="9"/>
  <c r="Q4874" i="9"/>
  <c r="Q1781" i="9"/>
  <c r="Q3471" i="9"/>
  <c r="Q5212" i="9"/>
  <c r="Q5779" i="9"/>
  <c r="Q5222" i="9"/>
  <c r="Q4592" i="9"/>
  <c r="Q2804" i="9"/>
  <c r="Q3452" i="9"/>
  <c r="Q5384" i="9"/>
  <c r="Q3252" i="9"/>
  <c r="Q1622" i="9"/>
  <c r="Q3915" i="9"/>
  <c r="Q761" i="9"/>
  <c r="Q2485" i="9"/>
  <c r="Q1899" i="9"/>
  <c r="Q4499" i="9"/>
  <c r="Q5915" i="9"/>
  <c r="Q2482" i="9"/>
  <c r="Q789" i="9"/>
  <c r="Q1464" i="9"/>
  <c r="Q3119" i="9"/>
  <c r="Q1036" i="9"/>
  <c r="Q4334" i="9"/>
  <c r="Q4904" i="9"/>
  <c r="Q6008" i="9"/>
  <c r="Q3642" i="9"/>
  <c r="Q3427" i="9"/>
  <c r="Q5009" i="9"/>
  <c r="Q2953" i="9"/>
  <c r="Q480" i="9"/>
  <c r="Q4790" i="9"/>
  <c r="Q4532" i="9"/>
  <c r="Q512" i="9"/>
  <c r="Q2132" i="9"/>
  <c r="Q1560" i="9"/>
  <c r="Q646" i="9"/>
  <c r="Q4019" i="9"/>
  <c r="Q1657" i="9"/>
  <c r="Q2498" i="9"/>
  <c r="Q4122" i="9"/>
  <c r="Q1343" i="9"/>
  <c r="Q5184" i="9"/>
  <c r="Q2530" i="9"/>
  <c r="Q2308" i="9"/>
  <c r="Q5271" i="9"/>
  <c r="Q5063" i="9"/>
  <c r="Q2118" i="9"/>
  <c r="Q3972" i="9"/>
  <c r="Q1708" i="9"/>
  <c r="Q3571" i="9"/>
  <c r="Q5084" i="9"/>
  <c r="Q678" i="9"/>
  <c r="Q2966" i="9"/>
  <c r="Q361" i="9"/>
  <c r="Q3912" i="9"/>
  <c r="Q5104" i="9"/>
  <c r="Q4190" i="9"/>
  <c r="Q5928" i="9"/>
  <c r="Q4439" i="9"/>
  <c r="Q554" i="9"/>
  <c r="Q3981" i="9"/>
  <c r="Q4290" i="9"/>
  <c r="Q2888" i="9"/>
  <c r="Q3428" i="9"/>
  <c r="Q1175" i="9"/>
  <c r="Q1500" i="9"/>
  <c r="Q1006" i="9"/>
  <c r="Q5248" i="9"/>
  <c r="Q4353" i="9"/>
  <c r="Q4419" i="9"/>
  <c r="Q5684" i="9"/>
  <c r="Q2752" i="9"/>
  <c r="Q4073" i="9"/>
  <c r="Q2672" i="9"/>
  <c r="Q5787" i="9"/>
  <c r="Q5107" i="9"/>
  <c r="Q3116" i="9"/>
  <c r="Q615" i="9"/>
  <c r="Q2426" i="9"/>
  <c r="Q6" i="9"/>
  <c r="Q2361" i="9"/>
  <c r="Q71" i="9"/>
  <c r="Q3614" i="9"/>
  <c r="Q1897" i="9"/>
  <c r="Q1187" i="9"/>
  <c r="Q4847" i="9"/>
  <c r="Q937" i="9"/>
  <c r="Q3944" i="9"/>
  <c r="Q2605" i="9"/>
  <c r="Q2272" i="9"/>
  <c r="Q3043" i="9"/>
  <c r="Q4394" i="9"/>
  <c r="Q3899" i="9"/>
  <c r="Q3536" i="9"/>
  <c r="Q4603" i="9"/>
  <c r="Q2264" i="9"/>
  <c r="Q4514" i="9"/>
  <c r="Q1879" i="9"/>
  <c r="Q204" i="9"/>
  <c r="Q2202" i="9"/>
  <c r="Q5299" i="9"/>
  <c r="Q1547" i="9"/>
  <c r="Q4350" i="9"/>
  <c r="Q4596" i="9"/>
  <c r="Q4965" i="9"/>
  <c r="Q2444" i="9"/>
  <c r="Q3304" i="9"/>
  <c r="Q3393" i="9"/>
  <c r="Q2833" i="9"/>
  <c r="Q2062" i="9"/>
  <c r="Q5004" i="9"/>
  <c r="Q2982" i="9"/>
  <c r="Q3905" i="9"/>
  <c r="Q5608" i="9"/>
  <c r="Q1596" i="9"/>
  <c r="Q1646" i="9"/>
  <c r="Q3011" i="9"/>
  <c r="Q116" i="9"/>
  <c r="Q1371" i="9"/>
  <c r="Q1874" i="9"/>
  <c r="Q2045" i="9"/>
  <c r="Q6071" i="9"/>
  <c r="Q5599" i="9"/>
  <c r="Q5085" i="9"/>
  <c r="Q349" i="9"/>
  <c r="Q4898" i="9"/>
  <c r="Q2005" i="9"/>
  <c r="Q4417" i="9"/>
  <c r="Q3734" i="9"/>
  <c r="Q4414" i="9"/>
  <c r="Q2743" i="9"/>
  <c r="Q426" i="9"/>
  <c r="Q5873" i="9"/>
  <c r="Q5303" i="9"/>
  <c r="Q4792" i="9"/>
  <c r="Q655" i="9"/>
  <c r="Q5267" i="9"/>
  <c r="Q3423" i="9"/>
  <c r="Q4826" i="9"/>
  <c r="Q1891" i="9"/>
  <c r="Q427" i="9"/>
  <c r="Q3261" i="9"/>
  <c r="Q4584" i="9"/>
  <c r="Q1633" i="9"/>
  <c r="Q3782" i="9"/>
  <c r="Q1033" i="9"/>
  <c r="Q2147" i="9"/>
  <c r="Q3087" i="9"/>
  <c r="Q3958" i="9"/>
  <c r="Q1446" i="9"/>
  <c r="Q6088" i="9"/>
  <c r="Q5406" i="9"/>
  <c r="Q4608" i="9"/>
  <c r="Q2847" i="9"/>
  <c r="Q2148" i="9"/>
  <c r="Q4895" i="9"/>
  <c r="Q5430" i="9"/>
  <c r="Q893" i="9"/>
  <c r="Q1257" i="9"/>
  <c r="Q3897" i="9"/>
  <c r="Q5493" i="9"/>
  <c r="Q5529" i="9"/>
  <c r="Q29" i="9"/>
  <c r="Q5410" i="9"/>
  <c r="Q3580" i="9"/>
  <c r="Q2625" i="9"/>
  <c r="Q2511" i="9"/>
  <c r="Q2455" i="9"/>
  <c r="Q698" i="9"/>
  <c r="Q5196" i="9"/>
  <c r="Q5897" i="9"/>
  <c r="Q2800" i="9"/>
  <c r="Q4492" i="9"/>
  <c r="Q10" i="9"/>
  <c r="Q2227" i="9"/>
  <c r="Q3853" i="9"/>
  <c r="Q2102" i="9"/>
  <c r="Q1079" i="9"/>
  <c r="Q1525" i="9"/>
  <c r="Q2422" i="9"/>
  <c r="Q437" i="9"/>
  <c r="Q2486" i="9"/>
  <c r="Q2016" i="9"/>
  <c r="Q2188" i="9"/>
  <c r="Q1927" i="9"/>
  <c r="Q227" i="9"/>
  <c r="Q823" i="9"/>
  <c r="Q933" i="9"/>
  <c r="Q2540" i="9"/>
  <c r="Q661" i="9"/>
  <c r="Q3147" i="9"/>
  <c r="Q871" i="9"/>
  <c r="Q3388" i="9"/>
  <c r="Q3503" i="9"/>
  <c r="Q1415" i="9"/>
  <c r="Q1591" i="9"/>
  <c r="Q1013" i="9"/>
  <c r="Q3257" i="9"/>
  <c r="Q2316" i="9"/>
  <c r="Q1751" i="9"/>
  <c r="Q131" i="9"/>
  <c r="Q27" i="9"/>
  <c r="Q1783" i="9"/>
  <c r="Q2049" i="9"/>
  <c r="Q1335" i="9"/>
  <c r="Q421" i="9"/>
  <c r="Q693" i="9"/>
  <c r="Q2092" i="9"/>
  <c r="Q1477" i="9"/>
  <c r="Q1383" i="9"/>
  <c r="Q2604" i="9"/>
  <c r="Q2345" i="9"/>
  <c r="Q423" i="9"/>
  <c r="Q4028" i="9"/>
  <c r="Q1701" i="9"/>
  <c r="Q1559" i="9"/>
  <c r="Q3559" i="9"/>
  <c r="Q583" i="9"/>
  <c r="Q1493" i="9"/>
  <c r="Q2932" i="9"/>
  <c r="Q3909" i="9"/>
  <c r="Q147" i="9"/>
  <c r="Q2008" i="9"/>
  <c r="Q333" i="9"/>
  <c r="Q1381" i="9"/>
  <c r="Q821" i="9"/>
  <c r="Q1301" i="9"/>
  <c r="Q3307" i="9"/>
  <c r="Q1589" i="9"/>
  <c r="Q2294" i="9"/>
  <c r="Q3978" i="9"/>
  <c r="Q677" i="9"/>
  <c r="Q391" i="9"/>
  <c r="Q1637" i="9"/>
  <c r="Q343" i="9"/>
  <c r="Q453" i="9"/>
  <c r="Q549" i="9"/>
  <c r="Q3652" i="9"/>
  <c r="Q711" i="9"/>
  <c r="Q259" i="9"/>
  <c r="Q139" i="9"/>
  <c r="Q455" i="9"/>
  <c r="Q2700" i="9"/>
  <c r="Q1047" i="9"/>
  <c r="Q1077" i="9"/>
  <c r="Q367" i="9"/>
  <c r="Q1109" i="9"/>
  <c r="Q1735" i="9"/>
  <c r="Q709" i="9"/>
  <c r="Q211" i="9"/>
  <c r="Q1207" i="9"/>
  <c r="Q315" i="9"/>
  <c r="Q2665" i="9"/>
  <c r="Q967" i="9"/>
  <c r="Q1285" i="9"/>
  <c r="Q839" i="9"/>
  <c r="Q599" i="9"/>
  <c r="Q727" i="9"/>
  <c r="Q331" i="9"/>
  <c r="Q2817" i="9"/>
  <c r="Q219" i="9"/>
  <c r="Q1303" i="9"/>
  <c r="Q919" i="9"/>
  <c r="Q1719" i="9"/>
  <c r="Q1239" i="9"/>
  <c r="Q1269" i="9"/>
  <c r="Q581" i="9"/>
  <c r="Q1671" i="9"/>
  <c r="Q251" i="9"/>
  <c r="Q2454" i="9"/>
  <c r="Q2825" i="9"/>
  <c r="Q1445" i="9"/>
  <c r="Q1319" i="9"/>
  <c r="Q1349" i="9"/>
  <c r="Q567" i="9"/>
  <c r="Q2412" i="9"/>
  <c r="Q1813" i="9"/>
  <c r="Q323" i="9"/>
  <c r="Q309" i="9"/>
  <c r="Q1996" i="9"/>
  <c r="Q565" i="9"/>
  <c r="Q123" i="9"/>
  <c r="Q2348" i="9"/>
  <c r="Q1541" i="9"/>
  <c r="Q1413" i="9"/>
  <c r="Q471" i="9"/>
  <c r="Q2710" i="9"/>
  <c r="Q1765" i="9"/>
  <c r="Q1045" i="9"/>
  <c r="Q235" i="9"/>
  <c r="Q2281" i="9"/>
  <c r="Q2230" i="9"/>
  <c r="Q1495" i="9"/>
  <c r="Q365" i="9"/>
  <c r="Q837" i="9"/>
  <c r="Q51" i="9"/>
  <c r="Q267" i="9"/>
  <c r="Q1815" i="9"/>
  <c r="Q1287" i="9"/>
  <c r="Q2070" i="9"/>
  <c r="Q855" i="9"/>
  <c r="Q3273" i="9"/>
  <c r="Q1125" i="9"/>
  <c r="Q1557" i="9"/>
  <c r="Q275" i="9"/>
  <c r="Q695" i="9"/>
  <c r="Q1271" i="9"/>
  <c r="Q2001" i="9"/>
  <c r="Q517" i="9"/>
  <c r="Q1237" i="9"/>
  <c r="Q2134" i="9"/>
  <c r="Q1773" i="9"/>
  <c r="Q705" i="9"/>
  <c r="Q5688" i="9"/>
  <c r="Q5584" i="9"/>
  <c r="Q907" i="9"/>
  <c r="Q5317" i="9"/>
  <c r="Q2801" i="9"/>
  <c r="Q3407" i="9"/>
  <c r="Q4797" i="9"/>
  <c r="Q3426" i="9"/>
  <c r="Q1571" i="9"/>
  <c r="Q289" i="9"/>
  <c r="Q621" i="9"/>
  <c r="Q254" i="9"/>
  <c r="Q4289" i="9"/>
  <c r="Q5709" i="9"/>
  <c r="Q4623" i="9"/>
  <c r="Q4957" i="9"/>
  <c r="Q1153" i="9"/>
  <c r="Q2550" i="9"/>
  <c r="Q5260" i="9"/>
  <c r="Q5569" i="9"/>
  <c r="Q3004" i="9"/>
  <c r="Q4177" i="9"/>
  <c r="Q4897" i="9"/>
  <c r="Q4663" i="9"/>
  <c r="Q3000" i="9"/>
  <c r="Q5414" i="9"/>
  <c r="Q5765" i="9"/>
  <c r="Q5427" i="9"/>
  <c r="Q5355" i="9"/>
  <c r="Q4856" i="9"/>
  <c r="Q3850" i="9"/>
  <c r="Q1896" i="9"/>
  <c r="Q3262" i="9"/>
  <c r="Q5988" i="9"/>
  <c r="Q2234" i="9"/>
  <c r="Q478" i="9"/>
  <c r="Q2546" i="9"/>
  <c r="Q1060" i="9"/>
  <c r="Q6047" i="9"/>
  <c r="Q5268" i="9"/>
  <c r="Q4257" i="9"/>
  <c r="Q2307" i="9"/>
  <c r="Q4376" i="9"/>
  <c r="Q3761" i="9"/>
  <c r="Q707" i="9"/>
  <c r="Q3067" i="9"/>
  <c r="Q2149" i="9"/>
  <c r="Q4143" i="9"/>
  <c r="Q3250" i="9"/>
  <c r="Q2274" i="9"/>
  <c r="Q1856" i="9"/>
  <c r="Q5102" i="9"/>
  <c r="Q4160" i="9"/>
  <c r="Q2383" i="9"/>
  <c r="Q3247" i="9"/>
  <c r="Q5269" i="9"/>
  <c r="Q1628" i="9"/>
  <c r="Q2397" i="9"/>
  <c r="Q1919" i="9"/>
  <c r="Q2033" i="9"/>
  <c r="Q3890" i="9"/>
  <c r="Q2678" i="9"/>
  <c r="Q5966" i="9"/>
  <c r="Q642" i="9"/>
  <c r="Q5577" i="9"/>
  <c r="Q5124" i="9"/>
  <c r="Q5605" i="9"/>
  <c r="Q2448" i="9"/>
  <c r="Q372" i="9"/>
  <c r="Q899" i="9"/>
  <c r="Q3448" i="9"/>
  <c r="Q799" i="9"/>
  <c r="Q4317" i="9"/>
  <c r="Q3703" i="9"/>
  <c r="Q1114" i="9"/>
  <c r="Q562" i="9"/>
  <c r="Q38" i="9"/>
  <c r="Q6153" i="9"/>
  <c r="Q6117" i="9"/>
  <c r="Q350" i="9"/>
  <c r="Q6042" i="9"/>
  <c r="Q264" i="9"/>
  <c r="Q2787" i="9"/>
  <c r="Q5664" i="9"/>
  <c r="Q14" i="9"/>
  <c r="Q1674" i="9"/>
  <c r="Q5939" i="9"/>
  <c r="Q5026" i="9"/>
  <c r="Q4061" i="9"/>
  <c r="Q5956" i="9"/>
  <c r="Q5028" i="9"/>
  <c r="Q2178" i="9"/>
  <c r="Q1054" i="9"/>
  <c r="Q3884" i="9"/>
  <c r="Q1688" i="9"/>
  <c r="Q327" i="9"/>
  <c r="Q2356" i="9"/>
  <c r="Q3074" i="9"/>
  <c r="Q1437" i="9"/>
  <c r="Q5891" i="9"/>
  <c r="Q1162" i="9"/>
  <c r="Q78" i="9"/>
  <c r="Q2185" i="9"/>
  <c r="Q5308" i="9"/>
  <c r="Q673" i="9"/>
  <c r="Q419" i="9"/>
  <c r="Q3976" i="9"/>
  <c r="Q4086" i="9"/>
  <c r="Q2585" i="9"/>
  <c r="Q110" i="9"/>
  <c r="Q5774" i="9"/>
  <c r="Q6092" i="9"/>
  <c r="Q46" i="9"/>
  <c r="Q5704" i="9"/>
  <c r="Q465" i="9"/>
  <c r="Q5039" i="9"/>
  <c r="Q192" i="9"/>
  <c r="Q4998" i="9"/>
  <c r="Q98" i="9"/>
  <c r="Q5830" i="9"/>
  <c r="Q4506" i="9"/>
  <c r="Q6079" i="9"/>
  <c r="Q4504" i="9"/>
  <c r="Q3763" i="9"/>
  <c r="Q5595" i="9"/>
  <c r="Q4065" i="9"/>
  <c r="Q5462" i="9"/>
  <c r="Q5755" i="9"/>
  <c r="Q182" i="9"/>
  <c r="Q1517" i="9"/>
  <c r="Q1314" i="9"/>
  <c r="Q5019" i="9"/>
  <c r="Q4831" i="9"/>
  <c r="Q3451" i="9"/>
  <c r="Q3572" i="9"/>
  <c r="Q1465" i="9"/>
  <c r="Q4002" i="9"/>
  <c r="Q3639" i="9"/>
  <c r="Q2632" i="9"/>
  <c r="Q2766" i="9"/>
  <c r="Q5846" i="9"/>
  <c r="Q5898" i="9"/>
  <c r="Q5727" i="9"/>
  <c r="Q3176" i="9"/>
  <c r="Q4296" i="9"/>
  <c r="Q4420" i="9"/>
  <c r="Q5328" i="9"/>
  <c r="Q2244" i="9"/>
  <c r="Q3952" i="9"/>
  <c r="Q5682" i="9"/>
  <c r="Q2553" i="9"/>
  <c r="Q4879" i="9"/>
  <c r="Q4537" i="9"/>
  <c r="Q5591" i="9"/>
  <c r="Q4418" i="9"/>
  <c r="Q5522" i="9"/>
  <c r="Q4554" i="9"/>
  <c r="Q5964" i="9"/>
  <c r="Q4551" i="9"/>
  <c r="Q3445" i="9"/>
  <c r="Q3449" i="9"/>
  <c r="Q2241" i="9"/>
  <c r="Q3044" i="9"/>
  <c r="Q4183" i="9"/>
  <c r="Q920" i="9"/>
  <c r="Q5137" i="9"/>
  <c r="Q4161" i="9"/>
  <c r="Q4034" i="9"/>
  <c r="Q4304" i="9"/>
  <c r="Q3749" i="9"/>
  <c r="Q2992" i="9"/>
  <c r="Q955" i="9"/>
  <c r="Q3031" i="9"/>
  <c r="Q2981" i="9"/>
  <c r="Q5449" i="9"/>
  <c r="Q3695" i="9"/>
  <c r="Q2144" i="9"/>
  <c r="Q2226" i="9"/>
  <c r="Q4568" i="9"/>
  <c r="Q4366" i="9"/>
  <c r="Q1241" i="9"/>
  <c r="Q3151" i="9"/>
  <c r="Q4787" i="9"/>
  <c r="Q1452" i="9"/>
  <c r="Q720" i="9"/>
  <c r="Q5395" i="9"/>
  <c r="Q3062" i="9"/>
  <c r="Q2640" i="9"/>
  <c r="Q603" i="9"/>
  <c r="Q2666" i="9"/>
  <c r="Q3756" i="9"/>
  <c r="Q754" i="9"/>
  <c r="Q214" i="9"/>
  <c r="Q2505" i="9"/>
  <c r="Q410" i="9"/>
  <c r="Q3484" i="9"/>
  <c r="Q5053" i="9"/>
  <c r="Q3911" i="9"/>
  <c r="Q918" i="9"/>
  <c r="Q1974" i="9"/>
  <c r="Q2912" i="9"/>
  <c r="Q376" i="9"/>
  <c r="Q2948" i="9"/>
  <c r="Q3175" i="9"/>
  <c r="Q185" i="9"/>
  <c r="Q2713" i="9"/>
  <c r="Q181" i="9"/>
  <c r="Q5563" i="9"/>
  <c r="Q6036" i="9"/>
  <c r="Q158" i="9"/>
  <c r="Q450" i="9"/>
  <c r="Q3086" i="9"/>
  <c r="Q1277" i="9"/>
  <c r="Q1138" i="9"/>
  <c r="Q1281" i="9"/>
  <c r="Q577" i="9"/>
  <c r="Q2300" i="9"/>
  <c r="Q3380" i="9"/>
  <c r="Q4921" i="9"/>
  <c r="Q4578" i="9"/>
  <c r="Q3608" i="9"/>
  <c r="Q4384" i="9"/>
  <c r="Q4003" i="9"/>
  <c r="Q4702" i="9"/>
  <c r="Q2610" i="9"/>
  <c r="Q1950" i="9"/>
  <c r="Q5642" i="9"/>
  <c r="Q2406" i="9"/>
  <c r="Q1322" i="9"/>
  <c r="Q5785" i="9"/>
  <c r="Q769" i="9"/>
  <c r="Q1834" i="9"/>
  <c r="Q4960" i="9"/>
  <c r="Q4140" i="9"/>
  <c r="Q5566" i="9"/>
  <c r="Q4050" i="9"/>
  <c r="Q4242" i="9"/>
  <c r="Q877" i="9"/>
  <c r="Q5392" i="9"/>
  <c r="Q2885" i="9"/>
  <c r="Q1933" i="9"/>
  <c r="Q5695" i="9"/>
  <c r="Q881" i="9"/>
  <c r="Q6011" i="9"/>
  <c r="Q5793" i="9"/>
  <c r="Q6105" i="9"/>
  <c r="Q5134" i="9"/>
  <c r="Q5941" i="9"/>
  <c r="Q1229" i="9"/>
  <c r="Q1330" i="9"/>
  <c r="Q4151" i="9"/>
  <c r="Q5092" i="9"/>
  <c r="Q4236" i="9"/>
  <c r="Q4533" i="9"/>
  <c r="Q5938" i="9"/>
  <c r="Q5233" i="9"/>
  <c r="Q1057" i="9"/>
  <c r="Q4698" i="9"/>
  <c r="Q760" i="9"/>
  <c r="Q4275" i="9"/>
  <c r="Q921" i="9"/>
  <c r="Q6184" i="9"/>
  <c r="Q5338" i="9"/>
  <c r="Q498" i="9"/>
  <c r="Q126" i="9"/>
  <c r="Q5167" i="9"/>
  <c r="Q34" i="9"/>
  <c r="Q4226" i="9"/>
  <c r="Q4113" i="9"/>
  <c r="Q1078" i="9"/>
  <c r="Q3025" i="9"/>
  <c r="Q1362" i="9"/>
  <c r="Q1902" i="9"/>
  <c r="Q2819" i="9"/>
  <c r="Q3355" i="9"/>
  <c r="Q313" i="9"/>
  <c r="Q5106" i="9"/>
  <c r="Q1361" i="9"/>
  <c r="Q6127" i="9"/>
  <c r="Q3767" i="9"/>
  <c r="Q608" i="9"/>
  <c r="Q305" i="9"/>
  <c r="Q5732" i="9"/>
  <c r="Q5284" i="9"/>
  <c r="Q1917" i="9"/>
  <c r="Q5775" i="9"/>
  <c r="Q4335" i="9"/>
  <c r="Q5315" i="9"/>
  <c r="Q4619" i="9"/>
  <c r="Q1776" i="9"/>
  <c r="Q4388" i="9"/>
  <c r="Q5834" i="9"/>
  <c r="Q5543" i="9"/>
  <c r="Q5809" i="9"/>
  <c r="Q3489" i="9"/>
  <c r="Q2130" i="9"/>
  <c r="Q5162" i="9"/>
  <c r="Q2357" i="9"/>
  <c r="Q2867" i="9"/>
  <c r="Q1134" i="9"/>
  <c r="Q3659" i="9"/>
  <c r="Q1694" i="9"/>
  <c r="Q3801" i="9"/>
  <c r="Q4929" i="9"/>
  <c r="Q4103" i="9"/>
  <c r="Q4347" i="9"/>
  <c r="Q5980" i="9"/>
  <c r="Q4628" i="9"/>
  <c r="Q1520" i="9"/>
  <c r="Q3295" i="9"/>
  <c r="Q664" i="9"/>
  <c r="Q4511" i="9"/>
  <c r="Q1126" i="9"/>
  <c r="Q2591" i="9"/>
  <c r="Q1244" i="9"/>
  <c r="Q347" i="9"/>
  <c r="Q5849" i="9"/>
  <c r="Q1506" i="9"/>
  <c r="Q4147" i="9"/>
  <c r="Q2488" i="9"/>
  <c r="Q3684" i="9"/>
  <c r="Q656" i="9"/>
  <c r="Q3582" i="9"/>
  <c r="Q2909" i="9"/>
  <c r="Q1180" i="9"/>
  <c r="Q2984" i="9"/>
  <c r="Q5886" i="9"/>
  <c r="Q1457" i="9"/>
  <c r="Q5806" i="9"/>
  <c r="Q1233" i="9"/>
  <c r="Q4244" i="9"/>
  <c r="Q4638" i="9"/>
  <c r="Q1992" i="9"/>
  <c r="Q1052" i="9"/>
  <c r="Q3539" i="9"/>
  <c r="Q3677" i="9"/>
  <c r="Q4107" i="9"/>
  <c r="Q903" i="9"/>
  <c r="Q1743" i="9"/>
  <c r="Q593" i="9"/>
  <c r="Q312" i="9"/>
  <c r="Q1585" i="9"/>
  <c r="Q6111" i="9"/>
  <c r="Q5031" i="9"/>
  <c r="Q413" i="9"/>
  <c r="Q5833" i="9"/>
  <c r="Q5728" i="9"/>
  <c r="Q714" i="9"/>
  <c r="Q5885" i="9"/>
  <c r="Q5911" i="9"/>
  <c r="Q6141" i="9"/>
  <c r="Q6085" i="9"/>
  <c r="Q5242" i="9"/>
  <c r="Q5426" i="9"/>
  <c r="Q5115" i="9"/>
  <c r="Q4949" i="9"/>
  <c r="Q4539" i="9"/>
  <c r="Q3241" i="9"/>
  <c r="Q4389" i="9"/>
  <c r="Q1967" i="9"/>
  <c r="Q1107" i="9"/>
  <c r="Q4181" i="9"/>
  <c r="Q5046" i="9"/>
  <c r="Q61" i="9"/>
  <c r="Q6146" i="9"/>
  <c r="Q6187" i="9"/>
  <c r="Q53" i="9"/>
  <c r="Q5819" i="9"/>
  <c r="Q3566" i="9"/>
  <c r="Q4211" i="9"/>
  <c r="Q5476" i="9"/>
  <c r="Q822" i="9"/>
  <c r="Q1098" i="9"/>
  <c r="Q6033" i="9"/>
  <c r="Q6158" i="9"/>
  <c r="Q1562" i="9"/>
  <c r="Q6035" i="9"/>
  <c r="Q3070" i="9"/>
  <c r="Q1581" i="9"/>
  <c r="Q1458" i="9"/>
  <c r="Q5287" i="9"/>
  <c r="Q4798" i="9"/>
  <c r="Q578" i="9"/>
  <c r="Q538" i="9"/>
  <c r="Q5735" i="9"/>
  <c r="Q5250" i="9"/>
  <c r="Q3947" i="9"/>
  <c r="Q5127" i="9"/>
  <c r="Q2795" i="9"/>
  <c r="Q4740" i="9"/>
  <c r="Q5933" i="9"/>
  <c r="Q5439" i="9"/>
  <c r="Q4438" i="9"/>
  <c r="Q207" i="9"/>
  <c r="Q1608" i="9"/>
  <c r="Q645" i="9"/>
  <c r="Q5649" i="9"/>
  <c r="Q6172" i="9"/>
  <c r="Q1549" i="9"/>
  <c r="Q5408" i="9"/>
  <c r="Q5011" i="9"/>
  <c r="Q4521" i="9"/>
  <c r="Q1250" i="9"/>
  <c r="Q2007" i="9"/>
  <c r="Q2337" i="9"/>
  <c r="Q5329" i="9"/>
  <c r="Q3181" i="9"/>
  <c r="Q1510" i="9"/>
  <c r="Q3940" i="9"/>
  <c r="Q4817" i="9"/>
  <c r="Q6063" i="9"/>
  <c r="Q5554" i="9"/>
  <c r="Q4110" i="9"/>
  <c r="Q1840" i="9"/>
  <c r="Q167" i="9"/>
  <c r="Q2470" i="9"/>
  <c r="Q5910" i="9"/>
  <c r="Q5178" i="9"/>
  <c r="Q5593" i="9"/>
  <c r="Q1466" i="9"/>
  <c r="Q5968" i="9"/>
  <c r="Q5767" i="9"/>
  <c r="Q4308" i="9"/>
  <c r="Q3359" i="9"/>
  <c r="Q2020" i="9"/>
  <c r="Q6177" i="9"/>
  <c r="Q1794" i="9"/>
  <c r="Q1954" i="9"/>
  <c r="Q4754" i="9"/>
  <c r="Q4269" i="9"/>
  <c r="Q816" i="9"/>
  <c r="Q2962" i="9"/>
  <c r="Q2318" i="9"/>
  <c r="Q2237" i="9"/>
  <c r="Q3817" i="9"/>
  <c r="Q1307" i="9"/>
  <c r="Q3131" i="9"/>
  <c r="Q188" i="9"/>
  <c r="Q5105" i="9"/>
  <c r="Q3592" i="9"/>
  <c r="Q1768" i="9"/>
  <c r="Q4132" i="9"/>
  <c r="Q3288" i="9"/>
  <c r="Q1734" i="9"/>
  <c r="Q3436" i="9"/>
  <c r="Q878" i="9"/>
  <c r="Q3084" i="9"/>
  <c r="Q3959" i="9"/>
  <c r="Q531" i="9"/>
  <c r="Q2996" i="9"/>
  <c r="Q283" i="9"/>
  <c r="Q4486" i="9"/>
  <c r="Q5606" i="9"/>
  <c r="Q1984" i="9"/>
  <c r="Q1081" i="9"/>
  <c r="Q4134" i="9"/>
  <c r="Q247" i="9"/>
  <c r="Q2651" i="9"/>
  <c r="Q4901" i="9"/>
  <c r="Q2737" i="9"/>
  <c r="Q2826" i="9"/>
  <c r="Q4106" i="9"/>
  <c r="Q5690" i="9"/>
  <c r="Q5762" i="9"/>
  <c r="Q5062" i="9"/>
  <c r="Q5752" i="9"/>
  <c r="Q4808" i="9"/>
  <c r="Q864" i="9"/>
  <c r="Q2240" i="9"/>
  <c r="Q3310" i="9"/>
  <c r="Q4509" i="9"/>
  <c r="Q103" i="9"/>
  <c r="Q5038" i="9"/>
  <c r="Q493" i="9"/>
  <c r="Q1522" i="9"/>
  <c r="Q1405" i="9"/>
  <c r="Q2790" i="9"/>
  <c r="Q5150" i="9"/>
  <c r="Q5347" i="9"/>
  <c r="Q689" i="9"/>
  <c r="Q1165" i="9"/>
  <c r="Q1074" i="9"/>
  <c r="Q1194" i="9"/>
  <c r="Q6132" i="9"/>
  <c r="Q58" i="9"/>
  <c r="Q1594" i="9"/>
  <c r="Q5892" i="9"/>
  <c r="Q1090" i="9"/>
  <c r="Q5860" i="9"/>
  <c r="Q770" i="9"/>
  <c r="Q4764" i="9"/>
  <c r="Q2479" i="9"/>
  <c r="Q6006" i="9"/>
  <c r="Q2003" i="9"/>
  <c r="Q3052" i="9"/>
  <c r="Q4873" i="9"/>
  <c r="Q3364" i="9"/>
  <c r="Q5464" i="9"/>
  <c r="Q5729" i="9"/>
  <c r="Q842" i="9"/>
  <c r="Q5914" i="9"/>
  <c r="Q5632" i="9"/>
  <c r="Q5627" i="9"/>
  <c r="Q2786" i="9"/>
  <c r="Q2129" i="9"/>
  <c r="Q2913" i="9"/>
  <c r="Q4715" i="9"/>
  <c r="Q245" i="9"/>
  <c r="Q1980" i="9"/>
  <c r="Q5823" i="9"/>
  <c r="Q2153" i="9"/>
  <c r="Q865" i="9"/>
  <c r="Q5750" i="9"/>
  <c r="Q1146" i="9"/>
  <c r="Q5601" i="9"/>
  <c r="Q234" i="9"/>
  <c r="Q5518" i="9"/>
  <c r="Q5705" i="9"/>
  <c r="Q129" i="9"/>
  <c r="Q5345" i="9"/>
  <c r="Q4604" i="9"/>
  <c r="Q5210" i="9"/>
  <c r="Q4005" i="9"/>
  <c r="Q1419" i="9"/>
  <c r="Q4027" i="9"/>
  <c r="Q266" i="9"/>
  <c r="Q4542" i="9"/>
  <c r="Q1538" i="9"/>
  <c r="Q1137" i="9"/>
  <c r="Q6108" i="9"/>
  <c r="Q3437" i="9"/>
  <c r="Q5036" i="9"/>
  <c r="Q2206" i="9"/>
  <c r="Q1272" i="9"/>
  <c r="Q1712" i="9"/>
  <c r="Q3329" i="9"/>
  <c r="Q1898" i="9"/>
  <c r="Q2260" i="9"/>
  <c r="Q947" i="9"/>
  <c r="Q445" i="9"/>
  <c r="Q1885" i="9"/>
  <c r="Q5776" i="9"/>
  <c r="Q2208" i="9"/>
  <c r="Q4602" i="9"/>
  <c r="Q5895" i="9"/>
  <c r="Q1666" i="9"/>
  <c r="Q1442" i="9"/>
  <c r="Q5756" i="9"/>
  <c r="Q906" i="9"/>
  <c r="Q6012" i="9"/>
  <c r="Q4974" i="9"/>
  <c r="Q4080" i="9"/>
  <c r="Q4066" i="9"/>
  <c r="Q5169" i="9"/>
  <c r="Q5423" i="9"/>
  <c r="Q4969" i="9"/>
  <c r="Q5477" i="9"/>
  <c r="Q4229" i="9"/>
  <c r="Q3895" i="9"/>
  <c r="Q3120" i="9"/>
  <c r="Q1083" i="9"/>
  <c r="Q2315" i="9"/>
  <c r="Q4225" i="9"/>
  <c r="Q3860" i="9"/>
  <c r="Q1427" i="9"/>
  <c r="Q3411" i="9"/>
  <c r="Q156" i="9"/>
  <c r="Q5058" i="9"/>
  <c r="Q688" i="9"/>
  <c r="Q2834" i="9"/>
  <c r="Q3991" i="9"/>
  <c r="Q3625" i="9"/>
  <c r="Q2828" i="9"/>
  <c r="Q1892" i="9"/>
  <c r="Q1556" i="9"/>
  <c r="Q4635" i="9"/>
  <c r="Q1823" i="9"/>
  <c r="Q2960" i="9"/>
  <c r="Q76" i="9"/>
  <c r="Q1225" i="9"/>
  <c r="Q5474" i="9"/>
  <c r="Q3358" i="9"/>
  <c r="Q742" i="9"/>
  <c r="Q6061" i="9"/>
  <c r="Q2229" i="9"/>
  <c r="Q332" i="9"/>
  <c r="Q1190" i="9"/>
  <c r="Q1204" i="9"/>
  <c r="Q4212" i="9"/>
  <c r="Q3656" i="9"/>
  <c r="Q321" i="9"/>
  <c r="Q826" i="9"/>
  <c r="Q1313" i="9"/>
  <c r="Q4228" i="9"/>
  <c r="Q4907" i="9"/>
  <c r="Q2906" i="9"/>
  <c r="Q1375" i="9"/>
  <c r="Q2936" i="9"/>
  <c r="Q5174" i="9"/>
  <c r="Q4941" i="9"/>
  <c r="Q3886" i="9"/>
  <c r="Q2770" i="9"/>
  <c r="Q1966" i="9"/>
  <c r="Q62" i="9"/>
  <c r="Q626" i="9"/>
  <c r="Q1850" i="9"/>
  <c r="Q6118" i="9"/>
  <c r="Q1309" i="9"/>
  <c r="Q2973" i="9"/>
  <c r="Q1418" i="9"/>
  <c r="Q2684" i="9"/>
  <c r="Q40" i="9"/>
  <c r="Q1725" i="9"/>
  <c r="Q5771" i="9"/>
  <c r="Q1677" i="9"/>
  <c r="Q5758" i="9"/>
  <c r="Q137" i="9"/>
  <c r="Q4351" i="9"/>
  <c r="Q4253" i="9"/>
  <c r="Q4097" i="9"/>
  <c r="Q3640" i="9"/>
  <c r="Q5744" i="9"/>
  <c r="Q2993" i="9"/>
  <c r="Q3005" i="9"/>
  <c r="Q5717" i="9"/>
  <c r="Q736" i="9"/>
  <c r="Q344" i="9"/>
  <c r="Q257" i="9"/>
  <c r="Q5721" i="9"/>
  <c r="Q4814" i="9"/>
  <c r="Q16" i="9"/>
  <c r="Q497" i="9"/>
  <c r="Q5691" i="9"/>
  <c r="Q4007" i="9"/>
  <c r="Q2778" i="9"/>
  <c r="Q2473" i="9"/>
  <c r="Q1905" i="9"/>
  <c r="Q326" i="9"/>
  <c r="Q5924" i="9"/>
  <c r="Q2601" i="9"/>
  <c r="Q193" i="9"/>
  <c r="Q5912" i="9"/>
  <c r="Q477" i="9"/>
  <c r="Q5114" i="9"/>
  <c r="Q1298" i="9"/>
  <c r="Q4471" i="9"/>
  <c r="Q6098" i="9"/>
  <c r="Q136" i="9"/>
  <c r="Q4591" i="9"/>
  <c r="Q5641" i="9"/>
  <c r="Q3517" i="9"/>
  <c r="Q3408" i="9"/>
  <c r="Q5010" i="9"/>
  <c r="Q5424" i="9"/>
  <c r="Q5389" i="9"/>
  <c r="Q5219" i="9"/>
  <c r="Q4789" i="9"/>
  <c r="Q3610" i="9"/>
  <c r="Q1113" i="9"/>
  <c r="Q2204" i="9"/>
  <c r="Q6049" i="9"/>
  <c r="Q4658" i="9"/>
  <c r="Q2592" i="9"/>
  <c r="Q1827" i="9"/>
  <c r="Q3219" i="9"/>
  <c r="Q3607" i="9"/>
  <c r="Q28" i="9"/>
  <c r="Q166" i="9"/>
  <c r="Q82" i="9"/>
  <c r="Q5369" i="9"/>
  <c r="Q5958" i="9"/>
  <c r="Q5807" i="9"/>
  <c r="Q5" i="9"/>
  <c r="Q5770" i="9"/>
  <c r="Q4502" i="9"/>
  <c r="Q4274" i="9"/>
  <c r="Q5313" i="9"/>
  <c r="Q4876" i="9"/>
  <c r="Q4875" i="9"/>
  <c r="Q2089" i="9"/>
  <c r="Q4691" i="9"/>
  <c r="Q2519" i="9"/>
  <c r="Q1644" i="9"/>
  <c r="Q2849" i="9"/>
  <c r="Q3818" i="9"/>
  <c r="Q563" i="9"/>
  <c r="Q3555" i="9"/>
  <c r="Q3431" i="9"/>
  <c r="Q953" i="9"/>
  <c r="Q3560" i="9"/>
  <c r="Q3422" i="9"/>
  <c r="Q2390" i="9"/>
  <c r="Q4920" i="9"/>
  <c r="Q4763" i="9"/>
  <c r="Q1370" i="9"/>
  <c r="Q5922" i="9"/>
  <c r="Q22" i="9"/>
  <c r="Q6129" i="9"/>
  <c r="Q1217" i="9"/>
  <c r="Q37" i="9"/>
  <c r="Q1154" i="9"/>
  <c r="Q2859" i="9"/>
  <c r="Q5913" i="9"/>
  <c r="Q4975" i="9"/>
  <c r="Q5386" i="9"/>
  <c r="Q4954" i="9"/>
  <c r="Q114" i="9"/>
  <c r="Q5330" i="9"/>
  <c r="Q3581" i="9"/>
  <c r="Q6162" i="9"/>
  <c r="Q4477" i="9"/>
  <c r="Q5737" i="9"/>
  <c r="Q5273" i="9"/>
  <c r="Q5943" i="9"/>
  <c r="Q5620" i="9"/>
  <c r="Q5494" i="9"/>
  <c r="Q353" i="9"/>
  <c r="Q2701" i="9"/>
  <c r="Q4760" i="9"/>
  <c r="Q3447" i="9"/>
  <c r="Q2941" i="9"/>
  <c r="Q622" i="9"/>
  <c r="Q2343" i="9"/>
  <c r="Q1740" i="9"/>
  <c r="Q793" i="9"/>
  <c r="Q3482" i="9"/>
  <c r="Q3164" i="9"/>
  <c r="Q2570" i="9"/>
  <c r="Q5061" i="9"/>
  <c r="Q4689" i="9"/>
  <c r="Q1008" i="9"/>
  <c r="Q3346" i="9"/>
  <c r="Q2702" i="9"/>
  <c r="Q4695" i="9"/>
  <c r="Q2416" i="9"/>
  <c r="Q2714" i="9"/>
  <c r="Q111" i="9"/>
  <c r="Q1689" i="9"/>
  <c r="Q4586" i="9"/>
  <c r="Q6074" i="9"/>
  <c r="Q4074" i="9"/>
  <c r="Q398" i="9"/>
  <c r="Q2976" i="9"/>
  <c r="Q1835" i="9"/>
  <c r="Q3420" i="9"/>
  <c r="Q3967" i="9"/>
  <c r="Q3805" i="9"/>
  <c r="Q3604" i="9"/>
  <c r="Q5502" i="9"/>
  <c r="Q4284" i="9"/>
  <c r="Q2056" i="9"/>
  <c r="Q2868" i="9"/>
  <c r="Q2220" i="9"/>
  <c r="Q3382" i="9"/>
  <c r="Q2812" i="9"/>
  <c r="Q2359" i="9"/>
  <c r="Q2919" i="9"/>
  <c r="Q33" i="9"/>
  <c r="Q5835" i="9"/>
  <c r="Q753" i="9"/>
  <c r="Q1985" i="9"/>
  <c r="Q5804" i="9"/>
  <c r="Q2313" i="9"/>
  <c r="Q785" i="9"/>
  <c r="Q6122" i="9"/>
  <c r="Q4806" i="9"/>
  <c r="Q1546" i="9"/>
  <c r="Q1474" i="9"/>
  <c r="Q2468" i="9"/>
  <c r="Q1021" i="9"/>
  <c r="Q6081" i="9"/>
  <c r="Q88" i="9"/>
  <c r="Q2332" i="9"/>
  <c r="Q434" i="9"/>
  <c r="Q5198" i="9"/>
  <c r="Q4944" i="9"/>
  <c r="Q1665" i="9"/>
  <c r="Q794" i="9"/>
  <c r="Q5843" i="9"/>
  <c r="Q4999" i="9"/>
  <c r="Q4442" i="9"/>
  <c r="Q6188" i="9"/>
  <c r="Q2637" i="9"/>
  <c r="Q5323" i="9"/>
  <c r="Q6056" i="9"/>
  <c r="Q5746" i="9"/>
  <c r="Q4008" i="9"/>
  <c r="Q4402" i="9"/>
  <c r="Q2886" i="9"/>
  <c r="Q574" i="9"/>
  <c r="Q2687" i="9"/>
  <c r="Q3913" i="9"/>
  <c r="Q1587" i="9"/>
  <c r="Q3590" i="9"/>
  <c r="Q3110" i="9"/>
  <c r="Q108" i="9"/>
  <c r="Q3453" i="9"/>
  <c r="Q3344" i="9"/>
  <c r="Q3623" i="9"/>
  <c r="Q1526" i="9"/>
  <c r="Q5850" i="9"/>
  <c r="Q2381" i="9"/>
  <c r="Q4685" i="9"/>
  <c r="Q2683" i="9"/>
  <c r="Q191" i="9"/>
  <c r="Q1936" i="9"/>
  <c r="Q2791" i="9"/>
  <c r="Q3061" i="9"/>
  <c r="Q2908" i="9"/>
  <c r="Q3135" i="9"/>
  <c r="Q5442" i="9"/>
  <c r="Q3597" i="9"/>
  <c r="Q4333" i="9"/>
  <c r="Q1900" i="9"/>
  <c r="Q490" i="9"/>
  <c r="Q258" i="9"/>
  <c r="Q233" i="9"/>
  <c r="Q5769" i="9"/>
  <c r="Q2169" i="9"/>
  <c r="Q286" i="9"/>
  <c r="Q6082" i="9"/>
  <c r="Q2537" i="9"/>
  <c r="Q5231" i="9"/>
  <c r="Q4742" i="9"/>
  <c r="Q4745" i="9"/>
  <c r="Q320" i="9"/>
  <c r="Q5973" i="9"/>
  <c r="Q5098" i="9"/>
  <c r="Q282" i="9"/>
  <c r="Q4449" i="9"/>
  <c r="Q3738" i="9"/>
  <c r="Q5798" i="9"/>
  <c r="Q3883" i="9"/>
  <c r="Q5373" i="9"/>
  <c r="Q6000" i="9"/>
  <c r="Q2569" i="9"/>
  <c r="Q4859" i="9"/>
  <c r="Q2245" i="9"/>
  <c r="Q3896" i="9"/>
  <c r="Q1022" i="9"/>
  <c r="Q5097" i="9"/>
  <c r="Q3690" i="9"/>
  <c r="Q954" i="9"/>
  <c r="Q6048" i="9"/>
  <c r="Q5490" i="9"/>
  <c r="Q4365" i="9"/>
  <c r="Q3410" i="9"/>
  <c r="Q2066" i="9"/>
  <c r="Q5080" i="9"/>
  <c r="Q6073" i="9"/>
  <c r="Q5488" i="9"/>
  <c r="Q4053" i="9"/>
  <c r="Q3552" i="9"/>
  <c r="Q2803" i="9"/>
  <c r="Q1086" i="9"/>
  <c r="Q3107" i="9"/>
  <c r="Q2898" i="9"/>
  <c r="Q2190" i="9"/>
  <c r="Q3405" i="9"/>
  <c r="Q4264" i="9"/>
  <c r="Q2288" i="9"/>
  <c r="Q4015" i="9"/>
  <c r="Q3852" i="9"/>
  <c r="Q3199" i="9"/>
  <c r="Q2097" i="9"/>
  <c r="Q3058" i="9"/>
  <c r="Q3073" i="9"/>
  <c r="Q4377" i="9"/>
  <c r="Q153" i="9"/>
  <c r="Q190" i="9"/>
  <c r="Q6178" i="9"/>
  <c r="Q3742" i="9"/>
  <c r="Q951" i="9"/>
  <c r="Q5965" i="9"/>
  <c r="Q4408" i="9"/>
  <c r="Q634" i="9"/>
  <c r="Q13" i="9"/>
  <c r="Q6157" i="9"/>
  <c r="Q5628" i="9"/>
  <c r="Q6185" i="9"/>
  <c r="Q1030" i="9"/>
  <c r="Q963" i="9"/>
  <c r="Q2820" i="9"/>
  <c r="Q3317" i="9"/>
  <c r="Q2841" i="9"/>
  <c r="Q4339" i="9"/>
  <c r="Q795" i="9"/>
  <c r="Q620" i="9"/>
  <c r="Q3540" i="9"/>
  <c r="Q3035" i="9"/>
  <c r="Q3334" i="9"/>
  <c r="Q3963" i="9"/>
  <c r="Q970" i="9"/>
  <c r="Q4795" i="9"/>
  <c r="Q1975" i="9"/>
  <c r="Q1631" i="9"/>
  <c r="Q3793" i="9"/>
  <c r="Q1869" i="9"/>
  <c r="Q5541" i="9"/>
  <c r="Q358" i="9"/>
  <c r="Q442" i="9"/>
  <c r="Q890" i="9"/>
  <c r="Q2259" i="9"/>
  <c r="Q380" i="9"/>
  <c r="Q3298" i="9"/>
  <c r="Q1552" i="9"/>
  <c r="Q3786" i="9"/>
  <c r="Q6031" i="9"/>
  <c r="Q1944" i="9"/>
  <c r="Q6043" i="9"/>
  <c r="Q1805" i="9"/>
  <c r="Q138" i="9"/>
  <c r="Q4983" i="9"/>
  <c r="Q1882" i="9"/>
  <c r="Q4193" i="9"/>
  <c r="Q5997" i="9"/>
  <c r="Q5537" i="9"/>
  <c r="Q3585" i="9"/>
  <c r="Q841" i="9"/>
  <c r="Q4846" i="9"/>
  <c r="Q3600" i="9"/>
  <c r="Q1828" i="9"/>
  <c r="Q3726" i="9"/>
  <c r="Q5157" i="9"/>
  <c r="Q271" i="9"/>
  <c r="Q506" i="9"/>
  <c r="Q5571" i="9"/>
  <c r="Q5701" i="9"/>
  <c r="Q5453" i="9"/>
  <c r="Q1661" i="9"/>
  <c r="Q5903" i="9"/>
  <c r="Q4345" i="9"/>
  <c r="Q4618" i="9"/>
  <c r="Q4601" i="9"/>
  <c r="Q4734" i="9"/>
  <c r="Q4301" i="9"/>
  <c r="Q5180" i="9"/>
  <c r="Q3550" i="9"/>
  <c r="Q3185" i="9"/>
  <c r="Q4697" i="9"/>
  <c r="Q2690" i="9"/>
  <c r="Q2811" i="9"/>
  <c r="Q3747" i="9"/>
  <c r="Q1167" i="9"/>
  <c r="Q3869" i="9"/>
  <c r="Q3029" i="9"/>
  <c r="Q2952" i="9"/>
  <c r="Q5189" i="9"/>
  <c r="Q1803" i="9"/>
  <c r="Q1770" i="9"/>
  <c r="Q1421" i="9"/>
  <c r="Q5845" i="9"/>
  <c r="Q189" i="9"/>
  <c r="Q205" i="9"/>
  <c r="Q5999" i="9"/>
  <c r="Q5710" i="9"/>
  <c r="Q5155" i="9"/>
  <c r="Q5748" i="9"/>
  <c r="Q5542" i="9"/>
  <c r="Q829" i="9"/>
  <c r="Q4016" i="9"/>
  <c r="Q5564" i="9"/>
  <c r="Q4249" i="9"/>
  <c r="Q2600" i="9"/>
  <c r="Q26" i="9"/>
  <c r="Q5718" i="9"/>
  <c r="Q248" i="9"/>
  <c r="Q4576" i="9"/>
  <c r="Q4548" i="9"/>
  <c r="Q518" i="9"/>
  <c r="Q3535" i="9"/>
  <c r="Q2712" i="9"/>
  <c r="Q2720" i="9"/>
  <c r="Q1548" i="9"/>
  <c r="Q2935" i="9"/>
  <c r="Q2164" i="9"/>
  <c r="Q3950" i="9"/>
  <c r="Q2573" i="9"/>
  <c r="Q3811" i="9"/>
  <c r="Q5346" i="9"/>
  <c r="Q4816" i="9"/>
  <c r="Q5378" i="9"/>
  <c r="Q4240" i="9"/>
  <c r="Q1878" i="9"/>
  <c r="Q606" i="9"/>
  <c r="Q3770" i="9"/>
  <c r="Q2031" i="9"/>
  <c r="Q4755" i="9"/>
  <c r="Q6169" i="9"/>
  <c r="Q1508" i="9"/>
  <c r="Q425" i="9"/>
  <c r="Q2923" i="9"/>
  <c r="Q415" i="9"/>
  <c r="Q2735" i="9"/>
  <c r="Q244" i="9"/>
  <c r="Q3667" i="9"/>
  <c r="Q3189" i="9"/>
  <c r="Q3751" i="9"/>
  <c r="Q1353" i="9"/>
  <c r="Q5953" i="9"/>
  <c r="Q5530" i="9"/>
  <c r="Q2779" i="9"/>
  <c r="Q1326" i="9"/>
  <c r="Q3779" i="9"/>
  <c r="Q174" i="9"/>
  <c r="Q1037" i="9"/>
  <c r="Q5707" i="9"/>
  <c r="Q318" i="9"/>
  <c r="Q781" i="9"/>
  <c r="Q6159" i="9"/>
  <c r="Q1841" i="9"/>
  <c r="Q5546" i="9"/>
  <c r="Q6089" i="9"/>
  <c r="Q845" i="9"/>
  <c r="Q3249" i="9"/>
  <c r="Q2596" i="9"/>
  <c r="Q72" i="9"/>
  <c r="Q1789" i="9"/>
  <c r="Q6072" i="9"/>
  <c r="Q5460" i="9"/>
  <c r="Q4425" i="9"/>
  <c r="Q5790" i="9"/>
  <c r="Q6026" i="9"/>
  <c r="Q4909" i="9"/>
  <c r="Q5764" i="9"/>
  <c r="Q4661" i="9"/>
  <c r="Q3733" i="9"/>
  <c r="Q2521" i="9"/>
  <c r="Q1809" i="9"/>
  <c r="Q978" i="9"/>
  <c r="Q4679" i="9"/>
  <c r="Q3020" i="9"/>
  <c r="Q4039" i="9"/>
  <c r="Q4198" i="9"/>
  <c r="Q5247" i="9"/>
  <c r="Q4482" i="9"/>
  <c r="Q5397" i="9"/>
  <c r="Q2862" i="9"/>
  <c r="Q3507" i="9"/>
  <c r="Q3553" i="9"/>
  <c r="Q446" i="9"/>
  <c r="Q4505" i="9"/>
  <c r="Q2276" i="9"/>
  <c r="Q1064" i="9"/>
  <c r="Q3706" i="9"/>
  <c r="Q3387" i="9"/>
  <c r="Q3983" i="9"/>
  <c r="Q2943" i="9"/>
  <c r="Q1340" i="9"/>
  <c r="Q2937" i="9"/>
  <c r="Q5511" i="9"/>
  <c r="Q1192" i="9"/>
  <c r="Q2099" i="9"/>
  <c r="Q6075" i="9"/>
  <c r="Q238" i="9"/>
  <c r="Q2377" i="9"/>
  <c r="Q32" i="9"/>
  <c r="Q169" i="9"/>
  <c r="Q294" i="9"/>
  <c r="Q6134" i="9"/>
  <c r="Q946" i="9"/>
  <c r="Q2326" i="9"/>
  <c r="Q5637" i="9"/>
  <c r="Q4919" i="9"/>
  <c r="Q2364" i="9"/>
  <c r="Q6084" i="9"/>
  <c r="Q4801" i="9"/>
  <c r="Q5558" i="9"/>
  <c r="Q1931" i="9"/>
  <c r="Q5334" i="9"/>
  <c r="Q5944" i="9"/>
  <c r="Q5349" i="9"/>
  <c r="Q5971" i="9"/>
  <c r="Q2850" i="9"/>
  <c r="Q2336" i="9"/>
  <c r="Q2041" i="9"/>
  <c r="Q4750" i="9"/>
  <c r="Q4326" i="9"/>
  <c r="Q5043" i="9"/>
  <c r="Q1713" i="9"/>
  <c r="Q4372" i="9"/>
  <c r="Q4401" i="9"/>
  <c r="Q4927" i="9"/>
  <c r="Q5443" i="9"/>
  <c r="Q5446" i="9"/>
  <c r="Q5638" i="9"/>
  <c r="Q4997" i="9"/>
  <c r="Q5946" i="9"/>
  <c r="Q2010" i="9"/>
  <c r="Q2119" i="9"/>
  <c r="Q1999" i="9"/>
  <c r="Q5132" i="9"/>
  <c r="Q2648" i="9"/>
  <c r="Q1232" i="9"/>
  <c r="Q4295" i="9"/>
  <c r="Q4321" i="9"/>
  <c r="Q3641" i="9"/>
  <c r="Q4867" i="9"/>
  <c r="Q3969" i="9"/>
  <c r="Q3208" i="9"/>
  <c r="Q1790" i="9"/>
  <c r="Q2037" i="9"/>
  <c r="Q652" i="9"/>
  <c r="Q2419" i="9"/>
  <c r="Q4262" i="9"/>
  <c r="Q3932" i="9"/>
  <c r="Q428" i="9"/>
  <c r="Q3743" i="9"/>
  <c r="Q5319" i="9"/>
  <c r="Q4246" i="9"/>
  <c r="Q1182" i="9"/>
  <c r="Q1283" i="9"/>
  <c r="Q2225" i="9"/>
  <c r="Q1964" i="9"/>
  <c r="Q3827" i="9"/>
  <c r="Q3126" i="9"/>
  <c r="Q336" i="9"/>
  <c r="Q3502" i="9"/>
  <c r="Q3402" i="9"/>
  <c r="Q2080" i="9"/>
  <c r="Q5301" i="9"/>
  <c r="Q4522" i="9"/>
  <c r="Q3328" i="9"/>
  <c r="Q1632" i="9"/>
  <c r="Q2852" i="9"/>
  <c r="Q1092" i="9"/>
  <c r="Q1416" i="9"/>
  <c r="Q4669" i="9"/>
  <c r="Q1243" i="9"/>
  <c r="Q3340" i="9"/>
  <c r="Q1429" i="9"/>
  <c r="Q3949" i="9"/>
  <c r="Q2299" i="9"/>
  <c r="Q1639" i="9"/>
  <c r="Q2024" i="9"/>
  <c r="Q2474" i="9"/>
  <c r="Q943" i="9"/>
  <c r="Q4378" i="9"/>
  <c r="Q5437" i="9"/>
  <c r="Q2346" i="9"/>
  <c r="Q371" i="9"/>
  <c r="Q4435" i="9"/>
  <c r="Q502" i="9"/>
  <c r="Q4978" i="9"/>
  <c r="Q2515" i="9"/>
  <c r="Q3341" i="9"/>
  <c r="Q2424" i="9"/>
  <c r="Q1119" i="9"/>
  <c r="Q2174" i="9"/>
  <c r="Q3902" i="9"/>
  <c r="Q2459" i="9"/>
  <c r="Q1577" i="9"/>
  <c r="Q1584" i="9"/>
  <c r="Q4805" i="9"/>
  <c r="Q3689" i="9"/>
  <c r="Q406" i="9"/>
  <c r="Q3715" i="9"/>
  <c r="Q2029" i="9"/>
  <c r="Q5120" i="9"/>
  <c r="Q4130" i="9"/>
  <c r="Q2068" i="9"/>
  <c r="Q5144" i="9"/>
  <c r="Q4834" i="9"/>
  <c r="Q4563" i="9"/>
  <c r="Q782" i="9"/>
  <c r="Q1341" i="9"/>
  <c r="Q6016" i="9"/>
  <c r="Q3709" i="9"/>
  <c r="Q4683" i="9"/>
  <c r="Q3421" i="9"/>
  <c r="Q1627" i="9"/>
  <c r="Q106" i="9"/>
  <c r="Q3271" i="9"/>
  <c r="Q68" i="9"/>
  <c r="Q5095" i="9"/>
  <c r="Q3765" i="9"/>
  <c r="Q3618" i="9"/>
  <c r="Q2223" i="9"/>
  <c r="Q2375" i="9"/>
  <c r="Q3469" i="9"/>
  <c r="Q3016" i="9"/>
  <c r="Q3072" i="9"/>
  <c r="Q1242" i="9"/>
  <c r="Q2163" i="9"/>
  <c r="Q4069" i="9"/>
  <c r="Q2748" i="9"/>
  <c r="Q2858" i="9"/>
  <c r="Q4461" i="9"/>
  <c r="Q1682" i="9"/>
  <c r="Q422" i="9"/>
  <c r="Q279" i="9"/>
  <c r="Q1213" i="9"/>
  <c r="Q5553" i="9"/>
  <c r="Q3816" i="9"/>
  <c r="Q3200" i="9"/>
  <c r="Q3474" i="9"/>
  <c r="Q1686" i="9"/>
  <c r="Q1186" i="9"/>
  <c r="Q2995" i="9"/>
  <c r="Q5907" i="9"/>
  <c r="Q5654" i="9"/>
  <c r="Q3882" i="9"/>
  <c r="Q3279" i="9"/>
  <c r="Q2539" i="9"/>
  <c r="Q2440" i="9"/>
  <c r="Q4571" i="9"/>
  <c r="Q1959" i="9"/>
  <c r="Q1848" i="9"/>
  <c r="Q986" i="9"/>
  <c r="Q4606" i="9"/>
  <c r="Q5826" i="9"/>
  <c r="Q2110" i="9"/>
  <c r="Q2566" i="9"/>
  <c r="Q1385" i="9"/>
  <c r="Q5624" i="9"/>
  <c r="Q4173" i="9"/>
  <c r="Q913" i="9"/>
  <c r="Q374" i="9"/>
  <c r="Q2219" i="9"/>
  <c r="Q1234" i="9"/>
  <c r="Q5513" i="9"/>
  <c r="Q3758" i="9"/>
  <c r="Q417" i="9"/>
  <c r="Q2183" i="9"/>
  <c r="Q4387" i="9"/>
  <c r="Q1895" i="9"/>
  <c r="Q3391" i="9"/>
  <c r="Q383" i="9"/>
  <c r="Q2159" i="9"/>
  <c r="Q4958" i="9"/>
  <c r="Q4953" i="9"/>
  <c r="Q1328" i="9"/>
  <c r="Q2863" i="9"/>
  <c r="Q472" i="9"/>
  <c r="Q2749" i="9"/>
  <c r="Q3784" i="9"/>
  <c r="Q2654" i="9"/>
  <c r="Q5020" i="9"/>
  <c r="Q3060" i="9"/>
  <c r="Q4943" i="9"/>
  <c r="Q3485" i="9"/>
  <c r="Q2584" i="9"/>
  <c r="Q4145" i="9"/>
  <c r="Q3800" i="9"/>
  <c r="Q2513" i="9"/>
  <c r="Q3260" i="9"/>
  <c r="Q1390" i="9"/>
  <c r="Q3519" i="9"/>
  <c r="Q4585" i="9"/>
  <c r="Q1555" i="9"/>
  <c r="Q2558" i="9"/>
  <c r="Q526" i="9"/>
  <c r="Q716" i="9"/>
  <c r="Q3939" i="9"/>
  <c r="Q1403" i="9"/>
  <c r="Q692" i="9"/>
  <c r="Q2050" i="9"/>
  <c r="Q596" i="9"/>
  <c r="Q2517" i="9"/>
  <c r="Q1295" i="9"/>
  <c r="Q4427" i="9"/>
  <c r="Q4843" i="9"/>
  <c r="Q4710" i="9"/>
  <c r="Q1963" i="9"/>
  <c r="Q2484" i="9"/>
  <c r="Q938" i="9"/>
  <c r="Q5324" i="9"/>
  <c r="Q3573" i="9"/>
  <c r="Q2373" i="9"/>
  <c r="Q1428" i="9"/>
  <c r="Q476" i="9"/>
  <c r="Q4543" i="9"/>
  <c r="Q3857" i="9"/>
  <c r="Q195" i="9"/>
  <c r="Q5603" i="9"/>
  <c r="Q4752" i="9"/>
  <c r="Q382" i="9"/>
  <c r="Q63" i="9"/>
  <c r="Q2400" i="9"/>
  <c r="Q2938" i="9"/>
  <c r="Q1140" i="9"/>
  <c r="Q1845" i="9"/>
  <c r="Q41" i="9"/>
  <c r="Q5325" i="9"/>
  <c r="Q4906" i="9"/>
  <c r="Q2970" i="9"/>
  <c r="Q1759" i="9"/>
  <c r="Q741" i="9"/>
  <c r="Q5101" i="9"/>
  <c r="Q4293" i="9"/>
  <c r="Q3697" i="9"/>
  <c r="Q2761" i="9"/>
  <c r="Q2270" i="9"/>
  <c r="Q5985" i="9"/>
  <c r="Q5486" i="9"/>
  <c r="Q3224" i="9"/>
  <c r="Q4840" i="9"/>
  <c r="Q1147" i="9"/>
  <c r="Q718" i="9"/>
  <c r="Q1481" i="9"/>
  <c r="Q2027" i="9"/>
  <c r="Q597" i="9"/>
  <c r="Q5673" i="9"/>
  <c r="Q4519" i="9"/>
  <c r="Q5945" i="9"/>
  <c r="Q3881" i="9"/>
  <c r="Q5304" i="9"/>
  <c r="Q5509" i="9"/>
  <c r="Q1854" i="9"/>
  <c r="Q2228" i="9"/>
  <c r="Q2196" i="9"/>
  <c r="Q1681" i="9"/>
  <c r="Q4982" i="9"/>
  <c r="Q4206" i="9"/>
  <c r="Q2688" i="9"/>
  <c r="Q3396" i="9"/>
  <c r="Q5336" i="9"/>
  <c r="Q4632" i="9"/>
  <c r="Q4112" i="9"/>
  <c r="Q3723" i="9"/>
  <c r="Q1043" i="9"/>
  <c r="Q5140" i="9"/>
  <c r="Q4252" i="9"/>
  <c r="Q4701" i="9"/>
  <c r="Q4063" i="9"/>
  <c r="Q811" i="9"/>
  <c r="Q3537" i="9"/>
  <c r="Q440" i="9"/>
  <c r="Q284" i="9"/>
  <c r="Q4167" i="9"/>
  <c r="Q5387" i="9"/>
  <c r="Q4747" i="9"/>
  <c r="Q2246" i="9"/>
  <c r="Q650" i="9"/>
  <c r="Q2180" i="9"/>
  <c r="Q3877" i="9"/>
  <c r="Q3054" i="9"/>
  <c r="Q2541" i="9"/>
  <c r="Q3100" i="9"/>
  <c r="Q4544" i="9"/>
  <c r="Q5781" i="9"/>
  <c r="Q1191" i="9"/>
  <c r="Q4534" i="9"/>
  <c r="Q3494" i="9"/>
  <c r="Q3740" i="9"/>
  <c r="Q1503" i="9"/>
  <c r="Q2395" i="9"/>
  <c r="Q4108" i="9"/>
  <c r="Q2282" i="9"/>
  <c r="Q759" i="9"/>
  <c r="Q945" i="9"/>
  <c r="Q5527" i="9"/>
  <c r="Q4746" i="9"/>
  <c r="Q2250" i="9"/>
  <c r="Q3975" i="9"/>
  <c r="Q2351" i="9"/>
  <c r="Q431" i="9"/>
  <c r="Q959" i="9"/>
  <c r="Q674" i="9"/>
  <c r="Q4040" i="9"/>
  <c r="Q3774" i="9"/>
  <c r="Q2077" i="9"/>
  <c r="Q3914" i="9"/>
  <c r="Q168" i="9"/>
  <c r="Q4828" i="9"/>
  <c r="Q4358" i="9"/>
  <c r="Q4741" i="9"/>
  <c r="Q1932" i="9"/>
  <c r="Q2453" i="9"/>
  <c r="Q4263" i="9"/>
  <c r="Q1829" i="9"/>
  <c r="Q949" i="9"/>
  <c r="Q4324" i="9"/>
  <c r="Q3792" i="9"/>
  <c r="Q1915" i="9"/>
  <c r="Q1051" i="9"/>
  <c r="Q2548" i="9"/>
  <c r="Q3065" i="9"/>
  <c r="Q3529" i="9"/>
  <c r="Q5073" i="9"/>
  <c r="Q5905" i="9"/>
  <c r="Q6121" i="9"/>
  <c r="Q4799" i="9"/>
  <c r="Q4665" i="9"/>
  <c r="Q5579" i="9"/>
  <c r="Q1629" i="9"/>
  <c r="Q2393" i="9"/>
  <c r="Q4142" i="9"/>
  <c r="Q1332" i="9"/>
  <c r="Q303" i="9"/>
  <c r="Q3511" i="9"/>
  <c r="Q269" i="9"/>
  <c r="Q5279" i="9"/>
  <c r="Q3674" i="9"/>
  <c r="Q1000" i="9"/>
  <c r="Q3547" i="9"/>
  <c r="Q3721" i="9"/>
  <c r="Q3830" i="9"/>
  <c r="Q3889" i="9"/>
  <c r="Q1509" i="9"/>
  <c r="Q5747" i="9"/>
  <c r="Q4778" i="9"/>
  <c r="Q3868" i="9"/>
  <c r="Q4131" i="9"/>
  <c r="Q3149" i="9"/>
  <c r="Q4693" i="9"/>
  <c r="Q968" i="9"/>
  <c r="Q519" i="9"/>
  <c r="Q1706" i="9"/>
  <c r="Q5681" i="9"/>
  <c r="Q4640" i="9"/>
  <c r="Q424" i="9"/>
  <c r="Q598" i="9"/>
  <c r="Q1949" i="9"/>
  <c r="Q5270" i="9"/>
  <c r="Q2527" i="9"/>
  <c r="Q479" i="9"/>
  <c r="Q1156" i="9"/>
  <c r="Q768" i="9"/>
  <c r="Q4777" i="9"/>
  <c r="Q317" i="9"/>
  <c r="Q104" i="9"/>
  <c r="Q5163" i="9"/>
  <c r="Q5282" i="9"/>
  <c r="Q3212" i="9"/>
  <c r="Q4271" i="9"/>
  <c r="Q2572" i="9"/>
  <c r="Q5277" i="9"/>
  <c r="Q4612" i="9"/>
  <c r="Q3211" i="9"/>
  <c r="Q883" i="9"/>
  <c r="Q2417" i="9"/>
  <c r="Q5926" i="9"/>
  <c r="Q5631" i="9"/>
  <c r="Q3023" i="9"/>
  <c r="Q5030" i="9"/>
  <c r="Q985" i="9"/>
  <c r="Q1858" i="9"/>
  <c r="Q4818" i="9"/>
  <c r="Q4739" i="9"/>
  <c r="Q6102" i="9"/>
  <c r="Q4498" i="9"/>
  <c r="Q2298" i="9"/>
  <c r="Q651" i="9"/>
  <c r="Q4319" i="9"/>
  <c r="Q5400" i="9"/>
  <c r="Q3843" i="9"/>
  <c r="Q4896" i="9"/>
  <c r="Q337" i="9"/>
  <c r="Q4780" i="9"/>
  <c r="Q5459" i="9"/>
  <c r="Q4501" i="9"/>
  <c r="Q4060" i="9"/>
  <c r="Q2078" i="9"/>
  <c r="Q879" i="9"/>
  <c r="Q3292" i="9"/>
  <c r="Q2865" i="9"/>
  <c r="Q2059" i="9"/>
  <c r="Q4714" i="9"/>
  <c r="Q4878" i="9"/>
  <c r="Q5828" i="9"/>
  <c r="Q21" i="9"/>
  <c r="Q1404" i="9"/>
  <c r="Q4254" i="9"/>
  <c r="Q6062" i="9"/>
  <c r="Q5797" i="9"/>
  <c r="Q7" i="9"/>
  <c r="Q2086" i="9"/>
  <c r="Q5622" i="9"/>
  <c r="Q3014" i="9"/>
  <c r="Q6029" i="9"/>
  <c r="Q5791" i="9"/>
  <c r="Q81" i="9"/>
  <c r="Q2212" i="9"/>
  <c r="Q5936" i="9"/>
  <c r="Q2083" i="9"/>
  <c r="Q2997" i="9"/>
  <c r="Q4336" i="9"/>
  <c r="Q1261" i="9"/>
  <c r="Q4911" i="9"/>
  <c r="Q4838" i="9"/>
  <c r="Q6080" i="9"/>
  <c r="Q145" i="9"/>
  <c r="Q329" i="9"/>
  <c r="Q5458" i="9"/>
  <c r="Q605" i="9"/>
  <c r="Q4485" i="9"/>
  <c r="Q6090" i="9"/>
  <c r="Q5495" i="9"/>
  <c r="Q2374" i="9"/>
  <c r="Q2773" i="9"/>
  <c r="Q5358" i="9"/>
  <c r="Q3158" i="9"/>
  <c r="Q3315" i="9"/>
  <c r="Q5702" i="9"/>
  <c r="Q6025" i="9"/>
  <c r="Q900" i="9"/>
  <c r="Q1482" i="9"/>
  <c r="Q2217" i="9"/>
  <c r="Q5029" i="9"/>
  <c r="Q5335" i="9"/>
  <c r="Q1210" i="9"/>
  <c r="Q1249" i="9"/>
  <c r="Q738" i="9"/>
  <c r="Q4285" i="9"/>
  <c r="Q3231" i="9"/>
  <c r="Q5909" i="9"/>
  <c r="Q5377" i="9"/>
  <c r="Q5844" i="9"/>
  <c r="Q4971" i="9"/>
  <c r="Q1539" i="9"/>
  <c r="Q1496" i="9"/>
  <c r="Q1376" i="9"/>
  <c r="Q939" i="9"/>
  <c r="Q2616" i="9"/>
  <c r="Q3195" i="9"/>
  <c r="Q3864" i="9"/>
  <c r="Q4234" i="9"/>
  <c r="Q2668" i="9"/>
  <c r="Q4793" i="9"/>
  <c r="Q1396" i="9"/>
  <c r="Q2942" i="9"/>
  <c r="Q1338" i="9"/>
  <c r="Q298" i="9"/>
  <c r="Q206" i="9"/>
  <c r="Q105" i="9"/>
  <c r="Q5660" i="9"/>
  <c r="Q6142" i="9"/>
  <c r="Q6099" i="9"/>
  <c r="Q4662" i="9"/>
  <c r="Q5700" i="9"/>
  <c r="Q1009" i="9"/>
  <c r="Q4316" i="9"/>
  <c r="Q4281" i="9"/>
  <c r="Q5052" i="9"/>
  <c r="Q395" i="9"/>
  <c r="Q5003" i="9"/>
  <c r="Q5376" i="9"/>
  <c r="Q5014" i="9"/>
  <c r="Q4545" i="9"/>
  <c r="Q3174" i="9"/>
  <c r="Q3865" i="9"/>
  <c r="Q571" i="9"/>
  <c r="Q451" i="9"/>
  <c r="Q2840" i="9"/>
  <c r="Q4077" i="9"/>
  <c r="Q3687" i="9"/>
  <c r="Q1097" i="9"/>
  <c r="Q6150" i="9"/>
  <c r="Q2758" i="9"/>
  <c r="Q2503" i="9"/>
  <c r="Q3637" i="9"/>
  <c r="Q2322" i="9"/>
  <c r="Q3593" i="9"/>
  <c r="Q3788" i="9"/>
  <c r="Q4470" i="9"/>
  <c r="Q4850" i="9"/>
  <c r="Q639" i="9"/>
  <c r="Q676" i="9"/>
  <c r="Q5314" i="9"/>
  <c r="Q4910" i="9"/>
  <c r="Q2854" i="9"/>
  <c r="Q48" i="9"/>
  <c r="Q3148" i="9"/>
  <c r="Q3082" i="9"/>
  <c r="Q4276" i="9"/>
  <c r="Q1855" i="9"/>
  <c r="Q2165" i="9"/>
  <c r="Q4673" i="9"/>
  <c r="Q5544" i="9"/>
  <c r="Q932" i="9"/>
  <c r="Q5712" i="9"/>
  <c r="Q5863" i="9"/>
  <c r="Q432" i="9"/>
  <c r="Q4513" i="9"/>
  <c r="Q2461" i="9"/>
  <c r="Q1201" i="9"/>
  <c r="Q730" i="9"/>
  <c r="Q6131" i="9"/>
  <c r="Q296" i="9"/>
  <c r="Q118" i="9"/>
  <c r="Q2236" i="9"/>
  <c r="Q5948" i="9"/>
  <c r="Q5678" i="9"/>
  <c r="Q5499" i="9"/>
  <c r="Q241" i="9"/>
  <c r="Q5832" i="9"/>
  <c r="Q5847" i="9"/>
  <c r="Q5852" i="9"/>
  <c r="Q2057" i="9"/>
  <c r="Q6095" i="9"/>
  <c r="Q1297" i="9"/>
  <c r="Q2022" i="9"/>
  <c r="Q4678" i="9"/>
  <c r="Q186" i="9"/>
  <c r="Q4391" i="9"/>
  <c r="Q4428" i="9"/>
  <c r="Q5071" i="9"/>
  <c r="Q5159" i="9"/>
  <c r="Q4737" i="9"/>
  <c r="Q5339" i="9"/>
  <c r="Q4518" i="9"/>
  <c r="Q5413" i="9"/>
  <c r="Q1483" i="9"/>
  <c r="Q2769" i="9"/>
  <c r="Q2634" i="9"/>
  <c r="Q2855" i="9"/>
  <c r="Q1288" i="9"/>
  <c r="Q1387" i="9"/>
  <c r="Q1321" i="9"/>
  <c r="Q4367" i="9"/>
  <c r="Q3841" i="9"/>
  <c r="Q3725" i="9"/>
  <c r="Q3167" i="9"/>
  <c r="Q3286" i="9"/>
  <c r="Q1278" i="9"/>
  <c r="Q1331" i="9"/>
  <c r="Q2013" i="9"/>
  <c r="Q3220" i="9"/>
  <c r="Q1748" i="9"/>
  <c r="Q1401" i="9"/>
  <c r="Q5837" i="9"/>
  <c r="Q5199" i="9"/>
  <c r="Q4507" i="9"/>
  <c r="Q2874" i="9"/>
  <c r="Q2325" i="9"/>
  <c r="Q3339" i="9"/>
  <c r="Q474" i="9"/>
  <c r="Q5875" i="9"/>
  <c r="Q3242" i="9"/>
  <c r="Q328" i="9"/>
  <c r="Q1757" i="9"/>
  <c r="Q5576" i="9"/>
  <c r="Q6119" i="9"/>
  <c r="Q6007" i="9"/>
  <c r="Q1426" i="9"/>
  <c r="Q346" i="9"/>
  <c r="Q3955" i="9"/>
  <c r="Q4813" i="9"/>
  <c r="Q4977" i="9"/>
  <c r="Q2096" i="9"/>
  <c r="Q4836" i="9"/>
  <c r="Q5298" i="9"/>
  <c r="Q4841" i="9"/>
  <c r="Q4149" i="9"/>
  <c r="Q2845" i="9"/>
  <c r="Q4248" i="9"/>
  <c r="Q3840" i="9"/>
  <c r="Q5602" i="9"/>
  <c r="Q5227" i="9"/>
  <c r="Q1837" i="9"/>
  <c r="Q66" i="9"/>
  <c r="Q5984" i="9"/>
  <c r="Q2760" i="9"/>
  <c r="Q3813" i="9"/>
  <c r="Q1441" i="9"/>
  <c r="Q4314" i="9"/>
  <c r="Q4964" i="9"/>
  <c r="Q5661" i="9"/>
  <c r="Q4025" i="9"/>
  <c r="Q2224" i="9"/>
  <c r="Q1952" i="9"/>
  <c r="Q1832" i="9"/>
  <c r="Q2926" i="9"/>
  <c r="Q908" i="9"/>
  <c r="Q492" i="9"/>
  <c r="Q4379" i="9"/>
  <c r="Q3424" i="9"/>
  <c r="Q2061" i="9"/>
  <c r="Q3048" i="9"/>
  <c r="Q5374" i="9"/>
  <c r="Q2814" i="9"/>
  <c r="Q4191" i="9"/>
  <c r="Q1843" i="9"/>
  <c r="Q3512" i="9"/>
  <c r="Q1236" i="9"/>
  <c r="Q2776" i="9"/>
  <c r="Q1039" i="9"/>
  <c r="Q100" i="9"/>
  <c r="Q4072" i="9"/>
  <c r="Q5548" i="9"/>
  <c r="Q2562" i="9"/>
  <c r="Q5711" i="9"/>
  <c r="Q3595" i="9"/>
  <c r="Q5156" i="9"/>
  <c r="Q3076" i="9"/>
  <c r="Q2798" i="9"/>
  <c r="Q239" i="9"/>
  <c r="Q3989" i="9"/>
  <c r="Q4900" i="9"/>
  <c r="Q2195" i="9"/>
  <c r="Q3832" i="9"/>
  <c r="Q3773" i="9"/>
  <c r="Q3664" i="9"/>
  <c r="Q2880" i="9"/>
  <c r="Q1846" i="9"/>
  <c r="Q1451" i="9"/>
  <c r="Q2794" i="9"/>
  <c r="Q460" i="9"/>
  <c r="Q500" i="9"/>
  <c r="Q975" i="9"/>
  <c r="Q548" i="9"/>
  <c r="Q375" i="9"/>
  <c r="Q3236" i="9"/>
  <c r="Q3163" i="9"/>
  <c r="Q1649" i="9"/>
  <c r="Q2047" i="9"/>
  <c r="Q1374" i="9"/>
  <c r="Q2290" i="9"/>
  <c r="Q796" i="9"/>
  <c r="Q4775" i="9"/>
  <c r="Q2330" i="9"/>
  <c r="Q2141" i="9"/>
  <c r="Q2788" i="9"/>
  <c r="Q3861" i="9"/>
  <c r="Q3693" i="9"/>
  <c r="Q1163" i="9"/>
  <c r="Q3791" i="9"/>
  <c r="Q3101" i="9"/>
  <c r="Q4736" i="9"/>
  <c r="Q2694" i="9"/>
  <c r="Q1400" i="9"/>
  <c r="Q3244" i="9"/>
  <c r="Q1833" i="9"/>
  <c r="Q2552" i="9"/>
  <c r="Q4300" i="9"/>
  <c r="Q1760" i="9"/>
  <c r="Q4525" i="9"/>
  <c r="Q1395" i="9"/>
  <c r="Q1940" i="9"/>
  <c r="Q3636" i="9"/>
  <c r="Q988" i="9"/>
  <c r="Q1641" i="9"/>
  <c r="Q891" i="9"/>
  <c r="Q4137" i="9"/>
  <c r="Q2671" i="9"/>
  <c r="Q1209" i="9"/>
  <c r="Q341" i="9"/>
  <c r="Q5360" i="9"/>
  <c r="Q4835" i="9"/>
  <c r="Q2883" i="9"/>
  <c r="Q1168" i="9"/>
  <c r="Q1678" i="9"/>
  <c r="Q5942" i="9"/>
  <c r="Q1849" i="9"/>
  <c r="Q59" i="9"/>
  <c r="Q5575" i="9"/>
  <c r="Q4523" i="9"/>
  <c r="Q1406" i="9"/>
  <c r="Q1292" i="9"/>
  <c r="Q2277" i="9"/>
  <c r="Q4328" i="9"/>
  <c r="Q1621" i="9"/>
  <c r="Q171" i="9"/>
  <c r="Q150" i="9"/>
  <c r="Q1108" i="9"/>
  <c r="Q2458" i="9"/>
  <c r="Q311" i="9"/>
  <c r="Q4844" i="9"/>
  <c r="Q5093" i="9"/>
  <c r="Q5356" i="9"/>
  <c r="Q2945" i="9"/>
  <c r="Q1721" i="9"/>
  <c r="Q1450" i="9"/>
  <c r="Q5623" i="9"/>
  <c r="Q4538" i="9"/>
  <c r="Q2314" i="9"/>
  <c r="Q3739" i="9"/>
  <c r="Q1724" i="9"/>
  <c r="Q5421" i="9"/>
  <c r="Q969" i="9"/>
  <c r="Q533" i="9"/>
  <c r="Q5402" i="9"/>
  <c r="Q3979" i="9"/>
  <c r="Q894" i="9"/>
  <c r="Q780" i="9"/>
  <c r="Q904" i="9"/>
  <c r="Q980" i="9"/>
  <c r="Q934" i="9"/>
  <c r="Q485" i="9"/>
  <c r="Q9" i="9"/>
  <c r="Q5266" i="9"/>
  <c r="Q482" i="9"/>
  <c r="Q5331" i="9"/>
  <c r="Q1247" i="9"/>
  <c r="Q2709" i="9"/>
  <c r="Q5253" i="9"/>
  <c r="Q5228" i="9"/>
  <c r="Q3994" i="9"/>
  <c r="Q2101" i="9"/>
  <c r="Q2000" i="9"/>
  <c r="Q6030" i="9"/>
  <c r="Q5801" i="9"/>
  <c r="Q3736" i="9"/>
  <c r="Q5550" i="9"/>
  <c r="Q1659" i="9"/>
  <c r="Q1742" i="9"/>
  <c r="Q3170" i="9"/>
  <c r="Q5871" i="9"/>
  <c r="Q1619" i="9"/>
  <c r="Q3395" i="9"/>
  <c r="Q4230" i="9"/>
  <c r="Q4589" i="9"/>
  <c r="Q1542" i="9"/>
  <c r="Q3046" i="9"/>
  <c r="Q4047" i="9"/>
  <c r="Q352" i="9"/>
  <c r="Q2098" i="9"/>
  <c r="Q2598" i="9"/>
  <c r="Q1124" i="9"/>
  <c r="Q212" i="9"/>
  <c r="Q3829" i="9"/>
  <c r="Q3965" i="9"/>
  <c r="Q387" i="9"/>
  <c r="Q4398" i="9"/>
  <c r="Q1378" i="9"/>
  <c r="Q4852" i="9"/>
  <c r="Q2493" i="9"/>
  <c r="Q3862" i="9"/>
  <c r="Q1819" i="9"/>
  <c r="Q2607" i="9"/>
  <c r="Q815" i="9"/>
  <c r="Q447" i="9"/>
  <c r="Q1831" i="9"/>
  <c r="Q4258" i="9"/>
  <c r="Q2947" i="9"/>
  <c r="Q4120" i="9"/>
  <c r="Q1737" i="9"/>
  <c r="Q1102" i="9"/>
  <c r="Q3586" i="9"/>
  <c r="Q3343" i="9"/>
  <c r="Q3505" i="9"/>
  <c r="Q4890" i="9"/>
  <c r="Q1707" i="9"/>
  <c r="Q2924" i="9"/>
  <c r="Q4098" i="9"/>
  <c r="Q3117" i="9"/>
  <c r="Q213" i="9"/>
  <c r="Q657" i="9"/>
  <c r="Q5316" i="9"/>
  <c r="Q643" i="9"/>
  <c r="Q648" i="9"/>
  <c r="Q3462" i="9"/>
  <c r="Q4644" i="9"/>
  <c r="Q2138" i="9"/>
  <c r="Q1685" i="9"/>
  <c r="Q4887" i="9"/>
  <c r="Q4095" i="9"/>
  <c r="Q2621" i="9"/>
  <c r="Q3144" i="9"/>
  <c r="Q2985" i="9"/>
  <c r="Q2394" i="9"/>
  <c r="Q95" i="9"/>
  <c r="Q6179" i="9"/>
  <c r="Q5884" i="9"/>
  <c r="Q898" i="9"/>
  <c r="Q3752" i="9"/>
  <c r="Q2369" i="9"/>
  <c r="Q3078" i="9"/>
  <c r="Q922" i="9"/>
  <c r="Q5202" i="9"/>
  <c r="Q4557" i="9"/>
  <c r="Q1739" i="9"/>
  <c r="Q3275" i="9"/>
  <c r="Q3473" i="9"/>
  <c r="Q5136" i="9"/>
  <c r="Q401" i="9"/>
  <c r="Q3493" i="9"/>
  <c r="Q4071" i="9"/>
  <c r="Q2757" i="9"/>
  <c r="Q2093" i="9"/>
  <c r="Q6001" i="9"/>
  <c r="Q1683" i="9"/>
  <c r="Q2673" i="9"/>
  <c r="Q5969" i="9"/>
  <c r="Q4923" i="9"/>
  <c r="Q2928" i="9"/>
  <c r="Q3090" i="9"/>
  <c r="Q2501" i="9"/>
  <c r="Q4430" i="9"/>
  <c r="Q4600" i="9"/>
  <c r="Q5694" i="9"/>
  <c r="Q1245" i="9"/>
  <c r="Q6112" i="9"/>
  <c r="Q4931" i="9"/>
  <c r="Q2771" i="9"/>
  <c r="Q2577" i="9"/>
  <c r="Q4363" i="9"/>
  <c r="Q1921" i="9"/>
  <c r="Q4766" i="9"/>
  <c r="Q3621" i="9"/>
  <c r="Q2722" i="9"/>
  <c r="Q619" i="9"/>
  <c r="Q4782" i="9"/>
  <c r="Q4399" i="9"/>
  <c r="Q4348" i="9"/>
  <c r="Q4987" i="9"/>
  <c r="Q5154" i="9"/>
  <c r="Q1144" i="9"/>
  <c r="Q3514" i="9"/>
  <c r="Q1847" i="9"/>
  <c r="Q1459" i="9"/>
  <c r="Q3894" i="9"/>
  <c r="Q670" i="9"/>
  <c r="Q489" i="9"/>
  <c r="Q429" i="9"/>
  <c r="Q4933" i="9"/>
  <c r="Q3168" i="9"/>
  <c r="Q1995" i="9"/>
  <c r="Q3520" i="9"/>
  <c r="Q2418" i="9"/>
  <c r="Q3750" i="9"/>
  <c r="Q307" i="9"/>
  <c r="Q91" i="9"/>
  <c r="Q4297" i="9"/>
  <c r="Q3685" i="9"/>
  <c r="Q1248" i="9"/>
  <c r="Q1920" i="9"/>
  <c r="Q2161" i="9"/>
  <c r="Q3722" i="9"/>
  <c r="Q3660" i="9"/>
  <c r="Q6050" i="9"/>
  <c r="Q5981" i="9"/>
  <c r="Q56" i="9"/>
  <c r="Q5415" i="9"/>
  <c r="Q3904" i="9"/>
  <c r="Q508" i="9"/>
  <c r="Q3009" i="9"/>
  <c r="Q3102" i="9"/>
  <c r="Q2657" i="9"/>
  <c r="Q5139" i="9"/>
  <c r="Q5012" i="9"/>
  <c r="Q3807" i="9"/>
  <c r="Q3579" i="9"/>
  <c r="Q3495" i="9"/>
  <c r="Q5836" i="9"/>
  <c r="Q5240" i="9"/>
  <c r="Q5116" i="9"/>
  <c r="Q2772" i="9"/>
  <c r="Q2019" i="9"/>
  <c r="Q5821" i="9"/>
  <c r="Q6189" i="9"/>
  <c r="Q807" i="9"/>
  <c r="Q1607" i="9"/>
  <c r="Q4712" i="9"/>
  <c r="Q3356" i="9"/>
  <c r="Q3901" i="9"/>
  <c r="Q1230" i="9"/>
  <c r="Q1693" i="9"/>
  <c r="Q647" i="9"/>
  <c r="Q3855" i="9"/>
  <c r="Q3432" i="9"/>
  <c r="Q5840" i="9"/>
  <c r="Q1042" i="9"/>
  <c r="Q5396" i="9"/>
  <c r="Q3455" i="9"/>
  <c r="Q2528" i="9"/>
  <c r="Q541" i="9"/>
  <c r="Q1953" i="9"/>
  <c r="Q4794" i="9"/>
  <c r="Q2319" i="9"/>
  <c r="Q1728" i="9"/>
  <c r="Q2146" i="9"/>
  <c r="Q449" i="9"/>
  <c r="Q4656" i="9"/>
  <c r="Q4371" i="9"/>
  <c r="Q5668" i="9"/>
  <c r="Q671" i="9"/>
  <c r="Q5075" i="9"/>
  <c r="Q3479" i="9"/>
  <c r="Q2727" i="9"/>
  <c r="Q1461" i="9"/>
  <c r="Q4343" i="9"/>
  <c r="Q3280" i="9"/>
  <c r="Q379" i="9"/>
  <c r="Q135" i="9"/>
  <c r="Q179" i="9"/>
  <c r="Q1573" i="9"/>
  <c r="Q2821" i="9"/>
  <c r="Q5431" i="9"/>
  <c r="Q5978" i="9"/>
  <c r="Q6067" i="9"/>
  <c r="Q4277" i="9"/>
  <c r="Q2991" i="9"/>
  <c r="Q3620" i="9"/>
  <c r="Q270" i="9"/>
  <c r="Q6186" i="9"/>
  <c r="Q2109" i="9"/>
  <c r="Q2974" i="9"/>
  <c r="Q2254" i="9"/>
  <c r="Q3530" i="9"/>
  <c r="Q1023" i="9"/>
  <c r="Q6083" i="9"/>
  <c r="Q5669" i="9"/>
  <c r="Q1922" i="9"/>
  <c r="Q3039" i="9"/>
  <c r="Q2464" i="9"/>
  <c r="Q3626" i="9"/>
  <c r="Q778" i="9"/>
  <c r="Q5274" i="9"/>
  <c r="Q3995" i="9"/>
  <c r="Q1227" i="9"/>
  <c r="Q3466" i="9"/>
  <c r="Q2280" i="9"/>
  <c r="Q5024" i="9"/>
  <c r="Q5341" i="9"/>
  <c r="Q3678" i="9"/>
  <c r="Q4030" i="9"/>
  <c r="Q1433" i="9"/>
  <c r="Q5921" i="9"/>
  <c r="Q5416" i="9"/>
  <c r="Q3414" i="9"/>
  <c r="Q3714" i="9"/>
  <c r="Q4711" i="9"/>
  <c r="Q5814" i="9"/>
  <c r="Q4455" i="9"/>
  <c r="Q5348" i="9"/>
  <c r="Q4196" i="9"/>
  <c r="Q2046" i="9"/>
  <c r="Q3769" i="9"/>
  <c r="Q3183" i="9"/>
  <c r="Q3206" i="9"/>
  <c r="Q5456" i="9"/>
  <c r="Q4827" i="9"/>
  <c r="Q4468" i="9"/>
  <c r="Q3643" i="9"/>
  <c r="Q1504" i="9"/>
  <c r="Q2816" i="9"/>
  <c r="Q3330" i="9"/>
  <c r="Q1382" i="9"/>
  <c r="Q5685" i="9"/>
  <c r="Q2939" i="9"/>
  <c r="Q5429" i="9"/>
  <c r="Q4569" i="9"/>
  <c r="Q4138" i="9"/>
  <c r="Q2151" i="9"/>
  <c r="Q386" i="9"/>
  <c r="Q4294" i="9"/>
  <c r="Q3629" i="9"/>
  <c r="Q2959" i="9"/>
  <c r="Q992" i="9"/>
  <c r="Q2723" i="9"/>
  <c r="Q3732" i="9"/>
  <c r="Q852" i="9"/>
  <c r="Q4121" i="9"/>
  <c r="Q584" i="9"/>
  <c r="Q1473" i="9"/>
  <c r="Q5391" i="9"/>
  <c r="Q2222" i="9"/>
  <c r="Q3186" i="9"/>
  <c r="Q1434" i="9"/>
  <c r="Q5297" i="9"/>
  <c r="Q5122" i="9"/>
  <c r="Q2216" i="9"/>
  <c r="Q5256" i="9"/>
  <c r="Q2496" i="9"/>
  <c r="Q5531" i="9"/>
  <c r="Q4219" i="9"/>
  <c r="Q3130" i="9"/>
  <c r="Q2808" i="9"/>
  <c r="Q4404" i="9"/>
  <c r="Q3209" i="9"/>
  <c r="Q1612" i="9"/>
  <c r="Q2574" i="9"/>
  <c r="Q3222" i="9"/>
  <c r="Q11" i="9"/>
  <c r="Q712" i="9"/>
  <c r="Q4354" i="9"/>
  <c r="Q3450" i="9"/>
  <c r="Q393" i="9"/>
  <c r="Q2095" i="9"/>
  <c r="Q2306" i="9"/>
  <c r="Q3047" i="9"/>
  <c r="Q335" i="9"/>
  <c r="Q2686" i="9"/>
  <c r="Q2927" i="9"/>
  <c r="Q356" i="9"/>
  <c r="Q1606" i="9"/>
  <c r="Q750" i="9"/>
  <c r="Q3635" i="9"/>
  <c r="Q3321" i="9"/>
  <c r="Q3017" i="9"/>
  <c r="Q1273" i="9"/>
  <c r="Q1093" i="9"/>
  <c r="Q4170" i="9"/>
  <c r="Q255" i="9"/>
  <c r="Q3215" i="9"/>
  <c r="Q1527" i="9"/>
  <c r="Q1306" i="9"/>
  <c r="Q4721" i="9"/>
  <c r="Q2065" i="9"/>
  <c r="Q1836" i="9"/>
  <c r="Q5838" i="9"/>
  <c r="Q5686" i="9"/>
  <c r="Q3908" i="9"/>
  <c r="Q5018" i="9"/>
  <c r="Q288" i="9"/>
  <c r="Q5041" i="9"/>
  <c r="Q4480" i="9"/>
  <c r="Q4573" i="9"/>
  <c r="Q2063" i="9"/>
  <c r="Q2320" i="9"/>
  <c r="Q231" i="9"/>
  <c r="Q3558" i="9"/>
  <c r="Q5258" i="9"/>
  <c r="Q1981" i="9"/>
  <c r="Q1710" i="9"/>
  <c r="Q3435" i="9"/>
  <c r="Q6044" i="9"/>
  <c r="Q4882" i="9"/>
  <c r="Q4392" i="9"/>
  <c r="Q1766" i="9"/>
  <c r="Q2297" i="9"/>
  <c r="Q4245" i="9"/>
  <c r="Q4681" i="9"/>
  <c r="Q5556" i="9"/>
  <c r="Q2494" i="9"/>
  <c r="Q5512" i="9"/>
  <c r="Q874" i="9"/>
  <c r="Q6066" i="9"/>
  <c r="Q5720" i="9"/>
  <c r="Q5076" i="9"/>
  <c r="Q5254" i="9"/>
  <c r="Q3780" i="9"/>
  <c r="Q3778" i="9"/>
  <c r="Q1339" i="9"/>
  <c r="Q6021" i="9"/>
  <c r="Q4726" i="9"/>
  <c r="Q3942" i="9"/>
  <c r="Q1754" i="9"/>
  <c r="Q240" i="9"/>
  <c r="Q217" i="9"/>
  <c r="Q5508" i="9"/>
  <c r="Q216" i="9"/>
  <c r="Q5148" i="9"/>
  <c r="Q5204" i="9"/>
  <c r="Q5179" i="9"/>
  <c r="Q456" i="9"/>
  <c r="Q999" i="9"/>
  <c r="Q5306" i="9"/>
  <c r="Q2135" i="9"/>
  <c r="Q1838" i="9"/>
  <c r="Q4114" i="9"/>
  <c r="Q4615" i="9"/>
  <c r="Q1605" i="9"/>
  <c r="Q113" i="9"/>
  <c r="Q5425" i="9"/>
  <c r="Q5680" i="9"/>
  <c r="Q5741" i="9"/>
  <c r="Q1821" i="9"/>
  <c r="Q4959" i="9"/>
  <c r="Q3992" i="9"/>
  <c r="Q3702" i="9"/>
  <c r="Q3613" i="9"/>
  <c r="Q5201" i="9"/>
  <c r="Q5614" i="9"/>
  <c r="Q6039" i="9"/>
  <c r="Q3845" i="9"/>
  <c r="Q4478" i="9"/>
  <c r="Q3954" i="9"/>
  <c r="Q1590" i="9"/>
  <c r="Q4858" i="9"/>
  <c r="Q892" i="9"/>
  <c r="Q2892" i="9"/>
  <c r="Q4609" i="9"/>
  <c r="Q4221" i="9"/>
  <c r="Q4947" i="9"/>
  <c r="Q4845" i="9"/>
  <c r="Q3619" i="9"/>
  <c r="Q1089" i="9"/>
  <c r="Q1258" i="9"/>
  <c r="Q5657" i="9"/>
  <c r="Q5986" i="9"/>
  <c r="Q272" i="9"/>
  <c r="Q1325" i="9"/>
  <c r="Q481" i="9"/>
  <c r="Q5703" i="9"/>
  <c r="Q5455" i="9"/>
  <c r="Q5889" i="9"/>
  <c r="Q5609" i="9"/>
  <c r="Q5927" i="9"/>
  <c r="Q994" i="9"/>
  <c r="Q4175" i="9"/>
  <c r="Q5123" i="9"/>
  <c r="Q4223" i="9"/>
  <c r="Q5195" i="9"/>
  <c r="Q5998" i="9"/>
  <c r="Q1761" i="9"/>
  <c r="Q4869" i="9"/>
  <c r="Q3826" i="9"/>
  <c r="Q5588" i="9"/>
  <c r="Q5072" i="9"/>
  <c r="Q408" i="9"/>
  <c r="Q2872" i="9"/>
  <c r="Q5017" i="9"/>
  <c r="Q475" i="9"/>
  <c r="Q4124" i="9"/>
  <c r="Q390" i="9"/>
  <c r="Q2696" i="9"/>
  <c r="Q3804" i="9"/>
  <c r="Q1222" i="9"/>
  <c r="Q2627" i="9"/>
  <c r="Q2664" i="9"/>
  <c r="Q4508" i="9"/>
  <c r="Q2822" i="9"/>
  <c r="Q2467" i="9"/>
  <c r="Q3711" i="9"/>
  <c r="Q2781" i="9"/>
  <c r="Q3859" i="9"/>
  <c r="Q5519" i="9"/>
  <c r="Q6014" i="9"/>
  <c r="Q1011" i="9"/>
  <c r="Q2531" i="9"/>
  <c r="Q662" i="9"/>
  <c r="Q924" i="9"/>
  <c r="Q1044" i="9"/>
  <c r="Q1228" i="9"/>
  <c r="Q1875" i="9"/>
  <c r="Q3265" i="9"/>
  <c r="Q5320" i="9"/>
  <c r="Q5054" i="9"/>
  <c r="Q2507" i="9"/>
  <c r="Q803" i="9"/>
  <c r="Q1369" i="9"/>
  <c r="Q290" i="9"/>
  <c r="Q141" i="9"/>
  <c r="Q1601" i="9"/>
  <c r="Q849" i="9"/>
  <c r="Q2963" i="9"/>
  <c r="Q941" i="9"/>
  <c r="Q2457" i="9"/>
  <c r="Q1802" i="9"/>
  <c r="Q5982" i="9"/>
  <c r="Q573" i="9"/>
  <c r="Q1722" i="9"/>
  <c r="Q5491" i="9"/>
  <c r="Q1202" i="9"/>
  <c r="Q653" i="9"/>
  <c r="Q5047" i="9"/>
  <c r="Q5361" i="9"/>
  <c r="Q5463" i="9"/>
  <c r="Q1485" i="9"/>
  <c r="Q2201" i="9"/>
  <c r="Q5738" i="9"/>
  <c r="Q5312" i="9"/>
  <c r="Q3301" i="9"/>
  <c r="Q546" i="9"/>
  <c r="Q4629" i="9"/>
  <c r="Q5237" i="9"/>
  <c r="Q5803" i="9"/>
  <c r="Q4079" i="9"/>
  <c r="Q1588" i="9"/>
  <c r="Q1440" i="9"/>
  <c r="Q1320" i="9"/>
  <c r="Q3041" i="9"/>
  <c r="Q396" i="9"/>
  <c r="Q767" i="9"/>
  <c r="Q292" i="9"/>
  <c r="Q4136" i="9"/>
  <c r="Q2707" i="9"/>
  <c r="Q4128" i="9"/>
  <c r="Q4666" i="9"/>
  <c r="Q3059" i="9"/>
  <c r="Q3522" i="9"/>
  <c r="Q1436" i="9"/>
  <c r="Q1924" i="9"/>
  <c r="Q972" i="9"/>
  <c r="Q2085" i="9"/>
  <c r="Q1599" i="9"/>
  <c r="Q5069" i="9"/>
  <c r="Q5300" i="9"/>
  <c r="Q4830" i="9"/>
  <c r="Q389" i="9"/>
  <c r="Q2559" i="9"/>
  <c r="Q6078" i="9"/>
  <c r="Q589" i="9"/>
  <c r="Q514" i="9"/>
  <c r="Q5472" i="9"/>
  <c r="Q977" i="9"/>
  <c r="Q1402" i="9"/>
  <c r="Q6023" i="9"/>
  <c r="Q5175" i="9"/>
  <c r="Q4452" i="9"/>
  <c r="Q5364" i="9"/>
  <c r="Q818" i="9"/>
  <c r="Q5055" i="9"/>
  <c r="Q5138" i="9"/>
  <c r="Q3433" i="9"/>
  <c r="Q6133" i="9"/>
  <c r="Q5864" i="9"/>
  <c r="Q786" i="9"/>
  <c r="Q4860" i="9"/>
  <c r="Q3630" i="9"/>
  <c r="Q2323" i="9"/>
  <c r="Q3831" i="9"/>
  <c r="Q3441" i="9"/>
  <c r="Q4888" i="9"/>
  <c r="Q4309" i="9"/>
  <c r="Q281" i="9"/>
  <c r="Q5002" i="9"/>
  <c r="Q4854" i="9"/>
  <c r="Q4595" i="9"/>
  <c r="Q4467" i="9"/>
  <c r="Q5484" i="9"/>
  <c r="Q5478" i="9"/>
  <c r="Q5259" i="9"/>
  <c r="Q4581" i="9"/>
  <c r="Q3551" i="9"/>
  <c r="Q4012" i="9"/>
  <c r="Q2353" i="9"/>
  <c r="Q2113" i="9"/>
  <c r="Q2293" i="9"/>
  <c r="Q2466" i="9"/>
  <c r="Q3819" i="9"/>
  <c r="Q1609" i="9"/>
  <c r="Q5589" i="9"/>
  <c r="Q1867" i="9"/>
  <c r="Q1991" i="9"/>
  <c r="Q4861" i="9"/>
  <c r="Q496" i="9"/>
  <c r="Q2961" i="9"/>
  <c r="Q1948" i="9"/>
  <c r="Q3499" i="9"/>
  <c r="Q2807" i="9"/>
  <c r="Q590" i="9"/>
  <c r="Q3470" i="9"/>
  <c r="Q1029" i="9"/>
  <c r="Q2368" i="9"/>
  <c r="Q4633" i="9"/>
  <c r="Q5736" i="9"/>
  <c r="Q1305" i="9"/>
  <c r="Q2158" i="9"/>
  <c r="Q2954" i="9"/>
  <c r="Q3731" i="9"/>
  <c r="Q1532" i="9"/>
  <c r="Q5467" i="9"/>
  <c r="Q847" i="9"/>
  <c r="Q3373" i="9"/>
  <c r="Q843" i="9"/>
  <c r="Q3412" i="9"/>
  <c r="Q4164" i="9"/>
  <c r="Q5652" i="9"/>
  <c r="Q3196" i="9"/>
  <c r="Q4671" i="9"/>
  <c r="Q5689" i="9"/>
  <c r="Q2267" i="9"/>
  <c r="Q3858" i="9"/>
  <c r="Q1736" i="9"/>
  <c r="Q1913" i="9"/>
  <c r="Q2060" i="9"/>
  <c r="Q5362" i="9"/>
  <c r="Q4393" i="9"/>
  <c r="Q6148" i="9"/>
  <c r="Q658" i="9"/>
  <c r="Q1880" i="9"/>
  <c r="Q1951" i="9"/>
  <c r="Q3541" i="9"/>
  <c r="Q1529" i="9"/>
  <c r="Q3927" i="9"/>
  <c r="Q2407" i="9"/>
  <c r="Q3266" i="9"/>
  <c r="Q1411" i="9"/>
  <c r="Q3810" i="9"/>
  <c r="Q3887" i="9"/>
  <c r="Q594" i="9"/>
  <c r="Q2434" i="9"/>
  <c r="Q4625" i="9"/>
  <c r="Q1664" i="9"/>
  <c r="Q4956" i="9"/>
  <c r="Q444" i="9"/>
  <c r="Q2542" i="9"/>
  <c r="Q1463" i="9"/>
  <c r="Q3269" i="9"/>
  <c r="Q4259" i="9"/>
  <c r="Q3824" i="9"/>
  <c r="Q601" i="9"/>
  <c r="Q2899" i="9"/>
  <c r="Q3598" i="9"/>
  <c r="Q2838" i="9"/>
  <c r="Q4883" i="9"/>
  <c r="Q1553" i="9"/>
  <c r="Q2848" i="9"/>
  <c r="Q3015" i="9"/>
  <c r="Q1279" i="9"/>
  <c r="Q840" i="9"/>
  <c r="Q2409" i="9"/>
  <c r="Q5000" i="9"/>
  <c r="Q2636" i="9"/>
  <c r="Q2350" i="9"/>
  <c r="Q3583" i="9"/>
  <c r="Q2410" i="9"/>
  <c r="Q3771" i="9"/>
  <c r="Q4014" i="9"/>
  <c r="Q1333" i="9"/>
  <c r="Q5610" i="9"/>
  <c r="Q4613" i="9"/>
  <c r="Q4174" i="9"/>
  <c r="Q4302" i="9"/>
  <c r="Q867" i="9"/>
  <c r="Q2705" i="9"/>
  <c r="Q1123" i="9"/>
  <c r="Q669" i="9"/>
  <c r="Q3372" i="9"/>
  <c r="Q3443" i="9"/>
  <c r="Q1358" i="9"/>
  <c r="Q3233" i="9"/>
  <c r="Q5658" i="9"/>
  <c r="Q2035" i="9"/>
  <c r="Q4451" i="9"/>
  <c r="Q5552" i="9"/>
  <c r="Q159" i="9"/>
  <c r="Q73" i="9"/>
  <c r="Q5482" i="9"/>
  <c r="Q5600" i="9"/>
  <c r="Q1155" i="9"/>
  <c r="Q2155" i="9"/>
  <c r="Q162" i="9"/>
  <c r="Q4565" i="9"/>
  <c r="Q1499" i="9"/>
  <c r="Q187" i="9"/>
  <c r="Q5332" i="9"/>
  <c r="Q4687" i="9"/>
  <c r="Q2439" i="9"/>
  <c r="Q2930" i="9"/>
  <c r="Q1151" i="9"/>
  <c r="Q1471" i="9"/>
  <c r="Q1260" i="9"/>
  <c r="Q833" i="9"/>
  <c r="Q6139" i="9"/>
  <c r="Q2012" i="9"/>
  <c r="Q4484" i="9"/>
  <c r="Q1603" i="9"/>
  <c r="Q3012" i="9"/>
  <c r="Q1178" i="9"/>
  <c r="Q5381" i="9"/>
  <c r="Q4375" i="9"/>
  <c r="Q560" i="9"/>
  <c r="Q2836" i="9"/>
  <c r="Q1551" i="9"/>
  <c r="Q5742" i="9"/>
  <c r="Q4556" i="9"/>
  <c r="Q4017" i="9"/>
  <c r="Q2823" i="9"/>
  <c r="Q3313" i="9"/>
  <c r="Q3934" i="9"/>
  <c r="Q1214" i="9"/>
  <c r="Q1672" i="9"/>
  <c r="Q31" i="9"/>
  <c r="Q1317" i="9"/>
  <c r="Q5187" i="9"/>
  <c r="Q5574" i="9"/>
  <c r="Q4431" i="9"/>
  <c r="Q3291" i="9"/>
  <c r="Q2884" i="9"/>
  <c r="Q566" i="9"/>
  <c r="Q998" i="9"/>
  <c r="Q3651" i="9"/>
  <c r="Q2203" i="9"/>
  <c r="Q831" i="9"/>
  <c r="Q4572" i="9"/>
  <c r="Q2514" i="9"/>
  <c r="Q5108" i="9"/>
  <c r="Q5033" i="9"/>
  <c r="Q5188" i="9"/>
  <c r="Q3154" i="9"/>
  <c r="Q2590" i="9"/>
  <c r="Q2669" i="9"/>
  <c r="Q6002" i="9"/>
  <c r="Q547" i="9"/>
  <c r="Q3439" i="9"/>
  <c r="Q3223" i="9"/>
  <c r="Q4386" i="9"/>
  <c r="Q2851" i="9"/>
  <c r="Q4935" i="9"/>
  <c r="Q1518" i="9"/>
  <c r="Q57" i="9"/>
  <c r="Q1352" i="9"/>
  <c r="Q2392" i="9"/>
  <c r="Q4785" i="9"/>
  <c r="Q2248" i="9"/>
  <c r="Q4381" i="9"/>
  <c r="Q2269" i="9"/>
  <c r="Q3036" i="9"/>
  <c r="Q2009" i="9"/>
  <c r="Q345" i="9"/>
  <c r="Q2084" i="9"/>
  <c r="Q4819" i="9"/>
  <c r="Q3748" i="9"/>
  <c r="Q3404" i="9"/>
  <c r="Q4547" i="9"/>
  <c r="Q2835" i="9"/>
  <c r="Q2751" i="9"/>
  <c r="Q853" i="9"/>
  <c r="Q1960" i="9"/>
  <c r="Q5110" i="9"/>
  <c r="Q5412" i="9"/>
  <c r="Q438" i="9"/>
  <c r="Q3545" i="9"/>
  <c r="Q277" i="9"/>
  <c r="Q339" i="9"/>
  <c r="Q4325" i="9"/>
  <c r="Q5229" i="9"/>
  <c r="Q2073" i="9"/>
  <c r="Q5214" i="9"/>
  <c r="Q3616" i="9"/>
  <c r="Q2784" i="9"/>
  <c r="Q1961" i="9"/>
  <c r="Q94" i="9"/>
  <c r="Q5342" i="9"/>
  <c r="Q850" i="9"/>
  <c r="Q3527" i="9"/>
  <c r="Q4318" i="9"/>
  <c r="Q1294" i="9"/>
  <c r="Q5206" i="9"/>
  <c r="Q4796" i="9"/>
  <c r="Q2978" i="9"/>
  <c r="Q880" i="9"/>
  <c r="Q691" i="9"/>
  <c r="Q5350" i="9"/>
  <c r="Q5404" i="9"/>
  <c r="Q3403" i="9"/>
  <c r="Q1957" i="9"/>
  <c r="Q1569" i="9"/>
  <c r="Q4150" i="9"/>
  <c r="Q2187" i="9"/>
  <c r="Q2414" i="9"/>
  <c r="Q1454" i="9"/>
  <c r="Q5129" i="9"/>
  <c r="Q812" i="9"/>
  <c r="Q2829" i="9"/>
  <c r="Q109" i="9"/>
  <c r="Q5900" i="9"/>
  <c r="Q4409" i="9"/>
  <c r="Q523" i="9"/>
  <c r="Q3063" i="9"/>
  <c r="Q1620" i="9"/>
  <c r="Q6028" i="9"/>
  <c r="Q5856" i="9"/>
  <c r="Q3336" i="9"/>
  <c r="Q3735" i="9"/>
  <c r="Q223" i="9"/>
  <c r="Q5888" i="9"/>
  <c r="Q4626" i="9"/>
  <c r="Q5311" i="9"/>
  <c r="Q4397" i="9"/>
  <c r="Q3673" i="9"/>
  <c r="Q15" i="9"/>
  <c r="Q1356" i="9"/>
  <c r="Q4946" i="9"/>
  <c r="Q1106" i="9"/>
  <c r="Q1696" i="9"/>
  <c r="Q3847" i="9"/>
  <c r="Q334" i="9"/>
  <c r="Q177" i="9"/>
  <c r="Q5145" i="9"/>
  <c r="Q3968" i="9"/>
  <c r="Q5166" i="9"/>
  <c r="Q862" i="9"/>
  <c r="Q3454" i="9"/>
  <c r="Q2964" i="9"/>
  <c r="Q1367" i="9"/>
  <c r="Q487" i="9"/>
  <c r="Q4677" i="9"/>
  <c r="Q3357" i="9"/>
  <c r="Q3924" i="9"/>
  <c r="Q2523" i="9"/>
  <c r="Q2172" i="9"/>
  <c r="Q1877" i="9"/>
  <c r="Q3524" i="9"/>
  <c r="Q4298" i="9"/>
  <c r="Q6091" i="9"/>
  <c r="Q3347" i="9"/>
  <c r="Q5625" i="9"/>
  <c r="Q2365" i="9"/>
  <c r="Q2018" i="9"/>
  <c r="Q1439" i="9"/>
  <c r="Q5367" i="9"/>
  <c r="Q1017" i="9"/>
  <c r="Q4457" i="9"/>
  <c r="Q3998" i="9"/>
  <c r="Q2265" i="9"/>
  <c r="Q2004" i="9"/>
  <c r="Q5899" i="9"/>
  <c r="Q2633" i="9"/>
  <c r="Q4310" i="9"/>
  <c r="Q2887" i="9"/>
  <c r="Q2609" i="9"/>
  <c r="Q4238" i="9"/>
  <c r="Q5663" i="9"/>
  <c r="Q2481" i="9"/>
  <c r="Q1205" i="9"/>
  <c r="Q1543" i="9"/>
  <c r="Q4237" i="9"/>
  <c r="Q1997" i="9"/>
  <c r="Q2618" i="9"/>
  <c r="Q629" i="9"/>
  <c r="Q1034" i="9"/>
  <c r="Q5745" i="9"/>
  <c r="Q2896" i="9"/>
  <c r="Q2554" i="9"/>
  <c r="Q5940" i="9"/>
  <c r="Q5262" i="9"/>
  <c r="Q3238" i="9"/>
  <c r="Q4725" i="9"/>
  <c r="Q911" i="9"/>
  <c r="Q2492" i="9"/>
  <c r="Q4753" i="9"/>
  <c r="Q3122" i="9"/>
  <c r="Q2606" i="9"/>
  <c r="Q2944" i="9"/>
  <c r="Q409" i="9"/>
  <c r="Q5647" i="9"/>
  <c r="Q5438" i="9"/>
  <c r="Q4261" i="9"/>
  <c r="Q3188" i="9"/>
  <c r="Q1536" i="9"/>
  <c r="Q4636" i="9"/>
  <c r="Q1972" i="9"/>
  <c r="Q1031" i="9"/>
  <c r="Q1642" i="9"/>
  <c r="Q4148" i="9"/>
  <c r="Q4233" i="9"/>
  <c r="Q3980" i="9"/>
  <c r="Q2624" i="9"/>
  <c r="Q682" i="9"/>
  <c r="Q1431" i="9"/>
  <c r="Q860" i="9"/>
  <c r="Q3960" i="9"/>
  <c r="Q5777" i="9"/>
  <c r="Q5816" i="9"/>
  <c r="Q4530" i="9"/>
  <c r="Q2499" i="9"/>
  <c r="Q511" i="9"/>
  <c r="Q765" i="9"/>
  <c r="Q1058" i="9"/>
  <c r="Q2064" i="9"/>
  <c r="Q2207" i="9"/>
  <c r="Q3" i="9"/>
  <c r="Q1575" i="9"/>
  <c r="Q3710" i="9"/>
  <c r="Q5817" i="9"/>
  <c r="Q6137" i="9"/>
  <c r="Q5172" i="9"/>
  <c r="Q3694" i="9"/>
  <c r="Q3161" i="9"/>
  <c r="Q2032" i="9"/>
  <c r="Q1930" i="9"/>
  <c r="Q5165" i="9"/>
  <c r="Q5859" i="9"/>
  <c r="Q3444" i="9"/>
  <c r="Q3152" i="9"/>
  <c r="Q47" i="9"/>
  <c r="Q5121" i="9"/>
  <c r="Q4634" i="9"/>
  <c r="Q4092" i="9"/>
  <c r="Q468" i="9"/>
  <c r="Q1818" i="9"/>
  <c r="Q6019" i="9"/>
  <c r="Q4054" i="9"/>
  <c r="Q3386" i="9"/>
  <c r="Q3961" i="9"/>
  <c r="Q2662" i="9"/>
  <c r="Q5585" i="9"/>
  <c r="Q4948" i="9"/>
  <c r="Q5398" i="9"/>
  <c r="Q4133" i="9"/>
  <c r="Q3205" i="9"/>
  <c r="Q1263" i="9"/>
  <c r="Q4041" i="9"/>
  <c r="Q3235" i="9"/>
  <c r="Q2660" i="9"/>
  <c r="Q4101" i="9"/>
  <c r="Q5650" i="9"/>
  <c r="Q3974" i="9"/>
  <c r="Q3312" i="9"/>
  <c r="Q1775" i="9"/>
  <c r="Q1667" i="9"/>
  <c r="Q3089" i="9"/>
  <c r="Q23" i="9"/>
  <c r="Q1925" i="9"/>
  <c r="Q4951" i="9"/>
  <c r="Q2067" i="9"/>
  <c r="Q4006" i="9"/>
  <c r="Q2401" i="9"/>
  <c r="Q5824" i="9"/>
  <c r="Q4051" i="9"/>
  <c r="Q4767" i="9"/>
  <c r="Q3429" i="9"/>
  <c r="Q4306" i="9"/>
  <c r="Q4118" i="9"/>
  <c r="Q2497" i="9"/>
  <c r="Q3564" i="9"/>
  <c r="Q1096" i="9"/>
  <c r="Q2166" i="9"/>
  <c r="Q5759" i="9"/>
  <c r="Q4033" i="9"/>
  <c r="Q3299" i="9"/>
  <c r="Q2968" i="9"/>
  <c r="Q173" i="9"/>
  <c r="Q5447" i="9"/>
  <c r="Q3259" i="9"/>
  <c r="Q3456" i="9"/>
  <c r="Q4934" i="9"/>
  <c r="Q2402" i="9"/>
  <c r="Q5757" i="9"/>
  <c r="Q4382" i="9"/>
  <c r="Q4222" i="9"/>
  <c r="Q2903" i="9"/>
  <c r="Q2695" i="9"/>
  <c r="Q5471" i="9"/>
  <c r="Q1479" i="9"/>
  <c r="Q3878" i="9"/>
  <c r="Q414" i="9"/>
  <c r="Q2011" i="9"/>
  <c r="Q324" i="9"/>
  <c r="Q3417" i="9"/>
  <c r="Q1084" i="9"/>
  <c r="Q420" i="9"/>
  <c r="Q2295" i="9"/>
  <c r="Q2576" i="9"/>
  <c r="Q1788" i="9"/>
  <c r="Q3068" i="9"/>
  <c r="Q4291" i="9"/>
  <c r="Q3293" i="9"/>
  <c r="Q362" i="9"/>
  <c r="Q2871" i="9"/>
  <c r="Q2152" i="9"/>
  <c r="Q3885" i="9"/>
  <c r="Q1723" i="9"/>
  <c r="Q4653" i="9"/>
  <c r="Q575" i="9"/>
  <c r="Q1792" i="9"/>
  <c r="Q2247" i="9"/>
  <c r="Q3083" i="9"/>
  <c r="Q1785" i="9"/>
  <c r="Q439" i="9"/>
  <c r="Q6027" i="9"/>
  <c r="Q4610" i="9"/>
  <c r="Q3828" i="9"/>
  <c r="Q2048" i="9"/>
  <c r="Q308" i="9"/>
  <c r="Q5048" i="9"/>
  <c r="Q888" i="9"/>
  <c r="Q2532" i="9"/>
  <c r="Q5151" i="9"/>
  <c r="Q3544" i="9"/>
  <c r="Q5310" i="9"/>
  <c r="Q5032" i="9"/>
  <c r="Q3033" i="9"/>
  <c r="Q3759" i="9"/>
  <c r="Q696" i="9"/>
  <c r="Q3121" i="9"/>
  <c r="Q5326" i="9"/>
  <c r="Q1787" i="9"/>
  <c r="Q2732" i="9"/>
  <c r="Q3923" i="9"/>
  <c r="Q5293" i="9"/>
  <c r="Q700" i="9"/>
  <c r="Q2538" i="9"/>
  <c r="Q896" i="9"/>
  <c r="Q6054" i="9"/>
  <c r="Q5444" i="9"/>
  <c r="Q3480" i="9"/>
  <c r="Q2965" i="9"/>
  <c r="Q558" i="9"/>
  <c r="Q1197" i="9"/>
  <c r="Q2340" i="9"/>
  <c r="Q6070" i="9"/>
  <c r="Q1993" i="9"/>
  <c r="Q5716" i="9"/>
  <c r="Q4062" i="9"/>
  <c r="Q4207" i="9"/>
  <c r="Q2785" i="9"/>
  <c r="Q4307" i="9"/>
  <c r="Q65" i="9"/>
  <c r="Q5021" i="9"/>
  <c r="Q2173" i="9"/>
  <c r="Q1946" i="9"/>
  <c r="Q1658" i="9"/>
  <c r="Q625" i="9"/>
  <c r="Q5170" i="9"/>
  <c r="Q5152" i="9"/>
  <c r="Q3612" i="9"/>
  <c r="Q5056" i="9"/>
  <c r="Q5370" i="9"/>
  <c r="Q612" i="9"/>
  <c r="Q957" i="9"/>
  <c r="Q4495" i="9"/>
  <c r="Q944" i="9"/>
  <c r="Q3692" i="9"/>
  <c r="Q783" i="9"/>
  <c r="Q3633" i="9"/>
  <c r="Q342" i="9"/>
  <c r="Q144" i="9"/>
  <c r="Q5451" i="9"/>
  <c r="Q5068" i="9"/>
  <c r="Q6180" i="9"/>
  <c r="Q717" i="9"/>
  <c r="Q4706" i="9"/>
  <c r="Q4546" i="9"/>
  <c r="Q5249" i="9"/>
  <c r="Q4250" i="9"/>
  <c r="Q5015" i="9"/>
  <c r="Q5596" i="9"/>
  <c r="Q4288" i="9"/>
  <c r="Q2726" i="9"/>
  <c r="Q2728" i="9"/>
  <c r="Q4036" i="9"/>
  <c r="Q4744" i="9"/>
  <c r="Q2824" i="9"/>
  <c r="Q3671" i="9"/>
  <c r="Q723" i="9"/>
  <c r="Q6038" i="9"/>
  <c r="Q3650" i="9"/>
  <c r="Q5867" i="9"/>
  <c r="Q5203" i="9"/>
  <c r="Q2053" i="9"/>
  <c r="Q5792" i="9"/>
  <c r="Q229" i="9"/>
  <c r="Q5539" i="9"/>
  <c r="Q2777" i="9"/>
  <c r="Q6163" i="9"/>
  <c r="Q762" i="9"/>
  <c r="Q5615" i="9"/>
  <c r="Q5037" i="9"/>
  <c r="Q4966" i="9"/>
  <c r="Q2428" i="9"/>
  <c r="Q6152" i="9"/>
  <c r="Q4724" i="9"/>
  <c r="Q5067" i="9"/>
  <c r="Q1889" i="9"/>
  <c r="Q5587" i="9"/>
  <c r="Q5525" i="9"/>
  <c r="Q5359" i="9"/>
  <c r="Q5185" i="9"/>
  <c r="Q4918" i="9"/>
  <c r="Q3365" i="9"/>
  <c r="Q2698" i="9"/>
  <c r="Q2983" i="9"/>
  <c r="Q4811" i="9"/>
  <c r="Q2818" i="9"/>
  <c r="Q4593" i="9"/>
  <c r="Q851" i="9"/>
  <c r="Q1945" i="9"/>
  <c r="Q4239" i="9"/>
  <c r="Q3605" i="9"/>
  <c r="Q443" i="9"/>
  <c r="Q3892" i="9"/>
  <c r="Q4179" i="9"/>
  <c r="Q1275" i="9"/>
  <c r="Q916" i="9"/>
  <c r="Q1198" i="9"/>
  <c r="Q1435" i="9"/>
  <c r="Q2986" i="9"/>
  <c r="Q293" i="9"/>
  <c r="Q83" i="9"/>
  <c r="Q3821" i="9"/>
  <c r="Q1812" i="9"/>
  <c r="Q1697" i="9"/>
  <c r="Q5894" i="9"/>
  <c r="Q1284" i="9"/>
  <c r="Q3251" i="9"/>
  <c r="Q5880" i="9"/>
  <c r="Q1220" i="9"/>
  <c r="Q4292" i="9"/>
  <c r="Q3401" i="9"/>
  <c r="Q2380" i="9"/>
  <c r="Q5164" i="9"/>
  <c r="Q3680" i="9"/>
  <c r="Q929" i="9"/>
  <c r="Q3777" i="9"/>
  <c r="Q3789" i="9"/>
  <c r="Q5626" i="9"/>
  <c r="Q209" i="9"/>
  <c r="Q6053" i="9"/>
  <c r="Q1650" i="9"/>
  <c r="Q5848" i="9"/>
  <c r="Q378" i="9"/>
  <c r="Q6125" i="9"/>
  <c r="Q1053" i="9"/>
  <c r="Q2372" i="9"/>
  <c r="Q1265" i="9"/>
  <c r="Q458" i="9"/>
  <c r="Q2268" i="9"/>
  <c r="Q6160" i="9"/>
  <c r="Q253" i="9"/>
  <c r="Q1170" i="9"/>
  <c r="Q5186" i="9"/>
  <c r="Q4330" i="9"/>
  <c r="Q1514" i="9"/>
  <c r="Q5013" i="9"/>
  <c r="Q4682" i="9"/>
  <c r="Q4043" i="9"/>
  <c r="Q3282" i="9"/>
  <c r="Q5535" i="9"/>
  <c r="Q4991" i="9"/>
  <c r="Q5051" i="9"/>
  <c r="Q4617" i="9"/>
  <c r="Q2895" i="9"/>
  <c r="Q4180" i="9"/>
  <c r="Q1654" i="9"/>
  <c r="Q1534" i="9"/>
  <c r="Q3283" i="9"/>
  <c r="Q2525" i="9"/>
  <c r="Q2211" i="9"/>
  <c r="Q2388" i="9"/>
  <c r="Q5234" i="9"/>
  <c r="Q1355" i="9"/>
  <c r="Q2626" i="9"/>
  <c r="Q3744" i="9"/>
  <c r="Q2366" i="9"/>
  <c r="Q2311" i="9"/>
  <c r="Q3764" i="9"/>
  <c r="Q3802" i="9"/>
  <c r="Q3661" i="9"/>
  <c r="Q4769" i="9"/>
  <c r="Q521" i="9"/>
  <c r="Q3823" i="9"/>
  <c r="Q3389" i="9"/>
  <c r="Q2677" i="9"/>
  <c r="Q5959" i="9"/>
  <c r="Q2891" i="9"/>
  <c r="Q1393" i="9"/>
  <c r="Q157" i="9"/>
  <c r="Q2697" i="9"/>
  <c r="Q6068" i="9"/>
  <c r="Q5723" i="9"/>
  <c r="Q354" i="9"/>
  <c r="Q5696" i="9"/>
  <c r="Q218" i="9"/>
  <c r="Q2034" i="9"/>
  <c r="Q1357" i="9"/>
  <c r="Q5708" i="9"/>
  <c r="Q4429" i="9"/>
  <c r="Q4447" i="9"/>
  <c r="Q5275" i="9"/>
  <c r="Q4967" i="9"/>
  <c r="Q4988" i="9"/>
  <c r="Q5734" i="9"/>
  <c r="Q4166" i="9"/>
  <c r="Q5131" i="9"/>
  <c r="Q971" i="9"/>
  <c r="Q2242" i="9"/>
  <c r="Q2122" i="9"/>
  <c r="Q5869" i="9"/>
  <c r="Q6013" i="9"/>
  <c r="Q461" i="9"/>
  <c r="Q5726" i="9"/>
  <c r="Q4146" i="9"/>
  <c r="Q3190" i="9"/>
  <c r="Q3720" i="9"/>
  <c r="Q4932" i="9"/>
  <c r="Q5483" i="9"/>
  <c r="Q5881" i="9"/>
  <c r="Q6161" i="9"/>
  <c r="Q4812" i="9"/>
  <c r="Q3609" i="9"/>
  <c r="Q4955" i="9"/>
  <c r="Q4756" i="9"/>
  <c r="Q2432" i="9"/>
  <c r="Q1366" i="9"/>
  <c r="Q3632" i="9"/>
  <c r="Q132" i="9"/>
  <c r="Q4599" i="9"/>
  <c r="Q1986" i="9"/>
  <c r="Q1824" i="9"/>
  <c r="Q4104" i="9"/>
  <c r="Q710" i="9"/>
  <c r="Q2115" i="9"/>
  <c r="Q4068" i="9"/>
  <c r="Q854" i="9"/>
  <c r="Q3267" i="9"/>
  <c r="Q4184" i="9"/>
  <c r="Q3476" i="9"/>
  <c r="Q2405" i="9"/>
  <c r="Q869" i="9"/>
  <c r="Q3253" i="9"/>
  <c r="Q2106" i="9"/>
  <c r="Q4287" i="9"/>
  <c r="Q740" i="9"/>
  <c r="Q3028" i="9"/>
  <c r="Q3348" i="9"/>
  <c r="Q3549" i="9"/>
  <c r="Q4627" i="9"/>
  <c r="Q4587" i="9"/>
  <c r="Q3379" i="9"/>
  <c r="Q5795" i="9"/>
  <c r="Q2114" i="9"/>
  <c r="Q4476" i="9"/>
  <c r="Q3007" i="9"/>
  <c r="Q552" i="9"/>
  <c r="Q4475" i="9"/>
  <c r="Q4194" i="9"/>
  <c r="Q1756" i="9"/>
  <c r="Q2653" i="9"/>
  <c r="Q4370" i="9"/>
  <c r="Q60" i="9"/>
  <c r="Q5977" i="9"/>
  <c r="Q274" i="9"/>
  <c r="Q2344" i="9"/>
  <c r="Q708" i="9"/>
  <c r="Q6174" i="9"/>
  <c r="Q1582" i="9"/>
  <c r="Q3108" i="9"/>
  <c r="Q1438" i="9"/>
  <c r="Q316" i="9"/>
  <c r="Q4488" i="9"/>
  <c r="Q542" i="9"/>
  <c r="Q2391" i="9"/>
  <c r="Q1516" i="9"/>
  <c r="Q5209" i="9"/>
  <c r="Q4332" i="9"/>
  <c r="Q3406" i="9"/>
  <c r="Q1120" i="9"/>
  <c r="Q2487" i="9"/>
  <c r="Q580" i="9"/>
  <c r="Q392" i="9"/>
  <c r="Q3115" i="9"/>
  <c r="Q1348" i="9"/>
  <c r="Q2382" i="9"/>
  <c r="Q1365" i="9"/>
  <c r="Q3187" i="9"/>
  <c r="Q1969" i="9"/>
  <c r="Q1066" i="9"/>
  <c r="Q857" i="9"/>
  <c r="Q2533" i="9"/>
  <c r="Q1455" i="9"/>
  <c r="Q3463" i="9"/>
  <c r="Q5590" i="9"/>
  <c r="Q2561" i="9"/>
  <c r="Q942" i="9"/>
  <c r="Q1883" i="9"/>
  <c r="Q1046" i="9"/>
  <c r="Q961" i="9"/>
  <c r="Q4692" i="9"/>
  <c r="Q3814" i="9"/>
  <c r="Q3398" i="9"/>
  <c r="Q1183" i="9"/>
  <c r="Q2905" i="9"/>
  <c r="Q3893" i="9"/>
  <c r="Q469" i="9"/>
  <c r="Q1669" i="9"/>
  <c r="Q4474" i="9"/>
  <c r="Q3079" i="9"/>
  <c r="Q1462" i="9"/>
  <c r="Q4024" i="9"/>
  <c r="Q1063" i="9"/>
  <c r="Q373" i="9"/>
  <c r="Q4057" i="9"/>
  <c r="Q5380" i="9"/>
  <c r="Q5692" i="9"/>
  <c r="Q2667" i="9"/>
  <c r="Q1978" i="9"/>
  <c r="Q2279" i="9"/>
  <c r="Q5109" i="9"/>
  <c r="Q2901" i="9"/>
  <c r="Q5578" i="9"/>
  <c r="Q1942" i="9"/>
  <c r="Q84" i="9"/>
  <c r="Q280" i="9"/>
  <c r="Q4189" i="9"/>
  <c r="Q3302" i="9"/>
  <c r="Q3146" i="9"/>
  <c r="Q1695" i="9"/>
  <c r="Q1003" i="9"/>
  <c r="Q4186" i="9"/>
  <c r="Q1861" i="9"/>
  <c r="Q1941" i="9"/>
  <c r="Q6183" i="9"/>
  <c r="Q5465" i="9"/>
  <c r="Q950" i="9"/>
  <c r="Q3326" i="9"/>
  <c r="Q67" i="9"/>
  <c r="Q291" i="9"/>
  <c r="Q868" i="9"/>
  <c r="Q5220" i="9"/>
  <c r="Q224" i="9"/>
  <c r="Q5497" i="9"/>
  <c r="Q4355" i="9"/>
  <c r="Q4127" i="9"/>
  <c r="Q1744" i="9"/>
  <c r="Q249" i="9"/>
  <c r="Q5281" i="9"/>
  <c r="Q4616" i="9"/>
  <c r="Q3300" i="9"/>
  <c r="Q4208" i="9"/>
  <c r="Q1302" i="9"/>
  <c r="Q5523" i="9"/>
  <c r="Q3645" i="9"/>
  <c r="Q4516" i="9"/>
  <c r="Q1392" i="9"/>
  <c r="Q2446" i="9"/>
  <c r="Q748" i="9"/>
  <c r="Q4322" i="9"/>
  <c r="Q4256" i="9"/>
  <c r="Q12" i="9"/>
  <c r="Q2156" i="9"/>
  <c r="Q4985" i="9"/>
  <c r="Q4491" i="9"/>
  <c r="Q3917" i="9"/>
  <c r="Q1595" i="9"/>
  <c r="Q2989" i="9"/>
  <c r="Q4020" i="9"/>
  <c r="Q3669" i="9"/>
  <c r="Q3234" i="9"/>
  <c r="Q3226" i="9"/>
  <c r="Q3772" i="9"/>
  <c r="Q4487" i="9"/>
  <c r="Q1200" i="9"/>
  <c r="Q3988" i="9"/>
  <c r="Q3368" i="9"/>
  <c r="Q3230" i="9"/>
  <c r="Q3378" i="9"/>
  <c r="Q3129" i="9"/>
  <c r="Q486" i="9"/>
  <c r="Q4022" i="9"/>
  <c r="Q1311" i="9"/>
  <c r="Q3615" i="9"/>
  <c r="Q1062" i="9"/>
  <c r="Q2875" i="9"/>
  <c r="Q5683" i="9"/>
  <c r="Q5839" i="9"/>
  <c r="Q528" i="9"/>
  <c r="Q1793" i="9"/>
  <c r="Q2741" i="9"/>
  <c r="Q844" i="9"/>
  <c r="Q1131" i="9"/>
  <c r="Q2355" i="9"/>
  <c r="Q4824" i="9"/>
  <c r="Q1007" i="9"/>
  <c r="Q2126" i="9"/>
  <c r="Q2069" i="9"/>
  <c r="Q3876" i="9"/>
  <c r="Q1394" i="9"/>
  <c r="Q4463" i="9"/>
  <c r="Q4279" i="9"/>
  <c r="Q2051" i="9"/>
  <c r="Q1750" i="9"/>
  <c r="Q2873" i="9"/>
  <c r="Q1091" i="9"/>
  <c r="Q997" i="9"/>
  <c r="Q1797" i="9"/>
  <c r="Q5230" i="9"/>
  <c r="Q3003" i="9"/>
  <c r="Q3844" i="9"/>
  <c r="Q79" i="9"/>
  <c r="Q917" i="9"/>
  <c r="Q3587" i="9"/>
  <c r="Q2925" i="9"/>
  <c r="Q4200" i="9"/>
  <c r="Q363" i="9"/>
  <c r="Q5016" i="9"/>
  <c r="Q3565" i="9"/>
  <c r="Q1206" i="9"/>
  <c r="Q1430" i="9"/>
  <c r="Q561" i="9"/>
  <c r="Q5440" i="9"/>
  <c r="Q3808" i="9"/>
  <c r="Q1989" i="9"/>
  <c r="Q543" i="9"/>
  <c r="Q1958" i="9"/>
  <c r="Q5366" i="9"/>
  <c r="Q4690" i="9"/>
  <c r="Q1099" i="9"/>
  <c r="Q4251" i="9"/>
  <c r="Q2231" i="9"/>
  <c r="Q3525" i="9"/>
  <c r="Q5616" i="9"/>
  <c r="Q388" i="9"/>
  <c r="Q1703" i="9"/>
  <c r="Q5035" i="9"/>
  <c r="Q3416" i="9"/>
  <c r="Q4594" i="9"/>
  <c r="Q991" i="9"/>
  <c r="Q4917" i="9"/>
  <c r="Q644" i="9"/>
  <c r="Q3097" i="9"/>
  <c r="Q2765" i="9"/>
  <c r="Q433" i="9"/>
  <c r="Q4915" i="9"/>
  <c r="Q4630" i="9"/>
  <c r="Q2774" i="9"/>
  <c r="Q2799" i="9"/>
  <c r="Q503" i="9"/>
  <c r="Q1937" i="9"/>
  <c r="Q3875" i="9"/>
  <c r="Q3337" i="9"/>
  <c r="Q430" i="9"/>
  <c r="Q2512" i="9"/>
  <c r="Q6010" i="9"/>
  <c r="Q5786" i="9"/>
  <c r="Q1890" i="9"/>
  <c r="Q4649" i="9"/>
  <c r="Q1315" i="9"/>
  <c r="Q4037" i="9"/>
  <c r="Q2232" i="9"/>
  <c r="Q5050" i="9"/>
  <c r="Q1122" i="9"/>
  <c r="Q4722" i="9"/>
  <c r="Q4096" i="9"/>
  <c r="Q1865" i="9"/>
  <c r="Q5930" i="9"/>
  <c r="Q5168" i="9"/>
  <c r="Q5805" i="9"/>
  <c r="Q3370" i="9"/>
  <c r="Q2725" i="9"/>
  <c r="Q4018" i="9"/>
  <c r="Q635" i="9"/>
  <c r="Q1893" i="9"/>
  <c r="Q935" i="9"/>
  <c r="Q4993" i="9"/>
  <c r="Q2509" i="9"/>
  <c r="Q1983" i="9"/>
  <c r="Q3755" i="9"/>
  <c r="Q278" i="9"/>
  <c r="Q5454" i="9"/>
  <c r="Q4829" i="9"/>
  <c r="Q827" i="9"/>
  <c r="Q1730" i="9"/>
  <c r="Q5674" i="9"/>
  <c r="Q3160" i="9"/>
  <c r="Q5158" i="9"/>
  <c r="Q2209" i="9"/>
  <c r="Q3554" i="9"/>
  <c r="Q1379" i="9"/>
  <c r="Q4311" i="9"/>
  <c r="Q3948" i="9"/>
  <c r="Q3903" i="9"/>
  <c r="Q2025" i="9"/>
  <c r="Q1830" i="9"/>
  <c r="Q2580" i="9"/>
  <c r="Q338" i="9"/>
  <c r="Q4561" i="9"/>
  <c r="Q4083" i="9"/>
  <c r="Q4668" i="9"/>
  <c r="Q2036" i="9"/>
  <c r="Q535" i="9"/>
  <c r="Q3118" i="9"/>
  <c r="Q1111" i="9"/>
  <c r="Q1554" i="9"/>
  <c r="Q4357" i="9"/>
  <c r="Q1862" i="9"/>
  <c r="Q2081" i="9"/>
  <c r="Q5979" i="9"/>
  <c r="Q5551" i="9"/>
  <c r="Q2579" i="9"/>
  <c r="Q4100" i="9"/>
  <c r="Q2746" i="9"/>
  <c r="Q5435" i="9"/>
  <c r="Q4936" i="9"/>
  <c r="Q4605" i="9"/>
  <c r="Q2239" i="9"/>
  <c r="Q3172" i="9"/>
  <c r="Q882" i="9"/>
  <c r="Q722" i="9"/>
  <c r="Q3757" i="9"/>
  <c r="Q3576" i="9"/>
  <c r="Q604" i="9"/>
  <c r="Q2805" i="9"/>
  <c r="Q2116" i="9"/>
  <c r="Q1185" i="9"/>
  <c r="Q6057" i="9"/>
  <c r="Q1782" i="9"/>
  <c r="Q3021" i="9"/>
  <c r="Q3996" i="9"/>
  <c r="Q5245" i="9"/>
  <c r="Q1717" i="9"/>
  <c r="Q5917" i="9"/>
  <c r="Q5724" i="9"/>
  <c r="Q2643" i="9"/>
  <c r="Q2894" i="9"/>
  <c r="Q1141" i="9"/>
  <c r="Q381" i="9"/>
  <c r="Q6182" i="9"/>
  <c r="Q2091" i="9"/>
  <c r="Q2235" i="9"/>
  <c r="Q5896" i="9"/>
  <c r="Q5289" i="9"/>
  <c r="Q3681" i="9"/>
  <c r="Q4168" i="9"/>
  <c r="Q3327" i="9"/>
  <c r="Q1741" i="9"/>
  <c r="Q5005" i="9"/>
  <c r="Q2813" i="9"/>
  <c r="Q2742" i="9"/>
  <c r="Q161" i="9"/>
  <c r="Q5639" i="9"/>
  <c r="Q747" i="9"/>
  <c r="Q1342" i="9"/>
  <c r="Q202" i="9"/>
  <c r="Q4894" i="9"/>
  <c r="Q4472" i="9"/>
  <c r="Q694" i="9"/>
  <c r="Q5333" i="9"/>
  <c r="Q1073" i="9"/>
  <c r="Q5388" i="9"/>
  <c r="Q3296" i="9"/>
  <c r="Q2123" i="9"/>
  <c r="Q1055" i="9"/>
  <c r="Q684" i="9"/>
  <c r="Q5200" i="9"/>
  <c r="Q4473" i="9"/>
  <c r="Q587" i="9"/>
  <c r="Q4410" i="9"/>
  <c r="Q2249" i="9"/>
  <c r="Q5147" i="9"/>
  <c r="Q3997" i="9"/>
  <c r="Q5432" i="9"/>
  <c r="Q4481" i="9"/>
  <c r="Q3977" i="9"/>
  <c r="Q2477" i="9"/>
  <c r="Q160" i="9"/>
  <c r="Q4555" i="9"/>
  <c r="Q570" i="9"/>
  <c r="Q5060" i="9"/>
  <c r="Q4215" i="9"/>
  <c r="Q4853" i="9"/>
  <c r="Q5675" i="9"/>
  <c r="Q5232" i="9"/>
  <c r="Q2842" i="9"/>
  <c r="Q2661" i="9"/>
  <c r="Q2535" i="9"/>
  <c r="Q2002" i="9"/>
  <c r="Q4280" i="9"/>
  <c r="Q2864" i="9"/>
  <c r="Q1327" i="9"/>
  <c r="Q201" i="9"/>
  <c r="Q2176" i="9"/>
  <c r="Q3836" i="9"/>
  <c r="Q4026" i="9"/>
  <c r="Q1579" i="9"/>
  <c r="Q5580" i="9"/>
  <c r="Q5211" i="9"/>
  <c r="Q2711" i="9"/>
  <c r="Q6032" i="9"/>
  <c r="Q8" i="9"/>
  <c r="Q6046" i="9"/>
  <c r="Q858" i="9"/>
  <c r="Q24" i="9"/>
  <c r="Q2500" i="9"/>
  <c r="Q4360" i="9"/>
  <c r="Q2181" i="9"/>
  <c r="Q1731" i="9"/>
  <c r="Q3305" i="9"/>
  <c r="Q861" i="9"/>
  <c r="Q2628" i="9"/>
  <c r="Q2931" i="9"/>
  <c r="Q2620" i="9"/>
  <c r="Q737" i="9"/>
  <c r="Q6156" i="9"/>
  <c r="Q6087" i="9"/>
  <c r="Q4962" i="9"/>
  <c r="Q5390" i="9"/>
  <c r="Q5161" i="9"/>
  <c r="Q5957" i="9"/>
  <c r="Q3688" i="9"/>
  <c r="Q2837" i="9"/>
  <c r="Q5882" i="9"/>
  <c r="Q4520" i="9"/>
  <c r="Q3627" i="9"/>
  <c r="Q726" i="9"/>
  <c r="Q773" i="9"/>
  <c r="Q3155" i="9"/>
  <c r="Q5532" i="9"/>
  <c r="Q6020" i="9"/>
  <c r="Q5983" i="9"/>
  <c r="Q4804" i="9"/>
  <c r="Q5534" i="9"/>
  <c r="Q6154" i="9"/>
  <c r="Q4373" i="9"/>
  <c r="Q4327" i="9"/>
  <c r="Q4664" i="9"/>
  <c r="Q1478" i="9"/>
  <c r="Q5096" i="9"/>
  <c r="Q5296" i="9"/>
  <c r="Q1377" i="9"/>
  <c r="Q5565" i="9"/>
  <c r="Q630" i="9"/>
  <c r="Q510" i="9"/>
  <c r="Q3516" i="9"/>
  <c r="Q2376" i="9"/>
  <c r="Q859" i="9"/>
  <c r="Q1497" i="9"/>
  <c r="Q4820" i="9"/>
  <c r="Q115" i="9"/>
  <c r="Q5244" i="9"/>
  <c r="Q4637" i="9"/>
  <c r="Q2121" i="9"/>
  <c r="Q1537" i="9"/>
  <c r="Q5972" i="9"/>
  <c r="Q981" i="9"/>
  <c r="Q1389" i="9"/>
  <c r="Q993" i="9"/>
  <c r="Q701" i="9"/>
  <c r="Q5112" i="9"/>
  <c r="Q5223" i="9"/>
  <c r="Q1602" i="9"/>
  <c r="Q102" i="9"/>
  <c r="Q2017" i="9"/>
  <c r="Q4559" i="9"/>
  <c r="Q3624" i="9"/>
  <c r="Q3729" i="9"/>
  <c r="Q5401" i="9"/>
  <c r="Q5713" i="9"/>
  <c r="Q930" i="9"/>
  <c r="Q5141" i="9"/>
  <c r="Q5083" i="9"/>
  <c r="Q4081" i="9"/>
  <c r="Q4078" i="9"/>
  <c r="Q3842" i="9"/>
  <c r="Q1636" i="9"/>
  <c r="Q3849" i="9"/>
  <c r="Q1391" i="9"/>
  <c r="Q5171" i="9"/>
  <c r="Q5049" i="9"/>
  <c r="Q3670" i="9"/>
  <c r="Q1470" i="9"/>
  <c r="Q4265" i="9"/>
  <c r="Q2951" i="9"/>
  <c r="Q2200" i="9"/>
  <c r="Q3481" i="9"/>
  <c r="Q1164" i="9"/>
  <c r="Q4323" i="9"/>
  <c r="Q1839" i="9"/>
  <c r="Q2587" i="9"/>
  <c r="Q617" i="9"/>
  <c r="Q5743" i="9"/>
  <c r="Q3727" i="9"/>
  <c r="Q3002" i="9"/>
  <c r="Q1928" i="9"/>
  <c r="Q3383" i="9"/>
  <c r="Q3010" i="9"/>
  <c r="Q140" i="9"/>
  <c r="Q3438" i="9"/>
  <c r="Q1578" i="9"/>
  <c r="Q2423" i="9"/>
  <c r="Q1881" i="9"/>
  <c r="Q117" i="9"/>
  <c r="Q5521" i="9"/>
  <c r="Q4535" i="9"/>
  <c r="Q1316" i="9"/>
  <c r="Q3567" i="9"/>
  <c r="Q746" i="9"/>
  <c r="Q962" i="9"/>
  <c r="Q5989" i="9"/>
  <c r="Q225" i="9"/>
  <c r="Q1005" i="9"/>
  <c r="Q3634" i="9"/>
  <c r="Q265" i="9"/>
  <c r="Q5142" i="9"/>
  <c r="Q637" i="9"/>
  <c r="Q909" i="9"/>
  <c r="Q5555" i="9"/>
  <c r="Q509" i="9"/>
  <c r="Q525" i="9"/>
  <c r="Q6126" i="9"/>
  <c r="Q6069" i="9"/>
  <c r="Q4884" i="9"/>
  <c r="Q4938" i="9"/>
  <c r="Q5111" i="9"/>
  <c r="Q1226" i="9"/>
  <c r="Q1746" i="9"/>
  <c r="Q4076" i="9"/>
  <c r="Q4064" i="9"/>
  <c r="Q3091" i="9"/>
  <c r="Q5238" i="9"/>
  <c r="Q2617" i="9"/>
  <c r="Q5246" i="9"/>
  <c r="Q4990" i="9"/>
  <c r="Q5125" i="9"/>
  <c r="Q360" i="9"/>
  <c r="Q1979" i="9"/>
  <c r="Q3001" i="9"/>
  <c r="Q784" i="9"/>
  <c r="Q2645" i="9"/>
  <c r="Q1876" i="9"/>
  <c r="Q4421" i="9"/>
  <c r="Q4892" i="9"/>
  <c r="Q2629" i="9"/>
  <c r="Q3910" i="9"/>
  <c r="Q4825" i="9"/>
  <c r="Q3668" i="9"/>
  <c r="Q4968" i="9"/>
  <c r="Q3314" i="9"/>
  <c r="Q3171" i="9"/>
  <c r="Q3201" i="9"/>
  <c r="Q3227" i="9"/>
  <c r="Q2384" i="9"/>
  <c r="Q887" i="9"/>
  <c r="Q3106" i="9"/>
  <c r="Q1110" i="9"/>
  <c r="Q4243" i="9"/>
  <c r="Q70" i="9"/>
  <c r="Q1998" i="9"/>
  <c r="Q5536" i="9"/>
  <c r="Q45" i="9"/>
  <c r="Q1274" i="9"/>
  <c r="Q5974" i="9"/>
  <c r="Q200" i="9"/>
  <c r="Q2692" i="9"/>
  <c r="Q5434" i="9"/>
  <c r="Q5768" i="9"/>
  <c r="Q25" i="9"/>
  <c r="Q5372" i="9"/>
  <c r="Q2889" i="9"/>
  <c r="Q2911" i="9"/>
  <c r="Q3973" i="9"/>
  <c r="Q4945" i="9"/>
  <c r="Q1857" i="9"/>
  <c r="Q5662" i="9"/>
  <c r="Q5581" i="9"/>
  <c r="Q4479" i="9"/>
  <c r="Q2869" i="9"/>
  <c r="Q3281" i="9"/>
  <c r="Q3112" i="9"/>
  <c r="Q5862" i="9"/>
  <c r="Q1425" i="9"/>
  <c r="Q385" i="9"/>
  <c r="Q5001" i="9"/>
  <c r="Q5485" i="9"/>
  <c r="Q4141" i="9"/>
  <c r="Q966" i="9"/>
  <c r="Q4735" i="9"/>
  <c r="Q5375" i="9"/>
  <c r="Q4751" i="9"/>
  <c r="Q2975" i="9"/>
  <c r="Q3935" i="9"/>
  <c r="Q4400" i="9"/>
  <c r="Q1139" i="9"/>
  <c r="Q1019" i="9"/>
  <c r="Q660" i="9"/>
  <c r="Q1486" i="9"/>
  <c r="Q703" i="9"/>
  <c r="Q5143" i="9"/>
  <c r="Q5994" i="9"/>
  <c r="Q744" i="9"/>
  <c r="Q6128" i="9"/>
  <c r="Q3557" i="9"/>
  <c r="Q3145" i="9"/>
  <c r="Q3487" i="9"/>
  <c r="Q3024" i="9"/>
  <c r="Q686" i="9"/>
  <c r="Q2471" i="9"/>
  <c r="Q1663" i="9"/>
  <c r="Q2177" i="9"/>
  <c r="Q1778" i="9"/>
  <c r="Q5403" i="9"/>
  <c r="Q2327" i="9"/>
  <c r="Q2289" i="9"/>
  <c r="Q4922" i="9"/>
  <c r="Q2055" i="9"/>
  <c r="Q5697" i="9"/>
  <c r="Q2659" i="9"/>
  <c r="Q1791" i="9"/>
  <c r="Q3916" i="9"/>
  <c r="Q1873" i="9"/>
  <c r="Q4703" i="9"/>
  <c r="Q2117" i="9"/>
  <c r="Q4035" i="9"/>
  <c r="Q4891" i="9"/>
  <c r="Q1675" i="9"/>
  <c r="Q4450" i="9"/>
  <c r="Q819" i="9"/>
  <c r="Q4283" i="9"/>
  <c r="Q119" i="9"/>
  <c r="Q3124" i="9"/>
  <c r="Q3478" i="9"/>
  <c r="Q1491" i="9"/>
  <c r="Q3953" i="9"/>
  <c r="Q5901" i="9"/>
  <c r="Q2568" i="9"/>
  <c r="Q4123" i="9"/>
  <c r="Q1240" i="9"/>
  <c r="Q870" i="9"/>
  <c r="Q3367" i="9"/>
  <c r="Q654" i="9"/>
  <c r="Q260" i="9"/>
  <c r="Q2958" i="9"/>
  <c r="Q5128" i="9"/>
  <c r="Q5146" i="9"/>
  <c r="Q2685" i="9"/>
  <c r="Q4529" i="9"/>
  <c r="Q3042" i="9"/>
  <c r="Q2478" i="9"/>
  <c r="Q3596" i="9"/>
  <c r="Q2809" i="9"/>
  <c r="Q6175" i="9"/>
  <c r="Q2830" i="9"/>
  <c r="Q2994" i="9"/>
  <c r="Q1817" i="9"/>
  <c r="Q5352" i="9"/>
  <c r="Q5006" i="9"/>
  <c r="Q2753" i="9"/>
  <c r="Q4566" i="9"/>
  <c r="Q4707" i="9"/>
  <c r="Q1070" i="9"/>
  <c r="Q3255" i="9"/>
  <c r="Q1484" i="9"/>
  <c r="Q2676" i="9"/>
  <c r="Q355" i="9"/>
  <c r="Q20" i="9"/>
  <c r="Q2112" i="9"/>
  <c r="Q4580" i="9"/>
  <c r="Q3781" i="9"/>
  <c r="Q1346" i="9"/>
  <c r="Q4155" i="9"/>
  <c r="Q2744" i="9"/>
  <c r="Q3440" i="9"/>
  <c r="Q756" i="9"/>
  <c r="Q4220" i="9"/>
  <c r="Q2413" i="9"/>
  <c r="Q743" i="9"/>
  <c r="Q5753" i="9"/>
  <c r="Q4129" i="9"/>
  <c r="Q838" i="9"/>
  <c r="Q494" i="9"/>
  <c r="Q5612" i="9"/>
  <c r="Q2489" i="9"/>
  <c r="Q5457" i="9"/>
  <c r="Q1592" i="9"/>
  <c r="Q732" i="9"/>
  <c r="Q5276" i="9"/>
  <c r="Q2215" i="9"/>
  <c r="Q364" i="9"/>
  <c r="Q483" i="9"/>
  <c r="Q4970" i="9"/>
  <c r="Q713" i="9"/>
  <c r="Q1148" i="9"/>
  <c r="Q4218" i="9"/>
  <c r="Q3331" i="9"/>
  <c r="Q6064" i="9"/>
  <c r="Q4422" i="9"/>
  <c r="Q2980" i="9"/>
  <c r="Q3518" i="9"/>
  <c r="Q2630" i="9"/>
  <c r="Q4822" i="9"/>
  <c r="Q1195" i="9"/>
  <c r="Q1687" i="9"/>
  <c r="Q5516" i="9"/>
  <c r="Q6166" i="9"/>
  <c r="Q3179" i="9"/>
  <c r="Q3272" i="9"/>
  <c r="Q5714" i="9"/>
  <c r="Q5470" i="9"/>
  <c r="Q3349" i="9"/>
  <c r="Q1806" i="9"/>
  <c r="Q3713" i="9"/>
  <c r="Q5090" i="9"/>
  <c r="Q5731" i="9"/>
  <c r="Q5089" i="9"/>
  <c r="Q536" i="9"/>
  <c r="Q2039" i="9"/>
  <c r="Q6135" i="9"/>
  <c r="Q4972" i="9"/>
  <c r="Q3352" i="9"/>
  <c r="Q3938" i="9"/>
  <c r="Q2969" i="9"/>
  <c r="Q5190" i="9"/>
  <c r="Q4770" i="9"/>
  <c r="Q4718" i="9"/>
  <c r="Q1088" i="9"/>
  <c r="Q3647" i="9"/>
  <c r="Q524" i="9"/>
  <c r="Q719" i="9"/>
  <c r="Q3459" i="9"/>
  <c r="Q1916" i="9"/>
  <c r="Q1344" i="9"/>
  <c r="Q4515" i="9"/>
  <c r="Q4010" i="9"/>
  <c r="Q4217" i="9"/>
  <c r="Q515" i="9"/>
  <c r="Q2782" i="9"/>
  <c r="Q4154" i="9"/>
  <c r="Q1432" i="9"/>
  <c r="Q1887" i="9"/>
  <c r="Q5719" i="9"/>
  <c r="Q1231" i="9"/>
  <c r="Q4157" i="9"/>
  <c r="Q4456" i="9"/>
  <c r="Q3724" i="9"/>
  <c r="Q1467" i="9"/>
  <c r="Q3753" i="9"/>
  <c r="Q2199" i="9"/>
  <c r="Q1324" i="9"/>
  <c r="Q2490" i="9"/>
  <c r="Q990" i="9"/>
  <c r="Q2103" i="9"/>
  <c r="Q5492" i="9"/>
  <c r="Q4761" i="9"/>
  <c r="Q2739" i="9"/>
  <c r="Q5113" i="9"/>
  <c r="Q4352" i="9"/>
  <c r="Q3142" i="9"/>
  <c r="Q4203" i="9"/>
  <c r="Q2641" i="9"/>
  <c r="Q4902" i="9"/>
  <c r="Q1238" i="9"/>
  <c r="Q448" i="9"/>
  <c r="Q1753" i="9"/>
  <c r="Q3497" i="9"/>
  <c r="Q5344" i="9"/>
  <c r="Q3683" i="9"/>
  <c r="Q790" i="9"/>
  <c r="Q1511" i="9"/>
  <c r="Q5292" i="9"/>
  <c r="Q4126" i="9"/>
  <c r="Q1456" i="9"/>
  <c r="Q755" i="9"/>
  <c r="Q1407" i="9"/>
  <c r="Q5295" i="9"/>
  <c r="Q1668" i="9"/>
  <c r="Q996" i="9"/>
  <c r="Q6093" i="9"/>
  <c r="Q5285" i="9"/>
  <c r="Q3662" i="9"/>
  <c r="Q4582" i="9"/>
  <c r="Q3534" i="9"/>
  <c r="Q2445" i="9"/>
  <c r="Q3866" i="9"/>
  <c r="Q124" i="9"/>
  <c r="Q1501" i="9"/>
  <c r="Q801" i="9"/>
  <c r="Q5932" i="9"/>
  <c r="Q2583" i="9"/>
  <c r="Q1040" i="9"/>
  <c r="Q1188" i="9"/>
  <c r="Q5796" i="9"/>
  <c r="Q5042" i="9"/>
  <c r="Q4512" i="9"/>
  <c r="Q2691" i="9"/>
  <c r="Q2950" i="9"/>
  <c r="Q5207" i="9"/>
  <c r="Q4732" i="9"/>
  <c r="Q5633" i="9"/>
  <c r="Q5133" i="9"/>
  <c r="Q3270" i="9"/>
  <c r="Q1563" i="9"/>
  <c r="Q1615" i="9"/>
  <c r="Q4266" i="9"/>
  <c r="Q357" i="9"/>
  <c r="Q1447" i="9"/>
  <c r="Q5040" i="9"/>
  <c r="Q3442" i="9"/>
  <c r="Q2495" i="9"/>
  <c r="Q2754" i="9"/>
  <c r="Q198" i="9"/>
  <c r="Q6037" i="9"/>
  <c r="Q5205" i="9"/>
  <c r="Q672" i="9"/>
  <c r="Q1218" i="9"/>
  <c r="Q2284" i="9"/>
  <c r="Q3672" i="9"/>
  <c r="Q610" i="9"/>
  <c r="Q1208" i="9"/>
  <c r="Q2508" i="9"/>
  <c r="Q5557" i="9"/>
  <c r="Q3374" i="9"/>
  <c r="Q1640" i="9"/>
  <c r="Q1567" i="9"/>
  <c r="Q3879" i="9"/>
  <c r="Q5236" i="9"/>
  <c r="Q4500" i="9"/>
  <c r="Q2385" i="9"/>
  <c r="Q4528" i="9"/>
  <c r="Q2120" i="9"/>
  <c r="Q4708" i="9"/>
  <c r="Q649" i="9"/>
  <c r="Q3631" i="9"/>
  <c r="Q749" i="9"/>
  <c r="Q1135" i="9"/>
  <c r="Q556" i="9"/>
  <c r="Q1749" i="9"/>
  <c r="Q2404" i="9"/>
  <c r="Q5619" i="9"/>
  <c r="Q2258" i="9"/>
  <c r="Q2988" i="9"/>
  <c r="Q2415" i="9"/>
  <c r="Q5545" i="9"/>
  <c r="Q659" i="9"/>
  <c r="Q804" i="9"/>
  <c r="Q5526" i="9"/>
  <c r="Q4940" i="9"/>
  <c r="Q3943" i="9"/>
  <c r="Q3562" i="9"/>
  <c r="Q2328" i="9"/>
  <c r="Q3351" i="9"/>
  <c r="Q2615" i="9"/>
  <c r="Q2719" i="9"/>
  <c r="Q1117" i="9"/>
  <c r="Q5500" i="9"/>
  <c r="Q4570" i="9"/>
  <c r="Q3193" i="9"/>
  <c r="Q1254" i="9"/>
  <c r="Q1894" i="9"/>
  <c r="Q3820" i="9"/>
  <c r="Q595" i="9"/>
  <c r="Q2292" i="9"/>
  <c r="Q2243" i="9"/>
  <c r="Q4657" i="9"/>
  <c r="Q4153" i="9"/>
  <c r="Q236" i="9"/>
  <c r="Q394" i="9"/>
  <c r="Q5902" i="9"/>
  <c r="Q3962" i="9"/>
  <c r="Q3210" i="9"/>
  <c r="Q2675" i="9"/>
  <c r="Q2789" i="9"/>
  <c r="Q5506" i="9"/>
  <c r="Q825" i="9"/>
  <c r="Q163" i="9"/>
  <c r="Q5947" i="9"/>
  <c r="Q5088" i="9"/>
  <c r="Q2733" i="9"/>
  <c r="Q1246" i="9"/>
  <c r="Q1684" i="9"/>
  <c r="Q2431" i="9"/>
  <c r="Q1061" i="9"/>
  <c r="Q1336" i="9"/>
  <c r="Q17" i="9"/>
  <c r="Q5621" i="9"/>
  <c r="Q4493" i="9"/>
  <c r="Q5173" i="9"/>
  <c r="Q520" i="9"/>
  <c r="Q1129" i="9"/>
  <c r="Q5561" i="9"/>
  <c r="Q5197" i="9"/>
  <c r="Q3159" i="9"/>
  <c r="Q2917" i="9"/>
  <c r="Q568" i="9"/>
  <c r="Q1469" i="9"/>
  <c r="Q5916" i="9"/>
  <c r="Q4645" i="9"/>
  <c r="Q5635" i="9"/>
  <c r="Q4093" i="9"/>
  <c r="Q3332" i="9"/>
  <c r="Q2262" i="9"/>
  <c r="Q3258" i="9"/>
  <c r="Q2674" i="9"/>
  <c r="Q5773" i="9"/>
  <c r="Q4466" i="9"/>
  <c r="Q3498" i="9"/>
  <c r="Q3263" i="9"/>
  <c r="Q3601" i="9"/>
  <c r="Q830" i="9"/>
  <c r="Q2305" i="9"/>
  <c r="Q2324" i="9"/>
  <c r="Q1498" i="9"/>
  <c r="Q5218" i="9"/>
  <c r="Q4224" i="9"/>
  <c r="Q3093" i="9"/>
  <c r="Q788" i="9"/>
  <c r="Q4214" i="9"/>
  <c r="Q6100" i="9"/>
  <c r="Q2679" i="9"/>
  <c r="Q3157" i="9"/>
  <c r="Q3268" i="9"/>
  <c r="Q1798" i="9"/>
  <c r="Q1907" i="9"/>
  <c r="Q2040" i="9"/>
  <c r="Q1373" i="9"/>
  <c r="Q314" i="9"/>
  <c r="Q5280" i="9"/>
  <c r="Q2071" i="9"/>
  <c r="Q2430" i="9"/>
  <c r="Q148" i="9"/>
  <c r="Q1409" i="9"/>
  <c r="Q4912" i="9"/>
  <c r="Q4342" i="9"/>
  <c r="Q2179" i="9"/>
  <c r="Q1971" i="9"/>
  <c r="Q4928" i="9"/>
  <c r="Q4380" i="9"/>
  <c r="Q5876" i="9"/>
  <c r="Q4713" i="9"/>
  <c r="Q1860" i="9"/>
  <c r="Q1777" i="9"/>
  <c r="Q4087" i="9"/>
  <c r="Q4462" i="9"/>
  <c r="Q5327" i="9"/>
  <c r="Q4188" i="9"/>
  <c r="Q729" i="9"/>
  <c r="Q1169" i="9"/>
  <c r="Q4165" i="9"/>
  <c r="Q2999" i="9"/>
  <c r="Q2127" i="9"/>
  <c r="Q675" i="9"/>
  <c r="Q3319" i="9"/>
  <c r="Q4286" i="9"/>
  <c r="Q553" i="9"/>
  <c r="Q5825" i="9"/>
  <c r="Q4723" i="9"/>
  <c r="Q4209" i="9"/>
  <c r="Q2900" i="9"/>
  <c r="Q1758" i="9"/>
  <c r="Q3177" i="9"/>
  <c r="Q3575" i="9"/>
  <c r="Q787" i="9"/>
  <c r="Q665" i="9"/>
  <c r="Q203" i="9"/>
  <c r="Q3245" i="9"/>
  <c r="Q3543" i="9"/>
  <c r="Q3136" i="9"/>
  <c r="Q5962" i="9"/>
  <c r="Q5510" i="9"/>
  <c r="Q2460" i="9"/>
  <c r="Q1012" i="9"/>
  <c r="Q2309" i="9"/>
  <c r="Q734" i="9"/>
  <c r="Q5450" i="9"/>
  <c r="Q2956" i="9"/>
  <c r="Q1870" i="9"/>
  <c r="Q4303" i="9"/>
  <c r="Q1909" i="9"/>
  <c r="Q4084" i="9"/>
  <c r="Q4541" i="9"/>
  <c r="Q3350" i="9"/>
  <c r="Q995" i="9"/>
  <c r="Q6045" i="9"/>
  <c r="Q5634" i="9"/>
  <c r="Q5309" i="9"/>
  <c r="Q2557" i="9"/>
  <c r="Q1071" i="9"/>
  <c r="Q5651" i="9"/>
  <c r="Q5007" i="9"/>
  <c r="Q2918" i="9"/>
  <c r="Q2238" i="9"/>
  <c r="Q5263" i="9"/>
  <c r="Q3570" i="9"/>
  <c r="Q1216" i="9"/>
  <c r="Q3815" i="9"/>
  <c r="Q1796" i="9"/>
  <c r="Q2420" i="9"/>
  <c r="Q1255" i="9"/>
  <c r="Q702" i="9"/>
  <c r="Q1886" i="9"/>
  <c r="Q2526" i="9"/>
  <c r="Q43" i="9"/>
  <c r="Q3038" i="9"/>
  <c r="Q3691" i="9"/>
  <c r="Q2957" i="9"/>
  <c r="Q3787" i="9"/>
  <c r="Q2139" i="9"/>
  <c r="Q905" i="9"/>
  <c r="Q3306" i="9"/>
  <c r="Q1987" i="9"/>
  <c r="Q4247" i="9"/>
  <c r="Q1223" i="9"/>
  <c r="Q1323" i="9"/>
  <c r="Q1472" i="9"/>
  <c r="Q3617" i="9"/>
  <c r="Q1173" i="9"/>
  <c r="Q1372" i="9"/>
  <c r="Q2544" i="9"/>
  <c r="Q2734" i="9"/>
  <c r="Q252" i="9"/>
  <c r="Q5812" i="9"/>
  <c r="Q2933" i="9"/>
  <c r="Q2251" i="9"/>
  <c r="Q2162" i="9"/>
  <c r="Q4995" i="9"/>
  <c r="Q3202" i="9"/>
  <c r="Q5976" i="9"/>
  <c r="Q1786" i="9"/>
  <c r="Q5365" i="9"/>
  <c r="Q5677" i="9"/>
  <c r="Q2137" i="9"/>
  <c r="Q3971" i="9"/>
  <c r="Q2759" i="9"/>
  <c r="Q585" i="9"/>
  <c r="Q3568" i="9"/>
  <c r="Q107" i="9"/>
  <c r="Q3458" i="9"/>
  <c r="Q4783" i="9"/>
  <c r="Q3548" i="9"/>
  <c r="Q5645" i="9"/>
  <c r="Q1101" i="9"/>
  <c r="Q5130" i="9"/>
  <c r="Q813" i="9"/>
  <c r="Q1354" i="9"/>
  <c r="Q5879" i="9"/>
  <c r="Q4305" i="9"/>
  <c r="Q1720" i="9"/>
  <c r="Q3799" i="9"/>
  <c r="Q1177" i="9"/>
  <c r="Q6173" i="9"/>
  <c r="Q4102" i="9"/>
  <c r="Q5517" i="9"/>
  <c r="Q2578" i="9"/>
  <c r="Q5368" i="9"/>
  <c r="Q416" i="9"/>
  <c r="Q1443" i="9"/>
  <c r="Q2197" i="9"/>
  <c r="Q4670" i="9"/>
  <c r="Q1010" i="9"/>
  <c r="Q557" i="9"/>
  <c r="Q165" i="9"/>
  <c r="Q5149" i="9"/>
  <c r="Q4526" i="9"/>
  <c r="Q3486" i="9"/>
  <c r="Q6116" i="9"/>
  <c r="Q4178" i="9"/>
  <c r="Q1651" i="9"/>
  <c r="Q2463" i="9"/>
  <c r="Q5573" i="9"/>
  <c r="Q3985" i="9"/>
  <c r="Q1380" i="9"/>
  <c r="Q2806" i="9"/>
  <c r="Q2504" i="9"/>
  <c r="Q2142" i="9"/>
  <c r="Q2670" i="9"/>
  <c r="Q3993" i="9"/>
  <c r="Q1822" i="9"/>
  <c r="Q4925" i="9"/>
  <c r="Q4749" i="9"/>
  <c r="Q149" i="9"/>
  <c r="Q2556" i="9"/>
  <c r="Q90" i="9"/>
  <c r="Q5763" i="9"/>
  <c r="Q733" i="9"/>
  <c r="Q64" i="9"/>
  <c r="Q262" i="9"/>
  <c r="Q4996" i="9"/>
  <c r="Q4651" i="9"/>
  <c r="Q5865" i="9"/>
  <c r="Q4038" i="9"/>
  <c r="Q3322" i="9"/>
  <c r="Q1769" i="9"/>
  <c r="Q3081" i="9"/>
  <c r="Q3221" i="9"/>
  <c r="Q2133" i="9"/>
  <c r="Q2595" i="9"/>
  <c r="Q4089" i="9"/>
  <c r="Q1738" i="9"/>
  <c r="Q6168" i="9"/>
  <c r="Q5528" i="9"/>
  <c r="Q5078" i="9"/>
  <c r="Q125" i="9"/>
  <c r="Q4111" i="9"/>
  <c r="Q5045" i="9"/>
  <c r="Q4705" i="9"/>
  <c r="Q1142" i="9"/>
  <c r="Q306" i="9"/>
  <c r="Q4458" i="9"/>
  <c r="Q752" i="9"/>
  <c r="Q5221" i="9"/>
  <c r="Q2189" i="9"/>
  <c r="Q2371" i="9"/>
  <c r="Q910" i="9"/>
  <c r="Q3515" i="9"/>
  <c r="Q5751" i="9"/>
  <c r="Q5290" i="9"/>
  <c r="Q1480" i="9"/>
  <c r="Q232" i="9"/>
  <c r="Q5353" i="9"/>
  <c r="Q1634" i="9"/>
  <c r="Q3754" i="9"/>
  <c r="Q3812" i="9"/>
  <c r="Q4709" i="9"/>
  <c r="Q1872" i="9"/>
  <c r="Q2111" i="9"/>
  <c r="Q1293" i="9"/>
  <c r="Q121" i="9"/>
  <c r="Q4848" i="9"/>
  <c r="Q3510" i="9"/>
  <c r="Q5371" i="9"/>
  <c r="Q1026" i="9"/>
  <c r="Q5970" i="9"/>
  <c r="Q4961" i="9"/>
  <c r="Q948" i="9"/>
  <c r="Q3523" i="9"/>
  <c r="Q579" i="9"/>
  <c r="Q194" i="9"/>
  <c r="Q4686" i="9"/>
  <c r="Q4659" i="9"/>
  <c r="Q5070" i="9"/>
  <c r="Q4299" i="9"/>
  <c r="Q2693" i="9"/>
  <c r="Q836" i="9"/>
  <c r="Q4094" i="9"/>
  <c r="Q3162" i="9"/>
  <c r="Q5904" i="9"/>
  <c r="Q330" i="9"/>
  <c r="Q5433" i="9"/>
  <c r="Q5594" i="9"/>
  <c r="Q5498" i="9"/>
  <c r="Q4880" i="9"/>
  <c r="Q6086" i="9"/>
  <c r="Q3956" i="9"/>
  <c r="Q3153" i="9"/>
  <c r="Q2756" i="9"/>
  <c r="Q3237" i="9"/>
  <c r="Q5394" i="9"/>
  <c r="Q2549" i="9"/>
  <c r="Q1614" i="9"/>
  <c r="Q3075" i="9"/>
  <c r="Q1593" i="9"/>
  <c r="Q828" i="9"/>
  <c r="Q875" i="9"/>
  <c r="Q4331" i="9"/>
  <c r="Q3050" i="9"/>
  <c r="Q2052" i="9"/>
  <c r="Q1586" i="9"/>
  <c r="Q5975" i="9"/>
  <c r="Q618" i="9"/>
  <c r="Q6101" i="9"/>
  <c r="Q3839" i="9"/>
  <c r="Q5715" i="9"/>
  <c r="Q897" i="9"/>
  <c r="Q4837" i="9"/>
  <c r="Q1345" i="9"/>
  <c r="Q3730" i="9"/>
  <c r="Q4172" i="9"/>
  <c r="Q3563" i="9"/>
  <c r="Q4864" i="9"/>
  <c r="Q4415" i="9"/>
  <c r="Q2312" i="9"/>
  <c r="Q724" i="9"/>
  <c r="Q2588" i="9"/>
  <c r="Q3284" i="9"/>
  <c r="Q261" i="9"/>
  <c r="Q1866" i="9"/>
  <c r="Q397" i="9"/>
  <c r="Q5883" i="9"/>
  <c r="Q4872" i="9"/>
  <c r="Q3946" i="9"/>
  <c r="Q6018" i="9"/>
  <c r="Q3602" i="9"/>
  <c r="Q808" i="9"/>
  <c r="Q5749" i="9"/>
  <c r="Q3891" i="9"/>
  <c r="Q4445" i="9"/>
  <c r="Q4009" i="9"/>
  <c r="Q872" i="9"/>
  <c r="Q3032" i="9"/>
  <c r="Q4597" i="9"/>
  <c r="Q2058" i="9"/>
  <c r="Q1453" i="9"/>
  <c r="Q1082" i="9"/>
  <c r="Q5351" i="9"/>
  <c r="Q1763" i="9"/>
  <c r="Q1630" i="9"/>
  <c r="Q1523" i="9"/>
  <c r="Q3872" i="9"/>
  <c r="Q310" i="9"/>
  <c r="Q6136" i="9"/>
  <c r="Q3127" i="9"/>
  <c r="Q1825" i="9"/>
  <c r="Q5818" i="9"/>
  <c r="Q2831" i="9"/>
  <c r="Q97" i="9"/>
  <c r="Q4446" i="9"/>
  <c r="Q1069" i="9"/>
  <c r="Q5659" i="9"/>
  <c r="Q3925" i="9"/>
  <c r="Q5354" i="9"/>
  <c r="Q3682" i="9"/>
  <c r="Q3649" i="9"/>
  <c r="Q5937" i="9"/>
  <c r="Q1613" i="9"/>
  <c r="Q6181" i="9"/>
  <c r="Q418" i="9"/>
  <c r="Q5934" i="9"/>
  <c r="Q5919" i="9"/>
  <c r="Q3679" i="9"/>
  <c r="Q1531" i="9"/>
  <c r="Q2221" i="9"/>
  <c r="Q4768" i="9"/>
  <c r="Q2810" i="9"/>
  <c r="Q3228" i="9"/>
  <c r="Q5780" i="9"/>
  <c r="Q1268" i="9"/>
  <c r="Q1939" i="9"/>
  <c r="Q5057" i="9"/>
  <c r="Q1181" i="9"/>
  <c r="Q222" i="9"/>
  <c r="Q5239" i="9"/>
  <c r="Q134" i="9"/>
  <c r="Q1025" i="9"/>
  <c r="Q402" i="9"/>
  <c r="Q4282" i="9"/>
  <c r="Q5987" i="9"/>
  <c r="Q2764" i="9"/>
  <c r="Q3838" i="9"/>
  <c r="Q4992" i="9"/>
  <c r="Q2608" i="9"/>
  <c r="Q2594" i="9"/>
  <c r="Q99" i="9"/>
  <c r="Q4344" i="9"/>
  <c r="Q1290" i="9"/>
  <c r="Q5091" i="9"/>
  <c r="Q1002" i="9"/>
  <c r="Q5810" i="9"/>
  <c r="Q5064" i="9"/>
  <c r="Q928" i="9"/>
  <c r="Q246" i="9"/>
  <c r="Q3381" i="9"/>
  <c r="Q4494" i="9"/>
  <c r="Q3207" i="9"/>
  <c r="Q3653" i="9"/>
  <c r="Q4899" i="9"/>
  <c r="Q4395" i="9"/>
  <c r="Q1800" i="9"/>
  <c r="Q1988" i="9"/>
  <c r="Q6065" i="9"/>
  <c r="Q3254" i="9"/>
  <c r="Q4337" i="9"/>
  <c r="Q3698" i="9"/>
  <c r="Q1160" i="9"/>
  <c r="Q3064" i="9"/>
  <c r="Q273" i="9"/>
  <c r="Q208" i="9"/>
  <c r="Q1871" i="9"/>
  <c r="Q984" i="9"/>
  <c r="Q5955" i="9"/>
  <c r="Q1524" i="9"/>
  <c r="Q178" i="9"/>
  <c r="Q2233" i="9"/>
  <c r="Q1329" i="9"/>
  <c r="Q2396" i="9"/>
  <c r="Q2775" i="9"/>
  <c r="Q5794" i="9"/>
  <c r="Q3863" i="9"/>
  <c r="Q2154" i="9"/>
  <c r="Q5549" i="9"/>
  <c r="Q641" i="9"/>
  <c r="Q5841" i="9"/>
  <c r="Q5568" i="9"/>
  <c r="Q3928" i="9"/>
  <c r="Q4716" i="9"/>
  <c r="Q3361" i="9"/>
  <c r="Q4443" i="9"/>
  <c r="Q4364" i="9"/>
  <c r="Q3446" i="9"/>
  <c r="Q2283" i="9"/>
  <c r="Q377" i="9"/>
  <c r="Q1016" i="9"/>
  <c r="Q1251" i="9"/>
  <c r="Q623" i="9"/>
  <c r="Q4527" i="9"/>
  <c r="Q69" i="9"/>
  <c r="Q5611" i="9"/>
  <c r="Q5481" i="9"/>
  <c r="Q133" i="9"/>
  <c r="Q6040" i="9"/>
  <c r="Q1610" i="9"/>
  <c r="Q3798" i="9"/>
  <c r="Q5257" i="9"/>
  <c r="Q4396" i="9"/>
  <c r="Q462" i="9"/>
  <c r="Q1460" i="9"/>
  <c r="Q2378" i="9"/>
  <c r="Q1494" i="9"/>
  <c r="Q545" i="9"/>
  <c r="Q925" i="9"/>
  <c r="Q96" i="9"/>
  <c r="Q6114" i="9"/>
  <c r="Q5572" i="9"/>
  <c r="Q2125" i="9"/>
  <c r="Q4914" i="9"/>
  <c r="Q2175" i="9"/>
  <c r="Q142" i="9"/>
  <c r="Q3622" i="9"/>
  <c r="Q5613" i="9"/>
  <c r="Q3018" i="9"/>
  <c r="Q2586" i="9"/>
  <c r="Q3712" i="9"/>
  <c r="Q3941" i="9"/>
  <c r="Q3760" i="9"/>
  <c r="Q4441" i="9"/>
  <c r="Q5475" i="9"/>
  <c r="Q3686" i="9"/>
  <c r="Q902" i="9"/>
  <c r="Q1488" i="9"/>
  <c r="Q2603" i="9"/>
  <c r="Q1926" i="9"/>
  <c r="Q4952" i="9"/>
  <c r="Q85" i="9"/>
  <c r="Q1347" i="9"/>
  <c r="Q2170" i="9"/>
  <c r="Q5961" i="9"/>
  <c r="Q5827" i="9"/>
  <c r="Q4851" i="9"/>
  <c r="Q1515" i="9"/>
  <c r="Q5515" i="9"/>
  <c r="Q80" i="9"/>
  <c r="Q4338" i="9"/>
  <c r="Q4980" i="9"/>
  <c r="Q4055" i="9"/>
  <c r="Q832" i="9"/>
  <c r="Q3309" i="9"/>
  <c r="Q1976" i="9"/>
  <c r="Q1386" i="9"/>
  <c r="Q973" i="9"/>
  <c r="Q4815" i="9"/>
  <c r="Q1282" i="9"/>
  <c r="Q3700" i="9"/>
  <c r="Q2291" i="9"/>
  <c r="Q5570" i="9"/>
  <c r="Q4187" i="9"/>
  <c r="Q3508" i="9"/>
  <c r="Q4464" i="9"/>
  <c r="Q3095" i="9"/>
  <c r="Q2271" i="9"/>
  <c r="Q611" i="9"/>
  <c r="Q2879" i="9"/>
  <c r="Q6059" i="9"/>
  <c r="Q6096" i="9"/>
  <c r="Q237" i="9"/>
  <c r="Q817" i="9"/>
  <c r="Q5567" i="9"/>
  <c r="Q5422" i="9"/>
  <c r="Q3628" i="9"/>
  <c r="Q4885" i="9"/>
  <c r="Q627" i="9"/>
  <c r="Q4963" i="9"/>
  <c r="Q3790" i="9"/>
  <c r="Q2729" i="9"/>
  <c r="Q1660" i="9"/>
  <c r="Q3986" i="9"/>
  <c r="Q5920" i="9"/>
  <c r="Q1914" i="9"/>
  <c r="Q5670" i="9"/>
  <c r="Q4553" i="9"/>
  <c r="Q1570" i="9"/>
  <c r="Q4655" i="9"/>
  <c r="Q4049" i="9"/>
  <c r="Q6123" i="9"/>
  <c r="Q3289" i="9"/>
  <c r="Q5357" i="9"/>
  <c r="Q2491" i="9"/>
  <c r="Q1903" i="9"/>
  <c r="Q958" i="9"/>
  <c r="Q1576" i="9"/>
  <c r="Q2074" i="9"/>
  <c r="Q640" i="9"/>
  <c r="Q4893" i="9"/>
  <c r="Q2435" i="9"/>
  <c r="Q4832" i="9"/>
  <c r="Q1962" i="9"/>
  <c r="Q4942" i="9"/>
  <c r="Q3114" i="9"/>
  <c r="Q5604" i="9"/>
  <c r="Q1842" i="9"/>
  <c r="Q5788" i="9"/>
  <c r="Q184" i="9"/>
  <c r="Q5872" i="9"/>
  <c r="Q1810" i="9"/>
  <c r="Q4320" i="9"/>
  <c r="Q457" i="9"/>
  <c r="Q5008" i="9"/>
  <c r="Q2902" i="9"/>
  <c r="Q1264" i="9"/>
  <c r="Q459" i="9"/>
  <c r="Q2623" i="9"/>
  <c r="Q3987" i="9"/>
  <c r="Q3338" i="9"/>
  <c r="Q1533" i="9"/>
  <c r="Q242" i="9"/>
  <c r="Q1709" i="9"/>
  <c r="Q4135" i="9"/>
  <c r="Q5419" i="9"/>
  <c r="Q1384" i="9"/>
  <c r="Q1172" i="9"/>
  <c r="Q5181" i="9"/>
  <c r="Q4700" i="9"/>
  <c r="Q4503" i="9"/>
  <c r="Q122" i="9"/>
  <c r="Q2998" i="9"/>
  <c r="Q2213" i="9"/>
  <c r="Q3376" i="9"/>
  <c r="Q2878" i="9"/>
  <c r="Q609" i="9"/>
  <c r="Q690" i="9"/>
  <c r="Q2755" i="9"/>
  <c r="Q1530" i="9"/>
  <c r="Q210" i="9"/>
  <c r="Q4517" i="9"/>
  <c r="Q454" i="9"/>
  <c r="Q4862" i="9"/>
  <c r="Q4423" i="9"/>
  <c r="Q1116" i="9"/>
  <c r="Q1312" i="9"/>
  <c r="Q3538" i="9"/>
  <c r="Q1115" i="9"/>
  <c r="Q2450" i="9"/>
  <c r="Q5733" i="9"/>
  <c r="Q1130" i="9"/>
  <c r="Q5417" i="9"/>
  <c r="Q5655" i="9"/>
  <c r="Q18" i="9"/>
  <c r="Q3501" i="9"/>
  <c r="Q5086" i="9"/>
  <c r="Q4489" i="9"/>
  <c r="Q4881" i="9"/>
  <c r="Q4448" i="9"/>
  <c r="Q3056" i="9"/>
  <c r="Q1771" i="9"/>
  <c r="Q4748" i="9"/>
  <c r="Q763" i="9"/>
  <c r="Q2946" i="9"/>
  <c r="Q889" i="9"/>
  <c r="Q4119" i="9"/>
  <c r="Q4913" i="9"/>
  <c r="Q3425" i="9"/>
  <c r="Q5100" i="9"/>
  <c r="Q1923" i="9"/>
  <c r="Q3588" i="9"/>
  <c r="Q1955" i="9"/>
  <c r="Q956" i="9"/>
  <c r="Q2832" i="9"/>
  <c r="Q1519" i="9"/>
  <c r="Q3413" i="9"/>
  <c r="Q228" i="9"/>
  <c r="Q2472" i="9"/>
  <c r="Q3822" i="9"/>
  <c r="Q4197" i="9"/>
  <c r="Q319" i="9"/>
  <c r="Q1545" i="9"/>
  <c r="Q3542" i="9"/>
  <c r="Q2682" i="9"/>
  <c r="Q2940" i="9"/>
  <c r="Q2763" i="9"/>
  <c r="Q3825" i="9"/>
  <c r="Q4624" i="9"/>
  <c r="Q3053" i="9"/>
  <c r="Q1943" i="9"/>
  <c r="Q4278" i="9"/>
  <c r="Q1351" i="9"/>
  <c r="Q399" i="9"/>
  <c r="Q5739" i="9"/>
  <c r="Q1049" i="9"/>
  <c r="Q6107" i="9"/>
  <c r="Q1863" i="9"/>
  <c r="Q4432" i="9"/>
  <c r="Q5025" i="9"/>
  <c r="Q2750" i="9"/>
  <c r="Q1136" i="9"/>
  <c r="Q1901" i="9"/>
  <c r="Q276" i="9"/>
  <c r="Q6094" i="9"/>
  <c r="Q4023" i="9"/>
  <c r="Q5191" i="9"/>
  <c r="Q1947" i="9"/>
  <c r="Q4857" i="9"/>
  <c r="Q3192" i="9"/>
  <c r="Q4163" i="9"/>
  <c r="Q4232" i="9"/>
  <c r="Q2642" i="9"/>
  <c r="Q1580" i="9"/>
  <c r="Q366" i="9"/>
  <c r="Q3638" i="9"/>
  <c r="Q2907" i="9"/>
  <c r="Q2571" i="9"/>
  <c r="Q5829" i="9"/>
  <c r="Q3092" i="9"/>
  <c r="Q1698" i="9"/>
  <c r="Q2399" i="9"/>
  <c r="Q2338" i="9"/>
  <c r="Q5302" i="9"/>
  <c r="Q884" i="9"/>
  <c r="Q5870" i="9"/>
  <c r="Q2704" i="9"/>
  <c r="Q5672" i="9"/>
  <c r="Q5597" i="9"/>
  <c r="Q1304" i="9"/>
  <c r="Q3085" i="9"/>
  <c r="Q39" i="9"/>
  <c r="Q4800" i="9"/>
  <c r="Q3907" i="9"/>
  <c r="Q3430" i="9"/>
  <c r="Q2797" i="9"/>
  <c r="Q2967" i="9"/>
  <c r="Q4583" i="9"/>
  <c r="Q75" i="9"/>
  <c r="Q5081" i="9"/>
  <c r="Q2389" i="9"/>
  <c r="Q3718" i="9"/>
  <c r="Q5866" i="9"/>
  <c r="Q3037" i="9"/>
  <c r="Q5099" i="9"/>
  <c r="Q4205" i="9"/>
  <c r="Q5193" i="9"/>
  <c r="Q3937" i="9"/>
  <c r="Q2150" i="9"/>
  <c r="Q1705" i="9"/>
  <c r="Q1001" i="9"/>
  <c r="Q4994" i="9"/>
  <c r="Q3013" i="9"/>
  <c r="Q2042" i="9"/>
  <c r="Q5321" i="9"/>
  <c r="Q4460" i="9"/>
  <c r="Q1814" i="9"/>
  <c r="Q5656" i="9"/>
  <c r="Q1820" i="9"/>
  <c r="Q4139" i="9"/>
  <c r="Q1564" i="9"/>
  <c r="Q3303" i="9"/>
  <c r="Q5094" i="9"/>
  <c r="Q3418" i="9"/>
  <c r="Q295" i="9"/>
  <c r="Q4144" i="9"/>
  <c r="Q4199" i="9"/>
  <c r="Q3708" i="9"/>
  <c r="Q5420" i="9"/>
  <c r="Q1067" i="9"/>
  <c r="Q4562" i="9"/>
  <c r="Q2843" i="9"/>
  <c r="Q5617" i="9"/>
  <c r="Q128" i="9"/>
  <c r="Q1072" i="9"/>
  <c r="Q3982" i="9"/>
  <c r="Q5951" i="9"/>
  <c r="Q2379" i="9"/>
  <c r="Q6005" i="9"/>
  <c r="Q176" i="9"/>
  <c r="Q5103" i="9"/>
  <c r="Q4109" i="9"/>
  <c r="Q3922" i="9"/>
  <c r="Q2555" i="9"/>
  <c r="Q5216" i="9"/>
  <c r="Q4454" i="9"/>
  <c r="Q4407" i="9"/>
  <c r="Q5074" i="9"/>
  <c r="Q4738" i="9"/>
  <c r="Q4058" i="9"/>
  <c r="Q1968" i="9"/>
  <c r="Q1050" i="9"/>
  <c r="Q5468" i="9"/>
  <c r="Q101" i="9"/>
  <c r="Q4490" i="9"/>
  <c r="Q5929" i="9"/>
  <c r="Q1598" i="9"/>
  <c r="Q2860" i="9"/>
  <c r="Q3506" i="9"/>
  <c r="Q3409" i="9"/>
  <c r="Q2285" i="9"/>
  <c r="Q5995" i="9"/>
  <c r="Q2990" i="9"/>
  <c r="Q5636" i="9"/>
  <c r="Q791" i="9"/>
  <c r="Q2462" i="9"/>
  <c r="Q5906" i="9"/>
  <c r="Q5630" i="9"/>
  <c r="Q5706" i="9"/>
  <c r="Q297" i="9"/>
  <c r="Q5868" i="9"/>
  <c r="Q4809" i="9"/>
  <c r="Q4598" i="9"/>
  <c r="Q4433" i="9"/>
  <c r="Q2567" i="9"/>
  <c r="Q5194" i="9"/>
  <c r="Q5307" i="9"/>
  <c r="Q3513" i="9"/>
  <c r="Q146" i="9"/>
  <c r="Q3363" i="9"/>
  <c r="Q2893" i="9"/>
  <c r="Q1714" i="9"/>
  <c r="Q6003" i="9"/>
  <c r="Q4465" i="9"/>
  <c r="Q3888" i="9"/>
  <c r="Q4192" i="9"/>
  <c r="Q5935" i="9"/>
  <c r="Q1745" i="9"/>
  <c r="Q5598" i="9"/>
  <c r="Q4607" i="9"/>
  <c r="Q2915" i="9"/>
  <c r="Q164" i="9"/>
  <c r="Q2890" i="9"/>
  <c r="Q5842" i="9"/>
  <c r="Q1676" i="9"/>
  <c r="Q180" i="9"/>
  <c r="Q3873" i="9"/>
  <c r="Q2910" i="9"/>
  <c r="Q1412" i="9"/>
  <c r="Q4216" i="9"/>
  <c r="Q800" i="9"/>
  <c r="Q1780" i="9"/>
  <c r="Q607" i="9"/>
  <c r="Q1174" i="9"/>
  <c r="Q3716" i="9"/>
  <c r="Q2589" i="9"/>
  <c r="Q2398" i="9"/>
  <c r="Q1970" i="9"/>
  <c r="Q3531" i="9"/>
  <c r="Q5382" i="9"/>
  <c r="Q2367" i="9"/>
  <c r="Q3846" i="9"/>
  <c r="Q172" i="9"/>
  <c r="Q1859" i="9"/>
  <c r="Q1368" i="9"/>
  <c r="Q1487" i="9"/>
  <c r="Q152" i="9"/>
  <c r="Q2028" i="9"/>
  <c r="Q4531" i="9"/>
  <c r="Q4116" i="9"/>
  <c r="Q1157" i="9"/>
  <c r="Q4552" i="9"/>
  <c r="Q774" i="9"/>
  <c r="Q739" i="9"/>
  <c r="Q1420" i="9"/>
  <c r="Q550" i="9"/>
  <c r="Q1574" i="9"/>
  <c r="Q250" i="9"/>
  <c r="Q3933" i="9"/>
  <c r="Q155" i="9"/>
  <c r="Q2476" i="9"/>
  <c r="Q3584" i="9"/>
  <c r="Q5648" i="9"/>
  <c r="Q2386" i="9"/>
  <c r="Q1490" i="9"/>
  <c r="Q3392" i="9"/>
  <c r="Q3701" i="9"/>
  <c r="Q1583" i="9"/>
  <c r="Q4758" i="9"/>
  <c r="Q3353" i="9"/>
  <c r="Q1779" i="9"/>
  <c r="Q5407" i="9"/>
  <c r="Q2575" i="9"/>
  <c r="Q4440" i="9"/>
  <c r="Q4048" i="9"/>
  <c r="Q4227" i="9"/>
  <c r="Q1572" i="9"/>
  <c r="Q1219" i="9"/>
  <c r="Q2465" i="9"/>
  <c r="Q1166" i="9"/>
  <c r="Q4950" i="9"/>
  <c r="Q4839" i="9"/>
  <c r="Q3397" i="9"/>
  <c r="Q3173" i="9"/>
  <c r="Q4588" i="9"/>
  <c r="Q5251" i="9"/>
  <c r="Q3290" i="9"/>
  <c r="Q3180" i="9"/>
  <c r="Q5027" i="9"/>
  <c r="Q3071" i="9"/>
  <c r="Q3297" i="9"/>
  <c r="Q810" i="9"/>
  <c r="Q4772" i="9"/>
  <c r="Q5990" i="9"/>
  <c r="Q5182" i="9"/>
  <c r="Q5665" i="9"/>
  <c r="Q4412" i="9"/>
  <c r="Q3248" i="9"/>
  <c r="Q2198" i="9"/>
  <c r="Q4648" i="9"/>
  <c r="Q5466" i="9"/>
  <c r="Q3655" i="9"/>
  <c r="Q6164" i="9"/>
  <c r="Q3123" i="9"/>
  <c r="Q5226" i="9"/>
  <c r="Q555" i="9"/>
  <c r="Q5059" i="9"/>
  <c r="Q499" i="9"/>
  <c r="Q505" i="9"/>
  <c r="Q5789" i="9"/>
  <c r="Q745" i="9"/>
  <c r="Q3546" i="9"/>
  <c r="Q3105" i="9"/>
  <c r="Q2518" i="9"/>
  <c r="Q779" i="9"/>
  <c r="Q2815" i="9"/>
  <c r="Q1360" i="9"/>
  <c r="Q5082" i="9"/>
  <c r="Q3022" i="9"/>
  <c r="Q5514" i="9"/>
  <c r="Q197" i="9"/>
  <c r="Q2452" i="9"/>
  <c r="Q4802" i="9"/>
  <c r="Q2597" i="9"/>
  <c r="Q952" i="9"/>
  <c r="Q5235" i="9"/>
  <c r="Q4315" i="9"/>
  <c r="Q2475" i="9"/>
  <c r="Q5815" i="9"/>
  <c r="L5129" i="9"/>
  <c r="L5255" i="9"/>
  <c r="L4535" i="9"/>
  <c r="L3144" i="9"/>
  <c r="L5476" i="9"/>
  <c r="L5952" i="9"/>
  <c r="L4819" i="9"/>
  <c r="L5889" i="9"/>
  <c r="L3349" i="9"/>
  <c r="L2041" i="9"/>
  <c r="L2752" i="9"/>
  <c r="L4603" i="9"/>
  <c r="L6076" i="9"/>
  <c r="L1833" i="9"/>
  <c r="L4625" i="9"/>
  <c r="L2032" i="9"/>
  <c r="L859" i="9"/>
  <c r="Q1929" i="9"/>
  <c r="Q3019" i="9"/>
  <c r="Q2287" i="9"/>
  <c r="Q2302" i="9"/>
  <c r="Q4849" i="9"/>
  <c r="Q3919" i="9"/>
  <c r="Q820" i="9"/>
  <c r="Q2861" i="9"/>
  <c r="Q1056" i="9"/>
  <c r="Q539" i="9"/>
  <c r="Q2257" i="9"/>
  <c r="Q268" i="9"/>
  <c r="Q1267" i="9"/>
  <c r="Q805" i="9"/>
  <c r="Q846" i="9"/>
  <c r="Q1726" i="9"/>
  <c r="Q3785" i="9"/>
  <c r="Q6176" i="9"/>
  <c r="Q1080" i="9"/>
  <c r="Q1410" i="9"/>
  <c r="Q2275" i="9"/>
  <c r="Q3294" i="9"/>
  <c r="Q6097" i="9"/>
  <c r="Q3931" i="9"/>
  <c r="Q4044" i="9"/>
  <c r="Q5559" i="9"/>
  <c r="Q2650" i="9"/>
  <c r="Q3256" i="9"/>
  <c r="Q1468" i="9"/>
  <c r="Q3125" i="9"/>
  <c r="Q1977" i="9"/>
  <c r="Q5782" i="9"/>
  <c r="Q3277" i="9"/>
  <c r="Q1795" i="9"/>
  <c r="Q4675" i="9"/>
  <c r="Q2612" i="9"/>
  <c r="Q1112" i="9"/>
  <c r="Q2341" i="9"/>
  <c r="Q4046" i="9"/>
  <c r="Q3848" i="9"/>
  <c r="Q2436" i="9"/>
  <c r="Q143" i="9"/>
  <c r="Q3214" i="9"/>
  <c r="Q4088" i="9"/>
  <c r="Q4405" i="9"/>
  <c r="Q5722" i="9"/>
  <c r="Q2273" i="9"/>
  <c r="Q1844" i="9"/>
  <c r="Q112" i="9"/>
  <c r="Q3699" i="9"/>
  <c r="Q3030" i="9"/>
  <c r="Q3945" i="9"/>
  <c r="Q2015" i="9"/>
  <c r="Q4169" i="9"/>
  <c r="Q2708" i="9"/>
  <c r="Q3132" i="9"/>
  <c r="Q792" i="9"/>
  <c r="Q873" i="9"/>
  <c r="Q3936" i="9"/>
  <c r="Q1982" i="9"/>
  <c r="Q5607" i="9"/>
  <c r="Q1918" i="9"/>
  <c r="Q6124" i="9"/>
  <c r="Q5687" i="9"/>
  <c r="Q2703" i="9"/>
  <c r="Q834" i="9"/>
  <c r="Q120" i="9"/>
  <c r="Q5679" i="9"/>
  <c r="Q4590" i="9"/>
  <c r="Q2441" i="9"/>
  <c r="Q3795" i="9"/>
  <c r="Q4688" i="9"/>
  <c r="Q5524" i="9"/>
  <c r="Q1512" i="9"/>
  <c r="Q1597" i="9"/>
  <c r="Q2699" i="9"/>
  <c r="Q1024" i="9"/>
  <c r="Q4436" i="9"/>
  <c r="Q3457" i="9"/>
  <c r="Q2745" i="9"/>
  <c r="Q530" i="9"/>
  <c r="Q516" i="9"/>
  <c r="Q914" i="9"/>
  <c r="Q915" i="9"/>
  <c r="Q1224" i="9"/>
  <c r="Q3166" i="9"/>
  <c r="Q199" i="9"/>
  <c r="Q5874" i="9"/>
  <c r="Q3556" i="9"/>
  <c r="Q5676" i="9"/>
  <c r="Q2403" i="9"/>
  <c r="Q4622" i="9"/>
  <c r="Q5065" i="9"/>
  <c r="Q4727" i="9"/>
  <c r="Q923" i="9"/>
  <c r="Q2108" i="9"/>
  <c r="Q5225" i="9"/>
  <c r="Q540" i="9"/>
  <c r="Q6058" i="9"/>
  <c r="Q5265" i="9"/>
  <c r="Q1732" i="9"/>
  <c r="Q42" i="9"/>
  <c r="Q636" i="9"/>
  <c r="Q1513" i="9"/>
  <c r="Q3589" i="9"/>
  <c r="Q1128" i="9"/>
  <c r="Q1280" i="9"/>
  <c r="Q3461" i="9"/>
  <c r="Q2856" i="9"/>
  <c r="Q1994" i="9"/>
  <c r="Q2747" i="9"/>
  <c r="Q3741" i="9"/>
  <c r="Q681" i="9"/>
  <c r="Q3134" i="9"/>
  <c r="Q5066" i="9"/>
  <c r="Q2740" i="9"/>
  <c r="Q2731" i="9"/>
  <c r="Q5725" i="9"/>
  <c r="Q2762" i="9"/>
  <c r="Q1816" i="9"/>
  <c r="Q405" i="9"/>
  <c r="Q667" i="9"/>
  <c r="Q5383" i="9"/>
  <c r="Q2425" i="9"/>
  <c r="Q4029" i="9"/>
  <c r="Q4773" i="9"/>
  <c r="Q1276" i="9"/>
  <c r="Q4614" i="9"/>
  <c r="Q1189" i="9"/>
  <c r="Q5740" i="9"/>
  <c r="Q3737" i="9"/>
  <c r="Q2516" i="9"/>
  <c r="Q3204" i="9"/>
  <c r="Q4903" i="9"/>
  <c r="Q5560" i="9"/>
  <c r="Q1334" i="9"/>
  <c r="Q3644" i="9"/>
  <c r="Q835" i="9"/>
  <c r="Q3657" i="9"/>
  <c r="Q680" i="9"/>
  <c r="Q2469" i="9"/>
  <c r="Q4866" i="9"/>
  <c r="Q5853" i="9"/>
  <c r="Q5213" i="9"/>
  <c r="Q351" i="9"/>
  <c r="Q1171" i="9"/>
  <c r="Q668" i="9"/>
  <c r="Q404" i="9"/>
  <c r="Q4383" i="9"/>
  <c r="Q5952" i="9"/>
  <c r="Q2094" i="9"/>
  <c r="Q3856" i="9"/>
  <c r="Q322" i="9"/>
  <c r="Q2560" i="9"/>
  <c r="Q1449" i="9"/>
  <c r="Q5887" i="9"/>
  <c r="Q2716" i="9"/>
  <c r="Q77" i="9"/>
  <c r="Q5857" i="9"/>
  <c r="Q2971" i="9"/>
  <c r="Q2255" i="9"/>
  <c r="Q3133" i="9"/>
  <c r="Q4011" i="9"/>
  <c r="Q5784" i="9"/>
  <c r="Q1492" i="9"/>
  <c r="Q5822" i="9"/>
  <c r="Q504" i="9"/>
  <c r="Q5730" i="9"/>
  <c r="Q2192" i="9"/>
  <c r="Q537" i="9"/>
  <c r="Q4757" i="9"/>
  <c r="Q1027" i="9"/>
  <c r="L462" i="9"/>
  <c r="L596" i="9"/>
  <c r="L3508" i="9"/>
  <c r="L1411" i="9"/>
  <c r="L5087" i="9"/>
  <c r="L410" i="9"/>
  <c r="L1018" i="9"/>
  <c r="L2849" i="9"/>
  <c r="L5796" i="9"/>
  <c r="L5246" i="9"/>
  <c r="L4240" i="9"/>
  <c r="L4802" i="9"/>
  <c r="L1799" i="9"/>
  <c r="L1650" i="9"/>
  <c r="L3847" i="9"/>
  <c r="L3469" i="9"/>
  <c r="L3246" i="9"/>
  <c r="L4679" i="9"/>
  <c r="L877" i="9"/>
  <c r="L2495" i="9"/>
  <c r="L4799" i="9"/>
  <c r="L1502" i="9"/>
  <c r="L426" i="9"/>
  <c r="L5654" i="9"/>
  <c r="L6069" i="9"/>
  <c r="L4832" i="9"/>
  <c r="L3822" i="9"/>
  <c r="L3296" i="9"/>
  <c r="L4426" i="9"/>
  <c r="L5398" i="9"/>
  <c r="L1984" i="9"/>
  <c r="L5430" i="9"/>
  <c r="L4468" i="9"/>
  <c r="L5151" i="9"/>
  <c r="L4298" i="9"/>
  <c r="L781" i="9"/>
  <c r="L136" i="9"/>
  <c r="L454" i="9"/>
  <c r="L2489" i="9"/>
  <c r="L5016" i="9"/>
  <c r="L2932" i="9"/>
  <c r="L4475" i="9"/>
  <c r="L1712" i="9"/>
  <c r="L1355" i="9"/>
  <c r="L1734" i="9"/>
  <c r="L921" i="9"/>
  <c r="L1456" i="9"/>
  <c r="L5461" i="9"/>
  <c r="L4825" i="9"/>
  <c r="L3421" i="9"/>
  <c r="L5195" i="9"/>
  <c r="L5857" i="9"/>
  <c r="L4888" i="9"/>
  <c r="L4336" i="9"/>
  <c r="L4884" i="9"/>
  <c r="L5191" i="9"/>
  <c r="L5104" i="9"/>
  <c r="L343" i="9"/>
  <c r="L5579" i="9"/>
  <c r="L2329" i="9"/>
  <c r="L4962" i="9"/>
  <c r="L3615" i="9"/>
  <c r="L2130" i="9"/>
  <c r="L2346" i="9"/>
  <c r="L608" i="9"/>
  <c r="Q491" i="9"/>
  <c r="Q52" i="9"/>
  <c r="L2160" i="9"/>
  <c r="L4539" i="9"/>
  <c r="L5410" i="9"/>
  <c r="L5114" i="9"/>
  <c r="L4254" i="9"/>
  <c r="L5530" i="9"/>
  <c r="L4619" i="9"/>
  <c r="L4035" i="9"/>
  <c r="L4191" i="9"/>
  <c r="L5358" i="9"/>
  <c r="L2600" i="9"/>
  <c r="L4865" i="9"/>
  <c r="L5340" i="9"/>
  <c r="L5739" i="9"/>
  <c r="L1136" i="9"/>
  <c r="L4776" i="9"/>
  <c r="L675" i="9"/>
  <c r="L1825" i="9"/>
  <c r="L1021" i="9"/>
  <c r="Q2543" i="9"/>
  <c r="Q2296" i="9"/>
  <c r="Q2252" i="9"/>
  <c r="Q263" i="9"/>
  <c r="Q2072" i="9"/>
  <c r="Q1699" i="9"/>
  <c r="Q983" i="9"/>
  <c r="Q2349" i="9"/>
  <c r="Q3141" i="9"/>
  <c r="Q3957" i="9"/>
  <c r="Q2551" i="9"/>
  <c r="Q1807" i="9"/>
  <c r="Q1568" i="9"/>
  <c r="Q359" i="9"/>
  <c r="Q3460" i="9"/>
  <c r="Q4403" i="9"/>
  <c r="Q1048" i="9"/>
  <c r="Q2143" i="9"/>
  <c r="Q2780" i="9"/>
  <c r="Q4368" i="9"/>
  <c r="Q1118" i="9"/>
  <c r="Q3854" i="9"/>
  <c r="Q5217" i="9"/>
  <c r="Q806" i="9"/>
  <c r="Q368" i="9"/>
  <c r="Q5489" i="9"/>
  <c r="Q2205" i="9"/>
  <c r="Q3606" i="9"/>
  <c r="Q2724" i="9"/>
  <c r="Q4989" i="9"/>
  <c r="Q5288" i="9"/>
  <c r="Q5991" i="9"/>
  <c r="Q5241" i="9"/>
  <c r="Q3475" i="9"/>
  <c r="Q5878" i="9"/>
  <c r="Q2510" i="9"/>
  <c r="Q5540" i="9"/>
  <c r="Q452" i="9"/>
  <c r="Q582" i="9"/>
  <c r="Q3197" i="9"/>
  <c r="Q6113" i="9"/>
  <c r="Q2802" i="9"/>
  <c r="Q964" i="9"/>
  <c r="Q1094" i="9"/>
  <c r="Q5177" i="9"/>
  <c r="Q4908" i="9"/>
  <c r="Q3768" i="9"/>
  <c r="Q3169" i="9"/>
  <c r="Q54" i="9"/>
  <c r="Q4115" i="9"/>
  <c r="Q1132" i="9"/>
  <c r="Q5224" i="9"/>
  <c r="Q300" i="9"/>
  <c r="Q4788" i="9"/>
  <c r="Q4156" i="9"/>
  <c r="Q4241" i="9"/>
  <c r="Q848" i="9"/>
  <c r="Q1747" i="9"/>
  <c r="Q4125" i="9"/>
  <c r="Q412" i="9"/>
  <c r="Q5445" i="9"/>
  <c r="Q4213" i="9"/>
  <c r="Q301" i="9"/>
  <c r="Q4031" i="9"/>
  <c r="Q3316" i="9"/>
  <c r="Q1626" i="9"/>
  <c r="Q974" i="9"/>
  <c r="Q6055" i="9"/>
  <c r="Q3308" i="9"/>
  <c r="Q989" i="9"/>
  <c r="Q6041" i="9"/>
  <c r="Q4694" i="9"/>
  <c r="Q4973" i="9"/>
  <c r="Q1618" i="9"/>
  <c r="Q1143" i="9"/>
  <c r="Q3483" i="9"/>
  <c r="Q4085" i="9"/>
  <c r="Q4611" i="9"/>
  <c r="Q3654" i="9"/>
  <c r="Q435" i="9"/>
  <c r="Q370" i="9"/>
  <c r="Q814" i="9"/>
  <c r="Q5963" i="9"/>
  <c r="Q3970" i="9"/>
  <c r="Q87" i="9"/>
  <c r="Q4743" i="9"/>
  <c r="Q2916" i="9"/>
  <c r="Q221" i="9"/>
  <c r="Q3809" i="9"/>
  <c r="Q1600" i="9"/>
  <c r="Q3569" i="9"/>
  <c r="Q1655" i="9"/>
  <c r="Q3400" i="9"/>
  <c r="Q4810" i="9"/>
  <c r="Q5778" i="9"/>
  <c r="Q6140" i="9"/>
  <c r="Q5079" i="9"/>
  <c r="Q1215" i="9"/>
  <c r="Q2136" i="9"/>
  <c r="Q2278" i="9"/>
  <c r="Q4341" i="9"/>
  <c r="Q5405" i="9"/>
  <c r="Q1604" i="9"/>
  <c r="Q2655" i="9"/>
  <c r="Q4981" i="9"/>
  <c r="Q256" i="9"/>
  <c r="Q4312" i="9"/>
  <c r="Q3526" i="9"/>
  <c r="Q2447" i="9"/>
  <c r="Q731" i="9"/>
  <c r="Q4013" i="9"/>
  <c r="Q3323" i="9"/>
  <c r="Q3276" i="9"/>
  <c r="Q2846" i="9"/>
  <c r="Q5126" i="9"/>
  <c r="Q3434" i="9"/>
  <c r="Q2866" i="9"/>
  <c r="Q5261" i="9"/>
  <c r="Q3837" i="9"/>
  <c r="Q3371" i="9"/>
  <c r="Q1095" i="9"/>
  <c r="Q1624" i="9"/>
  <c r="Q2329" i="9"/>
  <c r="Q1076" i="9"/>
  <c r="Q976" i="9"/>
  <c r="Q987" i="9"/>
  <c r="Q532" i="9"/>
  <c r="Q4855" i="9"/>
  <c r="Q1193" i="9"/>
  <c r="Q5243" i="9"/>
  <c r="Q4349" i="9"/>
  <c r="Q2100" i="9"/>
  <c r="Q6143" i="9"/>
  <c r="Q2614" i="9"/>
  <c r="Q1540" i="9"/>
  <c r="Q2717" i="9"/>
  <c r="Q3966" i="9"/>
  <c r="Q2131" i="9"/>
  <c r="Q3528" i="9"/>
  <c r="Q4099" i="9"/>
  <c r="Q2266" i="9"/>
  <c r="Q2171" i="9"/>
  <c r="Q3232" i="9"/>
  <c r="Q4540" i="9"/>
  <c r="Q4652" i="9"/>
  <c r="Q3342" i="9"/>
  <c r="Q2581" i="9"/>
  <c r="Q1296" i="9"/>
  <c r="Q3783" i="9"/>
  <c r="Q4001" i="9"/>
  <c r="Q4202" i="9"/>
  <c r="Q666" i="9"/>
  <c r="Q3045" i="9"/>
  <c r="Q776" i="9"/>
  <c r="Q183" i="9"/>
  <c r="Q4821" i="9"/>
  <c r="Q2105" i="9"/>
  <c r="Q586" i="9"/>
  <c r="Q685" i="9"/>
  <c r="Q3835" i="9"/>
  <c r="Q4823" i="9"/>
  <c r="Q2631" i="9"/>
  <c r="Q5428" i="9"/>
  <c r="Q5960" i="9"/>
  <c r="Q863" i="9"/>
  <c r="Q4871" i="9"/>
  <c r="Q2438" i="9"/>
  <c r="Q5586" i="9"/>
  <c r="Q1152" i="9"/>
  <c r="Q4497" i="9"/>
  <c r="Q4162" i="9"/>
  <c r="Q1521" i="9"/>
  <c r="L3709" i="9"/>
  <c r="L3755" i="9"/>
  <c r="L5482" i="9"/>
  <c r="L5472" i="9"/>
  <c r="L1307" i="9"/>
  <c r="L5489" i="9"/>
  <c r="L4913" i="9"/>
  <c r="L822" i="9"/>
  <c r="L281" i="9"/>
  <c r="Q1253" i="9"/>
  <c r="Q2358" i="9"/>
  <c r="Q1884" i="9"/>
  <c r="Q638" i="9"/>
  <c r="Q1100" i="9"/>
  <c r="Q3026" i="9"/>
  <c r="Q2844" i="9"/>
  <c r="Q463" i="9"/>
  <c r="Q3796" i="9"/>
  <c r="Q4765" i="9"/>
  <c r="Q2333" i="9"/>
  <c r="Q4759" i="9"/>
  <c r="Q2043" i="9"/>
  <c r="Q1623" i="9"/>
  <c r="Q3320" i="9"/>
  <c r="Q3182" i="9"/>
  <c r="Q5908" i="9"/>
  <c r="Q6015" i="9"/>
  <c r="Q3663" i="9"/>
  <c r="Q2168" i="9"/>
  <c r="Q3880" i="9"/>
  <c r="Q3658" i="9"/>
  <c r="Q1670" i="9"/>
  <c r="Q633" i="9"/>
  <c r="Q5533" i="9"/>
  <c r="Q5023" i="9"/>
  <c r="Q3599" i="9"/>
  <c r="Q2876" i="9"/>
  <c r="Q3198" i="9"/>
  <c r="Q6165" i="9"/>
  <c r="Q5646" i="9"/>
  <c r="Q2408" i="9"/>
  <c r="Q2897" i="9"/>
  <c r="L676" i="9"/>
  <c r="L5920" i="9"/>
  <c r="L5722" i="9"/>
  <c r="L5520" i="9"/>
  <c r="L5664" i="9"/>
  <c r="L5073" i="9"/>
  <c r="L2756" i="9"/>
  <c r="L2619" i="9"/>
  <c r="L2858" i="9"/>
  <c r="L1981" i="9"/>
  <c r="L399" i="9"/>
  <c r="Q3057" i="9"/>
  <c r="Q1104" i="9"/>
  <c r="L1100" i="9"/>
  <c r="L5829" i="9"/>
  <c r="L4020" i="9"/>
  <c r="L3396" i="9"/>
  <c r="L5844" i="9"/>
  <c r="L3562" i="9"/>
  <c r="L2610" i="9"/>
  <c r="L4374" i="9"/>
  <c r="L5661" i="9"/>
  <c r="L2648" i="9"/>
  <c r="L2841" i="9"/>
  <c r="L5443" i="9"/>
  <c r="L4804" i="9"/>
  <c r="L1922" i="9"/>
  <c r="L5355" i="9"/>
  <c r="L1034" i="9"/>
  <c r="L1169" i="9"/>
  <c r="L1213" i="9"/>
  <c r="Q3705" i="9"/>
  <c r="Q1318" i="9"/>
  <c r="Q3419" i="9"/>
  <c r="Q4" i="9"/>
  <c r="Q1656" i="9"/>
  <c r="Q19" i="9"/>
  <c r="Q2421" i="9"/>
  <c r="Q35" i="9"/>
  <c r="Q572" i="9"/>
  <c r="Q1772" i="9"/>
  <c r="Q2547" i="9"/>
  <c r="Q551" i="9"/>
  <c r="Q4152" i="9"/>
  <c r="Q3930" i="9"/>
  <c r="Q5452" i="9"/>
  <c r="Q3055" i="9"/>
  <c r="Q1852" i="9"/>
  <c r="Q3399" i="9"/>
  <c r="Q2480" i="9"/>
  <c r="Q4510" i="9"/>
  <c r="Q5507" i="9"/>
  <c r="Q2613" i="9"/>
  <c r="Q5283" i="9"/>
  <c r="Q6144" i="9"/>
  <c r="Q1535" i="9"/>
  <c r="Q6004" i="9"/>
  <c r="Q5343" i="9"/>
  <c r="Q92" i="9"/>
  <c r="Q600" i="9"/>
  <c r="Q2286" i="9"/>
  <c r="Q3871" i="9"/>
  <c r="Q4182" i="9"/>
  <c r="Q2649" i="9"/>
  <c r="Q559" i="9"/>
  <c r="Q4385" i="9"/>
  <c r="Q1733" i="9"/>
  <c r="Q3665" i="9"/>
  <c r="Q3140" i="9"/>
  <c r="Q2987" i="9"/>
  <c r="Q2194" i="9"/>
  <c r="Q5183" i="9"/>
  <c r="Q4791" i="9"/>
  <c r="Q2411" i="9"/>
  <c r="Q4803" i="9"/>
  <c r="Q2706" i="9"/>
  <c r="Q4000" i="9"/>
  <c r="Q4728" i="9"/>
  <c r="Q2218" i="9"/>
  <c r="Q3921" i="9"/>
  <c r="Q220" i="9"/>
  <c r="Q4660" i="9"/>
  <c r="Q2261" i="9"/>
  <c r="Q1762" i="9"/>
  <c r="Q4059" i="9"/>
  <c r="Q4930" i="9"/>
  <c r="Q473" i="9"/>
  <c r="Q5496" i="9"/>
  <c r="Q728" i="9"/>
  <c r="Q1804" i="9"/>
  <c r="Q5340" i="9"/>
  <c r="Q1196" i="9"/>
  <c r="Q6170" i="9"/>
  <c r="Q1350" i="9"/>
  <c r="Q856" i="9"/>
  <c r="Q3324" i="9"/>
  <c r="Q3906" i="9"/>
  <c r="Q631" i="9"/>
  <c r="Q4004" i="9"/>
  <c r="Q6147" i="9"/>
  <c r="Q2387" i="9"/>
  <c r="Q2124" i="9"/>
  <c r="Q464" i="9"/>
  <c r="Q6138" i="9"/>
  <c r="Q5272" i="9"/>
  <c r="Q2904" i="9"/>
  <c r="Q1727" i="9"/>
  <c r="Q3521" i="9"/>
  <c r="Q3611" i="9"/>
  <c r="Q5766" i="9"/>
  <c r="Q3150" i="9"/>
  <c r="Q1704" i="9"/>
  <c r="Q44" i="9"/>
  <c r="Q5441" i="9"/>
  <c r="Q5667" i="9"/>
  <c r="Q215" i="9"/>
  <c r="Q772" i="9"/>
  <c r="Q4444" i="9"/>
  <c r="Q3603" i="9"/>
  <c r="Q522" i="9"/>
  <c r="Q5215" i="9"/>
  <c r="Q4870" i="9"/>
  <c r="Q4807" i="9"/>
  <c r="Q576" i="9"/>
  <c r="Q3243" i="9"/>
  <c r="Q5153" i="9"/>
  <c r="Q3490" i="9"/>
  <c r="Q2193" i="9"/>
  <c r="Q5858" i="9"/>
  <c r="Q982" i="9"/>
  <c r="Q2506" i="9"/>
  <c r="Q2054" i="9"/>
  <c r="Q632" i="9"/>
  <c r="Q6171" i="9"/>
  <c r="Q5855" i="9"/>
  <c r="Q895" i="9"/>
  <c r="Q3077" i="9"/>
  <c r="Q1645" i="9"/>
  <c r="Q2321" i="9"/>
  <c r="Q2088" i="9"/>
  <c r="Q4469" i="9"/>
  <c r="Q4090" i="9"/>
  <c r="Q1475" i="9"/>
  <c r="Q2839" i="9"/>
  <c r="Q3500" i="9"/>
  <c r="Q2949" i="9"/>
  <c r="Q5890" i="9"/>
  <c r="Q4650" i="9"/>
  <c r="Q3394" i="9"/>
  <c r="Q5448" i="9"/>
  <c r="Q50" i="9"/>
  <c r="Q3803" i="9"/>
  <c r="Q1408" i="9"/>
  <c r="Q758" i="9"/>
  <c r="Q591" i="9"/>
  <c r="Q2529" i="9"/>
  <c r="Q2545" i="9"/>
  <c r="Q4453" i="9"/>
  <c r="Q2680" i="9"/>
  <c r="Q243" i="9"/>
  <c r="Q1691" i="9"/>
  <c r="Q5278" i="9"/>
  <c r="Q527" i="9"/>
  <c r="Q3666" i="9"/>
  <c r="Q5802" i="9"/>
  <c r="Q4916" i="9"/>
  <c r="Q2921" i="9"/>
  <c r="Q2437" i="9"/>
  <c r="Q3926" i="9"/>
  <c r="Q1673" i="9"/>
  <c r="Q2922" i="9"/>
  <c r="Q4865" i="9"/>
  <c r="Q3951" i="9"/>
  <c r="Q3099" i="9"/>
  <c r="Q3104" i="9"/>
  <c r="Q3465" i="9"/>
  <c r="Q1075" i="9"/>
  <c r="Q4564" i="9"/>
  <c r="Q1235" i="9"/>
  <c r="Q3594" i="9"/>
  <c r="Q1808" i="9"/>
  <c r="Q4905" i="9"/>
  <c r="Q5996" i="9"/>
  <c r="Q5967" i="9"/>
  <c r="Q4646" i="9"/>
  <c r="Q2310" i="9"/>
  <c r="Q1692" i="9"/>
  <c r="Q3561" i="9"/>
  <c r="Q6052" i="9"/>
  <c r="Q1149" i="9"/>
  <c r="Q6034" i="9"/>
  <c r="Q466" i="9"/>
  <c r="Q1256" i="9"/>
  <c r="Q4201" i="9"/>
  <c r="Q1799" i="9"/>
  <c r="Q369" i="9"/>
  <c r="Q4231" i="9"/>
  <c r="Q5385" i="9"/>
  <c r="Q544" i="9"/>
  <c r="Q89" i="9"/>
  <c r="Q2301" i="9"/>
  <c r="Q6110" i="9"/>
  <c r="Q4842" i="9"/>
  <c r="Q2652" i="9"/>
  <c r="L3228" i="9"/>
  <c r="L1070" i="9"/>
  <c r="L1470" i="9"/>
  <c r="L5994" i="9"/>
  <c r="L3513" i="9"/>
  <c r="L4915" i="9"/>
  <c r="L6158" i="9"/>
  <c r="L4206" i="9"/>
  <c r="L5980" i="9"/>
  <c r="L1959" i="9"/>
  <c r="L5291" i="9"/>
  <c r="L4817" i="9"/>
  <c r="L4480" i="9"/>
  <c r="L2553" i="9"/>
  <c r="L2025" i="9"/>
  <c r="L4173" i="9"/>
  <c r="L1802" i="9"/>
  <c r="L1190" i="9"/>
  <c r="L4628" i="9"/>
  <c r="L5949" i="9"/>
  <c r="L4656" i="9"/>
  <c r="L3413" i="9"/>
  <c r="L6075" i="9"/>
  <c r="L4024" i="9"/>
  <c r="L3389" i="9"/>
  <c r="L2291" i="9"/>
  <c r="L3861" i="9"/>
  <c r="L5084" i="9"/>
  <c r="L5561" i="9"/>
  <c r="L6154" i="9"/>
  <c r="L5299" i="9"/>
  <c r="L3620" i="9"/>
  <c r="L4097" i="9"/>
  <c r="L3971" i="9"/>
  <c r="L3224" i="9"/>
  <c r="L2743" i="9"/>
  <c r="L1413" i="9"/>
  <c r="L1803" i="9"/>
  <c r="L1135" i="9"/>
  <c r="L5814" i="9"/>
  <c r="L5043" i="9"/>
  <c r="L2333" i="9"/>
  <c r="L5877" i="9"/>
  <c r="L5758" i="9"/>
  <c r="L2781" i="9"/>
  <c r="L4329" i="9"/>
  <c r="L2718" i="9"/>
  <c r="L2889" i="9"/>
  <c r="L6061" i="9"/>
  <c r="L3124" i="9"/>
  <c r="L6108" i="9"/>
  <c r="L5987" i="9"/>
  <c r="L5572" i="9"/>
  <c r="L4063" i="9"/>
  <c r="L3980" i="9"/>
  <c r="L2295" i="9"/>
  <c r="L2852" i="9"/>
  <c r="L3723" i="9"/>
  <c r="L3165" i="9"/>
  <c r="L2135" i="9"/>
  <c r="L5751" i="9"/>
  <c r="L2923" i="9"/>
  <c r="L4587" i="9"/>
  <c r="L5141" i="9"/>
  <c r="L4756" i="9"/>
  <c r="L2391" i="9"/>
  <c r="L4798" i="9"/>
  <c r="L2168" i="9"/>
  <c r="L3034" i="9"/>
  <c r="L4807" i="9"/>
  <c r="L3607" i="9"/>
  <c r="L232" i="9"/>
  <c r="L2026" i="9"/>
  <c r="L3583" i="9"/>
  <c r="L2363" i="9"/>
  <c r="L4057" i="9"/>
  <c r="L2296" i="9"/>
  <c r="L2870" i="9"/>
  <c r="L2554" i="9"/>
  <c r="L2586" i="9"/>
  <c r="L4713" i="9"/>
  <c r="L2154" i="9"/>
  <c r="L1572" i="9"/>
  <c r="L2198" i="9"/>
  <c r="L1555" i="9"/>
  <c r="L3678" i="9"/>
  <c r="L1645" i="9"/>
  <c r="L3574" i="9"/>
  <c r="L5708" i="9"/>
  <c r="L2934" i="9"/>
  <c r="L5734" i="9"/>
  <c r="L2684" i="9"/>
  <c r="L6142" i="9"/>
  <c r="L5074" i="9"/>
  <c r="L4996" i="9"/>
  <c r="L1065" i="9"/>
  <c r="L2944" i="9"/>
  <c r="L5972" i="9"/>
  <c r="L5571" i="9"/>
  <c r="L5130" i="9"/>
  <c r="L2642" i="9"/>
  <c r="L4165" i="9"/>
  <c r="L5414" i="9"/>
  <c r="L6034" i="9"/>
  <c r="L4936" i="9"/>
  <c r="L3924" i="9"/>
  <c r="L2225" i="9"/>
  <c r="L1622" i="9"/>
  <c r="L4209" i="9"/>
  <c r="L5666" i="9"/>
  <c r="L5565" i="9"/>
  <c r="L4635" i="9"/>
  <c r="L4335" i="9"/>
  <c r="L4733" i="9"/>
  <c r="L2530" i="9"/>
  <c r="L4657" i="9"/>
  <c r="L1501" i="9"/>
  <c r="L5782" i="9"/>
  <c r="L2269" i="9"/>
  <c r="L3582" i="9"/>
  <c r="L4565" i="9"/>
  <c r="L429" i="9"/>
  <c r="L1091" i="9"/>
  <c r="L1586" i="9"/>
  <c r="L682" i="9"/>
  <c r="L1129" i="9"/>
  <c r="L214" i="9"/>
  <c r="L236" i="9"/>
  <c r="L5908" i="9"/>
  <c r="L514" i="9"/>
  <c r="L4085" i="9"/>
  <c r="L3114" i="9"/>
  <c r="L305" i="9"/>
  <c r="L2361" i="9"/>
  <c r="L190" i="9"/>
  <c r="L834" i="9"/>
  <c r="L1487" i="9"/>
  <c r="L368" i="9"/>
  <c r="L2352" i="9"/>
  <c r="L1163" i="9"/>
  <c r="L4137" i="9"/>
  <c r="L1259" i="9"/>
  <c r="L2770" i="9"/>
  <c r="L1508" i="9"/>
  <c r="L4637" i="9"/>
  <c r="L2535" i="9"/>
  <c r="L531" i="9"/>
  <c r="L1230" i="9"/>
  <c r="L508" i="9"/>
  <c r="L532" i="9"/>
  <c r="L774" i="9"/>
  <c r="L1829" i="9"/>
  <c r="L385" i="9"/>
  <c r="L2577" i="9"/>
  <c r="L1461" i="9"/>
  <c r="L2368" i="9"/>
  <c r="L1512" i="9"/>
  <c r="L163" i="9"/>
  <c r="L5446" i="9"/>
  <c r="L3264" i="9"/>
  <c r="L4217" i="9"/>
  <c r="L3566" i="9"/>
  <c r="L318" i="9"/>
  <c r="L2090" i="9"/>
  <c r="L835" i="9"/>
  <c r="L1753" i="9"/>
  <c r="L2523" i="9"/>
  <c r="L1809" i="9"/>
  <c r="L2165" i="9"/>
  <c r="L3" i="9"/>
  <c r="L5772" i="9"/>
  <c r="L6011" i="9"/>
  <c r="L3515" i="9"/>
  <c r="L491" i="9"/>
  <c r="L5805" i="9"/>
  <c r="L2293" i="9"/>
  <c r="L5041" i="9"/>
  <c r="L3436" i="9"/>
  <c r="L1704" i="9"/>
  <c r="L5841" i="9"/>
  <c r="L3909" i="9"/>
  <c r="L4260" i="9"/>
  <c r="L1549" i="9"/>
  <c r="L2883" i="9"/>
  <c r="L4732" i="9"/>
  <c r="L1583" i="9"/>
  <c r="L457" i="9"/>
  <c r="L28" i="9"/>
  <c r="L4626" i="9"/>
  <c r="L4816" i="9"/>
  <c r="L3112" i="9"/>
  <c r="L4729" i="9"/>
  <c r="L4125" i="9"/>
  <c r="L1299" i="9"/>
  <c r="L6178" i="9"/>
  <c r="L6052" i="9"/>
  <c r="L3119" i="9"/>
  <c r="L3944" i="9"/>
  <c r="L3932" i="9"/>
  <c r="L2087" i="9"/>
  <c r="L3782" i="9"/>
  <c r="L3487" i="9"/>
  <c r="L3110" i="9"/>
  <c r="L2227" i="9"/>
  <c r="L1708" i="9"/>
  <c r="L1134" i="9"/>
  <c r="L1117" i="9"/>
  <c r="L297" i="9"/>
  <c r="L4330" i="9"/>
  <c r="L3720" i="9"/>
  <c r="L3154" i="9"/>
  <c r="L20" i="9"/>
  <c r="L4509" i="9"/>
  <c r="L2727" i="9"/>
  <c r="L4766" i="9"/>
  <c r="L3696" i="9"/>
  <c r="L154" i="9"/>
  <c r="L5659" i="9"/>
  <c r="L5409" i="9"/>
  <c r="L3771" i="9"/>
  <c r="L1006" i="9"/>
  <c r="L3378" i="9"/>
  <c r="L2649" i="9"/>
  <c r="L3185" i="9"/>
  <c r="L706" i="9"/>
  <c r="L5006" i="9"/>
  <c r="L5189" i="9"/>
  <c r="L5471" i="9"/>
  <c r="L2105" i="9"/>
  <c r="L5820" i="9"/>
  <c r="L2493" i="9"/>
  <c r="L1475" i="9"/>
  <c r="L6014" i="9"/>
  <c r="L5924" i="9"/>
  <c r="L1697" i="9"/>
  <c r="L1695" i="9"/>
  <c r="L4911" i="9"/>
  <c r="L4905" i="9"/>
  <c r="L3697" i="9"/>
  <c r="L2393" i="9"/>
  <c r="L1546" i="9"/>
  <c r="L959" i="9"/>
  <c r="L703" i="9"/>
  <c r="L878" i="9"/>
  <c r="L807" i="9"/>
  <c r="L265" i="9"/>
  <c r="L3794" i="9"/>
  <c r="L3023" i="9"/>
  <c r="L286" i="9"/>
  <c r="L970" i="9"/>
  <c r="L3644" i="9"/>
  <c r="L2148" i="9"/>
  <c r="L5586" i="9"/>
  <c r="L3361" i="9"/>
  <c r="L1071" i="9"/>
  <c r="L3371" i="9"/>
  <c r="L4438" i="9"/>
  <c r="L2772" i="9"/>
  <c r="L1385" i="9"/>
  <c r="L5574" i="9"/>
  <c r="L4605" i="9"/>
  <c r="L3076" i="9"/>
  <c r="L867" i="9"/>
  <c r="L102" i="9"/>
  <c r="L3518" i="9"/>
  <c r="L5030" i="9"/>
  <c r="L814" i="9"/>
  <c r="L4935" i="9"/>
  <c r="L4064" i="9"/>
  <c r="L2075" i="9"/>
  <c r="L6134" i="9"/>
  <c r="L5756" i="9"/>
  <c r="L4454" i="9"/>
  <c r="L5763" i="9"/>
  <c r="L4091" i="9"/>
  <c r="L4286" i="9"/>
  <c r="L3398" i="9"/>
  <c r="L2189" i="9"/>
  <c r="L3340" i="9"/>
  <c r="L1915" i="9"/>
  <c r="L1443" i="9"/>
  <c r="L677" i="9"/>
  <c r="L599" i="9"/>
  <c r="L169" i="9"/>
  <c r="L4706" i="9"/>
  <c r="L5046" i="9"/>
  <c r="L2611" i="9"/>
  <c r="L434" i="9"/>
  <c r="L4096" i="9"/>
  <c r="L1143" i="9"/>
  <c r="L5269" i="9"/>
  <c r="L1463" i="9"/>
  <c r="L499" i="9"/>
  <c r="L2855" i="9"/>
  <c r="L5320" i="9"/>
  <c r="L1842" i="9"/>
  <c r="L30" i="9"/>
  <c r="L3529" i="9"/>
  <c r="L940" i="9"/>
  <c r="L2321" i="9"/>
  <c r="L1425" i="9"/>
  <c r="L817" i="9"/>
  <c r="L5984" i="9"/>
  <c r="L4545" i="9"/>
  <c r="L597" i="9"/>
  <c r="L5787" i="9"/>
  <c r="L3648" i="9"/>
  <c r="L1535" i="9"/>
  <c r="L5040" i="9"/>
  <c r="L5670" i="9"/>
  <c r="L5901" i="9"/>
  <c r="L5603" i="9"/>
  <c r="L5082" i="9"/>
  <c r="L4154" i="9"/>
  <c r="L2842" i="9"/>
  <c r="L3117" i="9"/>
  <c r="L3308" i="9"/>
  <c r="L1140" i="9"/>
  <c r="L1288" i="9"/>
  <c r="L507" i="9"/>
  <c r="L274" i="9"/>
  <c r="L105" i="9"/>
  <c r="L5254" i="9"/>
  <c r="L2005" i="9"/>
  <c r="L3605" i="9"/>
  <c r="L1565" i="9"/>
  <c r="L5341" i="9"/>
  <c r="L5727" i="9"/>
  <c r="L1408" i="9"/>
  <c r="L2792" i="9"/>
  <c r="L1207" i="9"/>
  <c r="L5750" i="9"/>
  <c r="L803" i="9"/>
  <c r="L3434" i="9"/>
  <c r="L3496" i="9"/>
  <c r="L5801" i="9"/>
  <c r="L4874" i="9"/>
  <c r="L2365" i="9"/>
  <c r="L3052" i="9"/>
  <c r="L160" i="9"/>
  <c r="L26" i="9"/>
  <c r="L5144" i="9"/>
  <c r="L2152" i="9"/>
  <c r="L3671" i="9"/>
  <c r="L4398" i="9"/>
  <c r="L4695" i="9"/>
  <c r="L3470" i="9"/>
  <c r="L444" i="9"/>
  <c r="L3639" i="9"/>
  <c r="L1308" i="9"/>
  <c r="L3689" i="9"/>
  <c r="L1440" i="9"/>
  <c r="L3311" i="9"/>
  <c r="L5354" i="9"/>
  <c r="L2885" i="9"/>
  <c r="L4483" i="9"/>
  <c r="L4200" i="9"/>
  <c r="L2545" i="9"/>
  <c r="L1130" i="9"/>
  <c r="L332" i="9"/>
  <c r="L4215" i="9"/>
  <c r="L1800" i="9"/>
  <c r="L3347" i="9"/>
  <c r="L5215" i="9"/>
  <c r="L5485" i="9"/>
  <c r="L2525" i="9"/>
  <c r="L594" i="9"/>
  <c r="L3447" i="9"/>
  <c r="L1237" i="9"/>
  <c r="L6077" i="9"/>
  <c r="L39" i="9"/>
  <c r="L3099" i="9"/>
  <c r="L4922" i="9"/>
  <c r="L6089" i="9"/>
  <c r="L4434" i="9"/>
  <c r="L3935" i="9"/>
  <c r="L2246" i="9"/>
  <c r="L948" i="9"/>
  <c r="L423" i="9"/>
  <c r="L6171" i="9"/>
  <c r="L1489" i="9"/>
  <c r="L3364" i="9"/>
  <c r="L5024" i="9"/>
  <c r="L6140" i="9"/>
  <c r="L4225" i="9"/>
  <c r="L691" i="9"/>
  <c r="L2137" i="9"/>
  <c r="L8" i="9"/>
  <c r="L5851" i="9"/>
  <c r="L6062" i="9"/>
  <c r="L2364" i="9"/>
  <c r="L5752" i="9"/>
  <c r="L5855" i="9"/>
  <c r="L4306" i="9"/>
  <c r="L3743" i="9"/>
  <c r="L1382" i="9"/>
  <c r="L1306" i="9"/>
  <c r="L138" i="9"/>
  <c r="L4896" i="9"/>
  <c r="L1518" i="9"/>
  <c r="L4413" i="9"/>
  <c r="L5390" i="9"/>
  <c r="L569" i="9"/>
  <c r="L5211" i="9"/>
  <c r="L5542" i="9"/>
  <c r="L3554" i="9"/>
  <c r="L713" i="9"/>
  <c r="L41" i="9"/>
  <c r="L2494" i="9"/>
  <c r="L655" i="9"/>
  <c r="L4530" i="9"/>
  <c r="L4747" i="9"/>
  <c r="L56" i="9"/>
  <c r="L4612" i="9"/>
  <c r="L5353" i="9"/>
  <c r="L2345" i="9"/>
  <c r="L2551" i="9"/>
  <c r="L4417" i="9"/>
  <c r="L1014" i="9"/>
  <c r="L6098" i="9"/>
  <c r="L4442" i="9"/>
  <c r="L114" i="9"/>
  <c r="L4075" i="9"/>
  <c r="L4854" i="9"/>
  <c r="L2067" i="9"/>
  <c r="L548" i="9"/>
  <c r="L4292" i="9"/>
  <c r="L284" i="9"/>
  <c r="L2926" i="9"/>
  <c r="L4390" i="9"/>
  <c r="L234" i="9"/>
  <c r="L1917" i="9"/>
  <c r="L3945" i="9"/>
  <c r="L4325" i="9"/>
  <c r="L2028" i="9"/>
  <c r="L37" i="9"/>
  <c r="L3147" i="9"/>
  <c r="L3777" i="9"/>
  <c r="L5347" i="9"/>
  <c r="L810" i="9"/>
  <c r="L1838" i="9"/>
  <c r="L2876" i="9"/>
  <c r="L1683" i="9"/>
  <c r="L2181" i="9"/>
  <c r="L5636" i="9"/>
  <c r="L2454" i="9"/>
  <c r="L4420" i="9"/>
  <c r="L5091" i="9"/>
  <c r="L1412" i="9"/>
  <c r="L1301" i="9"/>
  <c r="L1162" i="9"/>
  <c r="L97" i="9"/>
  <c r="L585" i="9"/>
  <c r="L5709" i="9"/>
  <c r="L2675" i="9"/>
  <c r="L4228" i="9"/>
  <c r="L4765" i="9"/>
  <c r="L1167" i="9"/>
  <c r="L3016" i="9"/>
  <c r="L490" i="9"/>
  <c r="L2464" i="9"/>
  <c r="L5229" i="9"/>
  <c r="L5208" i="9"/>
  <c r="L1736" i="9"/>
  <c r="L2869" i="9"/>
  <c r="L4346" i="9"/>
  <c r="L1277" i="9"/>
  <c r="L2231" i="9"/>
  <c r="L2634" i="9"/>
  <c r="L635" i="9"/>
  <c r="L3238" i="9"/>
  <c r="L238" i="9"/>
  <c r="L91" i="9"/>
  <c r="L1256" i="9"/>
  <c r="L351" i="9"/>
  <c r="L584" i="9"/>
  <c r="L653" i="9"/>
  <c r="L1149" i="9"/>
  <c r="L1113" i="9"/>
  <c r="L2349" i="9"/>
  <c r="L6097" i="9"/>
  <c r="L3499" i="9"/>
  <c r="L1087" i="9"/>
  <c r="L1862" i="9"/>
  <c r="L2192" i="9"/>
  <c r="L5684" i="9"/>
  <c r="L438" i="9"/>
  <c r="L458" i="9"/>
  <c r="L984" i="9"/>
  <c r="L1663" i="9"/>
  <c r="L2369" i="9"/>
  <c r="L2431" i="9"/>
  <c r="L3309" i="9"/>
  <c r="L2709" i="9"/>
  <c r="L2443" i="9"/>
  <c r="L2893" i="9"/>
  <c r="L4808" i="9"/>
  <c r="L1560" i="9"/>
  <c r="L1614" i="9"/>
  <c r="L673" i="9"/>
  <c r="L668" i="9"/>
  <c r="L1249" i="9"/>
  <c r="L1944" i="9"/>
  <c r="L2465" i="9"/>
  <c r="L2046" i="9"/>
  <c r="L4049" i="9"/>
  <c r="L1585" i="9"/>
  <c r="L1947" i="9"/>
  <c r="L3814" i="9"/>
  <c r="L2581" i="9"/>
  <c r="L1349" i="9"/>
  <c r="L424" i="9"/>
  <c r="L1187" i="9"/>
  <c r="L1967" i="9"/>
  <c r="L4196" i="9"/>
  <c r="L5665" i="9"/>
  <c r="L3871" i="9"/>
  <c r="L3741" i="9"/>
  <c r="L4017" i="9"/>
  <c r="L4393" i="9"/>
  <c r="L1039" i="9"/>
  <c r="L4338" i="9"/>
  <c r="L4822" i="9"/>
  <c r="L2529" i="9"/>
  <c r="L1383" i="9"/>
  <c r="L1013" i="9"/>
  <c r="L1177" i="9"/>
  <c r="L3137" i="9"/>
  <c r="L2421" i="9"/>
  <c r="L2676" i="9"/>
  <c r="L4066" i="9"/>
  <c r="L2334" i="9"/>
  <c r="L3920" i="9"/>
  <c r="L5846" i="9"/>
  <c r="L2658" i="9"/>
  <c r="L60" i="9"/>
  <c r="L624" i="9"/>
  <c r="L744" i="9"/>
  <c r="L806" i="9"/>
  <c r="L437" i="9"/>
  <c r="L894" i="9"/>
  <c r="L880" i="9"/>
  <c r="L201" i="9"/>
  <c r="L2459" i="9"/>
  <c r="L1471" i="9"/>
  <c r="L3916" i="9"/>
  <c r="L1939" i="9"/>
  <c r="L2122" i="9"/>
  <c r="L2386" i="9"/>
  <c r="L6036" i="9"/>
  <c r="L2110" i="9"/>
  <c r="L208" i="9"/>
  <c r="L356" i="9"/>
  <c r="L1204" i="9"/>
  <c r="L1627" i="9"/>
  <c r="L1370" i="9"/>
  <c r="L3658" i="9"/>
  <c r="L3146" i="9"/>
  <c r="L2288" i="9"/>
  <c r="L2542" i="9"/>
  <c r="L5342" i="9"/>
  <c r="L4348" i="9"/>
  <c r="L4644" i="9"/>
  <c r="L70" i="9"/>
  <c r="L993" i="9"/>
  <c r="L21" i="9"/>
  <c r="L1109" i="9"/>
  <c r="L1539" i="9"/>
  <c r="L5622" i="9"/>
  <c r="L3489" i="9"/>
  <c r="L3759" i="9"/>
  <c r="L2930" i="9"/>
  <c r="L2516" i="9"/>
  <c r="L4474" i="9"/>
  <c r="L192" i="9"/>
  <c r="L221" i="9"/>
  <c r="L84" i="9"/>
  <c r="L481" i="9"/>
  <c r="L3212" i="9"/>
  <c r="L3606" i="9"/>
  <c r="L93" i="9"/>
  <c r="L669" i="9"/>
  <c r="L1125" i="9"/>
  <c r="L300" i="9"/>
  <c r="L219" i="9"/>
  <c r="L909" i="9"/>
  <c r="L553" i="9"/>
  <c r="L576" i="9"/>
  <c r="L367" i="9"/>
  <c r="L750" i="9"/>
  <c r="L535" i="9"/>
  <c r="L1158" i="9"/>
  <c r="L1454" i="9"/>
  <c r="L1119" i="9"/>
  <c r="L687" i="9"/>
  <c r="L925" i="9"/>
  <c r="L1186" i="9"/>
  <c r="L560" i="9"/>
  <c r="L986" i="9"/>
  <c r="L128" i="9"/>
  <c r="L1590" i="9"/>
  <c r="L1494" i="9"/>
  <c r="L3325" i="9"/>
  <c r="L5539" i="9"/>
  <c r="L5122" i="9"/>
  <c r="L2699" i="9"/>
  <c r="L2457" i="9"/>
  <c r="L4885" i="9"/>
  <c r="L3718" i="9"/>
  <c r="L1621" i="9"/>
  <c r="L900" i="9"/>
  <c r="L513" i="9"/>
  <c r="L1181" i="9"/>
  <c r="L255" i="9"/>
  <c r="L2000" i="9"/>
  <c r="L4836" i="9"/>
  <c r="L4204" i="9"/>
  <c r="L3223" i="9"/>
  <c r="L3072" i="9"/>
  <c r="L5656" i="9"/>
  <c r="L2031" i="9"/>
  <c r="L1975" i="9"/>
  <c r="L1931" i="9"/>
  <c r="L418" i="9"/>
  <c r="L68" i="9"/>
  <c r="L1217" i="9"/>
  <c r="L2216" i="9"/>
  <c r="L1850" i="9"/>
  <c r="L3294" i="9"/>
  <c r="L2438" i="9"/>
  <c r="L1632" i="9"/>
  <c r="L2336" i="9"/>
  <c r="L5326" i="9"/>
  <c r="L4117" i="9"/>
  <c r="L588" i="9"/>
  <c r="L828" i="9"/>
  <c r="L875" i="9"/>
  <c r="L651" i="9"/>
  <c r="L1337" i="9"/>
  <c r="L650" i="9"/>
  <c r="L500" i="9"/>
  <c r="L643" i="9"/>
  <c r="L637" i="9"/>
  <c r="L142" i="9"/>
  <c r="L615" i="9"/>
  <c r="L152" i="9"/>
  <c r="L707" i="9"/>
  <c r="L504" i="9"/>
  <c r="L247" i="9"/>
  <c r="L77" i="9"/>
  <c r="L821" i="9"/>
  <c r="L461" i="9"/>
  <c r="L164" i="9"/>
  <c r="L1509" i="9"/>
  <c r="L1635" i="9"/>
  <c r="L983" i="9"/>
  <c r="L710" i="9"/>
  <c r="L24" i="9"/>
  <c r="L884" i="9"/>
  <c r="L632" i="9"/>
  <c r="L772" i="9"/>
  <c r="L558" i="9"/>
  <c r="L1001" i="9"/>
  <c r="L3176" i="9"/>
  <c r="L2399" i="9"/>
  <c r="L4069" i="9"/>
  <c r="L2107" i="9"/>
  <c r="L1258" i="9"/>
  <c r="L2769" i="9"/>
  <c r="L3570" i="9"/>
  <c r="L4110" i="9"/>
  <c r="L402" i="9"/>
  <c r="L550" i="9"/>
  <c r="L225" i="9"/>
  <c r="L1252" i="9"/>
  <c r="L1772" i="9"/>
  <c r="L1930" i="9"/>
  <c r="L4534" i="9"/>
  <c r="L5218" i="9"/>
  <c r="L2580" i="9"/>
  <c r="L1665" i="9"/>
  <c r="L2672" i="9"/>
  <c r="L5142" i="9"/>
  <c r="L4187" i="9"/>
  <c r="L3301" i="9"/>
  <c r="L464" i="9"/>
  <c r="L47" i="9"/>
  <c r="L183" i="9"/>
  <c r="L538" i="9"/>
  <c r="L2220" i="9"/>
  <c r="L2616" i="9"/>
  <c r="L5219" i="9"/>
  <c r="L3059" i="9"/>
  <c r="L2144" i="9"/>
  <c r="L2620" i="9"/>
  <c r="L1793" i="9"/>
  <c r="L4780" i="9"/>
  <c r="L296" i="9"/>
  <c r="L101" i="9"/>
  <c r="L539" i="9"/>
  <c r="L1284" i="9"/>
  <c r="L502" i="9"/>
  <c r="L2508" i="9"/>
  <c r="L396" i="9"/>
  <c r="L143" i="9"/>
  <c r="L503" i="9"/>
  <c r="L278" i="9"/>
  <c r="L518" i="9"/>
  <c r="L64" i="9"/>
  <c r="L289" i="9"/>
  <c r="L9" i="9"/>
  <c r="L395" i="9"/>
  <c r="L920" i="9"/>
  <c r="L124" i="9"/>
  <c r="L14" i="9"/>
  <c r="L78" i="9"/>
  <c r="L973" i="9"/>
  <c r="L277" i="9"/>
  <c r="L3843" i="9"/>
  <c r="L1410" i="9"/>
  <c r="L2076" i="9"/>
  <c r="L3841" i="9"/>
  <c r="L4309" i="9"/>
  <c r="L1272" i="9"/>
  <c r="L3328" i="9"/>
  <c r="L2271" i="9"/>
  <c r="L2119" i="9"/>
  <c r="L3702" i="9"/>
  <c r="L4573" i="9"/>
  <c r="L3338" i="9"/>
  <c r="L2685" i="9"/>
  <c r="L3463" i="9"/>
  <c r="L4282" i="9"/>
  <c r="L5550" i="9"/>
  <c r="L5351" i="9"/>
  <c r="L2959" i="9"/>
  <c r="L4899" i="9"/>
  <c r="L6037" i="9"/>
  <c r="L5444" i="9"/>
  <c r="L5085" i="9"/>
  <c r="L5747" i="9"/>
  <c r="L5054" i="9"/>
  <c r="L4143" i="9"/>
  <c r="L4835" i="9"/>
  <c r="L5165" i="9"/>
  <c r="L5102" i="9"/>
  <c r="L5201" i="9"/>
  <c r="L6064" i="9"/>
  <c r="L3882" i="9"/>
  <c r="L3982" i="9"/>
  <c r="L4168" i="9"/>
  <c r="L5843" i="9"/>
  <c r="L4823" i="9"/>
  <c r="L3227" i="9"/>
  <c r="L2051" i="9"/>
  <c r="L3472" i="9"/>
  <c r="L3925" i="9"/>
  <c r="L3254" i="9"/>
  <c r="L6070" i="9"/>
  <c r="L92" i="9"/>
  <c r="L3683" i="9"/>
  <c r="L1977" i="9"/>
  <c r="L2596" i="9"/>
  <c r="L2749" i="9"/>
  <c r="L4259" i="9"/>
  <c r="L6124" i="9"/>
  <c r="L3430" i="9"/>
  <c r="L3357" i="9"/>
  <c r="L2512" i="9"/>
  <c r="L3388" i="9"/>
  <c r="L4794" i="9"/>
  <c r="L5691" i="9"/>
  <c r="L3007" i="9"/>
  <c r="L5021" i="9"/>
  <c r="L2382" i="9"/>
  <c r="L5464" i="9"/>
  <c r="L2917" i="9"/>
  <c r="L2226" i="9"/>
  <c r="L4224" i="9"/>
  <c r="L3429" i="9"/>
  <c r="L4993" i="9"/>
  <c r="L5064" i="9"/>
  <c r="L5892" i="9"/>
  <c r="L4460" i="9"/>
  <c r="L5953" i="9"/>
  <c r="L5714" i="9"/>
  <c r="L4540" i="9"/>
  <c r="L3057" i="9"/>
  <c r="L6079" i="9"/>
  <c r="L5773" i="9"/>
  <c r="L3600" i="9"/>
  <c r="L3142" i="9"/>
  <c r="L6090" i="9"/>
  <c r="L3270" i="9"/>
  <c r="L3918" i="9"/>
  <c r="L4772" i="9"/>
  <c r="L1105" i="9"/>
  <c r="L5333" i="9"/>
  <c r="L126" i="9"/>
  <c r="L5062" i="9"/>
  <c r="L468" i="9"/>
  <c r="L1007" i="9"/>
  <c r="L4863" i="9"/>
  <c r="L2644" i="9"/>
  <c r="L1086" i="9"/>
  <c r="L2202" i="9"/>
  <c r="L6162" i="9"/>
  <c r="L2062" i="9"/>
  <c r="L2877" i="9"/>
  <c r="L4596" i="9"/>
  <c r="L4760" i="9"/>
  <c r="L5432" i="9"/>
  <c r="L2413" i="9"/>
  <c r="L3559" i="9"/>
  <c r="L2952" i="9"/>
  <c r="L2820" i="9"/>
  <c r="L5639" i="9"/>
  <c r="L3243" i="9"/>
  <c r="L3876" i="9"/>
  <c r="L2826" i="9"/>
  <c r="L3113" i="9"/>
  <c r="L6066" i="9"/>
  <c r="L3258" i="9"/>
  <c r="L3461" i="9"/>
  <c r="L3857" i="9"/>
  <c r="L3514" i="9"/>
  <c r="L4463" i="9"/>
  <c r="L6049" i="9"/>
  <c r="L5956" i="9"/>
  <c r="L3664" i="9"/>
  <c r="L6181" i="9"/>
  <c r="L3860" i="9"/>
  <c r="L2259" i="9"/>
  <c r="L3477" i="9"/>
  <c r="L4844" i="9"/>
  <c r="L5931" i="9"/>
  <c r="L4316" i="9"/>
  <c r="L3520" i="9"/>
  <c r="L1241" i="9"/>
  <c r="L1147" i="9"/>
  <c r="L5891" i="9"/>
  <c r="L5671" i="9"/>
  <c r="L1137" i="9"/>
  <c r="L5989" i="9"/>
  <c r="L363" i="9"/>
  <c r="L5190" i="9"/>
  <c r="L5644" i="9"/>
  <c r="L787" i="9"/>
  <c r="L5462" i="9"/>
  <c r="L3181" i="9"/>
  <c r="L1916" i="9"/>
  <c r="L2532" i="9"/>
  <c r="L3966" i="9"/>
  <c r="L2096" i="9"/>
  <c r="L3543" i="9"/>
  <c r="L1444" i="9"/>
  <c r="L2390" i="9"/>
  <c r="L3467" i="9"/>
  <c r="L4682" i="9"/>
  <c r="L5175" i="9"/>
  <c r="L5528" i="9"/>
  <c r="L2818" i="9"/>
  <c r="L3591" i="9"/>
  <c r="L45" i="9"/>
  <c r="L3410" i="9"/>
  <c r="L4990" i="9"/>
  <c r="L4947" i="9"/>
  <c r="L4738" i="9"/>
  <c r="L4229" i="9"/>
  <c r="L4078" i="9"/>
  <c r="L5902" i="9"/>
  <c r="L4907" i="9"/>
  <c r="L3589" i="9"/>
  <c r="L3625" i="9"/>
  <c r="L3856" i="9"/>
  <c r="L4779" i="9"/>
  <c r="L1148" i="9"/>
  <c r="L6084" i="9"/>
  <c r="L4108" i="9"/>
  <c r="L6141" i="9"/>
  <c r="L5421" i="9"/>
  <c r="L2547" i="9"/>
  <c r="L3733" i="9"/>
  <c r="L5614" i="9"/>
  <c r="L5386" i="9"/>
  <c r="L4380" i="9"/>
  <c r="L4759" i="9"/>
  <c r="L5108" i="9"/>
  <c r="L3305" i="9"/>
  <c r="L5105" i="9"/>
  <c r="L816" i="9"/>
  <c r="L34" i="9"/>
  <c r="L5072" i="9"/>
  <c r="L76" i="9"/>
  <c r="L4051" i="9"/>
  <c r="L5729" i="9"/>
  <c r="L365" i="9"/>
  <c r="L5832" i="9"/>
  <c r="L879" i="9"/>
  <c r="L212" i="9"/>
  <c r="L1597" i="9"/>
  <c r="L1386" i="9"/>
  <c r="L3244" i="9"/>
  <c r="L2219" i="9"/>
  <c r="L1652" i="9"/>
  <c r="L2242" i="9"/>
  <c r="L3384" i="9"/>
  <c r="L5529" i="9"/>
  <c r="L3967" i="9"/>
  <c r="L4222" i="9"/>
  <c r="L4401" i="9"/>
  <c r="L4457" i="9"/>
  <c r="L1332" i="9"/>
  <c r="L4451" i="9"/>
  <c r="L1514" i="9"/>
  <c r="L3265" i="9"/>
  <c r="L1503" i="9"/>
  <c r="L1045" i="9"/>
  <c r="L902" i="9"/>
  <c r="L3222" i="9"/>
  <c r="L2506" i="9"/>
  <c r="L2878" i="9"/>
  <c r="L4814" i="9"/>
  <c r="L5982" i="9"/>
  <c r="L4029" i="9"/>
  <c r="L4795" i="9"/>
  <c r="L2954" i="9"/>
  <c r="L2806" i="9"/>
  <c r="L3954" i="9"/>
  <c r="L1920" i="9"/>
  <c r="L2378" i="9"/>
  <c r="L5873" i="9"/>
  <c r="L1924" i="9"/>
  <c r="L1897" i="9"/>
  <c r="L2102" i="9"/>
  <c r="L1327" i="9"/>
  <c r="L3940" i="9"/>
  <c r="L2868" i="9"/>
  <c r="L2166" i="9"/>
  <c r="L1238" i="9"/>
  <c r="L1263" i="9"/>
  <c r="L1662" i="9"/>
  <c r="L1387" i="9"/>
  <c r="L3643" i="9"/>
  <c r="L5343" i="9"/>
  <c r="L2510" i="9"/>
  <c r="L3612" i="9"/>
  <c r="L5698" i="9"/>
  <c r="L1987" i="9"/>
  <c r="L3968" i="9"/>
  <c r="L2500" i="9"/>
  <c r="L4871" i="9"/>
  <c r="L4602" i="9"/>
  <c r="L4778" i="9"/>
  <c r="L1434" i="9"/>
  <c r="L1363" i="9"/>
  <c r="L2088" i="9"/>
  <c r="L3507" i="9"/>
  <c r="L2916" i="9"/>
  <c r="L2412" i="9"/>
  <c r="L5047" i="9"/>
  <c r="L2092" i="9"/>
  <c r="L4382" i="9"/>
  <c r="L4450" i="9"/>
  <c r="L2134" i="9"/>
  <c r="L2436" i="9"/>
  <c r="L2140" i="9"/>
  <c r="L3603" i="9"/>
  <c r="L4074" i="9"/>
  <c r="L1759" i="9"/>
  <c r="L3102" i="9"/>
  <c r="L474" i="9"/>
  <c r="L2518" i="9"/>
  <c r="L3627" i="9"/>
  <c r="L4916" i="9"/>
  <c r="L5687" i="9"/>
  <c r="L782" i="9"/>
  <c r="L377" i="9"/>
  <c r="L1834" i="9"/>
  <c r="L1351" i="9"/>
  <c r="L2982" i="9"/>
  <c r="L1815" i="9"/>
  <c r="L1940" i="9"/>
  <c r="L2498" i="9"/>
  <c r="L3913" i="9"/>
  <c r="L2666" i="9"/>
  <c r="L3209" i="9"/>
  <c r="L4986" i="9"/>
  <c r="L3416" i="9"/>
  <c r="L2537" i="9"/>
  <c r="L1989" i="9"/>
  <c r="L4892" i="9"/>
  <c r="L1979" i="9"/>
  <c r="L3571" i="9"/>
  <c r="L686" i="9"/>
  <c r="L975" i="9"/>
  <c r="L1296" i="9"/>
  <c r="L2477" i="9"/>
  <c r="L2592" i="9"/>
  <c r="L3018" i="9"/>
  <c r="L2440" i="9"/>
  <c r="L5465" i="9"/>
  <c r="L4093" i="9"/>
  <c r="L2823" i="9"/>
  <c r="L5002" i="9"/>
  <c r="L1902" i="9"/>
  <c r="L4038" i="9"/>
  <c r="L2037" i="9"/>
  <c r="L2662" i="9"/>
  <c r="L5196" i="9"/>
  <c r="L546" i="9"/>
  <c r="L4745" i="9"/>
  <c r="L2187" i="9"/>
  <c r="L3140" i="9"/>
  <c r="L4542" i="9"/>
  <c r="L3556" i="9"/>
  <c r="L992" i="9"/>
  <c r="L1174" i="9"/>
  <c r="L942" i="9"/>
  <c r="L3080" i="9"/>
  <c r="L1702" i="9"/>
  <c r="L987" i="9"/>
  <c r="L1221" i="9"/>
  <c r="L1795" i="9"/>
  <c r="L3929" i="9"/>
  <c r="L5730" i="9"/>
  <c r="L2790" i="9"/>
  <c r="L4810" i="9"/>
  <c r="L1584" i="9"/>
  <c r="L3792" i="9"/>
  <c r="L2275" i="9"/>
  <c r="L3793" i="9"/>
  <c r="L3064" i="9"/>
  <c r="L2860" i="9"/>
  <c r="L609" i="9"/>
  <c r="L1985" i="9"/>
  <c r="L860" i="9"/>
  <c r="L2401" i="9"/>
  <c r="L4153" i="9"/>
  <c r="L2372" i="9"/>
  <c r="L3397" i="9"/>
  <c r="L5806" i="9"/>
  <c r="L5635" i="9"/>
  <c r="L4290" i="9"/>
  <c r="L4671" i="9"/>
  <c r="L1818" i="9"/>
  <c r="L4886" i="9"/>
  <c r="L3438" i="9"/>
  <c r="L3267" i="9"/>
  <c r="L2630" i="9"/>
  <c r="L4169" i="9"/>
  <c r="L3395" i="9"/>
  <c r="L2200" i="9"/>
  <c r="L1980" i="9"/>
  <c r="L3713" i="9"/>
  <c r="L3082" i="9"/>
  <c r="L3820" i="9"/>
  <c r="L3505" i="9"/>
  <c r="L1305" i="9"/>
  <c r="L2158" i="9"/>
  <c r="L3134" i="9"/>
  <c r="L2884" i="9"/>
  <c r="L1280" i="9"/>
  <c r="L3211" i="9"/>
  <c r="L3941" i="9"/>
  <c r="L4163" i="9"/>
  <c r="L4598" i="9"/>
  <c r="L4920" i="9"/>
  <c r="L4186" i="9"/>
  <c r="L4757" i="9"/>
  <c r="L4751" i="9"/>
  <c r="L5322" i="9"/>
  <c r="L5556" i="9"/>
  <c r="L3808" i="9"/>
  <c r="L1810" i="9"/>
  <c r="L6009" i="9"/>
  <c r="L2669" i="9"/>
  <c r="L3657" i="9"/>
  <c r="L4060" i="9"/>
  <c r="L5222" i="9"/>
  <c r="L5013" i="9"/>
  <c r="L4432" i="9"/>
  <c r="L3055" i="9"/>
  <c r="L5943" i="9"/>
  <c r="L5549" i="9"/>
  <c r="L4549" i="9"/>
  <c r="L5277" i="9"/>
  <c r="L1876" i="9"/>
  <c r="L2316" i="9"/>
  <c r="L5453" i="9"/>
  <c r="L2499" i="9"/>
  <c r="L3293" i="9"/>
  <c r="L2755" i="9"/>
  <c r="L3030" i="9"/>
  <c r="L1055" i="9"/>
  <c r="L3191" i="9"/>
  <c r="L2687" i="9"/>
  <c r="L4157" i="9"/>
  <c r="L4770" i="9"/>
  <c r="L3545" i="9"/>
  <c r="L4569" i="9"/>
  <c r="L3602" i="9"/>
  <c r="L3087" i="9"/>
  <c r="L3811" i="9"/>
  <c r="L4086" i="9"/>
  <c r="L3981" i="9"/>
  <c r="L5267" i="9"/>
  <c r="L5216" i="9"/>
  <c r="L5837" i="9"/>
  <c r="L4288" i="9"/>
  <c r="L5065" i="9"/>
  <c r="L3486" i="9"/>
  <c r="L5997" i="9"/>
  <c r="L3888" i="9"/>
  <c r="L5856" i="9"/>
  <c r="L4739" i="9"/>
  <c r="L5477" i="9"/>
  <c r="L4453" i="9"/>
  <c r="L5202" i="9"/>
  <c r="L5717" i="9"/>
  <c r="L4828" i="9"/>
  <c r="L4941" i="9"/>
  <c r="L3392" i="9"/>
  <c r="L5732" i="9"/>
  <c r="L3035" i="9"/>
  <c r="L1682" i="9"/>
  <c r="L3724" i="9"/>
  <c r="L4737" i="9"/>
  <c r="L4276" i="9"/>
  <c r="L3259" i="9"/>
  <c r="L3253" i="9"/>
  <c r="L3821" i="9"/>
  <c r="L3998" i="9"/>
  <c r="L2575" i="9"/>
  <c r="L2244" i="9"/>
  <c r="L1779" i="9"/>
  <c r="L3613" i="9"/>
  <c r="L3773" i="9"/>
  <c r="L2003" i="9"/>
  <c r="L3826" i="9"/>
  <c r="L5178" i="9"/>
  <c r="L4924" i="9"/>
  <c r="L4944" i="9"/>
  <c r="L4664" i="9"/>
  <c r="L4583" i="9"/>
  <c r="L6114" i="9"/>
  <c r="L5031" i="9"/>
  <c r="L5186" i="9"/>
  <c r="L5088" i="9"/>
  <c r="L5264" i="9"/>
  <c r="L5988" i="9"/>
  <c r="L5051" i="9"/>
  <c r="L4616" i="9"/>
  <c r="L493" i="9"/>
  <c r="L168" i="9"/>
  <c r="L552" i="9"/>
  <c r="L417" i="9"/>
  <c r="L104" i="9"/>
  <c r="L213" i="9"/>
  <c r="L767" i="9"/>
  <c r="L1919" i="9"/>
  <c r="L2004" i="9"/>
  <c r="L3530" i="9"/>
  <c r="L2914" i="9"/>
  <c r="L1781" i="9"/>
  <c r="L3012" i="9"/>
  <c r="L4558" i="9"/>
  <c r="L2018" i="9"/>
  <c r="L5" i="9"/>
  <c r="L348" i="9"/>
  <c r="L509" i="9"/>
  <c r="L731" i="9"/>
  <c r="L530" i="9"/>
  <c r="L2964" i="9"/>
  <c r="L5699" i="9"/>
  <c r="L4727" i="9"/>
  <c r="L885" i="9"/>
  <c r="L3601" i="9"/>
  <c r="L5412" i="9"/>
  <c r="L4510" i="9"/>
  <c r="L175" i="9"/>
  <c r="L812" i="9"/>
  <c r="L612" i="9"/>
  <c r="L1115" i="9"/>
  <c r="L1640" i="9"/>
  <c r="L1036" i="9"/>
  <c r="L3839" i="9"/>
  <c r="L3623" i="9"/>
  <c r="L2079" i="9"/>
  <c r="L3204" i="9"/>
  <c r="L4698" i="9"/>
  <c r="L2446" i="9"/>
  <c r="L962" i="9"/>
  <c r="L680" i="9"/>
  <c r="L1066" i="9"/>
  <c r="L2715" i="9"/>
  <c r="L4161" i="9"/>
  <c r="L5990" i="9"/>
  <c r="L3872" i="9"/>
  <c r="L5785" i="9"/>
  <c r="L5296" i="9"/>
  <c r="L4162" i="9"/>
  <c r="L3132" i="9"/>
  <c r="L4326" i="9"/>
  <c r="L3599" i="9"/>
  <c r="L2484" i="9"/>
  <c r="L1664" i="9"/>
  <c r="L1532" i="9"/>
  <c r="L1194" i="9"/>
  <c r="L3015" i="9"/>
  <c r="L2094" i="9"/>
  <c r="L2050" i="9"/>
  <c r="L5070" i="9"/>
  <c r="L4606" i="9"/>
  <c r="L2302" i="9"/>
  <c r="L3726" i="9"/>
  <c r="L4972" i="9"/>
  <c r="L161" i="9"/>
  <c r="L981" i="9"/>
  <c r="L269" i="9"/>
  <c r="L754" i="9"/>
  <c r="L858" i="9"/>
  <c r="L1311" i="9"/>
  <c r="L229" i="9"/>
  <c r="L1609" i="9"/>
  <c r="L2252" i="9"/>
  <c r="L1465" i="9"/>
  <c r="L2403" i="9"/>
  <c r="L1439" i="9"/>
  <c r="L2186" i="9"/>
  <c r="L4527" i="9"/>
  <c r="L1778" i="9"/>
  <c r="L149" i="9"/>
  <c r="L745" i="9"/>
  <c r="L12" i="9"/>
  <c r="L1265" i="9"/>
  <c r="L1965" i="9"/>
  <c r="L2139" i="9"/>
  <c r="L4218" i="9"/>
  <c r="L3673" i="9"/>
  <c r="L1668" i="9"/>
  <c r="L2829" i="9"/>
  <c r="L3551" i="9"/>
  <c r="L1764" i="9"/>
  <c r="L1289" i="9"/>
  <c r="L844" i="9"/>
  <c r="L252" i="9"/>
  <c r="L1455" i="9"/>
  <c r="L1339" i="9"/>
  <c r="L1963" i="9"/>
  <c r="L2104" i="9"/>
  <c r="L2589" i="9"/>
  <c r="L4501" i="9"/>
  <c r="L3510" i="9"/>
  <c r="L1982" i="9"/>
  <c r="L5950" i="9"/>
  <c r="L605" i="9"/>
  <c r="L440" i="9"/>
  <c r="L545" i="9"/>
  <c r="L1577" i="9"/>
  <c r="L1626" i="9"/>
  <c r="L2396" i="9"/>
  <c r="L203" i="9"/>
  <c r="L98" i="9"/>
  <c r="L179" i="9"/>
  <c r="L291" i="9"/>
  <c r="L644" i="9"/>
  <c r="L1422" i="9"/>
  <c r="L1414" i="9"/>
  <c r="L325" i="9"/>
  <c r="L331" i="9"/>
  <c r="L1012" i="9"/>
  <c r="L980" i="9"/>
  <c r="L761" i="9"/>
  <c r="L1699" i="9"/>
  <c r="L131" i="9"/>
  <c r="L400" i="9"/>
  <c r="L1209" i="9"/>
  <c r="L287" i="9"/>
  <c r="L231" i="9"/>
  <c r="L447" i="9"/>
  <c r="L824" i="9"/>
  <c r="L130" i="9"/>
  <c r="L1830" i="9"/>
  <c r="L4033" i="9"/>
  <c r="L4725" i="9"/>
  <c r="L2627" i="9"/>
  <c r="L1144" i="9"/>
  <c r="L2221" i="9"/>
  <c r="L4869" i="9"/>
  <c r="L2070" i="9"/>
  <c r="L2194" i="9"/>
  <c r="L218" i="9"/>
  <c r="L511" i="9"/>
  <c r="L125" i="9"/>
  <c r="L996" i="9"/>
  <c r="L2266" i="9"/>
  <c r="L2348" i="9"/>
  <c r="L3066" i="9"/>
  <c r="L2452" i="9"/>
  <c r="L3763" i="9"/>
  <c r="L1961" i="9"/>
  <c r="L2353" i="9"/>
  <c r="L3816" i="9"/>
  <c r="L704" i="9"/>
  <c r="L194" i="9"/>
  <c r="L664" i="9"/>
  <c r="L1540" i="9"/>
  <c r="L2765" i="9"/>
  <c r="L2470" i="9"/>
  <c r="L5146" i="9"/>
  <c r="L3409" i="9"/>
  <c r="L1437" i="9"/>
  <c r="L2573" i="9"/>
  <c r="L3789" i="9"/>
  <c r="L3097" i="9"/>
  <c r="L625" i="9"/>
  <c r="L118" i="9"/>
  <c r="L579" i="9"/>
  <c r="L1687" i="9"/>
  <c r="L2355" i="9"/>
  <c r="L2164" i="9"/>
  <c r="L820" i="9"/>
  <c r="L619" i="9"/>
  <c r="L700" i="9"/>
  <c r="L832" i="9"/>
  <c r="L501" i="9"/>
  <c r="L1077" i="9"/>
  <c r="L794" i="9"/>
  <c r="L764" i="9"/>
  <c r="L282" i="9"/>
  <c r="L1399" i="9"/>
  <c r="L912" i="9"/>
  <c r="L223" i="9"/>
  <c r="L1707" i="9"/>
  <c r="L1595" i="9"/>
  <c r="L1840" i="9"/>
  <c r="L448" i="9"/>
  <c r="L6" i="9"/>
  <c r="L15" i="9"/>
  <c r="L1381" i="9"/>
  <c r="L1004" i="9"/>
  <c r="L384" i="9"/>
  <c r="L603" i="9"/>
  <c r="L1427" i="9"/>
  <c r="L2156" i="9"/>
  <c r="L2900" i="9"/>
  <c r="L4623" i="9"/>
  <c r="L1526" i="9"/>
  <c r="L2379" i="9"/>
  <c r="L1575" i="9"/>
  <c r="L3448" i="9"/>
  <c r="L698" i="9"/>
  <c r="L100" i="9"/>
  <c r="L176" i="9"/>
  <c r="L496" i="9"/>
  <c r="L857" i="9"/>
  <c r="L260" i="9"/>
  <c r="L1593" i="9"/>
  <c r="L5298" i="9"/>
  <c r="L3875" i="9"/>
  <c r="L5436" i="9"/>
  <c r="L985" i="9"/>
  <c r="L3912" i="9"/>
  <c r="L3056" i="9"/>
  <c r="L1758" i="9"/>
  <c r="L1569" i="9"/>
  <c r="L29" i="9"/>
  <c r="L108" i="9"/>
  <c r="L275" i="9"/>
  <c r="L309" i="9"/>
  <c r="L2432" i="9"/>
  <c r="L4132" i="9"/>
  <c r="L5306" i="9"/>
  <c r="L1485" i="9"/>
  <c r="L1610" i="9"/>
  <c r="L2978" i="9"/>
  <c r="L5106" i="9"/>
  <c r="L1623" i="9"/>
  <c r="L901" i="9"/>
  <c r="L460" i="9"/>
  <c r="L362" i="9"/>
  <c r="L1525" i="9"/>
  <c r="L1763" i="9"/>
  <c r="L851" i="9"/>
  <c r="L110" i="9"/>
  <c r="L436" i="9"/>
  <c r="L715" i="9"/>
  <c r="L337" i="9"/>
  <c r="L941" i="9"/>
  <c r="L330" i="9"/>
  <c r="L153" i="9"/>
  <c r="L155" i="9"/>
  <c r="L849" i="9"/>
  <c r="L600" i="9"/>
  <c r="L659" i="9"/>
  <c r="L1376" i="9"/>
  <c r="L618" i="9"/>
  <c r="L1092" i="9"/>
  <c r="L1046" i="9"/>
  <c r="L1950" i="9"/>
  <c r="L2111" i="9"/>
  <c r="L2268" i="9"/>
  <c r="L4433" i="9"/>
  <c r="L3454" i="9"/>
  <c r="L1926" i="9"/>
  <c r="L3651" i="9"/>
  <c r="L2097" i="9"/>
  <c r="L5932" i="9"/>
  <c r="L3710" i="9"/>
  <c r="L4875" i="9"/>
  <c r="L4003" i="9"/>
  <c r="L2282" i="9"/>
  <c r="L4719" i="9"/>
  <c r="L5007" i="9"/>
  <c r="L5329" i="9"/>
  <c r="L5372" i="9"/>
  <c r="L5779" i="9"/>
  <c r="L3806" i="9"/>
  <c r="L3828" i="9"/>
  <c r="L3561" i="9"/>
  <c r="L2249" i="9"/>
  <c r="L4476" i="9"/>
  <c r="L5505" i="9"/>
  <c r="L4243" i="9"/>
  <c r="L6144" i="9"/>
  <c r="L4636" i="9"/>
  <c r="L5733" i="9"/>
  <c r="L4459" i="9"/>
  <c r="L5991" i="9"/>
  <c r="L5927" i="9"/>
  <c r="L5236" i="9"/>
  <c r="L5541" i="9"/>
  <c r="L4128" i="9"/>
  <c r="L3840" i="9"/>
  <c r="L5309" i="9"/>
  <c r="L2035" i="9"/>
  <c r="L2958" i="9"/>
  <c r="L4566" i="9"/>
  <c r="L3659" i="9"/>
  <c r="L1660" i="9"/>
  <c r="L1788" i="9"/>
  <c r="L4233" i="9"/>
  <c r="L2904" i="9"/>
  <c r="L3851" i="9"/>
  <c r="L2762" i="9"/>
  <c r="L5854" i="9"/>
  <c r="L3198" i="9"/>
  <c r="L1484" i="9"/>
  <c r="L3622" i="9"/>
  <c r="L1738" i="9"/>
  <c r="L3500" i="9"/>
  <c r="L3331" i="9"/>
  <c r="L4009" i="9"/>
  <c r="L2595" i="9"/>
  <c r="L2211" i="9"/>
  <c r="L3262" i="9"/>
  <c r="L3749" i="9"/>
  <c r="L3444" i="9"/>
  <c r="L4305" i="9"/>
  <c r="L5793" i="9"/>
  <c r="L3958" i="9"/>
  <c r="L5803" i="9"/>
  <c r="L4179" i="9"/>
  <c r="L4631" i="9"/>
  <c r="L3817" i="9"/>
  <c r="L5117" i="9"/>
  <c r="L6101" i="9"/>
  <c r="L5672" i="9"/>
  <c r="L4939" i="9"/>
  <c r="L3422" i="9"/>
  <c r="L5209" i="9"/>
  <c r="L5648" i="9"/>
  <c r="L4775" i="9"/>
  <c r="L5904" i="9"/>
  <c r="L4152" i="9"/>
  <c r="L5288" i="9"/>
  <c r="L537" i="9"/>
  <c r="L1088" i="9"/>
  <c r="L3688" i="9"/>
  <c r="L856" i="9"/>
  <c r="L5743" i="9"/>
  <c r="L5093" i="9"/>
  <c r="L1390" i="9"/>
  <c r="L4642" i="9"/>
  <c r="L4961" i="9"/>
  <c r="L2608" i="9"/>
  <c r="L4010" i="9"/>
  <c r="L833" i="9"/>
  <c r="L2936" i="9"/>
  <c r="L3883" i="9"/>
  <c r="L4491" i="9"/>
  <c r="L3544" i="9"/>
  <c r="L2990" i="9"/>
  <c r="L1329" i="9"/>
  <c r="L3665" i="9"/>
  <c r="L2683" i="9"/>
  <c r="L3339" i="9"/>
  <c r="L3502" i="9"/>
  <c r="L4834" i="9"/>
  <c r="L3546" i="9"/>
  <c r="L3619" i="9"/>
  <c r="L3996" i="9"/>
  <c r="L3960" i="9"/>
  <c r="L4785" i="9"/>
  <c r="L4593" i="9"/>
  <c r="L5862" i="9"/>
  <c r="L5134" i="9"/>
  <c r="L4743" i="9"/>
  <c r="L5679" i="9"/>
  <c r="L4845" i="9"/>
  <c r="L3593" i="9"/>
  <c r="L6110" i="9"/>
  <c r="L1082" i="9"/>
  <c r="L5188" i="9"/>
  <c r="L5147" i="9"/>
  <c r="L6184" i="9"/>
  <c r="L5345" i="9"/>
  <c r="L5184" i="9"/>
  <c r="L4803" i="9"/>
  <c r="L5933" i="9"/>
  <c r="L4248" i="9"/>
  <c r="L5377" i="9"/>
  <c r="L683" i="9"/>
  <c r="L1282" i="9"/>
  <c r="L5688" i="9"/>
  <c r="L1030" i="9"/>
  <c r="L4014" i="9"/>
  <c r="L3624" i="9"/>
  <c r="L1563" i="9"/>
  <c r="L6169" i="9"/>
  <c r="L3905" i="9"/>
  <c r="L1817" i="9"/>
  <c r="L4025" i="9"/>
  <c r="L2947" i="9"/>
  <c r="L1785" i="9"/>
  <c r="L4266" i="9"/>
  <c r="L943" i="9"/>
  <c r="L3000" i="9"/>
  <c r="L3915" i="9"/>
  <c r="L4576" i="9"/>
  <c r="L2894" i="9"/>
  <c r="L1767" i="9"/>
  <c r="L1266" i="9"/>
  <c r="L4429" i="9"/>
  <c r="L2049" i="9"/>
  <c r="L4114" i="9"/>
  <c r="L3844" i="9"/>
  <c r="L5063" i="9"/>
  <c r="L4901" i="9"/>
  <c r="L3747" i="9"/>
  <c r="L4092" i="9"/>
  <c r="L4236" i="9"/>
  <c r="L4923" i="9"/>
  <c r="L4800" i="9"/>
  <c r="L4544" i="9"/>
  <c r="L5166" i="9"/>
  <c r="L4999" i="9"/>
  <c r="L5008" i="9"/>
  <c r="L5069" i="9"/>
  <c r="L4735" i="9"/>
  <c r="L6046" i="9"/>
  <c r="L2247" i="9"/>
  <c r="L6157" i="9"/>
  <c r="L5243" i="9"/>
  <c r="L2418" i="9"/>
  <c r="L5456" i="9"/>
  <c r="L5438" i="9"/>
  <c r="L5033" i="9"/>
  <c r="L6138" i="9"/>
  <c r="L5557" i="9"/>
  <c r="L5261" i="9"/>
  <c r="L869" i="9"/>
  <c r="L1362" i="9"/>
  <c r="L5449" i="9"/>
  <c r="L494" i="9"/>
  <c r="L4142" i="9"/>
  <c r="L4894" i="9"/>
  <c r="L967" i="9"/>
  <c r="L6022" i="9"/>
  <c r="L1679" i="9"/>
  <c r="L1696" i="9"/>
  <c r="L2579" i="9"/>
  <c r="L1900" i="9"/>
  <c r="L180" i="9"/>
  <c r="L2394" i="9"/>
  <c r="L2228" i="9"/>
  <c r="L1971" i="9"/>
  <c r="L4447" i="9"/>
  <c r="L2339" i="9"/>
  <c r="L4360" i="9"/>
  <c r="L3401" i="9"/>
  <c r="L5442" i="9"/>
  <c r="L4446" i="9"/>
  <c r="L2688" i="9"/>
  <c r="L4801" i="9"/>
  <c r="L3695" i="9"/>
  <c r="L5111" i="9"/>
  <c r="L1728" i="9"/>
  <c r="L1564" i="9"/>
  <c r="L1459" i="9"/>
  <c r="L3058" i="9"/>
  <c r="L2235" i="9"/>
  <c r="L2298" i="9"/>
  <c r="L2800" i="9"/>
  <c r="L5110" i="9"/>
  <c r="L2473" i="9"/>
  <c r="L4774" i="9"/>
  <c r="L5276" i="9"/>
  <c r="L3036" i="9"/>
  <c r="L2040" i="9"/>
  <c r="L1913" i="9"/>
  <c r="L4192" i="9"/>
  <c r="L4749" i="9"/>
  <c r="L1689" i="9"/>
  <c r="L4055" i="9"/>
  <c r="L2490" i="9"/>
  <c r="L3218" i="9"/>
  <c r="L3986" i="9"/>
  <c r="L3596" i="9"/>
  <c r="L2384" i="9"/>
  <c r="L2053" i="9"/>
  <c r="L1321" i="9"/>
  <c r="L2896" i="9"/>
  <c r="L2559" i="9"/>
  <c r="L3653" i="9"/>
  <c r="L842" i="9"/>
  <c r="L4363" i="9"/>
  <c r="L4613" i="9"/>
  <c r="L3592" i="9"/>
  <c r="L3079" i="9"/>
  <c r="L2127" i="9"/>
  <c r="L3783" i="9"/>
  <c r="L1789" i="9"/>
  <c r="L5160" i="9"/>
  <c r="L4658" i="9"/>
  <c r="L2283" i="9"/>
  <c r="L1860" i="9"/>
  <c r="L2451" i="9"/>
  <c r="L3177" i="9"/>
  <c r="L3332" i="9"/>
  <c r="L3233" i="9"/>
  <c r="L5559" i="9"/>
  <c r="L2289" i="9"/>
  <c r="L4267" i="9"/>
  <c r="L2332" i="9"/>
  <c r="L1295" i="9"/>
  <c r="L1938" i="9"/>
  <c r="L2875" i="9"/>
  <c r="L2281" i="9"/>
  <c r="L1348" i="9"/>
  <c r="L2550" i="9"/>
  <c r="L4860" i="9"/>
  <c r="L1392" i="9"/>
  <c r="L3192" i="9"/>
  <c r="L1601" i="9"/>
  <c r="L5673" i="9"/>
  <c r="L3374" i="9"/>
  <c r="L1644" i="9"/>
  <c r="L945" i="9"/>
  <c r="L2707" i="9"/>
  <c r="L1964" i="9"/>
  <c r="L897" i="9"/>
  <c r="L2480" i="9"/>
  <c r="L1730" i="9"/>
  <c r="L2760" i="9"/>
  <c r="L4575" i="9"/>
  <c r="L1889" i="9"/>
  <c r="L2740" i="9"/>
  <c r="L4182" i="9"/>
  <c r="L5870" i="9"/>
  <c r="L5086" i="9"/>
  <c r="L2656" i="9"/>
  <c r="L4929" i="9"/>
  <c r="L2997" i="9"/>
  <c r="L3095" i="9"/>
  <c r="L1952" i="9"/>
  <c r="L1628" i="9"/>
  <c r="L1159" i="9"/>
  <c r="L2099" i="9"/>
  <c r="L2449" i="9"/>
  <c r="L2597" i="9"/>
  <c r="L4067" i="9"/>
  <c r="L5311" i="9"/>
  <c r="L2979" i="9"/>
  <c r="L5055" i="9"/>
  <c r="L3964" i="9"/>
  <c r="L3324" i="9"/>
  <c r="L928" i="9"/>
  <c r="L3232" i="9"/>
  <c r="L2210" i="9"/>
  <c r="L1185" i="9"/>
  <c r="L2406" i="9"/>
  <c r="L2949" i="9"/>
  <c r="L2576" i="9"/>
  <c r="L3315" i="9"/>
  <c r="L4742" i="9"/>
  <c r="L4249" i="9"/>
  <c r="L883" i="9"/>
  <c r="L1554" i="9"/>
  <c r="L1462" i="9"/>
  <c r="L359" i="9"/>
  <c r="L2030" i="9"/>
  <c r="L2395" i="9"/>
  <c r="L910" i="9"/>
  <c r="L2857" i="9"/>
  <c r="L2324" i="9"/>
  <c r="L4528" i="9"/>
  <c r="L3245" i="9"/>
  <c r="L4495" i="9"/>
  <c r="L2191" i="9"/>
  <c r="L1342" i="9"/>
  <c r="L3175" i="9"/>
  <c r="L4269" i="9"/>
  <c r="L4081" i="9"/>
  <c r="L4213" i="9"/>
  <c r="L1624" i="9"/>
  <c r="L1943" i="9"/>
  <c r="L2447" i="9"/>
  <c r="L2912" i="9"/>
  <c r="L1819" i="9"/>
  <c r="L3831" i="9"/>
  <c r="L3564" i="9"/>
  <c r="L6168" i="9"/>
  <c r="L1025" i="9"/>
  <c r="L3730" i="9"/>
  <c r="L667" i="9"/>
  <c r="L1766" i="9"/>
  <c r="L4862" i="9"/>
  <c r="L5940" i="9"/>
  <c r="L979" i="9"/>
  <c r="L3829" i="9"/>
  <c r="L5799" i="9"/>
  <c r="L3021" i="9"/>
  <c r="L2069" i="9"/>
  <c r="L1717" i="9"/>
  <c r="L4369" i="9"/>
  <c r="L5474" i="9"/>
  <c r="L1893" i="9"/>
  <c r="L3300" i="9"/>
  <c r="L2655" i="9"/>
  <c r="L2726" i="9"/>
  <c r="L2313" i="9"/>
  <c r="L5170" i="9"/>
  <c r="L4505" i="9"/>
  <c r="L5487" i="9"/>
  <c r="L5058" i="9"/>
  <c r="L1547" i="9"/>
  <c r="L5740" i="9"/>
  <c r="L4431" i="9"/>
  <c r="L5235" i="9"/>
  <c r="L5260" i="9"/>
  <c r="L5629" i="9"/>
  <c r="L5922" i="9"/>
  <c r="L5145" i="9"/>
  <c r="L5237" i="9"/>
  <c r="L5703" i="9"/>
  <c r="L4212" i="9"/>
  <c r="L5824" i="9"/>
  <c r="L6073" i="9"/>
  <c r="L5434" i="9"/>
  <c r="L4232" i="9"/>
  <c r="L4381" i="9"/>
  <c r="L5589" i="9"/>
  <c r="L3797" i="9"/>
  <c r="L5878" i="9"/>
  <c r="L6174" i="9"/>
  <c r="L5849" i="9"/>
  <c r="L5701" i="9"/>
  <c r="L2082" i="9"/>
  <c r="L3539" i="9"/>
  <c r="L5380" i="9"/>
  <c r="L1891" i="9"/>
  <c r="L5491" i="9"/>
  <c r="L61" i="9"/>
  <c r="L4076" i="9"/>
  <c r="L2570" i="9"/>
  <c r="L2665" i="9"/>
  <c r="L1430" i="9"/>
  <c r="L5290" i="9"/>
  <c r="L5905" i="9"/>
  <c r="L4526" i="9"/>
  <c r="L4994" i="9"/>
  <c r="L3359" i="9"/>
  <c r="L3965" i="9"/>
  <c r="L4193" i="9"/>
  <c r="L4314" i="9"/>
  <c r="L4127" i="9"/>
  <c r="L5694" i="9"/>
  <c r="L5601" i="9"/>
  <c r="L5458" i="9"/>
  <c r="L2569" i="9"/>
  <c r="L5250" i="9"/>
  <c r="L4424" i="9"/>
  <c r="L5265" i="9"/>
  <c r="L4379" i="9"/>
  <c r="L701" i="9"/>
  <c r="L1193" i="9"/>
  <c r="L59" i="9"/>
  <c r="L273" i="9"/>
  <c r="L1166" i="9"/>
  <c r="L714" i="9"/>
  <c r="L1631" i="9"/>
  <c r="L1517" i="9"/>
  <c r="L2054" i="9"/>
  <c r="L4090" i="9"/>
  <c r="L3836" i="9"/>
  <c r="L2027" i="9"/>
  <c r="L3895" i="9"/>
  <c r="L4418" i="9"/>
  <c r="L3995" i="9"/>
  <c r="L253" i="9"/>
  <c r="L776" i="9"/>
  <c r="L319" i="9"/>
  <c r="L798" i="9"/>
  <c r="L1797" i="9"/>
  <c r="L2236" i="9"/>
  <c r="L5140" i="9"/>
  <c r="L3139" i="9"/>
  <c r="L2020" i="9"/>
  <c r="L3579" i="9"/>
  <c r="L1839" i="9"/>
  <c r="L2118" i="9"/>
  <c r="L303" i="9"/>
  <c r="L480" i="9"/>
  <c r="L80" i="9"/>
  <c r="L1346" i="9"/>
  <c r="L2147" i="9"/>
  <c r="L2463" i="9"/>
  <c r="L3902" i="9"/>
  <c r="L2146" i="9"/>
  <c r="L2416" i="9"/>
  <c r="L4416" i="9"/>
  <c r="L4486" i="9"/>
  <c r="L939" i="9"/>
  <c r="L256" i="9"/>
  <c r="L121" i="9"/>
  <c r="L1667" i="9"/>
  <c r="L2064" i="9"/>
  <c r="L3458" i="9"/>
  <c r="L1319" i="9"/>
  <c r="L3441" i="9"/>
  <c r="L5689" i="9"/>
  <c r="L2239" i="9"/>
  <c r="L3577" i="9"/>
  <c r="L3213" i="9"/>
  <c r="L3784" i="9"/>
  <c r="L2776" i="9"/>
  <c r="L2937" i="9"/>
  <c r="L2176" i="9"/>
  <c r="L1371" i="9"/>
  <c r="L1928" i="9"/>
  <c r="L3443" i="9"/>
  <c r="L2705" i="9"/>
  <c r="L1630" i="9"/>
  <c r="L4650" i="9"/>
  <c r="L307" i="9"/>
  <c r="L4138" i="9"/>
  <c r="L4095" i="9"/>
  <c r="L1224" i="9"/>
  <c r="L515" i="9"/>
  <c r="L197" i="9"/>
  <c r="L177" i="9"/>
  <c r="L441" i="9"/>
  <c r="L310" i="9"/>
  <c r="L1108" i="9"/>
  <c r="L1719" i="9"/>
  <c r="L1292" i="9"/>
  <c r="L1216" i="9"/>
  <c r="L3125" i="9"/>
  <c r="L3399" i="9"/>
  <c r="L2245" i="9"/>
  <c r="L4160" i="9"/>
  <c r="L4985" i="9"/>
  <c r="L5338" i="9"/>
  <c r="L379" i="9"/>
  <c r="L723" i="9"/>
  <c r="L728" i="9"/>
  <c r="L375" i="9"/>
  <c r="L1080" i="9"/>
  <c r="L2445" i="9"/>
  <c r="L4231" i="9"/>
  <c r="L1761" i="9"/>
  <c r="L2543" i="9"/>
  <c r="L4001" i="9"/>
  <c r="L5667" i="9"/>
  <c r="L4139" i="9"/>
  <c r="L1625" i="9"/>
  <c r="L248" i="9"/>
  <c r="L674" i="9"/>
  <c r="L1103" i="9"/>
  <c r="L1504" i="9"/>
  <c r="L3184" i="9"/>
  <c r="L1703" i="9"/>
  <c r="L1096" i="9"/>
  <c r="L924" i="9"/>
  <c r="L2009" i="9"/>
  <c r="L2290" i="9"/>
  <c r="L2831" i="9"/>
  <c r="L189" i="9"/>
  <c r="L470" i="9"/>
  <c r="L1373" i="9"/>
  <c r="L1784" i="9"/>
  <c r="L2177" i="9"/>
  <c r="L204" i="9"/>
  <c r="L694" i="9"/>
  <c r="L18" i="9"/>
  <c r="L324" i="9"/>
  <c r="L166" i="9"/>
  <c r="L1300" i="9"/>
  <c r="L854" i="9"/>
  <c r="L1121" i="9"/>
  <c r="L187" i="9"/>
  <c r="L242" i="9"/>
  <c r="L349" i="9"/>
  <c r="L261" i="9"/>
  <c r="L561" i="9"/>
  <c r="L1315" i="9"/>
  <c r="L730" i="9"/>
  <c r="L16" i="9"/>
  <c r="L401" i="9"/>
  <c r="L1457" i="9"/>
  <c r="L206" i="9"/>
  <c r="L306" i="9"/>
  <c r="L473" i="9"/>
  <c r="L1421" i="9"/>
  <c r="L3195" i="9"/>
  <c r="L5012" i="9"/>
  <c r="L2725" i="9"/>
  <c r="L6025" i="9"/>
  <c r="L1551" i="9"/>
  <c r="L3482" i="9"/>
  <c r="L2678" i="9"/>
  <c r="L6129" i="9"/>
  <c r="L1278" i="9"/>
  <c r="L106" i="9"/>
  <c r="L1145" i="9"/>
  <c r="L717" i="9"/>
  <c r="L1659" i="9"/>
  <c r="L2434" i="9"/>
  <c r="L2730" i="9"/>
  <c r="L1290" i="9"/>
  <c r="L4002" i="9"/>
  <c r="L1905" i="9"/>
  <c r="L4094" i="9"/>
  <c r="L4059" i="9"/>
  <c r="L1619" i="9"/>
  <c r="L497" i="9"/>
  <c r="L629" i="9"/>
  <c r="L697" i="9"/>
  <c r="L1488" i="9"/>
  <c r="L876" i="9"/>
  <c r="L3419" i="9"/>
  <c r="L5280" i="9"/>
  <c r="L4043" i="9"/>
  <c r="L1500" i="9"/>
  <c r="L3959" i="9"/>
  <c r="L5404" i="9"/>
  <c r="L1710" i="9"/>
  <c r="L430" i="9"/>
  <c r="L636" i="9"/>
  <c r="L621" i="9"/>
  <c r="L1069" i="9"/>
  <c r="L2625" i="9"/>
  <c r="L1611" i="9"/>
  <c r="L205" i="9"/>
  <c r="L147" i="9"/>
  <c r="L874" i="9"/>
  <c r="L559" i="9"/>
  <c r="L790" i="9"/>
  <c r="L1131" i="9"/>
  <c r="L443" i="9"/>
  <c r="L929" i="9"/>
  <c r="L389" i="9"/>
  <c r="L819" i="9"/>
  <c r="L1047" i="9"/>
  <c r="L1643" i="9"/>
  <c r="L1064" i="9"/>
  <c r="L1304" i="9"/>
  <c r="L1093" i="9"/>
  <c r="L276" i="9"/>
  <c r="L469" i="9"/>
  <c r="L689" i="9"/>
  <c r="L158" i="9"/>
  <c r="L498" i="9"/>
  <c r="L785" i="9"/>
  <c r="L610" i="9"/>
  <c r="L1002" i="9"/>
  <c r="L1805" i="9"/>
  <c r="L3739" i="9"/>
  <c r="L5508" i="9"/>
  <c r="L4234" i="9"/>
  <c r="L2206" i="9"/>
  <c r="L2827" i="9"/>
  <c r="L4079" i="9"/>
  <c r="L5128" i="9"/>
  <c r="L388" i="9"/>
  <c r="L519" i="9"/>
  <c r="L54" i="9"/>
  <c r="L837" i="9"/>
  <c r="L1283" i="9"/>
  <c r="L1285" i="9"/>
  <c r="L4241" i="9"/>
  <c r="L3135" i="9"/>
  <c r="L4047" i="9"/>
  <c r="L1910" i="9"/>
  <c r="L5303" i="9"/>
  <c r="L1507" i="9"/>
  <c r="L4931" i="9"/>
  <c r="L156" i="9"/>
  <c r="L1154" i="9"/>
  <c r="L540" i="9"/>
  <c r="L266" i="9"/>
  <c r="L841" i="9"/>
  <c r="L1281" i="9"/>
  <c r="L5174" i="9"/>
  <c r="L2955" i="9"/>
  <c r="L6185" i="9"/>
  <c r="L1287" i="9"/>
  <c r="L3729" i="9"/>
  <c r="L4087" i="9"/>
  <c r="L1441" i="9"/>
  <c r="L544" i="9"/>
  <c r="L784" i="9"/>
  <c r="L350" i="9"/>
  <c r="L1450" i="9"/>
  <c r="L1380" i="9"/>
  <c r="L2063" i="9"/>
  <c r="L763" i="9"/>
  <c r="L852" i="9"/>
  <c r="L755" i="9"/>
  <c r="L702" i="9"/>
  <c r="L648" i="9"/>
  <c r="L390" i="9"/>
  <c r="L630" i="9"/>
  <c r="L239" i="9"/>
  <c r="L974" i="9"/>
  <c r="L354" i="9"/>
  <c r="L217" i="9"/>
  <c r="L654" i="9"/>
  <c r="L52" i="9"/>
  <c r="L1493" i="9"/>
  <c r="L554" i="9"/>
  <c r="L2723" i="9"/>
  <c r="L1701" i="9"/>
  <c r="L3503" i="9"/>
  <c r="L4050" i="9"/>
  <c r="L5954" i="9"/>
  <c r="L3092" i="9"/>
  <c r="L3033" i="9"/>
  <c r="L2342" i="9"/>
  <c r="L5112" i="9"/>
  <c r="L1694" i="9"/>
  <c r="L1049" i="9"/>
  <c r="L4562" i="9"/>
  <c r="L4675" i="9"/>
  <c r="L4879" i="9"/>
  <c r="L4258" i="9"/>
  <c r="L5595" i="9"/>
  <c r="L5633" i="9"/>
  <c r="L5101" i="9"/>
  <c r="L6000" i="9"/>
  <c r="L5428" i="9"/>
  <c r="L2270" i="9"/>
  <c r="L6125" i="9"/>
  <c r="L3725" i="9"/>
  <c r="L4556" i="9"/>
  <c r="L5027" i="9"/>
  <c r="L5486" i="9"/>
  <c r="L4541" i="9"/>
  <c r="L5769" i="9"/>
  <c r="L4948" i="9"/>
  <c r="L5492" i="9"/>
  <c r="L5416" i="9"/>
  <c r="L5677" i="9"/>
  <c r="L3616" i="9"/>
  <c r="L5584" i="9"/>
  <c r="L5816" i="9"/>
  <c r="L6080" i="9"/>
  <c r="L4144" i="9"/>
  <c r="L5079" i="9"/>
  <c r="L6050" i="9"/>
  <c r="L3798" i="9"/>
  <c r="L4629" i="9"/>
  <c r="L3994" i="9"/>
  <c r="L5118" i="9"/>
  <c r="L2913" i="9"/>
  <c r="L4244" i="9"/>
  <c r="L4262" i="9"/>
  <c r="L4710" i="9"/>
  <c r="L3271" i="9"/>
  <c r="L1466" i="9"/>
  <c r="L2162" i="9"/>
  <c r="L2992" i="9"/>
  <c r="L3778" i="9"/>
  <c r="L3442" i="9"/>
  <c r="L3022" i="9"/>
  <c r="L3156" i="9"/>
  <c r="L3858" i="9"/>
  <c r="L3437" i="9"/>
  <c r="L4034" i="9"/>
  <c r="L3663" i="9"/>
  <c r="L5039" i="9"/>
  <c r="L3680" i="9"/>
  <c r="L5044" i="9"/>
  <c r="L5228" i="9"/>
  <c r="L4159" i="9"/>
  <c r="L4711" i="9"/>
  <c r="L5894" i="9"/>
  <c r="L4036" i="9"/>
  <c r="L5651" i="9"/>
  <c r="L3900" i="9"/>
  <c r="L5869" i="9"/>
  <c r="L4172" i="9"/>
  <c r="L4275" i="9"/>
  <c r="L4443" i="9"/>
  <c r="L5558" i="9"/>
  <c r="L6027" i="9"/>
  <c r="L4048" i="9"/>
  <c r="L5573" i="9"/>
  <c r="L1016" i="9"/>
  <c r="L1792" i="9"/>
  <c r="L5650" i="9"/>
  <c r="L1426" i="9"/>
  <c r="L4135" i="9"/>
  <c r="L1541" i="9"/>
  <c r="L1845" i="9"/>
  <c r="L813" i="9"/>
  <c r="L1705" i="9"/>
  <c r="L2832" i="9"/>
  <c r="L4190" i="9"/>
  <c r="L1270" i="9"/>
  <c r="L2998" i="9"/>
  <c r="L4372" i="9"/>
  <c r="L5780" i="9"/>
  <c r="L5660" i="9"/>
  <c r="L3178" i="9"/>
  <c r="L1553" i="9"/>
  <c r="L3758" i="9"/>
  <c r="L3248" i="9"/>
  <c r="L3063" i="9"/>
  <c r="L5350" i="9"/>
  <c r="L3652" i="9"/>
  <c r="L5131" i="9"/>
  <c r="L3160" i="9"/>
  <c r="L4375" i="9"/>
  <c r="L4439" i="9"/>
  <c r="L3166" i="9"/>
  <c r="L5103" i="9"/>
  <c r="L4312" i="9"/>
  <c r="L5244" i="9"/>
  <c r="L5652" i="9"/>
  <c r="L5009" i="9"/>
  <c r="L2590" i="9"/>
  <c r="L5473" i="9"/>
  <c r="L4356" i="9"/>
  <c r="L5429" i="9"/>
  <c r="L3732" i="9"/>
  <c r="L5344" i="9"/>
  <c r="L3435" i="9"/>
  <c r="L5466" i="9"/>
  <c r="L4119" i="9"/>
  <c r="L3838" i="9"/>
  <c r="L5618" i="9"/>
  <c r="L4304" i="9"/>
  <c r="L5947" i="9"/>
  <c r="L1324" i="9"/>
  <c r="L1824" i="9"/>
  <c r="L4812" i="9"/>
  <c r="L1032" i="9"/>
  <c r="L5497" i="9"/>
  <c r="L1884" i="9"/>
  <c r="L1589" i="9"/>
  <c r="L5081" i="9"/>
  <c r="L4373" i="9"/>
  <c r="L2606" i="9"/>
  <c r="L4383" i="9"/>
  <c r="L951" i="9"/>
  <c r="L3073" i="9"/>
  <c r="L4359" i="9"/>
  <c r="L1156" i="9"/>
  <c r="L3083" i="9"/>
  <c r="L1895" i="9"/>
  <c r="L3803" i="9"/>
  <c r="L4118" i="9"/>
  <c r="L283" i="9"/>
  <c r="L1397" i="9"/>
  <c r="L1638" i="9"/>
  <c r="L2645" i="9"/>
  <c r="L3277" i="9"/>
  <c r="L5278" i="9"/>
  <c r="L4027" i="9"/>
  <c r="L5675" i="9"/>
  <c r="L3632" i="9"/>
  <c r="L5198" i="9"/>
  <c r="L4910" i="9"/>
  <c r="L3509" i="9"/>
  <c r="L5167" i="9"/>
  <c r="L4021" i="9"/>
  <c r="L5721" i="9"/>
  <c r="L2702" i="9"/>
  <c r="L6096" i="9"/>
  <c r="L5396" i="9"/>
  <c r="L5136" i="9"/>
  <c r="L4388" i="9"/>
  <c r="L5514" i="9"/>
  <c r="L5585" i="9"/>
  <c r="L6029" i="9"/>
  <c r="L4148" i="9"/>
  <c r="L5552" i="9"/>
  <c r="L4977" i="9"/>
  <c r="L3424" i="9"/>
  <c r="L5768" i="9"/>
  <c r="L4891" i="9"/>
  <c r="L6139" i="9"/>
  <c r="L1612" i="9"/>
  <c r="L2048" i="9"/>
  <c r="L5609" i="9"/>
  <c r="L1647" i="9"/>
  <c r="L3636" i="9"/>
  <c r="L2503" i="9"/>
  <c r="L1750" i="9"/>
  <c r="L5978" i="9"/>
  <c r="L1338" i="9"/>
  <c r="L601" i="9"/>
  <c r="L2081" i="9"/>
  <c r="L931" i="9"/>
  <c r="L846" i="9"/>
  <c r="L1406" i="9"/>
  <c r="L2106" i="9"/>
  <c r="L3483" i="9"/>
  <c r="L5183" i="9"/>
  <c r="L2057" i="9"/>
  <c r="L3484" i="9"/>
  <c r="L4784" i="9"/>
  <c r="L1847" i="9"/>
  <c r="L3833" i="9"/>
  <c r="L3255" i="9"/>
  <c r="L4126" i="9"/>
  <c r="L3865" i="9"/>
  <c r="L3682" i="9"/>
  <c r="L2208" i="9"/>
  <c r="L1084" i="9"/>
  <c r="L1960" i="9"/>
  <c r="L3475" i="9"/>
  <c r="L2825" i="9"/>
  <c r="L2241" i="9"/>
  <c r="L4692" i="9"/>
  <c r="L786" i="9"/>
  <c r="L4202" i="9"/>
  <c r="L5494" i="9"/>
  <c r="L2427" i="9"/>
  <c r="L2265" i="9"/>
  <c r="L2044" i="9"/>
  <c r="L2745" i="9"/>
  <c r="L3618" i="9"/>
  <c r="L1521" i="9"/>
  <c r="L3703" i="9"/>
  <c r="L2557" i="9"/>
  <c r="L2476" i="9"/>
  <c r="L3563" i="9"/>
  <c r="L4724" i="9"/>
  <c r="L5431" i="9"/>
  <c r="L1934" i="9"/>
  <c r="L1666" i="9"/>
  <c r="L1639" i="9"/>
  <c r="L2987" i="9"/>
  <c r="L1741" i="9"/>
  <c r="L1669" i="9"/>
  <c r="L1393" i="9"/>
  <c r="L543" i="9"/>
  <c r="L3382" i="9"/>
  <c r="L2704" i="9"/>
  <c r="L3343" i="9"/>
  <c r="L5836" i="9"/>
  <c r="L1442" i="9"/>
  <c r="L5113" i="9"/>
  <c r="L2751" i="9"/>
  <c r="L1506" i="9"/>
  <c r="L2603" i="9"/>
  <c r="L1458" i="9"/>
  <c r="L2209" i="9"/>
  <c r="L2854" i="9"/>
  <c r="L2863" i="9"/>
  <c r="L3069" i="9"/>
  <c r="L4926" i="9"/>
  <c r="L3519" i="9"/>
  <c r="L4062" i="9"/>
  <c r="L3737" i="9"/>
  <c r="L1074" i="9"/>
  <c r="L4661" i="9"/>
  <c r="L3887" i="9"/>
  <c r="L5143" i="9"/>
  <c r="L2455" i="9"/>
  <c r="L2605" i="9"/>
  <c r="L4207" i="9"/>
  <c r="L1107" i="9"/>
  <c r="L3169" i="9"/>
  <c r="L2429" i="9"/>
  <c r="L3478" i="9"/>
  <c r="L5570" i="9"/>
  <c r="L1519" i="9"/>
  <c r="L1473" i="9"/>
  <c r="L1714" i="9"/>
  <c r="L1606" i="9"/>
  <c r="L1384" i="9"/>
  <c r="L1955" i="9"/>
  <c r="L1579" i="9"/>
  <c r="L3675" i="9"/>
  <c r="L171" i="9"/>
  <c r="L506" i="9"/>
  <c r="L642" i="9"/>
  <c r="L768" i="9"/>
  <c r="L7" i="9"/>
  <c r="L73" i="9"/>
  <c r="L1233" i="9"/>
  <c r="L887" i="9"/>
  <c r="L2274" i="9"/>
  <c r="L4630" i="9"/>
  <c r="L4591" i="9"/>
  <c r="L1015" i="9"/>
  <c r="L2668" i="9"/>
  <c r="L1534" i="9"/>
  <c r="L2973" i="9"/>
  <c r="L836" i="9"/>
  <c r="L346" i="9"/>
  <c r="L1246" i="9"/>
  <c r="L1176" i="9"/>
  <c r="L2417" i="9"/>
  <c r="L3001" i="9"/>
  <c r="L2805" i="9"/>
  <c r="L5120" i="9"/>
  <c r="L1214" i="9"/>
  <c r="L4680" i="9"/>
  <c r="L566" i="9"/>
  <c r="L1996" i="9"/>
  <c r="L299" i="9"/>
  <c r="L327" i="9"/>
  <c r="L563" i="9"/>
  <c r="L1613" i="9"/>
  <c r="L1254" i="9"/>
  <c r="L2996" i="9"/>
  <c r="L5731" i="9"/>
  <c r="L4762" i="9"/>
  <c r="L1700" i="9"/>
  <c r="L2217" i="9"/>
  <c r="L3807" i="9"/>
  <c r="L868" i="9"/>
  <c r="L240" i="9"/>
  <c r="L808" i="9"/>
  <c r="L1360" i="9"/>
  <c r="L2719" i="9"/>
  <c r="L5206" i="9"/>
  <c r="L3133" i="9"/>
  <c r="L4389" i="9"/>
  <c r="L5938" i="9"/>
  <c r="L2851" i="9"/>
  <c r="L4470" i="9"/>
  <c r="L3655" i="9"/>
  <c r="L5018" i="9"/>
  <c r="L6164" i="9"/>
  <c r="L4503" i="9"/>
  <c r="L1206" i="9"/>
  <c r="L1732" i="9"/>
  <c r="L2387" i="9"/>
  <c r="L2768" i="9"/>
  <c r="L3236" i="9"/>
  <c r="L3336" i="9"/>
  <c r="L5495" i="9"/>
  <c r="L2560" i="9"/>
  <c r="L3173" i="9"/>
  <c r="L2389" i="9"/>
  <c r="L89" i="9"/>
  <c r="L216" i="9"/>
  <c r="L724" i="9"/>
  <c r="L526" i="9"/>
  <c r="L840" i="9"/>
  <c r="L1358" i="9"/>
  <c r="L604" i="9"/>
  <c r="L1231" i="9"/>
  <c r="L1677" i="9"/>
  <c r="L2400" i="9"/>
  <c r="L4938" i="9"/>
  <c r="L4557" i="9"/>
  <c r="L1559" i="9"/>
  <c r="L2013" i="9"/>
  <c r="L3370" i="9"/>
  <c r="L1831" i="9"/>
  <c r="L364" i="9"/>
  <c r="L536" i="9"/>
  <c r="L1286" i="9"/>
  <c r="L1101" i="9"/>
  <c r="L2519" i="9"/>
  <c r="L4068" i="9"/>
  <c r="L2689" i="9"/>
  <c r="L2908" i="9"/>
  <c r="L1672" i="9"/>
  <c r="L2905" i="9"/>
  <c r="L1724" i="9"/>
  <c r="L3526" i="9"/>
  <c r="L419" i="9"/>
  <c r="L422" i="9"/>
  <c r="L320" i="9"/>
  <c r="L906" i="9"/>
  <c r="L1713" i="9"/>
  <c r="L2132" i="9"/>
  <c r="L3701" i="9"/>
  <c r="L3170" i="9"/>
  <c r="L2475" i="9"/>
  <c r="L2822" i="9"/>
  <c r="L3721" i="9"/>
  <c r="L2786" i="9"/>
  <c r="L1239" i="9"/>
  <c r="L150" i="9"/>
  <c r="L953" i="9"/>
  <c r="L1098" i="9"/>
  <c r="L3312" i="9"/>
  <c r="L485" i="9"/>
  <c r="L403" i="9"/>
  <c r="L556" i="9"/>
  <c r="L111" i="9"/>
  <c r="L415" i="9"/>
  <c r="L85" i="9"/>
  <c r="L285" i="9"/>
  <c r="L638" i="9"/>
  <c r="L344" i="9"/>
  <c r="L451" i="9"/>
  <c r="L917" i="9"/>
  <c r="L617" i="9"/>
  <c r="L649" i="9"/>
  <c r="L1051" i="9"/>
  <c r="L614" i="9"/>
  <c r="L22" i="9"/>
  <c r="L264" i="9"/>
  <c r="L1431" i="9"/>
  <c r="L420" i="9"/>
  <c r="L141" i="9"/>
  <c r="L1178" i="9"/>
  <c r="L1353" i="9"/>
  <c r="L1447" i="9"/>
  <c r="L2548" i="9"/>
  <c r="L1843" i="9"/>
  <c r="L4908" i="9"/>
  <c r="L1104" i="9"/>
  <c r="L4952" i="9"/>
  <c r="L5379" i="9"/>
  <c r="L1777" i="9"/>
  <c r="L386" i="9"/>
  <c r="L427" i="9"/>
  <c r="L87" i="9"/>
  <c r="L1208" i="9"/>
  <c r="L2184" i="9"/>
  <c r="L2068" i="9"/>
  <c r="L3210" i="9"/>
  <c r="L3127" i="9"/>
  <c r="L1550" i="9"/>
  <c r="L3172" i="9"/>
  <c r="L4600" i="9"/>
  <c r="L5942" i="9"/>
  <c r="L1537" i="9"/>
  <c r="L428" i="9"/>
  <c r="L271" i="9"/>
  <c r="L679" i="9"/>
  <c r="L1604" i="9"/>
  <c r="L2615" i="9"/>
  <c r="L4129" i="9"/>
  <c r="L3581" i="9"/>
  <c r="L958" i="9"/>
  <c r="L2052" i="9"/>
  <c r="L3272" i="9"/>
  <c r="L3194" i="9"/>
  <c r="L3656" i="9"/>
  <c r="L1350" i="9"/>
  <c r="L634" i="9"/>
  <c r="L718" i="9"/>
  <c r="L765" i="9"/>
  <c r="L1868" i="9"/>
  <c r="L1314" i="9"/>
  <c r="L270" i="9"/>
  <c r="L241" i="9"/>
  <c r="L472" i="9"/>
  <c r="L81" i="9"/>
  <c r="L88" i="9"/>
  <c r="L696" i="9"/>
  <c r="L693" i="9"/>
  <c r="L408" i="9"/>
  <c r="L335" i="9"/>
  <c r="L771" i="9"/>
  <c r="L727" i="9"/>
  <c r="L633" i="9"/>
  <c r="L1179" i="9"/>
  <c r="L938" i="9"/>
  <c r="L1192" i="9"/>
  <c r="L661" i="9"/>
  <c r="L467" i="9"/>
  <c r="L991" i="9"/>
  <c r="L358" i="9"/>
  <c r="L361" i="9"/>
  <c r="L626" i="9"/>
  <c r="L1053" i="9"/>
  <c r="L1477" i="9"/>
  <c r="L1089" i="9"/>
  <c r="L3893" i="9"/>
  <c r="L2262" i="9"/>
  <c r="L4246" i="9"/>
  <c r="L1988" i="9"/>
  <c r="L3473" i="9"/>
  <c r="L2376" i="9"/>
  <c r="L3914" i="9"/>
  <c r="L670" i="9"/>
  <c r="L671" i="9"/>
  <c r="L139" i="9"/>
  <c r="L936" i="9"/>
  <c r="L1782" i="9"/>
  <c r="L1807" i="9"/>
  <c r="L1822" i="9"/>
  <c r="L4734" i="9"/>
  <c r="L2504" i="9"/>
  <c r="L3009" i="9"/>
  <c r="L5560" i="9"/>
  <c r="L1588" i="9"/>
  <c r="L4189" i="9"/>
  <c r="L341" i="9"/>
  <c r="L971" i="9"/>
  <c r="L321" i="9"/>
  <c r="L976" i="9"/>
  <c r="L1024" i="9"/>
  <c r="L1973" i="9"/>
  <c r="L5631" i="9"/>
  <c r="L2737" i="9"/>
  <c r="L4646" i="9"/>
  <c r="L2255" i="9"/>
  <c r="L3611" i="9"/>
  <c r="L2061" i="9"/>
  <c r="L90" i="9"/>
  <c r="L433" i="9"/>
  <c r="L292" i="9"/>
  <c r="L895" i="9"/>
  <c r="L1483" i="9"/>
  <c r="L1479" i="9"/>
  <c r="L2513" i="9"/>
  <c r="L748" i="9"/>
  <c r="L479" i="9"/>
  <c r="L65" i="9"/>
  <c r="L132" i="9"/>
  <c r="L616" i="9"/>
  <c r="L369" i="9"/>
  <c r="L818" i="9"/>
  <c r="L533" i="9"/>
  <c r="L435" i="9"/>
  <c r="L112" i="9"/>
  <c r="L74" i="9"/>
  <c r="L891" i="9"/>
  <c r="L889" i="9"/>
  <c r="L1377" i="9"/>
  <c r="L2042" i="9"/>
  <c r="L4906" i="9"/>
  <c r="L1474" i="9"/>
  <c r="L3234" i="9"/>
  <c r="L4837" i="9"/>
  <c r="L5503" i="9"/>
  <c r="L4077" i="9"/>
  <c r="L1196" i="9"/>
  <c r="L2077" i="9"/>
  <c r="L2680" i="9"/>
  <c r="L2994" i="9"/>
  <c r="L4520" i="9"/>
  <c r="L2902" i="9"/>
  <c r="L5075" i="9"/>
  <c r="L3837" i="9"/>
  <c r="L4878" i="9"/>
  <c r="L1698" i="9"/>
  <c r="L5169" i="9"/>
  <c r="L4608" i="9"/>
  <c r="L4663" i="9"/>
  <c r="L5300" i="9"/>
  <c r="L4461" i="9"/>
  <c r="L5090" i="9"/>
  <c r="L4580" i="9"/>
  <c r="L4708" i="9"/>
  <c r="L4515" i="9"/>
  <c r="L4111" i="9"/>
  <c r="L6007" i="9"/>
  <c r="L4818" i="9"/>
  <c r="L2939" i="9"/>
  <c r="L4782" i="9"/>
  <c r="L3141" i="9"/>
  <c r="L4831" i="9"/>
  <c r="L5839" i="9"/>
  <c r="L5720" i="9"/>
  <c r="L6017" i="9"/>
  <c r="L5834" i="9"/>
  <c r="L913" i="9"/>
  <c r="L5172" i="9"/>
  <c r="L83" i="9"/>
  <c r="L4965" i="9"/>
  <c r="L527" i="9"/>
  <c r="L227" i="9"/>
  <c r="L5256" i="9"/>
  <c r="L2962" i="9"/>
  <c r="L3071" i="9"/>
  <c r="L3889" i="9"/>
  <c r="L2584" i="9"/>
  <c r="L3138" i="9"/>
  <c r="L2036" i="9"/>
  <c r="L1097" i="9"/>
  <c r="L3587" i="9"/>
  <c r="L3666" i="9"/>
  <c r="L5519" i="9"/>
  <c r="L5287" i="9"/>
  <c r="L4098" i="9"/>
  <c r="L3158" i="9"/>
  <c r="L4607" i="9"/>
  <c r="L3492" i="9"/>
  <c r="L2601" i="9"/>
  <c r="L4752" i="9"/>
  <c r="L3609" i="9"/>
  <c r="L5168" i="9"/>
  <c r="L5596" i="9"/>
  <c r="L2918" i="9"/>
  <c r="L5986" i="9"/>
  <c r="L2558" i="9"/>
  <c r="L4019" i="9"/>
  <c r="L1874" i="9"/>
  <c r="L5753" i="9"/>
  <c r="L5759" i="9"/>
  <c r="L5835" i="9"/>
  <c r="L6043" i="9"/>
  <c r="L5923" i="9"/>
  <c r="L6002" i="9"/>
  <c r="L6095" i="9"/>
  <c r="L3552" i="9"/>
  <c r="L4517" i="9"/>
  <c r="L1076" i="9"/>
  <c r="L2330" i="9"/>
  <c r="L5897" i="9"/>
  <c r="L1770" i="9"/>
  <c r="L2151" i="9"/>
  <c r="L1247" i="9"/>
  <c r="L2294" i="9"/>
  <c r="L6040" i="9"/>
  <c r="L2261" i="9"/>
  <c r="L3459" i="9"/>
  <c r="L1882" i="9"/>
  <c r="L1720" i="9"/>
  <c r="L799" i="9"/>
  <c r="L3157" i="9"/>
  <c r="L3377" i="9"/>
  <c r="L3547" i="9"/>
  <c r="L3329" i="9"/>
  <c r="L2100" i="9"/>
  <c r="L1418" i="9"/>
  <c r="L3779" i="9"/>
  <c r="L3302" i="9"/>
  <c r="L3161" i="9"/>
  <c r="L2968" i="9"/>
  <c r="L4226" i="9"/>
  <c r="L3297" i="9"/>
  <c r="L5598" i="9"/>
  <c r="L4728" i="9"/>
  <c r="L3597" i="9"/>
  <c r="L4880" i="9"/>
  <c r="L3780" i="9"/>
  <c r="L5109" i="9"/>
  <c r="L5681" i="9"/>
  <c r="L3003" i="9"/>
  <c r="L1215" i="9"/>
  <c r="L3977" i="9"/>
  <c r="L4660" i="9"/>
  <c r="L5100" i="9"/>
  <c r="L5057" i="9"/>
  <c r="L5979" i="9"/>
  <c r="L6091" i="9"/>
  <c r="L3163" i="9"/>
  <c r="L6051" i="9"/>
  <c r="L3498" i="9"/>
  <c r="L6159" i="9"/>
  <c r="L5725" i="9"/>
  <c r="L5749" i="9"/>
  <c r="L446" i="9"/>
  <c r="L2544" i="9"/>
  <c r="L4651" i="9"/>
  <c r="L1983" i="9"/>
  <c r="L1949" i="9"/>
  <c r="L2967" i="9"/>
  <c r="L3024" i="9"/>
  <c r="L1948" i="9"/>
  <c r="L2859" i="9"/>
  <c r="L3426" i="9"/>
  <c r="L6086" i="9"/>
  <c r="L2602" i="9"/>
  <c r="L3219" i="9"/>
  <c r="L2359" i="9"/>
  <c r="L1976" i="9"/>
  <c r="L1428" i="9"/>
  <c r="L3242" i="9"/>
  <c r="L4945" i="9"/>
  <c r="L2514" i="9"/>
  <c r="L3631" i="9"/>
  <c r="L2196" i="9"/>
  <c r="L1846" i="9"/>
  <c r="L2692" i="9"/>
  <c r="L534" i="9"/>
  <c r="L4270" i="9"/>
  <c r="L3096" i="9"/>
  <c r="L4659" i="9"/>
  <c r="L4044" i="9"/>
  <c r="L4386" i="9"/>
  <c r="L4792" i="9"/>
  <c r="L3853" i="9"/>
  <c r="L6137" i="9"/>
  <c r="L4123" i="9"/>
  <c r="L5173" i="9"/>
  <c r="L5382" i="9"/>
  <c r="L3765" i="9"/>
  <c r="L3201" i="9"/>
  <c r="L5547" i="9"/>
  <c r="L5965" i="9"/>
  <c r="L6113" i="9"/>
  <c r="L4272" i="9"/>
  <c r="L4592" i="9"/>
  <c r="L6187" i="9"/>
  <c r="L3712" i="9"/>
  <c r="L6179" i="9"/>
  <c r="L4647" i="9"/>
  <c r="L5789" i="9"/>
  <c r="L5448" i="9"/>
  <c r="L5133" i="9"/>
  <c r="L1716" i="9"/>
  <c r="L1742" i="9"/>
  <c r="L4890" i="9"/>
  <c r="L2467" i="9"/>
  <c r="L3010" i="9"/>
  <c r="L2350" i="9"/>
  <c r="L3280" i="9"/>
  <c r="L1389" i="9"/>
  <c r="L71" i="9"/>
  <c r="L1396" i="9"/>
  <c r="L2341" i="9"/>
  <c r="L2010" i="9"/>
  <c r="L1031" i="9"/>
  <c r="L2720" i="9"/>
  <c r="L2527" i="9"/>
  <c r="L3568" i="9"/>
  <c r="L5695" i="9"/>
  <c r="L2915" i="9"/>
  <c r="L4485" i="9"/>
  <c r="L4690" i="9"/>
  <c r="L2909" i="9"/>
  <c r="L4640" i="9"/>
  <c r="L3751" i="9"/>
  <c r="L5378" i="9"/>
  <c r="L5316" i="9"/>
  <c r="L5813" i="9"/>
  <c r="L2251" i="9"/>
  <c r="L1796" i="9"/>
  <c r="L2419" i="9"/>
  <c r="L3006" i="9"/>
  <c r="L3268" i="9"/>
  <c r="L2215" i="9"/>
  <c r="L5527" i="9"/>
  <c r="L1774" i="9"/>
  <c r="L3630" i="9"/>
  <c r="L1646" i="9"/>
  <c r="L952" i="9"/>
  <c r="L4440" i="9"/>
  <c r="L2694" i="9"/>
  <c r="L4345" i="9"/>
  <c r="L645" i="9"/>
  <c r="L2380" i="9"/>
  <c r="L2799" i="9"/>
  <c r="L1328" i="9"/>
  <c r="L3128" i="9"/>
  <c r="L3947" i="9"/>
  <c r="L5308" i="9"/>
  <c r="L3988" i="9"/>
  <c r="L2888" i="9"/>
  <c r="L2205" i="9"/>
  <c r="L1333" i="9"/>
  <c r="L1029" i="9"/>
  <c r="L2724" i="9"/>
  <c r="L3692" i="9"/>
  <c r="L3432" i="9"/>
  <c r="L2795" i="9"/>
  <c r="L4696" i="9"/>
  <c r="L409" i="9"/>
  <c r="L3049" i="9"/>
  <c r="L1752" i="9"/>
  <c r="L3537" i="9"/>
  <c r="L1806" i="9"/>
  <c r="L5367" i="9"/>
  <c r="L27" i="9"/>
  <c r="L1899" i="9"/>
  <c r="L1957" i="9"/>
  <c r="L2175" i="9"/>
  <c r="L3852" i="9"/>
  <c r="L1248" i="9"/>
  <c r="L2817" i="9"/>
  <c r="L4927" i="9"/>
  <c r="L5155" i="9"/>
  <c r="L5180" i="9"/>
  <c r="L3446" i="9"/>
  <c r="L1511" i="9"/>
  <c r="L5929" i="9"/>
  <c r="L4718" i="9"/>
  <c r="L5052" i="9"/>
  <c r="L2374" i="9"/>
  <c r="L3351" i="9"/>
  <c r="L1901" i="9"/>
  <c r="L2072" i="9"/>
  <c r="L1083" i="9"/>
  <c r="L3542" i="9"/>
  <c r="L3951" i="9"/>
  <c r="L1325" i="9"/>
  <c r="L570" i="9"/>
  <c r="L1106" i="9"/>
  <c r="L2426" i="9"/>
  <c r="L2263" i="9"/>
  <c r="L1403" i="9"/>
  <c r="L2928" i="9"/>
  <c r="L2623" i="9"/>
  <c r="L3738" i="9"/>
  <c r="L3549" i="9"/>
  <c r="L4870" i="9"/>
  <c r="L4645" i="9"/>
  <c r="L3962" i="9"/>
  <c r="L3122" i="9"/>
  <c r="L5077" i="9"/>
  <c r="L3815" i="9"/>
  <c r="L4071" i="9"/>
  <c r="L317" i="9"/>
  <c r="L381" i="9"/>
  <c r="L2315" i="9"/>
  <c r="L1892" i="9"/>
  <c r="L2515" i="9"/>
  <c r="L3385" i="9"/>
  <c r="L2201" i="9"/>
  <c r="L3275" i="9"/>
  <c r="L5719" i="9"/>
  <c r="L2460" i="9"/>
  <c r="L4833" i="9"/>
  <c r="L3116" i="9"/>
  <c r="L1460" i="9"/>
  <c r="L1602" i="9"/>
  <c r="L2972" i="9"/>
  <c r="L3957" i="9"/>
  <c r="L1011" i="9"/>
  <c r="L2636" i="9"/>
  <c r="L3460" i="9"/>
  <c r="L1424" i="9"/>
  <c r="L3288" i="9"/>
  <c r="L3070" i="9"/>
  <c r="L2969" i="9"/>
  <c r="L3997" i="9"/>
  <c r="L1010" i="9"/>
  <c r="L918" i="9"/>
  <c r="L1877" i="9"/>
  <c r="L892" i="9"/>
  <c r="L3153" i="9"/>
  <c r="L1986" i="9"/>
  <c r="L1972" i="9"/>
  <c r="L2898" i="9"/>
  <c r="L4211" i="9"/>
  <c r="L1078" i="9"/>
  <c r="L3488" i="9"/>
  <c r="L4278" i="9"/>
  <c r="L3757" i="9"/>
  <c r="L2757" i="9"/>
  <c r="L1937" i="9"/>
  <c r="L4956" i="9"/>
  <c r="L2150" i="9"/>
  <c r="L3809" i="9"/>
  <c r="L908" i="9"/>
  <c r="L1062" i="9"/>
  <c r="L1020" i="9"/>
  <c r="L2654" i="9"/>
  <c r="L2213" i="9"/>
  <c r="L3103" i="9"/>
  <c r="L2775" i="9"/>
  <c r="L5974" i="9"/>
  <c r="L4285" i="9"/>
  <c r="L4648" i="9"/>
  <c r="L5123" i="9"/>
  <c r="L2073" i="9"/>
  <c r="L4039" i="9"/>
  <c r="L1814" i="9"/>
  <c r="L3108" i="9"/>
  <c r="L5433" i="9"/>
  <c r="L1786" i="9"/>
  <c r="L1746" i="9"/>
  <c r="L2230" i="9"/>
  <c r="L2402" i="9"/>
  <c r="L4773" i="9"/>
  <c r="L5247" i="9"/>
  <c r="L3495" i="9"/>
  <c r="L3420" i="9"/>
  <c r="L3220" i="9"/>
  <c r="L2248" i="9"/>
  <c r="L1929" i="9"/>
  <c r="L2297" i="9"/>
  <c r="L4377" i="9"/>
  <c r="L3694" i="9"/>
  <c r="L5683" i="9"/>
  <c r="L3041" i="9"/>
  <c r="L5916" i="9"/>
  <c r="L6088" i="9"/>
  <c r="L2526" i="9"/>
  <c r="L6117" i="9"/>
  <c r="L5634" i="9"/>
  <c r="L4016" i="9"/>
  <c r="L5842" i="9"/>
  <c r="L3922" i="9"/>
  <c r="L5357" i="9"/>
  <c r="L4320" i="9"/>
  <c r="L3372" i="9"/>
  <c r="L5819" i="9"/>
  <c r="L5484" i="9"/>
  <c r="L6048" i="9"/>
  <c r="L2735" i="9"/>
  <c r="L4487" i="9"/>
  <c r="L5408" i="9"/>
  <c r="L5248" i="9"/>
  <c r="L6115" i="9"/>
  <c r="L4136" i="9"/>
  <c r="L5493" i="9"/>
  <c r="L3943" i="9"/>
  <c r="L3341" i="9"/>
  <c r="L4652" i="9"/>
  <c r="L4084" i="9"/>
  <c r="L2811" i="9"/>
  <c r="L3855" i="9"/>
  <c r="L4984" i="9"/>
  <c r="L4676" i="9"/>
  <c r="L3040" i="9"/>
  <c r="L1865" i="9"/>
  <c r="L2562" i="9"/>
  <c r="L2578" i="9"/>
  <c r="L5234" i="9"/>
  <c r="L4221" i="9"/>
  <c r="L3485" i="9"/>
  <c r="L4101" i="9"/>
  <c r="L4445" i="9"/>
  <c r="L4563" i="9"/>
  <c r="L4579" i="9"/>
  <c r="L6186" i="9"/>
  <c r="L6182" i="9"/>
  <c r="L4367" i="9"/>
  <c r="L3894" i="9"/>
  <c r="L5611" i="9"/>
  <c r="L6041" i="9"/>
  <c r="L5828" i="9"/>
  <c r="L38" i="9"/>
  <c r="L249" i="9"/>
  <c r="L595" i="9"/>
  <c r="L471" i="9"/>
  <c r="L4004" i="9"/>
  <c r="L2117" i="9"/>
  <c r="L3862" i="9"/>
  <c r="L5784" i="9"/>
  <c r="L43" i="9"/>
  <c r="L946" i="9"/>
  <c r="L5599" i="9"/>
  <c r="L1856" i="9"/>
  <c r="L5880" i="9"/>
  <c r="L5059" i="9"/>
  <c r="L623" i="9"/>
  <c r="L1600" i="9"/>
  <c r="L3027" i="9"/>
  <c r="L1279" i="9"/>
  <c r="L3608" i="9"/>
  <c r="L148" i="9"/>
  <c r="L66" i="9"/>
  <c r="L1151" i="9"/>
  <c r="L2807" i="9"/>
  <c r="L5270" i="9"/>
  <c r="L6078" i="9"/>
  <c r="L5545" i="9"/>
  <c r="L2815" i="9"/>
  <c r="L2084" i="9"/>
  <c r="L2301" i="9"/>
  <c r="L2722" i="9"/>
  <c r="L2564" i="9"/>
  <c r="L4037" i="9"/>
  <c r="L795" i="9"/>
  <c r="L1073" i="9"/>
  <c r="L567" i="9"/>
  <c r="L950" i="9"/>
  <c r="L3026" i="9"/>
  <c r="L3226" i="9"/>
  <c r="L3629" i="9"/>
  <c r="L2317" i="9"/>
  <c r="L881" i="9"/>
  <c r="L1591" i="9"/>
  <c r="L4838" i="9"/>
  <c r="L3827" i="9"/>
  <c r="L4070" i="9"/>
  <c r="L2006" i="9"/>
  <c r="L586" i="9"/>
  <c r="L1168" i="9"/>
  <c r="L2613" i="9"/>
  <c r="L3961" i="9"/>
  <c r="L1357" i="9"/>
  <c r="L3263" i="9"/>
  <c r="L475" i="9"/>
  <c r="L1832" i="9"/>
  <c r="L33" i="9"/>
  <c r="L607" i="9"/>
  <c r="L211" i="9"/>
  <c r="L1336" i="9"/>
  <c r="L174" i="9"/>
  <c r="L1058" i="9"/>
  <c r="L222" i="9"/>
  <c r="L329" i="9"/>
  <c r="L960" i="9"/>
  <c r="L1127" i="9"/>
  <c r="L907" i="9"/>
  <c r="L1164" i="9"/>
  <c r="L3952" i="9"/>
  <c r="L2444" i="9"/>
  <c r="L1571" i="9"/>
  <c r="L692" i="9"/>
  <c r="L488" i="9"/>
  <c r="L2141" i="9"/>
  <c r="L5187" i="9"/>
  <c r="L2113" i="9"/>
  <c r="L5266" i="9"/>
  <c r="L5025" i="9"/>
  <c r="L40" i="9"/>
  <c r="L853" i="9"/>
  <c r="L5119" i="9"/>
  <c r="L3292" i="9"/>
  <c r="L4289" i="9"/>
  <c r="L1028" i="9"/>
  <c r="L658" i="9"/>
  <c r="L935" i="9"/>
  <c r="L4614" i="9"/>
  <c r="L663" i="9"/>
  <c r="L308" i="9"/>
  <c r="L672" i="9"/>
  <c r="L267" i="9"/>
  <c r="L779" i="9"/>
  <c r="L1420" i="9"/>
  <c r="L1242" i="9"/>
  <c r="L684" i="9"/>
  <c r="L573" i="9"/>
  <c r="L302" i="9"/>
  <c r="L1368" i="9"/>
  <c r="L1968" i="9"/>
  <c r="L2706" i="9"/>
  <c r="L2479" i="9"/>
  <c r="L4147" i="9"/>
  <c r="L258" i="9"/>
  <c r="L796" i="9"/>
  <c r="L3208" i="9"/>
  <c r="L4197" i="9"/>
  <c r="L1297" i="9"/>
  <c r="L2001" i="9"/>
  <c r="L3276" i="9"/>
  <c r="L492" i="9"/>
  <c r="L791" i="9"/>
  <c r="L2174" i="9"/>
  <c r="L4268" i="9"/>
  <c r="L1896" i="9"/>
  <c r="L2487" i="9"/>
  <c r="L847" i="9"/>
  <c r="L151" i="9"/>
  <c r="L2474" i="9"/>
  <c r="L598" i="9"/>
  <c r="L516" i="9"/>
  <c r="L116" i="9"/>
  <c r="L505" i="9"/>
  <c r="L685" i="9"/>
  <c r="L181" i="9"/>
  <c r="L254" i="9"/>
  <c r="L3044" i="9"/>
  <c r="L2797" i="9"/>
  <c r="L2398" i="9"/>
  <c r="L5868" i="9"/>
  <c r="L2871" i="9"/>
  <c r="L4121" i="9"/>
  <c r="L5531" i="9"/>
  <c r="L4847" i="9"/>
  <c r="L5460" i="9"/>
  <c r="L873" i="9"/>
  <c r="L5457" i="9"/>
  <c r="L5724" i="9"/>
  <c r="L5506" i="9"/>
  <c r="L5415" i="9"/>
  <c r="L2971" i="9"/>
  <c r="L4497" i="9"/>
  <c r="L5213" i="9"/>
  <c r="L5866" i="9"/>
  <c r="L487" i="9"/>
  <c r="L3182" i="9"/>
  <c r="L5583" i="9"/>
  <c r="L250" i="9"/>
  <c r="L2204" i="9"/>
  <c r="L3381" i="9"/>
  <c r="L3766" i="9"/>
  <c r="L3819" i="9"/>
  <c r="L4669" i="9"/>
  <c r="L3109" i="9"/>
  <c r="L4861" i="9"/>
  <c r="L5447" i="9"/>
  <c r="L5092" i="9"/>
  <c r="L5830" i="9"/>
  <c r="L5811" i="9"/>
  <c r="L1875" i="9"/>
  <c r="L5310" i="9"/>
  <c r="L6094" i="9"/>
  <c r="L4208" i="9"/>
  <c r="L5450" i="9"/>
  <c r="L5224" i="9"/>
  <c r="L1274" i="9"/>
  <c r="L5774" i="9"/>
  <c r="L4632" i="9"/>
  <c r="L3408" i="9"/>
  <c r="L3074" i="9"/>
  <c r="L1027" i="9"/>
  <c r="L1578" i="9"/>
  <c r="L4462" i="9"/>
  <c r="L3240" i="9"/>
  <c r="L2899" i="9"/>
  <c r="L4274" i="9"/>
  <c r="L5231" i="9"/>
  <c r="L3522" i="9"/>
  <c r="L5479" i="9"/>
  <c r="L5156" i="9"/>
  <c r="L4700" i="9"/>
  <c r="L4347" i="9"/>
  <c r="L4857" i="9"/>
  <c r="L5437" i="9"/>
  <c r="L1394" i="9"/>
  <c r="L3417" i="9"/>
  <c r="L5983" i="9"/>
  <c r="L5847" i="9"/>
  <c r="L1883" i="9"/>
  <c r="L3796" i="9"/>
  <c r="L4251" i="9"/>
  <c r="L3621" i="9"/>
  <c r="L4895" i="9"/>
  <c r="L1173" i="9"/>
  <c r="L3662" i="9"/>
  <c r="L1813" i="9"/>
  <c r="L4145" i="9"/>
  <c r="L146" i="9"/>
  <c r="L2591" i="9"/>
  <c r="L3736" i="9"/>
  <c r="L3638" i="9"/>
  <c r="L1811" i="9"/>
  <c r="L5612" i="9"/>
  <c r="L4516" i="9"/>
  <c r="L5314" i="9"/>
  <c r="L5910" i="9"/>
  <c r="L5223" i="9"/>
  <c r="L5762" i="9"/>
  <c r="L5384" i="9"/>
  <c r="L3818" i="9"/>
  <c r="L5193" i="9"/>
  <c r="L5998" i="9"/>
  <c r="L5941" i="9"/>
  <c r="L1970" i="9"/>
  <c r="L758" i="9"/>
  <c r="L5389" i="9"/>
  <c r="L1407" i="9"/>
  <c r="L1582" i="9"/>
  <c r="L2711" i="9"/>
  <c r="L3344" i="9"/>
  <c r="L4324" i="9"/>
  <c r="L1364" i="9"/>
  <c r="L4550" i="9"/>
  <c r="L4594" i="9"/>
  <c r="L4978" i="9"/>
  <c r="L3200" i="9"/>
  <c r="L2212" i="9"/>
  <c r="L2472" i="9"/>
  <c r="L2941" i="9"/>
  <c r="L2846" i="9"/>
  <c r="L3481" i="9"/>
  <c r="L4469" i="9"/>
  <c r="L4866" i="9"/>
  <c r="L2264" i="9"/>
  <c r="L1505" i="9"/>
  <c r="L2258" i="9"/>
  <c r="L5374" i="9"/>
  <c r="L2149" i="9"/>
  <c r="L1452" i="9"/>
  <c r="L4385" i="9"/>
  <c r="L2989" i="9"/>
  <c r="L2007" i="9"/>
  <c r="L2370" i="9"/>
  <c r="L4052" i="9"/>
  <c r="L1222" i="9"/>
  <c r="L2351" i="9"/>
  <c r="L3295" i="9"/>
  <c r="L3285" i="9"/>
  <c r="L4668" i="9"/>
  <c r="L5865" i="9"/>
  <c r="L3075" i="9"/>
  <c r="L167" i="9"/>
  <c r="L4543" i="9"/>
  <c r="L1898" i="9"/>
  <c r="L4273" i="9"/>
  <c r="L1331" i="9"/>
  <c r="L662" i="9"/>
  <c r="L1745" i="9"/>
  <c r="L3115" i="9"/>
  <c r="L2066" i="9"/>
  <c r="L4868" i="9"/>
  <c r="L4746" i="9"/>
  <c r="L2310" i="9"/>
  <c r="L2785" i="9"/>
  <c r="L969" i="9"/>
  <c r="L144" i="9"/>
  <c r="L1942" i="9"/>
  <c r="L1398" i="9"/>
  <c r="L1733" i="9"/>
  <c r="L3197" i="9"/>
  <c r="L5770" i="9"/>
  <c r="L5778" i="9"/>
  <c r="L2055" i="9"/>
  <c r="L4238" i="9"/>
  <c r="L5399" i="9"/>
  <c r="L2568" i="9"/>
  <c r="L1709" i="9"/>
  <c r="L2646" i="9"/>
  <c r="L4337" i="9"/>
  <c r="L6161" i="9"/>
  <c r="L1094" i="9"/>
  <c r="L2197" i="9"/>
  <c r="L2956" i="9"/>
  <c r="L3088" i="9"/>
  <c r="L2828" i="9"/>
  <c r="L3890" i="9"/>
  <c r="L3868" i="9"/>
  <c r="L3531" i="9"/>
  <c r="L3538" i="9"/>
  <c r="L3950" i="9"/>
  <c r="L3101" i="9"/>
  <c r="L1657" i="9"/>
  <c r="L133" i="9"/>
  <c r="L3728" i="9"/>
  <c r="L2640" i="9"/>
  <c r="L4858" i="9"/>
  <c r="L4402" i="9"/>
  <c r="L2034" i="9"/>
  <c r="L2911" i="9"/>
  <c r="L2845" i="9"/>
  <c r="L1873" i="9"/>
  <c r="L3274" i="9"/>
  <c r="L1607" i="9"/>
  <c r="L4116" i="9"/>
  <c r="L4595" i="9"/>
  <c r="L2485" i="9"/>
  <c r="L3687" i="9"/>
  <c r="L4198" i="9"/>
  <c r="L4634" i="9"/>
  <c r="L5619" i="9"/>
  <c r="L1637" i="9"/>
  <c r="L2819" i="9"/>
  <c r="L5417" i="9"/>
  <c r="L6116" i="9"/>
  <c r="L4855" i="9"/>
  <c r="L4921" i="9"/>
  <c r="L4331" i="9"/>
  <c r="L4964" i="9"/>
  <c r="L6176" i="9"/>
  <c r="L3215" i="9"/>
  <c r="L5594" i="9"/>
  <c r="L5313" i="9"/>
  <c r="L5137" i="9"/>
  <c r="L5818" i="9"/>
  <c r="L3708" i="9"/>
  <c r="L6018" i="9"/>
  <c r="L4806" i="9"/>
  <c r="L406" i="9"/>
  <c r="L4394" i="9"/>
  <c r="L933" i="9"/>
  <c r="L2433" i="9"/>
  <c r="L3136" i="9"/>
  <c r="L4395" i="9"/>
  <c r="L2865" i="9"/>
  <c r="L3535" i="9"/>
  <c r="L4371" i="9"/>
  <c r="L4627" i="9"/>
  <c r="L5005" i="9"/>
  <c r="L5000" i="9"/>
  <c r="L6180" i="9"/>
  <c r="L4283" i="9"/>
  <c r="L4677" i="9"/>
  <c r="L6012" i="9"/>
  <c r="L4887" i="9"/>
  <c r="L5700" i="9"/>
  <c r="L6059" i="9"/>
  <c r="L5360" i="9"/>
  <c r="L5800" i="9"/>
  <c r="L6105" i="9"/>
  <c r="L6010" i="9"/>
  <c r="L580" i="9"/>
  <c r="L1542" i="9"/>
  <c r="L2970" i="9"/>
  <c r="L1886" i="9"/>
  <c r="L5226" i="9"/>
  <c r="L13" i="9"/>
  <c r="L4848" i="9"/>
  <c r="L2185" i="9"/>
  <c r="L1798" i="9"/>
  <c r="L3953" i="9"/>
  <c r="L1594" i="9"/>
  <c r="L3975" i="9"/>
  <c r="L3067" i="9"/>
  <c r="L4553" i="9"/>
  <c r="L4982" i="9"/>
  <c r="L5625" i="9"/>
  <c r="L4255" i="9"/>
  <c r="L5627" i="9"/>
  <c r="L5481" i="9"/>
  <c r="L5597" i="9"/>
  <c r="L5425" i="9"/>
  <c r="L5139" i="9"/>
  <c r="L4981" i="9"/>
  <c r="L4322" i="9"/>
  <c r="L4423" i="9"/>
  <c r="L5893" i="9"/>
  <c r="L4740" i="9"/>
  <c r="L5249" i="9"/>
  <c r="L4365" i="9"/>
  <c r="L5882" i="9"/>
  <c r="L5418" i="9"/>
  <c r="L4940" i="9"/>
  <c r="L6151" i="9"/>
  <c r="L6131" i="9"/>
  <c r="L1395" i="9"/>
  <c r="L1432" i="9"/>
  <c r="L5526" i="9"/>
  <c r="L1155" i="9"/>
  <c r="L5963" i="9"/>
  <c r="L4572" i="9"/>
  <c r="L1146" i="9"/>
  <c r="L5517" i="9"/>
  <c r="L2074" i="9"/>
  <c r="L1812" i="9"/>
  <c r="L4744" i="9"/>
  <c r="L2014" i="9"/>
  <c r="L2695" i="9"/>
  <c r="L5126" i="9"/>
  <c r="L2945" i="9"/>
  <c r="L4649" i="9"/>
  <c r="L3919" i="9"/>
  <c r="L3790" i="9"/>
  <c r="L4883" i="9"/>
  <c r="L4533" i="9"/>
  <c r="L5615" i="9"/>
  <c r="L4693" i="9"/>
  <c r="L6013" i="9"/>
  <c r="L5468" i="9"/>
  <c r="L2813" i="9"/>
  <c r="L2546" i="9"/>
  <c r="L3121" i="9"/>
  <c r="L4997" i="9"/>
  <c r="L4821" i="9"/>
  <c r="L5827" i="9"/>
  <c r="L5777" i="9"/>
  <c r="L5551" i="9"/>
  <c r="L3866" i="9"/>
  <c r="L5712" i="9"/>
  <c r="L5653" i="9"/>
  <c r="L4184" i="9"/>
  <c r="L5995" i="9"/>
  <c r="L4992" i="9"/>
  <c r="L1678" i="9"/>
  <c r="L3987" i="9"/>
  <c r="L2782" i="9"/>
  <c r="L3352" i="9"/>
  <c r="L5761" i="9"/>
  <c r="L640" i="9"/>
  <c r="L3555" i="9"/>
  <c r="L792" i="9"/>
  <c r="L1056" i="9"/>
  <c r="L2879" i="9"/>
  <c r="L209" i="9"/>
  <c r="L2607" i="9"/>
  <c r="L1352" i="9"/>
  <c r="L2773" i="9"/>
  <c r="L2038" i="9"/>
  <c r="L1347" i="9"/>
  <c r="L338" i="9"/>
  <c r="L393" i="9"/>
  <c r="L863" i="9"/>
  <c r="L2486" i="9"/>
  <c r="L1344" i="9"/>
  <c r="L949" i="9"/>
  <c r="L1268" i="9"/>
  <c r="L843" i="9"/>
  <c r="L210" i="9"/>
  <c r="L244" i="9"/>
  <c r="L1740" i="9"/>
  <c r="L4789" i="9"/>
  <c r="L1316" i="9"/>
  <c r="L3927" i="9"/>
  <c r="L562" i="9"/>
  <c r="L1885" i="9"/>
  <c r="L2129" i="9"/>
  <c r="L1197" i="9"/>
  <c r="L334" i="9"/>
  <c r="L178" i="9"/>
  <c r="L1936" i="9"/>
  <c r="L2638" i="9"/>
  <c r="L1498" i="9"/>
  <c r="L4412" i="9"/>
  <c r="L1273" i="9"/>
  <c r="L5876" i="9"/>
  <c r="L1269" i="9"/>
  <c r="L1132" i="9"/>
  <c r="L32" i="9"/>
  <c r="L6004" i="9"/>
  <c r="L3735" i="9"/>
  <c r="L3770" i="9"/>
  <c r="L5890" i="9"/>
  <c r="L3869" i="9"/>
  <c r="L5887" i="9"/>
  <c r="L4841" i="9"/>
  <c r="L688" i="9"/>
  <c r="L3970" i="9"/>
  <c r="L4201" i="9"/>
  <c r="L5441" i="9"/>
  <c r="L4767" i="9"/>
  <c r="L5346" i="9"/>
  <c r="L5405" i="9"/>
  <c r="L5977" i="9"/>
  <c r="L5967" i="9"/>
  <c r="L1641" i="9"/>
  <c r="L2367" i="9"/>
  <c r="L4525" i="9"/>
  <c r="L5164" i="9"/>
  <c r="L4748" i="9"/>
  <c r="L4877" i="9"/>
  <c r="L3179" i="9"/>
  <c r="L2279" i="9"/>
  <c r="L1908" i="9"/>
  <c r="L3155" i="9"/>
  <c r="L899" i="9"/>
  <c r="L6170" i="9"/>
  <c r="L5533" i="9"/>
  <c r="L5393" i="9"/>
  <c r="L4763" i="9"/>
  <c r="L1510" i="9"/>
  <c r="L1495" i="9"/>
  <c r="L2853" i="9"/>
  <c r="L2571" i="9"/>
  <c r="L4046" i="9"/>
  <c r="L3791" i="9"/>
  <c r="L6065" i="9"/>
  <c r="L2977" i="9"/>
  <c r="L5368" i="9"/>
  <c r="L2754" i="9"/>
  <c r="L1773" i="9"/>
  <c r="L6104" i="9"/>
  <c r="L5302" i="9"/>
  <c r="L2103" i="9"/>
  <c r="L2019" i="9"/>
  <c r="L5375" i="9"/>
  <c r="L3830" i="9"/>
  <c r="L1592" i="9"/>
  <c r="L2286" i="9"/>
  <c r="L1022" i="9"/>
  <c r="L5042" i="9"/>
  <c r="L3314" i="9"/>
  <c r="L2124" i="9"/>
  <c r="L4478" i="9"/>
  <c r="L3523" i="9"/>
  <c r="L1909" i="9"/>
  <c r="L2980" i="9"/>
  <c r="L5567" i="9"/>
  <c r="L2511" i="9"/>
  <c r="L2681" i="9"/>
  <c r="L1417" i="9"/>
  <c r="L5127" i="9"/>
  <c r="L4156" i="9"/>
  <c r="L4028" i="9"/>
  <c r="L5138" i="9"/>
  <c r="L5744" i="9"/>
  <c r="L3367" i="9"/>
  <c r="L2091" i="9"/>
  <c r="L3037" i="9"/>
  <c r="L4846" i="9"/>
  <c r="L3368" i="9"/>
  <c r="L6150" i="9"/>
  <c r="L4284" i="9"/>
  <c r="L46" i="9"/>
  <c r="L826" i="9"/>
  <c r="L391" i="9"/>
  <c r="L1599" i="9"/>
  <c r="L4741" i="9"/>
  <c r="L3512" i="9"/>
  <c r="L5271" i="9"/>
  <c r="L3002" i="9"/>
  <c r="L53" i="9"/>
  <c r="L1110" i="9"/>
  <c r="L5205" i="9"/>
  <c r="L2373" i="9"/>
  <c r="L5537" i="9"/>
  <c r="L2404" i="9"/>
  <c r="L1302" i="9"/>
  <c r="L1648" i="9"/>
  <c r="L3354" i="9"/>
  <c r="L1138" i="9"/>
  <c r="L3506" i="9"/>
  <c r="L797" i="9"/>
  <c r="L1068" i="9"/>
  <c r="L2218" i="9"/>
  <c r="L1165" i="9"/>
  <c r="L5272" i="9"/>
  <c r="L5089" i="9"/>
  <c r="L2233" i="9"/>
  <c r="L6008" i="9"/>
  <c r="L1871" i="9"/>
  <c r="L3553" i="9"/>
  <c r="L3835" i="9"/>
  <c r="L4219" i="9"/>
  <c r="L4140" i="9"/>
  <c r="L182" i="9"/>
  <c r="L977" i="9"/>
  <c r="L789" i="9"/>
  <c r="L1111" i="9"/>
  <c r="L2943" i="9"/>
  <c r="L4465" i="9"/>
  <c r="L5815" i="9"/>
  <c r="L1617" i="9"/>
  <c r="L224" i="9"/>
  <c r="L1335" i="9"/>
  <c r="L5580" i="9"/>
  <c r="L2280" i="9"/>
  <c r="L2338" i="9"/>
  <c r="L4678" i="9"/>
  <c r="L708" i="9"/>
  <c r="L1445" i="9"/>
  <c r="L3282" i="9"/>
  <c r="L3118" i="9"/>
  <c r="L3910" i="9"/>
  <c r="L339" i="9"/>
  <c r="L86" i="9"/>
  <c r="L2256" i="9"/>
  <c r="L184" i="9"/>
  <c r="L31" i="9"/>
  <c r="L1052" i="9"/>
  <c r="L725" i="9"/>
  <c r="L439" i="9"/>
  <c r="L751" i="9"/>
  <c r="L191" i="9"/>
  <c r="L581" i="9"/>
  <c r="L453" i="9"/>
  <c r="L1400" i="9"/>
  <c r="L465" i="9"/>
  <c r="L1253" i="9"/>
  <c r="L5080" i="9"/>
  <c r="L2617" i="9"/>
  <c r="L2167" i="9"/>
  <c r="L442" i="9"/>
  <c r="L42" i="9"/>
  <c r="L1804" i="9"/>
  <c r="L5678" i="9"/>
  <c r="L1203" i="9"/>
  <c r="L2060" i="9"/>
  <c r="L3823" i="9"/>
  <c r="L455" i="9"/>
  <c r="L1008" i="9"/>
  <c r="L5061" i="9"/>
  <c r="L3557" i="9"/>
  <c r="L4479" i="9"/>
  <c r="L4552" i="9"/>
  <c r="L95" i="9"/>
  <c r="L1317" i="9"/>
  <c r="L736" i="9"/>
  <c r="L72" i="9"/>
  <c r="L564" i="9"/>
  <c r="L947" i="9"/>
  <c r="L665" i="9"/>
  <c r="L450" i="9"/>
  <c r="L627" i="9"/>
  <c r="L886" i="9"/>
  <c r="L55" i="9"/>
  <c r="L486" i="9"/>
  <c r="L1061" i="9"/>
  <c r="L770" i="9"/>
  <c r="L1878" i="9"/>
  <c r="L2677" i="9"/>
  <c r="L1573" i="9"/>
  <c r="L3011" i="9"/>
  <c r="L372" i="9"/>
  <c r="L233" i="9"/>
  <c r="L2188" i="9"/>
  <c r="L5050" i="9"/>
  <c r="L2112" i="9"/>
  <c r="L1887" i="9"/>
  <c r="L1184" i="9"/>
  <c r="L739" i="9"/>
  <c r="L639" i="9"/>
  <c r="L120" i="9"/>
  <c r="L3214" i="9"/>
  <c r="L2614" i="9"/>
  <c r="L3650" i="9"/>
  <c r="L370" i="9"/>
  <c r="L870" i="9"/>
  <c r="L2509" i="9"/>
  <c r="L631" i="9"/>
  <c r="L525" i="9"/>
  <c r="L1291" i="9"/>
  <c r="L529" i="9"/>
  <c r="L1188" i="9"/>
  <c r="L809" i="9"/>
  <c r="L1114" i="9"/>
  <c r="L3533" i="9"/>
  <c r="L2802" i="9"/>
  <c r="L3805" i="9"/>
  <c r="L1369" i="9"/>
  <c r="L2712" i="9"/>
  <c r="L1527" i="9"/>
  <c r="L2002" i="9"/>
  <c r="L4546" i="9"/>
  <c r="L3493" i="9"/>
  <c r="L3414" i="9"/>
  <c r="L3693" i="9"/>
  <c r="L3279" i="9"/>
  <c r="L5607" i="9"/>
  <c r="L5705" i="9"/>
  <c r="L3904" i="9"/>
  <c r="L5786" i="9"/>
  <c r="L5852" i="9"/>
  <c r="L6099" i="9"/>
  <c r="L934" i="9"/>
  <c r="L5544" i="9"/>
  <c r="L5376" i="9"/>
  <c r="L927" i="9"/>
  <c r="L2481" i="9"/>
  <c r="L5241" i="9"/>
  <c r="L998" i="9"/>
  <c r="L6156" i="9"/>
  <c r="L5179" i="9"/>
  <c r="L2839" i="9"/>
  <c r="L3524" i="9"/>
  <c r="L4867" i="9"/>
  <c r="L4031" i="9"/>
  <c r="L5948" i="9"/>
  <c r="L3281" i="9"/>
  <c r="L4788" i="9"/>
  <c r="L5898" i="9"/>
  <c r="L5628" i="9"/>
  <c r="L6055" i="9"/>
  <c r="L5273" i="9"/>
  <c r="L5632" i="9"/>
  <c r="L2133" i="9"/>
  <c r="L3746" i="9"/>
  <c r="L5804" i="9"/>
  <c r="L4489" i="9"/>
  <c r="L3569" i="9"/>
  <c r="L2779" i="9"/>
  <c r="L2747" i="9"/>
  <c r="L5564" i="9"/>
  <c r="L2157" i="9"/>
  <c r="L6188" i="9"/>
  <c r="L5467" i="9"/>
  <c r="L2925" i="9"/>
  <c r="L2809" i="9"/>
  <c r="L5454" i="9"/>
  <c r="L4753" i="9"/>
  <c r="L5053" i="9"/>
  <c r="L3402" i="9"/>
  <c r="L5423" i="9"/>
  <c r="L4604" i="9"/>
  <c r="L4571" i="9"/>
  <c r="L6119" i="9"/>
  <c r="L5765" i="9"/>
  <c r="L3753" i="9"/>
  <c r="L2300" i="9"/>
  <c r="L4170" i="9"/>
  <c r="L159" i="9"/>
  <c r="L2366" i="9"/>
  <c r="L5760" i="9"/>
  <c r="L1170" i="9"/>
  <c r="L5356" i="9"/>
  <c r="L2307" i="9"/>
  <c r="L3086" i="9"/>
  <c r="L1826" i="9"/>
  <c r="L2528" i="9"/>
  <c r="L3880" i="9"/>
  <c r="L4564" i="9"/>
  <c r="L1651" i="9"/>
  <c r="L5049" i="9"/>
  <c r="L5017" i="9"/>
  <c r="L5392" i="9"/>
  <c r="L5371" i="9"/>
  <c r="L6024" i="9"/>
  <c r="L4464" i="9"/>
  <c r="L5939" i="9"/>
  <c r="L4960" i="9"/>
  <c r="L5685" i="9"/>
  <c r="L5646" i="9"/>
  <c r="L5728" i="9"/>
  <c r="L3974" i="9"/>
  <c r="L2821" i="9"/>
  <c r="L1133" i="9"/>
  <c r="L1423" i="9"/>
  <c r="L1568" i="9"/>
  <c r="L2171" i="9"/>
  <c r="L997" i="9"/>
  <c r="L3649" i="9"/>
  <c r="L2940" i="9"/>
  <c r="L5741" i="9"/>
  <c r="L972" i="9"/>
  <c r="L2861" i="9"/>
  <c r="L188" i="9"/>
  <c r="L1914" i="9"/>
  <c r="L3681" i="9"/>
  <c r="L3867" i="9"/>
  <c r="L4893" i="9"/>
  <c r="L2965" i="9"/>
  <c r="L4889" i="9"/>
  <c r="L5808" i="9"/>
  <c r="L3450" i="9"/>
  <c r="L2008" i="9"/>
  <c r="L3353" i="9"/>
  <c r="L1992" i="9"/>
  <c r="L2892" i="9"/>
  <c r="L1220" i="9"/>
  <c r="L3800" i="9"/>
  <c r="L3423" i="9"/>
  <c r="L2708" i="9"/>
  <c r="L2354" i="9"/>
  <c r="L3769" i="9"/>
  <c r="L1079" i="9"/>
  <c r="L1481" i="9"/>
  <c r="L1783" i="9"/>
  <c r="L2661" i="9"/>
  <c r="L2848" i="9"/>
  <c r="L1859" i="9"/>
  <c r="L3290" i="9"/>
  <c r="L1999" i="9"/>
  <c r="L657" i="9"/>
  <c r="L2531" i="9"/>
  <c r="L3586" i="9"/>
  <c r="L903" i="9"/>
  <c r="L1212" i="9"/>
  <c r="L1429" i="9"/>
  <c r="L1157" i="9"/>
  <c r="L3734" i="9"/>
  <c r="L3595" i="9"/>
  <c r="L2612" i="9"/>
  <c r="L3427" i="9"/>
  <c r="L2938" i="9"/>
  <c r="L2561" i="9"/>
  <c r="L3130" i="9"/>
  <c r="L1858" i="9"/>
  <c r="L2732" i="9"/>
  <c r="L1869" i="9"/>
  <c r="L2942" i="9"/>
  <c r="L2095" i="9"/>
  <c r="L5745" i="9"/>
  <c r="L915" i="9"/>
  <c r="L5649" i="9"/>
  <c r="L5617" i="9"/>
  <c r="L2101" i="9"/>
  <c r="L2698" i="9"/>
  <c r="L2098" i="9"/>
  <c r="L3842" i="9"/>
  <c r="L944" i="9"/>
  <c r="L1904" i="9"/>
  <c r="L2469" i="9"/>
  <c r="L961" i="9"/>
  <c r="L3286" i="9"/>
  <c r="L3707" i="9"/>
  <c r="L5946" i="9"/>
  <c r="L1723" i="9"/>
  <c r="L1276" i="9"/>
  <c r="L3898" i="9"/>
  <c r="L2836" i="9"/>
  <c r="L2016" i="9"/>
  <c r="L2347" i="9"/>
  <c r="L1366" i="9"/>
  <c r="L1722" i="9"/>
  <c r="L2582" i="9"/>
  <c r="L2835" i="9"/>
  <c r="L3342" i="9"/>
  <c r="L4973" i="9"/>
  <c r="L3278" i="9"/>
  <c r="L3642" i="9"/>
  <c r="L4422" i="9"/>
  <c r="L4011" i="9"/>
  <c r="L1690" i="9"/>
  <c r="L3380" i="9"/>
  <c r="L3321" i="9"/>
  <c r="L2697" i="9"/>
  <c r="L3065" i="9"/>
  <c r="L3719" i="9"/>
  <c r="L4466" i="9"/>
  <c r="L5242" i="9"/>
  <c r="L1991" i="9"/>
  <c r="L4300" i="9"/>
  <c r="L5742" i="9"/>
  <c r="L4277" i="9"/>
  <c r="L5067" i="9"/>
  <c r="L4296" i="9"/>
  <c r="L5718" i="9"/>
  <c r="L2633" i="9"/>
  <c r="L6020" i="9"/>
  <c r="L5233" i="9"/>
  <c r="L4271" i="9"/>
  <c r="L6038" i="9"/>
  <c r="L5831" i="9"/>
  <c r="L5480" i="9"/>
  <c r="L1048" i="9"/>
  <c r="L5154" i="9"/>
  <c r="L5424" i="9"/>
  <c r="L2812" i="9"/>
  <c r="L345" i="9"/>
  <c r="L914" i="9"/>
  <c r="L2867" i="9"/>
  <c r="L3752" i="9"/>
  <c r="L3190" i="9"/>
  <c r="L4898" i="9"/>
  <c r="L4188" i="9"/>
  <c r="L6120" i="9"/>
  <c r="L5391" i="9"/>
  <c r="L4124" i="9"/>
  <c r="L2763" i="9"/>
  <c r="L5490" i="9"/>
  <c r="L4384" i="9"/>
  <c r="L4850" i="9"/>
  <c r="L4641" i="9"/>
  <c r="L3698" i="9"/>
  <c r="L4852" i="9"/>
  <c r="L2686" i="9"/>
  <c r="L4768" i="9"/>
  <c r="L5502" i="9"/>
  <c r="L6023" i="9"/>
  <c r="L5895" i="9"/>
  <c r="L735" i="9"/>
  <c r="L2572" i="9"/>
  <c r="L4589" i="9"/>
  <c r="L4736" i="9"/>
  <c r="L5936" i="9"/>
  <c r="L954" i="9"/>
  <c r="L113" i="9"/>
  <c r="L2628" i="9"/>
  <c r="L1881" i="9"/>
  <c r="L4041" i="9"/>
  <c r="L2277" i="9"/>
  <c r="L5387" i="9"/>
  <c r="L2565" i="9"/>
  <c r="L5575" i="9"/>
  <c r="L4376" i="9"/>
  <c r="L5115" i="9"/>
  <c r="L4214" i="9"/>
  <c r="L3896" i="9"/>
  <c r="L3466" i="9"/>
  <c r="L5361" i="9"/>
  <c r="L4482" i="9"/>
  <c r="L5797" i="9"/>
  <c r="L5534" i="9"/>
  <c r="L4349" i="9"/>
  <c r="L4112" i="9"/>
  <c r="L3376" i="9"/>
  <c r="L5015" i="9"/>
  <c r="L4291" i="9"/>
  <c r="L5817" i="9"/>
  <c r="L4130" i="9"/>
  <c r="L6005" i="9"/>
  <c r="L5152" i="9"/>
  <c r="L5153" i="9"/>
  <c r="L6087" i="9"/>
  <c r="L476" i="9"/>
  <c r="L1655" i="9"/>
  <c r="L5245" i="9"/>
  <c r="L2136" i="9"/>
  <c r="L1435" i="9"/>
  <c r="L1497" i="9"/>
  <c r="L1808" i="9"/>
  <c r="L757" i="9"/>
  <c r="L829" i="9"/>
  <c r="L1978" i="9"/>
  <c r="L1927" i="9"/>
  <c r="L2143" i="9"/>
  <c r="L4253" i="9"/>
  <c r="L3143" i="9"/>
  <c r="L3978" i="9"/>
  <c r="L5330" i="9"/>
  <c r="L3167" i="9"/>
  <c r="L5318" i="9"/>
  <c r="L5026" i="9"/>
  <c r="L5066" i="9"/>
  <c r="L4849" i="9"/>
  <c r="L5715" i="9"/>
  <c r="L6093" i="9"/>
  <c r="L5019" i="9"/>
  <c r="L5395" i="9"/>
  <c r="L3565" i="9"/>
  <c r="L4968" i="9"/>
  <c r="L4704" i="9"/>
  <c r="L6133" i="9"/>
  <c r="L4665" i="9"/>
  <c r="L4620" i="9"/>
  <c r="L5872" i="9"/>
  <c r="L3078" i="9"/>
  <c r="L5945" i="9"/>
  <c r="L3573" i="9"/>
  <c r="L5605" i="9"/>
  <c r="L3991" i="9"/>
  <c r="L4216" i="9"/>
  <c r="L3085" i="9"/>
  <c r="L2222" i="9"/>
  <c r="L5771" i="9"/>
  <c r="L3366" i="9"/>
  <c r="L1262" i="9"/>
  <c r="L994" i="9"/>
  <c r="L3745" i="9"/>
  <c r="L2423" i="9"/>
  <c r="L926" i="9"/>
  <c r="L1522" i="9"/>
  <c r="L404" i="9"/>
  <c r="L2796" i="9"/>
  <c r="L263" i="9"/>
  <c r="L1925" i="9"/>
  <c r="L3334" i="9"/>
  <c r="L2089" i="9"/>
  <c r="L3145" i="9"/>
  <c r="L2539" i="9"/>
  <c r="L3848" i="9"/>
  <c r="L103" i="9"/>
  <c r="L5602" i="9"/>
  <c r="L257" i="9"/>
  <c r="L2232" i="9"/>
  <c r="L392" i="9"/>
  <c r="L4414" i="9"/>
  <c r="L44" i="9"/>
  <c r="L652" i="9"/>
  <c r="L660" i="9"/>
  <c r="L681" i="9"/>
  <c r="L1201" i="9"/>
  <c r="L1691" i="9"/>
  <c r="L3189" i="9"/>
  <c r="L2428" i="9"/>
  <c r="L4245" i="9"/>
  <c r="L2424" i="9"/>
  <c r="L1081" i="9"/>
  <c r="L10" i="9"/>
  <c r="L593" i="9"/>
  <c r="L719" i="9"/>
  <c r="L602" i="9"/>
  <c r="L376" i="9"/>
  <c r="L5439" i="9"/>
  <c r="L1636" i="9"/>
  <c r="L2442" i="9"/>
  <c r="L2538" i="9"/>
  <c r="L1372" i="9"/>
  <c r="L4723" i="9"/>
  <c r="L756" i="9"/>
  <c r="L134" i="9"/>
  <c r="L353" i="9"/>
  <c r="L1359" i="9"/>
  <c r="L3534" i="9"/>
  <c r="L5214" i="9"/>
  <c r="L5020" i="9"/>
  <c r="L5860" i="9"/>
  <c r="L3955" i="9"/>
  <c r="L58" i="9"/>
  <c r="L2195" i="9"/>
  <c r="L2303" i="9"/>
  <c r="L3685" i="9"/>
  <c r="L4943" i="9"/>
  <c r="L4227" i="9"/>
  <c r="L5522" i="9"/>
  <c r="L2881" i="9"/>
  <c r="L4974" i="9"/>
  <c r="L1580" i="9"/>
  <c r="L2922" i="9"/>
  <c r="L3313" i="9"/>
  <c r="L5095" i="9"/>
  <c r="L5048" i="9"/>
  <c r="L6031" i="9"/>
  <c r="L6100" i="9"/>
  <c r="L1993" i="9"/>
  <c r="L4547" i="9"/>
  <c r="L5327" i="9"/>
  <c r="L5821" i="9"/>
  <c r="L5332" i="9"/>
  <c r="L5707" i="9"/>
  <c r="L2759" i="9"/>
  <c r="L3834" i="9"/>
  <c r="L1309" i="9"/>
  <c r="L3193" i="9"/>
  <c r="L1857" i="9"/>
  <c r="L2766" i="9"/>
  <c r="L5003" i="9"/>
  <c r="L1561" i="9"/>
  <c r="L2344" i="9"/>
  <c r="L2729" i="9"/>
  <c r="L4109" i="9"/>
  <c r="L2816" i="9"/>
  <c r="L2599" i="9"/>
  <c r="L2273" i="9"/>
  <c r="L1735" i="9"/>
  <c r="L2190" i="9"/>
  <c r="L4882" i="9"/>
  <c r="L4925" i="9"/>
  <c r="L2801" i="9"/>
  <c r="L5207" i="9"/>
  <c r="L1629" i="9"/>
  <c r="L4586" i="9"/>
  <c r="L3081" i="9"/>
  <c r="L1499" i="9"/>
  <c r="L4639" i="9"/>
  <c r="L2682" i="9"/>
  <c r="L738" i="9"/>
  <c r="L3171" i="9"/>
  <c r="L1116" i="9"/>
  <c r="L2960" i="9"/>
  <c r="L3464" i="9"/>
  <c r="L2392" i="9"/>
  <c r="L3131" i="9"/>
  <c r="L5199" i="9"/>
  <c r="L5802" i="9"/>
  <c r="L3928" i="9"/>
  <c r="L4949" i="9"/>
  <c r="L923" i="9"/>
  <c r="L2887" i="9"/>
  <c r="L2541" i="9"/>
  <c r="L4408" i="9"/>
  <c r="L4007" i="9"/>
  <c r="L5903" i="9"/>
  <c r="L628" i="9"/>
  <c r="L690" i="9"/>
  <c r="L780" i="9"/>
  <c r="L1576" i="9"/>
  <c r="L3908" i="9"/>
  <c r="L2552" i="9"/>
  <c r="L4976" i="9"/>
  <c r="L2491" i="9"/>
  <c r="L760" i="9"/>
  <c r="L1240" i="9"/>
  <c r="L5788" i="9"/>
  <c r="L2507" i="9"/>
  <c r="L4357" i="9"/>
  <c r="L2671" i="9"/>
  <c r="L620" i="9"/>
  <c r="L1402" i="9"/>
  <c r="L4963" i="9"/>
  <c r="L1827" i="9"/>
  <c r="L5969" i="9"/>
  <c r="L989" i="9"/>
  <c r="L955" i="9"/>
  <c r="L2714" i="9"/>
  <c r="L2903" i="9"/>
  <c r="L2138" i="9"/>
  <c r="L2305" i="9"/>
  <c r="L2791" i="9"/>
  <c r="L413" i="9"/>
  <c r="L2287" i="9"/>
  <c r="L2844" i="9"/>
  <c r="L3029" i="9"/>
  <c r="L3474" i="9"/>
  <c r="L4223" i="9"/>
  <c r="L383" i="9"/>
  <c r="L1293" i="9"/>
  <c r="L861" i="9"/>
  <c r="L778" i="9"/>
  <c r="L4287" i="9"/>
  <c r="L555" i="9"/>
  <c r="L3362" i="9"/>
  <c r="L2109" i="9"/>
  <c r="L1341" i="9"/>
  <c r="L711" i="9"/>
  <c r="L1816" i="9"/>
  <c r="L1202" i="9"/>
  <c r="L4265" i="9"/>
  <c r="L3874" i="9"/>
  <c r="L1234" i="9"/>
  <c r="L1446" i="9"/>
  <c r="L3393" i="9"/>
  <c r="L3090" i="9"/>
  <c r="L5463" i="9"/>
  <c r="L622" i="9"/>
  <c r="L336" i="9"/>
  <c r="L827" i="9"/>
  <c r="L592" i="9"/>
  <c r="L301" i="9"/>
  <c r="L872" i="9"/>
  <c r="L898" i="9"/>
  <c r="L1172" i="9"/>
  <c r="L742" i="9"/>
  <c r="L1567" i="9"/>
  <c r="L495" i="9"/>
  <c r="L831" i="9"/>
  <c r="L449" i="9"/>
  <c r="L1245" i="9"/>
  <c r="L1765" i="9"/>
  <c r="L5716" i="9"/>
  <c r="L4441" i="9"/>
  <c r="L4350" i="9"/>
  <c r="L721" i="9"/>
  <c r="L170" i="9"/>
  <c r="L2043" i="9"/>
  <c r="L2435" i="9"/>
  <c r="L1706" i="9"/>
  <c r="L5279" i="9"/>
  <c r="L4366" i="9"/>
  <c r="L246" i="9"/>
  <c r="L1345" i="9"/>
  <c r="L2866" i="9"/>
  <c r="L4979" i="9"/>
  <c r="L5912" i="9"/>
  <c r="L207" i="9"/>
  <c r="L69" i="9"/>
  <c r="L1438" i="9"/>
  <c r="L288" i="9"/>
  <c r="L990" i="9"/>
  <c r="L459" i="9"/>
  <c r="L50" i="9"/>
  <c r="L293" i="9"/>
  <c r="L1312" i="9"/>
  <c r="L988" i="9"/>
  <c r="L871" i="9"/>
  <c r="L186" i="9"/>
  <c r="L1320" i="9"/>
  <c r="L1257" i="9"/>
  <c r="L726" i="9"/>
  <c r="L3120" i="9"/>
  <c r="L2895" i="9"/>
  <c r="L1879" i="9"/>
  <c r="L1946" i="9"/>
  <c r="L1044" i="9"/>
  <c r="L802" i="9"/>
  <c r="L1890" i="9"/>
  <c r="L5068" i="9"/>
  <c r="L1023" i="9"/>
  <c r="L4701" i="9"/>
  <c r="L3043" i="9"/>
  <c r="L196" i="9"/>
  <c r="L1251" i="9"/>
  <c r="L1323" i="9"/>
  <c r="L6166" i="9"/>
  <c r="L3411" i="9"/>
  <c r="L2065" i="9"/>
  <c r="L800" i="9"/>
  <c r="L793" i="9"/>
  <c r="L1223" i="9"/>
  <c r="L280" i="9"/>
  <c r="L1469" i="9"/>
  <c r="L521" i="9"/>
  <c r="L463" i="9"/>
  <c r="L477" i="9"/>
  <c r="L173" i="9"/>
  <c r="L746" i="9"/>
  <c r="L4769" i="9"/>
  <c r="L2856" i="9"/>
  <c r="L4006" i="9"/>
  <c r="L3491" i="9"/>
  <c r="L4318" i="9"/>
  <c r="L4185" i="9"/>
  <c r="L4421" i="9"/>
  <c r="L5543" i="9"/>
  <c r="L1769" i="9"/>
  <c r="L4511" i="9"/>
  <c r="L6165" i="9"/>
  <c r="L3465" i="9"/>
  <c r="L4786" i="9"/>
  <c r="L5203" i="9"/>
  <c r="L6039" i="9"/>
  <c r="L4721" i="9"/>
  <c r="L5957" i="9"/>
  <c r="L5192" i="9"/>
  <c r="L1675" i="9"/>
  <c r="L5419" i="9"/>
  <c r="L2471" i="9"/>
  <c r="L1255" i="9"/>
  <c r="L3379" i="9"/>
  <c r="L6026" i="9"/>
  <c r="L2609" i="9"/>
  <c r="L5826" i="9"/>
  <c r="L2323" i="9"/>
  <c r="L4970" i="9"/>
  <c r="L4430" i="9"/>
  <c r="L5676" i="9"/>
  <c r="L6032" i="9"/>
  <c r="L3926" i="9"/>
  <c r="L5210" i="9"/>
  <c r="L5157" i="9"/>
  <c r="L4951" i="9"/>
  <c r="L5616" i="9"/>
  <c r="L5381" i="9"/>
  <c r="L3921" i="9"/>
  <c r="L5504" i="9"/>
  <c r="L2414" i="9"/>
  <c r="L4015" i="9"/>
  <c r="L2012" i="9"/>
  <c r="L5150" i="9"/>
  <c r="L5315" i="9"/>
  <c r="L3365" i="9"/>
  <c r="L3635" i="9"/>
  <c r="L3048" i="9"/>
  <c r="L3053" i="9"/>
  <c r="L5325" i="9"/>
  <c r="L3346" i="9"/>
  <c r="L5098" i="9"/>
  <c r="L4726" i="9"/>
  <c r="L5864" i="9"/>
  <c r="L6160" i="9"/>
  <c r="L2993" i="9"/>
  <c r="L2873" i="9"/>
  <c r="L4699" i="9"/>
  <c r="L5563" i="9"/>
  <c r="L5060" i="9"/>
  <c r="L5737" i="9"/>
  <c r="L5621" i="9"/>
  <c r="L5349" i="9"/>
  <c r="L3431" i="9"/>
  <c r="L5964" i="9"/>
  <c r="L1762" i="9"/>
  <c r="L4319" i="9"/>
  <c r="L4327" i="9"/>
  <c r="L1954" i="9"/>
  <c r="L1828" i="9"/>
  <c r="L2059" i="9"/>
  <c r="L4928" i="9"/>
  <c r="L2780" i="9"/>
  <c r="L3028" i="9"/>
  <c r="L1841" i="9"/>
  <c r="L2306" i="9"/>
  <c r="L5331" i="9"/>
  <c r="L5328" i="9"/>
  <c r="L5918" i="9"/>
  <c r="L4909" i="9"/>
  <c r="L5197" i="9"/>
  <c r="L5337" i="9"/>
  <c r="L5781" i="9"/>
  <c r="L4263" i="9"/>
  <c r="L5600" i="9"/>
  <c r="L5795" i="9"/>
  <c r="L6083" i="9"/>
  <c r="L4777" i="9"/>
  <c r="L4467" i="9"/>
  <c r="L3674" i="9"/>
  <c r="L3004" i="9"/>
  <c r="L1226" i="9"/>
  <c r="L1603" i="9"/>
  <c r="L2517" i="9"/>
  <c r="L1388" i="9"/>
  <c r="L4257" i="9"/>
  <c r="L2946" i="9"/>
  <c r="L1574" i="9"/>
  <c r="L2604" i="9"/>
  <c r="L3241" i="9"/>
  <c r="L966" i="9"/>
  <c r="L2319" i="9"/>
  <c r="L3129" i="9"/>
  <c r="L3199" i="9"/>
  <c r="L4830" i="9"/>
  <c r="L5452" i="9"/>
  <c r="L3054" i="9"/>
  <c r="L1340" i="9"/>
  <c r="L1486" i="9"/>
  <c r="L1855" i="9"/>
  <c r="L4177" i="9"/>
  <c r="L1673" i="9"/>
  <c r="L2229" i="9"/>
  <c r="L1780" i="9"/>
  <c r="L3812" i="9"/>
  <c r="L3123" i="9"/>
  <c r="L2409" i="9"/>
  <c r="L2172" i="9"/>
  <c r="L1681" i="9"/>
  <c r="L1451" i="9"/>
  <c r="L1019" i="9"/>
  <c r="L2549" i="9"/>
  <c r="L4942" i="9"/>
  <c r="L4061" i="9"/>
  <c r="L2746" i="9"/>
  <c r="L2862" i="9"/>
  <c r="L2131" i="9"/>
  <c r="L2116" i="9"/>
  <c r="L2145" i="9"/>
  <c r="L4499" i="9"/>
  <c r="L1515" i="9"/>
  <c r="L1043" i="9"/>
  <c r="L1945" i="9"/>
  <c r="L801" i="9"/>
  <c r="L4513" i="9"/>
  <c r="L1365" i="9"/>
  <c r="L5475" i="9"/>
  <c r="L3307" i="9"/>
  <c r="L2585" i="9"/>
  <c r="L2986" i="9"/>
  <c r="L2169" i="9"/>
  <c r="L2629" i="9"/>
  <c r="L2358" i="9"/>
  <c r="L2948" i="9"/>
  <c r="L3521" i="9"/>
  <c r="L3775" i="9"/>
  <c r="L4827" i="9"/>
  <c r="L1775" i="9"/>
  <c r="L1649" i="9"/>
  <c r="L478" i="9"/>
  <c r="L2951" i="9"/>
  <c r="L2744" i="9"/>
  <c r="L1820" i="9"/>
  <c r="L2810" i="9"/>
  <c r="L1343" i="9"/>
  <c r="L1009" i="9"/>
  <c r="L2284" i="9"/>
  <c r="L1416" i="9"/>
  <c r="L1491" i="9"/>
  <c r="L3824" i="9"/>
  <c r="L2320" i="9"/>
  <c r="L3810" i="9"/>
  <c r="L2874" i="9"/>
  <c r="L3634" i="9"/>
  <c r="L6028" i="9"/>
  <c r="L2521" i="9"/>
  <c r="L2667" i="9"/>
  <c r="L1749" i="9"/>
  <c r="L2039" i="9"/>
  <c r="L1653" i="9"/>
  <c r="L5535" i="9"/>
  <c r="L5645" i="9"/>
  <c r="L3706" i="9"/>
  <c r="L5692" i="9"/>
  <c r="L3864" i="9"/>
  <c r="L1448" i="9"/>
  <c r="L5532" i="9"/>
  <c r="L2738" i="9"/>
  <c r="L3985" i="9"/>
  <c r="L4203" i="9"/>
  <c r="L3298" i="9"/>
  <c r="L6121" i="9"/>
  <c r="L1670" i="9"/>
  <c r="L4930" i="9"/>
  <c r="L4403" i="9"/>
  <c r="L1821" i="9"/>
  <c r="L3885" i="9"/>
  <c r="L3717" i="9"/>
  <c r="L5336" i="9"/>
  <c r="L5540" i="9"/>
  <c r="L5365" i="9"/>
  <c r="L5566" i="9"/>
  <c r="L6106" i="9"/>
  <c r="L5971" i="9"/>
  <c r="L5373" i="9"/>
  <c r="L5582" i="9"/>
  <c r="L4809" i="9"/>
  <c r="L2126" i="9"/>
  <c r="L5875" i="9"/>
  <c r="L1267" i="9"/>
  <c r="L6042" i="9"/>
  <c r="L313" i="9"/>
  <c r="L1139" i="9"/>
  <c r="L1853" i="9"/>
  <c r="L1684" i="9"/>
  <c r="L2128" i="9"/>
  <c r="L2721" i="9"/>
  <c r="L2774" i="9"/>
  <c r="L4918" i="9"/>
  <c r="L3449" i="9"/>
  <c r="L5515" i="9"/>
  <c r="L5394" i="9"/>
  <c r="L4174" i="9"/>
  <c r="L3249" i="9"/>
  <c r="L4311" i="9"/>
  <c r="L4897" i="9"/>
  <c r="L2907" i="9"/>
  <c r="L5496" i="9"/>
  <c r="L5221" i="9"/>
  <c r="L4310" i="9"/>
  <c r="L5553" i="9"/>
  <c r="L6111" i="9"/>
  <c r="L5959" i="9"/>
  <c r="L5028" i="9"/>
  <c r="L5610" i="9"/>
  <c r="L1054" i="9"/>
  <c r="L3795" i="9"/>
  <c r="L5921" i="9"/>
  <c r="L1747" i="9"/>
  <c r="L1790" i="9"/>
  <c r="L1680" i="9"/>
  <c r="L1598" i="9"/>
  <c r="L3038" i="9"/>
  <c r="L2850" i="9"/>
  <c r="L1693" i="9"/>
  <c r="L2921" i="9"/>
  <c r="L3802" i="9"/>
  <c r="L3418" i="9"/>
  <c r="L4107" i="9"/>
  <c r="L4406" i="9"/>
  <c r="L5252" i="9"/>
  <c r="L3936" i="9"/>
  <c r="L5094" i="9"/>
  <c r="L4597" i="9"/>
  <c r="L4967" i="9"/>
  <c r="L6122" i="9"/>
  <c r="L4133" i="9"/>
  <c r="L3445" i="9"/>
  <c r="L5884" i="9"/>
  <c r="L4120" i="9"/>
  <c r="L6045" i="9"/>
  <c r="L5568" i="9"/>
  <c r="L5674" i="9"/>
  <c r="L2733" i="9"/>
  <c r="L5232" i="9"/>
  <c r="L5295" i="9"/>
  <c r="L5637" i="9"/>
  <c r="L4508" i="9"/>
  <c r="L5738" i="9"/>
  <c r="L855" i="9"/>
  <c r="L1951" i="9"/>
  <c r="L4536" i="9"/>
  <c r="L2764" i="9"/>
  <c r="L4088" i="9"/>
  <c r="L4873" i="9"/>
  <c r="L1453" i="9"/>
  <c r="L1755" i="9"/>
  <c r="L2023" i="9"/>
  <c r="L1969" i="9"/>
  <c r="L5900" i="9"/>
  <c r="L3762" i="9"/>
  <c r="L4484" i="9"/>
  <c r="L5038" i="9"/>
  <c r="L2567" i="9"/>
  <c r="L4235" i="9"/>
  <c r="L3768" i="9"/>
  <c r="L4946" i="9"/>
  <c r="L5282" i="9"/>
  <c r="L5555" i="9"/>
  <c r="L3247" i="9"/>
  <c r="L5524" i="9"/>
  <c r="L5083" i="9"/>
  <c r="L5293" i="9"/>
  <c r="L4958" i="9"/>
  <c r="L5746" i="9"/>
  <c r="L3428" i="9"/>
  <c r="L6112" i="9"/>
  <c r="L5934" i="9"/>
  <c r="L5690" i="9"/>
  <c r="L6175" i="9"/>
  <c r="L3306" i="9"/>
  <c r="L5863" i="9"/>
  <c r="L5512" i="9"/>
  <c r="L5735" i="9"/>
  <c r="L3690" i="9"/>
  <c r="L5097" i="9"/>
  <c r="L4689" i="9"/>
  <c r="L3754" i="9"/>
  <c r="L4522" i="9"/>
  <c r="L4859" i="9"/>
  <c r="L3628" i="9"/>
  <c r="L3439" i="9"/>
  <c r="L3948" i="9"/>
  <c r="L4574" i="9"/>
  <c r="L25" i="9"/>
  <c r="L3050" i="9"/>
  <c r="L1152" i="9"/>
  <c r="L1261" i="9"/>
  <c r="L1085" i="9"/>
  <c r="L893" i="9"/>
  <c r="L1050" i="9"/>
  <c r="L4991" i="9"/>
  <c r="L3471" i="9"/>
  <c r="L1543" i="9"/>
  <c r="L747" i="9"/>
  <c r="L489" i="9"/>
  <c r="L1962" i="9"/>
  <c r="L3679" i="9"/>
  <c r="L1513" i="9"/>
  <c r="L3704" i="9"/>
  <c r="L5014" i="9"/>
  <c r="L1528" i="9"/>
  <c r="L1727" i="9"/>
  <c r="L6033" i="9"/>
  <c r="L2114" i="9"/>
  <c r="L3159" i="9"/>
  <c r="L140" i="9"/>
  <c r="L405" i="9"/>
  <c r="L3283" i="9"/>
  <c r="L2478" i="9"/>
  <c r="L2626" i="9"/>
  <c r="L4561" i="9"/>
  <c r="L3257" i="9"/>
  <c r="L1198" i="9"/>
  <c r="L2639" i="9"/>
  <c r="L1990" i="9"/>
  <c r="L4321" i="9"/>
  <c r="L1870" i="9"/>
  <c r="L1958" i="9"/>
  <c r="L371" i="9"/>
  <c r="L888" i="9"/>
  <c r="L220" i="9"/>
  <c r="L968" i="9"/>
  <c r="L5257" i="9"/>
  <c r="L1823" i="9"/>
  <c r="L1863" i="9"/>
  <c r="L3742" i="9"/>
  <c r="L452" i="9"/>
  <c r="L1912" i="9"/>
  <c r="L1851" i="9"/>
  <c r="L1994" i="9"/>
  <c r="L4570" i="9"/>
  <c r="L3289" i="9"/>
  <c r="L51" i="9"/>
  <c r="L1581" i="9"/>
  <c r="L4902" i="9"/>
  <c r="L3949" i="9"/>
  <c r="L5121" i="9"/>
  <c r="L311" i="9"/>
  <c r="L373" i="9"/>
  <c r="L2679" i="9"/>
  <c r="L575" i="9"/>
  <c r="L145" i="9"/>
  <c r="L17" i="9"/>
  <c r="L568" i="9"/>
  <c r="L484" i="9"/>
  <c r="L741" i="9"/>
  <c r="L1150" i="9"/>
  <c r="L752" i="9"/>
  <c r="L1367" i="9"/>
  <c r="L23" i="9"/>
  <c r="L1041" i="9"/>
  <c r="L2257" i="9"/>
  <c r="L3061" i="9"/>
  <c r="L2534" i="9"/>
  <c r="L5588" i="9"/>
  <c r="L230" i="9"/>
  <c r="L578" i="9"/>
  <c r="L3355" i="9"/>
  <c r="L1903" i="9"/>
  <c r="L2047" i="9"/>
  <c r="L641" i="9"/>
  <c r="L1616" i="9"/>
  <c r="L582" i="9"/>
  <c r="L1000" i="9"/>
  <c r="L2840" i="9"/>
  <c r="L5623" i="9"/>
  <c r="L5185" i="9"/>
  <c r="L416" i="9"/>
  <c r="L512" i="9"/>
  <c r="L1688" i="9"/>
  <c r="L788" i="9"/>
  <c r="L122" i="9"/>
  <c r="L245" i="9"/>
  <c r="L1200" i="9"/>
  <c r="L378" i="9"/>
  <c r="L583" i="9"/>
  <c r="L1378" i="9"/>
  <c r="L1744" i="9"/>
  <c r="L732" i="9"/>
  <c r="L226" i="9"/>
  <c r="L195" i="9"/>
  <c r="L314" i="9"/>
  <c r="L1040" i="9"/>
  <c r="L5961" i="9"/>
  <c r="L2758" i="9"/>
  <c r="L2466" i="9"/>
  <c r="L762" i="9"/>
  <c r="L411" i="9"/>
  <c r="L1153" i="9"/>
  <c r="L3560" i="9"/>
  <c r="L1404" i="9"/>
  <c r="L4167" i="9"/>
  <c r="L3337" i="9"/>
  <c r="L646" i="9"/>
  <c r="L839" i="9"/>
  <c r="L1379" i="9"/>
  <c r="L3225" i="9"/>
  <c r="L2622" i="9"/>
  <c r="L2910" i="9"/>
  <c r="L862" i="9"/>
  <c r="L1731" i="9"/>
  <c r="L2587" i="9"/>
  <c r="L382" i="9"/>
  <c r="L999" i="9"/>
  <c r="L109" i="9"/>
  <c r="L1205" i="9"/>
  <c r="L1195" i="9"/>
  <c r="L340" i="9"/>
  <c r="L1472" i="9"/>
  <c r="L4102" i="9"/>
  <c r="L2919" i="9"/>
  <c r="L4618" i="9"/>
  <c r="L3068" i="9"/>
  <c r="L5289" i="9"/>
  <c r="L2830" i="9"/>
  <c r="L3406" i="9"/>
  <c r="L2984" i="9"/>
  <c r="L5011" i="9"/>
  <c r="L5647" i="9"/>
  <c r="L4315" i="9"/>
  <c r="L5926" i="9"/>
  <c r="L4080" i="9"/>
  <c r="L5577" i="9"/>
  <c r="L4519" i="9"/>
  <c r="L4407" i="9"/>
  <c r="L6067" i="9"/>
  <c r="L5177" i="9"/>
  <c r="L2335" i="9"/>
  <c r="L5638" i="9"/>
  <c r="L2159" i="9"/>
  <c r="L2783" i="9"/>
  <c r="L2753" i="9"/>
  <c r="L4758" i="9"/>
  <c r="L2078" i="9"/>
  <c r="L1757" i="9"/>
  <c r="L3886" i="9"/>
  <c r="L5363" i="9"/>
  <c r="L3310" i="9"/>
  <c r="L5274" i="9"/>
  <c r="L4900" i="9"/>
  <c r="L4621" i="9"/>
  <c r="L4666" i="9"/>
  <c r="L4686" i="9"/>
  <c r="L6135" i="9"/>
  <c r="L3744" i="9"/>
  <c r="L5304" i="9"/>
  <c r="L5037" i="9"/>
  <c r="L3335" i="9"/>
  <c r="L4400" i="9"/>
  <c r="L5822" i="9"/>
  <c r="L4158" i="9"/>
  <c r="L5413" i="9"/>
  <c r="L4166" i="9"/>
  <c r="L3203" i="9"/>
  <c r="L3767" i="9"/>
  <c r="L5334" i="9"/>
  <c r="L2621" i="9"/>
  <c r="L2285" i="9"/>
  <c r="L4339" i="9"/>
  <c r="L5427" i="9"/>
  <c r="L4694" i="9"/>
  <c r="L4176" i="9"/>
  <c r="L5220" i="9"/>
  <c r="L4717" i="9"/>
  <c r="L5693" i="9"/>
  <c r="L4988" i="9"/>
  <c r="L5023" i="9"/>
  <c r="L4392" i="9"/>
  <c r="L5640" i="9"/>
  <c r="L5883" i="9"/>
  <c r="L4615" i="9"/>
  <c r="L2408" i="9"/>
  <c r="L5970" i="9"/>
  <c r="L5999" i="9"/>
  <c r="L5955" i="9"/>
  <c r="L6082" i="9"/>
  <c r="L3187" i="9"/>
  <c r="L1128" i="9"/>
  <c r="L2362" i="9"/>
  <c r="L3854" i="9"/>
  <c r="L2650" i="9"/>
  <c r="L3042" i="9"/>
  <c r="L2771" i="9"/>
  <c r="L3516" i="9"/>
  <c r="L2953" i="9"/>
  <c r="L4577" i="9"/>
  <c r="L5181" i="9"/>
  <c r="L5620" i="9"/>
  <c r="L5035" i="9"/>
  <c r="L2461" i="9"/>
  <c r="L4507" i="9"/>
  <c r="L4455" i="9"/>
  <c r="L5056" i="9"/>
  <c r="L6006" i="9"/>
  <c r="L4368" i="9"/>
  <c r="L5642" i="9"/>
  <c r="L6003" i="9"/>
  <c r="L1854" i="9"/>
  <c r="L5523" i="9"/>
  <c r="L1244" i="9"/>
  <c r="L1864" i="9"/>
  <c r="L2843" i="9"/>
  <c r="L811" i="9"/>
  <c r="L3714" i="9"/>
  <c r="L3391" i="9"/>
  <c r="L2340" i="9"/>
  <c r="L2179" i="9"/>
  <c r="L2223" i="9"/>
  <c r="L1449" i="9"/>
  <c r="L2703" i="9"/>
  <c r="L2203" i="9"/>
  <c r="L4673" i="9"/>
  <c r="L2337" i="9"/>
  <c r="L2304" i="9"/>
  <c r="L3390" i="9"/>
  <c r="L1743" i="9"/>
  <c r="L5906" i="9"/>
  <c r="L2371" i="9"/>
  <c r="L3501" i="9"/>
  <c r="L2643" i="9"/>
  <c r="L295" i="9"/>
  <c r="L1531" i="9"/>
  <c r="L4490" i="9"/>
  <c r="L2536" i="9"/>
  <c r="L2731" i="9"/>
  <c r="L2814" i="9"/>
  <c r="L2995" i="9"/>
  <c r="L1888" i="9"/>
  <c r="L749" i="9"/>
  <c r="L2278" i="9"/>
  <c r="L2981" i="9"/>
  <c r="L3884" i="9"/>
  <c r="L5513" i="9"/>
  <c r="L1037" i="9"/>
  <c r="L3901" i="9"/>
  <c r="L922" i="9"/>
  <c r="L2533" i="9"/>
  <c r="L4351" i="9"/>
  <c r="L1160" i="9"/>
  <c r="L2024" i="9"/>
  <c r="L2924" i="9"/>
  <c r="L1409" i="9"/>
  <c r="L4146" i="9"/>
  <c r="L2594" i="9"/>
  <c r="L5324" i="9"/>
  <c r="L3933" i="9"/>
  <c r="L2890" i="9"/>
  <c r="L4115" i="9"/>
  <c r="L215" i="9"/>
  <c r="L982" i="9"/>
  <c r="L2880" i="9"/>
  <c r="L1180" i="9"/>
  <c r="L2717" i="9"/>
  <c r="L5411" i="9"/>
  <c r="L911" i="9"/>
  <c r="L2663" i="9"/>
  <c r="L3251" i="9"/>
  <c r="L2415" i="9"/>
  <c r="L3660" i="9"/>
  <c r="L766" i="9"/>
  <c r="L2453" i="9"/>
  <c r="L4481" i="9"/>
  <c r="L1303" i="9"/>
  <c r="L1558" i="9"/>
  <c r="L759" i="9"/>
  <c r="L1313" i="9"/>
  <c r="L1633" i="9"/>
  <c r="L2237" i="9"/>
  <c r="L3358" i="9"/>
  <c r="L5507" i="9"/>
  <c r="L3207" i="9"/>
  <c r="L2778" i="9"/>
  <c r="L1199" i="9"/>
  <c r="L4410" i="9"/>
  <c r="L1729" i="9"/>
  <c r="L1658" i="9"/>
  <c r="L2492" i="9"/>
  <c r="L1801" i="9"/>
  <c r="L2327" i="9"/>
  <c r="L4955" i="9"/>
  <c r="L1492" i="9"/>
  <c r="L1275" i="9"/>
  <c r="L5655" i="9"/>
  <c r="L2299" i="9"/>
  <c r="L2690" i="9"/>
  <c r="L3320" i="9"/>
  <c r="L4934" i="9"/>
  <c r="L5470" i="9"/>
  <c r="L522" i="9"/>
  <c r="L4567" i="9"/>
  <c r="L4022" i="9"/>
  <c r="L3558" i="9"/>
  <c r="L2331" i="9"/>
  <c r="L1907" i="9"/>
  <c r="L3764" i="9"/>
  <c r="L4864" i="9"/>
  <c r="L4523" i="9"/>
  <c r="L3785" i="9"/>
  <c r="L6148" i="9"/>
  <c r="L5775" i="9"/>
  <c r="L3722" i="9"/>
  <c r="L5364" i="9"/>
  <c r="L3684" i="9"/>
  <c r="L3093" i="9"/>
  <c r="L3626" i="9"/>
  <c r="L6063" i="9"/>
  <c r="L3456" i="9"/>
  <c r="L1587" i="9"/>
  <c r="L830" i="9"/>
  <c r="L94" i="9"/>
  <c r="L1391" i="9"/>
  <c r="L1095" i="9"/>
  <c r="L1490" i="9"/>
  <c r="L2071" i="9"/>
  <c r="L4210" i="9"/>
  <c r="L4957" i="9"/>
  <c r="L4026" i="9"/>
  <c r="L4683" i="9"/>
  <c r="L2631" i="9"/>
  <c r="L3917" i="9"/>
  <c r="L5697" i="9"/>
  <c r="L2777" i="9"/>
  <c r="L4297" i="9"/>
  <c r="L4399" i="9"/>
  <c r="L3992" i="9"/>
  <c r="L4716" i="9"/>
  <c r="L5124" i="9"/>
  <c r="L5915" i="9"/>
  <c r="L5281" i="9"/>
  <c r="L6019" i="9"/>
  <c r="L4405" i="9"/>
  <c r="L5422" i="9"/>
  <c r="L6074" i="9"/>
  <c r="L2272" i="9"/>
  <c r="L3705" i="9"/>
  <c r="L937" i="9"/>
  <c r="L5509" i="9"/>
  <c r="L2325" i="9"/>
  <c r="L2121" i="9"/>
  <c r="L2556" i="9"/>
  <c r="L3761" i="9"/>
  <c r="L3230" i="9"/>
  <c r="L2125" i="9"/>
  <c r="L185" i="9"/>
  <c r="L3051" i="9"/>
  <c r="L2343" i="9"/>
  <c r="L3984" i="9"/>
  <c r="L3105" i="9"/>
  <c r="L4083" i="9"/>
  <c r="L2163" i="9"/>
  <c r="L5455" i="9"/>
  <c r="L5459" i="9"/>
  <c r="L4643" i="9"/>
  <c r="L3700" i="9"/>
  <c r="L4452" i="9"/>
  <c r="L3748" i="9"/>
  <c r="L3899" i="9"/>
  <c r="L6127" i="9"/>
  <c r="L5669" i="9"/>
  <c r="L6102" i="9"/>
  <c r="L5359" i="9"/>
  <c r="L4851" i="9"/>
  <c r="L4099" i="9"/>
  <c r="L5935" i="9"/>
  <c r="L4056" i="9"/>
  <c r="L4340" i="9"/>
  <c r="L5352" i="9"/>
  <c r="L1361" i="9"/>
  <c r="L3008" i="9"/>
  <c r="L3614" i="9"/>
  <c r="L3256" i="9"/>
  <c r="L4624" i="9"/>
  <c r="L589" i="9"/>
  <c r="L2520" i="9"/>
  <c r="L2641" i="9"/>
  <c r="L3825" i="9"/>
  <c r="L1966" i="9"/>
  <c r="L4230" i="9"/>
  <c r="L2356" i="9"/>
  <c r="L3221" i="9"/>
  <c r="L4722" i="9"/>
  <c r="L4250" i="9"/>
  <c r="L4370" i="9"/>
  <c r="L4237" i="9"/>
  <c r="L5339" i="9"/>
  <c r="L5590" i="9"/>
  <c r="L4904" i="9"/>
  <c r="L5968" i="9"/>
  <c r="L3098" i="9"/>
  <c r="L6016" i="9"/>
  <c r="L4876" i="9"/>
  <c r="L4581" i="9"/>
  <c r="L5710" i="9"/>
  <c r="L4771" i="9"/>
  <c r="L5022" i="9"/>
  <c r="L4317" i="9"/>
  <c r="L4917" i="9"/>
  <c r="L4164" i="9"/>
  <c r="L4151" i="9"/>
  <c r="L5149" i="9"/>
  <c r="L5488" i="9"/>
  <c r="L6109" i="9"/>
  <c r="L4328" i="9"/>
  <c r="L5292" i="9"/>
  <c r="L5401" i="9"/>
  <c r="L328" i="9"/>
  <c r="L4512" i="9"/>
  <c r="L117" i="9"/>
  <c r="L4584" i="9"/>
  <c r="L3013" i="9"/>
  <c r="L4054" i="9"/>
  <c r="L5767" i="9"/>
  <c r="L613" i="9"/>
  <c r="L773" i="9"/>
  <c r="L1544" i="9"/>
  <c r="L2022" i="9"/>
  <c r="L5204" i="9"/>
  <c r="L769" i="9"/>
  <c r="L3989" i="9"/>
  <c r="L1726" i="9"/>
  <c r="L2664" i="9"/>
  <c r="L4811" i="9"/>
  <c r="L804" i="9"/>
  <c r="L743" i="9"/>
  <c r="L3202" i="9"/>
  <c r="L3148" i="9"/>
  <c r="L2153" i="9"/>
  <c r="L2540" i="9"/>
  <c r="L3550" i="9"/>
  <c r="L1102" i="9"/>
  <c r="L542" i="9"/>
  <c r="L431" i="9"/>
  <c r="L1072" i="9"/>
  <c r="L4358" i="9"/>
  <c r="L1189" i="9"/>
  <c r="L3878" i="9"/>
  <c r="L115" i="9"/>
  <c r="L3457" i="9"/>
  <c r="L904" i="9"/>
  <c r="L1294" i="9"/>
  <c r="L228" i="9"/>
  <c r="L1848" i="9"/>
  <c r="L523" i="9"/>
  <c r="L1933" i="9"/>
  <c r="L1099" i="9"/>
  <c r="L2901" i="9"/>
  <c r="L352" i="9"/>
  <c r="L3497" i="9"/>
  <c r="L268" i="9"/>
  <c r="L5125" i="9"/>
  <c r="L165" i="9"/>
  <c r="L932" i="9"/>
  <c r="L2425" i="9"/>
  <c r="L3686" i="9"/>
  <c r="L5435" i="9"/>
  <c r="L4171" i="9"/>
  <c r="L5554" i="9"/>
  <c r="L4959" i="9"/>
  <c r="L4578" i="9"/>
  <c r="L1516" i="9"/>
  <c r="L3969" i="9"/>
  <c r="L5776" i="9"/>
  <c r="L5783" i="9"/>
  <c r="L5853" i="9"/>
  <c r="L2405" i="9"/>
  <c r="L304" i="9"/>
  <c r="L4113" i="9"/>
  <c r="L4585" i="9"/>
  <c r="L5569" i="9"/>
  <c r="L5369" i="9"/>
  <c r="L5217" i="9"/>
  <c r="L5469" i="9"/>
  <c r="L2448" i="9"/>
  <c r="L4672" i="9"/>
  <c r="L2439" i="9"/>
  <c r="L4796" i="9"/>
  <c r="L5511" i="9"/>
  <c r="L5036" i="9"/>
  <c r="L3786" i="9"/>
  <c r="L4524" i="9"/>
  <c r="L5107" i="9"/>
  <c r="L1849" i="9"/>
  <c r="L3646" i="9"/>
  <c r="L3373" i="9"/>
  <c r="L2123" i="9"/>
  <c r="L978" i="9"/>
  <c r="L3126" i="9"/>
  <c r="L2267" i="9"/>
  <c r="L4975" i="9"/>
  <c r="L3462" i="9"/>
  <c r="L3479" i="9"/>
  <c r="L5702" i="9"/>
  <c r="L3711" i="9"/>
  <c r="L5194" i="9"/>
  <c r="L1243" i="9"/>
  <c r="L3031" i="9"/>
  <c r="L3750" i="9"/>
  <c r="L1171" i="9"/>
  <c r="L5161" i="9"/>
  <c r="L4842" i="9"/>
  <c r="L1401" i="9"/>
  <c r="L1768" i="9"/>
  <c r="L2234" i="9"/>
  <c r="L5240" i="9"/>
  <c r="L4554" i="9"/>
  <c r="L1794" i="9"/>
  <c r="L3025" i="9"/>
  <c r="L1725" i="9"/>
  <c r="L5606" i="9"/>
  <c r="L2357" i="9"/>
  <c r="L3528" i="9"/>
  <c r="L4494" i="9"/>
  <c r="L4411" i="9"/>
  <c r="L5871" i="9"/>
  <c r="L2991" i="9"/>
  <c r="L5608" i="9"/>
  <c r="L4688" i="9"/>
  <c r="L3348" i="9"/>
  <c r="L3911" i="9"/>
  <c r="L4610" i="9"/>
  <c r="L4391" i="9"/>
  <c r="L3304" i="9"/>
  <c r="L5613" i="9"/>
  <c r="L6163" i="9"/>
  <c r="L5706" i="9"/>
  <c r="L3412" i="9"/>
  <c r="L5713" i="9"/>
  <c r="L3588" i="9"/>
  <c r="L5886" i="9"/>
  <c r="L4707" i="9"/>
  <c r="L5275" i="9"/>
  <c r="L3645" i="9"/>
  <c r="L4150" i="9"/>
  <c r="L3799" i="9"/>
  <c r="L2935" i="9"/>
  <c r="L4488" i="9"/>
  <c r="L2798" i="9"/>
  <c r="L4378" i="9"/>
  <c r="L3291" i="9"/>
  <c r="L2847" i="9"/>
  <c r="L5764" i="9"/>
  <c r="L4568" i="9"/>
  <c r="L4355" i="9"/>
  <c r="L6054" i="9"/>
  <c r="L3845" i="9"/>
  <c r="L5034" i="9"/>
  <c r="L4252" i="9"/>
  <c r="L2441" i="9"/>
  <c r="L3801" i="9"/>
  <c r="L5937" i="9"/>
  <c r="L2834" i="9"/>
  <c r="L387" i="9"/>
  <c r="L1880" i="9"/>
  <c r="L4205" i="9"/>
  <c r="L6145" i="9"/>
  <c r="L4824" i="9"/>
  <c r="L5992" i="9"/>
  <c r="L6053" i="9"/>
  <c r="L6056" i="9"/>
  <c r="L4559" i="9"/>
  <c r="L3931" i="9"/>
  <c r="L3504" i="9"/>
  <c r="L3548" i="9"/>
  <c r="L5840" i="9"/>
  <c r="L380" i="9"/>
  <c r="L2961" i="9"/>
  <c r="L5985" i="9"/>
  <c r="L5500" i="9"/>
  <c r="L4195" i="9"/>
  <c r="L3716" i="9"/>
  <c r="L1548" i="9"/>
  <c r="L1605" i="9"/>
  <c r="L1685" i="9"/>
  <c r="L1210" i="9"/>
  <c r="L2240" i="9"/>
  <c r="L5239" i="9"/>
  <c r="L1374" i="9"/>
  <c r="L4181" i="9"/>
  <c r="L4555" i="9"/>
  <c r="L1906" i="9"/>
  <c r="L1686" i="9"/>
  <c r="L4362" i="9"/>
  <c r="L5238" i="9"/>
  <c r="L5521" i="9"/>
  <c r="L2482" i="9"/>
  <c r="L4089" i="9"/>
  <c r="L1523" i="9"/>
  <c r="L5996" i="9"/>
  <c r="L6001" i="9"/>
  <c r="L1711" i="9"/>
  <c r="L4933" i="9"/>
  <c r="L482" i="9"/>
  <c r="L2238" i="9"/>
  <c r="L2794" i="9"/>
  <c r="L2637" i="9"/>
  <c r="L3617" i="9"/>
  <c r="L2328" i="9"/>
  <c r="L5604" i="9"/>
  <c r="L2360" i="9"/>
  <c r="L2407" i="9"/>
  <c r="L2931" i="9"/>
  <c r="L1771" i="9"/>
  <c r="L4396" i="9"/>
  <c r="L3284" i="9"/>
  <c r="L2710" i="9"/>
  <c r="L2410" i="9"/>
  <c r="L2670" i="9"/>
  <c r="L5736" i="9"/>
  <c r="L850" i="9"/>
  <c r="L5426" i="9"/>
  <c r="L3756" i="9"/>
  <c r="L2767" i="9"/>
  <c r="L3005" i="9"/>
  <c r="L3938" i="9"/>
  <c r="L2566" i="9"/>
  <c r="L3604" i="9"/>
  <c r="L2505" i="9"/>
  <c r="L6126" i="9"/>
  <c r="L4256" i="9"/>
  <c r="L5370" i="9"/>
  <c r="L2178" i="9"/>
  <c r="L5158" i="9"/>
  <c r="L6057" i="9"/>
  <c r="L3979" i="9"/>
  <c r="L5748" i="9"/>
  <c r="L3440" i="9"/>
  <c r="L4754" i="9"/>
  <c r="L3870" i="9"/>
  <c r="L5163" i="9"/>
  <c r="L2385" i="9"/>
  <c r="L1751" i="9"/>
  <c r="L1271" i="9"/>
  <c r="L5899" i="9"/>
  <c r="L4342" i="9"/>
  <c r="L5317" i="9"/>
  <c r="L3174" i="9"/>
  <c r="L5071" i="9"/>
  <c r="L1356" i="9"/>
  <c r="L1552" i="9"/>
  <c r="L259" i="9"/>
  <c r="L36" i="9"/>
  <c r="L251" i="9"/>
  <c r="L312" i="9"/>
  <c r="L5478" i="9"/>
  <c r="L63" i="9"/>
  <c r="L4352" i="9"/>
  <c r="L3239" i="9"/>
  <c r="L3216" i="9"/>
  <c r="L3287" i="9"/>
  <c r="L1478" i="9"/>
  <c r="L96" i="9"/>
  <c r="L1141" i="9"/>
  <c r="L712" i="9"/>
  <c r="L2015" i="9"/>
  <c r="L2624" i="9"/>
  <c r="L2574" i="9"/>
  <c r="L1120" i="9"/>
  <c r="L4122" i="9"/>
  <c r="L374" i="9"/>
  <c r="L3039" i="9"/>
  <c r="L2326" i="9"/>
  <c r="L905" i="9"/>
  <c r="L916" i="9"/>
  <c r="L360" i="9"/>
  <c r="L541" i="9"/>
  <c r="L729" i="9"/>
  <c r="L1634" i="9"/>
  <c r="L882" i="9"/>
  <c r="L4537" i="9"/>
  <c r="L695" i="9"/>
  <c r="L1556" i="9"/>
  <c r="L2115" i="9"/>
  <c r="L67" i="9"/>
  <c r="L4826" i="9"/>
  <c r="L2657" i="9"/>
  <c r="L3235" i="9"/>
  <c r="L3326" i="9"/>
  <c r="L1057" i="9"/>
  <c r="L3237" i="9"/>
  <c r="L590" i="9"/>
  <c r="L3468" i="9"/>
  <c r="L865" i="9"/>
  <c r="L3788" i="9"/>
  <c r="L1482" i="9"/>
  <c r="L62" i="9"/>
  <c r="L4611" i="9"/>
  <c r="L4012" i="9"/>
  <c r="L4332" i="9"/>
  <c r="L3849" i="9"/>
  <c r="L6021" i="9"/>
  <c r="L5668" i="9"/>
  <c r="L5845" i="9"/>
  <c r="L5263" i="9"/>
  <c r="L5810" i="9"/>
  <c r="L3669" i="9"/>
  <c r="L3014" i="9"/>
  <c r="L4344" i="9"/>
  <c r="L2750" i="9"/>
  <c r="L1033" i="9"/>
  <c r="L3150" i="9"/>
  <c r="L963" i="9"/>
  <c r="L1852" i="9"/>
  <c r="L1330" i="9"/>
  <c r="L2502" i="9"/>
  <c r="L4518" i="9"/>
  <c r="L5262" i="9"/>
  <c r="L2793" i="9"/>
  <c r="L3217" i="9"/>
  <c r="L1866" i="9"/>
  <c r="L2713" i="9"/>
  <c r="L2691" i="9"/>
  <c r="L1375" i="9"/>
  <c r="L4954" i="9"/>
  <c r="L3490" i="9"/>
  <c r="L2058" i="9"/>
  <c r="L4622" i="9"/>
  <c r="L5388" i="9"/>
  <c r="L5960" i="9"/>
  <c r="L2838" i="9"/>
  <c r="L2652" i="9"/>
  <c r="L5859" i="9"/>
  <c r="L5928" i="9"/>
  <c r="L3511" i="9"/>
  <c r="L1974" i="9"/>
  <c r="L4220" i="9"/>
  <c r="L4239" i="9"/>
  <c r="L4560" i="9"/>
  <c r="L2182" i="9"/>
  <c r="L4104" i="9"/>
  <c r="L3610" i="9"/>
  <c r="L4082" i="9"/>
  <c r="L3956" i="9"/>
  <c r="L805" i="9"/>
  <c r="L1219" i="9"/>
  <c r="L2728" i="9"/>
  <c r="L4685" i="9"/>
  <c r="L1545" i="9"/>
  <c r="L549" i="9"/>
  <c r="L520" i="9"/>
  <c r="L1182" i="9"/>
  <c r="L517" i="9"/>
  <c r="L1480" i="9"/>
  <c r="L957" i="9"/>
  <c r="L737" i="9"/>
  <c r="L1183" i="9"/>
  <c r="L2086" i="9"/>
  <c r="L4588" i="9"/>
  <c r="L524" i="9"/>
  <c r="L483" i="9"/>
  <c r="L2207" i="9"/>
  <c r="L4364" i="9"/>
  <c r="L1756" i="9"/>
  <c r="L2381" i="9"/>
  <c r="L279" i="9"/>
  <c r="L397" i="9"/>
  <c r="L5135" i="9"/>
  <c r="L6047" i="9"/>
  <c r="L6173" i="9"/>
  <c r="L4950" i="9"/>
  <c r="L4709" i="9"/>
  <c r="L5858" i="9"/>
  <c r="L4813" i="9"/>
  <c r="L5286" i="9"/>
  <c r="L2950" i="9"/>
  <c r="L1118" i="9"/>
  <c r="L3891" i="9"/>
  <c r="L5562" i="9"/>
  <c r="L4473" i="9"/>
  <c r="L5925" i="9"/>
  <c r="L3363" i="9"/>
  <c r="L2483" i="9"/>
  <c r="L3250" i="9"/>
  <c r="L3369" i="9"/>
  <c r="L3540" i="9"/>
  <c r="L6189" i="9"/>
  <c r="L4551" i="9"/>
  <c r="L4448" i="9"/>
  <c r="L2397" i="9"/>
  <c r="L2632" i="9"/>
  <c r="L5445" i="9"/>
  <c r="L5297" i="9"/>
  <c r="L5259" i="9"/>
  <c r="L4280" i="9"/>
  <c r="L5078" i="9"/>
  <c r="L3046" i="9"/>
  <c r="L3699" i="9"/>
  <c r="L5182" i="9"/>
  <c r="L1835" i="9"/>
  <c r="L2659" i="9"/>
  <c r="L4247" i="9"/>
  <c r="L2085" i="9"/>
  <c r="L3640" i="9"/>
  <c r="L5285" i="9"/>
  <c r="L4914" i="9"/>
  <c r="L3576" i="9"/>
  <c r="L1932" i="9"/>
  <c r="L4175" i="9"/>
  <c r="L2083" i="9"/>
  <c r="L6118" i="9"/>
  <c r="L4856" i="9"/>
  <c r="L4839" i="9"/>
  <c r="L4791" i="9"/>
  <c r="L3111" i="9"/>
  <c r="L2420" i="9"/>
  <c r="L5591" i="9"/>
  <c r="L4667" i="9"/>
  <c r="L4761" i="9"/>
  <c r="L2312" i="9"/>
  <c r="L1861" i="9"/>
  <c r="L4343" i="9"/>
  <c r="L4000" i="9"/>
  <c r="L3252" i="9"/>
  <c r="L845" i="9"/>
  <c r="L5807" i="9"/>
  <c r="L3637" i="9"/>
  <c r="L1570" i="9"/>
  <c r="L1017" i="9"/>
  <c r="L79" i="9"/>
  <c r="L5362" i="9"/>
  <c r="L2496" i="9"/>
  <c r="L200" i="9"/>
  <c r="L1656" i="9"/>
  <c r="L137" i="9"/>
  <c r="L162" i="9"/>
  <c r="L1090" i="9"/>
  <c r="L199" i="9"/>
  <c r="L3387" i="9"/>
  <c r="L2696" i="9"/>
  <c r="L1739" i="9"/>
  <c r="L557" i="9"/>
  <c r="L1557" i="9"/>
  <c r="L1310" i="9"/>
  <c r="L123" i="9"/>
  <c r="L412" i="9"/>
  <c r="L6132" i="9"/>
  <c r="L1995" i="9"/>
  <c r="L2588" i="9"/>
  <c r="L1228" i="9"/>
  <c r="L323" i="9"/>
  <c r="L1837" i="9"/>
  <c r="L6103" i="9"/>
  <c r="L5321" i="9"/>
  <c r="L5348" i="9"/>
  <c r="L5885" i="9"/>
  <c r="L3594" i="9"/>
  <c r="L4633" i="9"/>
  <c r="L5483" i="9"/>
  <c r="L1322" i="9"/>
  <c r="L6128" i="9"/>
  <c r="L157" i="9"/>
  <c r="L6155" i="9"/>
  <c r="L5874" i="9"/>
  <c r="L4712" i="9"/>
  <c r="L4313" i="9"/>
  <c r="L3476" i="9"/>
  <c r="L4299" i="9"/>
  <c r="L322" i="9"/>
  <c r="L3032" i="9"/>
  <c r="L5536" i="9"/>
  <c r="L4995" i="9"/>
  <c r="L4609" i="9"/>
  <c r="L4755" i="9"/>
  <c r="L3661" i="9"/>
  <c r="L5794" i="9"/>
  <c r="L5518" i="9"/>
  <c r="L4155" i="9"/>
  <c r="L4302" i="9"/>
  <c r="L3727" i="9"/>
  <c r="L2276" i="9"/>
  <c r="L3873" i="9"/>
  <c r="L1787" i="9"/>
  <c r="L1941" i="9"/>
  <c r="L3480" i="9"/>
  <c r="L2635" i="9"/>
  <c r="L3740" i="9"/>
  <c r="L1776" i="9"/>
  <c r="L3260" i="9"/>
  <c r="L825" i="9"/>
  <c r="L1566" i="9"/>
  <c r="L3196" i="9"/>
  <c r="L6072" i="9"/>
  <c r="L3494" i="9"/>
  <c r="L1476" i="9"/>
  <c r="L3879" i="9"/>
  <c r="L3350" i="9"/>
  <c r="L5723" i="9"/>
  <c r="L6190" i="9"/>
  <c r="L4750" i="9"/>
  <c r="L5907" i="9"/>
  <c r="L3327" i="9"/>
  <c r="L2957" i="9"/>
  <c r="L4" i="9"/>
  <c r="L5159" i="9"/>
  <c r="L4674" i="9"/>
  <c r="L5010" i="9"/>
  <c r="L2093" i="9"/>
  <c r="L3578" i="9"/>
  <c r="L6177" i="9"/>
  <c r="L1844" i="9"/>
  <c r="L316" i="9"/>
  <c r="L398" i="9"/>
  <c r="L777" i="9"/>
  <c r="L4805" i="9"/>
  <c r="L3993" i="9"/>
  <c r="L1533" i="9"/>
  <c r="L19" i="9"/>
  <c r="L11" i="9"/>
  <c r="L107" i="9"/>
  <c r="L1671" i="9"/>
  <c r="L3647" i="9"/>
  <c r="L1334" i="9"/>
  <c r="L551" i="9"/>
  <c r="L890" i="9"/>
  <c r="L5305" i="9"/>
  <c r="L3804" i="9"/>
  <c r="L193" i="9"/>
  <c r="L3106" i="9"/>
  <c r="L5251" i="9"/>
  <c r="L3168" i="9"/>
  <c r="L1721" i="9"/>
  <c r="L3983" i="9"/>
  <c r="L1692" i="9"/>
  <c r="L294" i="9"/>
  <c r="L1530" i="9"/>
  <c r="L6035" i="9"/>
  <c r="L5726" i="9"/>
  <c r="L5307" i="9"/>
  <c r="L3990" i="9"/>
  <c r="L5630" i="9"/>
  <c r="L4492" i="9"/>
  <c r="L355" i="9"/>
  <c r="L647" i="9"/>
  <c r="L6143" i="9"/>
  <c r="L5406" i="9"/>
  <c r="L5397" i="9"/>
  <c r="L6130" i="9"/>
  <c r="L5879" i="9"/>
  <c r="L4477" i="9"/>
  <c r="L4538" i="9"/>
  <c r="L4397" i="9"/>
  <c r="L4323" i="9"/>
  <c r="L4444" i="9"/>
  <c r="L2741" i="9"/>
  <c r="L4989" i="9"/>
  <c r="L4427" i="9"/>
  <c r="L1718" i="9"/>
  <c r="L2983" i="9"/>
  <c r="L3404" i="9"/>
  <c r="L1229" i="9"/>
  <c r="L2388" i="9"/>
  <c r="L1264" i="9"/>
  <c r="L2929" i="9"/>
  <c r="L5704" i="9"/>
  <c r="L6183" i="9"/>
  <c r="L5888" i="9"/>
  <c r="L5861" i="9"/>
  <c r="L5501" i="9"/>
  <c r="L4301" i="9"/>
  <c r="L5973" i="9"/>
  <c r="L4341" i="9"/>
  <c r="L3316" i="9"/>
  <c r="L4053" i="9"/>
  <c r="L3772" i="9"/>
  <c r="L3976" i="9"/>
  <c r="L3231" i="9"/>
  <c r="L3676" i="9"/>
  <c r="L172" i="9"/>
  <c r="L2974" i="9"/>
  <c r="L4264" i="9"/>
  <c r="L6167" i="9"/>
  <c r="L4008" i="9"/>
  <c r="L5525" i="9"/>
  <c r="L4531" i="9"/>
  <c r="L4437" i="9"/>
  <c r="L4998" i="9"/>
  <c r="L5227" i="9"/>
  <c r="L3897" i="9"/>
  <c r="L3672" i="9"/>
  <c r="L510" i="9"/>
  <c r="L4425" i="9"/>
  <c r="L5403" i="9"/>
  <c r="L6152" i="9"/>
  <c r="L5682" i="9"/>
  <c r="L3151" i="9"/>
  <c r="L4820" i="9"/>
  <c r="L2701" i="9"/>
  <c r="L2882" i="9"/>
  <c r="L2824" i="9"/>
  <c r="L1615" i="9"/>
  <c r="L4131" i="9"/>
  <c r="L1956" i="9"/>
  <c r="L4042" i="9"/>
  <c r="L5312" i="9"/>
  <c r="L2314" i="9"/>
  <c r="L1123" i="9"/>
  <c r="L4030" i="9"/>
  <c r="L2322" i="9"/>
  <c r="L6153" i="9"/>
  <c r="L2674" i="9"/>
  <c r="L3892" i="9"/>
  <c r="L3846" i="9"/>
  <c r="L4458" i="9"/>
  <c r="L5400" i="9"/>
  <c r="L606" i="9"/>
  <c r="L2292" i="9"/>
  <c r="L5253" i="9"/>
  <c r="L4966" i="9"/>
  <c r="L3017" i="9"/>
  <c r="L3229" i="9"/>
  <c r="L3572" i="9"/>
  <c r="L3206" i="9"/>
  <c r="L4590" i="9"/>
  <c r="L4005" i="9"/>
  <c r="L2108" i="9"/>
  <c r="L3415" i="9"/>
  <c r="L5993" i="9"/>
  <c r="L2963" i="9"/>
  <c r="L2598" i="9"/>
  <c r="L1211" i="9"/>
  <c r="L528" i="9"/>
  <c r="L4072" i="9"/>
  <c r="L4969" i="9"/>
  <c r="L5711" i="9"/>
  <c r="L5538" i="9"/>
  <c r="L5587" i="9"/>
  <c r="L4903" i="9"/>
  <c r="L2161" i="9"/>
  <c r="L1232" i="9"/>
  <c r="L547" i="9"/>
  <c r="L6071" i="9"/>
  <c r="L5498" i="9"/>
  <c r="L5909" i="9"/>
  <c r="L4781" i="9"/>
  <c r="L2673" i="9"/>
  <c r="L5284" i="9"/>
  <c r="L4242" i="9"/>
  <c r="L3863" i="9"/>
  <c r="L2456" i="9"/>
  <c r="L5626" i="9"/>
  <c r="L5045" i="9"/>
  <c r="L5548" i="9"/>
  <c r="L3303" i="9"/>
  <c r="L4073" i="9"/>
  <c r="L1911" i="9"/>
  <c r="L99" i="9"/>
  <c r="L3360" i="9"/>
  <c r="L5867" i="9"/>
  <c r="L5657" i="9"/>
  <c r="L5510" i="9"/>
  <c r="L5301" i="9"/>
  <c r="L5643" i="9"/>
  <c r="L3433" i="9"/>
  <c r="L1161" i="9"/>
  <c r="L1122" i="9"/>
  <c r="L1067" i="9"/>
  <c r="L347" i="9"/>
  <c r="L127" i="9"/>
  <c r="L4293" i="9"/>
  <c r="L315" i="9"/>
  <c r="L2488" i="9"/>
  <c r="L1354" i="9"/>
  <c r="L2214" i="9"/>
  <c r="L3585" i="9"/>
  <c r="L571" i="9"/>
  <c r="L1524" i="9"/>
  <c r="L753" i="9"/>
  <c r="L656" i="9"/>
  <c r="L235" i="9"/>
  <c r="L964" i="9"/>
  <c r="L565" i="9"/>
  <c r="L574" i="9"/>
  <c r="L2864" i="9"/>
  <c r="L716" i="9"/>
  <c r="L6058" i="9"/>
  <c r="L2120" i="9"/>
  <c r="L611" i="9"/>
  <c r="L709" i="9"/>
  <c r="L1298" i="9"/>
  <c r="L3451" i="9"/>
  <c r="L572" i="9"/>
  <c r="L2017" i="9"/>
  <c r="L135" i="9"/>
  <c r="L2804" i="9"/>
  <c r="L35" i="9"/>
  <c r="L3813" i="9"/>
  <c r="L1754" i="9"/>
  <c r="L733" i="9"/>
  <c r="L2377" i="9"/>
  <c r="L1998" i="9"/>
  <c r="L4013" i="9"/>
  <c r="L4354" i="9"/>
  <c r="L1026" i="9"/>
  <c r="L3907" i="9"/>
  <c r="L421" i="9"/>
  <c r="L2170" i="9"/>
  <c r="L1235" i="9"/>
  <c r="L3731" i="9"/>
  <c r="L2988" i="9"/>
  <c r="L1063" i="9"/>
  <c r="L4730" i="9"/>
  <c r="L1142" i="9"/>
  <c r="L3567" i="9"/>
  <c r="L6147" i="9"/>
  <c r="L4281" i="9"/>
  <c r="L5258" i="9"/>
  <c r="L5499" i="9"/>
  <c r="L3536" i="9"/>
  <c r="L4387" i="9"/>
  <c r="L3999" i="9"/>
  <c r="L5838" i="9"/>
  <c r="L3654" i="9"/>
  <c r="L3333" i="9"/>
  <c r="L3590" i="9"/>
  <c r="L2808" i="9"/>
  <c r="L4500" i="9"/>
  <c r="L2522" i="9"/>
  <c r="L3691" i="9"/>
  <c r="L3084" i="9"/>
  <c r="L2383" i="9"/>
  <c r="L1112" i="9"/>
  <c r="L1872" i="9"/>
  <c r="L3641" i="9"/>
  <c r="L4764" i="9"/>
  <c r="L2651" i="9"/>
  <c r="L4987" i="9"/>
  <c r="L2700" i="9"/>
  <c r="L4654" i="9"/>
  <c r="L5881" i="9"/>
  <c r="L5823" i="9"/>
  <c r="L3946" i="9"/>
  <c r="L4703" i="9"/>
  <c r="L3386" i="9"/>
  <c r="L2736" i="9"/>
  <c r="L3183" i="9"/>
  <c r="L4912" i="9"/>
  <c r="L1997" i="9"/>
  <c r="L4504" i="9"/>
  <c r="L4040" i="9"/>
  <c r="L5790" i="9"/>
  <c r="L3060" i="9"/>
  <c r="L3356" i="9"/>
  <c r="L1918" i="9"/>
  <c r="L4937" i="9"/>
  <c r="L2784" i="9"/>
  <c r="L1326" i="9"/>
  <c r="L237" i="9"/>
  <c r="L3269" i="9"/>
  <c r="L414" i="9"/>
  <c r="L1035" i="9"/>
  <c r="L4638" i="9"/>
  <c r="L919" i="9"/>
  <c r="L699" i="9"/>
  <c r="L3094" i="9"/>
  <c r="L2155" i="9"/>
  <c r="L4065" i="9"/>
  <c r="L4687" i="9"/>
  <c r="L1433" i="9"/>
  <c r="L272" i="9"/>
  <c r="L119" i="9"/>
  <c r="L2872" i="9"/>
  <c r="L3715" i="9"/>
  <c r="L198" i="9"/>
  <c r="L1642" i="9"/>
  <c r="L2891" i="9"/>
  <c r="L722" i="9"/>
  <c r="L4105" i="9"/>
  <c r="L4714" i="9"/>
  <c r="L705" i="9"/>
  <c r="L5976" i="9"/>
  <c r="L6085" i="9"/>
  <c r="L6015" i="9"/>
  <c r="L4715" i="9"/>
  <c r="L4919" i="9"/>
  <c r="L3318" i="9"/>
  <c r="L4415" i="9"/>
  <c r="L2833" i="9"/>
  <c r="L3580" i="9"/>
  <c r="L2254" i="9"/>
  <c r="L4983" i="9"/>
  <c r="L5812" i="9"/>
  <c r="L5516" i="9"/>
  <c r="L4691" i="9"/>
  <c r="L4532" i="9"/>
  <c r="L4521" i="9"/>
  <c r="L4787" i="9"/>
  <c r="L783" i="9"/>
  <c r="L1005" i="9"/>
  <c r="L5420" i="9"/>
  <c r="L3668" i="9"/>
  <c r="L5148" i="9"/>
  <c r="L2693" i="9"/>
  <c r="L3394" i="9"/>
  <c r="L3319" i="9"/>
  <c r="L4449" i="9"/>
  <c r="L2375" i="9"/>
  <c r="L1608" i="9"/>
  <c r="L2761" i="9"/>
  <c r="L4428" i="9"/>
  <c r="L3091" i="9"/>
  <c r="L5641" i="9"/>
  <c r="L1126" i="9"/>
  <c r="L2647" i="9"/>
  <c r="L2497" i="9"/>
  <c r="L3832" i="9"/>
  <c r="L2788" i="9"/>
  <c r="L1467" i="9"/>
  <c r="L5268" i="9"/>
  <c r="L1596" i="9"/>
  <c r="L6060" i="9"/>
  <c r="L1620" i="9"/>
  <c r="L4514" i="9"/>
  <c r="L4045" i="9"/>
  <c r="L2224" i="9"/>
  <c r="L3345" i="9"/>
  <c r="L5755" i="9"/>
  <c r="L3162" i="9"/>
  <c r="L3425" i="9"/>
  <c r="L2742" i="9"/>
  <c r="L5975" i="9"/>
  <c r="L4971" i="9"/>
  <c r="L3517" i="9"/>
  <c r="L2243" i="9"/>
  <c r="L2886" i="9"/>
  <c r="L4498" i="9"/>
  <c r="L5958" i="9"/>
  <c r="L5029" i="9"/>
  <c r="L5930" i="9"/>
  <c r="L6044" i="9"/>
  <c r="L3930" i="9"/>
  <c r="L4180" i="9"/>
  <c r="L445" i="9"/>
  <c r="L678" i="9"/>
  <c r="L1867" i="9"/>
  <c r="L3527" i="9"/>
  <c r="L2411" i="9"/>
  <c r="L243" i="9"/>
  <c r="L432" i="9"/>
  <c r="L1953" i="9"/>
  <c r="L4307" i="9"/>
  <c r="L4829" i="9"/>
  <c r="L734" i="9"/>
  <c r="L466" i="9"/>
  <c r="L1318" i="9"/>
  <c r="L1836" i="9"/>
  <c r="L3152" i="9"/>
  <c r="L4670" i="9"/>
  <c r="L49" i="9"/>
  <c r="L3383" i="9"/>
  <c r="L3939" i="9"/>
  <c r="L2142" i="9"/>
  <c r="L6068" i="9"/>
  <c r="L720" i="9"/>
  <c r="L3877" i="9"/>
  <c r="L2748" i="9"/>
  <c r="L3104" i="9"/>
  <c r="L5680" i="9"/>
  <c r="L5624" i="9"/>
  <c r="L3963" i="9"/>
  <c r="L5766" i="9"/>
  <c r="L3089" i="9"/>
  <c r="L4334" i="9"/>
  <c r="L2593" i="9"/>
  <c r="L2787" i="9"/>
  <c r="L394" i="9"/>
  <c r="L5951" i="9"/>
  <c r="L5757" i="9"/>
  <c r="L5696" i="9"/>
  <c r="L5096" i="9"/>
  <c r="L5225" i="9"/>
  <c r="L3923" i="9"/>
  <c r="L5366" i="9"/>
  <c r="L4199" i="9"/>
  <c r="L1419" i="9"/>
  <c r="L5658" i="9"/>
  <c r="L5914" i="9"/>
  <c r="L5099" i="9"/>
  <c r="L4815" i="9"/>
  <c r="L1894" i="9"/>
  <c r="L5402" i="9"/>
  <c r="L1529" i="9"/>
  <c r="L3019" i="9"/>
  <c r="L5451" i="9"/>
  <c r="L1654" i="9"/>
  <c r="L407" i="9"/>
  <c r="L3330" i="9"/>
  <c r="L425" i="9"/>
  <c r="L5407" i="9"/>
  <c r="L1676" i="9"/>
  <c r="L3859" i="9"/>
  <c r="L3273" i="9"/>
  <c r="L4141" i="9"/>
  <c r="L1674" i="9"/>
  <c r="L2430" i="9"/>
  <c r="L4599" i="9"/>
  <c r="L4702" i="9"/>
  <c r="L1191" i="9"/>
  <c r="L4058" i="9"/>
  <c r="L2501" i="9"/>
  <c r="L4134" i="9"/>
  <c r="L3317" i="9"/>
  <c r="L2927" i="9"/>
  <c r="L5809" i="9"/>
  <c r="L1923" i="9"/>
  <c r="L2468" i="9"/>
  <c r="L2193" i="9"/>
  <c r="L4303" i="9"/>
  <c r="L5176" i="9"/>
  <c r="L4100" i="9"/>
  <c r="L2033" i="9"/>
  <c r="L5966" i="9"/>
  <c r="L4793" i="9"/>
  <c r="L2583" i="9"/>
  <c r="L4178" i="9"/>
  <c r="L3850" i="9"/>
  <c r="L4496" i="9"/>
  <c r="L5294" i="9"/>
  <c r="L3787" i="9"/>
  <c r="L1236" i="9"/>
  <c r="L848" i="9"/>
  <c r="L290" i="9"/>
  <c r="L4502" i="9"/>
  <c r="L1227" i="9"/>
  <c r="L202" i="9"/>
  <c r="L1250" i="9"/>
  <c r="L326" i="9"/>
  <c r="L5850" i="9"/>
  <c r="L3322" i="9"/>
  <c r="L3020" i="9"/>
  <c r="L75" i="9"/>
  <c r="L866" i="9"/>
  <c r="L1075" i="9"/>
  <c r="L1124" i="9"/>
  <c r="L1921" i="9"/>
  <c r="L6092" i="9"/>
  <c r="L5032" i="9"/>
  <c r="L2739" i="9"/>
  <c r="L1060" i="9"/>
  <c r="L357" i="9"/>
  <c r="L2422" i="9"/>
  <c r="L666" i="9"/>
  <c r="L896" i="9"/>
  <c r="L4731" i="9"/>
  <c r="L1715" i="9"/>
  <c r="L4149" i="9"/>
  <c r="L4872" i="9"/>
  <c r="L2021" i="9"/>
  <c r="L4023" i="9"/>
  <c r="L6123" i="9"/>
  <c r="L4436" i="9"/>
  <c r="L5911" i="9"/>
  <c r="L5001" i="9"/>
  <c r="L5592" i="9"/>
  <c r="L5576" i="9"/>
  <c r="L5825" i="9"/>
  <c r="L3598" i="9"/>
  <c r="L4681" i="9"/>
  <c r="L5383" i="9"/>
  <c r="L3299" i="9"/>
  <c r="L3906" i="9"/>
  <c r="L4106" i="9"/>
  <c r="L2318" i="9"/>
  <c r="L48" i="9"/>
  <c r="L4980" i="9"/>
  <c r="L2045" i="9"/>
  <c r="L5919" i="9"/>
  <c r="L5917" i="9"/>
  <c r="L5981" i="9"/>
  <c r="L5578" i="9"/>
  <c r="L6149" i="9"/>
  <c r="L3453" i="9"/>
  <c r="L4361" i="9"/>
  <c r="L5212" i="9"/>
  <c r="L3881" i="9"/>
  <c r="L4853" i="9"/>
  <c r="L4662" i="9"/>
  <c r="L3525" i="9"/>
  <c r="L4419" i="9"/>
  <c r="L1935" i="9"/>
  <c r="L5200" i="9"/>
  <c r="L775" i="9"/>
  <c r="L3405" i="9"/>
  <c r="L1405" i="9"/>
  <c r="L4279" i="9"/>
  <c r="L6172" i="9"/>
  <c r="L2837" i="9"/>
  <c r="L3776" i="9"/>
  <c r="L4783" i="9"/>
  <c r="L2311" i="9"/>
  <c r="L5319" i="9"/>
  <c r="L1737" i="9"/>
  <c r="L3942" i="9"/>
  <c r="L3047" i="9"/>
  <c r="L1436" i="9"/>
  <c r="L4705" i="9"/>
  <c r="L3937" i="9"/>
  <c r="L5962" i="9"/>
  <c r="L4840" i="9"/>
  <c r="L4617" i="9"/>
  <c r="L2897" i="9"/>
  <c r="L2563" i="9"/>
  <c r="L1562" i="9"/>
  <c r="L2933" i="9"/>
  <c r="L2253" i="9"/>
  <c r="L4032" i="9"/>
  <c r="L1618" i="9"/>
  <c r="L2975" i="9"/>
  <c r="L2660" i="9"/>
  <c r="L2011" i="9"/>
  <c r="L2056" i="9"/>
  <c r="L3670" i="9"/>
  <c r="L1468" i="9"/>
  <c r="L3107" i="9"/>
  <c r="L6136" i="9"/>
  <c r="L3667" i="9"/>
  <c r="L3677" i="9"/>
  <c r="L3403" i="9"/>
  <c r="L3077" i="9"/>
  <c r="L3062" i="9"/>
  <c r="L3261" i="9"/>
  <c r="L4261" i="9"/>
  <c r="L3973" i="9"/>
  <c r="L3186" i="9"/>
  <c r="L5798" i="9"/>
  <c r="L4953" i="9"/>
  <c r="L2437" i="9"/>
  <c r="L2789" i="9"/>
  <c r="L3455" i="9"/>
  <c r="L2462" i="9"/>
  <c r="L3149" i="9"/>
  <c r="L2450" i="9"/>
  <c r="L5283" i="9"/>
  <c r="L2183" i="9"/>
  <c r="L1175" i="9"/>
  <c r="L6030" i="9"/>
  <c r="L4353" i="9"/>
  <c r="L5593" i="9"/>
  <c r="L3774" i="9"/>
  <c r="L4881" i="9"/>
  <c r="L5162" i="9"/>
  <c r="L3633" i="9"/>
  <c r="L3100" i="9"/>
  <c r="L1760" i="9"/>
  <c r="L4529" i="9"/>
  <c r="L3541" i="9"/>
  <c r="L3584" i="9"/>
  <c r="L5662" i="9"/>
  <c r="L4790" i="9"/>
  <c r="L5171" i="9"/>
  <c r="L2999" i="9"/>
  <c r="L3934" i="9"/>
  <c r="L1661" i="9"/>
  <c r="L5335" i="9"/>
  <c r="L5440" i="9"/>
  <c r="L3972" i="9"/>
  <c r="L4506" i="9"/>
  <c r="L4295" i="9"/>
  <c r="L3903" i="9"/>
  <c r="L4653" i="9"/>
  <c r="L4471" i="9"/>
  <c r="L2029" i="9"/>
  <c r="L5754" i="9"/>
  <c r="L6107" i="9"/>
  <c r="L6081" i="9"/>
  <c r="L4435" i="9"/>
  <c r="L4493" i="9"/>
  <c r="L5116" i="9"/>
  <c r="L995" i="9"/>
  <c r="L333" i="9"/>
  <c r="L1464" i="9"/>
  <c r="L1536" i="9"/>
  <c r="L456" i="9"/>
  <c r="L2308" i="9"/>
  <c r="L587" i="9"/>
  <c r="L2250" i="9"/>
  <c r="L965" i="9"/>
  <c r="L5230" i="9"/>
  <c r="L5004" i="9"/>
  <c r="L262" i="9"/>
  <c r="L1225" i="9"/>
  <c r="L740" i="9"/>
  <c r="L129" i="9"/>
  <c r="L82" i="9"/>
  <c r="L3400" i="9"/>
  <c r="L2309" i="9"/>
  <c r="L3575" i="9"/>
  <c r="L4843" i="9"/>
  <c r="L1059" i="9"/>
  <c r="L2080" i="9"/>
  <c r="L1496" i="9"/>
  <c r="L1003" i="9"/>
  <c r="L298" i="9"/>
  <c r="L815" i="9"/>
  <c r="L3188" i="9"/>
  <c r="L2803" i="9"/>
  <c r="L5132" i="9"/>
  <c r="L342" i="9"/>
  <c r="L2199" i="9"/>
  <c r="L956" i="9"/>
  <c r="L2966" i="9"/>
  <c r="L577" i="9"/>
  <c r="L864" i="9"/>
  <c r="L5944" i="9"/>
  <c r="L2458" i="9"/>
  <c r="L3452" i="9"/>
  <c r="L5663" i="9"/>
  <c r="L5076" i="9"/>
  <c r="L4582" i="9"/>
  <c r="L57" i="9"/>
  <c r="L5385" i="9"/>
  <c r="L1038" i="9"/>
  <c r="L2976" i="9"/>
  <c r="L1260" i="9"/>
  <c r="L1218" i="9"/>
  <c r="X5" i="9"/>
  <c r="X2288" i="9"/>
  <c r="X589" i="9"/>
  <c r="X303" i="9"/>
  <c r="X76" i="9"/>
  <c r="X1392" i="9"/>
  <c r="X695" i="9"/>
  <c r="X188" i="9"/>
  <c r="X684" i="9"/>
  <c r="X1967" i="9"/>
  <c r="X736" i="9"/>
  <c r="X253" i="9"/>
  <c r="X48" i="9"/>
  <c r="X1508" i="9"/>
  <c r="X596" i="9"/>
  <c r="X29" i="9"/>
  <c r="X868" i="9"/>
  <c r="X156" i="9"/>
  <c r="X972" i="9"/>
  <c r="X72" i="9"/>
  <c r="X248" i="9"/>
  <c r="X2007" i="9"/>
  <c r="X572" i="9"/>
  <c r="X565" i="9"/>
  <c r="X628" i="9"/>
  <c r="X197" i="9"/>
  <c r="X724" i="9"/>
  <c r="X28" i="9"/>
  <c r="X6182" i="9"/>
  <c r="X5948" i="9"/>
  <c r="X5682" i="9"/>
  <c r="X5943" i="9"/>
  <c r="X5675" i="9"/>
  <c r="X5685" i="9"/>
  <c r="X5414" i="9"/>
  <c r="X5556" i="9"/>
  <c r="X6179" i="9"/>
  <c r="X6083" i="9"/>
  <c r="X5931" i="9"/>
  <c r="X5674" i="9"/>
  <c r="X5922" i="9"/>
  <c r="X5673" i="9"/>
  <c r="X5683" i="9"/>
  <c r="X5554" i="9"/>
  <c r="X5601" i="9"/>
  <c r="X6113" i="9"/>
  <c r="X6132" i="9"/>
  <c r="X5902" i="9"/>
  <c r="X5933" i="9"/>
  <c r="X5880" i="9"/>
  <c r="X5802" i="9"/>
  <c r="X5909" i="9"/>
  <c r="X5823" i="9"/>
  <c r="X5849" i="9"/>
  <c r="X5425" i="9"/>
  <c r="X6133" i="9"/>
  <c r="X6184" i="9"/>
  <c r="X5905" i="9"/>
  <c r="X5863" i="9"/>
  <c r="X5590" i="9"/>
  <c r="X5620" i="9"/>
  <c r="X5655" i="9"/>
  <c r="X5503" i="9"/>
  <c r="X5530" i="9"/>
  <c r="X6136" i="9"/>
  <c r="X5859" i="9"/>
  <c r="X5542" i="9"/>
  <c r="X5599" i="9"/>
  <c r="X5477" i="9"/>
  <c r="X5572" i="9"/>
  <c r="X5295" i="9"/>
  <c r="X5034" i="9"/>
  <c r="X5019" i="9"/>
  <c r="X6183" i="9"/>
  <c r="X5822" i="9"/>
  <c r="X5991" i="9"/>
  <c r="X5702" i="9"/>
  <c r="X5575" i="9"/>
  <c r="X5300" i="9"/>
  <c r="X5343" i="9"/>
  <c r="X5418" i="9"/>
  <c r="X5452" i="9"/>
  <c r="X5328" i="9"/>
  <c r="X5912" i="9"/>
  <c r="X5973" i="9"/>
  <c r="X5727" i="9"/>
  <c r="X5592" i="9"/>
  <c r="X5143" i="9"/>
  <c r="X5605" i="9"/>
  <c r="X5181" i="9"/>
  <c r="X5219" i="9"/>
  <c r="X6190" i="9"/>
  <c r="X5606" i="9"/>
  <c r="X5678" i="9"/>
  <c r="X5562" i="9"/>
  <c r="X5687" i="9"/>
  <c r="X5339" i="9"/>
  <c r="X5351" i="9"/>
  <c r="X5066" i="9"/>
  <c r="X4876" i="9"/>
  <c r="X5054" i="9"/>
  <c r="X5064" i="9"/>
  <c r="X6145" i="9"/>
  <c r="X5918" i="9"/>
  <c r="X5294" i="9"/>
  <c r="X5367" i="9"/>
  <c r="X5003" i="9"/>
  <c r="X5031" i="9"/>
  <c r="X4714" i="9"/>
  <c r="X5264" i="9"/>
  <c r="X5381" i="9"/>
  <c r="X4473" i="9"/>
  <c r="X6128" i="9"/>
  <c r="X5808" i="9"/>
  <c r="X5412" i="9"/>
  <c r="X5122" i="9"/>
  <c r="X5225" i="9"/>
  <c r="X5245" i="9"/>
  <c r="X5113" i="9"/>
  <c r="X4833" i="9"/>
  <c r="X5021" i="9"/>
  <c r="X5878" i="9"/>
  <c r="X5769" i="9"/>
  <c r="X5405" i="9"/>
  <c r="X5371" i="9"/>
  <c r="X5717" i="9"/>
  <c r="X4933" i="9"/>
  <c r="X4919" i="9"/>
  <c r="X4654" i="9"/>
  <c r="X4724" i="9"/>
  <c r="X4775" i="9"/>
  <c r="X5690" i="9"/>
  <c r="X5422" i="9"/>
  <c r="X5487" i="9"/>
  <c r="X5059" i="9"/>
  <c r="X5065" i="9"/>
  <c r="X4746" i="9"/>
  <c r="X4675" i="9"/>
  <c r="X5626" i="9"/>
  <c r="X4505" i="9"/>
  <c r="X4540" i="9"/>
  <c r="X5335" i="9"/>
  <c r="X4143" i="9"/>
  <c r="X4202" i="9"/>
  <c r="X6167" i="9"/>
  <c r="X5344" i="9"/>
  <c r="X4971" i="9"/>
  <c r="X4682" i="9"/>
  <c r="X4572" i="9"/>
  <c r="X4674" i="9"/>
  <c r="X4749" i="9"/>
  <c r="X4736" i="9"/>
  <c r="X4624" i="9"/>
  <c r="X3973" i="9"/>
  <c r="X4190" i="9"/>
  <c r="X3604" i="9"/>
  <c r="X4407" i="9"/>
  <c r="X3687" i="9"/>
  <c r="X4632" i="9"/>
  <c r="X3706" i="9"/>
  <c r="X4828" i="9"/>
  <c r="X3763" i="9"/>
  <c r="X5643" i="9"/>
  <c r="X5340" i="9"/>
  <c r="X5202" i="9"/>
  <c r="X4739" i="9"/>
  <c r="X4561" i="9"/>
  <c r="X4340" i="9"/>
  <c r="X4445" i="9"/>
  <c r="X4314" i="9"/>
  <c r="X4303" i="9"/>
  <c r="X4658" i="9"/>
  <c r="X3990" i="9"/>
  <c r="X3928" i="9"/>
  <c r="X3404" i="9"/>
  <c r="X4040" i="9"/>
  <c r="X4059" i="9"/>
  <c r="X3506" i="9"/>
  <c r="X4163" i="9"/>
  <c r="X3563" i="9"/>
  <c r="X6094" i="9"/>
  <c r="X5299" i="9"/>
  <c r="X5535" i="9"/>
  <c r="X4622" i="9"/>
  <c r="X4728" i="9"/>
  <c r="X4836" i="9"/>
  <c r="X5544" i="9"/>
  <c r="X5105" i="9"/>
  <c r="X4942" i="9"/>
  <c r="X4085" i="9"/>
  <c r="X4595" i="9"/>
  <c r="X3716" i="9"/>
  <c r="X4910" i="9"/>
  <c r="X3799" i="9"/>
  <c r="X3287" i="9"/>
  <c r="X3818" i="9"/>
  <c r="X3306" i="9"/>
  <c r="X3363" i="9"/>
  <c r="X5781" i="9"/>
  <c r="X5214" i="9"/>
  <c r="X5669" i="9"/>
  <c r="X4827" i="9"/>
  <c r="X4641" i="9"/>
  <c r="X4388" i="9"/>
  <c r="X4391" i="9"/>
  <c r="X4378" i="9"/>
  <c r="X4352" i="9"/>
  <c r="X4768" i="9"/>
  <c r="X4030" i="9"/>
  <c r="X3972" i="9"/>
  <c r="X3444" i="9"/>
  <c r="X3527" i="9"/>
  <c r="X4108" i="9"/>
  <c r="X3546" i="9"/>
  <c r="X4275" i="9"/>
  <c r="X3603" i="9"/>
  <c r="X4097" i="9"/>
  <c r="X5481" i="9"/>
  <c r="X5324" i="9"/>
  <c r="X4357" i="9"/>
  <c r="X4210" i="9"/>
  <c r="X4498" i="9"/>
  <c r="X3836" i="9"/>
  <c r="X3924" i="9"/>
  <c r="X3948" i="9"/>
  <c r="X4080" i="9"/>
  <c r="X3132" i="9"/>
  <c r="X4279" i="9"/>
  <c r="X3199" i="9"/>
  <c r="X4793" i="9"/>
  <c r="X3358" i="9"/>
  <c r="X2794" i="9"/>
  <c r="X2883" i="9"/>
  <c r="X3117" i="9"/>
  <c r="X2395" i="9"/>
  <c r="X5885" i="9"/>
  <c r="X5395" i="9"/>
  <c r="X4996" i="9"/>
  <c r="X4629" i="9"/>
  <c r="X3933" i="9"/>
  <c r="X4152" i="9"/>
  <c r="X4296" i="9"/>
  <c r="X4472" i="9"/>
  <c r="X4623" i="9"/>
  <c r="X4814" i="9"/>
  <c r="X3252" i="9"/>
  <c r="X3384" i="9"/>
  <c r="X2807" i="9"/>
  <c r="X3598" i="9"/>
  <c r="X2914" i="9"/>
  <c r="X3776" i="9"/>
  <c r="X3003" i="9"/>
  <c r="X3457" i="9"/>
  <c r="X6149" i="9"/>
  <c r="X5186" i="9"/>
  <c r="X4870" i="9"/>
  <c r="X5092" i="9"/>
  <c r="X4191" i="9"/>
  <c r="X4181" i="9"/>
  <c r="X3886" i="9"/>
  <c r="X3383" i="9"/>
  <c r="X3402" i="9"/>
  <c r="X3459" i="9"/>
  <c r="X3493" i="9"/>
  <c r="X2860" i="9"/>
  <c r="X3624" i="9"/>
  <c r="X2927" i="9"/>
  <c r="X3034" i="9"/>
  <c r="X4052" i="9"/>
  <c r="X3123" i="9"/>
  <c r="X3930" i="9"/>
  <c r="X2635" i="9"/>
  <c r="X4225" i="9"/>
  <c r="X5312" i="9"/>
  <c r="X4468" i="9"/>
  <c r="X4519" i="9"/>
  <c r="X4448" i="9"/>
  <c r="X4102" i="9"/>
  <c r="X3516" i="9"/>
  <c r="X3599" i="9"/>
  <c r="X3618" i="9"/>
  <c r="X3733" i="9"/>
  <c r="X2972" i="9"/>
  <c r="X3848" i="9"/>
  <c r="X3039" i="9"/>
  <c r="X4092" i="9"/>
  <c r="X3146" i="9"/>
  <c r="X4435" i="9"/>
  <c r="X2723" i="9"/>
  <c r="X2797" i="9"/>
  <c r="X2235" i="9"/>
  <c r="X5866" i="9"/>
  <c r="X4949" i="9"/>
  <c r="X4586" i="9"/>
  <c r="X4115" i="9"/>
  <c r="X4651" i="9"/>
  <c r="X2724" i="9"/>
  <c r="X2791" i="9"/>
  <c r="X2898" i="9"/>
  <c r="X2987" i="9"/>
  <c r="X2499" i="9"/>
  <c r="X2896" i="9"/>
  <c r="X2950" i="9"/>
  <c r="X2313" i="9"/>
  <c r="X3064" i="9"/>
  <c r="X2370" i="9"/>
  <c r="X2745" i="9"/>
  <c r="X1930" i="9"/>
  <c r="X2949" i="9"/>
  <c r="X3198" i="9"/>
  <c r="X5069" i="9"/>
  <c r="X4261" i="9"/>
  <c r="X4377" i="9"/>
  <c r="X3839" i="9"/>
  <c r="X3925" i="9"/>
  <c r="X3092" i="9"/>
  <c r="X3278" i="9"/>
  <c r="X3456" i="9"/>
  <c r="X3037" i="9"/>
  <c r="X3341" i="9"/>
  <c r="X2486" i="9"/>
  <c r="X3366" i="9"/>
  <c r="X2497" i="9"/>
  <c r="X2554" i="9"/>
  <c r="X3705" i="9"/>
  <c r="X2114" i="9"/>
  <c r="X4113" i="9"/>
  <c r="X2192" i="9"/>
  <c r="X1669" i="9"/>
  <c r="X4946" i="9"/>
  <c r="X4117" i="9"/>
  <c r="X5152" i="9"/>
  <c r="X3338" i="9"/>
  <c r="X3429" i="9"/>
  <c r="X3560" i="9"/>
  <c r="X3774" i="9"/>
  <c r="X3971" i="9"/>
  <c r="X4048" i="9"/>
  <c r="X2606" i="9"/>
  <c r="X3846" i="9"/>
  <c r="X2617" i="9"/>
  <c r="X4180" i="9"/>
  <c r="X2674" i="9"/>
  <c r="X2162" i="9"/>
  <c r="X1722" i="9"/>
  <c r="X2423" i="9"/>
  <c r="X1789" i="9"/>
  <c r="X5874" i="9"/>
  <c r="X4652" i="9"/>
  <c r="X4808" i="9"/>
  <c r="X3676" i="9"/>
  <c r="X3887" i="9"/>
  <c r="X4003" i="9"/>
  <c r="X4302" i="9"/>
  <c r="X4917" i="9"/>
  <c r="X2795" i="9"/>
  <c r="X2307" i="9"/>
  <c r="X2712" i="9"/>
  <c r="X4400" i="9"/>
  <c r="X2758" i="9"/>
  <c r="X2217" i="9"/>
  <c r="X2872" i="9"/>
  <c r="X2274" i="9"/>
  <c r="X2548" i="9"/>
  <c r="X1834" i="9"/>
  <c r="X2647" i="9"/>
  <c r="X1901" i="9"/>
  <c r="X2814" i="9"/>
  <c r="X1960" i="9"/>
  <c r="X4688" i="9"/>
  <c r="X4748" i="9"/>
  <c r="X3387" i="9"/>
  <c r="X2887" i="9"/>
  <c r="X3083" i="9"/>
  <c r="X2976" i="9"/>
  <c r="X3030" i="9"/>
  <c r="X3144" i="9"/>
  <c r="X2905" i="9"/>
  <c r="X3109" i="9"/>
  <c r="X3510" i="9"/>
  <c r="X1984" i="9"/>
  <c r="X3093" i="9"/>
  <c r="X2009" i="9"/>
  <c r="X2865" i="9"/>
  <c r="X1531" i="9"/>
  <c r="X1019" i="9"/>
  <c r="X507" i="9"/>
  <c r="X4914" i="9"/>
  <c r="X1646" i="9"/>
  <c r="X1126" i="9"/>
  <c r="X5465" i="9"/>
  <c r="X4672" i="9"/>
  <c r="X3730" i="9"/>
  <c r="X3956" i="9"/>
  <c r="X4855" i="9"/>
  <c r="X2291" i="9"/>
  <c r="X4383" i="9"/>
  <c r="X2209" i="9"/>
  <c r="X2266" i="9"/>
  <c r="X1826" i="9"/>
  <c r="X1893" i="9"/>
  <c r="X2221" i="9"/>
  <c r="X1624" i="9"/>
  <c r="X2239" i="9"/>
  <c r="X1681" i="9"/>
  <c r="X1803" i="9"/>
  <c r="X1203" i="9"/>
  <c r="X691" i="9"/>
  <c r="X179" i="9"/>
  <c r="X2014" i="9"/>
  <c r="X1310" i="9"/>
  <c r="X798" i="9"/>
  <c r="X4678" i="9"/>
  <c r="X4454" i="9"/>
  <c r="X3301" i="9"/>
  <c r="X3646" i="9"/>
  <c r="X3553" i="9"/>
  <c r="X2574" i="9"/>
  <c r="X2585" i="9"/>
  <c r="X2642" i="9"/>
  <c r="X2260" i="9"/>
  <c r="X2359" i="9"/>
  <c r="X2637" i="9"/>
  <c r="X1816" i="9"/>
  <c r="X2607" i="9"/>
  <c r="X1865" i="9"/>
  <c r="X2204" i="9"/>
  <c r="X1387" i="9"/>
  <c r="X875" i="9"/>
  <c r="X363" i="9"/>
  <c r="X2604" i="9"/>
  <c r="X1494" i="9"/>
  <c r="X982" i="9"/>
  <c r="X4756" i="9"/>
  <c r="X4034" i="9"/>
  <c r="X4449" i="9"/>
  <c r="X2759" i="9"/>
  <c r="X2955" i="9"/>
  <c r="X2848" i="9"/>
  <c r="X2902" i="9"/>
  <c r="X3016" i="9"/>
  <c r="X2692" i="9"/>
  <c r="X2853" i="9"/>
  <c r="X3102" i="9"/>
  <c r="X1944" i="9"/>
  <c r="X2965" i="9"/>
  <c r="X1977" i="9"/>
  <c r="X2656" i="9"/>
  <c r="X1499" i="9"/>
  <c r="X987" i="9"/>
  <c r="X475" i="9"/>
  <c r="X3673" i="9"/>
  <c r="X1606" i="9"/>
  <c r="X1094" i="9"/>
  <c r="X5027" i="9"/>
  <c r="X4845" i="9"/>
  <c r="X3808" i="9"/>
  <c r="X3686" i="9"/>
  <c r="X4750" i="9"/>
  <c r="X1749" i="9"/>
  <c r="X3761" i="9"/>
  <c r="X4204" i="9"/>
  <c r="X1123" i="9"/>
  <c r="X99" i="9"/>
  <c r="X1230" i="9"/>
  <c r="X462" i="9"/>
  <c r="X3670" i="9"/>
  <c r="X1609" i="9"/>
  <c r="X1097" i="9"/>
  <c r="X585" i="9"/>
  <c r="X73" i="9"/>
  <c r="X1926" i="9"/>
  <c r="X1258" i="9"/>
  <c r="X746" i="9"/>
  <c r="X234" i="9"/>
  <c r="X1715" i="9"/>
  <c r="X639" i="9"/>
  <c r="X1349" i="9"/>
  <c r="X2166" i="9"/>
  <c r="X872" i="9"/>
  <c r="X1332" i="9"/>
  <c r="X1540" i="9"/>
  <c r="X476" i="9"/>
  <c r="X560" i="9"/>
  <c r="X2616" i="9"/>
  <c r="X215" i="9"/>
  <c r="X4413" i="9"/>
  <c r="X3156" i="9"/>
  <c r="X3165" i="9"/>
  <c r="X2529" i="9"/>
  <c r="X2153" i="9"/>
  <c r="X2589" i="9"/>
  <c r="X2559" i="9"/>
  <c r="X2123" i="9"/>
  <c r="X851" i="9"/>
  <c r="X2508" i="9"/>
  <c r="X958" i="9"/>
  <c r="X326" i="9"/>
  <c r="X2565" i="9"/>
  <c r="X1473" i="9"/>
  <c r="X961" i="9"/>
  <c r="X449" i="9"/>
  <c r="X3737" i="9"/>
  <c r="X1654" i="9"/>
  <c r="X1122" i="9"/>
  <c r="X610" i="9"/>
  <c r="X98" i="9"/>
  <c r="X1391" i="9"/>
  <c r="X2894" i="9"/>
  <c r="X1077" i="9"/>
  <c r="X1631" i="9"/>
  <c r="X600" i="9"/>
  <c r="X1871" i="9"/>
  <c r="X2416" i="9"/>
  <c r="X2261" i="9"/>
  <c r="X263" i="9"/>
  <c r="X1172" i="9"/>
  <c r="X159" i="9"/>
  <c r="X5048" i="9"/>
  <c r="X4088" i="9"/>
  <c r="X3568" i="9"/>
  <c r="X3462" i="9"/>
  <c r="X3899" i="9"/>
  <c r="X1693" i="9"/>
  <c r="X3569" i="9"/>
  <c r="X3753" i="9"/>
  <c r="X1099" i="9"/>
  <c r="X75" i="9"/>
  <c r="X1206" i="9"/>
  <c r="X446" i="9"/>
  <c r="X3414" i="9"/>
  <c r="X1593" i="9"/>
  <c r="X1081" i="9"/>
  <c r="X569" i="9"/>
  <c r="X57" i="9"/>
  <c r="X1894" i="9"/>
  <c r="X1242" i="9"/>
  <c r="X730" i="9"/>
  <c r="X218" i="9"/>
  <c r="X1651" i="9"/>
  <c r="X607" i="9"/>
  <c r="X1317" i="9"/>
  <c r="X2111" i="9"/>
  <c r="X840" i="9"/>
  <c r="X4128" i="9"/>
  <c r="X1500" i="9"/>
  <c r="X420" i="9"/>
  <c r="X501" i="9"/>
  <c r="X2208" i="9"/>
  <c r="X245" i="9"/>
  <c r="X4580" i="9"/>
  <c r="X3813" i="9"/>
  <c r="X2763" i="9"/>
  <c r="X2708" i="9"/>
  <c r="X2500" i="9"/>
  <c r="X2782" i="9"/>
  <c r="X2741" i="9"/>
  <c r="X2432" i="9"/>
  <c r="X931" i="9"/>
  <c r="X3017" i="9"/>
  <c r="X1038" i="9"/>
  <c r="X366" i="9"/>
  <c r="X2734" i="9"/>
  <c r="X1513" i="9"/>
  <c r="X1001" i="9"/>
  <c r="X489" i="9"/>
  <c r="X4603" i="9"/>
  <c r="X1734" i="9"/>
  <c r="X1162" i="9"/>
  <c r="X650" i="9"/>
  <c r="X138" i="9"/>
  <c r="X1471" i="9"/>
  <c r="X447" i="9"/>
  <c r="X1157" i="9"/>
  <c r="X1791" i="9"/>
  <c r="X680" i="9"/>
  <c r="X2127" i="9"/>
  <c r="X1244" i="9"/>
  <c r="X260" i="9"/>
  <c r="X343" i="9"/>
  <c r="X1293" i="9"/>
  <c r="X351" i="9"/>
  <c r="X3995" i="9"/>
  <c r="X2246" i="9"/>
  <c r="X1941" i="9"/>
  <c r="X1697" i="9"/>
  <c r="X195" i="9"/>
  <c r="X502" i="9"/>
  <c r="X1684" i="9"/>
  <c r="X625" i="9"/>
  <c r="X2006" i="9"/>
  <c r="X786" i="9"/>
  <c r="X1875" i="9"/>
  <c r="X1429" i="9"/>
  <c r="X952" i="9"/>
  <c r="X1795" i="9"/>
  <c r="X688" i="9"/>
  <c r="X256" i="9"/>
  <c r="X3704" i="9"/>
  <c r="X4878" i="9"/>
  <c r="X2184" i="9"/>
  <c r="X1739" i="9"/>
  <c r="X1950" i="9"/>
  <c r="X230" i="9"/>
  <c r="X1377" i="9"/>
  <c r="X353" i="9"/>
  <c r="X1538" i="9"/>
  <c r="X514" i="9"/>
  <c r="X1199" i="9"/>
  <c r="X885" i="9"/>
  <c r="X2456" i="9"/>
  <c r="X1296" i="9"/>
  <c r="X1692" i="9"/>
  <c r="X5148" i="9"/>
  <c r="X4129" i="9"/>
  <c r="X2194" i="9"/>
  <c r="X3985" i="9"/>
  <c r="X1163" i="9"/>
  <c r="X1270" i="9"/>
  <c r="X3932" i="9"/>
  <c r="X1113" i="9"/>
  <c r="X89" i="9"/>
  <c r="X1274" i="9"/>
  <c r="X250" i="9"/>
  <c r="X671" i="9"/>
  <c r="X2280" i="9"/>
  <c r="X1399" i="9"/>
  <c r="X487" i="9"/>
  <c r="X672" i="9"/>
  <c r="X4389" i="9"/>
  <c r="X3133" i="9"/>
  <c r="X2130" i="9"/>
  <c r="X2527" i="9"/>
  <c r="X1719" i="9"/>
  <c r="X564" i="9"/>
  <c r="X285" i="9"/>
  <c r="X68" i="9"/>
  <c r="X1261" i="9"/>
  <c r="X612" i="9"/>
  <c r="X180" i="9"/>
  <c r="X2696" i="9"/>
  <c r="X640" i="9"/>
  <c r="X1783" i="9"/>
  <c r="X685" i="9"/>
  <c r="X236" i="9"/>
  <c r="X39" i="9"/>
  <c r="X1309" i="9"/>
  <c r="X541" i="9"/>
  <c r="X247" i="9"/>
  <c r="X21" i="9"/>
  <c r="X716" i="9"/>
  <c r="X133" i="9"/>
  <c r="X839" i="9"/>
  <c r="X44" i="9"/>
  <c r="X213" i="9"/>
  <c r="X1623" i="9"/>
  <c r="X183" i="9"/>
  <c r="X365" i="9"/>
  <c r="X364" i="9"/>
  <c r="X548" i="9"/>
  <c r="X2389" i="9"/>
  <c r="X229" i="9"/>
  <c r="X116" i="9"/>
  <c r="X6124" i="9"/>
  <c r="X6010" i="9"/>
  <c r="X6064" i="9"/>
  <c r="X6093" i="9"/>
  <c r="X5864" i="9"/>
  <c r="X5613" i="9"/>
  <c r="X5618" i="9"/>
  <c r="X5350" i="9"/>
  <c r="X5490" i="9"/>
  <c r="X5522" i="9"/>
  <c r="X6103" i="9"/>
  <c r="X5999" i="9"/>
  <c r="X6023" i="9"/>
  <c r="X6076" i="9"/>
  <c r="X5841" i="9"/>
  <c r="X5602" i="9"/>
  <c r="X5607" i="9"/>
  <c r="X5342" i="9"/>
  <c r="X5479" i="9"/>
  <c r="X5511" i="9"/>
  <c r="X6189" i="9"/>
  <c r="X6063" i="9"/>
  <c r="X5838" i="9"/>
  <c r="X5997" i="9"/>
  <c r="X6012" i="9"/>
  <c r="X5668" i="9"/>
  <c r="X5723" i="9"/>
  <c r="X5747" i="9"/>
  <c r="X5636" i="9"/>
  <c r="X5705" i="9"/>
  <c r="X5352" i="9"/>
  <c r="X6058" i="9"/>
  <c r="X6092" i="9"/>
  <c r="X5967" i="9"/>
  <c r="X5848" i="9"/>
  <c r="X6050" i="9"/>
  <c r="X6011" i="9"/>
  <c r="X6001" i="9"/>
  <c r="X5579" i="9"/>
  <c r="X5428" i="9"/>
  <c r="X5455" i="9"/>
  <c r="X5207" i="9"/>
  <c r="X6150" i="9"/>
  <c r="X5730" i="9"/>
  <c r="X5742" i="9"/>
  <c r="X5462" i="9"/>
  <c r="X5670" i="9"/>
  <c r="X5520" i="9"/>
  <c r="X5229" i="9"/>
  <c r="X5210" i="9"/>
  <c r="X4970" i="9"/>
  <c r="X4955" i="9"/>
  <c r="X6048" i="9"/>
  <c r="X5965" i="9"/>
  <c r="X6028" i="9"/>
  <c r="X5934" i="9"/>
  <c r="X5419" i="9"/>
  <c r="X5255" i="9"/>
  <c r="X5248" i="9"/>
  <c r="X5254" i="9"/>
  <c r="X5320" i="9"/>
  <c r="X5333" i="9"/>
  <c r="X5184" i="9"/>
  <c r="X6044" i="9"/>
  <c r="X6002" i="9"/>
  <c r="X5785" i="9"/>
  <c r="X5981" i="9"/>
  <c r="X5437" i="9"/>
  <c r="X5713" i="9"/>
  <c r="X5471" i="9"/>
  <c r="X5537" i="9"/>
  <c r="X5144" i="9"/>
  <c r="X6038" i="9"/>
  <c r="X5793" i="9"/>
  <c r="X5827" i="9"/>
  <c r="X5526" i="9"/>
  <c r="X5896" i="9"/>
  <c r="X5661" i="9"/>
  <c r="X5273" i="9"/>
  <c r="X5256" i="9"/>
  <c r="X5002" i="9"/>
  <c r="X4987" i="9"/>
  <c r="X5540" i="9"/>
  <c r="X4973" i="9"/>
  <c r="X4983" i="9"/>
  <c r="X6032" i="9"/>
  <c r="X5982" i="9"/>
  <c r="X6141" i="9"/>
  <c r="X5942" i="9"/>
  <c r="X5306" i="9"/>
  <c r="X6120" i="9"/>
  <c r="X4935" i="9"/>
  <c r="X5375" i="9"/>
  <c r="X4975" i="9"/>
  <c r="X5094" i="9"/>
  <c r="X5313" i="9"/>
  <c r="X6018" i="9"/>
  <c r="X5807" i="9"/>
  <c r="X5787" i="9"/>
  <c r="X5262" i="9"/>
  <c r="X5010" i="9"/>
  <c r="X5076" i="9"/>
  <c r="X5116" i="9"/>
  <c r="X5017" i="9"/>
  <c r="X4752" i="9"/>
  <c r="X4820" i="9"/>
  <c r="X4872" i="9"/>
  <c r="X6077" i="9"/>
  <c r="X5797" i="9"/>
  <c r="X5191" i="9"/>
  <c r="X5228" i="9"/>
  <c r="X5386" i="9"/>
  <c r="X5736" i="9"/>
  <c r="X4916" i="9"/>
  <c r="X4843" i="9"/>
  <c r="X4590" i="9"/>
  <c r="X4649" i="9"/>
  <c r="X6175" i="9"/>
  <c r="X5941" i="9"/>
  <c r="X5571" i="9"/>
  <c r="X5296" i="9"/>
  <c r="X5376" i="9"/>
  <c r="X4963" i="9"/>
  <c r="X4969" i="9"/>
  <c r="X5593" i="9"/>
  <c r="X5073" i="9"/>
  <c r="X5227" i="9"/>
  <c r="X5505" i="9"/>
  <c r="X4476" i="9"/>
  <c r="X4653" i="9"/>
  <c r="X4927" i="9"/>
  <c r="X5088" i="9"/>
  <c r="X4138" i="9"/>
  <c r="X5699" i="9"/>
  <c r="X5408" i="9"/>
  <c r="X5206" i="9"/>
  <c r="X5096" i="9"/>
  <c r="X4880" i="9"/>
  <c r="X4500" i="9"/>
  <c r="X4605" i="9"/>
  <c r="X4583" i="9"/>
  <c r="X4554" i="9"/>
  <c r="X4496" i="9"/>
  <c r="X5441" i="9"/>
  <c r="X4126" i="9"/>
  <c r="X4100" i="9"/>
  <c r="X3540" i="9"/>
  <c r="X4244" i="9"/>
  <c r="X3623" i="9"/>
  <c r="X4398" i="9"/>
  <c r="X3642" i="9"/>
  <c r="X4527" i="9"/>
  <c r="X3699" i="9"/>
  <c r="X6122" i="9"/>
  <c r="X5492" i="9"/>
  <c r="X5370" i="9"/>
  <c r="X4967" i="9"/>
  <c r="X5056" i="9"/>
  <c r="X5391" i="9"/>
  <c r="X5353" i="9"/>
  <c r="X4373" i="9"/>
  <c r="X4234" i="9"/>
  <c r="X4230" i="9"/>
  <c r="X4221" i="9"/>
  <c r="X4530" i="9"/>
  <c r="X3926" i="9"/>
  <c r="X3852" i="9"/>
  <c r="X3340" i="9"/>
  <c r="X3959" i="9"/>
  <c r="X3423" i="9"/>
  <c r="X3978" i="9"/>
  <c r="X3442" i="9"/>
  <c r="X4056" i="9"/>
  <c r="X3499" i="9"/>
  <c r="X5901" i="9"/>
  <c r="X5594" i="9"/>
  <c r="X5136" i="9"/>
  <c r="X4802" i="9"/>
  <c r="X4494" i="9"/>
  <c r="X4628" i="9"/>
  <c r="X4740" i="9"/>
  <c r="X4944" i="9"/>
  <c r="X4856" i="9"/>
  <c r="X4727" i="9"/>
  <c r="X4021" i="9"/>
  <c r="X4240" i="9"/>
  <c r="X4386" i="9"/>
  <c r="X3652" i="9"/>
  <c r="X4575" i="9"/>
  <c r="X3735" i="9"/>
  <c r="X4840" i="9"/>
  <c r="X3754" i="9"/>
  <c r="X5226" i="9"/>
  <c r="X3811" i="9"/>
  <c r="X3299" i="9"/>
  <c r="X5486" i="9"/>
  <c r="X5212" i="9"/>
  <c r="X5080" i="9"/>
  <c r="X4683" i="9"/>
  <c r="X4513" i="9"/>
  <c r="X4316" i="9"/>
  <c r="X4421" i="9"/>
  <c r="X4295" i="9"/>
  <c r="X4283" i="9"/>
  <c r="X4259" i="9"/>
  <c r="X4610" i="9"/>
  <c r="X3966" i="9"/>
  <c r="X3895" i="9"/>
  <c r="X3380" i="9"/>
  <c r="X4008" i="9"/>
  <c r="X3463" i="9"/>
  <c r="X4027" i="9"/>
  <c r="X3482" i="9"/>
  <c r="X4105" i="9"/>
  <c r="X3539" i="9"/>
  <c r="X3935" i="9"/>
  <c r="X5287" i="9"/>
  <c r="X4941" i="9"/>
  <c r="X4713" i="9"/>
  <c r="X5402" i="9"/>
  <c r="X4925" i="9"/>
  <c r="X4313" i="9"/>
  <c r="X3708" i="9"/>
  <c r="X3791" i="9"/>
  <c r="X3810" i="9"/>
  <c r="X3867" i="9"/>
  <c r="X3920" i="9"/>
  <c r="X3068" i="9"/>
  <c r="X4067" i="9"/>
  <c r="X3135" i="9"/>
  <c r="X4430" i="9"/>
  <c r="X3242" i="9"/>
  <c r="X2730" i="9"/>
  <c r="X3408" i="9"/>
  <c r="X2819" i="9"/>
  <c r="X2989" i="9"/>
  <c r="X2331" i="9"/>
  <c r="X5660" i="9"/>
  <c r="X5443" i="9"/>
  <c r="X4625" i="9"/>
  <c r="X4485" i="9"/>
  <c r="X4363" i="9"/>
  <c r="X4751" i="9"/>
  <c r="X3970" i="9"/>
  <c r="X4087" i="9"/>
  <c r="X4106" i="9"/>
  <c r="X4264" i="9"/>
  <c r="X4321" i="9"/>
  <c r="X3188" i="9"/>
  <c r="X4812" i="9"/>
  <c r="X3255" i="9"/>
  <c r="X2743" i="9"/>
  <c r="X3470" i="9"/>
  <c r="X2850" i="9"/>
  <c r="X3648" i="9"/>
  <c r="X2939" i="9"/>
  <c r="X3229" i="9"/>
  <c r="X2451" i="9"/>
  <c r="X6110" i="9"/>
  <c r="X5267" i="9"/>
  <c r="X4558" i="9"/>
  <c r="X4774" i="9"/>
  <c r="X4943" i="9"/>
  <c r="X4053" i="9"/>
  <c r="X4467" i="9"/>
  <c r="X4764" i="9"/>
  <c r="X5006" i="9"/>
  <c r="X3274" i="9"/>
  <c r="X3331" i="9"/>
  <c r="X3365" i="9"/>
  <c r="X2796" i="9"/>
  <c r="X3496" i="9"/>
  <c r="X2863" i="9"/>
  <c r="X3710" i="9"/>
  <c r="X2970" i="9"/>
  <c r="X3885" i="9"/>
  <c r="X3059" i="9"/>
  <c r="X3681" i="9"/>
  <c r="X2571" i="9"/>
  <c r="X3853" i="9"/>
  <c r="X5315" i="9"/>
  <c r="X4723" i="9"/>
  <c r="X4324" i="9"/>
  <c r="X4310" i="9"/>
  <c r="X4270" i="9"/>
  <c r="X3974" i="9"/>
  <c r="X3388" i="9"/>
  <c r="X3471" i="9"/>
  <c r="X3490" i="9"/>
  <c r="X3547" i="9"/>
  <c r="X3589" i="9"/>
  <c r="X2908" i="9"/>
  <c r="X3720" i="9"/>
  <c r="X2975" i="9"/>
  <c r="X3923" i="9"/>
  <c r="X3082" i="9"/>
  <c r="X4192" i="9"/>
  <c r="X3171" i="9"/>
  <c r="X4353" i="9"/>
  <c r="X2683" i="9"/>
  <c r="X5023" i="9"/>
  <c r="X5501" i="9"/>
  <c r="X5068" i="9"/>
  <c r="X4170" i="9"/>
  <c r="X3804" i="9"/>
  <c r="X3900" i="9"/>
  <c r="X4016" i="9"/>
  <c r="X4208" i="9"/>
  <c r="X4648" i="9"/>
  <c r="X2770" i="9"/>
  <c r="X2859" i="9"/>
  <c r="X2371" i="9"/>
  <c r="X2768" i="9"/>
  <c r="X2238" i="9"/>
  <c r="X2822" i="9"/>
  <c r="X2249" i="9"/>
  <c r="X2936" i="9"/>
  <c r="X2306" i="9"/>
  <c r="X2612" i="9"/>
  <c r="X1866" i="9"/>
  <c r="X2702" i="9"/>
  <c r="X1933" i="9"/>
  <c r="X2942" i="9"/>
  <c r="X4968" i="9"/>
  <c r="X4487" i="9"/>
  <c r="X4086" i="9"/>
  <c r="X3583" i="9"/>
  <c r="X3659" i="9"/>
  <c r="X2964" i="9"/>
  <c r="X3031" i="9"/>
  <c r="X3138" i="9"/>
  <c r="X3227" i="9"/>
  <c r="X2781" i="9"/>
  <c r="X3152" i="9"/>
  <c r="X2422" i="9"/>
  <c r="X3190" i="9"/>
  <c r="X2433" i="9"/>
  <c r="X3325" i="9"/>
  <c r="X2490" i="9"/>
  <c r="X3225" i="9"/>
  <c r="X2050" i="9"/>
  <c r="X3601" i="9"/>
  <c r="X2117" i="9"/>
  <c r="X4260" i="9"/>
  <c r="X4982" i="9"/>
  <c r="X4549" i="9"/>
  <c r="X5007" i="9"/>
  <c r="X4155" i="9"/>
  <c r="X4375" i="9"/>
  <c r="X3212" i="9"/>
  <c r="X3304" i="9"/>
  <c r="X3518" i="9"/>
  <c r="X3696" i="9"/>
  <c r="X3297" i="9"/>
  <c r="X3597" i="9"/>
  <c r="X2542" i="9"/>
  <c r="X3590" i="9"/>
  <c r="X2553" i="9"/>
  <c r="X3805" i="9"/>
  <c r="X2610" i="9"/>
  <c r="X4267" i="9"/>
  <c r="X2200" i="9"/>
  <c r="X1658" i="9"/>
  <c r="X2295" i="9"/>
  <c r="X1725" i="9"/>
  <c r="X5139" i="9"/>
  <c r="X4364" i="9"/>
  <c r="X4320" i="9"/>
  <c r="X3420" i="9"/>
  <c r="X3522" i="9"/>
  <c r="X3605" i="9"/>
  <c r="X3736" i="9"/>
  <c r="X3947" i="9"/>
  <c r="X4224" i="9"/>
  <c r="X4370" i="9"/>
  <c r="X2179" i="9"/>
  <c r="X2654" i="9"/>
  <c r="X4090" i="9"/>
  <c r="X2665" i="9"/>
  <c r="X5057" i="9"/>
  <c r="X2744" i="9"/>
  <c r="X2210" i="9"/>
  <c r="X2420" i="9"/>
  <c r="X1770" i="9"/>
  <c r="X2519" i="9"/>
  <c r="X1837" i="9"/>
  <c r="X2653" i="9"/>
  <c r="X1896" i="9"/>
  <c r="X4807" i="9"/>
  <c r="X3740" i="9"/>
  <c r="X3931" i="9"/>
  <c r="X4447" i="9"/>
  <c r="X2827" i="9"/>
  <c r="X2714" i="9"/>
  <c r="X2774" i="9"/>
  <c r="X2888" i="9"/>
  <c r="X2564" i="9"/>
  <c r="X2663" i="9"/>
  <c r="X2910" i="9"/>
  <c r="X1912" i="9"/>
  <c r="X2837" i="9"/>
  <c r="X1945" i="9"/>
  <c r="X2528" i="9"/>
  <c r="X1467" i="9"/>
  <c r="X955" i="9"/>
  <c r="X443" i="9"/>
  <c r="X3209" i="9"/>
  <c r="X1574" i="9"/>
  <c r="X1062" i="9"/>
  <c r="X5043" i="9"/>
  <c r="X3997" i="9"/>
  <c r="X4905" i="9"/>
  <c r="X3448" i="9"/>
  <c r="X3840" i="9"/>
  <c r="X3757" i="9"/>
  <c r="X3750" i="9"/>
  <c r="X4001" i="9"/>
  <c r="X2138" i="9"/>
  <c r="X1698" i="9"/>
  <c r="X1765" i="9"/>
  <c r="X2120" i="9"/>
  <c r="X3919" i="9"/>
  <c r="X2129" i="9"/>
  <c r="X4667" i="9"/>
  <c r="X1675" i="9"/>
  <c r="X1139" i="9"/>
  <c r="X627" i="9"/>
  <c r="X115" i="9"/>
  <c r="X1886" i="9"/>
  <c r="X1246" i="9"/>
  <c r="X734" i="9"/>
  <c r="X4796" i="9"/>
  <c r="X3703" i="9"/>
  <c r="X3020" i="9"/>
  <c r="X3194" i="9"/>
  <c r="X2893" i="9"/>
  <c r="X2446" i="9"/>
  <c r="X2457" i="9"/>
  <c r="X2514" i="9"/>
  <c r="X2074" i="9"/>
  <c r="X2140" i="9"/>
  <c r="X2493" i="9"/>
  <c r="X1744" i="9"/>
  <c r="X2479" i="9"/>
  <c r="X1801" i="9"/>
  <c r="X2043" i="9"/>
  <c r="X1323" i="9"/>
  <c r="X811" i="9"/>
  <c r="X299" i="9"/>
  <c r="X2348" i="9"/>
  <c r="X1430" i="9"/>
  <c r="X918" i="9"/>
  <c r="X4436" i="9"/>
  <c r="X3484" i="9"/>
  <c r="X3669" i="9"/>
  <c r="X4028" i="9"/>
  <c r="X2699" i="9"/>
  <c r="X2662" i="9"/>
  <c r="X2673" i="9"/>
  <c r="X2760" i="9"/>
  <c r="X2436" i="9"/>
  <c r="X2535" i="9"/>
  <c r="X2750" i="9"/>
  <c r="X1872" i="9"/>
  <c r="X2704" i="9"/>
  <c r="X1913" i="9"/>
  <c r="X2400" i="9"/>
  <c r="X1435" i="9"/>
  <c r="X923" i="9"/>
  <c r="X411" i="9"/>
  <c r="X2953" i="9"/>
  <c r="X1542" i="9"/>
  <c r="X1030" i="9"/>
  <c r="X5429" i="9"/>
  <c r="X3259" i="9"/>
  <c r="X3019" i="9"/>
  <c r="X2966" i="9"/>
  <c r="X2777" i="9"/>
  <c r="X3230" i="9"/>
  <c r="X2997" i="9"/>
  <c r="X2688" i="9"/>
  <c r="X995" i="9"/>
  <c r="X3801" i="9"/>
  <c r="X1102" i="9"/>
  <c r="X398" i="9"/>
  <c r="X2990" i="9"/>
  <c r="X1545" i="9"/>
  <c r="X1033" i="9"/>
  <c r="X521" i="9"/>
  <c r="X9" i="9"/>
  <c r="X1798" i="9"/>
  <c r="X1194" i="9"/>
  <c r="X682" i="9"/>
  <c r="X170" i="9"/>
  <c r="X1535" i="9"/>
  <c r="X511" i="9"/>
  <c r="X1221" i="9"/>
  <c r="X1919" i="9"/>
  <c r="X744" i="9"/>
  <c r="X2325" i="9"/>
  <c r="X1351" i="9"/>
  <c r="X324" i="9"/>
  <c r="X407" i="9"/>
  <c r="X1575" i="9"/>
  <c r="X408" i="9"/>
  <c r="X4272" i="9"/>
  <c r="X4371" i="9"/>
  <c r="X2419" i="9"/>
  <c r="X2273" i="9"/>
  <c r="X1890" i="9"/>
  <c r="X2301" i="9"/>
  <c r="X2303" i="9"/>
  <c r="X1867" i="9"/>
  <c r="X723" i="9"/>
  <c r="X2078" i="9"/>
  <c r="X830" i="9"/>
  <c r="X262" i="9"/>
  <c r="X2309" i="9"/>
  <c r="X1409" i="9"/>
  <c r="X897" i="9"/>
  <c r="X385" i="9"/>
  <c r="X2985" i="9"/>
  <c r="X1570" i="9"/>
  <c r="X1058" i="9"/>
  <c r="X546" i="9"/>
  <c r="X34" i="9"/>
  <c r="X1263" i="9"/>
  <c r="X2357" i="9"/>
  <c r="X949" i="9"/>
  <c r="X1496" i="9"/>
  <c r="X2785" i="9"/>
  <c r="X1501" i="9"/>
  <c r="X1447" i="9"/>
  <c r="X1396" i="9"/>
  <c r="X1895" i="9"/>
  <c r="X983" i="9"/>
  <c r="X237" i="9"/>
  <c r="X4489" i="9"/>
  <c r="X4132" i="9"/>
  <c r="X2899" i="9"/>
  <c r="X2854" i="9"/>
  <c r="X2644" i="9"/>
  <c r="X3006" i="9"/>
  <c r="X2901" i="9"/>
  <c r="X2592" i="9"/>
  <c r="X971" i="9"/>
  <c r="X3417" i="9"/>
  <c r="X1078" i="9"/>
  <c r="X382" i="9"/>
  <c r="X2862" i="9"/>
  <c r="X1529" i="9"/>
  <c r="X1017" i="9"/>
  <c r="X505" i="9"/>
  <c r="X4140" i="9"/>
  <c r="X1766" i="9"/>
  <c r="X1178" i="9"/>
  <c r="X666" i="9"/>
  <c r="X154" i="9"/>
  <c r="X1503" i="9"/>
  <c r="X479" i="9"/>
  <c r="X1189" i="9"/>
  <c r="X1855" i="9"/>
  <c r="X712" i="9"/>
  <c r="X2148" i="9"/>
  <c r="X1284" i="9"/>
  <c r="X292" i="9"/>
  <c r="X375" i="9"/>
  <c r="X1543" i="9"/>
  <c r="X444" i="9"/>
  <c r="X4766" i="9"/>
  <c r="X3012" i="9"/>
  <c r="X2877" i="9"/>
  <c r="X2449" i="9"/>
  <c r="X2066" i="9"/>
  <c r="X2477" i="9"/>
  <c r="X2463" i="9"/>
  <c r="X2027" i="9"/>
  <c r="X803" i="9"/>
  <c r="X2316" i="9"/>
  <c r="X910" i="9"/>
  <c r="X302" i="9"/>
  <c r="X2469" i="9"/>
  <c r="X1449" i="9"/>
  <c r="X937" i="9"/>
  <c r="X425" i="9"/>
  <c r="X3353" i="9"/>
  <c r="X1610" i="9"/>
  <c r="X1098" i="9"/>
  <c r="X586" i="9"/>
  <c r="X74" i="9"/>
  <c r="X1343" i="9"/>
  <c r="X2677" i="9"/>
  <c r="X1029" i="9"/>
  <c r="X1576" i="9"/>
  <c r="X3593" i="9"/>
  <c r="X1788" i="9"/>
  <c r="X2019" i="9"/>
  <c r="X1520" i="9"/>
  <c r="X3137" i="9"/>
  <c r="X1111" i="9"/>
  <c r="X852" i="9"/>
  <c r="X4127" i="9"/>
  <c r="X2838" i="9"/>
  <c r="X2974" i="9"/>
  <c r="X2560" i="9"/>
  <c r="X3289" i="9"/>
  <c r="X374" i="9"/>
  <c r="X1521" i="9"/>
  <c r="X497" i="9"/>
  <c r="X1750" i="9"/>
  <c r="X658" i="9"/>
  <c r="X1487" i="9"/>
  <c r="X1173" i="9"/>
  <c r="X696" i="9"/>
  <c r="X1280" i="9"/>
  <c r="X359" i="9"/>
  <c r="X111" i="9"/>
  <c r="X3912" i="9"/>
  <c r="X2713" i="9"/>
  <c r="X1864" i="9"/>
  <c r="X1427" i="9"/>
  <c r="X1534" i="9"/>
  <c r="X102" i="9"/>
  <c r="X1249" i="9"/>
  <c r="X225" i="9"/>
  <c r="X1410" i="9"/>
  <c r="X386" i="9"/>
  <c r="X943" i="9"/>
  <c r="X629" i="9"/>
  <c r="X2076" i="9"/>
  <c r="X893" i="9"/>
  <c r="X1117" i="9"/>
  <c r="X4300" i="9"/>
  <c r="X4188" i="9"/>
  <c r="X2388" i="9"/>
  <c r="X2671" i="9"/>
  <c r="X907" i="9"/>
  <c r="X1014" i="9"/>
  <c r="X2661" i="9"/>
  <c r="X985" i="9"/>
  <c r="X4172" i="9"/>
  <c r="X1146" i="9"/>
  <c r="X122" i="9"/>
  <c r="X3350" i="9"/>
  <c r="X1727" i="9"/>
  <c r="X2055" i="9"/>
  <c r="X2830" i="9"/>
  <c r="X1276" i="9"/>
  <c r="X4562" i="9"/>
  <c r="X3405" i="9"/>
  <c r="X4571" i="9"/>
  <c r="X2081" i="9"/>
  <c r="X1476" i="9"/>
  <c r="X512" i="9"/>
  <c r="X228" i="9"/>
  <c r="X53" i="9"/>
  <c r="X1207" i="9"/>
  <c r="X584" i="9"/>
  <c r="X165" i="9"/>
  <c r="X1927" i="9"/>
  <c r="X552" i="9"/>
  <c r="X1344" i="9"/>
  <c r="X644" i="9"/>
  <c r="X221" i="9"/>
  <c r="X12" i="9"/>
  <c r="X1175" i="9"/>
  <c r="X519" i="9"/>
  <c r="X199" i="9"/>
  <c r="X8" i="9"/>
  <c r="X605" i="9"/>
  <c r="X45" i="9"/>
  <c r="X604" i="9"/>
  <c r="X1884" i="9"/>
  <c r="X184" i="9"/>
  <c r="X1376" i="9"/>
  <c r="X152" i="9"/>
  <c r="X319" i="9"/>
  <c r="X200" i="9"/>
  <c r="X484" i="9"/>
  <c r="X1012" i="9"/>
  <c r="X56" i="9"/>
  <c r="X6137" i="9"/>
  <c r="X6022" i="9"/>
  <c r="X5935" i="9"/>
  <c r="X5958" i="9"/>
  <c r="X5908" i="9"/>
  <c r="X5763" i="9"/>
  <c r="X5835" i="9"/>
  <c r="X5939" i="9"/>
  <c r="X6046" i="9"/>
  <c r="X6039" i="9"/>
  <c r="X6129" i="9"/>
  <c r="X6176" i="9"/>
  <c r="X5924" i="9"/>
  <c r="X5956" i="9"/>
  <c r="X5884" i="9"/>
  <c r="X5752" i="9"/>
  <c r="X5819" i="9"/>
  <c r="X5925" i="9"/>
  <c r="X5876" i="9"/>
  <c r="X5980" i="9"/>
  <c r="X5436" i="9"/>
  <c r="X6144" i="9"/>
  <c r="X6187" i="9"/>
  <c r="X6119" i="9"/>
  <c r="X5907" i="9"/>
  <c r="X5865" i="9"/>
  <c r="X5598" i="9"/>
  <c r="X5631" i="9"/>
  <c r="X5676" i="9"/>
  <c r="X5514" i="9"/>
  <c r="X5560" i="9"/>
  <c r="X5279" i="9"/>
  <c r="X5992" i="9"/>
  <c r="X6027" i="9"/>
  <c r="X6127" i="9"/>
  <c r="X5778" i="9"/>
  <c r="X5871" i="9"/>
  <c r="X5812" i="9"/>
  <c r="X5829" i="9"/>
  <c r="X5510" i="9"/>
  <c r="X5813" i="9"/>
  <c r="X5801" i="9"/>
  <c r="X6185" i="9"/>
  <c r="X5988" i="9"/>
  <c r="X6037" i="9"/>
  <c r="X5591" i="9"/>
  <c r="X5334" i="9"/>
  <c r="X5500" i="9"/>
  <c r="X5411" i="9"/>
  <c r="X5538" i="9"/>
  <c r="X5895" i="9"/>
  <c r="X5784" i="9"/>
  <c r="X5810" i="9"/>
  <c r="X5920" i="9"/>
  <c r="X5975" i="9"/>
  <c r="X5993" i="9"/>
  <c r="X5729" i="9"/>
  <c r="X5603" i="9"/>
  <c r="X5159" i="9"/>
  <c r="X5627" i="9"/>
  <c r="X5192" i="9"/>
  <c r="X5221" i="9"/>
  <c r="X5233" i="9"/>
  <c r="X5078" i="9"/>
  <c r="X6053" i="9"/>
  <c r="X5970" i="9"/>
  <c r="X5638" i="9"/>
  <c r="X5726" i="9"/>
  <c r="X5639" i="9"/>
  <c r="X5737" i="9"/>
  <c r="X5362" i="9"/>
  <c r="X5379" i="9"/>
  <c r="X5082" i="9"/>
  <c r="X6060" i="9"/>
  <c r="X5666" i="9"/>
  <c r="X5671" i="9"/>
  <c r="X5398" i="9"/>
  <c r="X5584" i="9"/>
  <c r="X5476" i="9"/>
  <c r="X5615" i="9"/>
  <c r="X5168" i="9"/>
  <c r="X4938" i="9"/>
  <c r="X4923" i="9"/>
  <c r="X5260" i="9"/>
  <c r="X4898" i="9"/>
  <c r="X4899" i="9"/>
  <c r="X6033" i="9"/>
  <c r="X5774" i="9"/>
  <c r="X5426" i="9"/>
  <c r="X5460" i="9"/>
  <c r="X5133" i="9"/>
  <c r="X5275" i="9"/>
  <c r="X5269" i="9"/>
  <c r="X5129" i="9"/>
  <c r="X4848" i="9"/>
  <c r="X4932" i="9"/>
  <c r="X5038" i="9"/>
  <c r="X5886" i="9"/>
  <c r="X5771" i="9"/>
  <c r="X5427" i="9"/>
  <c r="X5393" i="9"/>
  <c r="X6070" i="9"/>
  <c r="X4948" i="9"/>
  <c r="X5020" i="9"/>
  <c r="X4921" i="9"/>
  <c r="X4662" i="9"/>
  <c r="X4726" i="9"/>
  <c r="X4777" i="9"/>
  <c r="X6125" i="9"/>
  <c r="X5825" i="9"/>
  <c r="X5959" i="9"/>
  <c r="X5440" i="9"/>
  <c r="X5200" i="9"/>
  <c r="X5311" i="9"/>
  <c r="X4842" i="9"/>
  <c r="X4763" i="9"/>
  <c r="X4526" i="9"/>
  <c r="X4585" i="9"/>
  <c r="X5904" i="9"/>
  <c r="X5947" i="9"/>
  <c r="X5585" i="9"/>
  <c r="X5570" i="9"/>
  <c r="X5208" i="9"/>
  <c r="X5453" i="9"/>
  <c r="X5432" i="9"/>
  <c r="X5193" i="9"/>
  <c r="X4893" i="9"/>
  <c r="X5013" i="9"/>
  <c r="X5145" i="9"/>
  <c r="X4412" i="9"/>
  <c r="X4589" i="9"/>
  <c r="X4702" i="9"/>
  <c r="X4861" i="9"/>
  <c r="X5036" i="9"/>
  <c r="X5767" i="9"/>
  <c r="X5368" i="9"/>
  <c r="X4908" i="9"/>
  <c r="X4907" i="9"/>
  <c r="X4709" i="9"/>
  <c r="X4428" i="9"/>
  <c r="X4533" i="9"/>
  <c r="X4438" i="9"/>
  <c r="X4425" i="9"/>
  <c r="X4399" i="9"/>
  <c r="X4849" i="9"/>
  <c r="X4062" i="9"/>
  <c r="X4019" i="9"/>
  <c r="X3476" i="9"/>
  <c r="X4130" i="9"/>
  <c r="X3559" i="9"/>
  <c r="X4177" i="9"/>
  <c r="X3578" i="9"/>
  <c r="X4328" i="9"/>
  <c r="X3635" i="9"/>
  <c r="X6181" i="9"/>
  <c r="X5519" i="9"/>
  <c r="X5058" i="9"/>
  <c r="X5187" i="9"/>
  <c r="X4799" i="9"/>
  <c r="X4940" i="9"/>
  <c r="X4998" i="9"/>
  <c r="X4301" i="9"/>
  <c r="X4167" i="9"/>
  <c r="X4154" i="9"/>
  <c r="X4157" i="9"/>
  <c r="X4411" i="9"/>
  <c r="X4993" i="9"/>
  <c r="X3788" i="9"/>
  <c r="X3276" i="9"/>
  <c r="X3871" i="9"/>
  <c r="X3359" i="9"/>
  <c r="X3889" i="9"/>
  <c r="X3378" i="9"/>
  <c r="X3975" i="9"/>
  <c r="X3435" i="9"/>
  <c r="X5844" i="9"/>
  <c r="X5281" i="9"/>
  <c r="X4931" i="9"/>
  <c r="X5506" i="9"/>
  <c r="X5140" i="9"/>
  <c r="X4556" i="9"/>
  <c r="X4661" i="9"/>
  <c r="X4685" i="9"/>
  <c r="X4666" i="9"/>
  <c r="X4592" i="9"/>
  <c r="X3957" i="9"/>
  <c r="X4174" i="9"/>
  <c r="X4200" i="9"/>
  <c r="X3588" i="9"/>
  <c r="X4360" i="9"/>
  <c r="X3671" i="9"/>
  <c r="X4568" i="9"/>
  <c r="X3690" i="9"/>
  <c r="X4717" i="9"/>
  <c r="X3747" i="9"/>
  <c r="X5968" i="9"/>
  <c r="X5764" i="9"/>
  <c r="X5258" i="9"/>
  <c r="X5529" i="9"/>
  <c r="X4911" i="9"/>
  <c r="X5218" i="9"/>
  <c r="X5137" i="9"/>
  <c r="X4349" i="9"/>
  <c r="X4215" i="9"/>
  <c r="X4194" i="9"/>
  <c r="X4197" i="9"/>
  <c r="X4482" i="9"/>
  <c r="X3902" i="9"/>
  <c r="X3828" i="9"/>
  <c r="X3316" i="9"/>
  <c r="X3915" i="9"/>
  <c r="X3399" i="9"/>
  <c r="X3946" i="9"/>
  <c r="X3418" i="9"/>
  <c r="X4024" i="9"/>
  <c r="X3475" i="9"/>
  <c r="X3845" i="9"/>
  <c r="X5270" i="9"/>
  <c r="X5467" i="9"/>
  <c r="X4548" i="9"/>
  <c r="X4663" i="9"/>
  <c r="X4576" i="9"/>
  <c r="X4166" i="9"/>
  <c r="X3580" i="9"/>
  <c r="X3663" i="9"/>
  <c r="X3682" i="9"/>
  <c r="X3739" i="9"/>
  <c r="X3797" i="9"/>
  <c r="X3004" i="9"/>
  <c r="X3916" i="9"/>
  <c r="X3071" i="9"/>
  <c r="X4169" i="9"/>
  <c r="X3178" i="9"/>
  <c r="X4684" i="9"/>
  <c r="X3280" i="9"/>
  <c r="X2755" i="9"/>
  <c r="X2861" i="9"/>
  <c r="X2267" i="9"/>
  <c r="X5521" i="9"/>
  <c r="X5377" i="9"/>
  <c r="X5102" i="9"/>
  <c r="X4341" i="9"/>
  <c r="X4186" i="9"/>
  <c r="X4466" i="9"/>
  <c r="X3820" i="9"/>
  <c r="X3913" i="9"/>
  <c r="X3922" i="9"/>
  <c r="X4009" i="9"/>
  <c r="X4063" i="9"/>
  <c r="X3124" i="9"/>
  <c r="X4257" i="9"/>
  <c r="X3191" i="9"/>
  <c r="X4776" i="9"/>
  <c r="X3342" i="9"/>
  <c r="X2786" i="9"/>
  <c r="X3520" i="9"/>
  <c r="X2875" i="9"/>
  <c r="X3101" i="9"/>
  <c r="X2387" i="9"/>
  <c r="X5883" i="9"/>
  <c r="X5384" i="9"/>
  <c r="X4966" i="9"/>
  <c r="X4621" i="9"/>
  <c r="X4602" i="9"/>
  <c r="X5665" i="9"/>
  <c r="X4136" i="9"/>
  <c r="X4266" i="9"/>
  <c r="X4432" i="9"/>
  <c r="X4591" i="9"/>
  <c r="X4780" i="9"/>
  <c r="X3244" i="9"/>
  <c r="X2732" i="9"/>
  <c r="X3368" i="9"/>
  <c r="X2799" i="9"/>
  <c r="X3582" i="9"/>
  <c r="X2906" i="9"/>
  <c r="X3760" i="9"/>
  <c r="X2995" i="9"/>
  <c r="X3425" i="9"/>
  <c r="X2507" i="9"/>
  <c r="X6157" i="9"/>
  <c r="X5042" i="9"/>
  <c r="X4769" i="9"/>
  <c r="X4964" i="9"/>
  <c r="X4151" i="9"/>
  <c r="X4141" i="9"/>
  <c r="X4959" i="9"/>
  <c r="X3260" i="9"/>
  <c r="X3343" i="9"/>
  <c r="X3362" i="9"/>
  <c r="X3419" i="9"/>
  <c r="X3461" i="9"/>
  <c r="X2844" i="9"/>
  <c r="X3592" i="9"/>
  <c r="X2911" i="9"/>
  <c r="X3806" i="9"/>
  <c r="X3018" i="9"/>
  <c r="X4018" i="9"/>
  <c r="X3107" i="9"/>
  <c r="X3873" i="9"/>
  <c r="X2619" i="9"/>
  <c r="X4148" i="9"/>
  <c r="X5504" i="9"/>
  <c r="X4508" i="9"/>
  <c r="X4512" i="9"/>
  <c r="X3548" i="9"/>
  <c r="X3650" i="9"/>
  <c r="X3749" i="9"/>
  <c r="X3864" i="9"/>
  <c r="X4122" i="9"/>
  <c r="X4515" i="9"/>
  <c r="X2731" i="9"/>
  <c r="X2243" i="9"/>
  <c r="X2686" i="9"/>
  <c r="X4238" i="9"/>
  <c r="X2697" i="9"/>
  <c r="X2185" i="9"/>
  <c r="X2808" i="9"/>
  <c r="X2242" i="9"/>
  <c r="X2484" i="9"/>
  <c r="X1802" i="9"/>
  <c r="X2583" i="9"/>
  <c r="X1869" i="9"/>
  <c r="X6030" i="9"/>
  <c r="X4705" i="9"/>
  <c r="X5604" i="9"/>
  <c r="X4782" i="9"/>
  <c r="X3327" i="9"/>
  <c r="X3403" i="9"/>
  <c r="X2836" i="9"/>
  <c r="X2903" i="9"/>
  <c r="X3010" i="9"/>
  <c r="X3099" i="9"/>
  <c r="X2611" i="9"/>
  <c r="X3008" i="9"/>
  <c r="X2358" i="9"/>
  <c r="X3062" i="9"/>
  <c r="X2369" i="9"/>
  <c r="X3176" i="9"/>
  <c r="X2426" i="9"/>
  <c r="X2969" i="9"/>
  <c r="X1986" i="9"/>
  <c r="X3173" i="9"/>
  <c r="X2053" i="9"/>
  <c r="X3638" i="9"/>
  <c r="X5052" i="9"/>
  <c r="X4253" i="9"/>
  <c r="X4362" i="9"/>
  <c r="X3831" i="9"/>
  <c r="X3914" i="9"/>
  <c r="X3084" i="9"/>
  <c r="X3151" i="9"/>
  <c r="X3262" i="9"/>
  <c r="X3440" i="9"/>
  <c r="X3021" i="9"/>
  <c r="X3309" i="9"/>
  <c r="X2478" i="9"/>
  <c r="X3334" i="9"/>
  <c r="X2489" i="9"/>
  <c r="X3549" i="9"/>
  <c r="X2546" i="9"/>
  <c r="X3641" i="9"/>
  <c r="X2106" i="9"/>
  <c r="X4096" i="9"/>
  <c r="X2174" i="9"/>
  <c r="X1661" i="9"/>
  <c r="X5250" i="9"/>
  <c r="X4772" i="9"/>
  <c r="X4045" i="9"/>
  <c r="X4671" i="9"/>
  <c r="X3266" i="9"/>
  <c r="X3349" i="9"/>
  <c r="X3480" i="9"/>
  <c r="X3694" i="9"/>
  <c r="X3872" i="9"/>
  <c r="X3649" i="9"/>
  <c r="X3821" i="9"/>
  <c r="X2590" i="9"/>
  <c r="X3782" i="9"/>
  <c r="X2601" i="9"/>
  <c r="X4095" i="9"/>
  <c r="X2658" i="9"/>
  <c r="X2146" i="9"/>
  <c r="X2292" i="9"/>
  <c r="X1706" i="9"/>
  <c r="X2391" i="9"/>
  <c r="X1773" i="9"/>
  <c r="X2525" i="9"/>
  <c r="X1832" i="9"/>
  <c r="X4871" i="9"/>
  <c r="X5025" i="9"/>
  <c r="X3413" i="9"/>
  <c r="X3758" i="9"/>
  <c r="X3777" i="9"/>
  <c r="X2598" i="9"/>
  <c r="X2609" i="9"/>
  <c r="X2666" i="9"/>
  <c r="X2308" i="9"/>
  <c r="X2407" i="9"/>
  <c r="X2685" i="9"/>
  <c r="X1840" i="9"/>
  <c r="X2639" i="9"/>
  <c r="X1881" i="9"/>
  <c r="X2272" i="9"/>
  <c r="X1403" i="9"/>
  <c r="X891" i="9"/>
  <c r="X379" i="9"/>
  <c r="X2668" i="9"/>
  <c r="X1510" i="9"/>
  <c r="X998" i="9"/>
  <c r="X4738" i="9"/>
  <c r="X4214" i="9"/>
  <c r="X3787" i="9"/>
  <c r="X3095" i="9"/>
  <c r="X3328" i="9"/>
  <c r="X3216" i="9"/>
  <c r="X3254" i="9"/>
  <c r="X3453" i="9"/>
  <c r="X3449" i="9"/>
  <c r="X3857" i="9"/>
  <c r="X1637" i="9"/>
  <c r="X2048" i="9"/>
  <c r="X3377" i="9"/>
  <c r="X2065" i="9"/>
  <c r="X3369" i="9"/>
  <c r="X1587" i="9"/>
  <c r="X1075" i="9"/>
  <c r="X563" i="9"/>
  <c r="X51" i="9"/>
  <c r="X1758" i="9"/>
  <c r="X1182" i="9"/>
  <c r="X6143" i="9"/>
  <c r="X4783" i="9"/>
  <c r="X4695" i="9"/>
  <c r="X2764" i="9"/>
  <c r="X2938" i="9"/>
  <c r="X2539" i="9"/>
  <c r="X2318" i="9"/>
  <c r="X2329" i="9"/>
  <c r="X2386" i="9"/>
  <c r="X1946" i="9"/>
  <c r="X2013" i="9"/>
  <c r="X2349" i="9"/>
  <c r="X1680" i="9"/>
  <c r="X2351" i="9"/>
  <c r="X1737" i="9"/>
  <c r="X1915" i="9"/>
  <c r="X1259" i="9"/>
  <c r="X747" i="9"/>
  <c r="X235" i="9"/>
  <c r="X2126" i="9"/>
  <c r="X1366" i="9"/>
  <c r="X854" i="9"/>
  <c r="X4541" i="9"/>
  <c r="X4139" i="9"/>
  <c r="X3204" i="9"/>
  <c r="X3502" i="9"/>
  <c r="X3265" i="9"/>
  <c r="X2534" i="9"/>
  <c r="X2545" i="9"/>
  <c r="X2602" i="9"/>
  <c r="X2182" i="9"/>
  <c r="X2279" i="9"/>
  <c r="X2605" i="9"/>
  <c r="X1800" i="9"/>
  <c r="X2575" i="9"/>
  <c r="X1849" i="9"/>
  <c r="X2165" i="9"/>
  <c r="X1371" i="9"/>
  <c r="X859" i="9"/>
  <c r="X347" i="9"/>
  <c r="X2540" i="9"/>
  <c r="X1478" i="9"/>
  <c r="X966" i="9"/>
  <c r="X4676" i="9"/>
  <c r="X3285" i="9"/>
  <c r="X3521" i="9"/>
  <c r="X2577" i="9"/>
  <c r="X2244" i="9"/>
  <c r="X2621" i="9"/>
  <c r="X2591" i="9"/>
  <c r="X2199" i="9"/>
  <c r="X867" i="9"/>
  <c r="X2572" i="9"/>
  <c r="X974" i="9"/>
  <c r="X334" i="9"/>
  <c r="X2597" i="9"/>
  <c r="X1481" i="9"/>
  <c r="X969" i="9"/>
  <c r="X457" i="9"/>
  <c r="X3865" i="9"/>
  <c r="X1670" i="9"/>
  <c r="X1130" i="9"/>
  <c r="X618" i="9"/>
  <c r="X106" i="9"/>
  <c r="X1407" i="9"/>
  <c r="X3022" i="9"/>
  <c r="X1093" i="9"/>
  <c r="X1663" i="9"/>
  <c r="X616" i="9"/>
  <c r="X1879" i="9"/>
  <c r="X2672" i="9"/>
  <c r="X2517" i="9"/>
  <c r="X279" i="9"/>
  <c r="X1229" i="9"/>
  <c r="X791" i="9"/>
  <c r="X4594" i="9"/>
  <c r="X3223" i="9"/>
  <c r="X3469" i="9"/>
  <c r="X3709" i="9"/>
  <c r="X1634" i="9"/>
  <c r="X2080" i="9"/>
  <c r="X2097" i="9"/>
  <c r="X1619" i="9"/>
  <c r="X595" i="9"/>
  <c r="X1822" i="9"/>
  <c r="X718" i="9"/>
  <c r="X198" i="9"/>
  <c r="X2100" i="9"/>
  <c r="X1345" i="9"/>
  <c r="X833" i="9"/>
  <c r="X321" i="9"/>
  <c r="X2620" i="9"/>
  <c r="X1506" i="9"/>
  <c r="X994" i="9"/>
  <c r="X482" i="9"/>
  <c r="X3561" i="9"/>
  <c r="X1135" i="9"/>
  <c r="X2060" i="9"/>
  <c r="X821" i="9"/>
  <c r="X1368" i="9"/>
  <c r="X2213" i="9"/>
  <c r="X3273" i="9"/>
  <c r="X1180" i="9"/>
  <c r="X1300" i="9"/>
  <c r="X1552" i="9"/>
  <c r="X784" i="9"/>
  <c r="X412" i="9"/>
  <c r="X4405" i="9"/>
  <c r="X3148" i="9"/>
  <c r="X3149" i="9"/>
  <c r="X2521" i="9"/>
  <c r="X2142" i="9"/>
  <c r="X2573" i="9"/>
  <c r="X2543" i="9"/>
  <c r="X2107" i="9"/>
  <c r="X843" i="9"/>
  <c r="X2476" i="9"/>
  <c r="X950" i="9"/>
  <c r="X318" i="9"/>
  <c r="X2533" i="9"/>
  <c r="X1465" i="9"/>
  <c r="X953" i="9"/>
  <c r="X441" i="9"/>
  <c r="X3609" i="9"/>
  <c r="X1638" i="9"/>
  <c r="X1114" i="9"/>
  <c r="X602" i="9"/>
  <c r="X90" i="9"/>
  <c r="X1375" i="9"/>
  <c r="X2766" i="9"/>
  <c r="X1061" i="9"/>
  <c r="X1608" i="9"/>
  <c r="X3983" i="9"/>
  <c r="X1859" i="9"/>
  <c r="X2171" i="9"/>
  <c r="X1999" i="9"/>
  <c r="X4289" i="9"/>
  <c r="X1168" i="9"/>
  <c r="X1047" i="9"/>
  <c r="X4640" i="9"/>
  <c r="X3927" i="9"/>
  <c r="X2275" i="9"/>
  <c r="X2193" i="9"/>
  <c r="X1810" i="9"/>
  <c r="X2207" i="9"/>
  <c r="X2206" i="9"/>
  <c r="X1771" i="9"/>
  <c r="X675" i="9"/>
  <c r="X1982" i="9"/>
  <c r="X782" i="9"/>
  <c r="X238" i="9"/>
  <c r="X2198" i="9"/>
  <c r="X1385" i="9"/>
  <c r="X873" i="9"/>
  <c r="X361" i="9"/>
  <c r="X2793" i="9"/>
  <c r="X1546" i="9"/>
  <c r="X1034" i="9"/>
  <c r="X522" i="9"/>
  <c r="X10" i="9"/>
  <c r="X1215" i="9"/>
  <c r="X2175" i="9"/>
  <c r="X901" i="9"/>
  <c r="X1448" i="9"/>
  <c r="X2520" i="9"/>
  <c r="X1404" i="9"/>
  <c r="X1357" i="9"/>
  <c r="X1356" i="9"/>
  <c r="X1711" i="9"/>
  <c r="X912" i="9"/>
  <c r="X1596" i="9"/>
  <c r="X4337" i="9"/>
  <c r="X2257" i="9"/>
  <c r="X2253" i="9"/>
  <c r="X1835" i="9"/>
  <c r="X2046" i="9"/>
  <c r="X246" i="9"/>
  <c r="X1393" i="9"/>
  <c r="X369" i="9"/>
  <c r="X1554" i="9"/>
  <c r="X530" i="9"/>
  <c r="X1231" i="9"/>
  <c r="X917" i="9"/>
  <c r="X2584" i="9"/>
  <c r="X1415" i="9"/>
  <c r="X1743" i="9"/>
  <c r="X5157" i="9"/>
  <c r="X4160" i="9"/>
  <c r="X2202" i="9"/>
  <c r="X4220" i="9"/>
  <c r="X1171" i="9"/>
  <c r="X1278" i="9"/>
  <c r="X3849" i="9"/>
  <c r="X1121" i="9"/>
  <c r="X97" i="9"/>
  <c r="X1282" i="9"/>
  <c r="X258" i="9"/>
  <c r="X687" i="9"/>
  <c r="X2344" i="9"/>
  <c r="X1420" i="9"/>
  <c r="X509" i="9"/>
  <c r="X676" i="9"/>
  <c r="X4248" i="9"/>
  <c r="X4555" i="9"/>
  <c r="X1754" i="9"/>
  <c r="X2161" i="9"/>
  <c r="X651" i="9"/>
  <c r="X758" i="9"/>
  <c r="X2157" i="9"/>
  <c r="X857" i="9"/>
  <c r="X2720" i="9"/>
  <c r="X1018" i="9"/>
  <c r="X4217" i="9"/>
  <c r="X2137" i="9"/>
  <c r="X1416" i="9"/>
  <c r="X1373" i="9"/>
  <c r="X1340" i="9"/>
  <c r="X855" i="9"/>
  <c r="X3976" i="9"/>
  <c r="X2502" i="9"/>
  <c r="X2215" i="9"/>
  <c r="X1825" i="9"/>
  <c r="X1165" i="9"/>
  <c r="X477" i="9"/>
  <c r="X204" i="9"/>
  <c r="X40" i="9"/>
  <c r="X1156" i="9"/>
  <c r="X536" i="9"/>
  <c r="X151" i="9"/>
  <c r="X1687" i="9"/>
  <c r="X535" i="9"/>
  <c r="X1197" i="9"/>
  <c r="X608" i="9"/>
  <c r="X172" i="9"/>
  <c r="X4" i="9"/>
  <c r="X1084" i="9"/>
  <c r="X488" i="9"/>
  <c r="X168" i="9"/>
  <c r="X2190" i="9"/>
  <c r="X540" i="9"/>
  <c r="X24" i="9"/>
  <c r="X525" i="9"/>
  <c r="X1228" i="9"/>
  <c r="X124" i="9"/>
  <c r="X1085" i="9"/>
  <c r="X92" i="9"/>
  <c r="X148" i="9"/>
  <c r="X140" i="9"/>
  <c r="X405" i="9"/>
  <c r="X87" i="9"/>
  <c r="X55" i="9"/>
  <c r="X6073" i="9"/>
  <c r="X6107" i="9"/>
  <c r="X5862" i="9"/>
  <c r="X6075" i="9"/>
  <c r="X6142" i="9"/>
  <c r="X5688" i="9"/>
  <c r="X5750" i="9"/>
  <c r="X5789" i="9"/>
  <c r="X5735" i="9"/>
  <c r="X5755" i="9"/>
  <c r="X6065" i="9"/>
  <c r="X6084" i="9"/>
  <c r="X5854" i="9"/>
  <c r="X6054" i="9"/>
  <c r="X6117" i="9"/>
  <c r="X5679" i="9"/>
  <c r="X5748" i="9"/>
  <c r="X5772" i="9"/>
  <c r="X5693" i="9"/>
  <c r="X5751" i="9"/>
  <c r="X5363" i="9"/>
  <c r="X6069" i="9"/>
  <c r="X6134" i="9"/>
  <c r="X5969" i="9"/>
  <c r="X5857" i="9"/>
  <c r="X6066" i="9"/>
  <c r="X6035" i="9"/>
  <c r="X6062" i="9"/>
  <c r="X5588" i="9"/>
  <c r="X5439" i="9"/>
  <c r="X5466" i="9"/>
  <c r="X5215" i="9"/>
  <c r="X5928" i="9"/>
  <c r="X6108" i="9"/>
  <c r="X5994" i="9"/>
  <c r="X5714" i="9"/>
  <c r="X6014" i="9"/>
  <c r="X5719" i="9"/>
  <c r="X5731" i="9"/>
  <c r="X5446" i="9"/>
  <c r="X5647" i="9"/>
  <c r="X5649" i="9"/>
  <c r="X6057" i="9"/>
  <c r="X5846" i="9"/>
  <c r="X6036" i="9"/>
  <c r="X5725" i="9"/>
  <c r="X5689" i="9"/>
  <c r="X5383" i="9"/>
  <c r="X5321" i="9"/>
  <c r="X5357" i="9"/>
  <c r="X5434" i="9"/>
  <c r="X5496" i="9"/>
  <c r="X5356" i="9"/>
  <c r="X6055" i="9"/>
  <c r="X6004" i="9"/>
  <c r="X5816" i="9"/>
  <c r="X6026" i="9"/>
  <c r="X5448" i="9"/>
  <c r="X5780" i="9"/>
  <c r="X5482" i="9"/>
  <c r="X5759" i="9"/>
  <c r="X5155" i="9"/>
  <c r="X5147" i="9"/>
  <c r="X4997" i="9"/>
  <c r="X6088" i="9"/>
  <c r="X5826" i="9"/>
  <c r="X5961" i="9"/>
  <c r="X5568" i="9"/>
  <c r="X5435" i="9"/>
  <c r="X5703" i="9"/>
  <c r="X5284" i="9"/>
  <c r="X5278" i="9"/>
  <c r="X6121" i="9"/>
  <c r="X5913" i="9"/>
  <c r="X5882" i="9"/>
  <c r="X5809" i="9"/>
  <c r="X5851" i="9"/>
  <c r="X5447" i="9"/>
  <c r="X5365" i="9"/>
  <c r="X5396" i="9"/>
  <c r="X5597" i="9"/>
  <c r="X5563" i="9"/>
  <c r="X5463" i="9"/>
  <c r="X5095" i="9"/>
  <c r="X4834" i="9"/>
  <c r="X4835" i="9"/>
  <c r="X6086" i="9"/>
  <c r="X5898" i="9"/>
  <c r="X5433" i="9"/>
  <c r="X5282" i="9"/>
  <c r="X5018" i="9"/>
  <c r="X5108" i="9"/>
  <c r="X5118" i="9"/>
  <c r="X5032" i="9"/>
  <c r="X4767" i="9"/>
  <c r="X4822" i="9"/>
  <c r="X4877" i="9"/>
  <c r="X6123" i="9"/>
  <c r="X5821" i="9"/>
  <c r="X5199" i="9"/>
  <c r="X5230" i="9"/>
  <c r="X5397" i="9"/>
  <c r="X5805" i="9"/>
  <c r="X4924" i="9"/>
  <c r="X4851" i="9"/>
  <c r="X4598" i="9"/>
  <c r="X4657" i="9"/>
  <c r="X4696" i="9"/>
  <c r="X5762" i="9"/>
  <c r="X5494" i="9"/>
  <c r="X5559" i="9"/>
  <c r="X5236" i="9"/>
  <c r="X5091" i="9"/>
  <c r="X5097" i="9"/>
  <c r="X4762" i="9"/>
  <c r="X4691" i="9"/>
  <c r="X4462" i="9"/>
  <c r="X4521" i="9"/>
  <c r="X6051" i="9"/>
  <c r="X5630" i="9"/>
  <c r="X5628" i="9"/>
  <c r="X5360" i="9"/>
  <c r="X5074" i="9"/>
  <c r="X5173" i="9"/>
  <c r="X5198" i="9"/>
  <c r="X5081" i="9"/>
  <c r="X4801" i="9"/>
  <c r="X4862" i="9"/>
  <c r="X4957" i="9"/>
  <c r="X4348" i="9"/>
  <c r="X4525" i="9"/>
  <c r="X4567" i="9"/>
  <c r="X4719" i="9"/>
  <c r="X4761" i="9"/>
  <c r="X5796" i="9"/>
  <c r="X5407" i="9"/>
  <c r="X5265" i="9"/>
  <c r="X4755" i="9"/>
  <c r="X4577" i="9"/>
  <c r="X4356" i="9"/>
  <c r="X4453" i="9"/>
  <c r="X4342" i="9"/>
  <c r="X4329" i="9"/>
  <c r="X4318" i="9"/>
  <c r="X4687" i="9"/>
  <c r="X3998" i="9"/>
  <c r="X3938" i="9"/>
  <c r="X3412" i="9"/>
  <c r="X4055" i="9"/>
  <c r="X3495" i="9"/>
  <c r="X4074" i="9"/>
  <c r="X3514" i="9"/>
  <c r="X4179" i="9"/>
  <c r="X3571" i="9"/>
  <c r="X6098" i="9"/>
  <c r="X5308" i="9"/>
  <c r="X5545" i="9"/>
  <c r="X4958" i="9"/>
  <c r="X4630" i="9"/>
  <c r="X4743" i="9"/>
  <c r="X4838" i="9"/>
  <c r="X4229" i="9"/>
  <c r="X5132" i="9"/>
  <c r="X5053" i="9"/>
  <c r="X4093" i="9"/>
  <c r="X4330" i="9"/>
  <c r="X4627" i="9"/>
  <c r="X3724" i="9"/>
  <c r="X4991" i="9"/>
  <c r="X3807" i="9"/>
  <c r="X3295" i="9"/>
  <c r="X3826" i="9"/>
  <c r="X3314" i="9"/>
  <c r="X3883" i="9"/>
  <c r="X3371" i="9"/>
  <c r="X5574" i="9"/>
  <c r="X5314" i="9"/>
  <c r="X5123" i="9"/>
  <c r="X5049" i="9"/>
  <c r="X4852" i="9"/>
  <c r="X4484" i="9"/>
  <c r="X4581" i="9"/>
  <c r="X4535" i="9"/>
  <c r="X4522" i="9"/>
  <c r="X4464" i="9"/>
  <c r="X5224" i="9"/>
  <c r="X4110" i="9"/>
  <c r="X4083" i="9"/>
  <c r="X3524" i="9"/>
  <c r="X4219" i="9"/>
  <c r="X3607" i="9"/>
  <c r="X4351" i="9"/>
  <c r="X3626" i="9"/>
  <c r="X4463" i="9"/>
  <c r="X3683" i="9"/>
  <c r="X6156" i="9"/>
  <c r="X5720" i="9"/>
  <c r="X4986" i="9"/>
  <c r="X5086" i="9"/>
  <c r="X4735" i="9"/>
  <c r="X4841" i="9"/>
  <c r="X4934" i="9"/>
  <c r="X4277" i="9"/>
  <c r="X4135" i="9"/>
  <c r="X5456" i="9"/>
  <c r="X4133" i="9"/>
  <c r="X4379" i="9"/>
  <c r="X4901" i="9"/>
  <c r="X3764" i="9"/>
  <c r="X5569" i="9"/>
  <c r="X3847" i="9"/>
  <c r="X3335" i="9"/>
  <c r="X3866" i="9"/>
  <c r="X3354" i="9"/>
  <c r="X3943" i="9"/>
  <c r="X3411" i="9"/>
  <c r="X3717" i="9"/>
  <c r="X5276" i="9"/>
  <c r="X4867" i="9"/>
  <c r="X4396" i="9"/>
  <c r="X4406" i="9"/>
  <c r="X4367" i="9"/>
  <c r="X4038" i="9"/>
  <c r="X3452" i="9"/>
  <c r="X3535" i="9"/>
  <c r="X3554" i="9"/>
  <c r="X3611" i="9"/>
  <c r="X3653" i="9"/>
  <c r="X2940" i="9"/>
  <c r="X3784" i="9"/>
  <c r="X3007" i="9"/>
  <c r="X4011" i="9"/>
  <c r="X3114" i="9"/>
  <c r="X4290" i="9"/>
  <c r="X3203" i="9"/>
  <c r="X4635" i="9"/>
  <c r="X2733" i="9"/>
  <c r="X2203" i="9"/>
  <c r="X5963" i="9"/>
  <c r="X4882" i="9"/>
  <c r="X4679" i="9"/>
  <c r="X5174" i="9"/>
  <c r="X4881" i="9"/>
  <c r="X4284" i="9"/>
  <c r="X3692" i="9"/>
  <c r="X3775" i="9"/>
  <c r="X3794" i="9"/>
  <c r="X3851" i="9"/>
  <c r="X3909" i="9"/>
  <c r="X3060" i="9"/>
  <c r="X4050" i="9"/>
  <c r="X3127" i="9"/>
  <c r="X4336" i="9"/>
  <c r="X3234" i="9"/>
  <c r="X5121" i="9"/>
  <c r="X3392" i="9"/>
  <c r="X2811" i="9"/>
  <c r="X2973" i="9"/>
  <c r="X2323" i="9"/>
  <c r="X5640" i="9"/>
  <c r="X5424" i="9"/>
  <c r="X4617" i="9"/>
  <c r="X4477" i="9"/>
  <c r="X4346" i="9"/>
  <c r="X4721" i="9"/>
  <c r="X3955" i="9"/>
  <c r="X4072" i="9"/>
  <c r="X4091" i="9"/>
  <c r="X4211" i="9"/>
  <c r="X4258" i="9"/>
  <c r="X3180" i="9"/>
  <c r="X4611" i="9"/>
  <c r="X3247" i="9"/>
  <c r="X2735" i="9"/>
  <c r="X3454" i="9"/>
  <c r="X2842" i="9"/>
  <c r="X3632" i="9"/>
  <c r="X2931" i="9"/>
  <c r="X3213" i="9"/>
  <c r="X2443" i="9"/>
  <c r="X5890" i="9"/>
  <c r="X5125" i="9"/>
  <c r="X4486" i="9"/>
  <c r="X4725" i="9"/>
  <c r="X4847" i="9"/>
  <c r="X4013" i="9"/>
  <c r="X4369" i="9"/>
  <c r="X4543" i="9"/>
  <c r="X4823" i="9"/>
  <c r="X5196" i="9"/>
  <c r="X3291" i="9"/>
  <c r="X3333" i="9"/>
  <c r="X2780" i="9"/>
  <c r="X3464" i="9"/>
  <c r="X2847" i="9"/>
  <c r="X3678" i="9"/>
  <c r="X2954" i="9"/>
  <c r="X3856" i="9"/>
  <c r="X3043" i="9"/>
  <c r="X3617" i="9"/>
  <c r="X2555" i="9"/>
  <c r="X3789" i="9"/>
  <c r="X5177" i="9"/>
  <c r="X5045" i="9"/>
  <c r="X4173" i="9"/>
  <c r="X3292" i="9"/>
  <c r="X3394" i="9"/>
  <c r="X3477" i="9"/>
  <c r="X3608" i="9"/>
  <c r="X3822" i="9"/>
  <c r="X4035" i="9"/>
  <c r="X3908" i="9"/>
  <c r="X4212" i="9"/>
  <c r="X2622" i="9"/>
  <c r="X3921" i="9"/>
  <c r="X2633" i="9"/>
  <c r="X4291" i="9"/>
  <c r="X2690" i="9"/>
  <c r="X2178" i="9"/>
  <c r="X2356" i="9"/>
  <c r="X1738" i="9"/>
  <c r="X2455" i="9"/>
  <c r="X1805" i="9"/>
  <c r="X5635" i="9"/>
  <c r="X4773" i="9"/>
  <c r="X4474" i="9"/>
  <c r="X4051" i="9"/>
  <c r="X4280" i="9"/>
  <c r="X4523" i="9"/>
  <c r="X5715" i="9"/>
  <c r="X2775" i="9"/>
  <c r="X2882" i="9"/>
  <c r="X2971" i="9"/>
  <c r="X2483" i="9"/>
  <c r="X2880" i="9"/>
  <c r="X2294" i="9"/>
  <c r="X2934" i="9"/>
  <c r="X2305" i="9"/>
  <c r="X3048" i="9"/>
  <c r="X2362" i="9"/>
  <c r="X2722" i="9"/>
  <c r="X1922" i="9"/>
  <c r="X2917" i="9"/>
  <c r="X1989" i="9"/>
  <c r="X3166" i="9"/>
  <c r="X4953" i="9"/>
  <c r="X4471" i="9"/>
  <c r="X4078" i="9"/>
  <c r="X3575" i="9"/>
  <c r="X3651" i="9"/>
  <c r="X2956" i="9"/>
  <c r="X3023" i="9"/>
  <c r="X3130" i="9"/>
  <c r="X3219" i="9"/>
  <c r="X2765" i="9"/>
  <c r="X3120" i="9"/>
  <c r="X2414" i="9"/>
  <c r="X3174" i="9"/>
  <c r="X2425" i="9"/>
  <c r="X3293" i="9"/>
  <c r="X2482" i="9"/>
  <c r="X3193" i="9"/>
  <c r="X2042" i="9"/>
  <c r="X3537" i="9"/>
  <c r="X2109" i="9"/>
  <c r="X4153" i="9"/>
  <c r="X5389" i="9"/>
  <c r="X4469" i="9"/>
  <c r="X4704" i="9"/>
  <c r="X4057" i="9"/>
  <c r="X4195" i="9"/>
  <c r="X3172" i="9"/>
  <c r="X3239" i="9"/>
  <c r="X3438" i="9"/>
  <c r="X3616" i="9"/>
  <c r="X3197" i="9"/>
  <c r="X3501" i="9"/>
  <c r="X2526" i="9"/>
  <c r="X3526" i="9"/>
  <c r="X2537" i="9"/>
  <c r="X3741" i="9"/>
  <c r="X2594" i="9"/>
  <c r="X4064" i="9"/>
  <c r="X2164" i="9"/>
  <c r="X1642" i="9"/>
  <c r="X2263" i="9"/>
  <c r="X1709" i="9"/>
  <c r="X2397" i="9"/>
  <c r="X1768" i="9"/>
  <c r="X4245" i="9"/>
  <c r="X3823" i="9"/>
  <c r="X3076" i="9"/>
  <c r="X3250" i="9"/>
  <c r="X3005" i="9"/>
  <c r="X2470" i="9"/>
  <c r="X2481" i="9"/>
  <c r="X2538" i="9"/>
  <c r="X2098" i="9"/>
  <c r="X2160" i="9"/>
  <c r="X2541" i="9"/>
  <c r="X1760" i="9"/>
  <c r="X2511" i="9"/>
  <c r="X1817" i="9"/>
  <c r="X2075" i="9"/>
  <c r="X1339" i="9"/>
  <c r="X827" i="9"/>
  <c r="X315" i="9"/>
  <c r="X2412" i="9"/>
  <c r="X1446" i="9"/>
  <c r="X934" i="9"/>
  <c r="X5547" i="9"/>
  <c r="X4322" i="9"/>
  <c r="X3275" i="9"/>
  <c r="X2839" i="9"/>
  <c r="X3035" i="9"/>
  <c r="X2944" i="9"/>
  <c r="X2998" i="9"/>
  <c r="X3112" i="9"/>
  <c r="X2841" i="9"/>
  <c r="X3045" i="9"/>
  <c r="X3382" i="9"/>
  <c r="X1976" i="9"/>
  <c r="X3061" i="9"/>
  <c r="X2001" i="9"/>
  <c r="X2801" i="9"/>
  <c r="X1523" i="9"/>
  <c r="X1011" i="9"/>
  <c r="X499" i="9"/>
  <c r="X4451" i="9"/>
  <c r="X1630" i="9"/>
  <c r="X1118" i="9"/>
  <c r="X5415" i="9"/>
  <c r="X4656" i="9"/>
  <c r="X3722" i="9"/>
  <c r="X3939" i="9"/>
  <c r="X4718" i="9"/>
  <c r="X2283" i="9"/>
  <c r="X4366" i="9"/>
  <c r="X2201" i="9"/>
  <c r="X2258" i="9"/>
  <c r="X1818" i="9"/>
  <c r="X1885" i="9"/>
  <c r="X2212" i="9"/>
  <c r="X4929" i="9"/>
  <c r="X2223" i="9"/>
  <c r="X1673" i="9"/>
  <c r="X1787" i="9"/>
  <c r="X1195" i="9"/>
  <c r="X683" i="9"/>
  <c r="X171" i="9"/>
  <c r="X1998" i="9"/>
  <c r="X1302" i="9"/>
  <c r="X790" i="9"/>
  <c r="X4455" i="9"/>
  <c r="X3567" i="9"/>
  <c r="X2948" i="9"/>
  <c r="X3122" i="9"/>
  <c r="X2749" i="9"/>
  <c r="X2406" i="9"/>
  <c r="X2417" i="9"/>
  <c r="X2474" i="9"/>
  <c r="X2034" i="9"/>
  <c r="X2101" i="9"/>
  <c r="X2461" i="9"/>
  <c r="X1728" i="9"/>
  <c r="X2447" i="9"/>
  <c r="X1785" i="9"/>
  <c r="X2011" i="9"/>
  <c r="X1307" i="9"/>
  <c r="X795" i="9"/>
  <c r="X283" i="9"/>
  <c r="X2284" i="9"/>
  <c r="X1414" i="9"/>
  <c r="X902" i="9"/>
  <c r="X4753" i="9"/>
  <c r="X2756" i="9"/>
  <c r="X2531" i="9"/>
  <c r="X2321" i="9"/>
  <c r="X1938" i="9"/>
  <c r="X2333" i="9"/>
  <c r="X2335" i="9"/>
  <c r="X1899" i="9"/>
  <c r="X739" i="9"/>
  <c r="X2110" i="9"/>
  <c r="X846" i="9"/>
  <c r="X270" i="9"/>
  <c r="X2341" i="9"/>
  <c r="X1417" i="9"/>
  <c r="X905" i="9"/>
  <c r="X393" i="9"/>
  <c r="X3049" i="9"/>
  <c r="X1578" i="9"/>
  <c r="X1066" i="9"/>
  <c r="X554" i="9"/>
  <c r="X42" i="9"/>
  <c r="X1279" i="9"/>
  <c r="X2421" i="9"/>
  <c r="X965" i="9"/>
  <c r="X1512" i="9"/>
  <c r="X2913" i="9"/>
  <c r="X1511" i="9"/>
  <c r="X1463" i="9"/>
  <c r="X1472" i="9"/>
  <c r="X1955" i="9"/>
  <c r="X1004" i="9"/>
  <c r="X1699" i="9"/>
  <c r="X3884" i="9"/>
  <c r="X5100" i="9"/>
  <c r="X2816" i="9"/>
  <c r="X2984" i="9"/>
  <c r="X2789" i="9"/>
  <c r="X1936" i="9"/>
  <c r="X1969" i="9"/>
  <c r="X1491" i="9"/>
  <c r="X467" i="9"/>
  <c r="X1598" i="9"/>
  <c r="X646" i="9"/>
  <c r="X134" i="9"/>
  <c r="X1972" i="9"/>
  <c r="X1281" i="9"/>
  <c r="X769" i="9"/>
  <c r="X257" i="9"/>
  <c r="X2364" i="9"/>
  <c r="X1442" i="9"/>
  <c r="X930" i="9"/>
  <c r="X418" i="9"/>
  <c r="X2640" i="9"/>
  <c r="X1007" i="9"/>
  <c r="X1804" i="9"/>
  <c r="X693" i="9"/>
  <c r="X1240" i="9"/>
  <c r="X2352" i="9"/>
  <c r="X2095" i="9"/>
  <c r="X964" i="9"/>
  <c r="X1143" i="9"/>
  <c r="X1188" i="9"/>
  <c r="X533" i="9"/>
  <c r="X812" i="9"/>
  <c r="X4263" i="9"/>
  <c r="X4354" i="9"/>
  <c r="X2411" i="9"/>
  <c r="X2265" i="9"/>
  <c r="X1882" i="9"/>
  <c r="X2285" i="9"/>
  <c r="X2287" i="9"/>
  <c r="X1851" i="9"/>
  <c r="X715" i="9"/>
  <c r="X2062" i="9"/>
  <c r="X822" i="9"/>
  <c r="X254" i="9"/>
  <c r="X2277" i="9"/>
  <c r="X1401" i="9"/>
  <c r="X889" i="9"/>
  <c r="X377" i="9"/>
  <c r="X2921" i="9"/>
  <c r="X1562" i="9"/>
  <c r="X1050" i="9"/>
  <c r="X538" i="9"/>
  <c r="X26" i="9"/>
  <c r="X1247" i="9"/>
  <c r="X2293" i="9"/>
  <c r="X933" i="9"/>
  <c r="X1480" i="9"/>
  <c r="X2648" i="9"/>
  <c r="X1444" i="9"/>
  <c r="X1431" i="9"/>
  <c r="X1380" i="9"/>
  <c r="X1775" i="9"/>
  <c r="X973" i="9"/>
  <c r="X1255" i="9"/>
  <c r="X4198" i="9"/>
  <c r="X3079" i="9"/>
  <c r="X3184" i="9"/>
  <c r="X3389" i="9"/>
  <c r="X3729" i="9"/>
  <c r="X2032" i="9"/>
  <c r="X2049" i="9"/>
  <c r="X1571" i="9"/>
  <c r="X547" i="9"/>
  <c r="X1726" i="9"/>
  <c r="X686" i="9"/>
  <c r="X174" i="9"/>
  <c r="X2052" i="9"/>
  <c r="X1321" i="9"/>
  <c r="X809" i="9"/>
  <c r="X297" i="9"/>
  <c r="X2524" i="9"/>
  <c r="X1482" i="9"/>
  <c r="X970" i="9"/>
  <c r="X458" i="9"/>
  <c r="X3025" i="9"/>
  <c r="X1087" i="9"/>
  <c r="X1964" i="9"/>
  <c r="X773" i="9"/>
  <c r="X1320" i="9"/>
  <c r="X3689" i="9"/>
  <c r="X2632" i="9"/>
  <c r="X1092" i="9"/>
  <c r="X1260" i="9"/>
  <c r="X1428" i="9"/>
  <c r="X717" i="9"/>
  <c r="X1943" i="9"/>
  <c r="X4863" i="9"/>
  <c r="X2952" i="9"/>
  <c r="X1920" i="9"/>
  <c r="X1475" i="9"/>
  <c r="X1582" i="9"/>
  <c r="X118" i="9"/>
  <c r="X1265" i="9"/>
  <c r="X241" i="9"/>
  <c r="X1426" i="9"/>
  <c r="X402" i="9"/>
  <c r="X975" i="9"/>
  <c r="X661" i="9"/>
  <c r="X2181" i="9"/>
  <c r="X924" i="9"/>
  <c r="X1148" i="9"/>
  <c r="X4308" i="9"/>
  <c r="X4256" i="9"/>
  <c r="X2404" i="9"/>
  <c r="X2687" i="9"/>
  <c r="X915" i="9"/>
  <c r="X1022" i="9"/>
  <c r="X2693" i="9"/>
  <c r="X993" i="9"/>
  <c r="X4417" i="9"/>
  <c r="X1154" i="9"/>
  <c r="X130" i="9"/>
  <c r="X3606" i="9"/>
  <c r="X1759" i="9"/>
  <c r="X2115" i="9"/>
  <c r="X244" i="9"/>
  <c r="X1287" i="9"/>
  <c r="X3364" i="9"/>
  <c r="X2638" i="9"/>
  <c r="X2487" i="9"/>
  <c r="X1897" i="9"/>
  <c r="X395" i="9"/>
  <c r="X606" i="9"/>
  <c r="X1892" i="9"/>
  <c r="X729" i="9"/>
  <c r="X2196" i="9"/>
  <c r="X890" i="9"/>
  <c r="X2320" i="9"/>
  <c r="X1644" i="9"/>
  <c r="X1160" i="9"/>
  <c r="X3105" i="9"/>
  <c r="X1015" i="9"/>
  <c r="X464" i="9"/>
  <c r="X4073" i="9"/>
  <c r="X3430" i="9"/>
  <c r="X1685" i="9"/>
  <c r="X3625" i="9"/>
  <c r="X1116" i="9"/>
  <c r="X196" i="9"/>
  <c r="X1063" i="9"/>
  <c r="X120" i="9"/>
  <c r="X496" i="9"/>
  <c r="X392" i="9"/>
  <c r="X3086" i="9"/>
  <c r="X452" i="9"/>
  <c r="X1751" i="9"/>
  <c r="X1360" i="9"/>
  <c r="X1095" i="9"/>
  <c r="X576" i="9"/>
  <c r="X119" i="9"/>
  <c r="X309" i="9"/>
  <c r="X1492" i="9"/>
  <c r="X6042" i="9"/>
  <c r="X5951" i="9"/>
  <c r="X5622" i="9"/>
  <c r="X5701" i="9"/>
  <c r="X5617" i="9"/>
  <c r="X6031" i="9"/>
  <c r="X5949" i="9"/>
  <c r="X5614" i="9"/>
  <c r="X5680" i="9"/>
  <c r="X5564" i="9"/>
  <c r="X6000" i="9"/>
  <c r="X6148" i="9"/>
  <c r="X5873" i="9"/>
  <c r="X5843" i="9"/>
  <c r="X5850" i="9"/>
  <c r="X5151" i="9"/>
  <c r="X6041" i="9"/>
  <c r="X5650" i="9"/>
  <c r="X5644" i="9"/>
  <c r="X5382" i="9"/>
  <c r="X5578" i="9"/>
  <c r="X5971" i="9"/>
  <c r="X6112" i="9"/>
  <c r="X5263" i="9"/>
  <c r="X5266" i="9"/>
  <c r="X5336" i="9"/>
  <c r="X6059" i="9"/>
  <c r="X5646" i="9"/>
  <c r="X5659" i="9"/>
  <c r="X5364" i="9"/>
  <c r="X5090" i="9"/>
  <c r="X4900" i="9"/>
  <c r="X5698" i="9"/>
  <c r="X5430" i="9"/>
  <c r="X5498" i="9"/>
  <c r="X5190" i="9"/>
  <c r="X6165" i="9"/>
  <c r="X5642" i="9"/>
  <c r="X5319" i="9"/>
  <c r="X5307" i="9"/>
  <c r="X5400" i="9"/>
  <c r="X5001" i="9"/>
  <c r="X4771" i="9"/>
  <c r="X5856" i="9"/>
  <c r="X5445" i="9"/>
  <c r="X4950" i="9"/>
  <c r="X4936" i="9"/>
  <c r="X4741" i="9"/>
  <c r="X6146" i="9"/>
  <c r="X6095" i="9"/>
  <c r="X5211" i="9"/>
  <c r="X4850" i="9"/>
  <c r="X4534" i="9"/>
  <c r="X6089" i="9"/>
  <c r="X5756" i="9"/>
  <c r="X5517" i="9"/>
  <c r="X4999" i="9"/>
  <c r="X5120" i="9"/>
  <c r="X4457" i="9"/>
  <c r="X5692" i="9"/>
  <c r="X5711" i="9"/>
  <c r="X5029" i="9"/>
  <c r="X4985" i="9"/>
  <c r="X4788" i="9"/>
  <c r="X5421" i="9"/>
  <c r="X4440" i="9"/>
  <c r="X6081" i="9"/>
  <c r="X5473" i="9"/>
  <c r="X5103" i="9"/>
  <c r="X5409" i="9"/>
  <c r="X4243" i="9"/>
  <c r="X4228" i="9"/>
  <c r="X3934" i="9"/>
  <c r="X3348" i="9"/>
  <c r="X3431" i="9"/>
  <c r="X3450" i="9"/>
  <c r="X3507" i="9"/>
  <c r="X5616" i="9"/>
  <c r="X4810" i="9"/>
  <c r="X4636" i="9"/>
  <c r="X4961" i="9"/>
  <c r="X4744" i="9"/>
  <c r="X4242" i="9"/>
  <c r="X3660" i="9"/>
  <c r="X3743" i="9"/>
  <c r="X3762" i="9"/>
  <c r="X3819" i="9"/>
  <c r="X5609" i="9"/>
  <c r="X4868" i="9"/>
  <c r="X4677" i="9"/>
  <c r="X4509" i="9"/>
  <c r="X4395" i="9"/>
  <c r="X4815" i="9"/>
  <c r="X4002" i="9"/>
  <c r="X4119" i="9"/>
  <c r="X4145" i="9"/>
  <c r="X4294" i="9"/>
  <c r="X6056" i="9"/>
  <c r="X5347" i="9"/>
  <c r="X4582" i="9"/>
  <c r="X4806" i="9"/>
  <c r="X4977" i="9"/>
  <c r="X4069" i="9"/>
  <c r="X4531" i="9"/>
  <c r="X4798" i="9"/>
  <c r="X3271" i="9"/>
  <c r="X3290" i="9"/>
  <c r="X3347" i="9"/>
  <c r="X5345" i="9"/>
  <c r="X5164" i="9"/>
  <c r="X4205" i="9"/>
  <c r="X3324" i="9"/>
  <c r="X3426" i="9"/>
  <c r="X3525" i="9"/>
  <c r="X3656" i="9"/>
  <c r="X3870" i="9"/>
  <c r="X4099" i="9"/>
  <c r="X4032" i="9"/>
  <c r="X4402" i="9"/>
  <c r="X5182" i="9"/>
  <c r="X4631" i="9"/>
  <c r="X4150" i="9"/>
  <c r="X3647" i="9"/>
  <c r="X3723" i="9"/>
  <c r="X2996" i="9"/>
  <c r="X3063" i="9"/>
  <c r="X3170" i="9"/>
  <c r="X3264" i="9"/>
  <c r="X2845" i="9"/>
  <c r="X5512" i="9"/>
  <c r="X5085" i="9"/>
  <c r="X4178" i="9"/>
  <c r="X3812" i="9"/>
  <c r="X3911" i="9"/>
  <c r="X4033" i="9"/>
  <c r="X4235" i="9"/>
  <c r="X4759" i="9"/>
  <c r="X2778" i="9"/>
  <c r="X2867" i="9"/>
  <c r="X2379" i="9"/>
  <c r="X5110" i="9"/>
  <c r="X4573" i="9"/>
  <c r="X5194" i="9"/>
  <c r="X4203" i="9"/>
  <c r="X4439" i="9"/>
  <c r="X3228" i="9"/>
  <c r="X3336" i="9"/>
  <c r="X3550" i="9"/>
  <c r="X3728" i="9"/>
  <c r="X3361" i="9"/>
  <c r="X3533" i="9"/>
  <c r="X4613" i="9"/>
  <c r="X4255" i="9"/>
  <c r="X3236" i="9"/>
  <c r="X3566" i="9"/>
  <c r="X3393" i="9"/>
  <c r="X2558" i="9"/>
  <c r="X2569" i="9"/>
  <c r="X2626" i="9"/>
  <c r="X2228" i="9"/>
  <c r="X2327" i="9"/>
  <c r="X5576" i="9"/>
  <c r="X5156" i="9"/>
  <c r="X3858" i="9"/>
  <c r="X4144" i="9"/>
  <c r="X2754" i="9"/>
  <c r="X2355" i="9"/>
  <c r="X2230" i="9"/>
  <c r="X2241" i="9"/>
  <c r="X2298" i="9"/>
  <c r="X1858" i="9"/>
  <c r="X1925" i="9"/>
  <c r="X4703" i="9"/>
  <c r="X4765" i="9"/>
  <c r="X3395" i="9"/>
  <c r="X2895" i="9"/>
  <c r="X3091" i="9"/>
  <c r="X2992" i="9"/>
  <c r="X3046" i="9"/>
  <c r="X3160" i="9"/>
  <c r="X2937" i="9"/>
  <c r="X3141" i="9"/>
  <c r="X3574" i="9"/>
  <c r="X5072" i="9"/>
  <c r="X3759" i="9"/>
  <c r="X3044" i="9"/>
  <c r="X3218" i="9"/>
  <c r="X2941" i="9"/>
  <c r="X2462" i="9"/>
  <c r="X2473" i="9"/>
  <c r="X2530" i="9"/>
  <c r="X2090" i="9"/>
  <c r="X2151" i="9"/>
  <c r="X2269" i="9"/>
  <c r="X5399" i="9"/>
  <c r="X2820" i="9"/>
  <c r="X2595" i="9"/>
  <c r="X2353" i="9"/>
  <c r="X1970" i="9"/>
  <c r="X2381" i="9"/>
  <c r="X2383" i="9"/>
  <c r="X1947" i="9"/>
  <c r="X763" i="9"/>
  <c r="X2173" i="9"/>
  <c r="X870" i="9"/>
  <c r="X3628" i="9"/>
  <c r="X4249" i="9"/>
  <c r="X2710" i="9"/>
  <c r="X2856" i="9"/>
  <c r="X2631" i="9"/>
  <c r="X1904" i="9"/>
  <c r="X1937" i="9"/>
  <c r="X1459" i="9"/>
  <c r="X435" i="9"/>
  <c r="X1566" i="9"/>
  <c r="X5035" i="9"/>
  <c r="X4864" i="9"/>
  <c r="X3824" i="9"/>
  <c r="X3718" i="9"/>
  <c r="X5163" i="9"/>
  <c r="X1757" i="9"/>
  <c r="X3825" i="9"/>
  <c r="X4323" i="9"/>
  <c r="X1131" i="9"/>
  <c r="X107" i="9"/>
  <c r="X1238" i="9"/>
  <c r="X4427" i="9"/>
  <c r="X4846" i="9"/>
  <c r="X2467" i="9"/>
  <c r="X2289" i="9"/>
  <c r="X1906" i="9"/>
  <c r="X2317" i="9"/>
  <c r="X2319" i="9"/>
  <c r="X1883" i="9"/>
  <c r="X731" i="9"/>
  <c r="X2094" i="9"/>
  <c r="X838" i="9"/>
  <c r="X3416" i="9"/>
  <c r="X3967" i="9"/>
  <c r="X2104" i="9"/>
  <c r="X1643" i="9"/>
  <c r="X1854" i="9"/>
  <c r="X206" i="9"/>
  <c r="X1353" i="9"/>
  <c r="X329" i="9"/>
  <c r="X1514" i="9"/>
  <c r="X490" i="9"/>
  <c r="X1151" i="9"/>
  <c r="X837" i="9"/>
  <c r="X2264" i="9"/>
  <c r="X1216" i="9"/>
  <c r="X1628" i="9"/>
  <c r="X2232" i="9"/>
  <c r="X3406" i="9"/>
  <c r="X2586" i="9"/>
  <c r="X1792" i="9"/>
  <c r="X1363" i="9"/>
  <c r="X1470" i="9"/>
  <c r="X70" i="9"/>
  <c r="X1217" i="9"/>
  <c r="X193" i="9"/>
  <c r="X1378" i="9"/>
  <c r="X354" i="9"/>
  <c r="X879" i="9"/>
  <c r="X4873" i="9"/>
  <c r="X1831" i="9"/>
  <c r="X775" i="9"/>
  <c r="X999" i="9"/>
  <c r="X1037" i="9"/>
  <c r="X3215" i="9"/>
  <c r="X3677" i="9"/>
  <c r="X2072" i="9"/>
  <c r="X1611" i="9"/>
  <c r="X1806" i="9"/>
  <c r="X190" i="9"/>
  <c r="X1337" i="9"/>
  <c r="X313" i="9"/>
  <c r="X1498" i="9"/>
  <c r="X474" i="9"/>
  <c r="X1119" i="9"/>
  <c r="X805" i="9"/>
  <c r="X2172" i="9"/>
  <c r="X1159" i="9"/>
  <c r="X1453" i="9"/>
  <c r="X1564" i="9"/>
  <c r="X4201" i="9"/>
  <c r="X2824" i="9"/>
  <c r="X1880" i="9"/>
  <c r="X1443" i="9"/>
  <c r="X1550" i="9"/>
  <c r="X110" i="9"/>
  <c r="X1257" i="9"/>
  <c r="X233" i="9"/>
  <c r="X1418" i="9"/>
  <c r="X394" i="9"/>
  <c r="X959" i="9"/>
  <c r="X645" i="9"/>
  <c r="X2087" i="9"/>
  <c r="X903" i="9"/>
  <c r="X1127" i="9"/>
  <c r="X5358" i="9"/>
  <c r="X2314" i="9"/>
  <c r="X1219" i="9"/>
  <c r="X4306" i="9"/>
  <c r="X113" i="9"/>
  <c r="X274" i="9"/>
  <c r="X2472" i="9"/>
  <c r="X520" i="9"/>
  <c r="X4250" i="9"/>
  <c r="X1762" i="9"/>
  <c r="X659" i="9"/>
  <c r="X2168" i="9"/>
  <c r="X2729" i="9"/>
  <c r="X4488" i="9"/>
  <c r="X1432" i="9"/>
  <c r="X1348" i="9"/>
  <c r="X3466" i="9"/>
  <c r="X1821" i="9"/>
  <c r="X139" i="9"/>
  <c r="X1636" i="9"/>
  <c r="X1958" i="9"/>
  <c r="X1779" i="9"/>
  <c r="X904" i="9"/>
  <c r="X621" i="9"/>
  <c r="X3140" i="9"/>
  <c r="X2557" i="9"/>
  <c r="X835" i="9"/>
  <c r="X942" i="9"/>
  <c r="X2501" i="9"/>
  <c r="X945" i="9"/>
  <c r="X3481" i="9"/>
  <c r="X1106" i="9"/>
  <c r="X82" i="9"/>
  <c r="X2719" i="9"/>
  <c r="X1592" i="9"/>
  <c r="X1799" i="9"/>
  <c r="X1916" i="9"/>
  <c r="X1132" i="9"/>
  <c r="X2977" i="9"/>
  <c r="X4491" i="9"/>
  <c r="X1707" i="9"/>
  <c r="X214" i="9"/>
  <c r="X337" i="9"/>
  <c r="X498" i="9"/>
  <c r="X853" i="9"/>
  <c r="X1220" i="9"/>
  <c r="X284" i="9"/>
  <c r="X3126" i="9"/>
  <c r="X3057" i="9"/>
  <c r="X422" i="9"/>
  <c r="X545" i="9"/>
  <c r="X706" i="9"/>
  <c r="X1269" i="9"/>
  <c r="X1412" i="9"/>
  <c r="X63" i="9"/>
  <c r="X3224" i="9"/>
  <c r="X1547" i="9"/>
  <c r="X158" i="9"/>
  <c r="X281" i="9"/>
  <c r="X442" i="9"/>
  <c r="X741" i="9"/>
  <c r="X1052" i="9"/>
  <c r="X1108" i="9"/>
  <c r="X2700" i="9"/>
  <c r="X1411" i="9"/>
  <c r="X86" i="9"/>
  <c r="X209" i="9"/>
  <c r="X370" i="9"/>
  <c r="X597" i="9"/>
  <c r="X832" i="9"/>
  <c r="X508" i="9"/>
  <c r="X2929" i="9"/>
  <c r="X529" i="9"/>
  <c r="X1237" i="9"/>
  <c r="X79" i="9"/>
  <c r="X1995" i="9"/>
  <c r="X417" i="9"/>
  <c r="X1013" i="9"/>
  <c r="X191" i="9"/>
  <c r="X2415" i="9"/>
  <c r="X921" i="9"/>
  <c r="X2549" i="9"/>
  <c r="X1044" i="9"/>
  <c r="X1539" i="9"/>
  <c r="X273" i="9"/>
  <c r="X725" i="9"/>
  <c r="X4254" i="9"/>
  <c r="X3113" i="9"/>
  <c r="X1667" i="9"/>
  <c r="X109" i="9"/>
  <c r="X2003" i="9"/>
  <c r="X1777" i="9"/>
  <c r="X1525" i="9"/>
  <c r="X2440" i="9"/>
  <c r="X1008" i="9"/>
  <c r="X818" i="9"/>
  <c r="X2077" i="9"/>
  <c r="X2035" i="9"/>
  <c r="X588" i="9"/>
  <c r="X636" i="9"/>
  <c r="X2070" i="9"/>
  <c r="X205" i="9"/>
  <c r="X2884" i="9"/>
  <c r="X1586" i="9"/>
  <c r="X503" i="9"/>
  <c r="X141" i="9"/>
  <c r="X1299" i="9"/>
  <c r="X3073" i="9"/>
  <c r="X160" i="9"/>
  <c r="X317" i="9"/>
  <c r="X153" i="9"/>
  <c r="X3058" i="9"/>
  <c r="X2155" i="9"/>
  <c r="X781" i="9"/>
  <c r="X1319" i="9"/>
  <c r="X306" i="9"/>
  <c r="X783" i="9"/>
  <c r="X2645" i="9"/>
  <c r="X1424" i="9"/>
  <c r="X186" i="9"/>
  <c r="X909" i="9"/>
  <c r="X181" i="9"/>
  <c r="X951" i="9"/>
  <c r="X60" i="9"/>
  <c r="X437" i="9"/>
  <c r="X367" i="9"/>
  <c r="X2488" i="9"/>
  <c r="X431" i="9"/>
  <c r="X3721" i="9"/>
  <c r="X829" i="9"/>
  <c r="X517" i="9"/>
  <c r="X88" i="9"/>
  <c r="X268" i="9"/>
  <c r="X32" i="9"/>
  <c r="X6140" i="9"/>
  <c r="X5879" i="9"/>
  <c r="X5558" i="9"/>
  <c r="X5621" i="9"/>
  <c r="X5497" i="9"/>
  <c r="X6138" i="9"/>
  <c r="X5868" i="9"/>
  <c r="X5550" i="9"/>
  <c r="X5610" i="9"/>
  <c r="X5488" i="9"/>
  <c r="X5936" i="9"/>
  <c r="X5996" i="9"/>
  <c r="X6025" i="9"/>
  <c r="X5733" i="9"/>
  <c r="X5651" i="9"/>
  <c r="X6169" i="9"/>
  <c r="X5966" i="9"/>
  <c r="X5983" i="9"/>
  <c r="X5985" i="9"/>
  <c r="X5318" i="9"/>
  <c r="X5489" i="9"/>
  <c r="X5998" i="9"/>
  <c r="X5775" i="9"/>
  <c r="X5175" i="9"/>
  <c r="X5203" i="9"/>
  <c r="X5235" i="9"/>
  <c r="X6090" i="9"/>
  <c r="X5986" i="9"/>
  <c r="X5444" i="9"/>
  <c r="X5293" i="9"/>
  <c r="X5026" i="9"/>
  <c r="X6153" i="9"/>
  <c r="X5937" i="9"/>
  <c r="X5302" i="9"/>
  <c r="X5369" i="9"/>
  <c r="X5757" i="9"/>
  <c r="X6173" i="9"/>
  <c r="X5847" i="9"/>
  <c r="X5223" i="9"/>
  <c r="X5232" i="9"/>
  <c r="X5272" i="9"/>
  <c r="X4920" i="9"/>
  <c r="X4707" i="9"/>
  <c r="X5916" i="9"/>
  <c r="X5234" i="9"/>
  <c r="X5853" i="9"/>
  <c r="X4859" i="9"/>
  <c r="X4665" i="9"/>
  <c r="X5770" i="9"/>
  <c r="X5608" i="9"/>
  <c r="X5099" i="9"/>
  <c r="X4778" i="9"/>
  <c r="X4470" i="9"/>
  <c r="X5976" i="9"/>
  <c r="X5768" i="9"/>
  <c r="X5268" i="9"/>
  <c r="X5539" i="9"/>
  <c r="X4928" i="9"/>
  <c r="X5243" i="9"/>
  <c r="X5656" i="9"/>
  <c r="X5329" i="9"/>
  <c r="X4892" i="9"/>
  <c r="X4891" i="9"/>
  <c r="X4694" i="9"/>
  <c r="X5062" i="9"/>
  <c r="X4359" i="9"/>
  <c r="X6109" i="9"/>
  <c r="X5106" i="9"/>
  <c r="X4816" i="9"/>
  <c r="X5028" i="9"/>
  <c r="X4175" i="9"/>
  <c r="X4165" i="9"/>
  <c r="X5185" i="9"/>
  <c r="X3284" i="9"/>
  <c r="X3367" i="9"/>
  <c r="X3386" i="9"/>
  <c r="X3443" i="9"/>
  <c r="X5290" i="9"/>
  <c r="X5516" i="9"/>
  <c r="X4564" i="9"/>
  <c r="X4732" i="9"/>
  <c r="X4608" i="9"/>
  <c r="X4182" i="9"/>
  <c r="X3596" i="9"/>
  <c r="X3679" i="9"/>
  <c r="X3698" i="9"/>
  <c r="X3755" i="9"/>
  <c r="X5641" i="9"/>
  <c r="X5141" i="9"/>
  <c r="X4553" i="9"/>
  <c r="X4437" i="9"/>
  <c r="X4299" i="9"/>
  <c r="X4642" i="9"/>
  <c r="X3917" i="9"/>
  <c r="X4025" i="9"/>
  <c r="X4044" i="9"/>
  <c r="X4147" i="9"/>
  <c r="X5754" i="9"/>
  <c r="X5067" i="9"/>
  <c r="X6005" i="9"/>
  <c r="X4708" i="9"/>
  <c r="X4817" i="9"/>
  <c r="X4005" i="9"/>
  <c r="X4339" i="9"/>
  <c r="X4511" i="9"/>
  <c r="X4729" i="9"/>
  <c r="X5119" i="9"/>
  <c r="X3283" i="9"/>
  <c r="X5442" i="9"/>
  <c r="X4821" i="9"/>
  <c r="X4077" i="9"/>
  <c r="X4869" i="9"/>
  <c r="X3298" i="9"/>
  <c r="X3397" i="9"/>
  <c r="X3528" i="9"/>
  <c r="X3742" i="9"/>
  <c r="X3907" i="9"/>
  <c r="X3745" i="9"/>
  <c r="X3937" i="9"/>
  <c r="X4811" i="9"/>
  <c r="X4376" i="9"/>
  <c r="X4022" i="9"/>
  <c r="X3519" i="9"/>
  <c r="X3595" i="9"/>
  <c r="X2932" i="9"/>
  <c r="X2999" i="9"/>
  <c r="X3106" i="9"/>
  <c r="X3195" i="9"/>
  <c r="X2725" i="9"/>
  <c r="X5930" i="9"/>
  <c r="X4660" i="9"/>
  <c r="X4825" i="9"/>
  <c r="X3684" i="9"/>
  <c r="X3786" i="9"/>
  <c r="X3898" i="9"/>
  <c r="X4020" i="9"/>
  <c r="X4319" i="9"/>
  <c r="X5087" i="9"/>
  <c r="X2803" i="9"/>
  <c r="X2315" i="9"/>
  <c r="X5138" i="9"/>
  <c r="X4429" i="9"/>
  <c r="X4626" i="9"/>
  <c r="X4023" i="9"/>
  <c r="X4120" i="9"/>
  <c r="X3164" i="9"/>
  <c r="X3231" i="9"/>
  <c r="X3422" i="9"/>
  <c r="X3600" i="9"/>
  <c r="X3181" i="9"/>
  <c r="X3277" i="9"/>
  <c r="X4317" i="9"/>
  <c r="X3893" i="9"/>
  <c r="X3108" i="9"/>
  <c r="X3310" i="9"/>
  <c r="X3069" i="9"/>
  <c r="X2494" i="9"/>
  <c r="X2505" i="9"/>
  <c r="X2562" i="9"/>
  <c r="X2122" i="9"/>
  <c r="X2197" i="9"/>
  <c r="X5586" i="9"/>
  <c r="X4431" i="9"/>
  <c r="X3602" i="9"/>
  <c r="X3832" i="9"/>
  <c r="X4418" i="9"/>
  <c r="X2227" i="9"/>
  <c r="X4185" i="9"/>
  <c r="X2177" i="9"/>
  <c r="X2234" i="9"/>
  <c r="X1794" i="9"/>
  <c r="X1861" i="9"/>
  <c r="X4758" i="9"/>
  <c r="X4036" i="9"/>
  <c r="X4459" i="9"/>
  <c r="X2767" i="9"/>
  <c r="X2963" i="9"/>
  <c r="X2864" i="9"/>
  <c r="X2918" i="9"/>
  <c r="X3032" i="9"/>
  <c r="X2706" i="9"/>
  <c r="X2885" i="9"/>
  <c r="X3134" i="9"/>
  <c r="X4344" i="9"/>
  <c r="X3503" i="9"/>
  <c r="X2916" i="9"/>
  <c r="X3090" i="9"/>
  <c r="X2691" i="9"/>
  <c r="X2398" i="9"/>
  <c r="X2409" i="9"/>
  <c r="X2466" i="9"/>
  <c r="X2026" i="9"/>
  <c r="X2093" i="9"/>
  <c r="X2158" i="9"/>
  <c r="X5131" i="9"/>
  <c r="X4084" i="9"/>
  <c r="X2339" i="9"/>
  <c r="X2225" i="9"/>
  <c r="X1842" i="9"/>
  <c r="X2237" i="9"/>
  <c r="X2255" i="9"/>
  <c r="X1819" i="9"/>
  <c r="X699" i="9"/>
  <c r="X2030" i="9"/>
  <c r="X806" i="9"/>
  <c r="X4479" i="9"/>
  <c r="X3662" i="9"/>
  <c r="X2582" i="9"/>
  <c r="X2650" i="9"/>
  <c r="X2375" i="9"/>
  <c r="X1824" i="9"/>
  <c r="X1873" i="9"/>
  <c r="X1395" i="9"/>
  <c r="X371" i="9"/>
  <c r="X1502" i="9"/>
  <c r="X4730" i="9"/>
  <c r="X3779" i="9"/>
  <c r="X3312" i="9"/>
  <c r="X3238" i="9"/>
  <c r="X3385" i="9"/>
  <c r="X1629" i="9"/>
  <c r="X3313" i="9"/>
  <c r="X3249" i="9"/>
  <c r="X1067" i="9"/>
  <c r="X43" i="9"/>
  <c r="X1174" i="9"/>
  <c r="X4414" i="9"/>
  <c r="X3800" i="9"/>
  <c r="X2211" i="9"/>
  <c r="X5126" i="9"/>
  <c r="X1778" i="9"/>
  <c r="X2189" i="9"/>
  <c r="X2188" i="9"/>
  <c r="X1755" i="9"/>
  <c r="X667" i="9"/>
  <c r="X1966" i="9"/>
  <c r="X774" i="9"/>
  <c r="X2823" i="9"/>
  <c r="X3080" i="9"/>
  <c r="X1952" i="9"/>
  <c r="X1507" i="9"/>
  <c r="X1614" i="9"/>
  <c r="X142" i="9"/>
  <c r="X1289" i="9"/>
  <c r="X265" i="9"/>
  <c r="X1450" i="9"/>
  <c r="X426" i="9"/>
  <c r="X1023" i="9"/>
  <c r="X709" i="9"/>
  <c r="X2480" i="9"/>
  <c r="X1021" i="9"/>
  <c r="X1252" i="9"/>
  <c r="X5374" i="9"/>
  <c r="X2818" i="9"/>
  <c r="X2330" i="9"/>
  <c r="X1656" i="9"/>
  <c r="X1235" i="9"/>
  <c r="X1342" i="9"/>
  <c r="X6" i="9"/>
  <c r="X1153" i="9"/>
  <c r="X129" i="9"/>
  <c r="X1314" i="9"/>
  <c r="X290" i="9"/>
  <c r="X751" i="9"/>
  <c r="X2600" i="9"/>
  <c r="X1527" i="9"/>
  <c r="X583" i="9"/>
  <c r="X800" i="9"/>
  <c r="X1232" i="9"/>
  <c r="X4904" i="9"/>
  <c r="X2968" i="9"/>
  <c r="X1928" i="9"/>
  <c r="X1483" i="9"/>
  <c r="X1590" i="9"/>
  <c r="X126" i="9"/>
  <c r="X1273" i="9"/>
  <c r="X249" i="9"/>
  <c r="X1434" i="9"/>
  <c r="X410" i="9"/>
  <c r="X991" i="9"/>
  <c r="X677" i="9"/>
  <c r="X2224" i="9"/>
  <c r="X960" i="9"/>
  <c r="X1184" i="9"/>
  <c r="X1763" i="9"/>
  <c r="X3186" i="9"/>
  <c r="X2506" i="9"/>
  <c r="X1736" i="9"/>
  <c r="X1315" i="9"/>
  <c r="X1422" i="9"/>
  <c r="X46" i="9"/>
  <c r="X1193" i="9"/>
  <c r="X169" i="9"/>
  <c r="X1354" i="9"/>
  <c r="X330" i="9"/>
  <c r="X831" i="9"/>
  <c r="X3201" i="9"/>
  <c r="X1647" i="9"/>
  <c r="X704" i="9"/>
  <c r="X928" i="9"/>
  <c r="X4481" i="9"/>
  <c r="X2628" i="9"/>
  <c r="X963" i="9"/>
  <c r="X2798" i="9"/>
  <c r="X4716" i="9"/>
  <c r="X146" i="9"/>
  <c r="X1823" i="9"/>
  <c r="X276" i="9"/>
  <c r="X3372" i="9"/>
  <c r="X2503" i="9"/>
  <c r="X403" i="9"/>
  <c r="X1908" i="9"/>
  <c r="X2236" i="9"/>
  <c r="X2384" i="9"/>
  <c r="X1176" i="9"/>
  <c r="X1036" i="9"/>
  <c r="X3557" i="9"/>
  <c r="X2709" i="9"/>
  <c r="X2825" i="9"/>
  <c r="X1497" i="9"/>
  <c r="X1702" i="9"/>
  <c r="X1439" i="9"/>
  <c r="X648" i="9"/>
  <c r="X311" i="9"/>
  <c r="X3207" i="9"/>
  <c r="X2064" i="9"/>
  <c r="X579" i="9"/>
  <c r="X694" i="9"/>
  <c r="X2068" i="9"/>
  <c r="X817" i="9"/>
  <c r="X2556" i="9"/>
  <c r="X978" i="9"/>
  <c r="X3153" i="9"/>
  <c r="X1996" i="9"/>
  <c r="X1336" i="9"/>
  <c r="X2753" i="9"/>
  <c r="X1271" i="9"/>
  <c r="X727" i="9"/>
  <c r="X5146" i="9"/>
  <c r="X2186" i="9"/>
  <c r="X1155" i="9"/>
  <c r="X3798" i="9"/>
  <c r="X81" i="9"/>
  <c r="X242" i="9"/>
  <c r="X2216" i="9"/>
  <c r="X480" i="9"/>
  <c r="X976" i="9"/>
  <c r="X3240" i="9"/>
  <c r="X1555" i="9"/>
  <c r="X166" i="9"/>
  <c r="X289" i="9"/>
  <c r="X450" i="9"/>
  <c r="X757" i="9"/>
  <c r="X1088" i="9"/>
  <c r="X5431" i="9"/>
  <c r="X3065" i="9"/>
  <c r="X1035" i="9"/>
  <c r="X3118" i="9"/>
  <c r="X25" i="9"/>
  <c r="X1983" i="9"/>
  <c r="X356" i="9"/>
  <c r="X4292" i="9"/>
  <c r="X2372" i="9"/>
  <c r="X899" i="9"/>
  <c r="X2629" i="9"/>
  <c r="X3953" i="9"/>
  <c r="X114" i="9"/>
  <c r="X1695" i="9"/>
  <c r="X2728" i="9"/>
  <c r="X5349" i="9"/>
  <c r="X1027" i="9"/>
  <c r="X17" i="9"/>
  <c r="X1951" i="9"/>
  <c r="X4287" i="9"/>
  <c r="X787" i="9"/>
  <c r="X3241" i="9"/>
  <c r="X1560" i="9"/>
  <c r="X1612" i="9"/>
  <c r="X1979" i="9"/>
  <c r="X409" i="9"/>
  <c r="X997" i="9"/>
  <c r="X3942" i="9"/>
  <c r="X515" i="9"/>
  <c r="X2428" i="9"/>
  <c r="X1272" i="9"/>
  <c r="X2659" i="9"/>
  <c r="X1074" i="9"/>
  <c r="X573" i="9"/>
  <c r="X173" i="9"/>
  <c r="X1991" i="9"/>
  <c r="X275" i="9"/>
  <c r="X1048" i="9"/>
  <c r="X64" i="9"/>
  <c r="X1671" i="9"/>
  <c r="X1016" i="9"/>
  <c r="X1769" i="9"/>
  <c r="X1509" i="9"/>
  <c r="X823" i="9"/>
  <c r="X772" i="9"/>
  <c r="X1493" i="9"/>
  <c r="X301" i="9"/>
  <c r="X2385" i="9"/>
  <c r="X562" i="9"/>
  <c r="X669" i="9"/>
  <c r="X389" i="9"/>
  <c r="X1406" i="9"/>
  <c r="X1635" i="9"/>
  <c r="X216" i="9"/>
  <c r="X399" i="9"/>
  <c r="X1338" i="9"/>
  <c r="X22" i="9"/>
  <c r="X112" i="9"/>
  <c r="X925" i="9"/>
  <c r="X1152" i="9"/>
  <c r="X424" i="9"/>
  <c r="X428" i="9"/>
  <c r="X711" i="9"/>
  <c r="X860" i="9"/>
  <c r="X16" i="9"/>
  <c r="X300" i="9"/>
  <c r="X415" i="9"/>
  <c r="X164" i="9"/>
  <c r="X663" i="9"/>
  <c r="X1136" i="9"/>
  <c r="X344" i="9"/>
  <c r="X1524" i="9"/>
  <c r="X37" i="9"/>
  <c r="X1847" i="9"/>
  <c r="X6024" i="9"/>
  <c r="X5804" i="9"/>
  <c r="X5654" i="9"/>
  <c r="X6074" i="9"/>
  <c r="X6049" i="9"/>
  <c r="X5910" i="9"/>
  <c r="X5893" i="9"/>
  <c r="X5940" i="9"/>
  <c r="X6029" i="9"/>
  <c r="X5658" i="9"/>
  <c r="X5664" i="9"/>
  <c r="X5831" i="9"/>
  <c r="X6130" i="9"/>
  <c r="X5836" i="9"/>
  <c r="X5662" i="9"/>
  <c r="X5833" i="9"/>
  <c r="X6020" i="9"/>
  <c r="X5450" i="9"/>
  <c r="X5493" i="9"/>
  <c r="X5158" i="9"/>
  <c r="X5972" i="9"/>
  <c r="X5438" i="9"/>
  <c r="X5220" i="9"/>
  <c r="X5075" i="9"/>
  <c r="X5814" i="9"/>
  <c r="X5573" i="9"/>
  <c r="X5761" i="9"/>
  <c r="X6172" i="9"/>
  <c r="X5681" i="9"/>
  <c r="X5292" i="9"/>
  <c r="X5197" i="9"/>
  <c r="X5274" i="9"/>
  <c r="X5946" i="9"/>
  <c r="X5663" i="9"/>
  <c r="X5378" i="9"/>
  <c r="X4670" i="9"/>
  <c r="X6097" i="9"/>
  <c r="X5348" i="9"/>
  <c r="X5322" i="9"/>
  <c r="X5205" i="9"/>
  <c r="X6126" i="9"/>
  <c r="X5346" i="9"/>
  <c r="X5217" i="9"/>
  <c r="X4831" i="9"/>
  <c r="X6087" i="9"/>
  <c r="X5135" i="9"/>
  <c r="X5637" i="9"/>
  <c r="X4720" i="9"/>
  <c r="X4668" i="9"/>
  <c r="X4276" i="9"/>
  <c r="X5739" i="9"/>
  <c r="X4990" i="9"/>
  <c r="X4853" i="9"/>
  <c r="X4241" i="9"/>
  <c r="X4345" i="9"/>
  <c r="X5008" i="9"/>
  <c r="X3980" i="9"/>
  <c r="X3892" i="9"/>
  <c r="X5316" i="9"/>
  <c r="X4502" i="9"/>
  <c r="X4597" i="9"/>
  <c r="X4480" i="9"/>
  <c r="X4403" i="9"/>
  <c r="X4233" i="9"/>
  <c r="X3634" i="9"/>
  <c r="X3307" i="9"/>
  <c r="X5359" i="9"/>
  <c r="X5380" i="9"/>
  <c r="X4408" i="9"/>
  <c r="X4213" i="9"/>
  <c r="X3844" i="9"/>
  <c r="X3543" i="9"/>
  <c r="X3434" i="9"/>
  <c r="X6163" i="9"/>
  <c r="X4906" i="9"/>
  <c r="X4532" i="9"/>
  <c r="X4634" i="9"/>
  <c r="X4298" i="9"/>
  <c r="X3572" i="9"/>
  <c r="X4504" i="9"/>
  <c r="X3859" i="9"/>
  <c r="X5842" i="9"/>
  <c r="X4645" i="9"/>
  <c r="X3910" i="9"/>
  <c r="X4536" i="9"/>
  <c r="X3269" i="9"/>
  <c r="X2943" i="9"/>
  <c r="X2922" i="9"/>
  <c r="X3489" i="9"/>
  <c r="X5549" i="9"/>
  <c r="X5109" i="9"/>
  <c r="X3894" i="9"/>
  <c r="X3666" i="9"/>
  <c r="X3509" i="9"/>
  <c r="X2935" i="9"/>
  <c r="X4643" i="9"/>
  <c r="X4015" i="9"/>
  <c r="X5515" i="9"/>
  <c r="X4325" i="9"/>
  <c r="X4142" i="9"/>
  <c r="X3658" i="9"/>
  <c r="X3116" i="9"/>
  <c r="X3055" i="9"/>
  <c r="X4579" i="9"/>
  <c r="X3085" i="9"/>
  <c r="X5499" i="9"/>
  <c r="X4285" i="9"/>
  <c r="X4068" i="9"/>
  <c r="X3874" i="9"/>
  <c r="X3100" i="9"/>
  <c r="X2783" i="9"/>
  <c r="X2762" i="9"/>
  <c r="X3053" i="9"/>
  <c r="X5317" i="9"/>
  <c r="X4134" i="9"/>
  <c r="X2980" i="9"/>
  <c r="X3744" i="9"/>
  <c r="X3168" i="9"/>
  <c r="X2441" i="9"/>
  <c r="X4475" i="9"/>
  <c r="X3665" i="9"/>
  <c r="X4954" i="9"/>
  <c r="X3756" i="9"/>
  <c r="X3445" i="9"/>
  <c r="X3988" i="9"/>
  <c r="X2752" i="9"/>
  <c r="X2625" i="9"/>
  <c r="X2170" i="9"/>
  <c r="X2695" i="9"/>
  <c r="X5555" i="9"/>
  <c r="X3748" i="9"/>
  <c r="X2828" i="9"/>
  <c r="X2746" i="9"/>
  <c r="X2736" i="9"/>
  <c r="X2361" i="9"/>
  <c r="X2290" i="9"/>
  <c r="X2679" i="9"/>
  <c r="X4866" i="9"/>
  <c r="X4450" i="9"/>
  <c r="X2788" i="9"/>
  <c r="X3360" i="9"/>
  <c r="X2960" i="9"/>
  <c r="X2345" i="9"/>
  <c r="X3513" i="9"/>
  <c r="X3077" i="9"/>
  <c r="X2088" i="9"/>
  <c r="X3311" i="9"/>
  <c r="X3954" i="9"/>
  <c r="X4112" i="9"/>
  <c r="X2037" i="9"/>
  <c r="X3951" i="9"/>
  <c r="X1691" i="9"/>
  <c r="X251" i="9"/>
  <c r="X1254" i="9"/>
  <c r="X3711" i="9"/>
  <c r="X2779" i="9"/>
  <c r="X2465" i="9"/>
  <c r="X2149" i="9"/>
  <c r="X2805" i="9"/>
  <c r="X2059" i="9"/>
  <c r="X307" i="9"/>
  <c r="X1054" i="9"/>
  <c r="X4305" i="9"/>
  <c r="X3027" i="9"/>
  <c r="X3984" i="9"/>
  <c r="X3013" i="9"/>
  <c r="X3029" i="9"/>
  <c r="X1659" i="9"/>
  <c r="X491" i="9"/>
  <c r="X1110" i="9"/>
  <c r="X4193" i="9"/>
  <c r="X3680" i="9"/>
  <c r="X3773" i="9"/>
  <c r="X1973" i="9"/>
  <c r="X3697" i="9"/>
  <c r="X1627" i="9"/>
  <c r="X219" i="9"/>
  <c r="X1222" i="9"/>
  <c r="X3630" i="9"/>
  <c r="X1682" i="9"/>
  <c r="X1857" i="9"/>
  <c r="X1486" i="9"/>
  <c r="X2116" i="9"/>
  <c r="X713" i="9"/>
  <c r="X1386" i="9"/>
  <c r="X3785" i="9"/>
  <c r="X1605" i="9"/>
  <c r="X1891" i="9"/>
  <c r="X1308" i="9"/>
  <c r="X432" i="9"/>
  <c r="X3584" i="9"/>
  <c r="X2247" i="9"/>
  <c r="X3881" i="9"/>
  <c r="X1214" i="9"/>
  <c r="X1844" i="9"/>
  <c r="X577" i="9"/>
  <c r="X1250" i="9"/>
  <c r="X2167" i="9"/>
  <c r="X1333" i="9"/>
  <c r="X615" i="9"/>
  <c r="X7" i="9"/>
  <c r="X239" i="9"/>
  <c r="X3734" i="9"/>
  <c r="X149" i="9"/>
  <c r="X624" i="9"/>
  <c r="X980" i="9"/>
  <c r="X293" i="9"/>
  <c r="X3089" i="9"/>
  <c r="X768" i="9"/>
  <c r="X880" i="9"/>
  <c r="X5960" i="9"/>
  <c r="X5746" i="9"/>
  <c r="X5589" i="9"/>
  <c r="X5718" i="9"/>
  <c r="X6152" i="9"/>
  <c r="X6158" i="9"/>
  <c r="X5777" i="9"/>
  <c r="X5695" i="9"/>
  <c r="X6131" i="9"/>
  <c r="X5987" i="9"/>
  <c r="X6139" i="9"/>
  <c r="X5653" i="9"/>
  <c r="X6061" i="9"/>
  <c r="X5995" i="9"/>
  <c r="X6072" i="9"/>
  <c r="X5684" i="9"/>
  <c r="X6043" i="9"/>
  <c r="X5672" i="9"/>
  <c r="X5385" i="9"/>
  <c r="X5083" i="9"/>
  <c r="X5837" i="9"/>
  <c r="X5310" i="9"/>
  <c r="X5528" i="9"/>
  <c r="X5011" i="9"/>
  <c r="X5923" i="9"/>
  <c r="X5417" i="9"/>
  <c r="X5484" i="9"/>
  <c r="X6174" i="9"/>
  <c r="X5914" i="9"/>
  <c r="X5811" i="9"/>
  <c r="X5124" i="9"/>
  <c r="X5165" i="9"/>
  <c r="X5921" i="9"/>
  <c r="X5686" i="9"/>
  <c r="X5130" i="9"/>
  <c r="X4606" i="9"/>
  <c r="X5984" i="9"/>
  <c r="X5792" i="9"/>
  <c r="X5112" i="9"/>
  <c r="X4945" i="9"/>
  <c r="X6180" i="9"/>
  <c r="X5783" i="9"/>
  <c r="X5061" i="9"/>
  <c r="X4737" i="9"/>
  <c r="X5806" i="9"/>
  <c r="X5712" i="9"/>
  <c r="X5213" i="9"/>
  <c r="X4638" i="9"/>
  <c r="X4604" i="9"/>
  <c r="X4207" i="9"/>
  <c r="X5776" i="9"/>
  <c r="X4826" i="9"/>
  <c r="X4757" i="9"/>
  <c r="X4162" i="9"/>
  <c r="X4251" i="9"/>
  <c r="X4639" i="9"/>
  <c r="X3891" i="9"/>
  <c r="X3827" i="9"/>
  <c r="X5304" i="9"/>
  <c r="X5153" i="9"/>
  <c r="X4517" i="9"/>
  <c r="X4384" i="9"/>
  <c r="X4216" i="9"/>
  <c r="X4121" i="9"/>
  <c r="X3570" i="9"/>
  <c r="X5475" i="9"/>
  <c r="X5050" i="9"/>
  <c r="X4913" i="9"/>
  <c r="X4312" i="9"/>
  <c r="X4149" i="9"/>
  <c r="X3780" i="9"/>
  <c r="X3479" i="9"/>
  <c r="X3370" i="9"/>
  <c r="X5788" i="9"/>
  <c r="X4754" i="9"/>
  <c r="X4460" i="9"/>
  <c r="X4490" i="9"/>
  <c r="X4222" i="9"/>
  <c r="X3508" i="9"/>
  <c r="X4304" i="9"/>
  <c r="X3795" i="9"/>
  <c r="X5600" i="9"/>
  <c r="X4501" i="9"/>
  <c r="X4563" i="9"/>
  <c r="X4123" i="9"/>
  <c r="X3196" i="9"/>
  <c r="X2879" i="9"/>
  <c r="X2858" i="9"/>
  <c r="X3245" i="9"/>
  <c r="X5161" i="9"/>
  <c r="X4789" i="9"/>
  <c r="X4499" i="9"/>
  <c r="X3538" i="9"/>
  <c r="X3381" i="9"/>
  <c r="X2871" i="9"/>
  <c r="X4268" i="9"/>
  <c r="X3713" i="9"/>
  <c r="X5150" i="9"/>
  <c r="X5089" i="9"/>
  <c r="X4014" i="9"/>
  <c r="X3530" i="9"/>
  <c r="X3052" i="9"/>
  <c r="X2991" i="9"/>
  <c r="X4246" i="9"/>
  <c r="X2957" i="9"/>
  <c r="X5587" i="9"/>
  <c r="X4887" i="9"/>
  <c r="X3906" i="9"/>
  <c r="X3746" i="9"/>
  <c r="X3036" i="9"/>
  <c r="X5257" i="9"/>
  <c r="X4896" i="9"/>
  <c r="X2925" i="9"/>
  <c r="X5327" i="9"/>
  <c r="X5286" i="9"/>
  <c r="X2852" i="9"/>
  <c r="X3488" i="9"/>
  <c r="X3024" i="9"/>
  <c r="X2377" i="9"/>
  <c r="X3769" i="9"/>
  <c r="X3205" i="9"/>
  <c r="X5014" i="9"/>
  <c r="X3500" i="9"/>
  <c r="X3220" i="9"/>
  <c r="X3712" i="9"/>
  <c r="X2678" i="9"/>
  <c r="X2561" i="9"/>
  <c r="X4434" i="9"/>
  <c r="X2567" i="9"/>
  <c r="X5567" i="9"/>
  <c r="X3492" i="9"/>
  <c r="X5104" i="9"/>
  <c r="X4401" i="9"/>
  <c r="X2670" i="9"/>
  <c r="X2297" i="9"/>
  <c r="X2226" i="9"/>
  <c r="X2551" i="9"/>
  <c r="X4795" i="9"/>
  <c r="X3940" i="9"/>
  <c r="X4547" i="9"/>
  <c r="X3179" i="9"/>
  <c r="X2832" i="9"/>
  <c r="X2281" i="9"/>
  <c r="X3129" i="9"/>
  <c r="X2821" i="9"/>
  <c r="X2024" i="9"/>
  <c r="X3842" i="9"/>
  <c r="X3424" i="9"/>
  <c r="X3517" i="9"/>
  <c r="X1909" i="9"/>
  <c r="X3441" i="9"/>
  <c r="X1595" i="9"/>
  <c r="X187" i="9"/>
  <c r="X1190" i="9"/>
  <c r="X4712" i="9"/>
  <c r="X3585" i="9"/>
  <c r="X2337" i="9"/>
  <c r="X2021" i="9"/>
  <c r="X2623" i="9"/>
  <c r="X1931" i="9"/>
  <c r="X243" i="9"/>
  <c r="X990" i="9"/>
  <c r="X3620" i="9"/>
  <c r="X2771" i="9"/>
  <c r="X3421" i="9"/>
  <c r="X2615" i="9"/>
  <c r="X2773" i="9"/>
  <c r="X1579" i="9"/>
  <c r="X427" i="9"/>
  <c r="X1046" i="9"/>
  <c r="X3586" i="9"/>
  <c r="X3211" i="9"/>
  <c r="X3261" i="9"/>
  <c r="X1845" i="9"/>
  <c r="X3221" i="9"/>
  <c r="X1563" i="9"/>
  <c r="X155" i="9"/>
  <c r="X1158" i="9"/>
  <c r="X2930" i="9"/>
  <c r="X2981" i="9"/>
  <c r="X1729" i="9"/>
  <c r="X1358" i="9"/>
  <c r="X1988" i="9"/>
  <c r="X649" i="9"/>
  <c r="X1322" i="9"/>
  <c r="X2705" i="9"/>
  <c r="X1477" i="9"/>
  <c r="X1548" i="9"/>
  <c r="X1164" i="9"/>
  <c r="X304" i="9"/>
  <c r="X2907" i="9"/>
  <c r="X1957" i="9"/>
  <c r="X2624" i="9"/>
  <c r="X1086" i="9"/>
  <c r="X1716" i="9"/>
  <c r="X513" i="9"/>
  <c r="X1186" i="9"/>
  <c r="X1939" i="9"/>
  <c r="X1205" i="9"/>
  <c r="X2180" i="9"/>
  <c r="X749" i="9"/>
  <c r="X95" i="9"/>
  <c r="X2810" i="9"/>
  <c r="X2757" i="9"/>
  <c r="X1705" i="9"/>
  <c r="X1334" i="9"/>
  <c r="X1956" i="9"/>
  <c r="X633" i="9"/>
  <c r="X1306" i="9"/>
  <c r="X2576" i="9"/>
  <c r="X1445" i="9"/>
  <c r="X1517" i="9"/>
  <c r="X1133" i="9"/>
  <c r="X272" i="9"/>
  <c r="X3296" i="9"/>
  <c r="X2133" i="9"/>
  <c r="X3185" i="9"/>
  <c r="X1166" i="9"/>
  <c r="X1796" i="9"/>
  <c r="X553" i="9"/>
  <c r="X1226" i="9"/>
  <c r="X2099" i="9"/>
  <c r="X1285" i="9"/>
  <c r="X3214" i="9"/>
  <c r="X877" i="9"/>
  <c r="X269" i="9"/>
  <c r="X2726" i="9"/>
  <c r="X448" i="9"/>
  <c r="X2881" i="9"/>
  <c r="X52" i="9"/>
  <c r="X1053" i="9"/>
  <c r="X135" i="9"/>
  <c r="X380" i="9"/>
  <c r="X453" i="9"/>
  <c r="X132" i="9"/>
  <c r="X333" i="9"/>
  <c r="X117" i="9"/>
  <c r="X264" i="9"/>
  <c r="X6067" i="9"/>
  <c r="X5915" i="9"/>
  <c r="X5897" i="9"/>
  <c r="X6007" i="9"/>
  <c r="X5790" i="9"/>
  <c r="X5932" i="9"/>
  <c r="X5534" i="9"/>
  <c r="X5297" i="9"/>
  <c r="X6052" i="9"/>
  <c r="X5889" i="9"/>
  <c r="X5518" i="9"/>
  <c r="X5581" i="9"/>
  <c r="X5894" i="9"/>
  <c r="X5887" i="9"/>
  <c r="X5858" i="9"/>
  <c r="X5416" i="9"/>
  <c r="X6116" i="9"/>
  <c r="X5468" i="9"/>
  <c r="X5899" i="9"/>
  <c r="X5195" i="9"/>
  <c r="X5706" i="9"/>
  <c r="X5645" i="9"/>
  <c r="X5401" i="9"/>
  <c r="X4947" i="9"/>
  <c r="X5945" i="9"/>
  <c r="X5634" i="9"/>
  <c r="X5332" i="9"/>
  <c r="X5929" i="9"/>
  <c r="X5525" i="9"/>
  <c r="X5553" i="9"/>
  <c r="X5189" i="9"/>
  <c r="X4770" i="9"/>
  <c r="X5979" i="9"/>
  <c r="X5513" i="9"/>
  <c r="X5022" i="9"/>
  <c r="X4542" i="9"/>
  <c r="X5834" i="9"/>
  <c r="X5464" i="9"/>
  <c r="X5016" i="9"/>
  <c r="X5303" i="9"/>
  <c r="X5832" i="9"/>
  <c r="X5410" i="9"/>
  <c r="X5241" i="9"/>
  <c r="X5253" i="9"/>
  <c r="X5950" i="9"/>
  <c r="X5172" i="9"/>
  <c r="X5084" i="9"/>
  <c r="X4574" i="9"/>
  <c r="X4894" i="9"/>
  <c r="X4570" i="9"/>
  <c r="X5394" i="9"/>
  <c r="X4646" i="9"/>
  <c r="X4381" i="9"/>
  <c r="X5070" i="9"/>
  <c r="X4659" i="9"/>
  <c r="X3961" i="9"/>
  <c r="X3834" i="9"/>
  <c r="X3379" i="9"/>
  <c r="X5169" i="9"/>
  <c r="X4857" i="9"/>
  <c r="X4551" i="9"/>
  <c r="X4029" i="9"/>
  <c r="X4098" i="9"/>
  <c r="X3615" i="9"/>
  <c r="X5524" i="9"/>
  <c r="X6111" i="9"/>
  <c r="X4952" i="9"/>
  <c r="X4404" i="9"/>
  <c r="X4232" i="9"/>
  <c r="X4514" i="9"/>
  <c r="X3460" i="9"/>
  <c r="X3415" i="9"/>
  <c r="X4041" i="9"/>
  <c r="X5183" i="9"/>
  <c r="X5204" i="9"/>
  <c r="X4637" i="9"/>
  <c r="X4886" i="9"/>
  <c r="X4158" i="9"/>
  <c r="X4326" i="9"/>
  <c r="X3802" i="9"/>
  <c r="X3731" i="9"/>
  <c r="X4915" i="9"/>
  <c r="X4223" i="9"/>
  <c r="X4184" i="9"/>
  <c r="X4700" i="9"/>
  <c r="X2876" i="9"/>
  <c r="X2815" i="9"/>
  <c r="X3792" i="9"/>
  <c r="X2651" i="9"/>
  <c r="X5188" i="9"/>
  <c r="X4199" i="9"/>
  <c r="X3564" i="9"/>
  <c r="X3410" i="9"/>
  <c r="X2868" i="9"/>
  <c r="X4137" i="9"/>
  <c r="X4082" i="9"/>
  <c r="X2643" i="9"/>
  <c r="X5355" i="9"/>
  <c r="X4615" i="9"/>
  <c r="X3556" i="9"/>
  <c r="X4007" i="9"/>
  <c r="X2988" i="9"/>
  <c r="X4131" i="9"/>
  <c r="X3504" i="9"/>
  <c r="X2829" i="9"/>
  <c r="X5154" i="9"/>
  <c r="X4506" i="9"/>
  <c r="X3772" i="9"/>
  <c r="X3945" i="9"/>
  <c r="X2716" i="9"/>
  <c r="X4584" i="9"/>
  <c r="X3472" i="9"/>
  <c r="X2491" i="9"/>
  <c r="X5149" i="9"/>
  <c r="X3631" i="9"/>
  <c r="X3352" i="9"/>
  <c r="X3243" i="9"/>
  <c r="X2430" i="9"/>
  <c r="X3869" i="9"/>
  <c r="X3257" i="9"/>
  <c r="X2125" i="9"/>
  <c r="X4824" i="9"/>
  <c r="X5485" i="9"/>
  <c r="X3576" i="9"/>
  <c r="X2843" i="9"/>
  <c r="X2614" i="9"/>
  <c r="X4247" i="9"/>
  <c r="X2596" i="9"/>
  <c r="X2439" i="9"/>
  <c r="X4809" i="9"/>
  <c r="X3319" i="9"/>
  <c r="X4114" i="9"/>
  <c r="X2835" i="9"/>
  <c r="X2350" i="9"/>
  <c r="X2233" i="9"/>
  <c r="X2580" i="9"/>
  <c r="X2045" i="9"/>
  <c r="X4550" i="9"/>
  <c r="X4989" i="9"/>
  <c r="X3111" i="9"/>
  <c r="X3051" i="9"/>
  <c r="X2334" i="9"/>
  <c r="X3485" i="9"/>
  <c r="X2873" i="9"/>
  <c r="X2029" i="9"/>
  <c r="X6019" i="9"/>
  <c r="X3330" i="9"/>
  <c r="X4031" i="9"/>
  <c r="X2410" i="9"/>
  <c r="X1781" i="9"/>
  <c r="X2139" i="9"/>
  <c r="X1275" i="9"/>
  <c r="X123" i="9"/>
  <c r="X742" i="9"/>
  <c r="X3861" i="9"/>
  <c r="X2909" i="9"/>
  <c r="X2522" i="9"/>
  <c r="X2878" i="9"/>
  <c r="X2495" i="9"/>
  <c r="X1331" i="9"/>
  <c r="X3145" i="9"/>
  <c r="X926" i="9"/>
  <c r="X3267" i="9"/>
  <c r="X3725" i="9"/>
  <c r="X3096" i="9"/>
  <c r="X3318" i="9"/>
  <c r="X2121" i="9"/>
  <c r="X1515" i="9"/>
  <c r="X3936" i="9"/>
  <c r="X5624" i="9"/>
  <c r="X4358" i="9"/>
  <c r="X3565" i="9"/>
  <c r="X2346" i="9"/>
  <c r="X1717" i="9"/>
  <c r="X2105" i="9"/>
  <c r="X1243" i="9"/>
  <c r="X91" i="9"/>
  <c r="X710" i="9"/>
  <c r="X3693" i="9"/>
  <c r="X2343" i="9"/>
  <c r="X1379" i="9"/>
  <c r="X726" i="9"/>
  <c r="X1860" i="9"/>
  <c r="X201" i="9"/>
  <c r="X1002" i="9"/>
  <c r="X2176" i="9"/>
  <c r="X581" i="9"/>
  <c r="X1312" i="9"/>
  <c r="X948" i="9"/>
  <c r="X5063" i="9"/>
  <c r="X2518" i="9"/>
  <c r="X1701" i="9"/>
  <c r="X1107" i="9"/>
  <c r="X582" i="9"/>
  <c r="X1601" i="9"/>
  <c r="X65" i="9"/>
  <c r="X866" i="9"/>
  <c r="X1683" i="9"/>
  <c r="X2144" i="9"/>
  <c r="X2552" i="9"/>
  <c r="X556" i="9"/>
  <c r="X1731" i="9"/>
  <c r="X3437" i="9"/>
  <c r="X2231" i="9"/>
  <c r="X1355" i="9"/>
  <c r="X702" i="9"/>
  <c r="X1828" i="9"/>
  <c r="X185" i="9"/>
  <c r="X986" i="9"/>
  <c r="X2145" i="9"/>
  <c r="X3657" i="9"/>
  <c r="X3009" i="9"/>
  <c r="X908" i="9"/>
  <c r="X5413" i="9"/>
  <c r="X2694" i="9"/>
  <c r="X1877" i="9"/>
  <c r="X1187" i="9"/>
  <c r="X622" i="9"/>
  <c r="X1668" i="9"/>
  <c r="X105" i="9"/>
  <c r="X906" i="9"/>
  <c r="X1843" i="9"/>
  <c r="X2408" i="9"/>
  <c r="X2012" i="9"/>
  <c r="X652" i="9"/>
  <c r="X4252" i="9"/>
  <c r="X1640" i="9"/>
  <c r="X421" i="9"/>
  <c r="X1556" i="9"/>
  <c r="X13" i="9"/>
  <c r="X992" i="9"/>
  <c r="X104" i="9"/>
  <c r="X360" i="9"/>
  <c r="X296" i="9"/>
  <c r="X103" i="9"/>
  <c r="X287" i="9"/>
  <c r="X36" i="9"/>
  <c r="X84" i="9"/>
  <c r="X6154" i="9"/>
  <c r="X5840" i="9"/>
  <c r="X5779" i="9"/>
  <c r="X5716" i="9"/>
  <c r="X5990" i="9"/>
  <c r="X6071" i="9"/>
  <c r="X5470" i="9"/>
  <c r="X5231" i="9"/>
  <c r="X5977" i="9"/>
  <c r="X5820" i="9"/>
  <c r="X5454" i="9"/>
  <c r="X5491" i="9"/>
  <c r="X5830" i="9"/>
  <c r="X5818" i="9"/>
  <c r="X5745" i="9"/>
  <c r="X5341" i="9"/>
  <c r="X6047" i="9"/>
  <c r="X5709" i="9"/>
  <c r="X5404" i="9"/>
  <c r="X5093" i="9"/>
  <c r="X5962" i="9"/>
  <c r="X5480" i="9"/>
  <c r="X5283" i="9"/>
  <c r="X5583" i="9"/>
  <c r="X6003" i="9"/>
  <c r="X5469" i="9"/>
  <c r="X5249" i="9"/>
  <c r="X5954" i="9"/>
  <c r="X5875" i="9"/>
  <c r="X5449" i="9"/>
  <c r="X5115" i="9"/>
  <c r="X4706" i="9"/>
  <c r="X5815" i="9"/>
  <c r="X5261" i="9"/>
  <c r="X4926" i="9"/>
  <c r="X4478" i="9"/>
  <c r="X5869" i="9"/>
  <c r="X5238" i="9"/>
  <c r="X5845" i="9"/>
  <c r="X5077" i="9"/>
  <c r="X5867" i="9"/>
  <c r="X5251" i="9"/>
  <c r="X5101" i="9"/>
  <c r="X5060" i="9"/>
  <c r="X5953" i="9"/>
  <c r="X5354" i="9"/>
  <c r="X4988" i="9"/>
  <c r="X4510" i="9"/>
  <c r="X4804" i="9"/>
  <c r="X4442" i="9"/>
  <c r="X5906" i="9"/>
  <c r="X4518" i="9"/>
  <c r="X4309" i="9"/>
  <c r="X4791" i="9"/>
  <c r="X4433" i="9"/>
  <c r="X3879" i="9"/>
  <c r="X3770" i="9"/>
  <c r="X3315" i="9"/>
  <c r="X4939" i="9"/>
  <c r="X4692" i="9"/>
  <c r="X4423" i="9"/>
  <c r="X3965" i="9"/>
  <c r="X4004" i="9"/>
  <c r="X3551" i="9"/>
  <c r="X4734" i="9"/>
  <c r="X6159" i="9"/>
  <c r="X5176" i="9"/>
  <c r="X4332" i="9"/>
  <c r="X4159" i="9"/>
  <c r="X4409" i="9"/>
  <c r="X3396" i="9"/>
  <c r="X3351" i="9"/>
  <c r="X3960" i="9"/>
  <c r="X5531" i="9"/>
  <c r="X5000" i="9"/>
  <c r="X4565" i="9"/>
  <c r="X4680" i="9"/>
  <c r="X4094" i="9"/>
  <c r="X4187" i="9"/>
  <c r="X3738" i="9"/>
  <c r="X3667" i="9"/>
  <c r="X4860" i="9"/>
  <c r="X5071" i="9"/>
  <c r="X3987" i="9"/>
  <c r="X4286" i="9"/>
  <c r="X2812" i="9"/>
  <c r="X2751" i="9"/>
  <c r="X3664" i="9"/>
  <c r="X2587" i="9"/>
  <c r="X5289" i="9"/>
  <c r="X4960" i="9"/>
  <c r="X3436" i="9"/>
  <c r="X3282" i="9"/>
  <c r="X2804" i="9"/>
  <c r="X3994" i="9"/>
  <c r="X3896" i="9"/>
  <c r="X2579" i="9"/>
  <c r="X4874" i="9"/>
  <c r="X4374" i="9"/>
  <c r="X3428" i="9"/>
  <c r="X3843" i="9"/>
  <c r="X2924" i="9"/>
  <c r="X3964" i="9"/>
  <c r="X3376" i="9"/>
  <c r="X2703" i="9"/>
  <c r="X4794" i="9"/>
  <c r="X4297" i="9"/>
  <c r="X3644" i="9"/>
  <c r="X3803" i="9"/>
  <c r="X4483" i="9"/>
  <c r="X4271" i="9"/>
  <c r="X3344" i="9"/>
  <c r="X2427" i="9"/>
  <c r="X4865" i="9"/>
  <c r="X3375" i="9"/>
  <c r="X3175" i="9"/>
  <c r="X3115" i="9"/>
  <c r="X2366" i="9"/>
  <c r="X3613" i="9"/>
  <c r="X3001" i="9"/>
  <c r="X2061" i="9"/>
  <c r="X4452" i="9"/>
  <c r="X4171" i="9"/>
  <c r="X3320" i="9"/>
  <c r="X2715" i="9"/>
  <c r="X2550" i="9"/>
  <c r="X3837" i="9"/>
  <c r="X2468" i="9"/>
  <c r="X2311" i="9"/>
  <c r="X4444" i="9"/>
  <c r="X4209" i="9"/>
  <c r="X3816" i="9"/>
  <c r="X2707" i="9"/>
  <c r="X2286" i="9"/>
  <c r="X2169" i="9"/>
  <c r="X2452" i="9"/>
  <c r="X1981" i="9"/>
  <c r="X4609" i="9"/>
  <c r="X4076" i="9"/>
  <c r="X2983" i="9"/>
  <c r="X2923" i="9"/>
  <c r="X2270" i="9"/>
  <c r="X3256" i="9"/>
  <c r="X2676" i="9"/>
  <c r="X1965" i="9"/>
  <c r="X5533" i="9"/>
  <c r="X3903" i="9"/>
  <c r="X3248" i="9"/>
  <c r="X2282" i="9"/>
  <c r="X1653" i="9"/>
  <c r="X2073" i="9"/>
  <c r="X1211" i="9"/>
  <c r="X59" i="9"/>
  <c r="X6188" i="9"/>
  <c r="X3317" i="9"/>
  <c r="X2547" i="9"/>
  <c r="X2394" i="9"/>
  <c r="X2669" i="9"/>
  <c r="X2367" i="9"/>
  <c r="X1267" i="9"/>
  <c r="X2636" i="9"/>
  <c r="X862" i="9"/>
  <c r="X3829" i="9"/>
  <c r="X3200" i="9"/>
  <c r="X2840" i="9"/>
  <c r="X2846" i="9"/>
  <c r="X2057" i="9"/>
  <c r="X1451" i="9"/>
  <c r="X3081" i="9"/>
  <c r="X5543" i="9"/>
  <c r="X3643" i="9"/>
  <c r="X3104" i="9"/>
  <c r="X2218" i="9"/>
  <c r="X4060" i="9"/>
  <c r="X2041" i="9"/>
  <c r="X1179" i="9"/>
  <c r="X27" i="9"/>
  <c r="X6118" i="9"/>
  <c r="X2912" i="9"/>
  <c r="X2005" i="9"/>
  <c r="X1251" i="9"/>
  <c r="X654" i="9"/>
  <c r="X1732" i="9"/>
  <c r="X137" i="9"/>
  <c r="X938" i="9"/>
  <c r="X1971" i="9"/>
  <c r="X2664" i="9"/>
  <c r="X2103" i="9"/>
  <c r="X759" i="9"/>
  <c r="X4497" i="9"/>
  <c r="X2262" i="9"/>
  <c r="X3038" i="9"/>
  <c r="X979" i="9"/>
  <c r="X518" i="9"/>
  <c r="X1537" i="9"/>
  <c r="X5222" i="9"/>
  <c r="X802" i="9"/>
  <c r="X1519" i="9"/>
  <c r="X1887" i="9"/>
  <c r="X1815" i="9"/>
  <c r="X391" i="9"/>
  <c r="X5366" i="9"/>
  <c r="X2800" i="9"/>
  <c r="X1949" i="9"/>
  <c r="X1227" i="9"/>
  <c r="X638" i="9"/>
  <c r="X1700" i="9"/>
  <c r="X121" i="9"/>
  <c r="X922" i="9"/>
  <c r="X1907" i="9"/>
  <c r="X2536" i="9"/>
  <c r="X2083" i="9"/>
  <c r="X692" i="9"/>
  <c r="X4722" i="9"/>
  <c r="X2438" i="9"/>
  <c r="X5117" i="9"/>
  <c r="X1059" i="9"/>
  <c r="X558" i="9"/>
  <c r="X1577" i="9"/>
  <c r="X41" i="9"/>
  <c r="X842" i="9"/>
  <c r="X1599" i="9"/>
  <c r="X2047" i="9"/>
  <c r="X2071" i="9"/>
  <c r="X468" i="9"/>
  <c r="X3868" i="9"/>
  <c r="X2869" i="9"/>
  <c r="X630" i="9"/>
  <c r="X2300" i="9"/>
  <c r="X463" i="9"/>
  <c r="X2023" i="9"/>
  <c r="X3573" i="9"/>
  <c r="X1905" i="9"/>
  <c r="X358" i="9"/>
  <c r="X1718" i="9"/>
  <c r="X1676" i="9"/>
  <c r="X3888" i="9"/>
  <c r="X3901" i="9"/>
  <c r="X2336" i="9"/>
  <c r="X94" i="9"/>
  <c r="X396" i="9"/>
  <c r="X900" i="9"/>
  <c r="X1196" i="9"/>
  <c r="X941" i="9"/>
  <c r="X1852" i="9"/>
  <c r="X108" i="9"/>
  <c r="X252" i="9"/>
  <c r="X524" i="9"/>
  <c r="X69" i="9"/>
  <c r="X1024" i="9"/>
  <c r="X1325" i="9"/>
  <c r="X5798" i="9"/>
  <c r="X5978" i="9"/>
  <c r="X5546" i="9"/>
  <c r="X6164" i="9"/>
  <c r="X5917" i="9"/>
  <c r="X5852" i="9"/>
  <c r="X5536" i="9"/>
  <c r="X5167" i="9"/>
  <c r="X6160" i="9"/>
  <c r="X5824" i="9"/>
  <c r="X5390" i="9"/>
  <c r="X6105" i="9"/>
  <c r="X6135" i="9"/>
  <c r="X5732" i="9"/>
  <c r="X5799" i="9"/>
  <c r="X6080" i="9"/>
  <c r="X5839" i="9"/>
  <c r="X5817" i="9"/>
  <c r="X5323" i="9"/>
  <c r="X5012" i="9"/>
  <c r="X5696" i="9"/>
  <c r="X5855" i="9"/>
  <c r="X5201" i="9"/>
  <c r="X6186" i="9"/>
  <c r="X5694" i="9"/>
  <c r="X5361" i="9"/>
  <c r="X5387" i="9"/>
  <c r="X5888" i="9"/>
  <c r="X5552" i="9"/>
  <c r="X5170" i="9"/>
  <c r="X5246" i="9"/>
  <c r="X5403" i="9"/>
  <c r="X5964" i="9"/>
  <c r="X4922" i="9"/>
  <c r="X4858" i="9"/>
  <c r="X4601" i="9"/>
  <c r="X5828" i="9"/>
  <c r="X5527" i="9"/>
  <c r="X4698" i="9"/>
  <c r="X4593" i="9"/>
  <c r="X5710" i="9"/>
  <c r="X5114" i="9"/>
  <c r="X4690" i="9"/>
  <c r="X4885" i="9"/>
  <c r="X5708" i="9"/>
  <c r="X4978" i="9"/>
  <c r="X4890" i="9"/>
  <c r="X4633" i="9"/>
  <c r="X4461" i="9"/>
  <c r="X4361" i="9"/>
  <c r="X5667" i="9"/>
  <c r="X5619" i="9"/>
  <c r="X4237" i="9"/>
  <c r="X4101" i="9"/>
  <c r="X3860" i="9"/>
  <c r="X3815" i="9"/>
  <c r="X3322" i="9"/>
  <c r="X5903" i="9"/>
  <c r="X5162" i="9"/>
  <c r="X4492" i="9"/>
  <c r="X4897" i="9"/>
  <c r="X5388" i="9"/>
  <c r="X3532" i="9"/>
  <c r="X4909" i="9"/>
  <c r="X4495" i="9"/>
  <c r="X5483" i="9"/>
  <c r="X4875" i="9"/>
  <c r="X5331" i="9"/>
  <c r="X4218" i="9"/>
  <c r="X4046" i="9"/>
  <c r="X3332" i="9"/>
  <c r="X3963" i="9"/>
  <c r="X3619" i="9"/>
  <c r="X5758" i="9"/>
  <c r="X376" i="9"/>
  <c r="X848" i="9"/>
  <c r="X85" i="9"/>
  <c r="X20" i="9"/>
  <c r="X6100" i="9"/>
  <c r="X5548" i="9"/>
  <c r="X5744" i="9"/>
  <c r="X6099" i="9"/>
  <c r="X5532" i="9"/>
  <c r="X5657" i="9"/>
  <c r="X6082" i="9"/>
  <c r="X5166" i="9"/>
  <c r="X5753" i="9"/>
  <c r="X5955" i="9"/>
  <c r="X6155" i="9"/>
  <c r="X5474" i="9"/>
  <c r="X5009" i="9"/>
  <c r="X4787" i="9"/>
  <c r="X5280" i="9"/>
  <c r="X5291" i="9"/>
  <c r="X5111" i="9"/>
  <c r="X5551" i="9"/>
  <c r="X4745" i="9"/>
  <c r="X4984" i="9"/>
  <c r="X4037" i="9"/>
  <c r="X4972" i="9"/>
  <c r="X5079" i="9"/>
  <c r="X4832" i="9"/>
  <c r="X4161" i="9"/>
  <c r="X5039" i="9"/>
  <c r="X3982" i="9"/>
  <c r="X3498" i="9"/>
  <c r="X4790" i="9"/>
  <c r="X4446" i="9"/>
  <c r="X3719" i="9"/>
  <c r="X4338" i="9"/>
  <c r="X4393" i="9"/>
  <c r="X3355" i="9"/>
  <c r="X3486" i="9"/>
  <c r="X2459" i="9"/>
  <c r="X4350" i="9"/>
  <c r="X3339" i="9"/>
  <c r="X3726" i="9"/>
  <c r="X2195" i="9"/>
  <c r="X4335" i="9"/>
  <c r="X3587" i="9"/>
  <c r="X3226" i="9"/>
  <c r="X2187" i="9"/>
  <c r="X4697" i="9"/>
  <c r="X4196" i="9"/>
  <c r="X3210" i="9"/>
  <c r="X2299" i="9"/>
  <c r="X3992" i="9"/>
  <c r="X2627" i="9"/>
  <c r="X3192" i="9"/>
  <c r="X1677" i="9"/>
  <c r="X4392" i="9"/>
  <c r="X3329" i="9"/>
  <c r="X2792" i="9"/>
  <c r="X1733" i="9"/>
  <c r="X3594" i="9"/>
  <c r="X2475" i="9"/>
  <c r="X2776" i="9"/>
  <c r="X1853" i="9"/>
  <c r="X3579" i="9"/>
  <c r="X2435" i="9"/>
  <c r="X3000" i="9"/>
  <c r="X4043" i="9"/>
  <c r="X3143" i="9"/>
  <c r="X3577" i="9"/>
  <c r="X1689" i="9"/>
  <c r="X1774" i="9"/>
  <c r="X2772" i="9"/>
  <c r="X2276" i="9"/>
  <c r="X1745" i="9"/>
  <c r="X2143" i="9"/>
  <c r="X3087" i="9"/>
  <c r="X2516" i="9"/>
  <c r="X1929" i="9"/>
  <c r="X1742" i="9"/>
  <c r="X3015" i="9"/>
  <c r="X3161" i="9"/>
  <c r="X1657" i="9"/>
  <c r="X1710" i="9"/>
  <c r="X2310" i="9"/>
  <c r="X483" i="9"/>
  <c r="X1161" i="9"/>
  <c r="X810" i="9"/>
  <c r="X1256" i="9"/>
  <c r="X804" i="9"/>
  <c r="X2870" i="9"/>
  <c r="X211" i="9"/>
  <c r="X1025" i="9"/>
  <c r="X674" i="9"/>
  <c r="X984" i="9"/>
  <c r="X944" i="9"/>
  <c r="X3991" i="9"/>
  <c r="X1784" i="9"/>
  <c r="X203" i="9"/>
  <c r="X1145" i="9"/>
  <c r="X1370" i="9"/>
  <c r="X2028" i="9"/>
  <c r="X2424" i="9"/>
  <c r="X504" i="9"/>
  <c r="X3222" i="9"/>
  <c r="X1665" i="9"/>
  <c r="X4000" i="9"/>
  <c r="X2268" i="9"/>
  <c r="X202" i="9"/>
  <c r="X1064" i="9"/>
  <c r="X1072" i="9"/>
  <c r="X2403" i="9"/>
  <c r="X1070" i="9"/>
  <c r="X2857" i="9"/>
  <c r="X2229" i="9"/>
  <c r="X1076" i="9"/>
  <c r="X3996" i="9"/>
  <c r="X2889" i="9"/>
  <c r="X609" i="9"/>
  <c r="X1455" i="9"/>
  <c r="X1724" i="9"/>
  <c r="X3979" i="9"/>
  <c r="X1419" i="9"/>
  <c r="X601" i="9"/>
  <c r="X506" i="9"/>
  <c r="X2392" i="9"/>
  <c r="X208" i="9"/>
  <c r="X2570" i="9"/>
  <c r="X323" i="9"/>
  <c r="X310" i="9"/>
  <c r="X1201" i="9"/>
  <c r="X2134" i="9"/>
  <c r="X594" i="9"/>
  <c r="X847" i="9"/>
  <c r="X1080" i="9"/>
  <c r="X2039" i="9"/>
  <c r="X932" i="9"/>
  <c r="X4239" i="9"/>
  <c r="X2136" i="9"/>
  <c r="X750" i="9"/>
  <c r="X2684" i="9"/>
  <c r="X1167" i="9"/>
  <c r="X1316" i="9"/>
  <c r="X5451" i="9"/>
  <c r="X4026" i="9"/>
  <c r="X1150" i="9"/>
  <c r="X33" i="9"/>
  <c r="X1583" i="9"/>
  <c r="X2958" i="9"/>
  <c r="X3950" i="9"/>
  <c r="X2000" i="9"/>
  <c r="X670" i="9"/>
  <c r="X2460" i="9"/>
  <c r="X1055" i="9"/>
  <c r="X2376" i="9"/>
  <c r="X3356" i="9"/>
  <c r="X1848" i="9"/>
  <c r="X598" i="9"/>
  <c r="X2191" i="9"/>
  <c r="X911" i="9"/>
  <c r="X2849" i="9"/>
  <c r="X3515" i="9"/>
  <c r="X406" i="9"/>
  <c r="X1551" i="9"/>
  <c r="X2900" i="9"/>
  <c r="X294" i="9"/>
  <c r="X1327" i="9"/>
  <c r="X4265" i="9"/>
  <c r="X886" i="9"/>
  <c r="X58" i="9"/>
  <c r="X2951" i="9"/>
  <c r="X150" i="9"/>
  <c r="X1039" i="9"/>
  <c r="X2002" i="9"/>
  <c r="X1528" i="9"/>
  <c r="X1335" i="9"/>
  <c r="X320" i="9"/>
  <c r="X673" i="9"/>
  <c r="X740" i="9"/>
  <c r="X988" i="9"/>
  <c r="X271" i="9"/>
  <c r="X2086" i="9"/>
  <c r="X1516" i="9"/>
  <c r="X2031" i="9"/>
  <c r="X80" i="9"/>
  <c r="X2413" i="9"/>
  <c r="X3041" i="9"/>
  <c r="X1549" i="9"/>
  <c r="X38" i="9"/>
  <c r="X720" i="9"/>
  <c r="X1292" i="9"/>
  <c r="X314" i="9"/>
  <c r="X2544" i="9"/>
  <c r="X2442" i="9"/>
  <c r="X2817" i="9"/>
  <c r="X1581" i="9"/>
  <c r="X1367" i="9"/>
  <c r="X167" i="9"/>
  <c r="X797" i="9"/>
  <c r="X71" i="9"/>
  <c r="X1923" i="9"/>
  <c r="X6013" i="9"/>
  <c r="X5472" i="9"/>
  <c r="X5652" i="9"/>
  <c r="X6017" i="9"/>
  <c r="X5459" i="9"/>
  <c r="X5773" i="9"/>
  <c r="X5677" i="9"/>
  <c r="X5098" i="9"/>
  <c r="X5509" i="9"/>
  <c r="X5860" i="9"/>
  <c r="X6008" i="9"/>
  <c r="X5373" i="9"/>
  <c r="X5557" i="9"/>
  <c r="X4715" i="9"/>
  <c r="X4995" i="9"/>
  <c r="X5800" i="9"/>
  <c r="X5015" i="9"/>
  <c r="X5305" i="9"/>
  <c r="X4397" i="9"/>
  <c r="X5209" i="9"/>
  <c r="X4546" i="9"/>
  <c r="X3258" i="9"/>
  <c r="X4883" i="9"/>
  <c r="X4118" i="9"/>
  <c r="X4311" i="9"/>
  <c r="X4784" i="9"/>
  <c r="X3918" i="9"/>
  <c r="X3555" i="9"/>
  <c r="X4681" i="9"/>
  <c r="X3941" i="9"/>
  <c r="X3655" i="9"/>
  <c r="X6102" i="9"/>
  <c r="X3949" i="9"/>
  <c r="X5040" i="9"/>
  <c r="X3050" i="9"/>
  <c r="X6151" i="9"/>
  <c r="X4189" i="9"/>
  <c r="X3781" i="9"/>
  <c r="X3042" i="9"/>
  <c r="X4385" i="9"/>
  <c r="X4443" i="9"/>
  <c r="X3765" i="9"/>
  <c r="X3162" i="9"/>
  <c r="X5566" i="9"/>
  <c r="X4394" i="9"/>
  <c r="X3999" i="9"/>
  <c r="X2890" i="9"/>
  <c r="X3136" i="9"/>
  <c r="X3707" i="9"/>
  <c r="X3661" i="9"/>
  <c r="X2498" i="9"/>
  <c r="X4616" i="9"/>
  <c r="X3969" i="9"/>
  <c r="X4065" i="9"/>
  <c r="X2682" i="9"/>
  <c r="X6021" i="9"/>
  <c r="X3952" i="9"/>
  <c r="X2347" i="9"/>
  <c r="X2418" i="9"/>
  <c r="X6068" i="9"/>
  <c r="X3323" i="9"/>
  <c r="X3232" i="9"/>
  <c r="X2402" i="9"/>
  <c r="X3446" i="9"/>
  <c r="X2994" i="9"/>
  <c r="X1714" i="9"/>
  <c r="X1625" i="9"/>
  <c r="X1382" i="9"/>
  <c r="X3202" i="9"/>
  <c r="X2082" i="9"/>
  <c r="X2496" i="9"/>
  <c r="X1438" i="9"/>
  <c r="X2831" i="9"/>
  <c r="X1690" i="9"/>
  <c r="X2737" i="9"/>
  <c r="X1622" i="9"/>
  <c r="X2866" i="9"/>
  <c r="X1650" i="9"/>
  <c r="X4111" i="9"/>
  <c r="X1350" i="9"/>
  <c r="X2634" i="9"/>
  <c r="X355" i="9"/>
  <c r="X841" i="9"/>
  <c r="X362" i="9"/>
  <c r="X1128" i="9"/>
  <c r="X788" i="9"/>
  <c r="X4047" i="9"/>
  <c r="X83" i="9"/>
  <c r="X705" i="9"/>
  <c r="X226" i="9"/>
  <c r="X856" i="9"/>
  <c r="X2360" i="9"/>
  <c r="X4010" i="9"/>
  <c r="X1648" i="9"/>
  <c r="X1462" i="9"/>
  <c r="X825" i="9"/>
  <c r="X858" i="9"/>
  <c r="X1772" i="9"/>
  <c r="X1807" i="9"/>
  <c r="X400" i="9"/>
  <c r="X2250" i="9"/>
  <c r="X419" i="9"/>
  <c r="X3246" i="9"/>
  <c r="X2118" i="9"/>
  <c r="X2448" i="9"/>
  <c r="X936" i="9"/>
  <c r="X733" i="9"/>
  <c r="X2784" i="9"/>
  <c r="X814" i="9"/>
  <c r="X1298" i="9"/>
  <c r="X1740" i="9"/>
  <c r="X743" i="9"/>
  <c r="X2657" i="9"/>
  <c r="X766" i="9"/>
  <c r="X481" i="9"/>
  <c r="X2159" i="9"/>
  <c r="X631" i="9"/>
  <c r="X2649" i="9"/>
  <c r="X1934" i="9"/>
  <c r="X473" i="9"/>
  <c r="X378" i="9"/>
  <c r="X1911" i="9"/>
  <c r="X280" i="9"/>
  <c r="X3833" i="9"/>
  <c r="X67" i="9"/>
  <c r="X182" i="9"/>
  <c r="X1073" i="9"/>
  <c r="X1878" i="9"/>
  <c r="X466" i="9"/>
  <c r="X591" i="9"/>
  <c r="X824" i="9"/>
  <c r="X1149" i="9"/>
  <c r="X2119" i="9"/>
  <c r="X3458" i="9"/>
  <c r="X3968" i="9"/>
  <c r="X470" i="9"/>
  <c r="X1942" i="9"/>
  <c r="X655" i="9"/>
  <c r="X1597" i="9"/>
  <c r="X3958" i="9"/>
  <c r="X2008" i="9"/>
  <c r="X678" i="9"/>
  <c r="X2492" i="9"/>
  <c r="X1071" i="9"/>
  <c r="X2504" i="9"/>
  <c r="X3523" i="9"/>
  <c r="X3157" i="9"/>
  <c r="X414" i="9"/>
  <c r="X1830" i="9"/>
  <c r="X543" i="9"/>
  <c r="X1408" i="9"/>
  <c r="X3541" i="9"/>
  <c r="X2655" i="9"/>
  <c r="X342" i="9"/>
  <c r="X1686" i="9"/>
  <c r="X3150" i="9"/>
  <c r="X2833" i="9"/>
  <c r="X3147" i="9"/>
  <c r="X3054" i="9"/>
  <c r="X527" i="9"/>
  <c r="X2675" i="9"/>
  <c r="X2437" i="9"/>
  <c r="X2613" i="9"/>
  <c r="X2892" i="9"/>
  <c r="X286" i="9"/>
  <c r="X1311" i="9"/>
  <c r="X3040" i="9"/>
  <c r="X2004" i="9"/>
  <c r="X1868" i="9"/>
  <c r="X2399" i="9"/>
  <c r="X1532" i="9"/>
  <c r="X1639" i="9"/>
  <c r="X1069" i="9"/>
  <c r="X2102" i="9"/>
  <c r="X1191" i="9"/>
  <c r="X1213" i="9"/>
  <c r="X653" i="9"/>
  <c r="X826" i="9"/>
  <c r="X1703" i="9"/>
  <c r="X2374" i="9"/>
  <c r="X144" i="9"/>
  <c r="X1963" i="9"/>
  <c r="X1827" i="9"/>
  <c r="X77" i="9"/>
  <c r="X1185" i="9"/>
  <c r="X532" i="9"/>
  <c r="X1565" i="9"/>
  <c r="X799" i="9"/>
  <c r="X2450" i="9"/>
  <c r="X145" i="9"/>
  <c r="X316" i="9"/>
  <c r="X157" i="9"/>
  <c r="X884" i="9"/>
  <c r="X136" i="9"/>
  <c r="X348" i="9"/>
  <c r="X220" i="9"/>
  <c r="X1604" i="9"/>
  <c r="X5919" i="9"/>
  <c r="X6091" i="9"/>
  <c r="X6162" i="9"/>
  <c r="X5786" i="9"/>
  <c r="X6178" i="9"/>
  <c r="X5704" i="9"/>
  <c r="X5596" i="9"/>
  <c r="X6161" i="9"/>
  <c r="X5392" i="9"/>
  <c r="X5700" i="9"/>
  <c r="X5892" i="9"/>
  <c r="X5285" i="9"/>
  <c r="X5458" i="9"/>
  <c r="X4537" i="9"/>
  <c r="X5938" i="9"/>
  <c r="X5803" i="9"/>
  <c r="X4805" i="9"/>
  <c r="X5178" i="9"/>
  <c r="X4333" i="9"/>
  <c r="X4974" i="9"/>
  <c r="X4426" i="9"/>
  <c r="X4071" i="9"/>
  <c r="X4420" i="9"/>
  <c r="X4054" i="9"/>
  <c r="X3691" i="9"/>
  <c r="X4981" i="9"/>
  <c r="X4976" i="9"/>
  <c r="X3491" i="9"/>
  <c r="X4612" i="9"/>
  <c r="X5041" i="9"/>
  <c r="X3591" i="9"/>
  <c r="X6015" i="9"/>
  <c r="X4785" i="9"/>
  <c r="X4355" i="9"/>
  <c r="X2986" i="9"/>
  <c r="X6114" i="9"/>
  <c r="X4061" i="9"/>
  <c r="X3637" i="9"/>
  <c r="X2978" i="9"/>
  <c r="X3929" i="9"/>
  <c r="X4273" i="9"/>
  <c r="X3621" i="9"/>
  <c r="X3098" i="9"/>
  <c r="X5632" i="9"/>
  <c r="X4231" i="9"/>
  <c r="X3877" i="9"/>
  <c r="X2826" i="9"/>
  <c r="X6147" i="9"/>
  <c r="X3451" i="9"/>
  <c r="X3373" i="9"/>
  <c r="X2434" i="9"/>
  <c r="X3702" i="9"/>
  <c r="X3701" i="9"/>
  <c r="X3629" i="9"/>
  <c r="X2618" i="9"/>
  <c r="X5633" i="9"/>
  <c r="X3685" i="9"/>
  <c r="X2219" i="9"/>
  <c r="X2354" i="9"/>
  <c r="X5629" i="9"/>
  <c r="X4236" i="9"/>
  <c r="X3088" i="9"/>
  <c r="X2338" i="9"/>
  <c r="X3070" i="9"/>
  <c r="X2738" i="9"/>
  <c r="X4079" i="9"/>
  <c r="X3497" i="9"/>
  <c r="X1318" i="9"/>
  <c r="X2946" i="9"/>
  <c r="X1954" i="9"/>
  <c r="X2240" i="9"/>
  <c r="X1374" i="9"/>
  <c r="X4227" i="9"/>
  <c r="X3793" i="9"/>
  <c r="X2464" i="9"/>
  <c r="X1558" i="9"/>
  <c r="X4307" i="9"/>
  <c r="X3473" i="9"/>
  <c r="X3121" i="9"/>
  <c r="X1286" i="9"/>
  <c r="X2378" i="9"/>
  <c r="X227" i="9"/>
  <c r="X777" i="9"/>
  <c r="X298" i="9"/>
  <c r="X1000" i="9"/>
  <c r="X599" i="9"/>
  <c r="X2660" i="9"/>
  <c r="X3545" i="9"/>
  <c r="X641" i="9"/>
  <c r="X162" i="9"/>
  <c r="X728" i="9"/>
  <c r="X1559" i="9"/>
  <c r="X3390" i="9"/>
  <c r="X2089" i="9"/>
  <c r="X574" i="9"/>
  <c r="X761" i="9"/>
  <c r="X794" i="9"/>
  <c r="X1573" i="9"/>
  <c r="X765" i="9"/>
  <c r="X3612" i="9"/>
  <c r="X3321" i="9"/>
  <c r="X291" i="9"/>
  <c r="X1924" i="9"/>
  <c r="X1990" i="9"/>
  <c r="X703" i="9"/>
  <c r="X808" i="9"/>
  <c r="X1935" i="9"/>
  <c r="X1874" i="9"/>
  <c r="X2245" i="9"/>
  <c r="X1170" i="9"/>
  <c r="X1464" i="9"/>
  <c r="X1485" i="9"/>
  <c r="X1829" i="9"/>
  <c r="X614" i="9"/>
  <c r="X1974" i="9"/>
  <c r="X1397" i="9"/>
  <c r="X327" i="9"/>
  <c r="X4619" i="9"/>
  <c r="X1526" i="9"/>
  <c r="X345" i="9"/>
  <c r="X1183" i="9"/>
  <c r="X1607" i="9"/>
  <c r="X2108" i="9"/>
  <c r="X1776" i="9"/>
  <c r="X2444" i="9"/>
  <c r="X54" i="9"/>
  <c r="X689" i="9"/>
  <c r="X1618" i="9"/>
  <c r="X338" i="9"/>
  <c r="X1557" i="9"/>
  <c r="X3817" i="9"/>
  <c r="X708" i="9"/>
  <c r="X384" i="9"/>
  <c r="X3672" i="9"/>
  <c r="X2150" i="9"/>
  <c r="X2132" i="9"/>
  <c r="X1522" i="9"/>
  <c r="X2124" i="9"/>
  <c r="X1324" i="9"/>
  <c r="X3531" i="9"/>
  <c r="X3189" i="9"/>
  <c r="X3182" i="9"/>
  <c r="X1846" i="9"/>
  <c r="X559" i="9"/>
  <c r="X372" i="9"/>
  <c r="X2959" i="9"/>
  <c r="X2025" i="9"/>
  <c r="X2020" i="9"/>
  <c r="X1466" i="9"/>
  <c r="X1900" i="9"/>
  <c r="X1204" i="9"/>
  <c r="X3890" i="9"/>
  <c r="X1889" i="9"/>
  <c r="X1876" i="9"/>
  <c r="X1394" i="9"/>
  <c r="X1621" i="9"/>
  <c r="X1005" i="9"/>
  <c r="X3094" i="9"/>
  <c r="X1553" i="9"/>
  <c r="X760" i="9"/>
  <c r="X2401" i="9"/>
  <c r="X1441" i="9"/>
  <c r="X3337" i="9"/>
  <c r="X2667" i="9"/>
  <c r="X2405" i="9"/>
  <c r="X1544" i="9"/>
  <c r="X3208" i="9"/>
  <c r="X1297" i="9"/>
  <c r="X2608" i="9"/>
  <c r="X771" i="9"/>
  <c r="X1488" i="9"/>
  <c r="X332" i="9"/>
  <c r="X1268" i="9"/>
  <c r="X834" i="9"/>
  <c r="X128" i="9"/>
  <c r="X1468" i="9"/>
  <c r="X3447" i="9"/>
  <c r="X1032" i="9"/>
  <c r="X61" i="9"/>
  <c r="X1761" i="9"/>
  <c r="X383" i="9"/>
  <c r="X2214" i="9"/>
  <c r="X1975" i="9"/>
  <c r="X1028" i="9"/>
  <c r="X161" i="9"/>
  <c r="X679" i="9"/>
  <c r="X701" i="9"/>
  <c r="X2945" i="9"/>
  <c r="X1169" i="9"/>
  <c r="X1303" i="9"/>
  <c r="X231" i="9"/>
  <c r="X551" i="9"/>
  <c r="X1390" i="9"/>
  <c r="X807" i="9"/>
  <c r="X277" i="9"/>
  <c r="X1239" i="9"/>
  <c r="X756" i="9"/>
  <c r="X6045" i="9"/>
  <c r="X6016" i="9"/>
  <c r="X5461" i="9"/>
  <c r="X5722" i="9"/>
  <c r="X6168" i="9"/>
  <c r="X5625" i="9"/>
  <c r="X5749" i="9"/>
  <c r="X6106" i="9"/>
  <c r="X5791" i="9"/>
  <c r="X5927" i="9"/>
  <c r="X5911" i="9"/>
  <c r="X5128" i="9"/>
  <c r="X5239" i="9"/>
  <c r="X4792" i="9"/>
  <c r="X5325" i="9"/>
  <c r="X5766" i="9"/>
  <c r="X5004" i="9"/>
  <c r="X4818" i="9"/>
  <c r="X4269" i="9"/>
  <c r="X4760" i="9"/>
  <c r="X3796" i="9"/>
  <c r="X3977" i="9"/>
  <c r="X4742" i="9"/>
  <c r="X3468" i="9"/>
  <c r="X3627" i="9"/>
  <c r="X4365" i="9"/>
  <c r="X3268" i="9"/>
  <c r="X3427" i="9"/>
  <c r="X5252" i="9"/>
  <c r="X4168" i="9"/>
  <c r="X3674" i="9"/>
  <c r="X4992" i="9"/>
  <c r="X4343" i="9"/>
  <c r="X2748" i="9"/>
  <c r="X3139" i="9"/>
  <c r="X4888" i="9"/>
  <c r="X3308" i="9"/>
  <c r="X3905" i="9"/>
  <c r="X3131" i="9"/>
  <c r="X5171" i="9"/>
  <c r="X3904" i="9"/>
  <c r="X3880" i="9"/>
  <c r="X3251" i="9"/>
  <c r="X4837" i="9"/>
  <c r="X3855" i="9"/>
  <c r="X4176" i="9"/>
  <c r="X2979" i="9"/>
  <c r="X4599" i="9"/>
  <c r="X3047" i="9"/>
  <c r="X3654" i="9"/>
  <c r="X2058" i="9"/>
  <c r="X4912" i="9"/>
  <c r="X4520" i="9"/>
  <c r="X3878" i="9"/>
  <c r="X2340" i="9"/>
  <c r="X5423" i="9"/>
  <c r="X4456" i="9"/>
  <c r="X2222" i="9"/>
  <c r="X1978" i="9"/>
  <c r="X4918" i="9"/>
  <c r="X2855" i="9"/>
  <c r="X3270" i="9"/>
  <c r="X1962" i="9"/>
  <c r="X4930" i="9"/>
  <c r="X2342" i="9"/>
  <c r="X2128" i="9"/>
  <c r="X1147" i="9"/>
  <c r="X4596" i="9"/>
  <c r="X2454" i="9"/>
  <c r="X2509" i="9"/>
  <c r="X947" i="9"/>
  <c r="X5507" i="9"/>
  <c r="X2928" i="9"/>
  <c r="X2112" i="9"/>
  <c r="X1003" i="9"/>
  <c r="X4980" i="9"/>
  <c r="X2278" i="9"/>
  <c r="X2096" i="9"/>
  <c r="X1115" i="9"/>
  <c r="X3981" i="9"/>
  <c r="X1808" i="9"/>
  <c r="X590" i="9"/>
  <c r="X2652" i="9"/>
  <c r="X895" i="9"/>
  <c r="X2680" i="9"/>
  <c r="X3993" i="9"/>
  <c r="X3633" i="9"/>
  <c r="X454" i="9"/>
  <c r="X2152" i="9"/>
  <c r="X623" i="9"/>
  <c r="X1328" i="9"/>
  <c r="X416" i="9"/>
  <c r="X2510" i="9"/>
  <c r="X1961" i="9"/>
  <c r="X510" i="9"/>
  <c r="X697" i="9"/>
  <c r="X346" i="9"/>
  <c r="X1352" i="9"/>
  <c r="X549" i="9"/>
  <c r="X3695" i="9"/>
  <c r="X2599" i="9"/>
  <c r="X163" i="9"/>
  <c r="X1129" i="9"/>
  <c r="X1862" i="9"/>
  <c r="X575" i="9"/>
  <c r="X1456" i="9"/>
  <c r="X493" i="9"/>
  <c r="X2271" i="9"/>
  <c r="X1940" i="9"/>
  <c r="X1042" i="9"/>
  <c r="X1208" i="9"/>
  <c r="X916" i="9"/>
  <c r="X2717" i="9"/>
  <c r="X486" i="9"/>
  <c r="X1026" i="9"/>
  <c r="X1141" i="9"/>
  <c r="X876" i="9"/>
  <c r="X2711" i="9"/>
  <c r="X478" i="9"/>
  <c r="X217" i="9"/>
  <c r="X927" i="9"/>
  <c r="X3433" i="9"/>
  <c r="X5033" i="9"/>
  <c r="X3505" i="9"/>
  <c r="X1790" i="9"/>
  <c r="X3286" i="9"/>
  <c r="X561" i="9"/>
  <c r="X1490" i="9"/>
  <c r="X210" i="9"/>
  <c r="X1301" i="9"/>
  <c r="X4733" i="9"/>
  <c r="X404" i="9"/>
  <c r="X47" i="9"/>
  <c r="X4116" i="9"/>
  <c r="X1633" i="9"/>
  <c r="X1617" i="9"/>
  <c r="X1266" i="9"/>
  <c r="X1365" i="9"/>
  <c r="X567" i="9"/>
  <c r="X2967" i="9"/>
  <c r="X2033" i="9"/>
  <c r="X2036" i="9"/>
  <c r="X1474" i="9"/>
  <c r="X1932" i="9"/>
  <c r="X1248" i="9"/>
  <c r="X3155" i="9"/>
  <c r="X2993" i="9"/>
  <c r="X1561" i="9"/>
  <c r="X1210" i="9"/>
  <c r="X1253" i="9"/>
  <c r="X439" i="9"/>
  <c r="X4049" i="9"/>
  <c r="X2304" i="9"/>
  <c r="X1489" i="9"/>
  <c r="X1138" i="9"/>
  <c r="X1109" i="9"/>
  <c r="X295" i="9"/>
  <c r="X3033" i="9"/>
  <c r="X1041" i="9"/>
  <c r="X2453" i="9"/>
  <c r="X2018" i="9"/>
  <c r="X929" i="9"/>
  <c r="X1572" i="9"/>
  <c r="X2393" i="9"/>
  <c r="X1433" i="9"/>
  <c r="X3169" i="9"/>
  <c r="X3237" i="9"/>
  <c r="X785" i="9"/>
  <c r="X2248" i="9"/>
  <c r="X878" i="9"/>
  <c r="X1040" i="9"/>
  <c r="X967" i="9"/>
  <c r="X3455" i="9"/>
  <c r="X2067" i="9"/>
  <c r="X192" i="9"/>
  <c r="X1948" i="9"/>
  <c r="X2382" i="9"/>
  <c r="X2051" i="9"/>
  <c r="X125" i="9"/>
  <c r="X1748" i="9"/>
  <c r="X492" i="9"/>
  <c r="X278" i="9"/>
  <c r="X413" i="9"/>
  <c r="X1616" i="9"/>
  <c r="X1346" i="9"/>
  <c r="X96" i="9"/>
  <c r="X896" i="9"/>
  <c r="X1588" i="9"/>
  <c r="X861" i="9"/>
  <c r="X93" i="9"/>
  <c r="X1584" i="9"/>
  <c r="X1291" i="9"/>
  <c r="X732" i="9"/>
  <c r="X349" i="9"/>
  <c r="X1124" i="9"/>
  <c r="X6096" i="9"/>
  <c r="X5900" i="9"/>
  <c r="X6078" i="9"/>
  <c r="X5872" i="9"/>
  <c r="X4962" i="9"/>
  <c r="X5743" i="9"/>
  <c r="X5420" i="9"/>
  <c r="X4779" i="9"/>
  <c r="X4854" i="9"/>
  <c r="X4274" i="9"/>
  <c r="X3732" i="9"/>
  <c r="X4669" i="9"/>
  <c r="X5508" i="9"/>
  <c r="X3944" i="9"/>
  <c r="X4830" i="9"/>
  <c r="X3610" i="9"/>
  <c r="X4104" i="9"/>
  <c r="X3075" i="9"/>
  <c r="X4781" i="9"/>
  <c r="X3067" i="9"/>
  <c r="X3767" i="9"/>
  <c r="X3187" i="9"/>
  <c r="X3727" i="9"/>
  <c r="X2915" i="9"/>
  <c r="X2919" i="9"/>
  <c r="X1994" i="9"/>
  <c r="X4075" i="9"/>
  <c r="X2205" i="9"/>
  <c r="X4058" i="9"/>
  <c r="X1914" i="9"/>
  <c r="X2727" i="9"/>
  <c r="X1898" i="9"/>
  <c r="X4552" i="9"/>
  <c r="X1083" i="9"/>
  <c r="X2326" i="9"/>
  <c r="X883" i="9"/>
  <c r="X2701" i="9"/>
  <c r="X939" i="9"/>
  <c r="X4107" i="9"/>
  <c r="X1051" i="9"/>
  <c r="X1672" i="9"/>
  <c r="X2396" i="9"/>
  <c r="X1980" i="9"/>
  <c r="X2933" i="9"/>
  <c r="X2038" i="9"/>
  <c r="X1536" i="9"/>
  <c r="X2254" i="9"/>
  <c r="X62" i="9"/>
  <c r="X282" i="9"/>
  <c r="X1277" i="9"/>
  <c r="X4844" i="9"/>
  <c r="X1065" i="9"/>
  <c r="X1708" i="9"/>
  <c r="X368" i="9"/>
  <c r="X1137" i="9"/>
  <c r="X1460" i="9"/>
  <c r="X2183" i="9"/>
  <c r="X898" i="9"/>
  <c r="X471" i="9"/>
  <c r="X350" i="9"/>
  <c r="X1381" i="9"/>
  <c r="X3374" i="9"/>
  <c r="X1454" i="9"/>
  <c r="X433" i="9"/>
  <c r="X2131" i="9"/>
  <c r="X1655" i="9"/>
  <c r="X175" i="9"/>
  <c r="X643" i="9"/>
  <c r="X1010" i="9"/>
  <c r="X1660" i="9"/>
  <c r="X1043" i="9"/>
  <c r="X1218" i="9"/>
  <c r="X461" i="9"/>
  <c r="X523" i="9"/>
  <c r="X954" i="9"/>
  <c r="X1405" i="9"/>
  <c r="X387" i="9"/>
  <c r="X882" i="9"/>
  <c r="X1056" i="9"/>
  <c r="X1814" i="9"/>
  <c r="X2445" i="9"/>
  <c r="X1959" i="9"/>
  <c r="X3177" i="9"/>
  <c r="X1992" i="9"/>
  <c r="X1031" i="9"/>
  <c r="X956" i="9"/>
  <c r="X2390" i="9"/>
  <c r="X255" i="9"/>
  <c r="X267" i="9"/>
  <c r="X189" i="9"/>
  <c r="X844" i="9"/>
  <c r="X864" i="9"/>
  <c r="X322" i="9"/>
  <c r="X3066" i="9"/>
  <c r="X440" i="9"/>
  <c r="X568" i="9"/>
  <c r="X5740" i="9"/>
  <c r="X5648" i="9"/>
  <c r="X31" i="9"/>
  <c r="X789" i="9"/>
  <c r="X977" i="9"/>
  <c r="X913" i="9"/>
  <c r="X3074" i="9"/>
  <c r="X5795" i="9"/>
  <c r="X2689" i="9"/>
  <c r="X1836" i="9"/>
  <c r="X451" i="9"/>
  <c r="X850" i="9"/>
  <c r="X3281" i="9"/>
  <c r="X779" i="9"/>
  <c r="X1212" i="9"/>
  <c r="X5738" i="9"/>
  <c r="X3544" i="9"/>
  <c r="X3876" i="9"/>
  <c r="X719" i="9"/>
  <c r="X1091" i="9"/>
  <c r="X593" i="9"/>
  <c r="X537" i="9"/>
  <c r="X2044" i="9"/>
  <c r="X2312" i="9"/>
  <c r="X456" i="9"/>
  <c r="X981" i="9"/>
  <c r="X557" i="9"/>
  <c r="X325" i="9"/>
  <c r="X381" i="9"/>
  <c r="X5877" i="9"/>
  <c r="X5697" i="9"/>
  <c r="X6006" i="9"/>
  <c r="X5259" i="9"/>
  <c r="X5734" i="9"/>
  <c r="X5891" i="9"/>
  <c r="X5237" i="9"/>
  <c r="X4699" i="9"/>
  <c r="X5724" i="9"/>
  <c r="X5870" i="9"/>
  <c r="X3668" i="9"/>
  <c r="X4689" i="9"/>
  <c r="X5288" i="9"/>
  <c r="X3863" i="9"/>
  <c r="X4647" i="9"/>
  <c r="X4655" i="9"/>
  <c r="X3407" i="9"/>
  <c r="X3011" i="9"/>
  <c r="X3391" i="9"/>
  <c r="X2747" i="9"/>
  <c r="X3639" i="9"/>
  <c r="X2739" i="9"/>
  <c r="X4334" i="9"/>
  <c r="X2851" i="9"/>
  <c r="X3154" i="9"/>
  <c r="X1674" i="9"/>
  <c r="X3790" i="9"/>
  <c r="X1730" i="9"/>
  <c r="X3002" i="9"/>
  <c r="X1850" i="9"/>
  <c r="X2962" i="9"/>
  <c r="X3897" i="9"/>
  <c r="X3814" i="9"/>
  <c r="X635" i="9"/>
  <c r="X2742" i="9"/>
  <c r="X819" i="9"/>
  <c r="X2982" i="9"/>
  <c r="X619" i="9"/>
  <c r="X3558" i="9"/>
  <c r="X603" i="9"/>
  <c r="X2113" i="9"/>
  <c r="X2163" i="9"/>
  <c r="X796" i="9"/>
  <c r="X1841" i="9"/>
  <c r="X1910" i="9"/>
  <c r="X1341" i="9"/>
  <c r="X2578" i="9"/>
  <c r="X4539" i="9"/>
  <c r="X3305" i="9"/>
  <c r="X989" i="9"/>
  <c r="X3253" i="9"/>
  <c r="X745" i="9"/>
  <c r="X1541" i="9"/>
  <c r="X240" i="9"/>
  <c r="X1009" i="9"/>
  <c r="X2135" i="9"/>
  <c r="X1649" i="9"/>
  <c r="X770" i="9"/>
  <c r="X224" i="9"/>
  <c r="X222" i="9"/>
  <c r="X1125" i="9"/>
  <c r="X3552" i="9"/>
  <c r="X1198" i="9"/>
  <c r="X305" i="9"/>
  <c r="X1615" i="9"/>
  <c r="X3478" i="9"/>
  <c r="X341" i="9"/>
  <c r="X131" i="9"/>
  <c r="X754" i="9"/>
  <c r="X3233" i="9"/>
  <c r="X531" i="9"/>
  <c r="X962" i="9"/>
  <c r="X1421" i="9"/>
  <c r="X11" i="9"/>
  <c r="X698" i="9"/>
  <c r="X1756" i="9"/>
  <c r="X2761" i="9"/>
  <c r="X626" i="9"/>
  <c r="X1264" i="9"/>
  <c r="X1202" i="9"/>
  <c r="X2431" i="9"/>
  <c r="X1504" i="9"/>
  <c r="X1594" i="9"/>
  <c r="X2017" i="9"/>
  <c r="X1200" i="9"/>
  <c r="X1181" i="9"/>
  <c r="X2085" i="9"/>
  <c r="X469" i="9"/>
  <c r="X542" i="9"/>
  <c r="X261" i="9"/>
  <c r="X1533" i="9"/>
  <c r="X1767" i="9"/>
  <c r="X815" i="9"/>
  <c r="X1398" i="9"/>
  <c r="X328" i="9"/>
  <c r="X1704" i="9"/>
  <c r="X5952" i="9"/>
  <c r="X5523" i="9"/>
  <c r="X5957" i="9"/>
  <c r="X5046" i="9"/>
  <c r="X4994" i="9"/>
  <c r="X4644" i="9"/>
  <c r="X4607" i="9"/>
  <c r="X5240" i="9"/>
  <c r="X4829" i="9"/>
  <c r="X3768" i="9"/>
  <c r="X4803" i="9"/>
  <c r="X4545" i="9"/>
  <c r="X4183" i="9"/>
  <c r="X3622" i="9"/>
  <c r="X4124" i="9"/>
  <c r="X5037" i="9"/>
  <c r="X2365" i="9"/>
  <c r="X4951" i="9"/>
  <c r="X4288" i="9"/>
  <c r="X4012" i="9"/>
  <c r="X495" i="9"/>
  <c r="X2588" i="9"/>
  <c r="X35" i="9"/>
  <c r="X1953" i="9"/>
  <c r="X1652" i="9"/>
  <c r="X1530" i="9"/>
  <c r="X2091" i="9"/>
  <c r="X1045" i="9"/>
  <c r="X1361" i="9"/>
  <c r="X1569" i="9"/>
  <c r="X1288" i="9"/>
  <c r="X3766" i="9"/>
  <c r="X2010" i="9"/>
  <c r="X1452" i="9"/>
  <c r="X816" i="9"/>
  <c r="X312" i="9"/>
  <c r="X752" i="9"/>
  <c r="X6034" i="9"/>
  <c r="X78" i="9"/>
  <c r="X18" i="9"/>
  <c r="X1585" i="9"/>
  <c r="X1105" i="9"/>
  <c r="X1313" i="9"/>
  <c r="X3110" i="9"/>
  <c r="X776" i="9"/>
  <c r="X3125" i="9"/>
  <c r="X2429" i="9"/>
  <c r="X946" i="9"/>
  <c r="X820" i="9"/>
  <c r="X336" i="9"/>
  <c r="X429" i="9"/>
  <c r="X935" i="9"/>
  <c r="X5580" i="9"/>
  <c r="X3119" i="9"/>
  <c r="X2681" i="9"/>
  <c r="X4800" i="9"/>
  <c r="X4070" i="9"/>
  <c r="X14" i="9"/>
  <c r="X1461" i="9"/>
  <c r="X459" i="9"/>
  <c r="X4701" i="9"/>
  <c r="X516" i="9"/>
  <c r="X865" i="9"/>
  <c r="X1641" i="9"/>
  <c r="X1347" i="9"/>
  <c r="X1746" i="9"/>
  <c r="X3097" i="9"/>
  <c r="X793" i="9"/>
  <c r="X721" i="9"/>
  <c r="X3" i="9"/>
  <c r="X1495" i="9"/>
  <c r="X1613" i="9"/>
  <c r="X2458" i="9"/>
  <c r="X176" i="9"/>
  <c r="X100" i="9"/>
  <c r="X5326" i="9"/>
  <c r="X5577" i="9"/>
  <c r="X5338" i="9"/>
  <c r="X5277" i="9"/>
  <c r="X4902" i="9"/>
  <c r="X4368" i="9"/>
  <c r="X5030" i="9"/>
  <c r="X4650" i="9"/>
  <c r="X4544" i="9"/>
  <c r="X4528" i="9"/>
  <c r="X5495" i="9"/>
  <c r="X4559" i="9"/>
  <c r="X3346" i="9"/>
  <c r="X3850" i="9"/>
  <c r="X3835" i="9"/>
  <c r="X1753" i="9"/>
  <c r="X1809" i="9"/>
  <c r="X1993" i="9"/>
  <c r="X2566" i="9"/>
  <c r="X1384" i="9"/>
  <c r="X1089" i="9"/>
  <c r="X331" i="9"/>
  <c r="X4282" i="9"/>
  <c r="X266" i="9"/>
  <c r="X1326" i="9"/>
  <c r="X737" i="9"/>
  <c r="X1723" i="9"/>
  <c r="X1060" i="9"/>
  <c r="X722" i="9"/>
  <c r="X1437" i="9"/>
  <c r="X1389" i="9"/>
  <c r="X3217" i="9"/>
  <c r="X2581" i="9"/>
  <c r="X465" i="9"/>
  <c r="X1591" i="9"/>
  <c r="X2220" i="9"/>
  <c r="X2485" i="9"/>
  <c r="X1245" i="9"/>
  <c r="X1720" i="9"/>
  <c r="X700" i="9"/>
  <c r="X544" i="9"/>
  <c r="X1104" i="9"/>
  <c r="X101" i="9"/>
  <c r="X5765" i="9"/>
  <c r="X6177" i="9"/>
  <c r="X6171" i="9"/>
  <c r="X5691" i="9"/>
  <c r="X6040" i="9"/>
  <c r="X5127" i="9"/>
  <c r="X5107" i="9"/>
  <c r="X4529" i="9"/>
  <c r="X5623" i="9"/>
  <c r="X6079" i="9"/>
  <c r="X3751" i="9"/>
  <c r="X4538" i="9"/>
  <c r="X5337" i="9"/>
  <c r="X3882" i="9"/>
  <c r="X4503" i="9"/>
  <c r="X4422" i="9"/>
  <c r="X3279" i="9"/>
  <c r="X2947" i="9"/>
  <c r="X3263" i="9"/>
  <c r="X4507" i="9"/>
  <c r="X3511" i="9"/>
  <c r="X4387" i="9"/>
  <c r="X4042" i="9"/>
  <c r="X2787" i="9"/>
  <c r="X3026" i="9"/>
  <c r="X4156" i="9"/>
  <c r="X3534" i="9"/>
  <c r="X1666" i="9"/>
  <c r="X2874" i="9"/>
  <c r="X1786" i="9"/>
  <c r="X2834" i="9"/>
  <c r="X3409" i="9"/>
  <c r="X3302" i="9"/>
  <c r="X571" i="9"/>
  <c r="X2593" i="9"/>
  <c r="X755" i="9"/>
  <c r="X2718" i="9"/>
  <c r="X555" i="9"/>
  <c r="X3158" i="9"/>
  <c r="X539" i="9"/>
  <c r="X1985" i="9"/>
  <c r="X2054" i="9"/>
  <c r="X592" i="9"/>
  <c r="X1713" i="9"/>
  <c r="X1782" i="9"/>
  <c r="X436" i="9"/>
  <c r="X2322" i="9"/>
  <c r="X2084" i="9"/>
  <c r="X863" i="9"/>
  <c r="X764" i="9"/>
  <c r="X1921" i="9"/>
  <c r="X681" i="9"/>
  <c r="X1413" i="9"/>
  <c r="X2802" i="9"/>
  <c r="X881" i="9"/>
  <c r="X1440" i="9"/>
  <c r="X2368" i="9"/>
  <c r="X642" i="9"/>
  <c r="X127" i="9"/>
  <c r="X1369" i="9"/>
  <c r="X869" i="9"/>
  <c r="X2513" i="9"/>
  <c r="X566" i="9"/>
  <c r="X177" i="9"/>
  <c r="X1359" i="9"/>
  <c r="X2296" i="9"/>
  <c r="X1068" i="9"/>
  <c r="X1918" i="9"/>
  <c r="X4017" i="9"/>
  <c r="X845" i="9"/>
  <c r="X19" i="9"/>
  <c r="X194" i="9"/>
  <c r="X1839" i="9"/>
  <c r="X1678" i="9"/>
  <c r="X2769" i="9"/>
  <c r="X656" i="9"/>
  <c r="X1518" i="9"/>
  <c r="X2256" i="9"/>
  <c r="X460" i="9"/>
  <c r="X690" i="9"/>
  <c r="X2252" i="9"/>
  <c r="X2568" i="9"/>
  <c r="X1082" i="9"/>
  <c r="X1662" i="9"/>
  <c r="X1388" i="9"/>
  <c r="X445" i="9"/>
  <c r="X550" i="9"/>
  <c r="X580" i="9"/>
  <c r="X1764" i="9"/>
  <c r="X1223" i="9"/>
  <c r="X1987" i="9"/>
  <c r="X212" i="9"/>
  <c r="X668" i="9"/>
  <c r="X30" i="9"/>
  <c r="X957" i="9"/>
  <c r="X1120" i="9"/>
  <c r="X232" i="9"/>
  <c r="X5247" i="9"/>
  <c r="X4711" i="9"/>
  <c r="X4819" i="9"/>
  <c r="X5861" i="9"/>
  <c r="X4293" i="9"/>
  <c r="X4614" i="9"/>
  <c r="X4566" i="9"/>
  <c r="X3986" i="9"/>
  <c r="X4557" i="9"/>
  <c r="X4458" i="9"/>
  <c r="X3142" i="9"/>
  <c r="X4693" i="9"/>
  <c r="X2040" i="9"/>
  <c r="X767" i="9"/>
  <c r="X288" i="9"/>
  <c r="X1224" i="9"/>
  <c r="X1735" i="9"/>
  <c r="X500" i="9"/>
  <c r="X920" i="9"/>
  <c r="X1236" i="9"/>
  <c r="X1362" i="9"/>
  <c r="X4419" i="9"/>
  <c r="X3163" i="9"/>
  <c r="X2015" i="9"/>
  <c r="X1305" i="9"/>
  <c r="X1233" i="9"/>
  <c r="X1372" i="9"/>
  <c r="X1568" i="9"/>
  <c r="X2373" i="9"/>
  <c r="X2063" i="9"/>
  <c r="X780" i="9"/>
  <c r="X2156" i="9"/>
  <c r="X1712" i="9"/>
  <c r="X919" i="9"/>
  <c r="X5457" i="9"/>
  <c r="X5881" i="9"/>
  <c r="X4965" i="9"/>
  <c r="X5502" i="9"/>
  <c r="X4747" i="9"/>
  <c r="X5582" i="9"/>
  <c r="X4146" i="9"/>
  <c r="X3700" i="9"/>
  <c r="X3400" i="9"/>
  <c r="X3640" i="9"/>
  <c r="X3183" i="9"/>
  <c r="X5561" i="9"/>
  <c r="X4125" i="9"/>
  <c r="X5142" i="9"/>
  <c r="X4262" i="9"/>
  <c r="X4109" i="9"/>
  <c r="X4813" i="9"/>
  <c r="X1968" i="9"/>
  <c r="X1664" i="9"/>
  <c r="X2092" i="9"/>
  <c r="X3542" i="9"/>
  <c r="X587" i="9"/>
  <c r="X1096" i="9"/>
  <c r="X1294" i="9"/>
  <c r="X707" i="9"/>
  <c r="X1505" i="9"/>
  <c r="X1856" i="9"/>
  <c r="X836" i="9"/>
  <c r="X1234" i="9"/>
  <c r="X472" i="9"/>
  <c r="X3962" i="9"/>
  <c r="X888" i="9"/>
  <c r="X3072" i="9"/>
  <c r="X1304" i="9"/>
  <c r="X1049" i="9"/>
  <c r="X2641" i="9"/>
  <c r="X632" i="9"/>
  <c r="X1090" i="9"/>
  <c r="X1863" i="9"/>
  <c r="X2069" i="9"/>
  <c r="X534" i="9"/>
  <c r="X485" i="9"/>
  <c r="X871" i="9"/>
  <c r="X1436" i="9"/>
  <c r="X828" i="9"/>
  <c r="X5944" i="9"/>
  <c r="X5728" i="9"/>
  <c r="X6009" i="9"/>
  <c r="X5160" i="9"/>
  <c r="X5565" i="9"/>
  <c r="X4569" i="9"/>
  <c r="X5611" i="9"/>
  <c r="X4382" i="9"/>
  <c r="X3636" i="9"/>
  <c r="X3272" i="9"/>
  <c r="X3512" i="9"/>
  <c r="X4620" i="9"/>
  <c r="X4441" i="9"/>
  <c r="X5024" i="9"/>
  <c r="X4006" i="9"/>
  <c r="X1632" i="9"/>
  <c r="X4206" i="9"/>
  <c r="X4664" i="9"/>
  <c r="X2926" i="9"/>
  <c r="X968" i="9"/>
  <c r="X714" i="9"/>
  <c r="X4686" i="9"/>
  <c r="X762" i="9"/>
  <c r="X1457" i="9"/>
  <c r="X3862" i="9"/>
  <c r="X849" i="9"/>
  <c r="X1057" i="9"/>
  <c r="X2961" i="9"/>
  <c r="X1903" i="9"/>
  <c r="X578" i="9"/>
  <c r="X50" i="9"/>
  <c r="X352" i="9"/>
  <c r="X1295" i="9"/>
  <c r="X637" i="9"/>
  <c r="X1283" i="9"/>
  <c r="X6166" i="9"/>
  <c r="X6101" i="9"/>
  <c r="X5309" i="9"/>
  <c r="X5794" i="9"/>
  <c r="X4839" i="9"/>
  <c r="X4884" i="9"/>
  <c r="X4281" i="9"/>
  <c r="X3783" i="9"/>
  <c r="X3614" i="9"/>
  <c r="X3854" i="9"/>
  <c r="X3326" i="9"/>
  <c r="X3294" i="9"/>
  <c r="X3357" i="9"/>
  <c r="X2920" i="9"/>
  <c r="X2904" i="9"/>
  <c r="X3128" i="9"/>
  <c r="X3028" i="9"/>
  <c r="X3432" i="9"/>
  <c r="X3288" i="9"/>
  <c r="X1721" i="9"/>
  <c r="X1225" i="9"/>
  <c r="X3494" i="9"/>
  <c r="X1112" i="9"/>
  <c r="X2022" i="9"/>
  <c r="X1820" i="9"/>
  <c r="X430" i="9"/>
  <c r="X388" i="9"/>
  <c r="X2646" i="9"/>
  <c r="X3465" i="9"/>
  <c r="X634" i="9"/>
  <c r="X1329" i="9"/>
  <c r="X2079" i="9"/>
  <c r="X1813" i="9"/>
  <c r="X3345" i="9"/>
  <c r="X801" i="9"/>
  <c r="X3830" i="9"/>
  <c r="X2698" i="9"/>
  <c r="X1134" i="9"/>
  <c r="X66" i="9"/>
  <c r="X2721" i="9"/>
  <c r="X657" i="9"/>
  <c r="X373" i="9"/>
  <c r="X3529" i="9"/>
  <c r="X1100" i="9"/>
  <c r="X940" i="9"/>
  <c r="X23" i="9"/>
  <c r="X5478" i="9"/>
  <c r="X6170" i="9"/>
  <c r="X5974" i="9"/>
  <c r="X5242" i="9"/>
  <c r="X6104" i="9"/>
  <c r="X5595" i="9"/>
  <c r="X4786" i="9"/>
  <c r="X4465" i="9"/>
  <c r="X5330" i="9"/>
  <c r="X5180" i="9"/>
  <c r="X3303" i="9"/>
  <c r="X4410" i="9"/>
  <c r="X4731" i="9"/>
  <c r="X3562" i="9"/>
  <c r="X4560" i="9"/>
  <c r="X4797" i="9"/>
  <c r="X3483" i="9"/>
  <c r="X2523" i="9"/>
  <c r="X3467" i="9"/>
  <c r="X2259" i="9"/>
  <c r="X3715" i="9"/>
  <c r="X2251" i="9"/>
  <c r="X4587" i="9"/>
  <c r="X2363" i="9"/>
  <c r="X2813" i="9"/>
  <c r="X1741" i="9"/>
  <c r="X3841" i="9"/>
  <c r="X1797" i="9"/>
  <c r="X2603" i="9"/>
  <c r="X1917" i="9"/>
  <c r="X2563" i="9"/>
  <c r="X1645" i="9"/>
  <c r="X2154" i="9"/>
  <c r="X1902" i="9"/>
  <c r="X2532" i="9"/>
  <c r="X2380" i="9"/>
  <c r="X2809" i="9"/>
  <c r="X1870" i="9"/>
  <c r="X4081" i="9"/>
  <c r="X1838" i="9"/>
  <c r="X611" i="9"/>
  <c r="X874" i="9"/>
  <c r="X1020" i="9"/>
  <c r="X339" i="9"/>
  <c r="X738" i="9"/>
  <c r="X308" i="9"/>
  <c r="X1626" i="9"/>
  <c r="X1209" i="9"/>
  <c r="X735" i="9"/>
  <c r="X748" i="9"/>
  <c r="X1793" i="9"/>
  <c r="X617" i="9"/>
  <c r="X1192" i="9"/>
  <c r="X2891" i="9"/>
  <c r="X753" i="9"/>
  <c r="X1364" i="9"/>
  <c r="X147" i="9"/>
  <c r="X1811" i="9"/>
  <c r="X3688" i="9"/>
  <c r="X1241" i="9"/>
  <c r="X613" i="9"/>
  <c r="X3645" i="9"/>
  <c r="X438" i="9"/>
  <c r="X49" i="9"/>
  <c r="X1103" i="9"/>
  <c r="X1479" i="9"/>
  <c r="X1580" i="9"/>
  <c r="X1262" i="9"/>
  <c r="X1747" i="9"/>
  <c r="X15" i="9"/>
  <c r="X1694" i="9"/>
  <c r="X2897" i="9"/>
  <c r="X660" i="9"/>
  <c r="X1142" i="9"/>
  <c r="X1567" i="9"/>
  <c r="X397" i="9"/>
  <c r="X1006" i="9"/>
  <c r="X1423" i="9"/>
  <c r="X143" i="9"/>
  <c r="X178" i="9"/>
  <c r="X894" i="9"/>
  <c r="X1101" i="9"/>
  <c r="X570" i="9"/>
  <c r="X662" i="9"/>
  <c r="X620" i="9"/>
  <c r="X1140" i="9"/>
  <c r="X1780" i="9"/>
  <c r="X813" i="9"/>
  <c r="X665" i="9"/>
  <c r="X1484" i="9"/>
  <c r="X1600" i="9"/>
  <c r="X1079" i="9"/>
  <c r="X892" i="9"/>
  <c r="X1177" i="9"/>
  <c r="X1330" i="9"/>
  <c r="X223" i="9"/>
  <c r="X1620" i="9"/>
  <c r="X4066" i="9"/>
  <c r="X3752" i="9"/>
  <c r="X3398" i="9"/>
  <c r="X4331" i="9"/>
  <c r="X2056" i="9"/>
  <c r="X4588" i="9"/>
  <c r="X2016" i="9"/>
  <c r="X526" i="9"/>
  <c r="X390" i="9"/>
  <c r="X1833" i="9"/>
  <c r="X3714" i="9"/>
  <c r="X1290" i="9"/>
  <c r="X914" i="9"/>
  <c r="X2147" i="9"/>
  <c r="X1812" i="9"/>
  <c r="X887" i="9"/>
  <c r="X1400" i="9"/>
  <c r="X3056" i="9"/>
  <c r="X2630" i="9"/>
  <c r="X1144" i="9"/>
  <c r="X1602" i="9"/>
  <c r="X1458" i="9"/>
  <c r="X3439" i="9"/>
  <c r="X1425" i="9"/>
  <c r="X647" i="9"/>
  <c r="X357" i="9"/>
  <c r="X5298" i="9"/>
  <c r="X4979" i="9"/>
  <c r="X5055" i="9"/>
  <c r="X4390" i="9"/>
  <c r="X5541" i="9"/>
  <c r="X5134" i="9"/>
  <c r="X4524" i="9"/>
  <c r="X4516" i="9"/>
  <c r="X4895" i="9"/>
  <c r="X3167" i="9"/>
  <c r="X3206" i="9"/>
  <c r="X2806" i="9"/>
  <c r="X2790" i="9"/>
  <c r="X3014" i="9"/>
  <c r="X1696" i="9"/>
  <c r="X1752" i="9"/>
  <c r="X3989" i="9"/>
  <c r="X4879" i="9"/>
  <c r="X4424" i="9"/>
  <c r="X4103" i="9"/>
  <c r="X1589" i="9"/>
  <c r="X2332" i="9"/>
  <c r="X3771" i="9"/>
  <c r="X778" i="9"/>
  <c r="X1469" i="9"/>
  <c r="X3474" i="9"/>
  <c r="X664" i="9"/>
  <c r="X1402" i="9"/>
  <c r="X1603" i="9"/>
  <c r="X340" i="9"/>
  <c r="X401" i="9"/>
  <c r="X455" i="9"/>
  <c r="X5760" i="9"/>
  <c r="X5216" i="9"/>
  <c r="X4600" i="9"/>
  <c r="X5044" i="9"/>
  <c r="X4673" i="9"/>
  <c r="X4380" i="9"/>
  <c r="X4372" i="9"/>
  <c r="X3103" i="9"/>
  <c r="X3078" i="9"/>
  <c r="X4416" i="9"/>
  <c r="X2886" i="9"/>
  <c r="X4347" i="9"/>
  <c r="X1688" i="9"/>
  <c r="X1888" i="9"/>
  <c r="X4278" i="9"/>
  <c r="X4164" i="9"/>
  <c r="X4578" i="9"/>
  <c r="X2141" i="9"/>
  <c r="X494" i="9"/>
  <c r="X2512" i="9"/>
  <c r="X1383" i="9"/>
  <c r="X1679" i="9"/>
  <c r="X3401" i="9"/>
  <c r="X2328" i="9"/>
  <c r="X792" i="9"/>
  <c r="X2471" i="9"/>
  <c r="X423" i="9"/>
  <c r="X434" i="9"/>
  <c r="X259" i="9"/>
  <c r="X996" i="9"/>
  <c r="X528" i="9"/>
  <c r="Y1571" i="9"/>
  <c r="Y807" i="9"/>
  <c r="Y239" i="9"/>
  <c r="Y1967" i="9"/>
  <c r="Y736" i="9"/>
  <c r="Y370" i="9"/>
  <c r="Y75" i="9"/>
  <c r="Y1239" i="9"/>
  <c r="Y576" i="9"/>
  <c r="Y1251" i="9"/>
  <c r="Y506" i="9"/>
  <c r="Y119" i="9"/>
  <c r="Y1360" i="9"/>
  <c r="Y570" i="9"/>
  <c r="Y152" i="9"/>
  <c r="Y186" i="9"/>
  <c r="Y384" i="9"/>
  <c r="Y1658" i="9"/>
  <c r="Y154" i="9"/>
  <c r="Y376" i="9"/>
  <c r="Y919" i="9"/>
  <c r="Y171" i="9"/>
  <c r="Y488" i="9"/>
  <c r="Y10" i="9"/>
  <c r="Y1136" i="9"/>
  <c r="Y167" i="9"/>
  <c r="Y320" i="9"/>
  <c r="Y6142" i="9"/>
  <c r="Y6163" i="9"/>
  <c r="Y5994" i="9"/>
  <c r="Y5899" i="9"/>
  <c r="Y5957" i="9"/>
  <c r="Y6166" i="9"/>
  <c r="Y5618" i="9"/>
  <c r="Y5608" i="9"/>
  <c r="Y5550" i="9"/>
  <c r="Y331" i="9"/>
  <c r="Y6056" i="9"/>
  <c r="Y6069" i="9"/>
  <c r="Y6189" i="9"/>
  <c r="Y5813" i="9"/>
  <c r="Y5875" i="9"/>
  <c r="Y5819" i="9"/>
  <c r="Y5959" i="9"/>
  <c r="Y5529" i="9"/>
  <c r="Y5468" i="9"/>
  <c r="Y98" i="9"/>
  <c r="Y6181" i="9"/>
  <c r="Y6040" i="9"/>
  <c r="Y6077" i="9"/>
  <c r="Y5976" i="9"/>
  <c r="Y5867" i="9"/>
  <c r="Y5577" i="9"/>
  <c r="Y5679" i="9"/>
  <c r="Y5659" i="9"/>
  <c r="Y5614" i="9"/>
  <c r="Y50" i="9"/>
  <c r="Y6084" i="9"/>
  <c r="Y6111" i="9"/>
  <c r="Y5801" i="9"/>
  <c r="Y6032" i="9"/>
  <c r="Y5926" i="9"/>
  <c r="Y5625" i="9"/>
  <c r="Y5731" i="9"/>
  <c r="Y5751" i="9"/>
  <c r="Y5718" i="9"/>
  <c r="Y5780" i="9"/>
  <c r="Y1267" i="9"/>
  <c r="Y6112" i="9"/>
  <c r="Y5725" i="9"/>
  <c r="Y5700" i="9"/>
  <c r="Y5449" i="9"/>
  <c r="Y5475" i="9"/>
  <c r="Y5146" i="9"/>
  <c r="Y5649" i="9"/>
  <c r="Y6013" i="9"/>
  <c r="Y5173" i="9"/>
  <c r="Y5145" i="9"/>
  <c r="Y4920" i="9"/>
  <c r="Y5220" i="9"/>
  <c r="Y5347" i="9"/>
  <c r="Y5254" i="9"/>
  <c r="Y5830" i="9"/>
  <c r="Y4500" i="9"/>
  <c r="Y4535" i="9"/>
  <c r="Y4759" i="9"/>
  <c r="Y4224" i="9"/>
  <c r="Y4154" i="9"/>
  <c r="Y4197" i="9"/>
  <c r="Y4235" i="9"/>
  <c r="Y4629" i="9"/>
  <c r="Y3969" i="9"/>
  <c r="Y3974" i="9"/>
  <c r="Y3439" i="9"/>
  <c r="Y6076" i="9"/>
  <c r="Y5793" i="9"/>
  <c r="Y5905" i="9"/>
  <c r="Y5729" i="9"/>
  <c r="Y5714" i="9"/>
  <c r="Y5559" i="9"/>
  <c r="Y5572" i="9"/>
  <c r="Y5324" i="9"/>
  <c r="Y5309" i="9"/>
  <c r="Y5021" i="9"/>
  <c r="Y5006" i="9"/>
  <c r="Y5333" i="9"/>
  <c r="Y4977" i="9"/>
  <c r="Y5051" i="9"/>
  <c r="Y4857" i="9"/>
  <c r="Y4953" i="9"/>
  <c r="Y5089" i="9"/>
  <c r="Y4399" i="9"/>
  <c r="Y4600" i="9"/>
  <c r="Y4736" i="9"/>
  <c r="Y4834" i="9"/>
  <c r="Y4993" i="9"/>
  <c r="Y4096" i="9"/>
  <c r="Y4381" i="9"/>
  <c r="Y5010" i="9"/>
  <c r="Y3815" i="9"/>
  <c r="Y3303" i="9"/>
  <c r="Y6061" i="9"/>
  <c r="Y5983" i="9"/>
  <c r="Y5750" i="9"/>
  <c r="Y6055" i="9"/>
  <c r="Y5499" i="9"/>
  <c r="Y5328" i="9"/>
  <c r="Y5454" i="9"/>
  <c r="Y5382" i="9"/>
  <c r="Y5439" i="9"/>
  <c r="Y5383" i="9"/>
  <c r="Y5213" i="9"/>
  <c r="Y4986" i="9"/>
  <c r="Y4765" i="9"/>
  <c r="Y4822" i="9"/>
  <c r="Y4625" i="9"/>
  <c r="Y4679" i="9"/>
  <c r="Y4730" i="9"/>
  <c r="Y5096" i="9"/>
  <c r="Y4400" i="9"/>
  <c r="Y4361" i="9"/>
  <c r="Y4414" i="9"/>
  <c r="Y4467" i="9"/>
  <c r="Y5150" i="9"/>
  <c r="Y4145" i="9"/>
  <c r="Y4244" i="9"/>
  <c r="Y3615" i="9"/>
  <c r="Y6184" i="9"/>
  <c r="Y6073" i="9"/>
  <c r="Y6141" i="9"/>
  <c r="Y5662" i="9"/>
  <c r="Y5603" i="9"/>
  <c r="Y5531" i="9"/>
  <c r="Y5762" i="9"/>
  <c r="Y5318" i="9"/>
  <c r="Y5273" i="9"/>
  <c r="Y4997" i="9"/>
  <c r="Y4982" i="9"/>
  <c r="Y5237" i="9"/>
  <c r="Y4945" i="9"/>
  <c r="Y5019" i="9"/>
  <c r="Y4835" i="9"/>
  <c r="Y4916" i="9"/>
  <c r="Y5025" i="9"/>
  <c r="Y4375" i="9"/>
  <c r="Y4576" i="9"/>
  <c r="Y4666" i="9"/>
  <c r="Y4770" i="9"/>
  <c r="Y4896" i="9"/>
  <c r="Y4072" i="9"/>
  <c r="Y4349" i="9"/>
  <c r="Y4816" i="9"/>
  <c r="Y3791" i="9"/>
  <c r="Y3279" i="9"/>
  <c r="Y3874" i="9"/>
  <c r="Y3362" i="9"/>
  <c r="Y3982" i="9"/>
  <c r="Y3453" i="9"/>
  <c r="Y4043" i="9"/>
  <c r="Y3486" i="9"/>
  <c r="Y3800" i="9"/>
  <c r="Y3015" i="9"/>
  <c r="Y3835" i="9"/>
  <c r="Y3034" i="9"/>
  <c r="Y3930" i="9"/>
  <c r="Y3077" i="9"/>
  <c r="Y4022" i="9"/>
  <c r="Y3126" i="9"/>
  <c r="Y6062" i="9"/>
  <c r="Y5652" i="9"/>
  <c r="Y5442" i="9"/>
  <c r="Y5584" i="9"/>
  <c r="Y5142" i="9"/>
  <c r="Y4895" i="9"/>
  <c r="Y5272" i="9"/>
  <c r="Y5526" i="9"/>
  <c r="Y4511" i="9"/>
  <c r="Y5203" i="9"/>
  <c r="Y4173" i="9"/>
  <c r="Y4581" i="9"/>
  <c r="Y3942" i="9"/>
  <c r="Y4347" i="9"/>
  <c r="Y3586" i="9"/>
  <c r="Y4196" i="9"/>
  <c r="Y3533" i="9"/>
  <c r="Y4058" i="9"/>
  <c r="Y3414" i="9"/>
  <c r="Y3512" i="9"/>
  <c r="Y2799" i="9"/>
  <c r="Y3259" i="9"/>
  <c r="Y4571" i="9"/>
  <c r="Y3157" i="9"/>
  <c r="Y4039" i="9"/>
  <c r="Y3054" i="9"/>
  <c r="Y3668" i="9"/>
  <c r="Y2574" i="9"/>
  <c r="Y3971" i="9"/>
  <c r="Y2665" i="9"/>
  <c r="Y4417" i="9"/>
  <c r="Y2684" i="9"/>
  <c r="Y2172" i="9"/>
  <c r="Y2763" i="9"/>
  <c r="Y2245" i="9"/>
  <c r="Y6143" i="9"/>
  <c r="Y5689" i="9"/>
  <c r="Y5370" i="9"/>
  <c r="Y5450" i="9"/>
  <c r="Y5491" i="9"/>
  <c r="Y5035" i="9"/>
  <c r="Y4862" i="9"/>
  <c r="Y4728" i="9"/>
  <c r="Y5215" i="9"/>
  <c r="Y4410" i="9"/>
  <c r="Y4547" i="9"/>
  <c r="Y4185" i="9"/>
  <c r="Y3655" i="9"/>
  <c r="Y4059" i="9"/>
  <c r="Y3434" i="9"/>
  <c r="Y3967" i="9"/>
  <c r="Y3373" i="9"/>
  <c r="Y3846" i="9"/>
  <c r="Y3262" i="9"/>
  <c r="Y3231" i="9"/>
  <c r="Y4388" i="9"/>
  <c r="Y3106" i="9"/>
  <c r="Y3919" i="9"/>
  <c r="Y2997" i="9"/>
  <c r="Y3715" i="9"/>
  <c r="Y2902" i="9"/>
  <c r="Y3184" i="9"/>
  <c r="Y2438" i="9"/>
  <c r="Y3456" i="9"/>
  <c r="Y2529" i="9"/>
  <c r="Y3545" i="9"/>
  <c r="Y2548" i="9"/>
  <c r="Y3792" i="9"/>
  <c r="Y2621" i="9"/>
  <c r="Y6130" i="9"/>
  <c r="Y5843" i="9"/>
  <c r="Y5588" i="9"/>
  <c r="Y5542" i="9"/>
  <c r="Y5547" i="9"/>
  <c r="Y5300" i="9"/>
  <c r="Y4797" i="9"/>
  <c r="Y4657" i="9"/>
  <c r="Y4764" i="9"/>
  <c r="Y4432" i="9"/>
  <c r="Y4461" i="9"/>
  <c r="Y5800" i="9"/>
  <c r="Y4292" i="9"/>
  <c r="Y4832" i="9"/>
  <c r="Y3714" i="9"/>
  <c r="Y4491" i="9"/>
  <c r="Y3661" i="9"/>
  <c r="Y4242" i="9"/>
  <c r="Y3542" i="9"/>
  <c r="Y3768" i="9"/>
  <c r="Y2927" i="9"/>
  <c r="Y3515" i="9"/>
  <c r="Y2802" i="9"/>
  <c r="Y3313" i="9"/>
  <c r="Y4752" i="9"/>
  <c r="Y3182" i="9"/>
  <c r="Y4175" i="9"/>
  <c r="Y2686" i="9"/>
  <c r="Y2174" i="9"/>
  <c r="Y2835" i="9"/>
  <c r="Y2265" i="9"/>
  <c r="Y2873" i="9"/>
  <c r="Y2284" i="9"/>
  <c r="Y2987" i="9"/>
  <c r="Y2357" i="9"/>
  <c r="Y5927" i="9"/>
  <c r="Y6009" i="9"/>
  <c r="Y5467" i="9"/>
  <c r="Y5238" i="9"/>
  <c r="Y4941" i="9"/>
  <c r="Y5135" i="9"/>
  <c r="Y4940" i="9"/>
  <c r="Y4839" i="9"/>
  <c r="Y4319" i="9"/>
  <c r="Y4554" i="9"/>
  <c r="Y4731" i="9"/>
  <c r="Y4271" i="9"/>
  <c r="Y3735" i="9"/>
  <c r="Y4108" i="9"/>
  <c r="Y3474" i="9"/>
  <c r="Y4031" i="9"/>
  <c r="Y3421" i="9"/>
  <c r="Y3901" i="9"/>
  <c r="Y3310" i="9"/>
  <c r="Y3304" i="9"/>
  <c r="Y4598" i="9"/>
  <c r="Y3146" i="9"/>
  <c r="Y4015" i="9"/>
  <c r="Y3045" i="9"/>
  <c r="Y3811" i="9"/>
  <c r="Y2950" i="9"/>
  <c r="Y3284" i="9"/>
  <c r="Y2478" i="9"/>
  <c r="Y3616" i="9"/>
  <c r="Y2569" i="9"/>
  <c r="Y3705" i="9"/>
  <c r="Y2588" i="9"/>
  <c r="Y4018" i="9"/>
  <c r="Y2661" i="9"/>
  <c r="Y2149" i="9"/>
  <c r="Y2231" i="9"/>
  <c r="Y1693" i="9"/>
  <c r="Y2346" i="9"/>
  <c r="Y1752" i="9"/>
  <c r="Y2528" i="9"/>
  <c r="Y1843" i="9"/>
  <c r="Y2658" i="9"/>
  <c r="Y1900" i="9"/>
  <c r="Y2323" i="9"/>
  <c r="Y1119" i="9"/>
  <c r="Y5619" i="9"/>
  <c r="Y5212" i="9"/>
  <c r="Y5416" i="9"/>
  <c r="Y4572" i="9"/>
  <c r="Y4230" i="9"/>
  <c r="Y4041" i="9"/>
  <c r="Y3922" i="9"/>
  <c r="Y3869" i="9"/>
  <c r="Y3758" i="9"/>
  <c r="Y3135" i="9"/>
  <c r="Y3010" i="9"/>
  <c r="Y2909" i="9"/>
  <c r="Y2822" i="9"/>
  <c r="Y2358" i="9"/>
  <c r="Y2449" i="9"/>
  <c r="Y2468" i="9"/>
  <c r="Y2541" i="9"/>
  <c r="Y2631" i="9"/>
  <c r="Y1813" i="9"/>
  <c r="Y2442" i="9"/>
  <c r="Y1728" i="9"/>
  <c r="Y2336" i="9"/>
  <c r="Y1675" i="9"/>
  <c r="Y2175" i="9"/>
  <c r="Y3804" i="9"/>
  <c r="Y1550" i="9"/>
  <c r="Y1030" i="9"/>
  <c r="Y518" i="9"/>
  <c r="Y6" i="9"/>
  <c r="Y1777" i="9"/>
  <c r="Y1185" i="9"/>
  <c r="Y673" i="9"/>
  <c r="Y161" i="9"/>
  <c r="Y2103" i="9"/>
  <c r="Y1348" i="9"/>
  <c r="Y836" i="9"/>
  <c r="Y324" i="9"/>
  <c r="Y2511" i="9"/>
  <c r="Y6102" i="9"/>
  <c r="Y5445" i="9"/>
  <c r="Y4925" i="9"/>
  <c r="Y4923" i="9"/>
  <c r="Y4303" i="9"/>
  <c r="Y4684" i="9"/>
  <c r="Y3719" i="9"/>
  <c r="Y3466" i="9"/>
  <c r="Y3413" i="9"/>
  <c r="Y3302" i="9"/>
  <c r="Y4534" i="9"/>
  <c r="Y3998" i="9"/>
  <c r="Y3795" i="9"/>
  <c r="Y3248" i="9"/>
  <c r="Y3584" i="9"/>
  <c r="Y3673" i="9"/>
  <c r="Y3918" i="9"/>
  <c r="Y2189" i="9"/>
  <c r="Y2187" i="9"/>
  <c r="Y4234" i="9"/>
  <c r="Y2088" i="9"/>
  <c r="Y3497" i="9"/>
  <c r="Y2027" i="9"/>
  <c r="Y3048" i="9"/>
  <c r="Y1940" i="9"/>
  <c r="Y2209" i="9"/>
  <c r="Y1342" i="9"/>
  <c r="Y830" i="9"/>
  <c r="Y318" i="9"/>
  <c r="Y2591" i="9"/>
  <c r="Y1497" i="9"/>
  <c r="Y985" i="9"/>
  <c r="Y473" i="9"/>
  <c r="Y5222" i="9"/>
  <c r="Y1703" i="9"/>
  <c r="Y1148" i="9"/>
  <c r="Y636" i="9"/>
  <c r="Y124" i="9"/>
  <c r="Y1897" i="9"/>
  <c r="Y6146" i="9"/>
  <c r="Y5805" i="9"/>
  <c r="Y5673" i="9"/>
  <c r="Y4724" i="9"/>
  <c r="Y4496" i="9"/>
  <c r="Y3992" i="9"/>
  <c r="Y5128" i="9"/>
  <c r="Y4619" i="9"/>
  <c r="Y4345" i="9"/>
  <c r="Y3848" i="9"/>
  <c r="Y3595" i="9"/>
  <c r="Y3377" i="9"/>
  <c r="Y3222" i="9"/>
  <c r="Y2714" i="9"/>
  <c r="Y2899" i="9"/>
  <c r="Y2937" i="9"/>
  <c r="Y3051" i="9"/>
  <c r="Y3500" i="9"/>
  <c r="Y2021" i="9"/>
  <c r="Y3000" i="9"/>
  <c r="Y1928" i="9"/>
  <c r="Y2737" i="9"/>
  <c r="Y1875" i="9"/>
  <c r="Y2578" i="9"/>
  <c r="Y1788" i="9"/>
  <c r="Y1870" i="9"/>
  <c r="Y1206" i="9"/>
  <c r="Y694" i="9"/>
  <c r="Y182" i="9"/>
  <c r="Y2129" i="9"/>
  <c r="Y1361" i="9"/>
  <c r="Y849" i="9"/>
  <c r="Y337" i="9"/>
  <c r="Y2785" i="9"/>
  <c r="Y1524" i="9"/>
  <c r="Y1012" i="9"/>
  <c r="Y500" i="9"/>
  <c r="Y4034" i="9"/>
  <c r="Y402" i="9"/>
  <c r="Y5353" i="9"/>
  <c r="Y5493" i="9"/>
  <c r="Y5088" i="9"/>
  <c r="Y5485" i="9"/>
  <c r="Y5232" i="9"/>
  <c r="Y3913" i="9"/>
  <c r="Y3850" i="9"/>
  <c r="Y3797" i="9"/>
  <c r="Y3686" i="9"/>
  <c r="Y3063" i="9"/>
  <c r="Y2938" i="9"/>
  <c r="Y2837" i="9"/>
  <c r="Y2758" i="9"/>
  <c r="Y2294" i="9"/>
  <c r="Y2385" i="9"/>
  <c r="Y2404" i="9"/>
  <c r="Y2477" i="9"/>
  <c r="Y2551" i="9"/>
  <c r="Y1781" i="9"/>
  <c r="Y2378" i="9"/>
  <c r="Y1696" i="9"/>
  <c r="Y2256" i="9"/>
  <c r="Y1635" i="9"/>
  <c r="Y2132" i="9"/>
  <c r="Y3236" i="9"/>
  <c r="Y1518" i="9"/>
  <c r="Y998" i="9"/>
  <c r="Y486" i="9"/>
  <c r="Y4654" i="9"/>
  <c r="Y1713" i="9"/>
  <c r="Y1153" i="9"/>
  <c r="Y641" i="9"/>
  <c r="Y129" i="9"/>
  <c r="Y2039" i="9"/>
  <c r="Y1316" i="9"/>
  <c r="Y804" i="9"/>
  <c r="Y292" i="9"/>
  <c r="Y2383" i="9"/>
  <c r="Y1421" i="9"/>
  <c r="Y909" i="9"/>
  <c r="Y397" i="9"/>
  <c r="Y2243" i="9"/>
  <c r="Y898" i="9"/>
  <c r="Y1592" i="9"/>
  <c r="Y3983" i="9"/>
  <c r="Y5484" i="9"/>
  <c r="Y5386" i="9"/>
  <c r="Y4205" i="9"/>
  <c r="Y3594" i="9"/>
  <c r="Y3430" i="9"/>
  <c r="Y4635" i="9"/>
  <c r="Y3700" i="9"/>
  <c r="Y4434" i="9"/>
  <c r="Y2253" i="9"/>
  <c r="Y1645" i="9"/>
  <c r="Y3881" i="9"/>
  <c r="Y3300" i="9"/>
  <c r="Y2419" i="9"/>
  <c r="Y878" i="9"/>
  <c r="Y2812" i="9"/>
  <c r="Y1033" i="9"/>
  <c r="Y9" i="9"/>
  <c r="Y1196" i="9"/>
  <c r="Y172" i="9"/>
  <c r="Y1453" i="9"/>
  <c r="Y869" i="9"/>
  <c r="Y285" i="9"/>
  <c r="Y1554" i="9"/>
  <c r="Y3073" i="9"/>
  <c r="Y920" i="9"/>
  <c r="Y1403" i="9"/>
  <c r="Y2251" i="9"/>
  <c r="Y1306" i="9"/>
  <c r="Y1248" i="9"/>
  <c r="Y1711" i="9"/>
  <c r="Y1519" i="9"/>
  <c r="Y799" i="9"/>
  <c r="Y1482" i="9"/>
  <c r="Y803" i="9"/>
  <c r="Y1203" i="9"/>
  <c r="Y5104" i="9"/>
  <c r="Y3194" i="9"/>
  <c r="Y2698" i="9"/>
  <c r="Y2051" i="9"/>
  <c r="Y334" i="9"/>
  <c r="Y2328" i="9"/>
  <c r="Y1277" i="9"/>
  <c r="Y1058" i="9"/>
  <c r="Y971" i="9"/>
  <c r="Y587" i="9"/>
  <c r="Y522" i="9"/>
  <c r="Y783" i="9"/>
  <c r="Y5368" i="9"/>
  <c r="Y5047" i="9"/>
  <c r="Y4428" i="9"/>
  <c r="Y4125" i="9"/>
  <c r="Y3432" i="9"/>
  <c r="Y3109" i="9"/>
  <c r="Y2534" i="9"/>
  <c r="Y2644" i="9"/>
  <c r="Y2956" i="9"/>
  <c r="Y2650" i="9"/>
  <c r="Y2544" i="9"/>
  <c r="Y2370" i="9"/>
  <c r="Y1662" i="9"/>
  <c r="Y606" i="9"/>
  <c r="Y1953" i="9"/>
  <c r="Y761" i="9"/>
  <c r="Y2392" i="9"/>
  <c r="Y924" i="9"/>
  <c r="Y3036" i="9"/>
  <c r="Y1301" i="9"/>
  <c r="Y709" i="9"/>
  <c r="Y125" i="9"/>
  <c r="Y1234" i="9"/>
  <c r="Y1951" i="9"/>
  <c r="Y616" i="9"/>
  <c r="Y1131" i="9"/>
  <c r="Y1698" i="9"/>
  <c r="Y3260" i="9"/>
  <c r="Y847" i="9"/>
  <c r="Y995" i="9"/>
  <c r="Y943" i="9"/>
  <c r="Y403" i="9"/>
  <c r="Y1498" i="9"/>
  <c r="Y368" i="9"/>
  <c r="Y5007" i="9"/>
  <c r="Y4546" i="9"/>
  <c r="Y2609" i="9"/>
  <c r="Y1664" i="9"/>
  <c r="Y974" i="9"/>
  <c r="Y233" i="9"/>
  <c r="Y1501" i="9"/>
  <c r="Y1346" i="9"/>
  <c r="Y1227" i="9"/>
  <c r="Y1011" i="9"/>
  <c r="Y63" i="9"/>
  <c r="Y6125" i="9"/>
  <c r="Y5030" i="9"/>
  <c r="Y4624" i="9"/>
  <c r="Y3327" i="9"/>
  <c r="Y4578" i="9"/>
  <c r="Y3739" i="9"/>
  <c r="Y3331" i="9"/>
  <c r="Y3027" i="9"/>
  <c r="Y3179" i="9"/>
  <c r="Y2053" i="9"/>
  <c r="Y1968" i="9"/>
  <c r="Y1915" i="9"/>
  <c r="Y1820" i="9"/>
  <c r="Y1238" i="9"/>
  <c r="Y214" i="9"/>
  <c r="Y1393" i="9"/>
  <c r="Y369" i="9"/>
  <c r="Y1556" i="9"/>
  <c r="Y532" i="9"/>
  <c r="Y1689" i="9"/>
  <c r="Y1069" i="9"/>
  <c r="Y485" i="9"/>
  <c r="Y2371" i="9"/>
  <c r="Y786" i="9"/>
  <c r="Y1320" i="9"/>
  <c r="Y1906" i="9"/>
  <c r="Y731" i="9"/>
  <c r="Y2095" i="9"/>
  <c r="Y1423" i="9"/>
  <c r="Y359" i="9"/>
  <c r="Y410" i="9"/>
  <c r="Y1370" i="9"/>
  <c r="Y215" i="9"/>
  <c r="Y67" i="9"/>
  <c r="Y487" i="9"/>
  <c r="Y4783" i="9"/>
  <c r="Y4156" i="9"/>
  <c r="Y2445" i="9"/>
  <c r="Y2626" i="9"/>
  <c r="Y1921" i="9"/>
  <c r="Y780" i="9"/>
  <c r="Y837" i="9"/>
  <c r="Y2664" i="9"/>
  <c r="Y3012" i="9"/>
  <c r="Y1610" i="9"/>
  <c r="Y602" i="9"/>
  <c r="Y5423" i="9"/>
  <c r="Y4910" i="9"/>
  <c r="Y4643" i="9"/>
  <c r="Y3450" i="9"/>
  <c r="Y3278" i="9"/>
  <c r="Y3951" i="9"/>
  <c r="Y3216" i="9"/>
  <c r="Y3609" i="9"/>
  <c r="Y2173" i="9"/>
  <c r="Y3844" i="9"/>
  <c r="Y3305" i="9"/>
  <c r="Y2984" i="9"/>
  <c r="Y2143" i="9"/>
  <c r="Y814" i="9"/>
  <c r="Y2527" i="9"/>
  <c r="Y969" i="9"/>
  <c r="Y4306" i="9"/>
  <c r="Y1132" i="9"/>
  <c r="Y108" i="9"/>
  <c r="Y1413" i="9"/>
  <c r="Y829" i="9"/>
  <c r="Y245" i="9"/>
  <c r="Y1474" i="9"/>
  <c r="Y2600" i="9"/>
  <c r="Y856" i="9"/>
  <c r="Y1339" i="9"/>
  <c r="Y2756" i="9"/>
  <c r="Y2683" i="9"/>
  <c r="Y1200" i="9"/>
  <c r="Y1594" i="9"/>
  <c r="Y1287" i="9"/>
  <c r="Y707" i="9"/>
  <c r="Y83" i="9"/>
  <c r="Y2155" i="9"/>
  <c r="Y6175" i="9"/>
  <c r="Y5355" i="9"/>
  <c r="Y5032" i="9"/>
  <c r="Y3591" i="9"/>
  <c r="Y3341" i="9"/>
  <c r="Y4118" i="9"/>
  <c r="Y3651" i="9"/>
  <c r="Y3328" i="9"/>
  <c r="Y3664" i="9"/>
  <c r="Y2133" i="9"/>
  <c r="Y2048" i="9"/>
  <c r="Y1995" i="9"/>
  <c r="Y1908" i="9"/>
  <c r="Y1310" i="9"/>
  <c r="Y286" i="9"/>
  <c r="Y1465" i="9"/>
  <c r="Y441" i="9"/>
  <c r="Y1639" i="9"/>
  <c r="Y604" i="9"/>
  <c r="Y1833" i="9"/>
  <c r="Y1117" i="9"/>
  <c r="Y533" i="9"/>
  <c r="Y2691" i="9"/>
  <c r="Y866" i="9"/>
  <c r="Y1416" i="9"/>
  <c r="Y2098" i="9"/>
  <c r="Y811" i="9"/>
  <c r="Y2632" i="9"/>
  <c r="Y1551" i="9"/>
  <c r="Y439" i="9"/>
  <c r="Y512" i="9"/>
  <c r="Y1607" i="9"/>
  <c r="Y79" i="9"/>
  <c r="Y19" i="9"/>
  <c r="Y1039" i="9"/>
  <c r="Y5808" i="9"/>
  <c r="Y4939" i="9"/>
  <c r="Y4314" i="9"/>
  <c r="Y3995" i="9"/>
  <c r="Y3798" i="9"/>
  <c r="Y3058" i="9"/>
  <c r="Y4831" i="9"/>
  <c r="Y1981" i="9"/>
  <c r="Y1174" i="9"/>
  <c r="Y1492" i="9"/>
  <c r="Y445" i="9"/>
  <c r="Y1778" i="9"/>
  <c r="Y295" i="9"/>
  <c r="Y99" i="9"/>
  <c r="Y4585" i="9"/>
  <c r="Y2793" i="9"/>
  <c r="Y2482" i="9"/>
  <c r="Y809" i="9"/>
  <c r="Y1317" i="9"/>
  <c r="Y2015" i="9"/>
  <c r="Y4590" i="9"/>
  <c r="Y435" i="9"/>
  <c r="Y4636" i="9"/>
  <c r="Y2508" i="9"/>
  <c r="Y2211" i="9"/>
  <c r="Y689" i="9"/>
  <c r="Y1253" i="9"/>
  <c r="Y1759" i="9"/>
  <c r="Y2347" i="9"/>
  <c r="Y323" i="9"/>
  <c r="Y4671" i="9"/>
  <c r="Y2500" i="9"/>
  <c r="Y2193" i="9"/>
  <c r="Y681" i="9"/>
  <c r="Y1245" i="9"/>
  <c r="Y1727" i="9"/>
  <c r="Y2219" i="9"/>
  <c r="Y307" i="9"/>
  <c r="Y2066" i="9"/>
  <c r="Y4365" i="9"/>
  <c r="Y2824" i="9"/>
  <c r="Y1093" i="9"/>
  <c r="Y1103" i="9"/>
  <c r="Y3575" i="9"/>
  <c r="Y2325" i="9"/>
  <c r="Y2611" i="9"/>
  <c r="Y49" i="9"/>
  <c r="Y885" i="9"/>
  <c r="Y968" i="9"/>
  <c r="Y1439" i="9"/>
  <c r="Y1418" i="9"/>
  <c r="Y3955" i="9"/>
  <c r="Y4204" i="9"/>
  <c r="Y3068" i="9"/>
  <c r="Y204" i="9"/>
  <c r="Y1570" i="9"/>
  <c r="Y2315" i="9"/>
  <c r="Y1527" i="9"/>
  <c r="Y563" i="9"/>
  <c r="Y3385" i="9"/>
  <c r="Y2888" i="9"/>
  <c r="Y945" i="9"/>
  <c r="Y813" i="9"/>
  <c r="Y2427" i="9"/>
  <c r="Y3088" i="9"/>
  <c r="Y2399" i="9"/>
  <c r="Y1426" i="9"/>
  <c r="Y483" i="9"/>
  <c r="Y5984" i="9"/>
  <c r="Y5660" i="9"/>
  <c r="Y5820" i="9"/>
  <c r="Y5093" i="9"/>
  <c r="Y4855" i="9"/>
  <c r="Y5200" i="9"/>
  <c r="Y5160" i="9"/>
  <c r="Y4471" i="9"/>
  <c r="Y4978" i="9"/>
  <c r="Y4133" i="9"/>
  <c r="Y4168" i="9"/>
  <c r="Y3905" i="9"/>
  <c r="Y3375" i="9"/>
  <c r="Y5946" i="9"/>
  <c r="Y6095" i="9"/>
  <c r="Y5478" i="9"/>
  <c r="Y5260" i="9"/>
  <c r="Y4957" i="9"/>
  <c r="Y5158" i="9"/>
  <c r="Y4970" i="9"/>
  <c r="Y4867" i="9"/>
  <c r="Y4335" i="9"/>
  <c r="Y4586" i="9"/>
  <c r="Y4778" i="9"/>
  <c r="Y4300" i="9"/>
  <c r="Y3751" i="9"/>
  <c r="Y6088" i="9"/>
  <c r="Y5609" i="9"/>
  <c r="Y5734" i="9"/>
  <c r="Y5327" i="9"/>
  <c r="Y5331" i="9"/>
  <c r="Y5065" i="9"/>
  <c r="Y4701" i="9"/>
  <c r="Y4561" i="9"/>
  <c r="Y4647" i="9"/>
  <c r="Y4336" i="9"/>
  <c r="Y4333" i="9"/>
  <c r="Y4915" i="9"/>
  <c r="Y4119" i="9"/>
  <c r="Y6043" i="9"/>
  <c r="Y5850" i="9"/>
  <c r="Y5876" i="9"/>
  <c r="Y5456" i="9"/>
  <c r="Y5870" i="9"/>
  <c r="Y5188" i="9"/>
  <c r="Y4918" i="9"/>
  <c r="Y4877" i="9"/>
  <c r="Y4754" i="9"/>
  <c r="Y4882" i="9"/>
  <c r="Y4512" i="9"/>
  <c r="Y4621" i="9"/>
  <c r="Y4008" i="9"/>
  <c r="Y4518" i="9"/>
  <c r="Y5059" i="9"/>
  <c r="Y3298" i="9"/>
  <c r="Y3389" i="9"/>
  <c r="Y3422" i="9"/>
  <c r="Y2951" i="9"/>
  <c r="Y2970" i="9"/>
  <c r="Y3793" i="9"/>
  <c r="Y3892" i="9"/>
  <c r="Y6144" i="9"/>
  <c r="Y5540" i="9"/>
  <c r="Y5255" i="9"/>
  <c r="Y4919" i="9"/>
  <c r="Y4689" i="9"/>
  <c r="Y4364" i="9"/>
  <c r="Y4190" i="9"/>
  <c r="Y4093" i="9"/>
  <c r="Y3461" i="9"/>
  <c r="Y3342" i="9"/>
  <c r="Y2727" i="9"/>
  <c r="Y4126" i="9"/>
  <c r="Y3875" i="9"/>
  <c r="Y3412" i="9"/>
  <c r="Y3744" i="9"/>
  <c r="Y3833" i="9"/>
  <c r="Y4276" i="9"/>
  <c r="Y392" i="9"/>
  <c r="Y5630" i="9"/>
  <c r="Y5256" i="9"/>
  <c r="Y5461" i="9"/>
  <c r="Y4588" i="9"/>
  <c r="Y4252" i="9"/>
  <c r="Y3527" i="9"/>
  <c r="Y3354" i="9"/>
  <c r="Y3774" i="9"/>
  <c r="Y3159" i="9"/>
  <c r="Y3026" i="9"/>
  <c r="Y2925" i="9"/>
  <c r="Y2838" i="9"/>
  <c r="Y2374" i="9"/>
  <c r="Y2465" i="9"/>
  <c r="Y3536" i="9"/>
  <c r="Y6167" i="9"/>
  <c r="Y5582" i="9"/>
  <c r="Y5253" i="9"/>
  <c r="Y5988" i="9"/>
  <c r="Y4615" i="9"/>
  <c r="Y4281" i="9"/>
  <c r="Y4085" i="9"/>
  <c r="Y3642" i="9"/>
  <c r="Y4122" i="9"/>
  <c r="Y2855" i="9"/>
  <c r="Y3213" i="9"/>
  <c r="Y3110" i="9"/>
  <c r="Y2622" i="9"/>
  <c r="Y4199" i="9"/>
  <c r="Y4716" i="9"/>
  <c r="Y2220" i="9"/>
  <c r="Y2293" i="9"/>
  <c r="Y6014" i="9"/>
  <c r="Y5379" i="9"/>
  <c r="Y4971" i="9"/>
  <c r="Y4668" i="9"/>
  <c r="Y4346" i="9"/>
  <c r="Y4450" i="9"/>
  <c r="Y3607" i="9"/>
  <c r="Y3402" i="9"/>
  <c r="Y3349" i="9"/>
  <c r="Y3822" i="9"/>
  <c r="Y3199" i="9"/>
  <c r="Y3074" i="9"/>
  <c r="Y3857" i="9"/>
  <c r="Y3667" i="9"/>
  <c r="Y3136" i="9"/>
  <c r="Y2414" i="9"/>
  <c r="Y2505" i="9"/>
  <c r="Y3449" i="9"/>
  <c r="Y3696" i="9"/>
  <c r="Y2597" i="9"/>
  <c r="Y2140" i="9"/>
  <c r="Y2218" i="9"/>
  <c r="Y2400" i="9"/>
  <c r="Y2530" i="9"/>
  <c r="Y1836" i="9"/>
  <c r="Y6151" i="9"/>
  <c r="Y5221" i="9"/>
  <c r="Y4961" i="9"/>
  <c r="Y4688" i="9"/>
  <c r="Y3778" i="9"/>
  <c r="Y3606" i="9"/>
  <c r="Y2866" i="9"/>
  <c r="Y5648" i="9"/>
  <c r="Y2321" i="9"/>
  <c r="Y2413" i="9"/>
  <c r="Y1741" i="9"/>
  <c r="Y1656" i="9"/>
  <c r="Y2194" i="9"/>
  <c r="Y2100" i="9"/>
  <c r="Y1478" i="9"/>
  <c r="Y454" i="9"/>
  <c r="Y1649" i="9"/>
  <c r="Y609" i="9"/>
  <c r="Y1975" i="9"/>
  <c r="Y772" i="9"/>
  <c r="Y2255" i="9"/>
  <c r="Y1395" i="9"/>
  <c r="Y746" i="9"/>
  <c r="Y151" i="9"/>
  <c r="Y1814" i="9"/>
  <c r="Y647" i="9"/>
  <c r="Y283" i="9"/>
  <c r="Y39" i="9"/>
  <c r="Y1146" i="9"/>
  <c r="Y459" i="9"/>
  <c r="Y1155" i="9"/>
  <c r="Y464" i="9"/>
  <c r="Y88" i="9"/>
  <c r="Y1226" i="9"/>
  <c r="Y400" i="9"/>
  <c r="Y138" i="9"/>
  <c r="Y103" i="9"/>
  <c r="Y248" i="9"/>
  <c r="Y1407" i="9"/>
  <c r="Y71" i="9"/>
  <c r="Y240" i="9"/>
  <c r="Y775" i="9"/>
  <c r="Y58" i="9"/>
  <c r="Y411" i="9"/>
  <c r="Y2491" i="9"/>
  <c r="Y107" i="9"/>
  <c r="Y136" i="9"/>
  <c r="Y520" i="9"/>
  <c r="Y6067" i="9"/>
  <c r="Y6071" i="9"/>
  <c r="Y5925" i="9"/>
  <c r="Y5824" i="9"/>
  <c r="Y5894" i="9"/>
  <c r="Y5856" i="9"/>
  <c r="Y5537" i="9"/>
  <c r="Y5470" i="9"/>
  <c r="Y543" i="9"/>
  <c r="Y5995" i="9"/>
  <c r="Y6133" i="9"/>
  <c r="Y6041" i="9"/>
  <c r="Y5741" i="9"/>
  <c r="Y6054" i="9"/>
  <c r="Y5704" i="9"/>
  <c r="Y5811" i="9"/>
  <c r="Y5465" i="9"/>
  <c r="Y5828" i="9"/>
  <c r="Y162" i="9"/>
  <c r="Y6120" i="9"/>
  <c r="Y6119" i="9"/>
  <c r="Y5973" i="9"/>
  <c r="Y5877" i="9"/>
  <c r="Y5936" i="9"/>
  <c r="Y6099" i="9"/>
  <c r="Y5598" i="9"/>
  <c r="Y5586" i="9"/>
  <c r="Y5532" i="9"/>
  <c r="Y114" i="9"/>
  <c r="Y6173" i="9"/>
  <c r="Y6029" i="9"/>
  <c r="Y6045" i="9"/>
  <c r="Y5932" i="9"/>
  <c r="Y6091" i="9"/>
  <c r="Y5561" i="9"/>
  <c r="Y5639" i="9"/>
  <c r="Y5592" i="9"/>
  <c r="Y5595" i="9"/>
  <c r="Y1903" i="9"/>
  <c r="Y5944" i="9"/>
  <c r="Y5945" i="9"/>
  <c r="Y6097" i="9"/>
  <c r="Y5321" i="9"/>
  <c r="Y5807" i="9"/>
  <c r="Y5500" i="9"/>
  <c r="Y5469" i="9"/>
  <c r="Y5078" i="9"/>
  <c r="Y5073" i="9"/>
  <c r="Y5043" i="9"/>
  <c r="Y5427" i="9"/>
  <c r="Y4672" i="9"/>
  <c r="Y5172" i="9"/>
  <c r="Y4501" i="9"/>
  <c r="Y3893" i="9"/>
  <c r="Y6089" i="9"/>
  <c r="Y5900" i="9"/>
  <c r="Y5501" i="9"/>
  <c r="Y5623" i="9"/>
  <c r="Y5208" i="9"/>
  <c r="Y4942" i="9"/>
  <c r="Y4901" i="9"/>
  <c r="Y4786" i="9"/>
  <c r="Y4927" i="9"/>
  <c r="Y4536" i="9"/>
  <c r="Y4669" i="9"/>
  <c r="Y4032" i="9"/>
  <c r="Y4614" i="9"/>
  <c r="Y130" i="9"/>
  <c r="Y5999" i="9"/>
  <c r="Y5705" i="9"/>
  <c r="Y5258" i="9"/>
  <c r="Y5283" i="9"/>
  <c r="Y5294" i="9"/>
  <c r="Y5732" i="9"/>
  <c r="Y4758" i="9"/>
  <c r="Y4612" i="9"/>
  <c r="Y4921" i="9"/>
  <c r="Y4283" i="9"/>
  <c r="Y4371" i="9"/>
  <c r="Y4081" i="9"/>
  <c r="Y3551" i="9"/>
  <c r="Y6152" i="9"/>
  <c r="Y5448" i="9"/>
  <c r="Y5227" i="9"/>
  <c r="Y4933" i="9"/>
  <c r="Y5125" i="9"/>
  <c r="Y4938" i="9"/>
  <c r="Y4824" i="9"/>
  <c r="Y4311" i="9"/>
  <c r="Y4538" i="9"/>
  <c r="Y4714" i="9"/>
  <c r="Y4260" i="9"/>
  <c r="Y3727" i="9"/>
  <c r="Y3810" i="9"/>
  <c r="Y3909" i="9"/>
  <c r="Y3962" i="9"/>
  <c r="Y3672" i="9"/>
  <c r="Y3707" i="9"/>
  <c r="Y3013" i="9"/>
  <c r="Y3062" i="9"/>
  <c r="Y5706" i="9"/>
  <c r="Y5320" i="9"/>
  <c r="Y5005" i="9"/>
  <c r="Y5034" i="9"/>
  <c r="Y4383" i="9"/>
  <c r="Y4959" i="9"/>
  <c r="Y3799" i="9"/>
  <c r="Y3514" i="9"/>
  <c r="Y3947" i="9"/>
  <c r="Y3368" i="9"/>
  <c r="Y3186" i="9"/>
  <c r="Y3085" i="9"/>
  <c r="Y2982" i="9"/>
  <c r="Y2510" i="9"/>
  <c r="Y2601" i="9"/>
  <c r="Y2620" i="9"/>
  <c r="Y2693" i="9"/>
  <c r="Y5930" i="9"/>
  <c r="Y5234" i="9"/>
  <c r="Y5245" i="9"/>
  <c r="Y4734" i="9"/>
  <c r="Y4881" i="9"/>
  <c r="Y4339" i="9"/>
  <c r="Y4057" i="9"/>
  <c r="Y3963" i="9"/>
  <c r="Y3887" i="9"/>
  <c r="Y3301" i="9"/>
  <c r="Y4574" i="9"/>
  <c r="Y4037" i="9"/>
  <c r="Y3761" i="9"/>
  <c r="Y3571" i="9"/>
  <c r="Y3056" i="9"/>
  <c r="Y3235" i="9"/>
  <c r="Y3289" i="9"/>
  <c r="Y2484" i="9"/>
  <c r="Y2557" i="9"/>
  <c r="Y5545" i="9"/>
  <c r="Y5302" i="9"/>
  <c r="Y5031" i="9"/>
  <c r="Y4529" i="9"/>
  <c r="Y4304" i="9"/>
  <c r="Y4819" i="9"/>
  <c r="Y4530" i="9"/>
  <c r="Y4291" i="9"/>
  <c r="Y3589" i="9"/>
  <c r="Y3470" i="9"/>
  <c r="Y3624" i="9"/>
  <c r="Y3371" i="9"/>
  <c r="Y2730" i="9"/>
  <c r="Y4211" i="9"/>
  <c r="Y3860" i="9"/>
  <c r="Y2708" i="9"/>
  <c r="Y2745" i="9"/>
  <c r="Y2859" i="9"/>
  <c r="Y5981" i="9"/>
  <c r="Y5317" i="9"/>
  <c r="Y5380" i="9"/>
  <c r="Y4814" i="9"/>
  <c r="Y5079" i="9"/>
  <c r="Y4137" i="9"/>
  <c r="Y4012" i="9"/>
  <c r="Y3935" i="9"/>
  <c r="Y5108" i="9"/>
  <c r="Y4163" i="9"/>
  <c r="Y2973" i="9"/>
  <c r="Y2878" i="9"/>
  <c r="Y3360" i="9"/>
  <c r="Y2524" i="9"/>
  <c r="Y3884" i="9"/>
  <c r="Y1629" i="9"/>
  <c r="Y1688" i="9"/>
  <c r="Y1779" i="9"/>
  <c r="Y2110" i="9"/>
  <c r="Y5552" i="9"/>
  <c r="Y4914" i="9"/>
  <c r="Y4706" i="9"/>
  <c r="Y3725" i="9"/>
  <c r="Y2991" i="9"/>
  <c r="Y2765" i="9"/>
  <c r="Y2230" i="9"/>
  <c r="Y2340" i="9"/>
  <c r="Y2471" i="9"/>
  <c r="Y2298" i="9"/>
  <c r="Y4143" i="9"/>
  <c r="Y2916" i="9"/>
  <c r="Y966" i="9"/>
  <c r="Y3852" i="9"/>
  <c r="Y1121" i="9"/>
  <c r="Y97" i="9"/>
  <c r="Y1284" i="9"/>
  <c r="Y260" i="9"/>
  <c r="Y1359" i="9"/>
  <c r="Y536" i="9"/>
  <c r="Y3740" i="9"/>
  <c r="Y559" i="9"/>
  <c r="Y203" i="9"/>
  <c r="Y1376" i="9"/>
  <c r="Y2696" i="9"/>
  <c r="Y848" i="9"/>
  <c r="Y202" i="9"/>
  <c r="Y1135" i="9"/>
  <c r="Y267" i="9"/>
  <c r="Y386" i="9"/>
  <c r="Y218" i="9"/>
  <c r="Y592" i="9"/>
  <c r="Y663" i="9"/>
  <c r="Y656" i="9"/>
  <c r="Y1175" i="9"/>
  <c r="Y87" i="9"/>
  <c r="Y7" i="9"/>
  <c r="Y8" i="9"/>
  <c r="Y6116" i="9"/>
  <c r="Y6135" i="9"/>
  <c r="Y6093" i="9"/>
  <c r="Y6022" i="9"/>
  <c r="Y5721" i="9"/>
  <c r="Y5636" i="9"/>
  <c r="Y5794" i="9"/>
  <c r="Y1546" i="9"/>
  <c r="Y6053" i="9"/>
  <c r="Y6123" i="9"/>
  <c r="Y5677" i="9"/>
  <c r="Y5728" i="9"/>
  <c r="Y5681" i="9"/>
  <c r="Y5401" i="9"/>
  <c r="Y5466" i="9"/>
  <c r="Y6164" i="9"/>
  <c r="Y6047" i="9"/>
  <c r="Y5954" i="9"/>
  <c r="Y5859" i="9"/>
  <c r="Y5771" i="9"/>
  <c r="Y5712" i="9"/>
  <c r="Y5967" i="9"/>
  <c r="Y178" i="9"/>
  <c r="Y5971" i="9"/>
  <c r="Y5942" i="9"/>
  <c r="Y5855" i="9"/>
  <c r="Y5951" i="9"/>
  <c r="Y6033" i="9"/>
  <c r="Y5566" i="9"/>
  <c r="Y5743" i="9"/>
  <c r="Y455" i="9"/>
  <c r="Y5809" i="9"/>
  <c r="Y5968" i="9"/>
  <c r="Y5753" i="9"/>
  <c r="Y5590" i="9"/>
  <c r="Y5736" i="9"/>
  <c r="Y5315" i="9"/>
  <c r="Y5029" i="9"/>
  <c r="Y5492" i="9"/>
  <c r="Y4922" i="9"/>
  <c r="Y5066" i="9"/>
  <c r="Y4707" i="9"/>
  <c r="Y4628" i="9"/>
  <c r="Y4407" i="9"/>
  <c r="Y4480" i="9"/>
  <c r="Y4297" i="9"/>
  <c r="Y5087" i="9"/>
  <c r="Y3976" i="9"/>
  <c r="Y4097" i="9"/>
  <c r="Y3823" i="9"/>
  <c r="Y491" i="9"/>
  <c r="Y6066" i="9"/>
  <c r="Y5919" i="9"/>
  <c r="Y5707" i="9"/>
  <c r="Y5464" i="9"/>
  <c r="Y5711" i="9"/>
  <c r="Y5301" i="9"/>
  <c r="Y5164" i="9"/>
  <c r="Y5482" i="9"/>
  <c r="Y5913" i="9"/>
  <c r="Y5336" i="9"/>
  <c r="Y4692" i="9"/>
  <c r="Y4620" i="9"/>
  <c r="Y4527" i="9"/>
  <c r="Y4472" i="9"/>
  <c r="Y4285" i="9"/>
  <c r="Y4189" i="9"/>
  <c r="Y3968" i="9"/>
  <c r="Y4089" i="9"/>
  <c r="Y3959" i="9"/>
  <c r="Y496" i="9"/>
  <c r="Y5922" i="9"/>
  <c r="Y5898" i="9"/>
  <c r="Y5555" i="9"/>
  <c r="Y5796" i="9"/>
  <c r="Y5581" i="9"/>
  <c r="Y5179" i="9"/>
  <c r="Y5077" i="9"/>
  <c r="Y4934" i="9"/>
  <c r="Y5388" i="9"/>
  <c r="Y5124" i="9"/>
  <c r="Y4771" i="9"/>
  <c r="Y4548" i="9"/>
  <c r="Y4455" i="9"/>
  <c r="Y4528" i="9"/>
  <c r="Y4202" i="9"/>
  <c r="Y5352" i="9"/>
  <c r="Y4024" i="9"/>
  <c r="Y4017" i="9"/>
  <c r="Y3871" i="9"/>
  <c r="Y608" i="9"/>
  <c r="Y5952" i="9"/>
  <c r="Y5569" i="9"/>
  <c r="Y5385" i="9"/>
  <c r="Y5381" i="9"/>
  <c r="Y5323" i="9"/>
  <c r="Y5613" i="9"/>
  <c r="Y5515" i="9"/>
  <c r="Y5048" i="9"/>
  <c r="Y5120" i="9"/>
  <c r="Y4870" i="9"/>
  <c r="Y4545" i="9"/>
  <c r="Y4468" i="9"/>
  <c r="Y5248" i="9"/>
  <c r="Y4320" i="9"/>
  <c r="Y5460" i="9"/>
  <c r="Y4563" i="9"/>
  <c r="Y4884" i="9"/>
  <c r="Y3937" i="9"/>
  <c r="Y3663" i="9"/>
  <c r="Y4262" i="9"/>
  <c r="Y3490" i="9"/>
  <c r="Y3837" i="9"/>
  <c r="Y4642" i="9"/>
  <c r="Y3614" i="9"/>
  <c r="Y3544" i="9"/>
  <c r="Y2759" i="9"/>
  <c r="Y3162" i="9"/>
  <c r="Y3665" i="9"/>
  <c r="Y2821" i="9"/>
  <c r="Y3254" i="9"/>
  <c r="Y5977" i="9"/>
  <c r="Y5417" i="9"/>
  <c r="Y5615" i="9"/>
  <c r="Y5525" i="9"/>
  <c r="Y5132" i="9"/>
  <c r="Y4675" i="9"/>
  <c r="Y5287" i="9"/>
  <c r="Y4130" i="9"/>
  <c r="Y3952" i="9"/>
  <c r="Y3671" i="9"/>
  <c r="Y3882" i="9"/>
  <c r="Y4555" i="9"/>
  <c r="Y3381" i="9"/>
  <c r="Y3710" i="9"/>
  <c r="Y3816" i="9"/>
  <c r="Y4405" i="9"/>
  <c r="Y2962" i="9"/>
  <c r="Y3345" i="9"/>
  <c r="Y3731" i="9"/>
  <c r="Y2782" i="9"/>
  <c r="Y2701" i="9"/>
  <c r="Y3488" i="9"/>
  <c r="Y2409" i="9"/>
  <c r="Y2905" i="9"/>
  <c r="Y3824" i="9"/>
  <c r="Y2501" i="9"/>
  <c r="Y6006" i="9"/>
  <c r="Y5369" i="9"/>
  <c r="Y5563" i="9"/>
  <c r="Y5117" i="9"/>
  <c r="Y5105" i="9"/>
  <c r="Y4665" i="9"/>
  <c r="Y4495" i="9"/>
  <c r="Y5332" i="9"/>
  <c r="Y3936" i="9"/>
  <c r="Y3924" i="9"/>
  <c r="Y3866" i="9"/>
  <c r="Y4523" i="9"/>
  <c r="Y3525" i="9"/>
  <c r="Y3702" i="9"/>
  <c r="Y3784" i="9"/>
  <c r="Y2791" i="9"/>
  <c r="Y2954" i="9"/>
  <c r="Y3329" i="9"/>
  <c r="Y4005" i="9"/>
  <c r="Y2774" i="9"/>
  <c r="Y2694" i="9"/>
  <c r="Y3954" i="9"/>
  <c r="Y2401" i="9"/>
  <c r="Y2889" i="9"/>
  <c r="Y4737" i="9"/>
  <c r="Y2493" i="9"/>
  <c r="Y6139" i="9"/>
  <c r="Y5361" i="9"/>
  <c r="Y5522" i="9"/>
  <c r="Y5471" i="9"/>
  <c r="Y5103" i="9"/>
  <c r="Y5204" i="9"/>
  <c r="Y5193" i="9"/>
  <c r="Y5310" i="9"/>
  <c r="Y4533" i="9"/>
  <c r="Y3647" i="9"/>
  <c r="Y3858" i="9"/>
  <c r="Y4164" i="9"/>
  <c r="Y3365" i="9"/>
  <c r="Y3694" i="9"/>
  <c r="Y3480" i="9"/>
  <c r="Y4294" i="9"/>
  <c r="Y2946" i="9"/>
  <c r="Y3133" i="9"/>
  <c r="Y3699" i="9"/>
  <c r="Y2766" i="9"/>
  <c r="Y2558" i="9"/>
  <c r="Y3424" i="9"/>
  <c r="Y2393" i="9"/>
  <c r="Y2668" i="9"/>
  <c r="Y3760" i="9"/>
  <c r="Y2485" i="9"/>
  <c r="Y5835" i="9"/>
  <c r="Y5479" i="9"/>
  <c r="Y5257" i="9"/>
  <c r="Y5187" i="9"/>
  <c r="Y4885" i="9"/>
  <c r="Y4489" i="9"/>
  <c r="Y4808" i="9"/>
  <c r="Y4637" i="9"/>
  <c r="Y4708" i="9"/>
  <c r="Y3479" i="9"/>
  <c r="Y3770" i="9"/>
  <c r="Y4247" i="9"/>
  <c r="Y3277" i="9"/>
  <c r="Y3598" i="9"/>
  <c r="Y3592" i="9"/>
  <c r="Y3943" i="9"/>
  <c r="Y2858" i="9"/>
  <c r="Y3189" i="9"/>
  <c r="Y3523" i="9"/>
  <c r="Y5192" i="9"/>
  <c r="Y2606" i="9"/>
  <c r="Y3187" i="9"/>
  <c r="Y2313" i="9"/>
  <c r="Y2722" i="9"/>
  <c r="Y3440" i="9"/>
  <c r="Y2405" i="9"/>
  <c r="Y2487" i="9"/>
  <c r="Y3780" i="9"/>
  <c r="Y2008" i="9"/>
  <c r="Y2833" i="9"/>
  <c r="Y1715" i="9"/>
  <c r="Y2159" i="9"/>
  <c r="Y2980" i="9"/>
  <c r="Y6165" i="9"/>
  <c r="Y5218" i="9"/>
  <c r="Y5016" i="9"/>
  <c r="Y4607" i="9"/>
  <c r="Y4322" i="9"/>
  <c r="Y4498" i="9"/>
  <c r="Y3573" i="9"/>
  <c r="Y4406" i="9"/>
  <c r="Y3355" i="9"/>
  <c r="Y4179" i="9"/>
  <c r="Y3024" i="9"/>
  <c r="Y2699" i="9"/>
  <c r="Y2212" i="9"/>
  <c r="Y4526" i="9"/>
  <c r="Y1965" i="9"/>
  <c r="Y2179" i="9"/>
  <c r="Y3121" i="9"/>
  <c r="Y1819" i="9"/>
  <c r="Y2020" i="9"/>
  <c r="Y2046" i="9"/>
  <c r="Y1158" i="9"/>
  <c r="Y390" i="9"/>
  <c r="Y2367" i="9"/>
  <c r="Y1313" i="9"/>
  <c r="Y545" i="9"/>
  <c r="Y3593" i="9"/>
  <c r="Y1476" i="9"/>
  <c r="Y708" i="9"/>
  <c r="Y68" i="9"/>
  <c r="Y6027" i="9"/>
  <c r="Y5495" i="9"/>
  <c r="Y5167" i="9"/>
  <c r="Y4739" i="9"/>
  <c r="Y4248" i="9"/>
  <c r="Y4249" i="9"/>
  <c r="Y3902" i="9"/>
  <c r="Y3701" i="9"/>
  <c r="Y3446" i="9"/>
  <c r="Y3894" i="9"/>
  <c r="Y3393" i="9"/>
  <c r="Y3086" i="9"/>
  <c r="Y2470" i="9"/>
  <c r="Y2433" i="9"/>
  <c r="Y2324" i="9"/>
  <c r="Y2269" i="9"/>
  <c r="Y2101" i="9"/>
  <c r="Y3064" i="9"/>
  <c r="Y1864" i="9"/>
  <c r="Y2464" i="9"/>
  <c r="Y1667" i="9"/>
  <c r="Y2084" i="9"/>
  <c r="Y2483" i="9"/>
  <c r="Y1278" i="9"/>
  <c r="Y702" i="9"/>
  <c r="Y126" i="9"/>
  <c r="Y1889" i="9"/>
  <c r="Y1177" i="9"/>
  <c r="Y601" i="9"/>
  <c r="Y25" i="9"/>
  <c r="Y1596" i="9"/>
  <c r="Y1020" i="9"/>
  <c r="Y444" i="9"/>
  <c r="Y2780" i="9"/>
  <c r="Y6160" i="9"/>
  <c r="Y5434" i="9"/>
  <c r="Y5165" i="9"/>
  <c r="Y4465" i="9"/>
  <c r="Y4506" i="9"/>
  <c r="Y3985" i="9"/>
  <c r="Y3754" i="9"/>
  <c r="Y3549" i="9"/>
  <c r="Y3286" i="9"/>
  <c r="Y3883" i="9"/>
  <c r="Y3173" i="9"/>
  <c r="Y2926" i="9"/>
  <c r="Y2334" i="9"/>
  <c r="Y2297" i="9"/>
  <c r="Y2188" i="9"/>
  <c r="Y2181" i="9"/>
  <c r="Y2093" i="9"/>
  <c r="Y2713" i="9"/>
  <c r="Y1784" i="9"/>
  <c r="Y2304" i="9"/>
  <c r="Y4002" i="9"/>
  <c r="Y2004" i="9"/>
  <c r="Y2154" i="9"/>
  <c r="Y1270" i="9"/>
  <c r="Y630" i="9"/>
  <c r="Y54" i="9"/>
  <c r="Y1745" i="9"/>
  <c r="Y1105" i="9"/>
  <c r="Y529" i="9"/>
  <c r="Y4539" i="9"/>
  <c r="Y1588" i="9"/>
  <c r="Y948" i="9"/>
  <c r="Y372" i="9"/>
  <c r="Y2447" i="9"/>
  <c r="Y6044" i="9"/>
  <c r="Y5538" i="9"/>
  <c r="Y4863" i="9"/>
  <c r="Y4711" i="9"/>
  <c r="Y4446" i="9"/>
  <c r="Y3904" i="9"/>
  <c r="Y3410" i="9"/>
  <c r="Y4768" i="9"/>
  <c r="Y3752" i="9"/>
  <c r="Y3234" i="9"/>
  <c r="Y2981" i="9"/>
  <c r="Y4100" i="9"/>
  <c r="Y3885" i="9"/>
  <c r="Y3481" i="9"/>
  <c r="Y3227" i="9"/>
  <c r="Y3308" i="9"/>
  <c r="Y1925" i="9"/>
  <c r="Y2522" i="9"/>
  <c r="Y4667" i="9"/>
  <c r="Y2075" i="9"/>
  <c r="Y2952" i="9"/>
  <c r="Y1844" i="9"/>
  <c r="Y1822" i="9"/>
  <c r="Y1126" i="9"/>
  <c r="Y550" i="9"/>
  <c r="Y3340" i="9"/>
  <c r="Y1537" i="9"/>
  <c r="Y961" i="9"/>
  <c r="Y385" i="9"/>
  <c r="Y2680" i="9"/>
  <c r="Y1444" i="9"/>
  <c r="Y868" i="9"/>
  <c r="Y228" i="9"/>
  <c r="Y1263" i="9"/>
  <c r="Y354" i="9"/>
  <c r="Y2283" i="9"/>
  <c r="Y507" i="9"/>
  <c r="Y135" i="9"/>
  <c r="Y1328" i="9"/>
  <c r="Y2191" i="9"/>
  <c r="Y583" i="9"/>
  <c r="Y187" i="9"/>
  <c r="Y1023" i="9"/>
  <c r="Y231" i="9"/>
  <c r="Y344" i="9"/>
  <c r="Y184" i="9"/>
  <c r="Y432" i="9"/>
  <c r="Y431" i="9"/>
  <c r="Y495" i="9"/>
  <c r="Y1031" i="9"/>
  <c r="Y56" i="9"/>
  <c r="Y303" i="9"/>
  <c r="Y18" i="9"/>
  <c r="Y6187" i="9"/>
  <c r="Y6050" i="9"/>
  <c r="Y5962" i="9"/>
  <c r="Y5871" i="9"/>
  <c r="Y5650" i="9"/>
  <c r="Y5989" i="9"/>
  <c r="Y5651" i="9"/>
  <c r="Y2539" i="9"/>
  <c r="Y6138" i="9"/>
  <c r="Y5992" i="9"/>
  <c r="Y5991" i="9"/>
  <c r="Y5655" i="9"/>
  <c r="Y5607" i="9"/>
  <c r="Y5337" i="9"/>
  <c r="Y5874" i="9"/>
  <c r="Y6100" i="9"/>
  <c r="Y6114" i="9"/>
  <c r="Y6048" i="9"/>
  <c r="Y5970" i="9"/>
  <c r="Y5702" i="9"/>
  <c r="Y5616" i="9"/>
  <c r="Y5768" i="9"/>
  <c r="Y467" i="9"/>
  <c r="Y5907" i="9"/>
  <c r="Y5865" i="9"/>
  <c r="Y5781" i="9"/>
  <c r="Y5847" i="9"/>
  <c r="Y5829" i="9"/>
  <c r="Y5505" i="9"/>
  <c r="Y5610" i="9"/>
  <c r="Y842" i="9"/>
  <c r="Y5950" i="9"/>
  <c r="Y5783" i="9"/>
  <c r="Y5575" i="9"/>
  <c r="Y5487" i="9"/>
  <c r="Y5527" i="9"/>
  <c r="Y5201" i="9"/>
  <c r="Y4965" i="9"/>
  <c r="Y5265" i="9"/>
  <c r="Y5405" i="9"/>
  <c r="Y4972" i="9"/>
  <c r="Y4641" i="9"/>
  <c r="Y4564" i="9"/>
  <c r="Y4343" i="9"/>
  <c r="Y4416" i="9"/>
  <c r="Y4218" i="9"/>
  <c r="Y4795" i="9"/>
  <c r="Y5410" i="9"/>
  <c r="Y4033" i="9"/>
  <c r="Y3759" i="9"/>
  <c r="Y863" i="9"/>
  <c r="Y5933" i="9"/>
  <c r="Y5761" i="9"/>
  <c r="Y5564" i="9"/>
  <c r="Y5806" i="9"/>
  <c r="Y5516" i="9"/>
  <c r="Y5190" i="9"/>
  <c r="Y5085" i="9"/>
  <c r="Y5229" i="9"/>
  <c r="Y5399" i="9"/>
  <c r="Y5189" i="9"/>
  <c r="Y4633" i="9"/>
  <c r="Y4556" i="9"/>
  <c r="Y4463" i="9"/>
  <c r="Y4408" i="9"/>
  <c r="Y4210" i="9"/>
  <c r="Y5715" i="9"/>
  <c r="Y5259" i="9"/>
  <c r="Y4025" i="9"/>
  <c r="Y3879" i="9"/>
  <c r="Y903" i="9"/>
  <c r="Y6169" i="9"/>
  <c r="Y5916" i="9"/>
  <c r="Y5425" i="9"/>
  <c r="Y5557" i="9"/>
  <c r="Y5637" i="9"/>
  <c r="Y5742" i="9"/>
  <c r="Y5013" i="9"/>
  <c r="Y5406" i="9"/>
  <c r="Y5205" i="9"/>
  <c r="Y5036" i="9"/>
  <c r="Y4690" i="9"/>
  <c r="Y4484" i="9"/>
  <c r="Y4391" i="9"/>
  <c r="Y4464" i="9"/>
  <c r="Y4138" i="9"/>
  <c r="Y4976" i="9"/>
  <c r="Y3960" i="9"/>
  <c r="Y3953" i="9"/>
  <c r="Y3807" i="9"/>
  <c r="Y6156" i="9"/>
  <c r="Y5935" i="9"/>
  <c r="Y5769" i="9"/>
  <c r="Y5921" i="9"/>
  <c r="Y5306" i="9"/>
  <c r="Y5880" i="9"/>
  <c r="Y5390" i="9"/>
  <c r="Y5358" i="9"/>
  <c r="Y4967" i="9"/>
  <c r="Y5039" i="9"/>
  <c r="Y4806" i="9"/>
  <c r="Y4481" i="9"/>
  <c r="Y5196" i="9"/>
  <c r="Y5049" i="9"/>
  <c r="Y4256" i="9"/>
  <c r="Y4994" i="9"/>
  <c r="Y4435" i="9"/>
  <c r="Y4691" i="9"/>
  <c r="Y5419" i="9"/>
  <c r="Y3599" i="9"/>
  <c r="Y4123" i="9"/>
  <c r="Y3426" i="9"/>
  <c r="Y3773" i="9"/>
  <c r="Y4409" i="9"/>
  <c r="Y3550" i="9"/>
  <c r="Y3416" i="9"/>
  <c r="Y4662" i="9"/>
  <c r="Y3098" i="9"/>
  <c r="Y3537" i="9"/>
  <c r="Y2757" i="9"/>
  <c r="Y3190" i="9"/>
  <c r="Y5982" i="9"/>
  <c r="Y5668" i="9"/>
  <c r="Y5325" i="9"/>
  <c r="Y5284" i="9"/>
  <c r="Y4960" i="9"/>
  <c r="Y4553" i="9"/>
  <c r="Y4904" i="9"/>
  <c r="Y4787" i="9"/>
  <c r="Y4889" i="9"/>
  <c r="Y3543" i="9"/>
  <c r="Y3802" i="9"/>
  <c r="Y4338" i="9"/>
  <c r="Y3309" i="9"/>
  <c r="Y3638" i="9"/>
  <c r="Y3656" i="9"/>
  <c r="Y4054" i="9"/>
  <c r="Y2890" i="9"/>
  <c r="Y3229" i="9"/>
  <c r="Y3587" i="9"/>
  <c r="Y2718" i="9"/>
  <c r="Y2638" i="9"/>
  <c r="Y3251" i="9"/>
  <c r="Y2345" i="9"/>
  <c r="Y2777" i="9"/>
  <c r="Y3568" i="9"/>
  <c r="Y2437" i="9"/>
  <c r="Y6034" i="9"/>
  <c r="Y5556" i="9"/>
  <c r="Y5304" i="9"/>
  <c r="Y4989" i="9"/>
  <c r="Y4943" i="9"/>
  <c r="Y4537" i="9"/>
  <c r="Y4367" i="9"/>
  <c r="Y4740" i="9"/>
  <c r="Y4836" i="9"/>
  <c r="Y3783" i="9"/>
  <c r="Y3794" i="9"/>
  <c r="Y4321" i="9"/>
  <c r="Y3445" i="9"/>
  <c r="Y3630" i="9"/>
  <c r="Y3640" i="9"/>
  <c r="Y2719" i="9"/>
  <c r="Y2882" i="9"/>
  <c r="Y3221" i="9"/>
  <c r="Y3859" i="9"/>
  <c r="Y2710" i="9"/>
  <c r="Y2630" i="9"/>
  <c r="Y3712" i="9"/>
  <c r="Y2337" i="9"/>
  <c r="Y2761" i="9"/>
  <c r="Y4167" i="9"/>
  <c r="Y2429" i="9"/>
  <c r="Y5928" i="9"/>
  <c r="Y5554" i="9"/>
  <c r="Y5280" i="9"/>
  <c r="Y5243" i="9"/>
  <c r="Y4928" i="9"/>
  <c r="Y4908" i="9"/>
  <c r="Y4876" i="9"/>
  <c r="Y4723" i="9"/>
  <c r="Y4332" i="9"/>
  <c r="Y3519" i="9"/>
  <c r="Y3786" i="9"/>
  <c r="Y4061" i="9"/>
  <c r="Y3293" i="9"/>
  <c r="Y3622" i="9"/>
  <c r="Y3336" i="9"/>
  <c r="Y3990" i="9"/>
  <c r="Y2874" i="9"/>
  <c r="Y3061" i="9"/>
  <c r="Y3555" i="9"/>
  <c r="Y2702" i="9"/>
  <c r="Y2494" i="9"/>
  <c r="Y3219" i="9"/>
  <c r="Y2329" i="9"/>
  <c r="Y2604" i="9"/>
  <c r="Y3504" i="9"/>
  <c r="Y2421" i="9"/>
  <c r="Y5886" i="9"/>
  <c r="Y5488" i="9"/>
  <c r="Y5389" i="9"/>
  <c r="Y5054" i="9"/>
  <c r="Y4757" i="9"/>
  <c r="Y5081" i="9"/>
  <c r="Y4648" i="9"/>
  <c r="Y4412" i="9"/>
  <c r="Y4445" i="9"/>
  <c r="Y3351" i="9"/>
  <c r="Y3698" i="9"/>
  <c r="Y4127" i="9"/>
  <c r="Y4751" i="9"/>
  <c r="Y3526" i="9"/>
  <c r="Y3448" i="9"/>
  <c r="Y3771" i="9"/>
  <c r="Y2786" i="9"/>
  <c r="Y3117" i="9"/>
  <c r="Y3363" i="9"/>
  <c r="Y4083" i="9"/>
  <c r="Y2542" i="9"/>
  <c r="Y3059" i="9"/>
  <c r="Y2249" i="9"/>
  <c r="Y2652" i="9"/>
  <c r="Y3211" i="9"/>
  <c r="Y2341" i="9"/>
  <c r="Y2359" i="9"/>
  <c r="Y3268" i="9"/>
  <c r="Y1944" i="9"/>
  <c r="Y2656" i="9"/>
  <c r="Y1651" i="9"/>
  <c r="Y2092" i="9"/>
  <c r="Y2579" i="9"/>
  <c r="Y5996" i="9"/>
  <c r="Y5670" i="9"/>
  <c r="Y5180" i="9"/>
  <c r="Y4351" i="9"/>
  <c r="Y4048" i="9"/>
  <c r="Y4142" i="9"/>
  <c r="Y3429" i="9"/>
  <c r="Y3916" i="9"/>
  <c r="Y3154" i="9"/>
  <c r="Y3827" i="9"/>
  <c r="Y2768" i="9"/>
  <c r="Y2577" i="9"/>
  <c r="Y4035" i="9"/>
  <c r="Y3628" i="9"/>
  <c r="Y1893" i="9"/>
  <c r="Y2096" i="9"/>
  <c r="Y2801" i="9"/>
  <c r="Y1747" i="9"/>
  <c r="Y1948" i="9"/>
  <c r="Y1902" i="9"/>
  <c r="Y1094" i="9"/>
  <c r="Y326" i="9"/>
  <c r="Y2150" i="9"/>
  <c r="Y1249" i="9"/>
  <c r="Y481" i="9"/>
  <c r="Y2913" i="9"/>
  <c r="Y1412" i="9"/>
  <c r="Y644" i="9"/>
  <c r="Y4" i="9"/>
  <c r="Y6016" i="9"/>
  <c r="Y5170" i="9"/>
  <c r="Y5740" i="9"/>
  <c r="Y4473" i="9"/>
  <c r="Y4522" i="9"/>
  <c r="Y3993" i="9"/>
  <c r="Y3762" i="9"/>
  <c r="Y3557" i="9"/>
  <c r="Y4287" i="9"/>
  <c r="Y3611" i="9"/>
  <c r="Y3181" i="9"/>
  <c r="Y2942" i="9"/>
  <c r="Y2342" i="9"/>
  <c r="Y2305" i="9"/>
  <c r="Y2196" i="9"/>
  <c r="Y4159" i="9"/>
  <c r="Y2029" i="9"/>
  <c r="Y2744" i="9"/>
  <c r="Y1792" i="9"/>
  <c r="Y2320" i="9"/>
  <c r="Y4036" i="9"/>
  <c r="Y2012" i="9"/>
  <c r="Y2030" i="9"/>
  <c r="Y1214" i="9"/>
  <c r="Y638" i="9"/>
  <c r="Y62" i="9"/>
  <c r="Y1761" i="9"/>
  <c r="Y1113" i="9"/>
  <c r="Y537" i="9"/>
  <c r="Y3465" i="9"/>
  <c r="Y1532" i="9"/>
  <c r="Y956" i="9"/>
  <c r="Y380" i="9"/>
  <c r="Y2479" i="9"/>
  <c r="Y6085" i="9"/>
  <c r="Y5162" i="9"/>
  <c r="Y4937" i="9"/>
  <c r="Y4807" i="9"/>
  <c r="Y4170" i="9"/>
  <c r="Y4454" i="9"/>
  <c r="Y3602" i="9"/>
  <c r="Y3405" i="9"/>
  <c r="Y4265" i="9"/>
  <c r="Y3291" i="9"/>
  <c r="Y3029" i="9"/>
  <c r="Y2798" i="9"/>
  <c r="Y2206" i="9"/>
  <c r="Y4451" i="9"/>
  <c r="Y3896" i="9"/>
  <c r="Y4115" i="9"/>
  <c r="Y1941" i="9"/>
  <c r="Y2554" i="9"/>
  <c r="Y1712" i="9"/>
  <c r="Y2171" i="9"/>
  <c r="Y3364" i="9"/>
  <c r="Y1932" i="9"/>
  <c r="Y2014" i="9"/>
  <c r="Y1142" i="9"/>
  <c r="Y566" i="9"/>
  <c r="Y4946" i="9"/>
  <c r="Y1617" i="9"/>
  <c r="Y1041" i="9"/>
  <c r="Y465" i="9"/>
  <c r="Y3337" i="9"/>
  <c r="Y1460" i="9"/>
  <c r="Y884" i="9"/>
  <c r="Y308" i="9"/>
  <c r="Y2201" i="9"/>
  <c r="Y5822" i="9"/>
  <c r="Y5511" i="9"/>
  <c r="Y5018" i="9"/>
  <c r="Y4762" i="9"/>
  <c r="Y4141" i="9"/>
  <c r="Y3639" i="9"/>
  <c r="Y3266" i="9"/>
  <c r="Y4214" i="9"/>
  <c r="Y3464" i="9"/>
  <c r="Y3082" i="9"/>
  <c r="Y4630" i="9"/>
  <c r="Y3572" i="9"/>
  <c r="Y3392" i="9"/>
  <c r="Y3113" i="9"/>
  <c r="Y2971" i="9"/>
  <c r="Y2988" i="9"/>
  <c r="Y1853" i="9"/>
  <c r="Y2234" i="9"/>
  <c r="Y3817" i="9"/>
  <c r="Y2003" i="9"/>
  <c r="Y2690" i="9"/>
  <c r="Y1764" i="9"/>
  <c r="Y1678" i="9"/>
  <c r="Y1062" i="9"/>
  <c r="Y422" i="9"/>
  <c r="Y2748" i="9"/>
  <c r="Y1473" i="9"/>
  <c r="Y897" i="9"/>
  <c r="Y321" i="9"/>
  <c r="Y2424" i="9"/>
  <c r="Y1380" i="9"/>
  <c r="Y740" i="9"/>
  <c r="Y164" i="9"/>
  <c r="Y1849" i="9"/>
  <c r="Y1165" i="9"/>
  <c r="Y589" i="9"/>
  <c r="Y13" i="9"/>
  <c r="Y1026" i="9"/>
  <c r="Y1464" i="9"/>
  <c r="Y2331" i="9"/>
  <c r="Y5137" i="9"/>
  <c r="Y4543" i="9"/>
  <c r="Y3447" i="9"/>
  <c r="Y4060" i="9"/>
  <c r="Y2978" i="9"/>
  <c r="Y2960" i="9"/>
  <c r="Y2692" i="9"/>
  <c r="Y2567" i="9"/>
  <c r="Y2138" i="9"/>
  <c r="Y1939" i="9"/>
  <c r="Y1700" i="9"/>
  <c r="Y1006" i="9"/>
  <c r="Y2271" i="9"/>
  <c r="Y777" i="9"/>
  <c r="Y2055" i="9"/>
  <c r="Y684" i="9"/>
  <c r="Y1737" i="9"/>
  <c r="Y1013" i="9"/>
  <c r="Y357" i="9"/>
  <c r="Y1394" i="9"/>
  <c r="Y1983" i="9"/>
  <c r="Y3252" i="9"/>
  <c r="Y891" i="9"/>
  <c r="Y2248" i="9"/>
  <c r="Y1274" i="9"/>
  <c r="Y2058" i="9"/>
  <c r="Y1178" i="9"/>
  <c r="Y419" i="9"/>
  <c r="Y115" i="9"/>
  <c r="Y251" i="9"/>
  <c r="Y5400" i="9"/>
  <c r="Y4003" i="9"/>
  <c r="Y2372" i="9"/>
  <c r="Y4310" i="9"/>
  <c r="Y2161" i="9"/>
  <c r="Y652" i="9"/>
  <c r="Y405" i="9"/>
  <c r="Y584" i="9"/>
  <c r="Y1402" i="9"/>
  <c r="Y1152" i="9"/>
  <c r="Y6140" i="9"/>
  <c r="Y5053" i="9"/>
  <c r="Y4632" i="9"/>
  <c r="Y4251" i="9"/>
  <c r="Y3662" i="9"/>
  <c r="Y4220" i="9"/>
  <c r="Y2864" i="9"/>
  <c r="Y2388" i="9"/>
  <c r="Y2247" i="9"/>
  <c r="Y1976" i="9"/>
  <c r="Y1771" i="9"/>
  <c r="Y3172" i="9"/>
  <c r="Y862" i="9"/>
  <c r="Y2183" i="9"/>
  <c r="Y633" i="9"/>
  <c r="Y1767" i="9"/>
  <c r="Y540" i="9"/>
  <c r="Y1589" i="9"/>
  <c r="Y933" i="9"/>
  <c r="Y277" i="9"/>
  <c r="Y1378" i="9"/>
  <c r="Y1663" i="9"/>
  <c r="Y2395" i="9"/>
  <c r="Y747" i="9"/>
  <c r="Y1666" i="9"/>
  <c r="Y1504" i="9"/>
  <c r="Y1679" i="9"/>
  <c r="Y1168" i="9"/>
  <c r="Y275" i="9"/>
  <c r="Y1151" i="9"/>
  <c r="Y762" i="9"/>
  <c r="Y4398" i="9"/>
  <c r="Y2990" i="9"/>
  <c r="Y4622" i="9"/>
  <c r="Y1358" i="9"/>
  <c r="Y2977" i="9"/>
  <c r="Y917" i="9"/>
  <c r="Y1887" i="9"/>
  <c r="Y1930" i="9"/>
  <c r="Y912" i="9"/>
  <c r="Y6132" i="9"/>
  <c r="Y5045" i="9"/>
  <c r="Y4800" i="9"/>
  <c r="Y3826" i="9"/>
  <c r="Y3366" i="9"/>
  <c r="Y3521" i="9"/>
  <c r="Y2526" i="9"/>
  <c r="Y2380" i="9"/>
  <c r="Y2215" i="9"/>
  <c r="Y1824" i="9"/>
  <c r="Y4494" i="9"/>
  <c r="Y2291" i="9"/>
  <c r="Y726" i="9"/>
  <c r="Y1937" i="9"/>
  <c r="Y625" i="9"/>
  <c r="Y1751" i="9"/>
  <c r="Y404" i="9"/>
  <c r="Y1207" i="9"/>
  <c r="Y328" i="9"/>
  <c r="Y1718" i="9"/>
  <c r="Y471" i="9"/>
  <c r="Y104" i="9"/>
  <c r="Y1043" i="9"/>
  <c r="Y1690" i="9"/>
  <c r="Y554" i="9"/>
  <c r="Y74" i="9"/>
  <c r="Y970" i="9"/>
  <c r="Y210" i="9"/>
  <c r="Y72" i="9"/>
  <c r="Y155" i="9"/>
  <c r="Y338" i="9"/>
  <c r="Y122" i="9"/>
  <c r="Y427" i="9"/>
  <c r="Y911" i="9"/>
  <c r="Y1167" i="9"/>
  <c r="Y623" i="9"/>
  <c r="Y82" i="9"/>
  <c r="Y6003" i="9"/>
  <c r="Y5975" i="9"/>
  <c r="Y6129" i="9"/>
  <c r="Y6079" i="9"/>
  <c r="Y5578" i="9"/>
  <c r="Y5776" i="9"/>
  <c r="Y5858" i="9"/>
  <c r="Y6172" i="9"/>
  <c r="Y6049" i="9"/>
  <c r="Y5956" i="9"/>
  <c r="Y5861" i="9"/>
  <c r="Y5585" i="9"/>
  <c r="Y5735" i="9"/>
  <c r="Y6018" i="9"/>
  <c r="Y5667" i="9"/>
  <c r="Y6051" i="9"/>
  <c r="Y6028" i="9"/>
  <c r="Y5937" i="9"/>
  <c r="Y5852" i="9"/>
  <c r="Y5631" i="9"/>
  <c r="Y5883" i="9"/>
  <c r="Y5459" i="9"/>
  <c r="Y624" i="9"/>
  <c r="Y6080" i="9"/>
  <c r="Y5948" i="9"/>
  <c r="Y5717" i="9"/>
  <c r="Y5772" i="9"/>
  <c r="Y5587" i="9"/>
  <c r="Y5441" i="9"/>
  <c r="Y5510" i="9"/>
  <c r="Y6092" i="9"/>
  <c r="Y6023" i="9"/>
  <c r="Y5633" i="9"/>
  <c r="Y5764" i="9"/>
  <c r="Y5414" i="9"/>
  <c r="Y5373" i="9"/>
  <c r="Y5312" i="9"/>
  <c r="Y5635" i="9"/>
  <c r="Y5095" i="9"/>
  <c r="Y4992" i="9"/>
  <c r="Y4902" i="9"/>
  <c r="Y4577" i="9"/>
  <c r="Y5119" i="9"/>
  <c r="Y5458" i="9"/>
  <c r="Y4352" i="9"/>
  <c r="Y4851" i="9"/>
  <c r="Y4627" i="9"/>
  <c r="Y4947" i="9"/>
  <c r="Y5027" i="9"/>
  <c r="Y3695" i="9"/>
  <c r="Y1399" i="9"/>
  <c r="Y6002" i="9"/>
  <c r="Y5617" i="9"/>
  <c r="Y5433" i="9"/>
  <c r="Y5412" i="9"/>
  <c r="Y5371" i="9"/>
  <c r="Y5812" i="9"/>
  <c r="Y5591" i="9"/>
  <c r="Y5080" i="9"/>
  <c r="Y5216" i="9"/>
  <c r="Y4894" i="9"/>
  <c r="Y4569" i="9"/>
  <c r="Y4492" i="9"/>
  <c r="Y5364" i="9"/>
  <c r="Y4344" i="9"/>
  <c r="Y4146" i="9"/>
  <c r="Y4611" i="9"/>
  <c r="Y4930" i="9"/>
  <c r="Y3961" i="9"/>
  <c r="Y3687" i="9"/>
  <c r="Y1415" i="9"/>
  <c r="Y5929" i="9"/>
  <c r="Y5902" i="9"/>
  <c r="Y5297" i="9"/>
  <c r="Y5476" i="9"/>
  <c r="Y5268" i="9"/>
  <c r="Y5418" i="9"/>
  <c r="Y4949" i="9"/>
  <c r="Y4984" i="9"/>
  <c r="Y5056" i="9"/>
  <c r="Y4955" i="9"/>
  <c r="Y4497" i="9"/>
  <c r="Y5335" i="9"/>
  <c r="Y4327" i="9"/>
  <c r="Y4272" i="9"/>
  <c r="Y5028" i="9"/>
  <c r="Y4748" i="9"/>
  <c r="Y4738" i="9"/>
  <c r="Y3889" i="9"/>
  <c r="Y3743" i="9"/>
  <c r="Y5915" i="9"/>
  <c r="Y5934" i="9"/>
  <c r="Y5622" i="9"/>
  <c r="Y5621" i="9"/>
  <c r="Y5242" i="9"/>
  <c r="Y5574" i="9"/>
  <c r="Y5583" i="9"/>
  <c r="Y5262" i="9"/>
  <c r="Y4887" i="9"/>
  <c r="Y4813" i="9"/>
  <c r="Y4742" i="9"/>
  <c r="Y5314" i="9"/>
  <c r="Y4794" i="9"/>
  <c r="Y4899" i="9"/>
  <c r="Y5133" i="9"/>
  <c r="Y4493" i="9"/>
  <c r="Y4354" i="9"/>
  <c r="Y4565" i="9"/>
  <c r="Y4326" i="9"/>
  <c r="Y3535" i="9"/>
  <c r="Y4042" i="9"/>
  <c r="Y5126" i="9"/>
  <c r="Y3709" i="9"/>
  <c r="Y4231" i="9"/>
  <c r="Y3358" i="9"/>
  <c r="Y3288" i="9"/>
  <c r="Y4286" i="9"/>
  <c r="Y2906" i="9"/>
  <c r="Y3409" i="9"/>
  <c r="Y4735" i="9"/>
  <c r="Y2998" i="9"/>
  <c r="Y5693" i="9"/>
  <c r="Y5680" i="9"/>
  <c r="Y5494" i="9"/>
  <c r="Y5118" i="9"/>
  <c r="Y4821" i="9"/>
  <c r="Y4745" i="9"/>
  <c r="Y4727" i="9"/>
  <c r="Y4509" i="9"/>
  <c r="Y4201" i="9"/>
  <c r="Y3415" i="9"/>
  <c r="Y3730" i="9"/>
  <c r="Y3997" i="9"/>
  <c r="Y4931" i="9"/>
  <c r="Y3566" i="9"/>
  <c r="Y3239" i="9"/>
  <c r="Y3851" i="9"/>
  <c r="Y2818" i="9"/>
  <c r="Y3005" i="9"/>
  <c r="Y3443" i="9"/>
  <c r="Y4421" i="9"/>
  <c r="Y2446" i="9"/>
  <c r="Y3123" i="9"/>
  <c r="Y2281" i="9"/>
  <c r="Y2556" i="9"/>
  <c r="Y3312" i="9"/>
  <c r="Y2373" i="9"/>
  <c r="Y6168" i="9"/>
  <c r="Y5599" i="9"/>
  <c r="Y5533" i="9"/>
  <c r="Y5102" i="9"/>
  <c r="Y4805" i="9"/>
  <c r="Y5292" i="9"/>
  <c r="Y4697" i="9"/>
  <c r="Y4477" i="9"/>
  <c r="Y4549" i="9"/>
  <c r="Y3399" i="9"/>
  <c r="Y3722" i="9"/>
  <c r="Y4180" i="9"/>
  <c r="Y4874" i="9"/>
  <c r="Y3558" i="9"/>
  <c r="Y3496" i="9"/>
  <c r="Y3819" i="9"/>
  <c r="Y2810" i="9"/>
  <c r="Y3149" i="9"/>
  <c r="Y3427" i="9"/>
  <c r="Y4404" i="9"/>
  <c r="Y2566" i="9"/>
  <c r="Y3107" i="9"/>
  <c r="Y2273" i="9"/>
  <c r="Y2676" i="9"/>
  <c r="Y3280" i="9"/>
  <c r="Y2365" i="9"/>
  <c r="Y6101" i="9"/>
  <c r="Y5879" i="9"/>
  <c r="Y5440" i="9"/>
  <c r="Y5094" i="9"/>
  <c r="Y5231" i="9"/>
  <c r="Y4713" i="9"/>
  <c r="Y4695" i="9"/>
  <c r="Y4149" i="9"/>
  <c r="Y4177" i="9"/>
  <c r="Y3391" i="9"/>
  <c r="Y3570" i="9"/>
  <c r="Y3965" i="9"/>
  <c r="Y4785" i="9"/>
  <c r="Y3398" i="9"/>
  <c r="Y3223" i="9"/>
  <c r="Y3803" i="9"/>
  <c r="Y4387" i="9"/>
  <c r="Y2989" i="9"/>
  <c r="Y3411" i="9"/>
  <c r="Y3604" i="9"/>
  <c r="Y2430" i="9"/>
  <c r="Y3091" i="9"/>
  <c r="Y4172" i="9"/>
  <c r="Y2540" i="9"/>
  <c r="Y3243" i="9"/>
  <c r="Y1431" i="9"/>
  <c r="Y5896" i="9"/>
  <c r="Y5528" i="9"/>
  <c r="Y5168" i="9"/>
  <c r="Y4926" i="9"/>
  <c r="Y5496" i="9"/>
  <c r="Y4540" i="9"/>
  <c r="Y4520" i="9"/>
  <c r="Y4239" i="9"/>
  <c r="Y4009" i="9"/>
  <c r="Y5281" i="9"/>
  <c r="Y3626" i="9"/>
  <c r="Y3861" i="9"/>
  <c r="Y4379" i="9"/>
  <c r="Y3454" i="9"/>
  <c r="Y3127" i="9"/>
  <c r="Y3627" i="9"/>
  <c r="Y4844" i="9"/>
  <c r="Y2901" i="9"/>
  <c r="Y3238" i="9"/>
  <c r="Y3796" i="9"/>
  <c r="Y2350" i="9"/>
  <c r="Y2931" i="9"/>
  <c r="Y4603" i="9"/>
  <c r="Y2460" i="9"/>
  <c r="Y3083" i="9"/>
  <c r="Y2277" i="9"/>
  <c r="Y2077" i="9"/>
  <c r="Y3032" i="9"/>
  <c r="Y1880" i="9"/>
  <c r="Y2272" i="9"/>
  <c r="Y4019" i="9"/>
  <c r="Y2028" i="9"/>
  <c r="Y1982" i="9"/>
  <c r="Y5909" i="9"/>
  <c r="Y5288" i="9"/>
  <c r="Y5786" i="9"/>
  <c r="Y4858" i="9"/>
  <c r="Y4802" i="9"/>
  <c r="Y3634" i="9"/>
  <c r="Y3285" i="9"/>
  <c r="Y3608" i="9"/>
  <c r="Y5136" i="9"/>
  <c r="Y3539" i="9"/>
  <c r="Y2614" i="9"/>
  <c r="Y4682" i="9"/>
  <c r="Y3472" i="9"/>
  <c r="Y3148" i="9"/>
  <c r="Y1669" i="9"/>
  <c r="Y2024" i="9"/>
  <c r="Y2624" i="9"/>
  <c r="Y3556" i="9"/>
  <c r="Y1876" i="9"/>
  <c r="Y1758" i="9"/>
  <c r="Y902" i="9"/>
  <c r="Y262" i="9"/>
  <c r="Y2033" i="9"/>
  <c r="Y1057" i="9"/>
  <c r="Y417" i="9"/>
  <c r="Y2552" i="9"/>
  <c r="Y1220" i="9"/>
  <c r="Y580" i="9"/>
  <c r="Y3404" i="9"/>
  <c r="Y5773" i="9"/>
  <c r="Y5853" i="9"/>
  <c r="Y4952" i="9"/>
  <c r="Y4809" i="9"/>
  <c r="Y4178" i="9"/>
  <c r="Y4486" i="9"/>
  <c r="Y3610" i="9"/>
  <c r="Y3269" i="9"/>
  <c r="Y3864" i="9"/>
  <c r="Y3307" i="9"/>
  <c r="Y3037" i="9"/>
  <c r="Y2806" i="9"/>
  <c r="Y2214" i="9"/>
  <c r="Y4475" i="9"/>
  <c r="Y3408" i="9"/>
  <c r="Y3564" i="9"/>
  <c r="Y1957" i="9"/>
  <c r="Y2570" i="9"/>
  <c r="Y1720" i="9"/>
  <c r="Y2176" i="9"/>
  <c r="Y3428" i="9"/>
  <c r="Y1868" i="9"/>
  <c r="Y1886" i="9"/>
  <c r="Y1150" i="9"/>
  <c r="Y574" i="9"/>
  <c r="Y5296" i="9"/>
  <c r="Y1633" i="9"/>
  <c r="Y1049" i="9"/>
  <c r="Y409" i="9"/>
  <c r="Y2849" i="9"/>
  <c r="Y1468" i="9"/>
  <c r="Y892" i="9"/>
  <c r="Y316" i="9"/>
  <c r="Y2223" i="9"/>
  <c r="Y5765" i="9"/>
  <c r="Y5766" i="9"/>
  <c r="Y5114" i="9"/>
  <c r="Y4516" i="9"/>
  <c r="Y4589" i="9"/>
  <c r="Y3991" i="9"/>
  <c r="Y3458" i="9"/>
  <c r="Y5346" i="9"/>
  <c r="Y3560" i="9"/>
  <c r="Y3130" i="9"/>
  <c r="Y2877" i="9"/>
  <c r="Y4558" i="9"/>
  <c r="Y4082" i="9"/>
  <c r="Y3641" i="9"/>
  <c r="Y3376" i="9"/>
  <c r="Y3084" i="9"/>
  <c r="Y1869" i="9"/>
  <c r="Y2410" i="9"/>
  <c r="Y1640" i="9"/>
  <c r="Y2091" i="9"/>
  <c r="Y3016" i="9"/>
  <c r="Y1860" i="9"/>
  <c r="Y1710" i="9"/>
  <c r="Y1078" i="9"/>
  <c r="Y502" i="9"/>
  <c r="Y3596" i="9"/>
  <c r="Y1553" i="9"/>
  <c r="Y977" i="9"/>
  <c r="Y401" i="9"/>
  <c r="Y2488" i="9"/>
  <c r="Y1396" i="9"/>
  <c r="Y820" i="9"/>
  <c r="Y244" i="9"/>
  <c r="Y2009" i="9"/>
  <c r="Y5589" i="9"/>
  <c r="Y5422" i="9"/>
  <c r="Y4789" i="9"/>
  <c r="Y4479" i="9"/>
  <c r="Y4515" i="9"/>
  <c r="Y3383" i="9"/>
  <c r="Y4459" i="9"/>
  <c r="Y4011" i="9"/>
  <c r="Y3215" i="9"/>
  <c r="Y2794" i="9"/>
  <c r="Y3958" i="9"/>
  <c r="Y3152" i="9"/>
  <c r="Y3075" i="9"/>
  <c r="Y2857" i="9"/>
  <c r="Y2728" i="9"/>
  <c r="Y2695" i="9"/>
  <c r="Y1709" i="9"/>
  <c r="Y2128" i="9"/>
  <c r="Y3249" i="9"/>
  <c r="Y1931" i="9"/>
  <c r="Y2546" i="9"/>
  <c r="Y1692" i="9"/>
  <c r="Y1590" i="9"/>
  <c r="Y934" i="9"/>
  <c r="Y358" i="9"/>
  <c r="Y2495" i="9"/>
  <c r="Y1409" i="9"/>
  <c r="Y833" i="9"/>
  <c r="Y257" i="9"/>
  <c r="Y2203" i="9"/>
  <c r="Y1252" i="9"/>
  <c r="Y676" i="9"/>
  <c r="Y100" i="9"/>
  <c r="Y1721" i="9"/>
  <c r="Y1101" i="9"/>
  <c r="Y525" i="9"/>
  <c r="Y2820" i="9"/>
  <c r="Y770" i="9"/>
  <c r="Y1336" i="9"/>
  <c r="Y1970" i="9"/>
  <c r="Y5175" i="9"/>
  <c r="Y4761" i="9"/>
  <c r="Y4377" i="9"/>
  <c r="Y3718" i="9"/>
  <c r="Y3649" i="9"/>
  <c r="Y2582" i="9"/>
  <c r="Y2436" i="9"/>
  <c r="Y2279" i="9"/>
  <c r="Y1992" i="9"/>
  <c r="Y1795" i="9"/>
  <c r="Y3292" i="9"/>
  <c r="Y750" i="9"/>
  <c r="Y1985" i="9"/>
  <c r="Y649" i="9"/>
  <c r="Y1799" i="9"/>
  <c r="Y556" i="9"/>
  <c r="Y1597" i="9"/>
  <c r="Y941" i="9"/>
  <c r="Y213" i="9"/>
  <c r="Y1250" i="9"/>
  <c r="Y1695" i="9"/>
  <c r="Y2459" i="9"/>
  <c r="Y763" i="9"/>
  <c r="Y1674" i="9"/>
  <c r="Y1603" i="9"/>
  <c r="Y1215" i="9"/>
  <c r="Y979" i="9"/>
  <c r="Y291" i="9"/>
  <c r="Y179" i="9"/>
  <c r="Y463" i="9"/>
  <c r="Y4880" i="9"/>
  <c r="Y2735" i="9"/>
  <c r="Y3692" i="9"/>
  <c r="Y2338" i="9"/>
  <c r="Y1513" i="9"/>
  <c r="Y268" i="9"/>
  <c r="Y181" i="9"/>
  <c r="Y1874" i="9"/>
  <c r="Y1210" i="9"/>
  <c r="Y243" i="9"/>
  <c r="Y5857" i="9"/>
  <c r="Y5038" i="9"/>
  <c r="Y4817" i="9"/>
  <c r="Y3834" i="9"/>
  <c r="Y3374" i="9"/>
  <c r="Y3553" i="9"/>
  <c r="Y2278" i="9"/>
  <c r="Y4342" i="9"/>
  <c r="Y2061" i="9"/>
  <c r="Y1832" i="9"/>
  <c r="Y1627" i="9"/>
  <c r="Y2355" i="9"/>
  <c r="Y734" i="9"/>
  <c r="Y1697" i="9"/>
  <c r="Y505" i="9"/>
  <c r="Y1564" i="9"/>
  <c r="Y412" i="9"/>
  <c r="Y1517" i="9"/>
  <c r="Y861" i="9"/>
  <c r="Y197" i="9"/>
  <c r="Y1090" i="9"/>
  <c r="Y1496" i="9"/>
  <c r="Y1938" i="9"/>
  <c r="Y619" i="9"/>
  <c r="Y1491" i="9"/>
  <c r="Y1242" i="9"/>
  <c r="Y1194" i="9"/>
  <c r="Y727" i="9"/>
  <c r="Y31" i="9"/>
  <c r="Y1351" i="9"/>
  <c r="Y6124" i="9"/>
  <c r="Y3831" i="9"/>
  <c r="Y2832" i="9"/>
  <c r="Y2104" i="9"/>
  <c r="Y590" i="9"/>
  <c r="Y1735" i="9"/>
  <c r="Y693" i="9"/>
  <c r="Y1304" i="9"/>
  <c r="Y2804" i="9"/>
  <c r="Y1354" i="9"/>
  <c r="Y5849" i="9"/>
  <c r="Y5452" i="9"/>
  <c r="Y4907" i="9"/>
  <c r="Y3530" i="9"/>
  <c r="Y4020" i="9"/>
  <c r="Y3101" i="9"/>
  <c r="Y2270" i="9"/>
  <c r="Y4325" i="9"/>
  <c r="Y1909" i="9"/>
  <c r="Y1672" i="9"/>
  <c r="Y3176" i="9"/>
  <c r="Y1934" i="9"/>
  <c r="Y598" i="9"/>
  <c r="Y1681" i="9"/>
  <c r="Y497" i="9"/>
  <c r="Y1428" i="9"/>
  <c r="Y1063" i="9"/>
  <c r="Y258" i="9"/>
  <c r="Y1475" i="9"/>
  <c r="Y447" i="9"/>
  <c r="Y90" i="9"/>
  <c r="Y991" i="9"/>
  <c r="Y1555" i="9"/>
  <c r="Y535" i="9"/>
  <c r="Y59" i="9"/>
  <c r="Y879" i="9"/>
  <c r="Y183" i="9"/>
  <c r="Y2090" i="9"/>
  <c r="Y23" i="9"/>
  <c r="Y288" i="9"/>
  <c r="Y40" i="9"/>
  <c r="Y272" i="9"/>
  <c r="Y639" i="9"/>
  <c r="Y880" i="9"/>
  <c r="Y1754" i="9"/>
  <c r="Y146" i="9"/>
  <c r="Y5939" i="9"/>
  <c r="Y5897" i="9"/>
  <c r="Y5980" i="9"/>
  <c r="Y5895" i="9"/>
  <c r="Y5885" i="9"/>
  <c r="Y5684" i="9"/>
  <c r="Y5676" i="9"/>
  <c r="Y6108" i="9"/>
  <c r="Y6161" i="9"/>
  <c r="Y6072" i="9"/>
  <c r="Y5974" i="9"/>
  <c r="Y6149" i="9"/>
  <c r="Y5627" i="9"/>
  <c r="Y5785" i="9"/>
  <c r="Y34" i="9"/>
  <c r="Y5987" i="9"/>
  <c r="Y5953" i="9"/>
  <c r="Y6083" i="9"/>
  <c r="Y5972" i="9"/>
  <c r="Y6147" i="9"/>
  <c r="Y5755" i="9"/>
  <c r="Y5789" i="9"/>
  <c r="Y1088" i="9"/>
  <c r="Y6020" i="9"/>
  <c r="Y6106" i="9"/>
  <c r="Y5653" i="9"/>
  <c r="Y5697" i="9"/>
  <c r="Y5872" i="9"/>
  <c r="Y5377" i="9"/>
  <c r="Y5444" i="9"/>
  <c r="Y6109" i="9"/>
  <c r="Y6037" i="9"/>
  <c r="Y6021" i="9"/>
  <c r="Y5523" i="9"/>
  <c r="Y5348" i="9"/>
  <c r="Y5279" i="9"/>
  <c r="Y5219" i="9"/>
  <c r="Y5411" i="9"/>
  <c r="Y5001" i="9"/>
  <c r="Y4909" i="9"/>
  <c r="Y4838" i="9"/>
  <c r="Y4513" i="9"/>
  <c r="Y4944" i="9"/>
  <c r="Y5149" i="9"/>
  <c r="Y4288" i="9"/>
  <c r="Y4676" i="9"/>
  <c r="Y4499" i="9"/>
  <c r="Y4772" i="9"/>
  <c r="Y4646" i="9"/>
  <c r="Y3631" i="9"/>
  <c r="Y1986" i="9"/>
  <c r="Y5985" i="9"/>
  <c r="Y5917" i="9"/>
  <c r="Y5305" i="9"/>
  <c r="Y5339" i="9"/>
  <c r="Y5277" i="9"/>
  <c r="Y5430" i="9"/>
  <c r="Y5408" i="9"/>
  <c r="Y4999" i="9"/>
  <c r="Y5071" i="9"/>
  <c r="Y4830" i="9"/>
  <c r="Y4505" i="9"/>
  <c r="Y5402" i="9"/>
  <c r="Y5113" i="9"/>
  <c r="Y4280" i="9"/>
  <c r="Y5143" i="9"/>
  <c r="Y4483" i="9"/>
  <c r="Y4755" i="9"/>
  <c r="Y3897" i="9"/>
  <c r="Y3623" i="9"/>
  <c r="Y6068" i="9"/>
  <c r="Y6000" i="9"/>
  <c r="Y5654" i="9"/>
  <c r="Y5672" i="9"/>
  <c r="Y5403" i="9"/>
  <c r="Y5612" i="9"/>
  <c r="Y5298" i="9"/>
  <c r="Y5570" i="9"/>
  <c r="Y4903" i="9"/>
  <c r="Y4975" i="9"/>
  <c r="Y4886" i="9"/>
  <c r="Y5573" i="9"/>
  <c r="Y5072" i="9"/>
  <c r="Y5342" i="9"/>
  <c r="Y5357" i="9"/>
  <c r="Y4804" i="9"/>
  <c r="Y4595" i="9"/>
  <c r="Y4597" i="9"/>
  <c r="Y4860" i="9"/>
  <c r="Y3679" i="9"/>
  <c r="Y6031" i="9"/>
  <c r="Y5791" i="9"/>
  <c r="Y5832" i="9"/>
  <c r="Y5446" i="9"/>
  <c r="Y5178" i="9"/>
  <c r="Y5387" i="9"/>
  <c r="Y5421" i="9"/>
  <c r="Y5176" i="9"/>
  <c r="Y5472" i="9"/>
  <c r="Y4749" i="9"/>
  <c r="Y4678" i="9"/>
  <c r="Y5064" i="9"/>
  <c r="Y4700" i="9"/>
  <c r="Y4793" i="9"/>
  <c r="Y4847" i="9"/>
  <c r="Y4397" i="9"/>
  <c r="Y4268" i="9"/>
  <c r="Y4430" i="9"/>
  <c r="Y4219" i="9"/>
  <c r="Y3471" i="9"/>
  <c r="Y3948" i="9"/>
  <c r="Y4651" i="9"/>
  <c r="Y3645" i="9"/>
  <c r="Y4124" i="9"/>
  <c r="Y3294" i="9"/>
  <c r="Y3207" i="9"/>
  <c r="Y4007" i="9"/>
  <c r="Y2842" i="9"/>
  <c r="Y3281" i="9"/>
  <c r="Y4275" i="9"/>
  <c r="Y2934" i="9"/>
  <c r="Y5890" i="9"/>
  <c r="Y5713" i="9"/>
  <c r="Y5278" i="9"/>
  <c r="Y4990" i="9"/>
  <c r="Y4693" i="9"/>
  <c r="Y4604" i="9"/>
  <c r="Y4584" i="9"/>
  <c r="Y4318" i="9"/>
  <c r="Y4073" i="9"/>
  <c r="Y3287" i="9"/>
  <c r="Y3658" i="9"/>
  <c r="Y3898" i="9"/>
  <c r="Y4514" i="9"/>
  <c r="Y3494" i="9"/>
  <c r="Y3167" i="9"/>
  <c r="Y3691" i="9"/>
  <c r="Y2746" i="9"/>
  <c r="Y2933" i="9"/>
  <c r="Y3299" i="9"/>
  <c r="Y3938" i="9"/>
  <c r="Y2382" i="9"/>
  <c r="Y2995" i="9"/>
  <c r="Y2217" i="9"/>
  <c r="Y2492" i="9"/>
  <c r="Y3147" i="9"/>
  <c r="Y2309" i="9"/>
  <c r="Y6074" i="9"/>
  <c r="Y5606" i="9"/>
  <c r="Y5291" i="9"/>
  <c r="Y4974" i="9"/>
  <c r="Y4677" i="9"/>
  <c r="Y4913" i="9"/>
  <c r="Y4568" i="9"/>
  <c r="Y4301" i="9"/>
  <c r="Y4334" i="9"/>
  <c r="Y3271" i="9"/>
  <c r="Y3650" i="9"/>
  <c r="Y4078" i="9"/>
  <c r="Y4482" i="9"/>
  <c r="Y3478" i="9"/>
  <c r="Y3352" i="9"/>
  <c r="Y3675" i="9"/>
  <c r="Y2738" i="9"/>
  <c r="Y3069" i="9"/>
  <c r="Y3283" i="9"/>
  <c r="Y3886" i="9"/>
  <c r="Y2502" i="9"/>
  <c r="Y2979" i="9"/>
  <c r="Y5163" i="9"/>
  <c r="Y2612" i="9"/>
  <c r="Y3131" i="9"/>
  <c r="Y2301" i="9"/>
  <c r="Y6007" i="9"/>
  <c r="Y5509" i="9"/>
  <c r="Y5236" i="9"/>
  <c r="Y4966" i="9"/>
  <c r="Y5002" i="9"/>
  <c r="Y4580" i="9"/>
  <c r="Y4560" i="9"/>
  <c r="Y4842" i="9"/>
  <c r="Y4049" i="9"/>
  <c r="Y3263" i="9"/>
  <c r="Y3498" i="9"/>
  <c r="Y3877" i="9"/>
  <c r="Y4443" i="9"/>
  <c r="Y3326" i="9"/>
  <c r="Y3151" i="9"/>
  <c r="Y3659" i="9"/>
  <c r="Y4062" i="9"/>
  <c r="Y2917" i="9"/>
  <c r="Y3267" i="9"/>
  <c r="Y3348" i="9"/>
  <c r="Y2366" i="9"/>
  <c r="Y2963" i="9"/>
  <c r="Y3769" i="9"/>
  <c r="Y2476" i="9"/>
  <c r="Y3115" i="9"/>
  <c r="Y6188" i="9"/>
  <c r="Y5739" i="9"/>
  <c r="Y5745" i="9"/>
  <c r="Y5415" i="9"/>
  <c r="Y5151" i="9"/>
  <c r="Y5115" i="9"/>
  <c r="Y5252" i="9"/>
  <c r="Y4392" i="9"/>
  <c r="Y5286" i="9"/>
  <c r="Y5878" i="9"/>
  <c r="Y4721" i="9"/>
  <c r="Y3546" i="9"/>
  <c r="Y3789" i="9"/>
  <c r="Y4198" i="9"/>
  <c r="Y3382" i="9"/>
  <c r="Y3055" i="9"/>
  <c r="Y3483" i="9"/>
  <c r="Y4278" i="9"/>
  <c r="Y2829" i="9"/>
  <c r="Y3166" i="9"/>
  <c r="Y3540" i="9"/>
  <c r="Y2286" i="9"/>
  <c r="Y2803" i="9"/>
  <c r="Y4030" i="9"/>
  <c r="Y2396" i="9"/>
  <c r="Y2955" i="9"/>
  <c r="Y2213" i="9"/>
  <c r="Y2013" i="9"/>
  <c r="Y2776" i="9"/>
  <c r="Y1816" i="9"/>
  <c r="Y2169" i="9"/>
  <c r="Y3492" i="9"/>
  <c r="Y1964" i="9"/>
  <c r="Y1854" i="9"/>
  <c r="Y5961" i="9"/>
  <c r="Y5271" i="9"/>
  <c r="Y4987" i="9"/>
  <c r="Y4552" i="9"/>
  <c r="Y4317" i="9"/>
  <c r="Y3482" i="9"/>
  <c r="Y4426" i="9"/>
  <c r="Y3320" i="9"/>
  <c r="Y4045" i="9"/>
  <c r="Y3246" i="9"/>
  <c r="Y2486" i="9"/>
  <c r="Y3737" i="9"/>
  <c r="Y3099" i="9"/>
  <c r="Y2860" i="9"/>
  <c r="Y4293" i="9"/>
  <c r="Y1952" i="9"/>
  <c r="Y2480" i="9"/>
  <c r="Y3080" i="9"/>
  <c r="Y1804" i="9"/>
  <c r="Y1624" i="9"/>
  <c r="Y838" i="9"/>
  <c r="Y198" i="9"/>
  <c r="Y1905" i="9"/>
  <c r="Y993" i="9"/>
  <c r="Y353" i="9"/>
  <c r="Y2296" i="9"/>
  <c r="Y1156" i="9"/>
  <c r="Y516" i="9"/>
  <c r="Y2844" i="9"/>
  <c r="Y6171" i="9"/>
  <c r="Y5831" i="9"/>
  <c r="Y5116" i="9"/>
  <c r="Y4524" i="9"/>
  <c r="Y4605" i="9"/>
  <c r="Y4006" i="9"/>
  <c r="Y3322" i="9"/>
  <c r="Y4362" i="9"/>
  <c r="Y3576" i="9"/>
  <c r="Y3138" i="9"/>
  <c r="Y2893" i="9"/>
  <c r="Y4963" i="9"/>
  <c r="Y4099" i="9"/>
  <c r="Y3209" i="9"/>
  <c r="Y3067" i="9"/>
  <c r="Y3116" i="9"/>
  <c r="Y1877" i="9"/>
  <c r="Y2426" i="9"/>
  <c r="Y1648" i="9"/>
  <c r="Y2107" i="9"/>
  <c r="Y2760" i="9"/>
  <c r="Y1796" i="9"/>
  <c r="Y1742" i="9"/>
  <c r="Y1086" i="9"/>
  <c r="Y510" i="9"/>
  <c r="Y3724" i="9"/>
  <c r="Y1561" i="9"/>
  <c r="Y921" i="9"/>
  <c r="Y345" i="9"/>
  <c r="Y2520" i="9"/>
  <c r="Y1404" i="9"/>
  <c r="Y828" i="9"/>
  <c r="Y252" i="9"/>
  <c r="Y2025" i="9"/>
  <c r="Y5746" i="9"/>
  <c r="Y5836" i="9"/>
  <c r="Y5264" i="9"/>
  <c r="Y4859" i="9"/>
  <c r="Y4213" i="9"/>
  <c r="Y3711" i="9"/>
  <c r="Y3314" i="9"/>
  <c r="Y4075" i="9"/>
  <c r="Y3255" i="9"/>
  <c r="Y2986" i="9"/>
  <c r="Y2733" i="9"/>
  <c r="Y3732" i="9"/>
  <c r="Y3552" i="9"/>
  <c r="Y3193" i="9"/>
  <c r="Y2795" i="9"/>
  <c r="Y2764" i="9"/>
  <c r="Y1797" i="9"/>
  <c r="Y2266" i="9"/>
  <c r="Y4077" i="9"/>
  <c r="Y2019" i="9"/>
  <c r="Y2711" i="9"/>
  <c r="Y1716" i="9"/>
  <c r="Y1606" i="9"/>
  <c r="Y1014" i="9"/>
  <c r="Y438" i="9"/>
  <c r="Y2876" i="9"/>
  <c r="Y1489" i="9"/>
  <c r="Y913" i="9"/>
  <c r="Y273" i="9"/>
  <c r="Y2232" i="9"/>
  <c r="Y1332" i="9"/>
  <c r="Y756" i="9"/>
  <c r="Y180" i="9"/>
  <c r="Y1881" i="9"/>
  <c r="Y5638" i="9"/>
  <c r="Y5507" i="9"/>
  <c r="Y5211" i="9"/>
  <c r="Y5171" i="9"/>
  <c r="Y4176" i="9"/>
  <c r="Y4815" i="9"/>
  <c r="Y4132" i="9"/>
  <c r="Y3830" i="9"/>
  <c r="Y2919" i="9"/>
  <c r="Y4353" i="9"/>
  <c r="Y3683" i="9"/>
  <c r="Y2896" i="9"/>
  <c r="Y2819" i="9"/>
  <c r="Y2660" i="9"/>
  <c r="Y2605" i="9"/>
  <c r="Y2407" i="9"/>
  <c r="Y1637" i="9"/>
  <c r="Y2056" i="9"/>
  <c r="Y2961" i="9"/>
  <c r="Y1859" i="9"/>
  <c r="Y2386" i="9"/>
  <c r="Y4980" i="9"/>
  <c r="Y1446" i="9"/>
  <c r="Y870" i="9"/>
  <c r="Y294" i="9"/>
  <c r="Y2239" i="9"/>
  <c r="Y1345" i="9"/>
  <c r="Y769" i="9"/>
  <c r="Y193" i="9"/>
  <c r="Y1911" i="9"/>
  <c r="Y1188" i="9"/>
  <c r="Y612" i="9"/>
  <c r="Y36" i="9"/>
  <c r="Y1613" i="9"/>
  <c r="Y1037" i="9"/>
  <c r="Y461" i="9"/>
  <c r="Y1958" i="9"/>
  <c r="Y642" i="9"/>
  <c r="Y1208" i="9"/>
  <c r="Y6158" i="9"/>
  <c r="Y5156" i="9"/>
  <c r="Y4232" i="9"/>
  <c r="Y3891" i="9"/>
  <c r="Y4243" i="9"/>
  <c r="Y3165" i="9"/>
  <c r="Y2326" i="9"/>
  <c r="Y2180" i="9"/>
  <c r="Y2085" i="9"/>
  <c r="Y1848" i="9"/>
  <c r="Y1643" i="9"/>
  <c r="Y1998" i="9"/>
  <c r="Y622" i="9"/>
  <c r="Y1729" i="9"/>
  <c r="Y521" i="9"/>
  <c r="Y1580" i="9"/>
  <c r="Y428" i="9"/>
  <c r="Y1525" i="9"/>
  <c r="Y797" i="9"/>
  <c r="Y133" i="9"/>
  <c r="Y1106" i="9"/>
  <c r="Y1512" i="9"/>
  <c r="Y2002" i="9"/>
  <c r="Y635" i="9"/>
  <c r="Y1495" i="9"/>
  <c r="Y1082" i="9"/>
  <c r="Y999" i="9"/>
  <c r="Y784" i="9"/>
  <c r="Y111" i="9"/>
  <c r="Y250" i="9"/>
  <c r="Y575" i="9"/>
  <c r="Y4616" i="9"/>
  <c r="Y3505" i="9"/>
  <c r="Y2210" i="9"/>
  <c r="Y1812" i="9"/>
  <c r="Y1129" i="9"/>
  <c r="Y2908" i="9"/>
  <c r="Y2307" i="9"/>
  <c r="Y1355" i="9"/>
  <c r="Y3868" i="9"/>
  <c r="Y219" i="9"/>
  <c r="Y5838" i="9"/>
  <c r="Y5462" i="9"/>
  <c r="Y4912" i="9"/>
  <c r="Y3538" i="9"/>
  <c r="Y4050" i="9"/>
  <c r="Y2813" i="9"/>
  <c r="Y3840" i="9"/>
  <c r="Y3195" i="9"/>
  <c r="Y1917" i="9"/>
  <c r="Y1680" i="9"/>
  <c r="Y3208" i="9"/>
  <c r="Y1950" i="9"/>
  <c r="Y478" i="9"/>
  <c r="Y1529" i="9"/>
  <c r="Y377" i="9"/>
  <c r="Y1436" i="9"/>
  <c r="Y284" i="9"/>
  <c r="Y1445" i="9"/>
  <c r="Y789" i="9"/>
  <c r="Y53" i="9"/>
  <c r="Y946" i="9"/>
  <c r="Y1352" i="9"/>
  <c r="Y1682" i="9"/>
  <c r="Y2836" i="9"/>
  <c r="Y3580" i="9"/>
  <c r="Y1072" i="9"/>
  <c r="Y800" i="9"/>
  <c r="Y1994" i="9"/>
  <c r="Y127" i="9"/>
  <c r="Y48" i="9"/>
  <c r="Y5818" i="9"/>
  <c r="Y3818" i="9"/>
  <c r="Y3776" i="9"/>
  <c r="Y2496" i="9"/>
  <c r="Y206" i="9"/>
  <c r="Y1292" i="9"/>
  <c r="Y477" i="9"/>
  <c r="Y872" i="9"/>
  <c r="Y2102" i="9"/>
  <c r="Y711" i="9"/>
  <c r="Y5814" i="9"/>
  <c r="Y5009" i="9"/>
  <c r="Y5121" i="9"/>
  <c r="Y5207" i="9"/>
  <c r="Y3400" i="9"/>
  <c r="Y2805" i="9"/>
  <c r="Y3808" i="9"/>
  <c r="Y2709" i="9"/>
  <c r="Y1765" i="9"/>
  <c r="Y3689" i="9"/>
  <c r="Y2642" i="9"/>
  <c r="Y1646" i="9"/>
  <c r="Y470" i="9"/>
  <c r="Y1521" i="9"/>
  <c r="Y241" i="9"/>
  <c r="Y1300" i="9"/>
  <c r="Y3516" i="9"/>
  <c r="Y120" i="9"/>
  <c r="Y416" i="9"/>
  <c r="Y890" i="9"/>
  <c r="Y442" i="9"/>
  <c r="Y767" i="9"/>
  <c r="Y1722" i="9"/>
  <c r="Y43" i="9"/>
  <c r="Y235" i="9"/>
  <c r="Y360" i="9"/>
  <c r="Y1027" i="9"/>
  <c r="Y5833" i="9"/>
  <c r="Y5799" i="9"/>
  <c r="Y5473" i="9"/>
  <c r="Y6176" i="9"/>
  <c r="Y5960" i="9"/>
  <c r="Y5642" i="9"/>
  <c r="Y5647" i="9"/>
  <c r="Y5923" i="9"/>
  <c r="Y5802" i="9"/>
  <c r="Y5839" i="9"/>
  <c r="Y5632" i="9"/>
  <c r="Y6115" i="9"/>
  <c r="Y5941" i="9"/>
  <c r="Y5760" i="9"/>
  <c r="Y5506" i="9"/>
  <c r="Y6058" i="9"/>
  <c r="Y5747" i="9"/>
  <c r="Y5341" i="9"/>
  <c r="Y5319" i="9"/>
  <c r="Y4845" i="9"/>
  <c r="Y4983" i="9"/>
  <c r="Y4968" i="9"/>
  <c r="Y4557" i="9"/>
  <c r="Y4396" i="9"/>
  <c r="Y3567" i="9"/>
  <c r="Y6001" i="9"/>
  <c r="Y5726" i="9"/>
  <c r="Y5634" i="9"/>
  <c r="Y5316" i="9"/>
  <c r="Y4837" i="9"/>
  <c r="Y5690" i="9"/>
  <c r="Y4951" i="9"/>
  <c r="Y4541" i="9"/>
  <c r="Y4613" i="9"/>
  <c r="Y3559" i="9"/>
  <c r="Y5844" i="9"/>
  <c r="Y5490" i="9"/>
  <c r="Y5391" i="9"/>
  <c r="Y5198" i="9"/>
  <c r="Y4893" i="9"/>
  <c r="Y5111" i="9"/>
  <c r="Y4823" i="9"/>
  <c r="Y4653" i="9"/>
  <c r="Y4469" i="9"/>
  <c r="Y3487" i="9"/>
  <c r="Y5661" i="9"/>
  <c r="Y5663" i="9"/>
  <c r="Y5474" i="9"/>
  <c r="Y5110" i="9"/>
  <c r="Y4685" i="9"/>
  <c r="Y4743" i="9"/>
  <c r="Y4712" i="9"/>
  <c r="Y4316" i="9"/>
  <c r="Y4193" i="9"/>
  <c r="Y3407" i="9"/>
  <c r="Y4419" i="9"/>
  <c r="Y3870" i="9"/>
  <c r="Y3143" i="9"/>
  <c r="Y2778" i="9"/>
  <c r="Y3763" i="9"/>
  <c r="Y5904" i="9"/>
  <c r="Y5692" i="9"/>
  <c r="Y4878" i="9"/>
  <c r="Y4456" i="9"/>
  <c r="Y3945" i="9"/>
  <c r="Y3442" i="9"/>
  <c r="Y4298" i="9"/>
  <c r="Y3095" i="9"/>
  <c r="Y3934" i="9"/>
  <c r="Y3206" i="9"/>
  <c r="Y2318" i="9"/>
  <c r="Y3577" i="9"/>
  <c r="Y3019" i="9"/>
  <c r="Y5845" i="9"/>
  <c r="Y5548" i="9"/>
  <c r="Y5235" i="9"/>
  <c r="Y4440" i="9"/>
  <c r="Y3929" i="9"/>
  <c r="Y3578" i="9"/>
  <c r="Y4253" i="9"/>
  <c r="Y3087" i="9"/>
  <c r="Y4507" i="9"/>
  <c r="Y3198" i="9"/>
  <c r="Y2310" i="9"/>
  <c r="Y4267" i="9"/>
  <c r="Y3003" i="9"/>
  <c r="Y5600" i="9"/>
  <c r="Y5503" i="9"/>
  <c r="Y4854" i="9"/>
  <c r="Y5012" i="9"/>
  <c r="Y3921" i="9"/>
  <c r="Y3418" i="9"/>
  <c r="Y4026" i="9"/>
  <c r="Y3071" i="9"/>
  <c r="Y3908" i="9"/>
  <c r="Y3038" i="9"/>
  <c r="Y2302" i="9"/>
  <c r="Y3513" i="9"/>
  <c r="Y2731" i="9"/>
  <c r="Y5860" i="9"/>
  <c r="Y5197" i="9"/>
  <c r="Y4686" i="9"/>
  <c r="Y4264" i="9"/>
  <c r="Y4550" i="9"/>
  <c r="Y3330" i="9"/>
  <c r="Y4092" i="9"/>
  <c r="Y2983" i="9"/>
  <c r="Y3713" i="9"/>
  <c r="Y3094" i="9"/>
  <c r="Y2222" i="9"/>
  <c r="Y3225" i="9"/>
  <c r="Y2827" i="9"/>
  <c r="Y1949" i="9"/>
  <c r="Y4873" i="9"/>
  <c r="Y3112" i="9"/>
  <c r="Y1726" i="9"/>
  <c r="Y5246" i="9"/>
  <c r="Y4296" i="9"/>
  <c r="Y3338" i="9"/>
  <c r="Y2847" i="9"/>
  <c r="Y3102" i="9"/>
  <c r="Y3241" i="9"/>
  <c r="Y2327" i="9"/>
  <c r="Y1872" i="9"/>
  <c r="Y2792" i="9"/>
  <c r="Y1414" i="9"/>
  <c r="Y134" i="9"/>
  <c r="Y929" i="9"/>
  <c r="Y1847" i="9"/>
  <c r="Y452" i="9"/>
  <c r="Y5748" i="9"/>
  <c r="Y5299" i="9"/>
  <c r="Y4221" i="9"/>
  <c r="Y4746" i="9"/>
  <c r="Y3272" i="9"/>
  <c r="Y2741" i="9"/>
  <c r="Y3171" i="9"/>
  <c r="Y2811" i="9"/>
  <c r="Y1805" i="9"/>
  <c r="Y4094" i="9"/>
  <c r="Y2594" i="9"/>
  <c r="Y1614" i="9"/>
  <c r="Y446" i="9"/>
  <c r="Y1433" i="9"/>
  <c r="Y281" i="9"/>
  <c r="Y1340" i="9"/>
  <c r="Y188" i="9"/>
  <c r="Y5826" i="9"/>
  <c r="Y4861" i="9"/>
  <c r="Y4659" i="9"/>
  <c r="Y4225" i="9"/>
  <c r="Y3111" i="9"/>
  <c r="Y4086" i="9"/>
  <c r="Y3155" i="9"/>
  <c r="Y2645" i="9"/>
  <c r="Y1725" i="9"/>
  <c r="Y3369" i="9"/>
  <c r="Y2434" i="9"/>
  <c r="Y1534" i="9"/>
  <c r="Y374" i="9"/>
  <c r="Y1425" i="9"/>
  <c r="Y209" i="9"/>
  <c r="Y1268" i="9"/>
  <c r="Y116" i="9"/>
  <c r="Y5562" i="9"/>
  <c r="Y4846" i="9"/>
  <c r="Y5480" i="9"/>
  <c r="Y3950" i="9"/>
  <c r="Y2775" i="9"/>
  <c r="Y3395" i="9"/>
  <c r="Y2641" i="9"/>
  <c r="Y2349" i="9"/>
  <c r="Y3716" i="9"/>
  <c r="Y2705" i="9"/>
  <c r="Y2242" i="9"/>
  <c r="Y1382" i="9"/>
  <c r="Y230" i="9"/>
  <c r="Y1281" i="9"/>
  <c r="Y65" i="9"/>
  <c r="Y1124" i="9"/>
  <c r="Y3987" i="9"/>
  <c r="Y1293" i="9"/>
  <c r="Y269" i="9"/>
  <c r="Y1154" i="9"/>
  <c r="Y824" i="9"/>
  <c r="Y4935" i="9"/>
  <c r="Y3977" i="9"/>
  <c r="Y3103" i="9"/>
  <c r="Y2790" i="9"/>
  <c r="Y2509" i="9"/>
  <c r="Y1704" i="9"/>
  <c r="Y1996" i="9"/>
  <c r="Y366" i="9"/>
  <c r="Y905" i="9"/>
  <c r="Y1068" i="9"/>
  <c r="Y1381" i="9"/>
  <c r="Y501" i="9"/>
  <c r="Y818" i="9"/>
  <c r="Y632" i="9"/>
  <c r="Y1706" i="9"/>
  <c r="Y883" i="9"/>
  <c r="Y314" i="9"/>
  <c r="Y451" i="9"/>
  <c r="Y32" i="9"/>
  <c r="Y5057" i="9"/>
  <c r="Y1749" i="9"/>
  <c r="Y718" i="9"/>
  <c r="Y1429" i="9"/>
  <c r="Y1016" i="9"/>
  <c r="Y266" i="9"/>
  <c r="Y5821" i="9"/>
  <c r="Y5174" i="9"/>
  <c r="Y3781" i="9"/>
  <c r="Y2922" i="9"/>
  <c r="Y2369" i="9"/>
  <c r="Y1773" i="9"/>
  <c r="Y2067" i="9"/>
  <c r="Y1374" i="9"/>
  <c r="Y2724" i="9"/>
  <c r="Y4374" i="9"/>
  <c r="Y156" i="9"/>
  <c r="Y1077" i="9"/>
  <c r="Y2435" i="9"/>
  <c r="Y2216" i="9"/>
  <c r="Y1259" i="9"/>
  <c r="Y2134" i="9"/>
  <c r="Y247" i="9"/>
  <c r="Y1183" i="9"/>
  <c r="Y367" i="9"/>
  <c r="Y5000" i="9"/>
  <c r="Y3049" i="9"/>
  <c r="Y1668" i="9"/>
  <c r="Y396" i="9"/>
  <c r="Y466" i="9"/>
  <c r="Y1826" i="9"/>
  <c r="Y5834" i="9"/>
  <c r="Y5152" i="9"/>
  <c r="Y3765" i="9"/>
  <c r="Y4188" i="9"/>
  <c r="Y3899" i="9"/>
  <c r="Y4883" i="9"/>
  <c r="Y2059" i="9"/>
  <c r="Y1366" i="9"/>
  <c r="Y2178" i="9"/>
  <c r="Y3041" i="9"/>
  <c r="Y276" i="9"/>
  <c r="Y1437" i="9"/>
  <c r="Y773" i="9"/>
  <c r="Y117" i="9"/>
  <c r="Y1074" i="9"/>
  <c r="Y1480" i="9"/>
  <c r="Y1650" i="9"/>
  <c r="Y2635" i="9"/>
  <c r="Y3060" i="9"/>
  <c r="Y1015" i="9"/>
  <c r="Y959" i="9"/>
  <c r="Y723" i="9"/>
  <c r="Y47" i="9"/>
  <c r="Y131" i="9"/>
  <c r="Y5841" i="9"/>
  <c r="Y3522" i="9"/>
  <c r="Y2262" i="9"/>
  <c r="Y3625" i="9"/>
  <c r="Y462" i="9"/>
  <c r="Y1164" i="9"/>
  <c r="Y621" i="9"/>
  <c r="Y1160" i="9"/>
  <c r="Y2063" i="9"/>
  <c r="Y1914" i="9"/>
  <c r="Y6121" i="9"/>
  <c r="Y5099" i="9"/>
  <c r="Y4573" i="9"/>
  <c r="Y4587" i="9"/>
  <c r="Y3247" i="9"/>
  <c r="Y5307" i="9"/>
  <c r="Y3520" i="9"/>
  <c r="Y3035" i="9"/>
  <c r="Y1861" i="9"/>
  <c r="Y1632" i="9"/>
  <c r="Y2562" i="9"/>
  <c r="Y1598" i="9"/>
  <c r="Y430" i="9"/>
  <c r="Y1481" i="9"/>
  <c r="Y329" i="9"/>
  <c r="Y1388" i="9"/>
  <c r="Y236" i="9"/>
  <c r="Y1341" i="9"/>
  <c r="Y685" i="9"/>
  <c r="Y29" i="9"/>
  <c r="Y882" i="9"/>
  <c r="Y1288" i="9"/>
  <c r="Y1595" i="9"/>
  <c r="Y2507" i="9"/>
  <c r="Y1898" i="9"/>
  <c r="Y759" i="9"/>
  <c r="Y703" i="9"/>
  <c r="Y1616" i="9"/>
  <c r="Y1007" i="9"/>
  <c r="Y864" i="9"/>
  <c r="Y6190" i="9"/>
  <c r="Y5141" i="9"/>
  <c r="Y4329" i="9"/>
  <c r="Y3690" i="9"/>
  <c r="Y4888" i="9"/>
  <c r="Y3253" i="9"/>
  <c r="Y2406" i="9"/>
  <c r="Y2260" i="9"/>
  <c r="Y1989" i="9"/>
  <c r="Y1760" i="9"/>
  <c r="Y3748" i="9"/>
  <c r="Y2094" i="9"/>
  <c r="Y670" i="9"/>
  <c r="Y1825" i="9"/>
  <c r="Y569" i="9"/>
  <c r="Y1500" i="9"/>
  <c r="Y348" i="9"/>
  <c r="Y1477" i="9"/>
  <c r="Y821" i="9"/>
  <c r="Y165" i="9"/>
  <c r="Y1170" i="9"/>
  <c r="Y1560" i="9"/>
  <c r="Y1810" i="9"/>
  <c r="Y3388" i="9"/>
  <c r="Y1367" i="9"/>
  <c r="Y1143" i="9"/>
  <c r="Y1087" i="9"/>
  <c r="Y851" i="9"/>
  <c r="Y211" i="9"/>
  <c r="Y634" i="9"/>
  <c r="Y1738" i="9"/>
  <c r="Y5394" i="9"/>
  <c r="Y4644" i="9"/>
  <c r="Y4187" i="9"/>
  <c r="Y3333" i="9"/>
  <c r="Y3435" i="9"/>
  <c r="Y3809" i="9"/>
  <c r="Y1896" i="9"/>
  <c r="Y2065" i="9"/>
  <c r="Y1621" i="9"/>
  <c r="Y2047" i="9"/>
  <c r="Y1331" i="9"/>
  <c r="Y2026" i="9"/>
  <c r="Y4964" i="9"/>
  <c r="Y3180" i="9"/>
  <c r="Y1166" i="9"/>
  <c r="Y972" i="9"/>
  <c r="Y2086" i="9"/>
  <c r="Y1871" i="9"/>
  <c r="Y1223" i="9"/>
  <c r="Y4105" i="9"/>
  <c r="Y2663" i="9"/>
  <c r="Y1046" i="9"/>
  <c r="Y852" i="9"/>
  <c r="Y1830" i="9"/>
  <c r="Y1568" i="9"/>
  <c r="Y1055" i="9"/>
  <c r="Y4171" i="9"/>
  <c r="Y2647" i="9"/>
  <c r="Y1038" i="9"/>
  <c r="Y844" i="9"/>
  <c r="Y1798" i="9"/>
  <c r="Y1511" i="9"/>
  <c r="Y1034" i="9"/>
  <c r="Y795" i="9"/>
  <c r="Y3603" i="9"/>
  <c r="Y1449" i="9"/>
  <c r="Y1384" i="9"/>
  <c r="Y6150" i="9"/>
  <c r="Y2233" i="9"/>
  <c r="Y2044" i="9"/>
  <c r="Y1879" i="9"/>
  <c r="Y301" i="9"/>
  <c r="Y923" i="9"/>
  <c r="Y1535" i="9"/>
  <c r="Y4150" i="9"/>
  <c r="Y1677" i="9"/>
  <c r="Y398" i="9"/>
  <c r="Y2057" i="9"/>
  <c r="Y3401" i="9"/>
  <c r="Y1858" i="9"/>
  <c r="Y1171" i="9"/>
  <c r="Y3619" i="9"/>
  <c r="Y3185" i="9"/>
  <c r="Y1457" i="9"/>
  <c r="Y517" i="9"/>
  <c r="Y1315" i="9"/>
  <c r="Y2032" i="9"/>
  <c r="Y76" i="9"/>
  <c r="Y2376" i="9"/>
  <c r="Y3529" i="9"/>
  <c r="Y2994" i="9"/>
  <c r="Y4340" i="9"/>
  <c r="Y915" i="9"/>
  <c r="Y41" i="9"/>
  <c r="Y951" i="9"/>
  <c r="Y55" i="9"/>
  <c r="Y5685" i="9"/>
  <c r="Y599" i="9"/>
  <c r="Y6177" i="9"/>
  <c r="Y5596" i="9"/>
  <c r="Y4747" i="9"/>
  <c r="Y6010" i="9"/>
  <c r="Y4897" i="9"/>
  <c r="Y5130" i="9"/>
  <c r="Y4811" i="9"/>
  <c r="Y5696" i="9"/>
  <c r="Y4331" i="9"/>
  <c r="Y3517" i="9"/>
  <c r="Y5063" i="9"/>
  <c r="Y3403" i="9"/>
  <c r="Y5033" i="9"/>
  <c r="Y3387" i="9"/>
  <c r="Y6153" i="9"/>
  <c r="Y3733" i="9"/>
  <c r="Y6059" i="9"/>
  <c r="Y3637" i="9"/>
  <c r="Y2633" i="9"/>
  <c r="Y1708" i="9"/>
  <c r="Y3441" i="9"/>
  <c r="Y710" i="9"/>
  <c r="Y5157" i="9"/>
  <c r="Y2720" i="9"/>
  <c r="Y2335" i="9"/>
  <c r="Y4295" i="9"/>
  <c r="Y2080" i="9"/>
  <c r="Y1943" i="9"/>
  <c r="Y3585" i="9"/>
  <c r="Y2387" i="9"/>
  <c r="Y484" i="9"/>
  <c r="Y5481" i="9"/>
  <c r="Y2700" i="9"/>
  <c r="Y725" i="9"/>
  <c r="Y568" i="9"/>
  <c r="Y2900" i="9"/>
  <c r="Y3508" i="9"/>
  <c r="Y1052" i="9"/>
  <c r="Y631" i="9"/>
  <c r="Y1001" i="9"/>
  <c r="Y2743" i="9"/>
  <c r="Y916" i="9"/>
  <c r="Y987" i="9"/>
  <c r="Y986" i="9"/>
  <c r="Y1630" i="9"/>
  <c r="Y207" i="9"/>
  <c r="Y3862" i="9"/>
  <c r="Y1628" i="9"/>
  <c r="Y1641" i="9"/>
  <c r="Y2703" i="9"/>
  <c r="Y1794" i="9"/>
  <c r="Y4652" i="9"/>
  <c r="Y3417" i="9"/>
  <c r="Y1054" i="9"/>
  <c r="Y2089" i="9"/>
  <c r="Y1067" i="9"/>
  <c r="Y671" i="9"/>
  <c r="Y4385" i="9"/>
  <c r="Y2118" i="9"/>
  <c r="Y733" i="9"/>
  <c r="Y177" i="9"/>
  <c r="Y1683" i="9"/>
  <c r="Y1600" i="9"/>
  <c r="Y1585" i="9"/>
  <c r="Y2547" i="9"/>
  <c r="Y2125" i="9"/>
  <c r="Y937" i="9"/>
  <c r="Y695" i="9"/>
  <c r="Y1187" i="9"/>
  <c r="Y6070" i="9"/>
  <c r="Y5393" i="9"/>
  <c r="Y6134" i="9"/>
  <c r="Y4663" i="9"/>
  <c r="Y5138" i="9"/>
  <c r="Y4226" i="9"/>
  <c r="Y5147" i="9"/>
  <c r="Y4038" i="9"/>
  <c r="Y4673" i="9"/>
  <c r="Y3618" i="9"/>
  <c r="Y5947" i="9"/>
  <c r="Y4215" i="9"/>
  <c r="Y6103" i="9"/>
  <c r="Y4183" i="9"/>
  <c r="Y5908" i="9"/>
  <c r="Y4151" i="9"/>
  <c r="Y6094" i="9"/>
  <c r="Y3565" i="9"/>
  <c r="Y2441" i="9"/>
  <c r="Y1644" i="9"/>
  <c r="Y2285" i="9"/>
  <c r="Y33" i="9"/>
  <c r="Y3734" i="9"/>
  <c r="Y3548" i="9"/>
  <c r="Y1634" i="9"/>
  <c r="Y2590" i="9"/>
  <c r="Y822" i="9"/>
  <c r="Y5086" i="9"/>
  <c r="Y2069" i="9"/>
  <c r="Y513" i="9"/>
  <c r="Y1080" i="9"/>
  <c r="Y2682" i="9"/>
  <c r="Y2415" i="9"/>
  <c r="Y611" i="9"/>
  <c r="Y2166" i="9"/>
  <c r="Y3820" i="9"/>
  <c r="Y1221" i="9"/>
  <c r="Y1503" i="9"/>
  <c r="Y1926" i="9"/>
  <c r="Y2924" i="9"/>
  <c r="Y1581" i="9"/>
  <c r="Y1654" i="9"/>
  <c r="Y4112" i="9"/>
  <c r="Y754" i="9"/>
  <c r="Y4076" i="9"/>
  <c r="Y2160" i="9"/>
  <c r="Y585" i="9"/>
  <c r="Y1186" i="9"/>
  <c r="Y1123" i="9"/>
  <c r="Y4704" i="9"/>
  <c r="Y2207" i="9"/>
  <c r="Y732" i="9"/>
  <c r="Y2111" i="9"/>
  <c r="Y511" i="9"/>
  <c r="Y2895" i="9"/>
  <c r="Y456" i="9"/>
  <c r="Y330" i="9"/>
  <c r="Y1051" i="9"/>
  <c r="Y365" i="9"/>
  <c r="Y640" i="9"/>
  <c r="Y2317" i="9"/>
  <c r="Y3790" i="9"/>
  <c r="Y3721" i="9"/>
  <c r="Y1427" i="9"/>
  <c r="Y1075" i="9"/>
  <c r="Y6065" i="9"/>
  <c r="Y5825" i="9"/>
  <c r="Y6030" i="9"/>
  <c r="Y5620" i="9"/>
  <c r="Y5645" i="9"/>
  <c r="Y4788" i="9"/>
  <c r="Y4040" i="9"/>
  <c r="Y6113" i="9"/>
  <c r="Y5225" i="9"/>
  <c r="Y4160" i="9"/>
  <c r="Y5153" i="9"/>
  <c r="Y4442" i="9"/>
  <c r="Y5873" i="9"/>
  <c r="Y5338" i="9"/>
  <c r="Y5092" i="9"/>
  <c r="Y3939" i="9"/>
  <c r="Y5665" i="9"/>
  <c r="Y3605" i="9"/>
  <c r="Y2816" i="9"/>
  <c r="Y5233" i="9"/>
  <c r="Y3597" i="9"/>
  <c r="Y2800" i="9"/>
  <c r="Y5695" i="9"/>
  <c r="Y4056" i="9"/>
  <c r="Y3843" i="9"/>
  <c r="Y5911" i="9"/>
  <c r="Y4447" i="9"/>
  <c r="Y3736" i="9"/>
  <c r="Y2377" i="9"/>
  <c r="Y1907" i="9"/>
  <c r="Y5413" i="9"/>
  <c r="Y2586" i="9"/>
  <c r="Y1377" i="9"/>
  <c r="Y5195" i="9"/>
  <c r="Y3590" i="9"/>
  <c r="Y2311" i="9"/>
  <c r="Y766" i="9"/>
  <c r="Y6019" i="9"/>
  <c r="Y3900" i="9"/>
  <c r="Y2162" i="9"/>
  <c r="Y758" i="9"/>
  <c r="Y436" i="9"/>
  <c r="Y4393" i="9"/>
  <c r="Y3125" i="9"/>
  <c r="Y1768" i="9"/>
  <c r="Y449" i="9"/>
  <c r="Y1282" i="9"/>
  <c r="Y3528" i="9"/>
  <c r="Y494" i="9"/>
  <c r="Y573" i="9"/>
  <c r="Y1463" i="9"/>
  <c r="Y3865" i="9"/>
  <c r="Y383" i="9"/>
  <c r="Y3210" i="9"/>
  <c r="Y1510" i="9"/>
  <c r="Y1149" i="9"/>
  <c r="Y375" i="9"/>
  <c r="Y2797" i="9"/>
  <c r="Y2070" i="9"/>
  <c r="Y2361" i="9"/>
  <c r="Y2687" i="9"/>
  <c r="Y853" i="9"/>
  <c r="Y603" i="9"/>
  <c r="Y922" i="9"/>
  <c r="Y3319" i="9"/>
  <c r="Y1420" i="9"/>
  <c r="Y1347" i="9"/>
  <c r="Y3738" i="9"/>
  <c r="Y2198" i="9"/>
  <c r="Y1838" i="9"/>
  <c r="Y1516" i="9"/>
  <c r="Y101" i="9"/>
  <c r="Y1424" i="9"/>
  <c r="Y666" i="9"/>
  <c r="Y5398" i="9"/>
  <c r="Y2662" i="9"/>
  <c r="Y1699" i="9"/>
  <c r="Y697" i="9"/>
  <c r="Y237" i="9"/>
  <c r="Y1583" i="9"/>
  <c r="Y339" i="9"/>
  <c r="Y4113" i="9"/>
  <c r="Y2872" i="9"/>
  <c r="Y1878" i="9"/>
  <c r="Y1484" i="9"/>
  <c r="Y5326" i="9"/>
  <c r="Y85" i="9"/>
  <c r="Y2573" i="9"/>
  <c r="Y3092" i="9"/>
  <c r="Y270" i="9"/>
  <c r="Y561" i="9"/>
  <c r="Y4626" i="9"/>
  <c r="Y978" i="9"/>
  <c r="Y2040" i="9"/>
  <c r="Y1100" i="9"/>
  <c r="Y2881" i="9"/>
  <c r="Y106" i="9"/>
  <c r="Y395" i="9"/>
  <c r="Y787" i="9"/>
  <c r="Y415" i="9"/>
  <c r="Y714" i="9"/>
  <c r="Y1411" i="9"/>
  <c r="Y1216" i="9"/>
  <c r="Y200" i="9"/>
  <c r="Y199" i="9"/>
  <c r="Y1159" i="9"/>
  <c r="Y6127" i="9"/>
  <c r="Y5730" i="9"/>
  <c r="Y5409" i="9"/>
  <c r="Y6131" i="9"/>
  <c r="Y6104" i="9"/>
  <c r="Y6182" i="9"/>
  <c r="Y5534" i="9"/>
  <c r="Y6105" i="9"/>
  <c r="Y5733" i="9"/>
  <c r="Y5775" i="9"/>
  <c r="Y5530" i="9"/>
  <c r="Y6025" i="9"/>
  <c r="Y5840" i="9"/>
  <c r="Y5691" i="9"/>
  <c r="Y5431" i="9"/>
  <c r="Y5866" i="9"/>
  <c r="Y5519" i="9"/>
  <c r="Y5269" i="9"/>
  <c r="Y5239" i="9"/>
  <c r="Y4781" i="9"/>
  <c r="Y4872" i="9"/>
  <c r="Y4840" i="9"/>
  <c r="Y4444" i="9"/>
  <c r="Y4302" i="9"/>
  <c r="Y3503" i="9"/>
  <c r="Y5846" i="9"/>
  <c r="Y5508" i="9"/>
  <c r="Y5438" i="9"/>
  <c r="Y5209" i="9"/>
  <c r="Y4773" i="9"/>
  <c r="Y5129" i="9"/>
  <c r="Y4825" i="9"/>
  <c r="Y4429" i="9"/>
  <c r="Y4485" i="9"/>
  <c r="Y3495" i="9"/>
  <c r="Y5701" i="9"/>
  <c r="Y5722" i="9"/>
  <c r="Y5322" i="9"/>
  <c r="Y5123" i="9"/>
  <c r="Y4829" i="9"/>
  <c r="Y4936" i="9"/>
  <c r="Y4729" i="9"/>
  <c r="Y4525" i="9"/>
  <c r="Y4366" i="9"/>
  <c r="Y3423" i="9"/>
  <c r="Y5842" i="9"/>
  <c r="Y5517" i="9"/>
  <c r="Y5354" i="9"/>
  <c r="Y5046" i="9"/>
  <c r="Y5428" i="9"/>
  <c r="Y4660" i="9"/>
  <c r="Y4640" i="9"/>
  <c r="Y4228" i="9"/>
  <c r="Y4129" i="9"/>
  <c r="Y3343" i="9"/>
  <c r="Y4258" i="9"/>
  <c r="Y3806" i="9"/>
  <c r="Y3079" i="9"/>
  <c r="Y4929" i="9"/>
  <c r="Y3635" i="9"/>
  <c r="Y5601" i="9"/>
  <c r="Y5285" i="9"/>
  <c r="Y4750" i="9"/>
  <c r="Y4328" i="9"/>
  <c r="Y4833" i="9"/>
  <c r="Y3370" i="9"/>
  <c r="Y4134" i="9"/>
  <c r="Y3023" i="9"/>
  <c r="Y3777" i="9"/>
  <c r="Y3134" i="9"/>
  <c r="Y2254" i="9"/>
  <c r="Y3321" i="9"/>
  <c r="Y2891" i="9"/>
  <c r="Y5553" i="9"/>
  <c r="Y5251" i="9"/>
  <c r="Y5004" i="9"/>
  <c r="Y4312" i="9"/>
  <c r="Y4799" i="9"/>
  <c r="Y3506" i="9"/>
  <c r="Y4131" i="9"/>
  <c r="Y3007" i="9"/>
  <c r="Y4109" i="9"/>
  <c r="Y3118" i="9"/>
  <c r="Y2246" i="9"/>
  <c r="Y3801" i="9"/>
  <c r="Y2875" i="9"/>
  <c r="Y5640" i="9"/>
  <c r="Y5240" i="9"/>
  <c r="Y4726" i="9"/>
  <c r="Y4634" i="9"/>
  <c r="Y4705" i="9"/>
  <c r="Y3346" i="9"/>
  <c r="Y3923" i="9"/>
  <c r="Y2999" i="9"/>
  <c r="Y3745" i="9"/>
  <c r="Y2966" i="9"/>
  <c r="Y2238" i="9"/>
  <c r="Y3257" i="9"/>
  <c r="Y2677" i="9"/>
  <c r="Y5943" i="9"/>
  <c r="Y5429" i="9"/>
  <c r="Y4979" i="9"/>
  <c r="Y4856" i="9"/>
  <c r="Y4233" i="9"/>
  <c r="Y3258" i="9"/>
  <c r="Y3996" i="9"/>
  <c r="Y2911" i="9"/>
  <c r="Y3569" i="9"/>
  <c r="Y3022" i="9"/>
  <c r="Y4720" i="9"/>
  <c r="Y3097" i="9"/>
  <c r="Y2717" i="9"/>
  <c r="Y1885" i="9"/>
  <c r="Y3910" i="9"/>
  <c r="Y2856" i="9"/>
  <c r="Y1622" i="9"/>
  <c r="Y4973" i="9"/>
  <c r="Y4618" i="9"/>
  <c r="Y4780" i="9"/>
  <c r="Y4865" i="9"/>
  <c r="Y2958" i="9"/>
  <c r="Y2985" i="9"/>
  <c r="Y2192" i="9"/>
  <c r="Y1800" i="9"/>
  <c r="Y2610" i="9"/>
  <c r="Y1350" i="9"/>
  <c r="Y70" i="9"/>
  <c r="Y865" i="9"/>
  <c r="Y1719" i="9"/>
  <c r="Y388" i="9"/>
  <c r="Y5851" i="9"/>
  <c r="Y4869" i="9"/>
  <c r="Y4257" i="9"/>
  <c r="Y4236" i="9"/>
  <c r="Y3119" i="9"/>
  <c r="Y4103" i="9"/>
  <c r="Y2915" i="9"/>
  <c r="Y2653" i="9"/>
  <c r="Y1733" i="9"/>
  <c r="Y3057" i="9"/>
  <c r="Y2450" i="9"/>
  <c r="Y1542" i="9"/>
  <c r="Y382" i="9"/>
  <c r="Y1369" i="9"/>
  <c r="Y217" i="9"/>
  <c r="Y1276" i="9"/>
  <c r="Y60" i="9"/>
  <c r="Y5489" i="9"/>
  <c r="Y5397" i="9"/>
  <c r="Y4246" i="9"/>
  <c r="Y4014" i="9"/>
  <c r="Y2967" i="9"/>
  <c r="Y3779" i="9"/>
  <c r="Y2681" i="9"/>
  <c r="Y2517" i="9"/>
  <c r="Y1653" i="9"/>
  <c r="Y3025" i="9"/>
  <c r="Y2290" i="9"/>
  <c r="Y1462" i="9"/>
  <c r="Y310" i="9"/>
  <c r="Y1297" i="9"/>
  <c r="Y145" i="9"/>
  <c r="Y1204" i="9"/>
  <c r="Y52" i="9"/>
  <c r="Y5854" i="9"/>
  <c r="Y5060" i="9"/>
  <c r="Y4517" i="9"/>
  <c r="Y3653" i="9"/>
  <c r="Y4195" i="9"/>
  <c r="Y3174" i="9"/>
  <c r="Y2513" i="9"/>
  <c r="Y2237" i="9"/>
  <c r="Y3224" i="9"/>
  <c r="Y2560" i="9"/>
  <c r="Y2060" i="9"/>
  <c r="Y1318" i="9"/>
  <c r="Y166" i="9"/>
  <c r="Y1217" i="9"/>
  <c r="Y4767" i="9"/>
  <c r="Y1060" i="9"/>
  <c r="Y3100" i="9"/>
  <c r="Y1229" i="9"/>
  <c r="Y205" i="9"/>
  <c r="Y514" i="9"/>
  <c r="Y696" i="9"/>
  <c r="Y5224" i="9"/>
  <c r="Y3989" i="9"/>
  <c r="Y2807" i="9"/>
  <c r="Y3988" i="9"/>
  <c r="Y4098" i="9"/>
  <c r="Y2993" i="9"/>
  <c r="Y1852" i="9"/>
  <c r="Y238" i="9"/>
  <c r="Y393" i="9"/>
  <c r="Y940" i="9"/>
  <c r="Y1309" i="9"/>
  <c r="Y429" i="9"/>
  <c r="Y674" i="9"/>
  <c r="Y1714" i="9"/>
  <c r="Y1507" i="9"/>
  <c r="Y688" i="9"/>
  <c r="Y1935" i="9"/>
  <c r="Y730" i="9"/>
  <c r="Y752" i="9"/>
  <c r="Y3469" i="9"/>
  <c r="Y3128" i="9"/>
  <c r="Y3906" i="9"/>
  <c r="Y1061" i="9"/>
  <c r="Y3888" i="9"/>
  <c r="Y1107" i="9"/>
  <c r="Y5884" i="9"/>
  <c r="Y4431" i="9"/>
  <c r="Y3485" i="9"/>
  <c r="Y3925" i="9"/>
  <c r="Y4013" i="9"/>
  <c r="Y5436" i="9"/>
  <c r="Y1923" i="9"/>
  <c r="Y1246" i="9"/>
  <c r="Y1401" i="9"/>
  <c r="Y3105" i="9"/>
  <c r="Y28" i="9"/>
  <c r="Y1005" i="9"/>
  <c r="Y2022" i="9"/>
  <c r="Y1192" i="9"/>
  <c r="Y1003" i="9"/>
  <c r="Y2122" i="9"/>
  <c r="Y2038" i="9"/>
  <c r="Y967" i="9"/>
  <c r="Y112" i="9"/>
  <c r="Y4415" i="9"/>
  <c r="Y3163" i="9"/>
  <c r="Y1918" i="9"/>
  <c r="Y12" i="9"/>
  <c r="Y2740" i="9"/>
  <c r="Y938" i="9"/>
  <c r="Y5678" i="9"/>
  <c r="Y4423" i="9"/>
  <c r="Y3477" i="9"/>
  <c r="Y3914" i="9"/>
  <c r="Y3065" i="9"/>
  <c r="Y3160" i="9"/>
  <c r="Y1763" i="9"/>
  <c r="Y1110" i="9"/>
  <c r="Y1265" i="9"/>
  <c r="Y2360" i="9"/>
  <c r="Y148" i="9"/>
  <c r="Y1365" i="9"/>
  <c r="Y701" i="9"/>
  <c r="Y45" i="9"/>
  <c r="Y930" i="9"/>
  <c r="Y1176" i="9"/>
  <c r="Y1499" i="9"/>
  <c r="Y3484" i="9"/>
  <c r="Y2074" i="9"/>
  <c r="Y826" i="9"/>
  <c r="Y743" i="9"/>
  <c r="Y1974" i="9"/>
  <c r="Y351" i="9"/>
  <c r="Y195" i="9"/>
  <c r="Y5790" i="9"/>
  <c r="Y3757" i="9"/>
  <c r="Y2353" i="9"/>
  <c r="Y2199" i="9"/>
  <c r="Y78" i="9"/>
  <c r="Y524" i="9"/>
  <c r="Y325" i="9"/>
  <c r="Y728" i="9"/>
  <c r="Y1591" i="9"/>
  <c r="Y927" i="9"/>
  <c r="Y5823" i="9"/>
  <c r="Y4853" i="9"/>
  <c r="Y3984" i="9"/>
  <c r="Y3999" i="9"/>
  <c r="Y2959" i="9"/>
  <c r="Y3747" i="9"/>
  <c r="Y2883" i="9"/>
  <c r="Y2637" i="9"/>
  <c r="Y1717" i="9"/>
  <c r="Y2721" i="9"/>
  <c r="Y2258" i="9"/>
  <c r="Y1454" i="9"/>
  <c r="Y302" i="9"/>
  <c r="Y1353" i="9"/>
  <c r="Y201" i="9"/>
  <c r="Y1260" i="9"/>
  <c r="Y4223" i="9"/>
  <c r="Y1269" i="9"/>
  <c r="Y613" i="9"/>
  <c r="Y2948" i="9"/>
  <c r="Y738" i="9"/>
  <c r="Y1144" i="9"/>
  <c r="Y1467" i="9"/>
  <c r="Y1954" i="9"/>
  <c r="Y2603" i="9"/>
  <c r="Y579" i="9"/>
  <c r="Y519" i="9"/>
  <c r="Y1338" i="9"/>
  <c r="Y1255" i="9"/>
  <c r="Y1280" i="9"/>
  <c r="Y5686" i="9"/>
  <c r="Y4954" i="9"/>
  <c r="Y4382" i="9"/>
  <c r="Y3394" i="9"/>
  <c r="Y3720" i="9"/>
  <c r="Y2965" i="9"/>
  <c r="Y4606" i="9"/>
  <c r="Y2939" i="9"/>
  <c r="Y1845" i="9"/>
  <c r="Y4323" i="9"/>
  <c r="Y2920" i="9"/>
  <c r="Y1806" i="9"/>
  <c r="Y542" i="9"/>
  <c r="Y1593" i="9"/>
  <c r="Y313" i="9"/>
  <c r="Y1372" i="9"/>
  <c r="Y220" i="9"/>
  <c r="Y1405" i="9"/>
  <c r="Y749" i="9"/>
  <c r="Y93" i="9"/>
  <c r="Y1010" i="9"/>
  <c r="Y1272" i="9"/>
  <c r="Y1579" i="9"/>
  <c r="Y2443" i="9"/>
  <c r="Y2555" i="9"/>
  <c r="Y954" i="9"/>
  <c r="Y871" i="9"/>
  <c r="Y3028" i="9"/>
  <c r="Y159" i="9"/>
  <c r="Y874" i="9"/>
  <c r="Y2339" i="9"/>
  <c r="Y5340" i="9"/>
  <c r="Y4683" i="9"/>
  <c r="Y3583" i="9"/>
  <c r="Y4166" i="9"/>
  <c r="Y2762" i="9"/>
  <c r="Y3150" i="9"/>
  <c r="Y2672" i="9"/>
  <c r="Y1329" i="9"/>
  <c r="Y1325" i="9"/>
  <c r="Y1256" i="9"/>
  <c r="Y944" i="9"/>
  <c r="Y434" i="9"/>
  <c r="Y4355" i="9"/>
  <c r="Y1973" i="9"/>
  <c r="Y654" i="9"/>
  <c r="Y460" i="9"/>
  <c r="Y1266" i="9"/>
  <c r="Y1839" i="9"/>
  <c r="Y191" i="9"/>
  <c r="Y3920" i="9"/>
  <c r="Y1837" i="9"/>
  <c r="Y534" i="9"/>
  <c r="Y340" i="9"/>
  <c r="Y1138" i="9"/>
  <c r="Y1562" i="9"/>
  <c r="Y290" i="9"/>
  <c r="Y3613" i="9"/>
  <c r="Y1829" i="9"/>
  <c r="Y526" i="9"/>
  <c r="Y332" i="9"/>
  <c r="Y1122" i="9"/>
  <c r="Y1552" i="9"/>
  <c r="Y96" i="9"/>
  <c r="Y2504" i="9"/>
  <c r="Y3264" i="9"/>
  <c r="Y425" i="9"/>
  <c r="Y2034" i="9"/>
  <c r="Y5330" i="9"/>
  <c r="Y2252" i="9"/>
  <c r="Y1430" i="9"/>
  <c r="Y1236" i="9"/>
  <c r="Y5" i="9"/>
  <c r="Y2379" i="9"/>
  <c r="Y2723" i="9"/>
  <c r="Y3419" i="9"/>
  <c r="Y2184" i="9"/>
  <c r="Y1577" i="9"/>
  <c r="Y1461" i="9"/>
  <c r="Y1528" i="9"/>
  <c r="Y1271" i="9"/>
  <c r="Y234" i="9"/>
  <c r="Y3104" i="9"/>
  <c r="Y1987" i="9"/>
  <c r="Y433" i="9"/>
  <c r="Y2627" i="9"/>
  <c r="Y1247" i="9"/>
  <c r="Y1979" i="9"/>
  <c r="Y1389" i="9"/>
  <c r="Y1520" i="9"/>
  <c r="Y1802" i="9"/>
  <c r="Y26" i="9"/>
  <c r="Y123" i="9"/>
  <c r="Y2884" i="9"/>
  <c r="Y6126" i="9"/>
  <c r="Y5560" i="9"/>
  <c r="Y5887" i="9"/>
  <c r="Y5891" i="9"/>
  <c r="Y1290" i="9"/>
  <c r="Y5313" i="9"/>
  <c r="Y5752" i="9"/>
  <c r="Y5372" i="9"/>
  <c r="Y4753" i="9"/>
  <c r="Y5963" i="9"/>
  <c r="Y5938" i="9"/>
  <c r="Y4826" i="9"/>
  <c r="Y4390" i="9"/>
  <c r="Y5194" i="9"/>
  <c r="Y4694" i="9"/>
  <c r="Y4892" i="9"/>
  <c r="Y6038" i="9"/>
  <c r="Y6170" i="9"/>
  <c r="Y5140" i="9"/>
  <c r="Y4200" i="9"/>
  <c r="Y3581" i="9"/>
  <c r="Y3205" i="9"/>
  <c r="Y5378" i="9"/>
  <c r="Y5042" i="9"/>
  <c r="Y3547" i="9"/>
  <c r="Y2867" i="9"/>
  <c r="Y5914" i="9"/>
  <c r="Y4157" i="9"/>
  <c r="Y3406" i="9"/>
  <c r="Y3636" i="9"/>
  <c r="Y5359" i="9"/>
  <c r="Y4531" i="9"/>
  <c r="Y5363" i="9"/>
  <c r="Y3168" i="9"/>
  <c r="Y6078" i="9"/>
  <c r="Y4969" i="9"/>
  <c r="Y4466" i="9"/>
  <c r="Y2749" i="9"/>
  <c r="Y3372" i="9"/>
  <c r="Y1772" i="9"/>
  <c r="Y4107" i="9"/>
  <c r="Y2843" i="9"/>
  <c r="Y1732" i="9"/>
  <c r="Y289" i="9"/>
  <c r="Y6024" i="9"/>
  <c r="Y4090" i="9"/>
  <c r="Y2828" i="9"/>
  <c r="Y1724" i="9"/>
  <c r="Y2940" i="9"/>
  <c r="Y764" i="9"/>
  <c r="Y4551" i="9"/>
  <c r="Y2834" i="9"/>
  <c r="Y2583" i="9"/>
  <c r="Y950" i="9"/>
  <c r="Y2071" i="9"/>
  <c r="Y5101" i="9"/>
  <c r="Y3534" i="9"/>
  <c r="Y2678" i="9"/>
  <c r="Y1984" i="9"/>
  <c r="Y806" i="9"/>
  <c r="Y1783" i="9"/>
  <c r="Y781" i="9"/>
  <c r="Y5723" i="9"/>
  <c r="Y2869" i="9"/>
  <c r="Y2083" i="9"/>
  <c r="Y3233" i="9"/>
  <c r="Y1085" i="9"/>
  <c r="Y1147" i="9"/>
  <c r="Y1219" i="9"/>
  <c r="Y2726" i="9"/>
  <c r="Y1490" i="9"/>
  <c r="Y5376" i="9"/>
  <c r="Y2742" i="9"/>
  <c r="Y1980" i="9"/>
  <c r="Y1017" i="9"/>
  <c r="Y1705" i="9"/>
  <c r="Y760" i="9"/>
  <c r="Y298" i="9"/>
  <c r="Y3350" i="9"/>
  <c r="Y253" i="9"/>
  <c r="Y5365" i="9"/>
  <c r="Y3039" i="9"/>
  <c r="Y2221" i="9"/>
  <c r="Y342" i="9"/>
  <c r="Y2319" i="9"/>
  <c r="Y1670" i="9"/>
  <c r="Y1115" i="9"/>
  <c r="Y1642" i="9"/>
  <c r="Y1059" i="9"/>
  <c r="Y2892" i="9"/>
  <c r="Y489" i="9"/>
  <c r="Y1099" i="9"/>
  <c r="Y5744" i="9"/>
  <c r="Y4315" i="9"/>
  <c r="Y2921" i="9"/>
  <c r="Y2011" i="9"/>
  <c r="Y3468" i="9"/>
  <c r="Y748" i="9"/>
  <c r="Y389" i="9"/>
  <c r="Y3895" i="9"/>
  <c r="Y1392" i="9"/>
  <c r="Y515" i="9"/>
  <c r="Y4601" i="9"/>
  <c r="Y3467" i="9"/>
  <c r="Y2157" i="9"/>
  <c r="Y2052" i="9"/>
  <c r="Y30" i="9"/>
  <c r="Y988" i="9"/>
  <c r="Y453" i="9"/>
  <c r="Y3917" i="9"/>
  <c r="Y1578" i="9"/>
  <c r="Y2619" i="9"/>
  <c r="Y6154" i="9"/>
  <c r="Y3386" i="9"/>
  <c r="Y5282" i="9"/>
  <c r="Y2616" i="9"/>
  <c r="Y1040" i="9"/>
  <c r="Y1321" i="9"/>
  <c r="Y279" i="9"/>
  <c r="Y1201" i="9"/>
  <c r="Y2312" i="9"/>
  <c r="Y2352" i="9"/>
  <c r="Y3452" i="9"/>
  <c r="Y490" i="9"/>
  <c r="Y4071" i="9"/>
  <c r="Y2073" i="9"/>
  <c r="Y5666" i="9"/>
  <c r="Y581" i="9"/>
  <c r="Y4299" i="9"/>
  <c r="Y596" i="9"/>
  <c r="Y782" i="9"/>
  <c r="Y1114" i="9"/>
  <c r="Y2010" i="9"/>
  <c r="Y1375" i="9"/>
  <c r="Y6057" i="9"/>
  <c r="Y5964" i="9"/>
  <c r="Y5795" i="9"/>
  <c r="Y5901" i="9"/>
  <c r="Y5483" i="9"/>
  <c r="Y4307" i="9"/>
  <c r="Y5202" i="9"/>
  <c r="Y4702" i="9"/>
  <c r="Y5955" i="9"/>
  <c r="Y5289" i="9"/>
  <c r="Y4719" i="9"/>
  <c r="Y6036" i="9"/>
  <c r="Y5206" i="9"/>
  <c r="Y4567" i="9"/>
  <c r="Y3682" i="9"/>
  <c r="Y3141" i="9"/>
  <c r="Y5055" i="9"/>
  <c r="Y3749" i="9"/>
  <c r="Y3072" i="9"/>
  <c r="Y2364" i="9"/>
  <c r="Y5008" i="9"/>
  <c r="Y3741" i="9"/>
  <c r="Y2781" i="9"/>
  <c r="Y2356" i="9"/>
  <c r="Y4991" i="9"/>
  <c r="Y4158" i="9"/>
  <c r="Y2773" i="9"/>
  <c r="Y2348" i="9"/>
  <c r="Y4715" i="9"/>
  <c r="Y4067" i="9"/>
  <c r="Y2880" i="9"/>
  <c r="Y2474" i="9"/>
  <c r="Y4803" i="9"/>
  <c r="Y3648" i="9"/>
  <c r="Y2043" i="9"/>
  <c r="Y1028" i="9"/>
  <c r="Y5181" i="9"/>
  <c r="Y2992" i="9"/>
  <c r="Y1883" i="9"/>
  <c r="Y793" i="9"/>
  <c r="Y194" i="9"/>
  <c r="Y3726" i="9"/>
  <c r="Y2572" i="9"/>
  <c r="Y3420" i="9"/>
  <c r="Y721" i="9"/>
  <c r="Y4424" i="9"/>
  <c r="Y2550" i="9"/>
  <c r="Y1912" i="9"/>
  <c r="Y1969" i="9"/>
  <c r="Y1549" i="9"/>
  <c r="Y1823" i="9"/>
  <c r="Y4069" i="9"/>
  <c r="Y1262" i="9"/>
  <c r="Y3164" i="9"/>
  <c r="Y1019" i="9"/>
  <c r="Y1024" i="9"/>
  <c r="Y2259" i="9"/>
  <c r="Y64" i="9"/>
  <c r="Y2751" i="9"/>
  <c r="Y2229" i="9"/>
  <c r="Y222" i="9"/>
  <c r="Y1373" i="9"/>
  <c r="Y3124" i="9"/>
  <c r="Y347" i="9"/>
  <c r="Y3031" i="9"/>
  <c r="Y1626" i="9"/>
  <c r="Y3839" i="9"/>
  <c r="Y2897" i="9"/>
  <c r="Y753" i="9"/>
  <c r="Y341" i="9"/>
  <c r="Y600" i="9"/>
  <c r="Y1978" i="9"/>
  <c r="Y1191" i="9"/>
  <c r="Y2045" i="9"/>
  <c r="Y1349" i="9"/>
  <c r="Y739" i="9"/>
  <c r="Y5076" i="9"/>
  <c r="Y2564" i="9"/>
  <c r="Y2064" i="9"/>
  <c r="Y2113" i="9"/>
  <c r="Y1927" i="9"/>
  <c r="Y981" i="9"/>
  <c r="Y1855" i="9"/>
  <c r="Y2467" i="9"/>
  <c r="Y424" i="9"/>
  <c r="Y4203" i="9"/>
  <c r="Y4066" i="9"/>
  <c r="Y2145" i="9"/>
  <c r="Y3196" i="9"/>
  <c r="Y860" i="9"/>
  <c r="Y1602" i="9"/>
  <c r="Y1379" i="9"/>
  <c r="Y1543" i="9"/>
  <c r="Y5675" i="9"/>
  <c r="Y3183" i="9"/>
  <c r="Y1790" i="9"/>
  <c r="Y1235" i="9"/>
  <c r="Y1827" i="9"/>
  <c r="Y1056" i="9"/>
  <c r="Y1691" i="9"/>
  <c r="Y867" i="9"/>
  <c r="Y169" i="9"/>
  <c r="Y831" i="9"/>
  <c r="Y509" i="9"/>
  <c r="Y4289" i="9"/>
  <c r="Y567" i="9"/>
  <c r="Y1863" i="9"/>
  <c r="Y2667" i="9"/>
  <c r="Y790" i="9"/>
  <c r="Y2754" i="9"/>
  <c r="Y1539" i="9"/>
  <c r="Y42" i="9"/>
  <c r="Y1311" i="9"/>
  <c r="Y5816" i="9"/>
  <c r="Y5682" i="9"/>
  <c r="Y6098" i="9"/>
  <c r="Y5602" i="9"/>
  <c r="Y4875" i="9"/>
  <c r="Y4155" i="9"/>
  <c r="Y5334" i="9"/>
  <c r="Y4655" i="9"/>
  <c r="Y6096" i="9"/>
  <c r="Y5223" i="9"/>
  <c r="Y4570" i="9"/>
  <c r="Y5657" i="9"/>
  <c r="Y5604" i="9"/>
  <c r="Y3944" i="9"/>
  <c r="Y4114" i="9"/>
  <c r="Y5122" i="9"/>
  <c r="Y4208" i="9"/>
  <c r="Y3114" i="9"/>
  <c r="Y2537" i="9"/>
  <c r="Y4779" i="9"/>
  <c r="Y3669" i="9"/>
  <c r="Y2928" i="9"/>
  <c r="Y5997" i="9"/>
  <c r="Y4487" i="9"/>
  <c r="Y3509" i="9"/>
  <c r="Y2912" i="9"/>
  <c r="Y5576" i="9"/>
  <c r="Y4016" i="9"/>
  <c r="Y3002" i="9"/>
  <c r="Y2204" i="9"/>
  <c r="Y1971" i="9"/>
  <c r="Y3511" i="9"/>
  <c r="Y3203" i="9"/>
  <c r="Y1963" i="9"/>
  <c r="Y1441" i="9"/>
  <c r="Y5177" i="9"/>
  <c r="Y4441" i="9"/>
  <c r="Y2580" i="9"/>
  <c r="Y1811" i="9"/>
  <c r="Y729" i="9"/>
  <c r="Y5184" i="9"/>
  <c r="Y3582" i="9"/>
  <c r="Y2000" i="9"/>
  <c r="Y2001" i="9"/>
  <c r="Y564" i="9"/>
  <c r="Y3706" i="9"/>
  <c r="Y2422" i="9"/>
  <c r="Y2126" i="9"/>
  <c r="Y1572" i="9"/>
  <c r="Y653" i="9"/>
  <c r="Y4237" i="9"/>
  <c r="Y3344" i="9"/>
  <c r="Y1289" i="9"/>
  <c r="Y645" i="9"/>
  <c r="Y2964" i="9"/>
  <c r="Y935" i="9"/>
  <c r="Y1486" i="9"/>
  <c r="Y192" i="9"/>
  <c r="Y3755" i="9"/>
  <c r="Y1684" i="9"/>
  <c r="Y796" i="9"/>
  <c r="Y1515" i="9"/>
  <c r="Y586" i="9"/>
  <c r="Y3144" i="9"/>
  <c r="Y3140" i="9"/>
  <c r="Y4222" i="9"/>
  <c r="Y2512" i="9"/>
  <c r="Y113" i="9"/>
  <c r="Y261" i="9"/>
  <c r="Y2996" i="9"/>
  <c r="Y1647" i="9"/>
  <c r="Y1514" i="9"/>
  <c r="Y2618" i="9"/>
  <c r="Y1133" i="9"/>
  <c r="Y6011" i="9"/>
  <c r="Y3574" i="9"/>
  <c r="Y2308" i="9"/>
  <c r="Y2725" i="9"/>
  <c r="Y1671" i="9"/>
  <c r="Y901" i="9"/>
  <c r="Y2130" i="9"/>
  <c r="Y1472" i="9"/>
  <c r="Y503" i="9"/>
  <c r="Y5351" i="9"/>
  <c r="Y2770" i="9"/>
  <c r="Y2679" i="9"/>
  <c r="Y926" i="9"/>
  <c r="Y2146" i="9"/>
  <c r="Y309" i="9"/>
  <c r="Y939" i="9"/>
  <c r="Y1762" i="9"/>
  <c r="Y528" i="9"/>
  <c r="Y5058" i="9"/>
  <c r="Y3212" i="9"/>
  <c r="Y1298" i="9"/>
  <c r="Y2755" i="9"/>
  <c r="Y437" i="9"/>
  <c r="Y2489" i="9"/>
  <c r="Y2135" i="9"/>
  <c r="Y6157" i="9"/>
  <c r="Y2119" i="9"/>
  <c r="Y850" i="9"/>
  <c r="Y2563" i="9"/>
  <c r="Y1073" i="9"/>
  <c r="Y1743" i="9"/>
  <c r="Y1228" i="9"/>
  <c r="Y835" i="9"/>
  <c r="Y1817" i="9"/>
  <c r="Y1291" i="9"/>
  <c r="Y858" i="9"/>
  <c r="Y1408" i="9"/>
  <c r="Y1296" i="9"/>
  <c r="Y170" i="9"/>
  <c r="Y5863" i="9"/>
  <c r="Y5688" i="9"/>
  <c r="Y5597" i="9"/>
  <c r="Y5641" i="9"/>
  <c r="Y6035" i="9"/>
  <c r="Y6117" i="9"/>
  <c r="Y5244" i="9"/>
  <c r="Y5003" i="9"/>
  <c r="Y4599" i="9"/>
  <c r="Y4055" i="9"/>
  <c r="Y5788" i="9"/>
  <c r="Y4988" i="9"/>
  <c r="Y4591" i="9"/>
  <c r="Y4053" i="9"/>
  <c r="Y5756" i="9"/>
  <c r="Y5067" i="9"/>
  <c r="Y4519" i="9"/>
  <c r="Y3957" i="9"/>
  <c r="Y5513" i="9"/>
  <c r="Y5061" i="9"/>
  <c r="Y4439" i="9"/>
  <c r="Y3855" i="9"/>
  <c r="Y3261" i="9"/>
  <c r="Y3226" i="9"/>
  <c r="Y6086" i="9"/>
  <c r="Y4639" i="9"/>
  <c r="Y3978" i="9"/>
  <c r="Y3042" i="9"/>
  <c r="Y2473" i="9"/>
  <c r="Y6178" i="9"/>
  <c r="Y4623" i="9"/>
  <c r="Y4174" i="9"/>
  <c r="Y3178" i="9"/>
  <c r="Y2593" i="9"/>
  <c r="Y5998" i="9"/>
  <c r="Y4359" i="9"/>
  <c r="Y3437" i="9"/>
  <c r="Y3927" i="9"/>
  <c r="Y2784" i="9"/>
  <c r="Y4052" i="9"/>
  <c r="Y5041" i="9"/>
  <c r="Y5127" i="9"/>
  <c r="Y3493" i="9"/>
  <c r="Y3941" i="9"/>
  <c r="Y4542" i="9"/>
  <c r="Y2072" i="9"/>
  <c r="Y5498" i="9"/>
  <c r="Y2947" i="9"/>
  <c r="Y2227" i="9"/>
  <c r="Y900" i="9"/>
  <c r="Y4504" i="9"/>
  <c r="Y3697" i="9"/>
  <c r="Y2452" i="9"/>
  <c r="Y1739" i="9"/>
  <c r="Y2017" i="9"/>
  <c r="Y1831" i="9"/>
  <c r="Y5918" i="9"/>
  <c r="Y3438" i="9"/>
  <c r="Y2462" i="9"/>
  <c r="Y1856" i="9"/>
  <c r="Y2451" i="9"/>
  <c r="Y593" i="9"/>
  <c r="Y6118" i="9"/>
  <c r="Y3562" i="9"/>
  <c r="Y5091" i="9"/>
  <c r="Y1997" i="9"/>
  <c r="Y1966" i="9"/>
  <c r="Y1601" i="9"/>
  <c r="Y356" i="9"/>
  <c r="Y333" i="9"/>
  <c r="Y5716" i="9"/>
  <c r="Y3070" i="9"/>
  <c r="Y2779" i="9"/>
  <c r="Y2137" i="9"/>
  <c r="Y1324" i="9"/>
  <c r="Y962" i="9"/>
  <c r="Y2275" i="9"/>
  <c r="Y336" i="9"/>
  <c r="Y4206" i="9"/>
  <c r="Y1673" i="9"/>
  <c r="Y523" i="9"/>
  <c r="Y5782" i="9"/>
  <c r="Y2625" i="9"/>
  <c r="Y2240" i="9"/>
  <c r="Y121" i="9"/>
  <c r="Y3356" i="9"/>
  <c r="Y1387" i="9"/>
  <c r="Y1386" i="9"/>
  <c r="Y5022" i="9"/>
  <c r="Y908" i="9"/>
  <c r="Y472" i="9"/>
  <c r="Y4110" i="9"/>
  <c r="Y2519" i="9"/>
  <c r="Y1502" i="9"/>
  <c r="Y660" i="9"/>
  <c r="Y189" i="9"/>
  <c r="Y1631" i="9"/>
  <c r="Y1455" i="9"/>
  <c r="Y1184" i="9"/>
  <c r="Y3188" i="9"/>
  <c r="Y3444" i="9"/>
  <c r="Y846" i="9"/>
  <c r="Y1608" i="9"/>
  <c r="Y6081" i="9"/>
  <c r="Y4490" i="9"/>
  <c r="Y3021" i="9"/>
  <c r="Y2005" i="9"/>
  <c r="Y1776" i="9"/>
  <c r="Y558" i="9"/>
  <c r="Y457" i="9"/>
  <c r="Y364" i="9"/>
  <c r="Y757" i="9"/>
  <c r="Y1432" i="9"/>
  <c r="Y3644" i="9"/>
  <c r="Y928" i="9"/>
  <c r="Y618" i="9"/>
  <c r="Y4376" i="9"/>
  <c r="Y3518" i="9"/>
  <c r="Y2516" i="9"/>
  <c r="Y1904" i="9"/>
  <c r="Y798" i="9"/>
  <c r="Y476" i="9"/>
  <c r="Y893" i="9"/>
  <c r="Y1791" i="9"/>
  <c r="Y683" i="9"/>
  <c r="Y1536" i="9"/>
  <c r="Y1946" i="9"/>
  <c r="Y4593" i="9"/>
  <c r="Y4101" i="9"/>
  <c r="Y150" i="9"/>
  <c r="Y706" i="9"/>
  <c r="Y5375" i="9"/>
  <c r="Y1774" i="9"/>
  <c r="Y651" i="9"/>
  <c r="Y2581" i="9"/>
  <c r="Y1364" i="9"/>
  <c r="Y3220" i="9"/>
  <c r="Y5384" i="9"/>
  <c r="Y1356" i="9"/>
  <c r="Y1400" i="9"/>
  <c r="Y834" i="9"/>
  <c r="Y3684" i="9"/>
  <c r="Y1435" i="9"/>
  <c r="Y2343" i="9"/>
  <c r="Y716" i="9"/>
  <c r="Y15" i="9"/>
  <c r="Y2431" i="9"/>
  <c r="Y1139" i="9"/>
  <c r="Y2403" i="9"/>
  <c r="Y2006" i="9"/>
  <c r="Y91" i="9"/>
  <c r="Y256" i="9"/>
  <c r="Y735" i="9"/>
  <c r="Y319" i="9"/>
  <c r="Y304" i="9"/>
  <c r="Y704" i="9"/>
  <c r="Y931" i="9"/>
  <c r="Y11" i="9"/>
  <c r="Y168" i="9"/>
  <c r="Y1447" i="9"/>
  <c r="Y6052" i="9"/>
  <c r="Y5664" i="9"/>
  <c r="Y5345" i="9"/>
  <c r="Y5931" i="9"/>
  <c r="Y5978" i="9"/>
  <c r="Y5864" i="9"/>
  <c r="Y5643" i="9"/>
  <c r="Y6042" i="9"/>
  <c r="Y5669" i="9"/>
  <c r="Y5906" i="9"/>
  <c r="Y5455" i="9"/>
  <c r="Y6110" i="9"/>
  <c r="Y5912" i="9"/>
  <c r="Y5594" i="9"/>
  <c r="Y5770" i="9"/>
  <c r="Y5949" i="9"/>
  <c r="Y5784" i="9"/>
  <c r="Y5694" i="9"/>
  <c r="Y5014" i="9"/>
  <c r="Y4717" i="9"/>
  <c r="Y4777" i="9"/>
  <c r="Y4608" i="9"/>
  <c r="Y4350" i="9"/>
  <c r="Y4227" i="9"/>
  <c r="Y3311" i="9"/>
  <c r="Y5709" i="9"/>
  <c r="Y5759" i="9"/>
  <c r="Y5644" i="9"/>
  <c r="Y5134" i="9"/>
  <c r="Y4709" i="9"/>
  <c r="Y4775" i="9"/>
  <c r="Y4744" i="9"/>
  <c r="Y4348" i="9"/>
  <c r="Y4217" i="9"/>
  <c r="Y3431" i="9"/>
  <c r="Y5903" i="9"/>
  <c r="Y5539" i="9"/>
  <c r="Y5249" i="9"/>
  <c r="Y5062" i="9"/>
  <c r="Y5535" i="9"/>
  <c r="Y4841" i="9"/>
  <c r="Y4656" i="9"/>
  <c r="Y4250" i="9"/>
  <c r="Y4282" i="9"/>
  <c r="Y3359" i="9"/>
  <c r="Y5868" i="9"/>
  <c r="Y5990" i="9"/>
  <c r="Y5261" i="9"/>
  <c r="Y5367" i="9"/>
  <c r="Y5267" i="9"/>
  <c r="Y4596" i="9"/>
  <c r="Y4448" i="9"/>
  <c r="Y4165" i="9"/>
  <c r="Y4065" i="9"/>
  <c r="Y4658" i="9"/>
  <c r="Y4148" i="9"/>
  <c r="Y3742" i="9"/>
  <c r="Y2887" i="9"/>
  <c r="Y4370" i="9"/>
  <c r="Y3507" i="9"/>
  <c r="Y5754" i="9"/>
  <c r="Y5626" i="9"/>
  <c r="Y5161" i="9"/>
  <c r="Y4427" i="9"/>
  <c r="Y4356" i="9"/>
  <c r="Y3290" i="9"/>
  <c r="Y3854" i="9"/>
  <c r="Y2943" i="9"/>
  <c r="Y3633" i="9"/>
  <c r="Y2910" i="9"/>
  <c r="Y2190" i="9"/>
  <c r="Z2190" i="9" s="1"/>
  <c r="Y3161" i="9"/>
  <c r="Y2629" i="9"/>
  <c r="Y5611" i="9"/>
  <c r="Y5565" i="9"/>
  <c r="Y5107" i="9"/>
  <c r="Y5106" i="9"/>
  <c r="Y4309" i="9"/>
  <c r="Y3282" i="9"/>
  <c r="Y4028" i="9"/>
  <c r="Y2935" i="9"/>
  <c r="Y3617" i="9"/>
  <c r="Y3046" i="9"/>
  <c r="Y2182" i="9"/>
  <c r="Y3145" i="9"/>
  <c r="Y2747" i="9"/>
  <c r="Y5687" i="9"/>
  <c r="Y5109" i="9"/>
  <c r="Y5090" i="9"/>
  <c r="Y4395" i="9"/>
  <c r="Y3915" i="9"/>
  <c r="Y3274" i="9"/>
  <c r="Y3838" i="9"/>
  <c r="Y2783" i="9"/>
  <c r="Y3601" i="9"/>
  <c r="Y2894" i="9"/>
  <c r="Y3907" i="9"/>
  <c r="Y3129" i="9"/>
  <c r="Y2613" i="9"/>
  <c r="Y5544" i="9"/>
  <c r="Y5217" i="9"/>
  <c r="Y4756" i="9"/>
  <c r="Y4194" i="9"/>
  <c r="Y4023" i="9"/>
  <c r="Y4763" i="9"/>
  <c r="Y3750" i="9"/>
  <c r="Y2839" i="9"/>
  <c r="Y3425" i="9"/>
  <c r="Y2814" i="9"/>
  <c r="Y4116" i="9"/>
  <c r="Y2969" i="9"/>
  <c r="Y2533" i="9"/>
  <c r="Y1821" i="9"/>
  <c r="Y3433" i="9"/>
  <c r="Y2402" i="9"/>
  <c r="Y1558" i="9"/>
  <c r="Y5241" i="9"/>
  <c r="Y4270" i="9"/>
  <c r="Y4269" i="9"/>
  <c r="Y3973" i="9"/>
  <c r="Y3828" i="9"/>
  <c r="Y2729" i="9"/>
  <c r="Y2109" i="9"/>
  <c r="Y4111" i="9"/>
  <c r="Y2466" i="9"/>
  <c r="Y1286" i="9"/>
  <c r="Y3004" i="9"/>
  <c r="Y801" i="9"/>
  <c r="Y1604" i="9"/>
  <c r="Y196" i="9"/>
  <c r="Y5497" i="9"/>
  <c r="Y5420" i="9"/>
  <c r="Y4000" i="9"/>
  <c r="Y4029" i="9"/>
  <c r="Y2975" i="9"/>
  <c r="Y3491" i="9"/>
  <c r="Y2689" i="9"/>
  <c r="Y2525" i="9"/>
  <c r="Y1661" i="9"/>
  <c r="Y2769" i="9"/>
  <c r="Y2306" i="9"/>
  <c r="Y1470" i="9"/>
  <c r="Y254" i="9"/>
  <c r="Y1305" i="9"/>
  <c r="Y153" i="9"/>
  <c r="Y1212" i="9"/>
  <c r="Y4245" i="9"/>
  <c r="Y6015" i="9"/>
  <c r="Y4917" i="9"/>
  <c r="Y4661" i="9"/>
  <c r="Y3845" i="9"/>
  <c r="Y2815" i="9"/>
  <c r="Y3475" i="9"/>
  <c r="Y2553" i="9"/>
  <c r="Y2389" i="9"/>
  <c r="Y4207" i="9"/>
  <c r="Y2592" i="9"/>
  <c r="Y2148" i="9"/>
  <c r="Y1398" i="9"/>
  <c r="Y246" i="9"/>
  <c r="Y1233" i="9"/>
  <c r="Y81" i="9"/>
  <c r="Y1140" i="9"/>
  <c r="Y3228" i="9"/>
  <c r="Y5350" i="9"/>
  <c r="Y4649" i="9"/>
  <c r="Y4169" i="9"/>
  <c r="Y3501" i="9"/>
  <c r="Y3787" i="9"/>
  <c r="Y3030" i="9"/>
  <c r="Y2257" i="9"/>
  <c r="Y2165" i="9"/>
  <c r="Y2936" i="9"/>
  <c r="Y2416" i="9"/>
  <c r="Y1988" i="9"/>
  <c r="Y1254" i="9"/>
  <c r="Y102" i="9"/>
  <c r="Y1089" i="9"/>
  <c r="Y4140" i="9"/>
  <c r="Y996" i="9"/>
  <c r="Y2639" i="9"/>
  <c r="Y973" i="9"/>
  <c r="Y141" i="9"/>
  <c r="Y3201" i="9"/>
  <c r="Y2868" i="9"/>
  <c r="Y5293" i="9"/>
  <c r="Y3306" i="9"/>
  <c r="Y3867" i="9"/>
  <c r="Y3139" i="9"/>
  <c r="Y3020" i="9"/>
  <c r="Y2576" i="9"/>
  <c r="Y1694" i="9"/>
  <c r="Y110" i="9"/>
  <c r="Y265" i="9"/>
  <c r="Y812" i="9"/>
  <c r="Y1237" i="9"/>
  <c r="Y61" i="9"/>
  <c r="Y530" i="9"/>
  <c r="Y1531" i="9"/>
  <c r="Y1312" i="9"/>
  <c r="Y538" i="9"/>
  <c r="Y2411" i="9"/>
  <c r="Y2235" i="9"/>
  <c r="Y1834" i="9"/>
  <c r="Y3646" i="9"/>
  <c r="Y2314" i="9"/>
  <c r="Y745" i="9"/>
  <c r="Y765" i="9"/>
  <c r="Y1962" i="9"/>
  <c r="Y687" i="9"/>
  <c r="Y5699" i="9"/>
  <c r="Y5185" i="9"/>
  <c r="Y4610" i="9"/>
  <c r="Y3347" i="9"/>
  <c r="Y3081" i="9"/>
  <c r="Y3192" i="9"/>
  <c r="Y2674" i="9"/>
  <c r="Y1118" i="9"/>
  <c r="Y1273" i="9"/>
  <c r="Y2023" i="9"/>
  <c r="Y2351" i="9"/>
  <c r="Y637" i="9"/>
  <c r="Y1734" i="9"/>
  <c r="Y1048" i="9"/>
  <c r="Y875" i="9"/>
  <c r="Y1786" i="9"/>
  <c r="Y591" i="9"/>
  <c r="Y778" i="9"/>
  <c r="Y176" i="9"/>
  <c r="Y4866" i="9"/>
  <c r="Y2205" i="9"/>
  <c r="Y2655" i="9"/>
  <c r="Y1929" i="9"/>
  <c r="Y1611" i="9"/>
  <c r="Y1575" i="9"/>
  <c r="Y5646" i="9"/>
  <c r="Y4120" i="9"/>
  <c r="Y3979" i="9"/>
  <c r="Y3006" i="9"/>
  <c r="Y2636" i="9"/>
  <c r="Y2634" i="9"/>
  <c r="Y2354" i="9"/>
  <c r="Y982" i="9"/>
  <c r="Y1137" i="9"/>
  <c r="Y2007" i="9"/>
  <c r="Y20" i="9"/>
  <c r="Y1285" i="9"/>
  <c r="Y629" i="9"/>
  <c r="Y3204" i="9"/>
  <c r="Y626" i="9"/>
  <c r="Y1032" i="9"/>
  <c r="Y1371" i="9"/>
  <c r="Y2127" i="9"/>
  <c r="Y3156" i="9"/>
  <c r="Y627" i="9"/>
  <c r="Y552" i="9"/>
  <c r="Y1162" i="9"/>
  <c r="Y480" i="9"/>
  <c r="Y296" i="9"/>
  <c r="Y5624" i="9"/>
  <c r="Y3964" i="9"/>
  <c r="Y2628" i="9"/>
  <c r="Y1755" i="9"/>
  <c r="Y1257" i="9"/>
  <c r="Y140" i="9"/>
  <c r="Y109" i="9"/>
  <c r="Y2195" i="9"/>
  <c r="Y1479" i="9"/>
  <c r="Y371" i="9"/>
  <c r="Y5965" i="9"/>
  <c r="Y4722" i="9"/>
  <c r="Y4229" i="9"/>
  <c r="Y3685" i="9"/>
  <c r="Y4422" i="9"/>
  <c r="Y3214" i="9"/>
  <c r="Y2545" i="9"/>
  <c r="Y2381" i="9"/>
  <c r="Y2968" i="9"/>
  <c r="Y2432" i="9"/>
  <c r="Y2068" i="9"/>
  <c r="Y1326" i="9"/>
  <c r="Y174" i="9"/>
  <c r="Y1225" i="9"/>
  <c r="Y73" i="9"/>
  <c r="Y1004" i="9"/>
  <c r="Y2671" i="9"/>
  <c r="Y1197" i="9"/>
  <c r="Y541" i="9"/>
  <c r="Y2186" i="9"/>
  <c r="Y594" i="9"/>
  <c r="Y1000" i="9"/>
  <c r="Y1211" i="9"/>
  <c r="Y1599" i="9"/>
  <c r="Y2042" i="9"/>
  <c r="Y443" i="9"/>
  <c r="Y378" i="9"/>
  <c r="Y1095" i="9"/>
  <c r="Y3" i="9"/>
  <c r="Y216" i="9"/>
  <c r="Y5815" i="9"/>
  <c r="Y4741" i="9"/>
  <c r="Y4433" i="9"/>
  <c r="Y4402" i="9"/>
  <c r="Y3191" i="9"/>
  <c r="Y4502" i="9"/>
  <c r="Y2787" i="9"/>
  <c r="Y2589" i="9"/>
  <c r="Y1701" i="9"/>
  <c r="Y3217" i="9"/>
  <c r="Y2514" i="9"/>
  <c r="Y1582" i="9"/>
  <c r="Y414" i="9"/>
  <c r="Y1337" i="9"/>
  <c r="Y185" i="9"/>
  <c r="Y1244" i="9"/>
  <c r="Y92" i="9"/>
  <c r="Y1333" i="9"/>
  <c r="Y677" i="9"/>
  <c r="Y21" i="9"/>
  <c r="Y722" i="9"/>
  <c r="Y1128" i="9"/>
  <c r="Y1451" i="9"/>
  <c r="Y2659" i="9"/>
  <c r="Y1890" i="9"/>
  <c r="Y755" i="9"/>
  <c r="Y682" i="9"/>
  <c r="Y1299" i="9"/>
  <c r="Y280" i="9"/>
  <c r="Y2440" i="9"/>
  <c r="Y771" i="9"/>
  <c r="Y5395" i="9"/>
  <c r="Y5015" i="9"/>
  <c r="Y4687" i="9"/>
  <c r="Y3510" i="9"/>
  <c r="Y3825" i="9"/>
  <c r="Y2654" i="9"/>
  <c r="Y1835" i="9"/>
  <c r="Y817" i="9"/>
  <c r="Y1029" i="9"/>
  <c r="Y664" i="9"/>
  <c r="Y1066" i="9"/>
  <c r="Y1120" i="9"/>
  <c r="Y3688" i="9"/>
  <c r="Y2840" i="9"/>
  <c r="Y142" i="9"/>
  <c r="Y3532" i="9"/>
  <c r="Y690" i="9"/>
  <c r="Y1295" i="9"/>
  <c r="Y720" i="9"/>
  <c r="Y3175" i="9"/>
  <c r="Y2490" i="9"/>
  <c r="Y22" i="9"/>
  <c r="Y2575" i="9"/>
  <c r="Y562" i="9"/>
  <c r="Y2082" i="9"/>
  <c r="Y163" i="9"/>
  <c r="Y2879" i="9"/>
  <c r="Y2458" i="9"/>
  <c r="Y14" i="9"/>
  <c r="Y2543" i="9"/>
  <c r="Y546" i="9"/>
  <c r="Y1999" i="9"/>
  <c r="Y458" i="9"/>
  <c r="Y1530" i="9"/>
  <c r="Y3600" i="9"/>
  <c r="Y1612" i="9"/>
  <c r="Y779" i="9"/>
  <c r="Y4985" i="9"/>
  <c r="Y2375" i="9"/>
  <c r="Y918" i="9"/>
  <c r="Y724" i="9"/>
  <c r="Y1586" i="9"/>
  <c r="Y1343" i="9"/>
  <c r="Y839" i="9"/>
  <c r="Y4358" i="9"/>
  <c r="Y2123" i="9"/>
  <c r="Y1065" i="9"/>
  <c r="Y1173" i="9"/>
  <c r="Y936" i="9"/>
  <c r="Y560" i="9"/>
  <c r="Y1615" i="9"/>
  <c r="Y3296" i="9"/>
  <c r="Y1892" i="9"/>
  <c r="Y3849" i="9"/>
  <c r="Y1442" i="9"/>
  <c r="Y650" i="9"/>
  <c r="Y1884" i="9"/>
  <c r="Y805" i="9"/>
  <c r="Y407" i="9"/>
  <c r="Y1344" i="9"/>
  <c r="Y24" i="9"/>
  <c r="Y315" i="9"/>
  <c r="Y5749" i="9"/>
  <c r="Y6039" i="9"/>
  <c r="Y5881" i="9"/>
  <c r="Y6004" i="9"/>
  <c r="Y5979" i="9"/>
  <c r="Y6005" i="9"/>
  <c r="Y4828" i="9"/>
  <c r="Y4420" i="9"/>
  <c r="Y5266" i="9"/>
  <c r="Y4911" i="9"/>
  <c r="Y5504" i="9"/>
  <c r="Y6087" i="9"/>
  <c r="Y5199" i="9"/>
  <c r="Y4905" i="9"/>
  <c r="Y4290" i="9"/>
  <c r="Y5710" i="9"/>
  <c r="Y5050" i="9"/>
  <c r="Y4425" i="9"/>
  <c r="Y3746" i="9"/>
  <c r="Y3579" i="9"/>
  <c r="Y5392" i="9"/>
  <c r="Y4476" i="9"/>
  <c r="Y3821" i="9"/>
  <c r="Y2861" i="9"/>
  <c r="Y2428" i="9"/>
  <c r="Y5311" i="9"/>
  <c r="Y3813" i="9"/>
  <c r="Y2853" i="9"/>
  <c r="Y2420" i="9"/>
  <c r="Y4871" i="9"/>
  <c r="Y4313" i="9"/>
  <c r="Y2845" i="9"/>
  <c r="Y2412" i="9"/>
  <c r="Y4900" i="9"/>
  <c r="Y3717" i="9"/>
  <c r="Y3339" i="9"/>
  <c r="Y2697" i="9"/>
  <c r="Y2602" i="9"/>
  <c r="Y6185" i="9"/>
  <c r="Y4070" i="9"/>
  <c r="Y3729" i="9"/>
  <c r="Y3460" i="9"/>
  <c r="Y774" i="9"/>
  <c r="Y1092" i="9"/>
  <c r="Y4864" i="9"/>
  <c r="Y3764" i="9"/>
  <c r="Y2282" i="9"/>
  <c r="Y1022" i="9"/>
  <c r="Y2264" i="9"/>
  <c r="Y1769" i="9"/>
  <c r="Y3455" i="9"/>
  <c r="Y3232" i="9"/>
  <c r="Y2147" i="9"/>
  <c r="Y1636" i="9"/>
  <c r="Y2559" i="9"/>
  <c r="Y692" i="9"/>
  <c r="Y4680" i="9"/>
  <c r="Y3873" i="9"/>
  <c r="Y2263" i="9"/>
  <c r="Y2675" i="9"/>
  <c r="Y705" i="9"/>
  <c r="Y1977" i="9"/>
  <c r="Y1702" i="9"/>
  <c r="Y4508" i="9"/>
  <c r="Y2417" i="9"/>
  <c r="Y1390" i="9"/>
  <c r="Y44" i="9"/>
  <c r="Y1368" i="9"/>
  <c r="Y263" i="9"/>
  <c r="Y5674" i="9"/>
  <c r="Y105" i="9"/>
  <c r="Y1232" i="9"/>
  <c r="Y3047" i="9"/>
  <c r="Y2120" i="9"/>
  <c r="Y1180" i="9"/>
  <c r="Y802" i="9"/>
  <c r="Y1264" i="9"/>
  <c r="Y475" i="9"/>
  <c r="Y1385" i="9"/>
  <c r="Y791" i="9"/>
  <c r="Y5214" i="9"/>
  <c r="Y2112" i="9"/>
  <c r="Y881" i="9"/>
  <c r="Y1141" i="9"/>
  <c r="Y2817" i="9"/>
  <c r="Y1450" i="9"/>
  <c r="Y768" i="9"/>
  <c r="Y5068" i="9"/>
  <c r="Y3044" i="9"/>
  <c r="Y1638" i="9"/>
  <c r="Y499" i="9"/>
  <c r="Y3703" i="9"/>
  <c r="Y4438" i="9"/>
  <c r="Y2250" i="9"/>
  <c r="Y1070" i="9"/>
  <c r="Y2208" i="9"/>
  <c r="Y1053" i="9"/>
  <c r="Y2144" i="9"/>
  <c r="Y2753" i="9"/>
  <c r="Y1559" i="9"/>
  <c r="Y504" i="9"/>
  <c r="Y4121" i="9"/>
  <c r="Y2870" i="9"/>
  <c r="Y2904" i="9"/>
  <c r="Y1182" i="9"/>
  <c r="Y3966" i="9"/>
  <c r="Y1189" i="9"/>
  <c r="Y840" i="9"/>
  <c r="Y2031" i="9"/>
  <c r="Y896" i="9"/>
  <c r="Y5112" i="9"/>
  <c r="Y3704" i="9"/>
  <c r="Y1748" i="9"/>
  <c r="Y667" i="9"/>
  <c r="Y3142" i="9"/>
  <c r="Y1021" i="9"/>
  <c r="Y16" i="9"/>
  <c r="Y2368" i="9"/>
  <c r="Y3708" i="9"/>
  <c r="Y2854" i="9"/>
  <c r="Y949" i="9"/>
  <c r="Y1109" i="9"/>
  <c r="Y1801" i="9"/>
  <c r="Y2202" i="9"/>
  <c r="Y3657" i="9"/>
  <c r="Y2225" i="9"/>
  <c r="Y1419" i="9"/>
  <c r="Y2141" i="9"/>
  <c r="Y808" i="9"/>
  <c r="Y2344" i="9"/>
  <c r="Y1391" i="9"/>
  <c r="Y2050" i="9"/>
  <c r="Y547" i="9"/>
  <c r="Y5477" i="9"/>
  <c r="Y5940" i="9"/>
  <c r="Y5817" i="9"/>
  <c r="Y6148" i="9"/>
  <c r="Y6082" i="9"/>
  <c r="Y5169" i="9"/>
  <c r="Y4602" i="9"/>
  <c r="Y6063" i="9"/>
  <c r="Y5924" i="9"/>
  <c r="Y4305" i="9"/>
  <c r="Y5810" i="9"/>
  <c r="Y4373" i="9"/>
  <c r="Y4956" i="9"/>
  <c r="Y4021" i="9"/>
  <c r="Y3451" i="9"/>
  <c r="Y5250" i="9"/>
  <c r="Y4369" i="9"/>
  <c r="Y4638" i="9"/>
  <c r="Y2739" i="9"/>
  <c r="Y5520" i="9"/>
  <c r="Y4891" i="9"/>
  <c r="Y3334" i="9"/>
  <c r="Y2716" i="9"/>
  <c r="Y5226" i="9"/>
  <c r="Y4337" i="9"/>
  <c r="Y3170" i="9"/>
  <c r="Y2585" i="9"/>
  <c r="Y5551" i="9"/>
  <c r="Y4144" i="9"/>
  <c r="Y3218" i="9"/>
  <c r="Y2268" i="9"/>
  <c r="Y2035" i="9"/>
  <c r="Y3767" i="9"/>
  <c r="Y2669" i="9"/>
  <c r="Y1660" i="9"/>
  <c r="Y225" i="9"/>
  <c r="Y4559" i="9"/>
  <c r="Y2850" i="9"/>
  <c r="Y2158" i="9"/>
  <c r="Y958" i="9"/>
  <c r="Y700" i="9"/>
  <c r="Y4394" i="9"/>
  <c r="Y2976" i="9"/>
  <c r="Y1803" i="9"/>
  <c r="Y2303" i="9"/>
  <c r="Y6128" i="9"/>
  <c r="Y4027" i="9"/>
  <c r="Y2276" i="9"/>
  <c r="Y1707" i="9"/>
  <c r="Y577" i="9"/>
  <c r="Y1538" i="9"/>
  <c r="Y3541" i="9"/>
  <c r="Y3256" i="9"/>
  <c r="Y2456" i="9"/>
  <c r="Y2054" i="9"/>
  <c r="Y2177" i="9"/>
  <c r="Y5362" i="9"/>
  <c r="Y1548" i="9"/>
  <c r="Y5024" i="9"/>
  <c r="Y1828" i="9"/>
  <c r="Y421" i="9"/>
  <c r="Y1471" i="9"/>
  <c r="Y595" i="9"/>
  <c r="Y37" i="9"/>
  <c r="Y5083" i="9"/>
  <c r="Y3756" i="9"/>
  <c r="Y86" i="9"/>
  <c r="Y997" i="9"/>
  <c r="Y2185" i="9"/>
  <c r="Y4357" i="9"/>
  <c r="Y544" i="9"/>
  <c r="Y3093" i="9"/>
  <c r="Y1202" i="9"/>
  <c r="Y5155" i="9"/>
  <c r="Y2826" i="9"/>
  <c r="Y2423" i="9"/>
  <c r="Y942" i="9"/>
  <c r="Y620" i="9"/>
  <c r="Y1330" i="9"/>
  <c r="Y1922" i="9"/>
  <c r="Y355" i="9"/>
  <c r="Y691" i="9"/>
  <c r="Y4182" i="9"/>
  <c r="Y3244" i="9"/>
  <c r="Y1756" i="9"/>
  <c r="Y2648" i="9"/>
  <c r="Y381" i="9"/>
  <c r="Y680" i="9"/>
  <c r="Y2568" i="9"/>
  <c r="Y223" i="9"/>
  <c r="Y4733" i="9"/>
  <c r="Y4782" i="9"/>
  <c r="Y980" i="9"/>
  <c r="Y4924" i="9"/>
  <c r="Y297" i="9"/>
  <c r="Y5803" i="9"/>
  <c r="Y669" i="9"/>
  <c r="Y1079" i="9"/>
  <c r="Y661" i="9"/>
  <c r="Y229" i="9"/>
  <c r="Y1199" i="9"/>
  <c r="Y1469" i="9"/>
  <c r="Y5097" i="9"/>
  <c r="Y293" i="9"/>
  <c r="Y3980" i="9"/>
  <c r="Y1307" i="9"/>
  <c r="Y1466" i="9"/>
  <c r="Y1104" i="9"/>
  <c r="Y960" i="9"/>
  <c r="Y232" i="9"/>
  <c r="Y6012" i="9"/>
  <c r="Y5893" i="9"/>
  <c r="Y832" i="9"/>
  <c r="Y5719" i="9"/>
  <c r="Y6026" i="9"/>
  <c r="Y5512" i="9"/>
  <c r="Y5356" i="9"/>
  <c r="Y4474" i="9"/>
  <c r="Y5758" i="9"/>
  <c r="Y5228" i="9"/>
  <c r="Y4139" i="9"/>
  <c r="Y5763" i="9"/>
  <c r="Y4583" i="9"/>
  <c r="Y6017" i="9"/>
  <c r="Y5131" i="9"/>
  <c r="Y4263" i="9"/>
  <c r="Y3325" i="9"/>
  <c r="Y2949" i="9"/>
  <c r="Y4796" i="9"/>
  <c r="Y3677" i="9"/>
  <c r="Y2944" i="9"/>
  <c r="Y6174" i="9"/>
  <c r="Y4192" i="9"/>
  <c r="Y3250" i="9"/>
  <c r="Y2292" i="9"/>
  <c r="Y4184" i="9"/>
  <c r="Y3090" i="9"/>
  <c r="Y2521" i="9"/>
  <c r="Y5349" i="9"/>
  <c r="Y3911" i="9"/>
  <c r="Y4147" i="9"/>
  <c r="Y2796" i="9"/>
  <c r="Y4521" i="9"/>
  <c r="Y3197" i="9"/>
  <c r="Y2515" i="9"/>
  <c r="Y964" i="9"/>
  <c r="Y4791" i="9"/>
  <c r="Y2736" i="9"/>
  <c r="Y2016" i="9"/>
  <c r="Y894" i="9"/>
  <c r="Y1959" i="9"/>
  <c r="Y4776" i="9"/>
  <c r="Y3981" i="9"/>
  <c r="Y2295" i="9"/>
  <c r="Y2788" i="9"/>
  <c r="Y1815" i="9"/>
  <c r="Y4995" i="9"/>
  <c r="Y3297" i="9"/>
  <c r="Y1840" i="9"/>
  <c r="Y678" i="9"/>
  <c r="Y420" i="9"/>
  <c r="Y1410" i="9"/>
  <c r="Y4948" i="9"/>
  <c r="Y2418" i="9"/>
  <c r="Y1452" i="9"/>
  <c r="Y1064" i="9"/>
  <c r="Y555" i="9"/>
  <c r="Y3011" i="9"/>
  <c r="Y1127" i="9"/>
  <c r="Y3335" i="9"/>
  <c r="Y2929" i="9"/>
  <c r="Y249" i="9"/>
  <c r="Y498" i="9"/>
  <c r="Y531" i="9"/>
  <c r="Y2898" i="9"/>
  <c r="Y1018" i="9"/>
  <c r="Y3202" i="9"/>
  <c r="Y3108" i="9"/>
  <c r="Y788" i="9"/>
  <c r="Y1362" i="9"/>
  <c r="Y859" i="9"/>
  <c r="Y1111" i="9"/>
  <c r="Y379" i="9"/>
  <c r="Y1230" i="9"/>
  <c r="Y1440" i="9"/>
  <c r="Y5882" i="9"/>
  <c r="Y3361" i="9"/>
  <c r="Y1920" i="9"/>
  <c r="Y686" i="9"/>
  <c r="Y492" i="9"/>
  <c r="Y173" i="9"/>
  <c r="Y699" i="9"/>
  <c r="Y855" i="9"/>
  <c r="Y823" i="9"/>
  <c r="Y3814" i="9"/>
  <c r="Y2825" i="9"/>
  <c r="Y4801" i="9"/>
  <c r="Y825" i="9"/>
  <c r="Y1625" i="9"/>
  <c r="Y1458" i="9"/>
  <c r="Y1910" i="9"/>
  <c r="Y2142" i="9"/>
  <c r="Y1279" i="9"/>
  <c r="Y4790" i="9"/>
  <c r="Y3931" i="9"/>
  <c r="Y662" i="9"/>
  <c r="Y1850" i="9"/>
  <c r="Y1740" i="9"/>
  <c r="Y1163" i="9"/>
  <c r="Y4462" i="9"/>
  <c r="Y2363" i="9"/>
  <c r="Y3940" i="9"/>
  <c r="Y2018" i="9"/>
  <c r="Y1294" i="9"/>
  <c r="Y2131" i="9"/>
  <c r="Y1181" i="9"/>
  <c r="Y4360" i="9"/>
  <c r="Y4699" i="9"/>
  <c r="Y3588" i="9"/>
  <c r="Y2531" i="9"/>
  <c r="Y352" i="9"/>
  <c r="Y655" i="9"/>
  <c r="Y899" i="9"/>
  <c r="Y675" i="9"/>
  <c r="Y399" i="9"/>
  <c r="Y5737" i="9"/>
  <c r="Y5797" i="9"/>
  <c r="Y2772" i="9"/>
  <c r="Y5329" i="9"/>
  <c r="Y6186" i="9"/>
  <c r="Y5437" i="9"/>
  <c r="Y5605" i="9"/>
  <c r="Y4378" i="9"/>
  <c r="Y6122" i="9"/>
  <c r="Y5026" i="9"/>
  <c r="Y4363" i="9"/>
  <c r="Y6064" i="9"/>
  <c r="Y5568" i="9"/>
  <c r="Y4852" i="9"/>
  <c r="Y4088" i="9"/>
  <c r="Y5432" i="9"/>
  <c r="Y4609" i="9"/>
  <c r="Y4186" i="9"/>
  <c r="Y3554" i="9"/>
  <c r="Y2885" i="9"/>
  <c r="Y5787" i="9"/>
  <c r="Y4080" i="9"/>
  <c r="Y3986" i="9"/>
  <c r="Y4341" i="9"/>
  <c r="Y2236" i="9"/>
  <c r="Y5720" i="9"/>
  <c r="Y4064" i="9"/>
  <c r="Y3956" i="9"/>
  <c r="Y4324" i="9"/>
  <c r="Y2228" i="9"/>
  <c r="Y5451" i="9"/>
  <c r="Y3946" i="9"/>
  <c r="Y3018" i="9"/>
  <c r="Y2457" i="9"/>
  <c r="Y5443" i="9"/>
  <c r="Y3842" i="9"/>
  <c r="Y2930" i="9"/>
  <c r="Y2670" i="9"/>
  <c r="Y2615" i="9"/>
  <c r="Y3676" i="9"/>
  <c r="Y4890" i="9"/>
  <c r="Y3318" i="9"/>
  <c r="Y3053" i="9"/>
  <c r="Y2197" i="9"/>
  <c r="Y1891" i="9"/>
  <c r="Y582" i="9"/>
  <c r="Y3772" i="9"/>
  <c r="Y1657" i="9"/>
  <c r="Y4106" i="9"/>
  <c r="Y2598" i="9"/>
  <c r="Y1936" i="9"/>
  <c r="Y2852" i="9"/>
  <c r="Y665" i="9"/>
  <c r="Y508" i="9"/>
  <c r="Y4240" i="9"/>
  <c r="Y3681" i="9"/>
  <c r="Y2316" i="9"/>
  <c r="Y1659" i="9"/>
  <c r="Y1873" i="9"/>
  <c r="Y1687" i="9"/>
  <c r="Y5270" i="9"/>
  <c r="Y4084" i="9"/>
  <c r="Y3728" i="9"/>
  <c r="Y3240" i="9"/>
  <c r="Y614" i="9"/>
  <c r="Y1508" i="9"/>
  <c r="Y1357" i="9"/>
  <c r="Y952" i="9"/>
  <c r="Y4645" i="9"/>
  <c r="Y2394" i="9"/>
  <c r="Y1161" i="9"/>
  <c r="Y1993" i="9"/>
  <c r="Y776" i="9"/>
  <c r="Y479" i="9"/>
  <c r="Y4051" i="9"/>
  <c r="Y1102" i="9"/>
  <c r="Y1448" i="9"/>
  <c r="Y4932" i="9"/>
  <c r="Y2535" i="9"/>
  <c r="Y4004" i="9"/>
  <c r="Y668" i="9"/>
  <c r="Y2945" i="9"/>
  <c r="Y2106" i="9"/>
  <c r="Y976" i="9"/>
  <c r="Y2108" i="9"/>
  <c r="Y914" i="9"/>
  <c r="Y5017" i="9"/>
  <c r="Y2914" i="9"/>
  <c r="Y2224" i="9"/>
  <c r="Y4191" i="9"/>
  <c r="Y1509" i="9"/>
  <c r="Y1218" i="9"/>
  <c r="Y2267" i="9"/>
  <c r="Y1231" i="9"/>
  <c r="Y259" i="9"/>
  <c r="Y1008" i="9"/>
  <c r="Y1960" i="9"/>
  <c r="Y989" i="9"/>
  <c r="Y1623" i="9"/>
  <c r="Z1623" i="9" s="1"/>
  <c r="Y5502" i="9"/>
  <c r="Y3832" i="9"/>
  <c r="Y3856" i="9"/>
  <c r="Y3876" i="9"/>
  <c r="Y1609" i="9"/>
  <c r="Y1493" i="9"/>
  <c r="Y1042" i="9"/>
  <c r="Y1842" i="9"/>
  <c r="Y975" i="9"/>
  <c r="Y226" i="9"/>
  <c r="Y1303" i="9"/>
  <c r="Y4010" i="9"/>
  <c r="Y3841" i="9"/>
  <c r="Y2391" i="9"/>
  <c r="Y2643" i="9"/>
  <c r="Y2081" i="9"/>
  <c r="Y1895" i="9"/>
  <c r="Y1557" i="9"/>
  <c r="Y1314" i="9"/>
  <c r="Y2651" i="9"/>
  <c r="Y1456" i="9"/>
  <c r="Y1050" i="9"/>
  <c r="Y1319" i="9"/>
  <c r="Y5290" i="9"/>
  <c r="Y3621" i="9"/>
  <c r="Y3378" i="9"/>
  <c r="Y3660" i="9"/>
  <c r="Y175" i="9"/>
  <c r="Y2907" i="9"/>
  <c r="Y149" i="9"/>
  <c r="Y983" i="9"/>
  <c r="Y1574" i="9"/>
  <c r="Y815" i="9"/>
  <c r="Y1566" i="9"/>
  <c r="Y69" i="9"/>
  <c r="Z69" i="9" s="1"/>
  <c r="Y794" i="9"/>
  <c r="Y3502" i="9"/>
  <c r="Y242" i="9"/>
  <c r="Y4478" i="9"/>
  <c r="Y597" i="9"/>
  <c r="Y672" i="9"/>
  <c r="Y910" i="9"/>
  <c r="Y1327" i="9"/>
  <c r="Y3050" i="9"/>
  <c r="Y1397" i="9"/>
  <c r="Y2117" i="9"/>
  <c r="Y895" i="9"/>
  <c r="Y1818" i="9"/>
  <c r="Y27" i="9"/>
  <c r="Y224" i="9"/>
  <c r="Y607" i="9"/>
  <c r="Y299" i="9"/>
  <c r="Y287" i="9"/>
  <c r="Y448" i="9"/>
  <c r="Y819" i="9"/>
  <c r="Y2595" i="9"/>
  <c r="Y139" i="9"/>
  <c r="Y6180" i="9"/>
  <c r="Y5958" i="9"/>
  <c r="Y5593" i="9"/>
  <c r="Y6145" i="9"/>
  <c r="Y6107" i="9"/>
  <c r="Y5888" i="9"/>
  <c r="Y5777" i="9"/>
  <c r="Y5558" i="9"/>
  <c r="Y6136" i="9"/>
  <c r="Y5966" i="9"/>
  <c r="Y5804" i="9"/>
  <c r="Y5798" i="9"/>
  <c r="Y6008" i="9"/>
  <c r="Y5848" i="9"/>
  <c r="Y5837" i="9"/>
  <c r="Y264" i="9"/>
  <c r="Y5920" i="9"/>
  <c r="Y5543" i="9"/>
  <c r="Y5407" i="9"/>
  <c r="Y4950" i="9"/>
  <c r="Y5571" i="9"/>
  <c r="Y4696" i="9"/>
  <c r="Y4544" i="9"/>
  <c r="Y4261" i="9"/>
  <c r="Y4161" i="9"/>
  <c r="Y274" i="9"/>
  <c r="Y5910" i="9"/>
  <c r="Y5541" i="9"/>
  <c r="Y5404" i="9"/>
  <c r="Y5070" i="9"/>
  <c r="Y5546" i="9"/>
  <c r="Y4681" i="9"/>
  <c r="Y4664" i="9"/>
  <c r="Y4259" i="9"/>
  <c r="Y4153" i="9"/>
  <c r="Y3367" i="9"/>
  <c r="Y5892" i="9"/>
  <c r="Y5453" i="9"/>
  <c r="Y5518" i="9"/>
  <c r="Y4998" i="9"/>
  <c r="Y5308" i="9"/>
  <c r="Y4760" i="9"/>
  <c r="Y4592" i="9"/>
  <c r="Y4181" i="9"/>
  <c r="Y4209" i="9"/>
  <c r="Y3295" i="9"/>
  <c r="Y5708" i="9"/>
  <c r="Y5724" i="9"/>
  <c r="Y5159" i="9"/>
  <c r="Y5144" i="9"/>
  <c r="Y5100" i="9"/>
  <c r="Y4532" i="9"/>
  <c r="Y4384" i="9"/>
  <c r="Y5247" i="9"/>
  <c r="Y4001" i="9"/>
  <c r="Y4411" i="9"/>
  <c r="Y4063" i="9"/>
  <c r="Y3678" i="9"/>
  <c r="Y2823" i="9"/>
  <c r="Y4079" i="9"/>
  <c r="Y3379" i="9"/>
  <c r="Y5703" i="9"/>
  <c r="Y5303" i="9"/>
  <c r="Y4850" i="9"/>
  <c r="Y4274" i="9"/>
  <c r="Y4117" i="9"/>
  <c r="Y5040" i="9"/>
  <c r="Y3782" i="9"/>
  <c r="Y2871" i="9"/>
  <c r="Y3489" i="9"/>
  <c r="Y2846" i="9"/>
  <c r="Y4436" i="9"/>
  <c r="Y3033" i="9"/>
  <c r="Y2565" i="9"/>
  <c r="Y5658" i="9"/>
  <c r="Y5263" i="9"/>
  <c r="Y4820" i="9"/>
  <c r="Y4650" i="9"/>
  <c r="Y4087" i="9"/>
  <c r="Y5023" i="9"/>
  <c r="Y3932" i="9"/>
  <c r="Y2863" i="9"/>
  <c r="Y3473" i="9"/>
  <c r="Y2974" i="9"/>
  <c r="Y4254" i="9"/>
  <c r="Y3017" i="9"/>
  <c r="Y2685" i="9"/>
  <c r="Y5628" i="9"/>
  <c r="Y4981" i="9"/>
  <c r="Y4818" i="9"/>
  <c r="Y4241" i="9"/>
  <c r="Y3775" i="9"/>
  <c r="Y4868" i="9"/>
  <c r="Y3766" i="9"/>
  <c r="Y4906" i="9"/>
  <c r="Y3457" i="9"/>
  <c r="Y2830" i="9"/>
  <c r="Y3680" i="9"/>
  <c r="Y3001" i="9"/>
  <c r="Y2549" i="9"/>
  <c r="Y6179" i="9"/>
  <c r="Y5069" i="9"/>
  <c r="Y4617" i="9"/>
  <c r="Y5011" i="9"/>
  <c r="Y3863" i="9"/>
  <c r="Y4449" i="9"/>
  <c r="Y3670" i="9"/>
  <c r="Y2767" i="9"/>
  <c r="Y3265" i="9"/>
  <c r="Y2750" i="9"/>
  <c r="Y3872" i="9"/>
  <c r="Y2841" i="9"/>
  <c r="Y2469" i="9"/>
  <c r="Y1757" i="9"/>
  <c r="Y3089" i="9"/>
  <c r="Y2274" i="9"/>
  <c r="Y1494" i="9"/>
  <c r="Y4958" i="9"/>
  <c r="Y4812" i="9"/>
  <c r="Y4046" i="9"/>
  <c r="Y3643" i="9"/>
  <c r="Y3316" i="9"/>
  <c r="Y2596" i="9"/>
  <c r="Y2037" i="9"/>
  <c r="Y3561" i="9"/>
  <c r="Y2322" i="9"/>
  <c r="Y1222" i="9"/>
  <c r="Y2623" i="9"/>
  <c r="Y737" i="9"/>
  <c r="Y1540" i="9"/>
  <c r="Y132" i="9"/>
  <c r="Y5426" i="9"/>
  <c r="Y5549" i="9"/>
  <c r="Y4674" i="9"/>
  <c r="Y3853" i="9"/>
  <c r="Y2831" i="9"/>
  <c r="Y3230" i="9"/>
  <c r="Y2561" i="9"/>
  <c r="Y2397" i="9"/>
  <c r="Y3396" i="9"/>
  <c r="Y2608" i="9"/>
  <c r="Y2168" i="9"/>
  <c r="Y1406" i="9"/>
  <c r="Y190" i="9"/>
  <c r="Y1241" i="9"/>
  <c r="Y89" i="9"/>
  <c r="Y1084" i="9"/>
  <c r="Y3276" i="9"/>
  <c r="Y5486" i="9"/>
  <c r="Y5360" i="9"/>
  <c r="Y4238" i="9"/>
  <c r="Y3693" i="9"/>
  <c r="Y4470" i="9"/>
  <c r="Y3078" i="9"/>
  <c r="Y2425" i="9"/>
  <c r="Y2261" i="9"/>
  <c r="Y3332" i="9"/>
  <c r="Y2448" i="9"/>
  <c r="Y2076" i="9"/>
  <c r="Y1334" i="9"/>
  <c r="Y118" i="9"/>
  <c r="Y1169" i="9"/>
  <c r="Y17" i="9"/>
  <c r="Y1076" i="9"/>
  <c r="Y2704" i="9"/>
  <c r="Y5827" i="9"/>
  <c r="Y5182" i="9"/>
  <c r="Y4277" i="9"/>
  <c r="Y3357" i="9"/>
  <c r="Y3499" i="9"/>
  <c r="Y2886" i="9"/>
  <c r="Y4047" i="9"/>
  <c r="Y3928" i="9"/>
  <c r="Y2666" i="9"/>
  <c r="Y2156" i="9"/>
  <c r="Y1916" i="9"/>
  <c r="Y1190" i="9"/>
  <c r="Y38" i="9"/>
  <c r="Y1025" i="9"/>
  <c r="Y3169" i="9"/>
  <c r="Y932" i="9"/>
  <c r="Y2105" i="9"/>
  <c r="Y845" i="9"/>
  <c r="Y77" i="9"/>
  <c r="Y2408" i="9"/>
  <c r="Y5757" i="9"/>
  <c r="Y4457" i="9"/>
  <c r="Y4212" i="9"/>
  <c r="Y3275" i="9"/>
  <c r="Y2673" i="9"/>
  <c r="Y1933" i="9"/>
  <c r="Y2288" i="9"/>
  <c r="Y1526" i="9"/>
  <c r="Y4784" i="9"/>
  <c r="Y137" i="9"/>
  <c r="Y300" i="9"/>
  <c r="Y1157" i="9"/>
  <c r="Y3612" i="9"/>
  <c r="Y2280" i="9"/>
  <c r="Y1275" i="9"/>
  <c r="Y2200" i="9"/>
  <c r="Y391" i="9"/>
  <c r="Y1567" i="9"/>
  <c r="Y51" i="9"/>
  <c r="Y6075" i="9"/>
  <c r="Y3903" i="9"/>
  <c r="Y1808" i="9"/>
  <c r="Y361" i="9"/>
  <c r="Y549" i="9"/>
  <c r="Y3009" i="9"/>
  <c r="Y659" i="9"/>
  <c r="Y5671" i="9"/>
  <c r="Y4128" i="9"/>
  <c r="Y3994" i="9"/>
  <c r="Y3014" i="9"/>
  <c r="Y2715" i="9"/>
  <c r="Y2362" i="9"/>
  <c r="Y2124" i="9"/>
  <c r="Y990" i="9"/>
  <c r="Y1145" i="9"/>
  <c r="Y1308" i="9"/>
  <c r="Y1961" i="9"/>
  <c r="Y565" i="9"/>
  <c r="Y1522" i="9"/>
  <c r="Y904" i="9"/>
  <c r="Y2164" i="9"/>
  <c r="Y1459" i="9"/>
  <c r="Y426" i="9"/>
  <c r="Y551" i="9"/>
  <c r="Y255" i="9"/>
  <c r="Y4095" i="9"/>
  <c r="Y2503" i="9"/>
  <c r="Y1665" i="9"/>
  <c r="Y1205" i="9"/>
  <c r="Y843" i="9"/>
  <c r="Y408" i="9"/>
  <c r="Y5366" i="9"/>
  <c r="Y4413" i="9"/>
  <c r="Y3654" i="9"/>
  <c r="Y2734" i="9"/>
  <c r="Y2453" i="9"/>
  <c r="Y2330" i="9"/>
  <c r="Y2116" i="9"/>
  <c r="Y854" i="9"/>
  <c r="Y1009" i="9"/>
  <c r="Y1172" i="9"/>
  <c r="Y2972" i="9"/>
  <c r="Y1213" i="9"/>
  <c r="Y557" i="9"/>
  <c r="Y1990" i="9"/>
  <c r="Y482" i="9"/>
  <c r="Y888" i="9"/>
  <c r="Y1243" i="9"/>
  <c r="Y1686" i="9"/>
  <c r="Y2114" i="9"/>
  <c r="Y527" i="9"/>
  <c r="Y282" i="9"/>
  <c r="Y963" i="9"/>
  <c r="Y643" i="9"/>
  <c r="Y474" i="9"/>
  <c r="Y5037" i="9"/>
  <c r="Y3384" i="9"/>
  <c r="Y4308" i="9"/>
  <c r="Y1956" i="9"/>
  <c r="Y873" i="9"/>
  <c r="Y2287" i="9"/>
  <c r="Y3076" i="9"/>
  <c r="Y1483" i="9"/>
  <c r="Y816" i="9"/>
  <c r="Y143" i="9"/>
  <c r="Y5778" i="9"/>
  <c r="Y4792" i="9"/>
  <c r="Y4437" i="9"/>
  <c r="Y3397" i="9"/>
  <c r="Y3563" i="9"/>
  <c r="Y2918" i="9"/>
  <c r="Y2289" i="9"/>
  <c r="Y3436" i="9"/>
  <c r="Y2538" i="9"/>
  <c r="Y2167" i="9"/>
  <c r="Y1924" i="9"/>
  <c r="Y1198" i="9"/>
  <c r="Y46" i="9"/>
  <c r="Y1097" i="9"/>
  <c r="Y2707" i="9"/>
  <c r="Y876" i="9"/>
  <c r="Y2121" i="9"/>
  <c r="Y1125" i="9"/>
  <c r="Y469" i="9"/>
  <c r="Y1894" i="9"/>
  <c r="Y450" i="9"/>
  <c r="Y712" i="9"/>
  <c r="Y1083" i="9"/>
  <c r="Y1383" i="9"/>
  <c r="Y1587" i="9"/>
  <c r="Y327" i="9"/>
  <c r="Y2932" i="9"/>
  <c r="Y906" i="9"/>
  <c r="Y147" i="9"/>
  <c r="Y312" i="9"/>
  <c r="Y5435" i="9"/>
  <c r="Y4798" i="9"/>
  <c r="Y5075" i="9"/>
  <c r="Y3933" i="9"/>
  <c r="Y2903" i="9"/>
  <c r="Y3158" i="9"/>
  <c r="Y2497" i="9"/>
  <c r="Y2333" i="9"/>
  <c r="Y3652" i="9"/>
  <c r="Y2688" i="9"/>
  <c r="Y2226" i="9"/>
  <c r="Y1438" i="9"/>
  <c r="Y158" i="9"/>
  <c r="Y1209" i="9"/>
  <c r="Y57" i="9"/>
  <c r="Y1116" i="9"/>
  <c r="Y3788" i="9"/>
  <c r="Y1261" i="9"/>
  <c r="Y605" i="9"/>
  <c r="Y2152" i="9"/>
  <c r="Y578" i="9"/>
  <c r="Y984" i="9"/>
  <c r="Y1323" i="9"/>
  <c r="Y1942" i="9"/>
  <c r="Y2475" i="9"/>
  <c r="Y571" i="9"/>
  <c r="Y362" i="9"/>
  <c r="Y1091" i="9"/>
  <c r="Y418" i="9"/>
  <c r="Y80" i="9"/>
  <c r="Y6159" i="9"/>
  <c r="Y5344" i="9"/>
  <c r="Y4368" i="9"/>
  <c r="Y3674" i="9"/>
  <c r="Y4848" i="9"/>
  <c r="Y3245" i="9"/>
  <c r="Y2771" i="9"/>
  <c r="Y2498" i="9"/>
  <c r="Y305" i="9"/>
  <c r="Y741" i="9"/>
  <c r="Y1179" i="9"/>
  <c r="Y346" i="9"/>
  <c r="Y322" i="9"/>
  <c r="Y3237" i="9"/>
  <c r="Y1888" i="9"/>
  <c r="Y2049" i="9"/>
  <c r="Y1605" i="9"/>
  <c r="Y1240" i="9"/>
  <c r="Y887" i="9"/>
  <c r="Y1130" i="9"/>
  <c r="Y2957" i="9"/>
  <c r="Y1744" i="9"/>
  <c r="Y1809" i="9"/>
  <c r="Y1541" i="9"/>
  <c r="Y1112" i="9"/>
  <c r="Y719" i="9"/>
  <c r="Y539" i="9"/>
  <c r="Y2941" i="9"/>
  <c r="Y1736" i="9"/>
  <c r="Y1793" i="9"/>
  <c r="Y1533" i="9"/>
  <c r="Y1096" i="9"/>
  <c r="Y698" i="9"/>
  <c r="Y1620" i="9"/>
  <c r="Y423" i="9"/>
  <c r="Y5514" i="9"/>
  <c r="Y588" i="9"/>
  <c r="Y2299" i="9"/>
  <c r="Y3317" i="9"/>
  <c r="Y1685" i="9"/>
  <c r="Y406" i="9"/>
  <c r="Y212" i="9"/>
  <c r="Y994" i="9"/>
  <c r="Y1363" i="9"/>
  <c r="Y679" i="9"/>
  <c r="Y4453" i="9"/>
  <c r="Y3620" i="9"/>
  <c r="Y553" i="9"/>
  <c r="Y877" i="9"/>
  <c r="Y2523" i="9"/>
  <c r="Y1730" i="9"/>
  <c r="Y160" i="9"/>
  <c r="Y3632" i="9"/>
  <c r="Y2078" i="9"/>
  <c r="Y1108" i="9"/>
  <c r="Y2472" i="9"/>
  <c r="Y35" i="9"/>
  <c r="Y2062" i="9"/>
  <c r="Y221" i="9"/>
  <c r="Y1584" i="9"/>
  <c r="Y1002" i="9"/>
  <c r="Y1443" i="9"/>
  <c r="Y3324" i="9"/>
  <c r="Y1523" i="9"/>
  <c r="Y5779" i="9"/>
  <c r="Y5869" i="9"/>
  <c r="Y335" i="9"/>
  <c r="Y5521" i="9"/>
  <c r="Y5969" i="9"/>
  <c r="Y5274" i="9"/>
  <c r="Y4774" i="9"/>
  <c r="Y4401" i="9"/>
  <c r="Y5656" i="9"/>
  <c r="Y4766" i="9"/>
  <c r="Y4386" i="9"/>
  <c r="Y5993" i="9"/>
  <c r="Y5580" i="9"/>
  <c r="Y4582" i="9"/>
  <c r="Y5275" i="9"/>
  <c r="Y4631" i="9"/>
  <c r="Y4102" i="9"/>
  <c r="Y5074" i="9"/>
  <c r="Y2153" i="9"/>
  <c r="Y4579" i="9"/>
  <c r="Y3270" i="9"/>
  <c r="Y3200" i="9"/>
  <c r="Y1098" i="9"/>
  <c r="Y4460" i="9"/>
  <c r="Y4849" i="9"/>
  <c r="Y3531" i="9"/>
  <c r="Y2851" i="9"/>
  <c r="Y66" i="9"/>
  <c r="Y5524" i="9"/>
  <c r="Y3805" i="9"/>
  <c r="Y3242" i="9"/>
  <c r="Y2649" i="9"/>
  <c r="Y5186" i="9"/>
  <c r="Y4279" i="9"/>
  <c r="Y4372" i="9"/>
  <c r="Y3008" i="9"/>
  <c r="Y2332" i="9"/>
  <c r="Y2099" i="9"/>
  <c r="Y4718" i="9"/>
  <c r="Y4135" i="9"/>
  <c r="Y2115" i="9"/>
  <c r="Y1569" i="9"/>
  <c r="Y2041" i="9"/>
  <c r="Y3463" i="9"/>
  <c r="Y2953" i="9"/>
  <c r="Y1955" i="9"/>
  <c r="Y857" i="9"/>
  <c r="Y5148" i="9"/>
  <c r="Y3878" i="9"/>
  <c r="Y2706" i="9"/>
  <c r="Y1947" i="9"/>
  <c r="Y785" i="9"/>
  <c r="Y1753" i="9"/>
  <c r="Y4284" i="9"/>
  <c r="Y2532" i="9"/>
  <c r="Y1787" i="9"/>
  <c r="Y2097" i="9"/>
  <c r="Y548" i="9"/>
  <c r="Y2079" i="9"/>
  <c r="Y3829" i="9"/>
  <c r="Y1789" i="9"/>
  <c r="Y1545" i="9"/>
  <c r="Y2499" i="9"/>
  <c r="Y3785" i="9"/>
  <c r="Y363" i="9"/>
  <c r="Y2865" i="9"/>
  <c r="Y1434" i="9"/>
  <c r="Y5374" i="9"/>
  <c r="Y2461" i="9"/>
  <c r="Y350" i="9"/>
  <c r="Y493" i="9"/>
  <c r="Y2163" i="9"/>
  <c r="Y208" i="9"/>
  <c r="Y1901" i="9"/>
  <c r="Y2571" i="9"/>
  <c r="Y3476" i="9"/>
  <c r="Y1972" i="9"/>
  <c r="Y1044" i="9"/>
  <c r="Y413" i="9"/>
  <c r="Y744" i="9"/>
  <c r="Y1775" i="9"/>
  <c r="Y751" i="9"/>
  <c r="Y3723" i="9"/>
  <c r="Y1573" i="9"/>
  <c r="Y343" i="9"/>
  <c r="Y4843" i="9"/>
  <c r="Y3122" i="9"/>
  <c r="Y2732" i="9"/>
  <c r="Y1780" i="9"/>
  <c r="Y841" i="9"/>
  <c r="Y1865" i="9"/>
  <c r="Y1618" i="9"/>
  <c r="Y955" i="9"/>
  <c r="Y3137" i="9"/>
  <c r="Y306" i="9"/>
  <c r="Y5295" i="9"/>
  <c r="Y3629" i="9"/>
  <c r="Y2241" i="9"/>
  <c r="Y2384" i="9"/>
  <c r="Y1081" i="9"/>
  <c r="Y2607" i="9"/>
  <c r="Y1862" i="9"/>
  <c r="Y1195" i="9"/>
  <c r="Y311" i="9"/>
  <c r="Y144" i="9"/>
  <c r="Y4380" i="9"/>
  <c r="Y2809" i="9"/>
  <c r="Y157" i="9"/>
  <c r="Y947" i="9"/>
  <c r="Y2640" i="9"/>
  <c r="Y648" i="9"/>
  <c r="Y2862" i="9"/>
  <c r="Y957" i="9"/>
  <c r="Y440" i="9"/>
  <c r="Y1193" i="9"/>
  <c r="Y2170" i="9"/>
  <c r="Y3524" i="9"/>
  <c r="Y1283" i="9"/>
  <c r="Y3132" i="9"/>
  <c r="Y1866" i="9"/>
  <c r="Y2036" i="9"/>
  <c r="Y615" i="9"/>
  <c r="Y1302" i="9"/>
  <c r="Y3666" i="9"/>
  <c r="Y95" i="9"/>
  <c r="Y1782" i="9"/>
  <c r="Y271" i="9"/>
  <c r="Y5683" i="9"/>
  <c r="Y5774" i="9"/>
  <c r="Y5457" i="9"/>
  <c r="Y5767" i="9"/>
  <c r="Y5210" i="9"/>
  <c r="Y4710" i="9"/>
  <c r="Y4266" i="9"/>
  <c r="Y5463" i="9"/>
  <c r="Y4732" i="9"/>
  <c r="Y4255" i="9"/>
  <c r="Y5727" i="9"/>
  <c r="Y5183" i="9"/>
  <c r="Y4216" i="9"/>
  <c r="Y5862" i="9"/>
  <c r="Y4962" i="9"/>
  <c r="Y4136" i="9"/>
  <c r="Y4389" i="9"/>
  <c r="Y6060" i="9"/>
  <c r="Y4594" i="9"/>
  <c r="Y2789" i="9"/>
  <c r="Y6162" i="9"/>
  <c r="Y4562" i="9"/>
  <c r="Y3380" i="9"/>
  <c r="Y5191" i="9"/>
  <c r="Y4510" i="9"/>
  <c r="Y3040" i="9"/>
  <c r="Y5738" i="9"/>
  <c r="Y4273" i="9"/>
  <c r="Y4566" i="9"/>
  <c r="Y3052" i="9"/>
  <c r="Y5629" i="9"/>
  <c r="Y3912" i="9"/>
  <c r="Y3096" i="9"/>
  <c r="Y1505" i="9"/>
  <c r="Y1913" i="9"/>
  <c r="Y3890" i="9"/>
  <c r="Y2599" i="9"/>
  <c r="Y1652" i="9"/>
  <c r="Y2087" i="9"/>
  <c r="Y5166" i="9"/>
  <c r="Y4810" i="9"/>
  <c r="Y2439" i="9"/>
  <c r="Y886" i="9"/>
  <c r="Y628" i="9"/>
  <c r="Y5447" i="9"/>
  <c r="Y3390" i="9"/>
  <c r="Y2151" i="9"/>
  <c r="Y742" i="9"/>
  <c r="Y1655" i="9"/>
  <c r="Y717" i="9"/>
  <c r="Y4162" i="9"/>
  <c r="Y3177" i="9"/>
  <c r="Y1417" i="9"/>
  <c r="Y1224" i="9"/>
  <c r="Y810" i="9"/>
  <c r="Y2518" i="9"/>
  <c r="Y610" i="9"/>
  <c r="Y3847" i="9"/>
  <c r="Y3753" i="9"/>
  <c r="Y889" i="9"/>
  <c r="Y658" i="9"/>
  <c r="Y1807" i="9"/>
  <c r="Y1899" i="9"/>
  <c r="Y128" i="9"/>
  <c r="Y2848" i="9"/>
  <c r="Y1676" i="9"/>
  <c r="Y1945" i="9"/>
  <c r="Y1506" i="9"/>
  <c r="Y3273" i="9"/>
  <c r="Y1487" i="9"/>
  <c r="Y5139" i="9"/>
  <c r="Y4068" i="9"/>
  <c r="Y715" i="9"/>
  <c r="Y5536" i="9"/>
  <c r="Y2712" i="9"/>
  <c r="Y1867" i="9"/>
  <c r="Y713" i="9"/>
  <c r="Y317" i="9"/>
  <c r="Y827" i="9"/>
  <c r="Y1071" i="9"/>
  <c r="Y5396" i="9"/>
  <c r="Y3066" i="9"/>
  <c r="Y2506" i="9"/>
  <c r="Y953" i="9"/>
  <c r="Y1045" i="9"/>
  <c r="Y2536" i="9"/>
  <c r="Y1335" i="9"/>
  <c r="Y1047" i="9"/>
  <c r="Y4418" i="9"/>
  <c r="Y2923" i="9"/>
  <c r="Y1882" i="9"/>
  <c r="Y2646" i="9"/>
  <c r="Y1746" i="9"/>
  <c r="Y2398" i="9"/>
  <c r="Y1563" i="9"/>
  <c r="Y2390" i="9"/>
  <c r="Y1547" i="9"/>
  <c r="Y3153" i="9"/>
  <c r="Y4452" i="9"/>
  <c r="Y1544" i="9"/>
  <c r="Y2244" i="9"/>
  <c r="Y907" i="9"/>
  <c r="Y84" i="9"/>
  <c r="Y792" i="9"/>
  <c r="Y992" i="9"/>
  <c r="Y1750" i="9"/>
  <c r="Y6155" i="9"/>
  <c r="Y5889" i="9"/>
  <c r="Y6183" i="9"/>
  <c r="Y5698" i="9"/>
  <c r="Y5792" i="9"/>
  <c r="Y5084" i="9"/>
  <c r="Y4104" i="9"/>
  <c r="Y6090" i="9"/>
  <c r="Y5082" i="9"/>
  <c r="Y4458" i="9"/>
  <c r="Y6046" i="9"/>
  <c r="Y4996" i="9"/>
  <c r="Y4152" i="9"/>
  <c r="Y5567" i="9"/>
  <c r="Y4503" i="9"/>
  <c r="Y3926" i="9"/>
  <c r="Y3323" i="9"/>
  <c r="Y5052" i="9"/>
  <c r="Y4074" i="9"/>
  <c r="Y5230" i="9"/>
  <c r="Y2300" i="9"/>
  <c r="Y4879" i="9"/>
  <c r="Y4330" i="9"/>
  <c r="Y4769" i="9"/>
  <c r="Y2657" i="9"/>
  <c r="Y5020" i="9"/>
  <c r="Y4044" i="9"/>
  <c r="Y3975" i="9"/>
  <c r="Y4703" i="9"/>
  <c r="Y4575" i="9"/>
  <c r="Y3880" i="9"/>
  <c r="Y2752" i="9"/>
  <c r="Y2136" i="9"/>
  <c r="Y5579" i="9"/>
  <c r="Y3462" i="9"/>
  <c r="Y2808" i="9"/>
  <c r="Y646" i="9"/>
  <c r="Y1785" i="9"/>
  <c r="Y4827" i="9"/>
  <c r="Y2455" i="9"/>
  <c r="Y2139" i="9"/>
  <c r="Y572" i="9"/>
  <c r="Y4091" i="9"/>
  <c r="Y2444" i="9"/>
  <c r="Y1731" i="9"/>
  <c r="Y657" i="9"/>
  <c r="Y5986" i="9"/>
  <c r="Y5276" i="9"/>
  <c r="Y4670" i="9"/>
  <c r="Y3812" i="9"/>
  <c r="Y1841" i="9"/>
  <c r="Y1485" i="9"/>
  <c r="Y5154" i="9"/>
  <c r="Y3459" i="9"/>
  <c r="Y1134" i="9"/>
  <c r="Y1766" i="9"/>
  <c r="Y1846" i="9"/>
  <c r="Y5044" i="9"/>
  <c r="Y1036" i="9"/>
  <c r="Y5098" i="9"/>
  <c r="Y3043" i="9"/>
  <c r="Y94" i="9"/>
  <c r="Y349" i="9"/>
  <c r="Y3949" i="9"/>
  <c r="Y5343" i="9"/>
  <c r="Y617" i="9"/>
  <c r="Y4898" i="9"/>
  <c r="Y2617" i="9"/>
  <c r="Y3970" i="9"/>
  <c r="Y925" i="9"/>
  <c r="Y1919" i="9"/>
  <c r="Y1488" i="9"/>
  <c r="Y387" i="9"/>
  <c r="Y3315" i="9"/>
  <c r="Y1991" i="9"/>
  <c r="Y394" i="9"/>
  <c r="Y4488" i="9"/>
  <c r="Y2454" i="9"/>
  <c r="Y1723" i="9"/>
  <c r="Y1857" i="9"/>
  <c r="Y1565" i="9"/>
  <c r="Y1576" i="9"/>
  <c r="Y1619" i="9"/>
  <c r="Y227" i="9"/>
  <c r="Y4698" i="9"/>
  <c r="Y3120" i="9"/>
  <c r="Y1851" i="9"/>
  <c r="Y2463" i="9"/>
  <c r="Y965" i="9"/>
  <c r="Y3836" i="9"/>
  <c r="Y1258" i="9"/>
  <c r="Y5424" i="9"/>
  <c r="Y4403" i="9"/>
  <c r="Y468" i="9"/>
  <c r="Y4725" i="9"/>
  <c r="Y2584" i="9"/>
  <c r="Y6137" i="9"/>
  <c r="Y373" i="9"/>
  <c r="Y2481" i="9"/>
  <c r="Y1035" i="9"/>
  <c r="Y1770" i="9"/>
  <c r="Y3972" i="9"/>
  <c r="Y2587" i="9"/>
  <c r="Y1422" i="9"/>
  <c r="Y1322" i="9"/>
  <c r="Y278" i="9"/>
  <c r="Y3353" i="9"/>
  <c r="Z839" i="9" l="1"/>
  <c r="Z548" i="9"/>
  <c r="Z5" i="9"/>
  <c r="Z1309" i="9"/>
  <c r="Z252" i="9"/>
  <c r="Z684" i="9"/>
  <c r="Z849" i="9"/>
  <c r="Z2007" i="9"/>
  <c r="Z1392" i="9"/>
  <c r="Z148" i="9"/>
  <c r="Z484" i="9"/>
  <c r="Z1165" i="9"/>
  <c r="Z644" i="9"/>
  <c r="Z44" i="9"/>
  <c r="Z941" i="9"/>
  <c r="Z229" i="9"/>
  <c r="Z1508" i="9"/>
  <c r="Z45" i="9"/>
  <c r="Z1095" i="9"/>
  <c r="Z165" i="9"/>
  <c r="Z525" i="9"/>
  <c r="Z868" i="9"/>
  <c r="Z1752" i="9"/>
  <c r="Z570" i="9"/>
  <c r="Z640" i="9"/>
  <c r="Z1156" i="9"/>
  <c r="Z188" i="9"/>
  <c r="Z213" i="9"/>
  <c r="Z1884" i="9"/>
  <c r="Z2288" i="9"/>
  <c r="Z29" i="9"/>
  <c r="Z53" i="9"/>
  <c r="Z828" i="9"/>
  <c r="Z572" i="9"/>
  <c r="Z221" i="9"/>
  <c r="Z21" i="9"/>
  <c r="Z364" i="9"/>
  <c r="Z1927" i="9"/>
  <c r="Z365" i="9"/>
  <c r="Z589" i="9"/>
  <c r="Z608" i="9"/>
  <c r="Z612" i="9"/>
  <c r="Z1012" i="9"/>
  <c r="Z4578" i="9"/>
  <c r="Z3714" i="9"/>
  <c r="Z5242" i="9"/>
  <c r="Z3345" i="9"/>
  <c r="Z3640" i="9"/>
  <c r="Z1413" i="9"/>
  <c r="Z2718" i="9"/>
  <c r="Z1313" i="9"/>
  <c r="Z5957" i="9"/>
  <c r="Z1069" i="9"/>
  <c r="Z405" i="9"/>
  <c r="Z293" i="9"/>
  <c r="Z37" i="9"/>
  <c r="Z16" i="9"/>
  <c r="Z1783" i="9"/>
  <c r="Z180" i="9"/>
  <c r="Z197" i="9"/>
  <c r="Z2328" i="9"/>
  <c r="Z778" i="9"/>
  <c r="Z3688" i="9"/>
  <c r="Z1793" i="9"/>
  <c r="Z1020" i="9"/>
  <c r="Z1820" i="9"/>
  <c r="Z3614" i="9"/>
  <c r="Z2961" i="9"/>
  <c r="Z534" i="9"/>
  <c r="Z3072" i="9"/>
  <c r="Z4813" i="9"/>
  <c r="Z1372" i="9"/>
  <c r="Z920" i="9"/>
  <c r="Z4819" i="9"/>
  <c r="Z1662" i="9"/>
  <c r="Z1918" i="9"/>
  <c r="Z1369" i="9"/>
  <c r="Z681" i="9"/>
  <c r="Z1713" i="9"/>
  <c r="Z1666" i="9"/>
  <c r="Z4282" i="9"/>
  <c r="Z5030" i="9"/>
  <c r="Z14" i="9"/>
  <c r="Z1105" i="9"/>
  <c r="Z1452" i="9"/>
  <c r="Z1530" i="9"/>
  <c r="Z4951" i="9"/>
  <c r="Z3768" i="9"/>
  <c r="Z5523" i="9"/>
  <c r="Z261" i="9"/>
  <c r="Z770" i="9"/>
  <c r="Z2163" i="9"/>
  <c r="Z1674" i="9"/>
  <c r="Z1212" i="9"/>
  <c r="Z3074" i="9"/>
  <c r="Z1056" i="9"/>
  <c r="Z1043" i="9"/>
  <c r="Z1137" i="9"/>
  <c r="Z4107" i="9"/>
  <c r="Z2727" i="9"/>
  <c r="Z4830" i="9"/>
  <c r="Z5420" i="9"/>
  <c r="Z349" i="9"/>
  <c r="Z96" i="9"/>
  <c r="Z878" i="9"/>
  <c r="Z929" i="9"/>
  <c r="Z1489" i="9"/>
  <c r="Z1301" i="9"/>
  <c r="Z3433" i="9"/>
  <c r="Z1352" i="9"/>
  <c r="Z623" i="9"/>
  <c r="Z590" i="9"/>
  <c r="Z2112" i="9"/>
  <c r="Z2222" i="9"/>
  <c r="Z3654" i="9"/>
  <c r="Z3880" i="9"/>
  <c r="Z4818" i="9"/>
  <c r="Z5927" i="9"/>
  <c r="Z231" i="9"/>
  <c r="Z1975" i="9"/>
  <c r="Z3208" i="9"/>
  <c r="Z1553" i="9"/>
  <c r="Z1204" i="9"/>
  <c r="Z2150" i="9"/>
  <c r="Z689" i="9"/>
  <c r="Z1464" i="9"/>
  <c r="Z2660" i="9"/>
  <c r="Z2240" i="9"/>
  <c r="Z5596" i="9"/>
  <c r="Z1639" i="9"/>
  <c r="Z3150" i="9"/>
  <c r="Z3958" i="9"/>
  <c r="Z2784" i="9"/>
  <c r="Z400" i="9"/>
  <c r="Z2360" i="9"/>
  <c r="Z362" i="9"/>
  <c r="Z1382" i="9"/>
  <c r="Z6068" i="9"/>
  <c r="Z5566" i="9"/>
  <c r="Z6151" i="9"/>
  <c r="Z3555" i="9"/>
  <c r="Z5209" i="9"/>
  <c r="Z5373" i="9"/>
  <c r="Z6017" i="9"/>
  <c r="Z38" i="9"/>
  <c r="Z1848" i="9"/>
  <c r="Z506" i="9"/>
  <c r="Z3996" i="9"/>
  <c r="Z202" i="9"/>
  <c r="Z1370" i="9"/>
  <c r="Z3594" i="9"/>
  <c r="Z4335" i="9"/>
  <c r="Z6100" i="9"/>
  <c r="Z3332" i="9"/>
  <c r="Z4890" i="9"/>
  <c r="Z5201" i="9"/>
  <c r="Z358" i="9"/>
  <c r="Z5366" i="9"/>
  <c r="Z518" i="9"/>
  <c r="Z6118" i="9"/>
  <c r="Z5543" i="9"/>
  <c r="Z6188" i="9"/>
  <c r="Z4609" i="9"/>
  <c r="Z4865" i="9"/>
  <c r="Z4794" i="9"/>
  <c r="Z3315" i="9"/>
  <c r="Z4442" i="9"/>
  <c r="Z5469" i="9"/>
  <c r="Z5820" i="9"/>
  <c r="Z5840" i="9"/>
  <c r="Z104" i="9"/>
  <c r="Z1701" i="9"/>
  <c r="Z1243" i="9"/>
  <c r="Z3257" i="9"/>
  <c r="Z4082" i="9"/>
  <c r="Z3792" i="9"/>
  <c r="Z3615" i="9"/>
  <c r="Z4574" i="9"/>
  <c r="Z5303" i="9"/>
  <c r="Z4770" i="9"/>
  <c r="Z272" i="9"/>
  <c r="Z2670" i="9"/>
  <c r="Z3024" i="9"/>
  <c r="Z3052" i="9"/>
  <c r="Z3196" i="9"/>
  <c r="Z4222" i="9"/>
  <c r="Z4384" i="9"/>
  <c r="Z5712" i="9"/>
  <c r="Z5811" i="9"/>
  <c r="Z5310" i="9"/>
  <c r="Z2247" i="9"/>
  <c r="Z1627" i="9"/>
  <c r="Z2922" i="9"/>
  <c r="Z4233" i="9"/>
  <c r="Z5075" i="9"/>
  <c r="Z5940" i="9"/>
  <c r="Z112" i="9"/>
  <c r="Z573" i="9"/>
  <c r="Z899" i="9"/>
  <c r="Z3065" i="9"/>
  <c r="Z2186" i="9"/>
  <c r="Z311" i="9"/>
  <c r="Z276" i="9"/>
  <c r="Z1193" i="9"/>
  <c r="Z800" i="9"/>
  <c r="Z1289" i="9"/>
  <c r="Z3800" i="9"/>
  <c r="Z3385" i="9"/>
  <c r="Z1873" i="9"/>
  <c r="Z4084" i="9"/>
  <c r="Z2691" i="9"/>
  <c r="Z1861" i="9"/>
  <c r="Z4825" i="9"/>
  <c r="Z3742" i="9"/>
  <c r="Z4299" i="9"/>
  <c r="Z3596" i="9"/>
  <c r="Z4778" i="9"/>
  <c r="Z5757" i="9"/>
  <c r="Z5986" i="9"/>
  <c r="Z5318" i="9"/>
  <c r="Z141" i="9"/>
  <c r="Z1237" i="9"/>
  <c r="Z422" i="9"/>
  <c r="Z214" i="9"/>
  <c r="Z2557" i="9"/>
  <c r="Z1821" i="9"/>
  <c r="Z1514" i="9"/>
  <c r="Z2289" i="9"/>
  <c r="Z3825" i="9"/>
  <c r="Z2754" i="9"/>
  <c r="Z4573" i="9"/>
  <c r="Z3911" i="9"/>
  <c r="Z4977" i="9"/>
  <c r="Z5616" i="9"/>
  <c r="Z5642" i="9"/>
  <c r="Z5971" i="9"/>
  <c r="Z5843" i="9"/>
  <c r="Z4073" i="9"/>
  <c r="Z4417" i="9"/>
  <c r="Z4308" i="9"/>
  <c r="Z773" i="9"/>
  <c r="Z297" i="9"/>
  <c r="Z1255" i="9"/>
  <c r="Z1851" i="9"/>
  <c r="Z393" i="9"/>
  <c r="Z1523" i="9"/>
  <c r="Z3112" i="9"/>
  <c r="Z934" i="9"/>
  <c r="Z2622" i="9"/>
  <c r="Z3292" i="9"/>
  <c r="Z3856" i="9"/>
  <c r="Z5196" i="9"/>
  <c r="Z5125" i="9"/>
  <c r="Z2735" i="9"/>
  <c r="Z3955" i="9"/>
  <c r="Z3060" i="9"/>
  <c r="Z4290" i="9"/>
  <c r="Z3554" i="9"/>
  <c r="Z5569" i="9"/>
  <c r="Z5224" i="9"/>
  <c r="Z3807" i="9"/>
  <c r="Z3571" i="9"/>
  <c r="Z3998" i="9"/>
  <c r="Z4755" i="9"/>
  <c r="Z4348" i="9"/>
  <c r="Z5097" i="9"/>
  <c r="Z5448" i="9"/>
  <c r="Z5649" i="9"/>
  <c r="Z6107" i="9"/>
  <c r="Z151" i="9"/>
  <c r="Z2215" i="9"/>
  <c r="Z1754" i="9"/>
  <c r="Z2202" i="9"/>
  <c r="Z1546" i="9"/>
  <c r="Z1506" i="9"/>
  <c r="Z1822" i="9"/>
  <c r="Z3223" i="9"/>
  <c r="Z2572" i="9"/>
  <c r="Z3285" i="9"/>
  <c r="Z2165" i="9"/>
  <c r="Z2545" i="9"/>
  <c r="Z1366" i="9"/>
  <c r="Z2938" i="9"/>
  <c r="Z2601" i="9"/>
  <c r="Z3349" i="9"/>
  <c r="Z4096" i="9"/>
  <c r="Z2426" i="9"/>
  <c r="Z3461" i="9"/>
  <c r="Z4432" i="9"/>
  <c r="Z2755" i="9"/>
  <c r="Z3797" i="9"/>
  <c r="Z4548" i="9"/>
  <c r="Z4200" i="9"/>
  <c r="Z3889" i="9"/>
  <c r="Z4154" i="9"/>
  <c r="Z4763" i="9"/>
  <c r="Z5726" i="9"/>
  <c r="Z5784" i="9"/>
  <c r="Z5778" i="9"/>
  <c r="Z5631" i="9"/>
  <c r="Z5958" i="9"/>
  <c r="Z8" i="9"/>
  <c r="Z1727" i="9"/>
  <c r="Z907" i="9"/>
  <c r="Z455" i="9"/>
  <c r="Z4516" i="9"/>
  <c r="Z2532" i="9"/>
  <c r="Z657" i="9"/>
  <c r="Z4620" i="9"/>
  <c r="Z3400" i="9"/>
  <c r="Z3142" i="9"/>
  <c r="Z4507" i="9"/>
  <c r="Z4538" i="9"/>
  <c r="Z1389" i="9"/>
  <c r="Z3835" i="9"/>
  <c r="Z2044" i="9"/>
  <c r="Z2390" i="9"/>
  <c r="Z3155" i="9"/>
  <c r="Z2128" i="9"/>
  <c r="Z128" i="9"/>
  <c r="Z1526" i="9"/>
  <c r="Z1924" i="9"/>
  <c r="Z2338" i="9"/>
  <c r="Z5938" i="9"/>
  <c r="Z220" i="9"/>
  <c r="Z2892" i="9"/>
  <c r="Z2159" i="9"/>
  <c r="Z1622" i="9"/>
  <c r="Z271" i="9"/>
  <c r="Z2900" i="9"/>
  <c r="Z594" i="9"/>
  <c r="Z3087" i="9"/>
  <c r="Z3143" i="9"/>
  <c r="Z4161" i="9"/>
  <c r="Z5111" i="9"/>
  <c r="Z3532" i="9"/>
  <c r="Z4698" i="9"/>
  <c r="Z5799" i="9"/>
  <c r="Z1907" i="9"/>
  <c r="Z5251" i="9"/>
  <c r="Z5709" i="9"/>
  <c r="Z1877" i="9"/>
  <c r="Z185" i="9"/>
  <c r="Z2552" i="9"/>
  <c r="Z201" i="9"/>
  <c r="Z1275" i="9"/>
  <c r="Z3415" i="9"/>
  <c r="Z5297" i="9"/>
  <c r="Z264" i="9"/>
  <c r="Z52" i="9"/>
  <c r="Z2099" i="9"/>
  <c r="Z1334" i="9"/>
  <c r="Z304" i="9"/>
  <c r="Z1845" i="9"/>
  <c r="Z1909" i="9"/>
  <c r="Z2832" i="9"/>
  <c r="Z2678" i="9"/>
  <c r="Z3381" i="9"/>
  <c r="Z5792" i="9"/>
  <c r="Z5995" i="9"/>
  <c r="Z2059" i="9"/>
  <c r="Z1691" i="9"/>
  <c r="Z3513" i="9"/>
  <c r="Z4475" i="9"/>
  <c r="Z4643" i="9"/>
  <c r="Z4504" i="9"/>
  <c r="Z5008" i="9"/>
  <c r="Z5205" i="9"/>
  <c r="Z5274" i="9"/>
  <c r="Z5833" i="9"/>
  <c r="Z1847" i="9"/>
  <c r="Z1769" i="9"/>
  <c r="Z409" i="9"/>
  <c r="Z978" i="9"/>
  <c r="Z928" i="9"/>
  <c r="Z1184" i="9"/>
  <c r="Z1273" i="9"/>
  <c r="Z1966" i="9"/>
  <c r="Z3032" i="9"/>
  <c r="Z3069" i="9"/>
  <c r="Z3422" i="9"/>
  <c r="Z3283" i="9"/>
  <c r="Z3386" i="9"/>
  <c r="Z5916" i="9"/>
  <c r="Z5996" i="9"/>
  <c r="Z109" i="9"/>
  <c r="Z158" i="9"/>
  <c r="Z1762" i="9"/>
  <c r="Z4201" i="9"/>
  <c r="Z3215" i="9"/>
  <c r="Z435" i="9"/>
  <c r="Z4765" i="9"/>
  <c r="Z3063" i="9"/>
  <c r="Z4032" i="9"/>
  <c r="Z5409" i="9"/>
  <c r="Z5029" i="9"/>
  <c r="Z496" i="9"/>
  <c r="Z1943" i="9"/>
  <c r="Z812" i="9"/>
  <c r="Z1491" i="9"/>
  <c r="Z1699" i="9"/>
  <c r="Z1899" i="9"/>
  <c r="Z171" i="9"/>
  <c r="Z2511" i="9"/>
  <c r="Z3005" i="9"/>
  <c r="Z2263" i="9"/>
  <c r="Z2526" i="9"/>
  <c r="Z3193" i="9"/>
  <c r="Z4953" i="9"/>
  <c r="Z4934" i="9"/>
  <c r="Z4463" i="9"/>
  <c r="Z5282" i="9"/>
  <c r="Z5563" i="9"/>
  <c r="Z5357" i="9"/>
  <c r="Z5772" i="9"/>
  <c r="Z5755" i="9"/>
  <c r="Z1085" i="9"/>
  <c r="Z488" i="9"/>
  <c r="Z4217" i="9"/>
  <c r="Z258" i="9"/>
  <c r="Z2257" i="9"/>
  <c r="Z1638" i="9"/>
  <c r="Z2476" i="9"/>
  <c r="Z4214" i="9"/>
  <c r="Z2609" i="9"/>
  <c r="Z2525" i="9"/>
  <c r="Z4362" i="9"/>
  <c r="Z3873" i="9"/>
  <c r="Z5140" i="9"/>
  <c r="Z5427" i="9"/>
  <c r="Z5275" i="9"/>
  <c r="Z5260" i="9"/>
  <c r="Z5627" i="9"/>
  <c r="Z5988" i="9"/>
  <c r="Z319" i="9"/>
  <c r="Z247" i="9"/>
  <c r="Z390" i="9"/>
  <c r="Z6009" i="9"/>
  <c r="Z1921" i="9"/>
  <c r="Z584" i="9"/>
  <c r="Z1402" i="9"/>
  <c r="Z552" i="9"/>
  <c r="Z423" i="9"/>
  <c r="Z494" i="9"/>
  <c r="Z2886" i="9"/>
  <c r="Z4600" i="9"/>
  <c r="Z664" i="9"/>
  <c r="Z4424" i="9"/>
  <c r="Z3206" i="9"/>
  <c r="Z5055" i="9"/>
  <c r="Z1602" i="9"/>
  <c r="Z914" i="9"/>
  <c r="Z1177" i="9"/>
  <c r="Z1140" i="9"/>
  <c r="Z1423" i="9"/>
  <c r="Z15" i="9"/>
  <c r="Z3645" i="9"/>
  <c r="Z308" i="9"/>
  <c r="Z1870" i="9"/>
  <c r="Z1917" i="9"/>
  <c r="Z2251" i="9"/>
  <c r="Z5595" i="9"/>
  <c r="Z1100" i="9"/>
  <c r="Z3830" i="9"/>
  <c r="Z2646" i="9"/>
  <c r="Z1721" i="9"/>
  <c r="Z5794" i="9"/>
  <c r="Z50" i="9"/>
  <c r="Z762" i="9"/>
  <c r="Z5611" i="9"/>
  <c r="Z1436" i="9"/>
  <c r="Z2641" i="9"/>
  <c r="Z836" i="9"/>
  <c r="Z2092" i="9"/>
  <c r="Z5561" i="9"/>
  <c r="Z5502" i="9"/>
  <c r="Z2063" i="9"/>
  <c r="Z4419" i="9"/>
  <c r="Z767" i="9"/>
  <c r="Z4614" i="9"/>
  <c r="Z957" i="9"/>
  <c r="Z550" i="9"/>
  <c r="Z460" i="9"/>
  <c r="Z19" i="9"/>
  <c r="Z566" i="9"/>
  <c r="Z881" i="9"/>
  <c r="Z3158" i="9"/>
  <c r="Z2834" i="9"/>
  <c r="Z4042" i="9"/>
  <c r="Z4503" i="9"/>
  <c r="Z5107" i="9"/>
  <c r="Z1104" i="9"/>
  <c r="Z465" i="9"/>
  <c r="Z737" i="9"/>
  <c r="Z1993" i="9"/>
  <c r="Z4528" i="9"/>
  <c r="Z5577" i="9"/>
  <c r="Z721" i="9"/>
  <c r="Z4701" i="9"/>
  <c r="Z5580" i="9"/>
  <c r="Z776" i="9"/>
  <c r="Z752" i="9"/>
  <c r="Z1361" i="9"/>
  <c r="Z495" i="9"/>
  <c r="Z4183" i="9"/>
  <c r="Z4994" i="9"/>
  <c r="Z815" i="9"/>
  <c r="Z1200" i="9"/>
  <c r="Z2761" i="9"/>
  <c r="Z1125" i="9"/>
  <c r="Z1541" i="9"/>
  <c r="Z1910" i="9"/>
  <c r="Z2982" i="9"/>
  <c r="Z3002" i="9"/>
  <c r="Z3639" i="9"/>
  <c r="Z5288" i="9"/>
  <c r="Z5734" i="9"/>
  <c r="Z3876" i="9"/>
  <c r="Z1836" i="9"/>
  <c r="Z5648" i="9"/>
  <c r="Z1959" i="9"/>
  <c r="Z523" i="9"/>
  <c r="Z1655" i="9"/>
  <c r="Z898" i="9"/>
  <c r="Z2396" i="9"/>
  <c r="Z1083" i="9"/>
  <c r="Z1994" i="9"/>
  <c r="Z3075" i="9"/>
  <c r="Z4274" i="9"/>
  <c r="Z5900" i="9"/>
  <c r="Z861" i="9"/>
  <c r="Z492" i="9"/>
  <c r="Z3455" i="9"/>
  <c r="Z1433" i="9"/>
  <c r="Z295" i="9"/>
  <c r="Z2033" i="9"/>
  <c r="Z47" i="9"/>
  <c r="Z1790" i="9"/>
  <c r="Z1940" i="9"/>
  <c r="Z2510" i="9"/>
  <c r="Z2680" i="9"/>
  <c r="Z2454" i="9"/>
  <c r="Z2855" i="9"/>
  <c r="Z615" i="9"/>
  <c r="Z1024" i="9"/>
  <c r="Z181" i="9"/>
  <c r="Z357" i="9"/>
  <c r="Z792" i="9"/>
  <c r="Z3078" i="9"/>
  <c r="Z5760" i="9"/>
  <c r="Z1469" i="9"/>
  <c r="Z3989" i="9"/>
  <c r="Z5298" i="9"/>
  <c r="Z2630" i="9"/>
  <c r="Z3398" i="9"/>
  <c r="Z1079" i="9"/>
  <c r="Z662" i="9"/>
  <c r="Z397" i="9"/>
  <c r="Z1262" i="9"/>
  <c r="Z1241" i="9"/>
  <c r="Z617" i="9"/>
  <c r="Z2380" i="9"/>
  <c r="Z2259" i="9"/>
  <c r="Z373" i="9"/>
  <c r="Z430" i="9"/>
  <c r="Z3432" i="9"/>
  <c r="Z3854" i="9"/>
  <c r="Z714" i="9"/>
  <c r="Z4441" i="9"/>
  <c r="Z5565" i="9"/>
  <c r="Z1304" i="9"/>
  <c r="Z5881" i="9"/>
  <c r="Z1568" i="9"/>
  <c r="Z1236" i="9"/>
  <c r="Z4693" i="9"/>
  <c r="Z5861" i="9"/>
  <c r="Z668" i="9"/>
  <c r="Z1518" i="9"/>
  <c r="Z869" i="9"/>
  <c r="Z1782" i="9"/>
  <c r="Z3511" i="9"/>
  <c r="Z266" i="9"/>
  <c r="Z1753" i="9"/>
  <c r="Z100" i="9"/>
  <c r="Z1461" i="9"/>
  <c r="Z429" i="9"/>
  <c r="Z816" i="9"/>
  <c r="Z2091" i="9"/>
  <c r="Z4288" i="9"/>
  <c r="Z4803" i="9"/>
  <c r="Z1533" i="9"/>
  <c r="Z341" i="9"/>
  <c r="Z224" i="9"/>
  <c r="Z3253" i="9"/>
  <c r="Z796" i="9"/>
  <c r="Z2742" i="9"/>
  <c r="Z3790" i="9"/>
  <c r="Z3391" i="9"/>
  <c r="Z3668" i="9"/>
  <c r="Z2312" i="9"/>
  <c r="Z5795" i="9"/>
  <c r="Z568" i="9"/>
  <c r="Z1814" i="9"/>
  <c r="Z1218" i="9"/>
  <c r="Z433" i="9"/>
  <c r="Z62" i="9"/>
  <c r="Z1898" i="9"/>
  <c r="Z3610" i="9"/>
  <c r="Z4779" i="9"/>
  <c r="Z125" i="9"/>
  <c r="Z1138" i="9"/>
  <c r="Z5033" i="9"/>
  <c r="Z1026" i="9"/>
  <c r="Z493" i="9"/>
  <c r="Z549" i="9"/>
  <c r="Z1328" i="9"/>
  <c r="Z2652" i="9"/>
  <c r="Z1147" i="9"/>
  <c r="Z3251" i="9"/>
  <c r="Z4269" i="9"/>
  <c r="Z5911" i="9"/>
  <c r="Z5461" i="9"/>
  <c r="Z551" i="9"/>
  <c r="Z1028" i="9"/>
  <c r="Z1468" i="9"/>
  <c r="Z3890" i="9"/>
  <c r="Z559" i="9"/>
  <c r="Z2132" i="9"/>
  <c r="Z345" i="9"/>
  <c r="Z1485" i="9"/>
  <c r="Z1990" i="9"/>
  <c r="Z3545" i="9"/>
  <c r="Z1374" i="9"/>
  <c r="Z5633" i="9"/>
  <c r="Z6147" i="9"/>
  <c r="Z3929" i="9"/>
  <c r="Z6015" i="9"/>
  <c r="Z4054" i="9"/>
  <c r="Z1604" i="9"/>
  <c r="Z2450" i="9"/>
  <c r="Z286" i="9"/>
  <c r="Z2833" i="9"/>
  <c r="Z1830" i="9"/>
  <c r="Z2119" i="9"/>
  <c r="Z67" i="9"/>
  <c r="Z1128" i="9"/>
  <c r="Z4394" i="9"/>
  <c r="Z4189" i="9"/>
  <c r="Z4681" i="9"/>
  <c r="Z4546" i="9"/>
  <c r="Z2086" i="9"/>
  <c r="Z2002" i="9"/>
  <c r="Z294" i="9"/>
  <c r="Z3950" i="9"/>
  <c r="Z847" i="9"/>
  <c r="Z2889" i="9"/>
  <c r="Z1064" i="9"/>
  <c r="Z2028" i="9"/>
  <c r="Z483" i="9"/>
  <c r="Z2516" i="9"/>
  <c r="Z3577" i="9"/>
  <c r="Z2475" i="9"/>
  <c r="Z5551" i="9"/>
  <c r="Z5955" i="9"/>
  <c r="Z5548" i="9"/>
  <c r="Z3815" i="9"/>
  <c r="Z6186" i="9"/>
  <c r="Z5167" i="9"/>
  <c r="Z1325" i="9"/>
  <c r="Z1718" i="9"/>
  <c r="Z2536" i="9"/>
  <c r="Z2800" i="9"/>
  <c r="Z2912" i="9"/>
  <c r="Z3643" i="9"/>
  <c r="Z3317" i="9"/>
  <c r="Z4076" i="9"/>
  <c r="Z4209" i="9"/>
  <c r="Z4297" i="9"/>
  <c r="Z5071" i="9"/>
  <c r="Z5000" i="9"/>
  <c r="Z5176" i="9"/>
  <c r="Z4939" i="9"/>
  <c r="Z5906" i="9"/>
  <c r="Z4926" i="9"/>
  <c r="Z5404" i="9"/>
  <c r="Z5454" i="9"/>
  <c r="Z652" i="9"/>
  <c r="Z1187" i="9"/>
  <c r="Z986" i="9"/>
  <c r="Z556" i="9"/>
  <c r="Z1107" i="9"/>
  <c r="Z1002" i="9"/>
  <c r="Z91" i="9"/>
  <c r="Z123" i="9"/>
  <c r="Z2125" i="9"/>
  <c r="Z4041" i="9"/>
  <c r="Z5524" i="9"/>
  <c r="Z5832" i="9"/>
  <c r="Z4520" i="9"/>
  <c r="Z3855" i="9"/>
  <c r="Z3308" i="9"/>
  <c r="Z5252" i="9"/>
  <c r="Z3796" i="9"/>
  <c r="Z5239" i="9"/>
  <c r="Z6168" i="9"/>
  <c r="Z807" i="9"/>
  <c r="Z679" i="9"/>
  <c r="Z1032" i="9"/>
  <c r="Z771" i="9"/>
  <c r="Z1441" i="9"/>
  <c r="Z1876" i="9"/>
  <c r="Z2959" i="9"/>
  <c r="Z2124" i="9"/>
  <c r="Z1557" i="9"/>
  <c r="Z1607" i="9"/>
  <c r="Z614" i="9"/>
  <c r="Z808" i="9"/>
  <c r="Z162" i="9"/>
  <c r="Z227" i="9"/>
  <c r="Z3793" i="9"/>
  <c r="Z4079" i="9"/>
  <c r="Z2219" i="9"/>
  <c r="Z3373" i="9"/>
  <c r="Z3621" i="9"/>
  <c r="Z4355" i="9"/>
  <c r="Z4981" i="9"/>
  <c r="Z5178" i="9"/>
  <c r="Z5700" i="9"/>
  <c r="Z6091" i="9"/>
  <c r="Z316" i="9"/>
  <c r="Z1191" i="9"/>
  <c r="Z3040" i="9"/>
  <c r="Z3054" i="9"/>
  <c r="Z1408" i="9"/>
  <c r="Z2492" i="9"/>
  <c r="Z1073" i="9"/>
  <c r="Z1934" i="9"/>
  <c r="Z1740" i="9"/>
  <c r="Z3246" i="9"/>
  <c r="Z1462" i="9"/>
  <c r="Z4047" i="9"/>
  <c r="Z4111" i="9"/>
  <c r="Z2402" i="9"/>
  <c r="Z2682" i="9"/>
  <c r="Z2890" i="9"/>
  <c r="Z3042" i="9"/>
  <c r="Z4883" i="9"/>
  <c r="Z4995" i="9"/>
  <c r="Z5677" i="9"/>
  <c r="Z71" i="9"/>
  <c r="Z314" i="9"/>
  <c r="Z2031" i="9"/>
  <c r="Z1335" i="9"/>
  <c r="Z4265" i="9"/>
  <c r="Z911" i="9"/>
  <c r="Z670" i="9"/>
  <c r="Z5451" i="9"/>
  <c r="Z2039" i="9"/>
  <c r="Z2570" i="9"/>
  <c r="Z1455" i="9"/>
  <c r="Z2403" i="9"/>
  <c r="Z504" i="9"/>
  <c r="Z944" i="9"/>
  <c r="Z810" i="9"/>
  <c r="Z1742" i="9"/>
  <c r="Z1774" i="9"/>
  <c r="Z1853" i="9"/>
  <c r="Z1677" i="9"/>
  <c r="Z2187" i="9"/>
  <c r="Z2459" i="9"/>
  <c r="Z3498" i="9"/>
  <c r="Z4984" i="9"/>
  <c r="Z5474" i="9"/>
  <c r="Z6099" i="9"/>
  <c r="Z5758" i="9"/>
  <c r="Z5483" i="9"/>
  <c r="Z5903" i="9"/>
  <c r="Z4361" i="9"/>
  <c r="Z5114" i="9"/>
  <c r="Z4922" i="9"/>
  <c r="Z5361" i="9"/>
  <c r="Z5824" i="9"/>
  <c r="Z5978" i="9"/>
  <c r="Z1852" i="9"/>
  <c r="Z2300" i="9"/>
  <c r="Z842" i="9"/>
  <c r="Z802" i="9"/>
  <c r="Z1251" i="9"/>
  <c r="Z2218" i="9"/>
  <c r="Z2394" i="9"/>
  <c r="Z2282" i="9"/>
  <c r="Z2923" i="9"/>
  <c r="Z2707" i="9"/>
  <c r="Z2715" i="9"/>
  <c r="Z3115" i="9"/>
  <c r="Z3803" i="9"/>
  <c r="Z3843" i="9"/>
  <c r="Z3282" i="9"/>
  <c r="Z4286" i="9"/>
  <c r="Z4680" i="9"/>
  <c r="Z4159" i="9"/>
  <c r="Z4423" i="9"/>
  <c r="Z4309" i="9"/>
  <c r="Z5953" i="9"/>
  <c r="Z5869" i="9"/>
  <c r="Z5875" i="9"/>
  <c r="Z5962" i="9"/>
  <c r="Z5830" i="9"/>
  <c r="Z5990" i="9"/>
  <c r="Z103" i="9"/>
  <c r="Z1640" i="9"/>
  <c r="Z1668" i="9"/>
  <c r="Z3657" i="9"/>
  <c r="Z3437" i="9"/>
  <c r="Z1601" i="9"/>
  <c r="Z3693" i="9"/>
  <c r="Z4358" i="9"/>
  <c r="Z3267" i="9"/>
  <c r="Z3861" i="9"/>
  <c r="Z3330" i="9"/>
  <c r="Z4989" i="9"/>
  <c r="Z3319" i="9"/>
  <c r="Z5485" i="9"/>
  <c r="Z3631" i="9"/>
  <c r="Z4615" i="9"/>
  <c r="Z4199" i="9"/>
  <c r="Z4223" i="9"/>
  <c r="Z5204" i="9"/>
  <c r="Z5169" i="9"/>
  <c r="Z5394" i="9"/>
  <c r="Z5241" i="9"/>
  <c r="Z5022" i="9"/>
  <c r="Z5332" i="9"/>
  <c r="Z5899" i="9"/>
  <c r="Z5518" i="9"/>
  <c r="Z5897" i="9"/>
  <c r="Z877" i="9"/>
  <c r="Z1306" i="9"/>
  <c r="Z749" i="9"/>
  <c r="Z2624" i="9"/>
  <c r="Z1322" i="9"/>
  <c r="Z155" i="9"/>
  <c r="Z427" i="9"/>
  <c r="Z243" i="9"/>
  <c r="Z187" i="9"/>
  <c r="Z2821" i="9"/>
  <c r="Z2551" i="9"/>
  <c r="Z2567" i="9"/>
  <c r="Z3205" i="9"/>
  <c r="Z2925" i="9"/>
  <c r="Z2957" i="9"/>
  <c r="Z3713" i="9"/>
  <c r="Z3245" i="9"/>
  <c r="Z3370" i="9"/>
  <c r="Z3891" i="9"/>
  <c r="Z4604" i="9"/>
  <c r="Z6180" i="9"/>
  <c r="Z5923" i="9"/>
  <c r="Z6043" i="9"/>
  <c r="Z6131" i="9"/>
  <c r="Z5960" i="9"/>
  <c r="Z3734" i="9"/>
  <c r="Z1844" i="9"/>
  <c r="Z1605" i="9"/>
  <c r="Z3630" i="9"/>
  <c r="Z4193" i="9"/>
  <c r="Z4305" i="9"/>
  <c r="Z3711" i="9"/>
  <c r="Z3311" i="9"/>
  <c r="Z4450" i="9"/>
  <c r="Z3748" i="9"/>
  <c r="Z3756" i="9"/>
  <c r="Z4134" i="9"/>
  <c r="Z4285" i="9"/>
  <c r="Z4325" i="9"/>
  <c r="Z4645" i="9"/>
  <c r="Z4906" i="9"/>
  <c r="Z5359" i="9"/>
  <c r="Z5316" i="9"/>
  <c r="Z5739" i="9"/>
  <c r="Z5217" i="9"/>
  <c r="Z5378" i="9"/>
  <c r="Z5761" i="9"/>
  <c r="Z5493" i="9"/>
  <c r="Z5664" i="9"/>
  <c r="Z5654" i="9"/>
  <c r="Z663" i="9"/>
  <c r="Z424" i="9"/>
  <c r="Z772" i="9"/>
  <c r="Z515" i="9"/>
  <c r="Z114" i="9"/>
  <c r="Z25" i="9"/>
  <c r="Z289" i="9"/>
  <c r="Z81" i="9"/>
  <c r="Z579" i="9"/>
  <c r="Z2825" i="9"/>
  <c r="Z403" i="9"/>
  <c r="Z963" i="9"/>
  <c r="Z330" i="9"/>
  <c r="Z2506" i="9"/>
  <c r="Z410" i="9"/>
  <c r="Z2968" i="9"/>
  <c r="Z290" i="9"/>
  <c r="Z2330" i="9"/>
  <c r="Z426" i="9"/>
  <c r="Z3080" i="9"/>
  <c r="Z1778" i="9"/>
  <c r="Z3249" i="9"/>
  <c r="Z1502" i="9"/>
  <c r="Z1842" i="9"/>
  <c r="Z2466" i="9"/>
  <c r="Z3134" i="9"/>
  <c r="Z2227" i="9"/>
  <c r="Z2562" i="9"/>
  <c r="Z4626" i="9"/>
  <c r="Z3898" i="9"/>
  <c r="Z3106" i="9"/>
  <c r="Z3937" i="9"/>
  <c r="Z4077" i="9"/>
  <c r="Z4005" i="9"/>
  <c r="Z4025" i="9"/>
  <c r="Z3755" i="9"/>
  <c r="Z5516" i="9"/>
  <c r="Z4891" i="9"/>
  <c r="Z5223" i="9"/>
  <c r="Z5775" i="9"/>
  <c r="Z5651" i="9"/>
  <c r="Z5868" i="9"/>
  <c r="Z268" i="9"/>
  <c r="Z783" i="9"/>
  <c r="Z1525" i="9"/>
  <c r="Z273" i="9"/>
  <c r="Z417" i="9"/>
  <c r="Z597" i="9"/>
  <c r="Z741" i="9"/>
  <c r="Z1269" i="9"/>
  <c r="Z853" i="9"/>
  <c r="Z1916" i="9"/>
  <c r="Z2501" i="9"/>
  <c r="Z1958" i="9"/>
  <c r="Z2729" i="9"/>
  <c r="Z113" i="9"/>
  <c r="Z5945" i="9"/>
  <c r="Z6052" i="9"/>
  <c r="Z6067" i="9"/>
  <c r="Z1053" i="9"/>
  <c r="Z1285" i="9"/>
  <c r="Z1956" i="9"/>
  <c r="Z1205" i="9"/>
  <c r="Z1988" i="9"/>
  <c r="Z3221" i="9"/>
  <c r="Z2773" i="9"/>
  <c r="Z2623" i="9"/>
  <c r="Z3441" i="9"/>
  <c r="Z2297" i="9"/>
  <c r="Z2561" i="9"/>
  <c r="Z2377" i="9"/>
  <c r="Z2991" i="9"/>
  <c r="Z2871" i="9"/>
  <c r="Z3508" i="9"/>
  <c r="Z3780" i="9"/>
  <c r="Z4251" i="9"/>
  <c r="Z5112" i="9"/>
  <c r="Z5528" i="9"/>
  <c r="Z6072" i="9"/>
  <c r="Z5777" i="9"/>
  <c r="Z768" i="9"/>
  <c r="Z7" i="9"/>
  <c r="Z3881" i="9"/>
  <c r="Z491" i="9"/>
  <c r="Z307" i="9"/>
  <c r="Z251" i="9"/>
  <c r="Z2695" i="9"/>
  <c r="Z3665" i="9"/>
  <c r="Z3053" i="9"/>
  <c r="Z3085" i="9"/>
  <c r="Z4015" i="9"/>
  <c r="Z3434" i="9"/>
  <c r="Z4668" i="9"/>
  <c r="Z6126" i="9"/>
  <c r="Z5946" i="9"/>
  <c r="Z5814" i="9"/>
  <c r="Z415" i="9"/>
  <c r="Z925" i="9"/>
  <c r="Z389" i="9"/>
  <c r="Z1509" i="9"/>
  <c r="Z173" i="9"/>
  <c r="Z997" i="9"/>
  <c r="Z2629" i="9"/>
  <c r="Z1035" i="9"/>
  <c r="Z3207" i="9"/>
  <c r="Z3557" i="9"/>
  <c r="Z3372" i="9"/>
  <c r="Z169" i="9"/>
  <c r="Z1763" i="9"/>
  <c r="Z249" i="9"/>
  <c r="Z129" i="9"/>
  <c r="Z265" i="9"/>
  <c r="Z774" i="9"/>
  <c r="Z1629" i="9"/>
  <c r="Z1395" i="9"/>
  <c r="Z806" i="9"/>
  <c r="Z2339" i="9"/>
  <c r="Z2398" i="9"/>
  <c r="Z4758" i="9"/>
  <c r="Z3832" i="9"/>
  <c r="Z2494" i="9"/>
  <c r="Z5138" i="9"/>
  <c r="Z2932" i="9"/>
  <c r="Z3907" i="9"/>
  <c r="Z5442" i="9"/>
  <c r="Z4708" i="9"/>
  <c r="Z3679" i="9"/>
  <c r="Z3443" i="9"/>
  <c r="Z5329" i="9"/>
  <c r="Z4470" i="9"/>
  <c r="Z6173" i="9"/>
  <c r="Z5444" i="9"/>
  <c r="Z5489" i="9"/>
  <c r="Z6025" i="9"/>
  <c r="Z5497" i="9"/>
  <c r="Z517" i="9"/>
  <c r="Z951" i="9"/>
  <c r="Z1299" i="9"/>
  <c r="Z588" i="9"/>
  <c r="Z2003" i="9"/>
  <c r="Z1044" i="9"/>
  <c r="Z79" i="9"/>
  <c r="Z209" i="9"/>
  <c r="Z281" i="9"/>
  <c r="Z337" i="9"/>
  <c r="Z835" i="9"/>
  <c r="Z139" i="9"/>
  <c r="Z394" i="9"/>
  <c r="Z3677" i="9"/>
  <c r="Z490" i="9"/>
  <c r="Z3967" i="9"/>
  <c r="Z1906" i="9"/>
  <c r="Z4323" i="9"/>
  <c r="Z1566" i="9"/>
  <c r="Z4249" i="9"/>
  <c r="Z1970" i="9"/>
  <c r="Z3574" i="9"/>
  <c r="Z3395" i="9"/>
  <c r="Z2626" i="9"/>
  <c r="Z3533" i="9"/>
  <c r="Z4033" i="9"/>
  <c r="Z3170" i="9"/>
  <c r="Z4402" i="9"/>
  <c r="Z4205" i="9"/>
  <c r="Z4069" i="9"/>
  <c r="Z3819" i="9"/>
  <c r="Z4810" i="9"/>
  <c r="Z4243" i="9"/>
  <c r="Z5756" i="9"/>
  <c r="Z5319" i="9"/>
  <c r="Z5090" i="9"/>
  <c r="Z6112" i="9"/>
  <c r="Z5850" i="9"/>
  <c r="Z3430" i="9"/>
  <c r="Z890" i="9"/>
  <c r="Z1154" i="9"/>
  <c r="Z4256" i="9"/>
  <c r="Z1320" i="9"/>
  <c r="Z2524" i="9"/>
  <c r="Z4198" i="9"/>
  <c r="Z1480" i="9"/>
  <c r="Z2921" i="9"/>
  <c r="Z715" i="9"/>
  <c r="Z4263" i="9"/>
  <c r="Z2364" i="9"/>
  <c r="Z467" i="9"/>
  <c r="Z3884" i="9"/>
  <c r="Z1512" i="9"/>
  <c r="Z739" i="9"/>
  <c r="Z4753" i="9"/>
  <c r="Z1785" i="9"/>
  <c r="Z2406" i="9"/>
  <c r="Z1998" i="9"/>
  <c r="Z2212" i="9"/>
  <c r="Z1011" i="9"/>
  <c r="Z2841" i="9"/>
  <c r="Z5547" i="9"/>
  <c r="Z1817" i="9"/>
  <c r="Z1709" i="9"/>
  <c r="Z3526" i="9"/>
  <c r="Z2765" i="9"/>
  <c r="Z4471" i="9"/>
  <c r="Z3048" i="9"/>
  <c r="Z2775" i="9"/>
  <c r="Z1805" i="9"/>
  <c r="Z3921" i="9"/>
  <c r="Z3043" i="9"/>
  <c r="Z3291" i="9"/>
  <c r="Z4486" i="9"/>
  <c r="Z2323" i="9"/>
  <c r="Z4050" i="9"/>
  <c r="Z4881" i="9"/>
  <c r="Z3611" i="9"/>
  <c r="Z4277" i="9"/>
  <c r="Z3683" i="9"/>
  <c r="Z4110" i="9"/>
  <c r="Z5049" i="9"/>
  <c r="Z5132" i="9"/>
  <c r="Z6098" i="9"/>
  <c r="Z3938" i="9"/>
  <c r="Z4577" i="9"/>
  <c r="Z4525" i="9"/>
  <c r="Z4762" i="9"/>
  <c r="Z5821" i="9"/>
  <c r="Z5463" i="9"/>
  <c r="Z5882" i="9"/>
  <c r="Z645" i="9"/>
  <c r="Z1443" i="9"/>
  <c r="Z805" i="9"/>
  <c r="Z1611" i="9"/>
  <c r="Z4873" i="9"/>
  <c r="Z837" i="9"/>
  <c r="Z2319" i="9"/>
  <c r="Z107" i="9"/>
  <c r="Z4864" i="9"/>
  <c r="Z2856" i="9"/>
  <c r="Z2383" i="9"/>
  <c r="Z2151" i="9"/>
  <c r="Z3759" i="9"/>
  <c r="Z3091" i="9"/>
  <c r="Z2241" i="9"/>
  <c r="Z2327" i="9"/>
  <c r="Z4255" i="9"/>
  <c r="Z4439" i="9"/>
  <c r="Z4759" i="9"/>
  <c r="Z4631" i="9"/>
  <c r="Z3426" i="9"/>
  <c r="Z4294" i="9"/>
  <c r="Z4868" i="9"/>
  <c r="Z4961" i="9"/>
  <c r="Z3934" i="9"/>
  <c r="Z5421" i="9"/>
  <c r="Z6146" i="9"/>
  <c r="Z5400" i="9"/>
  <c r="Z5698" i="9"/>
  <c r="Z5266" i="9"/>
  <c r="Z6041" i="9"/>
  <c r="Z5680" i="9"/>
  <c r="Z1897" i="9"/>
  <c r="Z3606" i="9"/>
  <c r="Z2687" i="9"/>
  <c r="Z975" i="9"/>
  <c r="Z1920" i="9"/>
  <c r="Z2632" i="9"/>
  <c r="Z970" i="9"/>
  <c r="Z686" i="9"/>
  <c r="Z3184" i="9"/>
  <c r="Z1444" i="9"/>
  <c r="Z1050" i="9"/>
  <c r="Z822" i="9"/>
  <c r="Z2411" i="9"/>
  <c r="Z2095" i="9"/>
  <c r="Z930" i="9"/>
  <c r="Z646" i="9"/>
  <c r="Z1511" i="9"/>
  <c r="Z1066" i="9"/>
  <c r="Z846" i="9"/>
  <c r="Z2531" i="9"/>
  <c r="Z1307" i="9"/>
  <c r="Z2474" i="9"/>
  <c r="Z790" i="9"/>
  <c r="Z2223" i="9"/>
  <c r="Z2283" i="9"/>
  <c r="Z4451" i="9"/>
  <c r="Z3382" i="9"/>
  <c r="Z3275" i="9"/>
  <c r="Z1339" i="9"/>
  <c r="Z2538" i="9"/>
  <c r="Z1768" i="9"/>
  <c r="Z3741" i="9"/>
  <c r="Z2109" i="9"/>
  <c r="Z3575" i="9"/>
  <c r="Z2722" i="9"/>
  <c r="Z2971" i="9"/>
  <c r="Z4773" i="9"/>
  <c r="Z4291" i="9"/>
  <c r="Z2555" i="9"/>
  <c r="Z2780" i="9"/>
  <c r="Z4847" i="9"/>
  <c r="Z3632" i="9"/>
  <c r="Z4211" i="9"/>
  <c r="Z5424" i="9"/>
  <c r="Z4336" i="9"/>
  <c r="Z3692" i="9"/>
  <c r="Z2733" i="9"/>
  <c r="Z2940" i="9"/>
  <c r="Z4406" i="9"/>
  <c r="Z3866" i="9"/>
  <c r="Z5456" i="9"/>
  <c r="Z3524" i="9"/>
  <c r="Z4484" i="9"/>
  <c r="Z3314" i="9"/>
  <c r="Z4093" i="9"/>
  <c r="Z5545" i="9"/>
  <c r="Z4055" i="9"/>
  <c r="Z4453" i="9"/>
  <c r="Z4719" i="9"/>
  <c r="Z4462" i="9"/>
  <c r="Z5762" i="9"/>
  <c r="Z5230" i="9"/>
  <c r="Z5118" i="9"/>
  <c r="Z4834" i="9"/>
  <c r="Z5851" i="9"/>
  <c r="Z5435" i="9"/>
  <c r="Z5759" i="9"/>
  <c r="Z5356" i="9"/>
  <c r="Z6036" i="9"/>
  <c r="Z6014" i="9"/>
  <c r="Z5363" i="9"/>
  <c r="Z5854" i="9"/>
  <c r="Z140" i="9"/>
  <c r="Z1373" i="9"/>
  <c r="Z758" i="9"/>
  <c r="Z1420" i="9"/>
  <c r="Z1278" i="9"/>
  <c r="Z2584" i="9"/>
  <c r="Z1356" i="9"/>
  <c r="Z10" i="9"/>
  <c r="Z2198" i="9"/>
  <c r="Z1810" i="9"/>
  <c r="Z1999" i="9"/>
  <c r="Z90" i="9"/>
  <c r="Z2142" i="9"/>
  <c r="Z1300" i="9"/>
  <c r="Z3561" i="9"/>
  <c r="Z2100" i="9"/>
  <c r="Z1634" i="9"/>
  <c r="Z2517" i="9"/>
  <c r="Z106" i="9"/>
  <c r="Z2597" i="9"/>
  <c r="Z347" i="9"/>
  <c r="Z2279" i="9"/>
  <c r="Z4139" i="9"/>
  <c r="Z1915" i="9"/>
  <c r="Z2329" i="9"/>
  <c r="Z1182" i="9"/>
  <c r="Z3377" i="9"/>
  <c r="Z3328" i="9"/>
  <c r="Z379" i="9"/>
  <c r="Z2407" i="9"/>
  <c r="Z2146" i="9"/>
  <c r="Q2" i="9"/>
  <c r="M2" i="1" s="1"/>
  <c r="O1" i="1" s="1"/>
  <c r="C10" i="3" s="1"/>
  <c r="Z5780" i="9"/>
  <c r="Z6057" i="9"/>
  <c r="Z5994" i="9"/>
  <c r="Z5693" i="9"/>
  <c r="Z5862" i="9"/>
  <c r="Z92" i="9"/>
  <c r="Z168" i="9"/>
  <c r="Z1825" i="9"/>
  <c r="Z2137" i="9"/>
  <c r="Z687" i="9"/>
  <c r="Z4220" i="9"/>
  <c r="Z1231" i="9"/>
  <c r="Z2253" i="9"/>
  <c r="Z1404" i="9"/>
  <c r="Z1034" i="9"/>
  <c r="Z782" i="9"/>
  <c r="Z1859" i="9"/>
  <c r="Z1114" i="9"/>
  <c r="Z994" i="9"/>
  <c r="Z3469" i="9"/>
  <c r="Z1879" i="9"/>
  <c r="Z974" i="9"/>
  <c r="Z3521" i="9"/>
  <c r="Z1371" i="9"/>
  <c r="Z2539" i="9"/>
  <c r="Z1637" i="9"/>
  <c r="Z3787" i="9"/>
  <c r="Z1832" i="9"/>
  <c r="Z4095" i="9"/>
  <c r="Z2174" i="9"/>
  <c r="Z2478" i="9"/>
  <c r="Z3831" i="9"/>
  <c r="Z2969" i="9"/>
  <c r="Z3099" i="9"/>
  <c r="Z4705" i="9"/>
  <c r="Z2185" i="9"/>
  <c r="Z2844" i="9"/>
  <c r="Z4151" i="9"/>
  <c r="Z3760" i="9"/>
  <c r="Z5384" i="9"/>
  <c r="Z3004" i="9"/>
  <c r="Z4194" i="9"/>
  <c r="Z5764" i="9"/>
  <c r="Z4556" i="9"/>
  <c r="Z3378" i="9"/>
  <c r="Z4157" i="9"/>
  <c r="Z5058" i="9"/>
  <c r="Z4533" i="9"/>
  <c r="Z4526" i="9"/>
  <c r="Z6125" i="9"/>
  <c r="Z5269" i="9"/>
  <c r="Z5192" i="9"/>
  <c r="Z5676" i="9"/>
  <c r="Z5436" i="9"/>
  <c r="Z5908" i="9"/>
  <c r="Z2055" i="9"/>
  <c r="Z1014" i="9"/>
  <c r="Z2076" i="9"/>
  <c r="Z3289" i="9"/>
  <c r="Z1520" i="9"/>
  <c r="Z2469" i="9"/>
  <c r="Z2066" i="9"/>
  <c r="Z154" i="9"/>
  <c r="Z2862" i="9"/>
  <c r="Z34" i="9"/>
  <c r="Z1890" i="9"/>
  <c r="Z324" i="9"/>
  <c r="Z2990" i="9"/>
  <c r="Z2777" i="9"/>
  <c r="Z3484" i="9"/>
  <c r="Z2043" i="9"/>
  <c r="Z1246" i="9"/>
  <c r="Z3919" i="9"/>
  <c r="Z443" i="9"/>
  <c r="Z3740" i="9"/>
  <c r="Z2210" i="9"/>
  <c r="Z4224" i="9"/>
  <c r="Z5139" i="9"/>
  <c r="Z2553" i="9"/>
  <c r="Z3601" i="9"/>
  <c r="Z4086" i="9"/>
  <c r="Z2770" i="9"/>
  <c r="Z5501" i="9"/>
  <c r="Z2975" i="9"/>
  <c r="Z3974" i="9"/>
  <c r="Z3872" i="9"/>
  <c r="Z5250" i="9"/>
  <c r="Z2489" i="9"/>
  <c r="Z3084" i="9"/>
  <c r="Z3173" i="9"/>
  <c r="Z4782" i="9"/>
  <c r="Z4515" i="9"/>
  <c r="Z5504" i="9"/>
  <c r="Z2911" i="9"/>
  <c r="Z4959" i="9"/>
  <c r="Z3425" i="9"/>
  <c r="Z3244" i="9"/>
  <c r="Z4621" i="9"/>
  <c r="Z2786" i="9"/>
  <c r="Z3922" i="9"/>
  <c r="Z3071" i="9"/>
  <c r="Z4166" i="9"/>
  <c r="Z4024" i="9"/>
  <c r="Z4482" i="9"/>
  <c r="Z5529" i="9"/>
  <c r="Z3671" i="9"/>
  <c r="Z4685" i="9"/>
  <c r="Z4799" i="9"/>
  <c r="Z4177" i="9"/>
  <c r="Z4425" i="9"/>
  <c r="Z5767" i="9"/>
  <c r="Z4893" i="9"/>
  <c r="Z5904" i="9"/>
  <c r="Z4848" i="9"/>
  <c r="Z5476" i="9"/>
  <c r="Z5362" i="9"/>
  <c r="Z5233" i="9"/>
  <c r="Z5975" i="9"/>
  <c r="Z5334" i="9"/>
  <c r="Z5829" i="9"/>
  <c r="X3778" i="9"/>
  <c r="Z3778" i="9" s="1"/>
  <c r="X2324" i="9"/>
  <c r="Z2324" i="9" s="1"/>
  <c r="X3809" i="9"/>
  <c r="Z3809" i="9" s="1"/>
  <c r="X4889" i="9"/>
  <c r="Z4889" i="9" s="1"/>
  <c r="X3581" i="9"/>
  <c r="Z3581" i="9" s="1"/>
  <c r="X3159" i="9"/>
  <c r="Z3159" i="9" s="1"/>
  <c r="X1997" i="9"/>
  <c r="Z1997" i="9" s="1"/>
  <c r="X2302" i="9"/>
  <c r="Z2302" i="9" s="1"/>
  <c r="X4415" i="9"/>
  <c r="Z4415" i="9" s="1"/>
  <c r="X3235" i="9"/>
  <c r="Z3235" i="9" s="1"/>
  <c r="X3675" i="9"/>
  <c r="Z3675" i="9" s="1"/>
  <c r="X5047" i="9"/>
  <c r="Z5047" i="9" s="1"/>
  <c r="X3838" i="9"/>
  <c r="Z3838" i="9" s="1"/>
  <c r="X3300" i="9"/>
  <c r="Z3300" i="9" s="1"/>
  <c r="X2515" i="9"/>
  <c r="Z2515" i="9" s="1"/>
  <c r="X2740" i="9"/>
  <c r="Z2740" i="9" s="1"/>
  <c r="X4618" i="9"/>
  <c r="Z4618" i="9" s="1"/>
  <c r="X3536" i="9"/>
  <c r="Z3536" i="9" s="1"/>
  <c r="X4039" i="9"/>
  <c r="Z4039" i="9" s="1"/>
  <c r="X4937" i="9"/>
  <c r="Z4937" i="9" s="1"/>
  <c r="X4089" i="9"/>
  <c r="Z4089" i="9" s="1"/>
  <c r="X4493" i="9"/>
  <c r="Z4493" i="9" s="1"/>
  <c r="X3875" i="9"/>
  <c r="Z3875" i="9" s="1"/>
  <c r="X4315" i="9"/>
  <c r="Z4315" i="9" s="1"/>
  <c r="X4956" i="9"/>
  <c r="Z4956" i="9" s="1"/>
  <c r="X3487" i="9"/>
  <c r="Z3487" i="9" s="1"/>
  <c r="X4327" i="9"/>
  <c r="Z4327" i="9" s="1"/>
  <c r="X5782" i="9"/>
  <c r="Z5782" i="9" s="1"/>
  <c r="X4226" i="9"/>
  <c r="Z4226" i="9" s="1"/>
  <c r="X5244" i="9"/>
  <c r="Z5244" i="9" s="1"/>
  <c r="X4710" i="9"/>
  <c r="Z4710" i="9" s="1"/>
  <c r="X5179" i="9"/>
  <c r="Z5179" i="9" s="1"/>
  <c r="X5005" i="9"/>
  <c r="Z5005" i="9" s="1"/>
  <c r="X4903" i="9"/>
  <c r="Z4903" i="9" s="1"/>
  <c r="X5721" i="9"/>
  <c r="Z5721" i="9" s="1"/>
  <c r="X5707" i="9"/>
  <c r="Z5707" i="9" s="1"/>
  <c r="X5051" i="9"/>
  <c r="Z5051" i="9" s="1"/>
  <c r="X5926" i="9"/>
  <c r="Z5926" i="9" s="1"/>
  <c r="X5989" i="9"/>
  <c r="Z5989" i="9" s="1"/>
  <c r="X5372" i="9"/>
  <c r="Z5372" i="9" s="1"/>
  <c r="X5301" i="9"/>
  <c r="Z5301" i="9" s="1"/>
  <c r="X5271" i="9"/>
  <c r="Z5271" i="9" s="1"/>
  <c r="X6115" i="9"/>
  <c r="Z6115" i="9" s="1"/>
  <c r="X5741" i="9"/>
  <c r="Z5741" i="9" s="1"/>
  <c r="X5406" i="9"/>
  <c r="Z5406" i="9" s="1"/>
  <c r="X5612" i="9"/>
  <c r="Z5612" i="9" s="1"/>
  <c r="X6085" i="9"/>
  <c r="Z6085" i="9" s="1"/>
  <c r="X207" i="9"/>
  <c r="Z207" i="9" s="1"/>
  <c r="X335" i="9"/>
  <c r="Z335" i="9" s="1"/>
  <c r="Z4774" i="9"/>
  <c r="Z2850" i="9"/>
  <c r="Z4106" i="9"/>
  <c r="Z5660" i="9"/>
  <c r="Z3135" i="9"/>
  <c r="Z4313" i="9"/>
  <c r="Z4105" i="9"/>
  <c r="Z5080" i="9"/>
  <c r="Z3499" i="9"/>
  <c r="Z4398" i="9"/>
  <c r="Z4554" i="9"/>
  <c r="Z5699" i="9"/>
  <c r="Z5073" i="9"/>
  <c r="Z6175" i="9"/>
  <c r="Z5191" i="9"/>
  <c r="Z5076" i="9"/>
  <c r="Z6032" i="9"/>
  <c r="Z5661" i="9"/>
  <c r="Z6001" i="9"/>
  <c r="Z5705" i="9"/>
  <c r="Z6076" i="9"/>
  <c r="Z2389" i="9"/>
  <c r="Z672" i="9"/>
  <c r="Z1113" i="9"/>
  <c r="Z1692" i="9"/>
  <c r="Z1684" i="9"/>
  <c r="Z1293" i="9"/>
  <c r="Z1001" i="9"/>
  <c r="Z2741" i="9"/>
  <c r="Z607" i="9"/>
  <c r="Z3569" i="9"/>
  <c r="Z961" i="9"/>
  <c r="Z2559" i="9"/>
  <c r="Z2616" i="9"/>
  <c r="Z639" i="9"/>
  <c r="Z3761" i="9"/>
  <c r="Z1606" i="9"/>
  <c r="Z2759" i="9"/>
  <c r="Z875" i="9"/>
  <c r="Z2260" i="9"/>
  <c r="Z4678" i="9"/>
  <c r="Z1681" i="9"/>
  <c r="Z4383" i="9"/>
  <c r="Z1646" i="9"/>
  <c r="Z1984" i="9"/>
  <c r="Z2887" i="9"/>
  <c r="Z1834" i="9"/>
  <c r="Z2307" i="9"/>
  <c r="Z4808" i="9"/>
  <c r="Z2674" i="9"/>
  <c r="Z1669" i="9"/>
  <c r="Z1930" i="9"/>
  <c r="Z2499" i="9"/>
  <c r="Z3624" i="9"/>
  <c r="Z3003" i="9"/>
  <c r="Z4814" i="9"/>
  <c r="Z4996" i="9"/>
  <c r="Z3358" i="9"/>
  <c r="Z3924" i="9"/>
  <c r="Z3972" i="9"/>
  <c r="Z4641" i="9"/>
  <c r="Z4340" i="9"/>
  <c r="Z4828" i="9"/>
  <c r="Z4971" i="9"/>
  <c r="Z4505" i="9"/>
  <c r="Z5422" i="9"/>
  <c r="Z5717" i="9"/>
  <c r="Z4473" i="9"/>
  <c r="Z5294" i="9"/>
  <c r="Z5351" i="9"/>
  <c r="Z5219" i="9"/>
  <c r="Z5572" i="9"/>
  <c r="Z5503" i="9"/>
  <c r="Z6133" i="9"/>
  <c r="Z5414" i="9"/>
  <c r="Z28" i="9"/>
  <c r="Z248" i="9"/>
  <c r="Z1427" i="9"/>
  <c r="Z1173" i="9"/>
  <c r="Z302" i="9"/>
  <c r="Z2449" i="9"/>
  <c r="Z1284" i="9"/>
  <c r="Z666" i="9"/>
  <c r="Z546" i="9"/>
  <c r="Z2273" i="9"/>
  <c r="Z1351" i="9"/>
  <c r="Z398" i="9"/>
  <c r="Z2966" i="9"/>
  <c r="Z4436" i="9"/>
  <c r="Z1801" i="9"/>
  <c r="Z1886" i="9"/>
  <c r="Z2120" i="9"/>
  <c r="Z955" i="9"/>
  <c r="Z2564" i="9"/>
  <c r="Z2744" i="9"/>
  <c r="Z4375" i="9"/>
  <c r="Z2050" i="9"/>
  <c r="Z4487" i="9"/>
  <c r="Z5023" i="9"/>
  <c r="Z3720" i="9"/>
  <c r="Z3059" i="9"/>
  <c r="Z3331" i="9"/>
  <c r="Z4558" i="9"/>
  <c r="Z3470" i="9"/>
  <c r="Z4087" i="9"/>
  <c r="Z2331" i="9"/>
  <c r="Z4067" i="9"/>
  <c r="Z3482" i="9"/>
  <c r="Z4259" i="9"/>
  <c r="Z5212" i="9"/>
  <c r="Z4575" i="9"/>
  <c r="Z3623" i="9"/>
  <c r="Z5010" i="9"/>
  <c r="Z5375" i="9"/>
  <c r="Z5320" i="9"/>
  <c r="Z6048" i="9"/>
  <c r="Z5742" i="9"/>
  <c r="Z6011" i="9"/>
  <c r="Z5636" i="9"/>
  <c r="Z6189" i="9"/>
  <c r="Z3932" i="9"/>
  <c r="Z1296" i="9"/>
  <c r="Z230" i="9"/>
  <c r="Z1795" i="9"/>
  <c r="Z343" i="9"/>
  <c r="Z1471" i="9"/>
  <c r="Z1513" i="9"/>
  <c r="Z2782" i="9"/>
  <c r="Z1391" i="9"/>
  <c r="Z2589" i="9"/>
  <c r="Z560" i="9"/>
  <c r="Z1715" i="9"/>
  <c r="Z1749" i="9"/>
  <c r="Z3673" i="9"/>
  <c r="Z3102" i="9"/>
  <c r="Z4449" i="9"/>
  <c r="Z1387" i="9"/>
  <c r="Z2642" i="9"/>
  <c r="Z798" i="9"/>
  <c r="Z2291" i="9"/>
  <c r="Z2548" i="9"/>
  <c r="Z2795" i="9"/>
  <c r="Z4652" i="9"/>
  <c r="Z4180" i="9"/>
  <c r="Z2192" i="9"/>
  <c r="Z3839" i="9"/>
  <c r="Z2745" i="9"/>
  <c r="Z2987" i="9"/>
  <c r="Z4092" i="9"/>
  <c r="Z3516" i="9"/>
  <c r="Z2860" i="9"/>
  <c r="Z3776" i="9"/>
  <c r="Z4623" i="9"/>
  <c r="Z5395" i="9"/>
  <c r="Z3836" i="9"/>
  <c r="Z4030" i="9"/>
  <c r="Z4827" i="9"/>
  <c r="Z5105" i="9"/>
  <c r="Z3928" i="9"/>
  <c r="Z4561" i="9"/>
  <c r="Z5245" i="9"/>
  <c r="Z5381" i="9"/>
  <c r="Z5918" i="9"/>
  <c r="Z5339" i="9"/>
  <c r="Z5181" i="9"/>
  <c r="Z5328" i="9"/>
  <c r="Z5425" i="9"/>
  <c r="Z5902" i="9"/>
  <c r="Z5922" i="9"/>
  <c r="Z724" i="9"/>
  <c r="Z2056" i="9"/>
  <c r="Z4006" i="9"/>
  <c r="Z2322" i="9"/>
  <c r="Z981" i="9"/>
  <c r="Z876" i="9"/>
  <c r="Z2599" i="9"/>
  <c r="Z2278" i="9"/>
  <c r="Z1827" i="9"/>
  <c r="Z3888" i="9"/>
  <c r="Z692" i="9"/>
  <c r="Z4952" i="9"/>
  <c r="Z1635" i="9"/>
  <c r="Z275" i="9"/>
  <c r="Z787" i="9"/>
  <c r="Z1336" i="9"/>
  <c r="Z3662" i="9"/>
  <c r="Z4459" i="9"/>
  <c r="Z3277" i="9"/>
  <c r="Z4175" i="9"/>
  <c r="Z5768" i="9"/>
  <c r="Z4859" i="9"/>
  <c r="Z5026" i="9"/>
  <c r="Z437" i="9"/>
  <c r="Z160" i="9"/>
  <c r="Z2070" i="9"/>
  <c r="Z1363" i="9"/>
  <c r="Z1643" i="9"/>
  <c r="Z2845" i="9"/>
  <c r="Z4798" i="9"/>
  <c r="Z4999" i="9"/>
  <c r="Z6042" i="9"/>
  <c r="Z3625" i="9"/>
  <c r="Z1644" i="9"/>
  <c r="Z2816" i="9"/>
  <c r="Z3239" i="9"/>
  <c r="Z2414" i="9"/>
  <c r="Z3608" i="9"/>
  <c r="Z5720" i="9"/>
  <c r="Z5588" i="9"/>
  <c r="Z6142" i="9"/>
  <c r="Z3294" i="9"/>
  <c r="Z754" i="9"/>
  <c r="Z189" i="9"/>
  <c r="Z1277" i="9"/>
  <c r="Z1573" i="9"/>
  <c r="Z3968" i="9"/>
  <c r="Z2496" i="9"/>
  <c r="Z3655" i="9"/>
  <c r="Z5817" i="9"/>
  <c r="Z1227" i="9"/>
  <c r="Z759" i="9"/>
  <c r="Z2840" i="9"/>
  <c r="Z581" i="9"/>
  <c r="Z4506" i="9"/>
  <c r="Z380" i="9"/>
  <c r="Z3185" i="9"/>
  <c r="Z3795" i="9"/>
  <c r="Z3570" i="9"/>
  <c r="Z5921" i="9"/>
  <c r="Z5109" i="9"/>
  <c r="Z2891" i="9"/>
  <c r="Z3562" i="9"/>
  <c r="Z1210" i="9"/>
  <c r="Z5198" i="9"/>
  <c r="Z2046" i="9"/>
  <c r="Z1197" i="9"/>
  <c r="Z236" i="9"/>
  <c r="Z1476" i="9"/>
  <c r="Z2471" i="9"/>
  <c r="Z2141" i="9"/>
  <c r="Z4416" i="9"/>
  <c r="Z5216" i="9"/>
  <c r="Z3474" i="9"/>
  <c r="Z4879" i="9"/>
  <c r="Z3167" i="9"/>
  <c r="Z4979" i="9"/>
  <c r="Z1144" i="9"/>
  <c r="Z1290" i="9"/>
  <c r="Z4331" i="9"/>
  <c r="Z892" i="9"/>
  <c r="Z620" i="9"/>
  <c r="Z1006" i="9"/>
  <c r="Z1747" i="9"/>
  <c r="Z613" i="9"/>
  <c r="Z1192" i="9"/>
  <c r="Z738" i="9"/>
  <c r="Z2809" i="9"/>
  <c r="Z2603" i="9"/>
  <c r="Z3715" i="9"/>
  <c r="Z4731" i="9"/>
  <c r="Z6104" i="9"/>
  <c r="Z3529" i="9"/>
  <c r="Z801" i="9"/>
  <c r="Z388" i="9"/>
  <c r="Z3288" i="9"/>
  <c r="Z3326" i="9"/>
  <c r="Z5309" i="9"/>
  <c r="Z578" i="9"/>
  <c r="Z4686" i="9"/>
  <c r="Z5024" i="9"/>
  <c r="Z4569" i="9"/>
  <c r="Z871" i="9"/>
  <c r="Z1049" i="9"/>
  <c r="Z1856" i="9"/>
  <c r="Z1664" i="9"/>
  <c r="Z3183" i="9"/>
  <c r="Z4965" i="9"/>
  <c r="Z2373" i="9"/>
  <c r="Z1362" i="9"/>
  <c r="Z2040" i="9"/>
  <c r="Z4293" i="9"/>
  <c r="Z30" i="9"/>
  <c r="Z445" i="9"/>
  <c r="Z2256" i="9"/>
  <c r="Z845" i="9"/>
  <c r="Z2513" i="9"/>
  <c r="Z2802" i="9"/>
  <c r="Z436" i="9"/>
  <c r="Z555" i="9"/>
  <c r="Z1786" i="9"/>
  <c r="Z4387" i="9"/>
  <c r="Z3882" i="9"/>
  <c r="Z5127" i="9"/>
  <c r="Z544" i="9"/>
  <c r="Z2581" i="9"/>
  <c r="Z1326" i="9"/>
  <c r="Z1809" i="9"/>
  <c r="Z4544" i="9"/>
  <c r="Z5326" i="9"/>
  <c r="Z793" i="9"/>
  <c r="Z459" i="9"/>
  <c r="Z935" i="9"/>
  <c r="Z3110" i="9"/>
  <c r="Z312" i="9"/>
  <c r="Z1045" i="9"/>
  <c r="Z4012" i="9"/>
  <c r="Z4545" i="9"/>
  <c r="Z5046" i="9"/>
  <c r="Z1767" i="9"/>
  <c r="Z2017" i="9"/>
  <c r="Z1756" i="9"/>
  <c r="Z131" i="9"/>
  <c r="Z222" i="9"/>
  <c r="Z745" i="9"/>
  <c r="Z1841" i="9"/>
  <c r="Z819" i="9"/>
  <c r="Z1730" i="9"/>
  <c r="Z2747" i="9"/>
  <c r="Z4689" i="9"/>
  <c r="Z5259" i="9"/>
  <c r="Z456" i="9"/>
  <c r="Z3544" i="9"/>
  <c r="Z2689" i="9"/>
  <c r="Z5740" i="9"/>
  <c r="Z267" i="9"/>
  <c r="Z2445" i="9"/>
  <c r="Z461" i="9"/>
  <c r="Z2131" i="9"/>
  <c r="Z2183" i="9"/>
  <c r="Z282" i="9"/>
  <c r="Z1672" i="9"/>
  <c r="Z4552" i="9"/>
  <c r="Z2919" i="9"/>
  <c r="Z4104" i="9"/>
  <c r="Z4854" i="9"/>
  <c r="Z6096" i="9"/>
  <c r="Z1588" i="9"/>
  <c r="Z1748" i="9"/>
  <c r="Z967" i="9"/>
  <c r="Z2393" i="9"/>
  <c r="Z1109" i="9"/>
  <c r="Z1561" i="9"/>
  <c r="Z2967" i="9"/>
  <c r="Z404" i="9"/>
  <c r="Z3505" i="9"/>
  <c r="Z1141" i="9"/>
  <c r="Z2271" i="9"/>
  <c r="Z3695" i="9"/>
  <c r="Z416" i="9"/>
  <c r="Z895" i="9"/>
  <c r="Z4980" i="9"/>
  <c r="Z4596" i="9"/>
  <c r="Z4918" i="9"/>
  <c r="Z4912" i="9"/>
  <c r="Z4837" i="9"/>
  <c r="Z4888" i="9"/>
  <c r="Z3427" i="9"/>
  <c r="Z4760" i="9"/>
  <c r="Z5128" i="9"/>
  <c r="Z5722" i="9"/>
  <c r="Z1390" i="9"/>
  <c r="Z161" i="9"/>
  <c r="Z3447" i="9"/>
  <c r="Z2608" i="9"/>
  <c r="Z2401" i="9"/>
  <c r="Z1889" i="9"/>
  <c r="Z372" i="9"/>
  <c r="Z1522" i="9"/>
  <c r="Z338" i="9"/>
  <c r="Z1183" i="9"/>
  <c r="Z1829" i="9"/>
  <c r="Z703" i="9"/>
  <c r="Z794" i="9"/>
  <c r="Z641" i="9"/>
  <c r="Z2378" i="9"/>
  <c r="Z4227" i="9"/>
  <c r="Z2738" i="9"/>
  <c r="Z3685" i="9"/>
  <c r="Z3451" i="9"/>
  <c r="Z4273" i="9"/>
  <c r="Z4785" i="9"/>
  <c r="Z3691" i="9"/>
  <c r="Z4805" i="9"/>
  <c r="Z5392" i="9"/>
  <c r="Z5919" i="9"/>
  <c r="Z145" i="9"/>
  <c r="Z1963" i="9"/>
  <c r="Z2102" i="9"/>
  <c r="Z1311" i="9"/>
  <c r="Z3147" i="9"/>
  <c r="Z543" i="9"/>
  <c r="Z678" i="9"/>
  <c r="Z3458" i="9"/>
  <c r="Z182" i="9"/>
  <c r="Z2649" i="9"/>
  <c r="Z1298" i="9"/>
  <c r="Z419" i="9"/>
  <c r="Z1648" i="9"/>
  <c r="Z788" i="9"/>
  <c r="Z1650" i="9"/>
  <c r="Z2082" i="9"/>
  <c r="Z3232" i="9"/>
  <c r="Z4065" i="9"/>
  <c r="Z3999" i="9"/>
  <c r="Z5025" i="9"/>
  <c r="Z4993" i="9"/>
  <c r="Z5959" i="9"/>
  <c r="Z4948" i="9"/>
  <c r="Z6033" i="9"/>
  <c r="Z4895" i="9"/>
  <c r="Z339" i="9"/>
  <c r="Z1797" i="9"/>
  <c r="Z4410" i="9"/>
  <c r="Z6101" i="9"/>
  <c r="Z1903" i="9"/>
  <c r="Z485" i="9"/>
  <c r="Z1505" i="9"/>
  <c r="Z1968" i="9"/>
  <c r="Z1388" i="9"/>
  <c r="Z4017" i="9"/>
  <c r="Z2874" i="9"/>
  <c r="Z5337" i="9"/>
  <c r="Z6040" i="9"/>
  <c r="Z700" i="9"/>
  <c r="Z3217" i="9"/>
  <c r="Z4650" i="9"/>
  <c r="Z3097" i="9"/>
  <c r="Z1594" i="9"/>
  <c r="Z698" i="9"/>
  <c r="Z6006" i="9"/>
  <c r="Z5738" i="9"/>
  <c r="Z255" i="9"/>
  <c r="Z1460" i="9"/>
  <c r="Z1051" i="9"/>
  <c r="Z2915" i="9"/>
  <c r="Z1124" i="9"/>
  <c r="Z896" i="9"/>
  <c r="Z1040" i="9"/>
  <c r="Z1572" i="9"/>
  <c r="Z2993" i="9"/>
  <c r="Z567" i="9"/>
  <c r="Z4733" i="9"/>
  <c r="Z1003" i="9"/>
  <c r="Z1978" i="9"/>
  <c r="Z2058" i="9"/>
  <c r="Z3139" i="9"/>
  <c r="Z3268" i="9"/>
  <c r="Z1297" i="9"/>
  <c r="Z760" i="9"/>
  <c r="Z1618" i="9"/>
  <c r="Z761" i="9"/>
  <c r="Z1286" i="9"/>
  <c r="Z3070" i="9"/>
  <c r="Z5803" i="9"/>
  <c r="Z6161" i="9"/>
  <c r="Z144" i="9"/>
  <c r="Z2008" i="9"/>
  <c r="Z631" i="9"/>
  <c r="Z814" i="9"/>
  <c r="Z2250" i="9"/>
  <c r="Z4010" i="9"/>
  <c r="Z2866" i="9"/>
  <c r="Z3202" i="9"/>
  <c r="Z3323" i="9"/>
  <c r="Z3969" i="9"/>
  <c r="Z5557" i="9"/>
  <c r="Z5459" i="9"/>
  <c r="Z167" i="9"/>
  <c r="Z720" i="9"/>
  <c r="Z598" i="9"/>
  <c r="Z1167" i="9"/>
  <c r="Z2392" i="9"/>
  <c r="Z674" i="9"/>
  <c r="Z2627" i="9"/>
  <c r="Z3587" i="9"/>
  <c r="Z3355" i="9"/>
  <c r="Z5039" i="9"/>
  <c r="Z3963" i="9"/>
  <c r="Z4909" i="9"/>
  <c r="Z4633" i="9"/>
  <c r="Z4593" i="9"/>
  <c r="Z5403" i="9"/>
  <c r="Z6080" i="9"/>
  <c r="Z1196" i="9"/>
  <c r="Z2869" i="9"/>
  <c r="Z1577" i="9"/>
  <c r="Z1537" i="9"/>
  <c r="Z2664" i="9"/>
  <c r="Z3829" i="9"/>
  <c r="Z3903" i="9"/>
  <c r="Z4171" i="9"/>
  <c r="Z3375" i="9"/>
  <c r="Z4374" i="9"/>
  <c r="Z4960" i="9"/>
  <c r="Z5101" i="9"/>
  <c r="Z5249" i="9"/>
  <c r="Z5779" i="9"/>
  <c r="Z360" i="9"/>
  <c r="Z3936" i="9"/>
  <c r="Z3145" i="9"/>
  <c r="Z2029" i="9"/>
  <c r="Z2045" i="9"/>
  <c r="Z2439" i="9"/>
  <c r="Z2491" i="9"/>
  <c r="Z2829" i="9"/>
  <c r="Z2643" i="9"/>
  <c r="Z2651" i="9"/>
  <c r="Z3731" i="9"/>
  <c r="Z3834" i="9"/>
  <c r="Z4894" i="9"/>
  <c r="Z5979" i="9"/>
  <c r="Z6116" i="9"/>
  <c r="Z3296" i="9"/>
  <c r="Z2907" i="9"/>
  <c r="Z2281" i="9"/>
  <c r="Z5257" i="9"/>
  <c r="Z2879" i="9"/>
  <c r="Z4216" i="9"/>
  <c r="Z5213" i="9"/>
  <c r="Z5124" i="9"/>
  <c r="Z1386" i="9"/>
  <c r="Z219" i="9"/>
  <c r="Z3077" i="9"/>
  <c r="Z2679" i="9"/>
  <c r="Z3489" i="9"/>
  <c r="Z3859" i="9"/>
  <c r="Z3634" i="9"/>
  <c r="Z3980" i="9"/>
  <c r="Z6020" i="9"/>
  <c r="Z6029" i="9"/>
  <c r="Z6024" i="9"/>
  <c r="Z1951" i="9"/>
  <c r="Z1555" i="9"/>
  <c r="Z1155" i="9"/>
  <c r="Z3153" i="9"/>
  <c r="Z4481" i="9"/>
  <c r="Z1232" i="9"/>
  <c r="Z5374" i="9"/>
  <c r="Z2211" i="9"/>
  <c r="Z2706" i="9"/>
  <c r="Z3600" i="9"/>
  <c r="Z3684" i="9"/>
  <c r="Z4642" i="9"/>
  <c r="Z4816" i="9"/>
  <c r="Z5234" i="9"/>
  <c r="Z1319" i="9"/>
  <c r="Z545" i="9"/>
  <c r="Z1592" i="9"/>
  <c r="Z659" i="9"/>
  <c r="Z1219" i="9"/>
  <c r="Z2824" i="9"/>
  <c r="Z474" i="9"/>
  <c r="Z354" i="9"/>
  <c r="Z2586" i="9"/>
  <c r="Z2530" i="9"/>
  <c r="Z2355" i="9"/>
  <c r="Z5194" i="9"/>
  <c r="Z4119" i="9"/>
  <c r="Z4985" i="9"/>
  <c r="Z4936" i="9"/>
  <c r="Z5949" i="9"/>
  <c r="Z309" i="9"/>
  <c r="Z392" i="9"/>
  <c r="Z2638" i="9"/>
  <c r="Z1426" i="9"/>
  <c r="Z4863" i="9"/>
  <c r="Z547" i="9"/>
  <c r="Z1240" i="9"/>
  <c r="Z3049" i="9"/>
  <c r="Z3939" i="9"/>
  <c r="Z2470" i="9"/>
  <c r="Z4195" i="9"/>
  <c r="Z2042" i="9"/>
  <c r="Z3394" i="9"/>
  <c r="Z3454" i="9"/>
  <c r="Z4072" i="9"/>
  <c r="Z3203" i="9"/>
  <c r="Z4867" i="9"/>
  <c r="Z3847" i="9"/>
  <c r="Z3295" i="9"/>
  <c r="Z5074" i="9"/>
  <c r="Z4657" i="9"/>
  <c r="Z5018" i="9"/>
  <c r="Z5961" i="9"/>
  <c r="Z5434" i="9"/>
  <c r="Z6035" i="9"/>
  <c r="Z6065" i="9"/>
  <c r="Z2161" i="9"/>
  <c r="Z2275" i="9"/>
  <c r="Z950" i="9"/>
  <c r="Z3149" i="9"/>
  <c r="Z3273" i="9"/>
  <c r="Z718" i="9"/>
  <c r="Z1130" i="9"/>
  <c r="Z2602" i="9"/>
  <c r="Z854" i="9"/>
  <c r="Z2351" i="9"/>
  <c r="Z51" i="9"/>
  <c r="Z1403" i="9"/>
  <c r="Z2666" i="9"/>
  <c r="Z3480" i="9"/>
  <c r="Z3864" i="9"/>
  <c r="Z2619" i="9"/>
  <c r="Z4591" i="9"/>
  <c r="Z4776" i="9"/>
  <c r="Z3820" i="9"/>
  <c r="Z2861" i="9"/>
  <c r="Z4663" i="9"/>
  <c r="Z3946" i="9"/>
  <c r="Z3588" i="9"/>
  <c r="Z4130" i="9"/>
  <c r="Z4861" i="9"/>
  <c r="Z5432" i="9"/>
  <c r="Z5393" i="9"/>
  <c r="Z4898" i="9"/>
  <c r="Z5398" i="9"/>
  <c r="Z5639" i="9"/>
  <c r="Z5810" i="9"/>
  <c r="Z6037" i="9"/>
  <c r="Z5871" i="9"/>
  <c r="Z5924" i="9"/>
  <c r="Z200" i="9"/>
  <c r="Z1344" i="9"/>
  <c r="Z1534" i="9"/>
  <c r="Z696" i="9"/>
  <c r="Z74" i="9"/>
  <c r="Z292" i="9"/>
  <c r="Z2644" i="9"/>
  <c r="Z1396" i="9"/>
  <c r="Z2309" i="9"/>
  <c r="Z170" i="9"/>
  <c r="Z411" i="9"/>
  <c r="Z2535" i="9"/>
  <c r="Z2457" i="9"/>
  <c r="Z3840" i="9"/>
  <c r="Z2663" i="9"/>
  <c r="Z3212" i="9"/>
  <c r="Z3152" i="9"/>
  <c r="Z2306" i="9"/>
  <c r="Z3681" i="9"/>
  <c r="Z3365" i="9"/>
  <c r="Z4610" i="9"/>
  <c r="Z3735" i="9"/>
  <c r="Z4944" i="9"/>
  <c r="Z3926" i="9"/>
  <c r="Z5056" i="9"/>
  <c r="Z4975" i="9"/>
  <c r="Z5471" i="9"/>
  <c r="Z5333" i="9"/>
  <c r="Z5965" i="9"/>
  <c r="Z5462" i="9"/>
  <c r="Z6063" i="9"/>
  <c r="Z5613" i="9"/>
  <c r="Z1377" i="9"/>
  <c r="Z688" i="9"/>
  <c r="Z447" i="9"/>
  <c r="Z2208" i="9"/>
  <c r="Z1081" i="9"/>
  <c r="Z1172" i="9"/>
  <c r="Z2894" i="9"/>
  <c r="Z1097" i="9"/>
  <c r="Z1944" i="9"/>
  <c r="Z3774" i="9"/>
  <c r="Z3366" i="9"/>
  <c r="Z3925" i="9"/>
  <c r="Z4586" i="9"/>
  <c r="Z3146" i="9"/>
  <c r="Z3599" i="9"/>
  <c r="Z4225" i="9"/>
  <c r="Z4181" i="9"/>
  <c r="Z4097" i="9"/>
  <c r="Z3818" i="9"/>
  <c r="Z4942" i="9"/>
  <c r="Z5299" i="9"/>
  <c r="Z3404" i="9"/>
  <c r="Z3973" i="9"/>
  <c r="Z5113" i="9"/>
  <c r="Z5912" i="9"/>
  <c r="Z5702" i="9"/>
  <c r="Z5933" i="9"/>
  <c r="Z5673" i="9"/>
  <c r="Z2533" i="9"/>
  <c r="Z1567" i="9"/>
  <c r="Z3467" i="9"/>
  <c r="Z1813" i="9"/>
  <c r="Z968" i="9"/>
  <c r="Z3011" i="9"/>
  <c r="Z2978" i="9"/>
  <c r="Z1039" i="9"/>
  <c r="Z1025" i="9"/>
  <c r="Z1971" i="9"/>
  <c r="Z5533" i="9"/>
  <c r="Z6159" i="9"/>
  <c r="Z2580" i="9"/>
  <c r="Z3504" i="9"/>
  <c r="Z3961" i="9"/>
  <c r="Z6158" i="9"/>
  <c r="Z1659" i="9"/>
  <c r="Z2762" i="9"/>
  <c r="Z3240" i="9"/>
  <c r="Z2315" i="9"/>
  <c r="Z2549" i="9"/>
  <c r="Z1498" i="9"/>
  <c r="Z3406" i="9"/>
  <c r="Z3416" i="9"/>
  <c r="Z3628" i="9"/>
  <c r="Z2473" i="9"/>
  <c r="Z3141" i="9"/>
  <c r="Z2569" i="9"/>
  <c r="Z3361" i="9"/>
  <c r="Z5164" i="9"/>
  <c r="Z4002" i="9"/>
  <c r="Z3762" i="9"/>
  <c r="Z6089" i="9"/>
  <c r="Z4950" i="9"/>
  <c r="Z5364" i="9"/>
  <c r="Z6031" i="9"/>
  <c r="Z119" i="9"/>
  <c r="Z2196" i="9"/>
  <c r="Z3364" i="9"/>
  <c r="Z241" i="9"/>
  <c r="Z1571" i="9"/>
  <c r="Z933" i="9"/>
  <c r="Z377" i="9"/>
  <c r="Z693" i="9"/>
  <c r="Z257" i="9"/>
  <c r="Z965" i="9"/>
  <c r="Z902" i="9"/>
  <c r="Z2447" i="9"/>
  <c r="Z2749" i="9"/>
  <c r="Z1885" i="9"/>
  <c r="Z3722" i="9"/>
  <c r="Z4057" i="9"/>
  <c r="Z3219" i="9"/>
  <c r="Z2305" i="9"/>
  <c r="Z5715" i="9"/>
  <c r="Z2455" i="9"/>
  <c r="Z2973" i="9"/>
  <c r="Z5174" i="9"/>
  <c r="Z5123" i="9"/>
  <c r="Z4229" i="9"/>
  <c r="Z5360" i="9"/>
  <c r="Z4598" i="9"/>
  <c r="Z5913" i="9"/>
  <c r="Z5826" i="9"/>
  <c r="Z6108" i="9"/>
  <c r="Z6066" i="9"/>
  <c r="Z530" i="9"/>
  <c r="Z2520" i="9"/>
  <c r="Z1982" i="9"/>
  <c r="Z3927" i="9"/>
  <c r="Z3983" i="9"/>
  <c r="Z3148" i="9"/>
  <c r="Z2213" i="9"/>
  <c r="Z616" i="9"/>
  <c r="Z1670" i="9"/>
  <c r="Z1680" i="9"/>
  <c r="Z563" i="9"/>
  <c r="Z3857" i="9"/>
  <c r="Z2272" i="9"/>
  <c r="Z3309" i="9"/>
  <c r="Z3010" i="9"/>
  <c r="Z6030" i="9"/>
  <c r="Z2697" i="9"/>
  <c r="Z3749" i="9"/>
  <c r="Z4964" i="9"/>
  <c r="Z2906" i="9"/>
  <c r="Z5883" i="9"/>
  <c r="Z3191" i="9"/>
  <c r="Z4466" i="9"/>
  <c r="Z3399" i="9"/>
  <c r="Z4215" i="9"/>
  <c r="Z5968" i="9"/>
  <c r="Z5519" i="9"/>
  <c r="Z3476" i="9"/>
  <c r="Z4428" i="9"/>
  <c r="Z4702" i="9"/>
  <c r="Z5453" i="9"/>
  <c r="Z4777" i="9"/>
  <c r="Z5671" i="9"/>
  <c r="Z5980" i="9"/>
  <c r="Z6176" i="9"/>
  <c r="Z629" i="9"/>
  <c r="Z2560" i="9"/>
  <c r="Z2019" i="9"/>
  <c r="Z586" i="9"/>
  <c r="Z382" i="9"/>
  <c r="Z2854" i="9"/>
  <c r="Z1447" i="9"/>
  <c r="Z262" i="9"/>
  <c r="Z682" i="9"/>
  <c r="Z923" i="9"/>
  <c r="Z2436" i="9"/>
  <c r="Z2446" i="9"/>
  <c r="Z3448" i="9"/>
  <c r="Z4807" i="9"/>
  <c r="Z3947" i="9"/>
  <c r="Z1725" i="9"/>
  <c r="Z3590" i="9"/>
  <c r="Z2781" i="9"/>
  <c r="Z2936" i="9"/>
  <c r="Z4648" i="9"/>
  <c r="Z4270" i="9"/>
  <c r="Z4925" i="9"/>
  <c r="Z4740" i="9"/>
  <c r="Z4056" i="9"/>
  <c r="Z4530" i="9"/>
  <c r="Z4967" i="9"/>
  <c r="Z4583" i="9"/>
  <c r="Z4138" i="9"/>
  <c r="Z5593" i="9"/>
  <c r="Z4649" i="9"/>
  <c r="Z5797" i="9"/>
  <c r="Z4983" i="9"/>
  <c r="Z5896" i="9"/>
  <c r="Z5713" i="9"/>
  <c r="Z6023" i="9"/>
  <c r="Z5864" i="9"/>
  <c r="Z487" i="9"/>
  <c r="Z502" i="9"/>
  <c r="Z501" i="9"/>
  <c r="Z1651" i="9"/>
  <c r="Z1593" i="9"/>
  <c r="Z1693" i="9"/>
  <c r="Z263" i="9"/>
  <c r="Z1473" i="9"/>
  <c r="Z1609" i="9"/>
  <c r="Z2239" i="9"/>
  <c r="Z4914" i="9"/>
  <c r="Z3510" i="9"/>
  <c r="Z3387" i="9"/>
  <c r="Z3560" i="9"/>
  <c r="Z2486" i="9"/>
  <c r="Z4949" i="9"/>
  <c r="Z2635" i="9"/>
  <c r="Z4191" i="9"/>
  <c r="Z4793" i="9"/>
  <c r="Z3603" i="9"/>
  <c r="Z3287" i="9"/>
  <c r="Z6094" i="9"/>
  <c r="Z3706" i="9"/>
  <c r="Z4624" i="9"/>
  <c r="Z5344" i="9"/>
  <c r="Z5626" i="9"/>
  <c r="Z5690" i="9"/>
  <c r="Z5371" i="9"/>
  <c r="Z5991" i="9"/>
  <c r="Z5477" i="9"/>
  <c r="Z5655" i="9"/>
  <c r="Z5685" i="9"/>
  <c r="Z72" i="9"/>
  <c r="Z4164" i="9"/>
  <c r="Z3056" i="9"/>
  <c r="Z1600" i="9"/>
  <c r="Z5974" i="9"/>
  <c r="Z3028" i="9"/>
  <c r="Z5160" i="9"/>
  <c r="Z707" i="9"/>
  <c r="Z5457" i="9"/>
  <c r="Z656" i="9"/>
  <c r="Z5691" i="9"/>
  <c r="Z1746" i="9"/>
  <c r="Z1504" i="9"/>
  <c r="Z3478" i="9"/>
  <c r="Z635" i="9"/>
  <c r="Z5697" i="9"/>
  <c r="Z1454" i="9"/>
  <c r="Z2051" i="9"/>
  <c r="Z2748" i="9"/>
  <c r="Z6016" i="9"/>
  <c r="Z574" i="9"/>
  <c r="Z2826" i="9"/>
  <c r="Z414" i="9"/>
  <c r="Z3833" i="9"/>
  <c r="Z1367" i="9"/>
  <c r="Z2958" i="9"/>
  <c r="Z2310" i="9"/>
  <c r="Z4393" i="9"/>
  <c r="Z558" i="9"/>
  <c r="Z4452" i="9"/>
  <c r="Z5289" i="9"/>
  <c r="Z5531" i="9"/>
  <c r="Z1515" i="9"/>
  <c r="Z2873" i="9"/>
  <c r="Z3472" i="9"/>
  <c r="Z5416" i="9"/>
  <c r="Z1939" i="9"/>
  <c r="Z4162" i="9"/>
  <c r="Z2170" i="9"/>
  <c r="Z3543" i="9"/>
  <c r="Z4720" i="9"/>
  <c r="Z1036" i="9"/>
  <c r="Z1252" i="9"/>
  <c r="Z5106" i="9"/>
  <c r="Z5621" i="9"/>
  <c r="Z781" i="9"/>
  <c r="Z2035" i="9"/>
  <c r="Z2719" i="9"/>
  <c r="Z1418" i="9"/>
  <c r="Z1378" i="9"/>
  <c r="Z2353" i="9"/>
  <c r="Z6123" i="9"/>
  <c r="Z540" i="9"/>
  <c r="Z285" i="9"/>
  <c r="Z528" i="9"/>
  <c r="Z3401" i="9"/>
  <c r="Z4278" i="9"/>
  <c r="Z4372" i="9"/>
  <c r="Z401" i="9"/>
  <c r="Z3771" i="9"/>
  <c r="Z1696" i="9"/>
  <c r="Z4524" i="9"/>
  <c r="Z647" i="9"/>
  <c r="Z1400" i="9"/>
  <c r="Z4066" i="9"/>
  <c r="Z1484" i="9"/>
  <c r="Z1101" i="9"/>
  <c r="Z1142" i="9"/>
  <c r="Z1479" i="9"/>
  <c r="Z1811" i="9"/>
  <c r="Z748" i="9"/>
  <c r="Z874" i="9"/>
  <c r="Z1902" i="9"/>
  <c r="Z1741" i="9"/>
  <c r="Z2523" i="9"/>
  <c r="Z5180" i="9"/>
  <c r="Z6170" i="9"/>
  <c r="Z2721" i="9"/>
  <c r="Z2079" i="9"/>
  <c r="Z2022" i="9"/>
  <c r="Z3128" i="9"/>
  <c r="Z3783" i="9"/>
  <c r="Z1283" i="9"/>
  <c r="Z1057" i="9"/>
  <c r="Z2926" i="9"/>
  <c r="Z3512" i="9"/>
  <c r="Z2069" i="9"/>
  <c r="Z888" i="9"/>
  <c r="Z1294" i="9"/>
  <c r="Z4109" i="9"/>
  <c r="Z3700" i="9"/>
  <c r="Z919" i="9"/>
  <c r="Z1233" i="9"/>
  <c r="Z500" i="9"/>
  <c r="Z4458" i="9"/>
  <c r="Z4711" i="9"/>
  <c r="Z1987" i="9"/>
  <c r="Z1082" i="9"/>
  <c r="Z2769" i="9"/>
  <c r="Z1068" i="9"/>
  <c r="Z127" i="9"/>
  <c r="Z592" i="9"/>
  <c r="Z2593" i="9"/>
  <c r="Z3534" i="9"/>
  <c r="Z3263" i="9"/>
  <c r="Z3751" i="9"/>
  <c r="Z6171" i="9"/>
  <c r="Z1245" i="9"/>
  <c r="Z1437" i="9"/>
  <c r="Z331" i="9"/>
  <c r="Z3850" i="9"/>
  <c r="Z4368" i="9"/>
  <c r="Z2458" i="9"/>
  <c r="Z1347" i="9"/>
  <c r="Z4070" i="9"/>
  <c r="Z820" i="9"/>
  <c r="Z1585" i="9"/>
  <c r="Z2010" i="9"/>
  <c r="Z1652" i="9"/>
  <c r="Z2365" i="9"/>
  <c r="Z4829" i="9"/>
  <c r="Z5952" i="9"/>
  <c r="Z542" i="9"/>
  <c r="Z2431" i="9"/>
  <c r="Z1421" i="9"/>
  <c r="Z1615" i="9"/>
  <c r="Z1649" i="9"/>
  <c r="Z3305" i="9"/>
  <c r="Z2113" i="9"/>
  <c r="Z3814" i="9"/>
  <c r="Z3154" i="9"/>
  <c r="Z3407" i="9"/>
  <c r="Z5724" i="9"/>
  <c r="Z5877" i="9"/>
  <c r="Z537" i="9"/>
  <c r="Z779" i="9"/>
  <c r="Z913" i="9"/>
  <c r="Z3066" i="9"/>
  <c r="Z956" i="9"/>
  <c r="Z882" i="9"/>
  <c r="Z1660" i="9"/>
  <c r="Z3374" i="9"/>
  <c r="Z368" i="9"/>
  <c r="Z1536" i="9"/>
  <c r="Z939" i="9"/>
  <c r="Z1914" i="9"/>
  <c r="Z3187" i="9"/>
  <c r="Z3944" i="9"/>
  <c r="Z5743" i="9"/>
  <c r="Z732" i="9"/>
  <c r="Z1346" i="9"/>
  <c r="Z2382" i="9"/>
  <c r="Z2248" i="9"/>
  <c r="Z2018" i="9"/>
  <c r="Z2304" i="9"/>
  <c r="Z1248" i="9"/>
  <c r="Z1266" i="9"/>
  <c r="Z210" i="9"/>
  <c r="Z927" i="9"/>
  <c r="Z2717" i="9"/>
  <c r="Z575" i="9"/>
  <c r="Z346" i="9"/>
  <c r="Z2152" i="9"/>
  <c r="Z1808" i="9"/>
  <c r="Z2928" i="9"/>
  <c r="Z2342" i="9"/>
  <c r="Z4456" i="9"/>
  <c r="Z3047" i="9"/>
  <c r="Z3904" i="9"/>
  <c r="Z4343" i="9"/>
  <c r="Z3627" i="9"/>
  <c r="Z5004" i="9"/>
  <c r="Z5791" i="9"/>
  <c r="Z6045" i="9"/>
  <c r="Z1303" i="9"/>
  <c r="Z2214" i="9"/>
  <c r="Z834" i="9"/>
  <c r="Z1544" i="9"/>
  <c r="Z3094" i="9"/>
  <c r="Z1900" i="9"/>
  <c r="Z3182" i="9"/>
  <c r="Z452" i="9"/>
  <c r="Z477" i="9"/>
  <c r="Z996" i="9"/>
  <c r="Z1679" i="9"/>
  <c r="Z1888" i="9"/>
  <c r="Z4380" i="9"/>
  <c r="Z340" i="9"/>
  <c r="Z2332" i="9"/>
  <c r="Z3014" i="9"/>
  <c r="Z5134" i="9"/>
  <c r="Z1425" i="9"/>
  <c r="Z887" i="9"/>
  <c r="Z526" i="9"/>
  <c r="Z1620" i="9"/>
  <c r="Z665" i="9"/>
  <c r="Z894" i="9"/>
  <c r="Z660" i="9"/>
  <c r="Z1103" i="9"/>
  <c r="Z147" i="9"/>
  <c r="Z735" i="9"/>
  <c r="Z611" i="9"/>
  <c r="Z2154" i="9"/>
  <c r="Z2813" i="9"/>
  <c r="Z3483" i="9"/>
  <c r="Z5330" i="9"/>
  <c r="Z5478" i="9"/>
  <c r="Z66" i="9"/>
  <c r="Z1329" i="9"/>
  <c r="Z1112" i="9"/>
  <c r="Z2904" i="9"/>
  <c r="Z4281" i="9"/>
  <c r="Z637" i="9"/>
  <c r="Z4664" i="9"/>
  <c r="Z3272" i="9"/>
  <c r="Z5728" i="9"/>
  <c r="Z1863" i="9"/>
  <c r="Z3962" i="9"/>
  <c r="Z1096" i="9"/>
  <c r="Z4262" i="9"/>
  <c r="Z4146" i="9"/>
  <c r="Z1712" i="9"/>
  <c r="Z1305" i="9"/>
  <c r="Z1735" i="9"/>
  <c r="Z4557" i="9"/>
  <c r="Z5247" i="9"/>
  <c r="Z1223" i="9"/>
  <c r="Z2568" i="9"/>
  <c r="Z1678" i="9"/>
  <c r="Z2296" i="9"/>
  <c r="Z642" i="9"/>
  <c r="Z764" i="9"/>
  <c r="Z2054" i="9"/>
  <c r="Z571" i="9"/>
  <c r="Z4156" i="9"/>
  <c r="Z2947" i="9"/>
  <c r="Z6079" i="9"/>
  <c r="Z6177" i="9"/>
  <c r="Z2485" i="9"/>
  <c r="Z722" i="9"/>
  <c r="Z1089" i="9"/>
  <c r="Z3346" i="9"/>
  <c r="Z4902" i="9"/>
  <c r="Z1613" i="9"/>
  <c r="Z1641" i="9"/>
  <c r="Z4800" i="9"/>
  <c r="Z946" i="9"/>
  <c r="Z18" i="9"/>
  <c r="Z3766" i="9"/>
  <c r="Z1953" i="9"/>
  <c r="Z5037" i="9"/>
  <c r="Z5240" i="9"/>
  <c r="Z1704" i="9"/>
  <c r="Z469" i="9"/>
  <c r="Z1202" i="9"/>
  <c r="Z962" i="9"/>
  <c r="Z305" i="9"/>
  <c r="Z2135" i="9"/>
  <c r="Z4539" i="9"/>
  <c r="Z603" i="9"/>
  <c r="Z3897" i="9"/>
  <c r="Z2851" i="9"/>
  <c r="Z4655" i="9"/>
  <c r="Z4699" i="9"/>
  <c r="Z381" i="9"/>
  <c r="Z593" i="9"/>
  <c r="Z3281" i="9"/>
  <c r="Z977" i="9"/>
  <c r="Z322" i="9"/>
  <c r="Z1031" i="9"/>
  <c r="Z387" i="9"/>
  <c r="Z1010" i="9"/>
  <c r="Z1381" i="9"/>
  <c r="Z1708" i="9"/>
  <c r="Z2038" i="9"/>
  <c r="Z2701" i="9"/>
  <c r="Z4058" i="9"/>
  <c r="Z3767" i="9"/>
  <c r="Z5508" i="9"/>
  <c r="Z4962" i="9"/>
  <c r="Z1291" i="9"/>
  <c r="Z1616" i="9"/>
  <c r="Z1948" i="9"/>
  <c r="Z785" i="9"/>
  <c r="Z2453" i="9"/>
  <c r="Z4049" i="9"/>
  <c r="Z1932" i="9"/>
  <c r="Z1617" i="9"/>
  <c r="Z1490" i="9"/>
  <c r="Z217" i="9"/>
  <c r="Z916" i="9"/>
  <c r="Z1862" i="9"/>
  <c r="Z697" i="9"/>
  <c r="Z2242" i="9"/>
  <c r="Z5521" i="9"/>
  <c r="Z3435" i="9"/>
  <c r="Z3103" i="9"/>
  <c r="Z3752" i="9"/>
  <c r="Z3303" i="9"/>
  <c r="Z212" i="9"/>
  <c r="Z755" i="9"/>
  <c r="Z176" i="9"/>
  <c r="Z336" i="9"/>
  <c r="Z11" i="9"/>
  <c r="Z440" i="9"/>
  <c r="Z3727" i="9"/>
  <c r="Z1365" i="9"/>
  <c r="Z1456" i="9"/>
  <c r="Z3121" i="9"/>
  <c r="Z2618" i="9"/>
  <c r="Z4420" i="9"/>
  <c r="Z799" i="9"/>
  <c r="Z1149" i="9"/>
  <c r="Z4616" i="9"/>
  <c r="Z5753" i="9"/>
  <c r="Z3860" i="9"/>
  <c r="Z5536" i="9"/>
  <c r="Z862" i="9"/>
  <c r="Z4444" i="9"/>
  <c r="Z4860" i="9"/>
  <c r="Z5261" i="9"/>
  <c r="Z2012" i="9"/>
  <c r="Z4947" i="9"/>
  <c r="Z1358" i="9"/>
  <c r="Z2615" i="9"/>
  <c r="Z3036" i="9"/>
  <c r="Z3089" i="9"/>
  <c r="Z713" i="9"/>
  <c r="Z2290" i="9"/>
  <c r="Z300" i="9"/>
  <c r="Z17" i="9"/>
  <c r="Z1153" i="9"/>
  <c r="Z2030" i="9"/>
  <c r="Z3602" i="9"/>
  <c r="Z3595" i="9"/>
  <c r="Z5656" i="9"/>
  <c r="Z829" i="9"/>
  <c r="Z86" i="9"/>
  <c r="Z2314" i="9"/>
  <c r="Z1687" i="9"/>
  <c r="Z900" i="9"/>
  <c r="Z259" i="9"/>
  <c r="Z1383" i="9"/>
  <c r="Z1688" i="9"/>
  <c r="Z4673" i="9"/>
  <c r="Z1603" i="9"/>
  <c r="Z1589" i="9"/>
  <c r="Z2790" i="9"/>
  <c r="Z5541" i="9"/>
  <c r="Z3439" i="9"/>
  <c r="Z1812" i="9"/>
  <c r="Z2016" i="9"/>
  <c r="Z223" i="9"/>
  <c r="Z813" i="9"/>
  <c r="Z178" i="9"/>
  <c r="Z2897" i="9"/>
  <c r="Z49" i="9"/>
  <c r="Z1364" i="9"/>
  <c r="Z1209" i="9"/>
  <c r="Z1838" i="9"/>
  <c r="Z1645" i="9"/>
  <c r="Z2363" i="9"/>
  <c r="Z4797" i="9"/>
  <c r="Z4465" i="9"/>
  <c r="Z23" i="9"/>
  <c r="Z1134" i="9"/>
  <c r="Z634" i="9"/>
  <c r="Z3494" i="9"/>
  <c r="Z2920" i="9"/>
  <c r="Z4884" i="9"/>
  <c r="Z1295" i="9"/>
  <c r="Z3862" i="9"/>
  <c r="Z4206" i="9"/>
  <c r="Z3636" i="9"/>
  <c r="Z5944" i="9"/>
  <c r="Z1090" i="9"/>
  <c r="Z472" i="9"/>
  <c r="Z587" i="9"/>
  <c r="Z5142" i="9"/>
  <c r="Z2244" i="9"/>
  <c r="Z3008" i="9"/>
  <c r="Z1833" i="9"/>
  <c r="Z1580" i="9"/>
  <c r="Z3841" i="9"/>
  <c r="Z6166" i="9"/>
  <c r="Z1720" i="9"/>
  <c r="Z989" i="9"/>
  <c r="Z5870" i="9"/>
  <c r="Z2254" i="9"/>
  <c r="Z486" i="9"/>
  <c r="Z4365" i="9"/>
  <c r="Z1846" i="9"/>
  <c r="Z3591" i="9"/>
  <c r="Z2374" i="9"/>
  <c r="Z2684" i="9"/>
  <c r="Z3992" i="9"/>
  <c r="Z5246" i="9"/>
  <c r="Z3868" i="9"/>
  <c r="Z4874" i="9"/>
  <c r="Z1331" i="9"/>
  <c r="Z2596" i="9"/>
  <c r="Z3802" i="9"/>
  <c r="Z2021" i="9"/>
  <c r="Z4149" i="9"/>
  <c r="Z4579" i="9"/>
  <c r="Z669" i="9"/>
  <c r="Z6005" i="9"/>
  <c r="Z5276" i="9"/>
  <c r="Z605" i="9"/>
  <c r="Z685" i="9"/>
  <c r="Z133" i="9"/>
  <c r="Z68" i="9"/>
  <c r="Z512" i="9"/>
  <c r="Z434" i="9"/>
  <c r="Z2512" i="9"/>
  <c r="Z4347" i="9"/>
  <c r="Z5044" i="9"/>
  <c r="Z4103" i="9"/>
  <c r="Z2806" i="9"/>
  <c r="Z4390" i="9"/>
  <c r="Z1458" i="9"/>
  <c r="Z2147" i="9"/>
  <c r="Z4588" i="9"/>
  <c r="Z1330" i="9"/>
  <c r="Z1780" i="9"/>
  <c r="Z143" i="9"/>
  <c r="Z1694" i="9"/>
  <c r="Z438" i="9"/>
  <c r="Z753" i="9"/>
  <c r="Z1626" i="9"/>
  <c r="Z4081" i="9"/>
  <c r="Z2563" i="9"/>
  <c r="Z4587" i="9"/>
  <c r="Z4560" i="9"/>
  <c r="Z4786" i="9"/>
  <c r="Z940" i="9"/>
  <c r="Z2698" i="9"/>
  <c r="Z3465" i="9"/>
  <c r="Z1225" i="9"/>
  <c r="Z3357" i="9"/>
  <c r="Z4839" i="9"/>
  <c r="Z352" i="9"/>
  <c r="Z1457" i="9"/>
  <c r="Z1632" i="9"/>
  <c r="Z4382" i="9"/>
  <c r="Z632" i="9"/>
  <c r="Z1234" i="9"/>
  <c r="Z3542" i="9"/>
  <c r="Z4125" i="9"/>
  <c r="Z4747" i="9"/>
  <c r="Z780" i="9"/>
  <c r="Z3163" i="9"/>
  <c r="Z288" i="9"/>
  <c r="Z4566" i="9"/>
  <c r="Z1120" i="9"/>
  <c r="Z580" i="9"/>
  <c r="Z690" i="9"/>
  <c r="Z194" i="9"/>
  <c r="Z177" i="9"/>
  <c r="Z1440" i="9"/>
  <c r="Z2084" i="9"/>
  <c r="Z539" i="9"/>
  <c r="Z3409" i="9"/>
  <c r="Z2787" i="9"/>
  <c r="Z4422" i="9"/>
  <c r="Z4529" i="9"/>
  <c r="Z101" i="9"/>
  <c r="Z1591" i="9"/>
  <c r="Z1723" i="9"/>
  <c r="Z2566" i="9"/>
  <c r="Z5495" i="9"/>
  <c r="Z5338" i="9"/>
  <c r="Z3" i="9"/>
  <c r="Z516" i="9"/>
  <c r="Z3119" i="9"/>
  <c r="Z3125" i="9"/>
  <c r="Z6034" i="9"/>
  <c r="Z1569" i="9"/>
  <c r="Z2588" i="9"/>
  <c r="Z3622" i="9"/>
  <c r="Z4644" i="9"/>
  <c r="Z1398" i="9"/>
  <c r="Z1181" i="9"/>
  <c r="Z626" i="9"/>
  <c r="Z3233" i="9"/>
  <c r="Z3552" i="9"/>
  <c r="Z240" i="9"/>
  <c r="Z1341" i="9"/>
  <c r="Z619" i="9"/>
  <c r="Z1850" i="9"/>
  <c r="Z2739" i="9"/>
  <c r="Z3863" i="9"/>
  <c r="Z5891" i="9"/>
  <c r="Z557" i="9"/>
  <c r="Z719" i="9"/>
  <c r="Z451" i="9"/>
  <c r="Z31" i="9"/>
  <c r="Z844" i="9"/>
  <c r="Z3177" i="9"/>
  <c r="Z954" i="9"/>
  <c r="Z175" i="9"/>
  <c r="Z471" i="9"/>
  <c r="Z4844" i="9"/>
  <c r="Z1980" i="9"/>
  <c r="Z2326" i="9"/>
  <c r="Z4075" i="9"/>
  <c r="Z4781" i="9"/>
  <c r="Z3732" i="9"/>
  <c r="Z6078" i="9"/>
  <c r="Z93" i="9"/>
  <c r="Z278" i="9"/>
  <c r="Z2067" i="9"/>
  <c r="Z3169" i="9"/>
  <c r="Z3033" i="9"/>
  <c r="Z1253" i="9"/>
  <c r="Z2036" i="9"/>
  <c r="Z4116" i="9"/>
  <c r="Z3286" i="9"/>
  <c r="Z2711" i="9"/>
  <c r="Z1042" i="9"/>
  <c r="Z163" i="9"/>
  <c r="Z1961" i="9"/>
  <c r="Z3993" i="9"/>
  <c r="Z2096" i="9"/>
  <c r="Z2509" i="9"/>
  <c r="Z3270" i="9"/>
  <c r="Z3878" i="9"/>
  <c r="Z4176" i="9"/>
  <c r="Z3905" i="9"/>
  <c r="Z4168" i="9"/>
  <c r="Z3977" i="9"/>
  <c r="Z4792" i="9"/>
  <c r="Z5625" i="9"/>
  <c r="Z277" i="9"/>
  <c r="Z701" i="9"/>
  <c r="Z61" i="9"/>
  <c r="Z1488" i="9"/>
  <c r="Z3337" i="9"/>
  <c r="Z1394" i="9"/>
  <c r="Z2025" i="9"/>
  <c r="Z1324" i="9"/>
  <c r="Z3781" i="9"/>
  <c r="Z3941" i="9"/>
  <c r="Z3258" i="9"/>
  <c r="Z4715" i="9"/>
  <c r="Z5773" i="9"/>
  <c r="Z797" i="9"/>
  <c r="Z1292" i="9"/>
  <c r="Z1516" i="9"/>
  <c r="Z1528" i="9"/>
  <c r="Z1327" i="9"/>
  <c r="Z2191" i="9"/>
  <c r="Z2000" i="9"/>
  <c r="Z1316" i="9"/>
  <c r="Z1080" i="9"/>
  <c r="Z208" i="9"/>
  <c r="Z609" i="9"/>
  <c r="Z1072" i="9"/>
  <c r="Z2424" i="9"/>
  <c r="Z984" i="9"/>
  <c r="Z1161" i="9"/>
  <c r="Z1929" i="9"/>
  <c r="Z1689" i="9"/>
  <c r="Z2776" i="9"/>
  <c r="Z3192" i="9"/>
  <c r="Z3226" i="9"/>
  <c r="Z3486" i="9"/>
  <c r="Z3982" i="9"/>
  <c r="Z4745" i="9"/>
  <c r="Z6155" i="9"/>
  <c r="Z5744" i="9"/>
  <c r="Z3619" i="9"/>
  <c r="Z4495" i="9"/>
  <c r="Z3322" i="9"/>
  <c r="Z4461" i="9"/>
  <c r="Z5710" i="9"/>
  <c r="Z5964" i="9"/>
  <c r="Z5694" i="9"/>
  <c r="Z5839" i="9"/>
  <c r="Z6160" i="9"/>
  <c r="Z5798" i="9"/>
  <c r="Z1676" i="9"/>
  <c r="Z630" i="9"/>
  <c r="Z41" i="9"/>
  <c r="Z2083" i="9"/>
  <c r="Z1949" i="9"/>
  <c r="Z5222" i="9"/>
  <c r="Z2103" i="9"/>
  <c r="Z2005" i="9"/>
  <c r="Z3104" i="9"/>
  <c r="Z3200" i="9"/>
  <c r="Z2547" i="9"/>
  <c r="Z3248" i="9"/>
  <c r="Z2983" i="9"/>
  <c r="Z3816" i="9"/>
  <c r="Z3320" i="9"/>
  <c r="Z3175" i="9"/>
  <c r="Z3644" i="9"/>
  <c r="Z3428" i="9"/>
  <c r="Z3436" i="9"/>
  <c r="Z3987" i="9"/>
  <c r="Z4565" i="9"/>
  <c r="Z4332" i="9"/>
  <c r="Z4692" i="9"/>
  <c r="Z4518" i="9"/>
  <c r="Z5060" i="9"/>
  <c r="Z4478" i="9"/>
  <c r="Z5954" i="9"/>
  <c r="Z5093" i="9"/>
  <c r="Z5491" i="9"/>
  <c r="Z5716" i="9"/>
  <c r="Z296" i="9"/>
  <c r="Z4252" i="9"/>
  <c r="Z622" i="9"/>
  <c r="Z2145" i="9"/>
  <c r="Z1731" i="9"/>
  <c r="Z582" i="9"/>
  <c r="Z2176" i="9"/>
  <c r="Z710" i="9"/>
  <c r="Z5624" i="9"/>
  <c r="Z926" i="9"/>
  <c r="Z742" i="9"/>
  <c r="Z6019" i="9"/>
  <c r="Z4550" i="9"/>
  <c r="Z4809" i="9"/>
  <c r="Z4824" i="9"/>
  <c r="Z5149" i="9"/>
  <c r="Z5154" i="9"/>
  <c r="Z5355" i="9"/>
  <c r="Z5188" i="9"/>
  <c r="Z4915" i="9"/>
  <c r="Z5183" i="9"/>
  <c r="Z6111" i="9"/>
  <c r="Z3379" i="9"/>
  <c r="Z4570" i="9"/>
  <c r="Z5410" i="9"/>
  <c r="Z5513" i="9"/>
  <c r="Z5634" i="9"/>
  <c r="Z5468" i="9"/>
  <c r="Z5889" i="9"/>
  <c r="Z5915" i="9"/>
  <c r="Z135" i="9"/>
  <c r="Z3214" i="9"/>
  <c r="Z2133" i="9"/>
  <c r="Z633" i="9"/>
  <c r="Z2180" i="9"/>
  <c r="Z1957" i="9"/>
  <c r="Z649" i="9"/>
  <c r="Z1563" i="9"/>
  <c r="Z1579" i="9"/>
  <c r="Z1931" i="9"/>
  <c r="Z1595" i="9"/>
  <c r="Z3129" i="9"/>
  <c r="Z2226" i="9"/>
  <c r="Z4434" i="9"/>
  <c r="Z3769" i="9"/>
  <c r="Z4896" i="9"/>
  <c r="Z4246" i="9"/>
  <c r="Z4268" i="9"/>
  <c r="Z2858" i="9"/>
  <c r="Z4304" i="9"/>
  <c r="Z3479" i="9"/>
  <c r="Z4121" i="9"/>
  <c r="Z4639" i="9"/>
  <c r="Z4638" i="9"/>
  <c r="Z4945" i="9"/>
  <c r="Z5165" i="9"/>
  <c r="Z5011" i="9"/>
  <c r="Z5684" i="9"/>
  <c r="Z5695" i="9"/>
  <c r="Z880" i="9"/>
  <c r="Z239" i="9"/>
  <c r="Z1214" i="9"/>
  <c r="Z3785" i="9"/>
  <c r="Z1222" i="9"/>
  <c r="Z1110" i="9"/>
  <c r="Z1054" i="9"/>
  <c r="Z1254" i="9"/>
  <c r="Z2088" i="9"/>
  <c r="Z4866" i="9"/>
  <c r="Z5555" i="9"/>
  <c r="Z4954" i="9"/>
  <c r="Z5317" i="9"/>
  <c r="Z5499" i="9"/>
  <c r="Z5515" i="9"/>
  <c r="Z5549" i="9"/>
  <c r="Z5842" i="9"/>
  <c r="Z6163" i="9"/>
  <c r="Z3307" i="9"/>
  <c r="Z3892" i="9"/>
  <c r="Z4276" i="9"/>
  <c r="Z5346" i="9"/>
  <c r="Z5663" i="9"/>
  <c r="Z5573" i="9"/>
  <c r="Z5450" i="9"/>
  <c r="Z5658" i="9"/>
  <c r="Z5804" i="9"/>
  <c r="Z164" i="9"/>
  <c r="Z1152" i="9"/>
  <c r="Z1406" i="9"/>
  <c r="Z823" i="9"/>
  <c r="Z1991" i="9"/>
  <c r="Z3942" i="9"/>
  <c r="Z4287" i="9"/>
  <c r="Z3953" i="9"/>
  <c r="Z3118" i="9"/>
  <c r="Z166" i="9"/>
  <c r="Z3798" i="9"/>
  <c r="Z1996" i="9"/>
  <c r="Z2064" i="9"/>
  <c r="Z2709" i="9"/>
  <c r="Z2503" i="9"/>
  <c r="Z2628" i="9"/>
  <c r="Z1354" i="9"/>
  <c r="Z3186" i="9"/>
  <c r="Z1434" i="9"/>
  <c r="Z4904" i="9"/>
  <c r="Z1314" i="9"/>
  <c r="Z2818" i="9"/>
  <c r="Z1450" i="9"/>
  <c r="Z2823" i="9"/>
  <c r="Z5126" i="9"/>
  <c r="Z3313" i="9"/>
  <c r="Z371" i="9"/>
  <c r="Z4479" i="9"/>
  <c r="Z2225" i="9"/>
  <c r="Z2409" i="9"/>
  <c r="Z2885" i="9"/>
  <c r="Z4036" i="9"/>
  <c r="Z4418" i="9"/>
  <c r="Z2505" i="9"/>
  <c r="Z3181" i="9"/>
  <c r="Z4429" i="9"/>
  <c r="Z3786" i="9"/>
  <c r="Z2999" i="9"/>
  <c r="Z3745" i="9"/>
  <c r="Z4821" i="9"/>
  <c r="Z4817" i="9"/>
  <c r="Z3917" i="9"/>
  <c r="Z3698" i="9"/>
  <c r="Z5290" i="9"/>
  <c r="Z5028" i="9"/>
  <c r="Z4892" i="9"/>
  <c r="Z5976" i="9"/>
  <c r="Z5853" i="9"/>
  <c r="Z5847" i="9"/>
  <c r="Z5293" i="9"/>
  <c r="Z5998" i="9"/>
  <c r="Z5733" i="9"/>
  <c r="Z6138" i="9"/>
  <c r="Z88" i="9"/>
  <c r="Z60" i="9"/>
  <c r="Z306" i="9"/>
  <c r="Z3073" i="9"/>
  <c r="Z636" i="9"/>
  <c r="Z1777" i="9"/>
  <c r="Z1539" i="9"/>
  <c r="Z1995" i="9"/>
  <c r="Z370" i="9"/>
  <c r="Z442" i="9"/>
  <c r="Z706" i="9"/>
  <c r="Z498" i="9"/>
  <c r="Z1799" i="9"/>
  <c r="Z942" i="9"/>
  <c r="Z1636" i="9"/>
  <c r="Z2168" i="9"/>
  <c r="Z4306" i="9"/>
  <c r="Z959" i="9"/>
  <c r="Z1880" i="9"/>
  <c r="Z1119" i="9"/>
  <c r="Z2072" i="9"/>
  <c r="Z879" i="9"/>
  <c r="Z1792" i="9"/>
  <c r="Z1151" i="9"/>
  <c r="Z2104" i="9"/>
  <c r="Z2317" i="9"/>
  <c r="Z1131" i="9"/>
  <c r="Z5035" i="9"/>
  <c r="Z2710" i="9"/>
  <c r="Z2381" i="9"/>
  <c r="Z2090" i="9"/>
  <c r="Z5072" i="9"/>
  <c r="Z2895" i="9"/>
  <c r="Z2230" i="9"/>
  <c r="Z2228" i="9"/>
  <c r="Z4613" i="9"/>
  <c r="Z4203" i="9"/>
  <c r="Z4235" i="9"/>
  <c r="Z3264" i="9"/>
  <c r="Z5182" i="9"/>
  <c r="Z3324" i="9"/>
  <c r="Z4531" i="9"/>
  <c r="Z4145" i="9"/>
  <c r="Z5609" i="9"/>
  <c r="Z4636" i="9"/>
  <c r="Z4228" i="9"/>
  <c r="Z4788" i="9"/>
  <c r="Z5517" i="9"/>
  <c r="Z4741" i="9"/>
  <c r="Z5307" i="9"/>
  <c r="Z4900" i="9"/>
  <c r="Z5263" i="9"/>
  <c r="Z5151" i="9"/>
  <c r="Z5614" i="9"/>
  <c r="Z1492" i="9"/>
  <c r="Z3086" i="9"/>
  <c r="Z1685" i="9"/>
  <c r="Z2320" i="9"/>
  <c r="Z2487" i="9"/>
  <c r="Z130" i="9"/>
  <c r="Z2404" i="9"/>
  <c r="Z402" i="9"/>
  <c r="Z2952" i="9"/>
  <c r="Z3689" i="9"/>
  <c r="Z1482" i="9"/>
  <c r="Z1726" i="9"/>
  <c r="Z3079" i="9"/>
  <c r="Z2648" i="9"/>
  <c r="Z1562" i="9"/>
  <c r="Z2062" i="9"/>
  <c r="Z4354" i="9"/>
  <c r="Z2352" i="9"/>
  <c r="Z1442" i="9"/>
  <c r="Z1598" i="9"/>
  <c r="Z5100" i="9"/>
  <c r="Z2913" i="9"/>
  <c r="Z1578" i="9"/>
  <c r="Z2110" i="9"/>
  <c r="Z2756" i="9"/>
  <c r="Z2011" i="9"/>
  <c r="Z2417" i="9"/>
  <c r="Z1302" i="9"/>
  <c r="Z4929" i="9"/>
  <c r="Z4718" i="9"/>
  <c r="Z499" i="9"/>
  <c r="Z3045" i="9"/>
  <c r="Z4322" i="9"/>
  <c r="Z2075" i="9"/>
  <c r="Z2481" i="9"/>
  <c r="Z2397" i="9"/>
  <c r="Z2537" i="9"/>
  <c r="Z3172" i="9"/>
  <c r="Z3537" i="9"/>
  <c r="Z3120" i="9"/>
  <c r="Z4078" i="9"/>
  <c r="Z2362" i="9"/>
  <c r="Z2882" i="9"/>
  <c r="Z5635" i="9"/>
  <c r="Z2633" i="9"/>
  <c r="Z3477" i="9"/>
  <c r="Z3617" i="9"/>
  <c r="Z3333" i="9"/>
  <c r="Z4725" i="9"/>
  <c r="Z2842" i="9"/>
  <c r="Z4091" i="9"/>
  <c r="Z5640" i="9"/>
  <c r="Z3127" i="9"/>
  <c r="Z4284" i="9"/>
  <c r="Z4635" i="9"/>
  <c r="Z3653" i="9"/>
  <c r="Z4396" i="9"/>
  <c r="Z3335" i="9"/>
  <c r="Z4135" i="9"/>
  <c r="Z6156" i="9"/>
  <c r="Z4083" i="9"/>
  <c r="Z4852" i="9"/>
  <c r="Z3826" i="9"/>
  <c r="Z5053" i="9"/>
  <c r="Z5308" i="9"/>
  <c r="Z3412" i="9"/>
  <c r="Z4356" i="9"/>
  <c r="Z4567" i="9"/>
  <c r="Z5173" i="9"/>
  <c r="Z4691" i="9"/>
  <c r="Z4696" i="9"/>
  <c r="Z5199" i="9"/>
  <c r="Z5108" i="9"/>
  <c r="Z5095" i="9"/>
  <c r="Z5809" i="9"/>
  <c r="Z5568" i="9"/>
  <c r="Z5482" i="9"/>
  <c r="Z5496" i="9"/>
  <c r="Z48" i="9"/>
  <c r="Z3672" i="9"/>
  <c r="Z54" i="9"/>
  <c r="Z4619" i="9"/>
  <c r="Z1170" i="9"/>
  <c r="Z291" i="9"/>
  <c r="Z2089" i="9"/>
  <c r="Z599" i="9"/>
  <c r="Z3473" i="9"/>
  <c r="Z1954" i="9"/>
  <c r="Z3088" i="9"/>
  <c r="Z3629" i="9"/>
  <c r="Z3877" i="9"/>
  <c r="Z3637" i="9"/>
  <c r="Z5041" i="9"/>
  <c r="Z4071" i="9"/>
  <c r="Z4537" i="9"/>
  <c r="Z5704" i="9"/>
  <c r="Z348" i="9"/>
  <c r="Z1565" i="9"/>
  <c r="Z1703" i="9"/>
  <c r="Z1532" i="9"/>
  <c r="Z2613" i="9"/>
  <c r="Z1686" i="9"/>
  <c r="Z3157" i="9"/>
  <c r="Z1597" i="9"/>
  <c r="Z824" i="9"/>
  <c r="Z280" i="9"/>
  <c r="Z481" i="9"/>
  <c r="Z733" i="9"/>
  <c r="Z1807" i="9"/>
  <c r="Z856" i="9"/>
  <c r="Z841" i="9"/>
  <c r="Z2737" i="9"/>
  <c r="Z1625" i="9"/>
  <c r="Z2418" i="9"/>
  <c r="Z2498" i="9"/>
  <c r="Z3162" i="9"/>
  <c r="Z3050" i="9"/>
  <c r="Z3918" i="9"/>
  <c r="Z4397" i="9"/>
  <c r="Z6008" i="9"/>
  <c r="Z5652" i="9"/>
  <c r="Z1581" i="9"/>
  <c r="Z1549" i="9"/>
  <c r="Z988" i="9"/>
  <c r="Z150" i="9"/>
  <c r="Z1551" i="9"/>
  <c r="Z3356" i="9"/>
  <c r="Z1583" i="9"/>
  <c r="Z750" i="9"/>
  <c r="Z2134" i="9"/>
  <c r="Z601" i="9"/>
  <c r="Z1076" i="9"/>
  <c r="Z2268" i="9"/>
  <c r="Z1145" i="9"/>
  <c r="Z211" i="9"/>
  <c r="Z1710" i="9"/>
  <c r="Z2143" i="9"/>
  <c r="Z4043" i="9"/>
  <c r="Z1733" i="9"/>
  <c r="Z2299" i="9"/>
  <c r="Z2195" i="9"/>
  <c r="Z4338" i="9"/>
  <c r="Z4832" i="9"/>
  <c r="Z5291" i="9"/>
  <c r="Z5166" i="9"/>
  <c r="Z20" i="9"/>
  <c r="Z4046" i="9"/>
  <c r="Z5388" i="9"/>
  <c r="Z4101" i="9"/>
  <c r="Z4978" i="9"/>
  <c r="Z5527" i="9"/>
  <c r="Z5170" i="9"/>
  <c r="Z5855" i="9"/>
  <c r="Z5732" i="9"/>
  <c r="Z5852" i="9"/>
  <c r="Z396" i="9"/>
  <c r="Z1905" i="9"/>
  <c r="Z468" i="9"/>
  <c r="Z1059" i="9"/>
  <c r="Z922" i="9"/>
  <c r="Z391" i="9"/>
  <c r="Z979" i="9"/>
  <c r="Z938" i="9"/>
  <c r="Z27" i="9"/>
  <c r="Z3081" i="9"/>
  <c r="Z2636" i="9"/>
  <c r="Z59" i="9"/>
  <c r="Z1965" i="9"/>
  <c r="Z1981" i="9"/>
  <c r="Z2311" i="9"/>
  <c r="Z2061" i="9"/>
  <c r="Z2427" i="9"/>
  <c r="Z2703" i="9"/>
  <c r="Z2579" i="9"/>
  <c r="Z2587" i="9"/>
  <c r="Z3667" i="9"/>
  <c r="Z3960" i="9"/>
  <c r="Z4734" i="9"/>
  <c r="Z3770" i="9"/>
  <c r="Z4804" i="9"/>
  <c r="Z5867" i="9"/>
  <c r="Z5815" i="9"/>
  <c r="Z6003" i="9"/>
  <c r="Z6047" i="9"/>
  <c r="Z5977" i="9"/>
  <c r="Z6154" i="9"/>
  <c r="Z992" i="9"/>
  <c r="Z2408" i="9"/>
  <c r="Z2694" i="9"/>
  <c r="Z1828" i="9"/>
  <c r="Z2144" i="9"/>
  <c r="Z2518" i="9"/>
  <c r="Z1860" i="9"/>
  <c r="Z2105" i="9"/>
  <c r="Z2121" i="9"/>
  <c r="Z2495" i="9"/>
  <c r="Z2139" i="9"/>
  <c r="Z3485" i="9"/>
  <c r="Z2233" i="9"/>
  <c r="Z4247" i="9"/>
  <c r="Z3869" i="9"/>
  <c r="Z4584" i="9"/>
  <c r="Z4131" i="9"/>
  <c r="Z4137" i="9"/>
  <c r="Z2815" i="9"/>
  <c r="Z4326" i="9"/>
  <c r="Z3460" i="9"/>
  <c r="Z4098" i="9"/>
  <c r="Z4659" i="9"/>
  <c r="Z5084" i="9"/>
  <c r="Z5016" i="9"/>
  <c r="Z5189" i="9"/>
  <c r="Z5401" i="9"/>
  <c r="Z5858" i="9"/>
  <c r="Z5534" i="9"/>
  <c r="Z117" i="9"/>
  <c r="Z2881" i="9"/>
  <c r="Z1226" i="9"/>
  <c r="Z1133" i="9"/>
  <c r="Z1705" i="9"/>
  <c r="Z1186" i="9"/>
  <c r="Z1164" i="9"/>
  <c r="Z1729" i="9"/>
  <c r="Z3261" i="9"/>
  <c r="Z3421" i="9"/>
  <c r="Z2337" i="9"/>
  <c r="Z3517" i="9"/>
  <c r="Z3179" i="9"/>
  <c r="Z4401" i="9"/>
  <c r="Z3712" i="9"/>
  <c r="Z3488" i="9"/>
  <c r="Z3746" i="9"/>
  <c r="Z3530" i="9"/>
  <c r="Z3538" i="9"/>
  <c r="Z4123" i="9"/>
  <c r="Z4490" i="9"/>
  <c r="Z4312" i="9"/>
  <c r="Z4517" i="9"/>
  <c r="Z4757" i="9"/>
  <c r="Z5806" i="9"/>
  <c r="Z5984" i="9"/>
  <c r="Z5914" i="9"/>
  <c r="Z5837" i="9"/>
  <c r="Z6061" i="9"/>
  <c r="Z6152" i="9"/>
  <c r="Z1333" i="9"/>
  <c r="Z3584" i="9"/>
  <c r="Z2116" i="9"/>
  <c r="Z3697" i="9"/>
  <c r="Z3029" i="9"/>
  <c r="Z2805" i="9"/>
  <c r="Z3951" i="9"/>
  <c r="Z2345" i="9"/>
  <c r="Z2361" i="9"/>
  <c r="Z2625" i="9"/>
  <c r="Z2441" i="9"/>
  <c r="Z2783" i="9"/>
  <c r="Z3055" i="9"/>
  <c r="Z2935" i="9"/>
  <c r="Z2943" i="9"/>
  <c r="Z3572" i="9"/>
  <c r="Z3844" i="9"/>
  <c r="Z4403" i="9"/>
  <c r="Z4345" i="9"/>
  <c r="Z5637" i="9"/>
  <c r="Z5322" i="9"/>
  <c r="Z5197" i="9"/>
  <c r="Z5220" i="9"/>
  <c r="Z5662" i="9"/>
  <c r="Z5893" i="9"/>
  <c r="Z22" i="9"/>
  <c r="Z562" i="9"/>
  <c r="Z1016" i="9"/>
  <c r="Z1074" i="9"/>
  <c r="Z1979" i="9"/>
  <c r="Z1027" i="9"/>
  <c r="Z2372" i="9"/>
  <c r="Z5431" i="9"/>
  <c r="Z976" i="9"/>
  <c r="Z5146" i="9"/>
  <c r="Z2556" i="9"/>
  <c r="Z648" i="9"/>
  <c r="Z1176" i="9"/>
  <c r="Z1823" i="9"/>
  <c r="Z704" i="9"/>
  <c r="Z46" i="9"/>
  <c r="Z960" i="9"/>
  <c r="Z126" i="9"/>
  <c r="Z583" i="9"/>
  <c r="Z6" i="9"/>
  <c r="Z1021" i="9"/>
  <c r="Z142" i="9"/>
  <c r="Z454" i="9"/>
  <c r="Z3981" i="9"/>
  <c r="Z5507" i="9"/>
  <c r="Z4930" i="9"/>
  <c r="Z5423" i="9"/>
  <c r="Z4599" i="9"/>
  <c r="Z5171" i="9"/>
  <c r="Z4992" i="9"/>
  <c r="Z3468" i="9"/>
  <c r="Z5766" i="9"/>
  <c r="Z6106" i="9"/>
  <c r="Z756" i="9"/>
  <c r="Z1169" i="9"/>
  <c r="Z383" i="9"/>
  <c r="Z1268" i="9"/>
  <c r="Z2405" i="9"/>
  <c r="Z1005" i="9"/>
  <c r="Z1466" i="9"/>
  <c r="Z3189" i="9"/>
  <c r="Z384" i="9"/>
  <c r="Z2444" i="9"/>
  <c r="Z327" i="9"/>
  <c r="Z2245" i="9"/>
  <c r="Z3321" i="9"/>
  <c r="Z3390" i="9"/>
  <c r="Z1000" i="9"/>
  <c r="Z4307" i="9"/>
  <c r="Z2946" i="9"/>
  <c r="Z4236" i="9"/>
  <c r="Z3701" i="9"/>
  <c r="Z4231" i="9"/>
  <c r="Z4061" i="9"/>
  <c r="Z4612" i="9"/>
  <c r="Z4426" i="9"/>
  <c r="Z5458" i="9"/>
  <c r="Z6178" i="9"/>
  <c r="Z136" i="9"/>
  <c r="Z532" i="9"/>
  <c r="Z826" i="9"/>
  <c r="Z2399" i="9"/>
  <c r="Z2437" i="9"/>
  <c r="Z342" i="9"/>
  <c r="Z3523" i="9"/>
  <c r="Z655" i="9"/>
  <c r="Z591" i="9"/>
  <c r="Z1911" i="9"/>
  <c r="Z766" i="9"/>
  <c r="Z936" i="9"/>
  <c r="Z1772" i="9"/>
  <c r="Z226" i="9"/>
  <c r="Z355" i="9"/>
  <c r="Z1690" i="9"/>
  <c r="Z1714" i="9"/>
  <c r="Z2347" i="9"/>
  <c r="Z3661" i="9"/>
  <c r="Z3765" i="9"/>
  <c r="Z5040" i="9"/>
  <c r="Z4784" i="9"/>
  <c r="Z5305" i="9"/>
  <c r="Z5860" i="9"/>
  <c r="Z5472" i="9"/>
  <c r="Z2817" i="9"/>
  <c r="Z3041" i="9"/>
  <c r="Z740" i="9"/>
  <c r="Z2951" i="9"/>
  <c r="Z406" i="9"/>
  <c r="Z2376" i="9"/>
  <c r="Z33" i="9"/>
  <c r="Z2136" i="9"/>
  <c r="Z1201" i="9"/>
  <c r="Z1419" i="9"/>
  <c r="Z2229" i="9"/>
  <c r="Z4000" i="9"/>
  <c r="Z203" i="9"/>
  <c r="Z2870" i="9"/>
  <c r="Z1657" i="9"/>
  <c r="Z1745" i="9"/>
  <c r="Z3000" i="9"/>
  <c r="Z2792" i="9"/>
  <c r="Z3210" i="9"/>
  <c r="Z3726" i="9"/>
  <c r="Z3719" i="9"/>
  <c r="Z5079" i="9"/>
  <c r="Z5280" i="9"/>
  <c r="Z6082" i="9"/>
  <c r="Z85" i="9"/>
  <c r="Z4218" i="9"/>
  <c r="Z4897" i="9"/>
  <c r="Z4237" i="9"/>
  <c r="Z5708" i="9"/>
  <c r="Z5828" i="9"/>
  <c r="Z5552" i="9"/>
  <c r="Z5696" i="9"/>
  <c r="Z6135" i="9"/>
  <c r="Z5917" i="9"/>
  <c r="Z524" i="9"/>
  <c r="Z94" i="9"/>
  <c r="Z3573" i="9"/>
  <c r="Z2071" i="9"/>
  <c r="Z5117" i="9"/>
  <c r="Z121" i="9"/>
  <c r="Z1815" i="9"/>
  <c r="Z3038" i="9"/>
  <c r="Z137" i="9"/>
  <c r="Z1179" i="9"/>
  <c r="Z1451" i="9"/>
  <c r="Z1267" i="9"/>
  <c r="Z1211" i="9"/>
  <c r="Z2676" i="9"/>
  <c r="Z2452" i="9"/>
  <c r="Z2468" i="9"/>
  <c r="Z3001" i="9"/>
  <c r="Z3344" i="9"/>
  <c r="Z3376" i="9"/>
  <c r="Z3896" i="9"/>
  <c r="Z3664" i="9"/>
  <c r="Z3738" i="9"/>
  <c r="Z3351" i="9"/>
  <c r="Z3551" i="9"/>
  <c r="Z3879" i="9"/>
  <c r="Z4510" i="9"/>
  <c r="Z5077" i="9"/>
  <c r="Z4706" i="9"/>
  <c r="Z5583" i="9"/>
  <c r="Z5341" i="9"/>
  <c r="Z5231" i="9"/>
  <c r="Z84" i="9"/>
  <c r="Z13" i="9"/>
  <c r="Z1843" i="9"/>
  <c r="Z5413" i="9"/>
  <c r="Z702" i="9"/>
  <c r="Z1683" i="9"/>
  <c r="Z5063" i="9"/>
  <c r="Z726" i="9"/>
  <c r="Z1717" i="9"/>
  <c r="Z3318" i="9"/>
  <c r="Z2878" i="9"/>
  <c r="Z1781" i="9"/>
  <c r="Z2334" i="9"/>
  <c r="Z2350" i="9"/>
  <c r="Z2614" i="9"/>
  <c r="Z2430" i="9"/>
  <c r="Z2716" i="9"/>
  <c r="Z2988" i="9"/>
  <c r="Z2868" i="9"/>
  <c r="Z2876" i="9"/>
  <c r="Z4158" i="9"/>
  <c r="Z4514" i="9"/>
  <c r="Z4029" i="9"/>
  <c r="Z5070" i="9"/>
  <c r="Z5172" i="9"/>
  <c r="Z5464" i="9"/>
  <c r="Z5553" i="9"/>
  <c r="Z5645" i="9"/>
  <c r="Z5887" i="9"/>
  <c r="Z5932" i="9"/>
  <c r="Z333" i="9"/>
  <c r="Z448" i="9"/>
  <c r="Z553" i="9"/>
  <c r="Z1517" i="9"/>
  <c r="Z2757" i="9"/>
  <c r="Z513" i="9"/>
  <c r="Z1548" i="9"/>
  <c r="Z2981" i="9"/>
  <c r="Z3211" i="9"/>
  <c r="Z2771" i="9"/>
  <c r="Z3585" i="9"/>
  <c r="Z3424" i="9"/>
  <c r="Z4547" i="9"/>
  <c r="Z5104" i="9"/>
  <c r="Z3220" i="9"/>
  <c r="Z2852" i="9"/>
  <c r="Z3906" i="9"/>
  <c r="Z4014" i="9"/>
  <c r="Z4499" i="9"/>
  <c r="Z4563" i="9"/>
  <c r="Z4460" i="9"/>
  <c r="Z4913" i="9"/>
  <c r="Z5153" i="9"/>
  <c r="Z4826" i="9"/>
  <c r="Z4737" i="9"/>
  <c r="Z4606" i="9"/>
  <c r="Z6174" i="9"/>
  <c r="Z5083" i="9"/>
  <c r="Z5653" i="9"/>
  <c r="Z5718" i="9"/>
  <c r="Z980" i="9"/>
  <c r="Z2167" i="9"/>
  <c r="Z432" i="9"/>
  <c r="Z1486" i="9"/>
  <c r="Z1973" i="9"/>
  <c r="Z3013" i="9"/>
  <c r="Z2149" i="9"/>
  <c r="Z2037" i="9"/>
  <c r="Z2960" i="9"/>
  <c r="Z2736" i="9"/>
  <c r="Z2752" i="9"/>
  <c r="Z3168" i="9"/>
  <c r="Z3100" i="9"/>
  <c r="Z3116" i="9"/>
  <c r="Z3509" i="9"/>
  <c r="Z3269" i="9"/>
  <c r="Z4298" i="9"/>
  <c r="Z4213" i="9"/>
  <c r="Z4480" i="9"/>
  <c r="Z4241" i="9"/>
  <c r="Z5135" i="9"/>
  <c r="Z5348" i="9"/>
  <c r="Z5292" i="9"/>
  <c r="Z5438" i="9"/>
  <c r="Z5836" i="9"/>
  <c r="Z5910" i="9"/>
  <c r="Z1524" i="9"/>
  <c r="Z860" i="9"/>
  <c r="Z1338" i="9"/>
  <c r="Z2385" i="9"/>
  <c r="Z1671" i="9"/>
  <c r="Z2659" i="9"/>
  <c r="Z1612" i="9"/>
  <c r="Z5349" i="9"/>
  <c r="Z4292" i="9"/>
  <c r="Z1088" i="9"/>
  <c r="Z480" i="9"/>
  <c r="Z727" i="9"/>
  <c r="Z817" i="9"/>
  <c r="Z1439" i="9"/>
  <c r="Z2384" i="9"/>
  <c r="Z146" i="9"/>
  <c r="Z1647" i="9"/>
  <c r="Z1422" i="9"/>
  <c r="Z2224" i="9"/>
  <c r="Z1590" i="9"/>
  <c r="Z1527" i="9"/>
  <c r="Z1342" i="9"/>
  <c r="Z2480" i="9"/>
  <c r="Z1614" i="9"/>
  <c r="Z1755" i="9"/>
  <c r="Z1174" i="9"/>
  <c r="Z3312" i="9"/>
  <c r="Z2375" i="9"/>
  <c r="Z1819" i="9"/>
  <c r="Z2158" i="9"/>
  <c r="Z2916" i="9"/>
  <c r="Z2864" i="9"/>
  <c r="Z2234" i="9"/>
  <c r="Z5586" i="9"/>
  <c r="Z3108" i="9"/>
  <c r="Z3164" i="9"/>
  <c r="Z5087" i="9"/>
  <c r="Z5930" i="9"/>
  <c r="Z4022" i="9"/>
  <c r="Z3397" i="9"/>
  <c r="Z4729" i="9"/>
  <c r="Z5754" i="9"/>
  <c r="Z4553" i="9"/>
  <c r="Z4608" i="9"/>
  <c r="Z3284" i="9"/>
  <c r="Z4359" i="9"/>
  <c r="Z4928" i="9"/>
  <c r="Z5608" i="9"/>
  <c r="Z4920" i="9"/>
  <c r="Z5302" i="9"/>
  <c r="Z5235" i="9"/>
  <c r="Z5983" i="9"/>
  <c r="Z5488" i="9"/>
  <c r="Z5879" i="9"/>
  <c r="Z431" i="9"/>
  <c r="Z186" i="9"/>
  <c r="Z3058" i="9"/>
  <c r="Z1586" i="9"/>
  <c r="Z818" i="9"/>
  <c r="Z3113" i="9"/>
  <c r="Z2415" i="9"/>
  <c r="Z2929" i="9"/>
  <c r="Z2700" i="9"/>
  <c r="Z3224" i="9"/>
  <c r="Z3126" i="9"/>
  <c r="Z4491" i="9"/>
  <c r="Z1106" i="9"/>
  <c r="Z621" i="9"/>
  <c r="Z1348" i="9"/>
  <c r="Z520" i="9"/>
  <c r="Z1127" i="9"/>
  <c r="Z1257" i="9"/>
  <c r="Z1453" i="9"/>
  <c r="Z1337" i="9"/>
  <c r="Z999" i="9"/>
  <c r="Z5582" i="9"/>
  <c r="Z2156" i="9"/>
  <c r="Z2015" i="9"/>
  <c r="Z1224" i="9"/>
  <c r="Z3986" i="9"/>
  <c r="Z232" i="9"/>
  <c r="Z1764" i="9"/>
  <c r="Z2252" i="9"/>
  <c r="Z1839" i="9"/>
  <c r="Z1359" i="9"/>
  <c r="Z2368" i="9"/>
  <c r="Z863" i="9"/>
  <c r="Z1985" i="9"/>
  <c r="Z3302" i="9"/>
  <c r="Z3026" i="9"/>
  <c r="Z3279" i="9"/>
  <c r="Z5623" i="9"/>
  <c r="Z5765" i="9"/>
  <c r="Z2220" i="9"/>
  <c r="Z1060" i="9"/>
  <c r="Z1384" i="9"/>
  <c r="Z4559" i="9"/>
  <c r="Z5277" i="9"/>
  <c r="Z1495" i="9"/>
  <c r="Z865" i="9"/>
  <c r="Z2681" i="9"/>
  <c r="Z2429" i="9"/>
  <c r="Z78" i="9"/>
  <c r="Z1288" i="9"/>
  <c r="Z35" i="9"/>
  <c r="Z4124" i="9"/>
  <c r="Z4607" i="9"/>
  <c r="Z328" i="9"/>
  <c r="Z2085" i="9"/>
  <c r="Z1264" i="9"/>
  <c r="Z531" i="9"/>
  <c r="Z1198" i="9"/>
  <c r="Z1009" i="9"/>
  <c r="Z2578" i="9"/>
  <c r="Z3558" i="9"/>
  <c r="Z2962" i="9"/>
  <c r="Z4334" i="9"/>
  <c r="Z4647" i="9"/>
  <c r="Z5237" i="9"/>
  <c r="Z325" i="9"/>
  <c r="Z1091" i="9"/>
  <c r="Z850" i="9"/>
  <c r="Z789" i="9"/>
  <c r="Z864" i="9"/>
  <c r="Z1992" i="9"/>
  <c r="Z1405" i="9"/>
  <c r="Z643" i="9"/>
  <c r="Z350" i="9"/>
  <c r="Z1065" i="9"/>
  <c r="Z2933" i="9"/>
  <c r="Z883" i="9"/>
  <c r="Z2205" i="9"/>
  <c r="Z3067" i="9"/>
  <c r="Z4669" i="9"/>
  <c r="Z5872" i="9"/>
  <c r="Z1584" i="9"/>
  <c r="Z413" i="9"/>
  <c r="Z192" i="9"/>
  <c r="Z3237" i="9"/>
  <c r="Z1041" i="9"/>
  <c r="Z439" i="9"/>
  <c r="Z1474" i="9"/>
  <c r="Z1633" i="9"/>
  <c r="Z561" i="9"/>
  <c r="Z478" i="9"/>
  <c r="Z1208" i="9"/>
  <c r="Z1129" i="9"/>
  <c r="Z510" i="9"/>
  <c r="Z3633" i="9"/>
  <c r="Z1115" i="9"/>
  <c r="Z947" i="9"/>
  <c r="Z1962" i="9"/>
  <c r="Z2340" i="9"/>
  <c r="Z2979" i="9"/>
  <c r="Z3131" i="9"/>
  <c r="Z3674" i="9"/>
  <c r="Z4742" i="9"/>
  <c r="Z5325" i="9"/>
  <c r="Z5749" i="9"/>
  <c r="Z1239" i="9"/>
  <c r="Z2945" i="9"/>
  <c r="Z1761" i="9"/>
  <c r="Z332" i="9"/>
  <c r="Z2667" i="9"/>
  <c r="Z1621" i="9"/>
  <c r="Z2020" i="9"/>
  <c r="Z3531" i="9"/>
  <c r="Z708" i="9"/>
  <c r="Z1776" i="9"/>
  <c r="Z1397" i="9"/>
  <c r="Z1874" i="9"/>
  <c r="Z3612" i="9"/>
  <c r="Z1559" i="9"/>
  <c r="Z298" i="9"/>
  <c r="Z1558" i="9"/>
  <c r="Z1318" i="9"/>
  <c r="Z5629" i="9"/>
  <c r="Z3702" i="9"/>
  <c r="Z5632" i="9"/>
  <c r="Z6114" i="9"/>
  <c r="Z3491" i="9"/>
  <c r="Z4974" i="9"/>
  <c r="Z5285" i="9"/>
  <c r="Z5786" i="9"/>
  <c r="Z884" i="9"/>
  <c r="Z1185" i="9"/>
  <c r="Z653" i="9"/>
  <c r="Z1868" i="9"/>
  <c r="Z2675" i="9"/>
  <c r="Z2655" i="9"/>
  <c r="Z2504" i="9"/>
  <c r="Z1942" i="9"/>
  <c r="Z466" i="9"/>
  <c r="Z378" i="9"/>
  <c r="Z2657" i="9"/>
  <c r="Z2448" i="9"/>
  <c r="Z858" i="9"/>
  <c r="Z705" i="9"/>
  <c r="Z2634" i="9"/>
  <c r="Z2831" i="9"/>
  <c r="Z2994" i="9"/>
  <c r="Z3952" i="9"/>
  <c r="Z3707" i="9"/>
  <c r="Z4443" i="9"/>
  <c r="Z3949" i="9"/>
  <c r="Z4311" i="9"/>
  <c r="Z5015" i="9"/>
  <c r="Z5509" i="9"/>
  <c r="Z6013" i="9"/>
  <c r="Z2442" i="9"/>
  <c r="Z2413" i="9"/>
  <c r="Z673" i="9"/>
  <c r="Z58" i="9"/>
  <c r="Z3515" i="9"/>
  <c r="Z1055" i="9"/>
  <c r="Z1150" i="9"/>
  <c r="Z4239" i="9"/>
  <c r="Z310" i="9"/>
  <c r="Z3979" i="9"/>
  <c r="Z2857" i="9"/>
  <c r="Z1665" i="9"/>
  <c r="Z1784" i="9"/>
  <c r="Z804" i="9"/>
  <c r="Z3161" i="9"/>
  <c r="Z2276" i="9"/>
  <c r="Z2435" i="9"/>
  <c r="Z3329" i="9"/>
  <c r="Z4196" i="9"/>
  <c r="Z3339" i="9"/>
  <c r="Z4446" i="9"/>
  <c r="Z4972" i="9"/>
  <c r="Z4787" i="9"/>
  <c r="Z5657" i="9"/>
  <c r="Z848" i="9"/>
  <c r="Z5331" i="9"/>
  <c r="Z4492" i="9"/>
  <c r="Z5619" i="9"/>
  <c r="Z4885" i="9"/>
  <c r="Z4601" i="9"/>
  <c r="Z5888" i="9"/>
  <c r="Z5012" i="9"/>
  <c r="Z6105" i="9"/>
  <c r="Z6164" i="9"/>
  <c r="Z2336" i="9"/>
  <c r="Z2023" i="9"/>
  <c r="Z2047" i="9"/>
  <c r="Z2438" i="9"/>
  <c r="Z1700" i="9"/>
  <c r="Z1887" i="9"/>
  <c r="Z2262" i="9"/>
  <c r="Z1732" i="9"/>
  <c r="Z2041" i="9"/>
  <c r="Z2057" i="9"/>
  <c r="Z2367" i="9"/>
  <c r="Z2073" i="9"/>
  <c r="Z3256" i="9"/>
  <c r="Z2169" i="9"/>
  <c r="Z3837" i="9"/>
  <c r="Z3613" i="9"/>
  <c r="Z4271" i="9"/>
  <c r="Z3964" i="9"/>
  <c r="Z3994" i="9"/>
  <c r="Z2751" i="9"/>
  <c r="Z4187" i="9"/>
  <c r="Z3396" i="9"/>
  <c r="Z4004" i="9"/>
  <c r="Z4433" i="9"/>
  <c r="Z4988" i="9"/>
  <c r="Z5845" i="9"/>
  <c r="Z5115" i="9"/>
  <c r="Z5283" i="9"/>
  <c r="Z5745" i="9"/>
  <c r="Z5470" i="9"/>
  <c r="Z36" i="9"/>
  <c r="Z1556" i="9"/>
  <c r="Z906" i="9"/>
  <c r="Z908" i="9"/>
  <c r="Z1355" i="9"/>
  <c r="Z866" i="9"/>
  <c r="Z948" i="9"/>
  <c r="Z1379" i="9"/>
  <c r="Z2346" i="9"/>
  <c r="Z3096" i="9"/>
  <c r="Z2522" i="9"/>
  <c r="Z2410" i="9"/>
  <c r="Z3051" i="9"/>
  <c r="Z2835" i="9"/>
  <c r="Z2843" i="9"/>
  <c r="Z3243" i="9"/>
  <c r="Z3945" i="9"/>
  <c r="Z4007" i="9"/>
  <c r="Z3410" i="9"/>
  <c r="Z4700" i="9"/>
  <c r="Z4886" i="9"/>
  <c r="Z4232" i="9"/>
  <c r="Z4551" i="9"/>
  <c r="Z4381" i="9"/>
  <c r="Z5950" i="9"/>
  <c r="Z5834" i="9"/>
  <c r="Z5525" i="9"/>
  <c r="Z5706" i="9"/>
  <c r="Z5894" i="9"/>
  <c r="Z5790" i="9"/>
  <c r="Z132" i="9"/>
  <c r="Z2726" i="9"/>
  <c r="Z1796" i="9"/>
  <c r="Z1445" i="9"/>
  <c r="Z2810" i="9"/>
  <c r="Z1716" i="9"/>
  <c r="Z1477" i="9"/>
  <c r="Z2930" i="9"/>
  <c r="Z3586" i="9"/>
  <c r="Z3620" i="9"/>
  <c r="Z4712" i="9"/>
  <c r="Z3842" i="9"/>
  <c r="Z3940" i="9"/>
  <c r="Z3492" i="9"/>
  <c r="Z3500" i="9"/>
  <c r="Z5286" i="9"/>
  <c r="Z4887" i="9"/>
  <c r="Z5089" i="9"/>
  <c r="Z4789" i="9"/>
  <c r="Z4501" i="9"/>
  <c r="Z4754" i="9"/>
  <c r="Z5050" i="9"/>
  <c r="Z5304" i="9"/>
  <c r="Z5776" i="9"/>
  <c r="Z5061" i="9"/>
  <c r="Z5130" i="9"/>
  <c r="Z5484" i="9"/>
  <c r="Z5385" i="9"/>
  <c r="Z6139" i="9"/>
  <c r="Z5589" i="9"/>
  <c r="Z624" i="9"/>
  <c r="Z1250" i="9"/>
  <c r="Z1308" i="9"/>
  <c r="Z1857" i="9"/>
  <c r="Z3773" i="9"/>
  <c r="Z3984" i="9"/>
  <c r="Z2465" i="9"/>
  <c r="Z4112" i="9"/>
  <c r="Z3360" i="9"/>
  <c r="Z2746" i="9"/>
  <c r="Z3988" i="9"/>
  <c r="Z3744" i="9"/>
  <c r="Z3874" i="9"/>
  <c r="Z3658" i="9"/>
  <c r="Z3666" i="9"/>
  <c r="Z4536" i="9"/>
  <c r="Z4634" i="9"/>
  <c r="Z4408" i="9"/>
  <c r="Z4597" i="9"/>
  <c r="Z4853" i="9"/>
  <c r="Z6087" i="9"/>
  <c r="Z6097" i="9"/>
  <c r="Z5681" i="9"/>
  <c r="Z5972" i="9"/>
  <c r="Z6130" i="9"/>
  <c r="Z6049" i="9"/>
  <c r="Z344" i="9"/>
  <c r="Z3817" i="9"/>
  <c r="Z2108" i="9"/>
  <c r="Z1974" i="9"/>
  <c r="Z1935" i="9"/>
  <c r="Z765" i="9"/>
  <c r="Z728" i="9"/>
  <c r="Z777" i="9"/>
  <c r="Z2464" i="9"/>
  <c r="Z3497" i="9"/>
  <c r="Z2354" i="9"/>
  <c r="Z2434" i="9"/>
  <c r="Z3098" i="9"/>
  <c r="Z2986" i="9"/>
  <c r="Z4976" i="9"/>
  <c r="Z4333" i="9"/>
  <c r="Z5892" i="9"/>
  <c r="Z6162" i="9"/>
  <c r="Z157" i="9"/>
  <c r="Z77" i="9"/>
  <c r="Z1213" i="9"/>
  <c r="Z2004" i="9"/>
  <c r="Z527" i="9"/>
  <c r="Z3541" i="9"/>
  <c r="Z1071" i="9"/>
  <c r="Z470" i="9"/>
  <c r="Z1878" i="9"/>
  <c r="Z473" i="9"/>
  <c r="Z743" i="9"/>
  <c r="Z2118" i="9"/>
  <c r="Z825" i="9"/>
  <c r="Z83" i="9"/>
  <c r="Z1350" i="9"/>
  <c r="Z1438" i="9"/>
  <c r="Z3446" i="9"/>
  <c r="Z6021" i="9"/>
  <c r="Z3136" i="9"/>
  <c r="Z4385" i="9"/>
  <c r="Z6102" i="9"/>
  <c r="Z4118" i="9"/>
  <c r="Z5800" i="9"/>
  <c r="Z5098" i="9"/>
  <c r="Z1923" i="9"/>
  <c r="Z2544" i="9"/>
  <c r="Z80" i="9"/>
  <c r="Z320" i="9"/>
  <c r="Z886" i="9"/>
  <c r="Z2849" i="9"/>
  <c r="Z2460" i="9"/>
  <c r="Z4026" i="9"/>
  <c r="Z932" i="9"/>
  <c r="Z323" i="9"/>
  <c r="Z1724" i="9"/>
  <c r="Z1070" i="9"/>
  <c r="Z3222" i="9"/>
  <c r="Z3991" i="9"/>
  <c r="Z1256" i="9"/>
  <c r="Z3015" i="9"/>
  <c r="Z2772" i="9"/>
  <c r="Z3579" i="9"/>
  <c r="Z4392" i="9"/>
  <c r="Z4697" i="9"/>
  <c r="Z4350" i="9"/>
  <c r="Z4790" i="9"/>
  <c r="Z4037" i="9"/>
  <c r="Z5009" i="9"/>
  <c r="Z5532" i="9"/>
  <c r="Z376" i="9"/>
  <c r="Z4875" i="9"/>
  <c r="Z5162" i="9"/>
  <c r="Z5667" i="9"/>
  <c r="Z4690" i="9"/>
  <c r="Z4858" i="9"/>
  <c r="Z5387" i="9"/>
  <c r="Z5323" i="9"/>
  <c r="Z5390" i="9"/>
  <c r="Z5546" i="9"/>
  <c r="Z108" i="9"/>
  <c r="Z3901" i="9"/>
  <c r="Z463" i="9"/>
  <c r="Z1599" i="9"/>
  <c r="Z4722" i="9"/>
  <c r="Z638" i="9"/>
  <c r="Z1519" i="9"/>
  <c r="Z4497" i="9"/>
  <c r="Z654" i="9"/>
  <c r="Z4060" i="9"/>
  <c r="Z2846" i="9"/>
  <c r="Z2669" i="9"/>
  <c r="Z1653" i="9"/>
  <c r="Z2270" i="9"/>
  <c r="Z2286" i="9"/>
  <c r="Z2550" i="9"/>
  <c r="Z2366" i="9"/>
  <c r="Z4483" i="9"/>
  <c r="Z2924" i="9"/>
  <c r="Z2804" i="9"/>
  <c r="Z2812" i="9"/>
  <c r="Z4094" i="9"/>
  <c r="Z4409" i="9"/>
  <c r="Z3965" i="9"/>
  <c r="Z4791" i="9"/>
  <c r="Z5354" i="9"/>
  <c r="Z5238" i="9"/>
  <c r="Z5449" i="9"/>
  <c r="Z5480" i="9"/>
  <c r="Z5818" i="9"/>
  <c r="Z6071" i="9"/>
  <c r="Z287" i="9"/>
  <c r="Z421" i="9"/>
  <c r="Z105" i="9"/>
  <c r="Z3009" i="9"/>
  <c r="Z2231" i="9"/>
  <c r="Z65" i="9"/>
  <c r="Z1312" i="9"/>
  <c r="Z2343" i="9"/>
  <c r="Z3565" i="9"/>
  <c r="Z3725" i="9"/>
  <c r="Z2909" i="9"/>
  <c r="Z4031" i="9"/>
  <c r="Z3111" i="9"/>
  <c r="Z4114" i="9"/>
  <c r="Z3576" i="9"/>
  <c r="Z3352" i="9"/>
  <c r="Z3772" i="9"/>
  <c r="Z3556" i="9"/>
  <c r="Z3564" i="9"/>
  <c r="Z4184" i="9"/>
  <c r="Z4637" i="9"/>
  <c r="Z4404" i="9"/>
  <c r="Z4857" i="9"/>
  <c r="Z4646" i="9"/>
  <c r="Z5253" i="9"/>
  <c r="Z4542" i="9"/>
  <c r="Z5929" i="9"/>
  <c r="Z5195" i="9"/>
  <c r="Z5581" i="9"/>
  <c r="Z6007" i="9"/>
  <c r="Z453" i="9"/>
  <c r="Z269" i="9"/>
  <c r="Z1166" i="9"/>
  <c r="Z2576" i="9"/>
  <c r="Z95" i="9"/>
  <c r="Z1086" i="9"/>
  <c r="Z2705" i="9"/>
  <c r="Z1158" i="9"/>
  <c r="Z1046" i="9"/>
  <c r="Z990" i="9"/>
  <c r="Z1190" i="9"/>
  <c r="Z2024" i="9"/>
  <c r="Z4795" i="9"/>
  <c r="Z5567" i="9"/>
  <c r="Z5014" i="9"/>
  <c r="Z5327" i="9"/>
  <c r="Z5587" i="9"/>
  <c r="Z5150" i="9"/>
  <c r="Z5161" i="9"/>
  <c r="Z5600" i="9"/>
  <c r="Z5788" i="9"/>
  <c r="Z5475" i="9"/>
  <c r="Z3827" i="9"/>
  <c r="Z4207" i="9"/>
  <c r="Z5783" i="9"/>
  <c r="Z5686" i="9"/>
  <c r="Z5417" i="9"/>
  <c r="Z5672" i="9"/>
  <c r="Z5987" i="9"/>
  <c r="Z5746" i="9"/>
  <c r="Z149" i="9"/>
  <c r="Z577" i="9"/>
  <c r="Z1891" i="9"/>
  <c r="Z1682" i="9"/>
  <c r="Z3680" i="9"/>
  <c r="Z3027" i="9"/>
  <c r="Z2779" i="9"/>
  <c r="Z3954" i="9"/>
  <c r="Z2788" i="9"/>
  <c r="Z2828" i="9"/>
  <c r="Z3445" i="9"/>
  <c r="Z2980" i="9"/>
  <c r="Z4068" i="9"/>
  <c r="Z4142" i="9"/>
  <c r="Z3894" i="9"/>
  <c r="Z3910" i="9"/>
  <c r="Z4532" i="9"/>
  <c r="Z5380" i="9"/>
  <c r="Z4502" i="9"/>
  <c r="Z4990" i="9"/>
  <c r="Z4831" i="9"/>
  <c r="Z4670" i="9"/>
  <c r="Z6172" i="9"/>
  <c r="Z5158" i="9"/>
  <c r="Z5831" i="9"/>
  <c r="Z6074" i="9"/>
  <c r="Z1136" i="9"/>
  <c r="Z428" i="9"/>
  <c r="Z216" i="9"/>
  <c r="Z1493" i="9"/>
  <c r="Z1048" i="9"/>
  <c r="Z2428" i="9"/>
  <c r="Z3241" i="9"/>
  <c r="Z1695" i="9"/>
  <c r="Z1983" i="9"/>
  <c r="Z450" i="9"/>
  <c r="Z242" i="9"/>
  <c r="Z2753" i="9"/>
  <c r="Z694" i="9"/>
  <c r="Z1497" i="9"/>
  <c r="Z1908" i="9"/>
  <c r="Z2798" i="9"/>
  <c r="Z831" i="9"/>
  <c r="Z1736" i="9"/>
  <c r="Z991" i="9"/>
  <c r="Z1928" i="9"/>
  <c r="Z751" i="9"/>
  <c r="Z1656" i="9"/>
  <c r="Z1023" i="9"/>
  <c r="Z1952" i="9"/>
  <c r="Z2189" i="9"/>
  <c r="Z1067" i="9"/>
  <c r="Z4730" i="9"/>
  <c r="Z2582" i="9"/>
  <c r="Z2237" i="9"/>
  <c r="Z2026" i="9"/>
  <c r="Z4344" i="9"/>
  <c r="Z2767" i="9"/>
  <c r="Z4185" i="9"/>
  <c r="Z5560" i="9"/>
  <c r="Z5846" i="9"/>
  <c r="Z5714" i="9"/>
  <c r="Z6062" i="9"/>
  <c r="Z5751" i="9"/>
  <c r="Z6084" i="9"/>
  <c r="Z6075" i="9"/>
  <c r="Z535" i="9"/>
  <c r="Z1416" i="9"/>
  <c r="Z651" i="9"/>
  <c r="Z2344" i="9"/>
  <c r="Z1171" i="9"/>
  <c r="Z917" i="9"/>
  <c r="Z1835" i="9"/>
  <c r="Z1357" i="9"/>
  <c r="Z522" i="9"/>
  <c r="Z238" i="9"/>
  <c r="Z2193" i="9"/>
  <c r="Z2171" i="9"/>
  <c r="Z602" i="9"/>
  <c r="Z318" i="9"/>
  <c r="Z2521" i="9"/>
  <c r="Z1180" i="9"/>
  <c r="Z482" i="9"/>
  <c r="Z198" i="9"/>
  <c r="Z3709" i="9"/>
  <c r="Z2672" i="9"/>
  <c r="Z618" i="9"/>
  <c r="Z334" i="9"/>
  <c r="Z2577" i="9"/>
  <c r="Z859" i="9"/>
  <c r="Z2182" i="9"/>
  <c r="Z4541" i="9"/>
  <c r="Z1737" i="9"/>
  <c r="Z2318" i="9"/>
  <c r="Z1758" i="9"/>
  <c r="Z2048" i="9"/>
  <c r="Z3095" i="9"/>
  <c r="Z891" i="9"/>
  <c r="Z2308" i="9"/>
  <c r="Z4871" i="9"/>
  <c r="Z2658" i="9"/>
  <c r="Z3694" i="9"/>
  <c r="Z1661" i="9"/>
  <c r="Z3334" i="9"/>
  <c r="Z3914" i="9"/>
  <c r="Z1986" i="9"/>
  <c r="Z2611" i="9"/>
  <c r="Z5604" i="9"/>
  <c r="Z2808" i="9"/>
  <c r="Z4122" i="9"/>
  <c r="Z4148" i="9"/>
  <c r="Z3592" i="9"/>
  <c r="Z4141" i="9"/>
  <c r="Z2995" i="9"/>
  <c r="Z4780" i="9"/>
  <c r="Z4966" i="9"/>
  <c r="Z3342" i="9"/>
  <c r="Z3913" i="9"/>
  <c r="Z2267" i="9"/>
  <c r="Z3916" i="9"/>
  <c r="Z4576" i="9"/>
  <c r="Z3418" i="9"/>
  <c r="Z4197" i="9"/>
  <c r="Z5258" i="9"/>
  <c r="Z4360" i="9"/>
  <c r="Z4661" i="9"/>
  <c r="Z3975" i="9"/>
  <c r="Z4411" i="9"/>
  <c r="Z5187" i="9"/>
  <c r="Z3559" i="9"/>
  <c r="Z4438" i="9"/>
  <c r="Z5036" i="9"/>
  <c r="Z5193" i="9"/>
  <c r="Z4585" i="9"/>
  <c r="Z5825" i="9"/>
  <c r="Z6070" i="9"/>
  <c r="Z5129" i="9"/>
  <c r="Z4899" i="9"/>
  <c r="Z5584" i="9"/>
  <c r="Z5737" i="9"/>
  <c r="Z5221" i="9"/>
  <c r="Z5920" i="9"/>
  <c r="Z5591" i="9"/>
  <c r="Z5812" i="9"/>
  <c r="Z5514" i="9"/>
  <c r="Z6144" i="9"/>
  <c r="Z5956" i="9"/>
  <c r="Z5763" i="9"/>
  <c r="Z228" i="9"/>
  <c r="Z2830" i="9"/>
  <c r="Z2661" i="9"/>
  <c r="Z893" i="9"/>
  <c r="Z102" i="9"/>
  <c r="Z1280" i="9"/>
  <c r="Z374" i="9"/>
  <c r="Z3137" i="9"/>
  <c r="Z1343" i="9"/>
  <c r="Z1449" i="9"/>
  <c r="Z2477" i="9"/>
  <c r="Z375" i="9"/>
  <c r="Z1503" i="9"/>
  <c r="Z1529" i="9"/>
  <c r="Z3006" i="9"/>
  <c r="Z1895" i="9"/>
  <c r="Z1263" i="9"/>
  <c r="Z1409" i="9"/>
  <c r="Z2301" i="9"/>
  <c r="Z407" i="9"/>
  <c r="Z1535" i="9"/>
  <c r="Z1545" i="9"/>
  <c r="Z3230" i="9"/>
  <c r="Z2953" i="9"/>
  <c r="Z2750" i="9"/>
  <c r="Z3669" i="9"/>
  <c r="Z1323" i="9"/>
  <c r="Z2514" i="9"/>
  <c r="Z734" i="9"/>
  <c r="Z2129" i="9"/>
  <c r="Z3757" i="9"/>
  <c r="Z3209" i="9"/>
  <c r="Z2910" i="9"/>
  <c r="Z3931" i="9"/>
  <c r="Z2420" i="9"/>
  <c r="Z4370" i="9"/>
  <c r="Z4364" i="9"/>
  <c r="Z3805" i="9"/>
  <c r="Z3304" i="9"/>
  <c r="Z2117" i="9"/>
  <c r="Z2422" i="9"/>
  <c r="Z3583" i="9"/>
  <c r="Z2612" i="9"/>
  <c r="Z2859" i="9"/>
  <c r="Z5068" i="9"/>
  <c r="Z3923" i="9"/>
  <c r="Z3388" i="9"/>
  <c r="Z2571" i="9"/>
  <c r="Z2796" i="9"/>
  <c r="Z4943" i="9"/>
  <c r="Z3648" i="9"/>
  <c r="Z4264" i="9"/>
  <c r="Z5443" i="9"/>
  <c r="Z4430" i="9"/>
  <c r="Z3708" i="9"/>
  <c r="Z3539" i="9"/>
  <c r="Z3966" i="9"/>
  <c r="Z4683" i="9"/>
  <c r="Z4840" i="9"/>
  <c r="Z4856" i="9"/>
  <c r="Z5901" i="9"/>
  <c r="Z3852" i="9"/>
  <c r="Z5391" i="9"/>
  <c r="Z3642" i="9"/>
  <c r="Z4496" i="9"/>
  <c r="Z5408" i="9"/>
  <c r="Z5227" i="9"/>
  <c r="Z5941" i="9"/>
  <c r="Z5228" i="9"/>
  <c r="Z5116" i="9"/>
  <c r="Z5094" i="9"/>
  <c r="Z5982" i="9"/>
  <c r="Z5273" i="9"/>
  <c r="Z5537" i="9"/>
  <c r="Z5184" i="9"/>
  <c r="Z6028" i="9"/>
  <c r="Z5670" i="9"/>
  <c r="Z5579" i="9"/>
  <c r="Z5352" i="9"/>
  <c r="Z5838" i="9"/>
  <c r="Z5841" i="9"/>
  <c r="Z5618" i="9"/>
  <c r="Z695" i="9"/>
  <c r="Z667" i="9"/>
  <c r="Z4414" i="9"/>
  <c r="Z3238" i="9"/>
  <c r="Z1824" i="9"/>
  <c r="Z699" i="9"/>
  <c r="Z5131" i="9"/>
  <c r="Z3090" i="9"/>
  <c r="Z2918" i="9"/>
  <c r="Z1794" i="9"/>
  <c r="Z4431" i="9"/>
  <c r="Z3310" i="9"/>
  <c r="Z3231" i="9"/>
  <c r="Z2803" i="9"/>
  <c r="Z4660" i="9"/>
  <c r="Z3519" i="9"/>
  <c r="Z3528" i="9"/>
  <c r="Z5119" i="9"/>
  <c r="Z5067" i="9"/>
  <c r="Z4437" i="9"/>
  <c r="Z4182" i="9"/>
  <c r="Z3367" i="9"/>
  <c r="Z6109" i="9"/>
  <c r="Z5243" i="9"/>
  <c r="Z5099" i="9"/>
  <c r="Z4707" i="9"/>
  <c r="Z5369" i="9"/>
  <c r="Z6090" i="9"/>
  <c r="Z5985" i="9"/>
  <c r="Z5936" i="9"/>
  <c r="Z5558" i="9"/>
  <c r="Z3721" i="9"/>
  <c r="Z909" i="9"/>
  <c r="Z2155" i="9"/>
  <c r="Z503" i="9"/>
  <c r="Z2077" i="9"/>
  <c r="Z1667" i="9"/>
  <c r="Z921" i="9"/>
  <c r="Z529" i="9"/>
  <c r="Z1411" i="9"/>
  <c r="Z1547" i="9"/>
  <c r="Z3057" i="9"/>
  <c r="Z1707" i="9"/>
  <c r="Z82" i="9"/>
  <c r="Z3140" i="9"/>
  <c r="Z3466" i="9"/>
  <c r="Z4250" i="9"/>
  <c r="Z5358" i="9"/>
  <c r="Z233" i="9"/>
  <c r="Z1564" i="9"/>
  <c r="Z313" i="9"/>
  <c r="Z1037" i="9"/>
  <c r="Z193" i="9"/>
  <c r="Z2232" i="9"/>
  <c r="Z329" i="9"/>
  <c r="Z838" i="9"/>
  <c r="Z2467" i="9"/>
  <c r="Z1757" i="9"/>
  <c r="Z1459" i="9"/>
  <c r="Z870" i="9"/>
  <c r="Z2595" i="9"/>
  <c r="Z2462" i="9"/>
  <c r="Z2937" i="9"/>
  <c r="Z4703" i="9"/>
  <c r="Z4144" i="9"/>
  <c r="Z2558" i="9"/>
  <c r="Z3728" i="9"/>
  <c r="Z5110" i="9"/>
  <c r="Z3812" i="9"/>
  <c r="Z2996" i="9"/>
  <c r="Z4099" i="9"/>
  <c r="Z5345" i="9"/>
  <c r="Z4806" i="9"/>
  <c r="Z4815" i="9"/>
  <c r="Z3743" i="9"/>
  <c r="Z3507" i="9"/>
  <c r="Z5103" i="9"/>
  <c r="Z5711" i="9"/>
  <c r="Z4534" i="9"/>
  <c r="Z5445" i="9"/>
  <c r="Z6165" i="9"/>
  <c r="Z5659" i="9"/>
  <c r="Z5578" i="9"/>
  <c r="Z5873" i="9"/>
  <c r="Z5617" i="9"/>
  <c r="Z576" i="9"/>
  <c r="Z120" i="9"/>
  <c r="Z464" i="9"/>
  <c r="Z729" i="9"/>
  <c r="Z1287" i="9"/>
  <c r="Z993" i="9"/>
  <c r="Z1148" i="9"/>
  <c r="Z1265" i="9"/>
  <c r="Z717" i="9"/>
  <c r="Z1964" i="9"/>
  <c r="Z809" i="9"/>
  <c r="Z2049" i="9"/>
  <c r="Z973" i="9"/>
  <c r="Z2293" i="9"/>
  <c r="Z889" i="9"/>
  <c r="Z2287" i="9"/>
  <c r="Z533" i="9"/>
  <c r="Z1804" i="9"/>
  <c r="Z769" i="9"/>
  <c r="Z1969" i="9"/>
  <c r="Z1004" i="9"/>
  <c r="Z2421" i="9"/>
  <c r="Z905" i="9"/>
  <c r="Z2335" i="9"/>
  <c r="Z1414" i="9"/>
  <c r="Z1728" i="9"/>
  <c r="Z3122" i="9"/>
  <c r="Z683" i="9"/>
  <c r="Z1818" i="9"/>
  <c r="Z4656" i="9"/>
  <c r="Z2801" i="9"/>
  <c r="Z2998" i="9"/>
  <c r="Z1217" i="9"/>
  <c r="Z1628" i="9"/>
  <c r="Z1353" i="9"/>
  <c r="Z2094" i="9"/>
  <c r="Z4846" i="9"/>
  <c r="Z5163" i="9"/>
  <c r="Z1937" i="9"/>
  <c r="Z2173" i="9"/>
  <c r="Z2820" i="9"/>
  <c r="Z2941" i="9"/>
  <c r="Z3160" i="9"/>
  <c r="Z1925" i="9"/>
  <c r="Z3858" i="9"/>
  <c r="Z3393" i="9"/>
  <c r="Z3550" i="9"/>
  <c r="Z2379" i="9"/>
  <c r="Z4178" i="9"/>
  <c r="Z3723" i="9"/>
  <c r="Z3870" i="9"/>
  <c r="Z3347" i="9"/>
  <c r="Z4582" i="9"/>
  <c r="Z4395" i="9"/>
  <c r="Z3660" i="9"/>
  <c r="Z3450" i="9"/>
  <c r="Z5473" i="9"/>
  <c r="Z5692" i="9"/>
  <c r="Z4850" i="9"/>
  <c r="Z5856" i="9"/>
  <c r="Z5190" i="9"/>
  <c r="Z5646" i="9"/>
  <c r="Z5382" i="9"/>
  <c r="Z6148" i="9"/>
  <c r="Z5701" i="9"/>
  <c r="Z1063" i="9"/>
  <c r="Z1015" i="9"/>
  <c r="Z1892" i="9"/>
  <c r="Z244" i="9"/>
  <c r="Z2693" i="9"/>
  <c r="Z924" i="9"/>
  <c r="Z118" i="9"/>
  <c r="Z1428" i="9"/>
  <c r="Z1087" i="9"/>
  <c r="Z1321" i="9"/>
  <c r="Z2032" i="9"/>
  <c r="Z1775" i="9"/>
  <c r="Z1247" i="9"/>
  <c r="Z1401" i="9"/>
  <c r="Z2285" i="9"/>
  <c r="Z1188" i="9"/>
  <c r="Z1007" i="9"/>
  <c r="Z1281" i="9"/>
  <c r="Z1936" i="9"/>
  <c r="Z1955" i="9"/>
  <c r="Z1279" i="9"/>
  <c r="Z1417" i="9"/>
  <c r="Z2333" i="9"/>
  <c r="Z2284" i="9"/>
  <c r="Z2461" i="9"/>
  <c r="Z2948" i="9"/>
  <c r="Z1195" i="9"/>
  <c r="Z2258" i="9"/>
  <c r="Z5415" i="9"/>
  <c r="Z2001" i="9"/>
  <c r="Z2944" i="9"/>
  <c r="Z2412" i="9"/>
  <c r="Z2541" i="9"/>
  <c r="Z3076" i="9"/>
  <c r="Z2164" i="9"/>
  <c r="Z3197" i="9"/>
  <c r="Z4469" i="9"/>
  <c r="Z3293" i="9"/>
  <c r="Z3023" i="9"/>
  <c r="Z1989" i="9"/>
  <c r="Z2294" i="9"/>
  <c r="Z4280" i="9"/>
  <c r="Z2356" i="9"/>
  <c r="Z3908" i="9"/>
  <c r="Z5045" i="9"/>
  <c r="Z3678" i="9"/>
  <c r="Z4543" i="9"/>
  <c r="Z2443" i="9"/>
  <c r="Z4611" i="9"/>
  <c r="Z4346" i="9"/>
  <c r="Z3392" i="9"/>
  <c r="Z3851" i="9"/>
  <c r="Z4882" i="9"/>
  <c r="Z4011" i="9"/>
  <c r="Z3452" i="9"/>
  <c r="Z3411" i="9"/>
  <c r="Z4901" i="9"/>
  <c r="Z4735" i="9"/>
  <c r="Z4351" i="9"/>
  <c r="Z4522" i="9"/>
  <c r="Z5574" i="9"/>
  <c r="Z3724" i="9"/>
  <c r="Z4743" i="9"/>
  <c r="Z3514" i="9"/>
  <c r="Z4318" i="9"/>
  <c r="Z5407" i="9"/>
  <c r="Z4862" i="9"/>
  <c r="Z5630" i="9"/>
  <c r="Z5236" i="9"/>
  <c r="Z4924" i="9"/>
  <c r="Z4822" i="9"/>
  <c r="Z5898" i="9"/>
  <c r="Z5396" i="9"/>
  <c r="Z5278" i="9"/>
  <c r="Z4997" i="9"/>
  <c r="Z5816" i="9"/>
  <c r="Z5383" i="9"/>
  <c r="Z5446" i="9"/>
  <c r="Z5215" i="9"/>
  <c r="Z5969" i="9"/>
  <c r="Z5679" i="9"/>
  <c r="Z5789" i="9"/>
  <c r="Z55" i="9"/>
  <c r="Z1228" i="9"/>
  <c r="Z4" i="9"/>
  <c r="Z3976" i="9"/>
  <c r="Z2720" i="9"/>
  <c r="Z4248" i="9"/>
  <c r="Z97" i="9"/>
  <c r="Z5157" i="9"/>
  <c r="Z369" i="9"/>
  <c r="Z1596" i="9"/>
  <c r="Z901" i="9"/>
  <c r="Z361" i="9"/>
  <c r="Z1771" i="9"/>
  <c r="Z1047" i="9"/>
  <c r="Z1061" i="9"/>
  <c r="Z441" i="9"/>
  <c r="Z711" i="9"/>
  <c r="Z399" i="9"/>
  <c r="Z301" i="9"/>
  <c r="Z64" i="9"/>
  <c r="Z1272" i="9"/>
  <c r="Z1560" i="9"/>
  <c r="Z2728" i="9"/>
  <c r="Z356" i="9"/>
  <c r="Z757" i="9"/>
  <c r="Z2216" i="9"/>
  <c r="Z1271" i="9"/>
  <c r="Z2068" i="9"/>
  <c r="Z1702" i="9"/>
  <c r="Z2236" i="9"/>
  <c r="Z4716" i="9"/>
  <c r="Z3201" i="9"/>
  <c r="Z1315" i="9"/>
  <c r="Z677" i="9"/>
  <c r="Z1483" i="9"/>
  <c r="Z2600" i="9"/>
  <c r="Z1235" i="9"/>
  <c r="Z709" i="9"/>
  <c r="Z1507" i="9"/>
  <c r="Z2188" i="9"/>
  <c r="Z43" i="9"/>
  <c r="Z3779" i="9"/>
  <c r="Z2650" i="9"/>
  <c r="Z2255" i="9"/>
  <c r="Z2093" i="9"/>
  <c r="Z3503" i="9"/>
  <c r="Z2963" i="9"/>
  <c r="Z2177" i="9"/>
  <c r="Z2197" i="9"/>
  <c r="Z3893" i="9"/>
  <c r="Z4120" i="9"/>
  <c r="Z4319" i="9"/>
  <c r="Z2725" i="9"/>
  <c r="Z4376" i="9"/>
  <c r="Z3298" i="9"/>
  <c r="Z4511" i="9"/>
  <c r="Z4147" i="9"/>
  <c r="Z5141" i="9"/>
  <c r="Z4732" i="9"/>
  <c r="Z5185" i="9"/>
  <c r="Z5062" i="9"/>
  <c r="Z5539" i="9"/>
  <c r="Z5770" i="9"/>
  <c r="Z5272" i="9"/>
  <c r="Z5937" i="9"/>
  <c r="Z5203" i="9"/>
  <c r="Z5966" i="9"/>
  <c r="Z5610" i="9"/>
  <c r="Z6140" i="9"/>
  <c r="Z2488" i="9"/>
  <c r="Z1424" i="9"/>
  <c r="Z153" i="9"/>
  <c r="Z2884" i="9"/>
  <c r="Z1008" i="9"/>
  <c r="Z4254" i="9"/>
  <c r="Z191" i="9"/>
  <c r="Z508" i="9"/>
  <c r="Z1108" i="9"/>
  <c r="Z63" i="9"/>
  <c r="Z284" i="9"/>
  <c r="Z2977" i="9"/>
  <c r="Z3481" i="9"/>
  <c r="Z904" i="9"/>
  <c r="Z1432" i="9"/>
  <c r="Z2472" i="9"/>
  <c r="Z903" i="9"/>
  <c r="Z110" i="9"/>
  <c r="Z1159" i="9"/>
  <c r="Z190" i="9"/>
  <c r="Z775" i="9"/>
  <c r="Z70" i="9"/>
  <c r="Z1216" i="9"/>
  <c r="Z206" i="9"/>
  <c r="Z731" i="9"/>
  <c r="Z4427" i="9"/>
  <c r="Z3718" i="9"/>
  <c r="Z1904" i="9"/>
  <c r="Z763" i="9"/>
  <c r="Z5399" i="9"/>
  <c r="Z3218" i="9"/>
  <c r="Z3046" i="9"/>
  <c r="Z1858" i="9"/>
  <c r="Z5156" i="9"/>
  <c r="Z3566" i="9"/>
  <c r="Z3336" i="9"/>
  <c r="Z2867" i="9"/>
  <c r="Z5085" i="9"/>
  <c r="Z3647" i="9"/>
  <c r="Z3656" i="9"/>
  <c r="Z3290" i="9"/>
  <c r="Z5347" i="9"/>
  <c r="Z4509" i="9"/>
  <c r="Z4242" i="9"/>
  <c r="Z3431" i="9"/>
  <c r="Z6081" i="9"/>
  <c r="Z4457" i="9"/>
  <c r="Z5211" i="9"/>
  <c r="Z4771" i="9"/>
  <c r="Z5498" i="9"/>
  <c r="Z6059" i="9"/>
  <c r="Z5644" i="9"/>
  <c r="Z6000" i="9"/>
  <c r="Z5622" i="9"/>
  <c r="Z1360" i="9"/>
  <c r="Z196" i="9"/>
  <c r="Z3105" i="9"/>
  <c r="Z606" i="9"/>
  <c r="Z2115" i="9"/>
  <c r="Z1022" i="9"/>
  <c r="Z2181" i="9"/>
  <c r="Z1582" i="9"/>
  <c r="Z1260" i="9"/>
  <c r="Z3025" i="9"/>
  <c r="Z2052" i="9"/>
  <c r="Z3729" i="9"/>
  <c r="Z1380" i="9"/>
  <c r="Z26" i="9"/>
  <c r="Z2277" i="9"/>
  <c r="Z1882" i="9"/>
  <c r="Z1143" i="9"/>
  <c r="Z2640" i="9"/>
  <c r="Z1972" i="9"/>
  <c r="Z2789" i="9"/>
  <c r="Z1472" i="9"/>
  <c r="Z42" i="9"/>
  <c r="Z2341" i="9"/>
  <c r="Z1938" i="9"/>
  <c r="Z283" i="9"/>
  <c r="Z2101" i="9"/>
  <c r="Z3567" i="9"/>
  <c r="Z2122" i="9"/>
  <c r="Z4317" i="9"/>
  <c r="Z4023" i="9"/>
  <c r="Z4020" i="9"/>
  <c r="Z3195" i="9"/>
  <c r="Z4811" i="9"/>
  <c r="Z4869" i="9"/>
  <c r="Z4339" i="9"/>
  <c r="Z4044" i="9"/>
  <c r="Z5641" i="9"/>
  <c r="Z4564" i="9"/>
  <c r="Z4165" i="9"/>
  <c r="Z4694" i="9"/>
  <c r="Z5268" i="9"/>
  <c r="Z4665" i="9"/>
  <c r="Z5232" i="9"/>
  <c r="Z6153" i="9"/>
  <c r="Z5175" i="9"/>
  <c r="Z6169" i="9"/>
  <c r="Z5550" i="9"/>
  <c r="Z32" i="9"/>
  <c r="Z367" i="9"/>
  <c r="Z2645" i="9"/>
  <c r="Z317" i="9"/>
  <c r="Z205" i="9"/>
  <c r="Z2440" i="9"/>
  <c r="Z725" i="9"/>
  <c r="Z1013" i="9"/>
  <c r="Z832" i="9"/>
  <c r="Z1052" i="9"/>
  <c r="Z1412" i="9"/>
  <c r="Z1220" i="9"/>
  <c r="Z1132" i="9"/>
  <c r="Z945" i="9"/>
  <c r="Z1779" i="9"/>
  <c r="Z4488" i="9"/>
  <c r="Z274" i="9"/>
  <c r="Z2087" i="9"/>
  <c r="Z1550" i="9"/>
  <c r="Z2172" i="9"/>
  <c r="Z1806" i="9"/>
  <c r="Z1831" i="9"/>
  <c r="Z1470" i="9"/>
  <c r="Z2264" i="9"/>
  <c r="Z1854" i="9"/>
  <c r="Z1883" i="9"/>
  <c r="Z1238" i="9"/>
  <c r="Z3824" i="9"/>
  <c r="Z2631" i="9"/>
  <c r="Z1947" i="9"/>
  <c r="Z2269" i="9"/>
  <c r="Z3044" i="9"/>
  <c r="Z2992" i="9"/>
  <c r="Z2298" i="9"/>
  <c r="Z5576" i="9"/>
  <c r="Z3236" i="9"/>
  <c r="Z3228" i="9"/>
  <c r="Z2778" i="9"/>
  <c r="Z5512" i="9"/>
  <c r="Z4150" i="9"/>
  <c r="Z3525" i="9"/>
  <c r="Z3271" i="9"/>
  <c r="Z6056" i="9"/>
  <c r="Z4677" i="9"/>
  <c r="Z4744" i="9"/>
  <c r="Z3348" i="9"/>
  <c r="Z4440" i="9"/>
  <c r="Z5120" i="9"/>
  <c r="Z6095" i="9"/>
  <c r="Z5001" i="9"/>
  <c r="Z5430" i="9"/>
  <c r="Z5336" i="9"/>
  <c r="Z5650" i="9"/>
  <c r="Z5564" i="9"/>
  <c r="Z5951" i="9"/>
  <c r="Z1751" i="9"/>
  <c r="Z1116" i="9"/>
  <c r="Z1160" i="9"/>
  <c r="Z395" i="9"/>
  <c r="Z1759" i="9"/>
  <c r="Z915" i="9"/>
  <c r="Z661" i="9"/>
  <c r="Z1475" i="9"/>
  <c r="Z1092" i="9"/>
  <c r="Z458" i="9"/>
  <c r="Z174" i="9"/>
  <c r="Z3389" i="9"/>
  <c r="Z1431" i="9"/>
  <c r="Z538" i="9"/>
  <c r="Z254" i="9"/>
  <c r="Z2265" i="9"/>
  <c r="Z964" i="9"/>
  <c r="Z418" i="9"/>
  <c r="Z134" i="9"/>
  <c r="Z2984" i="9"/>
  <c r="Z1463" i="9"/>
  <c r="Z554" i="9"/>
  <c r="Z270" i="9"/>
  <c r="Z2321" i="9"/>
  <c r="Z795" i="9"/>
  <c r="Z2034" i="9"/>
  <c r="Z4455" i="9"/>
  <c r="Z1673" i="9"/>
  <c r="Z4366" i="9"/>
  <c r="Z1630" i="9"/>
  <c r="Z1976" i="9"/>
  <c r="Z2839" i="9"/>
  <c r="Z827" i="9"/>
  <c r="Z2098" i="9"/>
  <c r="Z4245" i="9"/>
  <c r="Z2594" i="9"/>
  <c r="Z3438" i="9"/>
  <c r="Z4153" i="9"/>
  <c r="Z3174" i="9"/>
  <c r="Z3651" i="9"/>
  <c r="Z1922" i="9"/>
  <c r="Z2483" i="9"/>
  <c r="Z4474" i="9"/>
  <c r="Z2690" i="9"/>
  <c r="Z3822" i="9"/>
  <c r="Z3789" i="9"/>
  <c r="Z3464" i="9"/>
  <c r="Z4013" i="9"/>
  <c r="Z2931" i="9"/>
  <c r="Z39" i="9"/>
  <c r="Z1261" i="9"/>
  <c r="Z4389" i="9"/>
  <c r="Z89" i="9"/>
  <c r="Z5148" i="9"/>
  <c r="Z353" i="9"/>
  <c r="Z256" i="9"/>
  <c r="Z625" i="9"/>
  <c r="Z351" i="9"/>
  <c r="Z1157" i="9"/>
  <c r="Z489" i="9"/>
  <c r="Z2432" i="9"/>
  <c r="Z245" i="9"/>
  <c r="Z1317" i="9"/>
  <c r="Z569" i="9"/>
  <c r="Z3753" i="9"/>
  <c r="Z159" i="9"/>
  <c r="Z1077" i="9"/>
  <c r="Z449" i="9"/>
  <c r="Z2123" i="9"/>
  <c r="Z215" i="9"/>
  <c r="Z1349" i="9"/>
  <c r="Z585" i="9"/>
  <c r="Z4204" i="9"/>
  <c r="Z1094" i="9"/>
  <c r="Z2965" i="9"/>
  <c r="Z2955" i="9"/>
  <c r="Z363" i="9"/>
  <c r="Z2359" i="9"/>
  <c r="Z4454" i="9"/>
  <c r="Z1803" i="9"/>
  <c r="Z2209" i="9"/>
  <c r="Z1126" i="9"/>
  <c r="Z3093" i="9"/>
  <c r="Z3083" i="9"/>
  <c r="Z2647" i="9"/>
  <c r="Z2712" i="9"/>
  <c r="Z3676" i="9"/>
  <c r="Z2162" i="9"/>
  <c r="Z3971" i="9"/>
  <c r="Z4946" i="9"/>
  <c r="Z2497" i="9"/>
  <c r="Z3092" i="9"/>
  <c r="Z2949" i="9"/>
  <c r="Z2896" i="9"/>
  <c r="Z4115" i="9"/>
  <c r="Z4435" i="9"/>
  <c r="Z3618" i="9"/>
  <c r="Z5312" i="9"/>
  <c r="Z2927" i="9"/>
  <c r="Z3886" i="9"/>
  <c r="Z3457" i="9"/>
  <c r="Z3252" i="9"/>
  <c r="Z4629" i="9"/>
  <c r="Z2794" i="9"/>
  <c r="Z3948" i="9"/>
  <c r="Z5481" i="9"/>
  <c r="Z3444" i="9"/>
  <c r="Z4388" i="9"/>
  <c r="Z3306" i="9"/>
  <c r="Z4085" i="9"/>
  <c r="Z5535" i="9"/>
  <c r="Z4040" i="9"/>
  <c r="Z4445" i="9"/>
  <c r="Z3763" i="9"/>
  <c r="Z4190" i="9"/>
  <c r="Z4682" i="9"/>
  <c r="Z4540" i="9"/>
  <c r="Z5487" i="9"/>
  <c r="Z4933" i="9"/>
  <c r="Z4833" i="9"/>
  <c r="Z6128" i="9"/>
  <c r="Z5367" i="9"/>
  <c r="Z5066" i="9"/>
  <c r="Z6190" i="9"/>
  <c r="Z5973" i="9"/>
  <c r="Z5575" i="9"/>
  <c r="Z5295" i="9"/>
  <c r="Z5530" i="9"/>
  <c r="Z6184" i="9"/>
  <c r="Z5880" i="9"/>
  <c r="Z5683" i="9"/>
  <c r="Z5556" i="9"/>
  <c r="Z6182" i="9"/>
  <c r="Z596" i="9"/>
  <c r="Z1446" i="9"/>
  <c r="Z1760" i="9"/>
  <c r="Z3250" i="9"/>
  <c r="Z1642" i="9"/>
  <c r="Z3501" i="9"/>
  <c r="Z4704" i="9"/>
  <c r="Z2482" i="9"/>
  <c r="Z3130" i="9"/>
  <c r="Z3166" i="9"/>
  <c r="Z2934" i="9"/>
  <c r="Z4523" i="9"/>
  <c r="Z1738" i="9"/>
  <c r="Z4212" i="9"/>
  <c r="Z4173" i="9"/>
  <c r="Z2954" i="9"/>
  <c r="Z4823" i="9"/>
  <c r="Z5890" i="9"/>
  <c r="Z3247" i="9"/>
  <c r="Z4721" i="9"/>
  <c r="Z2811" i="9"/>
  <c r="Z3909" i="9"/>
  <c r="Z4679" i="9"/>
  <c r="Z3114" i="9"/>
  <c r="Z3535" i="9"/>
  <c r="Z3717" i="9"/>
  <c r="Z3764" i="9"/>
  <c r="Z4841" i="9"/>
  <c r="Z3626" i="9"/>
  <c r="Z4464" i="9"/>
  <c r="Z5314" i="9"/>
  <c r="Z4991" i="9"/>
  <c r="Z4838" i="9"/>
  <c r="Z4179" i="9"/>
  <c r="Z4687" i="9"/>
  <c r="Z5265" i="9"/>
  <c r="Z4957" i="9"/>
  <c r="Z5628" i="9"/>
  <c r="Z5091" i="9"/>
  <c r="Z4851" i="9"/>
  <c r="Z4877" i="9"/>
  <c r="Z5433" i="9"/>
  <c r="Z5597" i="9"/>
  <c r="Z6121" i="9"/>
  <c r="Z6088" i="9"/>
  <c r="Z6026" i="9"/>
  <c r="Z5321" i="9"/>
  <c r="Z5647" i="9"/>
  <c r="Z5928" i="9"/>
  <c r="Z5857" i="9"/>
  <c r="Z5748" i="9"/>
  <c r="Z5735" i="9"/>
  <c r="Z6073" i="9"/>
  <c r="Z124" i="9"/>
  <c r="Z1084" i="9"/>
  <c r="Z536" i="9"/>
  <c r="Z2502" i="9"/>
  <c r="Z2107" i="9"/>
  <c r="Z412" i="9"/>
  <c r="Z821" i="9"/>
  <c r="Z321" i="9"/>
  <c r="Z1619" i="9"/>
  <c r="Z791" i="9"/>
  <c r="Z1093" i="9"/>
  <c r="Z457" i="9"/>
  <c r="Z2199" i="9"/>
  <c r="Z966" i="9"/>
  <c r="Z2575" i="9"/>
  <c r="Z3265" i="9"/>
  <c r="Z235" i="9"/>
  <c r="Z2013" i="9"/>
  <c r="Z4695" i="9"/>
  <c r="Z1587" i="9"/>
  <c r="Z3453" i="9"/>
  <c r="Z998" i="9"/>
  <c r="Z2639" i="9"/>
  <c r="Z3777" i="9"/>
  <c r="Z2391" i="9"/>
  <c r="Z2590" i="9"/>
  <c r="Z4671" i="9"/>
  <c r="Z3641" i="9"/>
  <c r="Z3440" i="9"/>
  <c r="Z5052" i="9"/>
  <c r="Z2369" i="9"/>
  <c r="Z2836" i="9"/>
  <c r="Z2583" i="9"/>
  <c r="Z2686" i="9"/>
  <c r="Z3548" i="9"/>
  <c r="Z4018" i="9"/>
  <c r="Z3362" i="9"/>
  <c r="Z5042" i="9"/>
  <c r="Z2799" i="9"/>
  <c r="Z4136" i="9"/>
  <c r="Z3101" i="9"/>
  <c r="Z3124" i="9"/>
  <c r="Z4341" i="9"/>
  <c r="Z4684" i="9"/>
  <c r="Z3682" i="9"/>
  <c r="Z5270" i="9"/>
  <c r="Z3316" i="9"/>
  <c r="Z5137" i="9"/>
  <c r="Z4717" i="9"/>
  <c r="Z3957" i="9"/>
  <c r="Z4931" i="9"/>
  <c r="Z3871" i="9"/>
  <c r="Z4301" i="9"/>
  <c r="Z3635" i="9"/>
  <c r="Z4062" i="9"/>
  <c r="Z4907" i="9"/>
  <c r="Z4412" i="9"/>
  <c r="Z5570" i="9"/>
  <c r="Z5311" i="9"/>
  <c r="Z4662" i="9"/>
  <c r="Z5886" i="9"/>
  <c r="Z5460" i="9"/>
  <c r="Z4938" i="9"/>
  <c r="Z6060" i="9"/>
  <c r="Z5970" i="9"/>
  <c r="Z5603" i="9"/>
  <c r="Z5538" i="9"/>
  <c r="Z5801" i="9"/>
  <c r="Z6027" i="9"/>
  <c r="Z5865" i="9"/>
  <c r="Z5925" i="9"/>
  <c r="Z6039" i="9"/>
  <c r="Z6022" i="9"/>
  <c r="Z1376" i="9"/>
  <c r="Z1787" i="9"/>
  <c r="Z2201" i="9"/>
  <c r="Z1118" i="9"/>
  <c r="Z3061" i="9"/>
  <c r="Z3035" i="9"/>
  <c r="Z315" i="9"/>
  <c r="Z2160" i="9"/>
  <c r="Z3823" i="9"/>
  <c r="Z4064" i="9"/>
  <c r="Z3616" i="9"/>
  <c r="Z5389" i="9"/>
  <c r="Z2425" i="9"/>
  <c r="Z2956" i="9"/>
  <c r="Z2917" i="9"/>
  <c r="Z2880" i="9"/>
  <c r="Z4051" i="9"/>
  <c r="Z2178" i="9"/>
  <c r="Z4035" i="9"/>
  <c r="Z5177" i="9"/>
  <c r="Z2847" i="9"/>
  <c r="Z4369" i="9"/>
  <c r="Z3213" i="9"/>
  <c r="Z3180" i="9"/>
  <c r="Z4477" i="9"/>
  <c r="Z5121" i="9"/>
  <c r="Z3794" i="9"/>
  <c r="Z5963" i="9"/>
  <c r="Z3007" i="9"/>
  <c r="Z4038" i="9"/>
  <c r="Z3943" i="9"/>
  <c r="Z4379" i="9"/>
  <c r="Z5086" i="9"/>
  <c r="Z3607" i="9"/>
  <c r="Z4535" i="9"/>
  <c r="Z3371" i="9"/>
  <c r="Z4627" i="9"/>
  <c r="Z4630" i="9"/>
  <c r="Z4074" i="9"/>
  <c r="Z4329" i="9"/>
  <c r="Z5796" i="9"/>
  <c r="Z4801" i="9"/>
  <c r="Z6051" i="9"/>
  <c r="Z5559" i="9"/>
  <c r="Z5805" i="9"/>
  <c r="Z4767" i="9"/>
  <c r="Z6086" i="9"/>
  <c r="Z5365" i="9"/>
  <c r="Z5284" i="9"/>
  <c r="Z5147" i="9"/>
  <c r="Z6004" i="9"/>
  <c r="Z5689" i="9"/>
  <c r="Z5731" i="9"/>
  <c r="Z5466" i="9"/>
  <c r="Z6134" i="9"/>
  <c r="Z6117" i="9"/>
  <c r="Z5750" i="9"/>
  <c r="Z87" i="9"/>
  <c r="Z172" i="9"/>
  <c r="Z40" i="9"/>
  <c r="Z855" i="9"/>
  <c r="Z857" i="9"/>
  <c r="Z676" i="9"/>
  <c r="Z1121" i="9"/>
  <c r="Z1743" i="9"/>
  <c r="Z1393" i="9"/>
  <c r="Z912" i="9"/>
  <c r="Z2175" i="9"/>
  <c r="Z873" i="9"/>
  <c r="Z2206" i="9"/>
  <c r="Z1168" i="9"/>
  <c r="Z2766" i="9"/>
  <c r="Z953" i="9"/>
  <c r="Z2543" i="9"/>
  <c r="Z784" i="9"/>
  <c r="Z2060" i="9"/>
  <c r="Z833" i="9"/>
  <c r="Z2097" i="9"/>
  <c r="Z1229" i="9"/>
  <c r="Z3022" i="9"/>
  <c r="Z969" i="9"/>
  <c r="Z2591" i="9"/>
  <c r="Z1478" i="9"/>
  <c r="Z1800" i="9"/>
  <c r="Z4258" i="9"/>
  <c r="Z4617" i="9"/>
  <c r="Z3234" i="9"/>
  <c r="Z3775" i="9"/>
  <c r="Z2203" i="9"/>
  <c r="Z3784" i="9"/>
  <c r="Z4367" i="9"/>
  <c r="Z3354" i="9"/>
  <c r="Z4133" i="9"/>
  <c r="Z4986" i="9"/>
  <c r="Z4219" i="9"/>
  <c r="Z4581" i="9"/>
  <c r="Z3883" i="9"/>
  <c r="Z4330" i="9"/>
  <c r="Z4958" i="9"/>
  <c r="Z3495" i="9"/>
  <c r="Z4342" i="9"/>
  <c r="Z4761" i="9"/>
  <c r="Z5081" i="9"/>
  <c r="Z4521" i="9"/>
  <c r="Z5494" i="9"/>
  <c r="Z5397" i="9"/>
  <c r="Z5032" i="9"/>
  <c r="Z4835" i="9"/>
  <c r="Z5447" i="9"/>
  <c r="Z5703" i="9"/>
  <c r="Z5155" i="9"/>
  <c r="Z6055" i="9"/>
  <c r="Z5725" i="9"/>
  <c r="Z5719" i="9"/>
  <c r="Z5439" i="9"/>
  <c r="Z6069" i="9"/>
  <c r="Z6054" i="9"/>
  <c r="Z5688" i="9"/>
  <c r="Z24" i="9"/>
  <c r="Z204" i="9"/>
  <c r="Z1340" i="9"/>
  <c r="Z2157" i="9"/>
  <c r="Z509" i="9"/>
  <c r="Z3849" i="9"/>
  <c r="Z1415" i="9"/>
  <c r="Z246" i="9"/>
  <c r="Z1711" i="9"/>
  <c r="Z1215" i="9"/>
  <c r="Z1385" i="9"/>
  <c r="Z2207" i="9"/>
  <c r="Z4289" i="9"/>
  <c r="Z1375" i="9"/>
  <c r="Z1465" i="9"/>
  <c r="Z2573" i="9"/>
  <c r="Z1552" i="9"/>
  <c r="Z1135" i="9"/>
  <c r="Z1345" i="9"/>
  <c r="Z2080" i="9"/>
  <c r="Z279" i="9"/>
  <c r="Z1407" i="9"/>
  <c r="Z1481" i="9"/>
  <c r="Z2621" i="9"/>
  <c r="Z2540" i="9"/>
  <c r="Z2605" i="9"/>
  <c r="Z6187" i="9"/>
  <c r="Z5884" i="9"/>
  <c r="Z5835" i="9"/>
  <c r="Z604" i="9"/>
  <c r="Z1276" i="9"/>
  <c r="Z985" i="9"/>
  <c r="Z1117" i="9"/>
  <c r="Z1249" i="9"/>
  <c r="Z359" i="9"/>
  <c r="Z1521" i="9"/>
  <c r="Z1111" i="9"/>
  <c r="Z2677" i="9"/>
  <c r="Z937" i="9"/>
  <c r="Z2463" i="9"/>
  <c r="Z1543" i="9"/>
  <c r="Z479" i="9"/>
  <c r="Z1017" i="9"/>
  <c r="Z2901" i="9"/>
  <c r="Z983" i="9"/>
  <c r="Z2357" i="9"/>
  <c r="Z897" i="9"/>
  <c r="Z2303" i="9"/>
  <c r="Z1575" i="9"/>
  <c r="Z511" i="9"/>
  <c r="Z1033" i="9"/>
  <c r="Z2997" i="9"/>
  <c r="Z1542" i="9"/>
  <c r="Z1872" i="9"/>
  <c r="Z4028" i="9"/>
  <c r="Z811" i="9"/>
  <c r="Z2074" i="9"/>
  <c r="Z4796" i="9"/>
  <c r="Z4667" i="9"/>
  <c r="Z3750" i="9"/>
  <c r="Z1574" i="9"/>
  <c r="Z1912" i="9"/>
  <c r="Z4447" i="9"/>
  <c r="Z1770" i="9"/>
  <c r="Z2179" i="9"/>
  <c r="Z4320" i="9"/>
  <c r="Z2610" i="9"/>
  <c r="Z3518" i="9"/>
  <c r="Z4260" i="9"/>
  <c r="Z3190" i="9"/>
  <c r="Z3659" i="9"/>
  <c r="Z1866" i="9"/>
  <c r="Z2371" i="9"/>
  <c r="Z4170" i="9"/>
  <c r="Z3082" i="9"/>
  <c r="Z3471" i="9"/>
  <c r="Z3853" i="9"/>
  <c r="Z3496" i="9"/>
  <c r="Z4053" i="9"/>
  <c r="Z2939" i="9"/>
  <c r="Z4321" i="9"/>
  <c r="Z4625" i="9"/>
  <c r="Z3242" i="9"/>
  <c r="Z3791" i="9"/>
  <c r="Z3935" i="9"/>
  <c r="Z3895" i="9"/>
  <c r="Z4513" i="9"/>
  <c r="Z3754" i="9"/>
  <c r="Z4727" i="9"/>
  <c r="Z5594" i="9"/>
  <c r="Z3340" i="9"/>
  <c r="Z5353" i="9"/>
  <c r="Z4527" i="9"/>
  <c r="Z5441" i="9"/>
  <c r="Z5206" i="9"/>
  <c r="Z5505" i="9"/>
  <c r="Z5571" i="9"/>
  <c r="Z5386" i="9"/>
  <c r="Z5017" i="9"/>
  <c r="Z5313" i="9"/>
  <c r="Z6141" i="9"/>
  <c r="Z5256" i="9"/>
  <c r="Z5144" i="9"/>
  <c r="Z6044" i="9"/>
  <c r="Z5934" i="9"/>
  <c r="Z5520" i="9"/>
  <c r="Z5428" i="9"/>
  <c r="Z6058" i="9"/>
  <c r="Z5997" i="9"/>
  <c r="Z5602" i="9"/>
  <c r="Z5350" i="9"/>
  <c r="Z116" i="9"/>
  <c r="Z3133" i="9"/>
  <c r="Z1274" i="9"/>
  <c r="Z4129" i="9"/>
  <c r="Z1538" i="9"/>
  <c r="Z3704" i="9"/>
  <c r="Z2006" i="9"/>
  <c r="Z3995" i="9"/>
  <c r="Z1791" i="9"/>
  <c r="Z4603" i="9"/>
  <c r="Z931" i="9"/>
  <c r="Z4580" i="9"/>
  <c r="Z2111" i="9"/>
  <c r="Z57" i="9"/>
  <c r="Z1099" i="9"/>
  <c r="Z5048" i="9"/>
  <c r="Z1631" i="9"/>
  <c r="Z3737" i="9"/>
  <c r="Z851" i="9"/>
  <c r="Z4413" i="9"/>
  <c r="Z2166" i="9"/>
  <c r="Z73" i="9"/>
  <c r="Z1123" i="9"/>
  <c r="Z5027" i="9"/>
  <c r="Z1977" i="9"/>
  <c r="Z2848" i="9"/>
  <c r="Z2604" i="9"/>
  <c r="Z2637" i="9"/>
  <c r="Z3301" i="9"/>
  <c r="Z1203" i="9"/>
  <c r="Z2266" i="9"/>
  <c r="Z5465" i="9"/>
  <c r="Z2009" i="9"/>
  <c r="Z2976" i="9"/>
  <c r="Z1901" i="9"/>
  <c r="Z4400" i="9"/>
  <c r="Z1018" i="9"/>
  <c r="Z4555" i="9"/>
  <c r="Z1282" i="9"/>
  <c r="Z4160" i="9"/>
  <c r="Z1554" i="9"/>
  <c r="Z4337" i="9"/>
  <c r="Z1448" i="9"/>
  <c r="Z2793" i="9"/>
  <c r="Z675" i="9"/>
  <c r="Z4640" i="9"/>
  <c r="Z1608" i="9"/>
  <c r="Z3609" i="9"/>
  <c r="Z843" i="9"/>
  <c r="Z4405" i="9"/>
  <c r="Z1368" i="9"/>
  <c r="Z2620" i="9"/>
  <c r="Z595" i="9"/>
  <c r="Z4594" i="9"/>
  <c r="Z1663" i="9"/>
  <c r="Z3865" i="9"/>
  <c r="Z867" i="9"/>
  <c r="Z4676" i="9"/>
  <c r="Z1849" i="9"/>
  <c r="Z2534" i="9"/>
  <c r="Z2126" i="9"/>
  <c r="Z2349" i="9"/>
  <c r="Z2764" i="9"/>
  <c r="Z1075" i="9"/>
  <c r="Z3449" i="9"/>
  <c r="Z4738" i="9"/>
  <c r="Z1881" i="9"/>
  <c r="Z2598" i="9"/>
  <c r="Z1773" i="9"/>
  <c r="Z3782" i="9"/>
  <c r="Z3266" i="9"/>
  <c r="Z2106" i="9"/>
  <c r="Z3021" i="9"/>
  <c r="Z4253" i="9"/>
  <c r="Z3176" i="9"/>
  <c r="Z2903" i="9"/>
  <c r="Z1869" i="9"/>
  <c r="Z4238" i="9"/>
  <c r="Z3650" i="9"/>
  <c r="Z3107" i="9"/>
  <c r="Z3419" i="9"/>
  <c r="Z4769" i="9"/>
  <c r="Z3582" i="9"/>
  <c r="Z4266" i="9"/>
  <c r="Z2387" i="9"/>
  <c r="Z4257" i="9"/>
  <c r="Z4186" i="9"/>
  <c r="Z3280" i="9"/>
  <c r="Z3739" i="9"/>
  <c r="Z5467" i="9"/>
  <c r="Z3915" i="9"/>
  <c r="Z4349" i="9"/>
  <c r="Z3747" i="9"/>
  <c r="Z4174" i="9"/>
  <c r="Z5506" i="9"/>
  <c r="Z3359" i="9"/>
  <c r="Z4167" i="9"/>
  <c r="Z6181" i="9"/>
  <c r="Z4019" i="9"/>
  <c r="Z4709" i="9"/>
  <c r="Z4589" i="9"/>
  <c r="Z5208" i="9"/>
  <c r="Z4842" i="9"/>
  <c r="Z4726" i="9"/>
  <c r="Z5771" i="9"/>
  <c r="Z5133" i="9"/>
  <c r="Z4923" i="9"/>
  <c r="Z5666" i="9"/>
  <c r="Z5638" i="9"/>
  <c r="Z5159" i="9"/>
  <c r="Z5895" i="9"/>
  <c r="Z6185" i="9"/>
  <c r="Z6127" i="9"/>
  <c r="Z5598" i="9"/>
  <c r="Z5876" i="9"/>
  <c r="Z6129" i="9"/>
  <c r="Z5935" i="9"/>
  <c r="Z152" i="9"/>
  <c r="Z199" i="9"/>
  <c r="Z2081" i="9"/>
  <c r="Z3350" i="9"/>
  <c r="Z2671" i="9"/>
  <c r="Z943" i="9"/>
  <c r="Z1864" i="9"/>
  <c r="Z1487" i="9"/>
  <c r="Z2974" i="9"/>
  <c r="Z1788" i="9"/>
  <c r="Z1098" i="9"/>
  <c r="Z910" i="9"/>
  <c r="Z2877" i="9"/>
  <c r="Z2148" i="9"/>
  <c r="Z1178" i="9"/>
  <c r="Z1078" i="9"/>
  <c r="Z2899" i="9"/>
  <c r="Z1501" i="9"/>
  <c r="Z1058" i="9"/>
  <c r="Z830" i="9"/>
  <c r="Z2419" i="9"/>
  <c r="Z2325" i="9"/>
  <c r="Z1194" i="9"/>
  <c r="Z1102" i="9"/>
  <c r="Z3019" i="9"/>
  <c r="Z1435" i="9"/>
  <c r="Z2760" i="9"/>
  <c r="Z918" i="9"/>
  <c r="Z2479" i="9"/>
  <c r="Z2893" i="9"/>
  <c r="Z115" i="9"/>
  <c r="Z1765" i="9"/>
  <c r="Z4905" i="9"/>
  <c r="Z1467" i="9"/>
  <c r="Z2888" i="9"/>
  <c r="Z1896" i="9"/>
  <c r="Z5057" i="9"/>
  <c r="Z3736" i="9"/>
  <c r="Z2295" i="9"/>
  <c r="Z2542" i="9"/>
  <c r="Z4155" i="9"/>
  <c r="Z3225" i="9"/>
  <c r="Z3227" i="9"/>
  <c r="Z4968" i="9"/>
  <c r="Z2249" i="9"/>
  <c r="Z4208" i="9"/>
  <c r="Z2683" i="9"/>
  <c r="Z2908" i="9"/>
  <c r="Z4310" i="9"/>
  <c r="Z3885" i="9"/>
  <c r="Z3274" i="9"/>
  <c r="Z5267" i="9"/>
  <c r="Z2743" i="9"/>
  <c r="Z3970" i="9"/>
  <c r="Z2989" i="9"/>
  <c r="Z3068" i="9"/>
  <c r="Z5402" i="9"/>
  <c r="Z4027" i="9"/>
  <c r="Z4283" i="9"/>
  <c r="Z5486" i="9"/>
  <c r="Z3652" i="9"/>
  <c r="Z4628" i="9"/>
  <c r="Z3442" i="9"/>
  <c r="Z4221" i="9"/>
  <c r="Z5370" i="9"/>
  <c r="Z4244" i="9"/>
  <c r="Z4605" i="9"/>
  <c r="Z5088" i="9"/>
  <c r="Z4969" i="9"/>
  <c r="Z4590" i="9"/>
  <c r="Z6077" i="9"/>
  <c r="Z5262" i="9"/>
  <c r="Z4935" i="9"/>
  <c r="Z4973" i="9"/>
  <c r="Z5526" i="9"/>
  <c r="Z5437" i="9"/>
  <c r="Z5254" i="9"/>
  <c r="Z4955" i="9"/>
  <c r="Z5730" i="9"/>
  <c r="Z6050" i="9"/>
  <c r="Z5747" i="9"/>
  <c r="Z5511" i="9"/>
  <c r="Z5999" i="9"/>
  <c r="Z6093" i="9"/>
  <c r="Z716" i="9"/>
  <c r="Z564" i="9"/>
  <c r="Z1399" i="9"/>
  <c r="Z1270" i="9"/>
  <c r="Z2456" i="9"/>
  <c r="Z1950" i="9"/>
  <c r="Z952" i="9"/>
  <c r="Z195" i="9"/>
  <c r="Z260" i="9"/>
  <c r="Z138" i="9"/>
  <c r="Z2734" i="9"/>
  <c r="Z2500" i="9"/>
  <c r="Z420" i="9"/>
  <c r="Z218" i="9"/>
  <c r="Z3414" i="9"/>
  <c r="Z3899" i="9"/>
  <c r="Z2261" i="9"/>
  <c r="Z98" i="9"/>
  <c r="Z2565" i="9"/>
  <c r="Z2153" i="9"/>
  <c r="Z476" i="9"/>
  <c r="Z234" i="9"/>
  <c r="Z3670" i="9"/>
  <c r="Z4750" i="9"/>
  <c r="Z475" i="9"/>
  <c r="Z2853" i="9"/>
  <c r="Z4034" i="9"/>
  <c r="Z2204" i="9"/>
  <c r="Z2585" i="9"/>
  <c r="Z1310" i="9"/>
  <c r="Z1624" i="9"/>
  <c r="Z4855" i="9"/>
  <c r="Z507" i="9"/>
  <c r="Z3109" i="9"/>
  <c r="Z4748" i="9"/>
  <c r="Z2274" i="9"/>
  <c r="Z4917" i="9"/>
  <c r="Z5874" i="9"/>
  <c r="Z2617" i="9"/>
  <c r="Z3429" i="9"/>
  <c r="Z4113" i="9"/>
  <c r="Z3341" i="9"/>
  <c r="Z4377" i="9"/>
  <c r="Z2370" i="9"/>
  <c r="Z2898" i="9"/>
  <c r="Z5866" i="9"/>
  <c r="Z3039" i="9"/>
  <c r="Z4102" i="9"/>
  <c r="Z3930" i="9"/>
  <c r="Z3493" i="9"/>
  <c r="Z5092" i="9"/>
  <c r="Z2914" i="9"/>
  <c r="Z4472" i="9"/>
  <c r="Z5885" i="9"/>
  <c r="Z3199" i="9"/>
  <c r="Z4498" i="9"/>
  <c r="Z4275" i="9"/>
  <c r="Z4768" i="9"/>
  <c r="Z5669" i="9"/>
  <c r="Z3799" i="9"/>
  <c r="Z5544" i="9"/>
  <c r="Z3563" i="9"/>
  <c r="Z3990" i="9"/>
  <c r="Z4739" i="9"/>
  <c r="Z4632" i="9"/>
  <c r="Z4736" i="9"/>
  <c r="Z6167" i="9"/>
  <c r="Z4675" i="9"/>
  <c r="Z4775" i="9"/>
  <c r="Z5405" i="9"/>
  <c r="Z5225" i="9"/>
  <c r="Z5264" i="9"/>
  <c r="Z6145" i="9"/>
  <c r="Z5687" i="9"/>
  <c r="Z5605" i="9"/>
  <c r="Z5452" i="9"/>
  <c r="Z5822" i="9"/>
  <c r="Z5599" i="9"/>
  <c r="Z5620" i="9"/>
  <c r="Z5849" i="9"/>
  <c r="Z6132" i="9"/>
  <c r="Z5674" i="9"/>
  <c r="Z5675" i="9"/>
  <c r="Z972" i="9"/>
  <c r="Z253" i="9"/>
  <c r="Z76" i="9"/>
  <c r="Z519" i="9"/>
  <c r="Z4571" i="9"/>
  <c r="Z122" i="9"/>
  <c r="Z2388" i="9"/>
  <c r="Z386" i="9"/>
  <c r="Z2713" i="9"/>
  <c r="Z658" i="9"/>
  <c r="Z2838" i="9"/>
  <c r="Z3593" i="9"/>
  <c r="Z1610" i="9"/>
  <c r="Z2316" i="9"/>
  <c r="Z3012" i="9"/>
  <c r="Z712" i="9"/>
  <c r="Z1766" i="9"/>
  <c r="Z3417" i="9"/>
  <c r="Z4132" i="9"/>
  <c r="Z2785" i="9"/>
  <c r="Z1570" i="9"/>
  <c r="Z2078" i="9"/>
  <c r="Z4371" i="9"/>
  <c r="Z744" i="9"/>
  <c r="Z1798" i="9"/>
  <c r="Z3801" i="9"/>
  <c r="Z3259" i="9"/>
  <c r="Z2400" i="9"/>
  <c r="Z2673" i="9"/>
  <c r="Z1430" i="9"/>
  <c r="Z1744" i="9"/>
  <c r="Z3194" i="9"/>
  <c r="Z627" i="9"/>
  <c r="Z1698" i="9"/>
  <c r="Z3997" i="9"/>
  <c r="Z2528" i="9"/>
  <c r="Z2774" i="9"/>
  <c r="Z2653" i="9"/>
  <c r="Z2665" i="9"/>
  <c r="Z3605" i="9"/>
  <c r="Z1658" i="9"/>
  <c r="Z3597" i="9"/>
  <c r="Z5007" i="9"/>
  <c r="Z2490" i="9"/>
  <c r="Z3138" i="9"/>
  <c r="Z2942" i="9"/>
  <c r="Z2822" i="9"/>
  <c r="Z4016" i="9"/>
  <c r="Z4353" i="9"/>
  <c r="Z3589" i="9"/>
  <c r="Z4324" i="9"/>
  <c r="Z2970" i="9"/>
  <c r="Z5006" i="9"/>
  <c r="Z6110" i="9"/>
  <c r="Z3255" i="9"/>
  <c r="Z4751" i="9"/>
  <c r="Z2819" i="9"/>
  <c r="Z3920" i="9"/>
  <c r="Z4713" i="9"/>
  <c r="Z3463" i="9"/>
  <c r="Z4295" i="9"/>
  <c r="Z3299" i="9"/>
  <c r="Z4386" i="9"/>
  <c r="Z4494" i="9"/>
  <c r="Z3978" i="9"/>
  <c r="Z4230" i="9"/>
  <c r="Z5492" i="9"/>
  <c r="Z3540" i="9"/>
  <c r="Z4500" i="9"/>
  <c r="Z4927" i="9"/>
  <c r="Z4963" i="9"/>
  <c r="Z4843" i="9"/>
  <c r="Z4872" i="9"/>
  <c r="Z5787" i="9"/>
  <c r="Z6120" i="9"/>
  <c r="Z5540" i="9"/>
  <c r="Z5827" i="9"/>
  <c r="Z5981" i="9"/>
  <c r="Z5248" i="9"/>
  <c r="Z4970" i="9"/>
  <c r="Z6150" i="9"/>
  <c r="Z5848" i="9"/>
  <c r="Z5723" i="9"/>
  <c r="Z5479" i="9"/>
  <c r="Z6103" i="9"/>
  <c r="Z6064" i="9"/>
  <c r="Z1719" i="9"/>
  <c r="Z2280" i="9"/>
  <c r="Z1163" i="9"/>
  <c r="Z885" i="9"/>
  <c r="Z1739" i="9"/>
  <c r="Z1429" i="9"/>
  <c r="Z1697" i="9"/>
  <c r="Z1244" i="9"/>
  <c r="Z650" i="9"/>
  <c r="Z366" i="9"/>
  <c r="Z2708" i="9"/>
  <c r="Z1500" i="9"/>
  <c r="Z730" i="9"/>
  <c r="Z446" i="9"/>
  <c r="Z3462" i="9"/>
  <c r="Z2416" i="9"/>
  <c r="Z610" i="9"/>
  <c r="Z326" i="9"/>
  <c r="Z2529" i="9"/>
  <c r="Z1540" i="9"/>
  <c r="Z746" i="9"/>
  <c r="Z462" i="9"/>
  <c r="Z3686" i="9"/>
  <c r="Z987" i="9"/>
  <c r="Z2692" i="9"/>
  <c r="Z4756" i="9"/>
  <c r="Z1865" i="9"/>
  <c r="Z2574" i="9"/>
  <c r="Z2014" i="9"/>
  <c r="Z2221" i="9"/>
  <c r="Z3956" i="9"/>
  <c r="Z1019" i="9"/>
  <c r="Z2905" i="9"/>
  <c r="Z4688" i="9"/>
  <c r="Z2872" i="9"/>
  <c r="Z4302" i="9"/>
  <c r="Z1789" i="9"/>
  <c r="Z3846" i="9"/>
  <c r="Z3338" i="9"/>
  <c r="Z2114" i="9"/>
  <c r="Z3037" i="9"/>
  <c r="Z4261" i="9"/>
  <c r="Z3064" i="9"/>
  <c r="Z2791" i="9"/>
  <c r="Z2235" i="9"/>
  <c r="Z3848" i="9"/>
  <c r="Z4448" i="9"/>
  <c r="Z3123" i="9"/>
  <c r="Z3459" i="9"/>
  <c r="Z4870" i="9"/>
  <c r="Z3598" i="9"/>
  <c r="Z4296" i="9"/>
  <c r="Z2395" i="9"/>
  <c r="Z4279" i="9"/>
  <c r="Z4210" i="9"/>
  <c r="Z3546" i="9"/>
  <c r="Z4352" i="9"/>
  <c r="Z5214" i="9"/>
  <c r="Z4910" i="9"/>
  <c r="Z4836" i="9"/>
  <c r="Z4163" i="9"/>
  <c r="Z4658" i="9"/>
  <c r="Z5202" i="9"/>
  <c r="Z3687" i="9"/>
  <c r="Z4749" i="9"/>
  <c r="Z4202" i="9"/>
  <c r="Z4746" i="9"/>
  <c r="Z4724" i="9"/>
  <c r="Z5769" i="9"/>
  <c r="Z5122" i="9"/>
  <c r="Z4714" i="9"/>
  <c r="Z5064" i="9"/>
  <c r="Z5562" i="9"/>
  <c r="Z5143" i="9"/>
  <c r="Z5418" i="9"/>
  <c r="Z6183" i="9"/>
  <c r="Z5542" i="9"/>
  <c r="Z5590" i="9"/>
  <c r="Z5823" i="9"/>
  <c r="Z6113" i="9"/>
  <c r="Z5931" i="9"/>
  <c r="Z5943" i="9"/>
  <c r="Z628" i="9"/>
  <c r="Z156" i="9"/>
  <c r="Z736" i="9"/>
  <c r="Z303" i="9"/>
  <c r="Z3502" i="9"/>
  <c r="Z747" i="9"/>
  <c r="Z1946" i="9"/>
  <c r="Z4783" i="9"/>
  <c r="Z3369" i="9"/>
  <c r="Z3254" i="9"/>
  <c r="Z1510" i="9"/>
  <c r="Z1840" i="9"/>
  <c r="Z3758" i="9"/>
  <c r="Z1706" i="9"/>
  <c r="Z3821" i="9"/>
  <c r="Z4045" i="9"/>
  <c r="Z2546" i="9"/>
  <c r="Z3262" i="9"/>
  <c r="Z3638" i="9"/>
  <c r="Z3062" i="9"/>
  <c r="Z3403" i="9"/>
  <c r="Z1802" i="9"/>
  <c r="Z2243" i="9"/>
  <c r="Z4512" i="9"/>
  <c r="Z3018" i="9"/>
  <c r="Z3343" i="9"/>
  <c r="Z6157" i="9"/>
  <c r="Z3368" i="9"/>
  <c r="Z5665" i="9"/>
  <c r="Z2875" i="9"/>
  <c r="Z4063" i="9"/>
  <c r="Z5102" i="9"/>
  <c r="Z3178" i="9"/>
  <c r="Z3663" i="9"/>
  <c r="Z3845" i="9"/>
  <c r="Z3828" i="9"/>
  <c r="Z5218" i="9"/>
  <c r="Z3690" i="9"/>
  <c r="Z4592" i="9"/>
  <c r="Z5281" i="9"/>
  <c r="Z3276" i="9"/>
  <c r="Z4998" i="9"/>
  <c r="Z4328" i="9"/>
  <c r="Z4849" i="9"/>
  <c r="Z4908" i="9"/>
  <c r="Z5145" i="9"/>
  <c r="Z5585" i="9"/>
  <c r="Z5200" i="9"/>
  <c r="Z4921" i="9"/>
  <c r="Z5038" i="9"/>
  <c r="Z5426" i="9"/>
  <c r="Z5168" i="9"/>
  <c r="Z5082" i="9"/>
  <c r="Z6053" i="9"/>
  <c r="Z5729" i="9"/>
  <c r="Z5411" i="9"/>
  <c r="Z5813" i="9"/>
  <c r="Z5992" i="9"/>
  <c r="Z5907" i="9"/>
  <c r="Z5819" i="9"/>
  <c r="Z6046" i="9"/>
  <c r="Z6137" i="9"/>
  <c r="Z184" i="9"/>
  <c r="Z1175" i="9"/>
  <c r="Z3405" i="9"/>
  <c r="Z1146" i="9"/>
  <c r="Z4188" i="9"/>
  <c r="Z1410" i="9"/>
  <c r="Z3912" i="9"/>
  <c r="Z1750" i="9"/>
  <c r="Z4127" i="9"/>
  <c r="Z1576" i="9"/>
  <c r="Z3353" i="9"/>
  <c r="Z803" i="9"/>
  <c r="Z4766" i="9"/>
  <c r="Z1855" i="9"/>
  <c r="Z4140" i="9"/>
  <c r="Z971" i="9"/>
  <c r="Z4489" i="9"/>
  <c r="Z1496" i="9"/>
  <c r="Z2985" i="9"/>
  <c r="Z723" i="9"/>
  <c r="Z4272" i="9"/>
  <c r="Z1919" i="9"/>
  <c r="Z9" i="9"/>
  <c r="Z995" i="9"/>
  <c r="Z5429" i="9"/>
  <c r="Z1913" i="9"/>
  <c r="Z2662" i="9"/>
  <c r="Z2348" i="9"/>
  <c r="Z2493" i="9"/>
  <c r="Z3020" i="9"/>
  <c r="Z1139" i="9"/>
  <c r="Z2138" i="9"/>
  <c r="Z5043" i="9"/>
  <c r="Z1945" i="9"/>
  <c r="Z2714" i="9"/>
  <c r="Z1837" i="9"/>
  <c r="Z4090" i="9"/>
  <c r="Z3522" i="9"/>
  <c r="Z2200" i="9"/>
  <c r="Z3297" i="9"/>
  <c r="Z4549" i="9"/>
  <c r="Z3325" i="9"/>
  <c r="Z3031" i="9"/>
  <c r="Z1933" i="9"/>
  <c r="Z2238" i="9"/>
  <c r="Z3900" i="9"/>
  <c r="Z3171" i="9"/>
  <c r="Z3547" i="9"/>
  <c r="Z4723" i="9"/>
  <c r="Z3710" i="9"/>
  <c r="Z4764" i="9"/>
  <c r="Z2451" i="9"/>
  <c r="Z4812" i="9"/>
  <c r="Z4363" i="9"/>
  <c r="Z3408" i="9"/>
  <c r="Z3867" i="9"/>
  <c r="Z4941" i="9"/>
  <c r="Z4008" i="9"/>
  <c r="Z4421" i="9"/>
  <c r="Z3811" i="9"/>
  <c r="Z4240" i="9"/>
  <c r="Z4802" i="9"/>
  <c r="Z3423" i="9"/>
  <c r="Z4234" i="9"/>
  <c r="Z6122" i="9"/>
  <c r="Z4100" i="9"/>
  <c r="Z4880" i="9"/>
  <c r="Z4653" i="9"/>
  <c r="Z5376" i="9"/>
  <c r="Z4916" i="9"/>
  <c r="Z4820" i="9"/>
  <c r="Z5807" i="9"/>
  <c r="Z5306" i="9"/>
  <c r="Z4987" i="9"/>
  <c r="Z5793" i="9"/>
  <c r="Z5785" i="9"/>
  <c r="Z5255" i="9"/>
  <c r="Z5210" i="9"/>
  <c r="Z5207" i="9"/>
  <c r="Z5967" i="9"/>
  <c r="Z5668" i="9"/>
  <c r="Z5342" i="9"/>
  <c r="Z5522" i="9"/>
  <c r="Z6010" i="9"/>
  <c r="Z183" i="9"/>
  <c r="Z2696" i="9"/>
  <c r="Z2527" i="9"/>
  <c r="Z671" i="9"/>
  <c r="Z3985" i="9"/>
  <c r="Z1199" i="9"/>
  <c r="Z2184" i="9"/>
  <c r="Z1875" i="9"/>
  <c r="Z1941" i="9"/>
  <c r="Z2127" i="9"/>
  <c r="Z1162" i="9"/>
  <c r="Z1038" i="9"/>
  <c r="Z2763" i="9"/>
  <c r="Z4128" i="9"/>
  <c r="Z1242" i="9"/>
  <c r="Z1206" i="9"/>
  <c r="Z3568" i="9"/>
  <c r="Z1871" i="9"/>
  <c r="Z1122" i="9"/>
  <c r="Z958" i="9"/>
  <c r="Z3165" i="9"/>
  <c r="Z1332" i="9"/>
  <c r="Z1258" i="9"/>
  <c r="Z1230" i="9"/>
  <c r="Z3808" i="9"/>
  <c r="Z1499" i="9"/>
  <c r="Z3016" i="9"/>
  <c r="Z982" i="9"/>
  <c r="Z2607" i="9"/>
  <c r="Z3553" i="9"/>
  <c r="Z179" i="9"/>
  <c r="Z1893" i="9"/>
  <c r="Z3730" i="9"/>
  <c r="Z1531" i="9"/>
  <c r="Z3144" i="9"/>
  <c r="Z1960" i="9"/>
  <c r="Z2217" i="9"/>
  <c r="Z4003" i="9"/>
  <c r="Z2423" i="9"/>
  <c r="Z2606" i="9"/>
  <c r="Z5152" i="9"/>
  <c r="Z3705" i="9"/>
  <c r="Z3456" i="9"/>
  <c r="Z5069" i="9"/>
  <c r="Z2313" i="9"/>
  <c r="Z2724" i="9"/>
  <c r="Z2797" i="9"/>
  <c r="Z2972" i="9"/>
  <c r="Z4519" i="9"/>
  <c r="Z4052" i="9"/>
  <c r="Z3402" i="9"/>
  <c r="Z5186" i="9"/>
  <c r="Z2807" i="9"/>
  <c r="Z4152" i="9"/>
  <c r="Z3117" i="9"/>
  <c r="Z3132" i="9"/>
  <c r="Z4357" i="9"/>
  <c r="Z4108" i="9"/>
  <c r="Z4378" i="9"/>
  <c r="Z5781" i="9"/>
  <c r="Z3716" i="9"/>
  <c r="Z4728" i="9"/>
  <c r="Z3506" i="9"/>
  <c r="Z4303" i="9"/>
  <c r="Z5340" i="9"/>
  <c r="Z4407" i="9"/>
  <c r="Z4674" i="9"/>
  <c r="Z4143" i="9"/>
  <c r="Z5065" i="9"/>
  <c r="Z4654" i="9"/>
  <c r="Z5878" i="9"/>
  <c r="Z5412" i="9"/>
  <c r="Z5031" i="9"/>
  <c r="Z5054" i="9"/>
  <c r="Z5678" i="9"/>
  <c r="Z5592" i="9"/>
  <c r="Z5343" i="9"/>
  <c r="Z5019" i="9"/>
  <c r="Z5859" i="9"/>
  <c r="Z5863" i="9"/>
  <c r="Z5909" i="9"/>
  <c r="Z5601" i="9"/>
  <c r="Z6083" i="9"/>
  <c r="Z5682" i="9"/>
  <c r="Z565" i="9"/>
  <c r="Z1967" i="9"/>
  <c r="Z3204" i="9"/>
  <c r="Z1259" i="9"/>
  <c r="Z2386" i="9"/>
  <c r="Z6143" i="9"/>
  <c r="Z2065" i="9"/>
  <c r="Z3216" i="9"/>
  <c r="Z2668" i="9"/>
  <c r="Z2685" i="9"/>
  <c r="Z3413" i="9"/>
  <c r="Z2292" i="9"/>
  <c r="Z3649" i="9"/>
  <c r="Z4772" i="9"/>
  <c r="Z3549" i="9"/>
  <c r="Z3151" i="9"/>
  <c r="Z2053" i="9"/>
  <c r="Z2358" i="9"/>
  <c r="Z3327" i="9"/>
  <c r="Z2484" i="9"/>
  <c r="Z2731" i="9"/>
  <c r="Z4508" i="9"/>
  <c r="Z3806" i="9"/>
  <c r="Z3260" i="9"/>
  <c r="Z2507" i="9"/>
  <c r="Z2732" i="9"/>
  <c r="Z4602" i="9"/>
  <c r="Z3520" i="9"/>
  <c r="Z4009" i="9"/>
  <c r="Z5377" i="9"/>
  <c r="Z4169" i="9"/>
  <c r="Z3580" i="9"/>
  <c r="Z3475" i="9"/>
  <c r="Z3902" i="9"/>
  <c r="Z4911" i="9"/>
  <c r="Z4568" i="9"/>
  <c r="Z4666" i="9"/>
  <c r="Z5844" i="9"/>
  <c r="Z3788" i="9"/>
  <c r="Z4940" i="9"/>
  <c r="Z3578" i="9"/>
  <c r="Z4399" i="9"/>
  <c r="Z5368" i="9"/>
  <c r="Z5013" i="9"/>
  <c r="Z5947" i="9"/>
  <c r="Z5440" i="9"/>
  <c r="Z5020" i="9"/>
  <c r="Z4932" i="9"/>
  <c r="Z5774" i="9"/>
  <c r="Z5615" i="9"/>
  <c r="Z5379" i="9"/>
  <c r="Z5078" i="9"/>
  <c r="Z5993" i="9"/>
  <c r="Z5500" i="9"/>
  <c r="Z5510" i="9"/>
  <c r="Z5279" i="9"/>
  <c r="Z6119" i="9"/>
  <c r="Z5752" i="9"/>
  <c r="Z5939" i="9"/>
  <c r="Z56" i="9"/>
  <c r="Z12" i="9"/>
  <c r="Z1207" i="9"/>
  <c r="Z4562" i="9"/>
  <c r="Z4172" i="9"/>
  <c r="Z4300" i="9"/>
  <c r="Z225" i="9"/>
  <c r="Z111" i="9"/>
  <c r="Z497" i="9"/>
  <c r="Z852" i="9"/>
  <c r="Z1029" i="9"/>
  <c r="Z425" i="9"/>
  <c r="Z2027" i="9"/>
  <c r="Z444" i="9"/>
  <c r="Z1189" i="9"/>
  <c r="Z505" i="9"/>
  <c r="Z2592" i="9"/>
  <c r="Z237" i="9"/>
  <c r="Z949" i="9"/>
  <c r="Z385" i="9"/>
  <c r="Z1867" i="9"/>
  <c r="Z408" i="9"/>
  <c r="Z1221" i="9"/>
  <c r="Z521" i="9"/>
  <c r="Z2688" i="9"/>
  <c r="Z1030" i="9"/>
  <c r="Z2704" i="9"/>
  <c r="Z2699" i="9"/>
  <c r="Z299" i="9"/>
  <c r="Z2140" i="9"/>
  <c r="Z3703" i="9"/>
  <c r="Z1675" i="9"/>
  <c r="Z4001" i="9"/>
  <c r="Z1062" i="9"/>
  <c r="Z2837" i="9"/>
  <c r="Z2827" i="9"/>
  <c r="Z2519" i="9"/>
  <c r="Z2654" i="9"/>
  <c r="Z3420" i="9"/>
  <c r="Z4267" i="9"/>
  <c r="Z3696" i="9"/>
  <c r="Z4982" i="9"/>
  <c r="Z2433" i="9"/>
  <c r="Z2964" i="9"/>
  <c r="Z2702" i="9"/>
  <c r="Z2768" i="9"/>
  <c r="Z3804" i="9"/>
  <c r="Z4192" i="9"/>
  <c r="Z3490" i="9"/>
  <c r="Z5315" i="9"/>
  <c r="Z2863" i="9"/>
  <c r="Z4467" i="9"/>
  <c r="Z3229" i="9"/>
  <c r="Z3188" i="9"/>
  <c r="Z4485" i="9"/>
  <c r="Z2730" i="9"/>
  <c r="Z3810" i="9"/>
  <c r="Z5287" i="9"/>
  <c r="Z3380" i="9"/>
  <c r="Z4316" i="9"/>
  <c r="Z5226" i="9"/>
  <c r="Z4021" i="9"/>
  <c r="Z5136" i="9"/>
  <c r="Z3959" i="9"/>
  <c r="Z4373" i="9"/>
  <c r="Z3699" i="9"/>
  <c r="Z4126" i="9"/>
  <c r="Z5096" i="9"/>
  <c r="Z4476" i="9"/>
  <c r="Z5296" i="9"/>
  <c r="Z5736" i="9"/>
  <c r="Z4752" i="9"/>
  <c r="Z6018" i="9"/>
  <c r="Z5942" i="9"/>
  <c r="Z5002" i="9"/>
  <c r="Z6038" i="9"/>
  <c r="Z6002" i="9"/>
  <c r="Z5419" i="9"/>
  <c r="Z5229" i="9"/>
  <c r="Z5455" i="9"/>
  <c r="Z6092" i="9"/>
  <c r="Z6012" i="9"/>
  <c r="Z5607" i="9"/>
  <c r="Z5490" i="9"/>
  <c r="Z6124" i="9"/>
  <c r="Z541" i="9"/>
  <c r="Z2130" i="9"/>
  <c r="Z250" i="9"/>
  <c r="Z2194" i="9"/>
  <c r="Z514" i="9"/>
  <c r="Z4878" i="9"/>
  <c r="Z786" i="9"/>
  <c r="Z2246" i="9"/>
  <c r="Z680" i="9"/>
  <c r="Z1734" i="9"/>
  <c r="Z3017" i="9"/>
  <c r="Z3813" i="9"/>
  <c r="Z840" i="9"/>
  <c r="Z1894" i="9"/>
  <c r="Z75" i="9"/>
  <c r="Z4088" i="9"/>
  <c r="Z600" i="9"/>
  <c r="Z1654" i="9"/>
  <c r="Z2508" i="9"/>
  <c r="Z3156" i="9"/>
  <c r="Z872" i="9"/>
  <c r="Z1926" i="9"/>
  <c r="Z99" i="9"/>
  <c r="Z4845" i="9"/>
  <c r="Z2656" i="9"/>
  <c r="Z2902" i="9"/>
  <c r="Z1494" i="9"/>
  <c r="Z1816" i="9"/>
  <c r="Z3646" i="9"/>
  <c r="Z691" i="9"/>
  <c r="Z1826" i="9"/>
  <c r="Z4672" i="9"/>
  <c r="Z2865" i="9"/>
  <c r="Z3030" i="9"/>
  <c r="Z2814" i="9"/>
  <c r="Z2758" i="9"/>
  <c r="Z3887" i="9"/>
  <c r="Z1722" i="9"/>
  <c r="Z4048" i="9"/>
  <c r="Z4117" i="9"/>
  <c r="Z2554" i="9"/>
  <c r="Z3278" i="9"/>
  <c r="Z3198" i="9"/>
  <c r="Z2950" i="9"/>
  <c r="Z4651" i="9"/>
  <c r="Z2723" i="9"/>
  <c r="Z3733" i="9"/>
  <c r="Z4468" i="9"/>
  <c r="Z3034" i="9"/>
  <c r="Z3383" i="9"/>
  <c r="Z6149" i="9"/>
  <c r="Z3384" i="9"/>
  <c r="Z3933" i="9"/>
  <c r="Z2883" i="9"/>
  <c r="Z4080" i="9"/>
  <c r="Z5324" i="9"/>
  <c r="Z3527" i="9"/>
  <c r="Z4391" i="9"/>
  <c r="Z3363" i="9"/>
  <c r="Z4595" i="9"/>
  <c r="Z4622" i="9"/>
  <c r="Z4059" i="9"/>
  <c r="Z4314" i="9"/>
  <c r="Z5643" i="9"/>
  <c r="Z3604" i="9"/>
  <c r="Z4572" i="9"/>
  <c r="Z5335" i="9"/>
  <c r="Z5059" i="9"/>
  <c r="Z4919" i="9"/>
  <c r="Z5021" i="9"/>
  <c r="Z5808" i="9"/>
  <c r="Z5003" i="9"/>
  <c r="Z4876" i="9"/>
  <c r="Z5606" i="9"/>
  <c r="Z5727" i="9"/>
  <c r="Z5300" i="9"/>
  <c r="Z5034" i="9"/>
  <c r="Z6136" i="9"/>
  <c r="Z5905" i="9"/>
  <c r="Z5802" i="9"/>
  <c r="Z5554" i="9"/>
  <c r="Z6179" i="9"/>
  <c r="Z5948" i="9"/>
  <c r="S6186" i="9"/>
  <c r="S6178" i="9"/>
  <c r="S6170" i="9"/>
  <c r="S6162" i="9"/>
  <c r="S6154" i="9"/>
  <c r="S6146" i="9"/>
  <c r="S6138" i="9"/>
  <c r="S6130" i="9"/>
  <c r="S6122" i="9"/>
  <c r="S6114" i="9"/>
  <c r="S6106" i="9"/>
  <c r="S6098" i="9"/>
  <c r="S6090" i="9"/>
  <c r="S6082" i="9"/>
  <c r="S6074" i="9"/>
  <c r="S6066" i="9"/>
  <c r="S6058" i="9"/>
  <c r="S6189" i="9"/>
  <c r="S6181" i="9"/>
  <c r="S6173" i="9"/>
  <c r="S6165" i="9"/>
  <c r="S6157" i="9"/>
  <c r="S6149" i="9"/>
  <c r="S6141" i="9"/>
  <c r="S6133" i="9"/>
  <c r="S6125" i="9"/>
  <c r="S6117" i="9"/>
  <c r="S6109" i="9"/>
  <c r="S6101" i="9"/>
  <c r="S6093" i="9"/>
  <c r="S6085" i="9"/>
  <c r="S6077" i="9"/>
  <c r="S6069" i="9"/>
  <c r="S6061" i="9"/>
  <c r="S6184" i="9"/>
  <c r="S6176" i="9"/>
  <c r="S6168" i="9"/>
  <c r="S6160" i="9"/>
  <c r="S6152" i="9"/>
  <c r="S6144" i="9"/>
  <c r="S6136" i="9"/>
  <c r="S6128" i="9"/>
  <c r="S6120" i="9"/>
  <c r="S6112" i="9"/>
  <c r="S6104" i="9"/>
  <c r="S6096" i="9"/>
  <c r="S6185" i="9"/>
  <c r="S6177" i="9"/>
  <c r="S6169" i="9"/>
  <c r="S6182" i="9"/>
  <c r="S6166" i="9"/>
  <c r="S6163" i="9"/>
  <c r="S6158" i="9"/>
  <c r="S6153" i="9"/>
  <c r="S6148" i="9"/>
  <c r="S6143" i="9"/>
  <c r="S6099" i="9"/>
  <c r="S6094" i="9"/>
  <c r="S6092" i="9"/>
  <c r="S6064" i="9"/>
  <c r="S6062" i="9"/>
  <c r="S6060" i="9"/>
  <c r="S6054" i="9"/>
  <c r="S6046" i="9"/>
  <c r="S6038" i="9"/>
  <c r="S6030" i="9"/>
  <c r="S6022" i="9"/>
  <c r="S6014" i="9"/>
  <c r="S6006" i="9"/>
  <c r="S6172" i="9"/>
  <c r="S6150" i="9"/>
  <c r="S6147" i="9"/>
  <c r="S6127" i="9"/>
  <c r="S6124" i="9"/>
  <c r="S6121" i="9"/>
  <c r="S6118" i="9"/>
  <c r="S6115" i="9"/>
  <c r="S6095" i="9"/>
  <c r="S6190" i="9"/>
  <c r="S6175" i="9"/>
  <c r="S6171" i="9"/>
  <c r="S6155" i="9"/>
  <c r="S6135" i="9"/>
  <c r="S6132" i="9"/>
  <c r="S6129" i="9"/>
  <c r="S6126" i="9"/>
  <c r="S6123" i="9"/>
  <c r="S6103" i="9"/>
  <c r="S6100" i="9"/>
  <c r="S6097" i="9"/>
  <c r="S6089" i="9"/>
  <c r="S6188" i="9"/>
  <c r="S6088" i="9"/>
  <c r="S6083" i="9"/>
  <c r="S6076" i="9"/>
  <c r="S6047" i="9"/>
  <c r="S6036" i="9"/>
  <c r="S6027" i="9"/>
  <c r="S6025" i="9"/>
  <c r="S6016" i="9"/>
  <c r="S6005" i="9"/>
  <c r="S5997" i="9"/>
  <c r="S5989" i="9"/>
  <c r="S5981" i="9"/>
  <c r="S5973" i="9"/>
  <c r="S5965" i="9"/>
  <c r="S5957" i="9"/>
  <c r="S5949" i="9"/>
  <c r="S5941" i="9"/>
  <c r="S5933" i="9"/>
  <c r="S5925" i="9"/>
  <c r="S5917" i="9"/>
  <c r="S5909" i="9"/>
  <c r="S5901" i="9"/>
  <c r="S5893" i="9"/>
  <c r="S5885" i="9"/>
  <c r="S5877" i="9"/>
  <c r="S5869" i="9"/>
  <c r="S5861" i="9"/>
  <c r="S5853" i="9"/>
  <c r="S6183" i="9"/>
  <c r="S6156" i="9"/>
  <c r="S6137" i="9"/>
  <c r="S6087" i="9"/>
  <c r="S6055" i="9"/>
  <c r="S6053" i="9"/>
  <c r="S6051" i="9"/>
  <c r="S6034" i="9"/>
  <c r="S6032" i="9"/>
  <c r="S6009" i="9"/>
  <c r="S6007" i="9"/>
  <c r="S6003" i="9"/>
  <c r="S5994" i="9"/>
  <c r="S5992" i="9"/>
  <c r="S5983" i="9"/>
  <c r="S5972" i="9"/>
  <c r="S5961" i="9"/>
  <c r="S5950" i="9"/>
  <c r="S6151" i="9"/>
  <c r="S6113" i="9"/>
  <c r="S6063" i="9"/>
  <c r="S6017" i="9"/>
  <c r="S6015" i="9"/>
  <c r="S6013" i="9"/>
  <c r="S6011" i="9"/>
  <c r="S6164" i="9"/>
  <c r="S6145" i="9"/>
  <c r="S6131" i="9"/>
  <c r="S6108" i="9"/>
  <c r="S6086" i="9"/>
  <c r="S6071" i="9"/>
  <c r="S6068" i="9"/>
  <c r="S6057" i="9"/>
  <c r="S6044" i="9"/>
  <c r="S6042" i="9"/>
  <c r="S6040" i="9"/>
  <c r="S6023" i="9"/>
  <c r="S6021" i="9"/>
  <c r="S6019" i="9"/>
  <c r="S5999" i="9"/>
  <c r="S5988" i="9"/>
  <c r="S5977" i="9"/>
  <c r="S5966" i="9"/>
  <c r="S5955" i="9"/>
  <c r="S6179" i="9"/>
  <c r="S6134" i="9"/>
  <c r="S6111" i="9"/>
  <c r="S6081" i="9"/>
  <c r="S6078" i="9"/>
  <c r="S6067" i="9"/>
  <c r="S6041" i="9"/>
  <c r="S6039" i="9"/>
  <c r="S6037" i="9"/>
  <c r="S6035" i="9"/>
  <c r="S6002" i="9"/>
  <c r="S6000" i="9"/>
  <c r="S5991" i="9"/>
  <c r="S5980" i="9"/>
  <c r="S5969" i="9"/>
  <c r="S5958" i="9"/>
  <c r="S5947" i="9"/>
  <c r="S5938" i="9"/>
  <c r="S5936" i="9"/>
  <c r="S5927" i="9"/>
  <c r="S5916" i="9"/>
  <c r="S5905" i="9"/>
  <c r="S5894" i="9"/>
  <c r="S5883" i="9"/>
  <c r="S5874" i="9"/>
  <c r="S5872" i="9"/>
  <c r="S5863" i="9"/>
  <c r="S5852" i="9"/>
  <c r="S5844" i="9"/>
  <c r="S5836" i="9"/>
  <c r="S5828" i="9"/>
  <c r="S5820" i="9"/>
  <c r="S5812" i="9"/>
  <c r="S5804" i="9"/>
  <c r="S5796" i="9"/>
  <c r="S5788" i="9"/>
  <c r="S5780" i="9"/>
  <c r="S5772" i="9"/>
  <c r="S5764" i="9"/>
  <c r="S5756" i="9"/>
  <c r="S5748" i="9"/>
  <c r="S5740" i="9"/>
  <c r="S5732" i="9"/>
  <c r="S5724" i="9"/>
  <c r="S6187" i="9"/>
  <c r="S6107" i="9"/>
  <c r="S6065" i="9"/>
  <c r="S6050" i="9"/>
  <c r="S5985" i="9"/>
  <c r="S5982" i="9"/>
  <c r="S5979" i="9"/>
  <c r="S5976" i="9"/>
  <c r="S5931" i="9"/>
  <c r="S5929" i="9"/>
  <c r="S5912" i="9"/>
  <c r="S5910" i="9"/>
  <c r="S5908" i="9"/>
  <c r="S5906" i="9"/>
  <c r="S5864" i="9"/>
  <c r="S5862" i="9"/>
  <c r="S5860" i="9"/>
  <c r="S5858" i="9"/>
  <c r="S5848" i="9"/>
  <c r="S5837" i="9"/>
  <c r="S5826" i="9"/>
  <c r="S5817" i="9"/>
  <c r="S5815" i="9"/>
  <c r="S5806" i="9"/>
  <c r="S5795" i="9"/>
  <c r="S5784" i="9"/>
  <c r="S5773" i="9"/>
  <c r="S5762" i="9"/>
  <c r="S5753" i="9"/>
  <c r="S5751" i="9"/>
  <c r="S5742" i="9"/>
  <c r="S5731" i="9"/>
  <c r="S5720" i="9"/>
  <c r="S6174" i="9"/>
  <c r="S6116" i="9"/>
  <c r="S6070" i="9"/>
  <c r="S6059" i="9"/>
  <c r="S6033" i="9"/>
  <c r="S6029" i="9"/>
  <c r="S6012" i="9"/>
  <c r="S5970" i="9"/>
  <c r="S5967" i="9"/>
  <c r="S5964" i="9"/>
  <c r="S5939" i="9"/>
  <c r="S5937" i="9"/>
  <c r="S5935" i="9"/>
  <c r="S5914" i="9"/>
  <c r="S5891" i="9"/>
  <c r="S5889" i="9"/>
  <c r="S5887" i="9"/>
  <c r="S5870" i="9"/>
  <c r="S5868" i="9"/>
  <c r="S5866" i="9"/>
  <c r="S5846" i="9"/>
  <c r="S5835" i="9"/>
  <c r="S5824" i="9"/>
  <c r="S5813" i="9"/>
  <c r="S5802" i="9"/>
  <c r="S5793" i="9"/>
  <c r="S5791" i="9"/>
  <c r="S6075" i="9"/>
  <c r="S6045" i="9"/>
  <c r="S6020" i="9"/>
  <c r="S6008" i="9"/>
  <c r="S5996" i="9"/>
  <c r="S5993" i="9"/>
  <c r="S5990" i="9"/>
  <c r="S5987" i="9"/>
  <c r="S5984" i="9"/>
  <c r="S5952" i="9"/>
  <c r="S5945" i="9"/>
  <c r="S5943" i="9"/>
  <c r="S5920" i="9"/>
  <c r="S5918" i="9"/>
  <c r="S5899" i="9"/>
  <c r="S5897" i="9"/>
  <c r="S5895" i="9"/>
  <c r="S5842" i="9"/>
  <c r="S5833" i="9"/>
  <c r="S5831" i="9"/>
  <c r="S5822" i="9"/>
  <c r="S5811" i="9"/>
  <c r="S5800" i="9"/>
  <c r="S5789" i="9"/>
  <c r="S5778" i="9"/>
  <c r="S5769" i="9"/>
  <c r="S5767" i="9"/>
  <c r="S5758" i="9"/>
  <c r="S5747" i="9"/>
  <c r="S5736" i="9"/>
  <c r="S6180" i="9"/>
  <c r="S6139" i="9"/>
  <c r="S6102" i="9"/>
  <c r="S6073" i="9"/>
  <c r="S6056" i="9"/>
  <c r="S6031" i="9"/>
  <c r="S6010" i="9"/>
  <c r="S5986" i="9"/>
  <c r="S5954" i="9"/>
  <c r="S5915" i="9"/>
  <c r="S5913" i="9"/>
  <c r="S5911" i="9"/>
  <c r="S5892" i="9"/>
  <c r="S5890" i="9"/>
  <c r="S5867" i="9"/>
  <c r="S5865" i="9"/>
  <c r="S5845" i="9"/>
  <c r="S5834" i="9"/>
  <c r="S5825" i="9"/>
  <c r="S5823" i="9"/>
  <c r="S5814" i="9"/>
  <c r="S5803" i="9"/>
  <c r="S5792" i="9"/>
  <c r="S5781" i="9"/>
  <c r="S5770" i="9"/>
  <c r="S5761" i="9"/>
  <c r="S5759" i="9"/>
  <c r="S5750" i="9"/>
  <c r="S5739" i="9"/>
  <c r="S5728" i="9"/>
  <c r="S5719" i="9"/>
  <c r="S5711" i="9"/>
  <c r="S5703" i="9"/>
  <c r="S5695" i="9"/>
  <c r="S5687" i="9"/>
  <c r="S5679" i="9"/>
  <c r="S5671" i="9"/>
  <c r="S5663" i="9"/>
  <c r="S5655" i="9"/>
  <c r="S5647" i="9"/>
  <c r="S5639" i="9"/>
  <c r="S5631" i="9"/>
  <c r="S5623" i="9"/>
  <c r="S5615" i="9"/>
  <c r="S5607" i="9"/>
  <c r="S5599" i="9"/>
  <c r="S5591" i="9"/>
  <c r="S5583" i="9"/>
  <c r="S5575" i="9"/>
  <c r="S5567" i="9"/>
  <c r="S5559" i="9"/>
  <c r="S5551" i="9"/>
  <c r="S5543" i="9"/>
  <c r="S5535" i="9"/>
  <c r="S5527" i="9"/>
  <c r="S5519" i="9"/>
  <c r="S5511" i="9"/>
  <c r="S5503" i="9"/>
  <c r="S5495" i="9"/>
  <c r="S5487" i="9"/>
  <c r="S5479" i="9"/>
  <c r="S5471" i="9"/>
  <c r="S5463" i="9"/>
  <c r="S5455" i="9"/>
  <c r="S5447" i="9"/>
  <c r="S6161" i="9"/>
  <c r="S6142" i="9"/>
  <c r="S6105" i="9"/>
  <c r="S6028" i="9"/>
  <c r="S5975" i="9"/>
  <c r="S5926" i="9"/>
  <c r="S5922" i="9"/>
  <c r="S5880" i="9"/>
  <c r="S5876" i="9"/>
  <c r="S5859" i="9"/>
  <c r="S5855" i="9"/>
  <c r="S5851" i="9"/>
  <c r="S5840" i="9"/>
  <c r="S5829" i="9"/>
  <c r="S5818" i="9"/>
  <c r="S5807" i="9"/>
  <c r="S5782" i="9"/>
  <c r="S5779" i="9"/>
  <c r="S5776" i="9"/>
  <c r="S5744" i="9"/>
  <c r="S5741" i="9"/>
  <c r="S5738" i="9"/>
  <c r="S5735" i="9"/>
  <c r="S5727" i="9"/>
  <c r="S5716" i="9"/>
  <c r="S5714" i="9"/>
  <c r="S5705" i="9"/>
  <c r="S5694" i="9"/>
  <c r="S5683" i="9"/>
  <c r="S5672" i="9"/>
  <c r="S5661" i="9"/>
  <c r="S5652" i="9"/>
  <c r="S5650" i="9"/>
  <c r="S5641" i="9"/>
  <c r="S5630" i="9"/>
  <c r="S5619" i="9"/>
  <c r="S5608" i="9"/>
  <c r="S5597" i="9"/>
  <c r="S5588" i="9"/>
  <c r="S5586" i="9"/>
  <c r="S5577" i="9"/>
  <c r="S6159" i="9"/>
  <c r="S6140" i="9"/>
  <c r="S6052" i="9"/>
  <c r="S6004" i="9"/>
  <c r="S5998" i="9"/>
  <c r="S5963" i="9"/>
  <c r="S5934" i="9"/>
  <c r="S5930" i="9"/>
  <c r="S5888" i="9"/>
  <c r="S5884" i="9"/>
  <c r="S5847" i="9"/>
  <c r="S5785" i="9"/>
  <c r="S5722" i="9"/>
  <c r="S5712" i="9"/>
  <c r="S5701" i="9"/>
  <c r="S5692" i="9"/>
  <c r="S5690" i="9"/>
  <c r="S5681" i="9"/>
  <c r="S5670" i="9"/>
  <c r="S5659" i="9"/>
  <c r="S5648" i="9"/>
  <c r="S5637" i="9"/>
  <c r="S5628" i="9"/>
  <c r="S5626" i="9"/>
  <c r="S6084" i="9"/>
  <c r="S6072" i="9"/>
  <c r="S6043" i="9"/>
  <c r="S6018" i="9"/>
  <c r="S5974" i="9"/>
  <c r="S5968" i="9"/>
  <c r="S5951" i="9"/>
  <c r="S5942" i="9"/>
  <c r="S5921" i="9"/>
  <c r="S5896" i="9"/>
  <c r="S5875" i="9"/>
  <c r="S5871" i="9"/>
  <c r="S5843" i="9"/>
  <c r="S5832" i="9"/>
  <c r="S5821" i="9"/>
  <c r="S5810" i="9"/>
  <c r="S5799" i="9"/>
  <c r="S5755" i="9"/>
  <c r="S5752" i="9"/>
  <c r="S5749" i="9"/>
  <c r="S5746" i="9"/>
  <c r="S5743" i="9"/>
  <c r="S5729" i="9"/>
  <c r="S5710" i="9"/>
  <c r="S5699" i="9"/>
  <c r="S5688" i="9"/>
  <c r="S5677" i="9"/>
  <c r="S5668" i="9"/>
  <c r="S5666" i="9"/>
  <c r="S5657" i="9"/>
  <c r="S5646" i="9"/>
  <c r="S5635" i="9"/>
  <c r="S5624" i="9"/>
  <c r="S5613" i="9"/>
  <c r="S5604" i="9"/>
  <c r="S5602" i="9"/>
  <c r="S5593" i="9"/>
  <c r="S6079" i="9"/>
  <c r="S6048" i="9"/>
  <c r="S6001" i="9"/>
  <c r="S5995" i="9"/>
  <c r="S5960" i="9"/>
  <c r="S5932" i="9"/>
  <c r="S5907" i="9"/>
  <c r="S5886" i="9"/>
  <c r="S5882" i="9"/>
  <c r="S5849" i="9"/>
  <c r="S5838" i="9"/>
  <c r="S5827" i="9"/>
  <c r="S5816" i="9"/>
  <c r="S5805" i="9"/>
  <c r="S5794" i="9"/>
  <c r="S5783" i="9"/>
  <c r="S5745" i="9"/>
  <c r="S5721" i="9"/>
  <c r="S5713" i="9"/>
  <c r="S5702" i="9"/>
  <c r="S5691" i="9"/>
  <c r="S5680" i="9"/>
  <c r="S5669" i="9"/>
  <c r="S5660" i="9"/>
  <c r="S5658" i="9"/>
  <c r="S5649" i="9"/>
  <c r="S5638" i="9"/>
  <c r="S5627" i="9"/>
  <c r="S5616" i="9"/>
  <c r="S5605" i="9"/>
  <c r="S5596" i="9"/>
  <c r="S5594" i="9"/>
  <c r="S5585" i="9"/>
  <c r="S5574" i="9"/>
  <c r="S5563" i="9"/>
  <c r="S5552" i="9"/>
  <c r="S5541" i="9"/>
  <c r="S5532" i="9"/>
  <c r="S5530" i="9"/>
  <c r="S5521" i="9"/>
  <c r="S5510" i="9"/>
  <c r="S5499" i="9"/>
  <c r="S5488" i="9"/>
  <c r="S5477" i="9"/>
  <c r="S5468" i="9"/>
  <c r="S5466" i="9"/>
  <c r="S5457" i="9"/>
  <c r="S5446" i="9"/>
  <c r="S5434" i="9"/>
  <c r="S5426" i="9"/>
  <c r="S5418" i="9"/>
  <c r="S5410" i="9"/>
  <c r="S5402" i="9"/>
  <c r="S5394" i="9"/>
  <c r="S5386" i="9"/>
  <c r="S5378" i="9"/>
  <c r="S5370" i="9"/>
  <c r="S5362" i="9"/>
  <c r="S5354" i="9"/>
  <c r="S5346" i="9"/>
  <c r="S5338" i="9"/>
  <c r="S5330" i="9"/>
  <c r="S5322" i="9"/>
  <c r="S5314" i="9"/>
  <c r="S5306" i="9"/>
  <c r="S5298" i="9"/>
  <c r="S5290" i="9"/>
  <c r="S5282" i="9"/>
  <c r="S5274" i="9"/>
  <c r="S5266" i="9"/>
  <c r="S5258" i="9"/>
  <c r="S5956" i="9"/>
  <c r="S5946" i="9"/>
  <c r="S5904" i="9"/>
  <c r="S5879" i="9"/>
  <c r="S5854" i="9"/>
  <c r="S5839" i="9"/>
  <c r="S5775" i="9"/>
  <c r="S5734" i="9"/>
  <c r="S5708" i="9"/>
  <c r="S5697" i="9"/>
  <c r="S5686" i="9"/>
  <c r="S5675" i="9"/>
  <c r="S5664" i="9"/>
  <c r="S5653" i="9"/>
  <c r="S5642" i="9"/>
  <c r="S5612" i="9"/>
  <c r="S5609" i="9"/>
  <c r="S5606" i="9"/>
  <c r="S5603" i="9"/>
  <c r="S5600" i="9"/>
  <c r="S5579" i="9"/>
  <c r="S5561" i="9"/>
  <c r="S5538" i="9"/>
  <c r="S5536" i="9"/>
  <c r="S5534" i="9"/>
  <c r="S5517" i="9"/>
  <c r="S5515" i="9"/>
  <c r="S5513" i="9"/>
  <c r="S5490" i="9"/>
  <c r="S5469" i="9"/>
  <c r="S5467" i="9"/>
  <c r="S5465" i="9"/>
  <c r="S5444" i="9"/>
  <c r="S5438" i="9"/>
  <c r="S5427" i="9"/>
  <c r="S5416" i="9"/>
  <c r="S5407" i="9"/>
  <c r="S5405" i="9"/>
  <c r="S5396" i="9"/>
  <c r="S6049" i="9"/>
  <c r="S5978" i="9"/>
  <c r="S5928" i="9"/>
  <c r="S5903" i="9"/>
  <c r="S5878" i="9"/>
  <c r="S5809" i="9"/>
  <c r="S5787" i="9"/>
  <c r="S5763" i="9"/>
  <c r="S5757" i="9"/>
  <c r="S5715" i="9"/>
  <c r="S5704" i="9"/>
  <c r="S5693" i="9"/>
  <c r="S5682" i="9"/>
  <c r="S5581" i="9"/>
  <c r="S5565" i="9"/>
  <c r="S5546" i="9"/>
  <c r="S5544" i="9"/>
  <c r="S5542" i="9"/>
  <c r="S5540" i="9"/>
  <c r="S5498" i="9"/>
  <c r="S5496" i="9"/>
  <c r="S5494" i="9"/>
  <c r="S5492" i="9"/>
  <c r="S5475" i="9"/>
  <c r="S5473" i="9"/>
  <c r="S6167" i="9"/>
  <c r="S5944" i="9"/>
  <c r="S5919" i="9"/>
  <c r="S5801" i="9"/>
  <c r="S5774" i="9"/>
  <c r="S5768" i="9"/>
  <c r="S5733" i="9"/>
  <c r="S5723" i="9"/>
  <c r="S5700" i="9"/>
  <c r="S5689" i="9"/>
  <c r="S5678" i="9"/>
  <c r="S5667" i="9"/>
  <c r="S5656" i="9"/>
  <c r="S5645" i="9"/>
  <c r="S5634" i="9"/>
  <c r="S5620" i="9"/>
  <c r="S5617" i="9"/>
  <c r="S5614" i="9"/>
  <c r="S5611" i="9"/>
  <c r="S5576" i="9"/>
  <c r="S5571" i="9"/>
  <c r="S5569" i="9"/>
  <c r="S5550" i="9"/>
  <c r="S5548" i="9"/>
  <c r="S5525" i="9"/>
  <c r="S5523" i="9"/>
  <c r="S5506" i="9"/>
  <c r="S5504" i="9"/>
  <c r="S5502" i="9"/>
  <c r="S5500" i="9"/>
  <c r="S5458" i="9"/>
  <c r="S5456" i="9"/>
  <c r="S5454" i="9"/>
  <c r="S5452" i="9"/>
  <c r="S5432" i="9"/>
  <c r="S5423" i="9"/>
  <c r="S5421" i="9"/>
  <c r="S5412" i="9"/>
  <c r="S6080" i="9"/>
  <c r="S6024" i="9"/>
  <c r="S5924" i="9"/>
  <c r="S5857" i="9"/>
  <c r="S5798" i="9"/>
  <c r="S5766" i="9"/>
  <c r="S5760" i="9"/>
  <c r="S5754" i="9"/>
  <c r="S5726" i="9"/>
  <c r="S5684" i="9"/>
  <c r="S5673" i="9"/>
  <c r="S5662" i="9"/>
  <c r="S5651" i="9"/>
  <c r="S5640" i="9"/>
  <c r="S5629" i="9"/>
  <c r="S5610" i="9"/>
  <c r="S5580" i="9"/>
  <c r="S5570" i="9"/>
  <c r="S5568" i="9"/>
  <c r="S5566" i="9"/>
  <c r="S5564" i="9"/>
  <c r="S5522" i="9"/>
  <c r="S5520" i="9"/>
  <c r="S5518" i="9"/>
  <c r="S5516" i="9"/>
  <c r="S5497" i="9"/>
  <c r="S5474" i="9"/>
  <c r="S5472" i="9"/>
  <c r="S5470" i="9"/>
  <c r="S5453" i="9"/>
  <c r="S5451" i="9"/>
  <c r="S5449" i="9"/>
  <c r="S5435" i="9"/>
  <c r="S5424" i="9"/>
  <c r="S5415" i="9"/>
  <c r="S5413" i="9"/>
  <c r="S5404" i="9"/>
  <c r="S5393" i="9"/>
  <c r="S5382" i="9"/>
  <c r="S5371" i="9"/>
  <c r="S5360" i="9"/>
  <c r="S5351" i="9"/>
  <c r="S5349" i="9"/>
  <c r="S5340" i="9"/>
  <c r="S5329" i="9"/>
  <c r="S5318" i="9"/>
  <c r="S5307" i="9"/>
  <c r="S5296" i="9"/>
  <c r="S5287" i="9"/>
  <c r="S5285" i="9"/>
  <c r="S5276" i="9"/>
  <c r="S5265" i="9"/>
  <c r="S5254" i="9"/>
  <c r="S5249" i="9"/>
  <c r="S5241" i="9"/>
  <c r="S5233" i="9"/>
  <c r="S5225" i="9"/>
  <c r="S5217" i="9"/>
  <c r="S5209" i="9"/>
  <c r="S5201" i="9"/>
  <c r="S5193" i="9"/>
  <c r="S5185" i="9"/>
  <c r="S5177" i="9"/>
  <c r="S5169" i="9"/>
  <c r="S5161" i="9"/>
  <c r="S5153" i="9"/>
  <c r="S5145" i="9"/>
  <c r="S5137" i="9"/>
  <c r="S5129" i="9"/>
  <c r="S5121" i="9"/>
  <c r="S5113" i="9"/>
  <c r="S5105" i="9"/>
  <c r="S5097" i="9"/>
  <c r="S5089" i="9"/>
  <c r="S5081" i="9"/>
  <c r="S6091" i="9"/>
  <c r="S5830" i="9"/>
  <c r="S5786" i="9"/>
  <c r="S5718" i="9"/>
  <c r="S5696" i="9"/>
  <c r="S5674" i="9"/>
  <c r="S5578" i="9"/>
  <c r="S5573" i="9"/>
  <c r="S5531" i="9"/>
  <c r="S5485" i="9"/>
  <c r="S5481" i="9"/>
  <c r="S5464" i="9"/>
  <c r="S5460" i="9"/>
  <c r="S5395" i="9"/>
  <c r="S5376" i="9"/>
  <c r="S5374" i="9"/>
  <c r="S5372" i="9"/>
  <c r="S5328" i="9"/>
  <c r="S5326" i="9"/>
  <c r="S5324" i="9"/>
  <c r="S5305" i="9"/>
  <c r="S5303" i="9"/>
  <c r="S5280" i="9"/>
  <c r="S5278" i="9"/>
  <c r="S5261" i="9"/>
  <c r="S5259" i="9"/>
  <c r="S5257" i="9"/>
  <c r="S5255" i="9"/>
  <c r="S5251" i="9"/>
  <c r="S5240" i="9"/>
  <c r="S5229" i="9"/>
  <c r="S5218" i="9"/>
  <c r="S5207" i="9"/>
  <c r="S5198" i="9"/>
  <c r="S5196" i="9"/>
  <c r="S5187" i="9"/>
  <c r="S5962" i="9"/>
  <c r="S5737" i="9"/>
  <c r="S5717" i="9"/>
  <c r="S5644" i="9"/>
  <c r="S5622" i="9"/>
  <c r="S5560" i="9"/>
  <c r="S5556" i="9"/>
  <c r="S5539" i="9"/>
  <c r="S5514" i="9"/>
  <c r="S5493" i="9"/>
  <c r="S5489" i="9"/>
  <c r="S5442" i="9"/>
  <c r="S5439" i="9"/>
  <c r="S5436" i="9"/>
  <c r="S5433" i="9"/>
  <c r="S5430" i="9"/>
  <c r="S5397" i="9"/>
  <c r="S5380" i="9"/>
  <c r="S5357" i="9"/>
  <c r="S5355" i="9"/>
  <c r="S5353" i="9"/>
  <c r="S5336" i="9"/>
  <c r="S5334" i="9"/>
  <c r="S5332" i="9"/>
  <c r="S5309" i="9"/>
  <c r="S5288" i="9"/>
  <c r="S5286" i="9"/>
  <c r="S5284" i="9"/>
  <c r="S5263" i="9"/>
  <c r="S5247" i="9"/>
  <c r="S5238" i="9"/>
  <c r="S5940" i="9"/>
  <c r="S5923" i="9"/>
  <c r="S5873" i="9"/>
  <c r="S5771" i="9"/>
  <c r="S5709" i="9"/>
  <c r="S5636" i="9"/>
  <c r="S5598" i="9"/>
  <c r="S5592" i="9"/>
  <c r="S5587" i="9"/>
  <c r="S5582" i="9"/>
  <c r="S5547" i="9"/>
  <c r="S5526" i="9"/>
  <c r="S5501" i="9"/>
  <c r="S5480" i="9"/>
  <c r="S5476" i="9"/>
  <c r="S5445" i="9"/>
  <c r="S5384" i="9"/>
  <c r="S5365" i="9"/>
  <c r="S5363" i="9"/>
  <c r="S5361" i="9"/>
  <c r="S5359" i="9"/>
  <c r="S5317" i="9"/>
  <c r="S5315" i="9"/>
  <c r="S5313" i="9"/>
  <c r="S5311" i="9"/>
  <c r="S5294" i="9"/>
  <c r="S5292" i="9"/>
  <c r="S5269" i="9"/>
  <c r="S5267" i="9"/>
  <c r="S5245" i="9"/>
  <c r="S5234" i="9"/>
  <c r="S5223" i="9"/>
  <c r="S5214" i="9"/>
  <c r="S5212" i="9"/>
  <c r="S5203" i="9"/>
  <c r="S5192" i="9"/>
  <c r="S6119" i="9"/>
  <c r="S6026" i="9"/>
  <c r="S5900" i="9"/>
  <c r="S5850" i="9"/>
  <c r="S5706" i="9"/>
  <c r="S5633" i="9"/>
  <c r="S5590" i="9"/>
  <c r="S5562" i="9"/>
  <c r="S5558" i="9"/>
  <c r="S5537" i="9"/>
  <c r="S5512" i="9"/>
  <c r="S5491" i="9"/>
  <c r="S5420" i="9"/>
  <c r="S5417" i="9"/>
  <c r="S5414" i="9"/>
  <c r="S5411" i="9"/>
  <c r="S5408" i="9"/>
  <c r="S5403" i="9"/>
  <c r="S5381" i="9"/>
  <c r="S5379" i="9"/>
  <c r="S5377" i="9"/>
  <c r="S5375" i="9"/>
  <c r="S5358" i="9"/>
  <c r="S5356" i="9"/>
  <c r="S5333" i="9"/>
  <c r="S5331" i="9"/>
  <c r="S5312" i="9"/>
  <c r="S5310" i="9"/>
  <c r="S5308" i="9"/>
  <c r="S5264" i="9"/>
  <c r="S5262" i="9"/>
  <c r="S5260" i="9"/>
  <c r="S5248" i="9"/>
  <c r="S5237" i="9"/>
  <c r="S5226" i="9"/>
  <c r="S5215" i="9"/>
  <c r="S5206" i="9"/>
  <c r="S5204" i="9"/>
  <c r="S5195" i="9"/>
  <c r="S5184" i="9"/>
  <c r="S5173" i="9"/>
  <c r="S5162" i="9"/>
  <c r="S5151" i="9"/>
  <c r="S5142" i="9"/>
  <c r="S5140" i="9"/>
  <c r="S5131" i="9"/>
  <c r="S5120" i="9"/>
  <c r="S5109" i="9"/>
  <c r="S5098" i="9"/>
  <c r="S5087" i="9"/>
  <c r="S5078" i="9"/>
  <c r="S5076" i="9"/>
  <c r="S5071" i="9"/>
  <c r="S5063" i="9"/>
  <c r="S5055" i="9"/>
  <c r="S5047" i="9"/>
  <c r="S5039" i="9"/>
  <c r="S5031" i="9"/>
  <c r="S5023" i="9"/>
  <c r="S5015" i="9"/>
  <c r="S5007" i="9"/>
  <c r="S4999" i="9"/>
  <c r="S4991" i="9"/>
  <c r="S4983" i="9"/>
  <c r="S4975" i="9"/>
  <c r="S4967" i="9"/>
  <c r="S4959" i="9"/>
  <c r="S4951" i="9"/>
  <c r="S4943" i="9"/>
  <c r="S4935" i="9"/>
  <c r="S4927" i="9"/>
  <c r="S4919" i="9"/>
  <c r="S4911" i="9"/>
  <c r="S4903" i="9"/>
  <c r="S4895" i="9"/>
  <c r="S4887" i="9"/>
  <c r="S4879" i="9"/>
  <c r="S4871" i="9"/>
  <c r="S4863" i="9"/>
  <c r="S4855" i="9"/>
  <c r="S4847" i="9"/>
  <c r="S4839" i="9"/>
  <c r="S5841" i="9"/>
  <c r="S5643" i="9"/>
  <c r="S5572" i="9"/>
  <c r="S5555" i="9"/>
  <c r="S5505" i="9"/>
  <c r="S5448" i="9"/>
  <c r="S5392" i="9"/>
  <c r="S5388" i="9"/>
  <c r="S5367" i="9"/>
  <c r="S5342" i="9"/>
  <c r="S5325" i="9"/>
  <c r="S5321" i="9"/>
  <c r="S5275" i="9"/>
  <c r="S5271" i="9"/>
  <c r="S5243" i="9"/>
  <c r="S5236" i="9"/>
  <c r="S5179" i="9"/>
  <c r="S5164" i="9"/>
  <c r="S5143" i="9"/>
  <c r="S5141" i="9"/>
  <c r="S5139" i="9"/>
  <c r="S5118" i="9"/>
  <c r="S5095" i="9"/>
  <c r="S5093" i="9"/>
  <c r="S5091" i="9"/>
  <c r="S5074" i="9"/>
  <c r="S5065" i="9"/>
  <c r="S5054" i="9"/>
  <c r="S5043" i="9"/>
  <c r="S5032" i="9"/>
  <c r="S5021" i="9"/>
  <c r="S5012" i="9"/>
  <c r="S5010" i="9"/>
  <c r="S5001" i="9"/>
  <c r="S4990" i="9"/>
  <c r="S4979" i="9"/>
  <c r="S4968" i="9"/>
  <c r="S4957" i="9"/>
  <c r="S4948" i="9"/>
  <c r="S4946" i="9"/>
  <c r="S4937" i="9"/>
  <c r="S4926" i="9"/>
  <c r="S4915" i="9"/>
  <c r="S4904" i="9"/>
  <c r="S4893" i="9"/>
  <c r="S4884" i="9"/>
  <c r="S4882" i="9"/>
  <c r="S4873" i="9"/>
  <c r="S4862" i="9"/>
  <c r="S4851" i="9"/>
  <c r="S4840" i="9"/>
  <c r="S4830" i="9"/>
  <c r="S4822" i="9"/>
  <c r="S4814" i="9"/>
  <c r="S4806" i="9"/>
  <c r="S4798" i="9"/>
  <c r="S4790" i="9"/>
  <c r="S4782" i="9"/>
  <c r="S4774" i="9"/>
  <c r="S4766" i="9"/>
  <c r="S4758" i="9"/>
  <c r="S4750" i="9"/>
  <c r="S5902" i="9"/>
  <c r="S5808" i="9"/>
  <c r="S5685" i="9"/>
  <c r="S5554" i="9"/>
  <c r="S5529" i="9"/>
  <c r="S5462" i="9"/>
  <c r="S5441" i="9"/>
  <c r="S5429" i="9"/>
  <c r="S5406" i="9"/>
  <c r="S5401" i="9"/>
  <c r="S5350" i="9"/>
  <c r="S5304" i="9"/>
  <c r="S5300" i="9"/>
  <c r="S5283" i="9"/>
  <c r="S5279" i="9"/>
  <c r="S5250" i="9"/>
  <c r="S5239" i="9"/>
  <c r="S5230" i="9"/>
  <c r="S5227" i="9"/>
  <c r="S5224" i="9"/>
  <c r="S5221" i="9"/>
  <c r="S5189" i="9"/>
  <c r="S5186" i="9"/>
  <c r="S5181" i="9"/>
  <c r="S5172" i="9"/>
  <c r="S5170" i="9"/>
  <c r="S5168" i="9"/>
  <c r="S5166" i="9"/>
  <c r="S5149" i="9"/>
  <c r="S5147" i="9"/>
  <c r="S5124" i="9"/>
  <c r="S5122" i="9"/>
  <c r="S5103" i="9"/>
  <c r="S5101" i="9"/>
  <c r="S5099" i="9"/>
  <c r="S5072" i="9"/>
  <c r="S5061" i="9"/>
  <c r="S5052" i="9"/>
  <c r="S5050" i="9"/>
  <c r="S5041" i="9"/>
  <c r="S5030" i="9"/>
  <c r="S5019" i="9"/>
  <c r="S5008" i="9"/>
  <c r="S4997" i="9"/>
  <c r="S4988" i="9"/>
  <c r="S4986" i="9"/>
  <c r="S4977" i="9"/>
  <c r="S4966" i="9"/>
  <c r="S4955" i="9"/>
  <c r="S4944" i="9"/>
  <c r="S4933" i="9"/>
  <c r="S4924" i="9"/>
  <c r="S4922" i="9"/>
  <c r="S4913" i="9"/>
  <c r="S4902" i="9"/>
  <c r="S4891" i="9"/>
  <c r="S4880" i="9"/>
  <c r="S4869" i="9"/>
  <c r="S4860" i="9"/>
  <c r="S4858" i="9"/>
  <c r="S4849" i="9"/>
  <c r="S4838" i="9"/>
  <c r="S4833" i="9"/>
  <c r="S4825" i="9"/>
  <c r="S4817" i="9"/>
  <c r="S4809" i="9"/>
  <c r="S4801" i="9"/>
  <c r="S4793" i="9"/>
  <c r="S4785" i="9"/>
  <c r="S6110" i="9"/>
  <c r="S5971" i="9"/>
  <c r="S5777" i="9"/>
  <c r="S5698" i="9"/>
  <c r="S5625" i="9"/>
  <c r="S5601" i="9"/>
  <c r="S5545" i="9"/>
  <c r="S5528" i="9"/>
  <c r="S5478" i="9"/>
  <c r="S5440" i="9"/>
  <c r="S5387" i="9"/>
  <c r="S5383" i="9"/>
  <c r="S5341" i="9"/>
  <c r="S5337" i="9"/>
  <c r="S5316" i="9"/>
  <c r="S5291" i="9"/>
  <c r="S5270" i="9"/>
  <c r="S5246" i="9"/>
  <c r="S5183" i="9"/>
  <c r="S5176" i="9"/>
  <c r="S5174" i="9"/>
  <c r="S5132" i="9"/>
  <c r="S5130" i="9"/>
  <c r="S5128" i="9"/>
  <c r="S5126" i="9"/>
  <c r="S5107" i="9"/>
  <c r="S5084" i="9"/>
  <c r="S5082" i="9"/>
  <c r="S5080" i="9"/>
  <c r="S5070" i="9"/>
  <c r="S5059" i="9"/>
  <c r="S5048" i="9"/>
  <c r="S5037" i="9"/>
  <c r="S5028" i="9"/>
  <c r="S5026" i="9"/>
  <c r="S5017" i="9"/>
  <c r="S5006" i="9"/>
  <c r="S4995" i="9"/>
  <c r="S4984" i="9"/>
  <c r="S4973" i="9"/>
  <c r="S4964" i="9"/>
  <c r="S4962" i="9"/>
  <c r="S4953" i="9"/>
  <c r="S4942" i="9"/>
  <c r="S4931" i="9"/>
  <c r="S4920" i="9"/>
  <c r="S4909" i="9"/>
  <c r="S4900" i="9"/>
  <c r="S4898" i="9"/>
  <c r="S4889" i="9"/>
  <c r="S4878" i="9"/>
  <c r="S4867" i="9"/>
  <c r="S4856" i="9"/>
  <c r="S4845" i="9"/>
  <c r="S4836" i="9"/>
  <c r="S4828" i="9"/>
  <c r="S4820" i="9"/>
  <c r="S4812" i="9"/>
  <c r="S4804" i="9"/>
  <c r="S4796" i="9"/>
  <c r="S4788" i="9"/>
  <c r="S4780" i="9"/>
  <c r="S4772" i="9"/>
  <c r="S4764" i="9"/>
  <c r="S4756" i="9"/>
  <c r="S5953" i="9"/>
  <c r="S5707" i="9"/>
  <c r="S5533" i="9"/>
  <c r="S5508" i="9"/>
  <c r="S5483" i="9"/>
  <c r="S5373" i="9"/>
  <c r="S5352" i="9"/>
  <c r="S5348" i="9"/>
  <c r="S5327" i="9"/>
  <c r="S5302" i="9"/>
  <c r="S5281" i="9"/>
  <c r="S5256" i="9"/>
  <c r="S5211" i="9"/>
  <c r="S5208" i="9"/>
  <c r="S5205" i="9"/>
  <c r="S5202" i="9"/>
  <c r="S5199" i="9"/>
  <c r="S5171" i="9"/>
  <c r="S5148" i="9"/>
  <c r="S5146" i="9"/>
  <c r="S5144" i="9"/>
  <c r="S5127" i="9"/>
  <c r="S5125" i="9"/>
  <c r="S5123" i="9"/>
  <c r="S5100" i="9"/>
  <c r="S5079" i="9"/>
  <c r="S5077" i="9"/>
  <c r="S5075" i="9"/>
  <c r="S5073" i="9"/>
  <c r="S5062" i="9"/>
  <c r="S5051" i="9"/>
  <c r="S5040" i="9"/>
  <c r="S5029" i="9"/>
  <c r="S5020" i="9"/>
  <c r="S5018" i="9"/>
  <c r="S5009" i="9"/>
  <c r="S4998" i="9"/>
  <c r="S4987" i="9"/>
  <c r="S4976" i="9"/>
  <c r="S4965" i="9"/>
  <c r="S4956" i="9"/>
  <c r="S4954" i="9"/>
  <c r="S4945" i="9"/>
  <c r="S4934" i="9"/>
  <c r="S4923" i="9"/>
  <c r="S4912" i="9"/>
  <c r="S4901" i="9"/>
  <c r="S4892" i="9"/>
  <c r="S4890" i="9"/>
  <c r="S4881" i="9"/>
  <c r="S4870" i="9"/>
  <c r="S4859" i="9"/>
  <c r="S4848" i="9"/>
  <c r="S4837" i="9"/>
  <c r="S4829" i="9"/>
  <c r="S4821" i="9"/>
  <c r="S4813" i="9"/>
  <c r="S4805" i="9"/>
  <c r="S4797" i="9"/>
  <c r="S4789" i="9"/>
  <c r="S4781" i="9"/>
  <c r="S4773" i="9"/>
  <c r="S4765" i="9"/>
  <c r="S4757" i="9"/>
  <c r="S4749" i="9"/>
  <c r="S4741" i="9"/>
  <c r="S4733" i="9"/>
  <c r="S4725" i="9"/>
  <c r="S4717" i="9"/>
  <c r="S4709" i="9"/>
  <c r="S4701" i="9"/>
  <c r="S4693" i="9"/>
  <c r="S4685" i="9"/>
  <c r="S4677" i="9"/>
  <c r="S4669" i="9"/>
  <c r="S4661" i="9"/>
  <c r="S4653" i="9"/>
  <c r="S4645" i="9"/>
  <c r="S4637" i="9"/>
  <c r="S4629" i="9"/>
  <c r="S4621" i="9"/>
  <c r="S4613" i="9"/>
  <c r="S4605" i="9"/>
  <c r="S4597" i="9"/>
  <c r="S4589" i="9"/>
  <c r="S4581" i="9"/>
  <c r="S4573" i="9"/>
  <c r="S4565" i="9"/>
  <c r="S4557" i="9"/>
  <c r="S4549" i="9"/>
  <c r="S4541" i="9"/>
  <c r="S4533" i="9"/>
  <c r="S4525" i="9"/>
  <c r="S4517" i="9"/>
  <c r="S4509" i="9"/>
  <c r="S4501" i="9"/>
  <c r="S4493" i="9"/>
  <c r="S4485" i="9"/>
  <c r="S4477" i="9"/>
  <c r="S4469" i="9"/>
  <c r="S4461" i="9"/>
  <c r="S4453" i="9"/>
  <c r="S4445" i="9"/>
  <c r="S4437" i="9"/>
  <c r="S4429" i="9"/>
  <c r="S4421" i="9"/>
  <c r="S4413" i="9"/>
  <c r="S4405" i="9"/>
  <c r="S4397" i="9"/>
  <c r="S4389" i="9"/>
  <c r="S5898" i="9"/>
  <c r="S5730" i="9"/>
  <c r="S5589" i="9"/>
  <c r="S5553" i="9"/>
  <c r="S5486" i="9"/>
  <c r="S5428" i="9"/>
  <c r="S5345" i="9"/>
  <c r="S5320" i="9"/>
  <c r="S5295" i="9"/>
  <c r="S5253" i="9"/>
  <c r="S5232" i="9"/>
  <c r="S5197" i="9"/>
  <c r="S5191" i="9"/>
  <c r="S5159" i="9"/>
  <c r="S5155" i="9"/>
  <c r="S5138" i="9"/>
  <c r="S5134" i="9"/>
  <c r="S5092" i="9"/>
  <c r="S5088" i="9"/>
  <c r="S5068" i="9"/>
  <c r="S5057" i="9"/>
  <c r="S5046" i="9"/>
  <c r="S5035" i="9"/>
  <c r="S5024" i="9"/>
  <c r="S5013" i="9"/>
  <c r="S5002" i="9"/>
  <c r="S4940" i="9"/>
  <c r="S4929" i="9"/>
  <c r="S4918" i="9"/>
  <c r="S4907" i="9"/>
  <c r="S4896" i="9"/>
  <c r="S4885" i="9"/>
  <c r="S4874" i="9"/>
  <c r="S4831" i="9"/>
  <c r="S4815" i="9"/>
  <c r="S4799" i="9"/>
  <c r="S4783" i="9"/>
  <c r="S4778" i="9"/>
  <c r="S4760" i="9"/>
  <c r="S4755" i="9"/>
  <c r="S4743" i="9"/>
  <c r="S4732" i="9"/>
  <c r="S4721" i="9"/>
  <c r="S4710" i="9"/>
  <c r="S4699" i="9"/>
  <c r="S4690" i="9"/>
  <c r="S4688" i="9"/>
  <c r="S4679" i="9"/>
  <c r="S4668" i="9"/>
  <c r="S4657" i="9"/>
  <c r="S4646" i="9"/>
  <c r="S4635" i="9"/>
  <c r="S4626" i="9"/>
  <c r="S4624" i="9"/>
  <c r="S4615" i="9"/>
  <c r="S4604" i="9"/>
  <c r="S4593" i="9"/>
  <c r="S4582" i="9"/>
  <c r="S4571" i="9"/>
  <c r="S4562" i="9"/>
  <c r="S4560" i="9"/>
  <c r="S4551" i="9"/>
  <c r="S4540" i="9"/>
  <c r="S4529" i="9"/>
  <c r="S4518" i="9"/>
  <c r="S4507" i="9"/>
  <c r="S4498" i="9"/>
  <c r="S4496" i="9"/>
  <c r="S4487" i="9"/>
  <c r="S4476" i="9"/>
  <c r="S4465" i="9"/>
  <c r="S4454" i="9"/>
  <c r="S4443" i="9"/>
  <c r="S5959" i="9"/>
  <c r="S5725" i="9"/>
  <c r="S5665" i="9"/>
  <c r="S5484" i="9"/>
  <c r="S5369" i="9"/>
  <c r="S5344" i="9"/>
  <c r="S5319" i="9"/>
  <c r="S5277" i="9"/>
  <c r="S5252" i="9"/>
  <c r="S5220" i="9"/>
  <c r="S5180" i="9"/>
  <c r="S5167" i="9"/>
  <c r="S5163" i="9"/>
  <c r="S5117" i="9"/>
  <c r="S5096" i="9"/>
  <c r="S5064" i="9"/>
  <c r="S5053" i="9"/>
  <c r="S5042" i="9"/>
  <c r="S4980" i="9"/>
  <c r="S4969" i="9"/>
  <c r="S4958" i="9"/>
  <c r="S4947" i="9"/>
  <c r="S4936" i="9"/>
  <c r="S4925" i="9"/>
  <c r="S4914" i="9"/>
  <c r="S4852" i="9"/>
  <c r="S4841" i="9"/>
  <c r="S4834" i="9"/>
  <c r="S4818" i="9"/>
  <c r="S4802" i="9"/>
  <c r="S4786" i="9"/>
  <c r="S4775" i="9"/>
  <c r="S4770" i="9"/>
  <c r="S4739" i="9"/>
  <c r="S4730" i="9"/>
  <c r="S4728" i="9"/>
  <c r="S4719" i="9"/>
  <c r="S4708" i="9"/>
  <c r="S4697" i="9"/>
  <c r="S4686" i="9"/>
  <c r="S4675" i="9"/>
  <c r="S4666" i="9"/>
  <c r="S4664" i="9"/>
  <c r="S4655" i="9"/>
  <c r="S4644" i="9"/>
  <c r="S4633" i="9"/>
  <c r="S4622" i="9"/>
  <c r="S4611" i="9"/>
  <c r="S4602" i="9"/>
  <c r="S4600" i="9"/>
  <c r="S4591" i="9"/>
  <c r="S4580" i="9"/>
  <c r="S4569" i="9"/>
  <c r="S4558" i="9"/>
  <c r="S4547" i="9"/>
  <c r="S4538" i="9"/>
  <c r="S4536" i="9"/>
  <c r="S4527" i="9"/>
  <c r="S4516" i="9"/>
  <c r="S4505" i="9"/>
  <c r="S4494" i="9"/>
  <c r="S4483" i="9"/>
  <c r="S4474" i="9"/>
  <c r="S4472" i="9"/>
  <c r="S4463" i="9"/>
  <c r="S4452" i="9"/>
  <c r="S5765" i="9"/>
  <c r="S5549" i="9"/>
  <c r="S5482" i="9"/>
  <c r="S5450" i="9"/>
  <c r="S5437" i="9"/>
  <c r="S5385" i="9"/>
  <c r="S5335" i="9"/>
  <c r="S5293" i="9"/>
  <c r="S5268" i="9"/>
  <c r="S5244" i="9"/>
  <c r="S5231" i="9"/>
  <c r="S5190" i="9"/>
  <c r="S5175" i="9"/>
  <c r="S5154" i="9"/>
  <c r="S5150" i="9"/>
  <c r="S5108" i="9"/>
  <c r="S5104" i="9"/>
  <c r="S5083" i="9"/>
  <c r="S5060" i="9"/>
  <c r="S5049" i="9"/>
  <c r="S5038" i="9"/>
  <c r="S5027" i="9"/>
  <c r="S5016" i="9"/>
  <c r="S5005" i="9"/>
  <c r="S4994" i="9"/>
  <c r="S4932" i="9"/>
  <c r="S4921" i="9"/>
  <c r="S4910" i="9"/>
  <c r="S4899" i="9"/>
  <c r="S4888" i="9"/>
  <c r="S4877" i="9"/>
  <c r="S4866" i="9"/>
  <c r="S4824" i="9"/>
  <c r="S4808" i="9"/>
  <c r="S4792" i="9"/>
  <c r="S4767" i="9"/>
  <c r="S4762" i="9"/>
  <c r="S4748" i="9"/>
  <c r="S4737" i="9"/>
  <c r="S4726" i="9"/>
  <c r="S4715" i="9"/>
  <c r="S4706" i="9"/>
  <c r="S4704" i="9"/>
  <c r="S4695" i="9"/>
  <c r="S4684" i="9"/>
  <c r="S4673" i="9"/>
  <c r="S4662" i="9"/>
  <c r="S4651" i="9"/>
  <c r="S4642" i="9"/>
  <c r="S4640" i="9"/>
  <c r="S4631" i="9"/>
  <c r="S4620" i="9"/>
  <c r="S4609" i="9"/>
  <c r="S4598" i="9"/>
  <c r="S4587" i="9"/>
  <c r="S4578" i="9"/>
  <c r="S4576" i="9"/>
  <c r="S4567" i="9"/>
  <c r="S4556" i="9"/>
  <c r="S4545" i="9"/>
  <c r="S4534" i="9"/>
  <c r="S4523" i="9"/>
  <c r="S4514" i="9"/>
  <c r="S4512" i="9"/>
  <c r="S4503" i="9"/>
  <c r="S4492" i="9"/>
  <c r="S4481" i="9"/>
  <c r="S4470" i="9"/>
  <c r="S4459" i="9"/>
  <c r="S4450" i="9"/>
  <c r="S4448" i="9"/>
  <c r="S5856" i="9"/>
  <c r="S5797" i="9"/>
  <c r="S5621" i="9"/>
  <c r="S5509" i="9"/>
  <c r="S5459" i="9"/>
  <c r="S5409" i="9"/>
  <c r="S5399" i="9"/>
  <c r="S5390" i="9"/>
  <c r="S5323" i="9"/>
  <c r="S5273" i="9"/>
  <c r="S5165" i="9"/>
  <c r="S5119" i="9"/>
  <c r="S5115" i="9"/>
  <c r="S5094" i="9"/>
  <c r="S5044" i="9"/>
  <c r="S5033" i="9"/>
  <c r="S5022" i="9"/>
  <c r="S5011" i="9"/>
  <c r="S5000" i="9"/>
  <c r="S4989" i="9"/>
  <c r="S4978" i="9"/>
  <c r="S4916" i="9"/>
  <c r="S4905" i="9"/>
  <c r="S4894" i="9"/>
  <c r="S4883" i="9"/>
  <c r="S4872" i="9"/>
  <c r="S4861" i="9"/>
  <c r="S4850" i="9"/>
  <c r="S4826" i="9"/>
  <c r="S4810" i="9"/>
  <c r="S4794" i="9"/>
  <c r="S4779" i="9"/>
  <c r="S4761" i="9"/>
  <c r="S4740" i="9"/>
  <c r="S4729" i="9"/>
  <c r="S4718" i="9"/>
  <c r="S4707" i="9"/>
  <c r="S4698" i="9"/>
  <c r="S4696" i="9"/>
  <c r="S4687" i="9"/>
  <c r="S4676" i="9"/>
  <c r="S4665" i="9"/>
  <c r="S4654" i="9"/>
  <c r="S4643" i="9"/>
  <c r="S4634" i="9"/>
  <c r="S4632" i="9"/>
  <c r="S4623" i="9"/>
  <c r="S4612" i="9"/>
  <c r="S4601" i="9"/>
  <c r="S4590" i="9"/>
  <c r="S4579" i="9"/>
  <c r="S4570" i="9"/>
  <c r="S4568" i="9"/>
  <c r="S4559" i="9"/>
  <c r="S4548" i="9"/>
  <c r="S4537" i="9"/>
  <c r="S4526" i="9"/>
  <c r="S4515" i="9"/>
  <c r="S4506" i="9"/>
  <c r="S4504" i="9"/>
  <c r="S4495" i="9"/>
  <c r="S4484" i="9"/>
  <c r="S4473" i="9"/>
  <c r="S4462" i="9"/>
  <c r="S4451" i="9"/>
  <c r="S4442" i="9"/>
  <c r="S4440" i="9"/>
  <c r="S4431" i="9"/>
  <c r="S4420" i="9"/>
  <c r="S4409" i="9"/>
  <c r="S4398" i="9"/>
  <c r="S4384" i="9"/>
  <c r="S4376" i="9"/>
  <c r="S4368" i="9"/>
  <c r="S4360" i="9"/>
  <c r="S4352" i="9"/>
  <c r="S4344" i="9"/>
  <c r="S4336" i="9"/>
  <c r="S4328" i="9"/>
  <c r="S4320" i="9"/>
  <c r="S4312" i="9"/>
  <c r="S4304" i="9"/>
  <c r="S4296" i="9"/>
  <c r="S4288" i="9"/>
  <c r="S4280" i="9"/>
  <c r="S4272" i="9"/>
  <c r="S4264" i="9"/>
  <c r="S4256" i="9"/>
  <c r="S4248" i="9"/>
  <c r="S4240" i="9"/>
  <c r="S4232" i="9"/>
  <c r="S4224" i="9"/>
  <c r="S4216" i="9"/>
  <c r="S4208" i="9"/>
  <c r="S4200" i="9"/>
  <c r="S4192" i="9"/>
  <c r="S4184" i="9"/>
  <c r="S4176" i="9"/>
  <c r="S4168" i="9"/>
  <c r="S4160" i="9"/>
  <c r="S4152" i="9"/>
  <c r="S4144" i="9"/>
  <c r="S4136" i="9"/>
  <c r="S4128" i="9"/>
  <c r="S4120" i="9"/>
  <c r="S4112" i="9"/>
  <c r="S4104" i="9"/>
  <c r="S4096" i="9"/>
  <c r="S4088" i="9"/>
  <c r="S4080" i="9"/>
  <c r="S4072" i="9"/>
  <c r="S4064" i="9"/>
  <c r="S4056" i="9"/>
  <c r="S4048" i="9"/>
  <c r="S5881" i="9"/>
  <c r="S5632" i="9"/>
  <c r="S5584" i="9"/>
  <c r="S5425" i="9"/>
  <c r="S5368" i="9"/>
  <c r="S5301" i="9"/>
  <c r="S5213" i="9"/>
  <c r="S5112" i="9"/>
  <c r="S5056" i="9"/>
  <c r="S5034" i="9"/>
  <c r="S4961" i="9"/>
  <c r="S4939" i="9"/>
  <c r="S4917" i="9"/>
  <c r="S4844" i="9"/>
  <c r="S4811" i="9"/>
  <c r="S4759" i="9"/>
  <c r="S4746" i="9"/>
  <c r="S4735" i="9"/>
  <c r="S4724" i="9"/>
  <c r="S4713" i="9"/>
  <c r="S4702" i="9"/>
  <c r="S4691" i="9"/>
  <c r="S4680" i="9"/>
  <c r="S4618" i="9"/>
  <c r="S4607" i="9"/>
  <c r="S4596" i="9"/>
  <c r="S4585" i="9"/>
  <c r="S4574" i="9"/>
  <c r="S4563" i="9"/>
  <c r="S4552" i="9"/>
  <c r="S4490" i="9"/>
  <c r="S4479" i="9"/>
  <c r="S4468" i="9"/>
  <c r="S4457" i="9"/>
  <c r="S4446" i="9"/>
  <c r="S4435" i="9"/>
  <c r="S4433" i="9"/>
  <c r="S4416" i="9"/>
  <c r="S4414" i="9"/>
  <c r="S4412" i="9"/>
  <c r="S4410" i="9"/>
  <c r="S4387" i="9"/>
  <c r="S4378" i="9"/>
  <c r="S4367" i="9"/>
  <c r="S4356" i="9"/>
  <c r="S4345" i="9"/>
  <c r="S4334" i="9"/>
  <c r="S4325" i="9"/>
  <c r="S4323" i="9"/>
  <c r="S4314" i="9"/>
  <c r="S4303" i="9"/>
  <c r="S4292" i="9"/>
  <c r="S4281" i="9"/>
  <c r="S4270" i="9"/>
  <c r="S4261" i="9"/>
  <c r="S4259" i="9"/>
  <c r="S4250" i="9"/>
  <c r="S4239" i="9"/>
  <c r="S4228" i="9"/>
  <c r="S4217" i="9"/>
  <c r="S4206" i="9"/>
  <c r="S4197" i="9"/>
  <c r="S4195" i="9"/>
  <c r="S4186" i="9"/>
  <c r="S4175" i="9"/>
  <c r="S4164" i="9"/>
  <c r="S4153" i="9"/>
  <c r="S4142" i="9"/>
  <c r="S4133" i="9"/>
  <c r="S4131" i="9"/>
  <c r="S4122" i="9"/>
  <c r="S5422" i="9"/>
  <c r="S5400" i="9"/>
  <c r="S5366" i="9"/>
  <c r="S5299" i="9"/>
  <c r="S5235" i="9"/>
  <c r="S5200" i="9"/>
  <c r="S5188" i="9"/>
  <c r="S5178" i="9"/>
  <c r="S5136" i="9"/>
  <c r="S5111" i="9"/>
  <c r="S5086" i="9"/>
  <c r="S5004" i="9"/>
  <c r="S4982" i="9"/>
  <c r="S4960" i="9"/>
  <c r="S4938" i="9"/>
  <c r="S4865" i="9"/>
  <c r="S4843" i="9"/>
  <c r="S4823" i="9"/>
  <c r="S4791" i="9"/>
  <c r="S4769" i="9"/>
  <c r="S4754" i="9"/>
  <c r="S4742" i="9"/>
  <c r="S4731" i="9"/>
  <c r="S4720" i="9"/>
  <c r="S4658" i="9"/>
  <c r="S4647" i="9"/>
  <c r="S4636" i="9"/>
  <c r="S4625" i="9"/>
  <c r="S4614" i="9"/>
  <c r="S4603" i="9"/>
  <c r="S4592" i="9"/>
  <c r="S4530" i="9"/>
  <c r="S4519" i="9"/>
  <c r="S4508" i="9"/>
  <c r="S4497" i="9"/>
  <c r="S4486" i="9"/>
  <c r="S4475" i="9"/>
  <c r="S4464" i="9"/>
  <c r="S4418" i="9"/>
  <c r="S4395" i="9"/>
  <c r="S4393" i="9"/>
  <c r="S4391" i="9"/>
  <c r="S4385" i="9"/>
  <c r="S4374" i="9"/>
  <c r="S4365" i="9"/>
  <c r="S4363" i="9"/>
  <c r="S4354" i="9"/>
  <c r="S4343" i="9"/>
  <c r="S4332" i="9"/>
  <c r="S4321" i="9"/>
  <c r="S4310" i="9"/>
  <c r="S4301" i="9"/>
  <c r="S4299" i="9"/>
  <c r="S4290" i="9"/>
  <c r="S4279" i="9"/>
  <c r="S4268" i="9"/>
  <c r="S4257" i="9"/>
  <c r="S4246" i="9"/>
  <c r="S4237" i="9"/>
  <c r="S4235" i="9"/>
  <c r="S4226" i="9"/>
  <c r="S4215" i="9"/>
  <c r="S4204" i="9"/>
  <c r="S4193" i="9"/>
  <c r="S4182" i="9"/>
  <c r="S4173" i="9"/>
  <c r="S4171" i="9"/>
  <c r="S4162" i="9"/>
  <c r="S4151" i="9"/>
  <c r="S4140" i="9"/>
  <c r="S4129" i="9"/>
  <c r="S5398" i="9"/>
  <c r="S5152" i="9"/>
  <c r="S5102" i="9"/>
  <c r="S5085" i="9"/>
  <c r="S5069" i="9"/>
  <c r="S4996" i="9"/>
  <c r="S4974" i="9"/>
  <c r="S4952" i="9"/>
  <c r="S4930" i="9"/>
  <c r="S4857" i="9"/>
  <c r="S4816" i="9"/>
  <c r="S4784" i="9"/>
  <c r="S4738" i="9"/>
  <c r="S4727" i="9"/>
  <c r="S4716" i="9"/>
  <c r="S4705" i="9"/>
  <c r="S4694" i="9"/>
  <c r="S4683" i="9"/>
  <c r="S4672" i="9"/>
  <c r="S4610" i="9"/>
  <c r="S4599" i="9"/>
  <c r="S4588" i="9"/>
  <c r="S4577" i="9"/>
  <c r="S4566" i="9"/>
  <c r="S4555" i="9"/>
  <c r="S4544" i="9"/>
  <c r="S4482" i="9"/>
  <c r="S4471" i="9"/>
  <c r="S4460" i="9"/>
  <c r="S4449" i="9"/>
  <c r="S4424" i="9"/>
  <c r="S4422" i="9"/>
  <c r="S4403" i="9"/>
  <c r="S4401" i="9"/>
  <c r="S4399" i="9"/>
  <c r="S4383" i="9"/>
  <c r="S4372" i="9"/>
  <c r="S4361" i="9"/>
  <c r="S4350" i="9"/>
  <c r="S4341" i="9"/>
  <c r="S4339" i="9"/>
  <c r="S4330" i="9"/>
  <c r="S4319" i="9"/>
  <c r="S4308" i="9"/>
  <c r="S4297" i="9"/>
  <c r="S4286" i="9"/>
  <c r="S4277" i="9"/>
  <c r="S4275" i="9"/>
  <c r="S4266" i="9"/>
  <c r="S4255" i="9"/>
  <c r="S4244" i="9"/>
  <c r="S4233" i="9"/>
  <c r="S4222" i="9"/>
  <c r="S4213" i="9"/>
  <c r="S4211" i="9"/>
  <c r="S4202" i="9"/>
  <c r="S4191" i="9"/>
  <c r="S4180" i="9"/>
  <c r="S4169" i="9"/>
  <c r="S4158" i="9"/>
  <c r="S4149" i="9"/>
  <c r="S4147" i="9"/>
  <c r="S4138" i="9"/>
  <c r="S4127" i="9"/>
  <c r="S5654" i="9"/>
  <c r="S5461" i="9"/>
  <c r="S5391" i="9"/>
  <c r="S5242" i="9"/>
  <c r="S5194" i="9"/>
  <c r="S5157" i="9"/>
  <c r="S5090" i="9"/>
  <c r="S5066" i="9"/>
  <c r="S4993" i="9"/>
  <c r="S4971" i="9"/>
  <c r="S4949" i="9"/>
  <c r="S4876" i="9"/>
  <c r="S4854" i="9"/>
  <c r="S4807" i="9"/>
  <c r="S4722" i="9"/>
  <c r="S4711" i="9"/>
  <c r="S4700" i="9"/>
  <c r="S4689" i="9"/>
  <c r="S4678" i="9"/>
  <c r="S4667" i="9"/>
  <c r="S4656" i="9"/>
  <c r="S4594" i="9"/>
  <c r="S4583" i="9"/>
  <c r="S4572" i="9"/>
  <c r="S4561" i="9"/>
  <c r="S4550" i="9"/>
  <c r="S4539" i="9"/>
  <c r="S4528" i="9"/>
  <c r="S4466" i="9"/>
  <c r="S4455" i="9"/>
  <c r="S4444" i="9"/>
  <c r="S4436" i="9"/>
  <c r="S4419" i="9"/>
  <c r="S4417" i="9"/>
  <c r="S4415" i="9"/>
  <c r="S4396" i="9"/>
  <c r="S4394" i="9"/>
  <c r="S4386" i="9"/>
  <c r="S4375" i="9"/>
  <c r="S4364" i="9"/>
  <c r="S4353" i="9"/>
  <c r="S4342" i="9"/>
  <c r="S4333" i="9"/>
  <c r="S4331" i="9"/>
  <c r="S4322" i="9"/>
  <c r="S4311" i="9"/>
  <c r="S4300" i="9"/>
  <c r="S4289" i="9"/>
  <c r="S4278" i="9"/>
  <c r="S4269" i="9"/>
  <c r="S4267" i="9"/>
  <c r="S4258" i="9"/>
  <c r="S4247" i="9"/>
  <c r="S4236" i="9"/>
  <c r="S4225" i="9"/>
  <c r="S4214" i="9"/>
  <c r="S4205" i="9"/>
  <c r="S4203" i="9"/>
  <c r="S4194" i="9"/>
  <c r="S4183" i="9"/>
  <c r="S4172" i="9"/>
  <c r="S4161" i="9"/>
  <c r="S4150" i="9"/>
  <c r="S4141" i="9"/>
  <c r="S4139" i="9"/>
  <c r="S4130" i="9"/>
  <c r="S4119" i="9"/>
  <c r="S4108" i="9"/>
  <c r="S4097" i="9"/>
  <c r="S4086" i="9"/>
  <c r="S4077" i="9"/>
  <c r="S4075" i="9"/>
  <c r="S4066" i="9"/>
  <c r="S4055" i="9"/>
  <c r="S4046" i="9"/>
  <c r="S4038" i="9"/>
  <c r="S4030" i="9"/>
  <c r="S4022" i="9"/>
  <c r="S4014" i="9"/>
  <c r="S4006" i="9"/>
  <c r="S3998" i="9"/>
  <c r="S3990" i="9"/>
  <c r="S3982" i="9"/>
  <c r="S3974" i="9"/>
  <c r="S3966" i="9"/>
  <c r="S3958" i="9"/>
  <c r="S3950" i="9"/>
  <c r="S3942" i="9"/>
  <c r="S3934" i="9"/>
  <c r="S3926" i="9"/>
  <c r="S3918" i="9"/>
  <c r="S3910" i="9"/>
  <c r="S3902" i="9"/>
  <c r="S3894" i="9"/>
  <c r="S3886" i="9"/>
  <c r="S3878" i="9"/>
  <c r="S3870" i="9"/>
  <c r="S3862" i="9"/>
  <c r="S3854" i="9"/>
  <c r="S3846" i="9"/>
  <c r="S3838" i="9"/>
  <c r="S3830" i="9"/>
  <c r="S3822" i="9"/>
  <c r="S3814" i="9"/>
  <c r="S3806" i="9"/>
  <c r="S3798" i="9"/>
  <c r="S3790" i="9"/>
  <c r="S3782" i="9"/>
  <c r="S3774" i="9"/>
  <c r="S3766" i="9"/>
  <c r="S3758" i="9"/>
  <c r="S3750" i="9"/>
  <c r="S3742" i="9"/>
  <c r="S3734" i="9"/>
  <c r="S3726" i="9"/>
  <c r="S3718" i="9"/>
  <c r="S3710" i="9"/>
  <c r="S5618" i="9"/>
  <c r="S5419" i="9"/>
  <c r="S5347" i="9"/>
  <c r="S5222" i="9"/>
  <c r="S5160" i="9"/>
  <c r="S5110" i="9"/>
  <c r="S5003" i="9"/>
  <c r="S4886" i="9"/>
  <c r="S4842" i="9"/>
  <c r="S4803" i="9"/>
  <c r="S4768" i="9"/>
  <c r="S4734" i="9"/>
  <c r="S4712" i="9"/>
  <c r="S4639" i="9"/>
  <c r="S4617" i="9"/>
  <c r="S4595" i="9"/>
  <c r="S4522" i="9"/>
  <c r="S4500" i="9"/>
  <c r="S4478" i="9"/>
  <c r="S4456" i="9"/>
  <c r="S4432" i="9"/>
  <c r="S4428" i="9"/>
  <c r="S4407" i="9"/>
  <c r="S4379" i="9"/>
  <c r="S5948" i="9"/>
  <c r="S5343" i="9"/>
  <c r="S5219" i="9"/>
  <c r="S5158" i="9"/>
  <c r="S5045" i="9"/>
  <c r="S4972" i="9"/>
  <c r="S4928" i="9"/>
  <c r="S4827" i="9"/>
  <c r="S4777" i="9"/>
  <c r="S4682" i="9"/>
  <c r="S4660" i="9"/>
  <c r="S4638" i="9"/>
  <c r="S4616" i="9"/>
  <c r="S4543" i="9"/>
  <c r="S4521" i="9"/>
  <c r="S4499" i="9"/>
  <c r="S4441" i="9"/>
  <c r="S4411" i="9"/>
  <c r="S4390" i="9"/>
  <c r="S4357" i="9"/>
  <c r="S4346" i="9"/>
  <c r="S4335" i="9"/>
  <c r="S4324" i="9"/>
  <c r="S4313" i="9"/>
  <c r="S4302" i="9"/>
  <c r="S4291" i="9"/>
  <c r="S4229" i="9"/>
  <c r="S4218" i="9"/>
  <c r="S4207" i="9"/>
  <c r="S4196" i="9"/>
  <c r="S4185" i="9"/>
  <c r="S4174" i="9"/>
  <c r="S4163" i="9"/>
  <c r="S5595" i="9"/>
  <c r="S5524" i="9"/>
  <c r="S5339" i="9"/>
  <c r="S5272" i="9"/>
  <c r="S5156" i="9"/>
  <c r="S5106" i="9"/>
  <c r="S5058" i="9"/>
  <c r="S4985" i="9"/>
  <c r="S4941" i="9"/>
  <c r="S4868" i="9"/>
  <c r="S4800" i="9"/>
  <c r="S4776" i="9"/>
  <c r="S4747" i="9"/>
  <c r="S4674" i="9"/>
  <c r="S4652" i="9"/>
  <c r="S4630" i="9"/>
  <c r="S4608" i="9"/>
  <c r="S4535" i="9"/>
  <c r="S4513" i="9"/>
  <c r="S4491" i="9"/>
  <c r="S4427" i="9"/>
  <c r="S4423" i="9"/>
  <c r="S4382" i="9"/>
  <c r="S4371" i="9"/>
  <c r="S4309" i="9"/>
  <c r="S4298" i="9"/>
  <c r="S4287" i="9"/>
  <c r="S4276" i="9"/>
  <c r="S4265" i="9"/>
  <c r="S4254" i="9"/>
  <c r="S4243" i="9"/>
  <c r="S4181" i="9"/>
  <c r="S4170" i="9"/>
  <c r="S4159" i="9"/>
  <c r="S4148" i="9"/>
  <c r="S4137" i="9"/>
  <c r="S4126" i="9"/>
  <c r="S4094" i="9"/>
  <c r="S4092" i="9"/>
  <c r="S4090" i="9"/>
  <c r="S4073" i="9"/>
  <c r="S4071" i="9"/>
  <c r="S4069" i="9"/>
  <c r="S5216" i="9"/>
  <c r="S5014" i="9"/>
  <c r="S4970" i="9"/>
  <c r="S4897" i="9"/>
  <c r="S4853" i="9"/>
  <c r="S4787" i="9"/>
  <c r="S4703" i="9"/>
  <c r="S4681" i="9"/>
  <c r="S4659" i="9"/>
  <c r="S4586" i="9"/>
  <c r="S4564" i="9"/>
  <c r="S4542" i="9"/>
  <c r="S4520" i="9"/>
  <c r="S4447" i="9"/>
  <c r="S5443" i="9"/>
  <c r="S5364" i="9"/>
  <c r="S5297" i="9"/>
  <c r="S5025" i="9"/>
  <c r="S4908" i="9"/>
  <c r="S4753" i="9"/>
  <c r="S4723" i="9"/>
  <c r="S4650" i="9"/>
  <c r="S4606" i="9"/>
  <c r="S4489" i="9"/>
  <c r="S4404" i="9"/>
  <c r="S4366" i="9"/>
  <c r="S4348" i="9"/>
  <c r="S4315" i="9"/>
  <c r="S4306" i="9"/>
  <c r="S4262" i="9"/>
  <c r="S4242" i="9"/>
  <c r="S4223" i="9"/>
  <c r="S4198" i="9"/>
  <c r="S4189" i="9"/>
  <c r="S4179" i="9"/>
  <c r="S4145" i="9"/>
  <c r="S4114" i="9"/>
  <c r="S4078" i="9"/>
  <c r="S4059" i="9"/>
  <c r="S4054" i="9"/>
  <c r="S4047" i="9"/>
  <c r="S4045" i="9"/>
  <c r="S4043" i="9"/>
  <c r="S4041" i="9"/>
  <c r="S4032" i="9"/>
  <c r="S4021" i="9"/>
  <c r="S5819" i="9"/>
  <c r="S5116" i="9"/>
  <c r="S4906" i="9"/>
  <c r="S4795" i="9"/>
  <c r="S4752" i="9"/>
  <c r="S4649" i="9"/>
  <c r="S4532" i="9"/>
  <c r="S4488" i="9"/>
  <c r="S4402" i="9"/>
  <c r="S4377" i="9"/>
  <c r="S4359" i="9"/>
  <c r="S4305" i="9"/>
  <c r="S4271" i="9"/>
  <c r="S4252" i="9"/>
  <c r="S4227" i="9"/>
  <c r="S4188" i="9"/>
  <c r="S4154" i="9"/>
  <c r="S4135" i="9"/>
  <c r="S4116" i="9"/>
  <c r="S4109" i="9"/>
  <c r="S4085" i="9"/>
  <c r="S4049" i="9"/>
  <c r="S4039" i="9"/>
  <c r="S4028" i="9"/>
  <c r="S4019" i="9"/>
  <c r="S4017" i="9"/>
  <c r="S4008" i="9"/>
  <c r="S5557" i="9"/>
  <c r="S5431" i="9"/>
  <c r="S5114" i="9"/>
  <c r="S4992" i="9"/>
  <c r="S4875" i="9"/>
  <c r="S4819" i="9"/>
  <c r="S4751" i="9"/>
  <c r="S4692" i="9"/>
  <c r="S4648" i="9"/>
  <c r="S4575" i="9"/>
  <c r="S4531" i="9"/>
  <c r="S4458" i="9"/>
  <c r="S4434" i="9"/>
  <c r="S4408" i="9"/>
  <c r="S4381" i="9"/>
  <c r="S4347" i="9"/>
  <c r="S4329" i="9"/>
  <c r="S4294" i="9"/>
  <c r="S4285" i="9"/>
  <c r="S4260" i="9"/>
  <c r="S4241" i="9"/>
  <c r="S4221" i="9"/>
  <c r="S4177" i="9"/>
  <c r="S4143" i="9"/>
  <c r="S4121" i="9"/>
  <c r="S4118" i="9"/>
  <c r="S4113" i="9"/>
  <c r="S4089" i="9"/>
  <c r="S4082" i="9"/>
  <c r="S4070" i="9"/>
  <c r="S4063" i="9"/>
  <c r="S4058" i="9"/>
  <c r="S4044" i="9"/>
  <c r="S4035" i="9"/>
  <c r="S4033" i="9"/>
  <c r="S4024" i="9"/>
  <c r="S4013" i="9"/>
  <c r="S4002" i="9"/>
  <c r="S3991" i="9"/>
  <c r="S5790" i="9"/>
  <c r="S4832" i="9"/>
  <c r="S4373" i="9"/>
  <c r="S4231" i="9"/>
  <c r="S4124" i="9"/>
  <c r="S4107" i="9"/>
  <c r="S4103" i="9"/>
  <c r="S4099" i="9"/>
  <c r="S4091" i="9"/>
  <c r="S4061" i="9"/>
  <c r="S4053" i="9"/>
  <c r="S4034" i="9"/>
  <c r="S4025" i="9"/>
  <c r="S4011" i="9"/>
  <c r="S3993" i="9"/>
  <c r="S3975" i="9"/>
  <c r="S3964" i="9"/>
  <c r="S3955" i="9"/>
  <c r="S3953" i="9"/>
  <c r="S3944" i="9"/>
  <c r="S3933" i="9"/>
  <c r="S3922" i="9"/>
  <c r="S3911" i="9"/>
  <c r="S3900" i="9"/>
  <c r="S3891" i="9"/>
  <c r="S3889" i="9"/>
  <c r="S3880" i="9"/>
  <c r="S3869" i="9"/>
  <c r="S3858" i="9"/>
  <c r="S3847" i="9"/>
  <c r="S3836" i="9"/>
  <c r="S3827" i="9"/>
  <c r="S3825" i="9"/>
  <c r="S3816" i="9"/>
  <c r="S3805" i="9"/>
  <c r="S3794" i="9"/>
  <c r="S3783" i="9"/>
  <c r="S3772" i="9"/>
  <c r="S3763" i="9"/>
  <c r="S3761" i="9"/>
  <c r="S3752" i="9"/>
  <c r="S3741" i="9"/>
  <c r="S3730" i="9"/>
  <c r="S3719" i="9"/>
  <c r="S3708" i="9"/>
  <c r="S3703" i="9"/>
  <c r="S3695" i="9"/>
  <c r="S3687" i="9"/>
  <c r="S3679" i="9"/>
  <c r="S3671" i="9"/>
  <c r="S3663" i="9"/>
  <c r="S3655" i="9"/>
  <c r="S3647" i="9"/>
  <c r="S3639" i="9"/>
  <c r="S3631" i="9"/>
  <c r="S3623" i="9"/>
  <c r="S3615" i="9"/>
  <c r="S3607" i="9"/>
  <c r="S3599" i="9"/>
  <c r="S3591" i="9"/>
  <c r="S3583" i="9"/>
  <c r="S5676" i="9"/>
  <c r="S5228" i="9"/>
  <c r="S4963" i="9"/>
  <c r="S4864" i="9"/>
  <c r="S4584" i="9"/>
  <c r="S4467" i="9"/>
  <c r="S4400" i="9"/>
  <c r="S4370" i="9"/>
  <c r="S4362" i="9"/>
  <c r="S4317" i="9"/>
  <c r="S4293" i="9"/>
  <c r="S4263" i="9"/>
  <c r="S4146" i="9"/>
  <c r="S4123" i="9"/>
  <c r="S4110" i="9"/>
  <c r="S4106" i="9"/>
  <c r="S4095" i="9"/>
  <c r="S4087" i="9"/>
  <c r="S4076" i="9"/>
  <c r="S4068" i="9"/>
  <c r="S4060" i="9"/>
  <c r="S4057" i="9"/>
  <c r="S4042" i="9"/>
  <c r="S4016" i="9"/>
  <c r="S4001" i="9"/>
  <c r="S3999" i="9"/>
  <c r="S3997" i="9"/>
  <c r="S3995" i="9"/>
  <c r="S3973" i="9"/>
  <c r="S3962" i="9"/>
  <c r="S3951" i="9"/>
  <c r="S3940" i="9"/>
  <c r="S3931" i="9"/>
  <c r="S3929" i="9"/>
  <c r="S3920" i="9"/>
  <c r="S3909" i="9"/>
  <c r="S3898" i="9"/>
  <c r="S3887" i="9"/>
  <c r="S3876" i="9"/>
  <c r="S3867" i="9"/>
  <c r="S3865" i="9"/>
  <c r="S3856" i="9"/>
  <c r="S3845" i="9"/>
  <c r="S3834" i="9"/>
  <c r="S3823" i="9"/>
  <c r="S3812" i="9"/>
  <c r="S3803" i="9"/>
  <c r="S3801" i="9"/>
  <c r="S3792" i="9"/>
  <c r="S3781" i="9"/>
  <c r="S3770" i="9"/>
  <c r="S3759" i="9"/>
  <c r="S3748" i="9"/>
  <c r="S3739" i="9"/>
  <c r="S3737" i="9"/>
  <c r="S3728" i="9"/>
  <c r="S3717" i="9"/>
  <c r="S3706" i="9"/>
  <c r="S3698" i="9"/>
  <c r="S3690" i="9"/>
  <c r="S3682" i="9"/>
  <c r="S3674" i="9"/>
  <c r="S3666" i="9"/>
  <c r="S3658" i="9"/>
  <c r="S3650" i="9"/>
  <c r="S3642" i="9"/>
  <c r="S3634" i="9"/>
  <c r="S3626" i="9"/>
  <c r="S3618" i="9"/>
  <c r="S3610" i="9"/>
  <c r="S3602" i="9"/>
  <c r="S3594" i="9"/>
  <c r="S3586" i="9"/>
  <c r="S3578" i="9"/>
  <c r="S4950" i="9"/>
  <c r="S4744" i="9"/>
  <c r="S4627" i="9"/>
  <c r="S4510" i="9"/>
  <c r="S4430" i="9"/>
  <c r="S4369" i="9"/>
  <c r="S4340" i="9"/>
  <c r="S4307" i="9"/>
  <c r="S4283" i="9"/>
  <c r="S4220" i="9"/>
  <c r="S4190" i="9"/>
  <c r="S4166" i="9"/>
  <c r="S4117" i="9"/>
  <c r="S4067" i="9"/>
  <c r="S4052" i="9"/>
  <c r="S4027" i="9"/>
  <c r="S4018" i="9"/>
  <c r="S4015" i="9"/>
  <c r="S4003" i="9"/>
  <c r="S3988" i="9"/>
  <c r="S3986" i="9"/>
  <c r="S3984" i="9"/>
  <c r="S3978" i="9"/>
  <c r="S3967" i="9"/>
  <c r="S3956" i="9"/>
  <c r="S3947" i="9"/>
  <c r="S3945" i="9"/>
  <c r="S3936" i="9"/>
  <c r="S3925" i="9"/>
  <c r="S3914" i="9"/>
  <c r="S3903" i="9"/>
  <c r="S3892" i="9"/>
  <c r="S3883" i="9"/>
  <c r="S3881" i="9"/>
  <c r="S3872" i="9"/>
  <c r="S3861" i="9"/>
  <c r="S3850" i="9"/>
  <c r="S3839" i="9"/>
  <c r="S3828" i="9"/>
  <c r="S3819" i="9"/>
  <c r="S3817" i="9"/>
  <c r="S3808" i="9"/>
  <c r="S3797" i="9"/>
  <c r="S3786" i="9"/>
  <c r="S3775" i="9"/>
  <c r="S3764" i="9"/>
  <c r="S3755" i="9"/>
  <c r="S3753" i="9"/>
  <c r="S3744" i="9"/>
  <c r="S3733" i="9"/>
  <c r="S3722" i="9"/>
  <c r="S3711" i="9"/>
  <c r="S3704" i="9"/>
  <c r="S3696" i="9"/>
  <c r="S3688" i="9"/>
  <c r="S3680" i="9"/>
  <c r="S3672" i="9"/>
  <c r="S3664" i="9"/>
  <c r="S3656" i="9"/>
  <c r="S3648" i="9"/>
  <c r="S3640" i="9"/>
  <c r="S3632" i="9"/>
  <c r="S3624" i="9"/>
  <c r="S3616" i="9"/>
  <c r="S3608" i="9"/>
  <c r="S3600" i="9"/>
  <c r="S3592" i="9"/>
  <c r="S3584" i="9"/>
  <c r="S4380" i="9"/>
  <c r="S4349" i="9"/>
  <c r="S4245" i="9"/>
  <c r="S4234" i="9"/>
  <c r="S4209" i="9"/>
  <c r="S4115" i="9"/>
  <c r="S3968" i="9"/>
  <c r="S3959" i="9"/>
  <c r="S3924" i="9"/>
  <c r="S3912" i="9"/>
  <c r="S3877" i="9"/>
  <c r="S3874" i="9"/>
  <c r="S3868" i="9"/>
  <c r="S3851" i="9"/>
  <c r="S3842" i="9"/>
  <c r="S3833" i="9"/>
  <c r="S3807" i="9"/>
  <c r="S3795" i="9"/>
  <c r="S3760" i="9"/>
  <c r="S3757" i="9"/>
  <c r="S3751" i="9"/>
  <c r="S3725" i="9"/>
  <c r="S3716" i="9"/>
  <c r="S3713" i="9"/>
  <c r="S3702" i="9"/>
  <c r="S3697" i="9"/>
  <c r="S3692" i="9"/>
  <c r="S3661" i="9"/>
  <c r="S3643" i="9"/>
  <c r="S3638" i="9"/>
  <c r="S3633" i="9"/>
  <c r="S3628" i="9"/>
  <c r="S3597" i="9"/>
  <c r="S3579" i="9"/>
  <c r="S3577" i="9"/>
  <c r="S3572" i="9"/>
  <c r="S3564" i="9"/>
  <c r="S3556" i="9"/>
  <c r="S3548" i="9"/>
  <c r="S3540" i="9"/>
  <c r="S3532" i="9"/>
  <c r="S3524" i="9"/>
  <c r="S3516" i="9"/>
  <c r="S3508" i="9"/>
  <c r="S3500" i="9"/>
  <c r="S3492" i="9"/>
  <c r="S3484" i="9"/>
  <c r="S3476" i="9"/>
  <c r="S3468" i="9"/>
  <c r="S3460" i="9"/>
  <c r="S3452" i="9"/>
  <c r="S3444" i="9"/>
  <c r="S3436" i="9"/>
  <c r="S3428" i="9"/>
  <c r="S3420" i="9"/>
  <c r="S3412" i="9"/>
  <c r="S3404" i="9"/>
  <c r="S3396" i="9"/>
  <c r="S3388" i="9"/>
  <c r="S3380" i="9"/>
  <c r="S3372" i="9"/>
  <c r="S3364" i="9"/>
  <c r="S3356" i="9"/>
  <c r="S3348" i="9"/>
  <c r="S3340" i="9"/>
  <c r="S3332" i="9"/>
  <c r="S3324" i="9"/>
  <c r="S3316" i="9"/>
  <c r="S3308" i="9"/>
  <c r="S3300" i="9"/>
  <c r="S3292" i="9"/>
  <c r="S3284" i="9"/>
  <c r="S3276" i="9"/>
  <c r="S3268" i="9"/>
  <c r="S3260" i="9"/>
  <c r="S3252" i="9"/>
  <c r="S3244" i="9"/>
  <c r="S3236" i="9"/>
  <c r="S3228" i="9"/>
  <c r="S3220" i="9"/>
  <c r="S3212" i="9"/>
  <c r="S3204" i="9"/>
  <c r="S3196" i="9"/>
  <c r="S3188" i="9"/>
  <c r="S3180" i="9"/>
  <c r="S3172" i="9"/>
  <c r="S3164" i="9"/>
  <c r="S3156" i="9"/>
  <c r="S3148" i="9"/>
  <c r="S3140" i="9"/>
  <c r="S3132" i="9"/>
  <c r="S3124" i="9"/>
  <c r="S3116" i="9"/>
  <c r="S3108" i="9"/>
  <c r="S3100" i="9"/>
  <c r="S3092" i="9"/>
  <c r="S3084" i="9"/>
  <c r="S3076" i="9"/>
  <c r="S3068" i="9"/>
  <c r="S3060" i="9"/>
  <c r="S3052" i="9"/>
  <c r="S3044" i="9"/>
  <c r="S3036" i="9"/>
  <c r="S3028" i="9"/>
  <c r="S3020" i="9"/>
  <c r="S3012" i="9"/>
  <c r="S3004" i="9"/>
  <c r="S2996" i="9"/>
  <c r="S2988" i="9"/>
  <c r="S2980" i="9"/>
  <c r="S2972" i="9"/>
  <c r="S2964" i="9"/>
  <c r="S2956" i="9"/>
  <c r="S2948" i="9"/>
  <c r="S2940" i="9"/>
  <c r="S2932" i="9"/>
  <c r="S2924" i="9"/>
  <c r="S2916" i="9"/>
  <c r="S2908" i="9"/>
  <c r="S2900" i="9"/>
  <c r="S2892" i="9"/>
  <c r="S2884" i="9"/>
  <c r="S2876" i="9"/>
  <c r="S2868" i="9"/>
  <c r="S2860" i="9"/>
  <c r="S2852" i="9"/>
  <c r="S2844" i="9"/>
  <c r="S2836" i="9"/>
  <c r="S2828" i="9"/>
  <c r="S5036" i="9"/>
  <c r="S4745" i="9"/>
  <c r="S4671" i="9"/>
  <c r="S4641" i="9"/>
  <c r="S4426" i="9"/>
  <c r="S4295" i="9"/>
  <c r="S4282" i="9"/>
  <c r="S4157" i="9"/>
  <c r="S4132" i="9"/>
  <c r="S4102" i="9"/>
  <c r="S4084" i="9"/>
  <c r="S4010" i="9"/>
  <c r="S3992" i="9"/>
  <c r="S3989" i="9"/>
  <c r="S3976" i="9"/>
  <c r="S3941" i="9"/>
  <c r="S3938" i="9"/>
  <c r="S3932" i="9"/>
  <c r="S3915" i="9"/>
  <c r="S3906" i="9"/>
  <c r="S3897" i="9"/>
  <c r="S3871" i="9"/>
  <c r="S3859" i="9"/>
  <c r="S3824" i="9"/>
  <c r="S3821" i="9"/>
  <c r="S3815" i="9"/>
  <c r="S3789" i="9"/>
  <c r="S3780" i="9"/>
  <c r="S3777" i="9"/>
  <c r="S3754" i="9"/>
  <c r="S3745" i="9"/>
  <c r="S3707" i="9"/>
  <c r="S3699" i="9"/>
  <c r="S3694" i="9"/>
  <c r="S3689" i="9"/>
  <c r="S3684" i="9"/>
  <c r="S3653" i="9"/>
  <c r="S3635" i="9"/>
  <c r="S3630" i="9"/>
  <c r="S3625" i="9"/>
  <c r="S3620" i="9"/>
  <c r="S3589" i="9"/>
  <c r="S3575" i="9"/>
  <c r="S3567" i="9"/>
  <c r="S3559" i="9"/>
  <c r="S3551" i="9"/>
  <c r="S3543" i="9"/>
  <c r="S3535" i="9"/>
  <c r="S3527" i="9"/>
  <c r="S3519" i="9"/>
  <c r="S3511" i="9"/>
  <c r="S3503" i="9"/>
  <c r="S3495" i="9"/>
  <c r="S3487" i="9"/>
  <c r="S3479" i="9"/>
  <c r="S3471" i="9"/>
  <c r="S3463" i="9"/>
  <c r="S3455" i="9"/>
  <c r="S3447" i="9"/>
  <c r="S3439" i="9"/>
  <c r="S3431" i="9"/>
  <c r="S3423" i="9"/>
  <c r="S3415" i="9"/>
  <c r="S3407" i="9"/>
  <c r="S3399" i="9"/>
  <c r="S3391" i="9"/>
  <c r="S3383" i="9"/>
  <c r="S3375" i="9"/>
  <c r="S3367" i="9"/>
  <c r="S3359" i="9"/>
  <c r="S3351" i="9"/>
  <c r="S3343" i="9"/>
  <c r="S3335" i="9"/>
  <c r="S3327" i="9"/>
  <c r="S3319" i="9"/>
  <c r="S3311" i="9"/>
  <c r="S3303" i="9"/>
  <c r="S3295" i="9"/>
  <c r="S3287" i="9"/>
  <c r="S3279" i="9"/>
  <c r="S3271" i="9"/>
  <c r="S3263" i="9"/>
  <c r="S3255" i="9"/>
  <c r="S3247" i="9"/>
  <c r="S3239" i="9"/>
  <c r="S3231" i="9"/>
  <c r="S3223" i="9"/>
  <c r="S3215" i="9"/>
  <c r="S3207" i="9"/>
  <c r="S3199" i="9"/>
  <c r="S3191" i="9"/>
  <c r="S3183" i="9"/>
  <c r="S3175" i="9"/>
  <c r="S3167" i="9"/>
  <c r="S3159" i="9"/>
  <c r="S3151" i="9"/>
  <c r="S3143" i="9"/>
  <c r="S3135" i="9"/>
  <c r="S3127" i="9"/>
  <c r="S3119" i="9"/>
  <c r="S3111" i="9"/>
  <c r="S3103" i="9"/>
  <c r="S3095" i="9"/>
  <c r="S3087" i="9"/>
  <c r="S3079" i="9"/>
  <c r="S3071" i="9"/>
  <c r="S3063" i="9"/>
  <c r="S3055" i="9"/>
  <c r="S3047" i="9"/>
  <c r="S3039" i="9"/>
  <c r="S3031" i="9"/>
  <c r="S3023" i="9"/>
  <c r="S3015" i="9"/>
  <c r="S3007" i="9"/>
  <c r="S2999" i="9"/>
  <c r="S2991" i="9"/>
  <c r="S2983" i="9"/>
  <c r="S2975" i="9"/>
  <c r="S2967" i="9"/>
  <c r="S2959" i="9"/>
  <c r="S2951" i="9"/>
  <c r="S2943" i="9"/>
  <c r="S2935" i="9"/>
  <c r="S2927" i="9"/>
  <c r="S5182" i="9"/>
  <c r="S4714" i="9"/>
  <c r="S4628" i="9"/>
  <c r="S4554" i="9"/>
  <c r="S4524" i="9"/>
  <c r="S4406" i="9"/>
  <c r="S4392" i="9"/>
  <c r="S4318" i="9"/>
  <c r="S4230" i="9"/>
  <c r="S4219" i="9"/>
  <c r="S4167" i="9"/>
  <c r="S4156" i="9"/>
  <c r="S4101" i="9"/>
  <c r="S4083" i="9"/>
  <c r="S4065" i="9"/>
  <c r="S4037" i="9"/>
  <c r="S4023" i="9"/>
  <c r="S3985" i="9"/>
  <c r="S3979" i="9"/>
  <c r="S3970" i="9"/>
  <c r="S3961" i="9"/>
  <c r="S3935" i="9"/>
  <c r="S3923" i="9"/>
  <c r="S3888" i="9"/>
  <c r="S3885" i="9"/>
  <c r="S3879" i="9"/>
  <c r="S3853" i="9"/>
  <c r="S3844" i="9"/>
  <c r="S3841" i="9"/>
  <c r="S3818" i="9"/>
  <c r="S3809" i="9"/>
  <c r="S3771" i="9"/>
  <c r="S3768" i="9"/>
  <c r="S3762" i="9"/>
  <c r="S3736" i="9"/>
  <c r="S3727" i="9"/>
  <c r="S3724" i="9"/>
  <c r="S3691" i="9"/>
  <c r="S3686" i="9"/>
  <c r="S3681" i="9"/>
  <c r="S3676" i="9"/>
  <c r="S3645" i="9"/>
  <c r="S3627" i="9"/>
  <c r="S3622" i="9"/>
  <c r="S3617" i="9"/>
  <c r="S3612" i="9"/>
  <c r="S3581" i="9"/>
  <c r="S3570" i="9"/>
  <c r="S3562" i="9"/>
  <c r="S3554" i="9"/>
  <c r="S3546" i="9"/>
  <c r="S3538" i="9"/>
  <c r="S3530" i="9"/>
  <c r="S3522" i="9"/>
  <c r="S3514" i="9"/>
  <c r="S3506" i="9"/>
  <c r="S3498" i="9"/>
  <c r="S3490" i="9"/>
  <c r="S3482" i="9"/>
  <c r="S3474" i="9"/>
  <c r="S3466" i="9"/>
  <c r="S3458" i="9"/>
  <c r="S3450" i="9"/>
  <c r="S3442" i="9"/>
  <c r="S3434" i="9"/>
  <c r="S3426" i="9"/>
  <c r="S3418" i="9"/>
  <c r="S3410" i="9"/>
  <c r="S3402" i="9"/>
  <c r="S3394" i="9"/>
  <c r="S3386" i="9"/>
  <c r="S3378" i="9"/>
  <c r="S3370" i="9"/>
  <c r="S3362" i="9"/>
  <c r="S3354" i="9"/>
  <c r="S3346" i="9"/>
  <c r="S3338" i="9"/>
  <c r="S3330" i="9"/>
  <c r="S3322" i="9"/>
  <c r="S3314" i="9"/>
  <c r="S3306" i="9"/>
  <c r="S3298" i="9"/>
  <c r="S3290" i="9"/>
  <c r="S3282" i="9"/>
  <c r="S3274" i="9"/>
  <c r="S3266" i="9"/>
  <c r="S3258" i="9"/>
  <c r="S3250" i="9"/>
  <c r="S3242" i="9"/>
  <c r="S3234" i="9"/>
  <c r="S3226" i="9"/>
  <c r="S3218" i="9"/>
  <c r="S3210" i="9"/>
  <c r="S3202" i="9"/>
  <c r="S3194" i="9"/>
  <c r="S3186" i="9"/>
  <c r="S3178" i="9"/>
  <c r="S3170" i="9"/>
  <c r="S3162" i="9"/>
  <c r="S3154" i="9"/>
  <c r="S3146" i="9"/>
  <c r="S3138" i="9"/>
  <c r="S3130" i="9"/>
  <c r="S3122" i="9"/>
  <c r="S3114" i="9"/>
  <c r="S3106" i="9"/>
  <c r="S3098" i="9"/>
  <c r="S3090" i="9"/>
  <c r="S3082" i="9"/>
  <c r="S3074" i="9"/>
  <c r="S3066" i="9"/>
  <c r="S3058" i="9"/>
  <c r="S3050" i="9"/>
  <c r="S3042" i="9"/>
  <c r="S3034" i="9"/>
  <c r="S3026" i="9"/>
  <c r="S3018" i="9"/>
  <c r="S3010" i="9"/>
  <c r="S3002" i="9"/>
  <c r="S2994" i="9"/>
  <c r="S2986" i="9"/>
  <c r="S2978" i="9"/>
  <c r="S2970" i="9"/>
  <c r="S2962" i="9"/>
  <c r="S2954" i="9"/>
  <c r="S2946" i="9"/>
  <c r="S2938" i="9"/>
  <c r="S2930" i="9"/>
  <c r="S2922" i="9"/>
  <c r="S2914" i="9"/>
  <c r="S2906" i="9"/>
  <c r="S2898" i="9"/>
  <c r="S2890" i="9"/>
  <c r="S2882" i="9"/>
  <c r="S2874" i="9"/>
  <c r="S2866" i="9"/>
  <c r="S2858" i="9"/>
  <c r="S2850" i="9"/>
  <c r="S2842" i="9"/>
  <c r="S2834" i="9"/>
  <c r="S4670" i="9"/>
  <c r="S4553" i="9"/>
  <c r="S4438" i="9"/>
  <c r="S4337" i="9"/>
  <c r="S4274" i="9"/>
  <c r="S4251" i="9"/>
  <c r="S4212" i="9"/>
  <c r="S4134" i="9"/>
  <c r="S4098" i="9"/>
  <c r="S4079" i="9"/>
  <c r="S4050" i="9"/>
  <c r="S3927" i="9"/>
  <c r="S3917" i="9"/>
  <c r="S3913" i="9"/>
  <c r="S3904" i="9"/>
  <c r="S3866" i="9"/>
  <c r="S4846" i="9"/>
  <c r="S4388" i="9"/>
  <c r="S4201" i="9"/>
  <c r="S4062" i="9"/>
  <c r="S4051" i="9"/>
  <c r="S4029" i="9"/>
  <c r="S3996" i="9"/>
  <c r="S3980" i="9"/>
  <c r="S3971" i="9"/>
  <c r="S3957" i="9"/>
  <c r="S3919" i="9"/>
  <c r="S3863" i="9"/>
  <c r="S3849" i="9"/>
  <c r="S3840" i="9"/>
  <c r="S3802" i="9"/>
  <c r="S5507" i="9"/>
  <c r="S4835" i="9"/>
  <c r="S4480" i="9"/>
  <c r="S4425" i="9"/>
  <c r="S4326" i="9"/>
  <c r="S4273" i="9"/>
  <c r="S4165" i="9"/>
  <c r="S4040" i="9"/>
  <c r="S4020" i="9"/>
  <c r="S3981" i="9"/>
  <c r="S3949" i="9"/>
  <c r="S3943" i="9"/>
  <c r="S3937" i="9"/>
  <c r="S3875" i="9"/>
  <c r="S5135" i="9"/>
  <c r="S4981" i="9"/>
  <c r="S4355" i="9"/>
  <c r="S4187" i="9"/>
  <c r="S4009" i="9"/>
  <c r="S3994" i="9"/>
  <c r="S3905" i="9"/>
  <c r="S3899" i="9"/>
  <c r="S3893" i="9"/>
  <c r="S3855" i="9"/>
  <c r="S3843" i="9"/>
  <c r="S5133" i="9"/>
  <c r="S4546" i="9"/>
  <c r="S4351" i="9"/>
  <c r="S4316" i="9"/>
  <c r="S4238" i="9"/>
  <c r="S4100" i="9"/>
  <c r="S3987" i="9"/>
  <c r="S3954" i="9"/>
  <c r="S3930" i="9"/>
  <c r="S3873" i="9"/>
  <c r="S3791" i="9"/>
  <c r="S3787" i="9"/>
  <c r="S3767" i="9"/>
  <c r="S3729" i="9"/>
  <c r="S3720" i="9"/>
  <c r="S3715" i="9"/>
  <c r="S3673" i="9"/>
  <c r="S3665" i="9"/>
  <c r="S3657" i="9"/>
  <c r="S3649" i="9"/>
  <c r="S3641" i="9"/>
  <c r="S3573" i="9"/>
  <c r="S3568" i="9"/>
  <c r="S3563" i="9"/>
  <c r="S3558" i="9"/>
  <c r="S3553" i="9"/>
  <c r="S3509" i="9"/>
  <c r="S3504" i="9"/>
  <c r="S3499" i="9"/>
  <c r="S3494" i="9"/>
  <c r="S5210" i="9"/>
  <c r="S4736" i="9"/>
  <c r="S4502" i="9"/>
  <c r="S4358" i="9"/>
  <c r="S4327" i="9"/>
  <c r="S4249" i="9"/>
  <c r="S4105" i="9"/>
  <c r="S4093" i="9"/>
  <c r="S4031" i="9"/>
  <c r="S4012" i="9"/>
  <c r="S4004" i="9"/>
  <c r="S3969" i="9"/>
  <c r="S3963" i="9"/>
  <c r="S3939" i="9"/>
  <c r="S3907" i="9"/>
  <c r="S3901" i="9"/>
  <c r="S3895" i="9"/>
  <c r="S3882" i="9"/>
  <c r="S3857" i="9"/>
  <c r="S3820" i="9"/>
  <c r="S3810" i="9"/>
  <c r="S3799" i="9"/>
  <c r="S3788" i="9"/>
  <c r="S3773" i="9"/>
  <c r="S3769" i="9"/>
  <c r="S3700" i="9"/>
  <c r="S3609" i="9"/>
  <c r="S3601" i="9"/>
  <c r="S3593" i="9"/>
  <c r="S3585" i="9"/>
  <c r="S3533" i="9"/>
  <c r="S3528" i="9"/>
  <c r="S3523" i="9"/>
  <c r="S3518" i="9"/>
  <c r="S3513" i="9"/>
  <c r="S3469" i="9"/>
  <c r="S3464" i="9"/>
  <c r="S3459" i="9"/>
  <c r="S3454" i="9"/>
  <c r="S3449" i="9"/>
  <c r="S5389" i="9"/>
  <c r="S4074" i="9"/>
  <c r="S4026" i="9"/>
  <c r="S3916" i="9"/>
  <c r="S3848" i="9"/>
  <c r="S3831" i="9"/>
  <c r="S3749" i="9"/>
  <c r="S3743" i="9"/>
  <c r="S3683" i="9"/>
  <c r="S3667" i="9"/>
  <c r="S3651" i="9"/>
  <c r="S3596" i="9"/>
  <c r="S3580" i="9"/>
  <c r="S3541" i="9"/>
  <c r="S3531" i="9"/>
  <c r="S3521" i="9"/>
  <c r="S3517" i="9"/>
  <c r="S3507" i="9"/>
  <c r="S3497" i="9"/>
  <c r="S3493" i="9"/>
  <c r="S3446" i="9"/>
  <c r="S3443" i="9"/>
  <c r="S3440" i="9"/>
  <c r="S3437" i="9"/>
  <c r="S3413" i="9"/>
  <c r="S3408" i="9"/>
  <c r="S3403" i="9"/>
  <c r="S3398" i="9"/>
  <c r="S3393" i="9"/>
  <c r="S3349" i="9"/>
  <c r="S3344" i="9"/>
  <c r="S3339" i="9"/>
  <c r="S3334" i="9"/>
  <c r="S3329" i="9"/>
  <c r="S3285" i="9"/>
  <c r="S3280" i="9"/>
  <c r="S3275" i="9"/>
  <c r="S3270" i="9"/>
  <c r="S3265" i="9"/>
  <c r="S3221" i="9"/>
  <c r="S3216" i="9"/>
  <c r="S3211" i="9"/>
  <c r="S3206" i="9"/>
  <c r="S3201" i="9"/>
  <c r="S3157" i="9"/>
  <c r="S3152" i="9"/>
  <c r="S3147" i="9"/>
  <c r="S3142" i="9"/>
  <c r="S3137" i="9"/>
  <c r="S3093" i="9"/>
  <c r="S3088" i="9"/>
  <c r="S3083" i="9"/>
  <c r="S3078" i="9"/>
  <c r="S3073" i="9"/>
  <c r="S3029" i="9"/>
  <c r="S3024" i="9"/>
  <c r="S3019" i="9"/>
  <c r="S3014" i="9"/>
  <c r="S3009" i="9"/>
  <c r="S2965" i="9"/>
  <c r="S2960" i="9"/>
  <c r="S2955" i="9"/>
  <c r="S2950" i="9"/>
  <c r="S2945" i="9"/>
  <c r="S2909" i="9"/>
  <c r="S2907" i="9"/>
  <c r="S2905" i="9"/>
  <c r="S2877" i="9"/>
  <c r="S2875" i="9"/>
  <c r="S2873" i="9"/>
  <c r="S2845" i="9"/>
  <c r="S2843" i="9"/>
  <c r="S2841" i="9"/>
  <c r="S2822" i="9"/>
  <c r="S2814" i="9"/>
  <c r="S2806" i="9"/>
  <c r="S2798" i="9"/>
  <c r="S2790" i="9"/>
  <c r="S2782" i="9"/>
  <c r="S2774" i="9"/>
  <c r="S2766" i="9"/>
  <c r="S2758" i="9"/>
  <c r="S2750" i="9"/>
  <c r="S2742" i="9"/>
  <c r="S2734" i="9"/>
  <c r="S2726" i="9"/>
  <c r="S2718" i="9"/>
  <c r="S2710" i="9"/>
  <c r="S2702" i="9"/>
  <c r="S2694" i="9"/>
  <c r="S2686" i="9"/>
  <c r="S2678" i="9"/>
  <c r="S2670" i="9"/>
  <c r="S2662" i="9"/>
  <c r="S2654" i="9"/>
  <c r="S2646" i="9"/>
  <c r="S2638" i="9"/>
  <c r="S2630" i="9"/>
  <c r="S2622" i="9"/>
  <c r="S2614" i="9"/>
  <c r="S2606" i="9"/>
  <c r="S2598" i="9"/>
  <c r="S2590" i="9"/>
  <c r="S2582" i="9"/>
  <c r="S2574" i="9"/>
  <c r="S2566" i="9"/>
  <c r="S2558" i="9"/>
  <c r="S2550" i="9"/>
  <c r="S2542" i="9"/>
  <c r="S2534" i="9"/>
  <c r="S2526" i="9"/>
  <c r="S2518" i="9"/>
  <c r="S2510" i="9"/>
  <c r="S2502" i="9"/>
  <c r="S2494" i="9"/>
  <c r="S2486" i="9"/>
  <c r="S2478" i="9"/>
  <c r="S2470" i="9"/>
  <c r="S2462" i="9"/>
  <c r="S2454" i="9"/>
  <c r="S2446" i="9"/>
  <c r="S2438" i="9"/>
  <c r="S2430" i="9"/>
  <c r="S2422" i="9"/>
  <c r="S2414" i="9"/>
  <c r="S2406" i="9"/>
  <c r="S2398" i="9"/>
  <c r="S2390" i="9"/>
  <c r="S2382" i="9"/>
  <c r="S2374" i="9"/>
  <c r="S2366" i="9"/>
  <c r="S2358" i="9"/>
  <c r="S2350" i="9"/>
  <c r="S2342" i="9"/>
  <c r="S2334" i="9"/>
  <c r="S2326" i="9"/>
  <c r="S2318" i="9"/>
  <c r="S5289" i="9"/>
  <c r="S4178" i="9"/>
  <c r="S4007" i="9"/>
  <c r="S3928" i="9"/>
  <c r="S3890" i="9"/>
  <c r="S3837" i="9"/>
  <c r="S3829" i="9"/>
  <c r="S3800" i="9"/>
  <c r="S3793" i="9"/>
  <c r="S3779" i="9"/>
  <c r="S3735" i="9"/>
  <c r="S3705" i="9"/>
  <c r="S3693" i="9"/>
  <c r="S3677" i="9"/>
  <c r="S3611" i="9"/>
  <c r="S3606" i="9"/>
  <c r="S3595" i="9"/>
  <c r="S3590" i="9"/>
  <c r="S3544" i="9"/>
  <c r="S3534" i="9"/>
  <c r="S3520" i="9"/>
  <c r="S3510" i="9"/>
  <c r="S3496" i="9"/>
  <c r="S3481" i="9"/>
  <c r="S3478" i="9"/>
  <c r="S3475" i="9"/>
  <c r="S3472" i="9"/>
  <c r="S3405" i="9"/>
  <c r="S3400" i="9"/>
  <c r="S3395" i="9"/>
  <c r="S3390" i="9"/>
  <c r="S3385" i="9"/>
  <c r="S3341" i="9"/>
  <c r="S3336" i="9"/>
  <c r="S3331" i="9"/>
  <c r="S3326" i="9"/>
  <c r="S3321" i="9"/>
  <c r="S3277" i="9"/>
  <c r="S3272" i="9"/>
  <c r="S3267" i="9"/>
  <c r="S3262" i="9"/>
  <c r="S3257" i="9"/>
  <c r="S3213" i="9"/>
  <c r="S3208" i="9"/>
  <c r="S3203" i="9"/>
  <c r="S3198" i="9"/>
  <c r="S3193" i="9"/>
  <c r="S3149" i="9"/>
  <c r="S3144" i="9"/>
  <c r="S3139" i="9"/>
  <c r="S3134" i="9"/>
  <c r="S3129" i="9"/>
  <c r="S3085" i="9"/>
  <c r="S3080" i="9"/>
  <c r="S3075" i="9"/>
  <c r="S3070" i="9"/>
  <c r="S3065" i="9"/>
  <c r="S3021" i="9"/>
  <c r="S3016" i="9"/>
  <c r="S3011" i="9"/>
  <c r="S3006" i="9"/>
  <c r="S3001" i="9"/>
  <c r="S2957" i="9"/>
  <c r="S2952" i="9"/>
  <c r="S2947" i="9"/>
  <c r="S2942" i="9"/>
  <c r="S2937" i="9"/>
  <c r="S2911" i="9"/>
  <c r="S2896" i="9"/>
  <c r="S2894" i="9"/>
  <c r="S2879" i="9"/>
  <c r="S2864" i="9"/>
  <c r="S2862" i="9"/>
  <c r="S2847" i="9"/>
  <c r="S2832" i="9"/>
  <c r="S2825" i="9"/>
  <c r="S2817" i="9"/>
  <c r="S2809" i="9"/>
  <c r="S2801" i="9"/>
  <c r="S2793" i="9"/>
  <c r="S2785" i="9"/>
  <c r="S2777" i="9"/>
  <c r="S2769" i="9"/>
  <c r="S2761" i="9"/>
  <c r="S2753" i="9"/>
  <c r="S2745" i="9"/>
  <c r="S2737" i="9"/>
  <c r="S2729" i="9"/>
  <c r="S2721" i="9"/>
  <c r="S2713" i="9"/>
  <c r="S2705" i="9"/>
  <c r="S2697" i="9"/>
  <c r="S2689" i="9"/>
  <c r="S2681" i="9"/>
  <c r="S2673" i="9"/>
  <c r="S2665" i="9"/>
  <c r="S2657" i="9"/>
  <c r="S2649" i="9"/>
  <c r="S2641" i="9"/>
  <c r="S2633" i="9"/>
  <c r="S2625" i="9"/>
  <c r="S2617" i="9"/>
  <c r="S2609" i="9"/>
  <c r="S2601" i="9"/>
  <c r="S2593" i="9"/>
  <c r="S2585" i="9"/>
  <c r="S2577" i="9"/>
  <c r="S2569" i="9"/>
  <c r="S2561" i="9"/>
  <c r="S4511" i="9"/>
  <c r="S4338" i="9"/>
  <c r="S4284" i="9"/>
  <c r="S4125" i="9"/>
  <c r="S4005" i="9"/>
  <c r="S3965" i="9"/>
  <c r="S3952" i="9"/>
  <c r="S3785" i="9"/>
  <c r="S3747" i="9"/>
  <c r="S3723" i="9"/>
  <c r="S3709" i="9"/>
  <c r="S3660" i="9"/>
  <c r="S3644" i="9"/>
  <c r="S3571" i="9"/>
  <c r="S3561" i="9"/>
  <c r="S3557" i="9"/>
  <c r="S3547" i="9"/>
  <c r="S3537" i="9"/>
  <c r="S3451" i="9"/>
  <c r="S3448" i="9"/>
  <c r="S3445" i="9"/>
  <c r="S3397" i="9"/>
  <c r="S3392" i="9"/>
  <c r="S3387" i="9"/>
  <c r="S3382" i="9"/>
  <c r="S3377" i="9"/>
  <c r="S3333" i="9"/>
  <c r="S3328" i="9"/>
  <c r="S3323" i="9"/>
  <c r="S3318" i="9"/>
  <c r="S3313" i="9"/>
  <c r="S3269" i="9"/>
  <c r="S3264" i="9"/>
  <c r="S3259" i="9"/>
  <c r="S3254" i="9"/>
  <c r="S3249" i="9"/>
  <c r="S3205" i="9"/>
  <c r="S3200" i="9"/>
  <c r="S3195" i="9"/>
  <c r="S3190" i="9"/>
  <c r="S3185" i="9"/>
  <c r="S3141" i="9"/>
  <c r="S3136" i="9"/>
  <c r="S3131" i="9"/>
  <c r="S3126" i="9"/>
  <c r="S3121" i="9"/>
  <c r="S3077" i="9"/>
  <c r="S3072" i="9"/>
  <c r="S3067" i="9"/>
  <c r="S3062" i="9"/>
  <c r="S3057" i="9"/>
  <c r="S3013" i="9"/>
  <c r="S3008" i="9"/>
  <c r="S3003" i="9"/>
  <c r="S2998" i="9"/>
  <c r="S2993" i="9"/>
  <c r="S2949" i="9"/>
  <c r="S2944" i="9"/>
  <c r="S2939" i="9"/>
  <c r="S2934" i="9"/>
  <c r="S2929" i="9"/>
  <c r="S2917" i="9"/>
  <c r="S2915" i="9"/>
  <c r="S2913" i="9"/>
  <c r="S2885" i="9"/>
  <c r="S2883" i="9"/>
  <c r="S2881" i="9"/>
  <c r="S2853" i="9"/>
  <c r="S2851" i="9"/>
  <c r="S2849" i="9"/>
  <c r="S2830" i="9"/>
  <c r="S2820" i="9"/>
  <c r="S2812" i="9"/>
  <c r="S2804" i="9"/>
  <c r="S2796" i="9"/>
  <c r="S2788" i="9"/>
  <c r="S2780" i="9"/>
  <c r="S2772" i="9"/>
  <c r="S2764" i="9"/>
  <c r="S2756" i="9"/>
  <c r="S2748" i="9"/>
  <c r="S2740" i="9"/>
  <c r="S2732" i="9"/>
  <c r="S2724" i="9"/>
  <c r="S2716" i="9"/>
  <c r="S2708" i="9"/>
  <c r="S2700" i="9"/>
  <c r="S2692" i="9"/>
  <c r="S2684" i="9"/>
  <c r="S2676" i="9"/>
  <c r="S2668" i="9"/>
  <c r="S2660" i="9"/>
  <c r="S2652" i="9"/>
  <c r="S2644" i="9"/>
  <c r="S2636" i="9"/>
  <c r="S2628" i="9"/>
  <c r="S2620" i="9"/>
  <c r="S2612" i="9"/>
  <c r="S2604" i="9"/>
  <c r="S2596" i="9"/>
  <c r="S2588" i="9"/>
  <c r="S2580" i="9"/>
  <c r="S2572" i="9"/>
  <c r="S2564" i="9"/>
  <c r="S4771" i="9"/>
  <c r="S4439" i="9"/>
  <c r="S4111" i="9"/>
  <c r="S3884" i="9"/>
  <c r="S3852" i="9"/>
  <c r="S3811" i="9"/>
  <c r="S3804" i="9"/>
  <c r="S3776" i="9"/>
  <c r="S3738" i="9"/>
  <c r="S3714" i="9"/>
  <c r="S3701" i="9"/>
  <c r="S3685" i="9"/>
  <c r="S3669" i="9"/>
  <c r="S3619" i="9"/>
  <c r="S3614" i="9"/>
  <c r="S3603" i="9"/>
  <c r="S3598" i="9"/>
  <c r="S3587" i="9"/>
  <c r="S3582" i="9"/>
  <c r="S3549" i="9"/>
  <c r="S3539" i="9"/>
  <c r="S3529" i="9"/>
  <c r="S3525" i="9"/>
  <c r="S3515" i="9"/>
  <c r="S3505" i="9"/>
  <c r="S3501" i="9"/>
  <c r="S3491" i="9"/>
  <c r="S3488" i="9"/>
  <c r="S3485" i="9"/>
  <c r="S3465" i="9"/>
  <c r="S3462" i="9"/>
  <c r="S3427" i="9"/>
  <c r="S3422" i="9"/>
  <c r="S3417" i="9"/>
  <c r="S3373" i="9"/>
  <c r="S3368" i="9"/>
  <c r="S3363" i="9"/>
  <c r="S3358" i="9"/>
  <c r="S3353" i="9"/>
  <c r="S3309" i="9"/>
  <c r="S3304" i="9"/>
  <c r="S3299" i="9"/>
  <c r="S3294" i="9"/>
  <c r="S3289" i="9"/>
  <c r="S3245" i="9"/>
  <c r="S3240" i="9"/>
  <c r="S3235" i="9"/>
  <c r="S3230" i="9"/>
  <c r="S3225" i="9"/>
  <c r="S3181" i="9"/>
  <c r="S3176" i="9"/>
  <c r="S3171" i="9"/>
  <c r="S3166" i="9"/>
  <c r="S3161" i="9"/>
  <c r="S3117" i="9"/>
  <c r="S3112" i="9"/>
  <c r="S3107" i="9"/>
  <c r="S3102" i="9"/>
  <c r="S3097" i="9"/>
  <c r="S3053" i="9"/>
  <c r="S3048" i="9"/>
  <c r="S3043" i="9"/>
  <c r="S3038" i="9"/>
  <c r="S3033" i="9"/>
  <c r="S2989" i="9"/>
  <c r="S2984" i="9"/>
  <c r="S2979" i="9"/>
  <c r="S2974" i="9"/>
  <c r="S2969" i="9"/>
  <c r="S2925" i="9"/>
  <c r="S2912" i="9"/>
  <c r="S2910" i="9"/>
  <c r="S2895" i="9"/>
  <c r="S2880" i="9"/>
  <c r="S2878" i="9"/>
  <c r="S2863" i="9"/>
  <c r="S2848" i="9"/>
  <c r="S2846" i="9"/>
  <c r="S2831" i="9"/>
  <c r="S2821" i="9"/>
  <c r="S2813" i="9"/>
  <c r="S2805" i="9"/>
  <c r="S2797" i="9"/>
  <c r="S2789" i="9"/>
  <c r="S2781" i="9"/>
  <c r="S2773" i="9"/>
  <c r="S2765" i="9"/>
  <c r="S2757" i="9"/>
  <c r="S2749" i="9"/>
  <c r="S2741" i="9"/>
  <c r="S2733" i="9"/>
  <c r="S2725" i="9"/>
  <c r="S2717" i="9"/>
  <c r="S2709" i="9"/>
  <c r="S2701" i="9"/>
  <c r="S2693" i="9"/>
  <c r="S2685" i="9"/>
  <c r="S2677" i="9"/>
  <c r="S2669" i="9"/>
  <c r="S2661" i="9"/>
  <c r="S2653" i="9"/>
  <c r="S2645" i="9"/>
  <c r="S2637" i="9"/>
  <c r="S2629" i="9"/>
  <c r="S2621" i="9"/>
  <c r="S2613" i="9"/>
  <c r="S2605" i="9"/>
  <c r="S2597" i="9"/>
  <c r="S2589" i="9"/>
  <c r="S2581" i="9"/>
  <c r="S2573" i="9"/>
  <c r="S2565" i="9"/>
  <c r="S2557" i="9"/>
  <c r="S2549" i="9"/>
  <c r="S2541" i="9"/>
  <c r="S2533" i="9"/>
  <c r="S2525" i="9"/>
  <c r="S2517" i="9"/>
  <c r="S2509" i="9"/>
  <c r="S2501" i="9"/>
  <c r="S2493" i="9"/>
  <c r="S2485" i="9"/>
  <c r="S2477" i="9"/>
  <c r="S2469" i="9"/>
  <c r="S2461" i="9"/>
  <c r="S2453" i="9"/>
  <c r="S2445" i="9"/>
  <c r="S2437" i="9"/>
  <c r="S2429" i="9"/>
  <c r="S2421" i="9"/>
  <c r="S2413" i="9"/>
  <c r="S2405" i="9"/>
  <c r="S2397" i="9"/>
  <c r="S2389" i="9"/>
  <c r="S2381" i="9"/>
  <c r="S2373" i="9"/>
  <c r="S2365" i="9"/>
  <c r="S2357" i="9"/>
  <c r="S2349" i="9"/>
  <c r="S2341" i="9"/>
  <c r="S2333" i="9"/>
  <c r="S2325" i="9"/>
  <c r="S2317" i="9"/>
  <c r="S4663" i="9"/>
  <c r="S3977" i="9"/>
  <c r="S3835" i="9"/>
  <c r="S3778" i="9"/>
  <c r="S3765" i="9"/>
  <c r="S3740" i="9"/>
  <c r="S3670" i="9"/>
  <c r="S3637" i="9"/>
  <c r="S3605" i="9"/>
  <c r="S3574" i="9"/>
  <c r="S3560" i="9"/>
  <c r="S3486" i="9"/>
  <c r="S3480" i="9"/>
  <c r="S3457" i="9"/>
  <c r="S3325" i="9"/>
  <c r="S3320" i="9"/>
  <c r="S3315" i="9"/>
  <c r="S3310" i="9"/>
  <c r="S3305" i="9"/>
  <c r="S3197" i="9"/>
  <c r="S3192" i="9"/>
  <c r="S3187" i="9"/>
  <c r="S3182" i="9"/>
  <c r="S3177" i="9"/>
  <c r="S3069" i="9"/>
  <c r="S3064" i="9"/>
  <c r="S3059" i="9"/>
  <c r="S3054" i="9"/>
  <c r="S3049" i="9"/>
  <c r="S2941" i="9"/>
  <c r="S2936" i="9"/>
  <c r="S2931" i="9"/>
  <c r="S2926" i="9"/>
  <c r="S2904" i="9"/>
  <c r="S2887" i="9"/>
  <c r="S2870" i="9"/>
  <c r="S2840" i="9"/>
  <c r="S2815" i="9"/>
  <c r="S2799" i="9"/>
  <c r="S2783" i="9"/>
  <c r="S2767" i="9"/>
  <c r="S2751" i="9"/>
  <c r="S2735" i="9"/>
  <c r="S2719" i="9"/>
  <c r="S2703" i="9"/>
  <c r="S2687" i="9"/>
  <c r="S2671" i="9"/>
  <c r="S2655" i="9"/>
  <c r="S2639" i="9"/>
  <c r="S2623" i="9"/>
  <c r="S2607" i="9"/>
  <c r="S2591" i="9"/>
  <c r="S2575" i="9"/>
  <c r="S2555" i="9"/>
  <c r="S2540" i="9"/>
  <c r="S2538" i="9"/>
  <c r="S2523" i="9"/>
  <c r="S2508" i="9"/>
  <c r="S2506" i="9"/>
  <c r="S2491" i="9"/>
  <c r="S2476" i="9"/>
  <c r="S2474" i="9"/>
  <c r="S2459" i="9"/>
  <c r="S2444" i="9"/>
  <c r="S2442" i="9"/>
  <c r="S2427" i="9"/>
  <c r="S2412" i="9"/>
  <c r="S2410" i="9"/>
  <c r="S2395" i="9"/>
  <c r="S2380" i="9"/>
  <c r="S2378" i="9"/>
  <c r="S2363" i="9"/>
  <c r="S2348" i="9"/>
  <c r="S2346" i="9"/>
  <c r="S2331" i="9"/>
  <c r="S2316" i="9"/>
  <c r="S2314" i="9"/>
  <c r="S2312" i="9"/>
  <c r="S2304" i="9"/>
  <c r="S2296" i="9"/>
  <c r="S2288" i="9"/>
  <c r="S2280" i="9"/>
  <c r="S2272" i="9"/>
  <c r="S2264" i="9"/>
  <c r="S2256" i="9"/>
  <c r="S2248" i="9"/>
  <c r="S2240" i="9"/>
  <c r="S2232" i="9"/>
  <c r="S2224" i="9"/>
  <c r="S2216" i="9"/>
  <c r="S2208" i="9"/>
  <c r="S2200" i="9"/>
  <c r="S2192" i="9"/>
  <c r="S2184" i="9"/>
  <c r="S2176" i="9"/>
  <c r="S2168" i="9"/>
  <c r="S2160" i="9"/>
  <c r="S2152" i="9"/>
  <c r="S2144" i="9"/>
  <c r="S2136" i="9"/>
  <c r="S2128" i="9"/>
  <c r="S2120" i="9"/>
  <c r="S2112" i="9"/>
  <c r="S2104" i="9"/>
  <c r="S2096" i="9"/>
  <c r="S2088" i="9"/>
  <c r="S2080" i="9"/>
  <c r="S2072" i="9"/>
  <c r="S2064" i="9"/>
  <c r="S2056" i="9"/>
  <c r="S2048" i="9"/>
  <c r="S2040" i="9"/>
  <c r="S2032" i="9"/>
  <c r="S2024" i="9"/>
  <c r="S2016" i="9"/>
  <c r="S2008" i="9"/>
  <c r="S2000" i="9"/>
  <c r="S1992" i="9"/>
  <c r="S1984" i="9"/>
  <c r="S1976" i="9"/>
  <c r="S1968" i="9"/>
  <c r="S1960" i="9"/>
  <c r="S1952" i="9"/>
  <c r="S1944" i="9"/>
  <c r="S1936" i="9"/>
  <c r="S1928" i="9"/>
  <c r="S1920" i="9"/>
  <c r="S1912" i="9"/>
  <c r="S1904" i="9"/>
  <c r="S1896" i="9"/>
  <c r="S1888" i="9"/>
  <c r="S1880" i="9"/>
  <c r="S1872" i="9"/>
  <c r="S1864" i="9"/>
  <c r="S1856" i="9"/>
  <c r="S1848" i="9"/>
  <c r="S1840" i="9"/>
  <c r="S1832" i="9"/>
  <c r="S4619" i="9"/>
  <c r="S4155" i="9"/>
  <c r="S4036" i="9"/>
  <c r="S4000" i="9"/>
  <c r="S3972" i="9"/>
  <c r="S3948" i="9"/>
  <c r="S3659" i="9"/>
  <c r="S3604" i="9"/>
  <c r="S3526" i="9"/>
  <c r="S3512" i="9"/>
  <c r="S3456" i="9"/>
  <c r="S3433" i="9"/>
  <c r="S3381" i="9"/>
  <c r="S3376" i="9"/>
  <c r="S3371" i="9"/>
  <c r="S3366" i="9"/>
  <c r="S3361" i="9"/>
  <c r="S3253" i="9"/>
  <c r="S3248" i="9"/>
  <c r="S3243" i="9"/>
  <c r="S3238" i="9"/>
  <c r="S3233" i="9"/>
  <c r="S3125" i="9"/>
  <c r="S3120" i="9"/>
  <c r="S3115" i="9"/>
  <c r="S3110" i="9"/>
  <c r="S3105" i="9"/>
  <c r="S2997" i="9"/>
  <c r="S2992" i="9"/>
  <c r="S2987" i="9"/>
  <c r="S2982" i="9"/>
  <c r="S2977" i="9"/>
  <c r="S2921" i="9"/>
  <c r="S2891" i="9"/>
  <c r="S2861" i="9"/>
  <c r="S2857" i="9"/>
  <c r="S2818" i="9"/>
  <c r="S2802" i="9"/>
  <c r="S2786" i="9"/>
  <c r="S2770" i="9"/>
  <c r="S2754" i="9"/>
  <c r="S2738" i="9"/>
  <c r="S2722" i="9"/>
  <c r="S2706" i="9"/>
  <c r="S2690" i="9"/>
  <c r="S2674" i="9"/>
  <c r="S2658" i="9"/>
  <c r="S2642" i="9"/>
  <c r="S2626" i="9"/>
  <c r="S2610" i="9"/>
  <c r="S2594" i="9"/>
  <c r="S2578" i="9"/>
  <c r="S2562" i="9"/>
  <c r="S2559" i="9"/>
  <c r="S2544" i="9"/>
  <c r="S2529" i="9"/>
  <c r="S2527" i="9"/>
  <c r="S2512" i="9"/>
  <c r="S2497" i="9"/>
  <c r="S2495" i="9"/>
  <c r="S2480" i="9"/>
  <c r="S2465" i="9"/>
  <c r="S2463" i="9"/>
  <c r="S2448" i="9"/>
  <c r="S2433" i="9"/>
  <c r="S2431" i="9"/>
  <c r="S2416" i="9"/>
  <c r="S2401" i="9"/>
  <c r="S2399" i="9"/>
  <c r="S2384" i="9"/>
  <c r="S2369" i="9"/>
  <c r="S2367" i="9"/>
  <c r="S2352" i="9"/>
  <c r="S2337" i="9"/>
  <c r="S2335" i="9"/>
  <c r="S2320" i="9"/>
  <c r="S2307" i="9"/>
  <c r="S2299" i="9"/>
  <c r="S2291" i="9"/>
  <c r="S2283" i="9"/>
  <c r="S2275" i="9"/>
  <c r="S2267" i="9"/>
  <c r="S2259" i="9"/>
  <c r="S2251" i="9"/>
  <c r="S2243" i="9"/>
  <c r="S2235" i="9"/>
  <c r="S2227" i="9"/>
  <c r="S2219" i="9"/>
  <c r="S2211" i="9"/>
  <c r="S2203" i="9"/>
  <c r="S2195" i="9"/>
  <c r="S2187" i="9"/>
  <c r="S2179" i="9"/>
  <c r="S2171" i="9"/>
  <c r="S2163" i="9"/>
  <c r="S2155" i="9"/>
  <c r="S2147" i="9"/>
  <c r="S2139" i="9"/>
  <c r="S2131" i="9"/>
  <c r="S2123" i="9"/>
  <c r="S2115" i="9"/>
  <c r="S2107" i="9"/>
  <c r="S2099" i="9"/>
  <c r="S2091" i="9"/>
  <c r="S2083" i="9"/>
  <c r="S2075" i="9"/>
  <c r="S2067" i="9"/>
  <c r="S2059" i="9"/>
  <c r="S2051" i="9"/>
  <c r="S2043" i="9"/>
  <c r="S2035" i="9"/>
  <c r="S2027" i="9"/>
  <c r="S2019" i="9"/>
  <c r="S2011" i="9"/>
  <c r="S2003" i="9"/>
  <c r="S1995" i="9"/>
  <c r="S1987" i="9"/>
  <c r="S1979" i="9"/>
  <c r="S1971" i="9"/>
  <c r="S1963" i="9"/>
  <c r="S1955" i="9"/>
  <c r="S1947" i="9"/>
  <c r="S1939" i="9"/>
  <c r="S1931" i="9"/>
  <c r="S1923" i="9"/>
  <c r="S1915" i="9"/>
  <c r="S1907" i="9"/>
  <c r="S5067" i="9"/>
  <c r="S4253" i="9"/>
  <c r="S3946" i="9"/>
  <c r="S3921" i="9"/>
  <c r="S3896" i="9"/>
  <c r="S3832" i="9"/>
  <c r="S3668" i="9"/>
  <c r="S3636" i="9"/>
  <c r="S3566" i="9"/>
  <c r="S3552" i="9"/>
  <c r="S3461" i="9"/>
  <c r="S3438" i="9"/>
  <c r="S3432" i="9"/>
  <c r="S3365" i="9"/>
  <c r="S3360" i="9"/>
  <c r="S3355" i="9"/>
  <c r="S3350" i="9"/>
  <c r="S3345" i="9"/>
  <c r="S3237" i="9"/>
  <c r="S3232" i="9"/>
  <c r="S3227" i="9"/>
  <c r="S3222" i="9"/>
  <c r="S3217" i="9"/>
  <c r="S3109" i="9"/>
  <c r="S3104" i="9"/>
  <c r="S3099" i="9"/>
  <c r="S3094" i="9"/>
  <c r="S3089" i="9"/>
  <c r="S2981" i="9"/>
  <c r="S2976" i="9"/>
  <c r="S2971" i="9"/>
  <c r="S2966" i="9"/>
  <c r="S2961" i="9"/>
  <c r="S2899" i="9"/>
  <c r="S2869" i="9"/>
  <c r="S2865" i="9"/>
  <c r="S2835" i="9"/>
  <c r="S2824" i="9"/>
  <c r="S2808" i="9"/>
  <c r="S2792" i="9"/>
  <c r="S2776" i="9"/>
  <c r="S2760" i="9"/>
  <c r="S2744" i="9"/>
  <c r="S2728" i="9"/>
  <c r="S2712" i="9"/>
  <c r="S2696" i="9"/>
  <c r="S2680" i="9"/>
  <c r="S2664" i="9"/>
  <c r="S2648" i="9"/>
  <c r="S2632" i="9"/>
  <c r="S2616" i="9"/>
  <c r="S2600" i="9"/>
  <c r="S2584" i="9"/>
  <c r="S2568" i="9"/>
  <c r="S2548" i="9"/>
  <c r="S2546" i="9"/>
  <c r="S2531" i="9"/>
  <c r="S2516" i="9"/>
  <c r="S2514" i="9"/>
  <c r="S2499" i="9"/>
  <c r="S2484" i="9"/>
  <c r="S2482" i="9"/>
  <c r="S2467" i="9"/>
  <c r="S2452" i="9"/>
  <c r="S2450" i="9"/>
  <c r="S2435" i="9"/>
  <c r="S2420" i="9"/>
  <c r="S2418" i="9"/>
  <c r="S2403" i="9"/>
  <c r="S2388" i="9"/>
  <c r="S2386" i="9"/>
  <c r="S2371" i="9"/>
  <c r="S2356" i="9"/>
  <c r="S2354" i="9"/>
  <c r="S2339" i="9"/>
  <c r="S2324" i="9"/>
  <c r="S2322" i="9"/>
  <c r="S2310" i="9"/>
  <c r="S2302" i="9"/>
  <c r="S2294" i="9"/>
  <c r="S2286" i="9"/>
  <c r="S2278" i="9"/>
  <c r="S2270" i="9"/>
  <c r="S2262" i="9"/>
  <c r="S2254" i="9"/>
  <c r="S2246" i="9"/>
  <c r="S2238" i="9"/>
  <c r="S2230" i="9"/>
  <c r="S2222" i="9"/>
  <c r="S2214" i="9"/>
  <c r="S2206" i="9"/>
  <c r="S2198" i="9"/>
  <c r="S2190" i="9"/>
  <c r="S2182" i="9"/>
  <c r="S2174" i="9"/>
  <c r="S2166" i="9"/>
  <c r="S2158" i="9"/>
  <c r="S2150" i="9"/>
  <c r="S2142" i="9"/>
  <c r="S2134" i="9"/>
  <c r="S2126" i="9"/>
  <c r="S2118" i="9"/>
  <c r="S2110" i="9"/>
  <c r="S2102" i="9"/>
  <c r="S2094" i="9"/>
  <c r="S2086" i="9"/>
  <c r="S2078" i="9"/>
  <c r="S2070" i="9"/>
  <c r="S2062" i="9"/>
  <c r="S2054" i="9"/>
  <c r="S2046" i="9"/>
  <c r="S2038" i="9"/>
  <c r="S2030" i="9"/>
  <c r="S2022" i="9"/>
  <c r="S2014" i="9"/>
  <c r="S2006" i="9"/>
  <c r="S1998" i="9"/>
  <c r="S1990" i="9"/>
  <c r="S1982" i="9"/>
  <c r="S1974" i="9"/>
  <c r="S1966" i="9"/>
  <c r="S1958" i="9"/>
  <c r="S1950" i="9"/>
  <c r="S1942" i="9"/>
  <c r="S1934" i="9"/>
  <c r="S1926" i="9"/>
  <c r="S1918" i="9"/>
  <c r="S1910" i="9"/>
  <c r="S1902" i="9"/>
  <c r="S1894" i="9"/>
  <c r="S1886" i="9"/>
  <c r="S1878" i="9"/>
  <c r="S1870" i="9"/>
  <c r="S1862" i="9"/>
  <c r="S1854" i="9"/>
  <c r="S1846" i="9"/>
  <c r="S1838" i="9"/>
  <c r="S1830" i="9"/>
  <c r="S4210" i="9"/>
  <c r="S3960" i="9"/>
  <c r="S3864" i="9"/>
  <c r="S3826" i="9"/>
  <c r="S3784" i="9"/>
  <c r="S3746" i="9"/>
  <c r="S3675" i="9"/>
  <c r="S3588" i="9"/>
  <c r="S3536" i="9"/>
  <c r="S3502" i="9"/>
  <c r="S3453" i="9"/>
  <c r="S3430" i="9"/>
  <c r="S3425" i="9"/>
  <c r="S3317" i="9"/>
  <c r="S3312" i="9"/>
  <c r="S3307" i="9"/>
  <c r="S3302" i="9"/>
  <c r="S3297" i="9"/>
  <c r="S3189" i="9"/>
  <c r="S3184" i="9"/>
  <c r="S3179" i="9"/>
  <c r="S3174" i="9"/>
  <c r="S3169" i="9"/>
  <c r="S3061" i="9"/>
  <c r="S3056" i="9"/>
  <c r="S3051" i="9"/>
  <c r="S3046" i="9"/>
  <c r="S3041" i="9"/>
  <c r="S2933" i="9"/>
  <c r="S2928" i="9"/>
  <c r="S2923" i="9"/>
  <c r="S2893" i="9"/>
  <c r="S2889" i="9"/>
  <c r="S2859" i="9"/>
  <c r="S2826" i="9"/>
  <c r="S2810" i="9"/>
  <c r="S2794" i="9"/>
  <c r="S2778" i="9"/>
  <c r="S2762" i="9"/>
  <c r="S2746" i="9"/>
  <c r="S2730" i="9"/>
  <c r="S2714" i="9"/>
  <c r="S2698" i="9"/>
  <c r="S2682" i="9"/>
  <c r="S2666" i="9"/>
  <c r="S2650" i="9"/>
  <c r="S2634" i="9"/>
  <c r="S2618" i="9"/>
  <c r="S2602" i="9"/>
  <c r="S2586" i="9"/>
  <c r="S2570" i="9"/>
  <c r="S2545" i="9"/>
  <c r="S2543" i="9"/>
  <c r="S2528" i="9"/>
  <c r="S2513" i="9"/>
  <c r="S2511" i="9"/>
  <c r="S2496" i="9"/>
  <c r="S2481" i="9"/>
  <c r="S2479" i="9"/>
  <c r="S2464" i="9"/>
  <c r="S2449" i="9"/>
  <c r="S2447" i="9"/>
  <c r="S2432" i="9"/>
  <c r="S2417" i="9"/>
  <c r="S2415" i="9"/>
  <c r="S2400" i="9"/>
  <c r="S2385" i="9"/>
  <c r="S2383" i="9"/>
  <c r="S2368" i="9"/>
  <c r="S2353" i="9"/>
  <c r="S2351" i="9"/>
  <c r="S2336" i="9"/>
  <c r="S2321" i="9"/>
  <c r="S2319" i="9"/>
  <c r="S2311" i="9"/>
  <c r="S2303" i="9"/>
  <c r="S2295" i="9"/>
  <c r="S2287" i="9"/>
  <c r="S2279" i="9"/>
  <c r="S2271" i="9"/>
  <c r="S2263" i="9"/>
  <c r="S2255" i="9"/>
  <c r="S2247" i="9"/>
  <c r="S2239" i="9"/>
  <c r="S2231" i="9"/>
  <c r="S2223" i="9"/>
  <c r="S2215" i="9"/>
  <c r="S2207" i="9"/>
  <c r="S2199" i="9"/>
  <c r="S2191" i="9"/>
  <c r="S2183" i="9"/>
  <c r="S2175" i="9"/>
  <c r="S2167" i="9"/>
  <c r="S2159" i="9"/>
  <c r="S2151" i="9"/>
  <c r="S2143" i="9"/>
  <c r="S2135" i="9"/>
  <c r="S2127" i="9"/>
  <c r="S2119" i="9"/>
  <c r="S2111" i="9"/>
  <c r="S2103" i="9"/>
  <c r="S2095" i="9"/>
  <c r="S2087" i="9"/>
  <c r="S2079" i="9"/>
  <c r="S2071" i="9"/>
  <c r="S2063" i="9"/>
  <c r="S2055" i="9"/>
  <c r="S2047" i="9"/>
  <c r="S2039" i="9"/>
  <c r="S2031" i="9"/>
  <c r="S2023" i="9"/>
  <c r="S2015" i="9"/>
  <c r="S2007" i="9"/>
  <c r="S1999" i="9"/>
  <c r="S1991" i="9"/>
  <c r="S1983" i="9"/>
  <c r="S1975" i="9"/>
  <c r="S1967" i="9"/>
  <c r="S1959" i="9"/>
  <c r="S1951" i="9"/>
  <c r="S1943" i="9"/>
  <c r="S1935" i="9"/>
  <c r="S1927" i="9"/>
  <c r="S1919" i="9"/>
  <c r="S1911" i="9"/>
  <c r="S1903" i="9"/>
  <c r="S1895" i="9"/>
  <c r="S1887" i="9"/>
  <c r="S1879" i="9"/>
  <c r="S1871" i="9"/>
  <c r="S1863" i="9"/>
  <c r="S1855" i="9"/>
  <c r="S1847" i="9"/>
  <c r="S1839" i="9"/>
  <c r="S1831" i="9"/>
  <c r="S3678" i="9"/>
  <c r="S3613" i="9"/>
  <c r="S3545" i="9"/>
  <c r="S3467" i="9"/>
  <c r="S3421" i="9"/>
  <c r="S3411" i="9"/>
  <c r="S3401" i="9"/>
  <c r="S3288" i="9"/>
  <c r="S3278" i="9"/>
  <c r="S3165" i="9"/>
  <c r="S3155" i="9"/>
  <c r="S3145" i="9"/>
  <c r="S3032" i="9"/>
  <c r="S3022" i="9"/>
  <c r="S2920" i="9"/>
  <c r="S2903" i="9"/>
  <c r="S2886" i="9"/>
  <c r="S2827" i="9"/>
  <c r="S2795" i="9"/>
  <c r="S2763" i="9"/>
  <c r="S2731" i="9"/>
  <c r="S2699" i="9"/>
  <c r="S2667" i="9"/>
  <c r="S2635" i="9"/>
  <c r="S2603" i="9"/>
  <c r="S2571" i="9"/>
  <c r="S2537" i="9"/>
  <c r="S2520" i="9"/>
  <c r="S2503" i="9"/>
  <c r="S2473" i="9"/>
  <c r="S2456" i="9"/>
  <c r="S2439" i="9"/>
  <c r="S2409" i="9"/>
  <c r="S2392" i="9"/>
  <c r="S2375" i="9"/>
  <c r="S2345" i="9"/>
  <c r="S2328" i="9"/>
  <c r="S2305" i="9"/>
  <c r="S2289" i="9"/>
  <c r="S2273" i="9"/>
  <c r="S2257" i="9"/>
  <c r="S2241" i="9"/>
  <c r="S2225" i="9"/>
  <c r="S2209" i="9"/>
  <c r="S2193" i="9"/>
  <c r="S2177" i="9"/>
  <c r="S2161" i="9"/>
  <c r="S2145" i="9"/>
  <c r="S2129" i="9"/>
  <c r="S2113" i="9"/>
  <c r="S2097" i="9"/>
  <c r="S2081" i="9"/>
  <c r="S2065" i="9"/>
  <c r="S2049" i="9"/>
  <c r="S2033" i="9"/>
  <c r="S2017" i="9"/>
  <c r="S2001" i="9"/>
  <c r="S1985" i="9"/>
  <c r="S1969" i="9"/>
  <c r="S1953" i="9"/>
  <c r="S1937" i="9"/>
  <c r="S1921" i="9"/>
  <c r="S1890" i="9"/>
  <c r="S1885" i="9"/>
  <c r="S1867" i="9"/>
  <c r="S1849" i="9"/>
  <c r="S1844" i="9"/>
  <c r="S1824" i="9"/>
  <c r="S1816" i="9"/>
  <c r="S1808" i="9"/>
  <c r="S1800" i="9"/>
  <c r="S1792" i="9"/>
  <c r="S1784" i="9"/>
  <c r="S1776" i="9"/>
  <c r="S1768" i="9"/>
  <c r="S1760" i="9"/>
  <c r="S1752" i="9"/>
  <c r="S1744" i="9"/>
  <c r="S1736" i="9"/>
  <c r="S1728" i="9"/>
  <c r="S1720" i="9"/>
  <c r="S1712" i="9"/>
  <c r="S1704" i="9"/>
  <c r="S1696" i="9"/>
  <c r="S1688" i="9"/>
  <c r="S1680" i="9"/>
  <c r="S1672" i="9"/>
  <c r="S1664" i="9"/>
  <c r="S1656" i="9"/>
  <c r="S1648" i="9"/>
  <c r="S1640" i="9"/>
  <c r="S1632" i="9"/>
  <c r="S1624" i="9"/>
  <c r="S1616" i="9"/>
  <c r="S1608" i="9"/>
  <c r="S1600" i="9"/>
  <c r="S1592" i="9"/>
  <c r="S1584" i="9"/>
  <c r="S1576" i="9"/>
  <c r="S1568" i="9"/>
  <c r="S1560" i="9"/>
  <c r="S1552" i="9"/>
  <c r="S1544" i="9"/>
  <c r="S1536" i="9"/>
  <c r="S1528" i="9"/>
  <c r="S1520" i="9"/>
  <c r="S1512" i="9"/>
  <c r="S1504" i="9"/>
  <c r="S1496" i="9"/>
  <c r="S1488" i="9"/>
  <c r="S1480" i="9"/>
  <c r="S1472" i="9"/>
  <c r="S1464" i="9"/>
  <c r="S1456" i="9"/>
  <c r="S1448" i="9"/>
  <c r="S1440" i="9"/>
  <c r="S1432" i="9"/>
  <c r="S1424" i="9"/>
  <c r="S1416" i="9"/>
  <c r="S1408" i="9"/>
  <c r="S1400" i="9"/>
  <c r="S1392" i="9"/>
  <c r="S1384" i="9"/>
  <c r="S1376" i="9"/>
  <c r="S1368" i="9"/>
  <c r="S1360" i="9"/>
  <c r="S1352" i="9"/>
  <c r="S1344" i="9"/>
  <c r="S1336" i="9"/>
  <c r="S1328" i="9"/>
  <c r="S1320" i="9"/>
  <c r="S1312" i="9"/>
  <c r="S1304" i="9"/>
  <c r="S1296" i="9"/>
  <c r="S1288" i="9"/>
  <c r="S1280" i="9"/>
  <c r="S1272" i="9"/>
  <c r="S1264" i="9"/>
  <c r="S1256" i="9"/>
  <c r="S1248" i="9"/>
  <c r="S1240" i="9"/>
  <c r="S1232" i="9"/>
  <c r="S1224" i="9"/>
  <c r="S1216" i="9"/>
  <c r="S3721" i="9"/>
  <c r="S3654" i="9"/>
  <c r="S3489" i="9"/>
  <c r="S3477" i="9"/>
  <c r="S3389" i="9"/>
  <c r="S3379" i="9"/>
  <c r="S3369" i="9"/>
  <c r="S3256" i="9"/>
  <c r="S3246" i="9"/>
  <c r="S3133" i="9"/>
  <c r="S3123" i="9"/>
  <c r="S3113" i="9"/>
  <c r="S3000" i="9"/>
  <c r="S2990" i="9"/>
  <c r="S2919" i="9"/>
  <c r="S2902" i="9"/>
  <c r="S2807" i="9"/>
  <c r="S2775" i="9"/>
  <c r="S2743" i="9"/>
  <c r="S2711" i="9"/>
  <c r="S2679" i="9"/>
  <c r="S2647" i="9"/>
  <c r="S2615" i="9"/>
  <c r="S2583" i="9"/>
  <c r="S2554" i="9"/>
  <c r="S2524" i="9"/>
  <c r="S2507" i="9"/>
  <c r="S2490" i="9"/>
  <c r="S2460" i="9"/>
  <c r="S2443" i="9"/>
  <c r="S2426" i="9"/>
  <c r="S2396" i="9"/>
  <c r="S2379" i="9"/>
  <c r="S2362" i="9"/>
  <c r="S2332" i="9"/>
  <c r="S2315" i="9"/>
  <c r="S2308" i="9"/>
  <c r="S2292" i="9"/>
  <c r="S2276" i="9"/>
  <c r="S2260" i="9"/>
  <c r="S2244" i="9"/>
  <c r="S2228" i="9"/>
  <c r="S2212" i="9"/>
  <c r="S2196" i="9"/>
  <c r="S2180" i="9"/>
  <c r="S2164" i="9"/>
  <c r="S2148" i="9"/>
  <c r="S2132" i="9"/>
  <c r="S2116" i="9"/>
  <c r="S2100" i="9"/>
  <c r="S2084" i="9"/>
  <c r="S2068" i="9"/>
  <c r="S2052" i="9"/>
  <c r="S2036" i="9"/>
  <c r="S2020" i="9"/>
  <c r="S2004" i="9"/>
  <c r="S1988" i="9"/>
  <c r="S1972" i="9"/>
  <c r="S1956" i="9"/>
  <c r="S1940" i="9"/>
  <c r="S1924" i="9"/>
  <c r="S1908" i="9"/>
  <c r="S1905" i="9"/>
  <c r="S1900" i="9"/>
  <c r="S1882" i="9"/>
  <c r="S1877" i="9"/>
  <c r="S1859" i="9"/>
  <c r="S1841" i="9"/>
  <c r="S1836" i="9"/>
  <c r="S1827" i="9"/>
  <c r="S1819" i="9"/>
  <c r="S1811" i="9"/>
  <c r="S1803" i="9"/>
  <c r="S1795" i="9"/>
  <c r="S1787" i="9"/>
  <c r="S1779" i="9"/>
  <c r="S1771" i="9"/>
  <c r="S1763" i="9"/>
  <c r="S1755" i="9"/>
  <c r="S1747" i="9"/>
  <c r="S1739" i="9"/>
  <c r="S1731" i="9"/>
  <c r="S1723" i="9"/>
  <c r="S1715" i="9"/>
  <c r="S1707" i="9"/>
  <c r="S1699" i="9"/>
  <c r="S1691" i="9"/>
  <c r="S1683" i="9"/>
  <c r="S1675" i="9"/>
  <c r="S1667" i="9"/>
  <c r="S1659" i="9"/>
  <c r="S1651" i="9"/>
  <c r="S1643" i="9"/>
  <c r="S1635" i="9"/>
  <c r="S1627" i="9"/>
  <c r="S1619" i="9"/>
  <c r="S1611" i="9"/>
  <c r="S1603" i="9"/>
  <c r="S1595" i="9"/>
  <c r="S1587" i="9"/>
  <c r="S1579" i="9"/>
  <c r="S1571" i="9"/>
  <c r="S1563" i="9"/>
  <c r="S1555" i="9"/>
  <c r="S1547" i="9"/>
  <c r="S1539" i="9"/>
  <c r="S1531" i="9"/>
  <c r="S1523" i="9"/>
  <c r="S1515" i="9"/>
  <c r="S1507" i="9"/>
  <c r="S1499" i="9"/>
  <c r="S1491" i="9"/>
  <c r="S1483" i="9"/>
  <c r="S1475" i="9"/>
  <c r="S1467" i="9"/>
  <c r="S1459" i="9"/>
  <c r="S1451" i="9"/>
  <c r="S1443" i="9"/>
  <c r="S1435" i="9"/>
  <c r="S1427" i="9"/>
  <c r="S1419" i="9"/>
  <c r="S1411" i="9"/>
  <c r="S1403" i="9"/>
  <c r="S1395" i="9"/>
  <c r="S1387" i="9"/>
  <c r="S1379" i="9"/>
  <c r="S1371" i="9"/>
  <c r="S1363" i="9"/>
  <c r="S1355" i="9"/>
  <c r="S1347" i="9"/>
  <c r="S1339" i="9"/>
  <c r="S1331" i="9"/>
  <c r="S1323" i="9"/>
  <c r="S1315" i="9"/>
  <c r="S1307" i="9"/>
  <c r="S1299" i="9"/>
  <c r="S4763" i="9"/>
  <c r="S3908" i="9"/>
  <c r="S3796" i="9"/>
  <c r="S3652" i="9"/>
  <c r="S3542" i="9"/>
  <c r="S3441" i="9"/>
  <c r="S3429" i="9"/>
  <c r="S3419" i="9"/>
  <c r="S3409" i="9"/>
  <c r="S3296" i="9"/>
  <c r="S3286" i="9"/>
  <c r="S3173" i="9"/>
  <c r="S3163" i="9"/>
  <c r="S3153" i="9"/>
  <c r="S3040" i="9"/>
  <c r="S3030" i="9"/>
  <c r="S2901" i="9"/>
  <c r="S2867" i="9"/>
  <c r="S2833" i="9"/>
  <c r="S2800" i="9"/>
  <c r="S2768" i="9"/>
  <c r="S2736" i="9"/>
  <c r="S2704" i="9"/>
  <c r="S2672" i="9"/>
  <c r="S2640" i="9"/>
  <c r="S2608" i="9"/>
  <c r="S2576" i="9"/>
  <c r="S2532" i="9"/>
  <c r="S2515" i="9"/>
  <c r="S2498" i="9"/>
  <c r="S2468" i="9"/>
  <c r="S2451" i="9"/>
  <c r="S2434" i="9"/>
  <c r="S2404" i="9"/>
  <c r="S2387" i="9"/>
  <c r="S2370" i="9"/>
  <c r="S2340" i="9"/>
  <c r="S2323" i="9"/>
  <c r="S2298" i="9"/>
  <c r="S2282" i="9"/>
  <c r="S2266" i="9"/>
  <c r="S2250" i="9"/>
  <c r="S2234" i="9"/>
  <c r="S2218" i="9"/>
  <c r="S2202" i="9"/>
  <c r="S2186" i="9"/>
  <c r="S2170" i="9"/>
  <c r="S2154" i="9"/>
  <c r="S2138" i="9"/>
  <c r="S2122" i="9"/>
  <c r="S2106" i="9"/>
  <c r="S2090" i="9"/>
  <c r="S2074" i="9"/>
  <c r="S2058" i="9"/>
  <c r="S2042" i="9"/>
  <c r="S2026" i="9"/>
  <c r="S2010" i="9"/>
  <c r="S1994" i="9"/>
  <c r="S1978" i="9"/>
  <c r="S1962" i="9"/>
  <c r="S1946" i="9"/>
  <c r="S1930" i="9"/>
  <c r="S1914" i="9"/>
  <c r="S1897" i="9"/>
  <c r="S1892" i="9"/>
  <c r="S1874" i="9"/>
  <c r="S1869" i="9"/>
  <c r="S1851" i="9"/>
  <c r="S1833" i="9"/>
  <c r="S1822" i="9"/>
  <c r="S1814" i="9"/>
  <c r="S1806" i="9"/>
  <c r="S1798" i="9"/>
  <c r="S1790" i="9"/>
  <c r="S1782" i="9"/>
  <c r="S1774" i="9"/>
  <c r="S1766" i="9"/>
  <c r="S1758" i="9"/>
  <c r="S1750" i="9"/>
  <c r="S1742" i="9"/>
  <c r="S1734" i="9"/>
  <c r="S1726" i="9"/>
  <c r="S1718" i="9"/>
  <c r="S1710" i="9"/>
  <c r="S1702" i="9"/>
  <c r="S1694" i="9"/>
  <c r="S1686" i="9"/>
  <c r="S1678" i="9"/>
  <c r="S1670" i="9"/>
  <c r="S1662" i="9"/>
  <c r="S1654" i="9"/>
  <c r="S1646" i="9"/>
  <c r="S1638" i="9"/>
  <c r="S1630" i="9"/>
  <c r="S1622" i="9"/>
  <c r="S1614" i="9"/>
  <c r="S1606" i="9"/>
  <c r="S1598" i="9"/>
  <c r="S1590" i="9"/>
  <c r="S1582" i="9"/>
  <c r="S1574" i="9"/>
  <c r="S1566" i="9"/>
  <c r="S1558" i="9"/>
  <c r="S1550" i="9"/>
  <c r="S1542" i="9"/>
  <c r="S1534" i="9"/>
  <c r="S1526" i="9"/>
  <c r="S1518" i="9"/>
  <c r="S1510" i="9"/>
  <c r="S1502" i="9"/>
  <c r="S1494" i="9"/>
  <c r="S1486" i="9"/>
  <c r="S1478" i="9"/>
  <c r="S1470" i="9"/>
  <c r="S1462" i="9"/>
  <c r="S1454" i="9"/>
  <c r="S1446" i="9"/>
  <c r="S1438" i="9"/>
  <c r="S1430" i="9"/>
  <c r="S1422" i="9"/>
  <c r="S1414" i="9"/>
  <c r="S1406" i="9"/>
  <c r="S1398" i="9"/>
  <c r="S1390" i="9"/>
  <c r="S1382" i="9"/>
  <c r="S1374" i="9"/>
  <c r="S1366" i="9"/>
  <c r="S1358" i="9"/>
  <c r="S1350" i="9"/>
  <c r="S1342" i="9"/>
  <c r="S1334" i="9"/>
  <c r="S1326" i="9"/>
  <c r="S1318" i="9"/>
  <c r="S1310" i="9"/>
  <c r="S1302" i="9"/>
  <c r="S1294" i="9"/>
  <c r="S1286" i="9"/>
  <c r="S1278" i="9"/>
  <c r="S1270" i="9"/>
  <c r="S1262" i="9"/>
  <c r="S1254" i="9"/>
  <c r="S1246" i="9"/>
  <c r="S1238" i="9"/>
  <c r="S1230" i="9"/>
  <c r="S1222" i="9"/>
  <c r="S3813" i="9"/>
  <c r="S3621" i="9"/>
  <c r="S3550" i="9"/>
  <c r="S3483" i="9"/>
  <c r="S3384" i="9"/>
  <c r="S3374" i="9"/>
  <c r="S3261" i="9"/>
  <c r="S3251" i="9"/>
  <c r="S3241" i="9"/>
  <c r="S3128" i="9"/>
  <c r="S3118" i="9"/>
  <c r="S3005" i="9"/>
  <c r="S2995" i="9"/>
  <c r="S2985" i="9"/>
  <c r="S2872" i="9"/>
  <c r="S2855" i="9"/>
  <c r="S2838" i="9"/>
  <c r="S2823" i="9"/>
  <c r="S2791" i="9"/>
  <c r="S2759" i="9"/>
  <c r="S2727" i="9"/>
  <c r="S2695" i="9"/>
  <c r="S2663" i="9"/>
  <c r="S2631" i="9"/>
  <c r="S2599" i="9"/>
  <c r="S2567" i="9"/>
  <c r="S2556" i="9"/>
  <c r="S2539" i="9"/>
  <c r="S2522" i="9"/>
  <c r="S2492" i="9"/>
  <c r="S2475" i="9"/>
  <c r="S2458" i="9"/>
  <c r="S2428" i="9"/>
  <c r="S2411" i="9"/>
  <c r="S2394" i="9"/>
  <c r="S2364" i="9"/>
  <c r="S2347" i="9"/>
  <c r="S2330" i="9"/>
  <c r="S2300" i="9"/>
  <c r="S2284" i="9"/>
  <c r="S2268" i="9"/>
  <c r="S2252" i="9"/>
  <c r="S2236" i="9"/>
  <c r="S2220" i="9"/>
  <c r="S2204" i="9"/>
  <c r="S2188" i="9"/>
  <c r="S2172" i="9"/>
  <c r="S2156" i="9"/>
  <c r="S2140" i="9"/>
  <c r="S2124" i="9"/>
  <c r="S2108" i="9"/>
  <c r="S2092" i="9"/>
  <c r="S2076" i="9"/>
  <c r="S2060" i="9"/>
  <c r="S2044" i="9"/>
  <c r="S2028" i="9"/>
  <c r="S2012" i="9"/>
  <c r="S1996" i="9"/>
  <c r="S1980" i="9"/>
  <c r="S1964" i="9"/>
  <c r="S1948" i="9"/>
  <c r="S1932" i="9"/>
  <c r="S1916" i="9"/>
  <c r="S1891" i="9"/>
  <c r="S1873" i="9"/>
  <c r="S1868" i="9"/>
  <c r="S1850" i="9"/>
  <c r="S1845" i="9"/>
  <c r="S1823" i="9"/>
  <c r="S1815" i="9"/>
  <c r="S1807" i="9"/>
  <c r="S1799" i="9"/>
  <c r="S1791" i="9"/>
  <c r="S1783" i="9"/>
  <c r="S1775" i="9"/>
  <c r="S1767" i="9"/>
  <c r="S1759" i="9"/>
  <c r="S1751" i="9"/>
  <c r="S1743" i="9"/>
  <c r="S1735" i="9"/>
  <c r="S1727" i="9"/>
  <c r="S1719" i="9"/>
  <c r="S1711" i="9"/>
  <c r="S1703" i="9"/>
  <c r="S1695" i="9"/>
  <c r="S1687" i="9"/>
  <c r="S1679" i="9"/>
  <c r="S1671" i="9"/>
  <c r="S1663" i="9"/>
  <c r="S1655" i="9"/>
  <c r="S1647" i="9"/>
  <c r="S1639" i="9"/>
  <c r="S1631" i="9"/>
  <c r="S1623" i="9"/>
  <c r="S1615" i="9"/>
  <c r="S1607" i="9"/>
  <c r="S1599" i="9"/>
  <c r="S1591" i="9"/>
  <c r="S1583" i="9"/>
  <c r="S1575" i="9"/>
  <c r="S1567" i="9"/>
  <c r="S1559" i="9"/>
  <c r="S1551" i="9"/>
  <c r="S1543" i="9"/>
  <c r="S1535" i="9"/>
  <c r="S1527" i="9"/>
  <c r="S1519" i="9"/>
  <c r="S1511" i="9"/>
  <c r="S1503" i="9"/>
  <c r="S1495" i="9"/>
  <c r="S1487" i="9"/>
  <c r="S1479" i="9"/>
  <c r="S1471" i="9"/>
  <c r="S1463" i="9"/>
  <c r="S1455" i="9"/>
  <c r="S1447" i="9"/>
  <c r="S1439" i="9"/>
  <c r="S1431" i="9"/>
  <c r="S1423" i="9"/>
  <c r="S1415" i="9"/>
  <c r="S1407" i="9"/>
  <c r="S1399" i="9"/>
  <c r="S1391" i="9"/>
  <c r="S1383" i="9"/>
  <c r="S1375" i="9"/>
  <c r="S1367" i="9"/>
  <c r="S1359" i="9"/>
  <c r="S1351" i="9"/>
  <c r="S1343" i="9"/>
  <c r="S1335" i="9"/>
  <c r="S1327" i="9"/>
  <c r="S1319" i="9"/>
  <c r="S1311" i="9"/>
  <c r="S1303" i="9"/>
  <c r="S1295" i="9"/>
  <c r="S1287" i="9"/>
  <c r="S1279" i="9"/>
  <c r="S1271" i="9"/>
  <c r="S1263" i="9"/>
  <c r="S1255" i="9"/>
  <c r="S1247" i="9"/>
  <c r="S1239" i="9"/>
  <c r="S1231" i="9"/>
  <c r="S1223" i="9"/>
  <c r="S1215" i="9"/>
  <c r="S3860" i="9"/>
  <c r="S3569" i="9"/>
  <c r="S3357" i="9"/>
  <c r="S3337" i="9"/>
  <c r="S3214" i="9"/>
  <c r="S3091" i="9"/>
  <c r="S2968" i="9"/>
  <c r="S2787" i="9"/>
  <c r="S2723" i="9"/>
  <c r="S2659" i="9"/>
  <c r="S2595" i="9"/>
  <c r="S2489" i="9"/>
  <c r="S2472" i="9"/>
  <c r="S2455" i="9"/>
  <c r="S2361" i="9"/>
  <c r="S2344" i="9"/>
  <c r="S2327" i="9"/>
  <c r="S2285" i="9"/>
  <c r="S2253" i="9"/>
  <c r="S2221" i="9"/>
  <c r="S2189" i="9"/>
  <c r="S2157" i="9"/>
  <c r="S2125" i="9"/>
  <c r="S2093" i="9"/>
  <c r="S2061" i="9"/>
  <c r="S2029" i="9"/>
  <c r="S1997" i="9"/>
  <c r="S1965" i="9"/>
  <c r="S1933" i="9"/>
  <c r="S1866" i="9"/>
  <c r="S1861" i="9"/>
  <c r="S1817" i="9"/>
  <c r="S1801" i="9"/>
  <c r="S1785" i="9"/>
  <c r="S1769" i="9"/>
  <c r="S1753" i="9"/>
  <c r="S1737" i="9"/>
  <c r="S1721" i="9"/>
  <c r="S1705" i="9"/>
  <c r="S1689" i="9"/>
  <c r="S1673" i="9"/>
  <c r="S1657" i="9"/>
  <c r="S1641" i="9"/>
  <c r="S1625" i="9"/>
  <c r="S1609" i="9"/>
  <c r="S1593" i="9"/>
  <c r="S1577" i="9"/>
  <c r="S1561" i="9"/>
  <c r="S1545" i="9"/>
  <c r="S1529" i="9"/>
  <c r="S1513" i="9"/>
  <c r="S1497" i="9"/>
  <c r="S1481" i="9"/>
  <c r="S1465" i="9"/>
  <c r="S1449" i="9"/>
  <c r="S1433" i="9"/>
  <c r="S1417" i="9"/>
  <c r="S1401" i="9"/>
  <c r="S1385" i="9"/>
  <c r="S1369" i="9"/>
  <c r="S1353" i="9"/>
  <c r="S1337" i="9"/>
  <c r="S1321" i="9"/>
  <c r="S1305" i="9"/>
  <c r="S1290" i="9"/>
  <c r="S1285" i="9"/>
  <c r="S1267" i="9"/>
  <c r="S1249" i="9"/>
  <c r="S1244" i="9"/>
  <c r="S1226" i="9"/>
  <c r="S1221" i="9"/>
  <c r="S1212" i="9"/>
  <c r="S1204" i="9"/>
  <c r="S1196" i="9"/>
  <c r="S1188" i="9"/>
  <c r="S1180" i="9"/>
  <c r="S1172" i="9"/>
  <c r="S1164" i="9"/>
  <c r="S1156" i="9"/>
  <c r="S1148" i="9"/>
  <c r="S1140" i="9"/>
  <c r="S1132" i="9"/>
  <c r="S1124" i="9"/>
  <c r="S1116" i="9"/>
  <c r="S1108" i="9"/>
  <c r="S1100" i="9"/>
  <c r="S1092" i="9"/>
  <c r="S1084" i="9"/>
  <c r="S1076" i="9"/>
  <c r="S1068" i="9"/>
  <c r="S1060" i="9"/>
  <c r="S1052" i="9"/>
  <c r="S1044" i="9"/>
  <c r="S1036" i="9"/>
  <c r="S1028" i="9"/>
  <c r="S1020" i="9"/>
  <c r="S1012" i="9"/>
  <c r="S1004" i="9"/>
  <c r="S996" i="9"/>
  <c r="S988" i="9"/>
  <c r="S980" i="9"/>
  <c r="S972" i="9"/>
  <c r="S964" i="9"/>
  <c r="S956" i="9"/>
  <c r="S948" i="9"/>
  <c r="S940" i="9"/>
  <c r="S932" i="9"/>
  <c r="S924" i="9"/>
  <c r="S916" i="9"/>
  <c r="S908" i="9"/>
  <c r="S900" i="9"/>
  <c r="S892" i="9"/>
  <c r="S884" i="9"/>
  <c r="S876" i="9"/>
  <c r="S868" i="9"/>
  <c r="S860" i="9"/>
  <c r="S852" i="9"/>
  <c r="S844" i="9"/>
  <c r="S836" i="9"/>
  <c r="S828" i="9"/>
  <c r="S820" i="9"/>
  <c r="S812" i="9"/>
  <c r="S804" i="9"/>
  <c r="S796" i="9"/>
  <c r="S788" i="9"/>
  <c r="S780" i="9"/>
  <c r="S772" i="9"/>
  <c r="S764" i="9"/>
  <c r="S756" i="9"/>
  <c r="S748" i="9"/>
  <c r="S740" i="9"/>
  <c r="S732" i="9"/>
  <c r="S724" i="9"/>
  <c r="S716" i="9"/>
  <c r="S708" i="9"/>
  <c r="S700" i="9"/>
  <c r="S692" i="9"/>
  <c r="S684" i="9"/>
  <c r="S676" i="9"/>
  <c r="S668" i="9"/>
  <c r="S660" i="9"/>
  <c r="S652" i="9"/>
  <c r="S644" i="9"/>
  <c r="S636" i="9"/>
  <c r="S628" i="9"/>
  <c r="S620" i="9"/>
  <c r="S612" i="9"/>
  <c r="S604" i="9"/>
  <c r="S596" i="9"/>
  <c r="S588" i="9"/>
  <c r="S580" i="9"/>
  <c r="S572" i="9"/>
  <c r="S564" i="9"/>
  <c r="S556" i="9"/>
  <c r="S548" i="9"/>
  <c r="S540" i="9"/>
  <c r="S532" i="9"/>
  <c r="S524" i="9"/>
  <c r="S516" i="9"/>
  <c r="S508" i="9"/>
  <c r="S500" i="9"/>
  <c r="S492" i="9"/>
  <c r="S484" i="9"/>
  <c r="S476" i="9"/>
  <c r="S468" i="9"/>
  <c r="S460" i="9"/>
  <c r="S452" i="9"/>
  <c r="S444" i="9"/>
  <c r="S436" i="9"/>
  <c r="S428" i="9"/>
  <c r="S420" i="9"/>
  <c r="S412" i="9"/>
  <c r="S404" i="9"/>
  <c r="S396" i="9"/>
  <c r="S388" i="9"/>
  <c r="S380" i="9"/>
  <c r="S372" i="9"/>
  <c r="S364" i="9"/>
  <c r="S356" i="9"/>
  <c r="S348" i="9"/>
  <c r="S340" i="9"/>
  <c r="S332" i="9"/>
  <c r="S324" i="9"/>
  <c r="S316" i="9"/>
  <c r="S308" i="9"/>
  <c r="S300" i="9"/>
  <c r="S292" i="9"/>
  <c r="S284" i="9"/>
  <c r="S276" i="9"/>
  <c r="S268" i="9"/>
  <c r="S260" i="9"/>
  <c r="S252" i="9"/>
  <c r="S244" i="9"/>
  <c r="S236" i="9"/>
  <c r="S228" i="9"/>
  <c r="S220" i="9"/>
  <c r="S212" i="9"/>
  <c r="S204" i="9"/>
  <c r="S196" i="9"/>
  <c r="S188" i="9"/>
  <c r="S180" i="9"/>
  <c r="S172" i="9"/>
  <c r="S164" i="9"/>
  <c r="S156" i="9"/>
  <c r="S148" i="9"/>
  <c r="S140" i="9"/>
  <c r="S132" i="9"/>
  <c r="S124" i="9"/>
  <c r="S116" i="9"/>
  <c r="S108" i="9"/>
  <c r="S100" i="9"/>
  <c r="S92" i="9"/>
  <c r="S84" i="9"/>
  <c r="S76" i="9"/>
  <c r="S68" i="9"/>
  <c r="S60" i="9"/>
  <c r="S52" i="9"/>
  <c r="S44" i="9"/>
  <c r="S36" i="9"/>
  <c r="S28" i="9"/>
  <c r="S20" i="9"/>
  <c r="S12" i="9"/>
  <c r="S4" i="9"/>
  <c r="S2963" i="9"/>
  <c r="S2871" i="9"/>
  <c r="S2771" i="9"/>
  <c r="S2707" i="9"/>
  <c r="S2521" i="9"/>
  <c r="S2504" i="9"/>
  <c r="S2359" i="9"/>
  <c r="S1829" i="9"/>
  <c r="S1797" i="9"/>
  <c r="S1749" i="9"/>
  <c r="S1637" i="9"/>
  <c r="S1605" i="9"/>
  <c r="S1589" i="9"/>
  <c r="S1573" i="9"/>
  <c r="S1541" i="9"/>
  <c r="S1525" i="9"/>
  <c r="S1445" i="9"/>
  <c r="S1429" i="9"/>
  <c r="S1333" i="9"/>
  <c r="S1301" i="9"/>
  <c r="S1261" i="9"/>
  <c r="S1243" i="9"/>
  <c r="S1225" i="9"/>
  <c r="S1149" i="9"/>
  <c r="S1141" i="9"/>
  <c r="S1133" i="9"/>
  <c r="S1117" i="9"/>
  <c r="S1109" i="9"/>
  <c r="S1093" i="9"/>
  <c r="S1085" i="9"/>
  <c r="S1069" i="9"/>
  <c r="S1061" i="9"/>
  <c r="S1053" i="9"/>
  <c r="S4081" i="9"/>
  <c r="S3646" i="9"/>
  <c r="S3565" i="9"/>
  <c r="S3416" i="9"/>
  <c r="S3293" i="9"/>
  <c r="S3273" i="9"/>
  <c r="S3150" i="9"/>
  <c r="S3027" i="9"/>
  <c r="S2856" i="9"/>
  <c r="S2839" i="9"/>
  <c r="S2811" i="9"/>
  <c r="S2747" i="9"/>
  <c r="S2683" i="9"/>
  <c r="S2619" i="9"/>
  <c r="S2505" i="9"/>
  <c r="S2488" i="9"/>
  <c r="S2471" i="9"/>
  <c r="S2377" i="9"/>
  <c r="S2360" i="9"/>
  <c r="S2343" i="9"/>
  <c r="S2297" i="9"/>
  <c r="S2265" i="9"/>
  <c r="S2233" i="9"/>
  <c r="S2201" i="9"/>
  <c r="S2169" i="9"/>
  <c r="S2137" i="9"/>
  <c r="S2105" i="9"/>
  <c r="S2073" i="9"/>
  <c r="S2041" i="9"/>
  <c r="S2009" i="9"/>
  <c r="S1977" i="9"/>
  <c r="S1945" i="9"/>
  <c r="S1913" i="9"/>
  <c r="S1881" i="9"/>
  <c r="S1876" i="9"/>
  <c r="S1835" i="9"/>
  <c r="S1820" i="9"/>
  <c r="S1804" i="9"/>
  <c r="S1788" i="9"/>
  <c r="S1772" i="9"/>
  <c r="S1756" i="9"/>
  <c r="S1740" i="9"/>
  <c r="S1724" i="9"/>
  <c r="S1708" i="9"/>
  <c r="S1692" i="9"/>
  <c r="S1676" i="9"/>
  <c r="S1660" i="9"/>
  <c r="S1644" i="9"/>
  <c r="S1628" i="9"/>
  <c r="S1612" i="9"/>
  <c r="S1596" i="9"/>
  <c r="S1580" i="9"/>
  <c r="S1564" i="9"/>
  <c r="S1548" i="9"/>
  <c r="S1532" i="9"/>
  <c r="S1516" i="9"/>
  <c r="S1500" i="9"/>
  <c r="S1484" i="9"/>
  <c r="S1468" i="9"/>
  <c r="S1452" i="9"/>
  <c r="S1436" i="9"/>
  <c r="S1420" i="9"/>
  <c r="S1404" i="9"/>
  <c r="S1388" i="9"/>
  <c r="S1372" i="9"/>
  <c r="S1356" i="9"/>
  <c r="S1340" i="9"/>
  <c r="S1324" i="9"/>
  <c r="S1308" i="9"/>
  <c r="S1282" i="9"/>
  <c r="S1277" i="9"/>
  <c r="S1259" i="9"/>
  <c r="S1241" i="9"/>
  <c r="S1236" i="9"/>
  <c r="S1218" i="9"/>
  <c r="S1207" i="9"/>
  <c r="S1199" i="9"/>
  <c r="S1191" i="9"/>
  <c r="S1183" i="9"/>
  <c r="S1175" i="9"/>
  <c r="S1167" i="9"/>
  <c r="S1159" i="9"/>
  <c r="S1151" i="9"/>
  <c r="S1143" i="9"/>
  <c r="S1135" i="9"/>
  <c r="S1127" i="9"/>
  <c r="S1119" i="9"/>
  <c r="S1111" i="9"/>
  <c r="S1103" i="9"/>
  <c r="S1095" i="9"/>
  <c r="S1087" i="9"/>
  <c r="S1079" i="9"/>
  <c r="S1071" i="9"/>
  <c r="S1063" i="9"/>
  <c r="S1055" i="9"/>
  <c r="S1047" i="9"/>
  <c r="S1039" i="9"/>
  <c r="S1031" i="9"/>
  <c r="S1023" i="9"/>
  <c r="S1015" i="9"/>
  <c r="S1007" i="9"/>
  <c r="S999" i="9"/>
  <c r="S991" i="9"/>
  <c r="S983" i="9"/>
  <c r="S975" i="9"/>
  <c r="S967" i="9"/>
  <c r="S959" i="9"/>
  <c r="S951" i="9"/>
  <c r="S943" i="9"/>
  <c r="S935" i="9"/>
  <c r="S927" i="9"/>
  <c r="S919" i="9"/>
  <c r="S911" i="9"/>
  <c r="S903" i="9"/>
  <c r="S895" i="9"/>
  <c r="S887" i="9"/>
  <c r="S879" i="9"/>
  <c r="S871" i="9"/>
  <c r="S863" i="9"/>
  <c r="S855" i="9"/>
  <c r="S847" i="9"/>
  <c r="S839" i="9"/>
  <c r="S831" i="9"/>
  <c r="S823" i="9"/>
  <c r="S815" i="9"/>
  <c r="S807" i="9"/>
  <c r="S799" i="9"/>
  <c r="S791" i="9"/>
  <c r="S783" i="9"/>
  <c r="S775" i="9"/>
  <c r="S767" i="9"/>
  <c r="S759" i="9"/>
  <c r="S751" i="9"/>
  <c r="S743" i="9"/>
  <c r="S735" i="9"/>
  <c r="S727" i="9"/>
  <c r="S719" i="9"/>
  <c r="S711" i="9"/>
  <c r="S703" i="9"/>
  <c r="S695" i="9"/>
  <c r="S687" i="9"/>
  <c r="S679" i="9"/>
  <c r="S671" i="9"/>
  <c r="S663" i="9"/>
  <c r="S655" i="9"/>
  <c r="S647" i="9"/>
  <c r="S639" i="9"/>
  <c r="S631" i="9"/>
  <c r="S623" i="9"/>
  <c r="S615" i="9"/>
  <c r="S607" i="9"/>
  <c r="S599" i="9"/>
  <c r="S591" i="9"/>
  <c r="S583" i="9"/>
  <c r="S575" i="9"/>
  <c r="S567" i="9"/>
  <c r="S559" i="9"/>
  <c r="S551" i="9"/>
  <c r="S543" i="9"/>
  <c r="S535" i="9"/>
  <c r="S527" i="9"/>
  <c r="S519" i="9"/>
  <c r="S511" i="9"/>
  <c r="S503" i="9"/>
  <c r="S495" i="9"/>
  <c r="S487" i="9"/>
  <c r="S479" i="9"/>
  <c r="S471" i="9"/>
  <c r="S463" i="9"/>
  <c r="S455" i="9"/>
  <c r="S447" i="9"/>
  <c r="S439" i="9"/>
  <c r="S431" i="9"/>
  <c r="S423" i="9"/>
  <c r="S415" i="9"/>
  <c r="S407" i="9"/>
  <c r="S399" i="9"/>
  <c r="S391" i="9"/>
  <c r="S383" i="9"/>
  <c r="S375" i="9"/>
  <c r="S367" i="9"/>
  <c r="S359" i="9"/>
  <c r="S351" i="9"/>
  <c r="S343" i="9"/>
  <c r="S335" i="9"/>
  <c r="S327" i="9"/>
  <c r="S319" i="9"/>
  <c r="S311" i="9"/>
  <c r="S303" i="9"/>
  <c r="S295" i="9"/>
  <c r="S287" i="9"/>
  <c r="S279" i="9"/>
  <c r="S271" i="9"/>
  <c r="S263" i="9"/>
  <c r="S255" i="9"/>
  <c r="S247" i="9"/>
  <c r="S239" i="9"/>
  <c r="S231" i="9"/>
  <c r="S223" i="9"/>
  <c r="S215" i="9"/>
  <c r="S207" i="9"/>
  <c r="S199" i="9"/>
  <c r="S191" i="9"/>
  <c r="S183" i="9"/>
  <c r="S175" i="9"/>
  <c r="S167" i="9"/>
  <c r="S159" i="9"/>
  <c r="S151" i="9"/>
  <c r="S143" i="9"/>
  <c r="S135" i="9"/>
  <c r="S127" i="9"/>
  <c r="S119" i="9"/>
  <c r="S111" i="9"/>
  <c r="S103" i="9"/>
  <c r="S95" i="9"/>
  <c r="S87" i="9"/>
  <c r="S79" i="9"/>
  <c r="S71" i="9"/>
  <c r="S63" i="9"/>
  <c r="S55" i="9"/>
  <c r="S47" i="9"/>
  <c r="S39" i="9"/>
  <c r="S31" i="9"/>
  <c r="S23" i="9"/>
  <c r="S15" i="9"/>
  <c r="S7" i="9"/>
  <c r="S3731" i="9"/>
  <c r="S3352" i="9"/>
  <c r="S3229" i="9"/>
  <c r="S2888" i="9"/>
  <c r="S2854" i="9"/>
  <c r="S2643" i="9"/>
  <c r="S2579" i="9"/>
  <c r="S2487" i="9"/>
  <c r="S2393" i="9"/>
  <c r="S2213" i="9"/>
  <c r="S2181" i="9"/>
  <c r="S2021" i="9"/>
  <c r="S1989" i="9"/>
  <c r="S1957" i="9"/>
  <c r="S1925" i="9"/>
  <c r="S1875" i="9"/>
  <c r="S1834" i="9"/>
  <c r="S1781" i="9"/>
  <c r="S1717" i="9"/>
  <c r="S1685" i="9"/>
  <c r="S1653" i="9"/>
  <c r="S1621" i="9"/>
  <c r="S1477" i="9"/>
  <c r="S1461" i="9"/>
  <c r="S1413" i="9"/>
  <c r="S1397" i="9"/>
  <c r="S1381" i="9"/>
  <c r="S1365" i="9"/>
  <c r="S1317" i="9"/>
  <c r="S1284" i="9"/>
  <c r="S1220" i="9"/>
  <c r="S1213" i="9"/>
  <c r="S1205" i="9"/>
  <c r="S1197" i="9"/>
  <c r="S1189" i="9"/>
  <c r="S1181" i="9"/>
  <c r="S1173" i="9"/>
  <c r="S1125" i="9"/>
  <c r="S1101" i="9"/>
  <c r="S1077" i="9"/>
  <c r="S997" i="9"/>
  <c r="S989" i="9"/>
  <c r="S3732" i="9"/>
  <c r="S3435" i="9"/>
  <c r="S3414" i="9"/>
  <c r="S3291" i="9"/>
  <c r="S3168" i="9"/>
  <c r="S3045" i="9"/>
  <c r="S3025" i="9"/>
  <c r="S2837" i="9"/>
  <c r="S2784" i="9"/>
  <c r="S2720" i="9"/>
  <c r="S2656" i="9"/>
  <c r="S2592" i="9"/>
  <c r="S2547" i="9"/>
  <c r="S2530" i="9"/>
  <c r="S2436" i="9"/>
  <c r="S2419" i="9"/>
  <c r="S2402" i="9"/>
  <c r="S2290" i="9"/>
  <c r="S2258" i="9"/>
  <c r="S2226" i="9"/>
  <c r="S2194" i="9"/>
  <c r="S2162" i="9"/>
  <c r="S2130" i="9"/>
  <c r="S2098" i="9"/>
  <c r="S2066" i="9"/>
  <c r="S2034" i="9"/>
  <c r="S2002" i="9"/>
  <c r="S1970" i="9"/>
  <c r="S1938" i="9"/>
  <c r="S1906" i="9"/>
  <c r="S1901" i="9"/>
  <c r="S1865" i="9"/>
  <c r="S1860" i="9"/>
  <c r="S1826" i="9"/>
  <c r="S1810" i="9"/>
  <c r="S1794" i="9"/>
  <c r="S1778" i="9"/>
  <c r="S1762" i="9"/>
  <c r="S1746" i="9"/>
  <c r="S1730" i="9"/>
  <c r="S1714" i="9"/>
  <c r="S1698" i="9"/>
  <c r="S1682" i="9"/>
  <c r="S1666" i="9"/>
  <c r="S1650" i="9"/>
  <c r="S1634" i="9"/>
  <c r="S1618" i="9"/>
  <c r="S1602" i="9"/>
  <c r="S1586" i="9"/>
  <c r="S1570" i="9"/>
  <c r="S1554" i="9"/>
  <c r="S1538" i="9"/>
  <c r="S1522" i="9"/>
  <c r="S1506" i="9"/>
  <c r="S1490" i="9"/>
  <c r="S1474" i="9"/>
  <c r="S1458" i="9"/>
  <c r="S1442" i="9"/>
  <c r="S1426" i="9"/>
  <c r="S1410" i="9"/>
  <c r="S1394" i="9"/>
  <c r="S1378" i="9"/>
  <c r="S1362" i="9"/>
  <c r="S1346" i="9"/>
  <c r="S1330" i="9"/>
  <c r="S1314" i="9"/>
  <c r="S1298" i="9"/>
  <c r="S1292" i="9"/>
  <c r="S1274" i="9"/>
  <c r="S1269" i="9"/>
  <c r="S1251" i="9"/>
  <c r="S1233" i="9"/>
  <c r="S1228" i="9"/>
  <c r="S1210" i="9"/>
  <c r="S1202" i="9"/>
  <c r="S1194" i="9"/>
  <c r="S1186" i="9"/>
  <c r="S1178" i="9"/>
  <c r="S1170" i="9"/>
  <c r="S1162" i="9"/>
  <c r="S1154" i="9"/>
  <c r="S1146" i="9"/>
  <c r="S1138" i="9"/>
  <c r="S1130" i="9"/>
  <c r="S1122" i="9"/>
  <c r="S1114" i="9"/>
  <c r="S1106" i="9"/>
  <c r="S1098" i="9"/>
  <c r="S1090" i="9"/>
  <c r="S1082" i="9"/>
  <c r="S1074" i="9"/>
  <c r="S1066" i="9"/>
  <c r="S1058" i="9"/>
  <c r="S1050" i="9"/>
  <c r="S1042" i="9"/>
  <c r="S1034" i="9"/>
  <c r="S1026" i="9"/>
  <c r="S1018" i="9"/>
  <c r="S1010" i="9"/>
  <c r="S1002" i="9"/>
  <c r="S994" i="9"/>
  <c r="S986" i="9"/>
  <c r="S978" i="9"/>
  <c r="S970" i="9"/>
  <c r="S962" i="9"/>
  <c r="S954" i="9"/>
  <c r="S946" i="9"/>
  <c r="S938" i="9"/>
  <c r="S930" i="9"/>
  <c r="S922" i="9"/>
  <c r="S914" i="9"/>
  <c r="S906" i="9"/>
  <c r="S898" i="9"/>
  <c r="S890" i="9"/>
  <c r="S882" i="9"/>
  <c r="S874" i="9"/>
  <c r="S866" i="9"/>
  <c r="S858" i="9"/>
  <c r="S850" i="9"/>
  <c r="S842" i="9"/>
  <c r="S834" i="9"/>
  <c r="S826" i="9"/>
  <c r="S818" i="9"/>
  <c r="S810" i="9"/>
  <c r="S802" i="9"/>
  <c r="S794" i="9"/>
  <c r="S786" i="9"/>
  <c r="S778" i="9"/>
  <c r="S770" i="9"/>
  <c r="S762" i="9"/>
  <c r="S754" i="9"/>
  <c r="S746" i="9"/>
  <c r="S738" i="9"/>
  <c r="S730" i="9"/>
  <c r="S722" i="9"/>
  <c r="S714" i="9"/>
  <c r="S706" i="9"/>
  <c r="S698" i="9"/>
  <c r="S690" i="9"/>
  <c r="S682" i="9"/>
  <c r="S674" i="9"/>
  <c r="S666" i="9"/>
  <c r="S658" i="9"/>
  <c r="S650" i="9"/>
  <c r="S642" i="9"/>
  <c r="S634" i="9"/>
  <c r="S626" i="9"/>
  <c r="S618" i="9"/>
  <c r="S610" i="9"/>
  <c r="S602" i="9"/>
  <c r="S594" i="9"/>
  <c r="S586" i="9"/>
  <c r="S578" i="9"/>
  <c r="S570" i="9"/>
  <c r="S562" i="9"/>
  <c r="S554" i="9"/>
  <c r="S546" i="9"/>
  <c r="S538" i="9"/>
  <c r="S530" i="9"/>
  <c r="S522" i="9"/>
  <c r="S514" i="9"/>
  <c r="S506" i="9"/>
  <c r="S498" i="9"/>
  <c r="S490" i="9"/>
  <c r="S482" i="9"/>
  <c r="S474" i="9"/>
  <c r="S466" i="9"/>
  <c r="S458" i="9"/>
  <c r="S450" i="9"/>
  <c r="S442" i="9"/>
  <c r="S434" i="9"/>
  <c r="S426" i="9"/>
  <c r="S418" i="9"/>
  <c r="S410" i="9"/>
  <c r="S402" i="9"/>
  <c r="S394" i="9"/>
  <c r="S386" i="9"/>
  <c r="S378" i="9"/>
  <c r="S370" i="9"/>
  <c r="S362" i="9"/>
  <c r="S354" i="9"/>
  <c r="S346" i="9"/>
  <c r="S338" i="9"/>
  <c r="S330" i="9"/>
  <c r="S322" i="9"/>
  <c r="S314" i="9"/>
  <c r="S306" i="9"/>
  <c r="S298" i="9"/>
  <c r="S290" i="9"/>
  <c r="S282" i="9"/>
  <c r="S274" i="9"/>
  <c r="S266" i="9"/>
  <c r="S258" i="9"/>
  <c r="S250" i="9"/>
  <c r="S242" i="9"/>
  <c r="S234" i="9"/>
  <c r="S226" i="9"/>
  <c r="S218" i="9"/>
  <c r="S210" i="9"/>
  <c r="S202" i="9"/>
  <c r="S194" i="9"/>
  <c r="S186" i="9"/>
  <c r="S178" i="9"/>
  <c r="S170" i="9"/>
  <c r="S162" i="9"/>
  <c r="S154" i="9"/>
  <c r="S146" i="9"/>
  <c r="S138" i="9"/>
  <c r="S130" i="9"/>
  <c r="S122" i="9"/>
  <c r="S114" i="9"/>
  <c r="S106" i="9"/>
  <c r="S98" i="9"/>
  <c r="S90" i="9"/>
  <c r="S82" i="9"/>
  <c r="S74" i="9"/>
  <c r="S66" i="9"/>
  <c r="S58" i="9"/>
  <c r="S50" i="9"/>
  <c r="S42" i="9"/>
  <c r="S34" i="9"/>
  <c r="S26" i="9"/>
  <c r="S18" i="9"/>
  <c r="S10" i="9"/>
  <c r="S3209" i="9"/>
  <c r="S3086" i="9"/>
  <c r="S2376" i="9"/>
  <c r="S2309" i="9"/>
  <c r="S2277" i="9"/>
  <c r="S2245" i="9"/>
  <c r="S2149" i="9"/>
  <c r="S2117" i="9"/>
  <c r="S2085" i="9"/>
  <c r="S2053" i="9"/>
  <c r="S1813" i="9"/>
  <c r="S1765" i="9"/>
  <c r="S1733" i="9"/>
  <c r="S1701" i="9"/>
  <c r="S1669" i="9"/>
  <c r="S1557" i="9"/>
  <c r="S1509" i="9"/>
  <c r="S1493" i="9"/>
  <c r="S1349" i="9"/>
  <c r="S1289" i="9"/>
  <c r="S1266" i="9"/>
  <c r="S1165" i="9"/>
  <c r="S1157" i="9"/>
  <c r="S1045" i="9"/>
  <c r="S1037" i="9"/>
  <c r="S1029" i="9"/>
  <c r="S1021" i="9"/>
  <c r="S1013" i="9"/>
  <c r="S1005" i="9"/>
  <c r="S3712" i="9"/>
  <c r="S3473" i="9"/>
  <c r="S3406" i="9"/>
  <c r="S3283" i="9"/>
  <c r="S3160" i="9"/>
  <c r="S3037" i="9"/>
  <c r="S3017" i="9"/>
  <c r="S2779" i="9"/>
  <c r="S2715" i="9"/>
  <c r="S2651" i="9"/>
  <c r="S2587" i="9"/>
  <c r="S2552" i="9"/>
  <c r="S2535" i="9"/>
  <c r="S2441" i="9"/>
  <c r="S2424" i="9"/>
  <c r="S2407" i="9"/>
  <c r="S2313" i="9"/>
  <c r="S2281" i="9"/>
  <c r="S2249" i="9"/>
  <c r="S2217" i="9"/>
  <c r="S2185" i="9"/>
  <c r="S2153" i="9"/>
  <c r="S2121" i="9"/>
  <c r="S2089" i="9"/>
  <c r="S2057" i="9"/>
  <c r="S2025" i="9"/>
  <c r="S1993" i="9"/>
  <c r="S1961" i="9"/>
  <c r="S1929" i="9"/>
  <c r="S1899" i="9"/>
  <c r="S1858" i="9"/>
  <c r="S1853" i="9"/>
  <c r="S1828" i="9"/>
  <c r="S1812" i="9"/>
  <c r="S1796" i="9"/>
  <c r="S1780" i="9"/>
  <c r="S1764" i="9"/>
  <c r="S1748" i="9"/>
  <c r="S1732" i="9"/>
  <c r="S1716" i="9"/>
  <c r="S1700" i="9"/>
  <c r="S1684" i="9"/>
  <c r="S1668" i="9"/>
  <c r="S1652" i="9"/>
  <c r="S1636" i="9"/>
  <c r="S1620" i="9"/>
  <c r="S1604" i="9"/>
  <c r="S1588" i="9"/>
  <c r="S1572" i="9"/>
  <c r="S1556" i="9"/>
  <c r="S1540" i="9"/>
  <c r="S1524" i="9"/>
  <c r="S1508" i="9"/>
  <c r="S1492" i="9"/>
  <c r="S1476" i="9"/>
  <c r="S1460" i="9"/>
  <c r="S1444" i="9"/>
  <c r="S1428" i="9"/>
  <c r="S1412" i="9"/>
  <c r="S1396" i="9"/>
  <c r="S1380" i="9"/>
  <c r="S1364" i="9"/>
  <c r="S1348" i="9"/>
  <c r="S1332" i="9"/>
  <c r="S1316" i="9"/>
  <c r="S1300" i="9"/>
  <c r="S1291" i="9"/>
  <c r="S1273" i="9"/>
  <c r="S1268" i="9"/>
  <c r="S1250" i="9"/>
  <c r="S1245" i="9"/>
  <c r="S1227" i="9"/>
  <c r="S1211" i="9"/>
  <c r="S1203" i="9"/>
  <c r="S1195" i="9"/>
  <c r="S1187" i="9"/>
  <c r="S1179" i="9"/>
  <c r="S1171" i="9"/>
  <c r="S1163" i="9"/>
  <c r="S1155" i="9"/>
  <c r="S1147" i="9"/>
  <c r="S1139" i="9"/>
  <c r="S1131" i="9"/>
  <c r="S1123" i="9"/>
  <c r="S1115" i="9"/>
  <c r="S1107" i="9"/>
  <c r="S1099" i="9"/>
  <c r="S1091" i="9"/>
  <c r="S1083" i="9"/>
  <c r="S1075" i="9"/>
  <c r="S1067" i="9"/>
  <c r="S1059" i="9"/>
  <c r="S1051" i="9"/>
  <c r="S1043" i="9"/>
  <c r="S1035" i="9"/>
  <c r="S1027" i="9"/>
  <c r="S1019" i="9"/>
  <c r="S1011" i="9"/>
  <c r="S1003" i="9"/>
  <c r="S995" i="9"/>
  <c r="S987" i="9"/>
  <c r="S979" i="9"/>
  <c r="S971" i="9"/>
  <c r="S963" i="9"/>
  <c r="S955" i="9"/>
  <c r="S947" i="9"/>
  <c r="S939" i="9"/>
  <c r="S931" i="9"/>
  <c r="S923" i="9"/>
  <c r="S915" i="9"/>
  <c r="S907" i="9"/>
  <c r="S899" i="9"/>
  <c r="S891" i="9"/>
  <c r="S883" i="9"/>
  <c r="S875" i="9"/>
  <c r="S867" i="9"/>
  <c r="S859" i="9"/>
  <c r="S851" i="9"/>
  <c r="S843" i="9"/>
  <c r="S835" i="9"/>
  <c r="S827" i="9"/>
  <c r="S819" i="9"/>
  <c r="S811" i="9"/>
  <c r="S803" i="9"/>
  <c r="S795" i="9"/>
  <c r="S787" i="9"/>
  <c r="S779" i="9"/>
  <c r="S771" i="9"/>
  <c r="S763" i="9"/>
  <c r="S755" i="9"/>
  <c r="S747" i="9"/>
  <c r="S739" i="9"/>
  <c r="S731" i="9"/>
  <c r="S723" i="9"/>
  <c r="S715" i="9"/>
  <c r="S707" i="9"/>
  <c r="S699" i="9"/>
  <c r="S691" i="9"/>
  <c r="S683" i="9"/>
  <c r="S675" i="9"/>
  <c r="S667" i="9"/>
  <c r="S659" i="9"/>
  <c r="S651" i="9"/>
  <c r="S643" i="9"/>
  <c r="S635" i="9"/>
  <c r="S627" i="9"/>
  <c r="S619" i="9"/>
  <c r="S611" i="9"/>
  <c r="S603" i="9"/>
  <c r="S595" i="9"/>
  <c r="S587" i="9"/>
  <c r="S579" i="9"/>
  <c r="S571" i="9"/>
  <c r="S563" i="9"/>
  <c r="S555" i="9"/>
  <c r="S547" i="9"/>
  <c r="S539" i="9"/>
  <c r="S531" i="9"/>
  <c r="S523" i="9"/>
  <c r="S515" i="9"/>
  <c r="S507" i="9"/>
  <c r="S499" i="9"/>
  <c r="S491" i="9"/>
  <c r="S483" i="9"/>
  <c r="S475" i="9"/>
  <c r="S467" i="9"/>
  <c r="S459" i="9"/>
  <c r="S451" i="9"/>
  <c r="S443" i="9"/>
  <c r="S435" i="9"/>
  <c r="S427" i="9"/>
  <c r="S419" i="9"/>
  <c r="S411" i="9"/>
  <c r="S403" i="9"/>
  <c r="S395" i="9"/>
  <c r="S387" i="9"/>
  <c r="S379" i="9"/>
  <c r="S371" i="9"/>
  <c r="S363" i="9"/>
  <c r="S355" i="9"/>
  <c r="S347" i="9"/>
  <c r="S339" i="9"/>
  <c r="S331" i="9"/>
  <c r="S323" i="9"/>
  <c r="S315" i="9"/>
  <c r="S307" i="9"/>
  <c r="S299" i="9"/>
  <c r="S291" i="9"/>
  <c r="S283" i="9"/>
  <c r="S275" i="9"/>
  <c r="S267" i="9"/>
  <c r="S259" i="9"/>
  <c r="S251" i="9"/>
  <c r="S243" i="9"/>
  <c r="S235" i="9"/>
  <c r="S227" i="9"/>
  <c r="S219" i="9"/>
  <c r="S211" i="9"/>
  <c r="S203" i="9"/>
  <c r="S195" i="9"/>
  <c r="S187" i="9"/>
  <c r="S179" i="9"/>
  <c r="S171" i="9"/>
  <c r="S163" i="9"/>
  <c r="S155" i="9"/>
  <c r="S147" i="9"/>
  <c r="S139" i="9"/>
  <c r="S131" i="9"/>
  <c r="S123" i="9"/>
  <c r="S115" i="9"/>
  <c r="S107" i="9"/>
  <c r="S99" i="9"/>
  <c r="S91" i="9"/>
  <c r="S83" i="9"/>
  <c r="S75" i="9"/>
  <c r="S67" i="9"/>
  <c r="S59" i="9"/>
  <c r="S51" i="9"/>
  <c r="S43" i="9"/>
  <c r="S35" i="9"/>
  <c r="S27" i="9"/>
  <c r="S19" i="9"/>
  <c r="S11" i="9"/>
  <c r="S3" i="9"/>
  <c r="S3756" i="9"/>
  <c r="S3576" i="9"/>
  <c r="S3424" i="9"/>
  <c r="S3301" i="9"/>
  <c r="S3281" i="9"/>
  <c r="S3158" i="9"/>
  <c r="S3035" i="9"/>
  <c r="S2897" i="9"/>
  <c r="S2829" i="9"/>
  <c r="S2816" i="9"/>
  <c r="S2752" i="9"/>
  <c r="S2688" i="9"/>
  <c r="S2624" i="9"/>
  <c r="S2560" i="9"/>
  <c r="S2500" i="9"/>
  <c r="S2483" i="9"/>
  <c r="S2466" i="9"/>
  <c r="S2372" i="9"/>
  <c r="S2355" i="9"/>
  <c r="S2338" i="9"/>
  <c r="S2306" i="9"/>
  <c r="S2274" i="9"/>
  <c r="S2242" i="9"/>
  <c r="S2210" i="9"/>
  <c r="S2178" i="9"/>
  <c r="S2146" i="9"/>
  <c r="S2114" i="9"/>
  <c r="S2082" i="9"/>
  <c r="S2050" i="9"/>
  <c r="S2018" i="9"/>
  <c r="S1986" i="9"/>
  <c r="S1954" i="9"/>
  <c r="S1922" i="9"/>
  <c r="S1883" i="9"/>
  <c r="S1842" i="9"/>
  <c r="S1837" i="9"/>
  <c r="S1818" i="9"/>
  <c r="S1802" i="9"/>
  <c r="S1786" i="9"/>
  <c r="S1770" i="9"/>
  <c r="S1754" i="9"/>
  <c r="S1738" i="9"/>
  <c r="S1722" i="9"/>
  <c r="S1706" i="9"/>
  <c r="S1690" i="9"/>
  <c r="S1674" i="9"/>
  <c r="S1658" i="9"/>
  <c r="S1642" i="9"/>
  <c r="S3224" i="9"/>
  <c r="S2627" i="9"/>
  <c r="S2536" i="9"/>
  <c r="S2301" i="9"/>
  <c r="S2173" i="9"/>
  <c r="S2045" i="9"/>
  <c r="S1917" i="9"/>
  <c r="S1793" i="9"/>
  <c r="S1729" i="9"/>
  <c r="S1665" i="9"/>
  <c r="S1610" i="9"/>
  <c r="S1601" i="9"/>
  <c r="S1517" i="9"/>
  <c r="S1482" i="9"/>
  <c r="S1473" i="9"/>
  <c r="S1389" i="9"/>
  <c r="S1354" i="9"/>
  <c r="S1345" i="9"/>
  <c r="S1260" i="9"/>
  <c r="S1253" i="9"/>
  <c r="S1219" i="9"/>
  <c r="S1209" i="9"/>
  <c r="S1200" i="9"/>
  <c r="S1166" i="9"/>
  <c r="S1145" i="9"/>
  <c r="S1136" i="9"/>
  <c r="S1102" i="9"/>
  <c r="S1081" i="9"/>
  <c r="S1072" i="9"/>
  <c r="S1038" i="9"/>
  <c r="S1017" i="9"/>
  <c r="S1008" i="9"/>
  <c r="S984" i="9"/>
  <c r="S968" i="9"/>
  <c r="S952" i="9"/>
  <c r="S936" i="9"/>
  <c r="S920" i="9"/>
  <c r="S904" i="9"/>
  <c r="S888" i="9"/>
  <c r="S872" i="9"/>
  <c r="S856" i="9"/>
  <c r="S840" i="9"/>
  <c r="S824" i="9"/>
  <c r="S808" i="9"/>
  <c r="S792" i="9"/>
  <c r="S776" i="9"/>
  <c r="S760" i="9"/>
  <c r="S744" i="9"/>
  <c r="S728" i="9"/>
  <c r="S712" i="9"/>
  <c r="S696" i="9"/>
  <c r="S680" i="9"/>
  <c r="S664" i="9"/>
  <c r="S648" i="9"/>
  <c r="S632" i="9"/>
  <c r="S616" i="9"/>
  <c r="S600" i="9"/>
  <c r="S584" i="9"/>
  <c r="S568" i="9"/>
  <c r="S552" i="9"/>
  <c r="S536" i="9"/>
  <c r="S520" i="9"/>
  <c r="S504" i="9"/>
  <c r="S488" i="9"/>
  <c r="S472" i="9"/>
  <c r="S456" i="9"/>
  <c r="S440" i="9"/>
  <c r="S424" i="9"/>
  <c r="S408" i="9"/>
  <c r="S392" i="9"/>
  <c r="S376" i="9"/>
  <c r="S360" i="9"/>
  <c r="S344" i="9"/>
  <c r="S4199" i="9"/>
  <c r="S3470" i="9"/>
  <c r="S3219" i="9"/>
  <c r="S2973" i="9"/>
  <c r="S2675" i="9"/>
  <c r="S2329" i="9"/>
  <c r="S2197" i="9"/>
  <c r="S2069" i="9"/>
  <c r="S1941" i="9"/>
  <c r="S1893" i="9"/>
  <c r="S1852" i="9"/>
  <c r="S1805" i="9"/>
  <c r="S1741" i="9"/>
  <c r="S1677" i="9"/>
  <c r="S1626" i="9"/>
  <c r="S1617" i="9"/>
  <c r="S1533" i="9"/>
  <c r="S1498" i="9"/>
  <c r="S1489" i="9"/>
  <c r="S1405" i="9"/>
  <c r="S1370" i="9"/>
  <c r="S1361" i="9"/>
  <c r="S1208" i="9"/>
  <c r="S1174" i="9"/>
  <c r="S1153" i="9"/>
  <c r="S1144" i="9"/>
  <c r="S1110" i="9"/>
  <c r="S1089" i="9"/>
  <c r="S1080" i="9"/>
  <c r="S1046" i="9"/>
  <c r="S1025" i="9"/>
  <c r="S1016" i="9"/>
  <c r="S974" i="9"/>
  <c r="S958" i="9"/>
  <c r="S942" i="9"/>
  <c r="S926" i="9"/>
  <c r="S910" i="9"/>
  <c r="S894" i="9"/>
  <c r="S878" i="9"/>
  <c r="S862" i="9"/>
  <c r="S846" i="9"/>
  <c r="S830" i="9"/>
  <c r="S814" i="9"/>
  <c r="S798" i="9"/>
  <c r="S782" i="9"/>
  <c r="S766" i="9"/>
  <c r="S750" i="9"/>
  <c r="S734" i="9"/>
  <c r="S718" i="9"/>
  <c r="S702" i="9"/>
  <c r="S686" i="9"/>
  <c r="S670" i="9"/>
  <c r="S654" i="9"/>
  <c r="S638" i="9"/>
  <c r="S622" i="9"/>
  <c r="S606" i="9"/>
  <c r="S590" i="9"/>
  <c r="S574" i="9"/>
  <c r="S558" i="9"/>
  <c r="S542" i="9"/>
  <c r="S526" i="9"/>
  <c r="S510" i="9"/>
  <c r="S494" i="9"/>
  <c r="S478" i="9"/>
  <c r="S462" i="9"/>
  <c r="S446" i="9"/>
  <c r="S430" i="9"/>
  <c r="S414" i="9"/>
  <c r="S398" i="9"/>
  <c r="S382" i="9"/>
  <c r="S366" i="9"/>
  <c r="S350" i="9"/>
  <c r="S334" i="9"/>
  <c r="S3555" i="9"/>
  <c r="S2958" i="9"/>
  <c r="S2819" i="9"/>
  <c r="S2563" i="9"/>
  <c r="S2425" i="9"/>
  <c r="S2391" i="9"/>
  <c r="S2269" i="9"/>
  <c r="S2141" i="9"/>
  <c r="S2013" i="9"/>
  <c r="S1889" i="9"/>
  <c r="S1777" i="9"/>
  <c r="S1713" i="9"/>
  <c r="S1649" i="9"/>
  <c r="S1549" i="9"/>
  <c r="S1514" i="9"/>
  <c r="S1505" i="9"/>
  <c r="S1421" i="9"/>
  <c r="S1386" i="9"/>
  <c r="S1377" i="9"/>
  <c r="S1293" i="9"/>
  <c r="S1265" i="9"/>
  <c r="S1258" i="9"/>
  <c r="S1252" i="9"/>
  <c r="S1217" i="9"/>
  <c r="S1182" i="9"/>
  <c r="S1161" i="9"/>
  <c r="S1152" i="9"/>
  <c r="S1118" i="9"/>
  <c r="S1097" i="9"/>
  <c r="S1088" i="9"/>
  <c r="S1054" i="9"/>
  <c r="S1033" i="9"/>
  <c r="S1024" i="9"/>
  <c r="S990" i="9"/>
  <c r="S977" i="9"/>
  <c r="S961" i="9"/>
  <c r="S945" i="9"/>
  <c r="S929" i="9"/>
  <c r="S913" i="9"/>
  <c r="S897" i="9"/>
  <c r="S881" i="9"/>
  <c r="S865" i="9"/>
  <c r="S849" i="9"/>
  <c r="S833" i="9"/>
  <c r="S817" i="9"/>
  <c r="S801" i="9"/>
  <c r="S785" i="9"/>
  <c r="S769" i="9"/>
  <c r="S753" i="9"/>
  <c r="S737" i="9"/>
  <c r="S721" i="9"/>
  <c r="S705" i="9"/>
  <c r="S689" i="9"/>
  <c r="S673" i="9"/>
  <c r="S657" i="9"/>
  <c r="S641" i="9"/>
  <c r="S625" i="9"/>
  <c r="S609" i="9"/>
  <c r="S593" i="9"/>
  <c r="S577" i="9"/>
  <c r="S561" i="9"/>
  <c r="S545" i="9"/>
  <c r="S529" i="9"/>
  <c r="S513" i="9"/>
  <c r="S497" i="9"/>
  <c r="S481" i="9"/>
  <c r="S465" i="9"/>
  <c r="S449" i="9"/>
  <c r="S433" i="9"/>
  <c r="S417" i="9"/>
  <c r="S401" i="9"/>
  <c r="S385" i="9"/>
  <c r="S369" i="9"/>
  <c r="S353" i="9"/>
  <c r="S337" i="9"/>
  <c r="S321" i="9"/>
  <c r="S305" i="9"/>
  <c r="S289" i="9"/>
  <c r="S273" i="9"/>
  <c r="S257" i="9"/>
  <c r="S241" i="9"/>
  <c r="S225" i="9"/>
  <c r="S209" i="9"/>
  <c r="S193" i="9"/>
  <c r="S177" i="9"/>
  <c r="S161" i="9"/>
  <c r="S145" i="9"/>
  <c r="S129" i="9"/>
  <c r="S3347" i="9"/>
  <c r="S3101" i="9"/>
  <c r="S2755" i="9"/>
  <c r="S2553" i="9"/>
  <c r="S2519" i="9"/>
  <c r="S2237" i="9"/>
  <c r="S2109" i="9"/>
  <c r="S1981" i="9"/>
  <c r="S1884" i="9"/>
  <c r="S1843" i="9"/>
  <c r="S1825" i="9"/>
  <c r="S1761" i="9"/>
  <c r="S1697" i="9"/>
  <c r="S1633" i="9"/>
  <c r="S1581" i="9"/>
  <c r="S1546" i="9"/>
  <c r="S1537" i="9"/>
  <c r="S1453" i="9"/>
  <c r="S1418" i="9"/>
  <c r="S1409" i="9"/>
  <c r="S3983" i="9"/>
  <c r="S2423" i="9"/>
  <c r="S2293" i="9"/>
  <c r="S2037" i="9"/>
  <c r="S1789" i="9"/>
  <c r="S1661" i="9"/>
  <c r="S1565" i="9"/>
  <c r="S1530" i="9"/>
  <c r="S1357" i="9"/>
  <c r="S1329" i="9"/>
  <c r="S1206" i="9"/>
  <c r="S1193" i="9"/>
  <c r="S1096" i="9"/>
  <c r="S1062" i="9"/>
  <c r="S1056" i="9"/>
  <c r="S1049" i="9"/>
  <c r="S1022" i="9"/>
  <c r="S1009" i="9"/>
  <c r="S941" i="9"/>
  <c r="S937" i="9"/>
  <c r="S901" i="9"/>
  <c r="S880" i="9"/>
  <c r="S870" i="9"/>
  <c r="S813" i="9"/>
  <c r="S809" i="9"/>
  <c r="S773" i="9"/>
  <c r="S752" i="9"/>
  <c r="S742" i="9"/>
  <c r="S685" i="9"/>
  <c r="S681" i="9"/>
  <c r="S645" i="9"/>
  <c r="S624" i="9"/>
  <c r="S3342" i="9"/>
  <c r="S2551" i="9"/>
  <c r="S2133" i="9"/>
  <c r="S1709" i="9"/>
  <c r="S1597" i="9"/>
  <c r="S1562" i="9"/>
  <c r="S1425" i="9"/>
  <c r="S1393" i="9"/>
  <c r="S1341" i="9"/>
  <c r="S1313" i="9"/>
  <c r="S1276" i="9"/>
  <c r="S1234" i="9"/>
  <c r="S1198" i="9"/>
  <c r="S1192" i="9"/>
  <c r="S1185" i="9"/>
  <c r="S1158" i="9"/>
  <c r="S1048" i="9"/>
  <c r="S1041" i="9"/>
  <c r="S1014" i="9"/>
  <c r="S1001" i="9"/>
  <c r="S982" i="9"/>
  <c r="S925" i="9"/>
  <c r="S921" i="9"/>
  <c r="S885" i="9"/>
  <c r="S864" i="9"/>
  <c r="S854" i="9"/>
  <c r="S797" i="9"/>
  <c r="S793" i="9"/>
  <c r="S757" i="9"/>
  <c r="S736" i="9"/>
  <c r="S726" i="9"/>
  <c r="S669" i="9"/>
  <c r="S665" i="9"/>
  <c r="S2408" i="9"/>
  <c r="S2077" i="9"/>
  <c r="S1809" i="9"/>
  <c r="S1681" i="9"/>
  <c r="S1613" i="9"/>
  <c r="S1578" i="9"/>
  <c r="S1441" i="9"/>
  <c r="S1325" i="9"/>
  <c r="S1297" i="9"/>
  <c r="S1242" i="9"/>
  <c r="S1190" i="9"/>
  <c r="S1184" i="9"/>
  <c r="S1177" i="9"/>
  <c r="S1150" i="9"/>
  <c r="S1137" i="9"/>
  <c r="S1040" i="9"/>
  <c r="S1006" i="9"/>
  <c r="S1000" i="9"/>
  <c r="S993" i="9"/>
  <c r="S976" i="9"/>
  <c r="S966" i="9"/>
  <c r="S909" i="9"/>
  <c r="S905" i="9"/>
  <c r="S869" i="9"/>
  <c r="S848" i="9"/>
  <c r="S838" i="9"/>
  <c r="S781" i="9"/>
  <c r="S777" i="9"/>
  <c r="S741" i="9"/>
  <c r="S720" i="9"/>
  <c r="S710" i="9"/>
  <c r="S653" i="9"/>
  <c r="S649" i="9"/>
  <c r="S2953" i="9"/>
  <c r="S2611" i="9"/>
  <c r="S2457" i="9"/>
  <c r="S2165" i="9"/>
  <c r="S1909" i="9"/>
  <c r="S1725" i="9"/>
  <c r="S1521" i="9"/>
  <c r="S1437" i="9"/>
  <c r="S1402" i="9"/>
  <c r="S1322" i="9"/>
  <c r="S1283" i="9"/>
  <c r="S1229" i="9"/>
  <c r="S1168" i="9"/>
  <c r="S1134" i="9"/>
  <c r="S1128" i="9"/>
  <c r="S1121" i="9"/>
  <c r="S1094" i="9"/>
  <c r="S965" i="9"/>
  <c r="S944" i="9"/>
  <c r="S934" i="9"/>
  <c r="S877" i="9"/>
  <c r="S873" i="9"/>
  <c r="S837" i="9"/>
  <c r="S816" i="9"/>
  <c r="S806" i="9"/>
  <c r="S749" i="9"/>
  <c r="S745" i="9"/>
  <c r="S709" i="9"/>
  <c r="S688" i="9"/>
  <c r="S678" i="9"/>
  <c r="S621" i="9"/>
  <c r="S617" i="9"/>
  <c r="S2739" i="9"/>
  <c r="S1973" i="9"/>
  <c r="S1757" i="9"/>
  <c r="S1275" i="9"/>
  <c r="S1169" i="9"/>
  <c r="S1142" i="9"/>
  <c r="S1129" i="9"/>
  <c r="S1032" i="9"/>
  <c r="S992" i="9"/>
  <c r="S981" i="9"/>
  <c r="S960" i="9"/>
  <c r="S950" i="9"/>
  <c r="S889" i="9"/>
  <c r="S765" i="9"/>
  <c r="S725" i="9"/>
  <c r="S704" i="9"/>
  <c r="S694" i="9"/>
  <c r="S589" i="9"/>
  <c r="S573" i="9"/>
  <c r="S569" i="9"/>
  <c r="S533" i="9"/>
  <c r="S512" i="9"/>
  <c r="S502" i="9"/>
  <c r="S445" i="9"/>
  <c r="S441" i="9"/>
  <c r="S405" i="9"/>
  <c r="S384" i="9"/>
  <c r="S374" i="9"/>
  <c r="S326" i="9"/>
  <c r="S285" i="9"/>
  <c r="S278" i="9"/>
  <c r="S256" i="9"/>
  <c r="S249" i="9"/>
  <c r="S245" i="9"/>
  <c r="S238" i="9"/>
  <c r="S216" i="9"/>
  <c r="S157" i="9"/>
  <c r="S150" i="9"/>
  <c r="S128" i="9"/>
  <c r="S121" i="9"/>
  <c r="S117" i="9"/>
  <c r="S104" i="9"/>
  <c r="S88" i="9"/>
  <c r="S72" i="9"/>
  <c r="S56" i="9"/>
  <c r="S40" i="9"/>
  <c r="S24" i="9"/>
  <c r="S8" i="9"/>
  <c r="S1466" i="9"/>
  <c r="S661" i="9"/>
  <c r="S485" i="9"/>
  <c r="S454" i="9"/>
  <c r="S397" i="9"/>
  <c r="S357" i="9"/>
  <c r="S269" i="9"/>
  <c r="S262" i="9"/>
  <c r="S240" i="9"/>
  <c r="S233" i="9"/>
  <c r="S3662" i="9"/>
  <c r="S2261" i="9"/>
  <c r="S1645" i="9"/>
  <c r="S1469" i="9"/>
  <c r="S1434" i="9"/>
  <c r="S1126" i="9"/>
  <c r="S1113" i="9"/>
  <c r="S1086" i="9"/>
  <c r="S1073" i="9"/>
  <c r="S949" i="9"/>
  <c r="S928" i="9"/>
  <c r="S918" i="9"/>
  <c r="S857" i="9"/>
  <c r="S733" i="9"/>
  <c r="S693" i="9"/>
  <c r="S672" i="9"/>
  <c r="S662" i="9"/>
  <c r="S633" i="9"/>
  <c r="S613" i="9"/>
  <c r="S601" i="9"/>
  <c r="S557" i="9"/>
  <c r="S553" i="9"/>
  <c r="S517" i="9"/>
  <c r="S496" i="9"/>
  <c r="S486" i="9"/>
  <c r="S429" i="9"/>
  <c r="S425" i="9"/>
  <c r="S389" i="9"/>
  <c r="S368" i="9"/>
  <c r="S358" i="9"/>
  <c r="S318" i="9"/>
  <c r="S296" i="9"/>
  <c r="S237" i="9"/>
  <c r="S230" i="9"/>
  <c r="S208" i="9"/>
  <c r="S201" i="9"/>
  <c r="S197" i="9"/>
  <c r="S190" i="9"/>
  <c r="S168" i="9"/>
  <c r="S110" i="9"/>
  <c r="S94" i="9"/>
  <c r="S78" i="9"/>
  <c r="S62" i="9"/>
  <c r="S46" i="9"/>
  <c r="S30" i="9"/>
  <c r="S14" i="9"/>
  <c r="S1501" i="9"/>
  <c r="S1373" i="9"/>
  <c r="S1070" i="9"/>
  <c r="S1030" i="9"/>
  <c r="S886" i="9"/>
  <c r="S701" i="9"/>
  <c r="S640" i="9"/>
  <c r="S525" i="9"/>
  <c r="S464" i="9"/>
  <c r="S393" i="9"/>
  <c r="S222" i="9"/>
  <c r="S200" i="9"/>
  <c r="S134" i="9"/>
  <c r="S3629" i="9"/>
  <c r="S2918" i="9"/>
  <c r="S2691" i="9"/>
  <c r="S1949" i="9"/>
  <c r="S1745" i="9"/>
  <c r="S1569" i="9"/>
  <c r="S1112" i="9"/>
  <c r="S969" i="9"/>
  <c r="S845" i="9"/>
  <c r="S805" i="9"/>
  <c r="S784" i="9"/>
  <c r="S774" i="9"/>
  <c r="S713" i="9"/>
  <c r="S605" i="9"/>
  <c r="S541" i="9"/>
  <c r="S537" i="9"/>
  <c r="S501" i="9"/>
  <c r="S480" i="9"/>
  <c r="S470" i="9"/>
  <c r="S413" i="9"/>
  <c r="S409" i="9"/>
  <c r="S373" i="9"/>
  <c r="S352" i="9"/>
  <c r="S342" i="9"/>
  <c r="S333" i="9"/>
  <c r="S325" i="9"/>
  <c r="S317" i="9"/>
  <c r="S310" i="9"/>
  <c r="S288" i="9"/>
  <c r="S281" i="9"/>
  <c r="S277" i="9"/>
  <c r="S270" i="9"/>
  <c r="S248" i="9"/>
  <c r="S189" i="9"/>
  <c r="S182" i="9"/>
  <c r="S160" i="9"/>
  <c r="S153" i="9"/>
  <c r="S149" i="9"/>
  <c r="S142" i="9"/>
  <c r="S120" i="9"/>
  <c r="S113" i="9"/>
  <c r="S97" i="9"/>
  <c r="S81" i="9"/>
  <c r="S65" i="9"/>
  <c r="S49" i="9"/>
  <c r="S33" i="9"/>
  <c r="S17" i="9"/>
  <c r="S1857" i="9"/>
  <c r="S1693" i="9"/>
  <c r="S1057" i="9"/>
  <c r="S957" i="9"/>
  <c r="S917" i="9"/>
  <c r="S896" i="9"/>
  <c r="S825" i="9"/>
  <c r="S582" i="9"/>
  <c r="S521" i="9"/>
  <c r="S329" i="9"/>
  <c r="S229" i="9"/>
  <c r="S141" i="9"/>
  <c r="S109" i="9"/>
  <c r="S2229" i="9"/>
  <c r="S1629" i="9"/>
  <c r="S1594" i="9"/>
  <c r="S1457" i="9"/>
  <c r="S1338" i="9"/>
  <c r="S1309" i="9"/>
  <c r="S1176" i="9"/>
  <c r="S998" i="9"/>
  <c r="S893" i="9"/>
  <c r="S853" i="9"/>
  <c r="S832" i="9"/>
  <c r="S822" i="9"/>
  <c r="S761" i="9"/>
  <c r="S637" i="9"/>
  <c r="S630" i="9"/>
  <c r="S576" i="9"/>
  <c r="S566" i="9"/>
  <c r="S509" i="9"/>
  <c r="S505" i="9"/>
  <c r="S469" i="9"/>
  <c r="S448" i="9"/>
  <c r="S438" i="9"/>
  <c r="S381" i="9"/>
  <c r="S377" i="9"/>
  <c r="S341" i="9"/>
  <c r="S320" i="9"/>
  <c r="S313" i="9"/>
  <c r="S309" i="9"/>
  <c r="S302" i="9"/>
  <c r="S280" i="9"/>
  <c r="S221" i="9"/>
  <c r="S214" i="9"/>
  <c r="S192" i="9"/>
  <c r="S185" i="9"/>
  <c r="S181" i="9"/>
  <c r="S174" i="9"/>
  <c r="S152" i="9"/>
  <c r="S112" i="9"/>
  <c r="S96" i="9"/>
  <c r="S80" i="9"/>
  <c r="S64" i="9"/>
  <c r="S48" i="9"/>
  <c r="S32" i="9"/>
  <c r="S16" i="9"/>
  <c r="S3096" i="9"/>
  <c r="S2803" i="9"/>
  <c r="S2005" i="9"/>
  <c r="S1773" i="9"/>
  <c r="S1553" i="9"/>
  <c r="S1306" i="9"/>
  <c r="S1237" i="9"/>
  <c r="S1160" i="9"/>
  <c r="S1120" i="9"/>
  <c r="S985" i="9"/>
  <c r="S861" i="9"/>
  <c r="S821" i="9"/>
  <c r="S800" i="9"/>
  <c r="S790" i="9"/>
  <c r="S729" i="9"/>
  <c r="S629" i="9"/>
  <c r="S598" i="9"/>
  <c r="S592" i="9"/>
  <c r="S581" i="9"/>
  <c r="S560" i="9"/>
  <c r="S550" i="9"/>
  <c r="S493" i="9"/>
  <c r="S489" i="9"/>
  <c r="S1105" i="9"/>
  <c r="S912" i="9"/>
  <c r="S477" i="9"/>
  <c r="S437" i="9"/>
  <c r="S422" i="9"/>
  <c r="S133" i="9"/>
  <c r="S73" i="9"/>
  <c r="S41" i="9"/>
  <c r="S9" i="9"/>
  <c r="S1898" i="9"/>
  <c r="S597" i="9"/>
  <c r="S473" i="9"/>
  <c r="S349" i="9"/>
  <c r="S336" i="9"/>
  <c r="S102" i="9"/>
  <c r="S38" i="9"/>
  <c r="S6" i="9"/>
  <c r="S565" i="9"/>
  <c r="S400" i="9"/>
  <c r="S312" i="9"/>
  <c r="S272" i="9"/>
  <c r="S126" i="9"/>
  <c r="S93" i="9"/>
  <c r="S61" i="9"/>
  <c r="S758" i="9"/>
  <c r="S585" i="9"/>
  <c r="S213" i="9"/>
  <c r="S165" i="9"/>
  <c r="S125" i="9"/>
  <c r="S2440" i="9"/>
  <c r="S1214" i="9"/>
  <c r="S1104" i="9"/>
  <c r="S953" i="9"/>
  <c r="S829" i="9"/>
  <c r="S789" i="9"/>
  <c r="S518" i="9"/>
  <c r="S365" i="9"/>
  <c r="S328" i="9"/>
  <c r="S105" i="9"/>
  <c r="S85" i="9"/>
  <c r="S53" i="9"/>
  <c r="S21" i="9"/>
  <c r="S1201" i="9"/>
  <c r="S717" i="9"/>
  <c r="S453" i="9"/>
  <c r="S293" i="9"/>
  <c r="S253" i="9"/>
  <c r="S176" i="9"/>
  <c r="S173" i="9"/>
  <c r="S144" i="9"/>
  <c r="S3081" i="9"/>
  <c r="S1281" i="9"/>
  <c r="S902" i="9"/>
  <c r="S656" i="9"/>
  <c r="S534" i="9"/>
  <c r="S461" i="9"/>
  <c r="S432" i="9"/>
  <c r="S421" i="9"/>
  <c r="S406" i="9"/>
  <c r="S77" i="9"/>
  <c r="S45" i="9"/>
  <c r="S13" i="9"/>
  <c r="S697" i="9"/>
  <c r="S297" i="9"/>
  <c r="S70" i="9"/>
  <c r="S841" i="9"/>
  <c r="S677" i="9"/>
  <c r="S544" i="9"/>
  <c r="S345" i="9"/>
  <c r="S301" i="9"/>
  <c r="S264" i="9"/>
  <c r="S224" i="9"/>
  <c r="S1585" i="9"/>
  <c r="S1235" i="9"/>
  <c r="S1064" i="9"/>
  <c r="S232" i="9"/>
  <c r="S184" i="9"/>
  <c r="S136" i="9"/>
  <c r="S54" i="9"/>
  <c r="S2205" i="9"/>
  <c r="S1485" i="9"/>
  <c r="S1078" i="9"/>
  <c r="S973" i="9"/>
  <c r="S933" i="9"/>
  <c r="S646" i="9"/>
  <c r="S416" i="9"/>
  <c r="S390" i="9"/>
  <c r="S361" i="9"/>
  <c r="S294" i="9"/>
  <c r="S286" i="9"/>
  <c r="S265" i="9"/>
  <c r="S246" i="9"/>
  <c r="S217" i="9"/>
  <c r="S198" i="9"/>
  <c r="S169" i="9"/>
  <c r="S89" i="9"/>
  <c r="S57" i="9"/>
  <c r="S25" i="9"/>
  <c r="S1821" i="9"/>
  <c r="S1257" i="9"/>
  <c r="S768" i="9"/>
  <c r="S614" i="9"/>
  <c r="S549" i="9"/>
  <c r="S528" i="9"/>
  <c r="S457" i="9"/>
  <c r="S304" i="9"/>
  <c r="S254" i="9"/>
  <c r="S206" i="9"/>
  <c r="S166" i="9"/>
  <c r="S158" i="9"/>
  <c r="S137" i="9"/>
  <c r="S118" i="9"/>
  <c r="S101" i="9"/>
  <c r="S69" i="9"/>
  <c r="S37" i="9"/>
  <c r="S5" i="9"/>
  <c r="S1450" i="9"/>
  <c r="S1065" i="9"/>
  <c r="S205" i="9"/>
  <c r="S29" i="9"/>
  <c r="S2101" i="9"/>
  <c r="S608" i="9"/>
  <c r="S261" i="9"/>
  <c r="S86" i="9"/>
  <c r="S22" i="9"/>
  <c r="T6189" i="9"/>
  <c r="T6181" i="9"/>
  <c r="T6173" i="9"/>
  <c r="T6165" i="9"/>
  <c r="T6157" i="9"/>
  <c r="T6149" i="9"/>
  <c r="T6141" i="9"/>
  <c r="T6133" i="9"/>
  <c r="T6125" i="9"/>
  <c r="T6117" i="9"/>
  <c r="T6109" i="9"/>
  <c r="T6101" i="9"/>
  <c r="T6093" i="9"/>
  <c r="T6085" i="9"/>
  <c r="T6077" i="9"/>
  <c r="T6069" i="9"/>
  <c r="T6061" i="9"/>
  <c r="T6184" i="9"/>
  <c r="T6176" i="9"/>
  <c r="T6168" i="9"/>
  <c r="T6160" i="9"/>
  <c r="T6152" i="9"/>
  <c r="T6144" i="9"/>
  <c r="T6136" i="9"/>
  <c r="T6128" i="9"/>
  <c r="T6120" i="9"/>
  <c r="T6112" i="9"/>
  <c r="T6104" i="9"/>
  <c r="T6096" i="9"/>
  <c r="T6088" i="9"/>
  <c r="T6080" i="9"/>
  <c r="T6072" i="9"/>
  <c r="T6064" i="9"/>
  <c r="T6056" i="9"/>
  <c r="T6187" i="9"/>
  <c r="T6179" i="9"/>
  <c r="T6171" i="9"/>
  <c r="T6163" i="9"/>
  <c r="T6155" i="9"/>
  <c r="T6147" i="9"/>
  <c r="T6139" i="9"/>
  <c r="T6131" i="9"/>
  <c r="T6123" i="9"/>
  <c r="T6115" i="9"/>
  <c r="T6107" i="9"/>
  <c r="T6099" i="9"/>
  <c r="T6188" i="9"/>
  <c r="T6180" i="9"/>
  <c r="T6172" i="9"/>
  <c r="T6185" i="9"/>
  <c r="T6169" i="9"/>
  <c r="T6150" i="9"/>
  <c r="T6145" i="9"/>
  <c r="T6140" i="9"/>
  <c r="T6135" i="9"/>
  <c r="T6130" i="9"/>
  <c r="T6083" i="9"/>
  <c r="T6081" i="9"/>
  <c r="T6079" i="9"/>
  <c r="T6049" i="9"/>
  <c r="T6041" i="9"/>
  <c r="T6033" i="9"/>
  <c r="T6025" i="9"/>
  <c r="T6017" i="9"/>
  <c r="T6009" i="9"/>
  <c r="T6190" i="9"/>
  <c r="T6183" i="9"/>
  <c r="T6162" i="9"/>
  <c r="T6159" i="9"/>
  <c r="T6156" i="9"/>
  <c r="T6153" i="9"/>
  <c r="T6092" i="9"/>
  <c r="T6087" i="9"/>
  <c r="T6186" i="9"/>
  <c r="T6182" i="9"/>
  <c r="T6164" i="9"/>
  <c r="T6161" i="9"/>
  <c r="T6158" i="9"/>
  <c r="T6138" i="9"/>
  <c r="T6091" i="9"/>
  <c r="T6084" i="9"/>
  <c r="T6177" i="9"/>
  <c r="T6170" i="9"/>
  <c r="T6166" i="9"/>
  <c r="T6142" i="9"/>
  <c r="T6122" i="9"/>
  <c r="T6119" i="9"/>
  <c r="T6116" i="9"/>
  <c r="T6113" i="9"/>
  <c r="T6110" i="9"/>
  <c r="T6078" i="9"/>
  <c r="T6071" i="9"/>
  <c r="T6066" i="9"/>
  <c r="T6045" i="9"/>
  <c r="T6034" i="9"/>
  <c r="T6023" i="9"/>
  <c r="T6014" i="9"/>
  <c r="T6012" i="9"/>
  <c r="T6000" i="9"/>
  <c r="T5992" i="9"/>
  <c r="T5984" i="9"/>
  <c r="T5976" i="9"/>
  <c r="T5968" i="9"/>
  <c r="T5960" i="9"/>
  <c r="T5952" i="9"/>
  <c r="T5944" i="9"/>
  <c r="T5936" i="9"/>
  <c r="T5928" i="9"/>
  <c r="T5920" i="9"/>
  <c r="T5912" i="9"/>
  <c r="T5904" i="9"/>
  <c r="T5896" i="9"/>
  <c r="T5888" i="9"/>
  <c r="T5880" i="9"/>
  <c r="T5872" i="9"/>
  <c r="T5864" i="9"/>
  <c r="T5856" i="9"/>
  <c r="T6151" i="9"/>
  <c r="T6132" i="9"/>
  <c r="T6118" i="9"/>
  <c r="T6095" i="9"/>
  <c r="T6063" i="9"/>
  <c r="T6036" i="9"/>
  <c r="T6015" i="9"/>
  <c r="T6013" i="9"/>
  <c r="T6011" i="9"/>
  <c r="T6001" i="9"/>
  <c r="T5990" i="9"/>
  <c r="T5981" i="9"/>
  <c r="T5979" i="9"/>
  <c r="T5970" i="9"/>
  <c r="T5959" i="9"/>
  <c r="T5948" i="9"/>
  <c r="T6146" i="9"/>
  <c r="T6127" i="9"/>
  <c r="T6108" i="9"/>
  <c r="T6094" i="9"/>
  <c r="T6086" i="9"/>
  <c r="T6074" i="9"/>
  <c r="T6068" i="9"/>
  <c r="T6060" i="9"/>
  <c r="T6057" i="9"/>
  <c r="T6044" i="9"/>
  <c r="T6042" i="9"/>
  <c r="T6040" i="9"/>
  <c r="T6038" i="9"/>
  <c r="T6021" i="9"/>
  <c r="T6019" i="9"/>
  <c r="T6175" i="9"/>
  <c r="T6126" i="9"/>
  <c r="T6103" i="9"/>
  <c r="T6090" i="9"/>
  <c r="T6082" i="9"/>
  <c r="T6065" i="9"/>
  <c r="T6052" i="9"/>
  <c r="T6050" i="9"/>
  <c r="T6048" i="9"/>
  <c r="T6046" i="9"/>
  <c r="T5997" i="9"/>
  <c r="T5995" i="9"/>
  <c r="T5986" i="9"/>
  <c r="T5975" i="9"/>
  <c r="T5964" i="9"/>
  <c r="T5953" i="9"/>
  <c r="T6167" i="9"/>
  <c r="T6148" i="9"/>
  <c r="T6129" i="9"/>
  <c r="T6106" i="9"/>
  <c r="T6075" i="9"/>
  <c r="T6043" i="9"/>
  <c r="T6020" i="9"/>
  <c r="T6018" i="9"/>
  <c r="T6016" i="9"/>
  <c r="T5998" i="9"/>
  <c r="T5989" i="9"/>
  <c r="T5987" i="9"/>
  <c r="T5978" i="9"/>
  <c r="T5967" i="9"/>
  <c r="T5956" i="9"/>
  <c r="T5945" i="9"/>
  <c r="T5934" i="9"/>
  <c r="T5925" i="9"/>
  <c r="T5923" i="9"/>
  <c r="T5914" i="9"/>
  <c r="T5903" i="9"/>
  <c r="T5892" i="9"/>
  <c r="T5881" i="9"/>
  <c r="T5870" i="9"/>
  <c r="T5861" i="9"/>
  <c r="T5859" i="9"/>
  <c r="T5847" i="9"/>
  <c r="T5839" i="9"/>
  <c r="T5831" i="9"/>
  <c r="T5823" i="9"/>
  <c r="T5815" i="9"/>
  <c r="T5807" i="9"/>
  <c r="T5799" i="9"/>
  <c r="T5791" i="9"/>
  <c r="T5783" i="9"/>
  <c r="T5775" i="9"/>
  <c r="T5767" i="9"/>
  <c r="T5759" i="9"/>
  <c r="T5751" i="9"/>
  <c r="T5743" i="9"/>
  <c r="T5735" i="9"/>
  <c r="T5727" i="9"/>
  <c r="T6174" i="9"/>
  <c r="T6154" i="9"/>
  <c r="T6098" i="9"/>
  <c r="T6089" i="9"/>
  <c r="T6076" i="9"/>
  <c r="T6070" i="9"/>
  <c r="T6059" i="9"/>
  <c r="T6054" i="9"/>
  <c r="T6029" i="9"/>
  <c r="T5973" i="9"/>
  <c r="T5950" i="9"/>
  <c r="T5939" i="9"/>
  <c r="T5937" i="9"/>
  <c r="T5935" i="9"/>
  <c r="T5933" i="9"/>
  <c r="T5891" i="9"/>
  <c r="T5889" i="9"/>
  <c r="T5887" i="9"/>
  <c r="T5885" i="9"/>
  <c r="T5868" i="9"/>
  <c r="T5866" i="9"/>
  <c r="T5846" i="9"/>
  <c r="T5835" i="9"/>
  <c r="T5824" i="9"/>
  <c r="T5813" i="9"/>
  <c r="T5804" i="9"/>
  <c r="T5802" i="9"/>
  <c r="T5793" i="9"/>
  <c r="T5782" i="9"/>
  <c r="T5771" i="9"/>
  <c r="T5760" i="9"/>
  <c r="T5749" i="9"/>
  <c r="T5740" i="9"/>
  <c r="T5738" i="9"/>
  <c r="T5729" i="9"/>
  <c r="T6134" i="9"/>
  <c r="T6097" i="9"/>
  <c r="T6037" i="9"/>
  <c r="T6008" i="9"/>
  <c r="T6005" i="9"/>
  <c r="T6002" i="9"/>
  <c r="T5999" i="9"/>
  <c r="T5996" i="9"/>
  <c r="T5993" i="9"/>
  <c r="T5961" i="9"/>
  <c r="T5958" i="9"/>
  <c r="T5955" i="9"/>
  <c r="T5943" i="9"/>
  <c r="T5941" i="9"/>
  <c r="T5918" i="9"/>
  <c r="T5916" i="9"/>
  <c r="T5899" i="9"/>
  <c r="T5897" i="9"/>
  <c r="T5895" i="9"/>
  <c r="T5893" i="9"/>
  <c r="T5844" i="9"/>
  <c r="T5842" i="9"/>
  <c r="T5833" i="9"/>
  <c r="T5822" i="9"/>
  <c r="T5811" i="9"/>
  <c r="T5800" i="9"/>
  <c r="T5789" i="9"/>
  <c r="T6143" i="9"/>
  <c r="T6124" i="9"/>
  <c r="T6105" i="9"/>
  <c r="T6028" i="9"/>
  <c r="T6024" i="9"/>
  <c r="T5947" i="9"/>
  <c r="T5926" i="9"/>
  <c r="T5924" i="9"/>
  <c r="T5922" i="9"/>
  <c r="T5901" i="9"/>
  <c r="T5878" i="9"/>
  <c r="T5876" i="9"/>
  <c r="T5874" i="9"/>
  <c r="T5857" i="9"/>
  <c r="T5855" i="9"/>
  <c r="T5853" i="9"/>
  <c r="T5851" i="9"/>
  <c r="T5840" i="9"/>
  <c r="T5829" i="9"/>
  <c r="T5820" i="9"/>
  <c r="T5818" i="9"/>
  <c r="T5809" i="9"/>
  <c r="T5798" i="9"/>
  <c r="T5787" i="9"/>
  <c r="T5776" i="9"/>
  <c r="T5765" i="9"/>
  <c r="T5756" i="9"/>
  <c r="T5754" i="9"/>
  <c r="T5745" i="9"/>
  <c r="T5734" i="9"/>
  <c r="T6111" i="9"/>
  <c r="T6067" i="9"/>
  <c r="T6039" i="9"/>
  <c r="T6035" i="9"/>
  <c r="T5983" i="9"/>
  <c r="T5980" i="9"/>
  <c r="T5977" i="9"/>
  <c r="T5974" i="9"/>
  <c r="T5971" i="9"/>
  <c r="T5951" i="9"/>
  <c r="T5942" i="9"/>
  <c r="T5940" i="9"/>
  <c r="T5938" i="9"/>
  <c r="T5921" i="9"/>
  <c r="T5919" i="9"/>
  <c r="T5917" i="9"/>
  <c r="T5894" i="9"/>
  <c r="T5875" i="9"/>
  <c r="T5873" i="9"/>
  <c r="T5871" i="9"/>
  <c r="T5869" i="9"/>
  <c r="T5843" i="9"/>
  <c r="T5832" i="9"/>
  <c r="T5821" i="9"/>
  <c r="T5812" i="9"/>
  <c r="T5810" i="9"/>
  <c r="T5801" i="9"/>
  <c r="T5790" i="9"/>
  <c r="T5779" i="9"/>
  <c r="T5768" i="9"/>
  <c r="T5757" i="9"/>
  <c r="T5748" i="9"/>
  <c r="T5746" i="9"/>
  <c r="T5737" i="9"/>
  <c r="T5726" i="9"/>
  <c r="T5714" i="9"/>
  <c r="T5706" i="9"/>
  <c r="T5698" i="9"/>
  <c r="T5690" i="9"/>
  <c r="T5682" i="9"/>
  <c r="T5674" i="9"/>
  <c r="T5666" i="9"/>
  <c r="T5658" i="9"/>
  <c r="T5650" i="9"/>
  <c r="T5642" i="9"/>
  <c r="T5634" i="9"/>
  <c r="T5626" i="9"/>
  <c r="T5618" i="9"/>
  <c r="T5610" i="9"/>
  <c r="T5602" i="9"/>
  <c r="T5594" i="9"/>
  <c r="T5586" i="9"/>
  <c r="T5578" i="9"/>
  <c r="T5570" i="9"/>
  <c r="T5562" i="9"/>
  <c r="T5554" i="9"/>
  <c r="T5546" i="9"/>
  <c r="T5538" i="9"/>
  <c r="T5530" i="9"/>
  <c r="T5522" i="9"/>
  <c r="T5514" i="9"/>
  <c r="T5506" i="9"/>
  <c r="T5498" i="9"/>
  <c r="T5490" i="9"/>
  <c r="T5482" i="9"/>
  <c r="T5474" i="9"/>
  <c r="T5466" i="9"/>
  <c r="T5458" i="9"/>
  <c r="T5450" i="9"/>
  <c r="T5442" i="9"/>
  <c r="T6053" i="9"/>
  <c r="T6004" i="9"/>
  <c r="T5969" i="9"/>
  <c r="T5963" i="9"/>
  <c r="T5930" i="9"/>
  <c r="T5905" i="9"/>
  <c r="T5884" i="9"/>
  <c r="T5796" i="9"/>
  <c r="T5785" i="9"/>
  <c r="T5773" i="9"/>
  <c r="T5770" i="9"/>
  <c r="T5732" i="9"/>
  <c r="T5722" i="9"/>
  <c r="T5712" i="9"/>
  <c r="T5703" i="9"/>
  <c r="T5701" i="9"/>
  <c r="T5692" i="9"/>
  <c r="T5681" i="9"/>
  <c r="T5670" i="9"/>
  <c r="T5659" i="9"/>
  <c r="T5648" i="9"/>
  <c r="T5639" i="9"/>
  <c r="T5637" i="9"/>
  <c r="T5628" i="9"/>
  <c r="T5617" i="9"/>
  <c r="T5606" i="9"/>
  <c r="T5595" i="9"/>
  <c r="T5584" i="9"/>
  <c r="T5575" i="9"/>
  <c r="T5573" i="9"/>
  <c r="T6121" i="9"/>
  <c r="T6102" i="9"/>
  <c r="T6073" i="9"/>
  <c r="T6062" i="9"/>
  <c r="T6027" i="9"/>
  <c r="T6010" i="9"/>
  <c r="T5957" i="9"/>
  <c r="T5913" i="9"/>
  <c r="T5909" i="9"/>
  <c r="T5867" i="9"/>
  <c r="T5863" i="9"/>
  <c r="T5836" i="9"/>
  <c r="T5825" i="9"/>
  <c r="T5814" i="9"/>
  <c r="T5803" i="9"/>
  <c r="T5792" i="9"/>
  <c r="T5764" i="9"/>
  <c r="T5761" i="9"/>
  <c r="T5758" i="9"/>
  <c r="T5755" i="9"/>
  <c r="T5752" i="9"/>
  <c r="T5710" i="9"/>
  <c r="T5699" i="9"/>
  <c r="T5688" i="9"/>
  <c r="T5679" i="9"/>
  <c r="T5677" i="9"/>
  <c r="T5668" i="9"/>
  <c r="T5657" i="9"/>
  <c r="T5646" i="9"/>
  <c r="T5635" i="9"/>
  <c r="T5624" i="9"/>
  <c r="T6178" i="9"/>
  <c r="T6026" i="9"/>
  <c r="T6003" i="9"/>
  <c r="T5962" i="9"/>
  <c r="T5946" i="9"/>
  <c r="T5900" i="9"/>
  <c r="T5879" i="9"/>
  <c r="T5854" i="9"/>
  <c r="T5850" i="9"/>
  <c r="T5788" i="9"/>
  <c r="T5781" i="9"/>
  <c r="T5778" i="9"/>
  <c r="T5724" i="9"/>
  <c r="T5717" i="9"/>
  <c r="T5708" i="9"/>
  <c r="T5697" i="9"/>
  <c r="T5686" i="9"/>
  <c r="T5675" i="9"/>
  <c r="T5664" i="9"/>
  <c r="T5655" i="9"/>
  <c r="T5653" i="9"/>
  <c r="T5644" i="9"/>
  <c r="T5633" i="9"/>
  <c r="T5622" i="9"/>
  <c r="T5611" i="9"/>
  <c r="T5600" i="9"/>
  <c r="T5591" i="9"/>
  <c r="T6031" i="9"/>
  <c r="T6007" i="9"/>
  <c r="T5954" i="9"/>
  <c r="T5949" i="9"/>
  <c r="T5915" i="9"/>
  <c r="T5911" i="9"/>
  <c r="T5890" i="9"/>
  <c r="T5865" i="9"/>
  <c r="T5845" i="9"/>
  <c r="T5834" i="9"/>
  <c r="T5780" i="9"/>
  <c r="T5777" i="9"/>
  <c r="T5774" i="9"/>
  <c r="T5742" i="9"/>
  <c r="T5739" i="9"/>
  <c r="T5736" i="9"/>
  <c r="T5733" i="9"/>
  <c r="T5728" i="9"/>
  <c r="T5723" i="9"/>
  <c r="T5711" i="9"/>
  <c r="T5709" i="9"/>
  <c r="T5700" i="9"/>
  <c r="T5689" i="9"/>
  <c r="T5678" i="9"/>
  <c r="T5667" i="9"/>
  <c r="T5656" i="9"/>
  <c r="T5647" i="9"/>
  <c r="T5645" i="9"/>
  <c r="T5636" i="9"/>
  <c r="T5625" i="9"/>
  <c r="T5614" i="9"/>
  <c r="T5603" i="9"/>
  <c r="T5592" i="9"/>
  <c r="T5583" i="9"/>
  <c r="T5581" i="9"/>
  <c r="T5572" i="9"/>
  <c r="T5561" i="9"/>
  <c r="T5550" i="9"/>
  <c r="T5539" i="9"/>
  <c r="T5528" i="9"/>
  <c r="T5519" i="9"/>
  <c r="T5517" i="9"/>
  <c r="T5508" i="9"/>
  <c r="T5497" i="9"/>
  <c r="T5486" i="9"/>
  <c r="T5475" i="9"/>
  <c r="T5464" i="9"/>
  <c r="T5455" i="9"/>
  <c r="T5453" i="9"/>
  <c r="T5444" i="9"/>
  <c r="T5437" i="9"/>
  <c r="T5429" i="9"/>
  <c r="T5421" i="9"/>
  <c r="T5413" i="9"/>
  <c r="T5405" i="9"/>
  <c r="T5397" i="9"/>
  <c r="T5389" i="9"/>
  <c r="T5381" i="9"/>
  <c r="T5373" i="9"/>
  <c r="T5365" i="9"/>
  <c r="T5357" i="9"/>
  <c r="T5349" i="9"/>
  <c r="T5341" i="9"/>
  <c r="T5333" i="9"/>
  <c r="T5325" i="9"/>
  <c r="T5317" i="9"/>
  <c r="T5309" i="9"/>
  <c r="T5301" i="9"/>
  <c r="T5293" i="9"/>
  <c r="T5285" i="9"/>
  <c r="T5277" i="9"/>
  <c r="T5269" i="9"/>
  <c r="T5261" i="9"/>
  <c r="T5253" i="9"/>
  <c r="T6137" i="9"/>
  <c r="T6100" i="9"/>
  <c r="T6051" i="9"/>
  <c r="T5991" i="9"/>
  <c r="T5929" i="9"/>
  <c r="T5862" i="9"/>
  <c r="T5817" i="9"/>
  <c r="T5795" i="9"/>
  <c r="T5769" i="9"/>
  <c r="T5763" i="9"/>
  <c r="T5719" i="9"/>
  <c r="T5715" i="9"/>
  <c r="T5704" i="9"/>
  <c r="T5693" i="9"/>
  <c r="T5631" i="9"/>
  <c r="T5597" i="9"/>
  <c r="T5574" i="9"/>
  <c r="T5565" i="9"/>
  <c r="T5563" i="9"/>
  <c r="T5544" i="9"/>
  <c r="T5542" i="9"/>
  <c r="T5540" i="9"/>
  <c r="T5496" i="9"/>
  <c r="T5494" i="9"/>
  <c r="T5492" i="9"/>
  <c r="T5473" i="9"/>
  <c r="T5471" i="9"/>
  <c r="T5448" i="9"/>
  <c r="T5446" i="9"/>
  <c r="T5436" i="9"/>
  <c r="T5425" i="9"/>
  <c r="T5414" i="9"/>
  <c r="T5403" i="9"/>
  <c r="T6032" i="9"/>
  <c r="T5966" i="9"/>
  <c r="T5886" i="9"/>
  <c r="T5838" i="9"/>
  <c r="T5816" i="9"/>
  <c r="T5794" i="9"/>
  <c r="T5671" i="9"/>
  <c r="T5660" i="9"/>
  <c r="T5649" i="9"/>
  <c r="T5638" i="9"/>
  <c r="T5627" i="9"/>
  <c r="T5620" i="9"/>
  <c r="T5576" i="9"/>
  <c r="T5571" i="9"/>
  <c r="T5569" i="9"/>
  <c r="T5567" i="9"/>
  <c r="T5548" i="9"/>
  <c r="T5525" i="9"/>
  <c r="T5523" i="9"/>
  <c r="T5521" i="9"/>
  <c r="T5504" i="9"/>
  <c r="T5502" i="9"/>
  <c r="T5500" i="9"/>
  <c r="T5477" i="9"/>
  <c r="T5456" i="9"/>
  <c r="T6047" i="9"/>
  <c r="T5965" i="9"/>
  <c r="T5902" i="9"/>
  <c r="T5877" i="9"/>
  <c r="T5852" i="9"/>
  <c r="T5830" i="9"/>
  <c r="T5808" i="9"/>
  <c r="T5786" i="9"/>
  <c r="T5762" i="9"/>
  <c r="T5718" i="9"/>
  <c r="T5707" i="9"/>
  <c r="T5696" i="9"/>
  <c r="T5685" i="9"/>
  <c r="T5623" i="9"/>
  <c r="T5608" i="9"/>
  <c r="T5605" i="9"/>
  <c r="T5588" i="9"/>
  <c r="T5552" i="9"/>
  <c r="T5533" i="9"/>
  <c r="T5531" i="9"/>
  <c r="T5529" i="9"/>
  <c r="T5527" i="9"/>
  <c r="T5485" i="9"/>
  <c r="T5483" i="9"/>
  <c r="T5481" i="9"/>
  <c r="T5479" i="9"/>
  <c r="T5462" i="9"/>
  <c r="T5460" i="9"/>
  <c r="T5430" i="9"/>
  <c r="T5419" i="9"/>
  <c r="T5410" i="9"/>
  <c r="T5408" i="9"/>
  <c r="T6114" i="9"/>
  <c r="T6058" i="9"/>
  <c r="T5972" i="9"/>
  <c r="T5932" i="9"/>
  <c r="T5907" i="9"/>
  <c r="T5882" i="9"/>
  <c r="T5849" i="9"/>
  <c r="T5827" i="9"/>
  <c r="T5805" i="9"/>
  <c r="T5721" i="9"/>
  <c r="T5713" i="9"/>
  <c r="T5702" i="9"/>
  <c r="T5691" i="9"/>
  <c r="T5680" i="9"/>
  <c r="T5669" i="9"/>
  <c r="T5607" i="9"/>
  <c r="T5604" i="9"/>
  <c r="T5601" i="9"/>
  <c r="T5598" i="9"/>
  <c r="T5587" i="9"/>
  <c r="T5582" i="9"/>
  <c r="T5549" i="9"/>
  <c r="T5547" i="9"/>
  <c r="T5545" i="9"/>
  <c r="T5543" i="9"/>
  <c r="T5526" i="9"/>
  <c r="T5524" i="9"/>
  <c r="T5501" i="9"/>
  <c r="T5499" i="9"/>
  <c r="T5480" i="9"/>
  <c r="T5478" i="9"/>
  <c r="T5476" i="9"/>
  <c r="T5433" i="9"/>
  <c r="T5422" i="9"/>
  <c r="T5411" i="9"/>
  <c r="T5402" i="9"/>
  <c r="T5400" i="9"/>
  <c r="T5391" i="9"/>
  <c r="T5380" i="9"/>
  <c r="T5369" i="9"/>
  <c r="T5358" i="9"/>
  <c r="T5347" i="9"/>
  <c r="T5338" i="9"/>
  <c r="T5336" i="9"/>
  <c r="T5327" i="9"/>
  <c r="T5316" i="9"/>
  <c r="T5305" i="9"/>
  <c r="T5294" i="9"/>
  <c r="T5283" i="9"/>
  <c r="T5274" i="9"/>
  <c r="T5272" i="9"/>
  <c r="T5263" i="9"/>
  <c r="T5252" i="9"/>
  <c r="T5244" i="9"/>
  <c r="T5236" i="9"/>
  <c r="T5228" i="9"/>
  <c r="T5220" i="9"/>
  <c r="T5212" i="9"/>
  <c r="T5204" i="9"/>
  <c r="T5196" i="9"/>
  <c r="T5188" i="9"/>
  <c r="T5180" i="9"/>
  <c r="T5172" i="9"/>
  <c r="T5164" i="9"/>
  <c r="T5156" i="9"/>
  <c r="T5148" i="9"/>
  <c r="T5140" i="9"/>
  <c r="T5132" i="9"/>
  <c r="T5124" i="9"/>
  <c r="T5116" i="9"/>
  <c r="T5108" i="9"/>
  <c r="T5100" i="9"/>
  <c r="T5092" i="9"/>
  <c r="T5084" i="9"/>
  <c r="T5076" i="9"/>
  <c r="T5988" i="9"/>
  <c r="T5927" i="9"/>
  <c r="T5910" i="9"/>
  <c r="T5860" i="9"/>
  <c r="T5750" i="9"/>
  <c r="T5652" i="9"/>
  <c r="T5630" i="9"/>
  <c r="T5599" i="9"/>
  <c r="T5593" i="9"/>
  <c r="T5560" i="9"/>
  <c r="T5556" i="9"/>
  <c r="T5535" i="9"/>
  <c r="T5510" i="9"/>
  <c r="T5493" i="9"/>
  <c r="T5489" i="9"/>
  <c r="T5449" i="9"/>
  <c r="T5439" i="9"/>
  <c r="T5407" i="9"/>
  <c r="T5378" i="9"/>
  <c r="T5355" i="9"/>
  <c r="T5353" i="9"/>
  <c r="T5351" i="9"/>
  <c r="T5334" i="9"/>
  <c r="T5332" i="9"/>
  <c r="T5330" i="9"/>
  <c r="T5307" i="9"/>
  <c r="T5288" i="9"/>
  <c r="T5286" i="9"/>
  <c r="T5284" i="9"/>
  <c r="T5282" i="9"/>
  <c r="T5249" i="9"/>
  <c r="T5247" i="9"/>
  <c r="T5238" i="9"/>
  <c r="T5227" i="9"/>
  <c r="T5216" i="9"/>
  <c r="T5205" i="9"/>
  <c r="T5194" i="9"/>
  <c r="T5185" i="9"/>
  <c r="T5183" i="9"/>
  <c r="T5985" i="9"/>
  <c r="T5908" i="9"/>
  <c r="T5858" i="9"/>
  <c r="T5828" i="9"/>
  <c r="T5784" i="9"/>
  <c r="T5772" i="9"/>
  <c r="T5695" i="9"/>
  <c r="T5673" i="9"/>
  <c r="T5651" i="9"/>
  <c r="T5629" i="9"/>
  <c r="T5616" i="9"/>
  <c r="T5568" i="9"/>
  <c r="T5564" i="9"/>
  <c r="T5518" i="9"/>
  <c r="T5472" i="9"/>
  <c r="T5468" i="9"/>
  <c r="T5452" i="9"/>
  <c r="T5445" i="9"/>
  <c r="T5427" i="9"/>
  <c r="T5424" i="9"/>
  <c r="T5384" i="9"/>
  <c r="T5382" i="9"/>
  <c r="T5363" i="9"/>
  <c r="T5361" i="9"/>
  <c r="T5359" i="9"/>
  <c r="T5315" i="9"/>
  <c r="T5313" i="9"/>
  <c r="T5311" i="9"/>
  <c r="T5292" i="9"/>
  <c r="T5290" i="9"/>
  <c r="T5267" i="9"/>
  <c r="T5265" i="9"/>
  <c r="T5245" i="9"/>
  <c r="T6006" i="9"/>
  <c r="T5841" i="9"/>
  <c r="T5797" i="9"/>
  <c r="T5725" i="9"/>
  <c r="T5687" i="9"/>
  <c r="T5665" i="9"/>
  <c r="T5643" i="9"/>
  <c r="T5621" i="9"/>
  <c r="T5577" i="9"/>
  <c r="T5555" i="9"/>
  <c r="T5551" i="9"/>
  <c r="T5509" i="9"/>
  <c r="T5505" i="9"/>
  <c r="T5484" i="9"/>
  <c r="T5459" i="9"/>
  <c r="T5418" i="9"/>
  <c r="T5415" i="9"/>
  <c r="T5412" i="9"/>
  <c r="T5409" i="9"/>
  <c r="T5404" i="9"/>
  <c r="T5399" i="9"/>
  <c r="T5392" i="9"/>
  <c r="T5390" i="9"/>
  <c r="T5388" i="9"/>
  <c r="T5386" i="9"/>
  <c r="T5367" i="9"/>
  <c r="T5344" i="9"/>
  <c r="T5342" i="9"/>
  <c r="T5340" i="9"/>
  <c r="T5323" i="9"/>
  <c r="T5321" i="9"/>
  <c r="T5319" i="9"/>
  <c r="T5296" i="9"/>
  <c r="T5275" i="9"/>
  <c r="T5273" i="9"/>
  <c r="T5271" i="9"/>
  <c r="T5243" i="9"/>
  <c r="T5232" i="9"/>
  <c r="T5221" i="9"/>
  <c r="T5210" i="9"/>
  <c r="T5201" i="9"/>
  <c r="T5199" i="9"/>
  <c r="T5190" i="9"/>
  <c r="T5883" i="9"/>
  <c r="T5806" i="9"/>
  <c r="T5766" i="9"/>
  <c r="T5731" i="9"/>
  <c r="T5684" i="9"/>
  <c r="T5662" i="9"/>
  <c r="T5640" i="9"/>
  <c r="T5619" i="9"/>
  <c r="T5613" i="9"/>
  <c r="T5585" i="9"/>
  <c r="T5580" i="9"/>
  <c r="T5566" i="9"/>
  <c r="T5541" i="9"/>
  <c r="T5520" i="9"/>
  <c r="T5516" i="9"/>
  <c r="T5495" i="9"/>
  <c r="T5470" i="9"/>
  <c r="T5447" i="9"/>
  <c r="T5440" i="9"/>
  <c r="T5398" i="9"/>
  <c r="T5387" i="9"/>
  <c r="T5385" i="9"/>
  <c r="T5383" i="9"/>
  <c r="T5360" i="9"/>
  <c r="T5339" i="9"/>
  <c r="T5337" i="9"/>
  <c r="T5335" i="9"/>
  <c r="T5314" i="9"/>
  <c r="T5291" i="9"/>
  <c r="T5289" i="9"/>
  <c r="T5287" i="9"/>
  <c r="T5270" i="9"/>
  <c r="T5268" i="9"/>
  <c r="T5266" i="9"/>
  <c r="T5246" i="9"/>
  <c r="T5235" i="9"/>
  <c r="T5224" i="9"/>
  <c r="T5213" i="9"/>
  <c r="T5202" i="9"/>
  <c r="T5193" i="9"/>
  <c r="T5191" i="9"/>
  <c r="T5182" i="9"/>
  <c r="T5171" i="9"/>
  <c r="T5160" i="9"/>
  <c r="T5149" i="9"/>
  <c r="T5138" i="9"/>
  <c r="T5129" i="9"/>
  <c r="T5127" i="9"/>
  <c r="T5118" i="9"/>
  <c r="T5107" i="9"/>
  <c r="T5096" i="9"/>
  <c r="T5085" i="9"/>
  <c r="T5074" i="9"/>
  <c r="T5066" i="9"/>
  <c r="T5058" i="9"/>
  <c r="T5050" i="9"/>
  <c r="T5042" i="9"/>
  <c r="T5034" i="9"/>
  <c r="T5026" i="9"/>
  <c r="T5018" i="9"/>
  <c r="T5010" i="9"/>
  <c r="T5002" i="9"/>
  <c r="T4994" i="9"/>
  <c r="T4986" i="9"/>
  <c r="T4978" i="9"/>
  <c r="T4970" i="9"/>
  <c r="T4962" i="9"/>
  <c r="T4954" i="9"/>
  <c r="T4946" i="9"/>
  <c r="T4938" i="9"/>
  <c r="T4930" i="9"/>
  <c r="T4922" i="9"/>
  <c r="T4914" i="9"/>
  <c r="T4906" i="9"/>
  <c r="T4898" i="9"/>
  <c r="T4890" i="9"/>
  <c r="T4882" i="9"/>
  <c r="T4874" i="9"/>
  <c r="T4866" i="9"/>
  <c r="T4858" i="9"/>
  <c r="T4850" i="9"/>
  <c r="T4842" i="9"/>
  <c r="T5982" i="9"/>
  <c r="T5906" i="9"/>
  <c r="T5716" i="9"/>
  <c r="T5672" i="9"/>
  <c r="T5615" i="9"/>
  <c r="T5513" i="9"/>
  <c r="T5488" i="9"/>
  <c r="T5463" i="9"/>
  <c r="T5441" i="9"/>
  <c r="T5435" i="9"/>
  <c r="T5406" i="9"/>
  <c r="T5401" i="9"/>
  <c r="T5371" i="9"/>
  <c r="T5350" i="9"/>
  <c r="T5346" i="9"/>
  <c r="T5304" i="9"/>
  <c r="T5300" i="9"/>
  <c r="T5279" i="9"/>
  <c r="T5254" i="9"/>
  <c r="T5250" i="9"/>
  <c r="T5239" i="9"/>
  <c r="T5233" i="9"/>
  <c r="T5230" i="9"/>
  <c r="T5198" i="9"/>
  <c r="T5195" i="9"/>
  <c r="T5192" i="9"/>
  <c r="T5189" i="9"/>
  <c r="T5186" i="9"/>
  <c r="T5181" i="9"/>
  <c r="T5170" i="9"/>
  <c r="T5168" i="9"/>
  <c r="T5166" i="9"/>
  <c r="T5147" i="9"/>
  <c r="T5145" i="9"/>
  <c r="T5122" i="9"/>
  <c r="T5120" i="9"/>
  <c r="T5103" i="9"/>
  <c r="T5101" i="9"/>
  <c r="T5099" i="9"/>
  <c r="T5097" i="9"/>
  <c r="T5072" i="9"/>
  <c r="T5063" i="9"/>
  <c r="T5061" i="9"/>
  <c r="T5052" i="9"/>
  <c r="T5041" i="9"/>
  <c r="T5030" i="9"/>
  <c r="T5019" i="9"/>
  <c r="T5008" i="9"/>
  <c r="T4999" i="9"/>
  <c r="T4997" i="9"/>
  <c r="T4988" i="9"/>
  <c r="T4977" i="9"/>
  <c r="T4966" i="9"/>
  <c r="T4955" i="9"/>
  <c r="T4944" i="9"/>
  <c r="T4935" i="9"/>
  <c r="T4933" i="9"/>
  <c r="T4924" i="9"/>
  <c r="T4913" i="9"/>
  <c r="T4902" i="9"/>
  <c r="T4891" i="9"/>
  <c r="T4880" i="9"/>
  <c r="T4871" i="9"/>
  <c r="T4869" i="9"/>
  <c r="T4860" i="9"/>
  <c r="T4849" i="9"/>
  <c r="T4838" i="9"/>
  <c r="T4833" i="9"/>
  <c r="T4825" i="9"/>
  <c r="T4817" i="9"/>
  <c r="T4809" i="9"/>
  <c r="T4801" i="9"/>
  <c r="T4793" i="9"/>
  <c r="T4785" i="9"/>
  <c r="T4777" i="9"/>
  <c r="T4769" i="9"/>
  <c r="T4761" i="9"/>
  <c r="T4753" i="9"/>
  <c r="T6030" i="9"/>
  <c r="T5837" i="9"/>
  <c r="T5641" i="9"/>
  <c r="T5590" i="9"/>
  <c r="T5537" i="9"/>
  <c r="T5512" i="9"/>
  <c r="T5487" i="9"/>
  <c r="T5454" i="9"/>
  <c r="T5423" i="9"/>
  <c r="T5417" i="9"/>
  <c r="T5396" i="9"/>
  <c r="T5379" i="9"/>
  <c r="T5375" i="9"/>
  <c r="T5354" i="9"/>
  <c r="T5329" i="9"/>
  <c r="T5312" i="9"/>
  <c r="T5308" i="9"/>
  <c r="T5262" i="9"/>
  <c r="T5258" i="9"/>
  <c r="T5218" i="9"/>
  <c r="T5215" i="9"/>
  <c r="T5176" i="9"/>
  <c r="T5174" i="9"/>
  <c r="T5151" i="9"/>
  <c r="T5130" i="9"/>
  <c r="T5128" i="9"/>
  <c r="T5126" i="9"/>
  <c r="T5105" i="9"/>
  <c r="T5082" i="9"/>
  <c r="T5080" i="9"/>
  <c r="T5078" i="9"/>
  <c r="T5070" i="9"/>
  <c r="T5059" i="9"/>
  <c r="T5048" i="9"/>
  <c r="T5039" i="9"/>
  <c r="T5037" i="9"/>
  <c r="T5028" i="9"/>
  <c r="T5017" i="9"/>
  <c r="T5006" i="9"/>
  <c r="T4995" i="9"/>
  <c r="T4984" i="9"/>
  <c r="T4975" i="9"/>
  <c r="T4973" i="9"/>
  <c r="T4964" i="9"/>
  <c r="T4953" i="9"/>
  <c r="T4942" i="9"/>
  <c r="T4931" i="9"/>
  <c r="T4920" i="9"/>
  <c r="T4911" i="9"/>
  <c r="T4909" i="9"/>
  <c r="T4900" i="9"/>
  <c r="T4889" i="9"/>
  <c r="T4878" i="9"/>
  <c r="T4867" i="9"/>
  <c r="T4856" i="9"/>
  <c r="T4847" i="9"/>
  <c r="T4845" i="9"/>
  <c r="T4836" i="9"/>
  <c r="T4828" i="9"/>
  <c r="T4820" i="9"/>
  <c r="T4812" i="9"/>
  <c r="T4804" i="9"/>
  <c r="T4796" i="9"/>
  <c r="T4788" i="9"/>
  <c r="T6022" i="9"/>
  <c r="T5898" i="9"/>
  <c r="T5730" i="9"/>
  <c r="T5654" i="9"/>
  <c r="T5589" i="9"/>
  <c r="T5553" i="9"/>
  <c r="T5503" i="9"/>
  <c r="T5461" i="9"/>
  <c r="T5434" i="9"/>
  <c r="T5428" i="9"/>
  <c r="T5366" i="9"/>
  <c r="T5362" i="9"/>
  <c r="T5345" i="9"/>
  <c r="T5320" i="9"/>
  <c r="T5299" i="9"/>
  <c r="T5295" i="9"/>
  <c r="T5242" i="9"/>
  <c r="T5209" i="9"/>
  <c r="T5206" i="9"/>
  <c r="T5203" i="9"/>
  <c r="T5200" i="9"/>
  <c r="T5197" i="9"/>
  <c r="T5178" i="9"/>
  <c r="T5159" i="9"/>
  <c r="T5157" i="9"/>
  <c r="T5155" i="9"/>
  <c r="T5153" i="9"/>
  <c r="T5136" i="9"/>
  <c r="T5134" i="9"/>
  <c r="T5111" i="9"/>
  <c r="T5109" i="9"/>
  <c r="T5090" i="9"/>
  <c r="T5088" i="9"/>
  <c r="T5086" i="9"/>
  <c r="T5068" i="9"/>
  <c r="T5057" i="9"/>
  <c r="T5046" i="9"/>
  <c r="T5035" i="9"/>
  <c r="T5024" i="9"/>
  <c r="T5015" i="9"/>
  <c r="T5013" i="9"/>
  <c r="T5004" i="9"/>
  <c r="T4993" i="9"/>
  <c r="T4982" i="9"/>
  <c r="T4971" i="9"/>
  <c r="T4960" i="9"/>
  <c r="T4951" i="9"/>
  <c r="T4949" i="9"/>
  <c r="T4940" i="9"/>
  <c r="T4929" i="9"/>
  <c r="T4918" i="9"/>
  <c r="T4907" i="9"/>
  <c r="T4896" i="9"/>
  <c r="T4887" i="9"/>
  <c r="T4885" i="9"/>
  <c r="T4876" i="9"/>
  <c r="T4865" i="9"/>
  <c r="T4854" i="9"/>
  <c r="T4843" i="9"/>
  <c r="T4831" i="9"/>
  <c r="T4823" i="9"/>
  <c r="T4815" i="9"/>
  <c r="T4807" i="9"/>
  <c r="T4799" i="9"/>
  <c r="T4791" i="9"/>
  <c r="T4783" i="9"/>
  <c r="T4775" i="9"/>
  <c r="T4767" i="9"/>
  <c r="T4759" i="9"/>
  <c r="T5744" i="9"/>
  <c r="T5663" i="9"/>
  <c r="T5596" i="9"/>
  <c r="T5558" i="9"/>
  <c r="T5491" i="9"/>
  <c r="T5426" i="9"/>
  <c r="T5420" i="9"/>
  <c r="T5377" i="9"/>
  <c r="T5356" i="9"/>
  <c r="T5331" i="9"/>
  <c r="T5310" i="9"/>
  <c r="T5306" i="9"/>
  <c r="T5264" i="9"/>
  <c r="T5260" i="9"/>
  <c r="T5248" i="9"/>
  <c r="T5237" i="9"/>
  <c r="T5234" i="9"/>
  <c r="T5231" i="9"/>
  <c r="T5175" i="9"/>
  <c r="T5173" i="9"/>
  <c r="T5154" i="9"/>
  <c r="T5152" i="9"/>
  <c r="T5150" i="9"/>
  <c r="T5106" i="9"/>
  <c r="T5104" i="9"/>
  <c r="T5102" i="9"/>
  <c r="T5083" i="9"/>
  <c r="T5081" i="9"/>
  <c r="T5071" i="9"/>
  <c r="T5069" i="9"/>
  <c r="T5060" i="9"/>
  <c r="T5049" i="9"/>
  <c r="T5038" i="9"/>
  <c r="T5027" i="9"/>
  <c r="T5016" i="9"/>
  <c r="T5007" i="9"/>
  <c r="T5005" i="9"/>
  <c r="T4996" i="9"/>
  <c r="T4985" i="9"/>
  <c r="T4974" i="9"/>
  <c r="T4963" i="9"/>
  <c r="T4952" i="9"/>
  <c r="T4943" i="9"/>
  <c r="T4941" i="9"/>
  <c r="T4932" i="9"/>
  <c r="T4921" i="9"/>
  <c r="T4910" i="9"/>
  <c r="T4899" i="9"/>
  <c r="T4888" i="9"/>
  <c r="T4879" i="9"/>
  <c r="T4877" i="9"/>
  <c r="T4868" i="9"/>
  <c r="T4857" i="9"/>
  <c r="T4846" i="9"/>
  <c r="T4832" i="9"/>
  <c r="T4824" i="9"/>
  <c r="T4816" i="9"/>
  <c r="T4808" i="9"/>
  <c r="T4800" i="9"/>
  <c r="T4792" i="9"/>
  <c r="T4784" i="9"/>
  <c r="T4776" i="9"/>
  <c r="T4768" i="9"/>
  <c r="T4760" i="9"/>
  <c r="T4752" i="9"/>
  <c r="T4744" i="9"/>
  <c r="T4736" i="9"/>
  <c r="T4728" i="9"/>
  <c r="T4720" i="9"/>
  <c r="T4712" i="9"/>
  <c r="T4704" i="9"/>
  <c r="T4696" i="9"/>
  <c r="T4688" i="9"/>
  <c r="T4680" i="9"/>
  <c r="T4672" i="9"/>
  <c r="T4664" i="9"/>
  <c r="T4656" i="9"/>
  <c r="T4648" i="9"/>
  <c r="T4640" i="9"/>
  <c r="T4632" i="9"/>
  <c r="T4624" i="9"/>
  <c r="T4616" i="9"/>
  <c r="T4608" i="9"/>
  <c r="T4600" i="9"/>
  <c r="T4592" i="9"/>
  <c r="T4584" i="9"/>
  <c r="T4576" i="9"/>
  <c r="T4568" i="9"/>
  <c r="T4560" i="9"/>
  <c r="T4552" i="9"/>
  <c r="T4544" i="9"/>
  <c r="T4536" i="9"/>
  <c r="T4528" i="9"/>
  <c r="T4520" i="9"/>
  <c r="T4512" i="9"/>
  <c r="T4504" i="9"/>
  <c r="T4496" i="9"/>
  <c r="T4488" i="9"/>
  <c r="T4480" i="9"/>
  <c r="T4472" i="9"/>
  <c r="T4464" i="9"/>
  <c r="T4456" i="9"/>
  <c r="T4448" i="9"/>
  <c r="T4440" i="9"/>
  <c r="T4432" i="9"/>
  <c r="T4424" i="9"/>
  <c r="T4416" i="9"/>
  <c r="T4408" i="9"/>
  <c r="T4400" i="9"/>
  <c r="T4392" i="9"/>
  <c r="T5612" i="9"/>
  <c r="T5536" i="9"/>
  <c r="T5469" i="9"/>
  <c r="T5416" i="9"/>
  <c r="T5395" i="9"/>
  <c r="T5370" i="9"/>
  <c r="T5328" i="9"/>
  <c r="T5303" i="9"/>
  <c r="T5278" i="9"/>
  <c r="T5226" i="9"/>
  <c r="T5167" i="9"/>
  <c r="T5163" i="9"/>
  <c r="T5117" i="9"/>
  <c r="T5113" i="9"/>
  <c r="T5064" i="9"/>
  <c r="T5053" i="9"/>
  <c r="T4991" i="9"/>
  <c r="T4980" i="9"/>
  <c r="T4969" i="9"/>
  <c r="T4958" i="9"/>
  <c r="T4947" i="9"/>
  <c r="T4936" i="9"/>
  <c r="T4925" i="9"/>
  <c r="T4863" i="9"/>
  <c r="T4852" i="9"/>
  <c r="T4841" i="9"/>
  <c r="T4834" i="9"/>
  <c r="T4818" i="9"/>
  <c r="T4802" i="9"/>
  <c r="T4786" i="9"/>
  <c r="T4770" i="9"/>
  <c r="T4765" i="9"/>
  <c r="T4741" i="9"/>
  <c r="T4739" i="9"/>
  <c r="T4730" i="9"/>
  <c r="T4719" i="9"/>
  <c r="T4708" i="9"/>
  <c r="T4697" i="9"/>
  <c r="T4686" i="9"/>
  <c r="T4677" i="9"/>
  <c r="T4675" i="9"/>
  <c r="T4666" i="9"/>
  <c r="T4655" i="9"/>
  <c r="T4644" i="9"/>
  <c r="T4633" i="9"/>
  <c r="T4622" i="9"/>
  <c r="T4613" i="9"/>
  <c r="T4611" i="9"/>
  <c r="T4602" i="9"/>
  <c r="T4591" i="9"/>
  <c r="T4580" i="9"/>
  <c r="T4569" i="9"/>
  <c r="T4558" i="9"/>
  <c r="T4549" i="9"/>
  <c r="T4547" i="9"/>
  <c r="T4538" i="9"/>
  <c r="T4527" i="9"/>
  <c r="T4516" i="9"/>
  <c r="T4505" i="9"/>
  <c r="T4494" i="9"/>
  <c r="T4485" i="9"/>
  <c r="T4483" i="9"/>
  <c r="T4474" i="9"/>
  <c r="T4463" i="9"/>
  <c r="T4452" i="9"/>
  <c r="T4441" i="9"/>
  <c r="T5826" i="9"/>
  <c r="T5694" i="9"/>
  <c r="T5609" i="9"/>
  <c r="T5534" i="9"/>
  <c r="T5467" i="9"/>
  <c r="T5451" i="9"/>
  <c r="T5438" i="9"/>
  <c r="T5394" i="9"/>
  <c r="T5352" i="9"/>
  <c r="T5302" i="9"/>
  <c r="T5214" i="9"/>
  <c r="T5208" i="9"/>
  <c r="T5146" i="9"/>
  <c r="T5142" i="9"/>
  <c r="T5125" i="9"/>
  <c r="T5121" i="9"/>
  <c r="T5079" i="9"/>
  <c r="T5075" i="9"/>
  <c r="T5031" i="9"/>
  <c r="T5020" i="9"/>
  <c r="T5009" i="9"/>
  <c r="T4998" i="9"/>
  <c r="T4987" i="9"/>
  <c r="T4976" i="9"/>
  <c r="T4965" i="9"/>
  <c r="T4903" i="9"/>
  <c r="T4892" i="9"/>
  <c r="T4881" i="9"/>
  <c r="T4870" i="9"/>
  <c r="T4859" i="9"/>
  <c r="T4848" i="9"/>
  <c r="T4837" i="9"/>
  <c r="T4821" i="9"/>
  <c r="T4805" i="9"/>
  <c r="T4789" i="9"/>
  <c r="T4780" i="9"/>
  <c r="T4762" i="9"/>
  <c r="T4757" i="9"/>
  <c r="T4748" i="9"/>
  <c r="T4737" i="9"/>
  <c r="T4726" i="9"/>
  <c r="T4717" i="9"/>
  <c r="T4715" i="9"/>
  <c r="T4706" i="9"/>
  <c r="T4695" i="9"/>
  <c r="T4684" i="9"/>
  <c r="T4673" i="9"/>
  <c r="T4662" i="9"/>
  <c r="T4653" i="9"/>
  <c r="T4651" i="9"/>
  <c r="T4642" i="9"/>
  <c r="T4631" i="9"/>
  <c r="T4620" i="9"/>
  <c r="T4609" i="9"/>
  <c r="T4598" i="9"/>
  <c r="T4589" i="9"/>
  <c r="T4587" i="9"/>
  <c r="T4578" i="9"/>
  <c r="T4567" i="9"/>
  <c r="T4556" i="9"/>
  <c r="T4545" i="9"/>
  <c r="T4534" i="9"/>
  <c r="T4525" i="9"/>
  <c r="T4523" i="9"/>
  <c r="T4514" i="9"/>
  <c r="T4503" i="9"/>
  <c r="T4492" i="9"/>
  <c r="T4481" i="9"/>
  <c r="T4470" i="9"/>
  <c r="T4461" i="9"/>
  <c r="T4459" i="9"/>
  <c r="T4450" i="9"/>
  <c r="T5819" i="9"/>
  <c r="T5632" i="9"/>
  <c r="T5368" i="9"/>
  <c r="T5343" i="9"/>
  <c r="T5318" i="9"/>
  <c r="T5225" i="9"/>
  <c r="T5219" i="9"/>
  <c r="T5158" i="9"/>
  <c r="T5133" i="9"/>
  <c r="T5112" i="9"/>
  <c r="T5087" i="9"/>
  <c r="T5067" i="9"/>
  <c r="T5056" i="9"/>
  <c r="T5045" i="9"/>
  <c r="T4983" i="9"/>
  <c r="T4972" i="9"/>
  <c r="T4961" i="9"/>
  <c r="T4950" i="9"/>
  <c r="T4939" i="9"/>
  <c r="T4928" i="9"/>
  <c r="T4917" i="9"/>
  <c r="T4855" i="9"/>
  <c r="T4844" i="9"/>
  <c r="T4827" i="9"/>
  <c r="T4811" i="9"/>
  <c r="T4795" i="9"/>
  <c r="T4772" i="9"/>
  <c r="T4750" i="9"/>
  <c r="T4746" i="9"/>
  <c r="T4735" i="9"/>
  <c r="T4724" i="9"/>
  <c r="T4713" i="9"/>
  <c r="T4702" i="9"/>
  <c r="T4693" i="9"/>
  <c r="T4691" i="9"/>
  <c r="T4682" i="9"/>
  <c r="T4671" i="9"/>
  <c r="T4660" i="9"/>
  <c r="T4649" i="9"/>
  <c r="T4638" i="9"/>
  <c r="T4629" i="9"/>
  <c r="T4627" i="9"/>
  <c r="T4618" i="9"/>
  <c r="T4607" i="9"/>
  <c r="T4596" i="9"/>
  <c r="T4585" i="9"/>
  <c r="T4574" i="9"/>
  <c r="T4565" i="9"/>
  <c r="T4563" i="9"/>
  <c r="T4554" i="9"/>
  <c r="T4543" i="9"/>
  <c r="T4532" i="9"/>
  <c r="T4521" i="9"/>
  <c r="T4510" i="9"/>
  <c r="T4501" i="9"/>
  <c r="T4499" i="9"/>
  <c r="T4490" i="9"/>
  <c r="T4479" i="9"/>
  <c r="T4468" i="9"/>
  <c r="T4457" i="9"/>
  <c r="T4446" i="9"/>
  <c r="T5747" i="9"/>
  <c r="T5559" i="9"/>
  <c r="T5432" i="9"/>
  <c r="T5348" i="9"/>
  <c r="T5298" i="9"/>
  <c r="T5281" i="9"/>
  <c r="T5256" i="9"/>
  <c r="T5241" i="9"/>
  <c r="T5217" i="9"/>
  <c r="T5211" i="9"/>
  <c r="T5169" i="9"/>
  <c r="T5144" i="9"/>
  <c r="T5123" i="9"/>
  <c r="T5098" i="9"/>
  <c r="T5077" i="9"/>
  <c r="T5073" i="9"/>
  <c r="T5062" i="9"/>
  <c r="T5051" i="9"/>
  <c r="T5040" i="9"/>
  <c r="T5029" i="9"/>
  <c r="T4967" i="9"/>
  <c r="T4956" i="9"/>
  <c r="T4945" i="9"/>
  <c r="T4934" i="9"/>
  <c r="T4923" i="9"/>
  <c r="T4912" i="9"/>
  <c r="T4901" i="9"/>
  <c r="T4839" i="9"/>
  <c r="T4829" i="9"/>
  <c r="T4813" i="9"/>
  <c r="T4797" i="9"/>
  <c r="T4771" i="9"/>
  <c r="T4766" i="9"/>
  <c r="T4747" i="9"/>
  <c r="T4738" i="9"/>
  <c r="T4727" i="9"/>
  <c r="T4716" i="9"/>
  <c r="T4705" i="9"/>
  <c r="T4694" i="9"/>
  <c r="T4685" i="9"/>
  <c r="T4683" i="9"/>
  <c r="T4674" i="9"/>
  <c r="T4663" i="9"/>
  <c r="T4652" i="9"/>
  <c r="T4641" i="9"/>
  <c r="T4630" i="9"/>
  <c r="T4621" i="9"/>
  <c r="T4619" i="9"/>
  <c r="T4610" i="9"/>
  <c r="T4599" i="9"/>
  <c r="T4588" i="9"/>
  <c r="T4577" i="9"/>
  <c r="T4566" i="9"/>
  <c r="T4557" i="9"/>
  <c r="T4555" i="9"/>
  <c r="T4546" i="9"/>
  <c r="T4535" i="9"/>
  <c r="T4524" i="9"/>
  <c r="T4513" i="9"/>
  <c r="T4502" i="9"/>
  <c r="T4493" i="9"/>
  <c r="T4491" i="9"/>
  <c r="T4482" i="9"/>
  <c r="T4471" i="9"/>
  <c r="T4460" i="9"/>
  <c r="T4449" i="9"/>
  <c r="T4438" i="9"/>
  <c r="T4429" i="9"/>
  <c r="T4427" i="9"/>
  <c r="T4418" i="9"/>
  <c r="T4407" i="9"/>
  <c r="T4396" i="9"/>
  <c r="T4387" i="9"/>
  <c r="T4379" i="9"/>
  <c r="T4371" i="9"/>
  <c r="T4363" i="9"/>
  <c r="T4355" i="9"/>
  <c r="T4347" i="9"/>
  <c r="T4339" i="9"/>
  <c r="T4331" i="9"/>
  <c r="T4323" i="9"/>
  <c r="T4315" i="9"/>
  <c r="T4307" i="9"/>
  <c r="T4299" i="9"/>
  <c r="T4291" i="9"/>
  <c r="T4283" i="9"/>
  <c r="T4275" i="9"/>
  <c r="T4267" i="9"/>
  <c r="T4259" i="9"/>
  <c r="T4251" i="9"/>
  <c r="T4243" i="9"/>
  <c r="T4235" i="9"/>
  <c r="T4227" i="9"/>
  <c r="T4219" i="9"/>
  <c r="T4211" i="9"/>
  <c r="T4203" i="9"/>
  <c r="T4195" i="9"/>
  <c r="T4187" i="9"/>
  <c r="T4179" i="9"/>
  <c r="T4171" i="9"/>
  <c r="T4163" i="9"/>
  <c r="T4155" i="9"/>
  <c r="T4147" i="9"/>
  <c r="T4139" i="9"/>
  <c r="T4131" i="9"/>
  <c r="T4123" i="9"/>
  <c r="T4115" i="9"/>
  <c r="T4107" i="9"/>
  <c r="T4099" i="9"/>
  <c r="T4091" i="9"/>
  <c r="T4083" i="9"/>
  <c r="T4075" i="9"/>
  <c r="T4067" i="9"/>
  <c r="T4059" i="9"/>
  <c r="T4051" i="9"/>
  <c r="T6055" i="9"/>
  <c r="T5515" i="9"/>
  <c r="T5251" i="9"/>
  <c r="T5179" i="9"/>
  <c r="T5162" i="9"/>
  <c r="T5137" i="9"/>
  <c r="T5095" i="9"/>
  <c r="T5012" i="9"/>
  <c r="T4990" i="9"/>
  <c r="T4968" i="9"/>
  <c r="T4895" i="9"/>
  <c r="T4873" i="9"/>
  <c r="T4851" i="9"/>
  <c r="T4830" i="9"/>
  <c r="T4798" i="9"/>
  <c r="T4764" i="9"/>
  <c r="T4754" i="9"/>
  <c r="T4742" i="9"/>
  <c r="T4731" i="9"/>
  <c r="T4669" i="9"/>
  <c r="T4658" i="9"/>
  <c r="T4647" i="9"/>
  <c r="T4636" i="9"/>
  <c r="T4625" i="9"/>
  <c r="T4614" i="9"/>
  <c r="T4603" i="9"/>
  <c r="T4541" i="9"/>
  <c r="T4530" i="9"/>
  <c r="T4519" i="9"/>
  <c r="T4508" i="9"/>
  <c r="T4497" i="9"/>
  <c r="T4486" i="9"/>
  <c r="T4475" i="9"/>
  <c r="T4395" i="9"/>
  <c r="T4393" i="9"/>
  <c r="T4391" i="9"/>
  <c r="T4389" i="9"/>
  <c r="T4385" i="9"/>
  <c r="T4376" i="9"/>
  <c r="T4374" i="9"/>
  <c r="T4365" i="9"/>
  <c r="T4354" i="9"/>
  <c r="T4343" i="9"/>
  <c r="T4332" i="9"/>
  <c r="T4321" i="9"/>
  <c r="T4312" i="9"/>
  <c r="T4310" i="9"/>
  <c r="T4301" i="9"/>
  <c r="T4290" i="9"/>
  <c r="T4279" i="9"/>
  <c r="T4268" i="9"/>
  <c r="T4257" i="9"/>
  <c r="T4248" i="9"/>
  <c r="T4246" i="9"/>
  <c r="T4237" i="9"/>
  <c r="T4226" i="9"/>
  <c r="T4215" i="9"/>
  <c r="T4204" i="9"/>
  <c r="T4193" i="9"/>
  <c r="T4184" i="9"/>
  <c r="T4182" i="9"/>
  <c r="T4173" i="9"/>
  <c r="T4162" i="9"/>
  <c r="T4151" i="9"/>
  <c r="T4140" i="9"/>
  <c r="T4129" i="9"/>
  <c r="T4120" i="9"/>
  <c r="T4118" i="9"/>
  <c r="T5753" i="9"/>
  <c r="T5683" i="9"/>
  <c r="T5579" i="9"/>
  <c r="T5511" i="9"/>
  <c r="T5223" i="9"/>
  <c r="T5161" i="9"/>
  <c r="T5119" i="9"/>
  <c r="T5094" i="9"/>
  <c r="T5055" i="9"/>
  <c r="T5033" i="9"/>
  <c r="T5011" i="9"/>
  <c r="T4989" i="9"/>
  <c r="T4916" i="9"/>
  <c r="T4894" i="9"/>
  <c r="T4872" i="9"/>
  <c r="T4810" i="9"/>
  <c r="T4779" i="9"/>
  <c r="T4774" i="9"/>
  <c r="T4709" i="9"/>
  <c r="T4698" i="9"/>
  <c r="T4687" i="9"/>
  <c r="T4676" i="9"/>
  <c r="T4665" i="9"/>
  <c r="T4654" i="9"/>
  <c r="T4643" i="9"/>
  <c r="T4581" i="9"/>
  <c r="T4570" i="9"/>
  <c r="T4559" i="9"/>
  <c r="T4548" i="9"/>
  <c r="T4537" i="9"/>
  <c r="T4526" i="9"/>
  <c r="T4515" i="9"/>
  <c r="T4453" i="9"/>
  <c r="T4442" i="9"/>
  <c r="T4437" i="9"/>
  <c r="T4422" i="9"/>
  <c r="T4420" i="9"/>
  <c r="T4403" i="9"/>
  <c r="T4401" i="9"/>
  <c r="T4399" i="9"/>
  <c r="T4397" i="9"/>
  <c r="T4383" i="9"/>
  <c r="T4372" i="9"/>
  <c r="T4361" i="9"/>
  <c r="T4352" i="9"/>
  <c r="T4350" i="9"/>
  <c r="T4341" i="9"/>
  <c r="T4330" i="9"/>
  <c r="T4319" i="9"/>
  <c r="T4308" i="9"/>
  <c r="T4297" i="9"/>
  <c r="T4288" i="9"/>
  <c r="T4286" i="9"/>
  <c r="T4277" i="9"/>
  <c r="T4266" i="9"/>
  <c r="T4255" i="9"/>
  <c r="T4244" i="9"/>
  <c r="T4233" i="9"/>
  <c r="T4224" i="9"/>
  <c r="T4222" i="9"/>
  <c r="T4213" i="9"/>
  <c r="T4202" i="9"/>
  <c r="T4191" i="9"/>
  <c r="T4180" i="9"/>
  <c r="T4169" i="9"/>
  <c r="T4160" i="9"/>
  <c r="T4158" i="9"/>
  <c r="T4149" i="9"/>
  <c r="T4138" i="9"/>
  <c r="T4127" i="9"/>
  <c r="T5676" i="9"/>
  <c r="T5507" i="9"/>
  <c r="T5443" i="9"/>
  <c r="T5364" i="9"/>
  <c r="T5297" i="9"/>
  <c r="T5222" i="9"/>
  <c r="T5187" i="9"/>
  <c r="T5177" i="9"/>
  <c r="T5135" i="9"/>
  <c r="T5110" i="9"/>
  <c r="T5047" i="9"/>
  <c r="T5025" i="9"/>
  <c r="T5003" i="9"/>
  <c r="T4981" i="9"/>
  <c r="T4908" i="9"/>
  <c r="T4886" i="9"/>
  <c r="T4864" i="9"/>
  <c r="T4835" i="9"/>
  <c r="T4803" i="9"/>
  <c r="T4763" i="9"/>
  <c r="T4758" i="9"/>
  <c r="T4749" i="9"/>
  <c r="T4745" i="9"/>
  <c r="T4734" i="9"/>
  <c r="T4723" i="9"/>
  <c r="T4661" i="9"/>
  <c r="T4650" i="9"/>
  <c r="T4639" i="9"/>
  <c r="T4628" i="9"/>
  <c r="T4617" i="9"/>
  <c r="T4606" i="9"/>
  <c r="T4595" i="9"/>
  <c r="T4533" i="9"/>
  <c r="T4522" i="9"/>
  <c r="T4511" i="9"/>
  <c r="T4500" i="9"/>
  <c r="T4489" i="9"/>
  <c r="T4478" i="9"/>
  <c r="T4467" i="9"/>
  <c r="T4439" i="9"/>
  <c r="T4430" i="9"/>
  <c r="T4428" i="9"/>
  <c r="T4426" i="9"/>
  <c r="T4405" i="9"/>
  <c r="T4381" i="9"/>
  <c r="T4370" i="9"/>
  <c r="T4359" i="9"/>
  <c r="T4348" i="9"/>
  <c r="T4337" i="9"/>
  <c r="T4328" i="9"/>
  <c r="T4326" i="9"/>
  <c r="T4317" i="9"/>
  <c r="T4306" i="9"/>
  <c r="T4295" i="9"/>
  <c r="T4284" i="9"/>
  <c r="T4273" i="9"/>
  <c r="T4264" i="9"/>
  <c r="T4262" i="9"/>
  <c r="T4253" i="9"/>
  <c r="T4242" i="9"/>
  <c r="T4231" i="9"/>
  <c r="T4220" i="9"/>
  <c r="T4209" i="9"/>
  <c r="T4200" i="9"/>
  <c r="T4198" i="9"/>
  <c r="T4189" i="9"/>
  <c r="T4178" i="9"/>
  <c r="T4167" i="9"/>
  <c r="T4156" i="9"/>
  <c r="T4145" i="9"/>
  <c r="T4136" i="9"/>
  <c r="T4134" i="9"/>
  <c r="T4125" i="9"/>
  <c r="T5931" i="9"/>
  <c r="T5374" i="9"/>
  <c r="T5324" i="9"/>
  <c r="T5257" i="9"/>
  <c r="T5229" i="9"/>
  <c r="T5165" i="9"/>
  <c r="T5115" i="9"/>
  <c r="T5044" i="9"/>
  <c r="T5022" i="9"/>
  <c r="T5000" i="9"/>
  <c r="T4927" i="9"/>
  <c r="T4905" i="9"/>
  <c r="T4883" i="9"/>
  <c r="T4861" i="9"/>
  <c r="T4826" i="9"/>
  <c r="T4794" i="9"/>
  <c r="T4756" i="9"/>
  <c r="T4740" i="9"/>
  <c r="T4729" i="9"/>
  <c r="T4718" i="9"/>
  <c r="T4707" i="9"/>
  <c r="T4645" i="9"/>
  <c r="T4634" i="9"/>
  <c r="T4623" i="9"/>
  <c r="T4612" i="9"/>
  <c r="T4601" i="9"/>
  <c r="T4590" i="9"/>
  <c r="T4579" i="9"/>
  <c r="T4517" i="9"/>
  <c r="T4506" i="9"/>
  <c r="T4495" i="9"/>
  <c r="T4484" i="9"/>
  <c r="T4473" i="9"/>
  <c r="T4462" i="9"/>
  <c r="T4451" i="9"/>
  <c r="T4425" i="9"/>
  <c r="T4423" i="9"/>
  <c r="T4421" i="9"/>
  <c r="T4398" i="9"/>
  <c r="T4384" i="9"/>
  <c r="T4382" i="9"/>
  <c r="T4373" i="9"/>
  <c r="T4362" i="9"/>
  <c r="T4351" i="9"/>
  <c r="T4340" i="9"/>
  <c r="T4329" i="9"/>
  <c r="T4320" i="9"/>
  <c r="T4318" i="9"/>
  <c r="T4309" i="9"/>
  <c r="T4298" i="9"/>
  <c r="T4287" i="9"/>
  <c r="T4276" i="9"/>
  <c r="T4265" i="9"/>
  <c r="T4256" i="9"/>
  <c r="T4254" i="9"/>
  <c r="T4245" i="9"/>
  <c r="T4234" i="9"/>
  <c r="T4223" i="9"/>
  <c r="T4212" i="9"/>
  <c r="T4201" i="9"/>
  <c r="T4192" i="9"/>
  <c r="T4190" i="9"/>
  <c r="T4181" i="9"/>
  <c r="T4170" i="9"/>
  <c r="T4159" i="9"/>
  <c r="T4148" i="9"/>
  <c r="T4137" i="9"/>
  <c r="T4128" i="9"/>
  <c r="T4126" i="9"/>
  <c r="T4117" i="9"/>
  <c r="T4106" i="9"/>
  <c r="T4095" i="9"/>
  <c r="T4084" i="9"/>
  <c r="T4073" i="9"/>
  <c r="T4064" i="9"/>
  <c r="T4062" i="9"/>
  <c r="T4053" i="9"/>
  <c r="T4041" i="9"/>
  <c r="T4033" i="9"/>
  <c r="T4025" i="9"/>
  <c r="T4017" i="9"/>
  <c r="T4009" i="9"/>
  <c r="T4001" i="9"/>
  <c r="T3993" i="9"/>
  <c r="T3985" i="9"/>
  <c r="T3977" i="9"/>
  <c r="T3969" i="9"/>
  <c r="T3961" i="9"/>
  <c r="T3953" i="9"/>
  <c r="T3945" i="9"/>
  <c r="T3937" i="9"/>
  <c r="T3929" i="9"/>
  <c r="T3921" i="9"/>
  <c r="T3913" i="9"/>
  <c r="T3905" i="9"/>
  <c r="T3897" i="9"/>
  <c r="T3889" i="9"/>
  <c r="T3881" i="9"/>
  <c r="T3873" i="9"/>
  <c r="T3865" i="9"/>
  <c r="T3857" i="9"/>
  <c r="T3849" i="9"/>
  <c r="T3841" i="9"/>
  <c r="T3833" i="9"/>
  <c r="T3825" i="9"/>
  <c r="T3817" i="9"/>
  <c r="T3809" i="9"/>
  <c r="T3801" i="9"/>
  <c r="T3793" i="9"/>
  <c r="T3785" i="9"/>
  <c r="T3777" i="9"/>
  <c r="T3769" i="9"/>
  <c r="T3761" i="9"/>
  <c r="T3753" i="9"/>
  <c r="T3745" i="9"/>
  <c r="T3737" i="9"/>
  <c r="T3729" i="9"/>
  <c r="T3721" i="9"/>
  <c r="T3713" i="9"/>
  <c r="T5994" i="9"/>
  <c r="T5741" i="9"/>
  <c r="T5280" i="9"/>
  <c r="T5143" i="9"/>
  <c r="T5093" i="9"/>
  <c r="T5032" i="9"/>
  <c r="T4959" i="9"/>
  <c r="T4915" i="9"/>
  <c r="T4790" i="9"/>
  <c r="T4778" i="9"/>
  <c r="T4690" i="9"/>
  <c r="T4668" i="9"/>
  <c r="T4646" i="9"/>
  <c r="T4573" i="9"/>
  <c r="T4551" i="9"/>
  <c r="T4529" i="9"/>
  <c r="T4507" i="9"/>
  <c r="T4411" i="9"/>
  <c r="T4390" i="9"/>
  <c r="T4368" i="9"/>
  <c r="T4357" i="9"/>
  <c r="T4346" i="9"/>
  <c r="T4335" i="9"/>
  <c r="T5720" i="9"/>
  <c r="T5532" i="9"/>
  <c r="T5465" i="9"/>
  <c r="T5376" i="9"/>
  <c r="T5276" i="9"/>
  <c r="T5141" i="9"/>
  <c r="T5091" i="9"/>
  <c r="T5001" i="9"/>
  <c r="T4957" i="9"/>
  <c r="T4884" i="9"/>
  <c r="T4840" i="9"/>
  <c r="T4814" i="9"/>
  <c r="T4733" i="9"/>
  <c r="T4711" i="9"/>
  <c r="T4689" i="9"/>
  <c r="T4667" i="9"/>
  <c r="T4594" i="9"/>
  <c r="T4572" i="9"/>
  <c r="T4550" i="9"/>
  <c r="T4477" i="9"/>
  <c r="T4455" i="9"/>
  <c r="T4436" i="9"/>
  <c r="T4419" i="9"/>
  <c r="T4415" i="9"/>
  <c r="T4394" i="9"/>
  <c r="T4386" i="9"/>
  <c r="T4375" i="9"/>
  <c r="T4364" i="9"/>
  <c r="T4353" i="9"/>
  <c r="T4342" i="9"/>
  <c r="T4280" i="9"/>
  <c r="T4269" i="9"/>
  <c r="T4258" i="9"/>
  <c r="T4247" i="9"/>
  <c r="T4236" i="9"/>
  <c r="T4225" i="9"/>
  <c r="T4214" i="9"/>
  <c r="T4152" i="9"/>
  <c r="T4141" i="9"/>
  <c r="T5457" i="9"/>
  <c r="T5014" i="9"/>
  <c r="T4897" i="9"/>
  <c r="T4853" i="9"/>
  <c r="T4787" i="9"/>
  <c r="T4725" i="9"/>
  <c r="T4703" i="9"/>
  <c r="T4681" i="9"/>
  <c r="T4659" i="9"/>
  <c r="T4586" i="9"/>
  <c r="T4564" i="9"/>
  <c r="T4542" i="9"/>
  <c r="T4469" i="9"/>
  <c r="T4447" i="9"/>
  <c r="T4406" i="9"/>
  <c r="T4402" i="9"/>
  <c r="T4360" i="9"/>
  <c r="T4349" i="9"/>
  <c r="T4338" i="9"/>
  <c r="T4327" i="9"/>
  <c r="T4316" i="9"/>
  <c r="T4305" i="9"/>
  <c r="T4294" i="9"/>
  <c r="T4232" i="9"/>
  <c r="T4221" i="9"/>
  <c r="T4210" i="9"/>
  <c r="T4199" i="9"/>
  <c r="T4188" i="9"/>
  <c r="T4177" i="9"/>
  <c r="T4166" i="9"/>
  <c r="T4102" i="9"/>
  <c r="T4100" i="9"/>
  <c r="T4098" i="9"/>
  <c r="T4096" i="9"/>
  <c r="T4054" i="9"/>
  <c r="T4052" i="9"/>
  <c r="T4050" i="9"/>
  <c r="T4048" i="9"/>
  <c r="T4046" i="9"/>
  <c r="T4044" i="9"/>
  <c r="T5705" i="9"/>
  <c r="T5372" i="9"/>
  <c r="T5240" i="9"/>
  <c r="T5139" i="9"/>
  <c r="T5089" i="9"/>
  <c r="T5043" i="9"/>
  <c r="T4926" i="9"/>
  <c r="T4755" i="9"/>
  <c r="T4732" i="9"/>
  <c r="T4710" i="9"/>
  <c r="T4637" i="9"/>
  <c r="T4615" i="9"/>
  <c r="T4593" i="9"/>
  <c r="T4571" i="9"/>
  <c r="T4498" i="9"/>
  <c r="T4476" i="9"/>
  <c r="T4454" i="9"/>
  <c r="T5848" i="9"/>
  <c r="T5054" i="9"/>
  <c r="T4937" i="9"/>
  <c r="T4822" i="9"/>
  <c r="T4773" i="9"/>
  <c r="T4679" i="9"/>
  <c r="T4635" i="9"/>
  <c r="T4562" i="9"/>
  <c r="T4518" i="9"/>
  <c r="T4445" i="9"/>
  <c r="T4409" i="9"/>
  <c r="T4377" i="9"/>
  <c r="T4296" i="9"/>
  <c r="T4271" i="9"/>
  <c r="T4252" i="9"/>
  <c r="T4218" i="9"/>
  <c r="T4174" i="9"/>
  <c r="T4154" i="9"/>
  <c r="T4135" i="9"/>
  <c r="T4122" i="9"/>
  <c r="T4119" i="9"/>
  <c r="T4116" i="9"/>
  <c r="T4109" i="9"/>
  <c r="T4104" i="9"/>
  <c r="T4097" i="9"/>
  <c r="T4090" i="9"/>
  <c r="T4085" i="9"/>
  <c r="T4066" i="9"/>
  <c r="T4049" i="9"/>
  <c r="T4039" i="9"/>
  <c r="T4030" i="9"/>
  <c r="T4028" i="9"/>
  <c r="T4019" i="9"/>
  <c r="T5184" i="9"/>
  <c r="T5023" i="9"/>
  <c r="T4722" i="9"/>
  <c r="T4678" i="9"/>
  <c r="T4605" i="9"/>
  <c r="T4561" i="9"/>
  <c r="T4444" i="9"/>
  <c r="T4435" i="9"/>
  <c r="T4388" i="9"/>
  <c r="T4325" i="9"/>
  <c r="T4300" i="9"/>
  <c r="T4281" i="9"/>
  <c r="T4261" i="9"/>
  <c r="T4217" i="9"/>
  <c r="T4208" i="9"/>
  <c r="T4183" i="9"/>
  <c r="T4164" i="9"/>
  <c r="T4144" i="9"/>
  <c r="T4130" i="9"/>
  <c r="T4111" i="9"/>
  <c r="T4092" i="9"/>
  <c r="T4087" i="9"/>
  <c r="T4080" i="9"/>
  <c r="T4068" i="9"/>
  <c r="T4061" i="9"/>
  <c r="T4056" i="9"/>
  <c r="T4037" i="9"/>
  <c r="T4026" i="9"/>
  <c r="T4015" i="9"/>
  <c r="T4006" i="9"/>
  <c r="T4004" i="9"/>
  <c r="T5021" i="9"/>
  <c r="T4904" i="9"/>
  <c r="T4721" i="9"/>
  <c r="T4604" i="9"/>
  <c r="T4487" i="9"/>
  <c r="T4443" i="9"/>
  <c r="T4358" i="9"/>
  <c r="T4334" i="9"/>
  <c r="T4314" i="9"/>
  <c r="T4289" i="9"/>
  <c r="T4270" i="9"/>
  <c r="T4250" i="9"/>
  <c r="T4216" i="9"/>
  <c r="T4206" i="9"/>
  <c r="T4197" i="9"/>
  <c r="T4172" i="9"/>
  <c r="T4153" i="9"/>
  <c r="T4133" i="9"/>
  <c r="T4108" i="9"/>
  <c r="T4101" i="9"/>
  <c r="T4077" i="9"/>
  <c r="T4065" i="9"/>
  <c r="T4060" i="9"/>
  <c r="T4042" i="9"/>
  <c r="T4031" i="9"/>
  <c r="T4022" i="9"/>
  <c r="T4020" i="9"/>
  <c r="T4011" i="9"/>
  <c r="T4000" i="9"/>
  <c r="T3989" i="9"/>
  <c r="T5255" i="9"/>
  <c r="T5114" i="9"/>
  <c r="T4875" i="9"/>
  <c r="T4657" i="9"/>
  <c r="T4540" i="9"/>
  <c r="T4344" i="9"/>
  <c r="T4302" i="9"/>
  <c r="T4293" i="9"/>
  <c r="T4278" i="9"/>
  <c r="T4263" i="9"/>
  <c r="T4239" i="9"/>
  <c r="T4185" i="9"/>
  <c r="T4176" i="9"/>
  <c r="T4161" i="9"/>
  <c r="T4146" i="9"/>
  <c r="T4110" i="9"/>
  <c r="T4088" i="9"/>
  <c r="T4076" i="9"/>
  <c r="T4072" i="9"/>
  <c r="T4057" i="9"/>
  <c r="T4016" i="9"/>
  <c r="T3999" i="9"/>
  <c r="T3997" i="9"/>
  <c r="T3995" i="9"/>
  <c r="T3973" i="9"/>
  <c r="T3962" i="9"/>
  <c r="T3951" i="9"/>
  <c r="T3942" i="9"/>
  <c r="T3940" i="9"/>
  <c r="T3931" i="9"/>
  <c r="T3920" i="9"/>
  <c r="T3909" i="9"/>
  <c r="T3898" i="9"/>
  <c r="T3887" i="9"/>
  <c r="T3878" i="9"/>
  <c r="T3876" i="9"/>
  <c r="T3867" i="9"/>
  <c r="T3856" i="9"/>
  <c r="T3845" i="9"/>
  <c r="T3834" i="9"/>
  <c r="T3823" i="9"/>
  <c r="T3814" i="9"/>
  <c r="T3812" i="9"/>
  <c r="T3803" i="9"/>
  <c r="T3792" i="9"/>
  <c r="T3781" i="9"/>
  <c r="T3770" i="9"/>
  <c r="T3759" i="9"/>
  <c r="T3750" i="9"/>
  <c r="T3748" i="9"/>
  <c r="T3739" i="9"/>
  <c r="T3728" i="9"/>
  <c r="T3717" i="9"/>
  <c r="T3706" i="9"/>
  <c r="T3698" i="9"/>
  <c r="T3690" i="9"/>
  <c r="T3682" i="9"/>
  <c r="T3674" i="9"/>
  <c r="T3666" i="9"/>
  <c r="T3658" i="9"/>
  <c r="T3650" i="9"/>
  <c r="T3642" i="9"/>
  <c r="T3634" i="9"/>
  <c r="T3626" i="9"/>
  <c r="T3618" i="9"/>
  <c r="T3610" i="9"/>
  <c r="T3602" i="9"/>
  <c r="T3594" i="9"/>
  <c r="T3586" i="9"/>
  <c r="T5326" i="9"/>
  <c r="T5065" i="9"/>
  <c r="T4919" i="9"/>
  <c r="T4782" i="9"/>
  <c r="T4751" i="9"/>
  <c r="T4701" i="9"/>
  <c r="T4539" i="9"/>
  <c r="T4433" i="9"/>
  <c r="T4412" i="9"/>
  <c r="T4380" i="9"/>
  <c r="T4333" i="9"/>
  <c r="T4324" i="9"/>
  <c r="T4285" i="9"/>
  <c r="T4238" i="9"/>
  <c r="T4230" i="9"/>
  <c r="T4207" i="9"/>
  <c r="T4168" i="9"/>
  <c r="T4114" i="9"/>
  <c r="T4079" i="9"/>
  <c r="T4036" i="9"/>
  <c r="T4013" i="9"/>
  <c r="T3980" i="9"/>
  <c r="T3971" i="9"/>
  <c r="T3960" i="9"/>
  <c r="T3949" i="9"/>
  <c r="T3938" i="9"/>
  <c r="T3927" i="9"/>
  <c r="T3918" i="9"/>
  <c r="T3916" i="9"/>
  <c r="T3907" i="9"/>
  <c r="T3896" i="9"/>
  <c r="T3885" i="9"/>
  <c r="T3874" i="9"/>
  <c r="T3863" i="9"/>
  <c r="T3854" i="9"/>
  <c r="T3852" i="9"/>
  <c r="T3843" i="9"/>
  <c r="T3832" i="9"/>
  <c r="T3821" i="9"/>
  <c r="T3810" i="9"/>
  <c r="T3799" i="9"/>
  <c r="T3790" i="9"/>
  <c r="T3788" i="9"/>
  <c r="T3779" i="9"/>
  <c r="T3768" i="9"/>
  <c r="T3757" i="9"/>
  <c r="T3746" i="9"/>
  <c r="T3735" i="9"/>
  <c r="T3726" i="9"/>
  <c r="T3724" i="9"/>
  <c r="T3715" i="9"/>
  <c r="T3701" i="9"/>
  <c r="T3693" i="9"/>
  <c r="T3685" i="9"/>
  <c r="T3677" i="9"/>
  <c r="T3669" i="9"/>
  <c r="T3661" i="9"/>
  <c r="T3653" i="9"/>
  <c r="T3645" i="9"/>
  <c r="T3637" i="9"/>
  <c r="T3629" i="9"/>
  <c r="T3621" i="9"/>
  <c r="T3613" i="9"/>
  <c r="T3605" i="9"/>
  <c r="T3597" i="9"/>
  <c r="T3589" i="9"/>
  <c r="T3581" i="9"/>
  <c r="T5322" i="9"/>
  <c r="T5207" i="9"/>
  <c r="T4378" i="9"/>
  <c r="T4322" i="9"/>
  <c r="T4292" i="9"/>
  <c r="T4229" i="9"/>
  <c r="T4205" i="9"/>
  <c r="T4175" i="9"/>
  <c r="T4121" i="9"/>
  <c r="T4105" i="9"/>
  <c r="T4086" i="9"/>
  <c r="T4082" i="9"/>
  <c r="T4071" i="9"/>
  <c r="T4063" i="9"/>
  <c r="T4021" i="9"/>
  <c r="T4010" i="9"/>
  <c r="T4005" i="9"/>
  <c r="T3996" i="9"/>
  <c r="T3994" i="9"/>
  <c r="T3992" i="9"/>
  <c r="T3990" i="9"/>
  <c r="T3976" i="9"/>
  <c r="T3965" i="9"/>
  <c r="T3954" i="9"/>
  <c r="T3943" i="9"/>
  <c r="T3934" i="9"/>
  <c r="T3932" i="9"/>
  <c r="T3923" i="9"/>
  <c r="T3912" i="9"/>
  <c r="T3901" i="9"/>
  <c r="T3890" i="9"/>
  <c r="T3879" i="9"/>
  <c r="T3870" i="9"/>
  <c r="T3868" i="9"/>
  <c r="T3859" i="9"/>
  <c r="T3848" i="9"/>
  <c r="T3837" i="9"/>
  <c r="T3826" i="9"/>
  <c r="T3815" i="9"/>
  <c r="T3806" i="9"/>
  <c r="T3804" i="9"/>
  <c r="T3795" i="9"/>
  <c r="T3784" i="9"/>
  <c r="T3773" i="9"/>
  <c r="T3762" i="9"/>
  <c r="T3751" i="9"/>
  <c r="T3742" i="9"/>
  <c r="T3740" i="9"/>
  <c r="T3731" i="9"/>
  <c r="T3720" i="9"/>
  <c r="T3709" i="9"/>
  <c r="T3699" i="9"/>
  <c r="T3691" i="9"/>
  <c r="T3683" i="9"/>
  <c r="T3675" i="9"/>
  <c r="T3667" i="9"/>
  <c r="T3659" i="9"/>
  <c r="T3651" i="9"/>
  <c r="T3643" i="9"/>
  <c r="T3635" i="9"/>
  <c r="T3627" i="9"/>
  <c r="T3619" i="9"/>
  <c r="T3611" i="9"/>
  <c r="T3603" i="9"/>
  <c r="T3595" i="9"/>
  <c r="T3587" i="9"/>
  <c r="T3579" i="9"/>
  <c r="T5661" i="9"/>
  <c r="T5036" i="9"/>
  <c r="T4413" i="9"/>
  <c r="T4336" i="9"/>
  <c r="T4282" i="9"/>
  <c r="T4272" i="9"/>
  <c r="T4157" i="9"/>
  <c r="T4132" i="9"/>
  <c r="T4103" i="9"/>
  <c r="T4078" i="9"/>
  <c r="T4043" i="9"/>
  <c r="T3950" i="9"/>
  <c r="T3947" i="9"/>
  <c r="T3941" i="9"/>
  <c r="T3915" i="9"/>
  <c r="T3906" i="9"/>
  <c r="T3903" i="9"/>
  <c r="T3880" i="9"/>
  <c r="T3871" i="9"/>
  <c r="T3836" i="9"/>
  <c r="T3830" i="9"/>
  <c r="T3824" i="9"/>
  <c r="T3798" i="9"/>
  <c r="T3789" i="9"/>
  <c r="T3786" i="9"/>
  <c r="T3780" i="9"/>
  <c r="T3763" i="9"/>
  <c r="T3754" i="9"/>
  <c r="T3719" i="9"/>
  <c r="T3707" i="9"/>
  <c r="T3694" i="9"/>
  <c r="T3689" i="9"/>
  <c r="T3684" i="9"/>
  <c r="T3679" i="9"/>
  <c r="T3648" i="9"/>
  <c r="T3630" i="9"/>
  <c r="T3625" i="9"/>
  <c r="T3620" i="9"/>
  <c r="T3615" i="9"/>
  <c r="T3584" i="9"/>
  <c r="T3575" i="9"/>
  <c r="T3567" i="9"/>
  <c r="T3559" i="9"/>
  <c r="T3551" i="9"/>
  <c r="T3543" i="9"/>
  <c r="T3535" i="9"/>
  <c r="T3527" i="9"/>
  <c r="T3519" i="9"/>
  <c r="T3511" i="9"/>
  <c r="T3503" i="9"/>
  <c r="T3495" i="9"/>
  <c r="T3487" i="9"/>
  <c r="T3479" i="9"/>
  <c r="T3471" i="9"/>
  <c r="T3463" i="9"/>
  <c r="T3455" i="9"/>
  <c r="T3447" i="9"/>
  <c r="T3439" i="9"/>
  <c r="T3431" i="9"/>
  <c r="T3423" i="9"/>
  <c r="T3415" i="9"/>
  <c r="T3407" i="9"/>
  <c r="T3399" i="9"/>
  <c r="T3391" i="9"/>
  <c r="T3383" i="9"/>
  <c r="T3375" i="9"/>
  <c r="T3367" i="9"/>
  <c r="T3359" i="9"/>
  <c r="T3351" i="9"/>
  <c r="T3343" i="9"/>
  <c r="T3335" i="9"/>
  <c r="T3327" i="9"/>
  <c r="T3319" i="9"/>
  <c r="T3311" i="9"/>
  <c r="T3303" i="9"/>
  <c r="T3295" i="9"/>
  <c r="T3287" i="9"/>
  <c r="T3279" i="9"/>
  <c r="T3271" i="9"/>
  <c r="T3263" i="9"/>
  <c r="T3255" i="9"/>
  <c r="T3247" i="9"/>
  <c r="T3239" i="9"/>
  <c r="T3231" i="9"/>
  <c r="T3223" i="9"/>
  <c r="T3215" i="9"/>
  <c r="T3207" i="9"/>
  <c r="T3199" i="9"/>
  <c r="T3191" i="9"/>
  <c r="T3183" i="9"/>
  <c r="T3175" i="9"/>
  <c r="T3167" i="9"/>
  <c r="T3159" i="9"/>
  <c r="T3151" i="9"/>
  <c r="T3143" i="9"/>
  <c r="T3135" i="9"/>
  <c r="T3127" i="9"/>
  <c r="T3119" i="9"/>
  <c r="T3111" i="9"/>
  <c r="T3103" i="9"/>
  <c r="T3095" i="9"/>
  <c r="T3087" i="9"/>
  <c r="T3079" i="9"/>
  <c r="T3071" i="9"/>
  <c r="T3063" i="9"/>
  <c r="T3055" i="9"/>
  <c r="T3047" i="9"/>
  <c r="T3039" i="9"/>
  <c r="T3031" i="9"/>
  <c r="T3023" i="9"/>
  <c r="T3015" i="9"/>
  <c r="T3007" i="9"/>
  <c r="T2999" i="9"/>
  <c r="T2991" i="9"/>
  <c r="T2983" i="9"/>
  <c r="T2975" i="9"/>
  <c r="T2967" i="9"/>
  <c r="T2959" i="9"/>
  <c r="T2951" i="9"/>
  <c r="T2943" i="9"/>
  <c r="T2935" i="9"/>
  <c r="T2927" i="9"/>
  <c r="T2919" i="9"/>
  <c r="T2911" i="9"/>
  <c r="T2903" i="9"/>
  <c r="T2895" i="9"/>
  <c r="T2887" i="9"/>
  <c r="T2879" i="9"/>
  <c r="T2871" i="9"/>
  <c r="T2863" i="9"/>
  <c r="T2855" i="9"/>
  <c r="T2847" i="9"/>
  <c r="T2839" i="9"/>
  <c r="T2831" i="9"/>
  <c r="T4714" i="9"/>
  <c r="T4410" i="9"/>
  <c r="T4143" i="9"/>
  <c r="T4089" i="9"/>
  <c r="T4047" i="9"/>
  <c r="T4023" i="9"/>
  <c r="T4018" i="9"/>
  <c r="T4014" i="9"/>
  <c r="T4002" i="9"/>
  <c r="T3982" i="9"/>
  <c r="T3979" i="9"/>
  <c r="T3970" i="9"/>
  <c r="T3967" i="9"/>
  <c r="T3944" i="9"/>
  <c r="T3935" i="9"/>
  <c r="T3900" i="9"/>
  <c r="T3894" i="9"/>
  <c r="T3888" i="9"/>
  <c r="T3862" i="9"/>
  <c r="T3853" i="9"/>
  <c r="T3850" i="9"/>
  <c r="T3844" i="9"/>
  <c r="T3827" i="9"/>
  <c r="T3818" i="9"/>
  <c r="T3783" i="9"/>
  <c r="T3771" i="9"/>
  <c r="T3736" i="9"/>
  <c r="T3733" i="9"/>
  <c r="T3727" i="9"/>
  <c r="T3710" i="9"/>
  <c r="T3704" i="9"/>
  <c r="T3686" i="9"/>
  <c r="T3681" i="9"/>
  <c r="T3676" i="9"/>
  <c r="T3671" i="9"/>
  <c r="T3640" i="9"/>
  <c r="T3622" i="9"/>
  <c r="T3617" i="9"/>
  <c r="T3612" i="9"/>
  <c r="T3607" i="9"/>
  <c r="T3570" i="9"/>
  <c r="T3562" i="9"/>
  <c r="T3554" i="9"/>
  <c r="T3546" i="9"/>
  <c r="T3538" i="9"/>
  <c r="T3530" i="9"/>
  <c r="T3522" i="9"/>
  <c r="T3514" i="9"/>
  <c r="T3506" i="9"/>
  <c r="T3498" i="9"/>
  <c r="T3490" i="9"/>
  <c r="T3482" i="9"/>
  <c r="T3474" i="9"/>
  <c r="T3466" i="9"/>
  <c r="T3458" i="9"/>
  <c r="T3450" i="9"/>
  <c r="T3442" i="9"/>
  <c r="T3434" i="9"/>
  <c r="T3426" i="9"/>
  <c r="T3418" i="9"/>
  <c r="T3410" i="9"/>
  <c r="T3402" i="9"/>
  <c r="T3394" i="9"/>
  <c r="T3386" i="9"/>
  <c r="T3378" i="9"/>
  <c r="T3370" i="9"/>
  <c r="T3362" i="9"/>
  <c r="T3354" i="9"/>
  <c r="T3346" i="9"/>
  <c r="T3338" i="9"/>
  <c r="T3330" i="9"/>
  <c r="T3322" i="9"/>
  <c r="T3314" i="9"/>
  <c r="T3306" i="9"/>
  <c r="T3298" i="9"/>
  <c r="T3290" i="9"/>
  <c r="T3282" i="9"/>
  <c r="T3274" i="9"/>
  <c r="T3266" i="9"/>
  <c r="T3258" i="9"/>
  <c r="T3250" i="9"/>
  <c r="T3242" i="9"/>
  <c r="T3234" i="9"/>
  <c r="T3226" i="9"/>
  <c r="T3218" i="9"/>
  <c r="T3210" i="9"/>
  <c r="T3202" i="9"/>
  <c r="T3194" i="9"/>
  <c r="T3186" i="9"/>
  <c r="T3178" i="9"/>
  <c r="T3170" i="9"/>
  <c r="T3162" i="9"/>
  <c r="T3154" i="9"/>
  <c r="T3146" i="9"/>
  <c r="T3138" i="9"/>
  <c r="T3130" i="9"/>
  <c r="T3122" i="9"/>
  <c r="T3114" i="9"/>
  <c r="T3106" i="9"/>
  <c r="T3098" i="9"/>
  <c r="T3090" i="9"/>
  <c r="T3082" i="9"/>
  <c r="T3074" i="9"/>
  <c r="T3066" i="9"/>
  <c r="T3058" i="9"/>
  <c r="T3050" i="9"/>
  <c r="T3042" i="9"/>
  <c r="T3034" i="9"/>
  <c r="T3026" i="9"/>
  <c r="T3018" i="9"/>
  <c r="T3010" i="9"/>
  <c r="T3002" i="9"/>
  <c r="T2994" i="9"/>
  <c r="T2986" i="9"/>
  <c r="T2978" i="9"/>
  <c r="T2970" i="9"/>
  <c r="T2962" i="9"/>
  <c r="T2954" i="9"/>
  <c r="T2946" i="9"/>
  <c r="T2938" i="9"/>
  <c r="T2930" i="9"/>
  <c r="T5557" i="9"/>
  <c r="T4948" i="9"/>
  <c r="T4862" i="9"/>
  <c r="T4806" i="9"/>
  <c r="T4670" i="9"/>
  <c r="T4597" i="9"/>
  <c r="T4345" i="9"/>
  <c r="T4304" i="9"/>
  <c r="T4194" i="9"/>
  <c r="T4142" i="9"/>
  <c r="T4113" i="9"/>
  <c r="T4070" i="9"/>
  <c r="T4058" i="9"/>
  <c r="T4032" i="9"/>
  <c r="T4027" i="9"/>
  <c r="T3998" i="9"/>
  <c r="T3988" i="9"/>
  <c r="T3964" i="9"/>
  <c r="T3958" i="9"/>
  <c r="T3952" i="9"/>
  <c r="T3926" i="9"/>
  <c r="T3917" i="9"/>
  <c r="T3914" i="9"/>
  <c r="T3908" i="9"/>
  <c r="T3891" i="9"/>
  <c r="T3882" i="9"/>
  <c r="T3847" i="9"/>
  <c r="T3835" i="9"/>
  <c r="T3800" i="9"/>
  <c r="T3797" i="9"/>
  <c r="T3791" i="9"/>
  <c r="T3774" i="9"/>
  <c r="T3765" i="9"/>
  <c r="T3756" i="9"/>
  <c r="T3730" i="9"/>
  <c r="T3718" i="9"/>
  <c r="T3696" i="9"/>
  <c r="T3678" i="9"/>
  <c r="T3673" i="9"/>
  <c r="T3668" i="9"/>
  <c r="T3663" i="9"/>
  <c r="T3632" i="9"/>
  <c r="T3614" i="9"/>
  <c r="T3609" i="9"/>
  <c r="T3604" i="9"/>
  <c r="T3599" i="9"/>
  <c r="T3573" i="9"/>
  <c r="T3565" i="9"/>
  <c r="T3557" i="9"/>
  <c r="T3549" i="9"/>
  <c r="T3541" i="9"/>
  <c r="T3533" i="9"/>
  <c r="T3525" i="9"/>
  <c r="T3517" i="9"/>
  <c r="T3509" i="9"/>
  <c r="T3501" i="9"/>
  <c r="T3493" i="9"/>
  <c r="T3485" i="9"/>
  <c r="T3477" i="9"/>
  <c r="T3469" i="9"/>
  <c r="T3461" i="9"/>
  <c r="T3453" i="9"/>
  <c r="T3445" i="9"/>
  <c r="T3437" i="9"/>
  <c r="T3429" i="9"/>
  <c r="T3421" i="9"/>
  <c r="T3413" i="9"/>
  <c r="T3405" i="9"/>
  <c r="T3397" i="9"/>
  <c r="T3389" i="9"/>
  <c r="T3381" i="9"/>
  <c r="T3373" i="9"/>
  <c r="T3365" i="9"/>
  <c r="T3357" i="9"/>
  <c r="T3349" i="9"/>
  <c r="T3341" i="9"/>
  <c r="T3333" i="9"/>
  <c r="T3325" i="9"/>
  <c r="T3317" i="9"/>
  <c r="T3309" i="9"/>
  <c r="T3301" i="9"/>
  <c r="T3293" i="9"/>
  <c r="T3285" i="9"/>
  <c r="T3277" i="9"/>
  <c r="T3269" i="9"/>
  <c r="T3261" i="9"/>
  <c r="T3253" i="9"/>
  <c r="T3245" i="9"/>
  <c r="T3237" i="9"/>
  <c r="T3229" i="9"/>
  <c r="T3221" i="9"/>
  <c r="T3213" i="9"/>
  <c r="T3205" i="9"/>
  <c r="T3197" i="9"/>
  <c r="T3189" i="9"/>
  <c r="T3181" i="9"/>
  <c r="T3173" i="9"/>
  <c r="T3165" i="9"/>
  <c r="T3157" i="9"/>
  <c r="T3149" i="9"/>
  <c r="T3141" i="9"/>
  <c r="T3133" i="9"/>
  <c r="T3125" i="9"/>
  <c r="T3117" i="9"/>
  <c r="T3109" i="9"/>
  <c r="T3101" i="9"/>
  <c r="T3093" i="9"/>
  <c r="T3085" i="9"/>
  <c r="T3077" i="9"/>
  <c r="T3069" i="9"/>
  <c r="T3061" i="9"/>
  <c r="T3053" i="9"/>
  <c r="T3045" i="9"/>
  <c r="T3037" i="9"/>
  <c r="T3029" i="9"/>
  <c r="T3021" i="9"/>
  <c r="T3013" i="9"/>
  <c r="T3005" i="9"/>
  <c r="T2997" i="9"/>
  <c r="T2989" i="9"/>
  <c r="T2981" i="9"/>
  <c r="T2973" i="9"/>
  <c r="T2965" i="9"/>
  <c r="T2957" i="9"/>
  <c r="T2949" i="9"/>
  <c r="T2941" i="9"/>
  <c r="T2933" i="9"/>
  <c r="T2925" i="9"/>
  <c r="T2917" i="9"/>
  <c r="T2909" i="9"/>
  <c r="T2901" i="9"/>
  <c r="T2893" i="9"/>
  <c r="T2885" i="9"/>
  <c r="T2877" i="9"/>
  <c r="T2869" i="9"/>
  <c r="T2861" i="9"/>
  <c r="T2853" i="9"/>
  <c r="T2845" i="9"/>
  <c r="T2837" i="9"/>
  <c r="T5431" i="9"/>
  <c r="T4819" i="9"/>
  <c r="T4356" i="9"/>
  <c r="T4069" i="9"/>
  <c r="T4040" i="9"/>
  <c r="T4034" i="9"/>
  <c r="T3983" i="9"/>
  <c r="T3936" i="9"/>
  <c r="T3922" i="9"/>
  <c r="T3884" i="9"/>
  <c r="T3875" i="9"/>
  <c r="T3828" i="9"/>
  <c r="T5259" i="9"/>
  <c r="T4979" i="9"/>
  <c r="T4692" i="9"/>
  <c r="T4575" i="9"/>
  <c r="T4458" i="9"/>
  <c r="T4367" i="9"/>
  <c r="T4260" i="9"/>
  <c r="T4240" i="9"/>
  <c r="T4124" i="9"/>
  <c r="T4081" i="9"/>
  <c r="T4035" i="9"/>
  <c r="T4007" i="9"/>
  <c r="T3975" i="9"/>
  <c r="T3966" i="9"/>
  <c r="T3928" i="9"/>
  <c r="T3924" i="9"/>
  <c r="T3877" i="9"/>
  <c r="T3872" i="9"/>
  <c r="T3858" i="9"/>
  <c r="T3820" i="9"/>
  <c r="T3811" i="9"/>
  <c r="T3807" i="9"/>
  <c r="T4992" i="9"/>
  <c r="T4003" i="9"/>
  <c r="T3956" i="9"/>
  <c r="T3899" i="9"/>
  <c r="T3893" i="9"/>
  <c r="T4553" i="9"/>
  <c r="T4241" i="9"/>
  <c r="T4029" i="9"/>
  <c r="T3987" i="9"/>
  <c r="T3974" i="9"/>
  <c r="T3968" i="9"/>
  <c r="T3955" i="9"/>
  <c r="T3930" i="9"/>
  <c r="T3911" i="9"/>
  <c r="T3861" i="9"/>
  <c r="T5393" i="9"/>
  <c r="T4700" i="9"/>
  <c r="T4626" i="9"/>
  <c r="T4466" i="9"/>
  <c r="T4417" i="9"/>
  <c r="T4074" i="9"/>
  <c r="T4038" i="9"/>
  <c r="T3972" i="9"/>
  <c r="T3948" i="9"/>
  <c r="T3892" i="9"/>
  <c r="T3886" i="9"/>
  <c r="T3842" i="9"/>
  <c r="T3829" i="9"/>
  <c r="T3813" i="9"/>
  <c r="T3802" i="9"/>
  <c r="T3776" i="9"/>
  <c r="T3772" i="9"/>
  <c r="T3738" i="9"/>
  <c r="T3725" i="9"/>
  <c r="T3702" i="9"/>
  <c r="T3591" i="9"/>
  <c r="T3583" i="9"/>
  <c r="T3560" i="9"/>
  <c r="T3555" i="9"/>
  <c r="T3550" i="9"/>
  <c r="T3545" i="9"/>
  <c r="T3540" i="9"/>
  <c r="T3496" i="9"/>
  <c r="T3491" i="9"/>
  <c r="T4582" i="9"/>
  <c r="T4431" i="9"/>
  <c r="T4303" i="9"/>
  <c r="T4274" i="9"/>
  <c r="T4196" i="9"/>
  <c r="T4165" i="9"/>
  <c r="T3981" i="9"/>
  <c r="T3957" i="9"/>
  <c r="T3925" i="9"/>
  <c r="T3919" i="9"/>
  <c r="T3851" i="9"/>
  <c r="T3838" i="9"/>
  <c r="T3782" i="9"/>
  <c r="T3778" i="9"/>
  <c r="T3722" i="9"/>
  <c r="T3712" i="9"/>
  <c r="T3708" i="9"/>
  <c r="T3670" i="9"/>
  <c r="T3662" i="9"/>
  <c r="T3654" i="9"/>
  <c r="T3646" i="9"/>
  <c r="T3638" i="9"/>
  <c r="T3577" i="9"/>
  <c r="T3574" i="9"/>
  <c r="T3569" i="9"/>
  <c r="T3564" i="9"/>
  <c r="T3520" i="9"/>
  <c r="T3515" i="9"/>
  <c r="T3510" i="9"/>
  <c r="T3505" i="9"/>
  <c r="T3500" i="9"/>
  <c r="T3456" i="9"/>
  <c r="T3451" i="9"/>
  <c r="T3446" i="9"/>
  <c r="T3441" i="9"/>
  <c r="T3436" i="9"/>
  <c r="T4699" i="9"/>
  <c r="T4414" i="9"/>
  <c r="T4186" i="9"/>
  <c r="T4008" i="9"/>
  <c r="T3978" i="9"/>
  <c r="T3904" i="9"/>
  <c r="T3869" i="9"/>
  <c r="T3839" i="9"/>
  <c r="T3816" i="9"/>
  <c r="T3808" i="9"/>
  <c r="T3794" i="9"/>
  <c r="T3787" i="9"/>
  <c r="T3767" i="9"/>
  <c r="T3755" i="9"/>
  <c r="T3711" i="9"/>
  <c r="T3705" i="9"/>
  <c r="T3700" i="9"/>
  <c r="T3688" i="9"/>
  <c r="T3672" i="9"/>
  <c r="T3656" i="9"/>
  <c r="T3606" i="9"/>
  <c r="T3601" i="9"/>
  <c r="T3590" i="9"/>
  <c r="T3585" i="9"/>
  <c r="T3572" i="9"/>
  <c r="T3568" i="9"/>
  <c r="T3558" i="9"/>
  <c r="T3548" i="9"/>
  <c r="T3544" i="9"/>
  <c r="T3534" i="9"/>
  <c r="T3524" i="9"/>
  <c r="T3484" i="9"/>
  <c r="T3481" i="9"/>
  <c r="T3478" i="9"/>
  <c r="T3475" i="9"/>
  <c r="T3472" i="9"/>
  <c r="T3452" i="9"/>
  <c r="T3449" i="9"/>
  <c r="T3400" i="9"/>
  <c r="T3395" i="9"/>
  <c r="T3390" i="9"/>
  <c r="T3385" i="9"/>
  <c r="T3380" i="9"/>
  <c r="T3336" i="9"/>
  <c r="T3331" i="9"/>
  <c r="T3326" i="9"/>
  <c r="T3321" i="9"/>
  <c r="T3316" i="9"/>
  <c r="T3272" i="9"/>
  <c r="T3267" i="9"/>
  <c r="T3262" i="9"/>
  <c r="T3257" i="9"/>
  <c r="T3252" i="9"/>
  <c r="T3208" i="9"/>
  <c r="T3203" i="9"/>
  <c r="T3198" i="9"/>
  <c r="T3193" i="9"/>
  <c r="T3188" i="9"/>
  <c r="T3144" i="9"/>
  <c r="T3139" i="9"/>
  <c r="T3134" i="9"/>
  <c r="T3129" i="9"/>
  <c r="T3124" i="9"/>
  <c r="T3080" i="9"/>
  <c r="T3075" i="9"/>
  <c r="T3070" i="9"/>
  <c r="T3065" i="9"/>
  <c r="T3060" i="9"/>
  <c r="T3016" i="9"/>
  <c r="T3011" i="9"/>
  <c r="T3006" i="9"/>
  <c r="T3001" i="9"/>
  <c r="T2996" i="9"/>
  <c r="T2952" i="9"/>
  <c r="T2947" i="9"/>
  <c r="T2942" i="9"/>
  <c r="T2937" i="9"/>
  <c r="T2932" i="9"/>
  <c r="T2896" i="9"/>
  <c r="T2894" i="9"/>
  <c r="T2892" i="9"/>
  <c r="T2864" i="9"/>
  <c r="T2862" i="9"/>
  <c r="T2860" i="9"/>
  <c r="T2832" i="9"/>
  <c r="T2825" i="9"/>
  <c r="T2817" i="9"/>
  <c r="T2809" i="9"/>
  <c r="T2801" i="9"/>
  <c r="T2793" i="9"/>
  <c r="T2785" i="9"/>
  <c r="T2777" i="9"/>
  <c r="T2769" i="9"/>
  <c r="T2761" i="9"/>
  <c r="T2753" i="9"/>
  <c r="T2745" i="9"/>
  <c r="T2737" i="9"/>
  <c r="T2729" i="9"/>
  <c r="T2721" i="9"/>
  <c r="T2713" i="9"/>
  <c r="T2705" i="9"/>
  <c r="T2697" i="9"/>
  <c r="T2689" i="9"/>
  <c r="T2681" i="9"/>
  <c r="T2673" i="9"/>
  <c r="T2665" i="9"/>
  <c r="T2657" i="9"/>
  <c r="T2649" i="9"/>
  <c r="T2641" i="9"/>
  <c r="T2633" i="9"/>
  <c r="T2625" i="9"/>
  <c r="T2617" i="9"/>
  <c r="T2609" i="9"/>
  <c r="T2601" i="9"/>
  <c r="T2593" i="9"/>
  <c r="T2585" i="9"/>
  <c r="T2577" i="9"/>
  <c r="T2569" i="9"/>
  <c r="T2561" i="9"/>
  <c r="T2553" i="9"/>
  <c r="T2545" i="9"/>
  <c r="T2537" i="9"/>
  <c r="T2529" i="9"/>
  <c r="T2521" i="9"/>
  <c r="T2513" i="9"/>
  <c r="T2505" i="9"/>
  <c r="T2497" i="9"/>
  <c r="T2489" i="9"/>
  <c r="T2481" i="9"/>
  <c r="T2473" i="9"/>
  <c r="T2465" i="9"/>
  <c r="T2457" i="9"/>
  <c r="T2449" i="9"/>
  <c r="T2441" i="9"/>
  <c r="T2433" i="9"/>
  <c r="T2425" i="9"/>
  <c r="T2417" i="9"/>
  <c r="T2409" i="9"/>
  <c r="T2401" i="9"/>
  <c r="T2393" i="9"/>
  <c r="T2385" i="9"/>
  <c r="T2377" i="9"/>
  <c r="T2369" i="9"/>
  <c r="T2361" i="9"/>
  <c r="T2353" i="9"/>
  <c r="T2345" i="9"/>
  <c r="T2337" i="9"/>
  <c r="T2329" i="9"/>
  <c r="T2321" i="9"/>
  <c r="T2313" i="9"/>
  <c r="T4531" i="9"/>
  <c r="T4228" i="9"/>
  <c r="T4045" i="9"/>
  <c r="T3866" i="9"/>
  <c r="T3846" i="9"/>
  <c r="T3822" i="9"/>
  <c r="T3747" i="9"/>
  <c r="T3723" i="9"/>
  <c r="T3660" i="9"/>
  <c r="T3655" i="9"/>
  <c r="T3644" i="9"/>
  <c r="T3639" i="9"/>
  <c r="T3628" i="9"/>
  <c r="T3623" i="9"/>
  <c r="T3571" i="9"/>
  <c r="T3561" i="9"/>
  <c r="T3547" i="9"/>
  <c r="T3537" i="9"/>
  <c r="T3448" i="9"/>
  <c r="T3392" i="9"/>
  <c r="T3387" i="9"/>
  <c r="T3382" i="9"/>
  <c r="T3377" i="9"/>
  <c r="T3372" i="9"/>
  <c r="T3328" i="9"/>
  <c r="T3323" i="9"/>
  <c r="T3318" i="9"/>
  <c r="T3313" i="9"/>
  <c r="T3308" i="9"/>
  <c r="T3264" i="9"/>
  <c r="T3259" i="9"/>
  <c r="T3254" i="9"/>
  <c r="T3249" i="9"/>
  <c r="T3244" i="9"/>
  <c r="T3200" i="9"/>
  <c r="T3195" i="9"/>
  <c r="T3190" i="9"/>
  <c r="T3185" i="9"/>
  <c r="T3180" i="9"/>
  <c r="T3136" i="9"/>
  <c r="T3131" i="9"/>
  <c r="T3126" i="9"/>
  <c r="T3121" i="9"/>
  <c r="T3116" i="9"/>
  <c r="T3072" i="9"/>
  <c r="T3067" i="9"/>
  <c r="T3062" i="9"/>
  <c r="T3057" i="9"/>
  <c r="T3052" i="9"/>
  <c r="T3008" i="9"/>
  <c r="T3003" i="9"/>
  <c r="T2998" i="9"/>
  <c r="T2993" i="9"/>
  <c r="T2988" i="9"/>
  <c r="T2944" i="9"/>
  <c r="T2939" i="9"/>
  <c r="T2934" i="9"/>
  <c r="T2929" i="9"/>
  <c r="T2924" i="9"/>
  <c r="T2915" i="9"/>
  <c r="T2913" i="9"/>
  <c r="T2898" i="9"/>
  <c r="T2883" i="9"/>
  <c r="T2881" i="9"/>
  <c r="T2866" i="9"/>
  <c r="T2851" i="9"/>
  <c r="T2849" i="9"/>
  <c r="T2834" i="9"/>
  <c r="T2830" i="9"/>
  <c r="T2820" i="9"/>
  <c r="T2812" i="9"/>
  <c r="T2804" i="9"/>
  <c r="T2796" i="9"/>
  <c r="T2788" i="9"/>
  <c r="T2780" i="9"/>
  <c r="T2772" i="9"/>
  <c r="T2764" i="9"/>
  <c r="T2756" i="9"/>
  <c r="T2748" i="9"/>
  <c r="T2740" i="9"/>
  <c r="T2732" i="9"/>
  <c r="T2724" i="9"/>
  <c r="T2716" i="9"/>
  <c r="T2708" i="9"/>
  <c r="T2700" i="9"/>
  <c r="T2692" i="9"/>
  <c r="T2684" i="9"/>
  <c r="T2676" i="9"/>
  <c r="T2668" i="9"/>
  <c r="T2660" i="9"/>
  <c r="T2652" i="9"/>
  <c r="T2644" i="9"/>
  <c r="T2636" i="9"/>
  <c r="T2628" i="9"/>
  <c r="T2620" i="9"/>
  <c r="T2612" i="9"/>
  <c r="T2604" i="9"/>
  <c r="T2596" i="9"/>
  <c r="T2588" i="9"/>
  <c r="T2580" i="9"/>
  <c r="T2572" i="9"/>
  <c r="T2564" i="9"/>
  <c r="T4893" i="9"/>
  <c r="T4404" i="9"/>
  <c r="T4094" i="9"/>
  <c r="T4024" i="9"/>
  <c r="T3991" i="9"/>
  <c r="T3902" i="9"/>
  <c r="T3855" i="9"/>
  <c r="T3766" i="9"/>
  <c r="T3760" i="9"/>
  <c r="T3741" i="9"/>
  <c r="T3716" i="9"/>
  <c r="T3665" i="9"/>
  <c r="T3649" i="9"/>
  <c r="T3633" i="9"/>
  <c r="T3616" i="9"/>
  <c r="T3600" i="9"/>
  <c r="T3578" i="9"/>
  <c r="T3523" i="9"/>
  <c r="T3513" i="9"/>
  <c r="T3499" i="9"/>
  <c r="T3489" i="9"/>
  <c r="T3486" i="9"/>
  <c r="T3483" i="9"/>
  <c r="T3480" i="9"/>
  <c r="T3460" i="9"/>
  <c r="T3457" i="9"/>
  <c r="T3454" i="9"/>
  <c r="T3428" i="9"/>
  <c r="T3384" i="9"/>
  <c r="T3379" i="9"/>
  <c r="T3374" i="9"/>
  <c r="T3369" i="9"/>
  <c r="T3364" i="9"/>
  <c r="T3320" i="9"/>
  <c r="T3315" i="9"/>
  <c r="T3310" i="9"/>
  <c r="T3305" i="9"/>
  <c r="T3300" i="9"/>
  <c r="T3256" i="9"/>
  <c r="T3251" i="9"/>
  <c r="T3246" i="9"/>
  <c r="T3241" i="9"/>
  <c r="T3236" i="9"/>
  <c r="T3192" i="9"/>
  <c r="T3187" i="9"/>
  <c r="T3182" i="9"/>
  <c r="T3177" i="9"/>
  <c r="T3172" i="9"/>
  <c r="T3128" i="9"/>
  <c r="T3123" i="9"/>
  <c r="T3118" i="9"/>
  <c r="T3113" i="9"/>
  <c r="T3108" i="9"/>
  <c r="T3064" i="9"/>
  <c r="T3059" i="9"/>
  <c r="T3054" i="9"/>
  <c r="T3049" i="9"/>
  <c r="T3044" i="9"/>
  <c r="T3000" i="9"/>
  <c r="T2995" i="9"/>
  <c r="T2990" i="9"/>
  <c r="T2985" i="9"/>
  <c r="T2980" i="9"/>
  <c r="T2936" i="9"/>
  <c r="T2931" i="9"/>
  <c r="T2926" i="9"/>
  <c r="T2904" i="9"/>
  <c r="T2902" i="9"/>
  <c r="T2900" i="9"/>
  <c r="T2872" i="9"/>
  <c r="T2870" i="9"/>
  <c r="T2868" i="9"/>
  <c r="T2840" i="9"/>
  <c r="T2838" i="9"/>
  <c r="T2836" i="9"/>
  <c r="T2828" i="9"/>
  <c r="T2823" i="9"/>
  <c r="T2815" i="9"/>
  <c r="T2807" i="9"/>
  <c r="T2799" i="9"/>
  <c r="T2791" i="9"/>
  <c r="T2783" i="9"/>
  <c r="T2775" i="9"/>
  <c r="T2767" i="9"/>
  <c r="T2759" i="9"/>
  <c r="T2751" i="9"/>
  <c r="T2743" i="9"/>
  <c r="T2735" i="9"/>
  <c r="T2727" i="9"/>
  <c r="T2719" i="9"/>
  <c r="T2711" i="9"/>
  <c r="T2703" i="9"/>
  <c r="T2695" i="9"/>
  <c r="T2687" i="9"/>
  <c r="T2679" i="9"/>
  <c r="T2671" i="9"/>
  <c r="T2663" i="9"/>
  <c r="T2655" i="9"/>
  <c r="T2647" i="9"/>
  <c r="T2639" i="9"/>
  <c r="T2631" i="9"/>
  <c r="T2623" i="9"/>
  <c r="T2615" i="9"/>
  <c r="T2607" i="9"/>
  <c r="T2599" i="9"/>
  <c r="T2591" i="9"/>
  <c r="T2583" i="9"/>
  <c r="T2575" i="9"/>
  <c r="T2567" i="9"/>
  <c r="T4150" i="9"/>
  <c r="T3984" i="9"/>
  <c r="T3959" i="9"/>
  <c r="T3946" i="9"/>
  <c r="T3796" i="9"/>
  <c r="T3744" i="9"/>
  <c r="T3732" i="9"/>
  <c r="T3652" i="9"/>
  <c r="T3647" i="9"/>
  <c r="T3636" i="9"/>
  <c r="T3631" i="9"/>
  <c r="T3576" i="9"/>
  <c r="T3566" i="9"/>
  <c r="T3556" i="9"/>
  <c r="T3552" i="9"/>
  <c r="T3542" i="9"/>
  <c r="T3532" i="9"/>
  <c r="T3438" i="9"/>
  <c r="T3435" i="9"/>
  <c r="T3432" i="9"/>
  <c r="T3424" i="9"/>
  <c r="T3419" i="9"/>
  <c r="T3414" i="9"/>
  <c r="T3409" i="9"/>
  <c r="T3404" i="9"/>
  <c r="T3360" i="9"/>
  <c r="T3355" i="9"/>
  <c r="T3350" i="9"/>
  <c r="T3345" i="9"/>
  <c r="T3340" i="9"/>
  <c r="T3296" i="9"/>
  <c r="T3291" i="9"/>
  <c r="T3286" i="9"/>
  <c r="T3281" i="9"/>
  <c r="T3276" i="9"/>
  <c r="T3232" i="9"/>
  <c r="T3227" i="9"/>
  <c r="T3222" i="9"/>
  <c r="T3217" i="9"/>
  <c r="T3212" i="9"/>
  <c r="T3168" i="9"/>
  <c r="T3163" i="9"/>
  <c r="T3158" i="9"/>
  <c r="T3153" i="9"/>
  <c r="T3148" i="9"/>
  <c r="T3104" i="9"/>
  <c r="T3099" i="9"/>
  <c r="T3094" i="9"/>
  <c r="T3089" i="9"/>
  <c r="T3084" i="9"/>
  <c r="T3040" i="9"/>
  <c r="T3035" i="9"/>
  <c r="T3030" i="9"/>
  <c r="T3025" i="9"/>
  <c r="T3020" i="9"/>
  <c r="T2976" i="9"/>
  <c r="T2971" i="9"/>
  <c r="T2966" i="9"/>
  <c r="T2961" i="9"/>
  <c r="T2956" i="9"/>
  <c r="T2914" i="9"/>
  <c r="T2899" i="9"/>
  <c r="T2897" i="9"/>
  <c r="T2882" i="9"/>
  <c r="T2867" i="9"/>
  <c r="T2865" i="9"/>
  <c r="T2850" i="9"/>
  <c r="T2835" i="9"/>
  <c r="T2833" i="9"/>
  <c r="T2829" i="9"/>
  <c r="T2824" i="9"/>
  <c r="T2816" i="9"/>
  <c r="T2808" i="9"/>
  <c r="T2800" i="9"/>
  <c r="T2792" i="9"/>
  <c r="T2784" i="9"/>
  <c r="T2776" i="9"/>
  <c r="T2768" i="9"/>
  <c r="T2760" i="9"/>
  <c r="T2752" i="9"/>
  <c r="T2744" i="9"/>
  <c r="T2736" i="9"/>
  <c r="T2728" i="9"/>
  <c r="T2720" i="9"/>
  <c r="T2712" i="9"/>
  <c r="T2704" i="9"/>
  <c r="T2696" i="9"/>
  <c r="T2688" i="9"/>
  <c r="T2680" i="9"/>
  <c r="T2672" i="9"/>
  <c r="T2664" i="9"/>
  <c r="T2656" i="9"/>
  <c r="T2648" i="9"/>
  <c r="T2640" i="9"/>
  <c r="T2632" i="9"/>
  <c r="T2624" i="9"/>
  <c r="T2616" i="9"/>
  <c r="T2608" i="9"/>
  <c r="T2600" i="9"/>
  <c r="T2592" i="9"/>
  <c r="T2584" i="9"/>
  <c r="T2576" i="9"/>
  <c r="T2568" i="9"/>
  <c r="T2560" i="9"/>
  <c r="T2552" i="9"/>
  <c r="T2544" i="9"/>
  <c r="T2536" i="9"/>
  <c r="T2528" i="9"/>
  <c r="T2520" i="9"/>
  <c r="T2512" i="9"/>
  <c r="T2504" i="9"/>
  <c r="T2496" i="9"/>
  <c r="T2488" i="9"/>
  <c r="T2480" i="9"/>
  <c r="T2472" i="9"/>
  <c r="T2464" i="9"/>
  <c r="T2456" i="9"/>
  <c r="T2448" i="9"/>
  <c r="T2440" i="9"/>
  <c r="T2432" i="9"/>
  <c r="T2424" i="9"/>
  <c r="T2416" i="9"/>
  <c r="T2408" i="9"/>
  <c r="T2400" i="9"/>
  <c r="T2392" i="9"/>
  <c r="T2384" i="9"/>
  <c r="T2376" i="9"/>
  <c r="T2368" i="9"/>
  <c r="T2360" i="9"/>
  <c r="T2352" i="9"/>
  <c r="T2344" i="9"/>
  <c r="T2336" i="9"/>
  <c r="T2328" i="9"/>
  <c r="T2320" i="9"/>
  <c r="T4093" i="9"/>
  <c r="T3703" i="9"/>
  <c r="T3526" i="9"/>
  <c r="T3512" i="9"/>
  <c r="T3492" i="9"/>
  <c r="T3433" i="9"/>
  <c r="T3376" i="9"/>
  <c r="T3371" i="9"/>
  <c r="T3366" i="9"/>
  <c r="T3361" i="9"/>
  <c r="T3356" i="9"/>
  <c r="T3248" i="9"/>
  <c r="T3243" i="9"/>
  <c r="T3238" i="9"/>
  <c r="T3233" i="9"/>
  <c r="T3228" i="9"/>
  <c r="T3120" i="9"/>
  <c r="T3115" i="9"/>
  <c r="T3110" i="9"/>
  <c r="T3105" i="9"/>
  <c r="T3100" i="9"/>
  <c r="T2992" i="9"/>
  <c r="T2987" i="9"/>
  <c r="T2982" i="9"/>
  <c r="T2977" i="9"/>
  <c r="T2972" i="9"/>
  <c r="T2921" i="9"/>
  <c r="T2891" i="9"/>
  <c r="T2874" i="9"/>
  <c r="T2857" i="9"/>
  <c r="T2818" i="9"/>
  <c r="T2802" i="9"/>
  <c r="T2786" i="9"/>
  <c r="T2770" i="9"/>
  <c r="T2754" i="9"/>
  <c r="T2738" i="9"/>
  <c r="T2722" i="9"/>
  <c r="T2706" i="9"/>
  <c r="T2690" i="9"/>
  <c r="T2674" i="9"/>
  <c r="T2658" i="9"/>
  <c r="T2642" i="9"/>
  <c r="T2626" i="9"/>
  <c r="T2610" i="9"/>
  <c r="T2594" i="9"/>
  <c r="T2578" i="9"/>
  <c r="T2562" i="9"/>
  <c r="T2559" i="9"/>
  <c r="T2557" i="9"/>
  <c r="T2542" i="9"/>
  <c r="T2527" i="9"/>
  <c r="T2525" i="9"/>
  <c r="T2510" i="9"/>
  <c r="T2495" i="9"/>
  <c r="T2493" i="9"/>
  <c r="T2478" i="9"/>
  <c r="T2463" i="9"/>
  <c r="T2461" i="9"/>
  <c r="T2446" i="9"/>
  <c r="T2431" i="9"/>
  <c r="T2429" i="9"/>
  <c r="T2414" i="9"/>
  <c r="T2399" i="9"/>
  <c r="T2397" i="9"/>
  <c r="T2382" i="9"/>
  <c r="T2367" i="9"/>
  <c r="T2365" i="9"/>
  <c r="T2350" i="9"/>
  <c r="T2335" i="9"/>
  <c r="T2333" i="9"/>
  <c r="T2318" i="9"/>
  <c r="T2307" i="9"/>
  <c r="T2299" i="9"/>
  <c r="T2291" i="9"/>
  <c r="T2283" i="9"/>
  <c r="T2275" i="9"/>
  <c r="T2267" i="9"/>
  <c r="T2259" i="9"/>
  <c r="T2251" i="9"/>
  <c r="T2243" i="9"/>
  <c r="T2235" i="9"/>
  <c r="T2227" i="9"/>
  <c r="T2219" i="9"/>
  <c r="T2211" i="9"/>
  <c r="T2203" i="9"/>
  <c r="T2195" i="9"/>
  <c r="T2187" i="9"/>
  <c r="T2179" i="9"/>
  <c r="T2171" i="9"/>
  <c r="T2163" i="9"/>
  <c r="T2155" i="9"/>
  <c r="T2147" i="9"/>
  <c r="T2139" i="9"/>
  <c r="T2131" i="9"/>
  <c r="T2123" i="9"/>
  <c r="T2115" i="9"/>
  <c r="T2107" i="9"/>
  <c r="T2099" i="9"/>
  <c r="T2091" i="9"/>
  <c r="T2083" i="9"/>
  <c r="T2075" i="9"/>
  <c r="T2067" i="9"/>
  <c r="T2059" i="9"/>
  <c r="T2051" i="9"/>
  <c r="T2043" i="9"/>
  <c r="T2035" i="9"/>
  <c r="T2027" i="9"/>
  <c r="T2019" i="9"/>
  <c r="T2011" i="9"/>
  <c r="T2003" i="9"/>
  <c r="T1995" i="9"/>
  <c r="T1987" i="9"/>
  <c r="T1979" i="9"/>
  <c r="T1971" i="9"/>
  <c r="T1963" i="9"/>
  <c r="T1955" i="9"/>
  <c r="T1947" i="9"/>
  <c r="T1939" i="9"/>
  <c r="T1931" i="9"/>
  <c r="T1923" i="9"/>
  <c r="T1915" i="9"/>
  <c r="T1907" i="9"/>
  <c r="T1899" i="9"/>
  <c r="T1891" i="9"/>
  <c r="T1883" i="9"/>
  <c r="T1875" i="9"/>
  <c r="T1867" i="9"/>
  <c r="T1859" i="9"/>
  <c r="T1851" i="9"/>
  <c r="T1843" i="9"/>
  <c r="T1835" i="9"/>
  <c r="T5131" i="9"/>
  <c r="T3819" i="9"/>
  <c r="T3805" i="9"/>
  <c r="T3764" i="9"/>
  <c r="T3752" i="9"/>
  <c r="T3714" i="9"/>
  <c r="T3692" i="9"/>
  <c r="T3680" i="9"/>
  <c r="T3593" i="9"/>
  <c r="T3582" i="9"/>
  <c r="T3553" i="9"/>
  <c r="T3539" i="9"/>
  <c r="T3468" i="9"/>
  <c r="T3462" i="9"/>
  <c r="T3427" i="9"/>
  <c r="T3422" i="9"/>
  <c r="T3417" i="9"/>
  <c r="T3412" i="9"/>
  <c r="T3304" i="9"/>
  <c r="T3299" i="9"/>
  <c r="T3294" i="9"/>
  <c r="T3289" i="9"/>
  <c r="T3284" i="9"/>
  <c r="T3176" i="9"/>
  <c r="T3171" i="9"/>
  <c r="T3166" i="9"/>
  <c r="T3161" i="9"/>
  <c r="T3156" i="9"/>
  <c r="T3048" i="9"/>
  <c r="T3043" i="9"/>
  <c r="T3038" i="9"/>
  <c r="T3033" i="9"/>
  <c r="T3028" i="9"/>
  <c r="T2912" i="9"/>
  <c r="T2908" i="9"/>
  <c r="T2878" i="9"/>
  <c r="T2848" i="9"/>
  <c r="T2844" i="9"/>
  <c r="T2821" i="9"/>
  <c r="T2805" i="9"/>
  <c r="T2789" i="9"/>
  <c r="T2773" i="9"/>
  <c r="T2757" i="9"/>
  <c r="T2741" i="9"/>
  <c r="T2725" i="9"/>
  <c r="T2709" i="9"/>
  <c r="T2693" i="9"/>
  <c r="T2677" i="9"/>
  <c r="T2661" i="9"/>
  <c r="T2645" i="9"/>
  <c r="T2629" i="9"/>
  <c r="T2613" i="9"/>
  <c r="T2597" i="9"/>
  <c r="T2581" i="9"/>
  <c r="T2565" i="9"/>
  <c r="T2548" i="9"/>
  <c r="T2546" i="9"/>
  <c r="T2531" i="9"/>
  <c r="T2516" i="9"/>
  <c r="T2514" i="9"/>
  <c r="T2499" i="9"/>
  <c r="T2484" i="9"/>
  <c r="T2482" i="9"/>
  <c r="T2467" i="9"/>
  <c r="T2452" i="9"/>
  <c r="T2450" i="9"/>
  <c r="T2435" i="9"/>
  <c r="T2420" i="9"/>
  <c r="T2418" i="9"/>
  <c r="T2403" i="9"/>
  <c r="T2388" i="9"/>
  <c r="T2386" i="9"/>
  <c r="T2371" i="9"/>
  <c r="T2356" i="9"/>
  <c r="T2354" i="9"/>
  <c r="T2339" i="9"/>
  <c r="T2324" i="9"/>
  <c r="T2322" i="9"/>
  <c r="T2310" i="9"/>
  <c r="T2302" i="9"/>
  <c r="T2294" i="9"/>
  <c r="T2286" i="9"/>
  <c r="T2278" i="9"/>
  <c r="T2270" i="9"/>
  <c r="T2262" i="9"/>
  <c r="T2254" i="9"/>
  <c r="T2246" i="9"/>
  <c r="T2238" i="9"/>
  <c r="T2230" i="9"/>
  <c r="T2222" i="9"/>
  <c r="T2214" i="9"/>
  <c r="T2206" i="9"/>
  <c r="T2198" i="9"/>
  <c r="T2190" i="9"/>
  <c r="T2182" i="9"/>
  <c r="T2174" i="9"/>
  <c r="T2166" i="9"/>
  <c r="T2158" i="9"/>
  <c r="T2150" i="9"/>
  <c r="T2142" i="9"/>
  <c r="T2134" i="9"/>
  <c r="T2126" i="9"/>
  <c r="T2118" i="9"/>
  <c r="T2110" i="9"/>
  <c r="T2102" i="9"/>
  <c r="T2094" i="9"/>
  <c r="T2086" i="9"/>
  <c r="T2078" i="9"/>
  <c r="T2070" i="9"/>
  <c r="T2062" i="9"/>
  <c r="T2054" i="9"/>
  <c r="T2046" i="9"/>
  <c r="T2038" i="9"/>
  <c r="T2030" i="9"/>
  <c r="T2022" i="9"/>
  <c r="T2014" i="9"/>
  <c r="T2006" i="9"/>
  <c r="T1998" i="9"/>
  <c r="T1990" i="9"/>
  <c r="T1982" i="9"/>
  <c r="T1974" i="9"/>
  <c r="T1966" i="9"/>
  <c r="T1958" i="9"/>
  <c r="T1950" i="9"/>
  <c r="T1942" i="9"/>
  <c r="T1934" i="9"/>
  <c r="T1926" i="9"/>
  <c r="T1918" i="9"/>
  <c r="T1910" i="9"/>
  <c r="T4369" i="9"/>
  <c r="T3775" i="9"/>
  <c r="T3657" i="9"/>
  <c r="T3624" i="9"/>
  <c r="T3592" i="9"/>
  <c r="T3518" i="9"/>
  <c r="T3504" i="9"/>
  <c r="T3473" i="9"/>
  <c r="T3467" i="9"/>
  <c r="T3444" i="9"/>
  <c r="T3416" i="9"/>
  <c r="T3411" i="9"/>
  <c r="T3406" i="9"/>
  <c r="T3401" i="9"/>
  <c r="T3396" i="9"/>
  <c r="T3288" i="9"/>
  <c r="T3283" i="9"/>
  <c r="T3278" i="9"/>
  <c r="T3273" i="9"/>
  <c r="T3268" i="9"/>
  <c r="T3160" i="9"/>
  <c r="T3155" i="9"/>
  <c r="T3150" i="9"/>
  <c r="T3145" i="9"/>
  <c r="T3140" i="9"/>
  <c r="T3032" i="9"/>
  <c r="T3027" i="9"/>
  <c r="T3022" i="9"/>
  <c r="T3017" i="9"/>
  <c r="T3012" i="9"/>
  <c r="T2920" i="9"/>
  <c r="T2916" i="9"/>
  <c r="T2886" i="9"/>
  <c r="T2856" i="9"/>
  <c r="T2852" i="9"/>
  <c r="T2827" i="9"/>
  <c r="T2811" i="9"/>
  <c r="T2795" i="9"/>
  <c r="T2779" i="9"/>
  <c r="T2763" i="9"/>
  <c r="T2747" i="9"/>
  <c r="T2731" i="9"/>
  <c r="T2715" i="9"/>
  <c r="T2699" i="9"/>
  <c r="T2683" i="9"/>
  <c r="T2667" i="9"/>
  <c r="T2651" i="9"/>
  <c r="T2635" i="9"/>
  <c r="T2619" i="9"/>
  <c r="T2603" i="9"/>
  <c r="T2587" i="9"/>
  <c r="T2571" i="9"/>
  <c r="T2550" i="9"/>
  <c r="T2535" i="9"/>
  <c r="T2533" i="9"/>
  <c r="T2518" i="9"/>
  <c r="T2503" i="9"/>
  <c r="T2501" i="9"/>
  <c r="T2486" i="9"/>
  <c r="T2471" i="9"/>
  <c r="T2469" i="9"/>
  <c r="T2454" i="9"/>
  <c r="T2439" i="9"/>
  <c r="T2437" i="9"/>
  <c r="T2422" i="9"/>
  <c r="T2407" i="9"/>
  <c r="T2405" i="9"/>
  <c r="T2390" i="9"/>
  <c r="T2375" i="9"/>
  <c r="T2373" i="9"/>
  <c r="T2358" i="9"/>
  <c r="T2343" i="9"/>
  <c r="T2341" i="9"/>
  <c r="T2326" i="9"/>
  <c r="T2305" i="9"/>
  <c r="T2297" i="9"/>
  <c r="T2289" i="9"/>
  <c r="T2281" i="9"/>
  <c r="T2273" i="9"/>
  <c r="T2265" i="9"/>
  <c r="T2257" i="9"/>
  <c r="T2249" i="9"/>
  <c r="T2241" i="9"/>
  <c r="T2233" i="9"/>
  <c r="T2225" i="9"/>
  <c r="T2217" i="9"/>
  <c r="T2209" i="9"/>
  <c r="T2201" i="9"/>
  <c r="T2193" i="9"/>
  <c r="T2185" i="9"/>
  <c r="T2177" i="9"/>
  <c r="T2169" i="9"/>
  <c r="T2161" i="9"/>
  <c r="T2153" i="9"/>
  <c r="T2145" i="9"/>
  <c r="T2137" i="9"/>
  <c r="T2129" i="9"/>
  <c r="T2121" i="9"/>
  <c r="T2113" i="9"/>
  <c r="T2105" i="9"/>
  <c r="T2097" i="9"/>
  <c r="T2089" i="9"/>
  <c r="T2081" i="9"/>
  <c r="T2073" i="9"/>
  <c r="T2065" i="9"/>
  <c r="T2057" i="9"/>
  <c r="T2049" i="9"/>
  <c r="T2041" i="9"/>
  <c r="T2033" i="9"/>
  <c r="T2025" i="9"/>
  <c r="T2017" i="9"/>
  <c r="T2009" i="9"/>
  <c r="T2001" i="9"/>
  <c r="T1993" i="9"/>
  <c r="T1985" i="9"/>
  <c r="T1977" i="9"/>
  <c r="T1969" i="9"/>
  <c r="T1961" i="9"/>
  <c r="T1953" i="9"/>
  <c r="T1945" i="9"/>
  <c r="T1937" i="9"/>
  <c r="T1929" i="9"/>
  <c r="T1921" i="9"/>
  <c r="T1913" i="9"/>
  <c r="T1905" i="9"/>
  <c r="T1897" i="9"/>
  <c r="T1889" i="9"/>
  <c r="T1881" i="9"/>
  <c r="T1873" i="9"/>
  <c r="T1865" i="9"/>
  <c r="T1857" i="9"/>
  <c r="T1849" i="9"/>
  <c r="T1841" i="9"/>
  <c r="T1833" i="9"/>
  <c r="T4781" i="9"/>
  <c r="T4465" i="9"/>
  <c r="T4313" i="9"/>
  <c r="T4112" i="9"/>
  <c r="T3986" i="9"/>
  <c r="T3910" i="9"/>
  <c r="T3758" i="9"/>
  <c r="T3697" i="9"/>
  <c r="T3664" i="9"/>
  <c r="T3598" i="9"/>
  <c r="T3563" i="9"/>
  <c r="T3529" i="9"/>
  <c r="T3488" i="9"/>
  <c r="T3465" i="9"/>
  <c r="T3459" i="9"/>
  <c r="T3368" i="9"/>
  <c r="T3363" i="9"/>
  <c r="T3358" i="9"/>
  <c r="T3353" i="9"/>
  <c r="T3348" i="9"/>
  <c r="T3240" i="9"/>
  <c r="T3235" i="9"/>
  <c r="T3230" i="9"/>
  <c r="T3225" i="9"/>
  <c r="T3220" i="9"/>
  <c r="T3112" i="9"/>
  <c r="T3107" i="9"/>
  <c r="T3102" i="9"/>
  <c r="T3097" i="9"/>
  <c r="T3092" i="9"/>
  <c r="T2984" i="9"/>
  <c r="T2979" i="9"/>
  <c r="T2974" i="9"/>
  <c r="T2969" i="9"/>
  <c r="T2964" i="9"/>
  <c r="T2910" i="9"/>
  <c r="T2880" i="9"/>
  <c r="T2876" i="9"/>
  <c r="T2846" i="9"/>
  <c r="T2813" i="9"/>
  <c r="T2797" i="9"/>
  <c r="T2781" i="9"/>
  <c r="T2765" i="9"/>
  <c r="T2749" i="9"/>
  <c r="T2733" i="9"/>
  <c r="T2717" i="9"/>
  <c r="T2701" i="9"/>
  <c r="T2685" i="9"/>
  <c r="T2669" i="9"/>
  <c r="T2653" i="9"/>
  <c r="T2637" i="9"/>
  <c r="T2621" i="9"/>
  <c r="T2605" i="9"/>
  <c r="T2589" i="9"/>
  <c r="T2573" i="9"/>
  <c r="T2547" i="9"/>
  <c r="T2532" i="9"/>
  <c r="T2530" i="9"/>
  <c r="T2515" i="9"/>
  <c r="T2500" i="9"/>
  <c r="T2498" i="9"/>
  <c r="T2483" i="9"/>
  <c r="T2468" i="9"/>
  <c r="T2466" i="9"/>
  <c r="T2451" i="9"/>
  <c r="T2436" i="9"/>
  <c r="T2434" i="9"/>
  <c r="T2419" i="9"/>
  <c r="T2404" i="9"/>
  <c r="T2402" i="9"/>
  <c r="T2387" i="9"/>
  <c r="T2372" i="9"/>
  <c r="T2370" i="9"/>
  <c r="T2355" i="9"/>
  <c r="T2340" i="9"/>
  <c r="T2338" i="9"/>
  <c r="T2323" i="9"/>
  <c r="T2306" i="9"/>
  <c r="T2298" i="9"/>
  <c r="T2290" i="9"/>
  <c r="T2282" i="9"/>
  <c r="T2274" i="9"/>
  <c r="T2266" i="9"/>
  <c r="T2258" i="9"/>
  <c r="T2250" i="9"/>
  <c r="T2242" i="9"/>
  <c r="T2234" i="9"/>
  <c r="T2226" i="9"/>
  <c r="T2218" i="9"/>
  <c r="T2210" i="9"/>
  <c r="T2202" i="9"/>
  <c r="T2194" i="9"/>
  <c r="T2186" i="9"/>
  <c r="T2178" i="9"/>
  <c r="T2170" i="9"/>
  <c r="T2162" i="9"/>
  <c r="T2154" i="9"/>
  <c r="T2146" i="9"/>
  <c r="T2138" i="9"/>
  <c r="T2130" i="9"/>
  <c r="T2122" i="9"/>
  <c r="T2114" i="9"/>
  <c r="T2106" i="9"/>
  <c r="T2098" i="9"/>
  <c r="T2090" i="9"/>
  <c r="T2082" i="9"/>
  <c r="T2074" i="9"/>
  <c r="T2066" i="9"/>
  <c r="T2058" i="9"/>
  <c r="T2050" i="9"/>
  <c r="T2042" i="9"/>
  <c r="T2034" i="9"/>
  <c r="T2026" i="9"/>
  <c r="T2018" i="9"/>
  <c r="T2010" i="9"/>
  <c r="T2002" i="9"/>
  <c r="T1994" i="9"/>
  <c r="T1986" i="9"/>
  <c r="T1978" i="9"/>
  <c r="T1970" i="9"/>
  <c r="T1962" i="9"/>
  <c r="T1954" i="9"/>
  <c r="T1946" i="9"/>
  <c r="T1938" i="9"/>
  <c r="T1930" i="9"/>
  <c r="T1922" i="9"/>
  <c r="T1914" i="9"/>
  <c r="T1906" i="9"/>
  <c r="T1898" i="9"/>
  <c r="T1890" i="9"/>
  <c r="T1882" i="9"/>
  <c r="T1874" i="9"/>
  <c r="T1866" i="9"/>
  <c r="T1858" i="9"/>
  <c r="T1850" i="9"/>
  <c r="T1842" i="9"/>
  <c r="T1834" i="9"/>
  <c r="T4366" i="9"/>
  <c r="T3831" i="9"/>
  <c r="T3749" i="9"/>
  <c r="T3531" i="9"/>
  <c r="T3443" i="9"/>
  <c r="T3339" i="9"/>
  <c r="T3329" i="9"/>
  <c r="T3216" i="9"/>
  <c r="T3206" i="9"/>
  <c r="T3196" i="9"/>
  <c r="T3083" i="9"/>
  <c r="T3073" i="9"/>
  <c r="T2960" i="9"/>
  <c r="T2950" i="9"/>
  <c r="T2940" i="9"/>
  <c r="T2843" i="9"/>
  <c r="T2814" i="9"/>
  <c r="T2782" i="9"/>
  <c r="T2750" i="9"/>
  <c r="T2718" i="9"/>
  <c r="T2686" i="9"/>
  <c r="T2654" i="9"/>
  <c r="T2622" i="9"/>
  <c r="T2590" i="9"/>
  <c r="T2554" i="9"/>
  <c r="T2524" i="9"/>
  <c r="T2507" i="9"/>
  <c r="T2490" i="9"/>
  <c r="T2460" i="9"/>
  <c r="T2443" i="9"/>
  <c r="T2426" i="9"/>
  <c r="T2396" i="9"/>
  <c r="T2379" i="9"/>
  <c r="T2362" i="9"/>
  <c r="T2332" i="9"/>
  <c r="T2315" i="9"/>
  <c r="T2308" i="9"/>
  <c r="T2292" i="9"/>
  <c r="T2276" i="9"/>
  <c r="T2260" i="9"/>
  <c r="T2244" i="9"/>
  <c r="T2228" i="9"/>
  <c r="T2212" i="9"/>
  <c r="T2196" i="9"/>
  <c r="T2180" i="9"/>
  <c r="T2164" i="9"/>
  <c r="T2148" i="9"/>
  <c r="T2132" i="9"/>
  <c r="T2116" i="9"/>
  <c r="T2100" i="9"/>
  <c r="T2084" i="9"/>
  <c r="T2068" i="9"/>
  <c r="T2052" i="9"/>
  <c r="T2036" i="9"/>
  <c r="T2020" i="9"/>
  <c r="T2004" i="9"/>
  <c r="T1988" i="9"/>
  <c r="T1972" i="9"/>
  <c r="T1956" i="9"/>
  <c r="T1940" i="9"/>
  <c r="T1924" i="9"/>
  <c r="T1908" i="9"/>
  <c r="T1900" i="9"/>
  <c r="T1895" i="9"/>
  <c r="T1877" i="9"/>
  <c r="T1872" i="9"/>
  <c r="T1854" i="9"/>
  <c r="T1836" i="9"/>
  <c r="T1831" i="9"/>
  <c r="T1827" i="9"/>
  <c r="T1819" i="9"/>
  <c r="T1811" i="9"/>
  <c r="T1803" i="9"/>
  <c r="T1795" i="9"/>
  <c r="T1787" i="9"/>
  <c r="T1779" i="9"/>
  <c r="T1771" i="9"/>
  <c r="T1763" i="9"/>
  <c r="T1755" i="9"/>
  <c r="T1747" i="9"/>
  <c r="T1739" i="9"/>
  <c r="T1731" i="9"/>
  <c r="T1723" i="9"/>
  <c r="T1715" i="9"/>
  <c r="T1707" i="9"/>
  <c r="T1699" i="9"/>
  <c r="T1691" i="9"/>
  <c r="T1683" i="9"/>
  <c r="T1675" i="9"/>
  <c r="T1667" i="9"/>
  <c r="T1659" i="9"/>
  <c r="T1651" i="9"/>
  <c r="T1643" i="9"/>
  <c r="T1635" i="9"/>
  <c r="T1627" i="9"/>
  <c r="T1619" i="9"/>
  <c r="T1611" i="9"/>
  <c r="T1603" i="9"/>
  <c r="T1595" i="9"/>
  <c r="T1587" i="9"/>
  <c r="T1579" i="9"/>
  <c r="T1571" i="9"/>
  <c r="T1563" i="9"/>
  <c r="T1555" i="9"/>
  <c r="T1547" i="9"/>
  <c r="T1539" i="9"/>
  <c r="T1531" i="9"/>
  <c r="T1523" i="9"/>
  <c r="T1515" i="9"/>
  <c r="T1507" i="9"/>
  <c r="T1499" i="9"/>
  <c r="T1491" i="9"/>
  <c r="T1483" i="9"/>
  <c r="T1475" i="9"/>
  <c r="T1467" i="9"/>
  <c r="T1459" i="9"/>
  <c r="T1451" i="9"/>
  <c r="T1443" i="9"/>
  <c r="T1435" i="9"/>
  <c r="T1427" i="9"/>
  <c r="T1419" i="9"/>
  <c r="T1411" i="9"/>
  <c r="T1403" i="9"/>
  <c r="T1395" i="9"/>
  <c r="T1387" i="9"/>
  <c r="T1379" i="9"/>
  <c r="T1371" i="9"/>
  <c r="T1363" i="9"/>
  <c r="T1355" i="9"/>
  <c r="T1347" i="9"/>
  <c r="T1339" i="9"/>
  <c r="T1331" i="9"/>
  <c r="T1323" i="9"/>
  <c r="T1315" i="9"/>
  <c r="T1307" i="9"/>
  <c r="T1299" i="9"/>
  <c r="T1291" i="9"/>
  <c r="T1283" i="9"/>
  <c r="T1275" i="9"/>
  <c r="T1267" i="9"/>
  <c r="T1259" i="9"/>
  <c r="T1251" i="9"/>
  <c r="T1243" i="9"/>
  <c r="T1235" i="9"/>
  <c r="T1227" i="9"/>
  <c r="T1219" i="9"/>
  <c r="T3963" i="9"/>
  <c r="T3864" i="9"/>
  <c r="T3588" i="9"/>
  <c r="T3516" i="9"/>
  <c r="T3502" i="9"/>
  <c r="T3430" i="9"/>
  <c r="T3420" i="9"/>
  <c r="T3307" i="9"/>
  <c r="T3297" i="9"/>
  <c r="T3184" i="9"/>
  <c r="T3174" i="9"/>
  <c r="T3164" i="9"/>
  <c r="T3051" i="9"/>
  <c r="T3041" i="9"/>
  <c r="T2928" i="9"/>
  <c r="T2859" i="9"/>
  <c r="T2842" i="9"/>
  <c r="T2826" i="9"/>
  <c r="T2794" i="9"/>
  <c r="T2762" i="9"/>
  <c r="T2730" i="9"/>
  <c r="T2698" i="9"/>
  <c r="T2666" i="9"/>
  <c r="T2634" i="9"/>
  <c r="T2602" i="9"/>
  <c r="T2570" i="9"/>
  <c r="T2558" i="9"/>
  <c r="T2541" i="9"/>
  <c r="T2511" i="9"/>
  <c r="T2494" i="9"/>
  <c r="T2477" i="9"/>
  <c r="T2447" i="9"/>
  <c r="T2430" i="9"/>
  <c r="T2413" i="9"/>
  <c r="T2383" i="9"/>
  <c r="T2366" i="9"/>
  <c r="T2349" i="9"/>
  <c r="T2319" i="9"/>
  <c r="T2311" i="9"/>
  <c r="T2295" i="9"/>
  <c r="T2279" i="9"/>
  <c r="T2263" i="9"/>
  <c r="T2247" i="9"/>
  <c r="T2231" i="9"/>
  <c r="T2215" i="9"/>
  <c r="T2199" i="9"/>
  <c r="T2183" i="9"/>
  <c r="T2167" i="9"/>
  <c r="T2151" i="9"/>
  <c r="T2135" i="9"/>
  <c r="T2119" i="9"/>
  <c r="T2103" i="9"/>
  <c r="T2087" i="9"/>
  <c r="T2071" i="9"/>
  <c r="T2055" i="9"/>
  <c r="T2039" i="9"/>
  <c r="T2023" i="9"/>
  <c r="T2007" i="9"/>
  <c r="T1991" i="9"/>
  <c r="T1975" i="9"/>
  <c r="T1959" i="9"/>
  <c r="T1943" i="9"/>
  <c r="T1927" i="9"/>
  <c r="T1911" i="9"/>
  <c r="T1892" i="9"/>
  <c r="T1887" i="9"/>
  <c r="T1869" i="9"/>
  <c r="T1864" i="9"/>
  <c r="T1846" i="9"/>
  <c r="T1822" i="9"/>
  <c r="T1814" i="9"/>
  <c r="T1806" i="9"/>
  <c r="T1798" i="9"/>
  <c r="T1790" i="9"/>
  <c r="T1782" i="9"/>
  <c r="T1774" i="9"/>
  <c r="T1766" i="9"/>
  <c r="T1758" i="9"/>
  <c r="T1750" i="9"/>
  <c r="T1742" i="9"/>
  <c r="T1734" i="9"/>
  <c r="T1726" i="9"/>
  <c r="T1718" i="9"/>
  <c r="T1710" i="9"/>
  <c r="T1702" i="9"/>
  <c r="T1694" i="9"/>
  <c r="T1686" i="9"/>
  <c r="T1678" i="9"/>
  <c r="T1670" i="9"/>
  <c r="T1662" i="9"/>
  <c r="T1654" i="9"/>
  <c r="T1646" i="9"/>
  <c r="T1638" i="9"/>
  <c r="T1630" i="9"/>
  <c r="T1622" i="9"/>
  <c r="T1614" i="9"/>
  <c r="T1606" i="9"/>
  <c r="T1598" i="9"/>
  <c r="T1590" i="9"/>
  <c r="T1582" i="9"/>
  <c r="T1574" i="9"/>
  <c r="T1566" i="9"/>
  <c r="T1558" i="9"/>
  <c r="T1550" i="9"/>
  <c r="T1542" i="9"/>
  <c r="T1534" i="9"/>
  <c r="T1526" i="9"/>
  <c r="T1518" i="9"/>
  <c r="T1510" i="9"/>
  <c r="T1502" i="9"/>
  <c r="T1494" i="9"/>
  <c r="T1486" i="9"/>
  <c r="T1478" i="9"/>
  <c r="T1470" i="9"/>
  <c r="T1462" i="9"/>
  <c r="T1454" i="9"/>
  <c r="T1446" i="9"/>
  <c r="T1438" i="9"/>
  <c r="T1430" i="9"/>
  <c r="T1422" i="9"/>
  <c r="T1414" i="9"/>
  <c r="T1406" i="9"/>
  <c r="T1398" i="9"/>
  <c r="T1390" i="9"/>
  <c r="T1382" i="9"/>
  <c r="T1374" i="9"/>
  <c r="T1366" i="9"/>
  <c r="T1358" i="9"/>
  <c r="T1350" i="9"/>
  <c r="T1342" i="9"/>
  <c r="T1334" i="9"/>
  <c r="T1326" i="9"/>
  <c r="T1318" i="9"/>
  <c r="T1310" i="9"/>
  <c r="T1302" i="9"/>
  <c r="T1294" i="9"/>
  <c r="T4311" i="9"/>
  <c r="T3860" i="9"/>
  <c r="T3608" i="9"/>
  <c r="T3528" i="9"/>
  <c r="T3476" i="9"/>
  <c r="T3464" i="9"/>
  <c r="T3347" i="9"/>
  <c r="T3337" i="9"/>
  <c r="T3224" i="9"/>
  <c r="T3214" i="9"/>
  <c r="T3204" i="9"/>
  <c r="T3091" i="9"/>
  <c r="T3081" i="9"/>
  <c r="T2968" i="9"/>
  <c r="T2958" i="9"/>
  <c r="T2948" i="9"/>
  <c r="T2918" i="9"/>
  <c r="T2884" i="9"/>
  <c r="T2819" i="9"/>
  <c r="T2787" i="9"/>
  <c r="T2755" i="9"/>
  <c r="T2723" i="9"/>
  <c r="T2691" i="9"/>
  <c r="T2659" i="9"/>
  <c r="T2627" i="9"/>
  <c r="T2595" i="9"/>
  <c r="T2563" i="9"/>
  <c r="T2549" i="9"/>
  <c r="T2519" i="9"/>
  <c r="T2502" i="9"/>
  <c r="T2485" i="9"/>
  <c r="T2455" i="9"/>
  <c r="T2438" i="9"/>
  <c r="T2421" i="9"/>
  <c r="T2391" i="9"/>
  <c r="T2374" i="9"/>
  <c r="T2357" i="9"/>
  <c r="T2327" i="9"/>
  <c r="T2301" i="9"/>
  <c r="T2285" i="9"/>
  <c r="T2269" i="9"/>
  <c r="T2253" i="9"/>
  <c r="T2237" i="9"/>
  <c r="T2221" i="9"/>
  <c r="T2205" i="9"/>
  <c r="T2189" i="9"/>
  <c r="T2173" i="9"/>
  <c r="T2157" i="9"/>
  <c r="T2141" i="9"/>
  <c r="T2125" i="9"/>
  <c r="T2109" i="9"/>
  <c r="T2093" i="9"/>
  <c r="T2077" i="9"/>
  <c r="T2061" i="9"/>
  <c r="T2045" i="9"/>
  <c r="T2029" i="9"/>
  <c r="T2013" i="9"/>
  <c r="T1997" i="9"/>
  <c r="T1981" i="9"/>
  <c r="T1965" i="9"/>
  <c r="T1949" i="9"/>
  <c r="T1933" i="9"/>
  <c r="T1917" i="9"/>
  <c r="T1902" i="9"/>
  <c r="T1884" i="9"/>
  <c r="T1879" i="9"/>
  <c r="T1861" i="9"/>
  <c r="T1856" i="9"/>
  <c r="T1838" i="9"/>
  <c r="T1825" i="9"/>
  <c r="T1817" i="9"/>
  <c r="T1809" i="9"/>
  <c r="T1801" i="9"/>
  <c r="T1793" i="9"/>
  <c r="T1785" i="9"/>
  <c r="T1777" i="9"/>
  <c r="T1769" i="9"/>
  <c r="T1761" i="9"/>
  <c r="T1753" i="9"/>
  <c r="T1745" i="9"/>
  <c r="T1737" i="9"/>
  <c r="T1729" i="9"/>
  <c r="T1721" i="9"/>
  <c r="T1713" i="9"/>
  <c r="T1705" i="9"/>
  <c r="T1697" i="9"/>
  <c r="T1689" i="9"/>
  <c r="T1681" i="9"/>
  <c r="T1673" i="9"/>
  <c r="T1665" i="9"/>
  <c r="T1657" i="9"/>
  <c r="T1649" i="9"/>
  <c r="T1641" i="9"/>
  <c r="T1633" i="9"/>
  <c r="T1625" i="9"/>
  <c r="T1617" i="9"/>
  <c r="T1609" i="9"/>
  <c r="T1601" i="9"/>
  <c r="T1593" i="9"/>
  <c r="T1585" i="9"/>
  <c r="T1577" i="9"/>
  <c r="T1569" i="9"/>
  <c r="T1561" i="9"/>
  <c r="T1553" i="9"/>
  <c r="T1545" i="9"/>
  <c r="T1537" i="9"/>
  <c r="T1529" i="9"/>
  <c r="T1521" i="9"/>
  <c r="T1513" i="9"/>
  <c r="T1505" i="9"/>
  <c r="T1497" i="9"/>
  <c r="T1489" i="9"/>
  <c r="T1481" i="9"/>
  <c r="T1473" i="9"/>
  <c r="T1465" i="9"/>
  <c r="T1457" i="9"/>
  <c r="T1449" i="9"/>
  <c r="T1441" i="9"/>
  <c r="T1433" i="9"/>
  <c r="T1425" i="9"/>
  <c r="T1417" i="9"/>
  <c r="T1409" i="9"/>
  <c r="T1401" i="9"/>
  <c r="T1393" i="9"/>
  <c r="T1385" i="9"/>
  <c r="T1377" i="9"/>
  <c r="T1369" i="9"/>
  <c r="T1361" i="9"/>
  <c r="T1353" i="9"/>
  <c r="T1345" i="9"/>
  <c r="T1337" i="9"/>
  <c r="T1329" i="9"/>
  <c r="T1321" i="9"/>
  <c r="T1313" i="9"/>
  <c r="T1305" i="9"/>
  <c r="T1297" i="9"/>
  <c r="T1289" i="9"/>
  <c r="T1281" i="9"/>
  <c r="T1273" i="9"/>
  <c r="T1265" i="9"/>
  <c r="T1257" i="9"/>
  <c r="T1249" i="9"/>
  <c r="T1241" i="9"/>
  <c r="T1233" i="9"/>
  <c r="T1225" i="9"/>
  <c r="T1217" i="9"/>
  <c r="T4509" i="9"/>
  <c r="T3939" i="9"/>
  <c r="T3734" i="9"/>
  <c r="T3687" i="9"/>
  <c r="T3536" i="9"/>
  <c r="T3425" i="9"/>
  <c r="T3312" i="9"/>
  <c r="T3302" i="9"/>
  <c r="T3292" i="9"/>
  <c r="T3179" i="9"/>
  <c r="T3169" i="9"/>
  <c r="T3056" i="9"/>
  <c r="T3046" i="9"/>
  <c r="T3036" i="9"/>
  <c r="T2923" i="9"/>
  <c r="T2906" i="9"/>
  <c r="T2889" i="9"/>
  <c r="T2810" i="9"/>
  <c r="T2778" i="9"/>
  <c r="T2746" i="9"/>
  <c r="T2714" i="9"/>
  <c r="T2682" i="9"/>
  <c r="T2650" i="9"/>
  <c r="T2618" i="9"/>
  <c r="T2586" i="9"/>
  <c r="T2543" i="9"/>
  <c r="T2526" i="9"/>
  <c r="T2509" i="9"/>
  <c r="T2479" i="9"/>
  <c r="T2462" i="9"/>
  <c r="T2445" i="9"/>
  <c r="T2415" i="9"/>
  <c r="T2398" i="9"/>
  <c r="T2381" i="9"/>
  <c r="T2351" i="9"/>
  <c r="T2334" i="9"/>
  <c r="T2317" i="9"/>
  <c r="T2303" i="9"/>
  <c r="T2287" i="9"/>
  <c r="T2271" i="9"/>
  <c r="T2255" i="9"/>
  <c r="T2239" i="9"/>
  <c r="T2223" i="9"/>
  <c r="T2207" i="9"/>
  <c r="T2191" i="9"/>
  <c r="T2175" i="9"/>
  <c r="T2159" i="9"/>
  <c r="T2143" i="9"/>
  <c r="T2127" i="9"/>
  <c r="T2111" i="9"/>
  <c r="T2095" i="9"/>
  <c r="T2079" i="9"/>
  <c r="T2063" i="9"/>
  <c r="T2047" i="9"/>
  <c r="T2031" i="9"/>
  <c r="T2015" i="9"/>
  <c r="T1999" i="9"/>
  <c r="T1983" i="9"/>
  <c r="T1967" i="9"/>
  <c r="T1951" i="9"/>
  <c r="T1935" i="9"/>
  <c r="T1919" i="9"/>
  <c r="T1901" i="9"/>
  <c r="T1896" i="9"/>
  <c r="T1878" i="9"/>
  <c r="T1860" i="9"/>
  <c r="T1855" i="9"/>
  <c r="T1837" i="9"/>
  <c r="T1832" i="9"/>
  <c r="T1826" i="9"/>
  <c r="T1818" i="9"/>
  <c r="T1810" i="9"/>
  <c r="T1802" i="9"/>
  <c r="T1794" i="9"/>
  <c r="T1786" i="9"/>
  <c r="T1778" i="9"/>
  <c r="T1770" i="9"/>
  <c r="T1762" i="9"/>
  <c r="T1754" i="9"/>
  <c r="T1746" i="9"/>
  <c r="T1738" i="9"/>
  <c r="T1730" i="9"/>
  <c r="T1722" i="9"/>
  <c r="T1714" i="9"/>
  <c r="T1706" i="9"/>
  <c r="T1698" i="9"/>
  <c r="T1690" i="9"/>
  <c r="T1682" i="9"/>
  <c r="T1674" i="9"/>
  <c r="T1666" i="9"/>
  <c r="T1658" i="9"/>
  <c r="T1650" i="9"/>
  <c r="T1642" i="9"/>
  <c r="T1634" i="9"/>
  <c r="T1626" i="9"/>
  <c r="T1618" i="9"/>
  <c r="T1610" i="9"/>
  <c r="T1602" i="9"/>
  <c r="T1594" i="9"/>
  <c r="T1586" i="9"/>
  <c r="T1578" i="9"/>
  <c r="T1570" i="9"/>
  <c r="T1562" i="9"/>
  <c r="T1554" i="9"/>
  <c r="T1546" i="9"/>
  <c r="T1538" i="9"/>
  <c r="T1530" i="9"/>
  <c r="T1522" i="9"/>
  <c r="T1514" i="9"/>
  <c r="T1506" i="9"/>
  <c r="T1498" i="9"/>
  <c r="T1490" i="9"/>
  <c r="T1482" i="9"/>
  <c r="T1474" i="9"/>
  <c r="T1466" i="9"/>
  <c r="T1458" i="9"/>
  <c r="T1450" i="9"/>
  <c r="T1442" i="9"/>
  <c r="T1434" i="9"/>
  <c r="T1426" i="9"/>
  <c r="T1418" i="9"/>
  <c r="T1410" i="9"/>
  <c r="T1402" i="9"/>
  <c r="T1394" i="9"/>
  <c r="T1386" i="9"/>
  <c r="T1378" i="9"/>
  <c r="T1370" i="9"/>
  <c r="T1362" i="9"/>
  <c r="T1354" i="9"/>
  <c r="T1346" i="9"/>
  <c r="T1338" i="9"/>
  <c r="T1330" i="9"/>
  <c r="T1322" i="9"/>
  <c r="T1314" i="9"/>
  <c r="T1306" i="9"/>
  <c r="T1298" i="9"/>
  <c r="T1290" i="9"/>
  <c r="T1282" i="9"/>
  <c r="T1274" i="9"/>
  <c r="T1266" i="9"/>
  <c r="T1258" i="9"/>
  <c r="T1250" i="9"/>
  <c r="T1242" i="9"/>
  <c r="T1234" i="9"/>
  <c r="T1226" i="9"/>
  <c r="T1218" i="9"/>
  <c r="T4743" i="9"/>
  <c r="T3743" i="9"/>
  <c r="T3695" i="9"/>
  <c r="T3440" i="9"/>
  <c r="T3398" i="9"/>
  <c r="T3275" i="9"/>
  <c r="T3152" i="9"/>
  <c r="T3132" i="9"/>
  <c r="T3009" i="9"/>
  <c r="T2875" i="9"/>
  <c r="T2858" i="9"/>
  <c r="T2841" i="9"/>
  <c r="T2774" i="9"/>
  <c r="T2710" i="9"/>
  <c r="T2646" i="9"/>
  <c r="T2582" i="9"/>
  <c r="T2540" i="9"/>
  <c r="T2523" i="9"/>
  <c r="T2506" i="9"/>
  <c r="T2412" i="9"/>
  <c r="T2395" i="9"/>
  <c r="T2378" i="9"/>
  <c r="T2304" i="9"/>
  <c r="T2272" i="9"/>
  <c r="T2240" i="9"/>
  <c r="T2208" i="9"/>
  <c r="T2176" i="9"/>
  <c r="T2144" i="9"/>
  <c r="T2112" i="9"/>
  <c r="T2080" i="9"/>
  <c r="T2048" i="9"/>
  <c r="T2016" i="9"/>
  <c r="T1984" i="9"/>
  <c r="T1952" i="9"/>
  <c r="T1920" i="9"/>
  <c r="T1876" i="9"/>
  <c r="T1871" i="9"/>
  <c r="T1830" i="9"/>
  <c r="T1820" i="9"/>
  <c r="T1804" i="9"/>
  <c r="T1788" i="9"/>
  <c r="T1772" i="9"/>
  <c r="T1756" i="9"/>
  <c r="T1740" i="9"/>
  <c r="T1724" i="9"/>
  <c r="T1708" i="9"/>
  <c r="T1692" i="9"/>
  <c r="T1676" i="9"/>
  <c r="T1660" i="9"/>
  <c r="T1644" i="9"/>
  <c r="T1628" i="9"/>
  <c r="T1612" i="9"/>
  <c r="T1596" i="9"/>
  <c r="T1580" i="9"/>
  <c r="T1564" i="9"/>
  <c r="T1548" i="9"/>
  <c r="T1532" i="9"/>
  <c r="T1516" i="9"/>
  <c r="T1500" i="9"/>
  <c r="T1484" i="9"/>
  <c r="T1468" i="9"/>
  <c r="T1452" i="9"/>
  <c r="T1436" i="9"/>
  <c r="T1420" i="9"/>
  <c r="T1404" i="9"/>
  <c r="T1388" i="9"/>
  <c r="T1372" i="9"/>
  <c r="T1356" i="9"/>
  <c r="T1340" i="9"/>
  <c r="T1324" i="9"/>
  <c r="T1308" i="9"/>
  <c r="T1277" i="9"/>
  <c r="T1272" i="9"/>
  <c r="T1254" i="9"/>
  <c r="T1236" i="9"/>
  <c r="T1231" i="9"/>
  <c r="T1207" i="9"/>
  <c r="T1199" i="9"/>
  <c r="T1191" i="9"/>
  <c r="T1183" i="9"/>
  <c r="T1175" i="9"/>
  <c r="T1167" i="9"/>
  <c r="T1159" i="9"/>
  <c r="T1151" i="9"/>
  <c r="T1143" i="9"/>
  <c r="T1135" i="9"/>
  <c r="T1127" i="9"/>
  <c r="T1119" i="9"/>
  <c r="T1111" i="9"/>
  <c r="T1103" i="9"/>
  <c r="T1095" i="9"/>
  <c r="T1087" i="9"/>
  <c r="T1079" i="9"/>
  <c r="T1071" i="9"/>
  <c r="T1063" i="9"/>
  <c r="T1055" i="9"/>
  <c r="T1047" i="9"/>
  <c r="T1039" i="9"/>
  <c r="T1031" i="9"/>
  <c r="T1023" i="9"/>
  <c r="T1015" i="9"/>
  <c r="T1007" i="9"/>
  <c r="T999" i="9"/>
  <c r="T991" i="9"/>
  <c r="T983" i="9"/>
  <c r="T975" i="9"/>
  <c r="T967" i="9"/>
  <c r="T959" i="9"/>
  <c r="T951" i="9"/>
  <c r="T943" i="9"/>
  <c r="T935" i="9"/>
  <c r="T927" i="9"/>
  <c r="T919" i="9"/>
  <c r="T911" i="9"/>
  <c r="T903" i="9"/>
  <c r="T895" i="9"/>
  <c r="T887" i="9"/>
  <c r="T879" i="9"/>
  <c r="T871" i="9"/>
  <c r="T863" i="9"/>
  <c r="T855" i="9"/>
  <c r="T847" i="9"/>
  <c r="T839" i="9"/>
  <c r="T831" i="9"/>
  <c r="T823" i="9"/>
  <c r="T815" i="9"/>
  <c r="T807" i="9"/>
  <c r="T799" i="9"/>
  <c r="T791" i="9"/>
  <c r="T783" i="9"/>
  <c r="T775" i="9"/>
  <c r="T767" i="9"/>
  <c r="T759" i="9"/>
  <c r="T751" i="9"/>
  <c r="T743" i="9"/>
  <c r="T735" i="9"/>
  <c r="T727" i="9"/>
  <c r="T719" i="9"/>
  <c r="T711" i="9"/>
  <c r="T703" i="9"/>
  <c r="T695" i="9"/>
  <c r="T687" i="9"/>
  <c r="T679" i="9"/>
  <c r="T671" i="9"/>
  <c r="T663" i="9"/>
  <c r="T655" i="9"/>
  <c r="T647" i="9"/>
  <c r="T639" i="9"/>
  <c r="T631" i="9"/>
  <c r="T623" i="9"/>
  <c r="T615" i="9"/>
  <c r="T607" i="9"/>
  <c r="T599" i="9"/>
  <c r="T591" i="9"/>
  <c r="T583" i="9"/>
  <c r="T575" i="9"/>
  <c r="T567" i="9"/>
  <c r="T559" i="9"/>
  <c r="T551" i="9"/>
  <c r="T543" i="9"/>
  <c r="T535" i="9"/>
  <c r="T527" i="9"/>
  <c r="T519" i="9"/>
  <c r="T511" i="9"/>
  <c r="T503" i="9"/>
  <c r="T495" i="9"/>
  <c r="T487" i="9"/>
  <c r="T479" i="9"/>
  <c r="T471" i="9"/>
  <c r="T463" i="9"/>
  <c r="T455" i="9"/>
  <c r="T447" i="9"/>
  <c r="T439" i="9"/>
  <c r="T431" i="9"/>
  <c r="T423" i="9"/>
  <c r="T415" i="9"/>
  <c r="T407" i="9"/>
  <c r="T399" i="9"/>
  <c r="T391" i="9"/>
  <c r="T383" i="9"/>
  <c r="T375" i="9"/>
  <c r="T367" i="9"/>
  <c r="T359" i="9"/>
  <c r="T351" i="9"/>
  <c r="T343" i="9"/>
  <c r="T335" i="9"/>
  <c r="T327" i="9"/>
  <c r="T319" i="9"/>
  <c r="T311" i="9"/>
  <c r="T303" i="9"/>
  <c r="T295" i="9"/>
  <c r="T287" i="9"/>
  <c r="T279" i="9"/>
  <c r="T271" i="9"/>
  <c r="T263" i="9"/>
  <c r="T255" i="9"/>
  <c r="T247" i="9"/>
  <c r="T239" i="9"/>
  <c r="T231" i="9"/>
  <c r="T223" i="9"/>
  <c r="T215" i="9"/>
  <c r="T207" i="9"/>
  <c r="T199" i="9"/>
  <c r="T191" i="9"/>
  <c r="T183" i="9"/>
  <c r="T175" i="9"/>
  <c r="T167" i="9"/>
  <c r="T159" i="9"/>
  <c r="T151" i="9"/>
  <c r="T143" i="9"/>
  <c r="T135" i="9"/>
  <c r="T127" i="9"/>
  <c r="T119" i="9"/>
  <c r="T111" i="9"/>
  <c r="T103" i="9"/>
  <c r="T95" i="9"/>
  <c r="T87" i="9"/>
  <c r="T79" i="9"/>
  <c r="T71" i="9"/>
  <c r="T63" i="9"/>
  <c r="T55" i="9"/>
  <c r="T47" i="9"/>
  <c r="T39" i="9"/>
  <c r="T31" i="9"/>
  <c r="T23" i="9"/>
  <c r="T15" i="9"/>
  <c r="T7" i="9"/>
  <c r="T3933" i="9"/>
  <c r="T2905" i="9"/>
  <c r="T2822" i="9"/>
  <c r="T2694" i="9"/>
  <c r="T2630" i="9"/>
  <c r="T2566" i="9"/>
  <c r="T2444" i="9"/>
  <c r="T2427" i="9"/>
  <c r="T2410" i="9"/>
  <c r="T2316" i="9"/>
  <c r="T2264" i="9"/>
  <c r="T2200" i="9"/>
  <c r="T2168" i="9"/>
  <c r="T2136" i="9"/>
  <c r="T2104" i="9"/>
  <c r="T2008" i="9"/>
  <c r="T1976" i="9"/>
  <c r="T1880" i="9"/>
  <c r="T1816" i="9"/>
  <c r="T1784" i="9"/>
  <c r="T1768" i="9"/>
  <c r="T1736" i="9"/>
  <c r="T1720" i="9"/>
  <c r="T1688" i="9"/>
  <c r="T1672" i="9"/>
  <c r="T1512" i="9"/>
  <c r="T1480" i="9"/>
  <c r="T1400" i="9"/>
  <c r="T1384" i="9"/>
  <c r="T1368" i="9"/>
  <c r="T1230" i="9"/>
  <c r="T1208" i="9"/>
  <c r="T1144" i="9"/>
  <c r="T1136" i="9"/>
  <c r="T1112" i="9"/>
  <c r="T1104" i="9"/>
  <c r="T1088" i="9"/>
  <c r="T1072" i="9"/>
  <c r="T1064" i="9"/>
  <c r="T1056" i="9"/>
  <c r="T4583" i="9"/>
  <c r="T3334" i="9"/>
  <c r="T3211" i="9"/>
  <c r="T3088" i="9"/>
  <c r="T3068" i="9"/>
  <c r="T2945" i="9"/>
  <c r="T2907" i="9"/>
  <c r="T2890" i="9"/>
  <c r="T2873" i="9"/>
  <c r="T2798" i="9"/>
  <c r="T2734" i="9"/>
  <c r="T2670" i="9"/>
  <c r="T2606" i="9"/>
  <c r="T2556" i="9"/>
  <c r="T2539" i="9"/>
  <c r="T2522" i="9"/>
  <c r="T2428" i="9"/>
  <c r="T2411" i="9"/>
  <c r="T2394" i="9"/>
  <c r="T2284" i="9"/>
  <c r="T2252" i="9"/>
  <c r="T2220" i="9"/>
  <c r="T2188" i="9"/>
  <c r="T2156" i="9"/>
  <c r="T2124" i="9"/>
  <c r="T2092" i="9"/>
  <c r="T2060" i="9"/>
  <c r="T2028" i="9"/>
  <c r="T1996" i="9"/>
  <c r="T1964" i="9"/>
  <c r="T1932" i="9"/>
  <c r="T1886" i="9"/>
  <c r="T1845" i="9"/>
  <c r="T1840" i="9"/>
  <c r="T1823" i="9"/>
  <c r="T1807" i="9"/>
  <c r="T1791" i="9"/>
  <c r="T1775" i="9"/>
  <c r="T1759" i="9"/>
  <c r="T1743" i="9"/>
  <c r="T1727" i="9"/>
  <c r="T1711" i="9"/>
  <c r="T1695" i="9"/>
  <c r="T1679" i="9"/>
  <c r="T1663" i="9"/>
  <c r="T1647" i="9"/>
  <c r="T1631" i="9"/>
  <c r="T1615" i="9"/>
  <c r="T1599" i="9"/>
  <c r="T1583" i="9"/>
  <c r="T1567" i="9"/>
  <c r="T1551" i="9"/>
  <c r="T1535" i="9"/>
  <c r="T1519" i="9"/>
  <c r="T1503" i="9"/>
  <c r="T1487" i="9"/>
  <c r="T1471" i="9"/>
  <c r="T1455" i="9"/>
  <c r="T1439" i="9"/>
  <c r="T1423" i="9"/>
  <c r="T1407" i="9"/>
  <c r="T1391" i="9"/>
  <c r="T1375" i="9"/>
  <c r="T1359" i="9"/>
  <c r="T1343" i="9"/>
  <c r="T1327" i="9"/>
  <c r="T1311" i="9"/>
  <c r="T1295" i="9"/>
  <c r="T1292" i="9"/>
  <c r="T1287" i="9"/>
  <c r="T1269" i="9"/>
  <c r="T1264" i="9"/>
  <c r="T1246" i="9"/>
  <c r="T1228" i="9"/>
  <c r="T1223" i="9"/>
  <c r="T1210" i="9"/>
  <c r="T1202" i="9"/>
  <c r="T1194" i="9"/>
  <c r="T1186" i="9"/>
  <c r="T1178" i="9"/>
  <c r="T1170" i="9"/>
  <c r="T1162" i="9"/>
  <c r="T1154" i="9"/>
  <c r="T1146" i="9"/>
  <c r="T1138" i="9"/>
  <c r="T1130" i="9"/>
  <c r="T1122" i="9"/>
  <c r="T1114" i="9"/>
  <c r="T1106" i="9"/>
  <c r="T1098" i="9"/>
  <c r="T1090" i="9"/>
  <c r="T1082" i="9"/>
  <c r="T1074" i="9"/>
  <c r="T1066" i="9"/>
  <c r="T1058" i="9"/>
  <c r="T1050" i="9"/>
  <c r="T1042" i="9"/>
  <c r="T1034" i="9"/>
  <c r="T1026" i="9"/>
  <c r="T1018" i="9"/>
  <c r="T1010" i="9"/>
  <c r="T1002" i="9"/>
  <c r="T994" i="9"/>
  <c r="T986" i="9"/>
  <c r="T978" i="9"/>
  <c r="T970" i="9"/>
  <c r="T962" i="9"/>
  <c r="T954" i="9"/>
  <c r="T946" i="9"/>
  <c r="T938" i="9"/>
  <c r="T930" i="9"/>
  <c r="T922" i="9"/>
  <c r="T914" i="9"/>
  <c r="T906" i="9"/>
  <c r="T898" i="9"/>
  <c r="T890" i="9"/>
  <c r="T882" i="9"/>
  <c r="T874" i="9"/>
  <c r="T866" i="9"/>
  <c r="T858" i="9"/>
  <c r="T850" i="9"/>
  <c r="T842" i="9"/>
  <c r="T834" i="9"/>
  <c r="T826" i="9"/>
  <c r="T818" i="9"/>
  <c r="T810" i="9"/>
  <c r="T802" i="9"/>
  <c r="T794" i="9"/>
  <c r="T786" i="9"/>
  <c r="T778" i="9"/>
  <c r="T770" i="9"/>
  <c r="T762" i="9"/>
  <c r="T754" i="9"/>
  <c r="T746" i="9"/>
  <c r="T738" i="9"/>
  <c r="T730" i="9"/>
  <c r="T722" i="9"/>
  <c r="T714" i="9"/>
  <c r="T706" i="9"/>
  <c r="T698" i="9"/>
  <c r="T690" i="9"/>
  <c r="T682" i="9"/>
  <c r="T674" i="9"/>
  <c r="T666" i="9"/>
  <c r="T658" i="9"/>
  <c r="T650" i="9"/>
  <c r="T642" i="9"/>
  <c r="T634" i="9"/>
  <c r="T626" i="9"/>
  <c r="T618" i="9"/>
  <c r="T610" i="9"/>
  <c r="T602" i="9"/>
  <c r="T594" i="9"/>
  <c r="T586" i="9"/>
  <c r="T578" i="9"/>
  <c r="T570" i="9"/>
  <c r="T562" i="9"/>
  <c r="T554" i="9"/>
  <c r="T546" i="9"/>
  <c r="T538" i="9"/>
  <c r="T530" i="9"/>
  <c r="T522" i="9"/>
  <c r="T514" i="9"/>
  <c r="T506" i="9"/>
  <c r="T498" i="9"/>
  <c r="T490" i="9"/>
  <c r="T482" i="9"/>
  <c r="T474" i="9"/>
  <c r="T466" i="9"/>
  <c r="T458" i="9"/>
  <c r="T450" i="9"/>
  <c r="T442" i="9"/>
  <c r="T434" i="9"/>
  <c r="T426" i="9"/>
  <c r="T418" i="9"/>
  <c r="T410" i="9"/>
  <c r="T402" i="9"/>
  <c r="T394" i="9"/>
  <c r="T386" i="9"/>
  <c r="T378" i="9"/>
  <c r="T370" i="9"/>
  <c r="T362" i="9"/>
  <c r="T354" i="9"/>
  <c r="T346" i="9"/>
  <c r="T338" i="9"/>
  <c r="T330" i="9"/>
  <c r="T322" i="9"/>
  <c r="T314" i="9"/>
  <c r="T306" i="9"/>
  <c r="T298" i="9"/>
  <c r="T290" i="9"/>
  <c r="T282" i="9"/>
  <c r="T274" i="9"/>
  <c r="T266" i="9"/>
  <c r="T258" i="9"/>
  <c r="T250" i="9"/>
  <c r="T242" i="9"/>
  <c r="T234" i="9"/>
  <c r="T226" i="9"/>
  <c r="T218" i="9"/>
  <c r="T210" i="9"/>
  <c r="T202" i="9"/>
  <c r="T194" i="9"/>
  <c r="T186" i="9"/>
  <c r="T178" i="9"/>
  <c r="T170" i="9"/>
  <c r="T162" i="9"/>
  <c r="T154" i="9"/>
  <c r="T146" i="9"/>
  <c r="T138" i="9"/>
  <c r="T130" i="9"/>
  <c r="T122" i="9"/>
  <c r="T114" i="9"/>
  <c r="T106" i="9"/>
  <c r="T98" i="9"/>
  <c r="T90" i="9"/>
  <c r="T82" i="9"/>
  <c r="T74" i="9"/>
  <c r="T66" i="9"/>
  <c r="T58" i="9"/>
  <c r="T50" i="9"/>
  <c r="T42" i="9"/>
  <c r="T34" i="9"/>
  <c r="T26" i="9"/>
  <c r="T18" i="9"/>
  <c r="T10" i="9"/>
  <c r="T4055" i="9"/>
  <c r="T3840" i="9"/>
  <c r="T3596" i="9"/>
  <c r="T3507" i="9"/>
  <c r="T3393" i="9"/>
  <c r="T3270" i="9"/>
  <c r="T3004" i="9"/>
  <c r="T2922" i="9"/>
  <c r="T2758" i="9"/>
  <c r="T2555" i="9"/>
  <c r="T2296" i="9"/>
  <c r="T1944" i="9"/>
  <c r="T1912" i="9"/>
  <c r="T1885" i="9"/>
  <c r="T1844" i="9"/>
  <c r="T1752" i="9"/>
  <c r="T1704" i="9"/>
  <c r="T1576" i="9"/>
  <c r="T1560" i="9"/>
  <c r="T1544" i="9"/>
  <c r="T1496" i="9"/>
  <c r="T1448" i="9"/>
  <c r="T1352" i="9"/>
  <c r="T1276" i="9"/>
  <c r="T1271" i="9"/>
  <c r="T1253" i="9"/>
  <c r="T1200" i="9"/>
  <c r="T1192" i="9"/>
  <c r="T1184" i="9"/>
  <c r="T1176" i="9"/>
  <c r="T1168" i="9"/>
  <c r="T1096" i="9"/>
  <c r="T1008" i="9"/>
  <c r="T992" i="9"/>
  <c r="T3641" i="9"/>
  <c r="T3508" i="9"/>
  <c r="T3352" i="9"/>
  <c r="T3332" i="9"/>
  <c r="T3209" i="9"/>
  <c r="T3086" i="9"/>
  <c r="T2963" i="9"/>
  <c r="T2888" i="9"/>
  <c r="T2854" i="9"/>
  <c r="T2771" i="9"/>
  <c r="T2707" i="9"/>
  <c r="T2643" i="9"/>
  <c r="T2579" i="9"/>
  <c r="T2487" i="9"/>
  <c r="T2470" i="9"/>
  <c r="T2453" i="9"/>
  <c r="T2359" i="9"/>
  <c r="T2342" i="9"/>
  <c r="T2325" i="9"/>
  <c r="T2309" i="9"/>
  <c r="T2277" i="9"/>
  <c r="T2245" i="9"/>
  <c r="T2213" i="9"/>
  <c r="T2181" i="9"/>
  <c r="T2149" i="9"/>
  <c r="T2117" i="9"/>
  <c r="T2085" i="9"/>
  <c r="T2053" i="9"/>
  <c r="T2021" i="9"/>
  <c r="T1989" i="9"/>
  <c r="T1957" i="9"/>
  <c r="T1925" i="9"/>
  <c r="T1870" i="9"/>
  <c r="T1829" i="9"/>
  <c r="T1813" i="9"/>
  <c r="T1797" i="9"/>
  <c r="T1781" i="9"/>
  <c r="T1765" i="9"/>
  <c r="T1749" i="9"/>
  <c r="T1733" i="9"/>
  <c r="T1717" i="9"/>
  <c r="T1701" i="9"/>
  <c r="T1685" i="9"/>
  <c r="T1669" i="9"/>
  <c r="T1653" i="9"/>
  <c r="T1637" i="9"/>
  <c r="T1621" i="9"/>
  <c r="T1605" i="9"/>
  <c r="T1589" i="9"/>
  <c r="T1573" i="9"/>
  <c r="T1557" i="9"/>
  <c r="T1541" i="9"/>
  <c r="T1525" i="9"/>
  <c r="T1509" i="9"/>
  <c r="T1493" i="9"/>
  <c r="T1477" i="9"/>
  <c r="T1461" i="9"/>
  <c r="T1445" i="9"/>
  <c r="T1429" i="9"/>
  <c r="T1413" i="9"/>
  <c r="T1397" i="9"/>
  <c r="T1381" i="9"/>
  <c r="T1365" i="9"/>
  <c r="T1349" i="9"/>
  <c r="T1333" i="9"/>
  <c r="T1317" i="9"/>
  <c r="T1301" i="9"/>
  <c r="T1284" i="9"/>
  <c r="T1279" i="9"/>
  <c r="T1261" i="9"/>
  <c r="T1256" i="9"/>
  <c r="T1238" i="9"/>
  <c r="T1220" i="9"/>
  <c r="T1215" i="9"/>
  <c r="T1213" i="9"/>
  <c r="T1205" i="9"/>
  <c r="T1197" i="9"/>
  <c r="T1189" i="9"/>
  <c r="T1181" i="9"/>
  <c r="T1173" i="9"/>
  <c r="T1165" i="9"/>
  <c r="T1157" i="9"/>
  <c r="T1149" i="9"/>
  <c r="T1141" i="9"/>
  <c r="T1133" i="9"/>
  <c r="T1125" i="9"/>
  <c r="T1117" i="9"/>
  <c r="T1109" i="9"/>
  <c r="T1101" i="9"/>
  <c r="T1093" i="9"/>
  <c r="T1085" i="9"/>
  <c r="T1077" i="9"/>
  <c r="T1069" i="9"/>
  <c r="T1061" i="9"/>
  <c r="T1053" i="9"/>
  <c r="T1045" i="9"/>
  <c r="T1037" i="9"/>
  <c r="T1029" i="9"/>
  <c r="T1021" i="9"/>
  <c r="T1013" i="9"/>
  <c r="T1005" i="9"/>
  <c r="T997" i="9"/>
  <c r="T989" i="9"/>
  <c r="T981" i="9"/>
  <c r="T973" i="9"/>
  <c r="T965" i="9"/>
  <c r="T957" i="9"/>
  <c r="T949" i="9"/>
  <c r="T941" i="9"/>
  <c r="T933" i="9"/>
  <c r="T925" i="9"/>
  <c r="T917" i="9"/>
  <c r="T909" i="9"/>
  <c r="T901" i="9"/>
  <c r="T893" i="9"/>
  <c r="T885" i="9"/>
  <c r="T877" i="9"/>
  <c r="T869" i="9"/>
  <c r="T861" i="9"/>
  <c r="T853" i="9"/>
  <c r="T845" i="9"/>
  <c r="T837" i="9"/>
  <c r="T829" i="9"/>
  <c r="T821" i="9"/>
  <c r="T813" i="9"/>
  <c r="T805" i="9"/>
  <c r="T797" i="9"/>
  <c r="T789" i="9"/>
  <c r="T781" i="9"/>
  <c r="T773" i="9"/>
  <c r="T765" i="9"/>
  <c r="T757" i="9"/>
  <c r="T749" i="9"/>
  <c r="T741" i="9"/>
  <c r="T733" i="9"/>
  <c r="T725" i="9"/>
  <c r="T717" i="9"/>
  <c r="T709" i="9"/>
  <c r="T701" i="9"/>
  <c r="T693" i="9"/>
  <c r="T685" i="9"/>
  <c r="T677" i="9"/>
  <c r="T669" i="9"/>
  <c r="T661" i="9"/>
  <c r="T653" i="9"/>
  <c r="T645" i="9"/>
  <c r="T637" i="9"/>
  <c r="T629" i="9"/>
  <c r="T621" i="9"/>
  <c r="T613" i="9"/>
  <c r="T605" i="9"/>
  <c r="T597" i="9"/>
  <c r="T589" i="9"/>
  <c r="T581" i="9"/>
  <c r="T573" i="9"/>
  <c r="T565" i="9"/>
  <c r="T557" i="9"/>
  <c r="T549" i="9"/>
  <c r="T541" i="9"/>
  <c r="T533" i="9"/>
  <c r="T525" i="9"/>
  <c r="T517" i="9"/>
  <c r="T509" i="9"/>
  <c r="T501" i="9"/>
  <c r="T493" i="9"/>
  <c r="T485" i="9"/>
  <c r="T477" i="9"/>
  <c r="T469" i="9"/>
  <c r="T461" i="9"/>
  <c r="T453" i="9"/>
  <c r="T445" i="9"/>
  <c r="T437" i="9"/>
  <c r="T429" i="9"/>
  <c r="T421" i="9"/>
  <c r="T413" i="9"/>
  <c r="T405" i="9"/>
  <c r="T397" i="9"/>
  <c r="T389" i="9"/>
  <c r="T381" i="9"/>
  <c r="T373" i="9"/>
  <c r="T365" i="9"/>
  <c r="T357" i="9"/>
  <c r="T349" i="9"/>
  <c r="T341" i="9"/>
  <c r="T333" i="9"/>
  <c r="T325" i="9"/>
  <c r="T317" i="9"/>
  <c r="T309" i="9"/>
  <c r="T301" i="9"/>
  <c r="T293" i="9"/>
  <c r="T285" i="9"/>
  <c r="T277" i="9"/>
  <c r="T269" i="9"/>
  <c r="T261" i="9"/>
  <c r="T253" i="9"/>
  <c r="T245" i="9"/>
  <c r="T237" i="9"/>
  <c r="T229" i="9"/>
  <c r="T221" i="9"/>
  <c r="T213" i="9"/>
  <c r="T205" i="9"/>
  <c r="T197" i="9"/>
  <c r="T189" i="9"/>
  <c r="T181" i="9"/>
  <c r="T173" i="9"/>
  <c r="T165" i="9"/>
  <c r="T157" i="9"/>
  <c r="T149" i="9"/>
  <c r="T141" i="9"/>
  <c r="T133" i="9"/>
  <c r="T125" i="9"/>
  <c r="T117" i="9"/>
  <c r="T109" i="9"/>
  <c r="T101" i="9"/>
  <c r="T93" i="9"/>
  <c r="T85" i="9"/>
  <c r="T77" i="9"/>
  <c r="T69" i="9"/>
  <c r="T61" i="9"/>
  <c r="T53" i="9"/>
  <c r="T45" i="9"/>
  <c r="T37" i="9"/>
  <c r="T29" i="9"/>
  <c r="T21" i="9"/>
  <c r="T13" i="9"/>
  <c r="T5" i="9"/>
  <c r="T4434" i="9"/>
  <c r="T3147" i="9"/>
  <c r="T3024" i="9"/>
  <c r="T2538" i="9"/>
  <c r="T2232" i="9"/>
  <c r="T2072" i="9"/>
  <c r="T2040" i="9"/>
  <c r="T1839" i="9"/>
  <c r="T1800" i="9"/>
  <c r="T1656" i="9"/>
  <c r="T1640" i="9"/>
  <c r="T1624" i="9"/>
  <c r="T1608" i="9"/>
  <c r="T1592" i="9"/>
  <c r="T1528" i="9"/>
  <c r="T1464" i="9"/>
  <c r="T1432" i="9"/>
  <c r="T1416" i="9"/>
  <c r="T1336" i="9"/>
  <c r="T1320" i="9"/>
  <c r="T1304" i="9"/>
  <c r="T1248" i="9"/>
  <c r="T1160" i="9"/>
  <c r="T1152" i="9"/>
  <c r="T1128" i="9"/>
  <c r="T1120" i="9"/>
  <c r="T1080" i="9"/>
  <c r="T1048" i="9"/>
  <c r="T1040" i="9"/>
  <c r="T1032" i="9"/>
  <c r="T1024" i="9"/>
  <c r="T1016" i="9"/>
  <c r="T1000" i="9"/>
  <c r="T4249" i="9"/>
  <c r="T3895" i="9"/>
  <c r="T3580" i="9"/>
  <c r="T3497" i="9"/>
  <c r="T3344" i="9"/>
  <c r="T3324" i="9"/>
  <c r="T3201" i="9"/>
  <c r="T3078" i="9"/>
  <c r="T2955" i="9"/>
  <c r="T2766" i="9"/>
  <c r="T2702" i="9"/>
  <c r="T2638" i="9"/>
  <c r="T2574" i="9"/>
  <c r="T2492" i="9"/>
  <c r="T2475" i="9"/>
  <c r="T2458" i="9"/>
  <c r="T2364" i="9"/>
  <c r="T2347" i="9"/>
  <c r="T2330" i="9"/>
  <c r="T2300" i="9"/>
  <c r="T2268" i="9"/>
  <c r="T2236" i="9"/>
  <c r="T2204" i="9"/>
  <c r="T2172" i="9"/>
  <c r="T2140" i="9"/>
  <c r="T2108" i="9"/>
  <c r="T2076" i="9"/>
  <c r="T2044" i="9"/>
  <c r="T2012" i="9"/>
  <c r="T1980" i="9"/>
  <c r="T1948" i="9"/>
  <c r="T1916" i="9"/>
  <c r="T1904" i="9"/>
  <c r="T1868" i="9"/>
  <c r="T1863" i="9"/>
  <c r="T1815" i="9"/>
  <c r="T1799" i="9"/>
  <c r="T1783" i="9"/>
  <c r="T1767" i="9"/>
  <c r="T1751" i="9"/>
  <c r="T1735" i="9"/>
  <c r="T1719" i="9"/>
  <c r="T1703" i="9"/>
  <c r="T1687" i="9"/>
  <c r="T1671" i="9"/>
  <c r="T1655" i="9"/>
  <c r="T1639" i="9"/>
  <c r="T1623" i="9"/>
  <c r="T1607" i="9"/>
  <c r="T1591" i="9"/>
  <c r="T1575" i="9"/>
  <c r="T1559" i="9"/>
  <c r="T1543" i="9"/>
  <c r="T1527" i="9"/>
  <c r="T1511" i="9"/>
  <c r="T1495" i="9"/>
  <c r="T1479" i="9"/>
  <c r="T1463" i="9"/>
  <c r="T1447" i="9"/>
  <c r="T1431" i="9"/>
  <c r="T1415" i="9"/>
  <c r="T1399" i="9"/>
  <c r="T1383" i="9"/>
  <c r="T1367" i="9"/>
  <c r="T1351" i="9"/>
  <c r="T1335" i="9"/>
  <c r="T1319" i="9"/>
  <c r="T1303" i="9"/>
  <c r="T1278" i="9"/>
  <c r="T1260" i="9"/>
  <c r="T1255" i="9"/>
  <c r="T1237" i="9"/>
  <c r="T1232" i="9"/>
  <c r="T1214" i="9"/>
  <c r="T1206" i="9"/>
  <c r="T1198" i="9"/>
  <c r="T1190" i="9"/>
  <c r="T1182" i="9"/>
  <c r="T1174" i="9"/>
  <c r="T1166" i="9"/>
  <c r="T1158" i="9"/>
  <c r="T1150" i="9"/>
  <c r="T1142" i="9"/>
  <c r="T1134" i="9"/>
  <c r="T1126" i="9"/>
  <c r="T1118" i="9"/>
  <c r="T1110" i="9"/>
  <c r="T1102" i="9"/>
  <c r="T1094" i="9"/>
  <c r="T1086" i="9"/>
  <c r="T1078" i="9"/>
  <c r="T1070" i="9"/>
  <c r="T1062" i="9"/>
  <c r="T1054" i="9"/>
  <c r="T1046" i="9"/>
  <c r="T1038" i="9"/>
  <c r="T1030" i="9"/>
  <c r="T1022" i="9"/>
  <c r="T1014" i="9"/>
  <c r="T1006" i="9"/>
  <c r="T998" i="9"/>
  <c r="T990" i="9"/>
  <c r="T982" i="9"/>
  <c r="T974" i="9"/>
  <c r="T966" i="9"/>
  <c r="T958" i="9"/>
  <c r="T950" i="9"/>
  <c r="T942" i="9"/>
  <c r="T934" i="9"/>
  <c r="T926" i="9"/>
  <c r="T918" i="9"/>
  <c r="T910" i="9"/>
  <c r="T902" i="9"/>
  <c r="T894" i="9"/>
  <c r="T886" i="9"/>
  <c r="T878" i="9"/>
  <c r="T870" i="9"/>
  <c r="T862" i="9"/>
  <c r="T854" i="9"/>
  <c r="T846" i="9"/>
  <c r="T838" i="9"/>
  <c r="T830" i="9"/>
  <c r="T822" i="9"/>
  <c r="T814" i="9"/>
  <c r="T806" i="9"/>
  <c r="T798" i="9"/>
  <c r="T790" i="9"/>
  <c r="T782" i="9"/>
  <c r="T774" i="9"/>
  <c r="T766" i="9"/>
  <c r="T758" i="9"/>
  <c r="T750" i="9"/>
  <c r="T742" i="9"/>
  <c r="T734" i="9"/>
  <c r="T726" i="9"/>
  <c r="T718" i="9"/>
  <c r="T710" i="9"/>
  <c r="T702" i="9"/>
  <c r="T694" i="9"/>
  <c r="T686" i="9"/>
  <c r="T678" i="9"/>
  <c r="T670" i="9"/>
  <c r="T662" i="9"/>
  <c r="T654" i="9"/>
  <c r="T646" i="9"/>
  <c r="T638" i="9"/>
  <c r="T630" i="9"/>
  <c r="T622" i="9"/>
  <c r="T614" i="9"/>
  <c r="T606" i="9"/>
  <c r="T598" i="9"/>
  <c r="T590" i="9"/>
  <c r="T582" i="9"/>
  <c r="T574" i="9"/>
  <c r="T566" i="9"/>
  <c r="T558" i="9"/>
  <c r="T550" i="9"/>
  <c r="T542" i="9"/>
  <c r="T534" i="9"/>
  <c r="T526" i="9"/>
  <c r="T518" i="9"/>
  <c r="T510" i="9"/>
  <c r="T502" i="9"/>
  <c r="T494" i="9"/>
  <c r="T486" i="9"/>
  <c r="T478" i="9"/>
  <c r="T470" i="9"/>
  <c r="T462" i="9"/>
  <c r="T454" i="9"/>
  <c r="T446" i="9"/>
  <c r="T438" i="9"/>
  <c r="T430" i="9"/>
  <c r="T422" i="9"/>
  <c r="T414" i="9"/>
  <c r="T406" i="9"/>
  <c r="T398" i="9"/>
  <c r="T390" i="9"/>
  <c r="T382" i="9"/>
  <c r="T374" i="9"/>
  <c r="T366" i="9"/>
  <c r="T358" i="9"/>
  <c r="T350" i="9"/>
  <c r="T342" i="9"/>
  <c r="T334" i="9"/>
  <c r="T326" i="9"/>
  <c r="T318" i="9"/>
  <c r="T310" i="9"/>
  <c r="T302" i="9"/>
  <c r="T294" i="9"/>
  <c r="T286" i="9"/>
  <c r="T278" i="9"/>
  <c r="T270" i="9"/>
  <c r="T262" i="9"/>
  <c r="T254" i="9"/>
  <c r="T246" i="9"/>
  <c r="T238" i="9"/>
  <c r="T230" i="9"/>
  <c r="T222" i="9"/>
  <c r="T214" i="9"/>
  <c r="T206" i="9"/>
  <c r="T198" i="9"/>
  <c r="T190" i="9"/>
  <c r="T182" i="9"/>
  <c r="T174" i="9"/>
  <c r="T166" i="9"/>
  <c r="T158" i="9"/>
  <c r="T150" i="9"/>
  <c r="T142" i="9"/>
  <c r="T134" i="9"/>
  <c r="T126" i="9"/>
  <c r="T118" i="9"/>
  <c r="T110" i="9"/>
  <c r="T102" i="9"/>
  <c r="T94" i="9"/>
  <c r="T86" i="9"/>
  <c r="T78" i="9"/>
  <c r="T70" i="9"/>
  <c r="T62" i="9"/>
  <c r="T54" i="9"/>
  <c r="T46" i="9"/>
  <c r="T38" i="9"/>
  <c r="T30" i="9"/>
  <c r="T22" i="9"/>
  <c r="T14" i="9"/>
  <c r="T6" i="9"/>
  <c r="T3494" i="9"/>
  <c r="T3470" i="9"/>
  <c r="T3342" i="9"/>
  <c r="T3219" i="9"/>
  <c r="T3096" i="9"/>
  <c r="T3076" i="9"/>
  <c r="T2953" i="9"/>
  <c r="T2803" i="9"/>
  <c r="T2739" i="9"/>
  <c r="T2675" i="9"/>
  <c r="T2611" i="9"/>
  <c r="T2551" i="9"/>
  <c r="T2534" i="9"/>
  <c r="T2517" i="9"/>
  <c r="T2423" i="9"/>
  <c r="T2406" i="9"/>
  <c r="T2389" i="9"/>
  <c r="T2293" i="9"/>
  <c r="T2261" i="9"/>
  <c r="T2229" i="9"/>
  <c r="T2197" i="9"/>
  <c r="T2165" i="9"/>
  <c r="T2133" i="9"/>
  <c r="T2101" i="9"/>
  <c r="T2069" i="9"/>
  <c r="T2037" i="9"/>
  <c r="T2005" i="9"/>
  <c r="T1973" i="9"/>
  <c r="T1941" i="9"/>
  <c r="T1909" i="9"/>
  <c r="T1893" i="9"/>
  <c r="T1888" i="9"/>
  <c r="T1852" i="9"/>
  <c r="T1847" i="9"/>
  <c r="T1821" i="9"/>
  <c r="T1805" i="9"/>
  <c r="T1789" i="9"/>
  <c r="T1773" i="9"/>
  <c r="T1757" i="9"/>
  <c r="T1741" i="9"/>
  <c r="T1725" i="9"/>
  <c r="T1709" i="9"/>
  <c r="T1693" i="9"/>
  <c r="T1677" i="9"/>
  <c r="T1661" i="9"/>
  <c r="T1645" i="9"/>
  <c r="T1629" i="9"/>
  <c r="T3388" i="9"/>
  <c r="T3142" i="9"/>
  <c r="T2678" i="9"/>
  <c r="T2331" i="9"/>
  <c r="T2224" i="9"/>
  <c r="T2096" i="9"/>
  <c r="T1968" i="9"/>
  <c r="T1894" i="9"/>
  <c r="T1853" i="9"/>
  <c r="T1780" i="9"/>
  <c r="T1716" i="9"/>
  <c r="T1652" i="9"/>
  <c r="T1568" i="9"/>
  <c r="T1533" i="9"/>
  <c r="T1524" i="9"/>
  <c r="T1440" i="9"/>
  <c r="T1405" i="9"/>
  <c r="T1396" i="9"/>
  <c r="T1312" i="9"/>
  <c r="T1196" i="9"/>
  <c r="T1187" i="9"/>
  <c r="T1153" i="9"/>
  <c r="T1132" i="9"/>
  <c r="T1123" i="9"/>
  <c r="T1089" i="9"/>
  <c r="T1068" i="9"/>
  <c r="T1059" i="9"/>
  <c r="T1025" i="9"/>
  <c r="T1004" i="9"/>
  <c r="T995" i="9"/>
  <c r="T987" i="9"/>
  <c r="T971" i="9"/>
  <c r="T955" i="9"/>
  <c r="T939" i="9"/>
  <c r="T923" i="9"/>
  <c r="T907" i="9"/>
  <c r="T891" i="9"/>
  <c r="T875" i="9"/>
  <c r="T859" i="9"/>
  <c r="T843" i="9"/>
  <c r="T827" i="9"/>
  <c r="T811" i="9"/>
  <c r="T795" i="9"/>
  <c r="T779" i="9"/>
  <c r="T763" i="9"/>
  <c r="T747" i="9"/>
  <c r="T731" i="9"/>
  <c r="T715" i="9"/>
  <c r="T699" i="9"/>
  <c r="T683" i="9"/>
  <c r="T667" i="9"/>
  <c r="T651" i="9"/>
  <c r="T635" i="9"/>
  <c r="T619" i="9"/>
  <c r="T603" i="9"/>
  <c r="T587" i="9"/>
  <c r="T571" i="9"/>
  <c r="T555" i="9"/>
  <c r="T539" i="9"/>
  <c r="T523" i="9"/>
  <c r="T507" i="9"/>
  <c r="T491" i="9"/>
  <c r="T475" i="9"/>
  <c r="T459" i="9"/>
  <c r="T443" i="9"/>
  <c r="T427" i="9"/>
  <c r="T411" i="9"/>
  <c r="T395" i="9"/>
  <c r="T379" i="9"/>
  <c r="T363" i="9"/>
  <c r="T347" i="9"/>
  <c r="T3137" i="9"/>
  <c r="T2726" i="9"/>
  <c r="T2363" i="9"/>
  <c r="T2248" i="9"/>
  <c r="T2120" i="9"/>
  <c r="T1992" i="9"/>
  <c r="T1792" i="9"/>
  <c r="T1728" i="9"/>
  <c r="T1664" i="9"/>
  <c r="T1584" i="9"/>
  <c r="T1549" i="9"/>
  <c r="T1540" i="9"/>
  <c r="T1456" i="9"/>
  <c r="T1421" i="9"/>
  <c r="T1412" i="9"/>
  <c r="T1328" i="9"/>
  <c r="T1293" i="9"/>
  <c r="T1286" i="9"/>
  <c r="T1280" i="9"/>
  <c r="T1252" i="9"/>
  <c r="T1245" i="9"/>
  <c r="T1239" i="9"/>
  <c r="T1204" i="9"/>
  <c r="T1195" i="9"/>
  <c r="T1161" i="9"/>
  <c r="T1140" i="9"/>
  <c r="T1131" i="9"/>
  <c r="T1097" i="9"/>
  <c r="T1076" i="9"/>
  <c r="T1067" i="9"/>
  <c r="T1033" i="9"/>
  <c r="T1012" i="9"/>
  <c r="T1003" i="9"/>
  <c r="T977" i="9"/>
  <c r="T961" i="9"/>
  <c r="T945" i="9"/>
  <c r="T929" i="9"/>
  <c r="T913" i="9"/>
  <c r="T897" i="9"/>
  <c r="T881" i="9"/>
  <c r="T865" i="9"/>
  <c r="T849" i="9"/>
  <c r="T833" i="9"/>
  <c r="T817" i="9"/>
  <c r="T801" i="9"/>
  <c r="T785" i="9"/>
  <c r="T769" i="9"/>
  <c r="T753" i="9"/>
  <c r="T737" i="9"/>
  <c r="T721" i="9"/>
  <c r="T705" i="9"/>
  <c r="T689" i="9"/>
  <c r="T673" i="9"/>
  <c r="T657" i="9"/>
  <c r="T641" i="9"/>
  <c r="T625" i="9"/>
  <c r="T609" i="9"/>
  <c r="T593" i="9"/>
  <c r="T577" i="9"/>
  <c r="T561" i="9"/>
  <c r="T545" i="9"/>
  <c r="T529" i="9"/>
  <c r="T513" i="9"/>
  <c r="T497" i="9"/>
  <c r="T481" i="9"/>
  <c r="T465" i="9"/>
  <c r="T449" i="9"/>
  <c r="T433" i="9"/>
  <c r="T417" i="9"/>
  <c r="T401" i="9"/>
  <c r="T385" i="9"/>
  <c r="T369" i="9"/>
  <c r="T353" i="9"/>
  <c r="T337" i="9"/>
  <c r="T4012" i="9"/>
  <c r="T2614" i="9"/>
  <c r="T2459" i="9"/>
  <c r="T2192" i="9"/>
  <c r="T2064" i="9"/>
  <c r="T1936" i="9"/>
  <c r="T1848" i="9"/>
  <c r="T1828" i="9"/>
  <c r="T1764" i="9"/>
  <c r="T1700" i="9"/>
  <c r="T1636" i="9"/>
  <c r="T1600" i="9"/>
  <c r="T1565" i="9"/>
  <c r="T1556" i="9"/>
  <c r="T1472" i="9"/>
  <c r="T1437" i="9"/>
  <c r="T1428" i="9"/>
  <c r="T1344" i="9"/>
  <c r="T1309" i="9"/>
  <c r="T1300" i="9"/>
  <c r="T1224" i="9"/>
  <c r="T1212" i="9"/>
  <c r="T1203" i="9"/>
  <c r="T1169" i="9"/>
  <c r="T1148" i="9"/>
  <c r="T1139" i="9"/>
  <c r="T1105" i="9"/>
  <c r="T1084" i="9"/>
  <c r="T1075" i="9"/>
  <c r="T1041" i="9"/>
  <c r="T1020" i="9"/>
  <c r="T1011" i="9"/>
  <c r="T980" i="9"/>
  <c r="T964" i="9"/>
  <c r="T948" i="9"/>
  <c r="T932" i="9"/>
  <c r="T916" i="9"/>
  <c r="T900" i="9"/>
  <c r="T884" i="9"/>
  <c r="T868" i="9"/>
  <c r="T852" i="9"/>
  <c r="T836" i="9"/>
  <c r="T820" i="9"/>
  <c r="T804" i="9"/>
  <c r="T788" i="9"/>
  <c r="T772" i="9"/>
  <c r="T756" i="9"/>
  <c r="T740" i="9"/>
  <c r="T724" i="9"/>
  <c r="T708" i="9"/>
  <c r="T692" i="9"/>
  <c r="T676" i="9"/>
  <c r="T660" i="9"/>
  <c r="T644" i="9"/>
  <c r="T628" i="9"/>
  <c r="T612" i="9"/>
  <c r="T596" i="9"/>
  <c r="T580" i="9"/>
  <c r="T564" i="9"/>
  <c r="T548" i="9"/>
  <c r="T532" i="9"/>
  <c r="T516" i="9"/>
  <c r="T500" i="9"/>
  <c r="T484" i="9"/>
  <c r="T468" i="9"/>
  <c r="T452" i="9"/>
  <c r="T436" i="9"/>
  <c r="T420" i="9"/>
  <c r="T404" i="9"/>
  <c r="T388" i="9"/>
  <c r="T372" i="9"/>
  <c r="T356" i="9"/>
  <c r="T340" i="9"/>
  <c r="T324" i="9"/>
  <c r="T308" i="9"/>
  <c r="T292" i="9"/>
  <c r="T276" i="9"/>
  <c r="T260" i="9"/>
  <c r="T244" i="9"/>
  <c r="T228" i="9"/>
  <c r="T212" i="9"/>
  <c r="T196" i="9"/>
  <c r="T180" i="9"/>
  <c r="T164" i="9"/>
  <c r="T148" i="9"/>
  <c r="T132" i="9"/>
  <c r="T116" i="9"/>
  <c r="T3265" i="9"/>
  <c r="T3019" i="9"/>
  <c r="T2806" i="9"/>
  <c r="T2348" i="9"/>
  <c r="T2314" i="9"/>
  <c r="T2288" i="9"/>
  <c r="T2160" i="9"/>
  <c r="T2032" i="9"/>
  <c r="T1812" i="9"/>
  <c r="T1748" i="9"/>
  <c r="T1684" i="9"/>
  <c r="T1597" i="9"/>
  <c r="T1588" i="9"/>
  <c r="T1504" i="9"/>
  <c r="T1469" i="9"/>
  <c r="T1460" i="9"/>
  <c r="T2662" i="9"/>
  <c r="T2491" i="9"/>
  <c r="T2088" i="9"/>
  <c r="T1712" i="9"/>
  <c r="T1616" i="9"/>
  <c r="T1581" i="9"/>
  <c r="T1444" i="9"/>
  <c r="T1341" i="9"/>
  <c r="T1244" i="9"/>
  <c r="T1222" i="9"/>
  <c r="T1185" i="9"/>
  <c r="T1179" i="9"/>
  <c r="T1172" i="9"/>
  <c r="T1145" i="9"/>
  <c r="T1035" i="9"/>
  <c r="T1028" i="9"/>
  <c r="T1001" i="9"/>
  <c r="T988" i="9"/>
  <c r="T952" i="9"/>
  <c r="T931" i="9"/>
  <c r="T921" i="9"/>
  <c r="T864" i="9"/>
  <c r="T860" i="9"/>
  <c r="T824" i="9"/>
  <c r="T803" i="9"/>
  <c r="T793" i="9"/>
  <c r="T736" i="9"/>
  <c r="T732" i="9"/>
  <c r="T696" i="9"/>
  <c r="T675" i="9"/>
  <c r="T665" i="9"/>
  <c r="T3883" i="9"/>
  <c r="T3521" i="9"/>
  <c r="T3014" i="9"/>
  <c r="T2346" i="9"/>
  <c r="T2184" i="9"/>
  <c r="T1928" i="9"/>
  <c r="T1760" i="9"/>
  <c r="T1632" i="9"/>
  <c r="T1613" i="9"/>
  <c r="T1476" i="9"/>
  <c r="T1325" i="9"/>
  <c r="T1288" i="9"/>
  <c r="T1211" i="9"/>
  <c r="T1177" i="9"/>
  <c r="T1171" i="9"/>
  <c r="T1164" i="9"/>
  <c r="T1137" i="9"/>
  <c r="T1124" i="9"/>
  <c r="T1027" i="9"/>
  <c r="T993" i="9"/>
  <c r="T976" i="9"/>
  <c r="T972" i="9"/>
  <c r="T936" i="9"/>
  <c r="T915" i="9"/>
  <c r="T905" i="9"/>
  <c r="T848" i="9"/>
  <c r="T844" i="9"/>
  <c r="T808" i="9"/>
  <c r="T787" i="9"/>
  <c r="T777" i="9"/>
  <c r="T720" i="9"/>
  <c r="T716" i="9"/>
  <c r="T680" i="9"/>
  <c r="T659" i="9"/>
  <c r="T649" i="9"/>
  <c r="T2742" i="9"/>
  <c r="T2476" i="9"/>
  <c r="T2128" i="9"/>
  <c r="T1732" i="9"/>
  <c r="T1492" i="9"/>
  <c r="T1408" i="9"/>
  <c r="T1380" i="9"/>
  <c r="T1285" i="9"/>
  <c r="T1263" i="9"/>
  <c r="T1221" i="9"/>
  <c r="T1163" i="9"/>
  <c r="T1156" i="9"/>
  <c r="T1129" i="9"/>
  <c r="T1116" i="9"/>
  <c r="T1019" i="9"/>
  <c r="T960" i="9"/>
  <c r="T956" i="9"/>
  <c r="T920" i="9"/>
  <c r="T899" i="9"/>
  <c r="T889" i="9"/>
  <c r="T832" i="9"/>
  <c r="T828" i="9"/>
  <c r="T792" i="9"/>
  <c r="T771" i="9"/>
  <c r="T761" i="9"/>
  <c r="T704" i="9"/>
  <c r="T700" i="9"/>
  <c r="T664" i="9"/>
  <c r="T643" i="9"/>
  <c r="T633" i="9"/>
  <c r="T3280" i="9"/>
  <c r="T2216" i="9"/>
  <c r="T1960" i="9"/>
  <c r="T1776" i="9"/>
  <c r="T1648" i="9"/>
  <c r="T1572" i="9"/>
  <c r="T1488" i="9"/>
  <c r="T1453" i="9"/>
  <c r="T1376" i="9"/>
  <c r="T1348" i="9"/>
  <c r="T1296" i="9"/>
  <c r="T1262" i="9"/>
  <c r="T1240" i="9"/>
  <c r="T1147" i="9"/>
  <c r="T1113" i="9"/>
  <c r="T1107" i="9"/>
  <c r="T1100" i="9"/>
  <c r="T1073" i="9"/>
  <c r="T1060" i="9"/>
  <c r="T985" i="9"/>
  <c r="T928" i="9"/>
  <c r="T924" i="9"/>
  <c r="T888" i="9"/>
  <c r="T867" i="9"/>
  <c r="T857" i="9"/>
  <c r="T800" i="9"/>
  <c r="T796" i="9"/>
  <c r="T760" i="9"/>
  <c r="T739" i="9"/>
  <c r="T729" i="9"/>
  <c r="T672" i="9"/>
  <c r="T668" i="9"/>
  <c r="T632" i="9"/>
  <c r="T611" i="9"/>
  <c r="T601" i="9"/>
  <c r="T2280" i="9"/>
  <c r="T1808" i="9"/>
  <c r="T1508" i="9"/>
  <c r="T1229" i="9"/>
  <c r="T1155" i="9"/>
  <c r="T1115" i="9"/>
  <c r="T940" i="9"/>
  <c r="T816" i="9"/>
  <c r="T776" i="9"/>
  <c r="T755" i="9"/>
  <c r="T745" i="9"/>
  <c r="T684" i="9"/>
  <c r="T620" i="9"/>
  <c r="T595" i="9"/>
  <c r="T584" i="9"/>
  <c r="T563" i="9"/>
  <c r="T553" i="9"/>
  <c r="T496" i="9"/>
  <c r="T492" i="9"/>
  <c r="T456" i="9"/>
  <c r="T435" i="9"/>
  <c r="T425" i="9"/>
  <c r="T368" i="9"/>
  <c r="T364" i="9"/>
  <c r="T307" i="9"/>
  <c r="T300" i="9"/>
  <c r="T296" i="9"/>
  <c r="T289" i="9"/>
  <c r="T267" i="9"/>
  <c r="T208" i="9"/>
  <c r="T201" i="9"/>
  <c r="T179" i="9"/>
  <c r="T172" i="9"/>
  <c r="T168" i="9"/>
  <c r="T161" i="9"/>
  <c r="T139" i="9"/>
  <c r="T107" i="9"/>
  <c r="T91" i="9"/>
  <c r="T75" i="9"/>
  <c r="T59" i="9"/>
  <c r="T43" i="9"/>
  <c r="T27" i="9"/>
  <c r="T11" i="9"/>
  <c r="T1180" i="9"/>
  <c r="T1083" i="9"/>
  <c r="T1043" i="9"/>
  <c r="T968" i="9"/>
  <c r="T947" i="9"/>
  <c r="T876" i="9"/>
  <c r="T752" i="9"/>
  <c r="T691" i="9"/>
  <c r="T588" i="9"/>
  <c r="T572" i="9"/>
  <c r="T505" i="9"/>
  <c r="T444" i="9"/>
  <c r="T408" i="9"/>
  <c r="T387" i="9"/>
  <c r="T320" i="9"/>
  <c r="T291" i="9"/>
  <c r="T280" i="9"/>
  <c r="T251" i="9"/>
  <c r="T156" i="9"/>
  <c r="T3260" i="9"/>
  <c r="T2380" i="9"/>
  <c r="T2056" i="9"/>
  <c r="T1862" i="9"/>
  <c r="T1696" i="9"/>
  <c r="T1604" i="9"/>
  <c r="T1270" i="9"/>
  <c r="T1209" i="9"/>
  <c r="T1099" i="9"/>
  <c r="T979" i="9"/>
  <c r="T969" i="9"/>
  <c r="T908" i="9"/>
  <c r="T784" i="9"/>
  <c r="T744" i="9"/>
  <c r="T723" i="9"/>
  <c r="T713" i="9"/>
  <c r="T652" i="9"/>
  <c r="T568" i="9"/>
  <c r="T547" i="9"/>
  <c r="T537" i="9"/>
  <c r="T480" i="9"/>
  <c r="T476" i="9"/>
  <c r="T440" i="9"/>
  <c r="T419" i="9"/>
  <c r="T409" i="9"/>
  <c r="T352" i="9"/>
  <c r="T348" i="9"/>
  <c r="T288" i="9"/>
  <c r="T281" i="9"/>
  <c r="T259" i="9"/>
  <c r="T252" i="9"/>
  <c r="T248" i="9"/>
  <c r="T241" i="9"/>
  <c r="T219" i="9"/>
  <c r="T160" i="9"/>
  <c r="T153" i="9"/>
  <c r="T131" i="9"/>
  <c r="T124" i="9"/>
  <c r="T120" i="9"/>
  <c r="T113" i="9"/>
  <c r="T97" i="9"/>
  <c r="T81" i="9"/>
  <c r="T65" i="9"/>
  <c r="T49" i="9"/>
  <c r="T33" i="9"/>
  <c r="T17" i="9"/>
  <c r="T1247" i="9"/>
  <c r="T937" i="9"/>
  <c r="T617" i="9"/>
  <c r="T576" i="9"/>
  <c r="T515" i="9"/>
  <c r="T448" i="9"/>
  <c r="T377" i="9"/>
  <c r="T273" i="9"/>
  <c r="T192" i="9"/>
  <c r="T185" i="9"/>
  <c r="T152" i="9"/>
  <c r="T145" i="9"/>
  <c r="T123" i="9"/>
  <c r="T112" i="9"/>
  <c r="T2256" i="9"/>
  <c r="T1796" i="9"/>
  <c r="T1536" i="9"/>
  <c r="T1501" i="9"/>
  <c r="T1373" i="9"/>
  <c r="T1316" i="9"/>
  <c r="T1057" i="9"/>
  <c r="T1044" i="9"/>
  <c r="T1017" i="9"/>
  <c r="T896" i="9"/>
  <c r="T856" i="9"/>
  <c r="T835" i="9"/>
  <c r="T825" i="9"/>
  <c r="T764" i="9"/>
  <c r="T640" i="9"/>
  <c r="T624" i="9"/>
  <c r="T600" i="9"/>
  <c r="T552" i="9"/>
  <c r="T531" i="9"/>
  <c r="T521" i="9"/>
  <c r="T464" i="9"/>
  <c r="T460" i="9"/>
  <c r="T424" i="9"/>
  <c r="T403" i="9"/>
  <c r="T393" i="9"/>
  <c r="T329" i="9"/>
  <c r="T321" i="9"/>
  <c r="T299" i="9"/>
  <c r="T240" i="9"/>
  <c r="T233" i="9"/>
  <c r="T211" i="9"/>
  <c r="T204" i="9"/>
  <c r="T200" i="9"/>
  <c r="T193" i="9"/>
  <c r="T171" i="9"/>
  <c r="T100" i="9"/>
  <c r="T84" i="9"/>
  <c r="T68" i="9"/>
  <c r="T52" i="9"/>
  <c r="T36" i="9"/>
  <c r="T20" i="9"/>
  <c r="T4" i="9"/>
  <c r="T2508" i="9"/>
  <c r="T2152" i="9"/>
  <c r="T1744" i="9"/>
  <c r="T1268" i="9"/>
  <c r="T1193" i="9"/>
  <c r="T712" i="9"/>
  <c r="T681" i="9"/>
  <c r="T536" i="9"/>
  <c r="T313" i="9"/>
  <c r="T284" i="9"/>
  <c r="T163" i="9"/>
  <c r="T2474" i="9"/>
  <c r="T2024" i="9"/>
  <c r="T1680" i="9"/>
  <c r="T1424" i="9"/>
  <c r="T1392" i="9"/>
  <c r="T1364" i="9"/>
  <c r="T1121" i="9"/>
  <c r="T1108" i="9"/>
  <c r="T1081" i="9"/>
  <c r="T944" i="9"/>
  <c r="T904" i="9"/>
  <c r="T883" i="9"/>
  <c r="T873" i="9"/>
  <c r="T812" i="9"/>
  <c r="T688" i="9"/>
  <c r="T648" i="9"/>
  <c r="T616" i="9"/>
  <c r="T592" i="9"/>
  <c r="T560" i="9"/>
  <c r="T556" i="9"/>
  <c r="T520" i="9"/>
  <c r="T499" i="9"/>
  <c r="T489" i="9"/>
  <c r="T432" i="9"/>
  <c r="T428" i="9"/>
  <c r="T392" i="9"/>
  <c r="T371" i="9"/>
  <c r="T361" i="9"/>
  <c r="T336" i="9"/>
  <c r="T328" i="9"/>
  <c r="T272" i="9"/>
  <c r="T265" i="9"/>
  <c r="T243" i="9"/>
  <c r="T236" i="9"/>
  <c r="T232" i="9"/>
  <c r="T225" i="9"/>
  <c r="T203" i="9"/>
  <c r="T144" i="9"/>
  <c r="T137" i="9"/>
  <c r="T115" i="9"/>
  <c r="T99" i="9"/>
  <c r="T83" i="9"/>
  <c r="T67" i="9"/>
  <c r="T51" i="9"/>
  <c r="T35" i="9"/>
  <c r="T19" i="9"/>
  <c r="T3" i="9"/>
  <c r="T2598" i="9"/>
  <c r="T2312" i="9"/>
  <c r="T1903" i="9"/>
  <c r="T1824" i="9"/>
  <c r="T1520" i="9"/>
  <c r="T1485" i="9"/>
  <c r="T1389" i="9"/>
  <c r="T1360" i="9"/>
  <c r="T1332" i="9"/>
  <c r="T1216" i="9"/>
  <c r="T1092" i="9"/>
  <c r="T1065" i="9"/>
  <c r="T1052" i="9"/>
  <c r="T912" i="9"/>
  <c r="T872" i="9"/>
  <c r="T851" i="9"/>
  <c r="T841" i="9"/>
  <c r="T780" i="9"/>
  <c r="T656" i="9"/>
  <c r="T604" i="9"/>
  <c r="T544" i="9"/>
  <c r="T540" i="9"/>
  <c r="T504" i="9"/>
  <c r="T483" i="9"/>
  <c r="T3408" i="9"/>
  <c r="T2442" i="9"/>
  <c r="T2000" i="9"/>
  <c r="T1051" i="9"/>
  <c r="T953" i="9"/>
  <c r="T707" i="9"/>
  <c r="T451" i="9"/>
  <c r="T396" i="9"/>
  <c r="T331" i="9"/>
  <c r="T105" i="9"/>
  <c r="T92" i="9"/>
  <c r="T60" i="9"/>
  <c r="T28" i="9"/>
  <c r="T819" i="9"/>
  <c r="T512" i="9"/>
  <c r="T376" i="9"/>
  <c r="T57" i="9"/>
  <c r="T25" i="9"/>
  <c r="T636" i="9"/>
  <c r="T441" i="9"/>
  <c r="T3403" i="9"/>
  <c r="T1552" i="9"/>
  <c r="T1049" i="9"/>
  <c r="T996" i="9"/>
  <c r="T748" i="9"/>
  <c r="T627" i="9"/>
  <c r="T579" i="9"/>
  <c r="T72" i="9"/>
  <c r="T40" i="9"/>
  <c r="T8" i="9"/>
  <c r="T1036" i="9"/>
  <c r="T416" i="9"/>
  <c r="T305" i="9"/>
  <c r="T257" i="9"/>
  <c r="T209" i="9"/>
  <c r="T188" i="9"/>
  <c r="T169" i="9"/>
  <c r="T140" i="9"/>
  <c r="T121" i="9"/>
  <c r="T89" i="9"/>
  <c r="T585" i="9"/>
  <c r="T524" i="9"/>
  <c r="T332" i="9"/>
  <c r="T136" i="9"/>
  <c r="T48" i="9"/>
  <c r="T16" i="9"/>
  <c r="T840" i="9"/>
  <c r="T384" i="9"/>
  <c r="T344" i="9"/>
  <c r="T1668" i="9"/>
  <c r="T1201" i="9"/>
  <c r="T1091" i="9"/>
  <c r="T984" i="9"/>
  <c r="T697" i="9"/>
  <c r="T473" i="9"/>
  <c r="T380" i="9"/>
  <c r="T339" i="9"/>
  <c r="T316" i="9"/>
  <c r="T297" i="9"/>
  <c r="T268" i="9"/>
  <c r="T249" i="9"/>
  <c r="T220" i="9"/>
  <c r="T104" i="9"/>
  <c r="T96" i="9"/>
  <c r="T64" i="9"/>
  <c r="T32" i="9"/>
  <c r="T1517" i="9"/>
  <c r="T217" i="9"/>
  <c r="T608" i="9"/>
  <c r="T467" i="9"/>
  <c r="T412" i="9"/>
  <c r="T184" i="9"/>
  <c r="T108" i="9"/>
  <c r="T80" i="9"/>
  <c r="T880" i="9"/>
  <c r="T41" i="9"/>
  <c r="T9" i="9"/>
  <c r="T1620" i="9"/>
  <c r="T1188" i="9"/>
  <c r="T892" i="9"/>
  <c r="T768" i="9"/>
  <c r="T728" i="9"/>
  <c r="T528" i="9"/>
  <c r="T488" i="9"/>
  <c r="T472" i="9"/>
  <c r="T457" i="9"/>
  <c r="T323" i="9"/>
  <c r="T315" i="9"/>
  <c r="T304" i="9"/>
  <c r="T275" i="9"/>
  <c r="T256" i="9"/>
  <c r="T227" i="9"/>
  <c r="T177" i="9"/>
  <c r="T129" i="9"/>
  <c r="T76" i="9"/>
  <c r="T44" i="9"/>
  <c r="T12" i="9"/>
  <c r="T2790" i="9"/>
  <c r="T1357" i="9"/>
  <c r="T809" i="9"/>
  <c r="T569" i="9"/>
  <c r="T508" i="9"/>
  <c r="T400" i="9"/>
  <c r="T360" i="9"/>
  <c r="T345" i="9"/>
  <c r="T312" i="9"/>
  <c r="T283" i="9"/>
  <c r="T264" i="9"/>
  <c r="T235" i="9"/>
  <c r="T224" i="9"/>
  <c r="T216" i="9"/>
  <c r="T195" i="9"/>
  <c r="T187" i="9"/>
  <c r="T176" i="9"/>
  <c r="T147" i="9"/>
  <c r="T128" i="9"/>
  <c r="T88" i="9"/>
  <c r="T56" i="9"/>
  <c r="T24" i="9"/>
  <c r="T963" i="9"/>
  <c r="T155" i="9"/>
  <c r="T1009" i="9"/>
  <c r="T355" i="9"/>
  <c r="T73" i="9"/>
  <c r="L2" i="9"/>
  <c r="R3" i="9" l="1"/>
  <c r="R4" i="9" s="1"/>
  <c r="R5" i="9" s="1"/>
  <c r="R6" i="9" s="1"/>
  <c r="R7" i="9" s="1"/>
  <c r="R8" i="9" s="1"/>
  <c r="R9" i="9" s="1"/>
  <c r="R10" i="9" s="1"/>
  <c r="R11" i="9" s="1"/>
  <c r="R12" i="9" s="1"/>
  <c r="R13" i="9" s="1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2" i="9" s="1"/>
  <c r="R33" i="9" s="1"/>
  <c r="R34" i="9" s="1"/>
  <c r="R35" i="9" s="1"/>
  <c r="R36" i="9" s="1"/>
  <c r="R37" i="9" s="1"/>
  <c r="R38" i="9" s="1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5" i="9" s="1"/>
  <c r="R56" i="9" s="1"/>
  <c r="R57" i="9" s="1"/>
  <c r="R58" i="9" s="1"/>
  <c r="R59" i="9" s="1"/>
  <c r="R60" i="9" s="1"/>
  <c r="R61" i="9" s="1"/>
  <c r="R62" i="9" s="1"/>
  <c r="R63" i="9" s="1"/>
  <c r="R64" i="9" s="1"/>
  <c r="R65" i="9" s="1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R81" i="9" s="1"/>
  <c r="R82" i="9" s="1"/>
  <c r="R83" i="9" s="1"/>
  <c r="R84" i="9" s="1"/>
  <c r="R85" i="9" s="1"/>
  <c r="R86" i="9" s="1"/>
  <c r="R87" i="9" s="1"/>
  <c r="R88" i="9" s="1"/>
  <c r="R89" i="9" s="1"/>
  <c r="R90" i="9" s="1"/>
  <c r="R91" i="9" s="1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R107" i="9" s="1"/>
  <c r="R108" i="9" s="1"/>
  <c r="R109" i="9" s="1"/>
  <c r="R110" i="9" s="1"/>
  <c r="R111" i="9" s="1"/>
  <c r="R112" i="9" s="1"/>
  <c r="R113" i="9" s="1"/>
  <c r="R114" i="9" s="1"/>
  <c r="R115" i="9" s="1"/>
  <c r="R116" i="9" s="1"/>
  <c r="R117" i="9" s="1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R133" i="9" s="1"/>
  <c r="R134" i="9" s="1"/>
  <c r="R135" i="9" s="1"/>
  <c r="R136" i="9" s="1"/>
  <c r="R137" i="9" s="1"/>
  <c r="R138" i="9" s="1"/>
  <c r="R139" i="9" s="1"/>
  <c r="R140" i="9" s="1"/>
  <c r="R141" i="9" s="1"/>
  <c r="R142" i="9" s="1"/>
  <c r="R143" i="9" s="1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R159" i="9" s="1"/>
  <c r="R160" i="9" s="1"/>
  <c r="R161" i="9" s="1"/>
  <c r="R162" i="9" s="1"/>
  <c r="R163" i="9" s="1"/>
  <c r="R164" i="9" s="1"/>
  <c r="R165" i="9" s="1"/>
  <c r="R166" i="9" s="1"/>
  <c r="R167" i="9" s="1"/>
  <c r="R168" i="9" s="1"/>
  <c r="R169" i="9" s="1"/>
  <c r="R170" i="9" s="1"/>
  <c r="R171" i="9" s="1"/>
  <c r="R172" i="9" s="1"/>
  <c r="R173" i="9" s="1"/>
  <c r="R174" i="9" s="1"/>
  <c r="R175" i="9" s="1"/>
  <c r="R176" i="9" s="1"/>
  <c r="R177" i="9" s="1"/>
  <c r="R178" i="9" s="1"/>
  <c r="R179" i="9" s="1"/>
  <c r="R180" i="9" s="1"/>
  <c r="R181" i="9" s="1"/>
  <c r="R182" i="9" s="1"/>
  <c r="R183" i="9" s="1"/>
  <c r="R184" i="9" s="1"/>
  <c r="R185" i="9" s="1"/>
  <c r="R186" i="9" s="1"/>
  <c r="R187" i="9" s="1"/>
  <c r="R188" i="9" s="1"/>
  <c r="R189" i="9" s="1"/>
  <c r="R190" i="9" s="1"/>
  <c r="R191" i="9" s="1"/>
  <c r="R192" i="9" s="1"/>
  <c r="R193" i="9" s="1"/>
  <c r="R194" i="9" s="1"/>
  <c r="R195" i="9" s="1"/>
  <c r="R196" i="9" s="1"/>
  <c r="R197" i="9" s="1"/>
  <c r="R198" i="9" s="1"/>
  <c r="R199" i="9" s="1"/>
  <c r="R200" i="9" s="1"/>
  <c r="R201" i="9" s="1"/>
  <c r="R202" i="9" s="1"/>
  <c r="R203" i="9" s="1"/>
  <c r="R204" i="9" s="1"/>
  <c r="R205" i="9" s="1"/>
  <c r="R206" i="9" s="1"/>
  <c r="R207" i="9" s="1"/>
  <c r="R208" i="9" s="1"/>
  <c r="R209" i="9" s="1"/>
  <c r="R210" i="9" s="1"/>
  <c r="R211" i="9" s="1"/>
  <c r="R212" i="9" s="1"/>
  <c r="R213" i="9" s="1"/>
  <c r="R214" i="9" s="1"/>
  <c r="R215" i="9" s="1"/>
  <c r="R216" i="9" s="1"/>
  <c r="R217" i="9" s="1"/>
  <c r="R218" i="9" s="1"/>
  <c r="R219" i="9" s="1"/>
  <c r="R220" i="9" s="1"/>
  <c r="R221" i="9" s="1"/>
  <c r="R222" i="9" s="1"/>
  <c r="R223" i="9" s="1"/>
  <c r="R224" i="9" s="1"/>
  <c r="R225" i="9" s="1"/>
  <c r="R226" i="9" s="1"/>
  <c r="R227" i="9" s="1"/>
  <c r="R228" i="9" s="1"/>
  <c r="R229" i="9" s="1"/>
  <c r="R230" i="9" s="1"/>
  <c r="R231" i="9" s="1"/>
  <c r="R232" i="9" s="1"/>
  <c r="R233" i="9" s="1"/>
  <c r="R234" i="9" s="1"/>
  <c r="R235" i="9" s="1"/>
  <c r="R236" i="9" s="1"/>
  <c r="R237" i="9" s="1"/>
  <c r="R238" i="9" s="1"/>
  <c r="R239" i="9" s="1"/>
  <c r="R240" i="9" s="1"/>
  <c r="R241" i="9" s="1"/>
  <c r="R242" i="9" s="1"/>
  <c r="R243" i="9" s="1"/>
  <c r="R244" i="9" s="1"/>
  <c r="R245" i="9" s="1"/>
  <c r="R246" i="9" s="1"/>
  <c r="R247" i="9" s="1"/>
  <c r="R248" i="9" s="1"/>
  <c r="R249" i="9" s="1"/>
  <c r="R250" i="9" s="1"/>
  <c r="R251" i="9" s="1"/>
  <c r="R252" i="9" s="1"/>
  <c r="R253" i="9" s="1"/>
  <c r="R254" i="9" s="1"/>
  <c r="R255" i="9" s="1"/>
  <c r="R256" i="9" s="1"/>
  <c r="R257" i="9" s="1"/>
  <c r="R258" i="9" s="1"/>
  <c r="R259" i="9" s="1"/>
  <c r="R260" i="9" s="1"/>
  <c r="R261" i="9" s="1"/>
  <c r="R262" i="9" s="1"/>
  <c r="R263" i="9" s="1"/>
  <c r="R264" i="9" s="1"/>
  <c r="R265" i="9" s="1"/>
  <c r="R266" i="9" s="1"/>
  <c r="R267" i="9" s="1"/>
  <c r="R268" i="9" s="1"/>
  <c r="R269" i="9" s="1"/>
  <c r="R270" i="9" s="1"/>
  <c r="R271" i="9" s="1"/>
  <c r="R272" i="9" s="1"/>
  <c r="R273" i="9" s="1"/>
  <c r="R274" i="9" s="1"/>
  <c r="R275" i="9" s="1"/>
  <c r="R276" i="9" s="1"/>
  <c r="R277" i="9" s="1"/>
  <c r="R278" i="9" s="1"/>
  <c r="R279" i="9" s="1"/>
  <c r="R280" i="9" s="1"/>
  <c r="R281" i="9" s="1"/>
  <c r="R282" i="9" s="1"/>
  <c r="R283" i="9" s="1"/>
  <c r="R284" i="9" s="1"/>
  <c r="R285" i="9" s="1"/>
  <c r="R286" i="9" s="1"/>
  <c r="R287" i="9" s="1"/>
  <c r="R288" i="9" s="1"/>
  <c r="R289" i="9" s="1"/>
  <c r="R290" i="9" s="1"/>
  <c r="R291" i="9" s="1"/>
  <c r="R292" i="9" s="1"/>
  <c r="R293" i="9" s="1"/>
  <c r="R294" i="9" s="1"/>
  <c r="R295" i="9" s="1"/>
  <c r="R296" i="9" s="1"/>
  <c r="R297" i="9" s="1"/>
  <c r="R298" i="9" s="1"/>
  <c r="R299" i="9" s="1"/>
  <c r="R300" i="9" s="1"/>
  <c r="R301" i="9" s="1"/>
  <c r="R302" i="9" s="1"/>
  <c r="R303" i="9" s="1"/>
  <c r="R304" i="9" s="1"/>
  <c r="R305" i="9" s="1"/>
  <c r="R306" i="9" s="1"/>
  <c r="R307" i="9" s="1"/>
  <c r="R308" i="9" s="1"/>
  <c r="R309" i="9" s="1"/>
  <c r="R310" i="9" s="1"/>
  <c r="R311" i="9" s="1"/>
  <c r="R312" i="9" s="1"/>
  <c r="R313" i="9" s="1"/>
  <c r="R314" i="9" s="1"/>
  <c r="R315" i="9" s="1"/>
  <c r="R316" i="9" s="1"/>
  <c r="R317" i="9" s="1"/>
  <c r="R318" i="9" s="1"/>
  <c r="R319" i="9" s="1"/>
  <c r="R320" i="9" s="1"/>
  <c r="R321" i="9" s="1"/>
  <c r="R322" i="9" s="1"/>
  <c r="R323" i="9" s="1"/>
  <c r="R324" i="9" s="1"/>
  <c r="R325" i="9" s="1"/>
  <c r="R326" i="9" s="1"/>
  <c r="R327" i="9" s="1"/>
  <c r="R328" i="9" s="1"/>
  <c r="R329" i="9" s="1"/>
  <c r="R330" i="9" s="1"/>
  <c r="R331" i="9" s="1"/>
  <c r="R332" i="9" s="1"/>
  <c r="R333" i="9" s="1"/>
  <c r="R334" i="9" s="1"/>
  <c r="R335" i="9" s="1"/>
  <c r="R336" i="9" s="1"/>
  <c r="R337" i="9" s="1"/>
  <c r="R338" i="9" s="1"/>
  <c r="R339" i="9" s="1"/>
  <c r="R340" i="9" s="1"/>
  <c r="R341" i="9" s="1"/>
  <c r="R342" i="9" s="1"/>
  <c r="R343" i="9" s="1"/>
  <c r="R344" i="9" s="1"/>
  <c r="R345" i="9" s="1"/>
  <c r="R346" i="9" s="1"/>
  <c r="R347" i="9" s="1"/>
  <c r="R348" i="9" s="1"/>
  <c r="R349" i="9" s="1"/>
  <c r="R350" i="9" s="1"/>
  <c r="R351" i="9" s="1"/>
  <c r="R352" i="9" s="1"/>
  <c r="R353" i="9" s="1"/>
  <c r="R354" i="9" s="1"/>
  <c r="R355" i="9" s="1"/>
  <c r="R356" i="9" s="1"/>
  <c r="R357" i="9" s="1"/>
  <c r="R358" i="9" s="1"/>
  <c r="R359" i="9" s="1"/>
  <c r="R360" i="9" s="1"/>
  <c r="R361" i="9" s="1"/>
  <c r="R362" i="9" s="1"/>
  <c r="R363" i="9" s="1"/>
  <c r="R364" i="9" s="1"/>
  <c r="R365" i="9" s="1"/>
  <c r="R366" i="9" s="1"/>
  <c r="R367" i="9" s="1"/>
  <c r="R368" i="9" s="1"/>
  <c r="R369" i="9" s="1"/>
  <c r="R370" i="9" s="1"/>
  <c r="R371" i="9" s="1"/>
  <c r="R372" i="9" s="1"/>
  <c r="R373" i="9" s="1"/>
  <c r="R374" i="9" s="1"/>
  <c r="R375" i="9" s="1"/>
  <c r="R376" i="9" s="1"/>
  <c r="R377" i="9" s="1"/>
  <c r="R378" i="9" s="1"/>
  <c r="R379" i="9" s="1"/>
  <c r="R380" i="9" s="1"/>
  <c r="R381" i="9" s="1"/>
  <c r="R382" i="9" s="1"/>
  <c r="R383" i="9" s="1"/>
  <c r="R384" i="9" s="1"/>
  <c r="R385" i="9" s="1"/>
  <c r="R386" i="9" s="1"/>
  <c r="R387" i="9" s="1"/>
  <c r="R388" i="9" s="1"/>
  <c r="R389" i="9" s="1"/>
  <c r="R390" i="9" s="1"/>
  <c r="R391" i="9" s="1"/>
  <c r="R392" i="9" s="1"/>
  <c r="R393" i="9" s="1"/>
  <c r="R394" i="9" s="1"/>
  <c r="R395" i="9" s="1"/>
  <c r="R396" i="9" s="1"/>
  <c r="R397" i="9" s="1"/>
  <c r="R398" i="9" s="1"/>
  <c r="R399" i="9" s="1"/>
  <c r="R400" i="9" s="1"/>
  <c r="R401" i="9" s="1"/>
  <c r="R402" i="9" s="1"/>
  <c r="R403" i="9" s="1"/>
  <c r="R404" i="9" s="1"/>
  <c r="R405" i="9" s="1"/>
  <c r="R406" i="9" s="1"/>
  <c r="R407" i="9" s="1"/>
  <c r="R408" i="9" s="1"/>
  <c r="R409" i="9" s="1"/>
  <c r="R410" i="9" s="1"/>
  <c r="R411" i="9" s="1"/>
  <c r="R412" i="9" s="1"/>
  <c r="R413" i="9" s="1"/>
  <c r="R414" i="9" s="1"/>
  <c r="R415" i="9" s="1"/>
  <c r="R416" i="9" s="1"/>
  <c r="R417" i="9" s="1"/>
  <c r="R418" i="9" s="1"/>
  <c r="R419" i="9" s="1"/>
  <c r="R420" i="9" s="1"/>
  <c r="R421" i="9" s="1"/>
  <c r="R422" i="9" s="1"/>
  <c r="R423" i="9" s="1"/>
  <c r="R424" i="9" s="1"/>
  <c r="R425" i="9" s="1"/>
  <c r="R426" i="9" s="1"/>
  <c r="R427" i="9" s="1"/>
  <c r="R428" i="9" s="1"/>
  <c r="R429" i="9" s="1"/>
  <c r="R430" i="9" s="1"/>
  <c r="R431" i="9" s="1"/>
  <c r="R432" i="9" s="1"/>
  <c r="R433" i="9" s="1"/>
  <c r="R434" i="9" s="1"/>
  <c r="R435" i="9" s="1"/>
  <c r="R436" i="9" s="1"/>
  <c r="R437" i="9" s="1"/>
  <c r="R438" i="9" s="1"/>
  <c r="R439" i="9" s="1"/>
  <c r="R440" i="9" s="1"/>
  <c r="R441" i="9" s="1"/>
  <c r="R442" i="9" s="1"/>
  <c r="R443" i="9" s="1"/>
  <c r="R444" i="9" s="1"/>
  <c r="R445" i="9" s="1"/>
  <c r="R446" i="9" s="1"/>
  <c r="R447" i="9" s="1"/>
  <c r="R448" i="9" s="1"/>
  <c r="R449" i="9" s="1"/>
  <c r="R450" i="9" s="1"/>
  <c r="R451" i="9" s="1"/>
  <c r="R452" i="9" s="1"/>
  <c r="R453" i="9" s="1"/>
  <c r="R454" i="9" s="1"/>
  <c r="R455" i="9" s="1"/>
  <c r="R456" i="9" s="1"/>
  <c r="R457" i="9" s="1"/>
  <c r="R458" i="9" s="1"/>
  <c r="R459" i="9" s="1"/>
  <c r="R460" i="9" s="1"/>
  <c r="R461" i="9" s="1"/>
  <c r="R462" i="9" s="1"/>
  <c r="R463" i="9" s="1"/>
  <c r="R464" i="9" s="1"/>
  <c r="R465" i="9" s="1"/>
  <c r="R466" i="9" s="1"/>
  <c r="R467" i="9" s="1"/>
  <c r="R468" i="9" s="1"/>
  <c r="R469" i="9" s="1"/>
  <c r="R470" i="9" s="1"/>
  <c r="R471" i="9" s="1"/>
  <c r="R472" i="9" s="1"/>
  <c r="R473" i="9" s="1"/>
  <c r="R474" i="9" s="1"/>
  <c r="R475" i="9" s="1"/>
  <c r="R476" i="9" s="1"/>
  <c r="R477" i="9" s="1"/>
  <c r="R478" i="9" s="1"/>
  <c r="R479" i="9" s="1"/>
  <c r="R480" i="9" s="1"/>
  <c r="R481" i="9" s="1"/>
  <c r="R482" i="9" s="1"/>
  <c r="R483" i="9" s="1"/>
  <c r="R484" i="9" s="1"/>
  <c r="R485" i="9" s="1"/>
  <c r="R486" i="9" s="1"/>
  <c r="R487" i="9" s="1"/>
  <c r="R488" i="9" s="1"/>
  <c r="R489" i="9" s="1"/>
  <c r="R490" i="9" s="1"/>
  <c r="R491" i="9" s="1"/>
  <c r="R492" i="9" s="1"/>
  <c r="R493" i="9" s="1"/>
  <c r="R494" i="9" s="1"/>
  <c r="R495" i="9" s="1"/>
  <c r="R496" i="9" s="1"/>
  <c r="R497" i="9" s="1"/>
  <c r="R498" i="9" s="1"/>
  <c r="R499" i="9" s="1"/>
  <c r="R500" i="9" s="1"/>
  <c r="R501" i="9" s="1"/>
  <c r="R502" i="9" s="1"/>
  <c r="R503" i="9" s="1"/>
  <c r="R504" i="9" s="1"/>
  <c r="R505" i="9" s="1"/>
  <c r="R506" i="9" s="1"/>
  <c r="R507" i="9" s="1"/>
  <c r="R508" i="9" s="1"/>
  <c r="R509" i="9" s="1"/>
  <c r="R510" i="9" s="1"/>
  <c r="R511" i="9" s="1"/>
  <c r="R512" i="9" s="1"/>
  <c r="R513" i="9" s="1"/>
  <c r="R514" i="9" s="1"/>
  <c r="R515" i="9" s="1"/>
  <c r="R516" i="9" s="1"/>
  <c r="R517" i="9" s="1"/>
  <c r="R518" i="9" s="1"/>
  <c r="R519" i="9" s="1"/>
  <c r="R520" i="9" s="1"/>
  <c r="R521" i="9" s="1"/>
  <c r="R522" i="9" s="1"/>
  <c r="R523" i="9" s="1"/>
  <c r="R524" i="9" s="1"/>
  <c r="R525" i="9" s="1"/>
  <c r="R526" i="9" s="1"/>
  <c r="R527" i="9" s="1"/>
  <c r="R528" i="9" s="1"/>
  <c r="R529" i="9" s="1"/>
  <c r="R530" i="9" s="1"/>
  <c r="R531" i="9" s="1"/>
  <c r="R532" i="9" s="1"/>
  <c r="R533" i="9" s="1"/>
  <c r="R534" i="9" s="1"/>
  <c r="R535" i="9" s="1"/>
  <c r="R536" i="9" s="1"/>
  <c r="R537" i="9" s="1"/>
  <c r="R538" i="9" s="1"/>
  <c r="R539" i="9" s="1"/>
  <c r="R540" i="9" s="1"/>
  <c r="R541" i="9" s="1"/>
  <c r="R542" i="9" s="1"/>
  <c r="R543" i="9" s="1"/>
  <c r="R544" i="9" s="1"/>
  <c r="R545" i="9" s="1"/>
  <c r="R546" i="9" s="1"/>
  <c r="R547" i="9" s="1"/>
  <c r="R548" i="9" s="1"/>
  <c r="R549" i="9" s="1"/>
  <c r="R550" i="9" s="1"/>
  <c r="R551" i="9" s="1"/>
  <c r="R552" i="9" s="1"/>
  <c r="R553" i="9" s="1"/>
  <c r="R554" i="9" s="1"/>
  <c r="R555" i="9" s="1"/>
  <c r="R556" i="9" s="1"/>
  <c r="R557" i="9" s="1"/>
  <c r="R558" i="9" s="1"/>
  <c r="R559" i="9" s="1"/>
  <c r="R560" i="9" s="1"/>
  <c r="R561" i="9" s="1"/>
  <c r="R562" i="9" s="1"/>
  <c r="R563" i="9" s="1"/>
  <c r="R564" i="9" s="1"/>
  <c r="R565" i="9" s="1"/>
  <c r="R566" i="9" s="1"/>
  <c r="R567" i="9" s="1"/>
  <c r="R568" i="9" s="1"/>
  <c r="R569" i="9" s="1"/>
  <c r="R570" i="9" s="1"/>
  <c r="R571" i="9" s="1"/>
  <c r="R572" i="9" s="1"/>
  <c r="R573" i="9" s="1"/>
  <c r="R574" i="9" s="1"/>
  <c r="R575" i="9" s="1"/>
  <c r="R576" i="9" s="1"/>
  <c r="R577" i="9" s="1"/>
  <c r="R578" i="9" s="1"/>
  <c r="R579" i="9" s="1"/>
  <c r="R580" i="9" s="1"/>
  <c r="R581" i="9" s="1"/>
  <c r="R582" i="9" s="1"/>
  <c r="R583" i="9" s="1"/>
  <c r="R584" i="9" s="1"/>
  <c r="R585" i="9" s="1"/>
  <c r="R586" i="9" s="1"/>
  <c r="R587" i="9" s="1"/>
  <c r="R588" i="9" s="1"/>
  <c r="R589" i="9" s="1"/>
  <c r="R590" i="9" s="1"/>
  <c r="R591" i="9" s="1"/>
  <c r="R592" i="9" s="1"/>
  <c r="R593" i="9" s="1"/>
  <c r="R594" i="9" s="1"/>
  <c r="R595" i="9" s="1"/>
  <c r="R596" i="9" s="1"/>
  <c r="R597" i="9" s="1"/>
  <c r="R598" i="9" s="1"/>
  <c r="R599" i="9" s="1"/>
  <c r="R600" i="9" s="1"/>
  <c r="R601" i="9" s="1"/>
  <c r="R602" i="9" s="1"/>
  <c r="R603" i="9" s="1"/>
  <c r="R604" i="9" s="1"/>
  <c r="R605" i="9" s="1"/>
  <c r="R606" i="9" s="1"/>
  <c r="R607" i="9" s="1"/>
  <c r="R608" i="9" s="1"/>
  <c r="R609" i="9" s="1"/>
  <c r="R610" i="9" s="1"/>
  <c r="R611" i="9" s="1"/>
  <c r="R612" i="9" s="1"/>
  <c r="R613" i="9" s="1"/>
  <c r="R614" i="9" s="1"/>
  <c r="R615" i="9" s="1"/>
  <c r="R616" i="9" s="1"/>
  <c r="R617" i="9" s="1"/>
  <c r="R618" i="9" s="1"/>
  <c r="R619" i="9" s="1"/>
  <c r="R620" i="9" s="1"/>
  <c r="R621" i="9" s="1"/>
  <c r="R622" i="9" s="1"/>
  <c r="R623" i="9" s="1"/>
  <c r="R624" i="9" s="1"/>
  <c r="R625" i="9" s="1"/>
  <c r="R626" i="9" s="1"/>
  <c r="R627" i="9" s="1"/>
  <c r="R628" i="9" s="1"/>
  <c r="R629" i="9" s="1"/>
  <c r="R630" i="9" s="1"/>
  <c r="R631" i="9" s="1"/>
  <c r="R632" i="9" s="1"/>
  <c r="R633" i="9" s="1"/>
  <c r="R634" i="9" s="1"/>
  <c r="R635" i="9" s="1"/>
  <c r="R636" i="9" s="1"/>
  <c r="R637" i="9" s="1"/>
  <c r="R638" i="9" s="1"/>
  <c r="R639" i="9" s="1"/>
  <c r="R640" i="9" s="1"/>
  <c r="R641" i="9" s="1"/>
  <c r="R642" i="9" s="1"/>
  <c r="R643" i="9" s="1"/>
  <c r="R644" i="9" s="1"/>
  <c r="R645" i="9" s="1"/>
  <c r="R646" i="9" s="1"/>
  <c r="R647" i="9" s="1"/>
  <c r="R648" i="9" s="1"/>
  <c r="R649" i="9" s="1"/>
  <c r="R650" i="9" s="1"/>
  <c r="R651" i="9" s="1"/>
  <c r="R652" i="9" s="1"/>
  <c r="R653" i="9" s="1"/>
  <c r="R654" i="9" s="1"/>
  <c r="R655" i="9" s="1"/>
  <c r="R656" i="9" s="1"/>
  <c r="R657" i="9" s="1"/>
  <c r="R658" i="9" s="1"/>
  <c r="R659" i="9" s="1"/>
  <c r="R660" i="9" s="1"/>
  <c r="R661" i="9" s="1"/>
  <c r="R662" i="9" s="1"/>
  <c r="R663" i="9" s="1"/>
  <c r="R664" i="9" s="1"/>
  <c r="R665" i="9" s="1"/>
  <c r="R666" i="9" s="1"/>
  <c r="R667" i="9" s="1"/>
  <c r="R668" i="9" s="1"/>
  <c r="R669" i="9" s="1"/>
  <c r="R670" i="9" s="1"/>
  <c r="R671" i="9" s="1"/>
  <c r="R672" i="9" s="1"/>
  <c r="R673" i="9" s="1"/>
  <c r="R674" i="9" s="1"/>
  <c r="R675" i="9" s="1"/>
  <c r="R676" i="9" s="1"/>
  <c r="R677" i="9" s="1"/>
  <c r="R678" i="9" s="1"/>
  <c r="R679" i="9" s="1"/>
  <c r="R680" i="9" s="1"/>
  <c r="R681" i="9" s="1"/>
  <c r="R682" i="9" s="1"/>
  <c r="R683" i="9" s="1"/>
  <c r="R684" i="9" s="1"/>
  <c r="R685" i="9" s="1"/>
  <c r="R686" i="9" s="1"/>
  <c r="R687" i="9" s="1"/>
  <c r="R688" i="9" s="1"/>
  <c r="R689" i="9" s="1"/>
  <c r="R690" i="9" s="1"/>
  <c r="R691" i="9" s="1"/>
  <c r="R692" i="9" s="1"/>
  <c r="R693" i="9" s="1"/>
  <c r="R694" i="9" s="1"/>
  <c r="R695" i="9" s="1"/>
  <c r="R696" i="9" s="1"/>
  <c r="R697" i="9" s="1"/>
  <c r="R698" i="9" s="1"/>
  <c r="R699" i="9" s="1"/>
  <c r="R700" i="9" s="1"/>
  <c r="R701" i="9" s="1"/>
  <c r="R702" i="9" s="1"/>
  <c r="R703" i="9" s="1"/>
  <c r="R704" i="9" s="1"/>
  <c r="R705" i="9" s="1"/>
  <c r="R706" i="9" s="1"/>
  <c r="R707" i="9" s="1"/>
  <c r="R708" i="9" s="1"/>
  <c r="R709" i="9" s="1"/>
  <c r="R710" i="9" s="1"/>
  <c r="R711" i="9" s="1"/>
  <c r="R712" i="9" s="1"/>
  <c r="R713" i="9" s="1"/>
  <c r="R714" i="9" s="1"/>
  <c r="R715" i="9" s="1"/>
  <c r="R716" i="9" s="1"/>
  <c r="R717" i="9" s="1"/>
  <c r="R718" i="9" s="1"/>
  <c r="R719" i="9" s="1"/>
  <c r="R720" i="9" s="1"/>
  <c r="R721" i="9" s="1"/>
  <c r="R722" i="9" s="1"/>
  <c r="R723" i="9" s="1"/>
  <c r="R724" i="9" s="1"/>
  <c r="R725" i="9" s="1"/>
  <c r="R726" i="9" s="1"/>
  <c r="R727" i="9" s="1"/>
  <c r="R728" i="9" s="1"/>
  <c r="R729" i="9" s="1"/>
  <c r="R730" i="9" s="1"/>
  <c r="R731" i="9" s="1"/>
  <c r="R732" i="9" s="1"/>
  <c r="R733" i="9" s="1"/>
  <c r="R734" i="9" s="1"/>
  <c r="R735" i="9" s="1"/>
  <c r="R736" i="9" s="1"/>
  <c r="R737" i="9" s="1"/>
  <c r="R738" i="9" s="1"/>
  <c r="R739" i="9" s="1"/>
  <c r="R740" i="9" s="1"/>
  <c r="R741" i="9" s="1"/>
  <c r="R742" i="9" s="1"/>
  <c r="R743" i="9" s="1"/>
  <c r="R744" i="9" s="1"/>
  <c r="R745" i="9" s="1"/>
  <c r="R746" i="9" s="1"/>
  <c r="R747" i="9" s="1"/>
  <c r="R748" i="9" s="1"/>
  <c r="R749" i="9" s="1"/>
  <c r="R750" i="9" s="1"/>
  <c r="R751" i="9" s="1"/>
  <c r="R752" i="9" s="1"/>
  <c r="R753" i="9" s="1"/>
  <c r="R754" i="9" s="1"/>
  <c r="R755" i="9" s="1"/>
  <c r="R756" i="9" s="1"/>
  <c r="R757" i="9" s="1"/>
  <c r="R758" i="9" s="1"/>
  <c r="R759" i="9" s="1"/>
  <c r="R760" i="9" s="1"/>
  <c r="R761" i="9" s="1"/>
  <c r="R762" i="9" s="1"/>
  <c r="R763" i="9" s="1"/>
  <c r="R764" i="9" s="1"/>
  <c r="R765" i="9" s="1"/>
  <c r="R766" i="9" s="1"/>
  <c r="R767" i="9" s="1"/>
  <c r="R768" i="9" s="1"/>
  <c r="R769" i="9" s="1"/>
  <c r="R770" i="9" s="1"/>
  <c r="R771" i="9" s="1"/>
  <c r="R772" i="9" s="1"/>
  <c r="R773" i="9" s="1"/>
  <c r="R774" i="9" s="1"/>
  <c r="R775" i="9" s="1"/>
  <c r="R776" i="9" s="1"/>
  <c r="R777" i="9" s="1"/>
  <c r="R778" i="9" s="1"/>
  <c r="R779" i="9" s="1"/>
  <c r="R780" i="9" s="1"/>
  <c r="R781" i="9" s="1"/>
  <c r="R782" i="9" s="1"/>
  <c r="R783" i="9" s="1"/>
  <c r="R784" i="9" s="1"/>
  <c r="R785" i="9" s="1"/>
  <c r="R786" i="9" s="1"/>
  <c r="R787" i="9" s="1"/>
  <c r="R788" i="9" s="1"/>
  <c r="R789" i="9" s="1"/>
  <c r="R790" i="9" s="1"/>
  <c r="R791" i="9" s="1"/>
  <c r="R792" i="9" s="1"/>
  <c r="R793" i="9" s="1"/>
  <c r="R794" i="9" s="1"/>
  <c r="R795" i="9" s="1"/>
  <c r="R796" i="9" s="1"/>
  <c r="R797" i="9" s="1"/>
  <c r="R798" i="9" s="1"/>
  <c r="R799" i="9" s="1"/>
  <c r="R800" i="9" s="1"/>
  <c r="R801" i="9" s="1"/>
  <c r="R802" i="9" s="1"/>
  <c r="R803" i="9" s="1"/>
  <c r="R804" i="9" s="1"/>
  <c r="R805" i="9" s="1"/>
  <c r="R806" i="9" s="1"/>
  <c r="R807" i="9" s="1"/>
  <c r="R808" i="9" s="1"/>
  <c r="R809" i="9" s="1"/>
  <c r="R810" i="9" s="1"/>
  <c r="R811" i="9" s="1"/>
  <c r="R812" i="9" s="1"/>
  <c r="R813" i="9" s="1"/>
  <c r="R814" i="9" s="1"/>
  <c r="R815" i="9" s="1"/>
  <c r="R816" i="9" s="1"/>
  <c r="R817" i="9" s="1"/>
  <c r="R818" i="9" s="1"/>
  <c r="R819" i="9" s="1"/>
  <c r="R820" i="9" s="1"/>
  <c r="R821" i="9" s="1"/>
  <c r="R822" i="9" s="1"/>
  <c r="R823" i="9" s="1"/>
  <c r="R824" i="9" s="1"/>
  <c r="R825" i="9" s="1"/>
  <c r="R826" i="9" s="1"/>
  <c r="R827" i="9" s="1"/>
  <c r="R828" i="9" s="1"/>
  <c r="R829" i="9" s="1"/>
  <c r="R830" i="9" s="1"/>
  <c r="R831" i="9" s="1"/>
  <c r="R832" i="9" s="1"/>
  <c r="R833" i="9" s="1"/>
  <c r="R834" i="9" s="1"/>
  <c r="R835" i="9" s="1"/>
  <c r="R836" i="9" s="1"/>
  <c r="R837" i="9" s="1"/>
  <c r="R838" i="9" s="1"/>
  <c r="R839" i="9" s="1"/>
  <c r="R840" i="9" s="1"/>
  <c r="R841" i="9" s="1"/>
  <c r="R842" i="9" s="1"/>
  <c r="R843" i="9" s="1"/>
  <c r="R844" i="9" s="1"/>
  <c r="R845" i="9" s="1"/>
  <c r="R846" i="9" s="1"/>
  <c r="R847" i="9" s="1"/>
  <c r="R848" i="9" s="1"/>
  <c r="R849" i="9" s="1"/>
  <c r="R850" i="9" s="1"/>
  <c r="R851" i="9" s="1"/>
  <c r="R852" i="9" s="1"/>
  <c r="R853" i="9" s="1"/>
  <c r="R854" i="9" s="1"/>
  <c r="R855" i="9" s="1"/>
  <c r="R856" i="9" s="1"/>
  <c r="R857" i="9" s="1"/>
  <c r="R858" i="9" s="1"/>
  <c r="R859" i="9" s="1"/>
  <c r="R860" i="9" s="1"/>
  <c r="R861" i="9" s="1"/>
  <c r="R862" i="9" s="1"/>
  <c r="R863" i="9" s="1"/>
  <c r="R864" i="9" s="1"/>
  <c r="R865" i="9" s="1"/>
  <c r="R866" i="9" s="1"/>
  <c r="R867" i="9" s="1"/>
  <c r="R868" i="9" s="1"/>
  <c r="R869" i="9" s="1"/>
  <c r="R870" i="9" s="1"/>
  <c r="R871" i="9" s="1"/>
  <c r="R872" i="9" s="1"/>
  <c r="R873" i="9" s="1"/>
  <c r="R874" i="9" s="1"/>
  <c r="R875" i="9" s="1"/>
  <c r="R876" i="9" s="1"/>
  <c r="R877" i="9" s="1"/>
  <c r="R878" i="9" s="1"/>
  <c r="R879" i="9" s="1"/>
  <c r="R880" i="9" s="1"/>
  <c r="R881" i="9" s="1"/>
  <c r="R882" i="9" s="1"/>
  <c r="R883" i="9" s="1"/>
  <c r="R884" i="9" s="1"/>
  <c r="R885" i="9" s="1"/>
  <c r="R886" i="9" s="1"/>
  <c r="R887" i="9" s="1"/>
  <c r="R888" i="9" s="1"/>
  <c r="R889" i="9" s="1"/>
  <c r="R890" i="9" s="1"/>
  <c r="R891" i="9" s="1"/>
  <c r="R892" i="9" s="1"/>
  <c r="R893" i="9" s="1"/>
  <c r="R894" i="9" s="1"/>
  <c r="R895" i="9" s="1"/>
  <c r="R896" i="9" s="1"/>
  <c r="R897" i="9" s="1"/>
  <c r="R898" i="9" s="1"/>
  <c r="R899" i="9" s="1"/>
  <c r="R900" i="9" s="1"/>
  <c r="R901" i="9" s="1"/>
  <c r="R902" i="9" s="1"/>
  <c r="R903" i="9" s="1"/>
  <c r="R904" i="9" s="1"/>
  <c r="R905" i="9" s="1"/>
  <c r="R906" i="9" s="1"/>
  <c r="R907" i="9" s="1"/>
  <c r="R908" i="9" s="1"/>
  <c r="R909" i="9" s="1"/>
  <c r="R910" i="9" s="1"/>
  <c r="R911" i="9" s="1"/>
  <c r="R912" i="9" s="1"/>
  <c r="R913" i="9" s="1"/>
  <c r="R914" i="9" s="1"/>
  <c r="R915" i="9" s="1"/>
  <c r="R916" i="9" s="1"/>
  <c r="R917" i="9" s="1"/>
  <c r="R918" i="9" s="1"/>
  <c r="R919" i="9" s="1"/>
  <c r="R920" i="9" s="1"/>
  <c r="R921" i="9" s="1"/>
  <c r="R922" i="9" s="1"/>
  <c r="R923" i="9" s="1"/>
  <c r="R924" i="9" s="1"/>
  <c r="R925" i="9" s="1"/>
  <c r="R926" i="9" s="1"/>
  <c r="R927" i="9" s="1"/>
  <c r="R928" i="9" s="1"/>
  <c r="R929" i="9" s="1"/>
  <c r="R930" i="9" s="1"/>
  <c r="R931" i="9" s="1"/>
  <c r="R932" i="9" s="1"/>
  <c r="R933" i="9" s="1"/>
  <c r="R934" i="9" s="1"/>
  <c r="R935" i="9" s="1"/>
  <c r="R936" i="9" s="1"/>
  <c r="R937" i="9" s="1"/>
  <c r="R938" i="9" s="1"/>
  <c r="R939" i="9" s="1"/>
  <c r="R940" i="9" s="1"/>
  <c r="R941" i="9" s="1"/>
  <c r="R942" i="9" s="1"/>
  <c r="R943" i="9" s="1"/>
  <c r="R944" i="9" s="1"/>
  <c r="R945" i="9" s="1"/>
  <c r="R946" i="9" s="1"/>
  <c r="R947" i="9" s="1"/>
  <c r="R948" i="9" s="1"/>
  <c r="R949" i="9" s="1"/>
  <c r="R950" i="9" s="1"/>
  <c r="R951" i="9" s="1"/>
  <c r="R952" i="9" s="1"/>
  <c r="R953" i="9" s="1"/>
  <c r="R954" i="9" s="1"/>
  <c r="R955" i="9" s="1"/>
  <c r="R956" i="9" s="1"/>
  <c r="R957" i="9" s="1"/>
  <c r="R958" i="9" s="1"/>
  <c r="R959" i="9" s="1"/>
  <c r="R960" i="9" s="1"/>
  <c r="R961" i="9" s="1"/>
  <c r="R962" i="9" s="1"/>
  <c r="R963" i="9" s="1"/>
  <c r="R964" i="9" s="1"/>
  <c r="R965" i="9" s="1"/>
  <c r="R966" i="9" s="1"/>
  <c r="R967" i="9" s="1"/>
  <c r="R968" i="9" s="1"/>
  <c r="R969" i="9" s="1"/>
  <c r="R970" i="9" s="1"/>
  <c r="R971" i="9" s="1"/>
  <c r="R972" i="9" s="1"/>
  <c r="R973" i="9" s="1"/>
  <c r="R974" i="9" s="1"/>
  <c r="R975" i="9" s="1"/>
  <c r="R976" i="9" s="1"/>
  <c r="R977" i="9" s="1"/>
  <c r="R978" i="9" s="1"/>
  <c r="R979" i="9" s="1"/>
  <c r="R980" i="9" s="1"/>
  <c r="R981" i="9" s="1"/>
  <c r="R982" i="9" s="1"/>
  <c r="R983" i="9" s="1"/>
  <c r="R984" i="9" s="1"/>
  <c r="R985" i="9" s="1"/>
  <c r="R986" i="9" s="1"/>
  <c r="R987" i="9" s="1"/>
  <c r="R988" i="9" s="1"/>
  <c r="R989" i="9" s="1"/>
  <c r="R990" i="9" s="1"/>
  <c r="R991" i="9" s="1"/>
  <c r="R992" i="9" s="1"/>
  <c r="R993" i="9" s="1"/>
  <c r="R994" i="9" s="1"/>
  <c r="R995" i="9" s="1"/>
  <c r="R996" i="9" s="1"/>
  <c r="R997" i="9" s="1"/>
  <c r="R998" i="9" s="1"/>
  <c r="R999" i="9" s="1"/>
  <c r="R1000" i="9" s="1"/>
  <c r="R1001" i="9" s="1"/>
  <c r="R1002" i="9" s="1"/>
  <c r="R1003" i="9" s="1"/>
  <c r="R1004" i="9" s="1"/>
  <c r="R1005" i="9" s="1"/>
  <c r="R1006" i="9" s="1"/>
  <c r="R1007" i="9" s="1"/>
  <c r="R1008" i="9" s="1"/>
  <c r="R1009" i="9" s="1"/>
  <c r="R1010" i="9" s="1"/>
  <c r="R1011" i="9" s="1"/>
  <c r="R1012" i="9" s="1"/>
  <c r="R1013" i="9" s="1"/>
  <c r="R1014" i="9" s="1"/>
  <c r="R1015" i="9" s="1"/>
  <c r="R1016" i="9" s="1"/>
  <c r="R1017" i="9" s="1"/>
  <c r="R1018" i="9" s="1"/>
  <c r="R1019" i="9" s="1"/>
  <c r="R1020" i="9" s="1"/>
  <c r="R1021" i="9" s="1"/>
  <c r="R1022" i="9" s="1"/>
  <c r="R1023" i="9" s="1"/>
  <c r="R1024" i="9" s="1"/>
  <c r="R1025" i="9" s="1"/>
  <c r="R1026" i="9" s="1"/>
  <c r="R1027" i="9" s="1"/>
  <c r="R1028" i="9" s="1"/>
  <c r="R1029" i="9" s="1"/>
  <c r="R1030" i="9" s="1"/>
  <c r="R1031" i="9" s="1"/>
  <c r="R1032" i="9" s="1"/>
  <c r="R1033" i="9" s="1"/>
  <c r="R1034" i="9" s="1"/>
  <c r="R1035" i="9" s="1"/>
  <c r="R1036" i="9" s="1"/>
  <c r="R1037" i="9" s="1"/>
  <c r="R1038" i="9" s="1"/>
  <c r="R1039" i="9" s="1"/>
  <c r="R1040" i="9" s="1"/>
  <c r="R1041" i="9" s="1"/>
  <c r="R1042" i="9" s="1"/>
  <c r="R1043" i="9" s="1"/>
  <c r="R1044" i="9" s="1"/>
  <c r="R1045" i="9" s="1"/>
  <c r="R1046" i="9" s="1"/>
  <c r="R1047" i="9" s="1"/>
  <c r="R1048" i="9" s="1"/>
  <c r="R1049" i="9" s="1"/>
  <c r="R1050" i="9" s="1"/>
  <c r="R1051" i="9" s="1"/>
  <c r="R1052" i="9" s="1"/>
  <c r="R1053" i="9" s="1"/>
  <c r="R1054" i="9" s="1"/>
  <c r="R1055" i="9" s="1"/>
  <c r="R1056" i="9" s="1"/>
  <c r="R1057" i="9" s="1"/>
  <c r="R1058" i="9" s="1"/>
  <c r="R1059" i="9" s="1"/>
  <c r="R1060" i="9" s="1"/>
  <c r="R1061" i="9" s="1"/>
  <c r="R1062" i="9" s="1"/>
  <c r="R1063" i="9" s="1"/>
  <c r="R1064" i="9" s="1"/>
  <c r="R1065" i="9" s="1"/>
  <c r="R1066" i="9" s="1"/>
  <c r="R1067" i="9" s="1"/>
  <c r="R1068" i="9" s="1"/>
  <c r="R1069" i="9" s="1"/>
  <c r="R1070" i="9" s="1"/>
  <c r="R1071" i="9" s="1"/>
  <c r="R1072" i="9" s="1"/>
  <c r="R1073" i="9" s="1"/>
  <c r="R1074" i="9" s="1"/>
  <c r="R1075" i="9" s="1"/>
  <c r="R1076" i="9" s="1"/>
  <c r="R1077" i="9" s="1"/>
  <c r="R1078" i="9" s="1"/>
  <c r="R1079" i="9" s="1"/>
  <c r="R1080" i="9" s="1"/>
  <c r="R1081" i="9" s="1"/>
  <c r="R1082" i="9" s="1"/>
  <c r="R1083" i="9" s="1"/>
  <c r="R1084" i="9" s="1"/>
  <c r="R1085" i="9" s="1"/>
  <c r="R1086" i="9" s="1"/>
  <c r="R1087" i="9" s="1"/>
  <c r="R1088" i="9" s="1"/>
  <c r="R1089" i="9" s="1"/>
  <c r="R1090" i="9" s="1"/>
  <c r="R1091" i="9" s="1"/>
  <c r="R1092" i="9" s="1"/>
  <c r="R1093" i="9" s="1"/>
  <c r="R1094" i="9" s="1"/>
  <c r="R1095" i="9" s="1"/>
  <c r="R1096" i="9" s="1"/>
  <c r="R1097" i="9" s="1"/>
  <c r="R1098" i="9" s="1"/>
  <c r="R1099" i="9" s="1"/>
  <c r="R1100" i="9" s="1"/>
  <c r="R1101" i="9" s="1"/>
  <c r="R1102" i="9" s="1"/>
  <c r="R1103" i="9" s="1"/>
  <c r="R1104" i="9" s="1"/>
  <c r="R1105" i="9" s="1"/>
  <c r="R1106" i="9" s="1"/>
  <c r="R1107" i="9" s="1"/>
  <c r="R1108" i="9" s="1"/>
  <c r="R1109" i="9" s="1"/>
  <c r="R1110" i="9" s="1"/>
  <c r="R1111" i="9" s="1"/>
  <c r="R1112" i="9" s="1"/>
  <c r="R1113" i="9" s="1"/>
  <c r="R1114" i="9" s="1"/>
  <c r="R1115" i="9" s="1"/>
  <c r="R1116" i="9" s="1"/>
  <c r="R1117" i="9" s="1"/>
  <c r="R1118" i="9" s="1"/>
  <c r="R1119" i="9" s="1"/>
  <c r="R1120" i="9" s="1"/>
  <c r="R1121" i="9" s="1"/>
  <c r="R1122" i="9" s="1"/>
  <c r="R1123" i="9" s="1"/>
  <c r="R1124" i="9" s="1"/>
  <c r="R1125" i="9" s="1"/>
  <c r="R1126" i="9" s="1"/>
  <c r="R1127" i="9" s="1"/>
  <c r="R1128" i="9" s="1"/>
  <c r="R1129" i="9" s="1"/>
  <c r="R1130" i="9" s="1"/>
  <c r="R1131" i="9" s="1"/>
  <c r="R1132" i="9" s="1"/>
  <c r="R1133" i="9" s="1"/>
  <c r="R1134" i="9" s="1"/>
  <c r="R1135" i="9" s="1"/>
  <c r="R1136" i="9" s="1"/>
  <c r="R1137" i="9" s="1"/>
  <c r="R1138" i="9" s="1"/>
  <c r="R1139" i="9" s="1"/>
  <c r="R1140" i="9" s="1"/>
  <c r="R1141" i="9" s="1"/>
  <c r="R1142" i="9" s="1"/>
  <c r="R1143" i="9" s="1"/>
  <c r="R1144" i="9" s="1"/>
  <c r="R1145" i="9" s="1"/>
  <c r="R1146" i="9" s="1"/>
  <c r="R1147" i="9" s="1"/>
  <c r="R1148" i="9" s="1"/>
  <c r="R1149" i="9" s="1"/>
  <c r="R1150" i="9" s="1"/>
  <c r="R1151" i="9" s="1"/>
  <c r="R1152" i="9" s="1"/>
  <c r="R1153" i="9" s="1"/>
  <c r="R1154" i="9" s="1"/>
  <c r="R1155" i="9" s="1"/>
  <c r="R1156" i="9" s="1"/>
  <c r="R1157" i="9" s="1"/>
  <c r="R1158" i="9" s="1"/>
  <c r="R1159" i="9" s="1"/>
  <c r="R1160" i="9" s="1"/>
  <c r="R1161" i="9" s="1"/>
  <c r="R1162" i="9" s="1"/>
  <c r="R1163" i="9" s="1"/>
  <c r="R1164" i="9" s="1"/>
  <c r="R1165" i="9" s="1"/>
  <c r="R1166" i="9" s="1"/>
  <c r="R1167" i="9" s="1"/>
  <c r="R1168" i="9" s="1"/>
  <c r="R1169" i="9" s="1"/>
  <c r="R1170" i="9" s="1"/>
  <c r="R1171" i="9" s="1"/>
  <c r="R1172" i="9" s="1"/>
  <c r="R1173" i="9" s="1"/>
  <c r="R1174" i="9" s="1"/>
  <c r="R1175" i="9" s="1"/>
  <c r="R1176" i="9" s="1"/>
  <c r="R1177" i="9" s="1"/>
  <c r="R1178" i="9" s="1"/>
  <c r="R1179" i="9" s="1"/>
  <c r="R1180" i="9" s="1"/>
  <c r="R1181" i="9" s="1"/>
  <c r="R1182" i="9" s="1"/>
  <c r="R1183" i="9" s="1"/>
  <c r="R1184" i="9" s="1"/>
  <c r="R1185" i="9" s="1"/>
  <c r="R1186" i="9" s="1"/>
  <c r="R1187" i="9" s="1"/>
  <c r="R1188" i="9" s="1"/>
  <c r="R1189" i="9" s="1"/>
  <c r="R1190" i="9" s="1"/>
  <c r="R1191" i="9" s="1"/>
  <c r="R1192" i="9" s="1"/>
  <c r="R1193" i="9" s="1"/>
  <c r="R1194" i="9" s="1"/>
  <c r="R1195" i="9" s="1"/>
  <c r="R1196" i="9" s="1"/>
  <c r="R1197" i="9" s="1"/>
  <c r="R1198" i="9" s="1"/>
  <c r="R1199" i="9" s="1"/>
  <c r="R1200" i="9" s="1"/>
  <c r="R1201" i="9" s="1"/>
  <c r="R1202" i="9" s="1"/>
  <c r="R1203" i="9" s="1"/>
  <c r="R1204" i="9" s="1"/>
  <c r="R1205" i="9" s="1"/>
  <c r="R1206" i="9" s="1"/>
  <c r="R1207" i="9" s="1"/>
  <c r="R1208" i="9" s="1"/>
  <c r="R1209" i="9" s="1"/>
  <c r="R1210" i="9" s="1"/>
  <c r="R1211" i="9" s="1"/>
  <c r="R1212" i="9" s="1"/>
  <c r="R1213" i="9" s="1"/>
  <c r="R1214" i="9" s="1"/>
  <c r="R1215" i="9" s="1"/>
  <c r="R1216" i="9" s="1"/>
  <c r="R1217" i="9" s="1"/>
  <c r="R1218" i="9" s="1"/>
  <c r="R1219" i="9" s="1"/>
  <c r="R1220" i="9" s="1"/>
  <c r="R1221" i="9" s="1"/>
  <c r="R1222" i="9" s="1"/>
  <c r="R1223" i="9" s="1"/>
  <c r="R1224" i="9" s="1"/>
  <c r="R1225" i="9" s="1"/>
  <c r="R1226" i="9" s="1"/>
  <c r="R1227" i="9" s="1"/>
  <c r="R1228" i="9" s="1"/>
  <c r="R1229" i="9" s="1"/>
  <c r="R1230" i="9" s="1"/>
  <c r="R1231" i="9" s="1"/>
  <c r="R1232" i="9" s="1"/>
  <c r="R1233" i="9" s="1"/>
  <c r="R1234" i="9" s="1"/>
  <c r="R1235" i="9" s="1"/>
  <c r="R1236" i="9" s="1"/>
  <c r="R1237" i="9" s="1"/>
  <c r="R1238" i="9" s="1"/>
  <c r="R1239" i="9" s="1"/>
  <c r="R1240" i="9" s="1"/>
  <c r="R1241" i="9" s="1"/>
  <c r="R1242" i="9" s="1"/>
  <c r="R1243" i="9" s="1"/>
  <c r="R1244" i="9" s="1"/>
  <c r="R1245" i="9" s="1"/>
  <c r="R1246" i="9" s="1"/>
  <c r="R1247" i="9" s="1"/>
  <c r="R1248" i="9" s="1"/>
  <c r="R1249" i="9" s="1"/>
  <c r="R1250" i="9" s="1"/>
  <c r="R1251" i="9" s="1"/>
  <c r="R1252" i="9" s="1"/>
  <c r="R1253" i="9" s="1"/>
  <c r="R1254" i="9" s="1"/>
  <c r="R1255" i="9" s="1"/>
  <c r="R1256" i="9" s="1"/>
  <c r="R1257" i="9" s="1"/>
  <c r="R1258" i="9" s="1"/>
  <c r="R1259" i="9" s="1"/>
  <c r="R1260" i="9" s="1"/>
  <c r="R1261" i="9" s="1"/>
  <c r="R1262" i="9" s="1"/>
  <c r="R1263" i="9" s="1"/>
  <c r="R1264" i="9" s="1"/>
  <c r="R1265" i="9" s="1"/>
  <c r="R1266" i="9" s="1"/>
  <c r="R1267" i="9" s="1"/>
  <c r="R1268" i="9" s="1"/>
  <c r="R1269" i="9" s="1"/>
  <c r="R1270" i="9" s="1"/>
  <c r="R1271" i="9" s="1"/>
  <c r="R1272" i="9" s="1"/>
  <c r="R1273" i="9" s="1"/>
  <c r="R1274" i="9" s="1"/>
  <c r="R1275" i="9" s="1"/>
  <c r="R1276" i="9" s="1"/>
  <c r="R1277" i="9" s="1"/>
  <c r="R1278" i="9" s="1"/>
  <c r="R1279" i="9" s="1"/>
  <c r="R1280" i="9" s="1"/>
  <c r="R1281" i="9" s="1"/>
  <c r="R1282" i="9" s="1"/>
  <c r="R1283" i="9" s="1"/>
  <c r="R1284" i="9" s="1"/>
  <c r="R1285" i="9" s="1"/>
  <c r="R1286" i="9" s="1"/>
  <c r="R1287" i="9" s="1"/>
  <c r="R1288" i="9" s="1"/>
  <c r="R1289" i="9" s="1"/>
  <c r="R1290" i="9" s="1"/>
  <c r="R1291" i="9" s="1"/>
  <c r="R1292" i="9" s="1"/>
  <c r="R1293" i="9" s="1"/>
  <c r="R1294" i="9" s="1"/>
  <c r="R1295" i="9" s="1"/>
  <c r="R1296" i="9" s="1"/>
  <c r="R1297" i="9" s="1"/>
  <c r="R1298" i="9" s="1"/>
  <c r="R1299" i="9" s="1"/>
  <c r="R1300" i="9" s="1"/>
  <c r="R1301" i="9" s="1"/>
  <c r="R1302" i="9" s="1"/>
  <c r="R1303" i="9" s="1"/>
  <c r="R1304" i="9" s="1"/>
  <c r="R1305" i="9" s="1"/>
  <c r="R1306" i="9" s="1"/>
  <c r="R1307" i="9" s="1"/>
  <c r="R1308" i="9" s="1"/>
  <c r="R1309" i="9" s="1"/>
  <c r="R1310" i="9" s="1"/>
  <c r="R1311" i="9" s="1"/>
  <c r="R1312" i="9" s="1"/>
  <c r="R1313" i="9" s="1"/>
  <c r="R1314" i="9" s="1"/>
  <c r="R1315" i="9" s="1"/>
  <c r="R1316" i="9" s="1"/>
  <c r="R1317" i="9" s="1"/>
  <c r="R1318" i="9" s="1"/>
  <c r="R1319" i="9" s="1"/>
  <c r="R1320" i="9" s="1"/>
  <c r="R1321" i="9" s="1"/>
  <c r="R1322" i="9" s="1"/>
  <c r="R1323" i="9" s="1"/>
  <c r="R1324" i="9" s="1"/>
  <c r="R1325" i="9" s="1"/>
  <c r="R1326" i="9" s="1"/>
  <c r="R1327" i="9" s="1"/>
  <c r="R1328" i="9" s="1"/>
  <c r="R1329" i="9" s="1"/>
  <c r="R1330" i="9" s="1"/>
  <c r="R1331" i="9" s="1"/>
  <c r="R1332" i="9" s="1"/>
  <c r="R1333" i="9" s="1"/>
  <c r="R1334" i="9" s="1"/>
  <c r="R1335" i="9" s="1"/>
  <c r="R1336" i="9" s="1"/>
  <c r="R1337" i="9" s="1"/>
  <c r="R1338" i="9" s="1"/>
  <c r="R1339" i="9" s="1"/>
  <c r="R1340" i="9" s="1"/>
  <c r="R1341" i="9" s="1"/>
  <c r="R1342" i="9" s="1"/>
  <c r="R1343" i="9" s="1"/>
  <c r="R1344" i="9" s="1"/>
  <c r="R1345" i="9" s="1"/>
  <c r="R1346" i="9" s="1"/>
  <c r="R1347" i="9" s="1"/>
  <c r="R1348" i="9" s="1"/>
  <c r="R1349" i="9" s="1"/>
  <c r="R1350" i="9" s="1"/>
  <c r="R1351" i="9" s="1"/>
  <c r="R1352" i="9" s="1"/>
  <c r="R1353" i="9" s="1"/>
  <c r="R1354" i="9" s="1"/>
  <c r="R1355" i="9" s="1"/>
  <c r="R1356" i="9" s="1"/>
  <c r="R1357" i="9" s="1"/>
  <c r="R1358" i="9" s="1"/>
  <c r="R1359" i="9" s="1"/>
  <c r="R1360" i="9" s="1"/>
  <c r="R1361" i="9" s="1"/>
  <c r="R1362" i="9" s="1"/>
  <c r="R1363" i="9" s="1"/>
  <c r="R1364" i="9" s="1"/>
  <c r="R1365" i="9" s="1"/>
  <c r="R1366" i="9" s="1"/>
  <c r="R1367" i="9" s="1"/>
  <c r="R1368" i="9" s="1"/>
  <c r="R1369" i="9" s="1"/>
  <c r="R1370" i="9" s="1"/>
  <c r="R1371" i="9" s="1"/>
  <c r="R1372" i="9" s="1"/>
  <c r="R1373" i="9" s="1"/>
  <c r="R1374" i="9" s="1"/>
  <c r="R1375" i="9" s="1"/>
  <c r="R1376" i="9" s="1"/>
  <c r="R1377" i="9" s="1"/>
  <c r="R1378" i="9" s="1"/>
  <c r="R1379" i="9" s="1"/>
  <c r="R1380" i="9" s="1"/>
  <c r="R1381" i="9" s="1"/>
  <c r="R1382" i="9" s="1"/>
  <c r="R1383" i="9" s="1"/>
  <c r="R1384" i="9" s="1"/>
  <c r="R1385" i="9" s="1"/>
  <c r="R1386" i="9" s="1"/>
  <c r="R1387" i="9" s="1"/>
  <c r="R1388" i="9" s="1"/>
  <c r="R1389" i="9" s="1"/>
  <c r="R1390" i="9" s="1"/>
  <c r="R1391" i="9" s="1"/>
  <c r="R1392" i="9" s="1"/>
  <c r="R1393" i="9" s="1"/>
  <c r="R1394" i="9" s="1"/>
  <c r="R1395" i="9" s="1"/>
  <c r="R1396" i="9" s="1"/>
  <c r="R1397" i="9" s="1"/>
  <c r="R1398" i="9" s="1"/>
  <c r="R1399" i="9" s="1"/>
  <c r="R1400" i="9" s="1"/>
  <c r="R1401" i="9" s="1"/>
  <c r="R1402" i="9" s="1"/>
  <c r="R1403" i="9" s="1"/>
  <c r="R1404" i="9" s="1"/>
  <c r="R1405" i="9" s="1"/>
  <c r="R1406" i="9" s="1"/>
  <c r="R1407" i="9" s="1"/>
  <c r="R1408" i="9" s="1"/>
  <c r="R1409" i="9" s="1"/>
  <c r="R1410" i="9" s="1"/>
  <c r="R1411" i="9" s="1"/>
  <c r="R1412" i="9" s="1"/>
  <c r="R1413" i="9" s="1"/>
  <c r="R1414" i="9" s="1"/>
  <c r="R1415" i="9" s="1"/>
  <c r="R1416" i="9" s="1"/>
  <c r="R1417" i="9" s="1"/>
  <c r="R1418" i="9" s="1"/>
  <c r="R1419" i="9" s="1"/>
  <c r="R1420" i="9" s="1"/>
  <c r="R1421" i="9" s="1"/>
  <c r="R1422" i="9" s="1"/>
  <c r="R1423" i="9" s="1"/>
  <c r="R1424" i="9" s="1"/>
  <c r="R1425" i="9" s="1"/>
  <c r="R1426" i="9" s="1"/>
  <c r="R1427" i="9" s="1"/>
  <c r="R1428" i="9" s="1"/>
  <c r="R1429" i="9" s="1"/>
  <c r="R1430" i="9" s="1"/>
  <c r="R1431" i="9" s="1"/>
  <c r="R1432" i="9" s="1"/>
  <c r="R1433" i="9" s="1"/>
  <c r="R1434" i="9" s="1"/>
  <c r="R1435" i="9" s="1"/>
  <c r="R1436" i="9" s="1"/>
  <c r="R1437" i="9" s="1"/>
  <c r="R1438" i="9" s="1"/>
  <c r="R1439" i="9" s="1"/>
  <c r="R1440" i="9" s="1"/>
  <c r="R1441" i="9" s="1"/>
  <c r="R1442" i="9" s="1"/>
  <c r="R1443" i="9" s="1"/>
  <c r="R1444" i="9" s="1"/>
  <c r="R1445" i="9" s="1"/>
  <c r="R1446" i="9" s="1"/>
  <c r="R1447" i="9" s="1"/>
  <c r="R1448" i="9" s="1"/>
  <c r="R1449" i="9" s="1"/>
  <c r="R1450" i="9" s="1"/>
  <c r="R1451" i="9" s="1"/>
  <c r="R1452" i="9" s="1"/>
  <c r="R1453" i="9" s="1"/>
  <c r="R1454" i="9" s="1"/>
  <c r="R1455" i="9" s="1"/>
  <c r="R1456" i="9" s="1"/>
  <c r="R1457" i="9" s="1"/>
  <c r="R1458" i="9" s="1"/>
  <c r="R1459" i="9" s="1"/>
  <c r="R1460" i="9" s="1"/>
  <c r="R1461" i="9" s="1"/>
  <c r="R1462" i="9" s="1"/>
  <c r="R1463" i="9" s="1"/>
  <c r="R1464" i="9" s="1"/>
  <c r="R1465" i="9" s="1"/>
  <c r="R1466" i="9" s="1"/>
  <c r="R1467" i="9" s="1"/>
  <c r="R1468" i="9" s="1"/>
  <c r="R1469" i="9" s="1"/>
  <c r="R1470" i="9" s="1"/>
  <c r="R1471" i="9" s="1"/>
  <c r="R1472" i="9" s="1"/>
  <c r="R1473" i="9" s="1"/>
  <c r="R1474" i="9" s="1"/>
  <c r="R1475" i="9" s="1"/>
  <c r="R1476" i="9" s="1"/>
  <c r="R1477" i="9" s="1"/>
  <c r="R1478" i="9" s="1"/>
  <c r="R1479" i="9" s="1"/>
  <c r="R1480" i="9" s="1"/>
  <c r="R1481" i="9" s="1"/>
  <c r="R1482" i="9" s="1"/>
  <c r="R1483" i="9" s="1"/>
  <c r="R1484" i="9" s="1"/>
  <c r="R1485" i="9" s="1"/>
  <c r="R1486" i="9" s="1"/>
  <c r="R1487" i="9" s="1"/>
  <c r="R1488" i="9" s="1"/>
  <c r="R1489" i="9" s="1"/>
  <c r="R1490" i="9" s="1"/>
  <c r="R1491" i="9" s="1"/>
  <c r="R1492" i="9" s="1"/>
  <c r="R1493" i="9" s="1"/>
  <c r="R1494" i="9" s="1"/>
  <c r="R1495" i="9" s="1"/>
  <c r="R1496" i="9" s="1"/>
  <c r="R1497" i="9" s="1"/>
  <c r="R1498" i="9" s="1"/>
  <c r="R1499" i="9" s="1"/>
  <c r="R1500" i="9" s="1"/>
  <c r="R1501" i="9" s="1"/>
  <c r="R1502" i="9" s="1"/>
  <c r="R1503" i="9" s="1"/>
  <c r="R1504" i="9" s="1"/>
  <c r="R1505" i="9" s="1"/>
  <c r="R1506" i="9" s="1"/>
  <c r="R1507" i="9" s="1"/>
  <c r="R1508" i="9" s="1"/>
  <c r="R1509" i="9" s="1"/>
  <c r="R1510" i="9" s="1"/>
  <c r="R1511" i="9" s="1"/>
  <c r="R1512" i="9" s="1"/>
  <c r="R1513" i="9" s="1"/>
  <c r="R1514" i="9" s="1"/>
  <c r="R1515" i="9" s="1"/>
  <c r="R1516" i="9" s="1"/>
  <c r="R1517" i="9" s="1"/>
  <c r="R1518" i="9" s="1"/>
  <c r="R1519" i="9" s="1"/>
  <c r="R1520" i="9" s="1"/>
  <c r="R1521" i="9" s="1"/>
  <c r="R1522" i="9" s="1"/>
  <c r="R1523" i="9" s="1"/>
  <c r="R1524" i="9" s="1"/>
  <c r="R1525" i="9" s="1"/>
  <c r="R1526" i="9" s="1"/>
  <c r="R1527" i="9" s="1"/>
  <c r="R1528" i="9" s="1"/>
  <c r="R1529" i="9" s="1"/>
  <c r="R1530" i="9" s="1"/>
  <c r="R1531" i="9" s="1"/>
  <c r="R1532" i="9" s="1"/>
  <c r="R1533" i="9" s="1"/>
  <c r="R1534" i="9" s="1"/>
  <c r="R1535" i="9" s="1"/>
  <c r="R1536" i="9" s="1"/>
  <c r="R1537" i="9" s="1"/>
  <c r="R1538" i="9" s="1"/>
  <c r="R1539" i="9" s="1"/>
  <c r="R1540" i="9" s="1"/>
  <c r="R1541" i="9" s="1"/>
  <c r="R1542" i="9" s="1"/>
  <c r="R1543" i="9" s="1"/>
  <c r="R1544" i="9" s="1"/>
  <c r="R1545" i="9" s="1"/>
  <c r="R1546" i="9" s="1"/>
  <c r="R1547" i="9" s="1"/>
  <c r="R1548" i="9" s="1"/>
  <c r="R1549" i="9" s="1"/>
  <c r="R1550" i="9" s="1"/>
  <c r="R1551" i="9" s="1"/>
  <c r="R1552" i="9" s="1"/>
  <c r="R1553" i="9" s="1"/>
  <c r="R1554" i="9" s="1"/>
  <c r="R1555" i="9" s="1"/>
  <c r="R1556" i="9" s="1"/>
  <c r="R1557" i="9" s="1"/>
  <c r="R1558" i="9" s="1"/>
  <c r="R1559" i="9" s="1"/>
  <c r="R1560" i="9" s="1"/>
  <c r="R1561" i="9" s="1"/>
  <c r="R1562" i="9" s="1"/>
  <c r="R1563" i="9" s="1"/>
  <c r="R1564" i="9" s="1"/>
  <c r="R1565" i="9" s="1"/>
  <c r="R1566" i="9" s="1"/>
  <c r="R1567" i="9" s="1"/>
  <c r="R1568" i="9" s="1"/>
  <c r="R1569" i="9" s="1"/>
  <c r="R1570" i="9" s="1"/>
  <c r="R1571" i="9" s="1"/>
  <c r="R1572" i="9" s="1"/>
  <c r="R1573" i="9" s="1"/>
  <c r="R1574" i="9" s="1"/>
  <c r="R1575" i="9" s="1"/>
  <c r="R1576" i="9" s="1"/>
  <c r="R1577" i="9" s="1"/>
  <c r="R1578" i="9" s="1"/>
  <c r="R1579" i="9" s="1"/>
  <c r="R1580" i="9" s="1"/>
  <c r="R1581" i="9" s="1"/>
  <c r="R1582" i="9" s="1"/>
  <c r="R1583" i="9" s="1"/>
  <c r="R1584" i="9" s="1"/>
  <c r="R1585" i="9" s="1"/>
  <c r="R1586" i="9" s="1"/>
  <c r="R1587" i="9" s="1"/>
  <c r="R1588" i="9" s="1"/>
  <c r="R1589" i="9" s="1"/>
  <c r="R1590" i="9" s="1"/>
  <c r="R1591" i="9" s="1"/>
  <c r="R1592" i="9" s="1"/>
  <c r="R1593" i="9" s="1"/>
  <c r="R1594" i="9" s="1"/>
  <c r="R1595" i="9" s="1"/>
  <c r="R1596" i="9" s="1"/>
  <c r="R1597" i="9" s="1"/>
  <c r="R1598" i="9" s="1"/>
  <c r="R1599" i="9" s="1"/>
  <c r="R1600" i="9" s="1"/>
  <c r="R1601" i="9" s="1"/>
  <c r="R1602" i="9" s="1"/>
  <c r="R1603" i="9" s="1"/>
  <c r="R1604" i="9" s="1"/>
  <c r="R1605" i="9" s="1"/>
  <c r="R1606" i="9" s="1"/>
  <c r="R1607" i="9" s="1"/>
  <c r="R1608" i="9" s="1"/>
  <c r="R1609" i="9" s="1"/>
  <c r="R1610" i="9" s="1"/>
  <c r="R1611" i="9" s="1"/>
  <c r="R1612" i="9" s="1"/>
  <c r="R1613" i="9" s="1"/>
  <c r="R1614" i="9" s="1"/>
  <c r="R1615" i="9" s="1"/>
  <c r="R1616" i="9" s="1"/>
  <c r="R1617" i="9" s="1"/>
  <c r="R1618" i="9" s="1"/>
  <c r="R1619" i="9" s="1"/>
  <c r="R1620" i="9" s="1"/>
  <c r="R1621" i="9" s="1"/>
  <c r="R1622" i="9" s="1"/>
  <c r="R1623" i="9" s="1"/>
  <c r="R1624" i="9" s="1"/>
  <c r="R1625" i="9" s="1"/>
  <c r="R1626" i="9" s="1"/>
  <c r="R1627" i="9" s="1"/>
  <c r="R1628" i="9" s="1"/>
  <c r="R1629" i="9" s="1"/>
  <c r="R1630" i="9" s="1"/>
  <c r="R1631" i="9" s="1"/>
  <c r="R1632" i="9" s="1"/>
  <c r="R1633" i="9" s="1"/>
  <c r="R1634" i="9" s="1"/>
  <c r="R1635" i="9" s="1"/>
  <c r="R1636" i="9" s="1"/>
  <c r="R1637" i="9" s="1"/>
  <c r="R1638" i="9" s="1"/>
  <c r="R1639" i="9" s="1"/>
  <c r="R1640" i="9" s="1"/>
  <c r="R1641" i="9" s="1"/>
  <c r="R1642" i="9" s="1"/>
  <c r="R1643" i="9" s="1"/>
  <c r="R1644" i="9" s="1"/>
  <c r="R1645" i="9" s="1"/>
  <c r="R1646" i="9" s="1"/>
  <c r="R1647" i="9" s="1"/>
  <c r="R1648" i="9" s="1"/>
  <c r="R1649" i="9" s="1"/>
  <c r="R1650" i="9" s="1"/>
  <c r="R1651" i="9" s="1"/>
  <c r="R1652" i="9" s="1"/>
  <c r="R1653" i="9" s="1"/>
  <c r="R1654" i="9" s="1"/>
  <c r="R1655" i="9" s="1"/>
  <c r="R1656" i="9" s="1"/>
  <c r="R1657" i="9" s="1"/>
  <c r="R1658" i="9" s="1"/>
  <c r="R1659" i="9" s="1"/>
  <c r="R1660" i="9" s="1"/>
  <c r="R1661" i="9" s="1"/>
  <c r="R1662" i="9" s="1"/>
  <c r="R1663" i="9" s="1"/>
  <c r="R1664" i="9" s="1"/>
  <c r="R1665" i="9" s="1"/>
  <c r="R1666" i="9" s="1"/>
  <c r="R1667" i="9" s="1"/>
  <c r="R1668" i="9" s="1"/>
  <c r="R1669" i="9" s="1"/>
  <c r="R1670" i="9" s="1"/>
  <c r="R1671" i="9" s="1"/>
  <c r="R1672" i="9" s="1"/>
  <c r="R1673" i="9" s="1"/>
  <c r="R1674" i="9" s="1"/>
  <c r="R1675" i="9" s="1"/>
  <c r="R1676" i="9" s="1"/>
  <c r="R1677" i="9" s="1"/>
  <c r="R1678" i="9" s="1"/>
  <c r="R1679" i="9" s="1"/>
  <c r="R1680" i="9" s="1"/>
  <c r="R1681" i="9" s="1"/>
  <c r="R1682" i="9" s="1"/>
  <c r="R1683" i="9" s="1"/>
  <c r="R1684" i="9" s="1"/>
  <c r="R1685" i="9" s="1"/>
  <c r="R1686" i="9" s="1"/>
  <c r="R1687" i="9" s="1"/>
  <c r="R1688" i="9" s="1"/>
  <c r="R1689" i="9" s="1"/>
  <c r="R1690" i="9" s="1"/>
  <c r="R1691" i="9" s="1"/>
  <c r="R1692" i="9" s="1"/>
  <c r="R1693" i="9" s="1"/>
  <c r="R1694" i="9" s="1"/>
  <c r="R1695" i="9" s="1"/>
  <c r="R1696" i="9" s="1"/>
  <c r="R1697" i="9" s="1"/>
  <c r="R1698" i="9" s="1"/>
  <c r="R1699" i="9" s="1"/>
  <c r="R1700" i="9" s="1"/>
  <c r="R1701" i="9" s="1"/>
  <c r="R1702" i="9" s="1"/>
  <c r="R1703" i="9" s="1"/>
  <c r="R1704" i="9" s="1"/>
  <c r="R1705" i="9" s="1"/>
  <c r="R1706" i="9" s="1"/>
  <c r="R1707" i="9" s="1"/>
  <c r="R1708" i="9" s="1"/>
  <c r="R1709" i="9" s="1"/>
  <c r="R1710" i="9" s="1"/>
  <c r="R1711" i="9" s="1"/>
  <c r="R1712" i="9" s="1"/>
  <c r="R1713" i="9" s="1"/>
  <c r="R1714" i="9" s="1"/>
  <c r="R1715" i="9" s="1"/>
  <c r="R1716" i="9" s="1"/>
  <c r="R1717" i="9" s="1"/>
  <c r="R1718" i="9" s="1"/>
  <c r="R1719" i="9" s="1"/>
  <c r="R1720" i="9" s="1"/>
  <c r="R1721" i="9" s="1"/>
  <c r="R1722" i="9" s="1"/>
  <c r="R1723" i="9" s="1"/>
  <c r="R1724" i="9" s="1"/>
  <c r="R1725" i="9" s="1"/>
  <c r="R1726" i="9" s="1"/>
  <c r="R1727" i="9" s="1"/>
  <c r="R1728" i="9" s="1"/>
  <c r="R1729" i="9" s="1"/>
  <c r="R1730" i="9" s="1"/>
  <c r="R1731" i="9" s="1"/>
  <c r="R1732" i="9" s="1"/>
  <c r="R1733" i="9" s="1"/>
  <c r="R1734" i="9" s="1"/>
  <c r="R1735" i="9" s="1"/>
  <c r="R1736" i="9" s="1"/>
  <c r="R1737" i="9" s="1"/>
  <c r="R1738" i="9" s="1"/>
  <c r="R1739" i="9" s="1"/>
  <c r="R1740" i="9" s="1"/>
  <c r="R1741" i="9" s="1"/>
  <c r="R1742" i="9" s="1"/>
  <c r="R1743" i="9" s="1"/>
  <c r="R1744" i="9" s="1"/>
  <c r="R1745" i="9" s="1"/>
  <c r="R1746" i="9" s="1"/>
  <c r="R1747" i="9" s="1"/>
  <c r="R1748" i="9" s="1"/>
  <c r="R1749" i="9" s="1"/>
  <c r="R1750" i="9" s="1"/>
  <c r="R1751" i="9" s="1"/>
  <c r="R1752" i="9" s="1"/>
  <c r="R1753" i="9" s="1"/>
  <c r="R1754" i="9" s="1"/>
  <c r="R1755" i="9" s="1"/>
  <c r="R1756" i="9" s="1"/>
  <c r="R1757" i="9" s="1"/>
  <c r="R1758" i="9" s="1"/>
  <c r="R1759" i="9" s="1"/>
  <c r="R1760" i="9" s="1"/>
  <c r="R1761" i="9" s="1"/>
  <c r="R1762" i="9" s="1"/>
  <c r="R1763" i="9" s="1"/>
  <c r="R1764" i="9" s="1"/>
  <c r="R1765" i="9" s="1"/>
  <c r="R1766" i="9" s="1"/>
  <c r="R1767" i="9" s="1"/>
  <c r="R1768" i="9" s="1"/>
  <c r="R1769" i="9" s="1"/>
  <c r="R1770" i="9" s="1"/>
  <c r="R1771" i="9" s="1"/>
  <c r="R1772" i="9" s="1"/>
  <c r="R1773" i="9" s="1"/>
  <c r="R1774" i="9" s="1"/>
  <c r="R1775" i="9" s="1"/>
  <c r="R1776" i="9" s="1"/>
  <c r="R1777" i="9" s="1"/>
  <c r="R1778" i="9" s="1"/>
  <c r="R1779" i="9" s="1"/>
  <c r="R1780" i="9" s="1"/>
  <c r="R1781" i="9" s="1"/>
  <c r="R1782" i="9" s="1"/>
  <c r="R1783" i="9" s="1"/>
  <c r="R1784" i="9" s="1"/>
  <c r="R1785" i="9" s="1"/>
  <c r="R1786" i="9" s="1"/>
  <c r="R1787" i="9" s="1"/>
  <c r="R1788" i="9" s="1"/>
  <c r="R1789" i="9" s="1"/>
  <c r="R1790" i="9" s="1"/>
  <c r="R1791" i="9" s="1"/>
  <c r="R1792" i="9" s="1"/>
  <c r="R1793" i="9" s="1"/>
  <c r="R1794" i="9" s="1"/>
  <c r="R1795" i="9" s="1"/>
  <c r="R1796" i="9" s="1"/>
  <c r="R1797" i="9" s="1"/>
  <c r="R1798" i="9" s="1"/>
  <c r="R1799" i="9" s="1"/>
  <c r="R1800" i="9" s="1"/>
  <c r="R1801" i="9" s="1"/>
  <c r="R1802" i="9" s="1"/>
  <c r="R1803" i="9" s="1"/>
  <c r="R1804" i="9" s="1"/>
  <c r="R1805" i="9" s="1"/>
  <c r="R1806" i="9" s="1"/>
  <c r="R1807" i="9" s="1"/>
  <c r="R1808" i="9" s="1"/>
  <c r="R1809" i="9" s="1"/>
  <c r="R1810" i="9" s="1"/>
  <c r="R1811" i="9" s="1"/>
  <c r="R1812" i="9" s="1"/>
  <c r="R1813" i="9" s="1"/>
  <c r="R1814" i="9" s="1"/>
  <c r="R1815" i="9" s="1"/>
  <c r="R1816" i="9" s="1"/>
  <c r="R1817" i="9" s="1"/>
  <c r="R1818" i="9" s="1"/>
  <c r="R1819" i="9" s="1"/>
  <c r="R1820" i="9" s="1"/>
  <c r="R1821" i="9" s="1"/>
  <c r="R1822" i="9" s="1"/>
  <c r="R1823" i="9" s="1"/>
  <c r="R1824" i="9" s="1"/>
  <c r="R1825" i="9" s="1"/>
  <c r="R1826" i="9" s="1"/>
  <c r="R1827" i="9" s="1"/>
  <c r="R1828" i="9" s="1"/>
  <c r="R1829" i="9" s="1"/>
  <c r="R1830" i="9" s="1"/>
  <c r="R1831" i="9" s="1"/>
  <c r="R1832" i="9" s="1"/>
  <c r="R1833" i="9" s="1"/>
  <c r="R1834" i="9" s="1"/>
  <c r="R1835" i="9" s="1"/>
  <c r="R1836" i="9" s="1"/>
  <c r="R1837" i="9" s="1"/>
  <c r="R1838" i="9" s="1"/>
  <c r="R1839" i="9" s="1"/>
  <c r="R1840" i="9" s="1"/>
  <c r="R1841" i="9" s="1"/>
  <c r="R1842" i="9" s="1"/>
  <c r="R1843" i="9" s="1"/>
  <c r="R1844" i="9" s="1"/>
  <c r="R1845" i="9" s="1"/>
  <c r="R1846" i="9" s="1"/>
  <c r="R1847" i="9" s="1"/>
  <c r="R1848" i="9" s="1"/>
  <c r="R1849" i="9" s="1"/>
  <c r="R1850" i="9" s="1"/>
  <c r="R1851" i="9" s="1"/>
  <c r="R1852" i="9" s="1"/>
  <c r="R1853" i="9" s="1"/>
  <c r="R1854" i="9" s="1"/>
  <c r="R1855" i="9" s="1"/>
  <c r="R1856" i="9" s="1"/>
  <c r="R1857" i="9" s="1"/>
  <c r="R1858" i="9" s="1"/>
  <c r="R1859" i="9" s="1"/>
  <c r="R1860" i="9" s="1"/>
  <c r="R1861" i="9" s="1"/>
  <c r="R1862" i="9" s="1"/>
  <c r="R1863" i="9" s="1"/>
  <c r="R1864" i="9" s="1"/>
  <c r="R1865" i="9" s="1"/>
  <c r="R1866" i="9" s="1"/>
  <c r="R1867" i="9" s="1"/>
  <c r="R1868" i="9" s="1"/>
  <c r="R1869" i="9" s="1"/>
  <c r="R1870" i="9" s="1"/>
  <c r="R1871" i="9" s="1"/>
  <c r="R1872" i="9" s="1"/>
  <c r="R1873" i="9" s="1"/>
  <c r="R1874" i="9" s="1"/>
  <c r="R1875" i="9" s="1"/>
  <c r="R1876" i="9" s="1"/>
  <c r="R1877" i="9" s="1"/>
  <c r="R1878" i="9" s="1"/>
  <c r="R1879" i="9" s="1"/>
  <c r="R1880" i="9" s="1"/>
  <c r="R1881" i="9" s="1"/>
  <c r="R1882" i="9" s="1"/>
  <c r="R1883" i="9" s="1"/>
  <c r="R1884" i="9" s="1"/>
  <c r="R1885" i="9" s="1"/>
  <c r="R1886" i="9" s="1"/>
  <c r="R1887" i="9" s="1"/>
  <c r="R1888" i="9" s="1"/>
  <c r="R1889" i="9" s="1"/>
  <c r="R1890" i="9" s="1"/>
  <c r="R1891" i="9" s="1"/>
  <c r="R1892" i="9" s="1"/>
  <c r="R1893" i="9" s="1"/>
  <c r="R1894" i="9" s="1"/>
  <c r="R1895" i="9" s="1"/>
  <c r="R1896" i="9" s="1"/>
  <c r="R1897" i="9" s="1"/>
  <c r="R1898" i="9" s="1"/>
  <c r="R1899" i="9" s="1"/>
  <c r="R1900" i="9" s="1"/>
  <c r="R1901" i="9" s="1"/>
  <c r="R1902" i="9" s="1"/>
  <c r="R1903" i="9" s="1"/>
  <c r="R1904" i="9" s="1"/>
  <c r="R1905" i="9" s="1"/>
  <c r="R1906" i="9" s="1"/>
  <c r="R1907" i="9" s="1"/>
  <c r="R1908" i="9" s="1"/>
  <c r="R1909" i="9" s="1"/>
  <c r="R1910" i="9" s="1"/>
  <c r="R1911" i="9" s="1"/>
  <c r="R1912" i="9" s="1"/>
  <c r="R1913" i="9" s="1"/>
  <c r="R1914" i="9" s="1"/>
  <c r="R1915" i="9" s="1"/>
  <c r="R1916" i="9" s="1"/>
  <c r="R1917" i="9" s="1"/>
  <c r="R1918" i="9" s="1"/>
  <c r="R1919" i="9" s="1"/>
  <c r="R1920" i="9" s="1"/>
  <c r="R1921" i="9" s="1"/>
  <c r="R1922" i="9" s="1"/>
  <c r="R1923" i="9" s="1"/>
  <c r="R1924" i="9" s="1"/>
  <c r="R1925" i="9" s="1"/>
  <c r="R1926" i="9" s="1"/>
  <c r="R1927" i="9" s="1"/>
  <c r="R1928" i="9" s="1"/>
  <c r="R1929" i="9" s="1"/>
  <c r="R1930" i="9" s="1"/>
  <c r="R1931" i="9" s="1"/>
  <c r="R1932" i="9" s="1"/>
  <c r="R1933" i="9" s="1"/>
  <c r="R1934" i="9" s="1"/>
  <c r="R1935" i="9" s="1"/>
  <c r="R1936" i="9" s="1"/>
  <c r="R1937" i="9" s="1"/>
  <c r="R1938" i="9" s="1"/>
  <c r="R1939" i="9" s="1"/>
  <c r="R1940" i="9" s="1"/>
  <c r="R1941" i="9" s="1"/>
  <c r="R1942" i="9" s="1"/>
  <c r="R1943" i="9" s="1"/>
  <c r="R1944" i="9" s="1"/>
  <c r="R1945" i="9" s="1"/>
  <c r="R1946" i="9" s="1"/>
  <c r="R1947" i="9" s="1"/>
  <c r="R1948" i="9" s="1"/>
  <c r="R1949" i="9" s="1"/>
  <c r="R1950" i="9" s="1"/>
  <c r="R1951" i="9" s="1"/>
  <c r="R1952" i="9" s="1"/>
  <c r="R1953" i="9" s="1"/>
  <c r="R1954" i="9" s="1"/>
  <c r="R1955" i="9" s="1"/>
  <c r="R1956" i="9" s="1"/>
  <c r="R1957" i="9" s="1"/>
  <c r="R1958" i="9" s="1"/>
  <c r="R1959" i="9" s="1"/>
  <c r="R1960" i="9" s="1"/>
  <c r="R1961" i="9" s="1"/>
  <c r="R1962" i="9" s="1"/>
  <c r="R1963" i="9" s="1"/>
  <c r="R1964" i="9" s="1"/>
  <c r="R1965" i="9" s="1"/>
  <c r="R1966" i="9" s="1"/>
  <c r="R1967" i="9" s="1"/>
  <c r="R1968" i="9" s="1"/>
  <c r="R1969" i="9" s="1"/>
  <c r="R1970" i="9" s="1"/>
  <c r="R1971" i="9" s="1"/>
  <c r="R1972" i="9" s="1"/>
  <c r="R1973" i="9" s="1"/>
  <c r="R1974" i="9" s="1"/>
  <c r="R1975" i="9" s="1"/>
  <c r="R1976" i="9" s="1"/>
  <c r="R1977" i="9" s="1"/>
  <c r="R1978" i="9" s="1"/>
  <c r="R1979" i="9" s="1"/>
  <c r="R1980" i="9" s="1"/>
  <c r="R1981" i="9" s="1"/>
  <c r="R1982" i="9" s="1"/>
  <c r="R1983" i="9" s="1"/>
  <c r="R1984" i="9" s="1"/>
  <c r="R1985" i="9" s="1"/>
  <c r="R1986" i="9" s="1"/>
  <c r="R1987" i="9" s="1"/>
  <c r="R1988" i="9" s="1"/>
  <c r="R1989" i="9" s="1"/>
  <c r="R1990" i="9" s="1"/>
  <c r="R1991" i="9" s="1"/>
  <c r="R1992" i="9" s="1"/>
  <c r="R1993" i="9" s="1"/>
  <c r="R1994" i="9" s="1"/>
  <c r="R1995" i="9" s="1"/>
  <c r="R1996" i="9" s="1"/>
  <c r="R1997" i="9" s="1"/>
  <c r="R1998" i="9" s="1"/>
  <c r="R1999" i="9" s="1"/>
  <c r="R2000" i="9" s="1"/>
  <c r="R2001" i="9" s="1"/>
  <c r="R2002" i="9" s="1"/>
  <c r="R2003" i="9" s="1"/>
  <c r="R2004" i="9" s="1"/>
  <c r="R2005" i="9" s="1"/>
  <c r="R2006" i="9" s="1"/>
  <c r="R2007" i="9" s="1"/>
  <c r="R2008" i="9" s="1"/>
  <c r="R2009" i="9" s="1"/>
  <c r="R2010" i="9" s="1"/>
  <c r="R2011" i="9" s="1"/>
  <c r="R2012" i="9" s="1"/>
  <c r="R2013" i="9" s="1"/>
  <c r="R2014" i="9" s="1"/>
  <c r="R2015" i="9" s="1"/>
  <c r="R2016" i="9" s="1"/>
  <c r="R2017" i="9" s="1"/>
  <c r="R2018" i="9" s="1"/>
  <c r="R2019" i="9" s="1"/>
  <c r="R2020" i="9" s="1"/>
  <c r="R2021" i="9" s="1"/>
  <c r="R2022" i="9" s="1"/>
  <c r="R2023" i="9" s="1"/>
  <c r="R2024" i="9" s="1"/>
  <c r="R2025" i="9" s="1"/>
  <c r="R2026" i="9" s="1"/>
  <c r="R2027" i="9" s="1"/>
  <c r="R2028" i="9" s="1"/>
  <c r="R2029" i="9" s="1"/>
  <c r="R2030" i="9" s="1"/>
  <c r="R2031" i="9" s="1"/>
  <c r="R2032" i="9" s="1"/>
  <c r="R2033" i="9" s="1"/>
  <c r="R2034" i="9" s="1"/>
  <c r="R2035" i="9" s="1"/>
  <c r="R2036" i="9" s="1"/>
  <c r="R2037" i="9" s="1"/>
  <c r="R2038" i="9" s="1"/>
  <c r="R2039" i="9" s="1"/>
  <c r="R2040" i="9" s="1"/>
  <c r="R2041" i="9" s="1"/>
  <c r="R2042" i="9" s="1"/>
  <c r="R2043" i="9" s="1"/>
  <c r="R2044" i="9" s="1"/>
  <c r="R2045" i="9" s="1"/>
  <c r="R2046" i="9" s="1"/>
  <c r="R2047" i="9" s="1"/>
  <c r="R2048" i="9" s="1"/>
  <c r="R2049" i="9" s="1"/>
  <c r="R2050" i="9" s="1"/>
  <c r="R2051" i="9" s="1"/>
  <c r="R2052" i="9" s="1"/>
  <c r="R2053" i="9" s="1"/>
  <c r="R2054" i="9" s="1"/>
  <c r="R2055" i="9" s="1"/>
  <c r="R2056" i="9" s="1"/>
  <c r="R2057" i="9" s="1"/>
  <c r="R2058" i="9" s="1"/>
  <c r="R2059" i="9" s="1"/>
  <c r="R2060" i="9" s="1"/>
  <c r="R2061" i="9" s="1"/>
  <c r="R2062" i="9" s="1"/>
  <c r="R2063" i="9" s="1"/>
  <c r="R2064" i="9" s="1"/>
  <c r="R2065" i="9" s="1"/>
  <c r="R2066" i="9" s="1"/>
  <c r="R2067" i="9" s="1"/>
  <c r="R2068" i="9" s="1"/>
  <c r="R2069" i="9" s="1"/>
  <c r="R2070" i="9" s="1"/>
  <c r="R2071" i="9" s="1"/>
  <c r="R2072" i="9" s="1"/>
  <c r="R2073" i="9" s="1"/>
  <c r="R2074" i="9" s="1"/>
  <c r="R2075" i="9" s="1"/>
  <c r="R2076" i="9" s="1"/>
  <c r="R2077" i="9" s="1"/>
  <c r="R2078" i="9" s="1"/>
  <c r="R2079" i="9" s="1"/>
  <c r="R2080" i="9" s="1"/>
  <c r="R2081" i="9" s="1"/>
  <c r="R2082" i="9" s="1"/>
  <c r="R2083" i="9" s="1"/>
  <c r="R2084" i="9" s="1"/>
  <c r="R2085" i="9" s="1"/>
  <c r="R2086" i="9" s="1"/>
  <c r="R2087" i="9" s="1"/>
  <c r="R2088" i="9" s="1"/>
  <c r="R2089" i="9" s="1"/>
  <c r="R2090" i="9" s="1"/>
  <c r="R2091" i="9" s="1"/>
  <c r="R2092" i="9" s="1"/>
  <c r="R2093" i="9" s="1"/>
  <c r="R2094" i="9" s="1"/>
  <c r="R2095" i="9" s="1"/>
  <c r="R2096" i="9" s="1"/>
  <c r="R2097" i="9" s="1"/>
  <c r="R2098" i="9" s="1"/>
  <c r="R2099" i="9" s="1"/>
  <c r="R2100" i="9" s="1"/>
  <c r="R2101" i="9" s="1"/>
  <c r="R2102" i="9" s="1"/>
  <c r="R2103" i="9" s="1"/>
  <c r="R2104" i="9" s="1"/>
  <c r="R2105" i="9" s="1"/>
  <c r="R2106" i="9" s="1"/>
  <c r="R2107" i="9" s="1"/>
  <c r="R2108" i="9" s="1"/>
  <c r="R2109" i="9" s="1"/>
  <c r="R2110" i="9" s="1"/>
  <c r="R2111" i="9" s="1"/>
  <c r="R2112" i="9" s="1"/>
  <c r="R2113" i="9" s="1"/>
  <c r="R2114" i="9" s="1"/>
  <c r="R2115" i="9" s="1"/>
  <c r="R2116" i="9" s="1"/>
  <c r="R2117" i="9" s="1"/>
  <c r="R2118" i="9" s="1"/>
  <c r="R2119" i="9" s="1"/>
  <c r="R2120" i="9" s="1"/>
  <c r="R2121" i="9" s="1"/>
  <c r="R2122" i="9" s="1"/>
  <c r="R2123" i="9" s="1"/>
  <c r="R2124" i="9" s="1"/>
  <c r="R2125" i="9" s="1"/>
  <c r="R2126" i="9" s="1"/>
  <c r="R2127" i="9" s="1"/>
  <c r="R2128" i="9" s="1"/>
  <c r="R2129" i="9" s="1"/>
  <c r="R2130" i="9" s="1"/>
  <c r="R2131" i="9" s="1"/>
  <c r="R2132" i="9" s="1"/>
  <c r="R2133" i="9" s="1"/>
  <c r="R2134" i="9" s="1"/>
  <c r="R2135" i="9" s="1"/>
  <c r="R2136" i="9" s="1"/>
  <c r="R2137" i="9" s="1"/>
  <c r="R2138" i="9" s="1"/>
  <c r="R2139" i="9" s="1"/>
  <c r="R2140" i="9" s="1"/>
  <c r="R2141" i="9" s="1"/>
  <c r="R2142" i="9" s="1"/>
  <c r="R2143" i="9" s="1"/>
  <c r="R2144" i="9" s="1"/>
  <c r="R2145" i="9" s="1"/>
  <c r="R2146" i="9" s="1"/>
  <c r="R2147" i="9" s="1"/>
  <c r="R2148" i="9" s="1"/>
  <c r="R2149" i="9" s="1"/>
  <c r="R2150" i="9" s="1"/>
  <c r="R2151" i="9" s="1"/>
  <c r="R2152" i="9" s="1"/>
  <c r="R2153" i="9" s="1"/>
  <c r="R2154" i="9" s="1"/>
  <c r="R2155" i="9" s="1"/>
  <c r="R2156" i="9" s="1"/>
  <c r="R2157" i="9" s="1"/>
  <c r="R2158" i="9" s="1"/>
  <c r="R2159" i="9" s="1"/>
  <c r="R2160" i="9" s="1"/>
  <c r="R2161" i="9" s="1"/>
  <c r="R2162" i="9" s="1"/>
  <c r="R2163" i="9" s="1"/>
  <c r="R2164" i="9" s="1"/>
  <c r="R2165" i="9" s="1"/>
  <c r="R2166" i="9" s="1"/>
  <c r="R2167" i="9" s="1"/>
  <c r="R2168" i="9" s="1"/>
  <c r="R2169" i="9" s="1"/>
  <c r="R2170" i="9" s="1"/>
  <c r="R2171" i="9" s="1"/>
  <c r="R2172" i="9" s="1"/>
  <c r="R2173" i="9" s="1"/>
  <c r="R2174" i="9" s="1"/>
  <c r="R2175" i="9" s="1"/>
  <c r="R2176" i="9" s="1"/>
  <c r="R2177" i="9" s="1"/>
  <c r="R2178" i="9" s="1"/>
  <c r="R2179" i="9" s="1"/>
  <c r="R2180" i="9" s="1"/>
  <c r="R2181" i="9" s="1"/>
  <c r="R2182" i="9" s="1"/>
  <c r="R2183" i="9" s="1"/>
  <c r="R2184" i="9" s="1"/>
  <c r="R2185" i="9" s="1"/>
  <c r="R2186" i="9" s="1"/>
  <c r="R2187" i="9" s="1"/>
  <c r="R2188" i="9" s="1"/>
  <c r="R2189" i="9" s="1"/>
  <c r="R2190" i="9" s="1"/>
  <c r="R2191" i="9" s="1"/>
  <c r="R2192" i="9" s="1"/>
  <c r="R2193" i="9" s="1"/>
  <c r="R2194" i="9" s="1"/>
  <c r="R2195" i="9" s="1"/>
  <c r="R2196" i="9" s="1"/>
  <c r="R2197" i="9" s="1"/>
  <c r="R2198" i="9" s="1"/>
  <c r="R2199" i="9" s="1"/>
  <c r="R2200" i="9" s="1"/>
  <c r="R2201" i="9" s="1"/>
  <c r="R2202" i="9" s="1"/>
  <c r="R2203" i="9" s="1"/>
  <c r="R2204" i="9" s="1"/>
  <c r="R2205" i="9" s="1"/>
  <c r="R2206" i="9" s="1"/>
  <c r="R2207" i="9" s="1"/>
  <c r="R2208" i="9" s="1"/>
  <c r="R2209" i="9" s="1"/>
  <c r="R2210" i="9" s="1"/>
  <c r="R2211" i="9" s="1"/>
  <c r="R2212" i="9" s="1"/>
  <c r="R2213" i="9" s="1"/>
  <c r="R2214" i="9" s="1"/>
  <c r="R2215" i="9" s="1"/>
  <c r="R2216" i="9" s="1"/>
  <c r="R2217" i="9" s="1"/>
  <c r="R2218" i="9" s="1"/>
  <c r="R2219" i="9" s="1"/>
  <c r="R2220" i="9" s="1"/>
  <c r="R2221" i="9" s="1"/>
  <c r="R2222" i="9" s="1"/>
  <c r="R2223" i="9" s="1"/>
  <c r="R2224" i="9" s="1"/>
  <c r="R2225" i="9" s="1"/>
  <c r="R2226" i="9" s="1"/>
  <c r="R2227" i="9" s="1"/>
  <c r="R2228" i="9" s="1"/>
  <c r="R2229" i="9" s="1"/>
  <c r="R2230" i="9" s="1"/>
  <c r="R2231" i="9" s="1"/>
  <c r="R2232" i="9" s="1"/>
  <c r="R2233" i="9" s="1"/>
  <c r="R2234" i="9" s="1"/>
  <c r="R2235" i="9" s="1"/>
  <c r="R2236" i="9" s="1"/>
  <c r="R2237" i="9" s="1"/>
  <c r="R2238" i="9" s="1"/>
  <c r="R2239" i="9" s="1"/>
  <c r="R2240" i="9" s="1"/>
  <c r="R2241" i="9" s="1"/>
  <c r="R2242" i="9" s="1"/>
  <c r="R2243" i="9" s="1"/>
  <c r="R2244" i="9" s="1"/>
  <c r="R2245" i="9" s="1"/>
  <c r="R2246" i="9" s="1"/>
  <c r="R2247" i="9" s="1"/>
  <c r="R2248" i="9" s="1"/>
  <c r="R2249" i="9" s="1"/>
  <c r="R2250" i="9" s="1"/>
  <c r="R2251" i="9" s="1"/>
  <c r="R2252" i="9" s="1"/>
  <c r="R2253" i="9" s="1"/>
  <c r="R2254" i="9" s="1"/>
  <c r="R2255" i="9" s="1"/>
  <c r="R2256" i="9" s="1"/>
  <c r="R2257" i="9" s="1"/>
  <c r="R2258" i="9" s="1"/>
  <c r="R2259" i="9" s="1"/>
  <c r="R2260" i="9" s="1"/>
  <c r="R2261" i="9" s="1"/>
  <c r="R2262" i="9" s="1"/>
  <c r="R2263" i="9" s="1"/>
  <c r="R2264" i="9" s="1"/>
  <c r="R2265" i="9" s="1"/>
  <c r="R2266" i="9" s="1"/>
  <c r="R2267" i="9" s="1"/>
  <c r="R2268" i="9" s="1"/>
  <c r="R2269" i="9" s="1"/>
  <c r="R2270" i="9" s="1"/>
  <c r="R2271" i="9" s="1"/>
  <c r="R2272" i="9" s="1"/>
  <c r="R2273" i="9" s="1"/>
  <c r="R2274" i="9" s="1"/>
  <c r="R2275" i="9" s="1"/>
  <c r="R2276" i="9" s="1"/>
  <c r="R2277" i="9" s="1"/>
  <c r="R2278" i="9" s="1"/>
  <c r="R2279" i="9" s="1"/>
  <c r="R2280" i="9" s="1"/>
  <c r="R2281" i="9" s="1"/>
  <c r="R2282" i="9" s="1"/>
  <c r="R2283" i="9" s="1"/>
  <c r="R2284" i="9" s="1"/>
  <c r="R2285" i="9" s="1"/>
  <c r="R2286" i="9" s="1"/>
  <c r="R2287" i="9" s="1"/>
  <c r="R2288" i="9" s="1"/>
  <c r="R2289" i="9" s="1"/>
  <c r="R2290" i="9" s="1"/>
  <c r="R2291" i="9" s="1"/>
  <c r="R2292" i="9" s="1"/>
  <c r="R2293" i="9" s="1"/>
  <c r="R2294" i="9" s="1"/>
  <c r="R2295" i="9" s="1"/>
  <c r="R2296" i="9" s="1"/>
  <c r="R2297" i="9" s="1"/>
  <c r="R2298" i="9" s="1"/>
  <c r="R2299" i="9" s="1"/>
  <c r="R2300" i="9" s="1"/>
  <c r="R2301" i="9" s="1"/>
  <c r="R2302" i="9" s="1"/>
  <c r="R2303" i="9" s="1"/>
  <c r="R2304" i="9" s="1"/>
  <c r="R2305" i="9" s="1"/>
  <c r="R2306" i="9" s="1"/>
  <c r="R2307" i="9" s="1"/>
  <c r="R2308" i="9" s="1"/>
  <c r="R2309" i="9" s="1"/>
  <c r="R2310" i="9" s="1"/>
  <c r="R2311" i="9" s="1"/>
  <c r="R2312" i="9" s="1"/>
  <c r="R2313" i="9" s="1"/>
  <c r="R2314" i="9" s="1"/>
  <c r="R2315" i="9" s="1"/>
  <c r="R2316" i="9" s="1"/>
  <c r="R2317" i="9" s="1"/>
  <c r="R2318" i="9" s="1"/>
  <c r="R2319" i="9" s="1"/>
  <c r="R2320" i="9" s="1"/>
  <c r="R2321" i="9" s="1"/>
  <c r="R2322" i="9" s="1"/>
  <c r="R2323" i="9" s="1"/>
  <c r="R2324" i="9" s="1"/>
  <c r="R2325" i="9" s="1"/>
  <c r="R2326" i="9" s="1"/>
  <c r="R2327" i="9" s="1"/>
  <c r="R2328" i="9" s="1"/>
  <c r="R2329" i="9" s="1"/>
  <c r="R2330" i="9" s="1"/>
  <c r="R2331" i="9" s="1"/>
  <c r="R2332" i="9" s="1"/>
  <c r="R2333" i="9" s="1"/>
  <c r="R2334" i="9" s="1"/>
  <c r="R2335" i="9" s="1"/>
  <c r="R2336" i="9" s="1"/>
  <c r="R2337" i="9" s="1"/>
  <c r="R2338" i="9" s="1"/>
  <c r="R2339" i="9" s="1"/>
  <c r="R2340" i="9" s="1"/>
  <c r="R2341" i="9" s="1"/>
  <c r="R2342" i="9" s="1"/>
  <c r="R2343" i="9" s="1"/>
  <c r="R2344" i="9" s="1"/>
  <c r="R2345" i="9" s="1"/>
  <c r="R2346" i="9" s="1"/>
  <c r="R2347" i="9" s="1"/>
  <c r="R2348" i="9" s="1"/>
  <c r="R2349" i="9" s="1"/>
  <c r="R2350" i="9" s="1"/>
  <c r="R2351" i="9" s="1"/>
  <c r="R2352" i="9" s="1"/>
  <c r="R2353" i="9" s="1"/>
  <c r="R2354" i="9" s="1"/>
  <c r="R2355" i="9" s="1"/>
  <c r="R2356" i="9" s="1"/>
  <c r="R2357" i="9" s="1"/>
  <c r="R2358" i="9" s="1"/>
  <c r="R2359" i="9" s="1"/>
  <c r="R2360" i="9" s="1"/>
  <c r="R2361" i="9" s="1"/>
  <c r="R2362" i="9" s="1"/>
  <c r="R2363" i="9" s="1"/>
  <c r="R2364" i="9" s="1"/>
  <c r="R2365" i="9" s="1"/>
  <c r="R2366" i="9" s="1"/>
  <c r="R2367" i="9" s="1"/>
  <c r="R2368" i="9" s="1"/>
  <c r="R2369" i="9" s="1"/>
  <c r="R2370" i="9" s="1"/>
  <c r="R2371" i="9" s="1"/>
  <c r="R2372" i="9" s="1"/>
  <c r="R2373" i="9" s="1"/>
  <c r="R2374" i="9" s="1"/>
  <c r="R2375" i="9" s="1"/>
  <c r="R2376" i="9" s="1"/>
  <c r="R2377" i="9" s="1"/>
  <c r="R2378" i="9" s="1"/>
  <c r="R2379" i="9" s="1"/>
  <c r="R2380" i="9" s="1"/>
  <c r="R2381" i="9" s="1"/>
  <c r="R2382" i="9" s="1"/>
  <c r="R2383" i="9" s="1"/>
  <c r="R2384" i="9" s="1"/>
  <c r="R2385" i="9" s="1"/>
  <c r="R2386" i="9" s="1"/>
  <c r="R2387" i="9" s="1"/>
  <c r="R2388" i="9" s="1"/>
  <c r="R2389" i="9" s="1"/>
  <c r="R2390" i="9" s="1"/>
  <c r="R2391" i="9" s="1"/>
  <c r="R2392" i="9" s="1"/>
  <c r="R2393" i="9" s="1"/>
  <c r="R2394" i="9" s="1"/>
  <c r="R2395" i="9" s="1"/>
  <c r="R2396" i="9" s="1"/>
  <c r="R2397" i="9" s="1"/>
  <c r="R2398" i="9" s="1"/>
  <c r="R2399" i="9" s="1"/>
  <c r="R2400" i="9" s="1"/>
  <c r="R2401" i="9" s="1"/>
  <c r="R2402" i="9" s="1"/>
  <c r="R2403" i="9" s="1"/>
  <c r="R2404" i="9" s="1"/>
  <c r="R2405" i="9" s="1"/>
  <c r="R2406" i="9" s="1"/>
  <c r="R2407" i="9" s="1"/>
  <c r="R2408" i="9" s="1"/>
  <c r="R2409" i="9" s="1"/>
  <c r="R2410" i="9" s="1"/>
  <c r="R2411" i="9" s="1"/>
  <c r="R2412" i="9" s="1"/>
  <c r="R2413" i="9" s="1"/>
  <c r="R2414" i="9" s="1"/>
  <c r="R2415" i="9" s="1"/>
  <c r="R2416" i="9" s="1"/>
  <c r="R2417" i="9" s="1"/>
  <c r="R2418" i="9" s="1"/>
  <c r="R2419" i="9" s="1"/>
  <c r="R2420" i="9" s="1"/>
  <c r="R2421" i="9" s="1"/>
  <c r="R2422" i="9" s="1"/>
  <c r="R2423" i="9" s="1"/>
  <c r="R2424" i="9" s="1"/>
  <c r="R2425" i="9" s="1"/>
  <c r="R2426" i="9" s="1"/>
  <c r="R2427" i="9" s="1"/>
  <c r="R2428" i="9" s="1"/>
  <c r="R2429" i="9" s="1"/>
  <c r="R2430" i="9" s="1"/>
  <c r="R2431" i="9" s="1"/>
  <c r="R2432" i="9" s="1"/>
  <c r="R2433" i="9" s="1"/>
  <c r="R2434" i="9" s="1"/>
  <c r="R2435" i="9" s="1"/>
  <c r="R2436" i="9" s="1"/>
  <c r="R2437" i="9" s="1"/>
  <c r="R2438" i="9" s="1"/>
  <c r="R2439" i="9" s="1"/>
  <c r="R2440" i="9" s="1"/>
  <c r="R2441" i="9" s="1"/>
  <c r="R2442" i="9" s="1"/>
  <c r="R2443" i="9" s="1"/>
  <c r="R2444" i="9" s="1"/>
  <c r="R2445" i="9" s="1"/>
  <c r="R2446" i="9" s="1"/>
  <c r="R2447" i="9" s="1"/>
  <c r="R2448" i="9" s="1"/>
  <c r="R2449" i="9" s="1"/>
  <c r="R2450" i="9" s="1"/>
  <c r="R2451" i="9" s="1"/>
  <c r="R2452" i="9" s="1"/>
  <c r="R2453" i="9" s="1"/>
  <c r="R2454" i="9" s="1"/>
  <c r="R2455" i="9" s="1"/>
  <c r="R2456" i="9" s="1"/>
  <c r="R2457" i="9" s="1"/>
  <c r="R2458" i="9" s="1"/>
  <c r="R2459" i="9" s="1"/>
  <c r="R2460" i="9" s="1"/>
  <c r="R2461" i="9" s="1"/>
  <c r="R2462" i="9" s="1"/>
  <c r="R2463" i="9" s="1"/>
  <c r="R2464" i="9" s="1"/>
  <c r="R2465" i="9" s="1"/>
  <c r="R2466" i="9" s="1"/>
  <c r="R2467" i="9" s="1"/>
  <c r="R2468" i="9" s="1"/>
  <c r="R2469" i="9" s="1"/>
  <c r="R2470" i="9" s="1"/>
  <c r="R2471" i="9" s="1"/>
  <c r="R2472" i="9" s="1"/>
  <c r="R2473" i="9" s="1"/>
  <c r="R2474" i="9" s="1"/>
  <c r="R2475" i="9" s="1"/>
  <c r="R2476" i="9" s="1"/>
  <c r="R2477" i="9" s="1"/>
  <c r="R2478" i="9" s="1"/>
  <c r="R2479" i="9" s="1"/>
  <c r="R2480" i="9" s="1"/>
  <c r="R2481" i="9" s="1"/>
  <c r="R2482" i="9" s="1"/>
  <c r="R2483" i="9" s="1"/>
  <c r="R2484" i="9" s="1"/>
  <c r="R2485" i="9" s="1"/>
  <c r="R2486" i="9" s="1"/>
  <c r="R2487" i="9" s="1"/>
  <c r="R2488" i="9" s="1"/>
  <c r="R2489" i="9" s="1"/>
  <c r="R2490" i="9" s="1"/>
  <c r="R2491" i="9" s="1"/>
  <c r="R2492" i="9" s="1"/>
  <c r="R2493" i="9" s="1"/>
  <c r="R2494" i="9" s="1"/>
  <c r="R2495" i="9" s="1"/>
  <c r="R2496" i="9" s="1"/>
  <c r="R2497" i="9" s="1"/>
  <c r="R2498" i="9" s="1"/>
  <c r="R2499" i="9" s="1"/>
  <c r="R2500" i="9" s="1"/>
  <c r="R2501" i="9" s="1"/>
  <c r="R2502" i="9" s="1"/>
  <c r="R2503" i="9" s="1"/>
  <c r="R2504" i="9" s="1"/>
  <c r="R2505" i="9" s="1"/>
  <c r="R2506" i="9" s="1"/>
  <c r="R2507" i="9" s="1"/>
  <c r="R2508" i="9" s="1"/>
  <c r="R2509" i="9" s="1"/>
  <c r="R2510" i="9" s="1"/>
  <c r="R2511" i="9" s="1"/>
  <c r="R2512" i="9" s="1"/>
  <c r="R2513" i="9" s="1"/>
  <c r="R2514" i="9" s="1"/>
  <c r="R2515" i="9" s="1"/>
  <c r="R2516" i="9" s="1"/>
  <c r="R2517" i="9" s="1"/>
  <c r="R2518" i="9" s="1"/>
  <c r="R2519" i="9" s="1"/>
  <c r="R2520" i="9" s="1"/>
  <c r="R2521" i="9" s="1"/>
  <c r="R2522" i="9" s="1"/>
  <c r="R2523" i="9" s="1"/>
  <c r="R2524" i="9" s="1"/>
  <c r="R2525" i="9" s="1"/>
  <c r="R2526" i="9" s="1"/>
  <c r="R2527" i="9" s="1"/>
  <c r="R2528" i="9" s="1"/>
  <c r="R2529" i="9" s="1"/>
  <c r="R2530" i="9" s="1"/>
  <c r="R2531" i="9" s="1"/>
  <c r="R2532" i="9" s="1"/>
  <c r="R2533" i="9" s="1"/>
  <c r="R2534" i="9" s="1"/>
  <c r="R2535" i="9" s="1"/>
  <c r="R2536" i="9" s="1"/>
  <c r="R2537" i="9" s="1"/>
  <c r="R2538" i="9" s="1"/>
  <c r="R2539" i="9" s="1"/>
  <c r="R2540" i="9" s="1"/>
  <c r="R2541" i="9" s="1"/>
  <c r="R2542" i="9" s="1"/>
  <c r="R2543" i="9" s="1"/>
  <c r="R2544" i="9" s="1"/>
  <c r="R2545" i="9" s="1"/>
  <c r="R2546" i="9" s="1"/>
  <c r="R2547" i="9" s="1"/>
  <c r="R2548" i="9" s="1"/>
  <c r="R2549" i="9" s="1"/>
  <c r="R2550" i="9" s="1"/>
  <c r="R2551" i="9" s="1"/>
  <c r="R2552" i="9" s="1"/>
  <c r="R2553" i="9" s="1"/>
  <c r="R2554" i="9" s="1"/>
  <c r="R2555" i="9" s="1"/>
  <c r="R2556" i="9" s="1"/>
  <c r="R2557" i="9" s="1"/>
  <c r="R2558" i="9" s="1"/>
  <c r="R2559" i="9" s="1"/>
  <c r="R2560" i="9" s="1"/>
  <c r="R2561" i="9" s="1"/>
  <c r="R2562" i="9" s="1"/>
  <c r="R2563" i="9" s="1"/>
  <c r="R2564" i="9" s="1"/>
  <c r="R2565" i="9" s="1"/>
  <c r="R2566" i="9" s="1"/>
  <c r="R2567" i="9" s="1"/>
  <c r="R2568" i="9" s="1"/>
  <c r="R2569" i="9" s="1"/>
  <c r="R2570" i="9" s="1"/>
  <c r="R2571" i="9" s="1"/>
  <c r="R2572" i="9" s="1"/>
  <c r="R2573" i="9" s="1"/>
  <c r="R2574" i="9" s="1"/>
  <c r="R2575" i="9" s="1"/>
  <c r="R2576" i="9" s="1"/>
  <c r="R2577" i="9" s="1"/>
  <c r="R2578" i="9" s="1"/>
  <c r="R2579" i="9" s="1"/>
  <c r="R2580" i="9" s="1"/>
  <c r="R2581" i="9" s="1"/>
  <c r="R2582" i="9" s="1"/>
  <c r="R2583" i="9" s="1"/>
  <c r="R2584" i="9" s="1"/>
  <c r="R2585" i="9" s="1"/>
  <c r="R2586" i="9" s="1"/>
  <c r="R2587" i="9" s="1"/>
  <c r="R2588" i="9" s="1"/>
  <c r="R2589" i="9" s="1"/>
  <c r="R2590" i="9" s="1"/>
  <c r="R2591" i="9" s="1"/>
  <c r="R2592" i="9" s="1"/>
  <c r="R2593" i="9" s="1"/>
  <c r="R2594" i="9" s="1"/>
  <c r="R2595" i="9" s="1"/>
  <c r="R2596" i="9" s="1"/>
  <c r="R2597" i="9" s="1"/>
  <c r="R2598" i="9" s="1"/>
  <c r="R2599" i="9" s="1"/>
  <c r="R2600" i="9" s="1"/>
  <c r="R2601" i="9" s="1"/>
  <c r="R2602" i="9" s="1"/>
  <c r="R2603" i="9" s="1"/>
  <c r="R2604" i="9" s="1"/>
  <c r="R2605" i="9" s="1"/>
  <c r="R2606" i="9" s="1"/>
  <c r="R2607" i="9" s="1"/>
  <c r="R2608" i="9" s="1"/>
  <c r="R2609" i="9" s="1"/>
  <c r="R2610" i="9" s="1"/>
  <c r="R2611" i="9" s="1"/>
  <c r="R2612" i="9" s="1"/>
  <c r="R2613" i="9" s="1"/>
  <c r="R2614" i="9" s="1"/>
  <c r="R2615" i="9" s="1"/>
  <c r="R2616" i="9" s="1"/>
  <c r="R2617" i="9" s="1"/>
  <c r="R2618" i="9" s="1"/>
  <c r="R2619" i="9" s="1"/>
  <c r="R2620" i="9" s="1"/>
  <c r="R2621" i="9" s="1"/>
  <c r="R2622" i="9" s="1"/>
  <c r="R2623" i="9" s="1"/>
  <c r="R2624" i="9" s="1"/>
  <c r="R2625" i="9" s="1"/>
  <c r="R2626" i="9" s="1"/>
  <c r="R2627" i="9" s="1"/>
  <c r="R2628" i="9" s="1"/>
  <c r="R2629" i="9" s="1"/>
  <c r="R2630" i="9" s="1"/>
  <c r="R2631" i="9" s="1"/>
  <c r="R2632" i="9" s="1"/>
  <c r="R2633" i="9" s="1"/>
  <c r="R2634" i="9" s="1"/>
  <c r="R2635" i="9" s="1"/>
  <c r="R2636" i="9" s="1"/>
  <c r="R2637" i="9" s="1"/>
  <c r="R2638" i="9" s="1"/>
  <c r="R2639" i="9" s="1"/>
  <c r="R2640" i="9" s="1"/>
  <c r="R2641" i="9" s="1"/>
  <c r="R2642" i="9" s="1"/>
  <c r="R2643" i="9" s="1"/>
  <c r="R2644" i="9" s="1"/>
  <c r="R2645" i="9" s="1"/>
  <c r="R2646" i="9" s="1"/>
  <c r="R2647" i="9" s="1"/>
  <c r="R2648" i="9" s="1"/>
  <c r="R2649" i="9" s="1"/>
  <c r="R2650" i="9" s="1"/>
  <c r="R2651" i="9" s="1"/>
  <c r="R2652" i="9" s="1"/>
  <c r="R2653" i="9" s="1"/>
  <c r="R2654" i="9" s="1"/>
  <c r="R2655" i="9" s="1"/>
  <c r="R2656" i="9" s="1"/>
  <c r="R2657" i="9" s="1"/>
  <c r="R2658" i="9" s="1"/>
  <c r="R2659" i="9" s="1"/>
  <c r="R2660" i="9" s="1"/>
  <c r="R2661" i="9" s="1"/>
  <c r="R2662" i="9" s="1"/>
  <c r="R2663" i="9" s="1"/>
  <c r="R2664" i="9" s="1"/>
  <c r="R2665" i="9" s="1"/>
  <c r="R2666" i="9" s="1"/>
  <c r="R2667" i="9" s="1"/>
  <c r="R2668" i="9" s="1"/>
  <c r="R2669" i="9" s="1"/>
  <c r="R2670" i="9" s="1"/>
  <c r="R2671" i="9" s="1"/>
  <c r="R2672" i="9" s="1"/>
  <c r="R2673" i="9" s="1"/>
  <c r="R2674" i="9" s="1"/>
  <c r="R2675" i="9" s="1"/>
  <c r="R2676" i="9" s="1"/>
  <c r="R2677" i="9" s="1"/>
  <c r="R2678" i="9" s="1"/>
  <c r="R2679" i="9" s="1"/>
  <c r="R2680" i="9" s="1"/>
  <c r="R2681" i="9" s="1"/>
  <c r="R2682" i="9" s="1"/>
  <c r="R2683" i="9" s="1"/>
  <c r="R2684" i="9" s="1"/>
  <c r="R2685" i="9" s="1"/>
  <c r="R2686" i="9" s="1"/>
  <c r="R2687" i="9" s="1"/>
  <c r="R2688" i="9" s="1"/>
  <c r="R2689" i="9" s="1"/>
  <c r="R2690" i="9" s="1"/>
  <c r="R2691" i="9" s="1"/>
  <c r="R2692" i="9" s="1"/>
  <c r="R2693" i="9" s="1"/>
  <c r="R2694" i="9" s="1"/>
  <c r="R2695" i="9" s="1"/>
  <c r="R2696" i="9" s="1"/>
  <c r="R2697" i="9" s="1"/>
  <c r="R2698" i="9" s="1"/>
  <c r="R2699" i="9" s="1"/>
  <c r="R2700" i="9" s="1"/>
  <c r="R2701" i="9" s="1"/>
  <c r="R2702" i="9" s="1"/>
  <c r="R2703" i="9" s="1"/>
  <c r="R2704" i="9" s="1"/>
  <c r="R2705" i="9" s="1"/>
  <c r="R2706" i="9" s="1"/>
  <c r="R2707" i="9" s="1"/>
  <c r="R2708" i="9" s="1"/>
  <c r="R2709" i="9" s="1"/>
  <c r="R2710" i="9" s="1"/>
  <c r="R2711" i="9" s="1"/>
  <c r="R2712" i="9" s="1"/>
  <c r="R2713" i="9" s="1"/>
  <c r="R2714" i="9" s="1"/>
  <c r="R2715" i="9" s="1"/>
  <c r="R2716" i="9" s="1"/>
  <c r="R2717" i="9" s="1"/>
  <c r="R2718" i="9" s="1"/>
  <c r="R2719" i="9" s="1"/>
  <c r="R2720" i="9" s="1"/>
  <c r="R2721" i="9" s="1"/>
  <c r="R2722" i="9" s="1"/>
  <c r="R2723" i="9" s="1"/>
  <c r="R2724" i="9" s="1"/>
  <c r="R2725" i="9" s="1"/>
  <c r="R2726" i="9" s="1"/>
  <c r="R2727" i="9" s="1"/>
  <c r="R2728" i="9" s="1"/>
  <c r="R2729" i="9" s="1"/>
  <c r="R2730" i="9" s="1"/>
  <c r="R2731" i="9" s="1"/>
  <c r="R2732" i="9" s="1"/>
  <c r="R2733" i="9" s="1"/>
  <c r="R2734" i="9" s="1"/>
  <c r="R2735" i="9" s="1"/>
  <c r="R2736" i="9" s="1"/>
  <c r="R2737" i="9" s="1"/>
  <c r="R2738" i="9" s="1"/>
  <c r="R2739" i="9" s="1"/>
  <c r="R2740" i="9" s="1"/>
  <c r="R2741" i="9" s="1"/>
  <c r="R2742" i="9" s="1"/>
  <c r="R2743" i="9" s="1"/>
  <c r="R2744" i="9" s="1"/>
  <c r="R2745" i="9" s="1"/>
  <c r="R2746" i="9" s="1"/>
  <c r="R2747" i="9" s="1"/>
  <c r="R2748" i="9" s="1"/>
  <c r="R2749" i="9" s="1"/>
  <c r="R2750" i="9" s="1"/>
  <c r="R2751" i="9" s="1"/>
  <c r="R2752" i="9" s="1"/>
  <c r="R2753" i="9" s="1"/>
  <c r="R2754" i="9" s="1"/>
  <c r="R2755" i="9" s="1"/>
  <c r="R2756" i="9" s="1"/>
  <c r="R2757" i="9" s="1"/>
  <c r="R2758" i="9" s="1"/>
  <c r="R2759" i="9" s="1"/>
  <c r="R2760" i="9" s="1"/>
  <c r="R2761" i="9" s="1"/>
  <c r="R2762" i="9" s="1"/>
  <c r="R2763" i="9" s="1"/>
  <c r="R2764" i="9" s="1"/>
  <c r="R2765" i="9" s="1"/>
  <c r="R2766" i="9" s="1"/>
  <c r="R2767" i="9" s="1"/>
  <c r="R2768" i="9" s="1"/>
  <c r="R2769" i="9" s="1"/>
  <c r="R2770" i="9" s="1"/>
  <c r="R2771" i="9" s="1"/>
  <c r="R2772" i="9" s="1"/>
  <c r="R2773" i="9" s="1"/>
  <c r="R2774" i="9" s="1"/>
  <c r="R2775" i="9" s="1"/>
  <c r="R2776" i="9" s="1"/>
  <c r="R2777" i="9" s="1"/>
  <c r="R2778" i="9" s="1"/>
  <c r="R2779" i="9" s="1"/>
  <c r="R2780" i="9" s="1"/>
  <c r="R2781" i="9" s="1"/>
  <c r="R2782" i="9" s="1"/>
  <c r="R2783" i="9" s="1"/>
  <c r="R2784" i="9" s="1"/>
  <c r="R2785" i="9" s="1"/>
  <c r="R2786" i="9" s="1"/>
  <c r="R2787" i="9" s="1"/>
  <c r="R2788" i="9" s="1"/>
  <c r="R2789" i="9" s="1"/>
  <c r="R2790" i="9" s="1"/>
  <c r="R2791" i="9" s="1"/>
  <c r="R2792" i="9" s="1"/>
  <c r="R2793" i="9" s="1"/>
  <c r="R2794" i="9" s="1"/>
  <c r="R2795" i="9" s="1"/>
  <c r="R2796" i="9" s="1"/>
  <c r="R2797" i="9" s="1"/>
  <c r="R2798" i="9" s="1"/>
  <c r="R2799" i="9" s="1"/>
  <c r="R2800" i="9" s="1"/>
  <c r="R2801" i="9" s="1"/>
  <c r="R2802" i="9" s="1"/>
  <c r="R2803" i="9" s="1"/>
  <c r="R2804" i="9" s="1"/>
  <c r="R2805" i="9" s="1"/>
  <c r="R2806" i="9" s="1"/>
  <c r="R2807" i="9" s="1"/>
  <c r="R2808" i="9" s="1"/>
  <c r="R2809" i="9" s="1"/>
  <c r="R2810" i="9" s="1"/>
  <c r="R2811" i="9" s="1"/>
  <c r="R2812" i="9" s="1"/>
  <c r="R2813" i="9" s="1"/>
  <c r="R2814" i="9" s="1"/>
  <c r="R2815" i="9" s="1"/>
  <c r="R2816" i="9" s="1"/>
  <c r="R2817" i="9" s="1"/>
  <c r="R2818" i="9" s="1"/>
  <c r="R2819" i="9" s="1"/>
  <c r="R2820" i="9" s="1"/>
  <c r="R2821" i="9" s="1"/>
  <c r="R2822" i="9" s="1"/>
  <c r="R2823" i="9" s="1"/>
  <c r="R2824" i="9" s="1"/>
  <c r="R2825" i="9" s="1"/>
  <c r="R2826" i="9" s="1"/>
  <c r="R2827" i="9" s="1"/>
  <c r="R2828" i="9" s="1"/>
  <c r="R2829" i="9" s="1"/>
  <c r="R2830" i="9" s="1"/>
  <c r="R2831" i="9" s="1"/>
  <c r="R2832" i="9" s="1"/>
  <c r="R2833" i="9" s="1"/>
  <c r="R2834" i="9" s="1"/>
  <c r="R2835" i="9" s="1"/>
  <c r="R2836" i="9" s="1"/>
  <c r="R2837" i="9" s="1"/>
  <c r="R2838" i="9" s="1"/>
  <c r="R2839" i="9" s="1"/>
  <c r="R2840" i="9" s="1"/>
  <c r="R2841" i="9" s="1"/>
  <c r="R2842" i="9" s="1"/>
  <c r="R2843" i="9" s="1"/>
  <c r="R2844" i="9" s="1"/>
  <c r="R2845" i="9" s="1"/>
  <c r="R2846" i="9" s="1"/>
  <c r="R2847" i="9" s="1"/>
  <c r="R2848" i="9" s="1"/>
  <c r="R2849" i="9" s="1"/>
  <c r="R2850" i="9" s="1"/>
  <c r="R2851" i="9" s="1"/>
  <c r="R2852" i="9" s="1"/>
  <c r="R2853" i="9" s="1"/>
  <c r="R2854" i="9" s="1"/>
  <c r="R2855" i="9" s="1"/>
  <c r="R2856" i="9" s="1"/>
  <c r="R2857" i="9" s="1"/>
  <c r="R2858" i="9" s="1"/>
  <c r="R2859" i="9" s="1"/>
  <c r="R2860" i="9" s="1"/>
  <c r="R2861" i="9" s="1"/>
  <c r="R2862" i="9" s="1"/>
  <c r="R2863" i="9" s="1"/>
  <c r="R2864" i="9" s="1"/>
  <c r="R2865" i="9" s="1"/>
  <c r="R2866" i="9" s="1"/>
  <c r="R2867" i="9" s="1"/>
  <c r="R2868" i="9" s="1"/>
  <c r="R2869" i="9" s="1"/>
  <c r="R2870" i="9" s="1"/>
  <c r="R2871" i="9" s="1"/>
  <c r="R2872" i="9" s="1"/>
  <c r="R2873" i="9" s="1"/>
  <c r="R2874" i="9" s="1"/>
  <c r="R2875" i="9" s="1"/>
  <c r="R2876" i="9" s="1"/>
  <c r="R2877" i="9" s="1"/>
  <c r="R2878" i="9" s="1"/>
  <c r="R2879" i="9" s="1"/>
  <c r="R2880" i="9" s="1"/>
  <c r="R2881" i="9" s="1"/>
  <c r="R2882" i="9" s="1"/>
  <c r="R2883" i="9" s="1"/>
  <c r="R2884" i="9" s="1"/>
  <c r="R2885" i="9" s="1"/>
  <c r="R2886" i="9" s="1"/>
  <c r="R2887" i="9" s="1"/>
  <c r="R2888" i="9" s="1"/>
  <c r="R2889" i="9" s="1"/>
  <c r="R2890" i="9" s="1"/>
  <c r="R2891" i="9" s="1"/>
  <c r="R2892" i="9" s="1"/>
  <c r="R2893" i="9" s="1"/>
  <c r="R2894" i="9" s="1"/>
  <c r="R2895" i="9" s="1"/>
  <c r="R2896" i="9" s="1"/>
  <c r="R2897" i="9" s="1"/>
  <c r="R2898" i="9" s="1"/>
  <c r="R2899" i="9" s="1"/>
  <c r="R2900" i="9" s="1"/>
  <c r="R2901" i="9" s="1"/>
  <c r="R2902" i="9" s="1"/>
  <c r="R2903" i="9" s="1"/>
  <c r="R2904" i="9" s="1"/>
  <c r="R2905" i="9" s="1"/>
  <c r="R2906" i="9" s="1"/>
  <c r="R2907" i="9" s="1"/>
  <c r="R2908" i="9" s="1"/>
  <c r="R2909" i="9" s="1"/>
  <c r="R2910" i="9" s="1"/>
  <c r="R2911" i="9" s="1"/>
  <c r="R2912" i="9" s="1"/>
  <c r="R2913" i="9" s="1"/>
  <c r="R2914" i="9" s="1"/>
  <c r="R2915" i="9" s="1"/>
  <c r="R2916" i="9" s="1"/>
  <c r="R2917" i="9" s="1"/>
  <c r="R2918" i="9" s="1"/>
  <c r="R2919" i="9" s="1"/>
  <c r="R2920" i="9" s="1"/>
  <c r="R2921" i="9" s="1"/>
  <c r="R2922" i="9" s="1"/>
  <c r="R2923" i="9" s="1"/>
  <c r="R2924" i="9" s="1"/>
  <c r="R2925" i="9" s="1"/>
  <c r="R2926" i="9" s="1"/>
  <c r="R2927" i="9" s="1"/>
  <c r="R2928" i="9" s="1"/>
  <c r="R2929" i="9" s="1"/>
  <c r="R2930" i="9" s="1"/>
  <c r="R2931" i="9" s="1"/>
  <c r="R2932" i="9" s="1"/>
  <c r="R2933" i="9" s="1"/>
  <c r="R2934" i="9" s="1"/>
  <c r="R2935" i="9" s="1"/>
  <c r="R2936" i="9" s="1"/>
  <c r="R2937" i="9" s="1"/>
  <c r="R2938" i="9" s="1"/>
  <c r="R2939" i="9" s="1"/>
  <c r="R2940" i="9" s="1"/>
  <c r="R2941" i="9" s="1"/>
  <c r="R2942" i="9" s="1"/>
  <c r="R2943" i="9" s="1"/>
  <c r="R2944" i="9" s="1"/>
  <c r="R2945" i="9" s="1"/>
  <c r="R2946" i="9" s="1"/>
  <c r="R2947" i="9" s="1"/>
  <c r="R2948" i="9" s="1"/>
  <c r="R2949" i="9" s="1"/>
  <c r="R2950" i="9" s="1"/>
  <c r="R2951" i="9" s="1"/>
  <c r="R2952" i="9" s="1"/>
  <c r="R2953" i="9" s="1"/>
  <c r="R2954" i="9" s="1"/>
  <c r="R2955" i="9" s="1"/>
  <c r="R2956" i="9" s="1"/>
  <c r="R2957" i="9" s="1"/>
  <c r="R2958" i="9" s="1"/>
  <c r="R2959" i="9" s="1"/>
  <c r="R2960" i="9" s="1"/>
  <c r="R2961" i="9" s="1"/>
  <c r="R2962" i="9" s="1"/>
  <c r="R2963" i="9" s="1"/>
  <c r="R2964" i="9" s="1"/>
  <c r="R2965" i="9" s="1"/>
  <c r="R2966" i="9" s="1"/>
  <c r="R2967" i="9" s="1"/>
  <c r="R2968" i="9" s="1"/>
  <c r="R2969" i="9" s="1"/>
  <c r="R2970" i="9" s="1"/>
  <c r="R2971" i="9" s="1"/>
  <c r="R2972" i="9" s="1"/>
  <c r="R2973" i="9" s="1"/>
  <c r="R2974" i="9" s="1"/>
  <c r="R2975" i="9" s="1"/>
  <c r="R2976" i="9" s="1"/>
  <c r="R2977" i="9" s="1"/>
  <c r="R2978" i="9" s="1"/>
  <c r="R2979" i="9" s="1"/>
  <c r="R2980" i="9" s="1"/>
  <c r="R2981" i="9" s="1"/>
  <c r="R2982" i="9" s="1"/>
  <c r="R2983" i="9" s="1"/>
  <c r="R2984" i="9" s="1"/>
  <c r="R2985" i="9" s="1"/>
  <c r="R2986" i="9" s="1"/>
  <c r="R2987" i="9" s="1"/>
  <c r="R2988" i="9" s="1"/>
  <c r="R2989" i="9" s="1"/>
  <c r="R2990" i="9" s="1"/>
  <c r="R2991" i="9" s="1"/>
  <c r="R2992" i="9" s="1"/>
  <c r="R2993" i="9" s="1"/>
  <c r="R2994" i="9" s="1"/>
  <c r="R2995" i="9" s="1"/>
  <c r="R2996" i="9" s="1"/>
  <c r="R2997" i="9" s="1"/>
  <c r="R2998" i="9" s="1"/>
  <c r="R2999" i="9" s="1"/>
  <c r="R3000" i="9" s="1"/>
  <c r="R3001" i="9" s="1"/>
  <c r="R3002" i="9" s="1"/>
  <c r="R3003" i="9" s="1"/>
  <c r="R3004" i="9" s="1"/>
  <c r="R3005" i="9" s="1"/>
  <c r="R3006" i="9" s="1"/>
  <c r="R3007" i="9" s="1"/>
  <c r="R3008" i="9" s="1"/>
  <c r="R3009" i="9" s="1"/>
  <c r="R3010" i="9" s="1"/>
  <c r="R3011" i="9" s="1"/>
  <c r="R3012" i="9" s="1"/>
  <c r="R3013" i="9" s="1"/>
  <c r="R3014" i="9" s="1"/>
  <c r="R3015" i="9" s="1"/>
  <c r="R3016" i="9" s="1"/>
  <c r="R3017" i="9" s="1"/>
  <c r="R3018" i="9" s="1"/>
  <c r="R3019" i="9" s="1"/>
  <c r="R3020" i="9" s="1"/>
  <c r="R3021" i="9" s="1"/>
  <c r="R3022" i="9" s="1"/>
  <c r="R3023" i="9" s="1"/>
  <c r="R3024" i="9" s="1"/>
  <c r="R3025" i="9" s="1"/>
  <c r="R3026" i="9" s="1"/>
  <c r="R3027" i="9" s="1"/>
  <c r="R3028" i="9" s="1"/>
  <c r="R3029" i="9" s="1"/>
  <c r="R3030" i="9" s="1"/>
  <c r="R3031" i="9" s="1"/>
  <c r="R3032" i="9" s="1"/>
  <c r="R3033" i="9" s="1"/>
  <c r="R3034" i="9" s="1"/>
  <c r="R3035" i="9" s="1"/>
  <c r="R3036" i="9" s="1"/>
  <c r="R3037" i="9" s="1"/>
  <c r="R3038" i="9" s="1"/>
  <c r="R3039" i="9" s="1"/>
  <c r="R3040" i="9" s="1"/>
  <c r="R3041" i="9" s="1"/>
  <c r="R3042" i="9" s="1"/>
  <c r="R3043" i="9" s="1"/>
  <c r="R3044" i="9" s="1"/>
  <c r="R3045" i="9" s="1"/>
  <c r="R3046" i="9" s="1"/>
  <c r="R3047" i="9" s="1"/>
  <c r="R3048" i="9" s="1"/>
  <c r="R3049" i="9" s="1"/>
  <c r="R3050" i="9" s="1"/>
  <c r="R3051" i="9" s="1"/>
  <c r="R3052" i="9" s="1"/>
  <c r="R3053" i="9" s="1"/>
  <c r="R3054" i="9" s="1"/>
  <c r="R3055" i="9" s="1"/>
  <c r="R3056" i="9" s="1"/>
  <c r="R3057" i="9" s="1"/>
  <c r="R3058" i="9" s="1"/>
  <c r="R3059" i="9" s="1"/>
  <c r="R3060" i="9" s="1"/>
  <c r="R3061" i="9" s="1"/>
  <c r="R3062" i="9" s="1"/>
  <c r="R3063" i="9" s="1"/>
  <c r="R3064" i="9" s="1"/>
  <c r="R3065" i="9" s="1"/>
  <c r="R3066" i="9" s="1"/>
  <c r="R3067" i="9" s="1"/>
  <c r="R3068" i="9" s="1"/>
  <c r="R3069" i="9" s="1"/>
  <c r="R3070" i="9" s="1"/>
  <c r="R3071" i="9" s="1"/>
  <c r="R3072" i="9" s="1"/>
  <c r="R3073" i="9" s="1"/>
  <c r="R3074" i="9" s="1"/>
  <c r="R3075" i="9" s="1"/>
  <c r="R3076" i="9" s="1"/>
  <c r="R3077" i="9" s="1"/>
  <c r="R3078" i="9" s="1"/>
  <c r="R3079" i="9" s="1"/>
  <c r="R3080" i="9" s="1"/>
  <c r="R3081" i="9" s="1"/>
  <c r="R3082" i="9" s="1"/>
  <c r="R3083" i="9" s="1"/>
  <c r="R3084" i="9" s="1"/>
  <c r="R3085" i="9" s="1"/>
  <c r="R3086" i="9" s="1"/>
  <c r="R3087" i="9" s="1"/>
  <c r="R3088" i="9" s="1"/>
  <c r="R3089" i="9" s="1"/>
  <c r="R3090" i="9" s="1"/>
  <c r="R3091" i="9" s="1"/>
  <c r="R3092" i="9" s="1"/>
  <c r="R3093" i="9" s="1"/>
  <c r="R3094" i="9" s="1"/>
  <c r="R3095" i="9" s="1"/>
  <c r="R3096" i="9" s="1"/>
  <c r="R3097" i="9" s="1"/>
  <c r="R3098" i="9" s="1"/>
  <c r="R3099" i="9" s="1"/>
  <c r="R3100" i="9" s="1"/>
  <c r="R3101" i="9" s="1"/>
  <c r="R3102" i="9" s="1"/>
  <c r="R3103" i="9" s="1"/>
  <c r="R3104" i="9" s="1"/>
  <c r="R3105" i="9" s="1"/>
  <c r="R3106" i="9" s="1"/>
  <c r="R3107" i="9" s="1"/>
  <c r="R3108" i="9" s="1"/>
  <c r="R3109" i="9" s="1"/>
  <c r="R3110" i="9" s="1"/>
  <c r="R3111" i="9" s="1"/>
  <c r="R3112" i="9" s="1"/>
  <c r="R3113" i="9" s="1"/>
  <c r="R3114" i="9" s="1"/>
  <c r="R3115" i="9" s="1"/>
  <c r="R3116" i="9" s="1"/>
  <c r="R3117" i="9" s="1"/>
  <c r="R3118" i="9" s="1"/>
  <c r="R3119" i="9" s="1"/>
  <c r="R3120" i="9" s="1"/>
  <c r="R3121" i="9" s="1"/>
  <c r="R3122" i="9" s="1"/>
  <c r="R3123" i="9" s="1"/>
  <c r="R3124" i="9" s="1"/>
  <c r="R3125" i="9" s="1"/>
  <c r="R3126" i="9" s="1"/>
  <c r="R3127" i="9" s="1"/>
  <c r="R3128" i="9" s="1"/>
  <c r="R3129" i="9" s="1"/>
  <c r="R3130" i="9" s="1"/>
  <c r="R3131" i="9" s="1"/>
  <c r="R3132" i="9" s="1"/>
  <c r="R3133" i="9" s="1"/>
  <c r="R3134" i="9" s="1"/>
  <c r="R3135" i="9" s="1"/>
  <c r="R3136" i="9" s="1"/>
  <c r="R3137" i="9" s="1"/>
  <c r="R3138" i="9" s="1"/>
  <c r="R3139" i="9" s="1"/>
  <c r="R3140" i="9" s="1"/>
  <c r="R3141" i="9" s="1"/>
  <c r="R3142" i="9" s="1"/>
  <c r="R3143" i="9" s="1"/>
  <c r="R3144" i="9" s="1"/>
  <c r="R3145" i="9" s="1"/>
  <c r="R3146" i="9" s="1"/>
  <c r="R3147" i="9" s="1"/>
  <c r="R3148" i="9" s="1"/>
  <c r="R3149" i="9" s="1"/>
  <c r="R3150" i="9" s="1"/>
  <c r="R3151" i="9" s="1"/>
  <c r="R3152" i="9" s="1"/>
  <c r="R3153" i="9" s="1"/>
  <c r="R3154" i="9" s="1"/>
  <c r="R3155" i="9" s="1"/>
  <c r="R3156" i="9" s="1"/>
  <c r="R3157" i="9" s="1"/>
  <c r="R3158" i="9" s="1"/>
  <c r="R3159" i="9" s="1"/>
  <c r="R3160" i="9" s="1"/>
  <c r="R3161" i="9" s="1"/>
  <c r="R3162" i="9" s="1"/>
  <c r="R3163" i="9" s="1"/>
  <c r="R3164" i="9" s="1"/>
  <c r="R3165" i="9" s="1"/>
  <c r="R3166" i="9" s="1"/>
  <c r="R3167" i="9" s="1"/>
  <c r="R3168" i="9" s="1"/>
  <c r="R3169" i="9" s="1"/>
  <c r="R3170" i="9" s="1"/>
  <c r="R3171" i="9" s="1"/>
  <c r="R3172" i="9" s="1"/>
  <c r="R3173" i="9" s="1"/>
  <c r="R3174" i="9" s="1"/>
  <c r="R3175" i="9" s="1"/>
  <c r="R3176" i="9" s="1"/>
  <c r="R3177" i="9" s="1"/>
  <c r="R3178" i="9" s="1"/>
  <c r="R3179" i="9" s="1"/>
  <c r="R3180" i="9" s="1"/>
  <c r="R3181" i="9" s="1"/>
  <c r="R3182" i="9" s="1"/>
  <c r="R3183" i="9" s="1"/>
  <c r="R3184" i="9" s="1"/>
  <c r="R3185" i="9" s="1"/>
  <c r="R3186" i="9" s="1"/>
  <c r="R3187" i="9" s="1"/>
  <c r="R3188" i="9" s="1"/>
  <c r="R3189" i="9" s="1"/>
  <c r="R3190" i="9" s="1"/>
  <c r="R3191" i="9" s="1"/>
  <c r="R3192" i="9" s="1"/>
  <c r="R3193" i="9" s="1"/>
  <c r="R3194" i="9" s="1"/>
  <c r="R3195" i="9" s="1"/>
  <c r="R3196" i="9" s="1"/>
  <c r="R3197" i="9" s="1"/>
  <c r="R3198" i="9" s="1"/>
  <c r="R3199" i="9" s="1"/>
  <c r="R3200" i="9" s="1"/>
  <c r="R3201" i="9" s="1"/>
  <c r="R3202" i="9" s="1"/>
  <c r="R3203" i="9" s="1"/>
  <c r="R3204" i="9" s="1"/>
  <c r="R3205" i="9" s="1"/>
  <c r="R3206" i="9" s="1"/>
  <c r="R3207" i="9" s="1"/>
  <c r="R3208" i="9" s="1"/>
  <c r="R3209" i="9" s="1"/>
  <c r="R3210" i="9" s="1"/>
  <c r="R3211" i="9" s="1"/>
  <c r="R3212" i="9" s="1"/>
  <c r="R3213" i="9" s="1"/>
  <c r="R3214" i="9" s="1"/>
  <c r="R3215" i="9" s="1"/>
  <c r="R3216" i="9" s="1"/>
  <c r="R3217" i="9" s="1"/>
  <c r="R3218" i="9" s="1"/>
  <c r="R3219" i="9" s="1"/>
  <c r="R3220" i="9" s="1"/>
  <c r="R3221" i="9" s="1"/>
  <c r="R3222" i="9" s="1"/>
  <c r="R3223" i="9" s="1"/>
  <c r="R3224" i="9" s="1"/>
  <c r="R3225" i="9" s="1"/>
  <c r="R3226" i="9" s="1"/>
  <c r="R3227" i="9" s="1"/>
  <c r="R3228" i="9" s="1"/>
  <c r="R3229" i="9" s="1"/>
  <c r="R3230" i="9" s="1"/>
  <c r="R3231" i="9" s="1"/>
  <c r="R3232" i="9" s="1"/>
  <c r="R3233" i="9" s="1"/>
  <c r="R3234" i="9" s="1"/>
  <c r="R3235" i="9" s="1"/>
  <c r="R3236" i="9" s="1"/>
  <c r="R3237" i="9" s="1"/>
  <c r="R3238" i="9" s="1"/>
  <c r="R3239" i="9" s="1"/>
  <c r="R3240" i="9" s="1"/>
  <c r="R3241" i="9" s="1"/>
  <c r="R3242" i="9" s="1"/>
  <c r="R3243" i="9" s="1"/>
  <c r="R3244" i="9" s="1"/>
  <c r="R3245" i="9" s="1"/>
  <c r="R3246" i="9" s="1"/>
  <c r="R3247" i="9" s="1"/>
  <c r="R3248" i="9" s="1"/>
  <c r="R3249" i="9" s="1"/>
  <c r="R3250" i="9" s="1"/>
  <c r="R3251" i="9" s="1"/>
  <c r="R3252" i="9" s="1"/>
  <c r="R3253" i="9" s="1"/>
  <c r="R3254" i="9" s="1"/>
  <c r="R3255" i="9" s="1"/>
  <c r="R3256" i="9" s="1"/>
  <c r="R3257" i="9" s="1"/>
  <c r="R3258" i="9" s="1"/>
  <c r="R3259" i="9" s="1"/>
  <c r="R3260" i="9" s="1"/>
  <c r="R3261" i="9" s="1"/>
  <c r="R3262" i="9" s="1"/>
  <c r="R3263" i="9" s="1"/>
  <c r="R3264" i="9" s="1"/>
  <c r="R3265" i="9" s="1"/>
  <c r="R3266" i="9" s="1"/>
  <c r="R3267" i="9" s="1"/>
  <c r="R3268" i="9" s="1"/>
  <c r="R3269" i="9" s="1"/>
  <c r="R3270" i="9" s="1"/>
  <c r="R3271" i="9" s="1"/>
  <c r="R3272" i="9" s="1"/>
  <c r="R3273" i="9" s="1"/>
  <c r="R3274" i="9" s="1"/>
  <c r="R3275" i="9" s="1"/>
  <c r="R3276" i="9" s="1"/>
  <c r="R3277" i="9" s="1"/>
  <c r="R3278" i="9" s="1"/>
  <c r="R3279" i="9" s="1"/>
  <c r="R3280" i="9" s="1"/>
  <c r="R3281" i="9" s="1"/>
  <c r="R3282" i="9" s="1"/>
  <c r="R3283" i="9" s="1"/>
  <c r="R3284" i="9" s="1"/>
  <c r="R3285" i="9" s="1"/>
  <c r="R3286" i="9" s="1"/>
  <c r="R3287" i="9" s="1"/>
  <c r="R3288" i="9" s="1"/>
  <c r="R3289" i="9" s="1"/>
  <c r="R3290" i="9" s="1"/>
  <c r="R3291" i="9" s="1"/>
  <c r="R3292" i="9" s="1"/>
  <c r="R3293" i="9" s="1"/>
  <c r="R3294" i="9" s="1"/>
  <c r="R3295" i="9" s="1"/>
  <c r="R3296" i="9" s="1"/>
  <c r="R3297" i="9" s="1"/>
  <c r="R3298" i="9" s="1"/>
  <c r="R3299" i="9" s="1"/>
  <c r="R3300" i="9" s="1"/>
  <c r="R3301" i="9" s="1"/>
  <c r="R3302" i="9" s="1"/>
  <c r="R3303" i="9" s="1"/>
  <c r="R3304" i="9" s="1"/>
  <c r="R3305" i="9" s="1"/>
  <c r="R3306" i="9" s="1"/>
  <c r="R3307" i="9" s="1"/>
  <c r="R3308" i="9" s="1"/>
  <c r="R3309" i="9" s="1"/>
  <c r="R3310" i="9" s="1"/>
  <c r="R3311" i="9" s="1"/>
  <c r="R3312" i="9" s="1"/>
  <c r="R3313" i="9" s="1"/>
  <c r="R3314" i="9" s="1"/>
  <c r="R3315" i="9" s="1"/>
  <c r="R3316" i="9" s="1"/>
  <c r="R3317" i="9" s="1"/>
  <c r="R3318" i="9" s="1"/>
  <c r="R3319" i="9" s="1"/>
  <c r="R3320" i="9" s="1"/>
  <c r="R3321" i="9" s="1"/>
  <c r="R3322" i="9" s="1"/>
  <c r="R3323" i="9" s="1"/>
  <c r="R3324" i="9" s="1"/>
  <c r="R3325" i="9" s="1"/>
  <c r="R3326" i="9" s="1"/>
  <c r="R3327" i="9" s="1"/>
  <c r="R3328" i="9" s="1"/>
  <c r="R3329" i="9" s="1"/>
  <c r="R3330" i="9" s="1"/>
  <c r="R3331" i="9" s="1"/>
  <c r="R3332" i="9" s="1"/>
  <c r="R3333" i="9" s="1"/>
  <c r="R3334" i="9" s="1"/>
  <c r="R3335" i="9" s="1"/>
  <c r="R3336" i="9" s="1"/>
  <c r="R3337" i="9" s="1"/>
  <c r="R3338" i="9" s="1"/>
  <c r="R3339" i="9" s="1"/>
  <c r="R3340" i="9" s="1"/>
  <c r="R3341" i="9" s="1"/>
  <c r="R3342" i="9" s="1"/>
  <c r="R3343" i="9" s="1"/>
  <c r="R3344" i="9" s="1"/>
  <c r="R3345" i="9" s="1"/>
  <c r="R3346" i="9" s="1"/>
  <c r="R3347" i="9" s="1"/>
  <c r="R3348" i="9" s="1"/>
  <c r="R3349" i="9" s="1"/>
  <c r="R3350" i="9" s="1"/>
  <c r="R3351" i="9" s="1"/>
  <c r="R3352" i="9" s="1"/>
  <c r="R3353" i="9" s="1"/>
  <c r="R3354" i="9" s="1"/>
  <c r="R3355" i="9" s="1"/>
  <c r="R3356" i="9" s="1"/>
  <c r="R3357" i="9" s="1"/>
  <c r="R3358" i="9" s="1"/>
  <c r="R3359" i="9" s="1"/>
  <c r="R3360" i="9" s="1"/>
  <c r="R3361" i="9" s="1"/>
  <c r="R3362" i="9" s="1"/>
  <c r="R3363" i="9" s="1"/>
  <c r="R3364" i="9" s="1"/>
  <c r="R3365" i="9" s="1"/>
  <c r="R3366" i="9" s="1"/>
  <c r="R3367" i="9" s="1"/>
  <c r="R3368" i="9" s="1"/>
  <c r="R3369" i="9" s="1"/>
  <c r="R3370" i="9" s="1"/>
  <c r="R3371" i="9" s="1"/>
  <c r="R3372" i="9" s="1"/>
  <c r="R3373" i="9" s="1"/>
  <c r="R3374" i="9" s="1"/>
  <c r="R3375" i="9" s="1"/>
  <c r="R3376" i="9" s="1"/>
  <c r="R3377" i="9" s="1"/>
  <c r="R3378" i="9" s="1"/>
  <c r="R3379" i="9" s="1"/>
  <c r="R3380" i="9" s="1"/>
  <c r="R3381" i="9" s="1"/>
  <c r="R3382" i="9" s="1"/>
  <c r="R3383" i="9" s="1"/>
  <c r="R3384" i="9" s="1"/>
  <c r="R3385" i="9" s="1"/>
  <c r="R3386" i="9" s="1"/>
  <c r="R3387" i="9" s="1"/>
  <c r="R3388" i="9" s="1"/>
  <c r="R3389" i="9" s="1"/>
  <c r="R3390" i="9" s="1"/>
  <c r="R3391" i="9" s="1"/>
  <c r="R3392" i="9" s="1"/>
  <c r="R3393" i="9" s="1"/>
  <c r="R3394" i="9" s="1"/>
  <c r="R3395" i="9" s="1"/>
  <c r="R3396" i="9" s="1"/>
  <c r="R3397" i="9" s="1"/>
  <c r="R3398" i="9" s="1"/>
  <c r="R3399" i="9" s="1"/>
  <c r="R3400" i="9" s="1"/>
  <c r="R3401" i="9" s="1"/>
  <c r="R3402" i="9" s="1"/>
  <c r="R3403" i="9" s="1"/>
  <c r="R3404" i="9" s="1"/>
  <c r="R3405" i="9" s="1"/>
  <c r="R3406" i="9" s="1"/>
  <c r="R3407" i="9" s="1"/>
  <c r="R3408" i="9" s="1"/>
  <c r="R3409" i="9" s="1"/>
  <c r="R3410" i="9" s="1"/>
  <c r="R3411" i="9" s="1"/>
  <c r="R3412" i="9" s="1"/>
  <c r="R3413" i="9" s="1"/>
  <c r="R3414" i="9" s="1"/>
  <c r="R3415" i="9" s="1"/>
  <c r="R3416" i="9" s="1"/>
  <c r="R3417" i="9" s="1"/>
  <c r="R3418" i="9" s="1"/>
  <c r="R3419" i="9" s="1"/>
  <c r="R3420" i="9" s="1"/>
  <c r="R3421" i="9" s="1"/>
  <c r="R3422" i="9" s="1"/>
  <c r="R3423" i="9" s="1"/>
  <c r="R3424" i="9" s="1"/>
  <c r="R3425" i="9" s="1"/>
  <c r="R3426" i="9" s="1"/>
  <c r="R3427" i="9" s="1"/>
  <c r="R3428" i="9" s="1"/>
  <c r="R3429" i="9" s="1"/>
  <c r="R3430" i="9" s="1"/>
  <c r="R3431" i="9" s="1"/>
  <c r="R3432" i="9" s="1"/>
  <c r="R3433" i="9" s="1"/>
  <c r="R3434" i="9" s="1"/>
  <c r="R3435" i="9" s="1"/>
  <c r="R3436" i="9" s="1"/>
  <c r="R3437" i="9" s="1"/>
  <c r="R3438" i="9" s="1"/>
  <c r="R3439" i="9" s="1"/>
  <c r="R3440" i="9" s="1"/>
  <c r="R3441" i="9" s="1"/>
  <c r="R3442" i="9" s="1"/>
  <c r="R3443" i="9" s="1"/>
  <c r="R3444" i="9" s="1"/>
  <c r="R3445" i="9" s="1"/>
  <c r="R3446" i="9" s="1"/>
  <c r="R3447" i="9" s="1"/>
  <c r="R3448" i="9" s="1"/>
  <c r="R3449" i="9" s="1"/>
  <c r="R3450" i="9" s="1"/>
  <c r="R3451" i="9" s="1"/>
  <c r="R3452" i="9" s="1"/>
  <c r="R3453" i="9" s="1"/>
  <c r="R3454" i="9" s="1"/>
  <c r="R3455" i="9" s="1"/>
  <c r="R3456" i="9" s="1"/>
  <c r="R3457" i="9" s="1"/>
  <c r="R3458" i="9" s="1"/>
  <c r="R3459" i="9" s="1"/>
  <c r="R3460" i="9" s="1"/>
  <c r="R3461" i="9" s="1"/>
  <c r="R3462" i="9" s="1"/>
  <c r="R3463" i="9" s="1"/>
  <c r="R3464" i="9" s="1"/>
  <c r="R3465" i="9" s="1"/>
  <c r="R3466" i="9" s="1"/>
  <c r="R3467" i="9" s="1"/>
  <c r="R3468" i="9" s="1"/>
  <c r="R3469" i="9" s="1"/>
  <c r="R3470" i="9" s="1"/>
  <c r="R3471" i="9" s="1"/>
  <c r="R3472" i="9" s="1"/>
  <c r="R3473" i="9" s="1"/>
  <c r="R3474" i="9" s="1"/>
  <c r="R3475" i="9" s="1"/>
  <c r="R3476" i="9" s="1"/>
  <c r="R3477" i="9" s="1"/>
  <c r="R3478" i="9" s="1"/>
  <c r="R3479" i="9" s="1"/>
  <c r="R3480" i="9" s="1"/>
  <c r="R3481" i="9" s="1"/>
  <c r="R3482" i="9" s="1"/>
  <c r="R3483" i="9" s="1"/>
  <c r="R3484" i="9" s="1"/>
  <c r="R3485" i="9" s="1"/>
  <c r="R3486" i="9" s="1"/>
  <c r="R3487" i="9" s="1"/>
  <c r="R3488" i="9" s="1"/>
  <c r="R3489" i="9" s="1"/>
  <c r="R3490" i="9" s="1"/>
  <c r="R3491" i="9" s="1"/>
  <c r="R3492" i="9" s="1"/>
  <c r="R3493" i="9" s="1"/>
  <c r="R3494" i="9" s="1"/>
  <c r="R3495" i="9" s="1"/>
  <c r="R3496" i="9" s="1"/>
  <c r="R3497" i="9" s="1"/>
  <c r="R3498" i="9" s="1"/>
  <c r="R3499" i="9" s="1"/>
  <c r="R3500" i="9" s="1"/>
  <c r="R3501" i="9" s="1"/>
  <c r="R3502" i="9" s="1"/>
  <c r="R3503" i="9" s="1"/>
  <c r="R3504" i="9" s="1"/>
  <c r="R3505" i="9" s="1"/>
  <c r="R3506" i="9" s="1"/>
  <c r="R3507" i="9" s="1"/>
  <c r="R3508" i="9" s="1"/>
  <c r="R3509" i="9" s="1"/>
  <c r="R3510" i="9" s="1"/>
  <c r="R3511" i="9" s="1"/>
  <c r="R3512" i="9" s="1"/>
  <c r="R3513" i="9" s="1"/>
  <c r="R3514" i="9" s="1"/>
  <c r="R3515" i="9" s="1"/>
  <c r="R3516" i="9" s="1"/>
  <c r="R3517" i="9" s="1"/>
  <c r="R3518" i="9" s="1"/>
  <c r="R3519" i="9" s="1"/>
  <c r="R3520" i="9" s="1"/>
  <c r="R3521" i="9" s="1"/>
  <c r="R3522" i="9" s="1"/>
  <c r="R3523" i="9" s="1"/>
  <c r="R3524" i="9" s="1"/>
  <c r="R3525" i="9" s="1"/>
  <c r="R3526" i="9" s="1"/>
  <c r="R3527" i="9" s="1"/>
  <c r="R3528" i="9" s="1"/>
  <c r="R3529" i="9" s="1"/>
  <c r="R3530" i="9" s="1"/>
  <c r="R3531" i="9" s="1"/>
  <c r="R3532" i="9" s="1"/>
  <c r="R3533" i="9" s="1"/>
  <c r="R3534" i="9" s="1"/>
  <c r="R3535" i="9" s="1"/>
  <c r="R3536" i="9" s="1"/>
  <c r="R3537" i="9" s="1"/>
  <c r="R3538" i="9" s="1"/>
  <c r="R3539" i="9" s="1"/>
  <c r="R3540" i="9" s="1"/>
  <c r="R3541" i="9" s="1"/>
  <c r="R3542" i="9" s="1"/>
  <c r="R3543" i="9" s="1"/>
  <c r="R3544" i="9" s="1"/>
  <c r="R3545" i="9" s="1"/>
  <c r="R3546" i="9" s="1"/>
  <c r="R3547" i="9" s="1"/>
  <c r="R3548" i="9" s="1"/>
  <c r="R3549" i="9" s="1"/>
  <c r="R3550" i="9" s="1"/>
  <c r="R3551" i="9" s="1"/>
  <c r="R3552" i="9" s="1"/>
  <c r="R3553" i="9" s="1"/>
  <c r="R3554" i="9" s="1"/>
  <c r="R3555" i="9" s="1"/>
  <c r="R3556" i="9" s="1"/>
  <c r="R3557" i="9" s="1"/>
  <c r="R3558" i="9" s="1"/>
  <c r="R3559" i="9" s="1"/>
  <c r="R3560" i="9" s="1"/>
  <c r="R3561" i="9" s="1"/>
  <c r="R3562" i="9" s="1"/>
  <c r="R3563" i="9" s="1"/>
  <c r="R3564" i="9" s="1"/>
  <c r="R3565" i="9" s="1"/>
  <c r="R3566" i="9" s="1"/>
  <c r="R3567" i="9" s="1"/>
  <c r="R3568" i="9" s="1"/>
  <c r="R3569" i="9" s="1"/>
  <c r="R3570" i="9" s="1"/>
  <c r="R3571" i="9" s="1"/>
  <c r="R3572" i="9" s="1"/>
  <c r="R3573" i="9" s="1"/>
  <c r="R3574" i="9" s="1"/>
  <c r="R3575" i="9" s="1"/>
  <c r="R3576" i="9" s="1"/>
  <c r="R3577" i="9" s="1"/>
  <c r="R3578" i="9" s="1"/>
  <c r="R3579" i="9" s="1"/>
  <c r="R3580" i="9" s="1"/>
  <c r="R3581" i="9" s="1"/>
  <c r="R3582" i="9" s="1"/>
  <c r="R3583" i="9" s="1"/>
  <c r="R3584" i="9" s="1"/>
  <c r="R3585" i="9" s="1"/>
  <c r="R3586" i="9" s="1"/>
  <c r="R3587" i="9" s="1"/>
  <c r="R3588" i="9" s="1"/>
  <c r="R3589" i="9" s="1"/>
  <c r="R3590" i="9" s="1"/>
  <c r="R3591" i="9" s="1"/>
  <c r="R3592" i="9" s="1"/>
  <c r="R3593" i="9" s="1"/>
  <c r="R3594" i="9" s="1"/>
  <c r="R3595" i="9" s="1"/>
  <c r="R3596" i="9" s="1"/>
  <c r="R3597" i="9" s="1"/>
  <c r="R3598" i="9" s="1"/>
  <c r="R3599" i="9" s="1"/>
  <c r="R3600" i="9" s="1"/>
  <c r="R3601" i="9" s="1"/>
  <c r="R3602" i="9" s="1"/>
  <c r="R3603" i="9" s="1"/>
  <c r="R3604" i="9" s="1"/>
  <c r="R3605" i="9" s="1"/>
  <c r="R3606" i="9" s="1"/>
  <c r="R3607" i="9" s="1"/>
  <c r="R3608" i="9" s="1"/>
  <c r="R3609" i="9" s="1"/>
  <c r="R3610" i="9" s="1"/>
  <c r="R3611" i="9" s="1"/>
  <c r="R3612" i="9" s="1"/>
  <c r="R3613" i="9" s="1"/>
  <c r="R3614" i="9" s="1"/>
  <c r="R3615" i="9" s="1"/>
  <c r="R3616" i="9" s="1"/>
  <c r="R3617" i="9" s="1"/>
  <c r="R3618" i="9" s="1"/>
  <c r="R3619" i="9" s="1"/>
  <c r="R3620" i="9" s="1"/>
  <c r="R3621" i="9" s="1"/>
  <c r="R3622" i="9" s="1"/>
  <c r="R3623" i="9" s="1"/>
  <c r="R3624" i="9" s="1"/>
  <c r="R3625" i="9" s="1"/>
  <c r="R3626" i="9" s="1"/>
  <c r="R3627" i="9" s="1"/>
  <c r="R3628" i="9" s="1"/>
  <c r="R3629" i="9" s="1"/>
  <c r="R3630" i="9" s="1"/>
  <c r="R3631" i="9" s="1"/>
  <c r="R3632" i="9" s="1"/>
  <c r="R3633" i="9" s="1"/>
  <c r="R3634" i="9" s="1"/>
  <c r="R3635" i="9" s="1"/>
  <c r="R3636" i="9" s="1"/>
  <c r="R3637" i="9" s="1"/>
  <c r="R3638" i="9" s="1"/>
  <c r="R3639" i="9" s="1"/>
  <c r="R3640" i="9" s="1"/>
  <c r="R3641" i="9" s="1"/>
  <c r="R3642" i="9" s="1"/>
  <c r="R3643" i="9" s="1"/>
  <c r="R3644" i="9" s="1"/>
  <c r="R3645" i="9" s="1"/>
  <c r="R3646" i="9" s="1"/>
  <c r="R3647" i="9" s="1"/>
  <c r="R3648" i="9" s="1"/>
  <c r="R3649" i="9" s="1"/>
  <c r="R3650" i="9" s="1"/>
  <c r="R3651" i="9" s="1"/>
  <c r="R3652" i="9" s="1"/>
  <c r="R3653" i="9" s="1"/>
  <c r="R3654" i="9" s="1"/>
  <c r="R3655" i="9" s="1"/>
  <c r="R3656" i="9" s="1"/>
  <c r="R3657" i="9" s="1"/>
  <c r="R3658" i="9" s="1"/>
  <c r="R3659" i="9" s="1"/>
  <c r="R3660" i="9" s="1"/>
  <c r="R3661" i="9" s="1"/>
  <c r="R3662" i="9" s="1"/>
  <c r="R3663" i="9" s="1"/>
  <c r="R3664" i="9" s="1"/>
  <c r="R3665" i="9" s="1"/>
  <c r="R3666" i="9" s="1"/>
  <c r="R3667" i="9" s="1"/>
  <c r="R3668" i="9" s="1"/>
  <c r="R3669" i="9" s="1"/>
  <c r="R3670" i="9" s="1"/>
  <c r="R3671" i="9" s="1"/>
  <c r="R3672" i="9" s="1"/>
  <c r="R3673" i="9" s="1"/>
  <c r="R3674" i="9" s="1"/>
  <c r="R3675" i="9" s="1"/>
  <c r="R3676" i="9" s="1"/>
  <c r="R3677" i="9" s="1"/>
  <c r="R3678" i="9" s="1"/>
  <c r="R3679" i="9" s="1"/>
  <c r="R3680" i="9" s="1"/>
  <c r="R3681" i="9" s="1"/>
  <c r="R3682" i="9" s="1"/>
  <c r="R3683" i="9" s="1"/>
  <c r="R3684" i="9" s="1"/>
  <c r="R3685" i="9" s="1"/>
  <c r="R3686" i="9" s="1"/>
  <c r="R3687" i="9" s="1"/>
  <c r="R3688" i="9" s="1"/>
  <c r="R3689" i="9" s="1"/>
  <c r="R3690" i="9" s="1"/>
  <c r="R3691" i="9" s="1"/>
  <c r="R3692" i="9" s="1"/>
  <c r="R3693" i="9" s="1"/>
  <c r="R3694" i="9" s="1"/>
  <c r="R3695" i="9" s="1"/>
  <c r="R3696" i="9" s="1"/>
  <c r="R3697" i="9" s="1"/>
  <c r="R3698" i="9" s="1"/>
  <c r="R3699" i="9" s="1"/>
  <c r="R3700" i="9" s="1"/>
  <c r="R3701" i="9" s="1"/>
  <c r="R3702" i="9" s="1"/>
  <c r="R3703" i="9" s="1"/>
  <c r="R3704" i="9" s="1"/>
  <c r="R3705" i="9" s="1"/>
  <c r="R3706" i="9" s="1"/>
  <c r="R3707" i="9" s="1"/>
  <c r="R3708" i="9" s="1"/>
  <c r="R3709" i="9" s="1"/>
  <c r="R3710" i="9" s="1"/>
  <c r="R3711" i="9" s="1"/>
  <c r="R3712" i="9" s="1"/>
  <c r="R3713" i="9" s="1"/>
  <c r="R3714" i="9" s="1"/>
  <c r="R3715" i="9" s="1"/>
  <c r="R3716" i="9" s="1"/>
  <c r="R3717" i="9" s="1"/>
  <c r="R3718" i="9" s="1"/>
  <c r="R3719" i="9" s="1"/>
  <c r="R3720" i="9" s="1"/>
  <c r="R3721" i="9" s="1"/>
  <c r="R3722" i="9" s="1"/>
  <c r="R3723" i="9" s="1"/>
  <c r="R3724" i="9" s="1"/>
  <c r="R3725" i="9" s="1"/>
  <c r="R3726" i="9" s="1"/>
  <c r="R3727" i="9" s="1"/>
  <c r="R3728" i="9" s="1"/>
  <c r="R3729" i="9" s="1"/>
  <c r="R3730" i="9" s="1"/>
  <c r="R3731" i="9" s="1"/>
  <c r="R3732" i="9" s="1"/>
  <c r="R3733" i="9" s="1"/>
  <c r="R3734" i="9" s="1"/>
  <c r="R3735" i="9" s="1"/>
  <c r="R3736" i="9" s="1"/>
  <c r="R3737" i="9" s="1"/>
  <c r="R3738" i="9" s="1"/>
  <c r="R3739" i="9" s="1"/>
  <c r="R3740" i="9" s="1"/>
  <c r="R3741" i="9" s="1"/>
  <c r="R3742" i="9" s="1"/>
  <c r="R3743" i="9" s="1"/>
  <c r="R3744" i="9" s="1"/>
  <c r="R3745" i="9" s="1"/>
  <c r="R3746" i="9" s="1"/>
  <c r="R3747" i="9" s="1"/>
  <c r="R3748" i="9" s="1"/>
  <c r="R3749" i="9" s="1"/>
  <c r="R3750" i="9" s="1"/>
  <c r="R3751" i="9" s="1"/>
  <c r="R3752" i="9" s="1"/>
  <c r="R3753" i="9" s="1"/>
  <c r="R3754" i="9" s="1"/>
  <c r="R3755" i="9" s="1"/>
  <c r="R3756" i="9" s="1"/>
  <c r="R3757" i="9" s="1"/>
  <c r="R3758" i="9" s="1"/>
  <c r="R3759" i="9" s="1"/>
  <c r="R3760" i="9" s="1"/>
  <c r="R3761" i="9" s="1"/>
  <c r="R3762" i="9" s="1"/>
  <c r="R3763" i="9" s="1"/>
  <c r="R3764" i="9" s="1"/>
  <c r="R3765" i="9" s="1"/>
  <c r="R3766" i="9" s="1"/>
  <c r="R3767" i="9" s="1"/>
  <c r="R3768" i="9" s="1"/>
  <c r="R3769" i="9" s="1"/>
  <c r="R3770" i="9" s="1"/>
  <c r="R3771" i="9" s="1"/>
  <c r="R3772" i="9" s="1"/>
  <c r="R3773" i="9" s="1"/>
  <c r="R3774" i="9" s="1"/>
  <c r="R3775" i="9" s="1"/>
  <c r="R3776" i="9" s="1"/>
  <c r="R3777" i="9" s="1"/>
  <c r="R3778" i="9" s="1"/>
  <c r="R3779" i="9" s="1"/>
  <c r="R3780" i="9" s="1"/>
  <c r="R3781" i="9" s="1"/>
  <c r="R3782" i="9" s="1"/>
  <c r="R3783" i="9" s="1"/>
  <c r="R3784" i="9" s="1"/>
  <c r="R3785" i="9" s="1"/>
  <c r="R3786" i="9" s="1"/>
  <c r="R3787" i="9" s="1"/>
  <c r="R3788" i="9" s="1"/>
  <c r="R3789" i="9" s="1"/>
  <c r="R3790" i="9" s="1"/>
  <c r="R3791" i="9" s="1"/>
  <c r="R3792" i="9" s="1"/>
  <c r="R3793" i="9" s="1"/>
  <c r="R3794" i="9" s="1"/>
  <c r="R3795" i="9" s="1"/>
  <c r="R3796" i="9" s="1"/>
  <c r="R3797" i="9" s="1"/>
  <c r="R3798" i="9" s="1"/>
  <c r="R3799" i="9" s="1"/>
  <c r="R3800" i="9" s="1"/>
  <c r="R3801" i="9" s="1"/>
  <c r="R3802" i="9" s="1"/>
  <c r="R3803" i="9" s="1"/>
  <c r="R3804" i="9" s="1"/>
  <c r="R3805" i="9" s="1"/>
  <c r="R3806" i="9" s="1"/>
  <c r="R3807" i="9" s="1"/>
  <c r="R3808" i="9" s="1"/>
  <c r="R3809" i="9" s="1"/>
  <c r="R3810" i="9" s="1"/>
  <c r="R3811" i="9" s="1"/>
  <c r="R3812" i="9" s="1"/>
  <c r="R3813" i="9" s="1"/>
  <c r="R3814" i="9" s="1"/>
  <c r="R3815" i="9" s="1"/>
  <c r="R3816" i="9" s="1"/>
  <c r="R3817" i="9" s="1"/>
  <c r="R3818" i="9" s="1"/>
  <c r="R3819" i="9" s="1"/>
  <c r="R3820" i="9" s="1"/>
  <c r="R3821" i="9" s="1"/>
  <c r="R3822" i="9" s="1"/>
  <c r="R3823" i="9" s="1"/>
  <c r="R3824" i="9" s="1"/>
  <c r="R3825" i="9" s="1"/>
  <c r="R3826" i="9" s="1"/>
  <c r="R3827" i="9" s="1"/>
  <c r="R3828" i="9" s="1"/>
  <c r="R3829" i="9" s="1"/>
  <c r="R3830" i="9" s="1"/>
  <c r="R3831" i="9" s="1"/>
  <c r="R3832" i="9" s="1"/>
  <c r="R3833" i="9" s="1"/>
  <c r="R3834" i="9" s="1"/>
  <c r="R3835" i="9" s="1"/>
  <c r="R3836" i="9" s="1"/>
  <c r="R3837" i="9" s="1"/>
  <c r="R3838" i="9" s="1"/>
  <c r="R3839" i="9" s="1"/>
  <c r="R3840" i="9" s="1"/>
  <c r="R3841" i="9" s="1"/>
  <c r="R3842" i="9" s="1"/>
  <c r="R3843" i="9" s="1"/>
  <c r="R3844" i="9" s="1"/>
  <c r="R3845" i="9" s="1"/>
  <c r="R3846" i="9" s="1"/>
  <c r="R3847" i="9" s="1"/>
  <c r="R3848" i="9" s="1"/>
  <c r="R3849" i="9" s="1"/>
  <c r="R3850" i="9" s="1"/>
  <c r="R3851" i="9" s="1"/>
  <c r="R3852" i="9" s="1"/>
  <c r="R3853" i="9" s="1"/>
  <c r="R3854" i="9" s="1"/>
  <c r="R3855" i="9" s="1"/>
  <c r="R3856" i="9" s="1"/>
  <c r="R3857" i="9" s="1"/>
  <c r="R3858" i="9" s="1"/>
  <c r="R3859" i="9" s="1"/>
  <c r="R3860" i="9" s="1"/>
  <c r="R3861" i="9" s="1"/>
  <c r="R3862" i="9" s="1"/>
  <c r="R3863" i="9" s="1"/>
  <c r="R3864" i="9" s="1"/>
  <c r="R3865" i="9" s="1"/>
  <c r="R3866" i="9" s="1"/>
  <c r="R3867" i="9" s="1"/>
  <c r="R3868" i="9" s="1"/>
  <c r="R3869" i="9" s="1"/>
  <c r="R3870" i="9" s="1"/>
  <c r="R3871" i="9" s="1"/>
  <c r="R3872" i="9" s="1"/>
  <c r="R3873" i="9" s="1"/>
  <c r="R3874" i="9" s="1"/>
  <c r="R3875" i="9" s="1"/>
  <c r="R3876" i="9" s="1"/>
  <c r="R3877" i="9" s="1"/>
  <c r="R3878" i="9" s="1"/>
  <c r="R3879" i="9" s="1"/>
  <c r="R3880" i="9" s="1"/>
  <c r="R3881" i="9" s="1"/>
  <c r="R3882" i="9" s="1"/>
  <c r="R3883" i="9" s="1"/>
  <c r="R3884" i="9" s="1"/>
  <c r="R3885" i="9" s="1"/>
  <c r="R3886" i="9" s="1"/>
  <c r="R3887" i="9" s="1"/>
  <c r="R3888" i="9" s="1"/>
  <c r="R3889" i="9" s="1"/>
  <c r="R3890" i="9" s="1"/>
  <c r="R3891" i="9" s="1"/>
  <c r="R3892" i="9" s="1"/>
  <c r="R3893" i="9" s="1"/>
  <c r="R3894" i="9" s="1"/>
  <c r="R3895" i="9" s="1"/>
  <c r="R3896" i="9" s="1"/>
  <c r="R3897" i="9" s="1"/>
  <c r="R3898" i="9" s="1"/>
  <c r="R3899" i="9" s="1"/>
  <c r="R3900" i="9" s="1"/>
  <c r="R3901" i="9" s="1"/>
  <c r="R3902" i="9" s="1"/>
  <c r="R3903" i="9" s="1"/>
  <c r="R3904" i="9" s="1"/>
  <c r="R3905" i="9" s="1"/>
  <c r="R3906" i="9" s="1"/>
  <c r="R3907" i="9" s="1"/>
  <c r="R3908" i="9" s="1"/>
  <c r="R3909" i="9" s="1"/>
  <c r="R3910" i="9" s="1"/>
  <c r="R3911" i="9" s="1"/>
  <c r="R3912" i="9" s="1"/>
  <c r="R3913" i="9" s="1"/>
  <c r="R3914" i="9" s="1"/>
  <c r="R3915" i="9" s="1"/>
  <c r="R3916" i="9" s="1"/>
  <c r="R3917" i="9" s="1"/>
  <c r="R3918" i="9" s="1"/>
  <c r="R3919" i="9" s="1"/>
  <c r="R3920" i="9" s="1"/>
  <c r="R3921" i="9" s="1"/>
  <c r="R3922" i="9" s="1"/>
  <c r="R3923" i="9" s="1"/>
  <c r="R3924" i="9" s="1"/>
  <c r="R3925" i="9" s="1"/>
  <c r="R3926" i="9" s="1"/>
  <c r="R3927" i="9" s="1"/>
  <c r="R3928" i="9" s="1"/>
  <c r="R3929" i="9" s="1"/>
  <c r="R3930" i="9" s="1"/>
  <c r="R3931" i="9" s="1"/>
  <c r="R3932" i="9" s="1"/>
  <c r="R3933" i="9" s="1"/>
  <c r="R3934" i="9" s="1"/>
  <c r="R3935" i="9" s="1"/>
  <c r="R3936" i="9" s="1"/>
  <c r="R3937" i="9" s="1"/>
  <c r="R3938" i="9" s="1"/>
  <c r="R3939" i="9" s="1"/>
  <c r="R3940" i="9" s="1"/>
  <c r="R3941" i="9" s="1"/>
  <c r="R3942" i="9" s="1"/>
  <c r="R3943" i="9" s="1"/>
  <c r="R3944" i="9" s="1"/>
  <c r="R3945" i="9" s="1"/>
  <c r="R3946" i="9" s="1"/>
  <c r="R3947" i="9" s="1"/>
  <c r="R3948" i="9" s="1"/>
  <c r="R3949" i="9" s="1"/>
  <c r="R3950" i="9" s="1"/>
  <c r="R3951" i="9" s="1"/>
  <c r="R3952" i="9" s="1"/>
  <c r="R3953" i="9" s="1"/>
  <c r="R3954" i="9" s="1"/>
  <c r="R3955" i="9" s="1"/>
  <c r="R3956" i="9" s="1"/>
  <c r="R3957" i="9" s="1"/>
  <c r="R3958" i="9" s="1"/>
  <c r="R3959" i="9" s="1"/>
  <c r="R3960" i="9" s="1"/>
  <c r="R3961" i="9" s="1"/>
  <c r="R3962" i="9" s="1"/>
  <c r="R3963" i="9" s="1"/>
  <c r="R3964" i="9" s="1"/>
  <c r="R3965" i="9" s="1"/>
  <c r="R3966" i="9" s="1"/>
  <c r="R3967" i="9" s="1"/>
  <c r="R3968" i="9" s="1"/>
  <c r="R3969" i="9" s="1"/>
  <c r="R3970" i="9" s="1"/>
  <c r="R3971" i="9" s="1"/>
  <c r="R3972" i="9" s="1"/>
  <c r="R3973" i="9" s="1"/>
  <c r="R3974" i="9" s="1"/>
  <c r="R3975" i="9" s="1"/>
  <c r="R3976" i="9" s="1"/>
  <c r="R3977" i="9" s="1"/>
  <c r="R3978" i="9" s="1"/>
  <c r="R3979" i="9" s="1"/>
  <c r="R3980" i="9" s="1"/>
  <c r="R3981" i="9" s="1"/>
  <c r="R3982" i="9" s="1"/>
  <c r="R3983" i="9" s="1"/>
  <c r="R3984" i="9" s="1"/>
  <c r="R3985" i="9" s="1"/>
  <c r="R3986" i="9" s="1"/>
  <c r="R3987" i="9" s="1"/>
  <c r="R3988" i="9" s="1"/>
  <c r="R3989" i="9" s="1"/>
  <c r="R3990" i="9" s="1"/>
  <c r="R3991" i="9" s="1"/>
  <c r="R3992" i="9" s="1"/>
  <c r="R3993" i="9" s="1"/>
  <c r="R3994" i="9" s="1"/>
  <c r="R3995" i="9" s="1"/>
  <c r="R3996" i="9" s="1"/>
  <c r="R3997" i="9" s="1"/>
  <c r="R3998" i="9" s="1"/>
  <c r="R3999" i="9" s="1"/>
  <c r="R4000" i="9" s="1"/>
  <c r="R4001" i="9" s="1"/>
  <c r="R4002" i="9" s="1"/>
  <c r="R4003" i="9" s="1"/>
  <c r="R4004" i="9" s="1"/>
  <c r="R4005" i="9" s="1"/>
  <c r="R4006" i="9" s="1"/>
  <c r="R4007" i="9" s="1"/>
  <c r="R4008" i="9" s="1"/>
  <c r="R4009" i="9" s="1"/>
  <c r="R4010" i="9" s="1"/>
  <c r="R4011" i="9" s="1"/>
  <c r="R4012" i="9" s="1"/>
  <c r="R4013" i="9" s="1"/>
  <c r="R4014" i="9" s="1"/>
  <c r="R4015" i="9" s="1"/>
  <c r="R4016" i="9" s="1"/>
  <c r="R4017" i="9" s="1"/>
  <c r="R4018" i="9" s="1"/>
  <c r="R4019" i="9" s="1"/>
  <c r="R4020" i="9" s="1"/>
  <c r="R4021" i="9" s="1"/>
  <c r="R4022" i="9" s="1"/>
  <c r="R4023" i="9" s="1"/>
  <c r="R4024" i="9" s="1"/>
  <c r="R4025" i="9" s="1"/>
  <c r="R4026" i="9" s="1"/>
  <c r="R4027" i="9" s="1"/>
  <c r="R4028" i="9" s="1"/>
  <c r="R4029" i="9" s="1"/>
  <c r="R4030" i="9" s="1"/>
  <c r="R4031" i="9" s="1"/>
  <c r="R4032" i="9" s="1"/>
  <c r="R4033" i="9" s="1"/>
  <c r="R4034" i="9" s="1"/>
  <c r="R4035" i="9" s="1"/>
  <c r="R4036" i="9" s="1"/>
  <c r="R4037" i="9" s="1"/>
  <c r="R4038" i="9" s="1"/>
  <c r="R4039" i="9" s="1"/>
  <c r="R4040" i="9" s="1"/>
  <c r="R4041" i="9" s="1"/>
  <c r="R4042" i="9" s="1"/>
  <c r="R4043" i="9" s="1"/>
  <c r="R4044" i="9" s="1"/>
  <c r="R4045" i="9" s="1"/>
  <c r="R4046" i="9" s="1"/>
  <c r="R4047" i="9" s="1"/>
  <c r="R4048" i="9" s="1"/>
  <c r="R4049" i="9" s="1"/>
  <c r="R4050" i="9" s="1"/>
  <c r="R4051" i="9" s="1"/>
  <c r="R4052" i="9" s="1"/>
  <c r="R4053" i="9" s="1"/>
  <c r="R4054" i="9" s="1"/>
  <c r="R4055" i="9" s="1"/>
  <c r="R4056" i="9" s="1"/>
  <c r="R4057" i="9" s="1"/>
  <c r="R4058" i="9" s="1"/>
  <c r="R4059" i="9" s="1"/>
  <c r="R4060" i="9" s="1"/>
  <c r="R4061" i="9" s="1"/>
  <c r="R4062" i="9" s="1"/>
  <c r="R4063" i="9" s="1"/>
  <c r="R4064" i="9" s="1"/>
  <c r="R4065" i="9" s="1"/>
  <c r="R4066" i="9" s="1"/>
  <c r="R4067" i="9" s="1"/>
  <c r="R4068" i="9" s="1"/>
  <c r="R4069" i="9" s="1"/>
  <c r="R4070" i="9" s="1"/>
  <c r="R4071" i="9" s="1"/>
  <c r="R4072" i="9" s="1"/>
  <c r="R4073" i="9" s="1"/>
  <c r="R4074" i="9" s="1"/>
  <c r="R4075" i="9" s="1"/>
  <c r="R4076" i="9" s="1"/>
  <c r="R4077" i="9" s="1"/>
  <c r="R4078" i="9" s="1"/>
  <c r="R4079" i="9" s="1"/>
  <c r="R4080" i="9" s="1"/>
  <c r="R4081" i="9" s="1"/>
  <c r="R4082" i="9" s="1"/>
  <c r="R4083" i="9" s="1"/>
  <c r="R4084" i="9" s="1"/>
  <c r="R4085" i="9" s="1"/>
  <c r="R4086" i="9" s="1"/>
  <c r="R4087" i="9" s="1"/>
  <c r="R4088" i="9" s="1"/>
  <c r="R4089" i="9" s="1"/>
  <c r="R4090" i="9" s="1"/>
  <c r="R4091" i="9" s="1"/>
  <c r="R4092" i="9" s="1"/>
  <c r="R4093" i="9" s="1"/>
  <c r="R4094" i="9" s="1"/>
  <c r="R4095" i="9" s="1"/>
  <c r="R4096" i="9" s="1"/>
  <c r="R4097" i="9" s="1"/>
  <c r="R4098" i="9" s="1"/>
  <c r="R4099" i="9" s="1"/>
  <c r="R4100" i="9" s="1"/>
  <c r="R4101" i="9" s="1"/>
  <c r="R4102" i="9" s="1"/>
  <c r="R4103" i="9" s="1"/>
  <c r="R4104" i="9" s="1"/>
  <c r="R4105" i="9" s="1"/>
  <c r="R4106" i="9" s="1"/>
  <c r="R4107" i="9" s="1"/>
  <c r="R4108" i="9" s="1"/>
  <c r="R4109" i="9" s="1"/>
  <c r="R4110" i="9" s="1"/>
  <c r="R4111" i="9" s="1"/>
  <c r="R4112" i="9" s="1"/>
  <c r="R4113" i="9" s="1"/>
  <c r="R4114" i="9" s="1"/>
  <c r="R4115" i="9" s="1"/>
  <c r="R4116" i="9" s="1"/>
  <c r="R4117" i="9" s="1"/>
  <c r="R4118" i="9" s="1"/>
  <c r="R4119" i="9" s="1"/>
  <c r="R4120" i="9" s="1"/>
  <c r="R4121" i="9" s="1"/>
  <c r="R4122" i="9" s="1"/>
  <c r="R4123" i="9" s="1"/>
  <c r="R4124" i="9" s="1"/>
  <c r="R4125" i="9" s="1"/>
  <c r="R4126" i="9" s="1"/>
  <c r="R4127" i="9" s="1"/>
  <c r="R4128" i="9" s="1"/>
  <c r="R4129" i="9" s="1"/>
  <c r="R4130" i="9" s="1"/>
  <c r="R4131" i="9" s="1"/>
  <c r="R4132" i="9" s="1"/>
  <c r="R4133" i="9" s="1"/>
  <c r="R4134" i="9" s="1"/>
  <c r="R4135" i="9" s="1"/>
  <c r="R4136" i="9" s="1"/>
  <c r="R4137" i="9" s="1"/>
  <c r="R4138" i="9" s="1"/>
  <c r="R4139" i="9" s="1"/>
  <c r="R4140" i="9" s="1"/>
  <c r="R4141" i="9" s="1"/>
  <c r="R4142" i="9" s="1"/>
  <c r="R4143" i="9" s="1"/>
  <c r="R4144" i="9" s="1"/>
  <c r="R4145" i="9" s="1"/>
  <c r="R4146" i="9" s="1"/>
  <c r="R4147" i="9" s="1"/>
  <c r="R4148" i="9" s="1"/>
  <c r="R4149" i="9" s="1"/>
  <c r="R4150" i="9" s="1"/>
  <c r="R4151" i="9" s="1"/>
  <c r="R4152" i="9" s="1"/>
  <c r="R4153" i="9" s="1"/>
  <c r="R4154" i="9" s="1"/>
  <c r="R4155" i="9" s="1"/>
  <c r="R4156" i="9" s="1"/>
  <c r="R4157" i="9" s="1"/>
  <c r="R4158" i="9" s="1"/>
  <c r="R4159" i="9" s="1"/>
  <c r="R4160" i="9" s="1"/>
  <c r="R4161" i="9" s="1"/>
  <c r="R4162" i="9" s="1"/>
  <c r="R4163" i="9" s="1"/>
  <c r="R4164" i="9" s="1"/>
  <c r="R4165" i="9" s="1"/>
  <c r="R4166" i="9" s="1"/>
  <c r="R4167" i="9" s="1"/>
  <c r="R4168" i="9" s="1"/>
  <c r="R4169" i="9" s="1"/>
  <c r="R4170" i="9" s="1"/>
  <c r="R4171" i="9" s="1"/>
  <c r="R4172" i="9" s="1"/>
  <c r="R4173" i="9" s="1"/>
  <c r="R4174" i="9" s="1"/>
  <c r="R4175" i="9" s="1"/>
  <c r="R4176" i="9" s="1"/>
  <c r="R4177" i="9" s="1"/>
  <c r="R4178" i="9" s="1"/>
  <c r="R4179" i="9" s="1"/>
  <c r="R4180" i="9" s="1"/>
  <c r="R4181" i="9" s="1"/>
  <c r="R4182" i="9" s="1"/>
  <c r="R4183" i="9" s="1"/>
  <c r="R4184" i="9" s="1"/>
  <c r="R4185" i="9" s="1"/>
  <c r="R4186" i="9" s="1"/>
  <c r="R4187" i="9" s="1"/>
  <c r="R4188" i="9" s="1"/>
  <c r="R4189" i="9" s="1"/>
  <c r="R4190" i="9" s="1"/>
  <c r="R4191" i="9" s="1"/>
  <c r="R4192" i="9" s="1"/>
  <c r="R4193" i="9" s="1"/>
  <c r="R4194" i="9" s="1"/>
  <c r="R4195" i="9" s="1"/>
  <c r="R4196" i="9" s="1"/>
  <c r="R4197" i="9" s="1"/>
  <c r="R4198" i="9" s="1"/>
  <c r="R4199" i="9" s="1"/>
  <c r="R4200" i="9" s="1"/>
  <c r="R4201" i="9" s="1"/>
  <c r="R4202" i="9" s="1"/>
  <c r="R4203" i="9" s="1"/>
  <c r="R4204" i="9" s="1"/>
  <c r="R4205" i="9" s="1"/>
  <c r="R4206" i="9" s="1"/>
  <c r="R4207" i="9" s="1"/>
  <c r="R4208" i="9" s="1"/>
  <c r="R4209" i="9" s="1"/>
  <c r="R4210" i="9" s="1"/>
  <c r="R4211" i="9" s="1"/>
  <c r="R4212" i="9" s="1"/>
  <c r="R4213" i="9" s="1"/>
  <c r="R4214" i="9" s="1"/>
  <c r="R4215" i="9" s="1"/>
  <c r="R4216" i="9" s="1"/>
  <c r="R4217" i="9" s="1"/>
  <c r="R4218" i="9" s="1"/>
  <c r="R4219" i="9" s="1"/>
  <c r="R4220" i="9" s="1"/>
  <c r="R4221" i="9" s="1"/>
  <c r="R4222" i="9" s="1"/>
  <c r="R4223" i="9" s="1"/>
  <c r="R4224" i="9" s="1"/>
  <c r="R4225" i="9" s="1"/>
  <c r="R4226" i="9" s="1"/>
  <c r="R4227" i="9" s="1"/>
  <c r="R4228" i="9" s="1"/>
  <c r="R4229" i="9" s="1"/>
  <c r="R4230" i="9" s="1"/>
  <c r="R4231" i="9" s="1"/>
  <c r="R4232" i="9" s="1"/>
  <c r="R4233" i="9" s="1"/>
  <c r="R4234" i="9" s="1"/>
  <c r="R4235" i="9" s="1"/>
  <c r="R4236" i="9" s="1"/>
  <c r="R4237" i="9" s="1"/>
  <c r="R4238" i="9" s="1"/>
  <c r="R4239" i="9" s="1"/>
  <c r="R4240" i="9" s="1"/>
  <c r="R4241" i="9" s="1"/>
  <c r="R4242" i="9" s="1"/>
  <c r="R4243" i="9" s="1"/>
  <c r="R4244" i="9" s="1"/>
  <c r="R4245" i="9" s="1"/>
  <c r="R4246" i="9" s="1"/>
  <c r="R4247" i="9" s="1"/>
  <c r="R4248" i="9" s="1"/>
  <c r="R4249" i="9" s="1"/>
  <c r="R4250" i="9" s="1"/>
  <c r="R4251" i="9" s="1"/>
  <c r="R4252" i="9" s="1"/>
  <c r="R4253" i="9" s="1"/>
  <c r="R4254" i="9" s="1"/>
  <c r="R4255" i="9" s="1"/>
  <c r="R4256" i="9" s="1"/>
  <c r="R4257" i="9" s="1"/>
  <c r="R4258" i="9" s="1"/>
  <c r="R4259" i="9" s="1"/>
  <c r="R4260" i="9" s="1"/>
  <c r="R4261" i="9" s="1"/>
  <c r="R4262" i="9" s="1"/>
  <c r="R4263" i="9" s="1"/>
  <c r="R4264" i="9" s="1"/>
  <c r="R4265" i="9" s="1"/>
  <c r="R4266" i="9" s="1"/>
  <c r="R4267" i="9" s="1"/>
  <c r="R4268" i="9" s="1"/>
  <c r="R4269" i="9" s="1"/>
  <c r="R4270" i="9" s="1"/>
  <c r="R4271" i="9" s="1"/>
  <c r="R4272" i="9" s="1"/>
  <c r="R4273" i="9" s="1"/>
  <c r="R4274" i="9" s="1"/>
  <c r="R4275" i="9" s="1"/>
  <c r="R4276" i="9" s="1"/>
  <c r="R4277" i="9" s="1"/>
  <c r="R4278" i="9" s="1"/>
  <c r="R4279" i="9" s="1"/>
  <c r="R4280" i="9" s="1"/>
  <c r="R4281" i="9" s="1"/>
  <c r="R4282" i="9" s="1"/>
  <c r="R4283" i="9" s="1"/>
  <c r="R4284" i="9" s="1"/>
  <c r="R4285" i="9" s="1"/>
  <c r="R4286" i="9" s="1"/>
  <c r="R4287" i="9" s="1"/>
  <c r="R4288" i="9" s="1"/>
  <c r="R4289" i="9" s="1"/>
  <c r="R4290" i="9" s="1"/>
  <c r="R4291" i="9" s="1"/>
  <c r="R4292" i="9" s="1"/>
  <c r="R4293" i="9" s="1"/>
  <c r="R4294" i="9" s="1"/>
  <c r="R4295" i="9" s="1"/>
  <c r="R4296" i="9" s="1"/>
  <c r="R4297" i="9" s="1"/>
  <c r="R4298" i="9" s="1"/>
  <c r="R4299" i="9" s="1"/>
  <c r="R4300" i="9" s="1"/>
  <c r="R4301" i="9" s="1"/>
  <c r="R4302" i="9" s="1"/>
  <c r="R4303" i="9" s="1"/>
  <c r="R4304" i="9" s="1"/>
  <c r="R4305" i="9" s="1"/>
  <c r="R4306" i="9" s="1"/>
  <c r="R4307" i="9" s="1"/>
  <c r="R4308" i="9" s="1"/>
  <c r="R4309" i="9" s="1"/>
  <c r="R4310" i="9" s="1"/>
  <c r="R4311" i="9" s="1"/>
  <c r="R4312" i="9" s="1"/>
  <c r="R4313" i="9" s="1"/>
  <c r="R4314" i="9" s="1"/>
  <c r="R4315" i="9" s="1"/>
  <c r="R4316" i="9" s="1"/>
  <c r="R4317" i="9" s="1"/>
  <c r="R4318" i="9" s="1"/>
  <c r="R4319" i="9" s="1"/>
  <c r="R4320" i="9" s="1"/>
  <c r="R4321" i="9" s="1"/>
  <c r="R4322" i="9" s="1"/>
  <c r="R4323" i="9" s="1"/>
  <c r="R4324" i="9" s="1"/>
  <c r="R4325" i="9" s="1"/>
  <c r="R4326" i="9" s="1"/>
  <c r="R4327" i="9" s="1"/>
  <c r="R4328" i="9" s="1"/>
  <c r="R4329" i="9" s="1"/>
  <c r="R4330" i="9" s="1"/>
  <c r="R4331" i="9" s="1"/>
  <c r="R4332" i="9" s="1"/>
  <c r="R4333" i="9" s="1"/>
  <c r="R4334" i="9" s="1"/>
  <c r="R4335" i="9" s="1"/>
  <c r="R4336" i="9" s="1"/>
  <c r="R4337" i="9" s="1"/>
  <c r="R4338" i="9" s="1"/>
  <c r="R4339" i="9" s="1"/>
  <c r="R4340" i="9" s="1"/>
  <c r="R4341" i="9" s="1"/>
  <c r="R4342" i="9" s="1"/>
  <c r="R4343" i="9" s="1"/>
  <c r="R4344" i="9" s="1"/>
  <c r="R4345" i="9" s="1"/>
  <c r="R4346" i="9" s="1"/>
  <c r="R4347" i="9" s="1"/>
  <c r="R4348" i="9" s="1"/>
  <c r="R4349" i="9" s="1"/>
  <c r="R4350" i="9" s="1"/>
  <c r="R4351" i="9" s="1"/>
  <c r="R4352" i="9" s="1"/>
  <c r="R4353" i="9" s="1"/>
  <c r="R4354" i="9" s="1"/>
  <c r="R4355" i="9" s="1"/>
  <c r="R4356" i="9" s="1"/>
  <c r="R4357" i="9" s="1"/>
  <c r="R4358" i="9" s="1"/>
  <c r="R4359" i="9" s="1"/>
  <c r="R4360" i="9" s="1"/>
  <c r="R4361" i="9" s="1"/>
  <c r="R4362" i="9" s="1"/>
  <c r="R4363" i="9" s="1"/>
  <c r="R4364" i="9" s="1"/>
  <c r="R4365" i="9" s="1"/>
  <c r="R4366" i="9" s="1"/>
  <c r="R4367" i="9" s="1"/>
  <c r="R4368" i="9" s="1"/>
  <c r="R4369" i="9" s="1"/>
  <c r="R4370" i="9" s="1"/>
  <c r="R4371" i="9" s="1"/>
  <c r="R4372" i="9" s="1"/>
  <c r="R4373" i="9" s="1"/>
  <c r="R4374" i="9" s="1"/>
  <c r="R4375" i="9" s="1"/>
  <c r="R4376" i="9" s="1"/>
  <c r="R4377" i="9" s="1"/>
  <c r="R4378" i="9" s="1"/>
  <c r="R4379" i="9" s="1"/>
  <c r="R4380" i="9" s="1"/>
  <c r="R4381" i="9" s="1"/>
  <c r="R4382" i="9" s="1"/>
  <c r="R4383" i="9" s="1"/>
  <c r="R4384" i="9" s="1"/>
  <c r="R4385" i="9" s="1"/>
  <c r="R4386" i="9" s="1"/>
  <c r="R4387" i="9" s="1"/>
  <c r="R4388" i="9" s="1"/>
  <c r="R4389" i="9" s="1"/>
  <c r="R4390" i="9" s="1"/>
  <c r="R4391" i="9" s="1"/>
  <c r="R4392" i="9" s="1"/>
  <c r="R4393" i="9" s="1"/>
  <c r="R4394" i="9" s="1"/>
  <c r="R4395" i="9" s="1"/>
  <c r="R4396" i="9" s="1"/>
  <c r="R4397" i="9" s="1"/>
  <c r="R4398" i="9" s="1"/>
  <c r="R4399" i="9" s="1"/>
  <c r="R4400" i="9" s="1"/>
  <c r="R4401" i="9" s="1"/>
  <c r="R4402" i="9" s="1"/>
  <c r="R4403" i="9" s="1"/>
  <c r="R4404" i="9" s="1"/>
  <c r="R4405" i="9" s="1"/>
  <c r="R4406" i="9" s="1"/>
  <c r="R4407" i="9" s="1"/>
  <c r="R4408" i="9" s="1"/>
  <c r="R4409" i="9" s="1"/>
  <c r="R4410" i="9" s="1"/>
  <c r="R4411" i="9" s="1"/>
  <c r="R4412" i="9" s="1"/>
  <c r="R4413" i="9" s="1"/>
  <c r="R4414" i="9" s="1"/>
  <c r="R4415" i="9" s="1"/>
  <c r="R4416" i="9" s="1"/>
  <c r="R4417" i="9" s="1"/>
  <c r="R4418" i="9" s="1"/>
  <c r="R4419" i="9" s="1"/>
  <c r="R4420" i="9" s="1"/>
  <c r="R4421" i="9" s="1"/>
  <c r="R4422" i="9" s="1"/>
  <c r="R4423" i="9" s="1"/>
  <c r="R4424" i="9" s="1"/>
  <c r="R4425" i="9" s="1"/>
  <c r="R4426" i="9" s="1"/>
  <c r="R4427" i="9" s="1"/>
  <c r="R4428" i="9" s="1"/>
  <c r="R4429" i="9" s="1"/>
  <c r="R4430" i="9" s="1"/>
  <c r="R4431" i="9" s="1"/>
  <c r="R4432" i="9" s="1"/>
  <c r="R4433" i="9" s="1"/>
  <c r="R4434" i="9" s="1"/>
  <c r="R4435" i="9" s="1"/>
  <c r="R4436" i="9" s="1"/>
  <c r="R4437" i="9" s="1"/>
  <c r="R4438" i="9" s="1"/>
  <c r="R4439" i="9" s="1"/>
  <c r="R4440" i="9" s="1"/>
  <c r="R4441" i="9" s="1"/>
  <c r="R4442" i="9" s="1"/>
  <c r="R4443" i="9" s="1"/>
  <c r="R4444" i="9" s="1"/>
  <c r="R4445" i="9" s="1"/>
  <c r="R4446" i="9" s="1"/>
  <c r="R4447" i="9" s="1"/>
  <c r="R4448" i="9" s="1"/>
  <c r="R4449" i="9" s="1"/>
  <c r="R4450" i="9" s="1"/>
  <c r="R4451" i="9" s="1"/>
  <c r="R4452" i="9" s="1"/>
  <c r="R4453" i="9" s="1"/>
  <c r="R4454" i="9" s="1"/>
  <c r="R4455" i="9" s="1"/>
  <c r="R4456" i="9" s="1"/>
  <c r="R4457" i="9" s="1"/>
  <c r="R4458" i="9" s="1"/>
  <c r="R4459" i="9" s="1"/>
  <c r="R4460" i="9" s="1"/>
  <c r="R4461" i="9" s="1"/>
  <c r="R4462" i="9" s="1"/>
  <c r="R4463" i="9" s="1"/>
  <c r="R4464" i="9" s="1"/>
  <c r="R4465" i="9" s="1"/>
  <c r="R4466" i="9" s="1"/>
  <c r="R4467" i="9" s="1"/>
  <c r="R4468" i="9" s="1"/>
  <c r="R4469" i="9" s="1"/>
  <c r="R4470" i="9" s="1"/>
  <c r="R4471" i="9" s="1"/>
  <c r="R4472" i="9" s="1"/>
  <c r="R4473" i="9" s="1"/>
  <c r="R4474" i="9" s="1"/>
  <c r="R4475" i="9" s="1"/>
  <c r="R4476" i="9" s="1"/>
  <c r="R4477" i="9" s="1"/>
  <c r="R4478" i="9" s="1"/>
  <c r="R4479" i="9" s="1"/>
  <c r="R4480" i="9" s="1"/>
  <c r="R4481" i="9" s="1"/>
  <c r="R4482" i="9" s="1"/>
  <c r="R4483" i="9" s="1"/>
  <c r="R4484" i="9" s="1"/>
  <c r="R4485" i="9" s="1"/>
  <c r="R4486" i="9" s="1"/>
  <c r="R4487" i="9" s="1"/>
  <c r="R4488" i="9" s="1"/>
  <c r="R4489" i="9" s="1"/>
  <c r="R4490" i="9" s="1"/>
  <c r="R4491" i="9" s="1"/>
  <c r="R4492" i="9" s="1"/>
  <c r="R4493" i="9" s="1"/>
  <c r="R4494" i="9" s="1"/>
  <c r="R4495" i="9" s="1"/>
  <c r="R4496" i="9" s="1"/>
  <c r="R4497" i="9" s="1"/>
  <c r="R4498" i="9" s="1"/>
  <c r="R4499" i="9" s="1"/>
  <c r="R4500" i="9" s="1"/>
  <c r="R4501" i="9" s="1"/>
  <c r="R4502" i="9" s="1"/>
  <c r="R4503" i="9" s="1"/>
  <c r="R4504" i="9" s="1"/>
  <c r="R4505" i="9" s="1"/>
  <c r="R4506" i="9" s="1"/>
  <c r="R4507" i="9" s="1"/>
  <c r="R4508" i="9" s="1"/>
  <c r="R4509" i="9" s="1"/>
  <c r="R4510" i="9" s="1"/>
  <c r="R4511" i="9" s="1"/>
  <c r="R4512" i="9" s="1"/>
  <c r="R4513" i="9" s="1"/>
  <c r="R4514" i="9" s="1"/>
  <c r="R4515" i="9" s="1"/>
  <c r="R4516" i="9" s="1"/>
  <c r="R4517" i="9" s="1"/>
  <c r="R4518" i="9" s="1"/>
  <c r="R4519" i="9" s="1"/>
  <c r="R4520" i="9" s="1"/>
  <c r="R4521" i="9" s="1"/>
  <c r="R4522" i="9" s="1"/>
  <c r="R4523" i="9" s="1"/>
  <c r="R4524" i="9" s="1"/>
  <c r="R4525" i="9" s="1"/>
  <c r="R4526" i="9" s="1"/>
  <c r="R4527" i="9" s="1"/>
  <c r="R4528" i="9" s="1"/>
  <c r="R4529" i="9" s="1"/>
  <c r="R4530" i="9" s="1"/>
  <c r="R4531" i="9" s="1"/>
  <c r="R4532" i="9" s="1"/>
  <c r="R4533" i="9" s="1"/>
  <c r="R4534" i="9" s="1"/>
  <c r="R4535" i="9" s="1"/>
  <c r="R4536" i="9" s="1"/>
  <c r="R4537" i="9" s="1"/>
  <c r="R4538" i="9" s="1"/>
  <c r="R4539" i="9" s="1"/>
  <c r="R4540" i="9" s="1"/>
  <c r="R4541" i="9" s="1"/>
  <c r="R4542" i="9" s="1"/>
  <c r="R4543" i="9" s="1"/>
  <c r="R4544" i="9" s="1"/>
  <c r="R4545" i="9" s="1"/>
  <c r="R4546" i="9" s="1"/>
  <c r="R4547" i="9" s="1"/>
  <c r="R4548" i="9" s="1"/>
  <c r="R4549" i="9" s="1"/>
  <c r="R4550" i="9" s="1"/>
  <c r="R4551" i="9" s="1"/>
  <c r="R4552" i="9" s="1"/>
  <c r="R4553" i="9" s="1"/>
  <c r="R4554" i="9" s="1"/>
  <c r="R4555" i="9" s="1"/>
  <c r="R4556" i="9" s="1"/>
  <c r="R4557" i="9" s="1"/>
  <c r="R4558" i="9" s="1"/>
  <c r="R4559" i="9" s="1"/>
  <c r="R4560" i="9" s="1"/>
  <c r="R4561" i="9" s="1"/>
  <c r="R4562" i="9" s="1"/>
  <c r="R4563" i="9" s="1"/>
  <c r="R4564" i="9" s="1"/>
  <c r="R4565" i="9" s="1"/>
  <c r="R4566" i="9" s="1"/>
  <c r="R4567" i="9" s="1"/>
  <c r="R4568" i="9" s="1"/>
  <c r="R4569" i="9" s="1"/>
  <c r="R4570" i="9" s="1"/>
  <c r="R4571" i="9" s="1"/>
  <c r="R4572" i="9" s="1"/>
  <c r="R4573" i="9" s="1"/>
  <c r="R4574" i="9" s="1"/>
  <c r="R4575" i="9" s="1"/>
  <c r="R4576" i="9" s="1"/>
  <c r="R4577" i="9" s="1"/>
  <c r="R4578" i="9" s="1"/>
  <c r="R4579" i="9" s="1"/>
  <c r="R4580" i="9" s="1"/>
  <c r="R4581" i="9" s="1"/>
  <c r="R4582" i="9" s="1"/>
  <c r="R4583" i="9" s="1"/>
  <c r="R4584" i="9" s="1"/>
  <c r="R4585" i="9" s="1"/>
  <c r="R4586" i="9" s="1"/>
  <c r="R4587" i="9" s="1"/>
  <c r="R4588" i="9" s="1"/>
  <c r="R4589" i="9" s="1"/>
  <c r="R4590" i="9" s="1"/>
  <c r="R4591" i="9" s="1"/>
  <c r="R4592" i="9" s="1"/>
  <c r="R4593" i="9" s="1"/>
  <c r="R4594" i="9" s="1"/>
  <c r="R4595" i="9" s="1"/>
  <c r="R4596" i="9" s="1"/>
  <c r="R4597" i="9" s="1"/>
  <c r="R4598" i="9" s="1"/>
  <c r="R4599" i="9" s="1"/>
  <c r="R4600" i="9" s="1"/>
  <c r="R4601" i="9" s="1"/>
  <c r="R4602" i="9" s="1"/>
  <c r="R4603" i="9" s="1"/>
  <c r="R4604" i="9" s="1"/>
  <c r="R4605" i="9" s="1"/>
  <c r="R4606" i="9" s="1"/>
  <c r="R4607" i="9" s="1"/>
  <c r="R4608" i="9" s="1"/>
  <c r="R4609" i="9" s="1"/>
  <c r="R4610" i="9" s="1"/>
  <c r="R4611" i="9" s="1"/>
  <c r="R4612" i="9" s="1"/>
  <c r="R4613" i="9" s="1"/>
  <c r="R4614" i="9" s="1"/>
  <c r="R4615" i="9" s="1"/>
  <c r="R4616" i="9" s="1"/>
  <c r="R4617" i="9" s="1"/>
  <c r="R4618" i="9" s="1"/>
  <c r="R4619" i="9" s="1"/>
  <c r="R4620" i="9" s="1"/>
  <c r="R4621" i="9" s="1"/>
  <c r="R4622" i="9" s="1"/>
  <c r="R4623" i="9" s="1"/>
  <c r="R4624" i="9" s="1"/>
  <c r="R4625" i="9" s="1"/>
  <c r="R4626" i="9" s="1"/>
  <c r="R4627" i="9" s="1"/>
  <c r="R4628" i="9" s="1"/>
  <c r="R4629" i="9" s="1"/>
  <c r="R4630" i="9" s="1"/>
  <c r="R4631" i="9" s="1"/>
  <c r="R4632" i="9" s="1"/>
  <c r="R4633" i="9" s="1"/>
  <c r="R4634" i="9" s="1"/>
  <c r="R4635" i="9" s="1"/>
  <c r="R4636" i="9" s="1"/>
  <c r="R4637" i="9" s="1"/>
  <c r="R4638" i="9" s="1"/>
  <c r="R4639" i="9" s="1"/>
  <c r="R4640" i="9" s="1"/>
  <c r="R4641" i="9" s="1"/>
  <c r="R4642" i="9" s="1"/>
  <c r="R4643" i="9" s="1"/>
  <c r="R4644" i="9" s="1"/>
  <c r="R4645" i="9" s="1"/>
  <c r="R4646" i="9" s="1"/>
  <c r="R4647" i="9" s="1"/>
  <c r="R4648" i="9" s="1"/>
  <c r="R4649" i="9" s="1"/>
  <c r="R4650" i="9" s="1"/>
  <c r="R4651" i="9" s="1"/>
  <c r="R4652" i="9" s="1"/>
  <c r="R4653" i="9" s="1"/>
  <c r="R4654" i="9" s="1"/>
  <c r="R4655" i="9" s="1"/>
  <c r="R4656" i="9" s="1"/>
  <c r="R4657" i="9" s="1"/>
  <c r="R4658" i="9" s="1"/>
  <c r="R4659" i="9" s="1"/>
  <c r="R4660" i="9" s="1"/>
  <c r="R4661" i="9" s="1"/>
  <c r="R4662" i="9" s="1"/>
  <c r="R4663" i="9" s="1"/>
  <c r="R4664" i="9" s="1"/>
  <c r="R4665" i="9" s="1"/>
  <c r="R4666" i="9" s="1"/>
  <c r="R4667" i="9" s="1"/>
  <c r="R4668" i="9" s="1"/>
  <c r="R4669" i="9" s="1"/>
  <c r="R4670" i="9" s="1"/>
  <c r="R4671" i="9" s="1"/>
  <c r="R4672" i="9" s="1"/>
  <c r="R4673" i="9" s="1"/>
  <c r="R4674" i="9" s="1"/>
  <c r="R4675" i="9" s="1"/>
  <c r="R4676" i="9" s="1"/>
  <c r="R4677" i="9" s="1"/>
  <c r="R4678" i="9" s="1"/>
  <c r="R4679" i="9" s="1"/>
  <c r="R4680" i="9" s="1"/>
  <c r="R4681" i="9" s="1"/>
  <c r="R4682" i="9" s="1"/>
  <c r="R4683" i="9" s="1"/>
  <c r="R4684" i="9" s="1"/>
  <c r="R4685" i="9" s="1"/>
  <c r="R4686" i="9" s="1"/>
  <c r="R4687" i="9" s="1"/>
  <c r="R4688" i="9" s="1"/>
  <c r="R4689" i="9" s="1"/>
  <c r="R4690" i="9" s="1"/>
  <c r="R4691" i="9" s="1"/>
  <c r="R4692" i="9" s="1"/>
  <c r="R4693" i="9" s="1"/>
  <c r="R4694" i="9" s="1"/>
  <c r="R4695" i="9" s="1"/>
  <c r="R4696" i="9" s="1"/>
  <c r="R4697" i="9" s="1"/>
  <c r="R4698" i="9" s="1"/>
  <c r="R4699" i="9" s="1"/>
  <c r="R4700" i="9" s="1"/>
  <c r="R4701" i="9" s="1"/>
  <c r="R4702" i="9" s="1"/>
  <c r="R4703" i="9" s="1"/>
  <c r="R4704" i="9" s="1"/>
  <c r="R4705" i="9" s="1"/>
  <c r="R4706" i="9" s="1"/>
  <c r="R4707" i="9" s="1"/>
  <c r="R4708" i="9" s="1"/>
  <c r="R4709" i="9" s="1"/>
  <c r="R4710" i="9" s="1"/>
  <c r="R4711" i="9" s="1"/>
  <c r="R4712" i="9" s="1"/>
  <c r="R4713" i="9" s="1"/>
  <c r="R4714" i="9" s="1"/>
  <c r="R4715" i="9" s="1"/>
  <c r="R4716" i="9" s="1"/>
  <c r="R4717" i="9" s="1"/>
  <c r="R4718" i="9" s="1"/>
  <c r="R4719" i="9" s="1"/>
  <c r="R4720" i="9" s="1"/>
  <c r="R4721" i="9" s="1"/>
  <c r="R4722" i="9" s="1"/>
  <c r="R4723" i="9" s="1"/>
  <c r="R4724" i="9" s="1"/>
  <c r="R4725" i="9" s="1"/>
  <c r="R4726" i="9" s="1"/>
  <c r="R4727" i="9" s="1"/>
  <c r="R4728" i="9" s="1"/>
  <c r="R4729" i="9" s="1"/>
  <c r="R4730" i="9" s="1"/>
  <c r="R4731" i="9" s="1"/>
  <c r="R4732" i="9" s="1"/>
  <c r="R4733" i="9" s="1"/>
  <c r="R4734" i="9" s="1"/>
  <c r="R4735" i="9" s="1"/>
  <c r="R4736" i="9" s="1"/>
  <c r="R4737" i="9" s="1"/>
  <c r="R4738" i="9" s="1"/>
  <c r="R4739" i="9" s="1"/>
  <c r="R4740" i="9" s="1"/>
  <c r="R4741" i="9" s="1"/>
  <c r="R4742" i="9" s="1"/>
  <c r="R4743" i="9" s="1"/>
  <c r="R4744" i="9" s="1"/>
  <c r="R4745" i="9" s="1"/>
  <c r="R4746" i="9" s="1"/>
  <c r="R4747" i="9" s="1"/>
  <c r="R4748" i="9" s="1"/>
  <c r="R4749" i="9" s="1"/>
  <c r="R4750" i="9" s="1"/>
  <c r="R4751" i="9" s="1"/>
  <c r="R4752" i="9" s="1"/>
  <c r="R4753" i="9" s="1"/>
  <c r="R4754" i="9" s="1"/>
  <c r="R4755" i="9" s="1"/>
  <c r="R4756" i="9" s="1"/>
  <c r="R4757" i="9" s="1"/>
  <c r="R4758" i="9" s="1"/>
  <c r="R4759" i="9" s="1"/>
  <c r="R4760" i="9" s="1"/>
  <c r="R4761" i="9" s="1"/>
  <c r="R4762" i="9" s="1"/>
  <c r="R4763" i="9" s="1"/>
  <c r="R4764" i="9" s="1"/>
  <c r="R4765" i="9" s="1"/>
  <c r="R4766" i="9" s="1"/>
  <c r="R4767" i="9" s="1"/>
  <c r="R4768" i="9" s="1"/>
  <c r="R4769" i="9" s="1"/>
  <c r="R4770" i="9" s="1"/>
  <c r="R4771" i="9" s="1"/>
  <c r="R4772" i="9" s="1"/>
  <c r="R4773" i="9" s="1"/>
  <c r="R4774" i="9" s="1"/>
  <c r="R4775" i="9" s="1"/>
  <c r="R4776" i="9" s="1"/>
  <c r="R4777" i="9" s="1"/>
  <c r="R4778" i="9" s="1"/>
  <c r="R4779" i="9" s="1"/>
  <c r="R4780" i="9" s="1"/>
  <c r="R4781" i="9" s="1"/>
  <c r="R4782" i="9" s="1"/>
  <c r="R4783" i="9" s="1"/>
  <c r="R4784" i="9" s="1"/>
  <c r="R4785" i="9" s="1"/>
  <c r="R4786" i="9" s="1"/>
  <c r="R4787" i="9" s="1"/>
  <c r="R4788" i="9" s="1"/>
  <c r="R4789" i="9" s="1"/>
  <c r="R4790" i="9" s="1"/>
  <c r="R4791" i="9" s="1"/>
  <c r="R4792" i="9" s="1"/>
  <c r="R4793" i="9" s="1"/>
  <c r="R4794" i="9" s="1"/>
  <c r="R4795" i="9" s="1"/>
  <c r="R4796" i="9" s="1"/>
  <c r="R4797" i="9" s="1"/>
  <c r="R4798" i="9" s="1"/>
  <c r="R4799" i="9" s="1"/>
  <c r="R4800" i="9" s="1"/>
  <c r="R4801" i="9" s="1"/>
  <c r="R4802" i="9" s="1"/>
  <c r="R4803" i="9" s="1"/>
  <c r="R4804" i="9" s="1"/>
  <c r="R4805" i="9" s="1"/>
  <c r="R4806" i="9" s="1"/>
  <c r="R4807" i="9" s="1"/>
  <c r="R4808" i="9" s="1"/>
  <c r="R4809" i="9" s="1"/>
  <c r="R4810" i="9" s="1"/>
  <c r="R4811" i="9" s="1"/>
  <c r="R4812" i="9" s="1"/>
  <c r="R4813" i="9" s="1"/>
  <c r="R4814" i="9" s="1"/>
  <c r="R4815" i="9" s="1"/>
  <c r="R4816" i="9" s="1"/>
  <c r="R4817" i="9" s="1"/>
  <c r="R4818" i="9" s="1"/>
  <c r="R4819" i="9" s="1"/>
  <c r="R4820" i="9" s="1"/>
  <c r="R4821" i="9" s="1"/>
  <c r="R4822" i="9" s="1"/>
  <c r="R4823" i="9" s="1"/>
  <c r="R4824" i="9" s="1"/>
  <c r="R4825" i="9" s="1"/>
  <c r="R4826" i="9" s="1"/>
  <c r="R4827" i="9" s="1"/>
  <c r="R4828" i="9" s="1"/>
  <c r="R4829" i="9" s="1"/>
  <c r="R4830" i="9" s="1"/>
  <c r="R4831" i="9" s="1"/>
  <c r="R4832" i="9" s="1"/>
  <c r="R4833" i="9" s="1"/>
  <c r="R4834" i="9" s="1"/>
  <c r="R4835" i="9" s="1"/>
  <c r="R4836" i="9" s="1"/>
  <c r="R4837" i="9" s="1"/>
  <c r="R4838" i="9" s="1"/>
  <c r="R4839" i="9" s="1"/>
  <c r="R4840" i="9" s="1"/>
  <c r="R4841" i="9" s="1"/>
  <c r="R4842" i="9" s="1"/>
  <c r="R4843" i="9" s="1"/>
  <c r="R4844" i="9" s="1"/>
  <c r="R4845" i="9" s="1"/>
  <c r="R4846" i="9" s="1"/>
  <c r="R4847" i="9" s="1"/>
  <c r="R4848" i="9" s="1"/>
  <c r="R4849" i="9" s="1"/>
  <c r="R4850" i="9" s="1"/>
  <c r="R4851" i="9" s="1"/>
  <c r="R4852" i="9" s="1"/>
  <c r="R4853" i="9" s="1"/>
  <c r="R4854" i="9" s="1"/>
  <c r="R4855" i="9" s="1"/>
  <c r="R4856" i="9" s="1"/>
  <c r="R4857" i="9" s="1"/>
  <c r="R4858" i="9" s="1"/>
  <c r="R4859" i="9" s="1"/>
  <c r="R4860" i="9" s="1"/>
  <c r="R4861" i="9" s="1"/>
  <c r="R4862" i="9" s="1"/>
  <c r="R4863" i="9" s="1"/>
  <c r="R4864" i="9" s="1"/>
  <c r="R4865" i="9" s="1"/>
  <c r="R4866" i="9" s="1"/>
  <c r="R4867" i="9" s="1"/>
  <c r="R4868" i="9" s="1"/>
  <c r="R4869" i="9" s="1"/>
  <c r="R4870" i="9" s="1"/>
  <c r="R4871" i="9" s="1"/>
  <c r="R4872" i="9" s="1"/>
  <c r="R4873" i="9" s="1"/>
  <c r="R4874" i="9" s="1"/>
  <c r="R4875" i="9" s="1"/>
  <c r="R4876" i="9" s="1"/>
  <c r="R4877" i="9" s="1"/>
  <c r="R4878" i="9" s="1"/>
  <c r="R4879" i="9" s="1"/>
  <c r="R4880" i="9" s="1"/>
  <c r="R4881" i="9" s="1"/>
  <c r="R4882" i="9" s="1"/>
  <c r="R4883" i="9" s="1"/>
  <c r="R4884" i="9" s="1"/>
  <c r="R4885" i="9" s="1"/>
  <c r="R4886" i="9" s="1"/>
  <c r="R4887" i="9" s="1"/>
  <c r="R4888" i="9" s="1"/>
  <c r="R4889" i="9" s="1"/>
  <c r="R4890" i="9" s="1"/>
  <c r="R4891" i="9" s="1"/>
  <c r="R4892" i="9" s="1"/>
  <c r="R4893" i="9" s="1"/>
  <c r="R4894" i="9" s="1"/>
  <c r="R4895" i="9" s="1"/>
  <c r="R4896" i="9" s="1"/>
  <c r="R4897" i="9" s="1"/>
  <c r="R4898" i="9" s="1"/>
  <c r="R4899" i="9" s="1"/>
  <c r="R4900" i="9" s="1"/>
  <c r="R4901" i="9" s="1"/>
  <c r="R4902" i="9" s="1"/>
  <c r="R4903" i="9" s="1"/>
  <c r="R4904" i="9" s="1"/>
  <c r="R4905" i="9" s="1"/>
  <c r="R4906" i="9" s="1"/>
  <c r="R4907" i="9" s="1"/>
  <c r="R4908" i="9" s="1"/>
  <c r="R4909" i="9" s="1"/>
  <c r="R4910" i="9" s="1"/>
  <c r="R4911" i="9" s="1"/>
  <c r="R4912" i="9" s="1"/>
  <c r="R4913" i="9" s="1"/>
  <c r="R4914" i="9" s="1"/>
  <c r="R4915" i="9" s="1"/>
  <c r="R4916" i="9" s="1"/>
  <c r="R4917" i="9" s="1"/>
  <c r="R4918" i="9" s="1"/>
  <c r="R4919" i="9" s="1"/>
  <c r="R4920" i="9" s="1"/>
  <c r="R4921" i="9" s="1"/>
  <c r="R4922" i="9" s="1"/>
  <c r="R4923" i="9" s="1"/>
  <c r="R4924" i="9" s="1"/>
  <c r="R4925" i="9" s="1"/>
  <c r="R4926" i="9" s="1"/>
  <c r="R4927" i="9" s="1"/>
  <c r="R4928" i="9" s="1"/>
  <c r="R4929" i="9" s="1"/>
  <c r="R4930" i="9" s="1"/>
  <c r="R4931" i="9" s="1"/>
  <c r="R4932" i="9" s="1"/>
  <c r="R4933" i="9" s="1"/>
  <c r="R4934" i="9" s="1"/>
  <c r="R4935" i="9" s="1"/>
  <c r="R4936" i="9" s="1"/>
  <c r="R4937" i="9" s="1"/>
  <c r="R4938" i="9" s="1"/>
  <c r="R4939" i="9" s="1"/>
  <c r="R4940" i="9" s="1"/>
  <c r="R4941" i="9" s="1"/>
  <c r="R4942" i="9" s="1"/>
  <c r="R4943" i="9" s="1"/>
  <c r="R4944" i="9" s="1"/>
  <c r="R4945" i="9" s="1"/>
  <c r="R4946" i="9" s="1"/>
  <c r="R4947" i="9" s="1"/>
  <c r="R4948" i="9" s="1"/>
  <c r="R4949" i="9" s="1"/>
  <c r="R4950" i="9" s="1"/>
  <c r="R4951" i="9" s="1"/>
  <c r="R4952" i="9" s="1"/>
  <c r="R4953" i="9" s="1"/>
  <c r="R4954" i="9" s="1"/>
  <c r="R4955" i="9" s="1"/>
  <c r="R4956" i="9" s="1"/>
  <c r="R4957" i="9" s="1"/>
  <c r="R4958" i="9" s="1"/>
  <c r="R4959" i="9" s="1"/>
  <c r="R4960" i="9" s="1"/>
  <c r="R4961" i="9" s="1"/>
  <c r="R4962" i="9" s="1"/>
  <c r="R4963" i="9" s="1"/>
  <c r="R4964" i="9" s="1"/>
  <c r="R4965" i="9" s="1"/>
  <c r="R4966" i="9" s="1"/>
  <c r="R4967" i="9" s="1"/>
  <c r="R4968" i="9" s="1"/>
  <c r="R4969" i="9" s="1"/>
  <c r="R4970" i="9" s="1"/>
  <c r="R4971" i="9" s="1"/>
  <c r="R4972" i="9" s="1"/>
  <c r="R4973" i="9" s="1"/>
  <c r="R4974" i="9" s="1"/>
  <c r="R4975" i="9" s="1"/>
  <c r="R4976" i="9" s="1"/>
  <c r="R4977" i="9" s="1"/>
  <c r="R4978" i="9" s="1"/>
  <c r="R4979" i="9" s="1"/>
  <c r="R4980" i="9" s="1"/>
  <c r="R4981" i="9" s="1"/>
  <c r="R4982" i="9" s="1"/>
  <c r="R4983" i="9" s="1"/>
  <c r="R4984" i="9" s="1"/>
  <c r="R4985" i="9" s="1"/>
  <c r="R4986" i="9" s="1"/>
  <c r="R4987" i="9" s="1"/>
  <c r="R4988" i="9" s="1"/>
  <c r="R4989" i="9" s="1"/>
  <c r="R4990" i="9" s="1"/>
  <c r="R4991" i="9" s="1"/>
  <c r="R4992" i="9" s="1"/>
  <c r="R4993" i="9" s="1"/>
  <c r="R4994" i="9" s="1"/>
  <c r="R4995" i="9" s="1"/>
  <c r="R4996" i="9" s="1"/>
  <c r="R4997" i="9" s="1"/>
  <c r="R4998" i="9" s="1"/>
  <c r="R4999" i="9" s="1"/>
  <c r="R5000" i="9" s="1"/>
  <c r="R5001" i="9" s="1"/>
  <c r="R5002" i="9" s="1"/>
  <c r="R5003" i="9" s="1"/>
  <c r="R5004" i="9" s="1"/>
  <c r="R5005" i="9" s="1"/>
  <c r="R5006" i="9" s="1"/>
  <c r="R5007" i="9" s="1"/>
  <c r="R5008" i="9" s="1"/>
  <c r="R5009" i="9" s="1"/>
  <c r="R5010" i="9" s="1"/>
  <c r="R5011" i="9" s="1"/>
  <c r="R5012" i="9" s="1"/>
  <c r="R5013" i="9" s="1"/>
  <c r="R5014" i="9" s="1"/>
  <c r="R5015" i="9" s="1"/>
  <c r="R5016" i="9" s="1"/>
  <c r="R5017" i="9" s="1"/>
  <c r="R5018" i="9" s="1"/>
  <c r="R5019" i="9" s="1"/>
  <c r="R5020" i="9" s="1"/>
  <c r="R5021" i="9" s="1"/>
  <c r="R5022" i="9" s="1"/>
  <c r="R5023" i="9" s="1"/>
  <c r="R5024" i="9" s="1"/>
  <c r="R5025" i="9" s="1"/>
  <c r="R5026" i="9" s="1"/>
  <c r="R5027" i="9" s="1"/>
  <c r="R5028" i="9" s="1"/>
  <c r="R5029" i="9" s="1"/>
  <c r="R5030" i="9" s="1"/>
  <c r="R5031" i="9" s="1"/>
  <c r="R5032" i="9" s="1"/>
  <c r="R5033" i="9" s="1"/>
  <c r="R5034" i="9" s="1"/>
  <c r="R5035" i="9" s="1"/>
  <c r="R5036" i="9" s="1"/>
  <c r="R5037" i="9" s="1"/>
  <c r="R5038" i="9" s="1"/>
  <c r="R5039" i="9" s="1"/>
  <c r="R5040" i="9" s="1"/>
  <c r="R5041" i="9" s="1"/>
  <c r="R5042" i="9" s="1"/>
  <c r="R5043" i="9" s="1"/>
  <c r="R5044" i="9" s="1"/>
  <c r="R5045" i="9" s="1"/>
  <c r="R5046" i="9" s="1"/>
  <c r="R5047" i="9" s="1"/>
  <c r="R5048" i="9" s="1"/>
  <c r="R5049" i="9" s="1"/>
  <c r="R5050" i="9" s="1"/>
  <c r="R5051" i="9" s="1"/>
  <c r="R5052" i="9" s="1"/>
  <c r="R5053" i="9" s="1"/>
  <c r="R5054" i="9" s="1"/>
  <c r="R5055" i="9" s="1"/>
  <c r="R5056" i="9" s="1"/>
  <c r="R5057" i="9" s="1"/>
  <c r="R5058" i="9" s="1"/>
  <c r="R5059" i="9" s="1"/>
  <c r="R5060" i="9" s="1"/>
  <c r="R5061" i="9" s="1"/>
  <c r="R5062" i="9" s="1"/>
  <c r="R5063" i="9" s="1"/>
  <c r="R5064" i="9" s="1"/>
  <c r="R5065" i="9" s="1"/>
  <c r="R5066" i="9" s="1"/>
  <c r="R5067" i="9" s="1"/>
  <c r="R5068" i="9" s="1"/>
  <c r="R5069" i="9" s="1"/>
  <c r="R5070" i="9" s="1"/>
  <c r="R5071" i="9" s="1"/>
  <c r="R5072" i="9" s="1"/>
  <c r="R5073" i="9" s="1"/>
  <c r="R5074" i="9" s="1"/>
  <c r="R5075" i="9" s="1"/>
  <c r="R5076" i="9" s="1"/>
  <c r="R5077" i="9" s="1"/>
  <c r="R5078" i="9" s="1"/>
  <c r="R5079" i="9" s="1"/>
  <c r="R5080" i="9" s="1"/>
  <c r="R5081" i="9" s="1"/>
  <c r="R5082" i="9" s="1"/>
  <c r="R5083" i="9" s="1"/>
  <c r="R5084" i="9" s="1"/>
  <c r="R5085" i="9" s="1"/>
  <c r="R5086" i="9" s="1"/>
  <c r="R5087" i="9" s="1"/>
  <c r="R5088" i="9" s="1"/>
  <c r="R5089" i="9" s="1"/>
  <c r="R5090" i="9" s="1"/>
  <c r="R5091" i="9" s="1"/>
  <c r="R5092" i="9" s="1"/>
  <c r="R5093" i="9" s="1"/>
  <c r="R5094" i="9" s="1"/>
  <c r="R5095" i="9" s="1"/>
  <c r="R5096" i="9" s="1"/>
  <c r="R5097" i="9" s="1"/>
  <c r="R5098" i="9" s="1"/>
  <c r="R5099" i="9" s="1"/>
  <c r="R5100" i="9" s="1"/>
  <c r="R5101" i="9" s="1"/>
  <c r="R5102" i="9" s="1"/>
  <c r="R5103" i="9" s="1"/>
  <c r="R5104" i="9" s="1"/>
  <c r="R5105" i="9" s="1"/>
  <c r="R5106" i="9" s="1"/>
  <c r="R5107" i="9" s="1"/>
  <c r="R5108" i="9" s="1"/>
  <c r="R5109" i="9" s="1"/>
  <c r="R5110" i="9" s="1"/>
  <c r="R5111" i="9" s="1"/>
  <c r="R5112" i="9" s="1"/>
  <c r="R5113" i="9" s="1"/>
  <c r="R5114" i="9" s="1"/>
  <c r="R5115" i="9" s="1"/>
  <c r="R5116" i="9" s="1"/>
  <c r="R5117" i="9" s="1"/>
  <c r="R5118" i="9" s="1"/>
  <c r="R5119" i="9" s="1"/>
  <c r="R5120" i="9" s="1"/>
  <c r="R5121" i="9" s="1"/>
  <c r="R5122" i="9" s="1"/>
  <c r="R5123" i="9" s="1"/>
  <c r="R5124" i="9" s="1"/>
  <c r="R5125" i="9" s="1"/>
  <c r="R5126" i="9" s="1"/>
  <c r="R5127" i="9" s="1"/>
  <c r="R5128" i="9" s="1"/>
  <c r="R5129" i="9" s="1"/>
  <c r="R5130" i="9" s="1"/>
  <c r="R5131" i="9" s="1"/>
  <c r="R5132" i="9" s="1"/>
  <c r="R5133" i="9" s="1"/>
  <c r="R5134" i="9" s="1"/>
  <c r="R5135" i="9" s="1"/>
  <c r="R5136" i="9" s="1"/>
  <c r="R5137" i="9" s="1"/>
  <c r="R5138" i="9" s="1"/>
  <c r="R5139" i="9" s="1"/>
  <c r="R5140" i="9" s="1"/>
  <c r="R5141" i="9" s="1"/>
  <c r="R5142" i="9" s="1"/>
  <c r="R5143" i="9" s="1"/>
  <c r="R5144" i="9" s="1"/>
  <c r="R5145" i="9" s="1"/>
  <c r="R5146" i="9" s="1"/>
  <c r="R5147" i="9" s="1"/>
  <c r="R5148" i="9" s="1"/>
  <c r="R5149" i="9" s="1"/>
  <c r="R5150" i="9" s="1"/>
  <c r="R5151" i="9" s="1"/>
  <c r="R5152" i="9" s="1"/>
  <c r="R5153" i="9" s="1"/>
  <c r="R5154" i="9" s="1"/>
  <c r="R5155" i="9" s="1"/>
  <c r="R5156" i="9" s="1"/>
  <c r="R5157" i="9" s="1"/>
  <c r="R5158" i="9" s="1"/>
  <c r="R5159" i="9" s="1"/>
  <c r="R5160" i="9" s="1"/>
  <c r="R5161" i="9" s="1"/>
  <c r="R5162" i="9" s="1"/>
  <c r="R5163" i="9" s="1"/>
  <c r="R5164" i="9" s="1"/>
  <c r="R5165" i="9" s="1"/>
  <c r="R5166" i="9" s="1"/>
  <c r="R5167" i="9" s="1"/>
  <c r="R5168" i="9" s="1"/>
  <c r="R5169" i="9" s="1"/>
  <c r="R5170" i="9" s="1"/>
  <c r="R5171" i="9" s="1"/>
  <c r="R5172" i="9" s="1"/>
  <c r="R5173" i="9" s="1"/>
  <c r="R5174" i="9" s="1"/>
  <c r="R5175" i="9" s="1"/>
  <c r="R5176" i="9" s="1"/>
  <c r="R5177" i="9" s="1"/>
  <c r="R5178" i="9" s="1"/>
  <c r="R5179" i="9" s="1"/>
  <c r="R5180" i="9" s="1"/>
  <c r="R5181" i="9" s="1"/>
  <c r="R5182" i="9" s="1"/>
  <c r="R5183" i="9" s="1"/>
  <c r="R5184" i="9" s="1"/>
  <c r="R5185" i="9" s="1"/>
  <c r="R5186" i="9" s="1"/>
  <c r="R5187" i="9" s="1"/>
  <c r="R5188" i="9" s="1"/>
  <c r="R5189" i="9" s="1"/>
  <c r="R5190" i="9" s="1"/>
  <c r="R5191" i="9" s="1"/>
  <c r="R5192" i="9" s="1"/>
  <c r="R5193" i="9" s="1"/>
  <c r="R5194" i="9" s="1"/>
  <c r="R5195" i="9" s="1"/>
  <c r="R5196" i="9" s="1"/>
  <c r="R5197" i="9" s="1"/>
  <c r="R5198" i="9" s="1"/>
  <c r="R5199" i="9" s="1"/>
  <c r="R5200" i="9" s="1"/>
  <c r="R5201" i="9" s="1"/>
  <c r="R5202" i="9" s="1"/>
  <c r="R5203" i="9" s="1"/>
  <c r="R5204" i="9" s="1"/>
  <c r="R5205" i="9" s="1"/>
  <c r="R5206" i="9" s="1"/>
  <c r="R5207" i="9" s="1"/>
  <c r="R5208" i="9" s="1"/>
  <c r="R5209" i="9" s="1"/>
  <c r="R5210" i="9" s="1"/>
  <c r="R5211" i="9" s="1"/>
  <c r="R5212" i="9" s="1"/>
  <c r="R5213" i="9" s="1"/>
  <c r="R5214" i="9" s="1"/>
  <c r="R5215" i="9" s="1"/>
  <c r="R5216" i="9" s="1"/>
  <c r="R5217" i="9" s="1"/>
  <c r="R5218" i="9" s="1"/>
  <c r="R5219" i="9" s="1"/>
  <c r="R5220" i="9" s="1"/>
  <c r="R5221" i="9" s="1"/>
  <c r="R5222" i="9" s="1"/>
  <c r="R5223" i="9" s="1"/>
  <c r="R5224" i="9" s="1"/>
  <c r="R5225" i="9" s="1"/>
  <c r="R5226" i="9" s="1"/>
  <c r="R5227" i="9" s="1"/>
  <c r="R5228" i="9" s="1"/>
  <c r="R5229" i="9" s="1"/>
  <c r="R5230" i="9" s="1"/>
  <c r="R5231" i="9" s="1"/>
  <c r="R5232" i="9" s="1"/>
  <c r="R5233" i="9" s="1"/>
  <c r="R5234" i="9" s="1"/>
  <c r="R5235" i="9" s="1"/>
  <c r="R5236" i="9" s="1"/>
  <c r="R5237" i="9" s="1"/>
  <c r="R5238" i="9" s="1"/>
  <c r="R5239" i="9" s="1"/>
  <c r="R5240" i="9" s="1"/>
  <c r="R5241" i="9" s="1"/>
  <c r="R5242" i="9" s="1"/>
  <c r="R5243" i="9" s="1"/>
  <c r="R5244" i="9" s="1"/>
  <c r="R5245" i="9" s="1"/>
  <c r="R5246" i="9" s="1"/>
  <c r="R5247" i="9" s="1"/>
  <c r="R5248" i="9" s="1"/>
  <c r="R5249" i="9" s="1"/>
  <c r="R5250" i="9" s="1"/>
  <c r="R5251" i="9" s="1"/>
  <c r="R5252" i="9" s="1"/>
  <c r="R5253" i="9" s="1"/>
  <c r="R5254" i="9" s="1"/>
  <c r="R5255" i="9" s="1"/>
  <c r="R5256" i="9" s="1"/>
  <c r="R5257" i="9" s="1"/>
  <c r="R5258" i="9" s="1"/>
  <c r="R5259" i="9" s="1"/>
  <c r="R5260" i="9" s="1"/>
  <c r="R5261" i="9" s="1"/>
  <c r="R5262" i="9" s="1"/>
  <c r="R5263" i="9" s="1"/>
  <c r="R5264" i="9" s="1"/>
  <c r="R5265" i="9" s="1"/>
  <c r="R5266" i="9" s="1"/>
  <c r="R5267" i="9" s="1"/>
  <c r="R5268" i="9" s="1"/>
  <c r="R5269" i="9" s="1"/>
  <c r="R5270" i="9" s="1"/>
  <c r="R5271" i="9" s="1"/>
  <c r="R5272" i="9" s="1"/>
  <c r="R5273" i="9" s="1"/>
  <c r="R5274" i="9" s="1"/>
  <c r="R5275" i="9" s="1"/>
  <c r="R5276" i="9" s="1"/>
  <c r="R5277" i="9" s="1"/>
  <c r="R5278" i="9" s="1"/>
  <c r="R5279" i="9" s="1"/>
  <c r="R5280" i="9" s="1"/>
  <c r="R5281" i="9" s="1"/>
  <c r="R5282" i="9" s="1"/>
  <c r="R5283" i="9" s="1"/>
  <c r="R5284" i="9" s="1"/>
  <c r="R5285" i="9" s="1"/>
  <c r="R5286" i="9" s="1"/>
  <c r="R5287" i="9" s="1"/>
  <c r="R5288" i="9" s="1"/>
  <c r="R5289" i="9" s="1"/>
  <c r="R5290" i="9" s="1"/>
  <c r="R5291" i="9" s="1"/>
  <c r="R5292" i="9" s="1"/>
  <c r="R5293" i="9" s="1"/>
  <c r="R5294" i="9" s="1"/>
  <c r="R5295" i="9" s="1"/>
  <c r="R5296" i="9" s="1"/>
  <c r="R5297" i="9" s="1"/>
  <c r="R5298" i="9" s="1"/>
  <c r="R5299" i="9" s="1"/>
  <c r="R5300" i="9" s="1"/>
  <c r="R5301" i="9" s="1"/>
  <c r="R5302" i="9" s="1"/>
  <c r="R5303" i="9" s="1"/>
  <c r="R5304" i="9" s="1"/>
  <c r="R5305" i="9" s="1"/>
  <c r="R5306" i="9" s="1"/>
  <c r="R5307" i="9" s="1"/>
  <c r="R5308" i="9" s="1"/>
  <c r="R5309" i="9" s="1"/>
  <c r="R5310" i="9" s="1"/>
  <c r="R5311" i="9" s="1"/>
  <c r="R5312" i="9" s="1"/>
  <c r="R5313" i="9" s="1"/>
  <c r="R5314" i="9" s="1"/>
  <c r="R5315" i="9" s="1"/>
  <c r="R5316" i="9" s="1"/>
  <c r="R5317" i="9" s="1"/>
  <c r="R5318" i="9" s="1"/>
  <c r="R5319" i="9" s="1"/>
  <c r="R5320" i="9" s="1"/>
  <c r="R5321" i="9" s="1"/>
  <c r="R5322" i="9" s="1"/>
  <c r="R5323" i="9" s="1"/>
  <c r="R5324" i="9" s="1"/>
  <c r="R5325" i="9" s="1"/>
  <c r="R5326" i="9" s="1"/>
  <c r="R5327" i="9" s="1"/>
  <c r="R5328" i="9" s="1"/>
  <c r="R5329" i="9" s="1"/>
  <c r="R5330" i="9" s="1"/>
  <c r="R5331" i="9" s="1"/>
  <c r="R5332" i="9" s="1"/>
  <c r="R5333" i="9" s="1"/>
  <c r="R5334" i="9" s="1"/>
  <c r="R5335" i="9" s="1"/>
  <c r="R5336" i="9" s="1"/>
  <c r="R5337" i="9" s="1"/>
  <c r="R5338" i="9" s="1"/>
  <c r="R5339" i="9" s="1"/>
  <c r="R5340" i="9" s="1"/>
  <c r="R5341" i="9" s="1"/>
  <c r="R5342" i="9" s="1"/>
  <c r="R5343" i="9" s="1"/>
  <c r="R5344" i="9" s="1"/>
  <c r="R5345" i="9" s="1"/>
  <c r="R5346" i="9" s="1"/>
  <c r="R5347" i="9" s="1"/>
  <c r="R5348" i="9" s="1"/>
  <c r="R5349" i="9" s="1"/>
  <c r="R5350" i="9" s="1"/>
  <c r="R5351" i="9" s="1"/>
  <c r="R5352" i="9" s="1"/>
  <c r="R5353" i="9" s="1"/>
  <c r="R5354" i="9" s="1"/>
  <c r="R5355" i="9" s="1"/>
  <c r="R5356" i="9" s="1"/>
  <c r="R5357" i="9" s="1"/>
  <c r="R5358" i="9" s="1"/>
  <c r="R5359" i="9" s="1"/>
  <c r="R5360" i="9" s="1"/>
  <c r="R5361" i="9" s="1"/>
  <c r="R5362" i="9" s="1"/>
  <c r="R5363" i="9" s="1"/>
  <c r="R5364" i="9" s="1"/>
  <c r="R5365" i="9" s="1"/>
  <c r="R5366" i="9" s="1"/>
  <c r="R5367" i="9" s="1"/>
  <c r="R5368" i="9" s="1"/>
  <c r="R5369" i="9" s="1"/>
  <c r="R5370" i="9" s="1"/>
  <c r="R5371" i="9" s="1"/>
  <c r="R5372" i="9" s="1"/>
  <c r="R5373" i="9" s="1"/>
  <c r="R5374" i="9" s="1"/>
  <c r="R5375" i="9" s="1"/>
  <c r="R5376" i="9" s="1"/>
  <c r="R5377" i="9" s="1"/>
  <c r="R5378" i="9" s="1"/>
  <c r="R5379" i="9" s="1"/>
  <c r="R5380" i="9" s="1"/>
  <c r="R5381" i="9" s="1"/>
  <c r="R5382" i="9" s="1"/>
  <c r="R5383" i="9" s="1"/>
  <c r="R5384" i="9" s="1"/>
  <c r="R5385" i="9" s="1"/>
  <c r="R5386" i="9" s="1"/>
  <c r="R5387" i="9" s="1"/>
  <c r="R5388" i="9" s="1"/>
  <c r="R5389" i="9" s="1"/>
  <c r="R5390" i="9" s="1"/>
  <c r="R5391" i="9" s="1"/>
  <c r="R5392" i="9" s="1"/>
  <c r="R5393" i="9" s="1"/>
  <c r="R5394" i="9" s="1"/>
  <c r="R5395" i="9" s="1"/>
  <c r="R5396" i="9" s="1"/>
  <c r="R5397" i="9" s="1"/>
  <c r="R5398" i="9" s="1"/>
  <c r="R5399" i="9" s="1"/>
  <c r="R5400" i="9" s="1"/>
  <c r="R5401" i="9" s="1"/>
  <c r="R5402" i="9" s="1"/>
  <c r="R5403" i="9" s="1"/>
  <c r="R5404" i="9" s="1"/>
  <c r="R5405" i="9" s="1"/>
  <c r="R5406" i="9" s="1"/>
  <c r="R5407" i="9" s="1"/>
  <c r="R5408" i="9" s="1"/>
  <c r="R5409" i="9" s="1"/>
  <c r="R5410" i="9" s="1"/>
  <c r="R5411" i="9" s="1"/>
  <c r="R5412" i="9" s="1"/>
  <c r="R5413" i="9" s="1"/>
  <c r="R5414" i="9" s="1"/>
  <c r="R5415" i="9" s="1"/>
  <c r="R5416" i="9" s="1"/>
  <c r="R5417" i="9" s="1"/>
  <c r="R5418" i="9" s="1"/>
  <c r="R5419" i="9" s="1"/>
  <c r="R5420" i="9" s="1"/>
  <c r="R5421" i="9" s="1"/>
  <c r="R5422" i="9" s="1"/>
  <c r="R5423" i="9" s="1"/>
  <c r="R5424" i="9" s="1"/>
  <c r="R5425" i="9" s="1"/>
  <c r="R5426" i="9" s="1"/>
  <c r="R5427" i="9" s="1"/>
  <c r="R5428" i="9" s="1"/>
  <c r="R5429" i="9" s="1"/>
  <c r="R5430" i="9" s="1"/>
  <c r="R5431" i="9" s="1"/>
  <c r="R5432" i="9" s="1"/>
  <c r="R5433" i="9" s="1"/>
  <c r="R5434" i="9" s="1"/>
  <c r="R5435" i="9" s="1"/>
  <c r="R5436" i="9" s="1"/>
  <c r="R5437" i="9" s="1"/>
  <c r="R5438" i="9" s="1"/>
  <c r="R5439" i="9" s="1"/>
  <c r="R5440" i="9" s="1"/>
  <c r="R5441" i="9" s="1"/>
  <c r="R5442" i="9" s="1"/>
  <c r="R5443" i="9" s="1"/>
  <c r="R5444" i="9" s="1"/>
  <c r="R5445" i="9" s="1"/>
  <c r="R5446" i="9" s="1"/>
  <c r="R5447" i="9" s="1"/>
  <c r="R5448" i="9" s="1"/>
  <c r="R5449" i="9" s="1"/>
  <c r="R5450" i="9" s="1"/>
  <c r="R5451" i="9" s="1"/>
  <c r="R5452" i="9" s="1"/>
  <c r="R5453" i="9" s="1"/>
  <c r="R5454" i="9" s="1"/>
  <c r="R5455" i="9" s="1"/>
  <c r="R5456" i="9" s="1"/>
  <c r="R5457" i="9" s="1"/>
  <c r="R5458" i="9" s="1"/>
  <c r="R5459" i="9" s="1"/>
  <c r="R5460" i="9" s="1"/>
  <c r="R5461" i="9" s="1"/>
  <c r="R5462" i="9" s="1"/>
  <c r="R5463" i="9" s="1"/>
  <c r="R5464" i="9" s="1"/>
  <c r="R5465" i="9" s="1"/>
  <c r="R5466" i="9" s="1"/>
  <c r="R5467" i="9" s="1"/>
  <c r="R5468" i="9" s="1"/>
  <c r="R5469" i="9" s="1"/>
  <c r="R5470" i="9" s="1"/>
  <c r="R5471" i="9" s="1"/>
  <c r="R5472" i="9" s="1"/>
  <c r="R5473" i="9" s="1"/>
  <c r="R5474" i="9" s="1"/>
  <c r="R5475" i="9" s="1"/>
  <c r="R5476" i="9" s="1"/>
  <c r="R5477" i="9" s="1"/>
  <c r="R5478" i="9" s="1"/>
  <c r="R5479" i="9" s="1"/>
  <c r="R5480" i="9" s="1"/>
  <c r="R5481" i="9" s="1"/>
  <c r="R5482" i="9" s="1"/>
  <c r="R5483" i="9" s="1"/>
  <c r="R5484" i="9" s="1"/>
  <c r="R5485" i="9" s="1"/>
  <c r="R5486" i="9" s="1"/>
  <c r="R5487" i="9" s="1"/>
  <c r="R5488" i="9" s="1"/>
  <c r="R5489" i="9" s="1"/>
  <c r="R5490" i="9" s="1"/>
  <c r="R5491" i="9" s="1"/>
  <c r="R5492" i="9" s="1"/>
  <c r="R5493" i="9" s="1"/>
  <c r="R5494" i="9" s="1"/>
  <c r="R5495" i="9" s="1"/>
  <c r="R5496" i="9" s="1"/>
  <c r="R5497" i="9" s="1"/>
  <c r="R5498" i="9" s="1"/>
  <c r="R5499" i="9" s="1"/>
  <c r="R5500" i="9" s="1"/>
  <c r="R5501" i="9" s="1"/>
  <c r="R5502" i="9" s="1"/>
  <c r="R5503" i="9" s="1"/>
  <c r="R5504" i="9" s="1"/>
  <c r="R5505" i="9" s="1"/>
  <c r="R5506" i="9" s="1"/>
  <c r="R5507" i="9" s="1"/>
  <c r="R5508" i="9" s="1"/>
  <c r="R5509" i="9" s="1"/>
  <c r="R5510" i="9" s="1"/>
  <c r="R5511" i="9" s="1"/>
  <c r="R5512" i="9" s="1"/>
  <c r="R5513" i="9" s="1"/>
  <c r="R5514" i="9" s="1"/>
  <c r="R5515" i="9" s="1"/>
  <c r="R5516" i="9" s="1"/>
  <c r="R5517" i="9" s="1"/>
  <c r="R5518" i="9" s="1"/>
  <c r="R5519" i="9" s="1"/>
  <c r="R5520" i="9" s="1"/>
  <c r="R5521" i="9" s="1"/>
  <c r="R5522" i="9" s="1"/>
  <c r="R5523" i="9" s="1"/>
  <c r="R5524" i="9" s="1"/>
  <c r="R5525" i="9" s="1"/>
  <c r="R5526" i="9" s="1"/>
  <c r="R5527" i="9" s="1"/>
  <c r="R5528" i="9" s="1"/>
  <c r="R5529" i="9" s="1"/>
  <c r="R5530" i="9" s="1"/>
  <c r="R5531" i="9" s="1"/>
  <c r="R5532" i="9" s="1"/>
  <c r="R5533" i="9" s="1"/>
  <c r="R5534" i="9" s="1"/>
  <c r="R5535" i="9" s="1"/>
  <c r="R5536" i="9" s="1"/>
  <c r="R5537" i="9" s="1"/>
  <c r="R5538" i="9" s="1"/>
  <c r="R5539" i="9" s="1"/>
  <c r="R5540" i="9" s="1"/>
  <c r="R5541" i="9" s="1"/>
  <c r="R5542" i="9" s="1"/>
  <c r="R5543" i="9" s="1"/>
  <c r="R5544" i="9" s="1"/>
  <c r="R5545" i="9" s="1"/>
  <c r="R5546" i="9" s="1"/>
  <c r="R5547" i="9" s="1"/>
  <c r="R5548" i="9" s="1"/>
  <c r="R5549" i="9" s="1"/>
  <c r="R5550" i="9" s="1"/>
  <c r="R5551" i="9" s="1"/>
  <c r="R5552" i="9" s="1"/>
  <c r="R5553" i="9" s="1"/>
  <c r="R5554" i="9" s="1"/>
  <c r="R5555" i="9" s="1"/>
  <c r="R5556" i="9" s="1"/>
  <c r="R5557" i="9" s="1"/>
  <c r="R5558" i="9" s="1"/>
  <c r="R5559" i="9" s="1"/>
  <c r="R5560" i="9" s="1"/>
  <c r="R5561" i="9" s="1"/>
  <c r="R5562" i="9" s="1"/>
  <c r="R5563" i="9" s="1"/>
  <c r="R5564" i="9" s="1"/>
  <c r="R5565" i="9" s="1"/>
  <c r="R5566" i="9" s="1"/>
  <c r="R5567" i="9" s="1"/>
  <c r="R5568" i="9" s="1"/>
  <c r="R5569" i="9" s="1"/>
  <c r="R5570" i="9" s="1"/>
  <c r="R5571" i="9" s="1"/>
  <c r="R5572" i="9" s="1"/>
  <c r="R5573" i="9" s="1"/>
  <c r="R5574" i="9" s="1"/>
  <c r="R5575" i="9" s="1"/>
  <c r="R5576" i="9" s="1"/>
  <c r="R5577" i="9" s="1"/>
  <c r="R5578" i="9" s="1"/>
  <c r="R5579" i="9" s="1"/>
  <c r="R5580" i="9" s="1"/>
  <c r="R5581" i="9" s="1"/>
  <c r="R5582" i="9" s="1"/>
  <c r="R5583" i="9" s="1"/>
  <c r="R5584" i="9" s="1"/>
  <c r="R5585" i="9" s="1"/>
  <c r="R5586" i="9" s="1"/>
  <c r="R5587" i="9" s="1"/>
  <c r="R5588" i="9" s="1"/>
  <c r="R5589" i="9" s="1"/>
  <c r="R5590" i="9" s="1"/>
  <c r="R5591" i="9" s="1"/>
  <c r="R5592" i="9" s="1"/>
  <c r="R5593" i="9" s="1"/>
  <c r="R5594" i="9" s="1"/>
  <c r="R5595" i="9" s="1"/>
  <c r="R5596" i="9" s="1"/>
  <c r="R5597" i="9" s="1"/>
  <c r="R5598" i="9" s="1"/>
  <c r="R5599" i="9" s="1"/>
  <c r="R5600" i="9" s="1"/>
  <c r="R5601" i="9" s="1"/>
  <c r="R5602" i="9" s="1"/>
  <c r="R5603" i="9" s="1"/>
  <c r="R5604" i="9" s="1"/>
  <c r="R5605" i="9" s="1"/>
  <c r="R5606" i="9" s="1"/>
  <c r="R5607" i="9" s="1"/>
  <c r="R5608" i="9" s="1"/>
  <c r="R5609" i="9" s="1"/>
  <c r="R5610" i="9" s="1"/>
  <c r="R5611" i="9" s="1"/>
  <c r="R5612" i="9" s="1"/>
  <c r="R5613" i="9" s="1"/>
  <c r="R5614" i="9" s="1"/>
  <c r="R5615" i="9" s="1"/>
  <c r="R5616" i="9" s="1"/>
  <c r="R5617" i="9" s="1"/>
  <c r="R5618" i="9" s="1"/>
  <c r="R5619" i="9" s="1"/>
  <c r="R5620" i="9" s="1"/>
  <c r="R5621" i="9" s="1"/>
  <c r="R5622" i="9" s="1"/>
  <c r="R5623" i="9" s="1"/>
  <c r="R5624" i="9" s="1"/>
  <c r="R5625" i="9" s="1"/>
  <c r="R5626" i="9" s="1"/>
  <c r="R5627" i="9" s="1"/>
  <c r="R5628" i="9" s="1"/>
  <c r="R5629" i="9" s="1"/>
  <c r="R5630" i="9" s="1"/>
  <c r="R5631" i="9" s="1"/>
  <c r="R5632" i="9" s="1"/>
  <c r="R5633" i="9" s="1"/>
  <c r="R5634" i="9" s="1"/>
  <c r="R5635" i="9" s="1"/>
  <c r="R5636" i="9" s="1"/>
  <c r="R5637" i="9" s="1"/>
  <c r="R5638" i="9" s="1"/>
  <c r="R5639" i="9" s="1"/>
  <c r="R5640" i="9" s="1"/>
  <c r="R5641" i="9" s="1"/>
  <c r="R5642" i="9" s="1"/>
  <c r="R5643" i="9" s="1"/>
  <c r="R5644" i="9" s="1"/>
  <c r="R5645" i="9" s="1"/>
  <c r="R5646" i="9" s="1"/>
  <c r="R5647" i="9" s="1"/>
  <c r="R5648" i="9" s="1"/>
  <c r="R5649" i="9" s="1"/>
  <c r="R5650" i="9" s="1"/>
  <c r="R5651" i="9" s="1"/>
  <c r="R5652" i="9" s="1"/>
  <c r="R5653" i="9" s="1"/>
  <c r="R5654" i="9" s="1"/>
  <c r="R5655" i="9" s="1"/>
  <c r="R5656" i="9" s="1"/>
  <c r="R5657" i="9" s="1"/>
  <c r="R5658" i="9" s="1"/>
  <c r="R5659" i="9" s="1"/>
  <c r="R5660" i="9" s="1"/>
  <c r="R5661" i="9" s="1"/>
  <c r="R5662" i="9" s="1"/>
  <c r="R5663" i="9" s="1"/>
  <c r="R5664" i="9" s="1"/>
  <c r="R5665" i="9" s="1"/>
  <c r="R5666" i="9" s="1"/>
  <c r="R5667" i="9" s="1"/>
  <c r="R5668" i="9" s="1"/>
  <c r="R5669" i="9" s="1"/>
  <c r="R5670" i="9" s="1"/>
  <c r="R5671" i="9" s="1"/>
  <c r="R5672" i="9" s="1"/>
  <c r="R5673" i="9" s="1"/>
  <c r="R5674" i="9" s="1"/>
  <c r="R5675" i="9" s="1"/>
  <c r="R5676" i="9" s="1"/>
  <c r="R5677" i="9" s="1"/>
  <c r="R5678" i="9" s="1"/>
  <c r="R5679" i="9" s="1"/>
  <c r="R5680" i="9" s="1"/>
  <c r="R5681" i="9" s="1"/>
  <c r="R5682" i="9" s="1"/>
  <c r="R5683" i="9" s="1"/>
  <c r="R5684" i="9" s="1"/>
  <c r="R5685" i="9" s="1"/>
  <c r="R5686" i="9" s="1"/>
  <c r="R5687" i="9" s="1"/>
  <c r="R5688" i="9" s="1"/>
  <c r="R5689" i="9" s="1"/>
  <c r="R5690" i="9" s="1"/>
  <c r="R5691" i="9" s="1"/>
  <c r="R5692" i="9" s="1"/>
  <c r="R5693" i="9" s="1"/>
  <c r="R5694" i="9" s="1"/>
  <c r="R5695" i="9" s="1"/>
  <c r="R5696" i="9" s="1"/>
  <c r="R5697" i="9" s="1"/>
  <c r="R5698" i="9" s="1"/>
  <c r="R5699" i="9" s="1"/>
  <c r="R5700" i="9" s="1"/>
  <c r="R5701" i="9" s="1"/>
  <c r="R5702" i="9" s="1"/>
  <c r="R5703" i="9" s="1"/>
  <c r="R5704" i="9" s="1"/>
  <c r="R5705" i="9" s="1"/>
  <c r="R5706" i="9" s="1"/>
  <c r="R5707" i="9" s="1"/>
  <c r="R5708" i="9" s="1"/>
  <c r="R5709" i="9" s="1"/>
  <c r="R5710" i="9" s="1"/>
  <c r="R5711" i="9" s="1"/>
  <c r="R5712" i="9" s="1"/>
  <c r="R5713" i="9" s="1"/>
  <c r="R5714" i="9" s="1"/>
  <c r="R5715" i="9" s="1"/>
  <c r="R5716" i="9" s="1"/>
  <c r="R5717" i="9" s="1"/>
  <c r="R5718" i="9" s="1"/>
  <c r="R5719" i="9" s="1"/>
  <c r="R5720" i="9" s="1"/>
  <c r="R5721" i="9" s="1"/>
  <c r="R5722" i="9" s="1"/>
  <c r="R5723" i="9" s="1"/>
  <c r="R5724" i="9" s="1"/>
  <c r="R5725" i="9" s="1"/>
  <c r="R5726" i="9" s="1"/>
  <c r="R5727" i="9" s="1"/>
  <c r="R5728" i="9" s="1"/>
  <c r="R5729" i="9" s="1"/>
  <c r="R5730" i="9" s="1"/>
  <c r="R5731" i="9" s="1"/>
  <c r="R5732" i="9" s="1"/>
  <c r="R5733" i="9" s="1"/>
  <c r="R5734" i="9" s="1"/>
  <c r="R5735" i="9" s="1"/>
  <c r="R5736" i="9" s="1"/>
  <c r="R5737" i="9" s="1"/>
  <c r="R5738" i="9" s="1"/>
  <c r="R5739" i="9" s="1"/>
  <c r="R5740" i="9" s="1"/>
  <c r="R5741" i="9" s="1"/>
  <c r="R5742" i="9" s="1"/>
  <c r="R5743" i="9" s="1"/>
  <c r="R5744" i="9" s="1"/>
  <c r="R5745" i="9" s="1"/>
  <c r="R5746" i="9" s="1"/>
  <c r="R5747" i="9" s="1"/>
  <c r="R5748" i="9" s="1"/>
  <c r="R5749" i="9" s="1"/>
  <c r="R5750" i="9" s="1"/>
  <c r="R5751" i="9" s="1"/>
  <c r="R5752" i="9" s="1"/>
  <c r="R5753" i="9" s="1"/>
  <c r="R5754" i="9" s="1"/>
  <c r="R5755" i="9" s="1"/>
  <c r="R5756" i="9" s="1"/>
  <c r="R5757" i="9" s="1"/>
  <c r="R5758" i="9" s="1"/>
  <c r="R5759" i="9" s="1"/>
  <c r="R5760" i="9" s="1"/>
  <c r="R5761" i="9" s="1"/>
  <c r="R5762" i="9" s="1"/>
  <c r="R5763" i="9" s="1"/>
  <c r="R5764" i="9" s="1"/>
  <c r="R5765" i="9" s="1"/>
  <c r="R5766" i="9" s="1"/>
  <c r="R5767" i="9" s="1"/>
  <c r="R5768" i="9" s="1"/>
  <c r="R5769" i="9" s="1"/>
  <c r="R5770" i="9" s="1"/>
  <c r="R5771" i="9" s="1"/>
  <c r="R5772" i="9" s="1"/>
  <c r="R5773" i="9" s="1"/>
  <c r="R5774" i="9" s="1"/>
  <c r="R5775" i="9" s="1"/>
  <c r="R5776" i="9" s="1"/>
  <c r="R5777" i="9" s="1"/>
  <c r="R5778" i="9" s="1"/>
  <c r="R5779" i="9" s="1"/>
  <c r="R5780" i="9" s="1"/>
  <c r="R5781" i="9" s="1"/>
  <c r="R5782" i="9" s="1"/>
  <c r="R5783" i="9" s="1"/>
  <c r="R5784" i="9" s="1"/>
  <c r="R5785" i="9" s="1"/>
  <c r="R5786" i="9" s="1"/>
  <c r="R5787" i="9" s="1"/>
  <c r="R5788" i="9" s="1"/>
  <c r="R5789" i="9" s="1"/>
  <c r="R5790" i="9" s="1"/>
  <c r="R5791" i="9" s="1"/>
  <c r="R5792" i="9" s="1"/>
  <c r="R5793" i="9" s="1"/>
  <c r="R5794" i="9" s="1"/>
  <c r="R5795" i="9" s="1"/>
  <c r="R5796" i="9" s="1"/>
  <c r="R5797" i="9" s="1"/>
  <c r="R5798" i="9" s="1"/>
  <c r="R5799" i="9" s="1"/>
  <c r="R5800" i="9" s="1"/>
  <c r="R5801" i="9" s="1"/>
  <c r="R5802" i="9" s="1"/>
  <c r="R5803" i="9" s="1"/>
  <c r="R5804" i="9" s="1"/>
  <c r="R5805" i="9" s="1"/>
  <c r="R5806" i="9" s="1"/>
  <c r="R5807" i="9" s="1"/>
  <c r="R5808" i="9" s="1"/>
  <c r="R5809" i="9" s="1"/>
  <c r="R5810" i="9" s="1"/>
  <c r="R5811" i="9" s="1"/>
  <c r="R5812" i="9" s="1"/>
  <c r="R5813" i="9" s="1"/>
  <c r="R5814" i="9" s="1"/>
  <c r="R5815" i="9" s="1"/>
  <c r="R5816" i="9" s="1"/>
  <c r="R5817" i="9" s="1"/>
  <c r="R5818" i="9" s="1"/>
  <c r="R5819" i="9" s="1"/>
  <c r="R5820" i="9" s="1"/>
  <c r="R5821" i="9" s="1"/>
  <c r="R5822" i="9" s="1"/>
  <c r="R5823" i="9" s="1"/>
  <c r="R5824" i="9" s="1"/>
  <c r="R5825" i="9" s="1"/>
  <c r="R5826" i="9" s="1"/>
  <c r="R5827" i="9" s="1"/>
  <c r="R5828" i="9" s="1"/>
  <c r="R5829" i="9" s="1"/>
  <c r="R5830" i="9" s="1"/>
  <c r="R5831" i="9" s="1"/>
  <c r="R5832" i="9" s="1"/>
  <c r="R5833" i="9" s="1"/>
  <c r="R5834" i="9" s="1"/>
  <c r="R5835" i="9" s="1"/>
  <c r="R5836" i="9" s="1"/>
  <c r="R5837" i="9" s="1"/>
  <c r="R5838" i="9" s="1"/>
  <c r="R5839" i="9" s="1"/>
  <c r="R5840" i="9" s="1"/>
  <c r="R5841" i="9" s="1"/>
  <c r="R5842" i="9" s="1"/>
  <c r="R5843" i="9" s="1"/>
  <c r="R5844" i="9" s="1"/>
  <c r="R5845" i="9" s="1"/>
  <c r="R5846" i="9" s="1"/>
  <c r="R5847" i="9" s="1"/>
  <c r="R5848" i="9" s="1"/>
  <c r="R5849" i="9" s="1"/>
  <c r="R5850" i="9" s="1"/>
  <c r="R5851" i="9" s="1"/>
  <c r="R5852" i="9" s="1"/>
  <c r="R5853" i="9" s="1"/>
  <c r="R5854" i="9" s="1"/>
  <c r="R5855" i="9" s="1"/>
  <c r="R5856" i="9" s="1"/>
  <c r="R5857" i="9" s="1"/>
  <c r="R5858" i="9" s="1"/>
  <c r="R5859" i="9" s="1"/>
  <c r="R5860" i="9" s="1"/>
  <c r="R5861" i="9" s="1"/>
  <c r="R5862" i="9" s="1"/>
  <c r="R5863" i="9" s="1"/>
  <c r="R5864" i="9" s="1"/>
  <c r="R5865" i="9" s="1"/>
  <c r="R5866" i="9" s="1"/>
  <c r="R5867" i="9" s="1"/>
  <c r="R5868" i="9" s="1"/>
  <c r="R5869" i="9" s="1"/>
  <c r="R5870" i="9" s="1"/>
  <c r="R5871" i="9" s="1"/>
  <c r="R5872" i="9" s="1"/>
  <c r="R5873" i="9" s="1"/>
  <c r="R5874" i="9" s="1"/>
  <c r="R5875" i="9" s="1"/>
  <c r="R5876" i="9" s="1"/>
  <c r="R5877" i="9" s="1"/>
  <c r="R5878" i="9" s="1"/>
  <c r="R5879" i="9" s="1"/>
  <c r="R5880" i="9" s="1"/>
  <c r="R5881" i="9" s="1"/>
  <c r="R5882" i="9" s="1"/>
  <c r="R5883" i="9" s="1"/>
  <c r="R5884" i="9" s="1"/>
  <c r="R5885" i="9" s="1"/>
  <c r="R5886" i="9" s="1"/>
  <c r="R5887" i="9" s="1"/>
  <c r="R5888" i="9" s="1"/>
  <c r="R5889" i="9" s="1"/>
  <c r="R5890" i="9" s="1"/>
  <c r="R5891" i="9" s="1"/>
  <c r="R5892" i="9" s="1"/>
  <c r="R5893" i="9" s="1"/>
  <c r="R5894" i="9" s="1"/>
  <c r="R5895" i="9" s="1"/>
  <c r="R5896" i="9" s="1"/>
  <c r="R5897" i="9" s="1"/>
  <c r="R5898" i="9" s="1"/>
  <c r="R5899" i="9" s="1"/>
  <c r="R5900" i="9" s="1"/>
  <c r="R5901" i="9" s="1"/>
  <c r="R5902" i="9" s="1"/>
  <c r="R5903" i="9" s="1"/>
  <c r="R5904" i="9" s="1"/>
  <c r="R5905" i="9" s="1"/>
  <c r="R5906" i="9" s="1"/>
  <c r="R5907" i="9" s="1"/>
  <c r="R5908" i="9" s="1"/>
  <c r="R5909" i="9" s="1"/>
  <c r="R5910" i="9" s="1"/>
  <c r="R5911" i="9" s="1"/>
  <c r="R5912" i="9" s="1"/>
  <c r="R5913" i="9" s="1"/>
  <c r="R5914" i="9" s="1"/>
  <c r="R5915" i="9" s="1"/>
  <c r="R5916" i="9" s="1"/>
  <c r="R5917" i="9" s="1"/>
  <c r="R5918" i="9" s="1"/>
  <c r="R5919" i="9" s="1"/>
  <c r="R5920" i="9" s="1"/>
  <c r="R5921" i="9" s="1"/>
  <c r="R5922" i="9" s="1"/>
  <c r="R5923" i="9" s="1"/>
  <c r="R5924" i="9" s="1"/>
  <c r="R5925" i="9" s="1"/>
  <c r="R5926" i="9" s="1"/>
  <c r="R5927" i="9" s="1"/>
  <c r="R5928" i="9" s="1"/>
  <c r="R5929" i="9" s="1"/>
  <c r="R5930" i="9" s="1"/>
  <c r="R5931" i="9" s="1"/>
  <c r="R5932" i="9" s="1"/>
  <c r="R5933" i="9" s="1"/>
  <c r="R5934" i="9" s="1"/>
  <c r="R5935" i="9" s="1"/>
  <c r="R5936" i="9" s="1"/>
  <c r="R5937" i="9" s="1"/>
  <c r="R5938" i="9" s="1"/>
  <c r="R5939" i="9" s="1"/>
  <c r="R5940" i="9" s="1"/>
  <c r="R5941" i="9" s="1"/>
  <c r="R5942" i="9" s="1"/>
  <c r="R5943" i="9" s="1"/>
  <c r="R5944" i="9" s="1"/>
  <c r="R5945" i="9" s="1"/>
  <c r="R5946" i="9" s="1"/>
  <c r="R5947" i="9" s="1"/>
  <c r="R5948" i="9" s="1"/>
  <c r="R5949" i="9" s="1"/>
  <c r="R5950" i="9" s="1"/>
  <c r="R5951" i="9" s="1"/>
  <c r="R5952" i="9" s="1"/>
  <c r="R5953" i="9" s="1"/>
  <c r="R5954" i="9" s="1"/>
  <c r="R5955" i="9" s="1"/>
  <c r="R5956" i="9" s="1"/>
  <c r="R5957" i="9" s="1"/>
  <c r="R5958" i="9" s="1"/>
  <c r="R5959" i="9" s="1"/>
  <c r="R5960" i="9" s="1"/>
  <c r="R5961" i="9" s="1"/>
  <c r="R5962" i="9" s="1"/>
  <c r="R5963" i="9" s="1"/>
  <c r="R5964" i="9" s="1"/>
  <c r="R5965" i="9" s="1"/>
  <c r="R5966" i="9" s="1"/>
  <c r="R5967" i="9" s="1"/>
  <c r="R5968" i="9" s="1"/>
  <c r="R5969" i="9" s="1"/>
  <c r="R5970" i="9" s="1"/>
  <c r="R5971" i="9" s="1"/>
  <c r="R5972" i="9" s="1"/>
  <c r="R5973" i="9" s="1"/>
  <c r="R5974" i="9" s="1"/>
  <c r="R5975" i="9" s="1"/>
  <c r="R5976" i="9" s="1"/>
  <c r="R5977" i="9" s="1"/>
  <c r="R5978" i="9" s="1"/>
  <c r="R5979" i="9" s="1"/>
  <c r="R5980" i="9" s="1"/>
  <c r="R5981" i="9" s="1"/>
  <c r="R5982" i="9" s="1"/>
  <c r="R5983" i="9" s="1"/>
  <c r="R5984" i="9" s="1"/>
  <c r="R5985" i="9" s="1"/>
  <c r="R5986" i="9" s="1"/>
  <c r="R5987" i="9" s="1"/>
  <c r="R5988" i="9" s="1"/>
  <c r="R5989" i="9" s="1"/>
  <c r="R5990" i="9" s="1"/>
  <c r="R5991" i="9" s="1"/>
  <c r="R5992" i="9" s="1"/>
  <c r="R5993" i="9" s="1"/>
  <c r="R5994" i="9" s="1"/>
  <c r="R5995" i="9" s="1"/>
  <c r="R5996" i="9" s="1"/>
  <c r="R5997" i="9" s="1"/>
  <c r="R5998" i="9" s="1"/>
  <c r="R5999" i="9" s="1"/>
  <c r="R6000" i="9" s="1"/>
  <c r="R6001" i="9" s="1"/>
  <c r="R6002" i="9" s="1"/>
  <c r="R6003" i="9" s="1"/>
  <c r="R6004" i="9" s="1"/>
  <c r="R6005" i="9" s="1"/>
  <c r="R6006" i="9" s="1"/>
  <c r="R6007" i="9" s="1"/>
  <c r="R6008" i="9" s="1"/>
  <c r="R6009" i="9" s="1"/>
  <c r="R6010" i="9" s="1"/>
  <c r="R6011" i="9" s="1"/>
  <c r="R6012" i="9" s="1"/>
  <c r="R6013" i="9" s="1"/>
  <c r="R6014" i="9" s="1"/>
  <c r="R6015" i="9" s="1"/>
  <c r="R6016" i="9" s="1"/>
  <c r="R6017" i="9" s="1"/>
  <c r="R6018" i="9" s="1"/>
  <c r="R6019" i="9" s="1"/>
  <c r="R6020" i="9" s="1"/>
  <c r="R6021" i="9" s="1"/>
  <c r="R6022" i="9" s="1"/>
  <c r="R6023" i="9" s="1"/>
  <c r="R6024" i="9" s="1"/>
  <c r="R6025" i="9" s="1"/>
  <c r="R6026" i="9" s="1"/>
  <c r="R6027" i="9" s="1"/>
  <c r="R6028" i="9" s="1"/>
  <c r="R6029" i="9" s="1"/>
  <c r="R6030" i="9" s="1"/>
  <c r="R6031" i="9" s="1"/>
  <c r="R6032" i="9" s="1"/>
  <c r="R6033" i="9" s="1"/>
  <c r="R6034" i="9" s="1"/>
  <c r="R6035" i="9" s="1"/>
  <c r="R6036" i="9" s="1"/>
  <c r="R6037" i="9" s="1"/>
  <c r="R6038" i="9" s="1"/>
  <c r="R6039" i="9" s="1"/>
  <c r="R6040" i="9" s="1"/>
  <c r="R6041" i="9" s="1"/>
  <c r="R6042" i="9" s="1"/>
  <c r="R6043" i="9" s="1"/>
  <c r="R6044" i="9" s="1"/>
  <c r="R6045" i="9" s="1"/>
  <c r="R6046" i="9" s="1"/>
  <c r="R6047" i="9" s="1"/>
  <c r="R6048" i="9" s="1"/>
  <c r="R6049" i="9" s="1"/>
  <c r="R6050" i="9" s="1"/>
  <c r="R6051" i="9" s="1"/>
  <c r="R6052" i="9" s="1"/>
  <c r="R6053" i="9" s="1"/>
  <c r="R6054" i="9" s="1"/>
  <c r="R6055" i="9" s="1"/>
  <c r="R6056" i="9" s="1"/>
  <c r="R6057" i="9" s="1"/>
  <c r="R6058" i="9" s="1"/>
  <c r="R6059" i="9" s="1"/>
  <c r="R6060" i="9" s="1"/>
  <c r="R6061" i="9" s="1"/>
  <c r="R6062" i="9" s="1"/>
  <c r="R6063" i="9" s="1"/>
  <c r="R6064" i="9" s="1"/>
  <c r="R6065" i="9" s="1"/>
  <c r="R6066" i="9" s="1"/>
  <c r="R6067" i="9" s="1"/>
  <c r="R6068" i="9" s="1"/>
  <c r="R6069" i="9" s="1"/>
  <c r="R6070" i="9" s="1"/>
  <c r="R6071" i="9" s="1"/>
  <c r="R6072" i="9" s="1"/>
  <c r="R6073" i="9" s="1"/>
  <c r="R6074" i="9" s="1"/>
  <c r="R6075" i="9" s="1"/>
  <c r="R6076" i="9" s="1"/>
  <c r="R6077" i="9" s="1"/>
  <c r="R6078" i="9" s="1"/>
  <c r="R6079" i="9" s="1"/>
  <c r="R6080" i="9" s="1"/>
  <c r="R6081" i="9" s="1"/>
  <c r="R6082" i="9" s="1"/>
  <c r="R6083" i="9" s="1"/>
  <c r="R6084" i="9" s="1"/>
  <c r="R6085" i="9" s="1"/>
  <c r="R6086" i="9" s="1"/>
  <c r="R6087" i="9" s="1"/>
  <c r="R6088" i="9" s="1"/>
  <c r="R6089" i="9" s="1"/>
  <c r="R6090" i="9" s="1"/>
  <c r="R6091" i="9" s="1"/>
  <c r="R6092" i="9" s="1"/>
  <c r="R6093" i="9" s="1"/>
  <c r="R6094" i="9" s="1"/>
  <c r="R6095" i="9" s="1"/>
  <c r="R6096" i="9" s="1"/>
  <c r="R6097" i="9" s="1"/>
  <c r="R6098" i="9" s="1"/>
  <c r="R6099" i="9" s="1"/>
  <c r="R6100" i="9" s="1"/>
  <c r="R6101" i="9" s="1"/>
  <c r="R6102" i="9" s="1"/>
  <c r="R6103" i="9" s="1"/>
  <c r="R6104" i="9" s="1"/>
  <c r="R6105" i="9" s="1"/>
  <c r="R6106" i="9" s="1"/>
  <c r="R6107" i="9" s="1"/>
  <c r="R6108" i="9" s="1"/>
  <c r="R6109" i="9" s="1"/>
  <c r="R6110" i="9" s="1"/>
  <c r="R6111" i="9" s="1"/>
  <c r="R6112" i="9" s="1"/>
  <c r="R6113" i="9" s="1"/>
  <c r="R6114" i="9" s="1"/>
  <c r="R6115" i="9" s="1"/>
  <c r="R6116" i="9" s="1"/>
  <c r="R6117" i="9" s="1"/>
  <c r="R6118" i="9" s="1"/>
  <c r="R6119" i="9" s="1"/>
  <c r="R6120" i="9" s="1"/>
  <c r="R6121" i="9" s="1"/>
  <c r="R6122" i="9" s="1"/>
  <c r="R6123" i="9" s="1"/>
  <c r="R6124" i="9" s="1"/>
  <c r="R6125" i="9" s="1"/>
  <c r="R6126" i="9" s="1"/>
  <c r="R6127" i="9" s="1"/>
  <c r="R6128" i="9" s="1"/>
  <c r="R6129" i="9" s="1"/>
  <c r="R6130" i="9" s="1"/>
  <c r="R6131" i="9" s="1"/>
  <c r="R6132" i="9" s="1"/>
  <c r="R6133" i="9" s="1"/>
  <c r="R6134" i="9" s="1"/>
  <c r="R6135" i="9" s="1"/>
  <c r="R6136" i="9" s="1"/>
  <c r="R6137" i="9" s="1"/>
  <c r="R6138" i="9" s="1"/>
  <c r="R6139" i="9" s="1"/>
  <c r="R6140" i="9" s="1"/>
  <c r="R6141" i="9" s="1"/>
  <c r="R6142" i="9" s="1"/>
  <c r="R6143" i="9" s="1"/>
  <c r="R6144" i="9" s="1"/>
  <c r="R6145" i="9" s="1"/>
  <c r="R6146" i="9" s="1"/>
  <c r="R6147" i="9" s="1"/>
  <c r="R6148" i="9" s="1"/>
  <c r="R6149" i="9" s="1"/>
  <c r="R6150" i="9" s="1"/>
  <c r="R6151" i="9" s="1"/>
  <c r="R6152" i="9" s="1"/>
  <c r="R6153" i="9" s="1"/>
  <c r="R6154" i="9" s="1"/>
  <c r="R6155" i="9" s="1"/>
  <c r="R6156" i="9" s="1"/>
  <c r="R6157" i="9" s="1"/>
  <c r="R6158" i="9" s="1"/>
  <c r="R6159" i="9" s="1"/>
  <c r="R6160" i="9" s="1"/>
  <c r="R6161" i="9" s="1"/>
  <c r="R6162" i="9" s="1"/>
  <c r="R6163" i="9" s="1"/>
  <c r="R6164" i="9" s="1"/>
  <c r="R6165" i="9" s="1"/>
  <c r="R6166" i="9" s="1"/>
  <c r="R6167" i="9" s="1"/>
  <c r="R6168" i="9" s="1"/>
  <c r="R6169" i="9" s="1"/>
  <c r="R6170" i="9" s="1"/>
  <c r="R6171" i="9" s="1"/>
  <c r="R6172" i="9" s="1"/>
  <c r="R6173" i="9" s="1"/>
  <c r="R6174" i="9" s="1"/>
  <c r="R6175" i="9" s="1"/>
  <c r="R6176" i="9" s="1"/>
  <c r="R6177" i="9" s="1"/>
  <c r="R6178" i="9" s="1"/>
  <c r="R6179" i="9" s="1"/>
  <c r="R6180" i="9" s="1"/>
  <c r="R6181" i="9" s="1"/>
  <c r="R6182" i="9" s="1"/>
  <c r="R6183" i="9" s="1"/>
  <c r="R6184" i="9" s="1"/>
  <c r="R6185" i="9" s="1"/>
  <c r="R6186" i="9" s="1"/>
  <c r="R6187" i="9" s="1"/>
  <c r="R6188" i="9" s="1"/>
  <c r="R6189" i="9" s="1"/>
  <c r="R6190" i="9" s="1"/>
  <c r="O2" i="1" s="1"/>
  <c r="Z2" i="9"/>
  <c r="AA5479" i="9" s="1"/>
  <c r="U158" i="9"/>
  <c r="U198" i="9"/>
  <c r="U416" i="9"/>
  <c r="U13" i="9"/>
  <c r="U328" i="9"/>
  <c r="U2440" i="9"/>
  <c r="U336" i="9"/>
  <c r="U133" i="9"/>
  <c r="U192" i="9"/>
  <c r="U893" i="9"/>
  <c r="U896" i="9"/>
  <c r="U713" i="9"/>
  <c r="U393" i="9"/>
  <c r="U296" i="9"/>
  <c r="U672" i="9"/>
  <c r="U104" i="9"/>
  <c r="U245" i="9"/>
  <c r="U589" i="9"/>
  <c r="U965" i="9"/>
  <c r="U1322" i="9"/>
  <c r="U781" i="9"/>
  <c r="U1001" i="9"/>
  <c r="U937" i="9"/>
  <c r="U129" i="9"/>
  <c r="U385" i="9"/>
  <c r="U513" i="9"/>
  <c r="U641" i="9"/>
  <c r="U769" i="9"/>
  <c r="U897" i="9"/>
  <c r="U1033" i="9"/>
  <c r="U1505" i="9"/>
  <c r="U334" i="9"/>
  <c r="U462" i="9"/>
  <c r="U590" i="9"/>
  <c r="U718" i="9"/>
  <c r="U846" i="9"/>
  <c r="U974" i="9"/>
  <c r="U1153" i="9"/>
  <c r="U1533" i="9"/>
  <c r="U1941" i="9"/>
  <c r="U456" i="9"/>
  <c r="U840" i="9"/>
  <c r="U2146" i="9"/>
  <c r="U2372" i="9"/>
  <c r="U2816" i="9"/>
  <c r="U51" i="9"/>
  <c r="U435" i="9"/>
  <c r="U499" i="9"/>
  <c r="U691" i="9"/>
  <c r="U819" i="9"/>
  <c r="U883" i="9"/>
  <c r="U1011" i="9"/>
  <c r="U1075" i="9"/>
  <c r="U1203" i="9"/>
  <c r="U1556" i="9"/>
  <c r="U1812" i="9"/>
  <c r="U2025" i="9"/>
  <c r="U2281" i="9"/>
  <c r="U2651" i="9"/>
  <c r="U3473" i="9"/>
  <c r="U1157" i="9"/>
  <c r="U1669" i="9"/>
  <c r="U2149" i="9"/>
  <c r="U1251" i="9"/>
  <c r="U2436" i="9"/>
  <c r="U1205" i="9"/>
  <c r="U1413" i="9"/>
  <c r="U1834" i="9"/>
  <c r="U3731" i="9"/>
  <c r="U1218" i="9"/>
  <c r="U2360" i="9"/>
  <c r="U2811" i="9"/>
  <c r="U3565" i="9"/>
  <c r="U1301" i="9"/>
  <c r="U2707" i="9"/>
  <c r="U100" i="9"/>
  <c r="U228" i="9"/>
  <c r="U356" i="9"/>
  <c r="U484" i="9"/>
  <c r="U612" i="9"/>
  <c r="U740" i="9"/>
  <c r="U868" i="9"/>
  <c r="U996" i="9"/>
  <c r="U1124" i="9"/>
  <c r="U1188" i="9"/>
  <c r="U1385" i="9"/>
  <c r="U1513" i="9"/>
  <c r="U1641" i="9"/>
  <c r="U1769" i="9"/>
  <c r="U1255" i="9"/>
  <c r="U1383" i="9"/>
  <c r="U1511" i="9"/>
  <c r="U1639" i="9"/>
  <c r="U1767" i="9"/>
  <c r="U1964" i="9"/>
  <c r="U2220" i="9"/>
  <c r="U2364" i="9"/>
  <c r="U2539" i="9"/>
  <c r="U2759" i="9"/>
  <c r="U3005" i="9"/>
  <c r="U3483" i="9"/>
  <c r="U1254" i="9"/>
  <c r="U1318" i="9"/>
  <c r="U1382" i="9"/>
  <c r="U1446" i="9"/>
  <c r="U1510" i="9"/>
  <c r="U1574" i="9"/>
  <c r="U1638" i="9"/>
  <c r="U1702" i="9"/>
  <c r="U1766" i="9"/>
  <c r="U1833" i="9"/>
  <c r="U3163" i="9"/>
  <c r="U3542" i="9"/>
  <c r="U2679" i="9"/>
  <c r="U3389" i="9"/>
  <c r="U1368" i="9"/>
  <c r="U1432" i="9"/>
  <c r="U1496" i="9"/>
  <c r="U1560" i="9"/>
  <c r="U1688" i="9"/>
  <c r="U1855" i="9"/>
  <c r="U1983" i="9"/>
  <c r="U2111" i="9"/>
  <c r="U2239" i="9"/>
  <c r="U2545" i="9"/>
  <c r="U2810" i="9"/>
  <c r="U3041" i="9"/>
  <c r="U3430" i="9"/>
  <c r="U1926" i="9"/>
  <c r="U1990" i="9"/>
  <c r="U2054" i="9"/>
  <c r="U2118" i="9"/>
  <c r="U2182" i="9"/>
  <c r="U2246" i="9"/>
  <c r="U2310" i="9"/>
  <c r="U2388" i="9"/>
  <c r="U2482" i="9"/>
  <c r="U2568" i="9"/>
  <c r="U2696" i="9"/>
  <c r="U2824" i="9"/>
  <c r="U2976" i="9"/>
  <c r="U2480" i="9"/>
  <c r="U3381" i="9"/>
  <c r="U1856" i="9"/>
  <c r="U1920" i="9"/>
  <c r="U1984" i="9"/>
  <c r="U2176" i="9"/>
  <c r="U2240" i="9"/>
  <c r="U2540" i="9"/>
  <c r="U3182" i="9"/>
  <c r="U3325" i="9"/>
  <c r="U2325" i="9"/>
  <c r="U2517" i="9"/>
  <c r="U2581" i="9"/>
  <c r="U2709" i="9"/>
  <c r="U2846" i="9"/>
  <c r="U2925" i="9"/>
  <c r="U3043" i="9"/>
  <c r="U3358" i="9"/>
  <c r="U2580" i="9"/>
  <c r="U2644" i="9"/>
  <c r="U2708" i="9"/>
  <c r="U2772" i="9"/>
  <c r="U2849" i="9"/>
  <c r="U3003" i="9"/>
  <c r="U3121" i="9"/>
  <c r="U3200" i="9"/>
  <c r="U3318" i="9"/>
  <c r="U3397" i="9"/>
  <c r="U3965" i="9"/>
  <c r="U2358" i="9"/>
  <c r="U2550" i="9"/>
  <c r="U2877" i="9"/>
  <c r="U3201" i="9"/>
  <c r="U3280" i="9"/>
  <c r="U3596" i="9"/>
  <c r="U3916" i="9"/>
  <c r="U4358" i="9"/>
  <c r="U3665" i="9"/>
  <c r="U3873" i="9"/>
  <c r="U4079" i="9"/>
  <c r="U2882" i="9"/>
  <c r="U2946" i="9"/>
  <c r="U3010" i="9"/>
  <c r="U3074" i="9"/>
  <c r="U3138" i="9"/>
  <c r="U3202" i="9"/>
  <c r="U3266" i="9"/>
  <c r="U3330" i="9"/>
  <c r="U3394" i="9"/>
  <c r="U3458" i="9"/>
  <c r="U3522" i="9"/>
  <c r="U3612" i="9"/>
  <c r="U3818" i="9"/>
  <c r="U3935" i="9"/>
  <c r="U4406" i="9"/>
  <c r="U3589" i="9"/>
  <c r="U3694" i="9"/>
  <c r="U3815" i="9"/>
  <c r="U4102" i="9"/>
  <c r="U4745" i="9"/>
  <c r="U2940" i="9"/>
  <c r="U3068" i="9"/>
  <c r="U3132" i="9"/>
  <c r="U3324" i="9"/>
  <c r="U3388" i="9"/>
  <c r="U3516" i="9"/>
  <c r="U3577" i="9"/>
  <c r="U3692" i="9"/>
  <c r="U3877" i="9"/>
  <c r="U3688" i="9"/>
  <c r="U3828" i="9"/>
  <c r="U4340" i="9"/>
  <c r="U3865" i="9"/>
  <c r="U4001" i="9"/>
  <c r="U4362" i="9"/>
  <c r="U3639" i="9"/>
  <c r="U3703" i="9"/>
  <c r="U3772" i="9"/>
  <c r="U4107" i="9"/>
  <c r="U4013" i="9"/>
  <c r="U4434" i="9"/>
  <c r="U4028" i="9"/>
  <c r="U4021" i="9"/>
  <c r="U4447" i="9"/>
  <c r="U4500" i="9"/>
  <c r="U3758" i="9"/>
  <c r="U3886" i="9"/>
  <c r="U3950" i="9"/>
  <c r="U4014" i="9"/>
  <c r="U4077" i="9"/>
  <c r="U4150" i="9"/>
  <c r="U4444" i="9"/>
  <c r="U4138" i="9"/>
  <c r="U4577" i="9"/>
  <c r="U4974" i="9"/>
  <c r="U4140" i="9"/>
  <c r="U4215" i="9"/>
  <c r="U4290" i="9"/>
  <c r="U4363" i="9"/>
  <c r="U4960" i="9"/>
  <c r="U5200" i="9"/>
  <c r="U4206" i="9"/>
  <c r="U4281" i="9"/>
  <c r="U4356" i="9"/>
  <c r="U4563" i="9"/>
  <c r="U4702" i="9"/>
  <c r="U4136" i="9"/>
  <c r="U4548" i="9"/>
  <c r="U4696" i="9"/>
  <c r="U4905" i="9"/>
  <c r="U4450" i="9"/>
  <c r="U4523" i="9"/>
  <c r="U4598" i="9"/>
  <c r="U4673" i="9"/>
  <c r="U4748" i="9"/>
  <c r="U4888" i="9"/>
  <c r="U5385" i="9"/>
  <c r="U4538" i="9"/>
  <c r="U4611" i="9"/>
  <c r="U4775" i="9"/>
  <c r="U5277" i="9"/>
  <c r="U4443" i="9"/>
  <c r="U4668" i="9"/>
  <c r="U4743" i="9"/>
  <c r="U4874" i="9"/>
  <c r="U5134" i="9"/>
  <c r="U4573" i="9"/>
  <c r="U4765" i="9"/>
  <c r="U4901" i="9"/>
  <c r="U4976" i="9"/>
  <c r="U5051" i="9"/>
  <c r="U5125" i="9"/>
  <c r="U5352" i="9"/>
  <c r="U4764" i="9"/>
  <c r="U4828" i="9"/>
  <c r="U4900" i="9"/>
  <c r="U4973" i="9"/>
  <c r="U5291" i="9"/>
  <c r="U5528" i="9"/>
  <c r="U4785" i="9"/>
  <c r="U4849" i="9"/>
  <c r="U4988" i="9"/>
  <c r="U5061" i="9"/>
  <c r="U5149" i="9"/>
  <c r="U5221" i="9"/>
  <c r="U5300" i="9"/>
  <c r="U4774" i="9"/>
  <c r="U4990" i="9"/>
  <c r="U5065" i="9"/>
  <c r="U5143" i="9"/>
  <c r="U5140" i="9"/>
  <c r="U5206" i="9"/>
  <c r="U5377" i="9"/>
  <c r="U5420" i="9"/>
  <c r="U5706" i="9"/>
  <c r="U5587" i="9"/>
  <c r="U5940" i="9"/>
  <c r="U5332" i="9"/>
  <c r="U5539" i="9"/>
  <c r="U5187" i="9"/>
  <c r="U5255" i="9"/>
  <c r="U5324" i="9"/>
  <c r="U5464" i="9"/>
  <c r="U5718" i="9"/>
  <c r="U5451" i="9"/>
  <c r="U5520" i="9"/>
  <c r="U5629" i="9"/>
  <c r="U5760" i="9"/>
  <c r="U5421" i="9"/>
  <c r="U5774" i="9"/>
  <c r="U5579" i="9"/>
  <c r="U5664" i="9"/>
  <c r="U5854" i="9"/>
  <c r="U5282" i="9"/>
  <c r="U5552" i="9"/>
  <c r="U5627" i="9"/>
  <c r="U5702" i="9"/>
  <c r="U5995" i="9"/>
  <c r="U5624" i="9"/>
  <c r="U5699" i="9"/>
  <c r="U5799" i="9"/>
  <c r="U5921" i="9"/>
  <c r="U6159" i="9"/>
  <c r="U5641" i="9"/>
  <c r="U5714" i="9"/>
  <c r="U5779" i="9"/>
  <c r="U5859" i="9"/>
  <c r="U6142" i="9"/>
  <c r="U5559" i="9"/>
  <c r="U5913" i="9"/>
  <c r="U6102" i="9"/>
  <c r="U5984" i="9"/>
  <c r="U6059" i="9"/>
  <c r="U5826" i="9"/>
  <c r="U5908" i="9"/>
  <c r="U5985" i="9"/>
  <c r="U6023" i="9"/>
  <c r="U6108" i="9"/>
  <c r="U6055" i="9"/>
  <c r="U5877" i="9"/>
  <c r="U5941" i="9"/>
  <c r="U6005" i="9"/>
  <c r="U6088" i="9"/>
  <c r="U6129" i="9"/>
  <c r="U6006" i="9"/>
  <c r="U6158" i="9"/>
  <c r="U6090" i="9"/>
  <c r="U6154" i="9"/>
  <c r="U205" i="9"/>
  <c r="U137" i="9"/>
  <c r="U169" i="9"/>
  <c r="U390" i="9"/>
  <c r="U264" i="9"/>
  <c r="U697" i="9"/>
  <c r="U534" i="9"/>
  <c r="U253" i="9"/>
  <c r="U1214" i="9"/>
  <c r="U102" i="9"/>
  <c r="U73" i="9"/>
  <c r="U493" i="9"/>
  <c r="U790" i="9"/>
  <c r="U48" i="9"/>
  <c r="U185" i="9"/>
  <c r="U320" i="9"/>
  <c r="U509" i="9"/>
  <c r="U853" i="9"/>
  <c r="U1629" i="9"/>
  <c r="U825" i="9"/>
  <c r="U33" i="9"/>
  <c r="U149" i="9"/>
  <c r="U281" i="9"/>
  <c r="U373" i="9"/>
  <c r="U1569" i="9"/>
  <c r="U222" i="9"/>
  <c r="U94" i="9"/>
  <c r="U237" i="9"/>
  <c r="U486" i="9"/>
  <c r="U662" i="9"/>
  <c r="U1073" i="9"/>
  <c r="U3662" i="9"/>
  <c r="U88" i="9"/>
  <c r="U384" i="9"/>
  <c r="U573" i="9"/>
  <c r="U960" i="9"/>
  <c r="U1757" i="9"/>
  <c r="U745" i="9"/>
  <c r="U1283" i="9"/>
  <c r="U2457" i="9"/>
  <c r="U777" i="9"/>
  <c r="U1184" i="9"/>
  <c r="U1681" i="9"/>
  <c r="U757" i="9"/>
  <c r="U982" i="9"/>
  <c r="U685" i="9"/>
  <c r="U901" i="9"/>
  <c r="U1789" i="9"/>
  <c r="U3347" i="9"/>
  <c r="U241" i="9"/>
  <c r="U369" i="9"/>
  <c r="U497" i="9"/>
  <c r="U625" i="9"/>
  <c r="U753" i="9"/>
  <c r="U881" i="9"/>
  <c r="U1024" i="9"/>
  <c r="U1182" i="9"/>
  <c r="U1421" i="9"/>
  <c r="U3555" i="9"/>
  <c r="U446" i="9"/>
  <c r="U574" i="9"/>
  <c r="U702" i="9"/>
  <c r="U830" i="9"/>
  <c r="U958" i="9"/>
  <c r="U1144" i="9"/>
  <c r="U1893" i="9"/>
  <c r="U440" i="9"/>
  <c r="U696" i="9"/>
  <c r="U824" i="9"/>
  <c r="U1102" i="9"/>
  <c r="U1260" i="9"/>
  <c r="U1610" i="9"/>
  <c r="U2536" i="9"/>
  <c r="U1722" i="9"/>
  <c r="U1842" i="9"/>
  <c r="U2114" i="9"/>
  <c r="U2355" i="9"/>
  <c r="U2752" i="9"/>
  <c r="U107" i="9"/>
  <c r="U171" i="9"/>
  <c r="U235" i="9"/>
  <c r="U299" i="9"/>
  <c r="U363" i="9"/>
  <c r="U427" i="9"/>
  <c r="U491" i="9"/>
  <c r="U555" i="9"/>
  <c r="U619" i="9"/>
  <c r="U683" i="9"/>
  <c r="U747" i="9"/>
  <c r="U811" i="9"/>
  <c r="U875" i="9"/>
  <c r="U939" i="9"/>
  <c r="U1003" i="9"/>
  <c r="U1067" i="9"/>
  <c r="U1131" i="9"/>
  <c r="U1195" i="9"/>
  <c r="U1291" i="9"/>
  <c r="U1412" i="9"/>
  <c r="U1796" i="9"/>
  <c r="U3406" i="9"/>
  <c r="U1045" i="9"/>
  <c r="U1557" i="9"/>
  <c r="U2117" i="9"/>
  <c r="U1233" i="9"/>
  <c r="U1346" i="9"/>
  <c r="U1474" i="9"/>
  <c r="U1602" i="9"/>
  <c r="U1730" i="9"/>
  <c r="U2098" i="9"/>
  <c r="U1197" i="9"/>
  <c r="U1397" i="9"/>
  <c r="U1781" i="9"/>
  <c r="U3352" i="9"/>
  <c r="U1835" i="9"/>
  <c r="U2073" i="9"/>
  <c r="U2343" i="9"/>
  <c r="U2747" i="9"/>
  <c r="U1093" i="9"/>
  <c r="U1589" i="9"/>
  <c r="U2521" i="9"/>
  <c r="U28" i="9"/>
  <c r="U156" i="9"/>
  <c r="U220" i="9"/>
  <c r="U284" i="9"/>
  <c r="U412" i="9"/>
  <c r="U476" i="9"/>
  <c r="U540" i="9"/>
  <c r="U604" i="9"/>
  <c r="U668" i="9"/>
  <c r="U860" i="9"/>
  <c r="U924" i="9"/>
  <c r="U988" i="9"/>
  <c r="U1052" i="9"/>
  <c r="U1116" i="9"/>
  <c r="U1180" i="9"/>
  <c r="U1249" i="9"/>
  <c r="U1369" i="9"/>
  <c r="U1497" i="9"/>
  <c r="U1625" i="9"/>
  <c r="U1753" i="9"/>
  <c r="U1965" i="9"/>
  <c r="U2221" i="9"/>
  <c r="U2489" i="9"/>
  <c r="U3337" i="9"/>
  <c r="U1247" i="9"/>
  <c r="U1375" i="9"/>
  <c r="U1503" i="9"/>
  <c r="U1631" i="9"/>
  <c r="U1759" i="9"/>
  <c r="U1948" i="9"/>
  <c r="U2204" i="9"/>
  <c r="U2347" i="9"/>
  <c r="U2522" i="9"/>
  <c r="U2995" i="9"/>
  <c r="U3384" i="9"/>
  <c r="U1246" i="9"/>
  <c r="U1310" i="9"/>
  <c r="U1374" i="9"/>
  <c r="U1438" i="9"/>
  <c r="U1502" i="9"/>
  <c r="U1566" i="9"/>
  <c r="U1630" i="9"/>
  <c r="U1694" i="9"/>
  <c r="U1758" i="9"/>
  <c r="U1822" i="9"/>
  <c r="U2736" i="9"/>
  <c r="U3441" i="9"/>
  <c r="U1315" i="9"/>
  <c r="U1379" i="9"/>
  <c r="U1443" i="9"/>
  <c r="U1507" i="9"/>
  <c r="U1571" i="9"/>
  <c r="U1635" i="9"/>
  <c r="U1699" i="9"/>
  <c r="U1763" i="9"/>
  <c r="U1827" i="9"/>
  <c r="U1908" i="9"/>
  <c r="U2036" i="9"/>
  <c r="U2164" i="9"/>
  <c r="U2292" i="9"/>
  <c r="U2443" i="9"/>
  <c r="U2647" i="9"/>
  <c r="U2990" i="9"/>
  <c r="U3379" i="9"/>
  <c r="U1232" i="9"/>
  <c r="U1360" i="9"/>
  <c r="U1424" i="9"/>
  <c r="U1488" i="9"/>
  <c r="U1552" i="9"/>
  <c r="U1616" i="9"/>
  <c r="U1680" i="9"/>
  <c r="U1744" i="9"/>
  <c r="U1808" i="9"/>
  <c r="U2473" i="9"/>
  <c r="U2699" i="9"/>
  <c r="U3022" i="9"/>
  <c r="U3411" i="9"/>
  <c r="U1911" i="9"/>
  <c r="U1975" i="9"/>
  <c r="U2039" i="9"/>
  <c r="U2103" i="9"/>
  <c r="U2167" i="9"/>
  <c r="U2231" i="9"/>
  <c r="U2295" i="9"/>
  <c r="U2368" i="9"/>
  <c r="U2543" i="9"/>
  <c r="U2666" i="9"/>
  <c r="U2794" i="9"/>
  <c r="U2933" i="9"/>
  <c r="U3179" i="9"/>
  <c r="U3425" i="9"/>
  <c r="U3784" i="9"/>
  <c r="U1918" i="9"/>
  <c r="U1982" i="9"/>
  <c r="U2046" i="9"/>
  <c r="U2110" i="9"/>
  <c r="U2174" i="9"/>
  <c r="U2238" i="9"/>
  <c r="U2302" i="9"/>
  <c r="U2386" i="9"/>
  <c r="U2467" i="9"/>
  <c r="U2548" i="9"/>
  <c r="U2680" i="9"/>
  <c r="U2808" i="9"/>
  <c r="U2971" i="9"/>
  <c r="U3217" i="9"/>
  <c r="U3360" i="9"/>
  <c r="U3668" i="9"/>
  <c r="U1915" i="9"/>
  <c r="U1979" i="9"/>
  <c r="U2043" i="9"/>
  <c r="U2107" i="9"/>
  <c r="U2171" i="9"/>
  <c r="U2235" i="9"/>
  <c r="U2299" i="9"/>
  <c r="U2384" i="9"/>
  <c r="U2465" i="9"/>
  <c r="U2559" i="9"/>
  <c r="U2674" i="9"/>
  <c r="U2802" i="9"/>
  <c r="U3948" i="9"/>
  <c r="U1848" i="9"/>
  <c r="U1912" i="9"/>
  <c r="U1976" i="9"/>
  <c r="U2040" i="9"/>
  <c r="U2104" i="9"/>
  <c r="U2168" i="9"/>
  <c r="U2296" i="9"/>
  <c r="U2363" i="9"/>
  <c r="U2444" i="9"/>
  <c r="U3177" i="9"/>
  <c r="U3637" i="9"/>
  <c r="U2317" i="9"/>
  <c r="U2381" i="9"/>
  <c r="U2509" i="9"/>
  <c r="U2573" i="9"/>
  <c r="U2637" i="9"/>
  <c r="U2701" i="9"/>
  <c r="U2765" i="9"/>
  <c r="U2831" i="9"/>
  <c r="U2912" i="9"/>
  <c r="U3038" i="9"/>
  <c r="U3117" i="9"/>
  <c r="U3235" i="9"/>
  <c r="U3353" i="9"/>
  <c r="U3462" i="9"/>
  <c r="U3525" i="9"/>
  <c r="U3804" i="9"/>
  <c r="U2572" i="9"/>
  <c r="U2636" i="9"/>
  <c r="U2700" i="9"/>
  <c r="U2764" i="9"/>
  <c r="U2830" i="9"/>
  <c r="U2915" i="9"/>
  <c r="U2998" i="9"/>
  <c r="U3077" i="9"/>
  <c r="U3195" i="9"/>
  <c r="U3313" i="9"/>
  <c r="U3392" i="9"/>
  <c r="U3952" i="9"/>
  <c r="U2911" i="9"/>
  <c r="U3405" i="9"/>
  <c r="U3705" i="9"/>
  <c r="U3928" i="9"/>
  <c r="U2350" i="9"/>
  <c r="U2478" i="9"/>
  <c r="U2542" i="9"/>
  <c r="U2606" i="9"/>
  <c r="U2670" i="9"/>
  <c r="U2875" i="9"/>
  <c r="U2960" i="9"/>
  <c r="U3078" i="9"/>
  <c r="U3393" i="9"/>
  <c r="U3464" i="9"/>
  <c r="U3593" i="9"/>
  <c r="U3509" i="9"/>
  <c r="U3791" i="9"/>
  <c r="U4351" i="9"/>
  <c r="U3994" i="9"/>
  <c r="U3943" i="9"/>
  <c r="U4425" i="9"/>
  <c r="U4201" i="9"/>
  <c r="U4050" i="9"/>
  <c r="U4438" i="9"/>
  <c r="U2874" i="9"/>
  <c r="U2938" i="9"/>
  <c r="U3002" i="9"/>
  <c r="U3066" i="9"/>
  <c r="U3130" i="9"/>
  <c r="U3194" i="9"/>
  <c r="U3258" i="9"/>
  <c r="U3322" i="9"/>
  <c r="U3386" i="9"/>
  <c r="U3450" i="9"/>
  <c r="U3514" i="9"/>
  <c r="U3581" i="9"/>
  <c r="U3686" i="9"/>
  <c r="U3809" i="9"/>
  <c r="U4065" i="9"/>
  <c r="U4392" i="9"/>
  <c r="U3689" i="9"/>
  <c r="U3789" i="9"/>
  <c r="U3915" i="9"/>
  <c r="U4671" i="9"/>
  <c r="U2868" i="9"/>
  <c r="U2996" i="9"/>
  <c r="U3060" i="9"/>
  <c r="U3124" i="9"/>
  <c r="U3188" i="9"/>
  <c r="U3316" i="9"/>
  <c r="U3380" i="9"/>
  <c r="U3508" i="9"/>
  <c r="U3572" i="9"/>
  <c r="U3661" i="9"/>
  <c r="U3757" i="9"/>
  <c r="U3874" i="9"/>
  <c r="U3616" i="9"/>
  <c r="U3680" i="9"/>
  <c r="U3753" i="9"/>
  <c r="U3819" i="9"/>
  <c r="U3892" i="9"/>
  <c r="U3967" i="9"/>
  <c r="U4027" i="9"/>
  <c r="U4307" i="9"/>
  <c r="U3642" i="9"/>
  <c r="U3706" i="9"/>
  <c r="U3781" i="9"/>
  <c r="U3856" i="9"/>
  <c r="U3929" i="9"/>
  <c r="U3999" i="9"/>
  <c r="U4087" i="9"/>
  <c r="U4317" i="9"/>
  <c r="U5228" i="9"/>
  <c r="U3631" i="9"/>
  <c r="U3695" i="9"/>
  <c r="U3763" i="9"/>
  <c r="U3836" i="9"/>
  <c r="U3993" i="9"/>
  <c r="U4002" i="9"/>
  <c r="U4070" i="9"/>
  <c r="U4221" i="9"/>
  <c r="U4819" i="9"/>
  <c r="U4019" i="9"/>
  <c r="U4402" i="9"/>
  <c r="U5819" i="9"/>
  <c r="U4059" i="9"/>
  <c r="U4242" i="9"/>
  <c r="U4606" i="9"/>
  <c r="U5443" i="9"/>
  <c r="U4703" i="9"/>
  <c r="U4298" i="9"/>
  <c r="U4535" i="9"/>
  <c r="U5524" i="9"/>
  <c r="U4229" i="9"/>
  <c r="U4390" i="9"/>
  <c r="U4660" i="9"/>
  <c r="U5219" i="9"/>
  <c r="U4478" i="9"/>
  <c r="U4768" i="9"/>
  <c r="U5347" i="9"/>
  <c r="U3750" i="9"/>
  <c r="U3814" i="9"/>
  <c r="U3878" i="9"/>
  <c r="U4006" i="9"/>
  <c r="U4075" i="9"/>
  <c r="U4141" i="9"/>
  <c r="U4214" i="9"/>
  <c r="U4364" i="9"/>
  <c r="U4436" i="9"/>
  <c r="U4711" i="9"/>
  <c r="U5066" i="9"/>
  <c r="U4127" i="9"/>
  <c r="U4202" i="9"/>
  <c r="U4422" i="9"/>
  <c r="U4566" i="9"/>
  <c r="U4952" i="9"/>
  <c r="U4129" i="9"/>
  <c r="U4204" i="9"/>
  <c r="U4279" i="9"/>
  <c r="U4354" i="9"/>
  <c r="U4592" i="9"/>
  <c r="U4938" i="9"/>
  <c r="U5188" i="9"/>
  <c r="U4131" i="9"/>
  <c r="U4197" i="9"/>
  <c r="U4345" i="9"/>
  <c r="U4552" i="9"/>
  <c r="U4844" i="9"/>
  <c r="U5301" i="9"/>
  <c r="U4064" i="9"/>
  <c r="U4128" i="9"/>
  <c r="U4192" i="9"/>
  <c r="U4256" i="9"/>
  <c r="U4320" i="9"/>
  <c r="U4462" i="9"/>
  <c r="U4537" i="9"/>
  <c r="U4687" i="9"/>
  <c r="U4779" i="9"/>
  <c r="U4894" i="9"/>
  <c r="U5033" i="9"/>
  <c r="U5390" i="9"/>
  <c r="U4448" i="9"/>
  <c r="U4514" i="9"/>
  <c r="U4587" i="9"/>
  <c r="U4662" i="9"/>
  <c r="U4737" i="9"/>
  <c r="U5150" i="9"/>
  <c r="U5335" i="9"/>
  <c r="U4463" i="9"/>
  <c r="U4602" i="9"/>
  <c r="U4675" i="9"/>
  <c r="U4770" i="9"/>
  <c r="U5053" i="9"/>
  <c r="U5252" i="9"/>
  <c r="U5959" i="9"/>
  <c r="U4732" i="9"/>
  <c r="U4831" i="9"/>
  <c r="U5002" i="9"/>
  <c r="U5092" i="9"/>
  <c r="U5730" i="9"/>
  <c r="U4437" i="9"/>
  <c r="U4501" i="9"/>
  <c r="U4565" i="9"/>
  <c r="U4629" i="9"/>
  <c r="U4693" i="9"/>
  <c r="U4757" i="9"/>
  <c r="U4821" i="9"/>
  <c r="U4965" i="9"/>
  <c r="U5040" i="9"/>
  <c r="U5123" i="9"/>
  <c r="U5202" i="9"/>
  <c r="U5348" i="9"/>
  <c r="U4820" i="9"/>
  <c r="U4898" i="9"/>
  <c r="U4964" i="9"/>
  <c r="U5037" i="9"/>
  <c r="U5126" i="9"/>
  <c r="U4838" i="9"/>
  <c r="U4913" i="9"/>
  <c r="U5052" i="9"/>
  <c r="U5147" i="9"/>
  <c r="U5189" i="9"/>
  <c r="U5283" i="9"/>
  <c r="U5462" i="9"/>
  <c r="U4766" i="9"/>
  <c r="U4830" i="9"/>
  <c r="U4979" i="9"/>
  <c r="U5141" i="9"/>
  <c r="U5321" i="9"/>
  <c r="U5555" i="9"/>
  <c r="U4935" i="9"/>
  <c r="U4999" i="9"/>
  <c r="U5063" i="9"/>
  <c r="U5131" i="9"/>
  <c r="U5204" i="9"/>
  <c r="U5264" i="9"/>
  <c r="U5375" i="9"/>
  <c r="U5417" i="9"/>
  <c r="U5633" i="9"/>
  <c r="U5212" i="9"/>
  <c r="U5294" i="9"/>
  <c r="U5365" i="9"/>
  <c r="U5582" i="9"/>
  <c r="U5923" i="9"/>
  <c r="U5397" i="9"/>
  <c r="U5514" i="9"/>
  <c r="U5962" i="9"/>
  <c r="U5460" i="9"/>
  <c r="U5696" i="9"/>
  <c r="U5105" i="9"/>
  <c r="U5169" i="9"/>
  <c r="U5296" i="9"/>
  <c r="U5371" i="9"/>
  <c r="U5449" i="9"/>
  <c r="U5518" i="9"/>
  <c r="U5754" i="9"/>
  <c r="U5412" i="9"/>
  <c r="U5645" i="9"/>
  <c r="U5768" i="9"/>
  <c r="U5565" i="9"/>
  <c r="U5787" i="9"/>
  <c r="U5405" i="9"/>
  <c r="U5469" i="9"/>
  <c r="U5561" i="9"/>
  <c r="U5839" i="9"/>
  <c r="U5274" i="9"/>
  <c r="U5338" i="9"/>
  <c r="U5402" i="9"/>
  <c r="U5468" i="9"/>
  <c r="U5541" i="9"/>
  <c r="U5616" i="9"/>
  <c r="U5691" i="9"/>
  <c r="U5816" i="9"/>
  <c r="U5960" i="9"/>
  <c r="U5688" i="9"/>
  <c r="U5896" i="9"/>
  <c r="U6072" i="9"/>
  <c r="U5884" i="9"/>
  <c r="U6140" i="9"/>
  <c r="U5630" i="9"/>
  <c r="U5705" i="9"/>
  <c r="U5776" i="9"/>
  <c r="U6105" i="9"/>
  <c r="U5487" i="9"/>
  <c r="U5615" i="9"/>
  <c r="U5679" i="9"/>
  <c r="U5750" i="9"/>
  <c r="U5911" i="9"/>
  <c r="U6073" i="9"/>
  <c r="U5842" i="9"/>
  <c r="U5952" i="9"/>
  <c r="U6045" i="9"/>
  <c r="U5846" i="9"/>
  <c r="U5935" i="9"/>
  <c r="U6033" i="9"/>
  <c r="U5817" i="9"/>
  <c r="U5906" i="9"/>
  <c r="U5982" i="9"/>
  <c r="U5740" i="9"/>
  <c r="U5804" i="9"/>
  <c r="U5938" i="9"/>
  <c r="U6035" i="9"/>
  <c r="U6017" i="9"/>
  <c r="U5992" i="9"/>
  <c r="U6053" i="9"/>
  <c r="U5869" i="9"/>
  <c r="U5933" i="9"/>
  <c r="U5997" i="9"/>
  <c r="U6083" i="9"/>
  <c r="U6126" i="9"/>
  <c r="U6095" i="9"/>
  <c r="U6172" i="9"/>
  <c r="U6060" i="9"/>
  <c r="U6153" i="9"/>
  <c r="U6096" i="9"/>
  <c r="U6160" i="9"/>
  <c r="U6093" i="9"/>
  <c r="U6157" i="9"/>
  <c r="U6082" i="9"/>
  <c r="U6146" i="9"/>
  <c r="U118" i="9"/>
  <c r="U89" i="9"/>
  <c r="U361" i="9"/>
  <c r="U2205" i="9"/>
  <c r="U224" i="9"/>
  <c r="U461" i="9"/>
  <c r="U176" i="9"/>
  <c r="U85" i="9"/>
  <c r="U1104" i="9"/>
  <c r="U61" i="9"/>
  <c r="U38" i="9"/>
  <c r="U41" i="9"/>
  <c r="U489" i="9"/>
  <c r="U729" i="9"/>
  <c r="U1237" i="9"/>
  <c r="U32" i="9"/>
  <c r="U181" i="9"/>
  <c r="U313" i="9"/>
  <c r="U505" i="9"/>
  <c r="U832" i="9"/>
  <c r="U1594" i="9"/>
  <c r="U582" i="9"/>
  <c r="U17" i="9"/>
  <c r="U142" i="9"/>
  <c r="U277" i="9"/>
  <c r="U352" i="9"/>
  <c r="U200" i="9"/>
  <c r="U1030" i="9"/>
  <c r="U78" i="9"/>
  <c r="U230" i="9"/>
  <c r="U429" i="9"/>
  <c r="U633" i="9"/>
  <c r="U949" i="9"/>
  <c r="U454" i="9"/>
  <c r="U72" i="9"/>
  <c r="U216" i="9"/>
  <c r="U374" i="9"/>
  <c r="U569" i="9"/>
  <c r="U950" i="9"/>
  <c r="U1275" i="9"/>
  <c r="U709" i="9"/>
  <c r="U934" i="9"/>
  <c r="U1229" i="9"/>
  <c r="U2165" i="9"/>
  <c r="U741" i="9"/>
  <c r="U966" i="9"/>
  <c r="U1177" i="9"/>
  <c r="U1613" i="9"/>
  <c r="U736" i="9"/>
  <c r="U1192" i="9"/>
  <c r="U1562" i="9"/>
  <c r="U681" i="9"/>
  <c r="U1062" i="9"/>
  <c r="U1661" i="9"/>
  <c r="U1453" i="9"/>
  <c r="U1843" i="9"/>
  <c r="U3101" i="9"/>
  <c r="U225" i="9"/>
  <c r="U353" i="9"/>
  <c r="U481" i="9"/>
  <c r="U609" i="9"/>
  <c r="U737" i="9"/>
  <c r="U865" i="9"/>
  <c r="U990" i="9"/>
  <c r="U1161" i="9"/>
  <c r="U1386" i="9"/>
  <c r="U1889" i="9"/>
  <c r="U2958" i="9"/>
  <c r="U1110" i="9"/>
  <c r="U1489" i="9"/>
  <c r="U1852" i="9"/>
  <c r="U3219" i="9"/>
  <c r="U552" i="9"/>
  <c r="U680" i="9"/>
  <c r="U808" i="9"/>
  <c r="U936" i="9"/>
  <c r="U1081" i="9"/>
  <c r="U1253" i="9"/>
  <c r="U2301" i="9"/>
  <c r="U1706" i="9"/>
  <c r="U1837" i="9"/>
  <c r="U2082" i="9"/>
  <c r="U2338" i="9"/>
  <c r="U2688" i="9"/>
  <c r="U3301" i="9"/>
  <c r="U35" i="9"/>
  <c r="U99" i="9"/>
  <c r="U163" i="9"/>
  <c r="U227" i="9"/>
  <c r="U291" i="9"/>
  <c r="U419" i="9"/>
  <c r="U483" i="9"/>
  <c r="U611" i="9"/>
  <c r="U675" i="9"/>
  <c r="U739" i="9"/>
  <c r="U803" i="9"/>
  <c r="U867" i="9"/>
  <c r="U995" i="9"/>
  <c r="U1059" i="9"/>
  <c r="U1123" i="9"/>
  <c r="U1187" i="9"/>
  <c r="U1273" i="9"/>
  <c r="U1396" i="9"/>
  <c r="U1524" i="9"/>
  <c r="U1780" i="9"/>
  <c r="U1961" i="9"/>
  <c r="U2217" i="9"/>
  <c r="U2552" i="9"/>
  <c r="U3283" i="9"/>
  <c r="U1037" i="9"/>
  <c r="U1509" i="9"/>
  <c r="U2085" i="9"/>
  <c r="U3209" i="9"/>
  <c r="U1228" i="9"/>
  <c r="U1330" i="9"/>
  <c r="U1458" i="9"/>
  <c r="U1586" i="9"/>
  <c r="U1714" i="9"/>
  <c r="U1860" i="9"/>
  <c r="U2066" i="9"/>
  <c r="U2402" i="9"/>
  <c r="U2784" i="9"/>
  <c r="U3732" i="9"/>
  <c r="U1189" i="9"/>
  <c r="U1381" i="9"/>
  <c r="U1717" i="9"/>
  <c r="U2181" i="9"/>
  <c r="U3229" i="9"/>
  <c r="U1308" i="9"/>
  <c r="U1436" i="9"/>
  <c r="U1564" i="9"/>
  <c r="U1692" i="9"/>
  <c r="U1820" i="9"/>
  <c r="U2041" i="9"/>
  <c r="U2297" i="9"/>
  <c r="U2683" i="9"/>
  <c r="U3293" i="9"/>
  <c r="U1085" i="9"/>
  <c r="U1243" i="9"/>
  <c r="U1573" i="9"/>
  <c r="U2504" i="9"/>
  <c r="U20" i="9"/>
  <c r="U84" i="9"/>
  <c r="U148" i="9"/>
  <c r="U212" i="9"/>
  <c r="U276" i="9"/>
  <c r="U340" i="9"/>
  <c r="U404" i="9"/>
  <c r="U468" i="9"/>
  <c r="U532" i="9"/>
  <c r="U596" i="9"/>
  <c r="U660" i="9"/>
  <c r="U724" i="9"/>
  <c r="U788" i="9"/>
  <c r="U852" i="9"/>
  <c r="U916" i="9"/>
  <c r="U980" i="9"/>
  <c r="U1044" i="9"/>
  <c r="U1108" i="9"/>
  <c r="U1172" i="9"/>
  <c r="U1244" i="9"/>
  <c r="U1353" i="9"/>
  <c r="U1481" i="9"/>
  <c r="U1609" i="9"/>
  <c r="U1737" i="9"/>
  <c r="U1933" i="9"/>
  <c r="U2189" i="9"/>
  <c r="U2472" i="9"/>
  <c r="U1239" i="9"/>
  <c r="U1367" i="9"/>
  <c r="U1495" i="9"/>
  <c r="U1623" i="9"/>
  <c r="U1751" i="9"/>
  <c r="U1932" i="9"/>
  <c r="U2188" i="9"/>
  <c r="U2330" i="9"/>
  <c r="U2492" i="9"/>
  <c r="U2695" i="9"/>
  <c r="U2985" i="9"/>
  <c r="U3374" i="9"/>
  <c r="U1238" i="9"/>
  <c r="U1302" i="9"/>
  <c r="U1366" i="9"/>
  <c r="U1430" i="9"/>
  <c r="U1494" i="9"/>
  <c r="U1558" i="9"/>
  <c r="U1622" i="9"/>
  <c r="U1686" i="9"/>
  <c r="U1750" i="9"/>
  <c r="U1814" i="9"/>
  <c r="U1914" i="9"/>
  <c r="U2042" i="9"/>
  <c r="U2170" i="9"/>
  <c r="U2298" i="9"/>
  <c r="U2468" i="9"/>
  <c r="U2704" i="9"/>
  <c r="U3040" i="9"/>
  <c r="U3429" i="9"/>
  <c r="U1307" i="9"/>
  <c r="U1371" i="9"/>
  <c r="U1435" i="9"/>
  <c r="U1499" i="9"/>
  <c r="U1563" i="9"/>
  <c r="U1627" i="9"/>
  <c r="U1691" i="9"/>
  <c r="U1755" i="9"/>
  <c r="U1819" i="9"/>
  <c r="U1905" i="9"/>
  <c r="U2020" i="9"/>
  <c r="U2148" i="9"/>
  <c r="U2276" i="9"/>
  <c r="U2426" i="9"/>
  <c r="U2615" i="9"/>
  <c r="U2919" i="9"/>
  <c r="U3369" i="9"/>
  <c r="U1224" i="9"/>
  <c r="U1288" i="9"/>
  <c r="U1352" i="9"/>
  <c r="U1416" i="9"/>
  <c r="U1544" i="9"/>
  <c r="U1672" i="9"/>
  <c r="U1736" i="9"/>
  <c r="U1800" i="9"/>
  <c r="U1890" i="9"/>
  <c r="U2033" i="9"/>
  <c r="U2161" i="9"/>
  <c r="U2289" i="9"/>
  <c r="U2667" i="9"/>
  <c r="U2920" i="9"/>
  <c r="U3401" i="9"/>
  <c r="U1839" i="9"/>
  <c r="U1967" i="9"/>
  <c r="U2031" i="9"/>
  <c r="U2095" i="9"/>
  <c r="U2159" i="9"/>
  <c r="U2223" i="9"/>
  <c r="U2287" i="9"/>
  <c r="U2353" i="9"/>
  <c r="U2447" i="9"/>
  <c r="U2528" i="9"/>
  <c r="U2650" i="9"/>
  <c r="U2778" i="9"/>
  <c r="U2928" i="9"/>
  <c r="U3174" i="9"/>
  <c r="U3317" i="9"/>
  <c r="U3746" i="9"/>
  <c r="U1846" i="9"/>
  <c r="U1910" i="9"/>
  <c r="U1974" i="9"/>
  <c r="U2038" i="9"/>
  <c r="U2102" i="9"/>
  <c r="U2166" i="9"/>
  <c r="U2230" i="9"/>
  <c r="U2294" i="9"/>
  <c r="U2371" i="9"/>
  <c r="U2452" i="9"/>
  <c r="U2546" i="9"/>
  <c r="U2664" i="9"/>
  <c r="U2792" i="9"/>
  <c r="U2966" i="9"/>
  <c r="U3109" i="9"/>
  <c r="U3355" i="9"/>
  <c r="U3636" i="9"/>
  <c r="U1907" i="9"/>
  <c r="U1971" i="9"/>
  <c r="U2035" i="9"/>
  <c r="U2099" i="9"/>
  <c r="U2163" i="9"/>
  <c r="U2227" i="9"/>
  <c r="U2291" i="9"/>
  <c r="U2369" i="9"/>
  <c r="U2463" i="9"/>
  <c r="U2544" i="9"/>
  <c r="U2658" i="9"/>
  <c r="U2786" i="9"/>
  <c r="U2982" i="9"/>
  <c r="U3125" i="9"/>
  <c r="U3371" i="9"/>
  <c r="U3659" i="9"/>
  <c r="U1840" i="9"/>
  <c r="U1904" i="9"/>
  <c r="U1968" i="9"/>
  <c r="U2032" i="9"/>
  <c r="U2096" i="9"/>
  <c r="U2160" i="9"/>
  <c r="U2224" i="9"/>
  <c r="U2288" i="9"/>
  <c r="U2442" i="9"/>
  <c r="U2523" i="9"/>
  <c r="U2639" i="9"/>
  <c r="U2767" i="9"/>
  <c r="U3069" i="9"/>
  <c r="U3315" i="9"/>
  <c r="U4663" i="9"/>
  <c r="U2373" i="9"/>
  <c r="U2437" i="9"/>
  <c r="U2501" i="9"/>
  <c r="U2565" i="9"/>
  <c r="U2629" i="9"/>
  <c r="U2693" i="9"/>
  <c r="U2757" i="9"/>
  <c r="U2821" i="9"/>
  <c r="U2910" i="9"/>
  <c r="U3033" i="9"/>
  <c r="U3112" i="9"/>
  <c r="U3230" i="9"/>
  <c r="U3309" i="9"/>
  <c r="U3427" i="9"/>
  <c r="U3515" i="9"/>
  <c r="U3603" i="9"/>
  <c r="U3776" i="9"/>
  <c r="U2564" i="9"/>
  <c r="U2628" i="9"/>
  <c r="U2692" i="9"/>
  <c r="U2756" i="9"/>
  <c r="U2820" i="9"/>
  <c r="U2913" i="9"/>
  <c r="U2993" i="9"/>
  <c r="U3072" i="9"/>
  <c r="U3190" i="9"/>
  <c r="U3269" i="9"/>
  <c r="U3387" i="9"/>
  <c r="U3557" i="9"/>
  <c r="U3785" i="9"/>
  <c r="U2561" i="9"/>
  <c r="U2625" i="9"/>
  <c r="U2689" i="9"/>
  <c r="U2753" i="9"/>
  <c r="U2817" i="9"/>
  <c r="U2896" i="9"/>
  <c r="U3006" i="9"/>
  <c r="U3085" i="9"/>
  <c r="U3203" i="9"/>
  <c r="U3321" i="9"/>
  <c r="U3400" i="9"/>
  <c r="U3520" i="9"/>
  <c r="U3693" i="9"/>
  <c r="U3890" i="9"/>
  <c r="U2342" i="9"/>
  <c r="U2406" i="9"/>
  <c r="U2534" i="9"/>
  <c r="U2598" i="9"/>
  <c r="U2662" i="9"/>
  <c r="U2726" i="9"/>
  <c r="U2790" i="9"/>
  <c r="U2873" i="9"/>
  <c r="U2955" i="9"/>
  <c r="U3152" i="9"/>
  <c r="U3270" i="9"/>
  <c r="U3443" i="9"/>
  <c r="U3831" i="9"/>
  <c r="U3459" i="9"/>
  <c r="U3585" i="9"/>
  <c r="U3799" i="9"/>
  <c r="U3939" i="9"/>
  <c r="U4249" i="9"/>
  <c r="U3504" i="9"/>
  <c r="U3649" i="9"/>
  <c r="U3787" i="9"/>
  <c r="U4316" i="9"/>
  <c r="U3905" i="9"/>
  <c r="U3937" i="9"/>
  <c r="U4326" i="9"/>
  <c r="U3863" i="9"/>
  <c r="U4062" i="9"/>
  <c r="U3927" i="9"/>
  <c r="U4337" i="9"/>
  <c r="U2866" i="9"/>
  <c r="U2930" i="9"/>
  <c r="U2994" i="9"/>
  <c r="U3058" i="9"/>
  <c r="U3122" i="9"/>
  <c r="U3186" i="9"/>
  <c r="U3250" i="9"/>
  <c r="U3314" i="9"/>
  <c r="U3378" i="9"/>
  <c r="U3442" i="9"/>
  <c r="U3506" i="9"/>
  <c r="U3570" i="9"/>
  <c r="U3681" i="9"/>
  <c r="U3771" i="9"/>
  <c r="U3888" i="9"/>
  <c r="U4037" i="9"/>
  <c r="U4318" i="9"/>
  <c r="U3684" i="9"/>
  <c r="U3906" i="9"/>
  <c r="U4010" i="9"/>
  <c r="U4641" i="9"/>
  <c r="U2860" i="9"/>
  <c r="U2924" i="9"/>
  <c r="U2988" i="9"/>
  <c r="U3052" i="9"/>
  <c r="U3116" i="9"/>
  <c r="U3180" i="9"/>
  <c r="U3244" i="9"/>
  <c r="U3308" i="9"/>
  <c r="U3436" i="9"/>
  <c r="U3500" i="9"/>
  <c r="U3643" i="9"/>
  <c r="U3751" i="9"/>
  <c r="U3868" i="9"/>
  <c r="U4209" i="9"/>
  <c r="U3608" i="9"/>
  <c r="U3672" i="9"/>
  <c r="U3744" i="9"/>
  <c r="U3817" i="9"/>
  <c r="U3883" i="9"/>
  <c r="U3956" i="9"/>
  <c r="U4018" i="9"/>
  <c r="U4283" i="9"/>
  <c r="U4950" i="9"/>
  <c r="U3634" i="9"/>
  <c r="U3698" i="9"/>
  <c r="U3770" i="9"/>
  <c r="U3845" i="9"/>
  <c r="U3920" i="9"/>
  <c r="U3997" i="9"/>
  <c r="U4076" i="9"/>
  <c r="U4293" i="9"/>
  <c r="U4963" i="9"/>
  <c r="U3623" i="9"/>
  <c r="U3687" i="9"/>
  <c r="U3827" i="9"/>
  <c r="U3900" i="9"/>
  <c r="U3975" i="9"/>
  <c r="U4099" i="9"/>
  <c r="U3991" i="9"/>
  <c r="U4063" i="9"/>
  <c r="U4177" i="9"/>
  <c r="U4381" i="9"/>
  <c r="U4751" i="9"/>
  <c r="U4377" i="9"/>
  <c r="U5116" i="9"/>
  <c r="U4054" i="9"/>
  <c r="U4223" i="9"/>
  <c r="U4489" i="9"/>
  <c r="U5364" i="9"/>
  <c r="U4681" i="9"/>
  <c r="U4069" i="9"/>
  <c r="U4148" i="9"/>
  <c r="U4287" i="9"/>
  <c r="U4513" i="9"/>
  <c r="U4800" i="9"/>
  <c r="U4218" i="9"/>
  <c r="U4357" i="9"/>
  <c r="U4638" i="9"/>
  <c r="U5158" i="9"/>
  <c r="U4456" i="9"/>
  <c r="U4734" i="9"/>
  <c r="U5222" i="9"/>
  <c r="U3742" i="9"/>
  <c r="U3806" i="9"/>
  <c r="U3870" i="9"/>
  <c r="U3934" i="9"/>
  <c r="U3998" i="9"/>
  <c r="U4066" i="9"/>
  <c r="U4139" i="9"/>
  <c r="U4205" i="9"/>
  <c r="U4278" i="9"/>
  <c r="U4353" i="9"/>
  <c r="U4419" i="9"/>
  <c r="U4561" i="9"/>
  <c r="U4700" i="9"/>
  <c r="U4993" i="9"/>
  <c r="U5654" i="9"/>
  <c r="U4191" i="9"/>
  <c r="U4266" i="9"/>
  <c r="U4403" i="9"/>
  <c r="U4930" i="9"/>
  <c r="U5398" i="9"/>
  <c r="U4193" i="9"/>
  <c r="U4268" i="9"/>
  <c r="U4343" i="9"/>
  <c r="U4395" i="9"/>
  <c r="U4720" i="9"/>
  <c r="U5178" i="9"/>
  <c r="U4122" i="9"/>
  <c r="U4195" i="9"/>
  <c r="U4261" i="9"/>
  <c r="U4334" i="9"/>
  <c r="U4414" i="9"/>
  <c r="U4490" i="9"/>
  <c r="U4680" i="9"/>
  <c r="U4811" i="9"/>
  <c r="U5213" i="9"/>
  <c r="U4120" i="9"/>
  <c r="U4248" i="9"/>
  <c r="U4312" i="9"/>
  <c r="U4376" i="9"/>
  <c r="U4451" i="9"/>
  <c r="U4526" i="9"/>
  <c r="U4601" i="9"/>
  <c r="U4676" i="9"/>
  <c r="U4761" i="9"/>
  <c r="U4883" i="9"/>
  <c r="U5323" i="9"/>
  <c r="U5856" i="9"/>
  <c r="U4512" i="9"/>
  <c r="U4578" i="9"/>
  <c r="U4651" i="9"/>
  <c r="U4726" i="9"/>
  <c r="U4866" i="9"/>
  <c r="U5005" i="9"/>
  <c r="U5293" i="9"/>
  <c r="U4452" i="9"/>
  <c r="U4527" i="9"/>
  <c r="U4666" i="9"/>
  <c r="U4739" i="9"/>
  <c r="U4852" i="9"/>
  <c r="U5220" i="9"/>
  <c r="U4498" i="9"/>
  <c r="U4571" i="9"/>
  <c r="U4646" i="9"/>
  <c r="U4815" i="9"/>
  <c r="U5232" i="9"/>
  <c r="U5589" i="9"/>
  <c r="U4429" i="9"/>
  <c r="U4493" i="9"/>
  <c r="U4557" i="9"/>
  <c r="U4685" i="9"/>
  <c r="U4749" i="9"/>
  <c r="U4813" i="9"/>
  <c r="U4890" i="9"/>
  <c r="U4956" i="9"/>
  <c r="U5029" i="9"/>
  <c r="U5100" i="9"/>
  <c r="U5199" i="9"/>
  <c r="U5327" i="9"/>
  <c r="U5953" i="9"/>
  <c r="U4812" i="9"/>
  <c r="U4889" i="9"/>
  <c r="U4962" i="9"/>
  <c r="U5028" i="9"/>
  <c r="U5107" i="9"/>
  <c r="U5246" i="9"/>
  <c r="U5440" i="9"/>
  <c r="U4833" i="9"/>
  <c r="U4902" i="9"/>
  <c r="U4977" i="9"/>
  <c r="U5050" i="9"/>
  <c r="U5124" i="9"/>
  <c r="U5186" i="9"/>
  <c r="U5279" i="9"/>
  <c r="U5441" i="9"/>
  <c r="U4758" i="9"/>
  <c r="U4822" i="9"/>
  <c r="U4893" i="9"/>
  <c r="U4968" i="9"/>
  <c r="U5043" i="9"/>
  <c r="U5275" i="9"/>
  <c r="U5505" i="9"/>
  <c r="U4863" i="9"/>
  <c r="U4927" i="9"/>
  <c r="U4991" i="9"/>
  <c r="U5055" i="9"/>
  <c r="U5120" i="9"/>
  <c r="U5195" i="9"/>
  <c r="U5262" i="9"/>
  <c r="U5358" i="9"/>
  <c r="U5414" i="9"/>
  <c r="U5590" i="9"/>
  <c r="U5203" i="9"/>
  <c r="U5363" i="9"/>
  <c r="U5873" i="9"/>
  <c r="U5288" i="9"/>
  <c r="U5493" i="9"/>
  <c r="U5737" i="9"/>
  <c r="U5240" i="9"/>
  <c r="U5303" i="9"/>
  <c r="U5395" i="9"/>
  <c r="U5097" i="9"/>
  <c r="U5161" i="9"/>
  <c r="U5225" i="9"/>
  <c r="U5287" i="9"/>
  <c r="U5360" i="9"/>
  <c r="U5435" i="9"/>
  <c r="U5516" i="9"/>
  <c r="U5580" i="9"/>
  <c r="U5726" i="9"/>
  <c r="U6080" i="9"/>
  <c r="U5458" i="9"/>
  <c r="U5550" i="9"/>
  <c r="U5634" i="9"/>
  <c r="U5733" i="9"/>
  <c r="U5475" i="9"/>
  <c r="U5763" i="9"/>
  <c r="U5396" i="9"/>
  <c r="U5467" i="9"/>
  <c r="U5538" i="9"/>
  <c r="U5642" i="9"/>
  <c r="U5775" i="9"/>
  <c r="U5266" i="9"/>
  <c r="U5330" i="9"/>
  <c r="U5394" i="9"/>
  <c r="U5466" i="9"/>
  <c r="U5532" i="9"/>
  <c r="U5605" i="9"/>
  <c r="U5680" i="9"/>
  <c r="U5805" i="9"/>
  <c r="U5932" i="9"/>
  <c r="U5604" i="9"/>
  <c r="U5677" i="9"/>
  <c r="U5875" i="9"/>
  <c r="U6043" i="9"/>
  <c r="U5847" i="9"/>
  <c r="U5619" i="9"/>
  <c r="U5694" i="9"/>
  <c r="U5744" i="9"/>
  <c r="U5851" i="9"/>
  <c r="U6028" i="9"/>
  <c r="U5479" i="9"/>
  <c r="U5543" i="9"/>
  <c r="U5607" i="9"/>
  <c r="U5671" i="9"/>
  <c r="U5739" i="9"/>
  <c r="U5814" i="9"/>
  <c r="U5892" i="9"/>
  <c r="U6056" i="9"/>
  <c r="U5767" i="9"/>
  <c r="U5833" i="9"/>
  <c r="U5945" i="9"/>
  <c r="U5835" i="9"/>
  <c r="U5914" i="9"/>
  <c r="U6029" i="9"/>
  <c r="U5742" i="9"/>
  <c r="U5864" i="9"/>
  <c r="U5979" i="9"/>
  <c r="U5732" i="9"/>
  <c r="U5796" i="9"/>
  <c r="U5863" i="9"/>
  <c r="U6002" i="9"/>
  <c r="U6019" i="9"/>
  <c r="U6071" i="9"/>
  <c r="U6015" i="9"/>
  <c r="U5983" i="9"/>
  <c r="U6051" i="9"/>
  <c r="U5861" i="9"/>
  <c r="U5925" i="9"/>
  <c r="U5989" i="9"/>
  <c r="U6190" i="9"/>
  <c r="U6150" i="9"/>
  <c r="U6054" i="9"/>
  <c r="U6148" i="9"/>
  <c r="U6185" i="9"/>
  <c r="U6152" i="9"/>
  <c r="U6085" i="9"/>
  <c r="U6149" i="9"/>
  <c r="U6138" i="9"/>
  <c r="U49" i="9"/>
  <c r="U496" i="9"/>
  <c r="U712" i="9"/>
  <c r="U755" i="9"/>
  <c r="U3025" i="9"/>
  <c r="U2768" i="9"/>
  <c r="U1451" i="9"/>
  <c r="U1643" i="9"/>
  <c r="U2052" i="9"/>
  <c r="U3000" i="9"/>
  <c r="U2383" i="9"/>
  <c r="U3826" i="9"/>
  <c r="U1987" i="9"/>
  <c r="U2307" i="9"/>
  <c r="U3811" i="9"/>
  <c r="U4546" i="9"/>
  <c r="U2876" i="9"/>
  <c r="U3624" i="9"/>
  <c r="U3931" i="9"/>
  <c r="U4011" i="9"/>
  <c r="U4073" i="9"/>
  <c r="U4722" i="9"/>
  <c r="U4917" i="9"/>
  <c r="U4925" i="9"/>
  <c r="U5128" i="9"/>
  <c r="U5071" i="9"/>
  <c r="U5241" i="9"/>
  <c r="U5827" i="9"/>
  <c r="U5895" i="9"/>
  <c r="U6179" i="9"/>
  <c r="U6115" i="9"/>
  <c r="U6168" i="9"/>
  <c r="U6101" i="9"/>
  <c r="U6165" i="9"/>
  <c r="U22" i="9"/>
  <c r="U166" i="9"/>
  <c r="U217" i="9"/>
  <c r="U453" i="9"/>
  <c r="U125" i="9"/>
  <c r="U422" i="9"/>
  <c r="U560" i="9"/>
  <c r="U1773" i="9"/>
  <c r="U214" i="9"/>
  <c r="U377" i="9"/>
  <c r="U998" i="9"/>
  <c r="U917" i="9"/>
  <c r="U1949" i="9"/>
  <c r="U168" i="9"/>
  <c r="U517" i="9"/>
  <c r="U1113" i="9"/>
  <c r="U1466" i="9"/>
  <c r="U249" i="9"/>
  <c r="U441" i="9"/>
  <c r="U992" i="9"/>
  <c r="U806" i="9"/>
  <c r="U1402" i="9"/>
  <c r="U2953" i="9"/>
  <c r="U1000" i="9"/>
  <c r="U2077" i="9"/>
  <c r="U2133" i="9"/>
  <c r="U752" i="9"/>
  <c r="U1581" i="9"/>
  <c r="U2109" i="9"/>
  <c r="U273" i="9"/>
  <c r="U401" i="9"/>
  <c r="U529" i="9"/>
  <c r="U657" i="9"/>
  <c r="U785" i="9"/>
  <c r="U913" i="9"/>
  <c r="U1054" i="9"/>
  <c r="U350" i="9"/>
  <c r="U478" i="9"/>
  <c r="U606" i="9"/>
  <c r="U734" i="9"/>
  <c r="U862" i="9"/>
  <c r="U1016" i="9"/>
  <c r="U1174" i="9"/>
  <c r="U472" i="9"/>
  <c r="U600" i="9"/>
  <c r="U856" i="9"/>
  <c r="U984" i="9"/>
  <c r="U1145" i="9"/>
  <c r="U1354" i="9"/>
  <c r="U1922" i="9"/>
  <c r="U2178" i="9"/>
  <c r="U2466" i="9"/>
  <c r="U2829" i="9"/>
  <c r="U251" i="9"/>
  <c r="U379" i="9"/>
  <c r="U507" i="9"/>
  <c r="U635" i="9"/>
  <c r="U763" i="9"/>
  <c r="U891" i="9"/>
  <c r="U1083" i="9"/>
  <c r="U1147" i="9"/>
  <c r="U1444" i="9"/>
  <c r="U1572" i="9"/>
  <c r="U1165" i="9"/>
  <c r="U1701" i="9"/>
  <c r="U1269" i="9"/>
  <c r="U1906" i="9"/>
  <c r="U2162" i="9"/>
  <c r="U1213" i="9"/>
  <c r="U1461" i="9"/>
  <c r="U2839" i="9"/>
  <c r="U3646" i="9"/>
  <c r="U1333" i="9"/>
  <c r="U2771" i="9"/>
  <c r="U300" i="9"/>
  <c r="U492" i="9"/>
  <c r="U556" i="9"/>
  <c r="U620" i="9"/>
  <c r="U684" i="9"/>
  <c r="U812" i="9"/>
  <c r="U1004" i="9"/>
  <c r="U1132" i="9"/>
  <c r="U1401" i="9"/>
  <c r="U1529" i="9"/>
  <c r="U1657" i="9"/>
  <c r="U1785" i="9"/>
  <c r="U1391" i="9"/>
  <c r="U1519" i="9"/>
  <c r="U1647" i="9"/>
  <c r="U1775" i="9"/>
  <c r="U1850" i="9"/>
  <c r="U1980" i="9"/>
  <c r="U2236" i="9"/>
  <c r="U2556" i="9"/>
  <c r="U3118" i="9"/>
  <c r="U3550" i="9"/>
  <c r="U1326" i="9"/>
  <c r="U1390" i="9"/>
  <c r="U1454" i="9"/>
  <c r="U1518" i="9"/>
  <c r="U1582" i="9"/>
  <c r="U1646" i="9"/>
  <c r="U1710" i="9"/>
  <c r="U1774" i="9"/>
  <c r="U1851" i="9"/>
  <c r="U1962" i="9"/>
  <c r="U2090" i="9"/>
  <c r="U2218" i="9"/>
  <c r="U2370" i="9"/>
  <c r="U2532" i="9"/>
  <c r="U3652" i="9"/>
  <c r="U1841" i="9"/>
  <c r="U2711" i="9"/>
  <c r="U3113" i="9"/>
  <c r="U1248" i="9"/>
  <c r="U1440" i="9"/>
  <c r="U1504" i="9"/>
  <c r="U1568" i="9"/>
  <c r="U1632" i="9"/>
  <c r="U1696" i="9"/>
  <c r="U1760" i="9"/>
  <c r="U1824" i="9"/>
  <c r="U1953" i="9"/>
  <c r="U2081" i="9"/>
  <c r="U2209" i="9"/>
  <c r="U2345" i="9"/>
  <c r="U1991" i="9"/>
  <c r="U2119" i="9"/>
  <c r="U2247" i="9"/>
  <c r="U2698" i="9"/>
  <c r="U3189" i="9"/>
  <c r="U3453" i="9"/>
  <c r="U1870" i="9"/>
  <c r="U1934" i="9"/>
  <c r="U1998" i="9"/>
  <c r="U2062" i="9"/>
  <c r="U2126" i="9"/>
  <c r="U2190" i="9"/>
  <c r="U2254" i="9"/>
  <c r="U2322" i="9"/>
  <c r="U2403" i="9"/>
  <c r="U2484" i="9"/>
  <c r="U2320" i="9"/>
  <c r="U2997" i="9"/>
  <c r="U4000" i="9"/>
  <c r="U1864" i="9"/>
  <c r="U1928" i="9"/>
  <c r="U1992" i="9"/>
  <c r="U2555" i="9"/>
  <c r="U2687" i="9"/>
  <c r="U2815" i="9"/>
  <c r="U2941" i="9"/>
  <c r="U3187" i="9"/>
  <c r="U3740" i="9"/>
  <c r="U2397" i="9"/>
  <c r="U2461" i="9"/>
  <c r="U2589" i="9"/>
  <c r="U2717" i="9"/>
  <c r="U2848" i="9"/>
  <c r="U3048" i="9"/>
  <c r="U3363" i="9"/>
  <c r="U3852" i="9"/>
  <c r="U2588" i="9"/>
  <c r="U2652" i="9"/>
  <c r="U2716" i="9"/>
  <c r="U2780" i="9"/>
  <c r="U2851" i="9"/>
  <c r="U2929" i="9"/>
  <c r="U3008" i="9"/>
  <c r="U3126" i="9"/>
  <c r="U3205" i="9"/>
  <c r="U3323" i="9"/>
  <c r="U3445" i="9"/>
  <c r="U3644" i="9"/>
  <c r="U4005" i="9"/>
  <c r="U2847" i="9"/>
  <c r="U3021" i="9"/>
  <c r="U3590" i="9"/>
  <c r="U3779" i="9"/>
  <c r="U4178" i="9"/>
  <c r="U2366" i="9"/>
  <c r="U2494" i="9"/>
  <c r="U2558" i="9"/>
  <c r="U2622" i="9"/>
  <c r="U2686" i="9"/>
  <c r="U3009" i="9"/>
  <c r="U3088" i="9"/>
  <c r="U3403" i="9"/>
  <c r="U4026" i="9"/>
  <c r="U3513" i="9"/>
  <c r="U3609" i="9"/>
  <c r="U3857" i="9"/>
  <c r="U3673" i="9"/>
  <c r="U4187" i="9"/>
  <c r="U4846" i="9"/>
  <c r="U4670" i="9"/>
  <c r="U2954" i="9"/>
  <c r="U3018" i="9"/>
  <c r="U3082" i="9"/>
  <c r="U3146" i="9"/>
  <c r="U3210" i="9"/>
  <c r="U3274" i="9"/>
  <c r="U3338" i="9"/>
  <c r="U3402" i="9"/>
  <c r="U3466" i="9"/>
  <c r="U3530" i="9"/>
  <c r="U3617" i="9"/>
  <c r="U3724" i="9"/>
  <c r="U4101" i="9"/>
  <c r="U4524" i="9"/>
  <c r="U3620" i="9"/>
  <c r="U3938" i="9"/>
  <c r="U3012" i="9"/>
  <c r="U3076" i="9"/>
  <c r="U3204" i="9"/>
  <c r="U3268" i="9"/>
  <c r="U3396" i="9"/>
  <c r="U3524" i="9"/>
  <c r="U3697" i="9"/>
  <c r="U3696" i="9"/>
  <c r="U3839" i="9"/>
  <c r="U3914" i="9"/>
  <c r="U4067" i="9"/>
  <c r="U3801" i="9"/>
  <c r="U4370" i="9"/>
  <c r="U3647" i="9"/>
  <c r="U4024" i="9"/>
  <c r="U4260" i="9"/>
  <c r="U4458" i="9"/>
  <c r="U4992" i="9"/>
  <c r="U4039" i="9"/>
  <c r="U4032" i="9"/>
  <c r="U4114" i="9"/>
  <c r="U4306" i="9"/>
  <c r="U4520" i="9"/>
  <c r="U4371" i="9"/>
  <c r="U4985" i="9"/>
  <c r="U4302" i="9"/>
  <c r="U4441" i="9"/>
  <c r="U4777" i="9"/>
  <c r="U5948" i="9"/>
  <c r="U4842" i="9"/>
  <c r="U3830" i="9"/>
  <c r="U4161" i="9"/>
  <c r="U4455" i="9"/>
  <c r="U4361" i="9"/>
  <c r="U4449" i="9"/>
  <c r="U4588" i="9"/>
  <c r="U4996" i="9"/>
  <c r="U4151" i="9"/>
  <c r="U4226" i="9"/>
  <c r="U4982" i="9"/>
  <c r="U5235" i="9"/>
  <c r="U4217" i="9"/>
  <c r="U4367" i="9"/>
  <c r="U4574" i="9"/>
  <c r="U4713" i="9"/>
  <c r="U4272" i="9"/>
  <c r="U4336" i="9"/>
  <c r="U4559" i="9"/>
  <c r="U4632" i="9"/>
  <c r="U4698" i="9"/>
  <c r="U4459" i="9"/>
  <c r="U4534" i="9"/>
  <c r="U4609" i="9"/>
  <c r="U4684" i="9"/>
  <c r="U4762" i="9"/>
  <c r="U4899" i="9"/>
  <c r="U4474" i="9"/>
  <c r="U4547" i="9"/>
  <c r="U5096" i="9"/>
  <c r="U5319" i="9"/>
  <c r="U4604" i="9"/>
  <c r="U4679" i="9"/>
  <c r="U4755" i="9"/>
  <c r="U4389" i="9"/>
  <c r="U4453" i="9"/>
  <c r="U4517" i="9"/>
  <c r="U4581" i="9"/>
  <c r="U4709" i="9"/>
  <c r="U4773" i="9"/>
  <c r="U4837" i="9"/>
  <c r="U4912" i="9"/>
  <c r="U4987" i="9"/>
  <c r="U5062" i="9"/>
  <c r="U4836" i="9"/>
  <c r="U4909" i="9"/>
  <c r="U5545" i="9"/>
  <c r="U4793" i="9"/>
  <c r="U4924" i="9"/>
  <c r="U4997" i="9"/>
  <c r="U5072" i="9"/>
  <c r="U5166" i="9"/>
  <c r="U5224" i="9"/>
  <c r="U5304" i="9"/>
  <c r="U4782" i="9"/>
  <c r="U4851" i="9"/>
  <c r="U4926" i="9"/>
  <c r="U5074" i="9"/>
  <c r="U5164" i="9"/>
  <c r="U5643" i="9"/>
  <c r="U5076" i="9"/>
  <c r="U5142" i="9"/>
  <c r="U5215" i="9"/>
  <c r="U5379" i="9"/>
  <c r="U5491" i="9"/>
  <c r="U5850" i="9"/>
  <c r="U5334" i="9"/>
  <c r="U5433" i="9"/>
  <c r="U5257" i="9"/>
  <c r="U5326" i="9"/>
  <c r="U5481" i="9"/>
  <c r="U5786" i="9"/>
  <c r="U5121" i="9"/>
  <c r="U5185" i="9"/>
  <c r="U5249" i="9"/>
  <c r="U5318" i="9"/>
  <c r="U5393" i="9"/>
  <c r="U5522" i="9"/>
  <c r="U5766" i="9"/>
  <c r="U5801" i="9"/>
  <c r="U5878" i="9"/>
  <c r="U5600" i="9"/>
  <c r="U5675" i="9"/>
  <c r="U5879" i="9"/>
  <c r="U5290" i="9"/>
  <c r="U5418" i="9"/>
  <c r="U5563" i="9"/>
  <c r="U5638" i="9"/>
  <c r="U5713" i="9"/>
  <c r="U5838" i="9"/>
  <c r="U6001" i="9"/>
  <c r="U5635" i="9"/>
  <c r="U5710" i="9"/>
  <c r="U5810" i="9"/>
  <c r="U5942" i="9"/>
  <c r="U5930" i="9"/>
  <c r="U5650" i="9"/>
  <c r="U5716" i="9"/>
  <c r="U6161" i="9"/>
  <c r="U5695" i="9"/>
  <c r="U5915" i="9"/>
  <c r="U5789" i="9"/>
  <c r="U5791" i="9"/>
  <c r="U6070" i="9"/>
  <c r="U5762" i="9"/>
  <c r="U5837" i="9"/>
  <c r="U6050" i="9"/>
  <c r="U5756" i="9"/>
  <c r="U5958" i="9"/>
  <c r="U6039" i="9"/>
  <c r="U5955" i="9"/>
  <c r="U5949" i="9"/>
  <c r="U6016" i="9"/>
  <c r="U6188" i="9"/>
  <c r="U6132" i="9"/>
  <c r="U6163" i="9"/>
  <c r="U6162" i="9"/>
  <c r="U550" i="9"/>
  <c r="U288" i="9"/>
  <c r="U661" i="9"/>
  <c r="U405" i="9"/>
  <c r="U1973" i="9"/>
  <c r="U1190" i="9"/>
  <c r="U1546" i="9"/>
  <c r="U371" i="9"/>
  <c r="U1109" i="9"/>
  <c r="U1605" i="9"/>
  <c r="U36" i="9"/>
  <c r="U420" i="9"/>
  <c r="U548" i="9"/>
  <c r="U1387" i="9"/>
  <c r="U1579" i="9"/>
  <c r="U1771" i="9"/>
  <c r="U2180" i="9"/>
  <c r="U2460" i="9"/>
  <c r="U1862" i="9"/>
  <c r="U3222" i="9"/>
  <c r="U2051" i="9"/>
  <c r="U2179" i="9"/>
  <c r="U3972" i="9"/>
  <c r="U2304" i="9"/>
  <c r="U3213" i="9"/>
  <c r="U4009" i="9"/>
  <c r="U4650" i="9"/>
  <c r="U4787" i="9"/>
  <c r="U4803" i="9"/>
  <c r="U4225" i="9"/>
  <c r="U5399" i="9"/>
  <c r="U5154" i="9"/>
  <c r="U4686" i="9"/>
  <c r="U5064" i="9"/>
  <c r="U4509" i="9"/>
  <c r="U5048" i="9"/>
  <c r="U5572" i="9"/>
  <c r="U5753" i="9"/>
  <c r="U6037" i="9"/>
  <c r="U1065" i="9"/>
  <c r="U614" i="9"/>
  <c r="U136" i="9"/>
  <c r="U341" i="9"/>
  <c r="U2229" i="9"/>
  <c r="U153" i="9"/>
  <c r="U981" i="9"/>
  <c r="U742" i="9"/>
  <c r="U1981" i="9"/>
  <c r="U1738" i="9"/>
  <c r="U1300" i="9"/>
  <c r="U2105" i="9"/>
  <c r="U164" i="9"/>
  <c r="U292" i="9"/>
  <c r="U676" i="9"/>
  <c r="U804" i="9"/>
  <c r="U932" i="9"/>
  <c r="U1323" i="9"/>
  <c r="U1515" i="9"/>
  <c r="U1707" i="9"/>
  <c r="U1924" i="9"/>
  <c r="U2308" i="9"/>
  <c r="U1240" i="9"/>
  <c r="U1923" i="9"/>
  <c r="U2115" i="9"/>
  <c r="U2243" i="9"/>
  <c r="U2048" i="9"/>
  <c r="U2453" i="9"/>
  <c r="U3465" i="9"/>
  <c r="U3619" i="9"/>
  <c r="U3469" i="9"/>
  <c r="U3949" i="9"/>
  <c r="U3922" i="9"/>
  <c r="U4241" i="9"/>
  <c r="U4300" i="9"/>
  <c r="U4464" i="9"/>
  <c r="U4593" i="9"/>
  <c r="U5898" i="9"/>
  <c r="U5382" i="9"/>
  <c r="U5687" i="9"/>
  <c r="U6104" i="9"/>
  <c r="U29" i="9"/>
  <c r="U430" i="9"/>
  <c r="U942" i="9"/>
  <c r="U258" i="9"/>
  <c r="U514" i="9"/>
  <c r="U706" i="9"/>
  <c r="U898" i="9"/>
  <c r="U1154" i="9"/>
  <c r="U47" i="9"/>
  <c r="U367" i="9"/>
  <c r="U623" i="9"/>
  <c r="U879" i="9"/>
  <c r="U1135" i="9"/>
  <c r="U1431" i="9"/>
  <c r="U1903" i="9"/>
  <c r="U2348" i="9"/>
  <c r="U3605" i="9"/>
  <c r="U3349" i="9"/>
  <c r="U3119" i="9"/>
  <c r="U3375" i="9"/>
  <c r="U5339" i="9"/>
  <c r="U4694" i="9"/>
  <c r="U4530" i="9"/>
  <c r="U5725" i="9"/>
  <c r="U4721" i="9"/>
  <c r="U5971" i="9"/>
  <c r="U5547" i="9"/>
  <c r="U5936" i="9"/>
  <c r="U6123" i="9"/>
  <c r="U6074" i="9"/>
  <c r="U1306" i="9"/>
  <c r="U605" i="9"/>
  <c r="U238" i="9"/>
  <c r="U1597" i="9"/>
  <c r="U43" i="9"/>
  <c r="U586" i="9"/>
  <c r="U348" i="9"/>
  <c r="U796" i="9"/>
  <c r="U1439" i="9"/>
  <c r="U1695" i="9"/>
  <c r="U1930" i="9"/>
  <c r="U2498" i="9"/>
  <c r="U1296" i="9"/>
  <c r="U2305" i="9"/>
  <c r="U3376" i="9"/>
  <c r="U2232" i="9"/>
  <c r="U2538" i="9"/>
  <c r="U3614" i="9"/>
  <c r="U2633" i="9"/>
  <c r="U2825" i="9"/>
  <c r="U3208" i="9"/>
  <c r="U3534" i="9"/>
  <c r="U2414" i="9"/>
  <c r="U3275" i="9"/>
  <c r="U3848" i="9"/>
  <c r="U3963" i="9"/>
  <c r="U3923" i="9"/>
  <c r="U2999" i="9"/>
  <c r="U3255" i="9"/>
  <c r="U3511" i="9"/>
  <c r="U2932" i="9"/>
  <c r="U3444" i="9"/>
  <c r="U4234" i="9"/>
  <c r="U3911" i="9"/>
  <c r="U4418" i="9"/>
  <c r="U4877" i="9"/>
  <c r="U5253" i="9"/>
  <c r="U6110" i="9"/>
  <c r="U5305" i="9"/>
  <c r="U5751" i="9"/>
  <c r="U6134" i="9"/>
  <c r="U1553" i="9"/>
  <c r="U566" i="9"/>
  <c r="U1234" i="9"/>
  <c r="U1193" i="9"/>
  <c r="U1217" i="9"/>
  <c r="U584" i="9"/>
  <c r="U1136" i="9"/>
  <c r="U2627" i="9"/>
  <c r="U115" i="9"/>
  <c r="U1684" i="9"/>
  <c r="U210" i="9"/>
  <c r="U466" i="9"/>
  <c r="U658" i="9"/>
  <c r="U914" i="9"/>
  <c r="U1170" i="9"/>
  <c r="U1618" i="9"/>
  <c r="U2130" i="9"/>
  <c r="U255" i="9"/>
  <c r="U511" i="9"/>
  <c r="U767" i="9"/>
  <c r="U1023" i="9"/>
  <c r="U1340" i="9"/>
  <c r="U1724" i="9"/>
  <c r="U2595" i="9"/>
  <c r="U2074" i="9"/>
  <c r="U1836" i="9"/>
  <c r="U2065" i="9"/>
  <c r="U3032" i="9"/>
  <c r="U3184" i="9"/>
  <c r="U2399" i="9"/>
  <c r="U2818" i="9"/>
  <c r="U2671" i="9"/>
  <c r="U2645" i="9"/>
  <c r="U2577" i="9"/>
  <c r="U2832" i="9"/>
  <c r="U3735" i="9"/>
  <c r="U2486" i="9"/>
  <c r="U2742" i="9"/>
  <c r="U2965" i="9"/>
  <c r="U3398" i="9"/>
  <c r="U3957" i="9"/>
  <c r="U4553" i="9"/>
  <c r="U3135" i="9"/>
  <c r="U3327" i="9"/>
  <c r="U3519" i="9"/>
  <c r="U3004" i="9"/>
  <c r="U3196" i="9"/>
  <c r="U3903" i="9"/>
  <c r="U3792" i="9"/>
  <c r="U5676" i="9"/>
  <c r="U4188" i="9"/>
  <c r="U4078" i="9"/>
  <c r="U4170" i="9"/>
  <c r="U4941" i="9"/>
  <c r="U4411" i="9"/>
  <c r="U4375" i="9"/>
  <c r="U4211" i="9"/>
  <c r="U4424" i="9"/>
  <c r="U4603" i="9"/>
  <c r="U4433" i="9"/>
  <c r="U4328" i="9"/>
  <c r="U4794" i="9"/>
  <c r="U5013" i="9"/>
  <c r="U4922" i="9"/>
  <c r="U5325" i="9"/>
  <c r="U4943" i="9"/>
  <c r="U5308" i="9"/>
  <c r="U5384" i="9"/>
  <c r="U5113" i="9"/>
  <c r="U5307" i="9"/>
  <c r="U5809" i="9"/>
  <c r="U5410" i="9"/>
  <c r="U5690" i="9"/>
  <c r="U5495" i="9"/>
  <c r="U5866" i="9"/>
  <c r="U5874" i="9"/>
  <c r="U45" i="9"/>
  <c r="U365" i="9"/>
  <c r="U80" i="9"/>
  <c r="U576" i="9"/>
  <c r="U65" i="9"/>
  <c r="U774" i="9"/>
  <c r="U1501" i="9"/>
  <c r="U693" i="9"/>
  <c r="U117" i="9"/>
  <c r="U1242" i="9"/>
  <c r="U1276" i="9"/>
  <c r="U1206" i="9"/>
  <c r="U1514" i="9"/>
  <c r="U3224" i="9"/>
  <c r="U3756" i="9"/>
  <c r="U187" i="9"/>
  <c r="U315" i="9"/>
  <c r="U571" i="9"/>
  <c r="U699" i="9"/>
  <c r="U1316" i="9"/>
  <c r="U1700" i="9"/>
  <c r="U2313" i="9"/>
  <c r="U26" i="9"/>
  <c r="U218" i="9"/>
  <c r="U346" i="9"/>
  <c r="U538" i="9"/>
  <c r="U794" i="9"/>
  <c r="U986" i="9"/>
  <c r="U1178" i="9"/>
  <c r="U1378" i="9"/>
  <c r="U1762" i="9"/>
  <c r="U2530" i="9"/>
  <c r="U1077" i="9"/>
  <c r="U1875" i="9"/>
  <c r="U71" i="9"/>
  <c r="U263" i="9"/>
  <c r="U455" i="9"/>
  <c r="U647" i="9"/>
  <c r="U839" i="9"/>
  <c r="U1095" i="9"/>
  <c r="U1356" i="9"/>
  <c r="U1740" i="9"/>
  <c r="U44" i="9"/>
  <c r="U236" i="9"/>
  <c r="U428" i="9"/>
  <c r="U1196" i="9"/>
  <c r="U2029" i="9"/>
  <c r="U3569" i="9"/>
  <c r="U1327" i="9"/>
  <c r="U1711" i="9"/>
  <c r="U2791" i="9"/>
  <c r="U1459" i="9"/>
  <c r="U1587" i="9"/>
  <c r="U1779" i="9"/>
  <c r="U2068" i="9"/>
  <c r="U2315" i="9"/>
  <c r="U1312" i="9"/>
  <c r="U3145" i="9"/>
  <c r="U1927" i="9"/>
  <c r="U2311" i="9"/>
  <c r="U3864" i="9"/>
  <c r="U2712" i="9"/>
  <c r="U3227" i="9"/>
  <c r="U1931" i="9"/>
  <c r="U2123" i="9"/>
  <c r="U2578" i="9"/>
  <c r="U2184" i="9"/>
  <c r="U2380" i="9"/>
  <c r="U2333" i="9"/>
  <c r="U2653" i="9"/>
  <c r="U3245" i="9"/>
  <c r="U3539" i="9"/>
  <c r="U2713" i="9"/>
  <c r="U2942" i="9"/>
  <c r="U3257" i="9"/>
  <c r="U3475" i="9"/>
  <c r="U3285" i="9"/>
  <c r="U3971" i="9"/>
  <c r="U3015" i="9"/>
  <c r="U3207" i="9"/>
  <c r="U3399" i="9"/>
  <c r="U2884" i="9"/>
  <c r="U3460" i="9"/>
  <c r="U3912" i="9"/>
  <c r="U4369" i="9"/>
  <c r="U3728" i="9"/>
  <c r="U3940" i="9"/>
  <c r="U3708" i="9"/>
  <c r="U3858" i="9"/>
  <c r="U4124" i="9"/>
  <c r="U4089" i="9"/>
  <c r="U4532" i="9"/>
  <c r="U4853" i="9"/>
  <c r="U4163" i="9"/>
  <c r="U4522" i="9"/>
  <c r="U3766" i="9"/>
  <c r="U3958" i="9"/>
  <c r="U4386" i="9"/>
  <c r="U4807" i="9"/>
  <c r="U5157" i="9"/>
  <c r="U4286" i="9"/>
  <c r="U4475" i="9"/>
  <c r="U4435" i="9"/>
  <c r="U4939" i="9"/>
  <c r="U4144" i="9"/>
  <c r="U4484" i="9"/>
  <c r="U5094" i="9"/>
  <c r="U5175" i="9"/>
  <c r="U4786" i="9"/>
  <c r="U4529" i="9"/>
  <c r="U5138" i="9"/>
  <c r="U4645" i="9"/>
  <c r="U5373" i="9"/>
  <c r="U5130" i="9"/>
  <c r="U5001" i="9"/>
  <c r="U5310" i="9"/>
  <c r="U6109" i="9"/>
  <c r="U2101" i="9"/>
  <c r="U101" i="9"/>
  <c r="U457" i="9"/>
  <c r="U57" i="9"/>
  <c r="U294" i="9"/>
  <c r="U1485" i="9"/>
  <c r="U1585" i="9"/>
  <c r="U70" i="9"/>
  <c r="U432" i="9"/>
  <c r="U173" i="9"/>
  <c r="U53" i="9"/>
  <c r="U953" i="9"/>
  <c r="U758" i="9"/>
  <c r="U6" i="9"/>
  <c r="U9" i="9"/>
  <c r="U1105" i="9"/>
  <c r="U629" i="9"/>
  <c r="U1160" i="9"/>
  <c r="U16" i="9"/>
  <c r="U174" i="9"/>
  <c r="U309" i="9"/>
  <c r="U469" i="9"/>
  <c r="U822" i="9"/>
  <c r="U1457" i="9"/>
  <c r="U521" i="9"/>
  <c r="U1857" i="9"/>
  <c r="U120" i="9"/>
  <c r="U270" i="9"/>
  <c r="U342" i="9"/>
  <c r="U537" i="9"/>
  <c r="U969" i="9"/>
  <c r="U134" i="9"/>
  <c r="U886" i="9"/>
  <c r="U62" i="9"/>
  <c r="U208" i="9"/>
  <c r="U425" i="9"/>
  <c r="U613" i="9"/>
  <c r="U928" i="9"/>
  <c r="U1645" i="9"/>
  <c r="U397" i="9"/>
  <c r="U56" i="9"/>
  <c r="U157" i="9"/>
  <c r="U326" i="9"/>
  <c r="U533" i="9"/>
  <c r="U889" i="9"/>
  <c r="U1169" i="9"/>
  <c r="U688" i="9"/>
  <c r="U877" i="9"/>
  <c r="U1168" i="9"/>
  <c r="U1909" i="9"/>
  <c r="U720" i="9"/>
  <c r="U909" i="9"/>
  <c r="U1150" i="9"/>
  <c r="U1578" i="9"/>
  <c r="U726" i="9"/>
  <c r="U921" i="9"/>
  <c r="U1185" i="9"/>
  <c r="U1425" i="9"/>
  <c r="U645" i="9"/>
  <c r="U870" i="9"/>
  <c r="U1056" i="9"/>
  <c r="U1565" i="9"/>
  <c r="U1418" i="9"/>
  <c r="U1825" i="9"/>
  <c r="U2755" i="9"/>
  <c r="U209" i="9"/>
  <c r="U337" i="9"/>
  <c r="U465" i="9"/>
  <c r="U593" i="9"/>
  <c r="U721" i="9"/>
  <c r="U849" i="9"/>
  <c r="U977" i="9"/>
  <c r="U1152" i="9"/>
  <c r="U1377" i="9"/>
  <c r="U1777" i="9"/>
  <c r="U2819" i="9"/>
  <c r="U414" i="9"/>
  <c r="U542" i="9"/>
  <c r="U670" i="9"/>
  <c r="U798" i="9"/>
  <c r="U926" i="9"/>
  <c r="U1089" i="9"/>
  <c r="U1405" i="9"/>
  <c r="U1805" i="9"/>
  <c r="U2973" i="9"/>
  <c r="U408" i="9"/>
  <c r="U536" i="9"/>
  <c r="U664" i="9"/>
  <c r="U792" i="9"/>
  <c r="U920" i="9"/>
  <c r="U1072" i="9"/>
  <c r="U541" i="9"/>
  <c r="U925" i="9"/>
  <c r="U880" i="9"/>
  <c r="U814" i="9"/>
  <c r="U1601" i="9"/>
  <c r="U547" i="9"/>
  <c r="U66" i="9"/>
  <c r="U322" i="9"/>
  <c r="U578" i="9"/>
  <c r="U834" i="9"/>
  <c r="U1026" i="9"/>
  <c r="U239" i="9"/>
  <c r="U495" i="9"/>
  <c r="U751" i="9"/>
  <c r="U1007" i="9"/>
  <c r="U1199" i="9"/>
  <c r="U1815" i="9"/>
  <c r="U3073" i="9"/>
  <c r="U2927" i="9"/>
  <c r="U3183" i="9"/>
  <c r="U3439" i="9"/>
  <c r="U3780" i="9"/>
  <c r="U3372" i="9"/>
  <c r="U3564" i="9"/>
  <c r="U4865" i="9"/>
  <c r="U5108" i="9"/>
  <c r="U5088" i="9"/>
  <c r="U5674" i="9"/>
  <c r="U5670" i="9"/>
  <c r="U5815" i="9"/>
  <c r="U6111" i="9"/>
  <c r="U54" i="9"/>
  <c r="U105" i="9"/>
  <c r="U93" i="9"/>
  <c r="U1198" i="9"/>
  <c r="U1096" i="9"/>
  <c r="U1884" i="9"/>
  <c r="U1498" i="9"/>
  <c r="U1668" i="9"/>
  <c r="U2249" i="9"/>
  <c r="U74" i="9"/>
  <c r="U266" i="9"/>
  <c r="U458" i="9"/>
  <c r="U714" i="9"/>
  <c r="U970" i="9"/>
  <c r="U1162" i="9"/>
  <c r="U989" i="9"/>
  <c r="U183" i="9"/>
  <c r="U375" i="9"/>
  <c r="U567" i="9"/>
  <c r="U759" i="9"/>
  <c r="U951" i="9"/>
  <c r="U1143" i="9"/>
  <c r="U1452" i="9"/>
  <c r="U1261" i="9"/>
  <c r="U1311" i="9"/>
  <c r="U2058" i="9"/>
  <c r="U2177" i="9"/>
  <c r="U3233" i="9"/>
  <c r="U2931" i="9"/>
  <c r="U3561" i="9"/>
  <c r="U2697" i="9"/>
  <c r="U3011" i="9"/>
  <c r="U3326" i="9"/>
  <c r="U2798" i="9"/>
  <c r="U3157" i="9"/>
  <c r="U3580" i="9"/>
  <c r="U3810" i="9"/>
  <c r="U3657" i="9"/>
  <c r="U3127" i="9"/>
  <c r="U3383" i="9"/>
  <c r="U4084" i="9"/>
  <c r="U3252" i="9"/>
  <c r="U4154" i="9"/>
  <c r="U4071" i="9"/>
  <c r="U4868" i="9"/>
  <c r="U4275" i="9"/>
  <c r="U4705" i="9"/>
  <c r="U4731" i="9"/>
  <c r="U4612" i="9"/>
  <c r="U4536" i="9"/>
  <c r="U4914" i="9"/>
  <c r="U4507" i="9"/>
  <c r="U4892" i="9"/>
  <c r="U5270" i="9"/>
  <c r="U5610" i="9"/>
  <c r="U5569" i="9"/>
  <c r="U5613" i="9"/>
  <c r="U5855" i="9"/>
  <c r="U5551" i="9"/>
  <c r="U5823" i="9"/>
  <c r="U6086" i="9"/>
  <c r="U656" i="9"/>
  <c r="U126" i="9"/>
  <c r="U800" i="9"/>
  <c r="U409" i="9"/>
  <c r="U1373" i="9"/>
  <c r="U993" i="9"/>
  <c r="U793" i="9"/>
  <c r="U1709" i="9"/>
  <c r="U2141" i="9"/>
  <c r="U968" i="9"/>
  <c r="U179" i="9"/>
  <c r="U627" i="9"/>
  <c r="U82" i="9"/>
  <c r="U338" i="9"/>
  <c r="U594" i="9"/>
  <c r="U850" i="9"/>
  <c r="U1106" i="9"/>
  <c r="U1490" i="9"/>
  <c r="U63" i="9"/>
  <c r="U319" i="9"/>
  <c r="U575" i="9"/>
  <c r="U831" i="9"/>
  <c r="U1087" i="9"/>
  <c r="U1468" i="9"/>
  <c r="U1060" i="9"/>
  <c r="U1997" i="9"/>
  <c r="U3357" i="9"/>
  <c r="U1447" i="9"/>
  <c r="U1703" i="9"/>
  <c r="U2202" i="9"/>
  <c r="U1304" i="9"/>
  <c r="U1816" i="9"/>
  <c r="U2328" i="9"/>
  <c r="U3421" i="9"/>
  <c r="U2047" i="9"/>
  <c r="U2303" i="9"/>
  <c r="U3365" i="9"/>
  <c r="U2690" i="9"/>
  <c r="U2389" i="9"/>
  <c r="U2769" i="9"/>
  <c r="U3134" i="9"/>
  <c r="U3544" i="9"/>
  <c r="U2422" i="9"/>
  <c r="U2678" i="9"/>
  <c r="U3820" i="9"/>
  <c r="U3691" i="9"/>
  <c r="U4083" i="9"/>
  <c r="U3007" i="9"/>
  <c r="U3263" i="9"/>
  <c r="U3455" i="9"/>
  <c r="U3260" i="9"/>
  <c r="U3452" i="9"/>
  <c r="U4052" i="9"/>
  <c r="U3717" i="9"/>
  <c r="U4488" i="9"/>
  <c r="U4262" i="9"/>
  <c r="U4309" i="9"/>
  <c r="U5595" i="9"/>
  <c r="U4682" i="9"/>
  <c r="U3822" i="9"/>
  <c r="U5090" i="9"/>
  <c r="U4277" i="9"/>
  <c r="U4742" i="9"/>
  <c r="U4133" i="9"/>
  <c r="U4072" i="9"/>
  <c r="U4264" i="9"/>
  <c r="U4473" i="9"/>
  <c r="U4623" i="9"/>
  <c r="U5295" i="9"/>
  <c r="U4701" i="9"/>
  <c r="U4840" i="9"/>
  <c r="U5007" i="9"/>
  <c r="U5311" i="9"/>
  <c r="U5177" i="9"/>
  <c r="U5502" i="9"/>
  <c r="U5656" i="9"/>
  <c r="U5581" i="9"/>
  <c r="U5490" i="9"/>
  <c r="U6084" i="9"/>
  <c r="U5759" i="9"/>
  <c r="U5937" i="9"/>
  <c r="U5748" i="9"/>
  <c r="U5947" i="9"/>
  <c r="U5994" i="9"/>
  <c r="U6062" i="9"/>
  <c r="U184" i="9"/>
  <c r="U902" i="9"/>
  <c r="U272" i="9"/>
  <c r="U821" i="9"/>
  <c r="U413" i="9"/>
  <c r="U838" i="9"/>
  <c r="U797" i="9"/>
  <c r="U2069" i="9"/>
  <c r="U728" i="9"/>
  <c r="U59" i="9"/>
  <c r="U955" i="9"/>
  <c r="U1828" i="9"/>
  <c r="U2715" i="9"/>
  <c r="U90" i="9"/>
  <c r="U282" i="9"/>
  <c r="U474" i="9"/>
  <c r="U730" i="9"/>
  <c r="U922" i="9"/>
  <c r="U1114" i="9"/>
  <c r="U1506" i="9"/>
  <c r="U3045" i="9"/>
  <c r="U7" i="9"/>
  <c r="U199" i="9"/>
  <c r="U391" i="9"/>
  <c r="U583" i="9"/>
  <c r="U775" i="9"/>
  <c r="U967" i="9"/>
  <c r="U1159" i="9"/>
  <c r="U1484" i="9"/>
  <c r="U1881" i="9"/>
  <c r="U2377" i="9"/>
  <c r="U1117" i="9"/>
  <c r="U172" i="9"/>
  <c r="U364" i="9"/>
  <c r="U748" i="9"/>
  <c r="U940" i="9"/>
  <c r="U2659" i="9"/>
  <c r="U1583" i="9"/>
  <c r="U2108" i="9"/>
  <c r="U2394" i="9"/>
  <c r="U1262" i="9"/>
  <c r="U2800" i="9"/>
  <c r="U1331" i="9"/>
  <c r="U1523" i="9"/>
  <c r="U1715" i="9"/>
  <c r="U1940" i="9"/>
  <c r="U2490" i="9"/>
  <c r="U2763" i="9"/>
  <c r="U1863" i="9"/>
  <c r="U2055" i="9"/>
  <c r="U2479" i="9"/>
  <c r="U2826" i="9"/>
  <c r="U2584" i="9"/>
  <c r="U2981" i="9"/>
  <c r="U3896" i="9"/>
  <c r="U2059" i="9"/>
  <c r="U2251" i="9"/>
  <c r="U2495" i="9"/>
  <c r="U2857" i="9"/>
  <c r="U3433" i="9"/>
  <c r="U2056" i="9"/>
  <c r="U2248" i="9"/>
  <c r="U2474" i="9"/>
  <c r="U3457" i="9"/>
  <c r="U3166" i="9"/>
  <c r="U3485" i="9"/>
  <c r="U2649" i="9"/>
  <c r="U3139" i="9"/>
  <c r="U2750" i="9"/>
  <c r="U2905" i="9"/>
  <c r="U3206" i="9"/>
  <c r="U3497" i="9"/>
  <c r="U4004" i="9"/>
  <c r="U3558" i="9"/>
  <c r="U5133" i="9"/>
  <c r="U4835" i="9"/>
  <c r="U4098" i="9"/>
  <c r="U3841" i="9"/>
  <c r="U3079" i="9"/>
  <c r="U3271" i="9"/>
  <c r="U3527" i="9"/>
  <c r="U3821" i="9"/>
  <c r="U5036" i="9"/>
  <c r="U3579" i="9"/>
  <c r="U4349" i="9"/>
  <c r="U3658" i="9"/>
  <c r="U3867" i="9"/>
  <c r="U4106" i="9"/>
  <c r="U3583" i="9"/>
  <c r="U3783" i="9"/>
  <c r="U4025" i="9"/>
  <c r="U4723" i="9"/>
  <c r="U4090" i="9"/>
  <c r="U4022" i="9"/>
  <c r="U4311" i="9"/>
  <c r="U4594" i="9"/>
  <c r="U4213" i="9"/>
  <c r="U4299" i="9"/>
  <c r="U4614" i="9"/>
  <c r="U4080" i="9"/>
  <c r="U4810" i="9"/>
  <c r="U5038" i="9"/>
  <c r="U4697" i="9"/>
  <c r="U4885" i="9"/>
  <c r="U5320" i="9"/>
  <c r="U5127" i="9"/>
  <c r="U4984" i="9"/>
  <c r="U5316" i="9"/>
  <c r="U5342" i="9"/>
  <c r="U4887" i="9"/>
  <c r="U5015" i="9"/>
  <c r="U5313" i="9"/>
  <c r="U5592" i="9"/>
  <c r="U5556" i="9"/>
  <c r="U5504" i="9"/>
  <c r="U5667" i="9"/>
  <c r="U5496" i="9"/>
  <c r="U5682" i="9"/>
  <c r="U5416" i="9"/>
  <c r="U5513" i="9"/>
  <c r="U5354" i="9"/>
  <c r="U5488" i="9"/>
  <c r="U5626" i="9"/>
  <c r="U5692" i="9"/>
  <c r="U5577" i="9"/>
  <c r="U5782" i="9"/>
  <c r="U5876" i="9"/>
  <c r="U5503" i="9"/>
  <c r="U5567" i="9"/>
  <c r="U5631" i="9"/>
  <c r="U5761" i="9"/>
  <c r="U5834" i="9"/>
  <c r="U6139" i="9"/>
  <c r="U5897" i="9"/>
  <c r="U5987" i="9"/>
  <c r="U5868" i="9"/>
  <c r="U5939" i="9"/>
  <c r="U5910" i="9"/>
  <c r="U5820" i="9"/>
  <c r="U5883" i="9"/>
  <c r="U6040" i="9"/>
  <c r="U6131" i="9"/>
  <c r="U6113" i="9"/>
  <c r="U6003" i="9"/>
  <c r="U6087" i="9"/>
  <c r="U5885" i="9"/>
  <c r="U6118" i="9"/>
  <c r="U6014" i="9"/>
  <c r="U6064" i="9"/>
  <c r="U6112" i="9"/>
  <c r="U6176" i="9"/>
  <c r="U6098" i="9"/>
  <c r="U86" i="9"/>
  <c r="U5" i="9"/>
  <c r="U206" i="9"/>
  <c r="U1257" i="9"/>
  <c r="U246" i="9"/>
  <c r="U933" i="9"/>
  <c r="U232" i="9"/>
  <c r="U544" i="9"/>
  <c r="U77" i="9"/>
  <c r="U1281" i="9"/>
  <c r="U717" i="9"/>
  <c r="U518" i="9"/>
  <c r="U165" i="9"/>
  <c r="U312" i="9"/>
  <c r="U473" i="9"/>
  <c r="U437" i="9"/>
  <c r="U581" i="9"/>
  <c r="U861" i="9"/>
  <c r="U2005" i="9"/>
  <c r="U96" i="9"/>
  <c r="U221" i="9"/>
  <c r="U381" i="9"/>
  <c r="U630" i="9"/>
  <c r="U1176" i="9"/>
  <c r="U141" i="9"/>
  <c r="U957" i="9"/>
  <c r="U81" i="9"/>
  <c r="U182" i="9"/>
  <c r="U317" i="9"/>
  <c r="U470" i="9"/>
  <c r="U784" i="9"/>
  <c r="U2691" i="9"/>
  <c r="U525" i="9"/>
  <c r="U14" i="9"/>
  <c r="U190" i="9"/>
  <c r="U358" i="9"/>
  <c r="U553" i="9"/>
  <c r="U733" i="9"/>
  <c r="U1126" i="9"/>
  <c r="U262" i="9"/>
  <c r="U8" i="9"/>
  <c r="U121" i="9"/>
  <c r="U256" i="9"/>
  <c r="U445" i="9"/>
  <c r="U704" i="9"/>
  <c r="U1032" i="9"/>
  <c r="U617" i="9"/>
  <c r="U816" i="9"/>
  <c r="U1121" i="9"/>
  <c r="U1437" i="9"/>
  <c r="U649" i="9"/>
  <c r="U848" i="9"/>
  <c r="U1006" i="9"/>
  <c r="U1297" i="9"/>
  <c r="U2408" i="9"/>
  <c r="U854" i="9"/>
  <c r="U1041" i="9"/>
  <c r="U1313" i="9"/>
  <c r="U2551" i="9"/>
  <c r="U773" i="9"/>
  <c r="U1009" i="9"/>
  <c r="U1329" i="9"/>
  <c r="U2423" i="9"/>
  <c r="U1633" i="9"/>
  <c r="U2237" i="9"/>
  <c r="U161" i="9"/>
  <c r="U289" i="9"/>
  <c r="U417" i="9"/>
  <c r="U545" i="9"/>
  <c r="U673" i="9"/>
  <c r="U801" i="9"/>
  <c r="U929" i="9"/>
  <c r="U1088" i="9"/>
  <c r="U1258" i="9"/>
  <c r="U1549" i="9"/>
  <c r="U2391" i="9"/>
  <c r="U366" i="9"/>
  <c r="U494" i="9"/>
  <c r="U622" i="9"/>
  <c r="U750" i="9"/>
  <c r="U878" i="9"/>
  <c r="U1025" i="9"/>
  <c r="U1208" i="9"/>
  <c r="U1626" i="9"/>
  <c r="U2197" i="9"/>
  <c r="U360" i="9"/>
  <c r="U488" i="9"/>
  <c r="U616" i="9"/>
  <c r="U744" i="9"/>
  <c r="U872" i="9"/>
  <c r="U1008" i="9"/>
  <c r="U1166" i="9"/>
  <c r="U1389" i="9"/>
  <c r="U1793" i="9"/>
  <c r="U1642" i="9"/>
  <c r="U1770" i="9"/>
  <c r="U1954" i="9"/>
  <c r="U2210" i="9"/>
  <c r="U2483" i="9"/>
  <c r="U2897" i="9"/>
  <c r="U3" i="9"/>
  <c r="U67" i="9"/>
  <c r="U131" i="9"/>
  <c r="U195" i="9"/>
  <c r="U259" i="9"/>
  <c r="U323" i="9"/>
  <c r="U387" i="9"/>
  <c r="U451" i="9"/>
  <c r="U515" i="9"/>
  <c r="U579" i="9"/>
  <c r="U643" i="9"/>
  <c r="U707" i="9"/>
  <c r="U771" i="9"/>
  <c r="U835" i="9"/>
  <c r="U899" i="9"/>
  <c r="U963" i="9"/>
  <c r="U1027" i="9"/>
  <c r="U1091" i="9"/>
  <c r="U1155" i="9"/>
  <c r="U1227" i="9"/>
  <c r="U1332" i="9"/>
  <c r="U1460" i="9"/>
  <c r="U1588" i="9"/>
  <c r="U1716" i="9"/>
  <c r="U1853" i="9"/>
  <c r="U2089" i="9"/>
  <c r="U2407" i="9"/>
  <c r="U2779" i="9"/>
  <c r="U1005" i="9"/>
  <c r="U1266" i="9"/>
  <c r="U1733" i="9"/>
  <c r="U2277" i="9"/>
  <c r="U34" i="9"/>
  <c r="U98" i="9"/>
  <c r="U162" i="9"/>
  <c r="U226" i="9"/>
  <c r="U290" i="9"/>
  <c r="U354" i="9"/>
  <c r="U418" i="9"/>
  <c r="U482" i="9"/>
  <c r="U546" i="9"/>
  <c r="U610" i="9"/>
  <c r="U674" i="9"/>
  <c r="U738" i="9"/>
  <c r="U802" i="9"/>
  <c r="U866" i="9"/>
  <c r="U930" i="9"/>
  <c r="U994" i="9"/>
  <c r="U1058" i="9"/>
  <c r="U1122" i="9"/>
  <c r="U1186" i="9"/>
  <c r="U297" i="9"/>
  <c r="U1112" i="9"/>
  <c r="U2261" i="9"/>
  <c r="U558" i="9"/>
  <c r="U355" i="9"/>
  <c r="U130" i="9"/>
  <c r="U386" i="9"/>
  <c r="U642" i="9"/>
  <c r="U1090" i="9"/>
  <c r="U175" i="9"/>
  <c r="U431" i="9"/>
  <c r="U687" i="9"/>
  <c r="U943" i="9"/>
  <c r="U1303" i="9"/>
  <c r="U1559" i="9"/>
  <c r="U1608" i="9"/>
  <c r="U2456" i="9"/>
  <c r="U2926" i="9"/>
  <c r="U3541" i="9"/>
  <c r="U3055" i="9"/>
  <c r="U3311" i="9"/>
  <c r="U3567" i="9"/>
  <c r="U4017" i="9"/>
  <c r="U4339" i="9"/>
  <c r="U4184" i="9"/>
  <c r="U4600" i="9"/>
  <c r="U5042" i="9"/>
  <c r="U4940" i="9"/>
  <c r="U5380" i="9"/>
  <c r="U5752" i="9"/>
  <c r="U6076" i="9"/>
  <c r="U1537" i="9"/>
  <c r="U2013" i="9"/>
  <c r="U568" i="9"/>
  <c r="U952" i="9"/>
  <c r="U2587" i="9"/>
  <c r="U10" i="9"/>
  <c r="U202" i="9"/>
  <c r="U394" i="9"/>
  <c r="U650" i="9"/>
  <c r="U842" i="9"/>
  <c r="U1034" i="9"/>
  <c r="U1865" i="9"/>
  <c r="U2837" i="9"/>
  <c r="U119" i="9"/>
  <c r="U311" i="9"/>
  <c r="U503" i="9"/>
  <c r="U695" i="9"/>
  <c r="U887" i="9"/>
  <c r="U1079" i="9"/>
  <c r="U1324" i="9"/>
  <c r="U1708" i="9"/>
  <c r="U1567" i="9"/>
  <c r="U1823" i="9"/>
  <c r="U2323" i="9"/>
  <c r="U2049" i="9"/>
  <c r="U2449" i="9"/>
  <c r="U1854" i="9"/>
  <c r="U2987" i="9"/>
  <c r="U2783" i="9"/>
  <c r="U2445" i="9"/>
  <c r="U2761" i="9"/>
  <c r="U3129" i="9"/>
  <c r="U2734" i="9"/>
  <c r="U3446" i="9"/>
  <c r="U2935" i="9"/>
  <c r="U3191" i="9"/>
  <c r="U3447" i="9"/>
  <c r="U4103" i="9"/>
  <c r="U4408" i="9"/>
  <c r="U4159" i="9"/>
  <c r="U3942" i="9"/>
  <c r="U4572" i="9"/>
  <c r="U4416" i="9"/>
  <c r="U5016" i="9"/>
  <c r="U4582" i="9"/>
  <c r="U5478" i="9"/>
  <c r="U4986" i="9"/>
  <c r="U4904" i="9"/>
  <c r="U5233" i="9"/>
  <c r="U5500" i="9"/>
  <c r="U5492" i="9"/>
  <c r="U5755" i="9"/>
  <c r="U5872" i="9"/>
  <c r="U6021" i="9"/>
  <c r="U1745" i="9"/>
  <c r="U110" i="9"/>
  <c r="U1086" i="9"/>
  <c r="U2037" i="9"/>
  <c r="U257" i="9"/>
  <c r="U1345" i="9"/>
  <c r="U307" i="9"/>
  <c r="U563" i="9"/>
  <c r="U1428" i="9"/>
  <c r="U18" i="9"/>
  <c r="U274" i="9"/>
  <c r="U530" i="9"/>
  <c r="U786" i="9"/>
  <c r="U1042" i="9"/>
  <c r="U1362" i="9"/>
  <c r="U1901" i="9"/>
  <c r="U997" i="9"/>
  <c r="U2393" i="9"/>
  <c r="U191" i="9"/>
  <c r="U447" i="9"/>
  <c r="U703" i="9"/>
  <c r="U959" i="9"/>
  <c r="U1876" i="9"/>
  <c r="U1267" i="9"/>
  <c r="U2092" i="9"/>
  <c r="U2340" i="9"/>
  <c r="U1624" i="9"/>
  <c r="U1937" i="9"/>
  <c r="U2503" i="9"/>
  <c r="U2682" i="9"/>
  <c r="U2562" i="9"/>
  <c r="U3238" i="9"/>
  <c r="U2459" i="9"/>
  <c r="U2936" i="9"/>
  <c r="U3670" i="9"/>
  <c r="U2773" i="9"/>
  <c r="U3240" i="9"/>
  <c r="U2917" i="9"/>
  <c r="U3571" i="9"/>
  <c r="U2705" i="9"/>
  <c r="U3016" i="9"/>
  <c r="U3472" i="9"/>
  <c r="U2614" i="9"/>
  <c r="U3969" i="9"/>
  <c r="U4480" i="9"/>
  <c r="U2943" i="9"/>
  <c r="U3199" i="9"/>
  <c r="U3391" i="9"/>
  <c r="U3932" i="9"/>
  <c r="U3760" i="9"/>
  <c r="U4245" i="9"/>
  <c r="U3755" i="9"/>
  <c r="U3978" i="9"/>
  <c r="U3586" i="9"/>
  <c r="U4095" i="9"/>
  <c r="U3847" i="9"/>
  <c r="U4082" i="9"/>
  <c r="U4875" i="9"/>
  <c r="U4608" i="9"/>
  <c r="U4291" i="9"/>
  <c r="U5343" i="9"/>
  <c r="U5419" i="9"/>
  <c r="U4583" i="9"/>
  <c r="U4350" i="9"/>
  <c r="U4716" i="9"/>
  <c r="U5368" i="9"/>
  <c r="U4200" i="9"/>
  <c r="U4398" i="9"/>
  <c r="U5044" i="9"/>
  <c r="U5027" i="9"/>
  <c r="U4472" i="9"/>
  <c r="U4518" i="9"/>
  <c r="U4445" i="9"/>
  <c r="U4637" i="9"/>
  <c r="U4829" i="9"/>
  <c r="U5205" i="9"/>
  <c r="U5529" i="9"/>
  <c r="U4915" i="9"/>
  <c r="U4879" i="9"/>
  <c r="U5214" i="9"/>
  <c r="U5430" i="9"/>
  <c r="U5571" i="9"/>
  <c r="U5494" i="9"/>
  <c r="U5407" i="9"/>
  <c r="U5346" i="9"/>
  <c r="U5477" i="9"/>
  <c r="U5888" i="9"/>
  <c r="U5623" i="9"/>
  <c r="U5825" i="9"/>
  <c r="U5778" i="9"/>
  <c r="U6075" i="9"/>
  <c r="U5812" i="9"/>
  <c r="U6063" i="9"/>
  <c r="U1450" i="9"/>
  <c r="U646" i="9"/>
  <c r="U349" i="9"/>
  <c r="U310" i="9"/>
  <c r="U464" i="9"/>
  <c r="U694" i="9"/>
  <c r="U1094" i="9"/>
  <c r="U1014" i="9"/>
  <c r="U941" i="9"/>
  <c r="U2269" i="9"/>
  <c r="U1617" i="9"/>
  <c r="U1754" i="9"/>
  <c r="U123" i="9"/>
  <c r="U827" i="9"/>
  <c r="U1019" i="9"/>
  <c r="U1211" i="9"/>
  <c r="U2057" i="9"/>
  <c r="U3712" i="9"/>
  <c r="U2245" i="9"/>
  <c r="U154" i="9"/>
  <c r="U410" i="9"/>
  <c r="U602" i="9"/>
  <c r="U858" i="9"/>
  <c r="U1050" i="9"/>
  <c r="U1634" i="9"/>
  <c r="U2487" i="9"/>
  <c r="U135" i="9"/>
  <c r="U327" i="9"/>
  <c r="U519" i="9"/>
  <c r="U711" i="9"/>
  <c r="U903" i="9"/>
  <c r="U1031" i="9"/>
  <c r="U1236" i="9"/>
  <c r="U1612" i="9"/>
  <c r="U2137" i="9"/>
  <c r="U1637" i="9"/>
  <c r="U108" i="9"/>
  <c r="U876" i="9"/>
  <c r="U1068" i="9"/>
  <c r="U1285" i="9"/>
  <c r="U2285" i="9"/>
  <c r="U1263" i="9"/>
  <c r="U1455" i="9"/>
  <c r="U3173" i="9"/>
  <c r="U1395" i="9"/>
  <c r="U1651" i="9"/>
  <c r="U2196" i="9"/>
  <c r="U3477" i="9"/>
  <c r="U1376" i="9"/>
  <c r="U2520" i="9"/>
  <c r="U3467" i="9"/>
  <c r="U2183" i="9"/>
  <c r="U2385" i="9"/>
  <c r="U2570" i="9"/>
  <c r="U3046" i="9"/>
  <c r="U2835" i="9"/>
  <c r="U3432" i="9"/>
  <c r="U1995" i="9"/>
  <c r="U2187" i="9"/>
  <c r="U2401" i="9"/>
  <c r="U2706" i="9"/>
  <c r="U3243" i="9"/>
  <c r="U2120" i="9"/>
  <c r="U2312" i="9"/>
  <c r="U2525" i="9"/>
  <c r="U2969" i="9"/>
  <c r="U3669" i="9"/>
  <c r="U2585" i="9"/>
  <c r="U2777" i="9"/>
  <c r="U3336" i="9"/>
  <c r="U2430" i="9"/>
  <c r="U2814" i="9"/>
  <c r="U3651" i="9"/>
  <c r="U4502" i="9"/>
  <c r="U3930" i="9"/>
  <c r="U3981" i="9"/>
  <c r="U2890" i="9"/>
  <c r="U3961" i="9"/>
  <c r="U2951" i="9"/>
  <c r="U3143" i="9"/>
  <c r="U3335" i="9"/>
  <c r="U3463" i="9"/>
  <c r="U3699" i="9"/>
  <c r="U4132" i="9"/>
  <c r="U2948" i="9"/>
  <c r="U3140" i="9"/>
  <c r="U3332" i="9"/>
  <c r="U3795" i="9"/>
  <c r="U3632" i="9"/>
  <c r="U3764" i="9"/>
  <c r="U3984" i="9"/>
  <c r="U3594" i="9"/>
  <c r="U4016" i="9"/>
  <c r="U3933" i="9"/>
  <c r="U4227" i="9"/>
  <c r="U4181" i="9"/>
  <c r="U4630" i="9"/>
  <c r="U5618" i="9"/>
  <c r="U3894" i="9"/>
  <c r="U4086" i="9"/>
  <c r="U4236" i="9"/>
  <c r="U4147" i="9"/>
  <c r="U4727" i="9"/>
  <c r="U4365" i="9"/>
  <c r="U4754" i="9"/>
  <c r="U4142" i="9"/>
  <c r="U4292" i="9"/>
  <c r="U5425" i="9"/>
  <c r="U4208" i="9"/>
  <c r="U4409" i="9"/>
  <c r="U4916" i="9"/>
  <c r="U5409" i="9"/>
  <c r="U5437" i="9"/>
  <c r="U4622" i="9"/>
  <c r="U4936" i="9"/>
  <c r="U4454" i="9"/>
  <c r="U5024" i="9"/>
  <c r="U5208" i="9"/>
  <c r="U4772" i="9"/>
  <c r="U5059" i="9"/>
  <c r="U4858" i="9"/>
  <c r="U5554" i="9"/>
  <c r="U4951" i="9"/>
  <c r="U5223" i="9"/>
  <c r="U5445" i="9"/>
  <c r="U5238" i="9"/>
  <c r="U5196" i="9"/>
  <c r="U5453" i="9"/>
  <c r="U5640" i="9"/>
  <c r="U5423" i="9"/>
  <c r="U5576" i="9"/>
  <c r="U6173" i="9"/>
  <c r="U261" i="9"/>
  <c r="U37" i="9"/>
  <c r="U254" i="9"/>
  <c r="U1821" i="9"/>
  <c r="U265" i="9"/>
  <c r="U973" i="9"/>
  <c r="U1064" i="9"/>
  <c r="U677" i="9"/>
  <c r="U406" i="9"/>
  <c r="U3081" i="9"/>
  <c r="U1201" i="9"/>
  <c r="U789" i="9"/>
  <c r="U213" i="9"/>
  <c r="U400" i="9"/>
  <c r="U597" i="9"/>
  <c r="U477" i="9"/>
  <c r="U592" i="9"/>
  <c r="U985" i="9"/>
  <c r="U2803" i="9"/>
  <c r="U112" i="9"/>
  <c r="U280" i="9"/>
  <c r="U438" i="9"/>
  <c r="U637" i="9"/>
  <c r="U1309" i="9"/>
  <c r="U229" i="9"/>
  <c r="U1057" i="9"/>
  <c r="U97" i="9"/>
  <c r="U189" i="9"/>
  <c r="U325" i="9"/>
  <c r="U480" i="9"/>
  <c r="U805" i="9"/>
  <c r="U2918" i="9"/>
  <c r="U640" i="9"/>
  <c r="U30" i="9"/>
  <c r="U197" i="9"/>
  <c r="U368" i="9"/>
  <c r="U557" i="9"/>
  <c r="U857" i="9"/>
  <c r="U1434" i="9"/>
  <c r="U269" i="9"/>
  <c r="U24" i="9"/>
  <c r="U128" i="9"/>
  <c r="U278" i="9"/>
  <c r="U502" i="9"/>
  <c r="U725" i="9"/>
  <c r="U1129" i="9"/>
  <c r="U621" i="9"/>
  <c r="U837" i="9"/>
  <c r="U1128" i="9"/>
  <c r="U1521" i="9"/>
  <c r="U653" i="9"/>
  <c r="U869" i="9"/>
  <c r="U1040" i="9"/>
  <c r="U1325" i="9"/>
  <c r="U665" i="9"/>
  <c r="U864" i="9"/>
  <c r="U1048" i="9"/>
  <c r="U1341" i="9"/>
  <c r="U3342" i="9"/>
  <c r="U809" i="9"/>
  <c r="U1022" i="9"/>
  <c r="U1357" i="9"/>
  <c r="U3983" i="9"/>
  <c r="U1697" i="9"/>
  <c r="U2519" i="9"/>
  <c r="U177" i="9"/>
  <c r="U305" i="9"/>
  <c r="U433" i="9"/>
  <c r="U561" i="9"/>
  <c r="U689" i="9"/>
  <c r="U817" i="9"/>
  <c r="U945" i="9"/>
  <c r="U1097" i="9"/>
  <c r="U1265" i="9"/>
  <c r="U1649" i="9"/>
  <c r="U2425" i="9"/>
  <c r="U382" i="9"/>
  <c r="U510" i="9"/>
  <c r="U638" i="9"/>
  <c r="U766" i="9"/>
  <c r="U894" i="9"/>
  <c r="U1046" i="9"/>
  <c r="U1361" i="9"/>
  <c r="U1677" i="9"/>
  <c r="U2329" i="9"/>
  <c r="U376" i="9"/>
  <c r="U504" i="9"/>
  <c r="U632" i="9"/>
  <c r="U760" i="9"/>
  <c r="U888" i="9"/>
  <c r="U1017" i="9"/>
  <c r="U1200" i="9"/>
  <c r="U1473" i="9"/>
  <c r="U1917" i="9"/>
  <c r="U1658" i="9"/>
  <c r="U1786" i="9"/>
  <c r="U1986" i="9"/>
  <c r="U2242" i="9"/>
  <c r="U2500" i="9"/>
  <c r="U3035" i="9"/>
  <c r="U11" i="9"/>
  <c r="U75" i="9"/>
  <c r="U139" i="9"/>
  <c r="U203" i="9"/>
  <c r="U267" i="9"/>
  <c r="U331" i="9"/>
  <c r="U395" i="9"/>
  <c r="U459" i="9"/>
  <c r="U523" i="9"/>
  <c r="U587" i="9"/>
  <c r="U651" i="9"/>
  <c r="U715" i="9"/>
  <c r="U779" i="9"/>
  <c r="U843" i="9"/>
  <c r="U907" i="9"/>
  <c r="U971" i="9"/>
  <c r="U1035" i="9"/>
  <c r="U1099" i="9"/>
  <c r="U1163" i="9"/>
  <c r="U1245" i="9"/>
  <c r="U1348" i="9"/>
  <c r="U1476" i="9"/>
  <c r="U1604" i="9"/>
  <c r="U1732" i="9"/>
  <c r="U1858" i="9"/>
  <c r="U2121" i="9"/>
  <c r="U2424" i="9"/>
  <c r="U3017" i="9"/>
  <c r="U1013" i="9"/>
  <c r="U1289" i="9"/>
  <c r="U1765" i="9"/>
  <c r="U2309" i="9"/>
  <c r="U42" i="9"/>
  <c r="U106" i="9"/>
  <c r="U170" i="9"/>
  <c r="U234" i="9"/>
  <c r="U298" i="9"/>
  <c r="U362" i="9"/>
  <c r="U426" i="9"/>
  <c r="U490" i="9"/>
  <c r="U554" i="9"/>
  <c r="U618" i="9"/>
  <c r="U682" i="9"/>
  <c r="U746" i="9"/>
  <c r="U810" i="9"/>
  <c r="U874" i="9"/>
  <c r="U938" i="9"/>
  <c r="U1002" i="9"/>
  <c r="U1066" i="9"/>
  <c r="U528" i="9"/>
  <c r="U686" i="9"/>
  <c r="U424" i="9"/>
  <c r="U931" i="9"/>
  <c r="U1652" i="9"/>
  <c r="U194" i="9"/>
  <c r="U450" i="9"/>
  <c r="U770" i="9"/>
  <c r="U962" i="9"/>
  <c r="U111" i="9"/>
  <c r="U303" i="9"/>
  <c r="U559" i="9"/>
  <c r="U815" i="9"/>
  <c r="U1071" i="9"/>
  <c r="U3214" i="9"/>
  <c r="U1687" i="9"/>
  <c r="U2060" i="9"/>
  <c r="U1480" i="9"/>
  <c r="U2470" i="9"/>
  <c r="U2991" i="9"/>
  <c r="U3247" i="9"/>
  <c r="U3503" i="9"/>
  <c r="U3761" i="9"/>
  <c r="U4135" i="9"/>
  <c r="U4555" i="9"/>
  <c r="U4056" i="9"/>
  <c r="U5022" i="9"/>
  <c r="U4621" i="9"/>
  <c r="U5139" i="9"/>
  <c r="U5292" i="9"/>
  <c r="U5546" i="9"/>
  <c r="U6052" i="9"/>
  <c r="U6020" i="9"/>
  <c r="U549" i="9"/>
  <c r="U1070" i="9"/>
  <c r="U485" i="9"/>
  <c r="U944" i="9"/>
  <c r="U976" i="9"/>
  <c r="U3470" i="9"/>
  <c r="U3424" i="9"/>
  <c r="U1540" i="9"/>
  <c r="U1993" i="9"/>
  <c r="U138" i="9"/>
  <c r="U330" i="9"/>
  <c r="U522" i="9"/>
  <c r="U778" i="9"/>
  <c r="U906" i="9"/>
  <c r="U1098" i="9"/>
  <c r="U2419" i="9"/>
  <c r="U2213" i="9"/>
  <c r="U55" i="9"/>
  <c r="U247" i="9"/>
  <c r="U439" i="9"/>
  <c r="U631" i="9"/>
  <c r="U823" i="9"/>
  <c r="U1015" i="9"/>
  <c r="U1207" i="9"/>
  <c r="U1580" i="9"/>
  <c r="U3416" i="9"/>
  <c r="U92" i="9"/>
  <c r="U732" i="9"/>
  <c r="U2076" i="9"/>
  <c r="U2727" i="9"/>
  <c r="U2186" i="9"/>
  <c r="U3153" i="9"/>
  <c r="U1921" i="9"/>
  <c r="U1847" i="9"/>
  <c r="U2655" i="9"/>
  <c r="U3320" i="9"/>
  <c r="U2569" i="9"/>
  <c r="U4327" i="9"/>
  <c r="U3919" i="9"/>
  <c r="U3063" i="9"/>
  <c r="U3319" i="9"/>
  <c r="U3575" i="9"/>
  <c r="U3578" i="9"/>
  <c r="U4289" i="9"/>
  <c r="U4341" i="9"/>
  <c r="U4270" i="9"/>
  <c r="U4691" i="9"/>
  <c r="U4384" i="9"/>
  <c r="U4657" i="9"/>
  <c r="U4756" i="9"/>
  <c r="U5054" i="9"/>
  <c r="U4871" i="9"/>
  <c r="U5309" i="9"/>
  <c r="U5251" i="9"/>
  <c r="U5653" i="9"/>
  <c r="U5681" i="9"/>
  <c r="U5769" i="9"/>
  <c r="U301" i="9"/>
  <c r="U293" i="9"/>
  <c r="U64" i="9"/>
  <c r="U233" i="9"/>
  <c r="U749" i="9"/>
  <c r="U2611" i="9"/>
  <c r="U1809" i="9"/>
  <c r="U4199" i="9"/>
  <c r="U1665" i="9"/>
  <c r="U1883" i="9"/>
  <c r="U3576" i="9"/>
  <c r="U243" i="9"/>
  <c r="U947" i="9"/>
  <c r="U1139" i="9"/>
  <c r="U146" i="9"/>
  <c r="U402" i="9"/>
  <c r="U722" i="9"/>
  <c r="U978" i="9"/>
  <c r="U1746" i="9"/>
  <c r="U127" i="9"/>
  <c r="U383" i="9"/>
  <c r="U639" i="9"/>
  <c r="U895" i="9"/>
  <c r="U1151" i="9"/>
  <c r="U1596" i="9"/>
  <c r="U2253" i="9"/>
  <c r="U1319" i="9"/>
  <c r="U1575" i="9"/>
  <c r="U1845" i="9"/>
  <c r="U1946" i="9"/>
  <c r="U2515" i="9"/>
  <c r="U1752" i="9"/>
  <c r="U2193" i="9"/>
  <c r="U2731" i="9"/>
  <c r="U1919" i="9"/>
  <c r="U2175" i="9"/>
  <c r="U2464" i="9"/>
  <c r="U3832" i="9"/>
  <c r="U2992" i="9"/>
  <c r="U2112" i="9"/>
  <c r="U2378" i="9"/>
  <c r="U2799" i="9"/>
  <c r="U3161" i="9"/>
  <c r="U3529" i="9"/>
  <c r="U2641" i="9"/>
  <c r="U2937" i="9"/>
  <c r="U3331" i="9"/>
  <c r="U4007" i="9"/>
  <c r="U2806" i="9"/>
  <c r="U3083" i="9"/>
  <c r="U3493" i="9"/>
  <c r="U3601" i="9"/>
  <c r="U3553" i="9"/>
  <c r="U4388" i="9"/>
  <c r="U3071" i="9"/>
  <c r="U3650" i="9"/>
  <c r="U768" i="9"/>
  <c r="U345" i="9"/>
  <c r="U109" i="9"/>
  <c r="U160" i="9"/>
  <c r="U318" i="9"/>
  <c r="U240" i="9"/>
  <c r="U2739" i="9"/>
  <c r="U2293" i="9"/>
  <c r="U145" i="9"/>
  <c r="U1252" i="9"/>
  <c r="U344" i="9"/>
  <c r="U1729" i="9"/>
  <c r="U443" i="9"/>
  <c r="U666" i="9"/>
  <c r="U2781" i="9"/>
  <c r="U608" i="9"/>
  <c r="U69" i="9"/>
  <c r="U304" i="9"/>
  <c r="U25" i="9"/>
  <c r="U286" i="9"/>
  <c r="U1078" i="9"/>
  <c r="U1235" i="9"/>
  <c r="U841" i="9"/>
  <c r="U421" i="9"/>
  <c r="U144" i="9"/>
  <c r="U21" i="9"/>
  <c r="U829" i="9"/>
  <c r="U585" i="9"/>
  <c r="U565" i="9"/>
  <c r="U1898" i="9"/>
  <c r="U912" i="9"/>
  <c r="U598" i="9"/>
  <c r="U1120" i="9"/>
  <c r="U3096" i="9"/>
  <c r="U152" i="9"/>
  <c r="U302" i="9"/>
  <c r="U448" i="9"/>
  <c r="U761" i="9"/>
  <c r="U1338" i="9"/>
  <c r="U329" i="9"/>
  <c r="U1693" i="9"/>
  <c r="U113" i="9"/>
  <c r="U248" i="9"/>
  <c r="U333" i="9"/>
  <c r="U501" i="9"/>
  <c r="U845" i="9"/>
  <c r="U3629" i="9"/>
  <c r="U701" i="9"/>
  <c r="U46" i="9"/>
  <c r="U201" i="9"/>
  <c r="U389" i="9"/>
  <c r="U601" i="9"/>
  <c r="U918" i="9"/>
  <c r="U1469" i="9"/>
  <c r="U357" i="9"/>
  <c r="U40" i="9"/>
  <c r="U150" i="9"/>
  <c r="U285" i="9"/>
  <c r="U512" i="9"/>
  <c r="U765" i="9"/>
  <c r="U1142" i="9"/>
  <c r="U678" i="9"/>
  <c r="U873" i="9"/>
  <c r="U1134" i="9"/>
  <c r="U1725" i="9"/>
  <c r="U710" i="9"/>
  <c r="U905" i="9"/>
  <c r="U1137" i="9"/>
  <c r="U1441" i="9"/>
  <c r="U669" i="9"/>
  <c r="U885" i="9"/>
  <c r="U1158" i="9"/>
  <c r="U1393" i="9"/>
  <c r="U624" i="9"/>
  <c r="U813" i="9"/>
  <c r="U1049" i="9"/>
  <c r="U1530" i="9"/>
  <c r="U1409" i="9"/>
  <c r="U1761" i="9"/>
  <c r="U2553" i="9"/>
  <c r="U193" i="9"/>
  <c r="U321" i="9"/>
  <c r="U449" i="9"/>
  <c r="U577" i="9"/>
  <c r="U705" i="9"/>
  <c r="U833" i="9"/>
  <c r="U961" i="9"/>
  <c r="U1118" i="9"/>
  <c r="U1293" i="9"/>
  <c r="U1713" i="9"/>
  <c r="U2563" i="9"/>
  <c r="U398" i="9"/>
  <c r="U526" i="9"/>
  <c r="U654" i="9"/>
  <c r="U782" i="9"/>
  <c r="U910" i="9"/>
  <c r="U1080" i="9"/>
  <c r="U1370" i="9"/>
  <c r="U1741" i="9"/>
  <c r="U2675" i="9"/>
  <c r="U392" i="9"/>
  <c r="U520" i="9"/>
  <c r="U648" i="9"/>
  <c r="U776" i="9"/>
  <c r="U904" i="9"/>
  <c r="U1038" i="9"/>
  <c r="U1209" i="9"/>
  <c r="U1482" i="9"/>
  <c r="U2045" i="9"/>
  <c r="U1674" i="9"/>
  <c r="U1802" i="9"/>
  <c r="U2018" i="9"/>
  <c r="U2274" i="9"/>
  <c r="U2560" i="9"/>
  <c r="U3158" i="9"/>
  <c r="U19" i="9"/>
  <c r="U83" i="9"/>
  <c r="U147" i="9"/>
  <c r="U211" i="9"/>
  <c r="U275" i="9"/>
  <c r="U339" i="9"/>
  <c r="U403" i="9"/>
  <c r="U467" i="9"/>
  <c r="U531" i="9"/>
  <c r="U595" i="9"/>
  <c r="U659" i="9"/>
  <c r="U723" i="9"/>
  <c r="U787" i="9"/>
  <c r="U851" i="9"/>
  <c r="U915" i="9"/>
  <c r="U979" i="9"/>
  <c r="U1043" i="9"/>
  <c r="U1107" i="9"/>
  <c r="U1171" i="9"/>
  <c r="U1250" i="9"/>
  <c r="U1364" i="9"/>
  <c r="U1492" i="9"/>
  <c r="U1620" i="9"/>
  <c r="U1748" i="9"/>
  <c r="U1899" i="9"/>
  <c r="U2153" i="9"/>
  <c r="U2441" i="9"/>
  <c r="U3037" i="9"/>
  <c r="U1021" i="9"/>
  <c r="U1349" i="9"/>
  <c r="U1813" i="9"/>
  <c r="U2376" i="9"/>
  <c r="U50" i="9"/>
  <c r="U114" i="9"/>
  <c r="U178" i="9"/>
  <c r="U242" i="9"/>
  <c r="U306" i="9"/>
  <c r="U370" i="9"/>
  <c r="U434" i="9"/>
  <c r="U498" i="9"/>
  <c r="U562" i="9"/>
  <c r="U626" i="9"/>
  <c r="U690" i="9"/>
  <c r="U754" i="9"/>
  <c r="U818" i="9"/>
  <c r="U882" i="9"/>
  <c r="U946" i="9"/>
  <c r="U1010" i="9"/>
  <c r="U1074" i="9"/>
  <c r="U1219" i="9"/>
  <c r="U1517" i="9"/>
  <c r="U2173" i="9"/>
  <c r="U1690" i="9"/>
  <c r="U1818" i="9"/>
  <c r="U2050" i="9"/>
  <c r="U2306" i="9"/>
  <c r="U2624" i="9"/>
  <c r="U3281" i="9"/>
  <c r="U27" i="9"/>
  <c r="U91" i="9"/>
  <c r="U155" i="9"/>
  <c r="U219" i="9"/>
  <c r="U283" i="9"/>
  <c r="U347" i="9"/>
  <c r="U411" i="9"/>
  <c r="U475" i="9"/>
  <c r="U539" i="9"/>
  <c r="U603" i="9"/>
  <c r="U667" i="9"/>
  <c r="U731" i="9"/>
  <c r="U795" i="9"/>
  <c r="U859" i="9"/>
  <c r="U923" i="9"/>
  <c r="U987" i="9"/>
  <c r="U1051" i="9"/>
  <c r="U1115" i="9"/>
  <c r="U1179" i="9"/>
  <c r="U1268" i="9"/>
  <c r="U1380" i="9"/>
  <c r="U1508" i="9"/>
  <c r="U1636" i="9"/>
  <c r="U1764" i="9"/>
  <c r="U1929" i="9"/>
  <c r="U2185" i="9"/>
  <c r="U2535" i="9"/>
  <c r="U3160" i="9"/>
  <c r="U1029" i="9"/>
  <c r="U1493" i="9"/>
  <c r="U2053" i="9"/>
  <c r="U3086" i="9"/>
  <c r="U58" i="9"/>
  <c r="U122" i="9"/>
  <c r="U186" i="9"/>
  <c r="U250" i="9"/>
  <c r="U314" i="9"/>
  <c r="U378" i="9"/>
  <c r="U442" i="9"/>
  <c r="U506" i="9"/>
  <c r="U570" i="9"/>
  <c r="U634" i="9"/>
  <c r="U698" i="9"/>
  <c r="U762" i="9"/>
  <c r="U826" i="9"/>
  <c r="U890" i="9"/>
  <c r="U954" i="9"/>
  <c r="U1018" i="9"/>
  <c r="U1082" i="9"/>
  <c r="U1146" i="9"/>
  <c r="U1210" i="9"/>
  <c r="U1314" i="9"/>
  <c r="U1442" i="9"/>
  <c r="U1570" i="9"/>
  <c r="U1698" i="9"/>
  <c r="U1826" i="9"/>
  <c r="U2034" i="9"/>
  <c r="U2290" i="9"/>
  <c r="U2720" i="9"/>
  <c r="U3435" i="9"/>
  <c r="U1181" i="9"/>
  <c r="U1365" i="9"/>
  <c r="U1685" i="9"/>
  <c r="U2021" i="9"/>
  <c r="U2888" i="9"/>
  <c r="U39" i="9"/>
  <c r="U103" i="9"/>
  <c r="U167" i="9"/>
  <c r="U231" i="9"/>
  <c r="U295" i="9"/>
  <c r="U359" i="9"/>
  <c r="U423" i="9"/>
  <c r="U487" i="9"/>
  <c r="U551" i="9"/>
  <c r="U615" i="9"/>
  <c r="U679" i="9"/>
  <c r="U743" i="9"/>
  <c r="U807" i="9"/>
  <c r="U871" i="9"/>
  <c r="U935" i="9"/>
  <c r="U999" i="9"/>
  <c r="U1063" i="9"/>
  <c r="U1127" i="9"/>
  <c r="U1191" i="9"/>
  <c r="U1282" i="9"/>
  <c r="U1420" i="9"/>
  <c r="U1548" i="9"/>
  <c r="U1676" i="9"/>
  <c r="U1804" i="9"/>
  <c r="U2009" i="9"/>
  <c r="U2265" i="9"/>
  <c r="U2619" i="9"/>
  <c r="U3273" i="9"/>
  <c r="U1069" i="9"/>
  <c r="U1225" i="9"/>
  <c r="U1541" i="9"/>
  <c r="U2359" i="9"/>
  <c r="U12" i="9"/>
  <c r="U76" i="9"/>
  <c r="U140" i="9"/>
  <c r="U204" i="9"/>
  <c r="U268" i="9"/>
  <c r="U332" i="9"/>
  <c r="U396" i="9"/>
  <c r="U460" i="9"/>
  <c r="U524" i="9"/>
  <c r="U588" i="9"/>
  <c r="U652" i="9"/>
  <c r="U716" i="9"/>
  <c r="U780" i="9"/>
  <c r="U844" i="9"/>
  <c r="U908" i="9"/>
  <c r="U972" i="9"/>
  <c r="U1036" i="9"/>
  <c r="U1100" i="9"/>
  <c r="U1164" i="9"/>
  <c r="U1226" i="9"/>
  <c r="U1337" i="9"/>
  <c r="U1465" i="9"/>
  <c r="U1593" i="9"/>
  <c r="U1721" i="9"/>
  <c r="U1866" i="9"/>
  <c r="U2157" i="9"/>
  <c r="U2455" i="9"/>
  <c r="U3091" i="9"/>
  <c r="U1231" i="9"/>
  <c r="U1295" i="9"/>
  <c r="U1359" i="9"/>
  <c r="U1423" i="9"/>
  <c r="U1487" i="9"/>
  <c r="U1551" i="9"/>
  <c r="U1615" i="9"/>
  <c r="U1679" i="9"/>
  <c r="U1743" i="9"/>
  <c r="U1807" i="9"/>
  <c r="U1916" i="9"/>
  <c r="U2044" i="9"/>
  <c r="U2172" i="9"/>
  <c r="U2300" i="9"/>
  <c r="U2475" i="9"/>
  <c r="U2663" i="9"/>
  <c r="U2872" i="9"/>
  <c r="U3261" i="9"/>
  <c r="U1230" i="9"/>
  <c r="U1294" i="9"/>
  <c r="U1358" i="9"/>
  <c r="U1422" i="9"/>
  <c r="U1486" i="9"/>
  <c r="U1550" i="9"/>
  <c r="U1614" i="9"/>
  <c r="U1678" i="9"/>
  <c r="U1742" i="9"/>
  <c r="U1806" i="9"/>
  <c r="U1897" i="9"/>
  <c r="U2026" i="9"/>
  <c r="U2154" i="9"/>
  <c r="U2282" i="9"/>
  <c r="U2451" i="9"/>
  <c r="U2672" i="9"/>
  <c r="U3030" i="9"/>
  <c r="U3419" i="9"/>
  <c r="U1299" i="9"/>
  <c r="U1363" i="9"/>
  <c r="U1427" i="9"/>
  <c r="U1491" i="9"/>
  <c r="U1555" i="9"/>
  <c r="U1619" i="9"/>
  <c r="U1683" i="9"/>
  <c r="U1747" i="9"/>
  <c r="U1811" i="9"/>
  <c r="U1900" i="9"/>
  <c r="U2004" i="9"/>
  <c r="U2132" i="9"/>
  <c r="U2260" i="9"/>
  <c r="U2396" i="9"/>
  <c r="U2583" i="9"/>
  <c r="U2902" i="9"/>
  <c r="U3256" i="9"/>
  <c r="U1216" i="9"/>
  <c r="U1280" i="9"/>
  <c r="U1344" i="9"/>
  <c r="U1408" i="9"/>
  <c r="U1472" i="9"/>
  <c r="U1536" i="9"/>
  <c r="U1600" i="9"/>
  <c r="U1664" i="9"/>
  <c r="U1728" i="9"/>
  <c r="U1792" i="9"/>
  <c r="U1885" i="9"/>
  <c r="U2017" i="9"/>
  <c r="U2145" i="9"/>
  <c r="U2273" i="9"/>
  <c r="U2439" i="9"/>
  <c r="U2635" i="9"/>
  <c r="U2903" i="9"/>
  <c r="U3288" i="9"/>
  <c r="U1831" i="9"/>
  <c r="U1895" i="9"/>
  <c r="U1959" i="9"/>
  <c r="U2023" i="9"/>
  <c r="U2087" i="9"/>
  <c r="U2151" i="9"/>
  <c r="U2215" i="9"/>
  <c r="U2279" i="9"/>
  <c r="U2351" i="9"/>
  <c r="U2432" i="9"/>
  <c r="U2513" i="9"/>
  <c r="U2634" i="9"/>
  <c r="U2762" i="9"/>
  <c r="U2923" i="9"/>
  <c r="U3169" i="9"/>
  <c r="U3312" i="9"/>
  <c r="U3675" i="9"/>
  <c r="U1838" i="9"/>
  <c r="U1902" i="9"/>
  <c r="U1966" i="9"/>
  <c r="U2030" i="9"/>
  <c r="U2094" i="9"/>
  <c r="U2158" i="9"/>
  <c r="U2222" i="9"/>
  <c r="U2286" i="9"/>
  <c r="U2356" i="9"/>
  <c r="U2450" i="9"/>
  <c r="U2531" i="9"/>
  <c r="U2648" i="9"/>
  <c r="U2776" i="9"/>
  <c r="U2961" i="9"/>
  <c r="U3104" i="9"/>
  <c r="U3350" i="9"/>
  <c r="U3566" i="9"/>
  <c r="U5067" i="9"/>
  <c r="U1963" i="9"/>
  <c r="U2027" i="9"/>
  <c r="U2091" i="9"/>
  <c r="U2155" i="9"/>
  <c r="U2219" i="9"/>
  <c r="U2283" i="9"/>
  <c r="U2367" i="9"/>
  <c r="U2448" i="9"/>
  <c r="U2529" i="9"/>
  <c r="U2642" i="9"/>
  <c r="U2770" i="9"/>
  <c r="U2977" i="9"/>
  <c r="U3120" i="9"/>
  <c r="U3366" i="9"/>
  <c r="U3604" i="9"/>
  <c r="U1832" i="9"/>
  <c r="U1896" i="9"/>
  <c r="U1960" i="9"/>
  <c r="U2024" i="9"/>
  <c r="U2088" i="9"/>
  <c r="U2152" i="9"/>
  <c r="U2216" i="9"/>
  <c r="U2280" i="9"/>
  <c r="U2346" i="9"/>
  <c r="U2427" i="9"/>
  <c r="U2508" i="9"/>
  <c r="U2623" i="9"/>
  <c r="U2751" i="9"/>
  <c r="U2904" i="9"/>
  <c r="U3064" i="9"/>
  <c r="U3310" i="9"/>
  <c r="U3574" i="9"/>
  <c r="U3977" i="9"/>
  <c r="U2365" i="9"/>
  <c r="U2429" i="9"/>
  <c r="U2493" i="9"/>
  <c r="U2557" i="9"/>
  <c r="U2621" i="9"/>
  <c r="U2685" i="9"/>
  <c r="U2749" i="9"/>
  <c r="U2813" i="9"/>
  <c r="U2895" i="9"/>
  <c r="U2989" i="9"/>
  <c r="U3107" i="9"/>
  <c r="U3225" i="9"/>
  <c r="U3304" i="9"/>
  <c r="U3422" i="9"/>
  <c r="U3505" i="9"/>
  <c r="U3598" i="9"/>
  <c r="U3738" i="9"/>
  <c r="U4771" i="9"/>
  <c r="U2620" i="9"/>
  <c r="U2684" i="9"/>
  <c r="U2748" i="9"/>
  <c r="U2812" i="9"/>
  <c r="U2885" i="9"/>
  <c r="U2949" i="9"/>
  <c r="U3067" i="9"/>
  <c r="U3185" i="9"/>
  <c r="U3264" i="9"/>
  <c r="U3382" i="9"/>
  <c r="U3547" i="9"/>
  <c r="U3747" i="9"/>
  <c r="U4511" i="9"/>
  <c r="U2617" i="9"/>
  <c r="U2681" i="9"/>
  <c r="U2745" i="9"/>
  <c r="U2809" i="9"/>
  <c r="U2894" i="9"/>
  <c r="U3001" i="9"/>
  <c r="U3080" i="9"/>
  <c r="U3198" i="9"/>
  <c r="U3277" i="9"/>
  <c r="U3395" i="9"/>
  <c r="U3510" i="9"/>
  <c r="U3677" i="9"/>
  <c r="U3837" i="9"/>
  <c r="U2334" i="9"/>
  <c r="U2398" i="9"/>
  <c r="U2462" i="9"/>
  <c r="U2526" i="9"/>
  <c r="U2590" i="9"/>
  <c r="U2654" i="9"/>
  <c r="U2718" i="9"/>
  <c r="U2782" i="9"/>
  <c r="U2845" i="9"/>
  <c r="U2950" i="9"/>
  <c r="U3029" i="9"/>
  <c r="U3147" i="9"/>
  <c r="U3265" i="9"/>
  <c r="U3344" i="9"/>
  <c r="U3440" i="9"/>
  <c r="U3531" i="9"/>
  <c r="U3749" i="9"/>
  <c r="U3454" i="9"/>
  <c r="U3533" i="9"/>
  <c r="U3788" i="9"/>
  <c r="U3907" i="9"/>
  <c r="U4105" i="9"/>
  <c r="U3499" i="9"/>
  <c r="U3641" i="9"/>
  <c r="U3767" i="9"/>
  <c r="U4238" i="9"/>
  <c r="U3899" i="9"/>
  <c r="U3875" i="9"/>
  <c r="U4273" i="9"/>
  <c r="U3849" i="9"/>
  <c r="U4051" i="9"/>
  <c r="U3917" i="9"/>
  <c r="U4274" i="9"/>
  <c r="U2858" i="9"/>
  <c r="U2922" i="9"/>
  <c r="U2986" i="9"/>
  <c r="U3050" i="9"/>
  <c r="U3114" i="9"/>
  <c r="U3178" i="9"/>
  <c r="U3242" i="9"/>
  <c r="U3306" i="9"/>
  <c r="U3370" i="9"/>
  <c r="U3434" i="9"/>
  <c r="U3498" i="9"/>
  <c r="U3562" i="9"/>
  <c r="U3676" i="9"/>
  <c r="U3768" i="9"/>
  <c r="U3885" i="9"/>
  <c r="U4023" i="9"/>
  <c r="U4230" i="9"/>
  <c r="U5182" i="9"/>
  <c r="U2983" i="9"/>
  <c r="U3047" i="9"/>
  <c r="U3111" i="9"/>
  <c r="U3175" i="9"/>
  <c r="U3239" i="9"/>
  <c r="U3303" i="9"/>
  <c r="U3367" i="9"/>
  <c r="U3431" i="9"/>
  <c r="U3495" i="9"/>
  <c r="U3559" i="9"/>
  <c r="U3653" i="9"/>
  <c r="U3777" i="9"/>
  <c r="U3897" i="9"/>
  <c r="U3992" i="9"/>
  <c r="U4426" i="9"/>
  <c r="U2852" i="9"/>
  <c r="U2916" i="9"/>
  <c r="U2980" i="9"/>
  <c r="U3044" i="9"/>
  <c r="U3108" i="9"/>
  <c r="U3172" i="9"/>
  <c r="U3236" i="9"/>
  <c r="U3300" i="9"/>
  <c r="U3364" i="9"/>
  <c r="U3428" i="9"/>
  <c r="U3492" i="9"/>
  <c r="U3556" i="9"/>
  <c r="U3638" i="9"/>
  <c r="U3725" i="9"/>
  <c r="U3851" i="9"/>
  <c r="U4115" i="9"/>
  <c r="U3600" i="9"/>
  <c r="U3664" i="9"/>
  <c r="U3733" i="9"/>
  <c r="U3808" i="9"/>
  <c r="U3881" i="9"/>
  <c r="U3947" i="9"/>
  <c r="U4015" i="9"/>
  <c r="U4220" i="9"/>
  <c r="U4744" i="9"/>
  <c r="U3626" i="9"/>
  <c r="U3690" i="9"/>
  <c r="U3759" i="9"/>
  <c r="U3834" i="9"/>
  <c r="U3909" i="9"/>
  <c r="U3995" i="9"/>
  <c r="U4068" i="9"/>
  <c r="U4263" i="9"/>
  <c r="U4864" i="9"/>
  <c r="U3615" i="9"/>
  <c r="U3679" i="9"/>
  <c r="U3752" i="9"/>
  <c r="U3825" i="9"/>
  <c r="U3891" i="9"/>
  <c r="U3964" i="9"/>
  <c r="U4091" i="9"/>
  <c r="U5790" i="9"/>
  <c r="U4058" i="9"/>
  <c r="U4143" i="9"/>
  <c r="U4347" i="9"/>
  <c r="U4692" i="9"/>
  <c r="U4008" i="9"/>
  <c r="U4116" i="9"/>
  <c r="U4359" i="9"/>
  <c r="U4906" i="9"/>
  <c r="U4047" i="9"/>
  <c r="U4198" i="9"/>
  <c r="U4404" i="9"/>
  <c r="U5297" i="9"/>
  <c r="U4659" i="9"/>
  <c r="U5216" i="9"/>
  <c r="U4137" i="9"/>
  <c r="U4276" i="9"/>
  <c r="U4491" i="9"/>
  <c r="U4776" i="9"/>
  <c r="U5272" i="9"/>
  <c r="U4207" i="9"/>
  <c r="U4346" i="9"/>
  <c r="U4616" i="9"/>
  <c r="U5045" i="9"/>
  <c r="U4432" i="9"/>
  <c r="U4712" i="9"/>
  <c r="U5160" i="9"/>
  <c r="U3734" i="9"/>
  <c r="U3798" i="9"/>
  <c r="U3862" i="9"/>
  <c r="U3926" i="9"/>
  <c r="U3990" i="9"/>
  <c r="U4055" i="9"/>
  <c r="U4130" i="9"/>
  <c r="U4203" i="9"/>
  <c r="U4269" i="9"/>
  <c r="U4342" i="9"/>
  <c r="U4417" i="9"/>
  <c r="U4550" i="9"/>
  <c r="U4689" i="9"/>
  <c r="U4971" i="9"/>
  <c r="U5461" i="9"/>
  <c r="U4180" i="9"/>
  <c r="U4255" i="9"/>
  <c r="U4330" i="9"/>
  <c r="U4401" i="9"/>
  <c r="U4544" i="9"/>
  <c r="U4683" i="9"/>
  <c r="U4857" i="9"/>
  <c r="U5152" i="9"/>
  <c r="U4182" i="9"/>
  <c r="U4257" i="9"/>
  <c r="U4332" i="9"/>
  <c r="U4393" i="9"/>
  <c r="U4519" i="9"/>
  <c r="U4658" i="9"/>
  <c r="U4843" i="9"/>
  <c r="U5136" i="9"/>
  <c r="U5422" i="9"/>
  <c r="U4186" i="9"/>
  <c r="U4259" i="9"/>
  <c r="U4325" i="9"/>
  <c r="U4412" i="9"/>
  <c r="U4479" i="9"/>
  <c r="U4618" i="9"/>
  <c r="U4759" i="9"/>
  <c r="U5112" i="9"/>
  <c r="U4048" i="9"/>
  <c r="U4112" i="9"/>
  <c r="U4176" i="9"/>
  <c r="U4240" i="9"/>
  <c r="U4304" i="9"/>
  <c r="U4368" i="9"/>
  <c r="U4442" i="9"/>
  <c r="U4515" i="9"/>
  <c r="U4590" i="9"/>
  <c r="U4665" i="9"/>
  <c r="U4740" i="9"/>
  <c r="U4872" i="9"/>
  <c r="U5011" i="9"/>
  <c r="U5273" i="9"/>
  <c r="U5797" i="9"/>
  <c r="U4503" i="9"/>
  <c r="U4576" i="9"/>
  <c r="U4642" i="9"/>
  <c r="U4715" i="9"/>
  <c r="U4824" i="9"/>
  <c r="U4994" i="9"/>
  <c r="U5104" i="9"/>
  <c r="U5268" i="9"/>
  <c r="U5765" i="9"/>
  <c r="U4516" i="9"/>
  <c r="U4591" i="9"/>
  <c r="U4664" i="9"/>
  <c r="U4730" i="9"/>
  <c r="U4841" i="9"/>
  <c r="U4980" i="9"/>
  <c r="U5180" i="9"/>
  <c r="U5665" i="9"/>
  <c r="U4496" i="9"/>
  <c r="U4562" i="9"/>
  <c r="U4635" i="9"/>
  <c r="U4710" i="9"/>
  <c r="U4799" i="9"/>
  <c r="U4929" i="9"/>
  <c r="U5068" i="9"/>
  <c r="U5197" i="9"/>
  <c r="U5553" i="9"/>
  <c r="U4421" i="9"/>
  <c r="U4485" i="9"/>
  <c r="U4549" i="9"/>
  <c r="U4613" i="9"/>
  <c r="U4677" i="9"/>
  <c r="U4741" i="9"/>
  <c r="U4805" i="9"/>
  <c r="U4881" i="9"/>
  <c r="U4954" i="9"/>
  <c r="U5020" i="9"/>
  <c r="U5079" i="9"/>
  <c r="U5171" i="9"/>
  <c r="U5302" i="9"/>
  <c r="U5707" i="9"/>
  <c r="U4804" i="9"/>
  <c r="U4878" i="9"/>
  <c r="U4953" i="9"/>
  <c r="U5026" i="9"/>
  <c r="U5084" i="9"/>
  <c r="U5183" i="9"/>
  <c r="U5387" i="9"/>
  <c r="U5777" i="9"/>
  <c r="U4825" i="9"/>
  <c r="U4891" i="9"/>
  <c r="U4966" i="9"/>
  <c r="U5041" i="9"/>
  <c r="U5122" i="9"/>
  <c r="U5181" i="9"/>
  <c r="U5250" i="9"/>
  <c r="U5429" i="9"/>
  <c r="U4750" i="9"/>
  <c r="U4814" i="9"/>
  <c r="U4884" i="9"/>
  <c r="U4957" i="9"/>
  <c r="U5032" i="9"/>
  <c r="U5118" i="9"/>
  <c r="U5271" i="9"/>
  <c r="U5448" i="9"/>
  <c r="U4855" i="9"/>
  <c r="U4919" i="9"/>
  <c r="U4983" i="9"/>
  <c r="U5047" i="9"/>
  <c r="U5109" i="9"/>
  <c r="U5184" i="9"/>
  <c r="U5260" i="9"/>
  <c r="U5356" i="9"/>
  <c r="U5411" i="9"/>
  <c r="U5562" i="9"/>
  <c r="U5192" i="9"/>
  <c r="U5269" i="9"/>
  <c r="U5361" i="9"/>
  <c r="U5526" i="9"/>
  <c r="U5771" i="9"/>
  <c r="U5286" i="9"/>
  <c r="U5357" i="9"/>
  <c r="U5489" i="9"/>
  <c r="U5717" i="9"/>
  <c r="U5229" i="9"/>
  <c r="U5280" i="9"/>
  <c r="U5376" i="9"/>
  <c r="U5578" i="9"/>
  <c r="U5089" i="9"/>
  <c r="U5153" i="9"/>
  <c r="U5217" i="9"/>
  <c r="U5285" i="9"/>
  <c r="U5351" i="9"/>
  <c r="U5424" i="9"/>
  <c r="U5497" i="9"/>
  <c r="U5570" i="9"/>
  <c r="U5684" i="9"/>
  <c r="U6024" i="9"/>
  <c r="U5456" i="9"/>
  <c r="U5548" i="9"/>
  <c r="U5620" i="9"/>
  <c r="U5723" i="9"/>
  <c r="U5473" i="9"/>
  <c r="U5544" i="9"/>
  <c r="U5757" i="9"/>
  <c r="U6049" i="9"/>
  <c r="U5465" i="9"/>
  <c r="U5536" i="9"/>
  <c r="U5612" i="9"/>
  <c r="U5734" i="9"/>
  <c r="U5258" i="9"/>
  <c r="U5322" i="9"/>
  <c r="U5386" i="9"/>
  <c r="U5457" i="9"/>
  <c r="U5530" i="9"/>
  <c r="U5596" i="9"/>
  <c r="U5669" i="9"/>
  <c r="U5794" i="9"/>
  <c r="U5907" i="9"/>
  <c r="U5602" i="9"/>
  <c r="U5668" i="9"/>
  <c r="U5749" i="9"/>
  <c r="U5871" i="9"/>
  <c r="U6018" i="9"/>
  <c r="U5659" i="9"/>
  <c r="U5785" i="9"/>
  <c r="U6004" i="9"/>
  <c r="U5608" i="9"/>
  <c r="U5683" i="9"/>
  <c r="U5741" i="9"/>
  <c r="U5840" i="9"/>
  <c r="U5975" i="9"/>
  <c r="U5471" i="9"/>
  <c r="U5535" i="9"/>
  <c r="U5599" i="9"/>
  <c r="U5663" i="9"/>
  <c r="U5728" i="9"/>
  <c r="U5803" i="9"/>
  <c r="U5890" i="9"/>
  <c r="U6031" i="9"/>
  <c r="U5758" i="9"/>
  <c r="U5831" i="9"/>
  <c r="U5943" i="9"/>
  <c r="U6008" i="9"/>
  <c r="U5824" i="9"/>
  <c r="U5891" i="9"/>
  <c r="U6012" i="9"/>
  <c r="U5731" i="9"/>
  <c r="U5806" i="9"/>
  <c r="U5862" i="9"/>
  <c r="U5976" i="9"/>
  <c r="U5724" i="9"/>
  <c r="U5788" i="9"/>
  <c r="U5852" i="9"/>
  <c r="U5927" i="9"/>
  <c r="U6000" i="9"/>
  <c r="U6081" i="9"/>
  <c r="U5999" i="9"/>
  <c r="U6068" i="9"/>
  <c r="U6013" i="9"/>
  <c r="U5972" i="9"/>
  <c r="U6034" i="9"/>
  <c r="U5853" i="9"/>
  <c r="U5917" i="9"/>
  <c r="U5981" i="9"/>
  <c r="U6047" i="9"/>
  <c r="U6103" i="9"/>
  <c r="U6175" i="9"/>
  <c r="U6147" i="9"/>
  <c r="U6046" i="9"/>
  <c r="U6143" i="9"/>
  <c r="U6177" i="9"/>
  <c r="U6144" i="9"/>
  <c r="U6077" i="9"/>
  <c r="U6141" i="9"/>
  <c r="U6066" i="9"/>
  <c r="U6130" i="9"/>
  <c r="U1274" i="9"/>
  <c r="U1394" i="9"/>
  <c r="U1522" i="9"/>
  <c r="U1650" i="9"/>
  <c r="U1778" i="9"/>
  <c r="U1938" i="9"/>
  <c r="U2194" i="9"/>
  <c r="U2547" i="9"/>
  <c r="U3168" i="9"/>
  <c r="U1101" i="9"/>
  <c r="U1220" i="9"/>
  <c r="U1477" i="9"/>
  <c r="U1925" i="9"/>
  <c r="U2579" i="9"/>
  <c r="U15" i="9"/>
  <c r="U79" i="9"/>
  <c r="U143" i="9"/>
  <c r="U207" i="9"/>
  <c r="U271" i="9"/>
  <c r="U335" i="9"/>
  <c r="U399" i="9"/>
  <c r="U463" i="9"/>
  <c r="U527" i="9"/>
  <c r="U591" i="9"/>
  <c r="U655" i="9"/>
  <c r="U719" i="9"/>
  <c r="U783" i="9"/>
  <c r="U847" i="9"/>
  <c r="U911" i="9"/>
  <c r="U975" i="9"/>
  <c r="U1039" i="9"/>
  <c r="U1103" i="9"/>
  <c r="U1167" i="9"/>
  <c r="U1241" i="9"/>
  <c r="U1372" i="9"/>
  <c r="U1500" i="9"/>
  <c r="U1628" i="9"/>
  <c r="U1756" i="9"/>
  <c r="U1913" i="9"/>
  <c r="U2169" i="9"/>
  <c r="U2471" i="9"/>
  <c r="U2856" i="9"/>
  <c r="U4081" i="9"/>
  <c r="U1133" i="9"/>
  <c r="U1429" i="9"/>
  <c r="U1749" i="9"/>
  <c r="U2871" i="9"/>
  <c r="U52" i="9"/>
  <c r="U116" i="9"/>
  <c r="U180" i="9"/>
  <c r="U244" i="9"/>
  <c r="U308" i="9"/>
  <c r="U372" i="9"/>
  <c r="U436" i="9"/>
  <c r="U500" i="9"/>
  <c r="U564" i="9"/>
  <c r="U628" i="9"/>
  <c r="U692" i="9"/>
  <c r="U756" i="9"/>
  <c r="U820" i="9"/>
  <c r="U884" i="9"/>
  <c r="U948" i="9"/>
  <c r="U1012" i="9"/>
  <c r="U1076" i="9"/>
  <c r="U1140" i="9"/>
  <c r="U1204" i="9"/>
  <c r="U1290" i="9"/>
  <c r="U1417" i="9"/>
  <c r="U1545" i="9"/>
  <c r="U1673" i="9"/>
  <c r="U1801" i="9"/>
  <c r="U2061" i="9"/>
  <c r="U2327" i="9"/>
  <c r="U2723" i="9"/>
  <c r="U3860" i="9"/>
  <c r="U1271" i="9"/>
  <c r="U1335" i="9"/>
  <c r="U1399" i="9"/>
  <c r="U1463" i="9"/>
  <c r="U1527" i="9"/>
  <c r="U1591" i="9"/>
  <c r="U1655" i="9"/>
  <c r="U1719" i="9"/>
  <c r="U1783" i="9"/>
  <c r="U1868" i="9"/>
  <c r="U1996" i="9"/>
  <c r="U2124" i="9"/>
  <c r="U2252" i="9"/>
  <c r="U2411" i="9"/>
  <c r="U2567" i="9"/>
  <c r="U2823" i="9"/>
  <c r="U3128" i="9"/>
  <c r="U3621" i="9"/>
  <c r="U1270" i="9"/>
  <c r="U1334" i="9"/>
  <c r="U1398" i="9"/>
  <c r="U1462" i="9"/>
  <c r="U1526" i="9"/>
  <c r="U1590" i="9"/>
  <c r="U1654" i="9"/>
  <c r="U1718" i="9"/>
  <c r="U1782" i="9"/>
  <c r="U1869" i="9"/>
  <c r="U1978" i="9"/>
  <c r="U2106" i="9"/>
  <c r="U2234" i="9"/>
  <c r="U2387" i="9"/>
  <c r="U2576" i="9"/>
  <c r="U2833" i="9"/>
  <c r="U3286" i="9"/>
  <c r="U3796" i="9"/>
  <c r="U1339" i="9"/>
  <c r="U1403" i="9"/>
  <c r="U1467" i="9"/>
  <c r="U1531" i="9"/>
  <c r="U1595" i="9"/>
  <c r="U1659" i="9"/>
  <c r="U1723" i="9"/>
  <c r="U1787" i="9"/>
  <c r="U1859" i="9"/>
  <c r="U1956" i="9"/>
  <c r="U2084" i="9"/>
  <c r="U2212" i="9"/>
  <c r="U2332" i="9"/>
  <c r="U2507" i="9"/>
  <c r="U2743" i="9"/>
  <c r="U3123" i="9"/>
  <c r="U3489" i="9"/>
  <c r="U1256" i="9"/>
  <c r="U1320" i="9"/>
  <c r="U1384" i="9"/>
  <c r="U1448" i="9"/>
  <c r="U1512" i="9"/>
  <c r="U1576" i="9"/>
  <c r="U1640" i="9"/>
  <c r="U1704" i="9"/>
  <c r="U1768" i="9"/>
  <c r="U1844" i="9"/>
  <c r="U1969" i="9"/>
  <c r="U2097" i="9"/>
  <c r="U2225" i="9"/>
  <c r="U2375" i="9"/>
  <c r="U2537" i="9"/>
  <c r="U2795" i="9"/>
  <c r="U3155" i="9"/>
  <c r="U3545" i="9"/>
  <c r="U1871" i="9"/>
  <c r="U1935" i="9"/>
  <c r="U1999" i="9"/>
  <c r="U2063" i="9"/>
  <c r="U2127" i="9"/>
  <c r="U2191" i="9"/>
  <c r="U2255" i="9"/>
  <c r="U2319" i="9"/>
  <c r="U2400" i="9"/>
  <c r="U2481" i="9"/>
  <c r="U2586" i="9"/>
  <c r="U2714" i="9"/>
  <c r="U2859" i="9"/>
  <c r="U3051" i="9"/>
  <c r="U3297" i="9"/>
  <c r="U3502" i="9"/>
  <c r="U3960" i="9"/>
  <c r="U1878" i="9"/>
  <c r="U1942" i="9"/>
  <c r="U2006" i="9"/>
  <c r="U2070" i="9"/>
  <c r="U2134" i="9"/>
  <c r="U2198" i="9"/>
  <c r="U2262" i="9"/>
  <c r="U2324" i="9"/>
  <c r="U2418" i="9"/>
  <c r="U2499" i="9"/>
  <c r="U2600" i="9"/>
  <c r="U2728" i="9"/>
  <c r="U2865" i="9"/>
  <c r="U3089" i="9"/>
  <c r="U3232" i="9"/>
  <c r="U3438" i="9"/>
  <c r="U3921" i="9"/>
  <c r="U1939" i="9"/>
  <c r="U2003" i="9"/>
  <c r="U2067" i="9"/>
  <c r="U2131" i="9"/>
  <c r="U2195" i="9"/>
  <c r="U2259" i="9"/>
  <c r="U2335" i="9"/>
  <c r="U2416" i="9"/>
  <c r="U2497" i="9"/>
  <c r="U2594" i="9"/>
  <c r="U2722" i="9"/>
  <c r="U2861" i="9"/>
  <c r="U3105" i="9"/>
  <c r="U3248" i="9"/>
  <c r="U3456" i="9"/>
  <c r="U4036" i="9"/>
  <c r="U1872" i="9"/>
  <c r="U1936" i="9"/>
  <c r="U2000" i="9"/>
  <c r="U2064" i="9"/>
  <c r="U2128" i="9"/>
  <c r="U2192" i="9"/>
  <c r="U2256" i="9"/>
  <c r="U2314" i="9"/>
  <c r="U2395" i="9"/>
  <c r="U2476" i="9"/>
  <c r="U2575" i="9"/>
  <c r="U2703" i="9"/>
  <c r="U2840" i="9"/>
  <c r="U3049" i="9"/>
  <c r="U3192" i="9"/>
  <c r="U3480" i="9"/>
  <c r="U3765" i="9"/>
  <c r="U2341" i="9"/>
  <c r="U2405" i="9"/>
  <c r="U2469" i="9"/>
  <c r="U2533" i="9"/>
  <c r="U2597" i="9"/>
  <c r="U2661" i="9"/>
  <c r="U2725" i="9"/>
  <c r="U2789" i="9"/>
  <c r="U2863" i="9"/>
  <c r="U2974" i="9"/>
  <c r="U3053" i="9"/>
  <c r="U3171" i="9"/>
  <c r="U3289" i="9"/>
  <c r="U3368" i="9"/>
  <c r="U3488" i="9"/>
  <c r="U3549" i="9"/>
  <c r="U3685" i="9"/>
  <c r="U3884" i="9"/>
  <c r="U2596" i="9"/>
  <c r="U2660" i="9"/>
  <c r="U2724" i="9"/>
  <c r="U2788" i="9"/>
  <c r="U2853" i="9"/>
  <c r="U2934" i="9"/>
  <c r="U3013" i="9"/>
  <c r="U3131" i="9"/>
  <c r="U3249" i="9"/>
  <c r="U3328" i="9"/>
  <c r="U3448" i="9"/>
  <c r="U3660" i="9"/>
  <c r="U4125" i="9"/>
  <c r="U2593" i="9"/>
  <c r="U2657" i="9"/>
  <c r="U2721" i="9"/>
  <c r="U2785" i="9"/>
  <c r="U2862" i="9"/>
  <c r="U2947" i="9"/>
  <c r="U3065" i="9"/>
  <c r="U3144" i="9"/>
  <c r="U3262" i="9"/>
  <c r="U3341" i="9"/>
  <c r="U3478" i="9"/>
  <c r="U3595" i="9"/>
  <c r="U3793" i="9"/>
  <c r="U5289" i="9"/>
  <c r="U2374" i="9"/>
  <c r="U2438" i="9"/>
  <c r="U2502" i="9"/>
  <c r="U2566" i="9"/>
  <c r="U2630" i="9"/>
  <c r="U2694" i="9"/>
  <c r="U2758" i="9"/>
  <c r="U2822" i="9"/>
  <c r="U2907" i="9"/>
  <c r="U3014" i="9"/>
  <c r="U3093" i="9"/>
  <c r="U3211" i="9"/>
  <c r="U3329" i="9"/>
  <c r="U3408" i="9"/>
  <c r="U3507" i="9"/>
  <c r="U3667" i="9"/>
  <c r="U4074" i="9"/>
  <c r="U3518" i="9"/>
  <c r="U3700" i="9"/>
  <c r="U3882" i="9"/>
  <c r="U4012" i="9"/>
  <c r="U4736" i="9"/>
  <c r="U3563" i="9"/>
  <c r="U3715" i="9"/>
  <c r="U3954" i="9"/>
  <c r="U3843" i="9"/>
  <c r="U4355" i="9"/>
  <c r="U4020" i="9"/>
  <c r="U5507" i="9"/>
  <c r="U3980" i="9"/>
  <c r="U3866" i="9"/>
  <c r="U4134" i="9"/>
  <c r="U2834" i="9"/>
  <c r="U2898" i="9"/>
  <c r="U2962" i="9"/>
  <c r="U3026" i="9"/>
  <c r="U3090" i="9"/>
  <c r="U3154" i="9"/>
  <c r="U3218" i="9"/>
  <c r="U3282" i="9"/>
  <c r="U3346" i="9"/>
  <c r="U3410" i="9"/>
  <c r="U3474" i="9"/>
  <c r="U3538" i="9"/>
  <c r="U3622" i="9"/>
  <c r="U3727" i="9"/>
  <c r="U3844" i="9"/>
  <c r="U3970" i="9"/>
  <c r="U4156" i="9"/>
  <c r="U4554" i="9"/>
  <c r="U2959" i="9"/>
  <c r="U3023" i="9"/>
  <c r="U3087" i="9"/>
  <c r="U3151" i="9"/>
  <c r="U3215" i="9"/>
  <c r="U3279" i="9"/>
  <c r="U3343" i="9"/>
  <c r="U3407" i="9"/>
  <c r="U3471" i="9"/>
  <c r="U3535" i="9"/>
  <c r="U3625" i="9"/>
  <c r="U3707" i="9"/>
  <c r="U3824" i="9"/>
  <c r="U3941" i="9"/>
  <c r="U4157" i="9"/>
  <c r="U2828" i="9"/>
  <c r="U2892" i="9"/>
  <c r="U2956" i="9"/>
  <c r="U3020" i="9"/>
  <c r="U3084" i="9"/>
  <c r="U3148" i="9"/>
  <c r="U3212" i="9"/>
  <c r="U3276" i="9"/>
  <c r="U3340" i="9"/>
  <c r="U3404" i="9"/>
  <c r="U3468" i="9"/>
  <c r="U3532" i="9"/>
  <c r="U3597" i="9"/>
  <c r="U3702" i="9"/>
  <c r="U3807" i="9"/>
  <c r="U3924" i="9"/>
  <c r="U4380" i="9"/>
  <c r="U3640" i="9"/>
  <c r="U3704" i="9"/>
  <c r="U3775" i="9"/>
  <c r="U3850" i="9"/>
  <c r="U3925" i="9"/>
  <c r="U3986" i="9"/>
  <c r="U4117" i="9"/>
  <c r="U4430" i="9"/>
  <c r="U3602" i="9"/>
  <c r="U3666" i="9"/>
  <c r="U3737" i="9"/>
  <c r="U3803" i="9"/>
  <c r="U3876" i="9"/>
  <c r="U3951" i="9"/>
  <c r="U4042" i="9"/>
  <c r="U4110" i="9"/>
  <c r="U4400" i="9"/>
  <c r="U3591" i="9"/>
  <c r="U3655" i="9"/>
  <c r="U3719" i="9"/>
  <c r="U3794" i="9"/>
  <c r="U3869" i="9"/>
  <c r="U3944" i="9"/>
  <c r="U4034" i="9"/>
  <c r="U4231" i="9"/>
  <c r="U4033" i="9"/>
  <c r="U4113" i="9"/>
  <c r="U4285" i="9"/>
  <c r="U4531" i="9"/>
  <c r="U5114" i="9"/>
  <c r="U4049" i="9"/>
  <c r="U4252" i="9"/>
  <c r="U4649" i="9"/>
  <c r="U4041" i="9"/>
  <c r="U4145" i="9"/>
  <c r="U4315" i="9"/>
  <c r="U4753" i="9"/>
  <c r="U4542" i="9"/>
  <c r="U4897" i="9"/>
  <c r="U4092" i="9"/>
  <c r="U4243" i="9"/>
  <c r="U4382" i="9"/>
  <c r="U4652" i="9"/>
  <c r="U5058" i="9"/>
  <c r="U4174" i="9"/>
  <c r="U4313" i="9"/>
  <c r="U4499" i="9"/>
  <c r="U4827" i="9"/>
  <c r="U4379" i="9"/>
  <c r="U4595" i="9"/>
  <c r="U4886" i="9"/>
  <c r="U3710" i="9"/>
  <c r="U3774" i="9"/>
  <c r="U3838" i="9"/>
  <c r="U3902" i="9"/>
  <c r="U3966" i="9"/>
  <c r="U4030" i="9"/>
  <c r="U4097" i="9"/>
  <c r="U4172" i="9"/>
  <c r="U4247" i="9"/>
  <c r="U4322" i="9"/>
  <c r="U4394" i="9"/>
  <c r="U4466" i="9"/>
  <c r="U4656" i="9"/>
  <c r="U4854" i="9"/>
  <c r="U5194" i="9"/>
  <c r="U4149" i="9"/>
  <c r="U4222" i="9"/>
  <c r="U4297" i="9"/>
  <c r="U4372" i="9"/>
  <c r="U4460" i="9"/>
  <c r="U4599" i="9"/>
  <c r="U4738" i="9"/>
  <c r="U5069" i="9"/>
  <c r="U4162" i="9"/>
  <c r="U4235" i="9"/>
  <c r="U4301" i="9"/>
  <c r="U4374" i="9"/>
  <c r="U4486" i="9"/>
  <c r="U4625" i="9"/>
  <c r="U4769" i="9"/>
  <c r="U5004" i="9"/>
  <c r="U5299" i="9"/>
  <c r="U4153" i="9"/>
  <c r="U4228" i="9"/>
  <c r="U4303" i="9"/>
  <c r="U4378" i="9"/>
  <c r="U4446" i="9"/>
  <c r="U4585" i="9"/>
  <c r="U4724" i="9"/>
  <c r="U4961" i="9"/>
  <c r="U5584" i="9"/>
  <c r="U4088" i="9"/>
  <c r="U4152" i="9"/>
  <c r="U4216" i="9"/>
  <c r="U4280" i="9"/>
  <c r="U4344" i="9"/>
  <c r="U4420" i="9"/>
  <c r="U4495" i="9"/>
  <c r="U4568" i="9"/>
  <c r="U4634" i="9"/>
  <c r="U4707" i="9"/>
  <c r="U4826" i="9"/>
  <c r="U4978" i="9"/>
  <c r="U5115" i="9"/>
  <c r="U5459" i="9"/>
  <c r="U4470" i="9"/>
  <c r="U4545" i="9"/>
  <c r="U4620" i="9"/>
  <c r="U4695" i="9"/>
  <c r="U4767" i="9"/>
  <c r="U4910" i="9"/>
  <c r="U5049" i="9"/>
  <c r="U5190" i="9"/>
  <c r="U5450" i="9"/>
  <c r="U4483" i="9"/>
  <c r="U4558" i="9"/>
  <c r="U4633" i="9"/>
  <c r="U4708" i="9"/>
  <c r="U4802" i="9"/>
  <c r="U4947" i="9"/>
  <c r="U5117" i="9"/>
  <c r="U5344" i="9"/>
  <c r="U4465" i="9"/>
  <c r="U4540" i="9"/>
  <c r="U4615" i="9"/>
  <c r="U4688" i="9"/>
  <c r="U4760" i="9"/>
  <c r="U4896" i="9"/>
  <c r="U5035" i="9"/>
  <c r="U5155" i="9"/>
  <c r="U5345" i="9"/>
  <c r="U4397" i="9"/>
  <c r="U4461" i="9"/>
  <c r="U4525" i="9"/>
  <c r="U4589" i="9"/>
  <c r="U4653" i="9"/>
  <c r="U4717" i="9"/>
  <c r="U4781" i="9"/>
  <c r="U4848" i="9"/>
  <c r="U4923" i="9"/>
  <c r="U4998" i="9"/>
  <c r="U5073" i="9"/>
  <c r="U5144" i="9"/>
  <c r="U5211" i="9"/>
  <c r="U5483" i="9"/>
  <c r="U4780" i="9"/>
  <c r="U4845" i="9"/>
  <c r="U4920" i="9"/>
  <c r="U4995" i="9"/>
  <c r="U5070" i="9"/>
  <c r="U5132" i="9"/>
  <c r="U5337" i="9"/>
  <c r="U5601" i="9"/>
  <c r="U4801" i="9"/>
  <c r="U4860" i="9"/>
  <c r="U4933" i="9"/>
  <c r="U5008" i="9"/>
  <c r="U5099" i="9"/>
  <c r="U5168" i="9"/>
  <c r="U5227" i="9"/>
  <c r="U5350" i="9"/>
  <c r="U5685" i="9"/>
  <c r="U4790" i="9"/>
  <c r="U4862" i="9"/>
  <c r="U4937" i="9"/>
  <c r="U5010" i="9"/>
  <c r="U5091" i="9"/>
  <c r="U5179" i="9"/>
  <c r="U5367" i="9"/>
  <c r="U5841" i="9"/>
  <c r="U4895" i="9"/>
  <c r="U4959" i="9"/>
  <c r="U5023" i="9"/>
  <c r="U5078" i="9"/>
  <c r="U5151" i="9"/>
  <c r="U5226" i="9"/>
  <c r="U5312" i="9"/>
  <c r="U5381" i="9"/>
  <c r="U5512" i="9"/>
  <c r="U5900" i="9"/>
  <c r="U5234" i="9"/>
  <c r="U5315" i="9"/>
  <c r="U5476" i="9"/>
  <c r="U5598" i="9"/>
  <c r="U5247" i="9"/>
  <c r="U5336" i="9"/>
  <c r="U5436" i="9"/>
  <c r="U5560" i="9"/>
  <c r="U5198" i="9"/>
  <c r="U5259" i="9"/>
  <c r="U5328" i="9"/>
  <c r="U5485" i="9"/>
  <c r="U5830" i="9"/>
  <c r="U5129" i="9"/>
  <c r="U5193" i="9"/>
  <c r="U5254" i="9"/>
  <c r="U5329" i="9"/>
  <c r="U5404" i="9"/>
  <c r="U5470" i="9"/>
  <c r="U5564" i="9"/>
  <c r="U5651" i="9"/>
  <c r="U5798" i="9"/>
  <c r="U5432" i="9"/>
  <c r="U5506" i="9"/>
  <c r="U5611" i="9"/>
  <c r="U5678" i="9"/>
  <c r="U5919" i="9"/>
  <c r="U5498" i="9"/>
  <c r="U5693" i="9"/>
  <c r="U5903" i="9"/>
  <c r="U5427" i="9"/>
  <c r="U5515" i="9"/>
  <c r="U5603" i="9"/>
  <c r="U5686" i="9"/>
  <c r="U5904" i="9"/>
  <c r="U5298" i="9"/>
  <c r="U5362" i="9"/>
  <c r="U5426" i="9"/>
  <c r="U5499" i="9"/>
  <c r="U5574" i="9"/>
  <c r="U5649" i="9"/>
  <c r="U5721" i="9"/>
  <c r="U5849" i="9"/>
  <c r="U6048" i="9"/>
  <c r="U5646" i="9"/>
  <c r="U5729" i="9"/>
  <c r="U5821" i="9"/>
  <c r="U5951" i="9"/>
  <c r="U5628" i="9"/>
  <c r="U5701" i="9"/>
  <c r="U5934" i="9"/>
  <c r="U5586" i="9"/>
  <c r="U5652" i="9"/>
  <c r="U5727" i="9"/>
  <c r="U5807" i="9"/>
  <c r="U5880" i="9"/>
  <c r="U5447" i="9"/>
  <c r="U5511" i="9"/>
  <c r="U5575" i="9"/>
  <c r="U5639" i="9"/>
  <c r="U5703" i="9"/>
  <c r="U5770" i="9"/>
  <c r="U5845" i="9"/>
  <c r="U5954" i="9"/>
  <c r="U6180" i="9"/>
  <c r="U5800" i="9"/>
  <c r="U5899" i="9"/>
  <c r="U5990" i="9"/>
  <c r="U5793" i="9"/>
  <c r="U5870" i="9"/>
  <c r="U5964" i="9"/>
  <c r="U6116" i="9"/>
  <c r="U5773" i="9"/>
  <c r="U5848" i="9"/>
  <c r="U5912" i="9"/>
  <c r="U6065" i="9"/>
  <c r="U5764" i="9"/>
  <c r="U5828" i="9"/>
  <c r="U5894" i="9"/>
  <c r="U5969" i="9"/>
  <c r="U6041" i="9"/>
  <c r="U5966" i="9"/>
  <c r="U6042" i="9"/>
  <c r="U6145" i="9"/>
  <c r="U6151" i="9"/>
  <c r="U6007" i="9"/>
  <c r="U6137" i="9"/>
  <c r="U5893" i="9"/>
  <c r="U5957" i="9"/>
  <c r="U6025" i="9"/>
  <c r="U6089" i="9"/>
  <c r="U6135" i="9"/>
  <c r="U6121" i="9"/>
  <c r="U6022" i="9"/>
  <c r="U6092" i="9"/>
  <c r="U6166" i="9"/>
  <c r="U6120" i="9"/>
  <c r="U6184" i="9"/>
  <c r="U6117" i="9"/>
  <c r="U6181" i="9"/>
  <c r="U6106" i="9"/>
  <c r="U6170" i="9"/>
  <c r="U1130" i="9"/>
  <c r="U1194" i="9"/>
  <c r="U1292" i="9"/>
  <c r="U1410" i="9"/>
  <c r="U1538" i="9"/>
  <c r="U1666" i="9"/>
  <c r="U1794" i="9"/>
  <c r="U1970" i="9"/>
  <c r="U2226" i="9"/>
  <c r="U2592" i="9"/>
  <c r="U3291" i="9"/>
  <c r="U1125" i="9"/>
  <c r="U1284" i="9"/>
  <c r="U1621" i="9"/>
  <c r="U1957" i="9"/>
  <c r="U2643" i="9"/>
  <c r="U23" i="9"/>
  <c r="U87" i="9"/>
  <c r="U151" i="9"/>
  <c r="U215" i="9"/>
  <c r="U279" i="9"/>
  <c r="U343" i="9"/>
  <c r="U407" i="9"/>
  <c r="U471" i="9"/>
  <c r="U535" i="9"/>
  <c r="U599" i="9"/>
  <c r="U663" i="9"/>
  <c r="U727" i="9"/>
  <c r="U791" i="9"/>
  <c r="U855" i="9"/>
  <c r="U919" i="9"/>
  <c r="U983" i="9"/>
  <c r="U1047" i="9"/>
  <c r="U1111" i="9"/>
  <c r="U1175" i="9"/>
  <c r="U1259" i="9"/>
  <c r="U1388" i="9"/>
  <c r="U1516" i="9"/>
  <c r="U1644" i="9"/>
  <c r="U1772" i="9"/>
  <c r="U1945" i="9"/>
  <c r="U2201" i="9"/>
  <c r="U2488" i="9"/>
  <c r="U3027" i="9"/>
  <c r="U1053" i="9"/>
  <c r="U1141" i="9"/>
  <c r="U1445" i="9"/>
  <c r="U1797" i="9"/>
  <c r="U2963" i="9"/>
  <c r="U60" i="9"/>
  <c r="U124" i="9"/>
  <c r="U188" i="9"/>
  <c r="U252" i="9"/>
  <c r="U316" i="9"/>
  <c r="U380" i="9"/>
  <c r="U444" i="9"/>
  <c r="U508" i="9"/>
  <c r="U572" i="9"/>
  <c r="U636" i="9"/>
  <c r="U700" i="9"/>
  <c r="U764" i="9"/>
  <c r="U828" i="9"/>
  <c r="U892" i="9"/>
  <c r="U956" i="9"/>
  <c r="U1020" i="9"/>
  <c r="U1084" i="9"/>
  <c r="U1148" i="9"/>
  <c r="U1212" i="9"/>
  <c r="U1305" i="9"/>
  <c r="U1433" i="9"/>
  <c r="U1561" i="9"/>
  <c r="U1689" i="9"/>
  <c r="U1817" i="9"/>
  <c r="U2093" i="9"/>
  <c r="U2344" i="9"/>
  <c r="U2787" i="9"/>
  <c r="U1215" i="9"/>
  <c r="U1279" i="9"/>
  <c r="U1343" i="9"/>
  <c r="U1407" i="9"/>
  <c r="U1471" i="9"/>
  <c r="U1535" i="9"/>
  <c r="U1599" i="9"/>
  <c r="U1663" i="9"/>
  <c r="U1727" i="9"/>
  <c r="U1791" i="9"/>
  <c r="U1873" i="9"/>
  <c r="U2012" i="9"/>
  <c r="U2140" i="9"/>
  <c r="U2268" i="9"/>
  <c r="U2428" i="9"/>
  <c r="U2599" i="9"/>
  <c r="U2838" i="9"/>
  <c r="U3241" i="9"/>
  <c r="U3813" i="9"/>
  <c r="U1278" i="9"/>
  <c r="U1342" i="9"/>
  <c r="U1406" i="9"/>
  <c r="U1470" i="9"/>
  <c r="U1534" i="9"/>
  <c r="U1598" i="9"/>
  <c r="U1662" i="9"/>
  <c r="U1726" i="9"/>
  <c r="U1790" i="9"/>
  <c r="U1874" i="9"/>
  <c r="U1994" i="9"/>
  <c r="U2122" i="9"/>
  <c r="U2250" i="9"/>
  <c r="U2404" i="9"/>
  <c r="U2608" i="9"/>
  <c r="U2867" i="9"/>
  <c r="U3296" i="9"/>
  <c r="U3908" i="9"/>
  <c r="U1347" i="9"/>
  <c r="U1411" i="9"/>
  <c r="U1475" i="9"/>
  <c r="U1539" i="9"/>
  <c r="U1603" i="9"/>
  <c r="U1667" i="9"/>
  <c r="U1731" i="9"/>
  <c r="U1795" i="9"/>
  <c r="U1877" i="9"/>
  <c r="U1972" i="9"/>
  <c r="U2100" i="9"/>
  <c r="U2228" i="9"/>
  <c r="U2362" i="9"/>
  <c r="U2524" i="9"/>
  <c r="U2775" i="9"/>
  <c r="U3133" i="9"/>
  <c r="U3654" i="9"/>
  <c r="U1264" i="9"/>
  <c r="U1328" i="9"/>
  <c r="U1392" i="9"/>
  <c r="U1456" i="9"/>
  <c r="U1520" i="9"/>
  <c r="U1584" i="9"/>
  <c r="U1648" i="9"/>
  <c r="U1712" i="9"/>
  <c r="U1776" i="9"/>
  <c r="U1849" i="9"/>
  <c r="U1985" i="9"/>
  <c r="U2113" i="9"/>
  <c r="U2241" i="9"/>
  <c r="U2392" i="9"/>
  <c r="U2571" i="9"/>
  <c r="U2827" i="9"/>
  <c r="U3165" i="9"/>
  <c r="U3613" i="9"/>
  <c r="U1879" i="9"/>
  <c r="U1943" i="9"/>
  <c r="U2007" i="9"/>
  <c r="U2071" i="9"/>
  <c r="U2135" i="9"/>
  <c r="U2199" i="9"/>
  <c r="U2263" i="9"/>
  <c r="U2321" i="9"/>
  <c r="U2415" i="9"/>
  <c r="U2496" i="9"/>
  <c r="U2602" i="9"/>
  <c r="U2730" i="9"/>
  <c r="U2889" i="9"/>
  <c r="U3056" i="9"/>
  <c r="U3302" i="9"/>
  <c r="U3536" i="9"/>
  <c r="U4210" i="9"/>
  <c r="U1886" i="9"/>
  <c r="U1950" i="9"/>
  <c r="U2014" i="9"/>
  <c r="U2078" i="9"/>
  <c r="U2142" i="9"/>
  <c r="U2206" i="9"/>
  <c r="U2270" i="9"/>
  <c r="U2339" i="9"/>
  <c r="U2420" i="9"/>
  <c r="U2514" i="9"/>
  <c r="U2616" i="9"/>
  <c r="U2744" i="9"/>
  <c r="U2869" i="9"/>
  <c r="U3094" i="9"/>
  <c r="U3237" i="9"/>
  <c r="U3461" i="9"/>
  <c r="U3946" i="9"/>
  <c r="U1947" i="9"/>
  <c r="U2011" i="9"/>
  <c r="U2075" i="9"/>
  <c r="U2139" i="9"/>
  <c r="U2203" i="9"/>
  <c r="U2267" i="9"/>
  <c r="U2337" i="9"/>
  <c r="U2431" i="9"/>
  <c r="U2512" i="9"/>
  <c r="U2610" i="9"/>
  <c r="U2738" i="9"/>
  <c r="U2891" i="9"/>
  <c r="U3110" i="9"/>
  <c r="U3253" i="9"/>
  <c r="U3512" i="9"/>
  <c r="U4155" i="9"/>
  <c r="U1880" i="9"/>
  <c r="U1944" i="9"/>
  <c r="U2008" i="9"/>
  <c r="U2072" i="9"/>
  <c r="U2136" i="9"/>
  <c r="U2200" i="9"/>
  <c r="U2264" i="9"/>
  <c r="U2316" i="9"/>
  <c r="U2410" i="9"/>
  <c r="U2491" i="9"/>
  <c r="U2591" i="9"/>
  <c r="U2719" i="9"/>
  <c r="U2870" i="9"/>
  <c r="U3054" i="9"/>
  <c r="U3197" i="9"/>
  <c r="U3486" i="9"/>
  <c r="U3778" i="9"/>
  <c r="U2349" i="9"/>
  <c r="U2413" i="9"/>
  <c r="U2477" i="9"/>
  <c r="U2541" i="9"/>
  <c r="U2605" i="9"/>
  <c r="U2669" i="9"/>
  <c r="U2733" i="9"/>
  <c r="U2797" i="9"/>
  <c r="U2878" i="9"/>
  <c r="U2979" i="9"/>
  <c r="U3097" i="9"/>
  <c r="U3176" i="9"/>
  <c r="U3294" i="9"/>
  <c r="U3373" i="9"/>
  <c r="U3491" i="9"/>
  <c r="U3582" i="9"/>
  <c r="U3701" i="9"/>
  <c r="U4111" i="9"/>
  <c r="U2604" i="9"/>
  <c r="U2668" i="9"/>
  <c r="U2732" i="9"/>
  <c r="U2796" i="9"/>
  <c r="U2881" i="9"/>
  <c r="U2939" i="9"/>
  <c r="U3057" i="9"/>
  <c r="U3136" i="9"/>
  <c r="U3254" i="9"/>
  <c r="U3333" i="9"/>
  <c r="U3451" i="9"/>
  <c r="U3709" i="9"/>
  <c r="U4284" i="9"/>
  <c r="U2601" i="9"/>
  <c r="U2665" i="9"/>
  <c r="U2729" i="9"/>
  <c r="U2793" i="9"/>
  <c r="U2864" i="9"/>
  <c r="U2952" i="9"/>
  <c r="U3070" i="9"/>
  <c r="U3149" i="9"/>
  <c r="U3267" i="9"/>
  <c r="U3385" i="9"/>
  <c r="U3481" i="9"/>
  <c r="U3606" i="9"/>
  <c r="U3800" i="9"/>
  <c r="U2318" i="9"/>
  <c r="U2382" i="9"/>
  <c r="U2446" i="9"/>
  <c r="U2510" i="9"/>
  <c r="U2574" i="9"/>
  <c r="U2638" i="9"/>
  <c r="U2702" i="9"/>
  <c r="U2766" i="9"/>
  <c r="U2841" i="9"/>
  <c r="U2909" i="9"/>
  <c r="U3019" i="9"/>
  <c r="U3137" i="9"/>
  <c r="U3216" i="9"/>
  <c r="U3334" i="9"/>
  <c r="U3413" i="9"/>
  <c r="U3517" i="9"/>
  <c r="U3683" i="9"/>
  <c r="U5389" i="9"/>
  <c r="U3523" i="9"/>
  <c r="U3769" i="9"/>
  <c r="U3895" i="9"/>
  <c r="U4031" i="9"/>
  <c r="U5210" i="9"/>
  <c r="U3568" i="9"/>
  <c r="U3720" i="9"/>
  <c r="U3987" i="9"/>
  <c r="U3855" i="9"/>
  <c r="U4981" i="9"/>
  <c r="U4040" i="9"/>
  <c r="U3802" i="9"/>
  <c r="U3996" i="9"/>
  <c r="U3904" i="9"/>
  <c r="U4212" i="9"/>
  <c r="U2842" i="9"/>
  <c r="U2906" i="9"/>
  <c r="U2970" i="9"/>
  <c r="U3034" i="9"/>
  <c r="U3098" i="9"/>
  <c r="U3162" i="9"/>
  <c r="U3226" i="9"/>
  <c r="U3290" i="9"/>
  <c r="U3354" i="9"/>
  <c r="U3418" i="9"/>
  <c r="U3482" i="9"/>
  <c r="U3546" i="9"/>
  <c r="U3627" i="9"/>
  <c r="U3736" i="9"/>
  <c r="U3853" i="9"/>
  <c r="U3979" i="9"/>
  <c r="U4167" i="9"/>
  <c r="U4628" i="9"/>
  <c r="U2967" i="9"/>
  <c r="U3031" i="9"/>
  <c r="U3095" i="9"/>
  <c r="U3159" i="9"/>
  <c r="U3223" i="9"/>
  <c r="U3287" i="9"/>
  <c r="U3351" i="9"/>
  <c r="U3415" i="9"/>
  <c r="U3479" i="9"/>
  <c r="U3543" i="9"/>
  <c r="U3630" i="9"/>
  <c r="U3745" i="9"/>
  <c r="U3859" i="9"/>
  <c r="U3976" i="9"/>
  <c r="U4282" i="9"/>
  <c r="U2836" i="9"/>
  <c r="U2900" i="9"/>
  <c r="U2964" i="9"/>
  <c r="U3028" i="9"/>
  <c r="U3092" i="9"/>
  <c r="U3156" i="9"/>
  <c r="U3220" i="9"/>
  <c r="U3284" i="9"/>
  <c r="U3348" i="9"/>
  <c r="U3412" i="9"/>
  <c r="U3476" i="9"/>
  <c r="U3540" i="9"/>
  <c r="U3628" i="9"/>
  <c r="U3713" i="9"/>
  <c r="U3833" i="9"/>
  <c r="U3959" i="9"/>
  <c r="U3584" i="9"/>
  <c r="U3648" i="9"/>
  <c r="U3711" i="9"/>
  <c r="U3786" i="9"/>
  <c r="U3861" i="9"/>
  <c r="U3936" i="9"/>
  <c r="U3988" i="9"/>
  <c r="U4166" i="9"/>
  <c r="U4510" i="9"/>
  <c r="U3610" i="9"/>
  <c r="U3674" i="9"/>
  <c r="U3739" i="9"/>
  <c r="U3812" i="9"/>
  <c r="U3887" i="9"/>
  <c r="U3962" i="9"/>
  <c r="U4057" i="9"/>
  <c r="U4123" i="9"/>
  <c r="U4467" i="9"/>
  <c r="U3599" i="9"/>
  <c r="U3663" i="9"/>
  <c r="U3730" i="9"/>
  <c r="U3805" i="9"/>
  <c r="U3880" i="9"/>
  <c r="U3953" i="9"/>
  <c r="U4053" i="9"/>
  <c r="U4373" i="9"/>
  <c r="U4035" i="9"/>
  <c r="U4118" i="9"/>
  <c r="U4294" i="9"/>
  <c r="U4575" i="9"/>
  <c r="U5431" i="9"/>
  <c r="U4085" i="9"/>
  <c r="U4271" i="9"/>
  <c r="U4752" i="9"/>
  <c r="U4043" i="9"/>
  <c r="U4179" i="9"/>
  <c r="U4348" i="9"/>
  <c r="U4908" i="9"/>
  <c r="U4564" i="9"/>
  <c r="U4970" i="9"/>
  <c r="U4094" i="9"/>
  <c r="U4254" i="9"/>
  <c r="U4423" i="9"/>
  <c r="U4674" i="9"/>
  <c r="U5106" i="9"/>
  <c r="U4185" i="9"/>
  <c r="U4324" i="9"/>
  <c r="U4521" i="9"/>
  <c r="U4928" i="9"/>
  <c r="U4407" i="9"/>
  <c r="U4617" i="9"/>
  <c r="U5003" i="9"/>
  <c r="U3718" i="9"/>
  <c r="U3782" i="9"/>
  <c r="U3846" i="9"/>
  <c r="U3910" i="9"/>
  <c r="U3974" i="9"/>
  <c r="U4038" i="9"/>
  <c r="U4108" i="9"/>
  <c r="U4183" i="9"/>
  <c r="U4258" i="9"/>
  <c r="U4331" i="9"/>
  <c r="U4396" i="9"/>
  <c r="U4528" i="9"/>
  <c r="U4667" i="9"/>
  <c r="U4876" i="9"/>
  <c r="U5242" i="9"/>
  <c r="U4158" i="9"/>
  <c r="U4233" i="9"/>
  <c r="U4308" i="9"/>
  <c r="U4383" i="9"/>
  <c r="U4471" i="9"/>
  <c r="U4610" i="9"/>
  <c r="U4784" i="9"/>
  <c r="U5085" i="9"/>
  <c r="U4171" i="9"/>
  <c r="U4237" i="9"/>
  <c r="U4310" i="9"/>
  <c r="U4385" i="9"/>
  <c r="U4497" i="9"/>
  <c r="U4636" i="9"/>
  <c r="U4791" i="9"/>
  <c r="U5086" i="9"/>
  <c r="U5366" i="9"/>
  <c r="U4164" i="9"/>
  <c r="U4239" i="9"/>
  <c r="U4314" i="9"/>
  <c r="U4387" i="9"/>
  <c r="U4457" i="9"/>
  <c r="U4596" i="9"/>
  <c r="U4735" i="9"/>
  <c r="U5034" i="9"/>
  <c r="U5632" i="9"/>
  <c r="U4096" i="9"/>
  <c r="U4160" i="9"/>
  <c r="U4224" i="9"/>
  <c r="U4288" i="9"/>
  <c r="U4352" i="9"/>
  <c r="U4431" i="9"/>
  <c r="U4504" i="9"/>
  <c r="U4570" i="9"/>
  <c r="U4643" i="9"/>
  <c r="U4718" i="9"/>
  <c r="U4850" i="9"/>
  <c r="U4989" i="9"/>
  <c r="U5119" i="9"/>
  <c r="U5509" i="9"/>
  <c r="U4481" i="9"/>
  <c r="U4556" i="9"/>
  <c r="U4631" i="9"/>
  <c r="U4704" i="9"/>
  <c r="U4792" i="9"/>
  <c r="U4921" i="9"/>
  <c r="U5060" i="9"/>
  <c r="U5231" i="9"/>
  <c r="U5482" i="9"/>
  <c r="U4494" i="9"/>
  <c r="U4569" i="9"/>
  <c r="U4644" i="9"/>
  <c r="U4719" i="9"/>
  <c r="U4818" i="9"/>
  <c r="U4958" i="9"/>
  <c r="U5163" i="9"/>
  <c r="U5369" i="9"/>
  <c r="U4476" i="9"/>
  <c r="U4551" i="9"/>
  <c r="U4624" i="9"/>
  <c r="U4690" i="9"/>
  <c r="U4778" i="9"/>
  <c r="U4907" i="9"/>
  <c r="U5046" i="9"/>
  <c r="U5159" i="9"/>
  <c r="U5428" i="9"/>
  <c r="U4405" i="9"/>
  <c r="U4469" i="9"/>
  <c r="U4533" i="9"/>
  <c r="U4597" i="9"/>
  <c r="U4661" i="9"/>
  <c r="U4725" i="9"/>
  <c r="U4789" i="9"/>
  <c r="U4859" i="9"/>
  <c r="U4934" i="9"/>
  <c r="U5009" i="9"/>
  <c r="U5075" i="9"/>
  <c r="U5146" i="9"/>
  <c r="U5256" i="9"/>
  <c r="U5508" i="9"/>
  <c r="U4788" i="9"/>
  <c r="U4856" i="9"/>
  <c r="U4931" i="9"/>
  <c r="U5006" i="9"/>
  <c r="U5080" i="9"/>
  <c r="U5174" i="9"/>
  <c r="U5341" i="9"/>
  <c r="U5625" i="9"/>
  <c r="U4809" i="9"/>
  <c r="U4869" i="9"/>
  <c r="U4944" i="9"/>
  <c r="U5019" i="9"/>
  <c r="U5101" i="9"/>
  <c r="U5170" i="9"/>
  <c r="U5230" i="9"/>
  <c r="U5401" i="9"/>
  <c r="U5808" i="9"/>
  <c r="U4798" i="9"/>
  <c r="U4873" i="9"/>
  <c r="U4946" i="9"/>
  <c r="U5012" i="9"/>
  <c r="U5093" i="9"/>
  <c r="U5236" i="9"/>
  <c r="U5388" i="9"/>
  <c r="U4839" i="9"/>
  <c r="U4903" i="9"/>
  <c r="U4967" i="9"/>
  <c r="U5031" i="9"/>
  <c r="U5087" i="9"/>
  <c r="U5162" i="9"/>
  <c r="U5237" i="9"/>
  <c r="U5331" i="9"/>
  <c r="U5403" i="9"/>
  <c r="U5537" i="9"/>
  <c r="U6026" i="9"/>
  <c r="U5245" i="9"/>
  <c r="U5317" i="9"/>
  <c r="U5480" i="9"/>
  <c r="U5636" i="9"/>
  <c r="U5263" i="9"/>
  <c r="U5353" i="9"/>
  <c r="U5439" i="9"/>
  <c r="U5622" i="9"/>
  <c r="U5207" i="9"/>
  <c r="U5261" i="9"/>
  <c r="U5372" i="9"/>
  <c r="U5531" i="9"/>
  <c r="U6091" i="9"/>
  <c r="U5137" i="9"/>
  <c r="U5201" i="9"/>
  <c r="U5265" i="9"/>
  <c r="U5340" i="9"/>
  <c r="U5413" i="9"/>
  <c r="U5472" i="9"/>
  <c r="U5566" i="9"/>
  <c r="U5662" i="9"/>
  <c r="U5857" i="9"/>
  <c r="U5452" i="9"/>
  <c r="U5523" i="9"/>
  <c r="U5614" i="9"/>
  <c r="U5689" i="9"/>
  <c r="U5944" i="9"/>
  <c r="U5540" i="9"/>
  <c r="U5704" i="9"/>
  <c r="U5928" i="9"/>
  <c r="U5438" i="9"/>
  <c r="U5517" i="9"/>
  <c r="U5606" i="9"/>
  <c r="U5697" i="9"/>
  <c r="U5946" i="9"/>
  <c r="U5306" i="9"/>
  <c r="U5370" i="9"/>
  <c r="U5434" i="9"/>
  <c r="U5510" i="9"/>
  <c r="U5585" i="9"/>
  <c r="U5658" i="9"/>
  <c r="U5745" i="9"/>
  <c r="U5882" i="9"/>
  <c r="U6079" i="9"/>
  <c r="U5657" i="9"/>
  <c r="U5743" i="9"/>
  <c r="U5832" i="9"/>
  <c r="U5968" i="9"/>
  <c r="U5637" i="9"/>
  <c r="U5712" i="9"/>
  <c r="U5963" i="9"/>
  <c r="U5588" i="9"/>
  <c r="U5661" i="9"/>
  <c r="U5735" i="9"/>
  <c r="U5818" i="9"/>
  <c r="U5922" i="9"/>
  <c r="U5455" i="9"/>
  <c r="U5519" i="9"/>
  <c r="U5583" i="9"/>
  <c r="U5647" i="9"/>
  <c r="U5711" i="9"/>
  <c r="U5781" i="9"/>
  <c r="U5865" i="9"/>
  <c r="U5986" i="9"/>
  <c r="U5736" i="9"/>
  <c r="U5811" i="9"/>
  <c r="U5918" i="9"/>
  <c r="U5993" i="9"/>
  <c r="U5802" i="9"/>
  <c r="U5887" i="9"/>
  <c r="U5967" i="9"/>
  <c r="U6174" i="9"/>
  <c r="U5784" i="9"/>
  <c r="U5858" i="9"/>
  <c r="U5929" i="9"/>
  <c r="U6107" i="9"/>
  <c r="U5772" i="9"/>
  <c r="U5836" i="9"/>
  <c r="U5905" i="9"/>
  <c r="U5980" i="9"/>
  <c r="U6067" i="9"/>
  <c r="U5977" i="9"/>
  <c r="U6044" i="9"/>
  <c r="U6164" i="9"/>
  <c r="U5950" i="9"/>
  <c r="U6009" i="9"/>
  <c r="U6156" i="9"/>
  <c r="U5901" i="9"/>
  <c r="U5965" i="9"/>
  <c r="U6027" i="9"/>
  <c r="U6097" i="9"/>
  <c r="U6155" i="9"/>
  <c r="U6124" i="9"/>
  <c r="U6030" i="9"/>
  <c r="U6094" i="9"/>
  <c r="U6182" i="9"/>
  <c r="U6128" i="9"/>
  <c r="U6061" i="9"/>
  <c r="U6125" i="9"/>
  <c r="U6189" i="9"/>
  <c r="U6114" i="9"/>
  <c r="U6178" i="9"/>
  <c r="U1138" i="9"/>
  <c r="U1202" i="9"/>
  <c r="U1298" i="9"/>
  <c r="U1426" i="9"/>
  <c r="U1554" i="9"/>
  <c r="U1682" i="9"/>
  <c r="U1810" i="9"/>
  <c r="U2002" i="9"/>
  <c r="U2258" i="9"/>
  <c r="U2656" i="9"/>
  <c r="U3414" i="9"/>
  <c r="U1173" i="9"/>
  <c r="U1317" i="9"/>
  <c r="U1653" i="9"/>
  <c r="U1989" i="9"/>
  <c r="U2854" i="9"/>
  <c r="U31" i="9"/>
  <c r="U95" i="9"/>
  <c r="U159" i="9"/>
  <c r="U223" i="9"/>
  <c r="U287" i="9"/>
  <c r="U351" i="9"/>
  <c r="U415" i="9"/>
  <c r="U479" i="9"/>
  <c r="U543" i="9"/>
  <c r="U607" i="9"/>
  <c r="U671" i="9"/>
  <c r="U735" i="9"/>
  <c r="U799" i="9"/>
  <c r="U863" i="9"/>
  <c r="U927" i="9"/>
  <c r="U991" i="9"/>
  <c r="U1055" i="9"/>
  <c r="U1119" i="9"/>
  <c r="U1183" i="9"/>
  <c r="U1277" i="9"/>
  <c r="U1404" i="9"/>
  <c r="U1532" i="9"/>
  <c r="U1660" i="9"/>
  <c r="U1788" i="9"/>
  <c r="U1977" i="9"/>
  <c r="U2233" i="9"/>
  <c r="U2505" i="9"/>
  <c r="U3150" i="9"/>
  <c r="U1061" i="9"/>
  <c r="U1149" i="9"/>
  <c r="U1525" i="9"/>
  <c r="U1829" i="9"/>
  <c r="U4" i="9"/>
  <c r="U68" i="9"/>
  <c r="U132" i="9"/>
  <c r="U196" i="9"/>
  <c r="U260" i="9"/>
  <c r="U324" i="9"/>
  <c r="U388" i="9"/>
  <c r="U452" i="9"/>
  <c r="U516" i="9"/>
  <c r="U580" i="9"/>
  <c r="U644" i="9"/>
  <c r="U708" i="9"/>
  <c r="U772" i="9"/>
  <c r="U836" i="9"/>
  <c r="U900" i="9"/>
  <c r="U964" i="9"/>
  <c r="U1028" i="9"/>
  <c r="U1092" i="9"/>
  <c r="U1156" i="9"/>
  <c r="U1221" i="9"/>
  <c r="U1321" i="9"/>
  <c r="U1449" i="9"/>
  <c r="U1577" i="9"/>
  <c r="U1705" i="9"/>
  <c r="U1861" i="9"/>
  <c r="U2125" i="9"/>
  <c r="U2361" i="9"/>
  <c r="U2968" i="9"/>
  <c r="U1223" i="9"/>
  <c r="U1287" i="9"/>
  <c r="U1351" i="9"/>
  <c r="U1415" i="9"/>
  <c r="U1479" i="9"/>
  <c r="U1543" i="9"/>
  <c r="U1607" i="9"/>
  <c r="U1671" i="9"/>
  <c r="U1735" i="9"/>
  <c r="U1799" i="9"/>
  <c r="U1891" i="9"/>
  <c r="U2028" i="9"/>
  <c r="U2156" i="9"/>
  <c r="U2284" i="9"/>
  <c r="U2458" i="9"/>
  <c r="U2631" i="9"/>
  <c r="U2855" i="9"/>
  <c r="U3251" i="9"/>
  <c r="U1222" i="9"/>
  <c r="U1286" i="9"/>
  <c r="U1350" i="9"/>
  <c r="U1414" i="9"/>
  <c r="U1478" i="9"/>
  <c r="U1542" i="9"/>
  <c r="U1606" i="9"/>
  <c r="U1670" i="9"/>
  <c r="U1734" i="9"/>
  <c r="U1798" i="9"/>
  <c r="U1892" i="9"/>
  <c r="U2010" i="9"/>
  <c r="U2138" i="9"/>
  <c r="U2266" i="9"/>
  <c r="U2434" i="9"/>
  <c r="U2640" i="9"/>
  <c r="U2901" i="9"/>
  <c r="U3409" i="9"/>
  <c r="U4763" i="9"/>
  <c r="U1355" i="9"/>
  <c r="U1419" i="9"/>
  <c r="U1483" i="9"/>
  <c r="U1547" i="9"/>
  <c r="U1611" i="9"/>
  <c r="U1675" i="9"/>
  <c r="U1739" i="9"/>
  <c r="U1803" i="9"/>
  <c r="U1882" i="9"/>
  <c r="U1988" i="9"/>
  <c r="U2116" i="9"/>
  <c r="U2244" i="9"/>
  <c r="U2379" i="9"/>
  <c r="U2554" i="9"/>
  <c r="U2807" i="9"/>
  <c r="U3246" i="9"/>
  <c r="U3721" i="9"/>
  <c r="U1272" i="9"/>
  <c r="U1336" i="9"/>
  <c r="U1400" i="9"/>
  <c r="U1464" i="9"/>
  <c r="U1528" i="9"/>
  <c r="U1592" i="9"/>
  <c r="U1656" i="9"/>
  <c r="U1720" i="9"/>
  <c r="U1784" i="9"/>
  <c r="U1867" i="9"/>
  <c r="U2001" i="9"/>
  <c r="U2129" i="9"/>
  <c r="U2257" i="9"/>
  <c r="U2409" i="9"/>
  <c r="U2603" i="9"/>
  <c r="U2886" i="9"/>
  <c r="U3278" i="9"/>
  <c r="U3678" i="9"/>
  <c r="U1887" i="9"/>
  <c r="U1951" i="9"/>
  <c r="U2015" i="9"/>
  <c r="U2079" i="9"/>
  <c r="U2143" i="9"/>
  <c r="U2207" i="9"/>
  <c r="U2271" i="9"/>
  <c r="U2336" i="9"/>
  <c r="U2417" i="9"/>
  <c r="U2511" i="9"/>
  <c r="U2618" i="9"/>
  <c r="U2746" i="9"/>
  <c r="U2893" i="9"/>
  <c r="U3061" i="9"/>
  <c r="U3307" i="9"/>
  <c r="U3588" i="9"/>
  <c r="U1830" i="9"/>
  <c r="U1894" i="9"/>
  <c r="U1958" i="9"/>
  <c r="U2022" i="9"/>
  <c r="U2086" i="9"/>
  <c r="U2150" i="9"/>
  <c r="U2214" i="9"/>
  <c r="U2278" i="9"/>
  <c r="U2354" i="9"/>
  <c r="U2435" i="9"/>
  <c r="U2516" i="9"/>
  <c r="U2632" i="9"/>
  <c r="U2760" i="9"/>
  <c r="U2899" i="9"/>
  <c r="U3099" i="9"/>
  <c r="U3345" i="9"/>
  <c r="U3552" i="9"/>
  <c r="U4253" i="9"/>
  <c r="U1955" i="9"/>
  <c r="U2019" i="9"/>
  <c r="U2083" i="9"/>
  <c r="U2147" i="9"/>
  <c r="U2211" i="9"/>
  <c r="U2275" i="9"/>
  <c r="U2352" i="9"/>
  <c r="U2433" i="9"/>
  <c r="U2527" i="9"/>
  <c r="U2626" i="9"/>
  <c r="U2754" i="9"/>
  <c r="U2921" i="9"/>
  <c r="U3115" i="9"/>
  <c r="U3361" i="9"/>
  <c r="U3526" i="9"/>
  <c r="U4619" i="9"/>
  <c r="U1888" i="9"/>
  <c r="U1952" i="9"/>
  <c r="U2016" i="9"/>
  <c r="U2080" i="9"/>
  <c r="U2144" i="9"/>
  <c r="U2208" i="9"/>
  <c r="U2272" i="9"/>
  <c r="U2331" i="9"/>
  <c r="U2412" i="9"/>
  <c r="U2506" i="9"/>
  <c r="U2607" i="9"/>
  <c r="U2735" i="9"/>
  <c r="U2887" i="9"/>
  <c r="U3059" i="9"/>
  <c r="U3305" i="9"/>
  <c r="U3560" i="9"/>
  <c r="U3835" i="9"/>
  <c r="U2357" i="9"/>
  <c r="U2421" i="9"/>
  <c r="U2485" i="9"/>
  <c r="U2549" i="9"/>
  <c r="U2613" i="9"/>
  <c r="U2677" i="9"/>
  <c r="U2741" i="9"/>
  <c r="U2805" i="9"/>
  <c r="U2880" i="9"/>
  <c r="U2984" i="9"/>
  <c r="U3102" i="9"/>
  <c r="U3181" i="9"/>
  <c r="U3299" i="9"/>
  <c r="U3417" i="9"/>
  <c r="U3501" i="9"/>
  <c r="U3587" i="9"/>
  <c r="U3714" i="9"/>
  <c r="U4439" i="9"/>
  <c r="U2612" i="9"/>
  <c r="U2676" i="9"/>
  <c r="U2740" i="9"/>
  <c r="U2804" i="9"/>
  <c r="U2883" i="9"/>
  <c r="U2944" i="9"/>
  <c r="U3062" i="9"/>
  <c r="U3141" i="9"/>
  <c r="U3259" i="9"/>
  <c r="U3377" i="9"/>
  <c r="U3537" i="9"/>
  <c r="U3723" i="9"/>
  <c r="U4338" i="9"/>
  <c r="U2609" i="9"/>
  <c r="U2673" i="9"/>
  <c r="U2737" i="9"/>
  <c r="U2801" i="9"/>
  <c r="U2879" i="9"/>
  <c r="U2957" i="9"/>
  <c r="U3075" i="9"/>
  <c r="U3193" i="9"/>
  <c r="U3272" i="9"/>
  <c r="U3390" i="9"/>
  <c r="U3496" i="9"/>
  <c r="U3611" i="9"/>
  <c r="U3829" i="9"/>
  <c r="U2326" i="9"/>
  <c r="U2390" i="9"/>
  <c r="U2454" i="9"/>
  <c r="U2518" i="9"/>
  <c r="U2582" i="9"/>
  <c r="U2646" i="9"/>
  <c r="U2710" i="9"/>
  <c r="U2774" i="9"/>
  <c r="U2843" i="9"/>
  <c r="U2945" i="9"/>
  <c r="U3024" i="9"/>
  <c r="U3142" i="9"/>
  <c r="U3221" i="9"/>
  <c r="U3339" i="9"/>
  <c r="U3437" i="9"/>
  <c r="U3521" i="9"/>
  <c r="U3743" i="9"/>
  <c r="U3449" i="9"/>
  <c r="U3528" i="9"/>
  <c r="U3773" i="9"/>
  <c r="U3901" i="9"/>
  <c r="U4093" i="9"/>
  <c r="U3494" i="9"/>
  <c r="U3573" i="9"/>
  <c r="U3729" i="9"/>
  <c r="U4100" i="9"/>
  <c r="U3893" i="9"/>
  <c r="U5135" i="9"/>
  <c r="U4165" i="9"/>
  <c r="U3840" i="9"/>
  <c r="U4029" i="9"/>
  <c r="U3913" i="9"/>
  <c r="U4251" i="9"/>
  <c r="U2850" i="9"/>
  <c r="U2914" i="9"/>
  <c r="U2978" i="9"/>
  <c r="U3042" i="9"/>
  <c r="U3106" i="9"/>
  <c r="U3170" i="9"/>
  <c r="U3234" i="9"/>
  <c r="U3298" i="9"/>
  <c r="U3362" i="9"/>
  <c r="U3426" i="9"/>
  <c r="U3490" i="9"/>
  <c r="U3554" i="9"/>
  <c r="U3645" i="9"/>
  <c r="U3762" i="9"/>
  <c r="U3879" i="9"/>
  <c r="U3985" i="9"/>
  <c r="U4219" i="9"/>
  <c r="U4714" i="9"/>
  <c r="U2975" i="9"/>
  <c r="U3039" i="9"/>
  <c r="U3103" i="9"/>
  <c r="U3167" i="9"/>
  <c r="U3231" i="9"/>
  <c r="U3295" i="9"/>
  <c r="U3359" i="9"/>
  <c r="U3423" i="9"/>
  <c r="U3487" i="9"/>
  <c r="U3551" i="9"/>
  <c r="U3635" i="9"/>
  <c r="U3754" i="9"/>
  <c r="U3871" i="9"/>
  <c r="U3989" i="9"/>
  <c r="U4295" i="9"/>
  <c r="U2844" i="9"/>
  <c r="U2908" i="9"/>
  <c r="U2972" i="9"/>
  <c r="U3036" i="9"/>
  <c r="U3100" i="9"/>
  <c r="U3164" i="9"/>
  <c r="U3228" i="9"/>
  <c r="U3292" i="9"/>
  <c r="U3356" i="9"/>
  <c r="U3420" i="9"/>
  <c r="U3484" i="9"/>
  <c r="U3548" i="9"/>
  <c r="U3633" i="9"/>
  <c r="U3716" i="9"/>
  <c r="U3842" i="9"/>
  <c r="U3968" i="9"/>
  <c r="U3592" i="9"/>
  <c r="U3656" i="9"/>
  <c r="U3722" i="9"/>
  <c r="U3797" i="9"/>
  <c r="U3872" i="9"/>
  <c r="U3945" i="9"/>
  <c r="U4003" i="9"/>
  <c r="U4190" i="9"/>
  <c r="U4627" i="9"/>
  <c r="U3618" i="9"/>
  <c r="U3682" i="9"/>
  <c r="U3748" i="9"/>
  <c r="U3823" i="9"/>
  <c r="U3898" i="9"/>
  <c r="U3973" i="9"/>
  <c r="U4060" i="9"/>
  <c r="U4146" i="9"/>
  <c r="U4584" i="9"/>
  <c r="U3607" i="9"/>
  <c r="U3671" i="9"/>
  <c r="U3741" i="9"/>
  <c r="U3816" i="9"/>
  <c r="U3889" i="9"/>
  <c r="U3955" i="9"/>
  <c r="U4061" i="9"/>
  <c r="U4832" i="9"/>
  <c r="U4044" i="9"/>
  <c r="U4121" i="9"/>
  <c r="U4329" i="9"/>
  <c r="U4648" i="9"/>
  <c r="U5557" i="9"/>
  <c r="U4109" i="9"/>
  <c r="U4305" i="9"/>
  <c r="U4795" i="9"/>
  <c r="U4045" i="9"/>
  <c r="U4189" i="9"/>
  <c r="U4366" i="9"/>
  <c r="U5025" i="9"/>
  <c r="U4586" i="9"/>
  <c r="U5014" i="9"/>
  <c r="U4126" i="9"/>
  <c r="U4265" i="9"/>
  <c r="U4427" i="9"/>
  <c r="U4747" i="9"/>
  <c r="U5156" i="9"/>
  <c r="U4196" i="9"/>
  <c r="U4335" i="9"/>
  <c r="U4543" i="9"/>
  <c r="U4972" i="9"/>
  <c r="U4428" i="9"/>
  <c r="U4639" i="9"/>
  <c r="U5110" i="9"/>
  <c r="U3726" i="9"/>
  <c r="U3790" i="9"/>
  <c r="U3854" i="9"/>
  <c r="U3918" i="9"/>
  <c r="U3982" i="9"/>
  <c r="U4046" i="9"/>
  <c r="U4119" i="9"/>
  <c r="U4194" i="9"/>
  <c r="U4267" i="9"/>
  <c r="U4333" i="9"/>
  <c r="U4415" i="9"/>
  <c r="U4539" i="9"/>
  <c r="U4678" i="9"/>
  <c r="U4949" i="9"/>
  <c r="U5391" i="9"/>
  <c r="U4169" i="9"/>
  <c r="U4244" i="9"/>
  <c r="U4319" i="9"/>
  <c r="U4399" i="9"/>
  <c r="U4482" i="9"/>
  <c r="U4672" i="9"/>
  <c r="U4816" i="9"/>
  <c r="U5102" i="9"/>
  <c r="U4173" i="9"/>
  <c r="U4246" i="9"/>
  <c r="U4321" i="9"/>
  <c r="U4391" i="9"/>
  <c r="U4508" i="9"/>
  <c r="U4647" i="9"/>
  <c r="U4823" i="9"/>
  <c r="U5111" i="9"/>
  <c r="U5400" i="9"/>
  <c r="U4175" i="9"/>
  <c r="U4250" i="9"/>
  <c r="U4323" i="9"/>
  <c r="U4410" i="9"/>
  <c r="U4468" i="9"/>
  <c r="U4607" i="9"/>
  <c r="U4746" i="9"/>
  <c r="U5056" i="9"/>
  <c r="U5881" i="9"/>
  <c r="U4104" i="9"/>
  <c r="U4168" i="9"/>
  <c r="U4232" i="9"/>
  <c r="U4296" i="9"/>
  <c r="U4360" i="9"/>
  <c r="U4440" i="9"/>
  <c r="U4506" i="9"/>
  <c r="U4579" i="9"/>
  <c r="U4654" i="9"/>
  <c r="U4729" i="9"/>
  <c r="U4861" i="9"/>
  <c r="U5000" i="9"/>
  <c r="U5165" i="9"/>
  <c r="U5621" i="9"/>
  <c r="U4492" i="9"/>
  <c r="U4567" i="9"/>
  <c r="U4640" i="9"/>
  <c r="U4706" i="9"/>
  <c r="U4808" i="9"/>
  <c r="U4932" i="9"/>
  <c r="U5083" i="9"/>
  <c r="U5244" i="9"/>
  <c r="U5549" i="9"/>
  <c r="U4505" i="9"/>
  <c r="U4580" i="9"/>
  <c r="U4655" i="9"/>
  <c r="U4728" i="9"/>
  <c r="U4834" i="9"/>
  <c r="U4969" i="9"/>
  <c r="U5167" i="9"/>
  <c r="U5484" i="9"/>
  <c r="U4487" i="9"/>
  <c r="U4560" i="9"/>
  <c r="U4626" i="9"/>
  <c r="U4699" i="9"/>
  <c r="U4783" i="9"/>
  <c r="U4918" i="9"/>
  <c r="U5057" i="9"/>
  <c r="U5191" i="9"/>
  <c r="U5486" i="9"/>
  <c r="U4413" i="9"/>
  <c r="U4477" i="9"/>
  <c r="U4541" i="9"/>
  <c r="U4605" i="9"/>
  <c r="U4669" i="9"/>
  <c r="U4733" i="9"/>
  <c r="U4797" i="9"/>
  <c r="U4870" i="9"/>
  <c r="U4945" i="9"/>
  <c r="U5018" i="9"/>
  <c r="U5077" i="9"/>
  <c r="U5148" i="9"/>
  <c r="U5281" i="9"/>
  <c r="U5533" i="9"/>
  <c r="U4796" i="9"/>
  <c r="U4867" i="9"/>
  <c r="U4942" i="9"/>
  <c r="U5017" i="9"/>
  <c r="U5082" i="9"/>
  <c r="U5176" i="9"/>
  <c r="U5383" i="9"/>
  <c r="U5698" i="9"/>
  <c r="U4817" i="9"/>
  <c r="U4880" i="9"/>
  <c r="U4955" i="9"/>
  <c r="U5030" i="9"/>
  <c r="U5103" i="9"/>
  <c r="U5172" i="9"/>
  <c r="U5239" i="9"/>
  <c r="U5406" i="9"/>
  <c r="U5902" i="9"/>
  <c r="U4806" i="9"/>
  <c r="U4882" i="9"/>
  <c r="U4948" i="9"/>
  <c r="U5021" i="9"/>
  <c r="U5095" i="9"/>
  <c r="U5243" i="9"/>
  <c r="U5392" i="9"/>
  <c r="U4847" i="9"/>
  <c r="U4911" i="9"/>
  <c r="U4975" i="9"/>
  <c r="U5039" i="9"/>
  <c r="U5098" i="9"/>
  <c r="U5173" i="9"/>
  <c r="U5248" i="9"/>
  <c r="U5333" i="9"/>
  <c r="U5408" i="9"/>
  <c r="U5558" i="9"/>
  <c r="U6119" i="9"/>
  <c r="U5267" i="9"/>
  <c r="U5359" i="9"/>
  <c r="U5501" i="9"/>
  <c r="U5709" i="9"/>
  <c r="U5284" i="9"/>
  <c r="U5355" i="9"/>
  <c r="U5442" i="9"/>
  <c r="U5644" i="9"/>
  <c r="U5218" i="9"/>
  <c r="U5278" i="9"/>
  <c r="U5374" i="9"/>
  <c r="U5573" i="9"/>
  <c r="U5081" i="9"/>
  <c r="U5145" i="9"/>
  <c r="U5209" i="9"/>
  <c r="U5276" i="9"/>
  <c r="U5349" i="9"/>
  <c r="U5415" i="9"/>
  <c r="U5474" i="9"/>
  <c r="U5568" i="9"/>
  <c r="U5673" i="9"/>
  <c r="U5924" i="9"/>
  <c r="U5454" i="9"/>
  <c r="U5525" i="9"/>
  <c r="U5617" i="9"/>
  <c r="U5700" i="9"/>
  <c r="U6167" i="9"/>
  <c r="U5542" i="9"/>
  <c r="U5715" i="9"/>
  <c r="U5978" i="9"/>
  <c r="U5444" i="9"/>
  <c r="U5534" i="9"/>
  <c r="U5609" i="9"/>
  <c r="U5708" i="9"/>
  <c r="U5956" i="9"/>
  <c r="U5314" i="9"/>
  <c r="U5378" i="9"/>
  <c r="U5446" i="9"/>
  <c r="U5521" i="9"/>
  <c r="U5594" i="9"/>
  <c r="U5660" i="9"/>
  <c r="U5783" i="9"/>
  <c r="U5886" i="9"/>
  <c r="U5593" i="9"/>
  <c r="U5666" i="9"/>
  <c r="U5746" i="9"/>
  <c r="U5843" i="9"/>
  <c r="U5974" i="9"/>
  <c r="U5648" i="9"/>
  <c r="U5722" i="9"/>
  <c r="U5998" i="9"/>
  <c r="U5597" i="9"/>
  <c r="U5672" i="9"/>
  <c r="U5738" i="9"/>
  <c r="U5829" i="9"/>
  <c r="U5926" i="9"/>
  <c r="U5463" i="9"/>
  <c r="U5527" i="9"/>
  <c r="U5591" i="9"/>
  <c r="U5655" i="9"/>
  <c r="U5719" i="9"/>
  <c r="U5792" i="9"/>
  <c r="U5867" i="9"/>
  <c r="U6010" i="9"/>
  <c r="U5747" i="9"/>
  <c r="U5822" i="9"/>
  <c r="U5920" i="9"/>
  <c r="U5996" i="9"/>
  <c r="U5813" i="9"/>
  <c r="U5889" i="9"/>
  <c r="U5970" i="9"/>
  <c r="U5720" i="9"/>
  <c r="U5795" i="9"/>
  <c r="U5860" i="9"/>
  <c r="U5931" i="9"/>
  <c r="U6187" i="9"/>
  <c r="U5780" i="9"/>
  <c r="U5844" i="9"/>
  <c r="U5916" i="9"/>
  <c r="U5991" i="9"/>
  <c r="U6078" i="9"/>
  <c r="U5988" i="9"/>
  <c r="U6057" i="9"/>
  <c r="U6011" i="9"/>
  <c r="U5961" i="9"/>
  <c r="U6032" i="9"/>
  <c r="U6183" i="9"/>
  <c r="U5909" i="9"/>
  <c r="U5973" i="9"/>
  <c r="U6036" i="9"/>
  <c r="U6100" i="9"/>
  <c r="U6171" i="9"/>
  <c r="U6127" i="9"/>
  <c r="U6038" i="9"/>
  <c r="U6099" i="9"/>
  <c r="U6169" i="9"/>
  <c r="U6136" i="9"/>
  <c r="U6069" i="9"/>
  <c r="U6133" i="9"/>
  <c r="U6058" i="9"/>
  <c r="U6122" i="9"/>
  <c r="U6186" i="9"/>
  <c r="M3" i="9"/>
  <c r="M4" i="9" s="1"/>
  <c r="M5" i="9" s="1"/>
  <c r="M6" i="9" s="1"/>
  <c r="M7" i="9" s="1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M67" i="9" s="1"/>
  <c r="M68" i="9" s="1"/>
  <c r="M69" i="9" s="1"/>
  <c r="M70" i="9" s="1"/>
  <c r="M71" i="9" s="1"/>
  <c r="M72" i="9" s="1"/>
  <c r="M73" i="9" s="1"/>
  <c r="M74" i="9" s="1"/>
  <c r="M75" i="9" s="1"/>
  <c r="M76" i="9" s="1"/>
  <c r="M77" i="9" s="1"/>
  <c r="M78" i="9" s="1"/>
  <c r="M79" i="9" s="1"/>
  <c r="M80" i="9" s="1"/>
  <c r="M81" i="9" s="1"/>
  <c r="M82" i="9" s="1"/>
  <c r="M83" i="9" s="1"/>
  <c r="M84" i="9" s="1"/>
  <c r="M85" i="9" s="1"/>
  <c r="M86" i="9" s="1"/>
  <c r="M87" i="9" s="1"/>
  <c r="M88" i="9" s="1"/>
  <c r="M89" i="9" s="1"/>
  <c r="M90" i="9" s="1"/>
  <c r="M91" i="9" s="1"/>
  <c r="M92" i="9" s="1"/>
  <c r="M93" i="9" s="1"/>
  <c r="M94" i="9" s="1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M105" i="9" s="1"/>
  <c r="M106" i="9" s="1"/>
  <c r="M107" i="9" s="1"/>
  <c r="M108" i="9" s="1"/>
  <c r="M109" i="9" s="1"/>
  <c r="M110" i="9" s="1"/>
  <c r="M111" i="9" s="1"/>
  <c r="M112" i="9" s="1"/>
  <c r="M113" i="9" s="1"/>
  <c r="M114" i="9" s="1"/>
  <c r="M115" i="9" s="1"/>
  <c r="M116" i="9" s="1"/>
  <c r="M117" i="9" s="1"/>
  <c r="M118" i="9" s="1"/>
  <c r="M119" i="9" s="1"/>
  <c r="M120" i="9" s="1"/>
  <c r="M121" i="9" s="1"/>
  <c r="M122" i="9" s="1"/>
  <c r="M123" i="9" s="1"/>
  <c r="M124" i="9" s="1"/>
  <c r="M125" i="9" s="1"/>
  <c r="M126" i="9" s="1"/>
  <c r="M127" i="9" s="1"/>
  <c r="M128" i="9" s="1"/>
  <c r="M129" i="9" s="1"/>
  <c r="M130" i="9" s="1"/>
  <c r="M131" i="9" s="1"/>
  <c r="M132" i="9" s="1"/>
  <c r="M133" i="9" s="1"/>
  <c r="M134" i="9" s="1"/>
  <c r="M135" i="9" s="1"/>
  <c r="M136" i="9" s="1"/>
  <c r="M137" i="9" s="1"/>
  <c r="M138" i="9" s="1"/>
  <c r="M139" i="9" s="1"/>
  <c r="M140" i="9" s="1"/>
  <c r="M141" i="9" s="1"/>
  <c r="M142" i="9" s="1"/>
  <c r="M143" i="9" s="1"/>
  <c r="M144" i="9" s="1"/>
  <c r="M145" i="9" s="1"/>
  <c r="M146" i="9" s="1"/>
  <c r="M147" i="9" s="1"/>
  <c r="M148" i="9" s="1"/>
  <c r="M149" i="9" s="1"/>
  <c r="M150" i="9" s="1"/>
  <c r="M151" i="9" s="1"/>
  <c r="M152" i="9" s="1"/>
  <c r="M153" i="9" s="1"/>
  <c r="M154" i="9" s="1"/>
  <c r="M155" i="9" s="1"/>
  <c r="M156" i="9" s="1"/>
  <c r="M157" i="9" s="1"/>
  <c r="M158" i="9" s="1"/>
  <c r="M159" i="9" s="1"/>
  <c r="M160" i="9" s="1"/>
  <c r="M161" i="9" s="1"/>
  <c r="M162" i="9" s="1"/>
  <c r="M163" i="9" s="1"/>
  <c r="M164" i="9" s="1"/>
  <c r="M165" i="9" s="1"/>
  <c r="M166" i="9" s="1"/>
  <c r="M167" i="9" s="1"/>
  <c r="M168" i="9" s="1"/>
  <c r="M169" i="9" s="1"/>
  <c r="M170" i="9" s="1"/>
  <c r="M171" i="9" s="1"/>
  <c r="M172" i="9" s="1"/>
  <c r="M173" i="9" s="1"/>
  <c r="M174" i="9" s="1"/>
  <c r="M175" i="9" s="1"/>
  <c r="M176" i="9" s="1"/>
  <c r="M177" i="9" s="1"/>
  <c r="M178" i="9" s="1"/>
  <c r="M179" i="9" s="1"/>
  <c r="M180" i="9" s="1"/>
  <c r="M181" i="9" s="1"/>
  <c r="M182" i="9" s="1"/>
  <c r="M183" i="9" s="1"/>
  <c r="M184" i="9" s="1"/>
  <c r="M185" i="9" s="1"/>
  <c r="M186" i="9" s="1"/>
  <c r="M187" i="9" s="1"/>
  <c r="M188" i="9" s="1"/>
  <c r="M189" i="9" s="1"/>
  <c r="M190" i="9" s="1"/>
  <c r="M191" i="9" s="1"/>
  <c r="M192" i="9" s="1"/>
  <c r="M193" i="9" s="1"/>
  <c r="M194" i="9" s="1"/>
  <c r="M195" i="9" s="1"/>
  <c r="M196" i="9" s="1"/>
  <c r="M197" i="9" s="1"/>
  <c r="M198" i="9" s="1"/>
  <c r="M199" i="9" s="1"/>
  <c r="M200" i="9" s="1"/>
  <c r="M201" i="9" s="1"/>
  <c r="M202" i="9" s="1"/>
  <c r="M203" i="9" s="1"/>
  <c r="M204" i="9" s="1"/>
  <c r="M205" i="9" s="1"/>
  <c r="M206" i="9" s="1"/>
  <c r="M207" i="9" s="1"/>
  <c r="M208" i="9" s="1"/>
  <c r="M209" i="9" s="1"/>
  <c r="M210" i="9" s="1"/>
  <c r="M211" i="9" s="1"/>
  <c r="M212" i="9" s="1"/>
  <c r="M213" i="9" s="1"/>
  <c r="M214" i="9" s="1"/>
  <c r="M215" i="9" s="1"/>
  <c r="M216" i="9" s="1"/>
  <c r="M217" i="9" s="1"/>
  <c r="M218" i="9" s="1"/>
  <c r="M219" i="9" s="1"/>
  <c r="M220" i="9" s="1"/>
  <c r="M221" i="9" s="1"/>
  <c r="M222" i="9" s="1"/>
  <c r="M223" i="9" s="1"/>
  <c r="M224" i="9" s="1"/>
  <c r="M225" i="9" s="1"/>
  <c r="M226" i="9" s="1"/>
  <c r="M227" i="9" s="1"/>
  <c r="M228" i="9" s="1"/>
  <c r="M229" i="9" s="1"/>
  <c r="M230" i="9" s="1"/>
  <c r="M231" i="9" s="1"/>
  <c r="M232" i="9" s="1"/>
  <c r="M233" i="9" s="1"/>
  <c r="M234" i="9" s="1"/>
  <c r="M235" i="9" s="1"/>
  <c r="M236" i="9" s="1"/>
  <c r="M237" i="9" s="1"/>
  <c r="M238" i="9" s="1"/>
  <c r="M239" i="9" s="1"/>
  <c r="M240" i="9" s="1"/>
  <c r="M241" i="9" s="1"/>
  <c r="M242" i="9" s="1"/>
  <c r="M243" i="9" s="1"/>
  <c r="M244" i="9" s="1"/>
  <c r="M245" i="9" s="1"/>
  <c r="M246" i="9" s="1"/>
  <c r="M247" i="9" s="1"/>
  <c r="M248" i="9" s="1"/>
  <c r="M249" i="9" s="1"/>
  <c r="M250" i="9" s="1"/>
  <c r="M251" i="9" s="1"/>
  <c r="M252" i="9" s="1"/>
  <c r="M253" i="9" s="1"/>
  <c r="M254" i="9" s="1"/>
  <c r="M255" i="9" s="1"/>
  <c r="M256" i="9" s="1"/>
  <c r="M257" i="9" s="1"/>
  <c r="M258" i="9" s="1"/>
  <c r="M259" i="9" s="1"/>
  <c r="M260" i="9" s="1"/>
  <c r="M261" i="9" s="1"/>
  <c r="M262" i="9" s="1"/>
  <c r="M263" i="9" s="1"/>
  <c r="M264" i="9" s="1"/>
  <c r="M265" i="9" s="1"/>
  <c r="M266" i="9" s="1"/>
  <c r="M267" i="9" s="1"/>
  <c r="M268" i="9" s="1"/>
  <c r="M269" i="9" s="1"/>
  <c r="M270" i="9" s="1"/>
  <c r="M271" i="9" s="1"/>
  <c r="M272" i="9" s="1"/>
  <c r="M273" i="9" s="1"/>
  <c r="M274" i="9" s="1"/>
  <c r="M275" i="9" s="1"/>
  <c r="M276" i="9" s="1"/>
  <c r="M277" i="9" s="1"/>
  <c r="M278" i="9" s="1"/>
  <c r="M279" i="9" s="1"/>
  <c r="M280" i="9" s="1"/>
  <c r="M281" i="9" s="1"/>
  <c r="M282" i="9" s="1"/>
  <c r="M283" i="9" s="1"/>
  <c r="M284" i="9" s="1"/>
  <c r="M285" i="9" s="1"/>
  <c r="M286" i="9" s="1"/>
  <c r="M287" i="9" s="1"/>
  <c r="M288" i="9" s="1"/>
  <c r="M289" i="9" s="1"/>
  <c r="M290" i="9" s="1"/>
  <c r="M291" i="9" s="1"/>
  <c r="M292" i="9" s="1"/>
  <c r="M293" i="9" s="1"/>
  <c r="M294" i="9" s="1"/>
  <c r="M295" i="9" s="1"/>
  <c r="M296" i="9" s="1"/>
  <c r="M297" i="9" s="1"/>
  <c r="M298" i="9" s="1"/>
  <c r="M299" i="9" s="1"/>
  <c r="M300" i="9" s="1"/>
  <c r="M301" i="9" s="1"/>
  <c r="M302" i="9" s="1"/>
  <c r="M303" i="9" s="1"/>
  <c r="M304" i="9" s="1"/>
  <c r="M305" i="9" s="1"/>
  <c r="M306" i="9" s="1"/>
  <c r="M307" i="9" s="1"/>
  <c r="M308" i="9" s="1"/>
  <c r="M309" i="9" s="1"/>
  <c r="M310" i="9" s="1"/>
  <c r="M311" i="9" s="1"/>
  <c r="M312" i="9" s="1"/>
  <c r="M313" i="9" s="1"/>
  <c r="M314" i="9" s="1"/>
  <c r="M315" i="9" s="1"/>
  <c r="M316" i="9" s="1"/>
  <c r="M317" i="9" s="1"/>
  <c r="M318" i="9" s="1"/>
  <c r="M319" i="9" s="1"/>
  <c r="M320" i="9" s="1"/>
  <c r="M321" i="9" s="1"/>
  <c r="M322" i="9" s="1"/>
  <c r="M323" i="9" s="1"/>
  <c r="M324" i="9" s="1"/>
  <c r="M325" i="9" s="1"/>
  <c r="M326" i="9" s="1"/>
  <c r="M327" i="9" s="1"/>
  <c r="M328" i="9" s="1"/>
  <c r="M329" i="9" s="1"/>
  <c r="M330" i="9" s="1"/>
  <c r="M331" i="9" s="1"/>
  <c r="M332" i="9" s="1"/>
  <c r="M333" i="9" s="1"/>
  <c r="M334" i="9" s="1"/>
  <c r="M335" i="9" s="1"/>
  <c r="M336" i="9" s="1"/>
  <c r="M337" i="9" s="1"/>
  <c r="M338" i="9" s="1"/>
  <c r="M339" i="9" s="1"/>
  <c r="M340" i="9" s="1"/>
  <c r="M341" i="9" s="1"/>
  <c r="M342" i="9" s="1"/>
  <c r="M343" i="9" s="1"/>
  <c r="M344" i="9" s="1"/>
  <c r="M345" i="9" s="1"/>
  <c r="M346" i="9" s="1"/>
  <c r="M347" i="9" s="1"/>
  <c r="M348" i="9" s="1"/>
  <c r="M349" i="9" s="1"/>
  <c r="M350" i="9" s="1"/>
  <c r="M351" i="9" s="1"/>
  <c r="M352" i="9" s="1"/>
  <c r="M353" i="9" s="1"/>
  <c r="M354" i="9" s="1"/>
  <c r="M355" i="9" s="1"/>
  <c r="M356" i="9" s="1"/>
  <c r="M357" i="9" s="1"/>
  <c r="M358" i="9" s="1"/>
  <c r="M359" i="9" s="1"/>
  <c r="M360" i="9" s="1"/>
  <c r="M361" i="9" s="1"/>
  <c r="M362" i="9" s="1"/>
  <c r="M363" i="9" s="1"/>
  <c r="M364" i="9" s="1"/>
  <c r="M365" i="9" s="1"/>
  <c r="M366" i="9" s="1"/>
  <c r="M367" i="9" s="1"/>
  <c r="M368" i="9" s="1"/>
  <c r="M369" i="9" s="1"/>
  <c r="M370" i="9" s="1"/>
  <c r="M371" i="9" s="1"/>
  <c r="M372" i="9" s="1"/>
  <c r="M373" i="9" s="1"/>
  <c r="M374" i="9" s="1"/>
  <c r="M375" i="9" s="1"/>
  <c r="M376" i="9" s="1"/>
  <c r="M377" i="9" s="1"/>
  <c r="M378" i="9" s="1"/>
  <c r="M379" i="9" s="1"/>
  <c r="M380" i="9" s="1"/>
  <c r="M381" i="9" s="1"/>
  <c r="M382" i="9" s="1"/>
  <c r="M383" i="9" s="1"/>
  <c r="M384" i="9" s="1"/>
  <c r="M385" i="9" s="1"/>
  <c r="M386" i="9" s="1"/>
  <c r="M387" i="9" s="1"/>
  <c r="M388" i="9" s="1"/>
  <c r="M389" i="9" s="1"/>
  <c r="M390" i="9" s="1"/>
  <c r="M391" i="9" s="1"/>
  <c r="M392" i="9" s="1"/>
  <c r="M393" i="9" s="1"/>
  <c r="M394" i="9" s="1"/>
  <c r="M395" i="9" s="1"/>
  <c r="M396" i="9" s="1"/>
  <c r="M397" i="9" s="1"/>
  <c r="M398" i="9" s="1"/>
  <c r="M399" i="9" s="1"/>
  <c r="M400" i="9" s="1"/>
  <c r="M401" i="9" s="1"/>
  <c r="M402" i="9" s="1"/>
  <c r="M403" i="9" s="1"/>
  <c r="M404" i="9" s="1"/>
  <c r="M405" i="9" s="1"/>
  <c r="M406" i="9" s="1"/>
  <c r="M407" i="9" s="1"/>
  <c r="M408" i="9" s="1"/>
  <c r="M409" i="9" s="1"/>
  <c r="M410" i="9" s="1"/>
  <c r="M411" i="9" s="1"/>
  <c r="M412" i="9" s="1"/>
  <c r="M413" i="9" s="1"/>
  <c r="M414" i="9" s="1"/>
  <c r="M415" i="9" s="1"/>
  <c r="M416" i="9" s="1"/>
  <c r="M417" i="9" s="1"/>
  <c r="M418" i="9" s="1"/>
  <c r="M419" i="9" s="1"/>
  <c r="M420" i="9" s="1"/>
  <c r="M421" i="9" s="1"/>
  <c r="M422" i="9" s="1"/>
  <c r="M423" i="9" s="1"/>
  <c r="M424" i="9" s="1"/>
  <c r="M425" i="9" s="1"/>
  <c r="M426" i="9" s="1"/>
  <c r="M427" i="9" s="1"/>
  <c r="M428" i="9" s="1"/>
  <c r="M429" i="9" s="1"/>
  <c r="M430" i="9" s="1"/>
  <c r="M431" i="9" s="1"/>
  <c r="M432" i="9" s="1"/>
  <c r="M433" i="9" s="1"/>
  <c r="M434" i="9" s="1"/>
  <c r="M435" i="9" s="1"/>
  <c r="M436" i="9" s="1"/>
  <c r="M437" i="9" s="1"/>
  <c r="M438" i="9" s="1"/>
  <c r="M439" i="9" s="1"/>
  <c r="M440" i="9" s="1"/>
  <c r="M441" i="9" s="1"/>
  <c r="M442" i="9" s="1"/>
  <c r="M443" i="9" s="1"/>
  <c r="M444" i="9" s="1"/>
  <c r="M445" i="9" s="1"/>
  <c r="M446" i="9" s="1"/>
  <c r="M447" i="9" s="1"/>
  <c r="M448" i="9" s="1"/>
  <c r="M449" i="9" s="1"/>
  <c r="M450" i="9" s="1"/>
  <c r="M451" i="9" s="1"/>
  <c r="M452" i="9" s="1"/>
  <c r="M453" i="9" s="1"/>
  <c r="M454" i="9" s="1"/>
  <c r="M455" i="9" s="1"/>
  <c r="M456" i="9" s="1"/>
  <c r="M457" i="9" s="1"/>
  <c r="M458" i="9" s="1"/>
  <c r="M459" i="9" s="1"/>
  <c r="M460" i="9" s="1"/>
  <c r="M461" i="9" s="1"/>
  <c r="M462" i="9" s="1"/>
  <c r="M463" i="9" s="1"/>
  <c r="M464" i="9" s="1"/>
  <c r="M465" i="9" s="1"/>
  <c r="M466" i="9" s="1"/>
  <c r="M467" i="9" s="1"/>
  <c r="M468" i="9" s="1"/>
  <c r="M469" i="9" s="1"/>
  <c r="M470" i="9" s="1"/>
  <c r="M471" i="9" s="1"/>
  <c r="M472" i="9" s="1"/>
  <c r="M473" i="9" s="1"/>
  <c r="M474" i="9" s="1"/>
  <c r="M475" i="9" s="1"/>
  <c r="M476" i="9" s="1"/>
  <c r="M477" i="9" s="1"/>
  <c r="M478" i="9" s="1"/>
  <c r="M479" i="9" s="1"/>
  <c r="M480" i="9" s="1"/>
  <c r="M481" i="9" s="1"/>
  <c r="M482" i="9" s="1"/>
  <c r="M483" i="9" s="1"/>
  <c r="M484" i="9" s="1"/>
  <c r="M485" i="9" s="1"/>
  <c r="M486" i="9" s="1"/>
  <c r="M487" i="9" s="1"/>
  <c r="M488" i="9" s="1"/>
  <c r="M489" i="9" s="1"/>
  <c r="M490" i="9" s="1"/>
  <c r="M491" i="9" s="1"/>
  <c r="M492" i="9" s="1"/>
  <c r="M493" i="9" s="1"/>
  <c r="M494" i="9" s="1"/>
  <c r="M495" i="9" s="1"/>
  <c r="M496" i="9" s="1"/>
  <c r="M497" i="9" s="1"/>
  <c r="M498" i="9" s="1"/>
  <c r="M499" i="9" s="1"/>
  <c r="M500" i="9" s="1"/>
  <c r="M501" i="9" s="1"/>
  <c r="M502" i="9" s="1"/>
  <c r="M503" i="9" s="1"/>
  <c r="M504" i="9" s="1"/>
  <c r="M505" i="9" s="1"/>
  <c r="M506" i="9" s="1"/>
  <c r="M507" i="9" s="1"/>
  <c r="M508" i="9" s="1"/>
  <c r="M509" i="9" s="1"/>
  <c r="M510" i="9" s="1"/>
  <c r="M511" i="9" s="1"/>
  <c r="M512" i="9" s="1"/>
  <c r="M513" i="9" s="1"/>
  <c r="M514" i="9" s="1"/>
  <c r="M515" i="9" s="1"/>
  <c r="M516" i="9" s="1"/>
  <c r="M517" i="9" s="1"/>
  <c r="M518" i="9" s="1"/>
  <c r="M519" i="9" s="1"/>
  <c r="M520" i="9" s="1"/>
  <c r="M521" i="9" s="1"/>
  <c r="M522" i="9" s="1"/>
  <c r="M523" i="9" s="1"/>
  <c r="M524" i="9" s="1"/>
  <c r="M525" i="9" s="1"/>
  <c r="M526" i="9" s="1"/>
  <c r="M527" i="9" s="1"/>
  <c r="M528" i="9" s="1"/>
  <c r="M529" i="9" s="1"/>
  <c r="M530" i="9" s="1"/>
  <c r="M531" i="9" s="1"/>
  <c r="M532" i="9" s="1"/>
  <c r="M533" i="9" s="1"/>
  <c r="M534" i="9" s="1"/>
  <c r="M535" i="9" s="1"/>
  <c r="M536" i="9" s="1"/>
  <c r="M537" i="9" s="1"/>
  <c r="M538" i="9" s="1"/>
  <c r="M539" i="9" s="1"/>
  <c r="M540" i="9" s="1"/>
  <c r="M541" i="9" s="1"/>
  <c r="M542" i="9" s="1"/>
  <c r="M543" i="9" s="1"/>
  <c r="M544" i="9" s="1"/>
  <c r="M545" i="9" s="1"/>
  <c r="M546" i="9" s="1"/>
  <c r="M547" i="9" s="1"/>
  <c r="M548" i="9" s="1"/>
  <c r="M549" i="9" s="1"/>
  <c r="M550" i="9" s="1"/>
  <c r="M551" i="9" s="1"/>
  <c r="M552" i="9" s="1"/>
  <c r="M553" i="9" s="1"/>
  <c r="M554" i="9" s="1"/>
  <c r="M555" i="9" s="1"/>
  <c r="M556" i="9" s="1"/>
  <c r="M557" i="9" s="1"/>
  <c r="M558" i="9" s="1"/>
  <c r="M559" i="9" s="1"/>
  <c r="M560" i="9" s="1"/>
  <c r="M561" i="9" s="1"/>
  <c r="M562" i="9" s="1"/>
  <c r="M563" i="9" s="1"/>
  <c r="M564" i="9" s="1"/>
  <c r="M565" i="9" s="1"/>
  <c r="M566" i="9" s="1"/>
  <c r="M567" i="9" s="1"/>
  <c r="M568" i="9" s="1"/>
  <c r="M569" i="9" s="1"/>
  <c r="M570" i="9" s="1"/>
  <c r="M571" i="9" s="1"/>
  <c r="M572" i="9" s="1"/>
  <c r="M573" i="9" s="1"/>
  <c r="M574" i="9" s="1"/>
  <c r="M575" i="9" s="1"/>
  <c r="M576" i="9" s="1"/>
  <c r="M577" i="9" s="1"/>
  <c r="M578" i="9" s="1"/>
  <c r="M579" i="9" s="1"/>
  <c r="M580" i="9" s="1"/>
  <c r="M581" i="9" s="1"/>
  <c r="M582" i="9" s="1"/>
  <c r="M583" i="9" s="1"/>
  <c r="M584" i="9" s="1"/>
  <c r="M585" i="9" s="1"/>
  <c r="M586" i="9" s="1"/>
  <c r="M587" i="9" s="1"/>
  <c r="M588" i="9" s="1"/>
  <c r="M589" i="9" s="1"/>
  <c r="M590" i="9" s="1"/>
  <c r="M591" i="9" s="1"/>
  <c r="M592" i="9" s="1"/>
  <c r="M593" i="9" s="1"/>
  <c r="M594" i="9" s="1"/>
  <c r="M595" i="9" s="1"/>
  <c r="M596" i="9" s="1"/>
  <c r="M597" i="9" s="1"/>
  <c r="M598" i="9" s="1"/>
  <c r="M599" i="9" s="1"/>
  <c r="M600" i="9" s="1"/>
  <c r="M601" i="9" s="1"/>
  <c r="M602" i="9" s="1"/>
  <c r="M603" i="9" s="1"/>
  <c r="M604" i="9" s="1"/>
  <c r="M605" i="9" s="1"/>
  <c r="M606" i="9" s="1"/>
  <c r="M607" i="9" s="1"/>
  <c r="M608" i="9" s="1"/>
  <c r="M609" i="9" s="1"/>
  <c r="M610" i="9" s="1"/>
  <c r="M611" i="9" s="1"/>
  <c r="M612" i="9" s="1"/>
  <c r="M613" i="9" s="1"/>
  <c r="M614" i="9" s="1"/>
  <c r="M615" i="9" s="1"/>
  <c r="M616" i="9" s="1"/>
  <c r="M617" i="9" s="1"/>
  <c r="M618" i="9" s="1"/>
  <c r="M619" i="9" s="1"/>
  <c r="M620" i="9" s="1"/>
  <c r="M621" i="9" s="1"/>
  <c r="M622" i="9" s="1"/>
  <c r="M623" i="9" s="1"/>
  <c r="M624" i="9" s="1"/>
  <c r="M625" i="9" s="1"/>
  <c r="M626" i="9" s="1"/>
  <c r="M627" i="9" s="1"/>
  <c r="M628" i="9" s="1"/>
  <c r="M629" i="9" s="1"/>
  <c r="M630" i="9" s="1"/>
  <c r="M631" i="9" s="1"/>
  <c r="M632" i="9" s="1"/>
  <c r="M633" i="9" s="1"/>
  <c r="M634" i="9" s="1"/>
  <c r="M635" i="9" s="1"/>
  <c r="M636" i="9" s="1"/>
  <c r="M637" i="9" s="1"/>
  <c r="M638" i="9" s="1"/>
  <c r="M639" i="9" s="1"/>
  <c r="M640" i="9" s="1"/>
  <c r="M641" i="9" s="1"/>
  <c r="M642" i="9" s="1"/>
  <c r="M643" i="9" s="1"/>
  <c r="M644" i="9" s="1"/>
  <c r="M645" i="9" s="1"/>
  <c r="M646" i="9" s="1"/>
  <c r="M647" i="9" s="1"/>
  <c r="M648" i="9" s="1"/>
  <c r="M649" i="9" s="1"/>
  <c r="M650" i="9" s="1"/>
  <c r="M651" i="9" s="1"/>
  <c r="M652" i="9" s="1"/>
  <c r="M653" i="9" s="1"/>
  <c r="M654" i="9" s="1"/>
  <c r="M655" i="9" s="1"/>
  <c r="M656" i="9" s="1"/>
  <c r="M657" i="9" s="1"/>
  <c r="M658" i="9" s="1"/>
  <c r="M659" i="9" s="1"/>
  <c r="M660" i="9" s="1"/>
  <c r="M661" i="9" s="1"/>
  <c r="M662" i="9" s="1"/>
  <c r="M663" i="9" s="1"/>
  <c r="M664" i="9" s="1"/>
  <c r="M665" i="9" s="1"/>
  <c r="M666" i="9" s="1"/>
  <c r="M667" i="9" s="1"/>
  <c r="M668" i="9" s="1"/>
  <c r="M669" i="9" s="1"/>
  <c r="M670" i="9" s="1"/>
  <c r="M671" i="9" s="1"/>
  <c r="M672" i="9" s="1"/>
  <c r="M673" i="9" s="1"/>
  <c r="M674" i="9" s="1"/>
  <c r="M675" i="9" s="1"/>
  <c r="M676" i="9" s="1"/>
  <c r="M677" i="9" s="1"/>
  <c r="M678" i="9" s="1"/>
  <c r="M679" i="9" s="1"/>
  <c r="M680" i="9" s="1"/>
  <c r="M681" i="9" s="1"/>
  <c r="M682" i="9" s="1"/>
  <c r="M683" i="9" s="1"/>
  <c r="M684" i="9" s="1"/>
  <c r="M685" i="9" s="1"/>
  <c r="M686" i="9" s="1"/>
  <c r="M687" i="9" s="1"/>
  <c r="M688" i="9" s="1"/>
  <c r="M689" i="9" s="1"/>
  <c r="M690" i="9" s="1"/>
  <c r="M691" i="9" s="1"/>
  <c r="M692" i="9" s="1"/>
  <c r="M693" i="9" s="1"/>
  <c r="M694" i="9" s="1"/>
  <c r="M695" i="9" s="1"/>
  <c r="M696" i="9" s="1"/>
  <c r="M697" i="9" s="1"/>
  <c r="M698" i="9" s="1"/>
  <c r="M699" i="9" s="1"/>
  <c r="M700" i="9" s="1"/>
  <c r="M701" i="9" s="1"/>
  <c r="M702" i="9" s="1"/>
  <c r="M703" i="9" s="1"/>
  <c r="M704" i="9" s="1"/>
  <c r="M705" i="9" s="1"/>
  <c r="M706" i="9" s="1"/>
  <c r="M707" i="9" s="1"/>
  <c r="M708" i="9" s="1"/>
  <c r="M709" i="9" s="1"/>
  <c r="M710" i="9" s="1"/>
  <c r="M711" i="9" s="1"/>
  <c r="M712" i="9" s="1"/>
  <c r="M713" i="9" s="1"/>
  <c r="M714" i="9" s="1"/>
  <c r="M715" i="9" s="1"/>
  <c r="M716" i="9" s="1"/>
  <c r="M717" i="9" s="1"/>
  <c r="M718" i="9" s="1"/>
  <c r="M719" i="9" s="1"/>
  <c r="M720" i="9" s="1"/>
  <c r="M721" i="9" s="1"/>
  <c r="M722" i="9" s="1"/>
  <c r="M723" i="9" s="1"/>
  <c r="M724" i="9" s="1"/>
  <c r="M725" i="9" s="1"/>
  <c r="M726" i="9" s="1"/>
  <c r="M727" i="9" s="1"/>
  <c r="M728" i="9" s="1"/>
  <c r="M729" i="9" s="1"/>
  <c r="M730" i="9" s="1"/>
  <c r="M731" i="9" s="1"/>
  <c r="M732" i="9" s="1"/>
  <c r="M733" i="9" s="1"/>
  <c r="M734" i="9" s="1"/>
  <c r="M735" i="9" s="1"/>
  <c r="M736" i="9" s="1"/>
  <c r="M737" i="9" s="1"/>
  <c r="M738" i="9" s="1"/>
  <c r="M739" i="9" s="1"/>
  <c r="M740" i="9" s="1"/>
  <c r="M741" i="9" s="1"/>
  <c r="M742" i="9" s="1"/>
  <c r="M743" i="9" s="1"/>
  <c r="M744" i="9" s="1"/>
  <c r="M745" i="9" s="1"/>
  <c r="M746" i="9" s="1"/>
  <c r="M747" i="9" s="1"/>
  <c r="M748" i="9" s="1"/>
  <c r="M749" i="9" s="1"/>
  <c r="M750" i="9" s="1"/>
  <c r="M751" i="9" s="1"/>
  <c r="M752" i="9" s="1"/>
  <c r="M753" i="9" s="1"/>
  <c r="M754" i="9" s="1"/>
  <c r="M755" i="9" s="1"/>
  <c r="M756" i="9" s="1"/>
  <c r="M757" i="9" s="1"/>
  <c r="M758" i="9" s="1"/>
  <c r="M759" i="9" s="1"/>
  <c r="M760" i="9" s="1"/>
  <c r="M761" i="9" s="1"/>
  <c r="M762" i="9" s="1"/>
  <c r="M763" i="9" s="1"/>
  <c r="M764" i="9" s="1"/>
  <c r="M765" i="9" s="1"/>
  <c r="M766" i="9" s="1"/>
  <c r="M767" i="9" s="1"/>
  <c r="M768" i="9" s="1"/>
  <c r="M769" i="9" s="1"/>
  <c r="M770" i="9" s="1"/>
  <c r="M771" i="9" s="1"/>
  <c r="M772" i="9" s="1"/>
  <c r="M773" i="9" s="1"/>
  <c r="M774" i="9" s="1"/>
  <c r="M775" i="9" s="1"/>
  <c r="M776" i="9" s="1"/>
  <c r="M777" i="9" s="1"/>
  <c r="M778" i="9" s="1"/>
  <c r="M779" i="9" s="1"/>
  <c r="M780" i="9" s="1"/>
  <c r="M781" i="9" s="1"/>
  <c r="M782" i="9" s="1"/>
  <c r="M783" i="9" s="1"/>
  <c r="M784" i="9" s="1"/>
  <c r="M785" i="9" s="1"/>
  <c r="M786" i="9" s="1"/>
  <c r="M787" i="9" s="1"/>
  <c r="M788" i="9" s="1"/>
  <c r="M789" i="9" s="1"/>
  <c r="M790" i="9" s="1"/>
  <c r="M791" i="9" s="1"/>
  <c r="M792" i="9" s="1"/>
  <c r="M793" i="9" s="1"/>
  <c r="M794" i="9" s="1"/>
  <c r="M795" i="9" s="1"/>
  <c r="M796" i="9" s="1"/>
  <c r="M797" i="9" s="1"/>
  <c r="M798" i="9" s="1"/>
  <c r="M799" i="9" s="1"/>
  <c r="M800" i="9" s="1"/>
  <c r="M801" i="9" s="1"/>
  <c r="M802" i="9" s="1"/>
  <c r="M803" i="9" s="1"/>
  <c r="M804" i="9" s="1"/>
  <c r="M805" i="9" s="1"/>
  <c r="M806" i="9" s="1"/>
  <c r="M807" i="9" s="1"/>
  <c r="M808" i="9" s="1"/>
  <c r="M809" i="9" s="1"/>
  <c r="M810" i="9" s="1"/>
  <c r="M811" i="9" s="1"/>
  <c r="M812" i="9" s="1"/>
  <c r="M813" i="9" s="1"/>
  <c r="M814" i="9" s="1"/>
  <c r="M815" i="9" s="1"/>
  <c r="M816" i="9" s="1"/>
  <c r="M817" i="9" s="1"/>
  <c r="M818" i="9" s="1"/>
  <c r="M819" i="9" s="1"/>
  <c r="M820" i="9" s="1"/>
  <c r="M821" i="9" s="1"/>
  <c r="M822" i="9" s="1"/>
  <c r="M823" i="9" s="1"/>
  <c r="M824" i="9" s="1"/>
  <c r="M825" i="9" s="1"/>
  <c r="M826" i="9" s="1"/>
  <c r="M827" i="9" s="1"/>
  <c r="M828" i="9" s="1"/>
  <c r="M829" i="9" s="1"/>
  <c r="M830" i="9" s="1"/>
  <c r="M831" i="9" s="1"/>
  <c r="M832" i="9" s="1"/>
  <c r="M833" i="9" s="1"/>
  <c r="M834" i="9" s="1"/>
  <c r="M835" i="9" s="1"/>
  <c r="M836" i="9" s="1"/>
  <c r="M837" i="9" s="1"/>
  <c r="M838" i="9" s="1"/>
  <c r="M839" i="9" s="1"/>
  <c r="M840" i="9" s="1"/>
  <c r="M841" i="9" s="1"/>
  <c r="M842" i="9" s="1"/>
  <c r="M843" i="9" s="1"/>
  <c r="M844" i="9" s="1"/>
  <c r="M845" i="9" s="1"/>
  <c r="M846" i="9" s="1"/>
  <c r="M847" i="9" s="1"/>
  <c r="M848" i="9" s="1"/>
  <c r="M849" i="9" s="1"/>
  <c r="M850" i="9" s="1"/>
  <c r="M851" i="9" s="1"/>
  <c r="M852" i="9" s="1"/>
  <c r="M853" i="9" s="1"/>
  <c r="M854" i="9" s="1"/>
  <c r="M855" i="9" s="1"/>
  <c r="M856" i="9" s="1"/>
  <c r="M857" i="9" s="1"/>
  <c r="M858" i="9" s="1"/>
  <c r="M859" i="9" s="1"/>
  <c r="M860" i="9" s="1"/>
  <c r="M861" i="9" s="1"/>
  <c r="M862" i="9" s="1"/>
  <c r="M863" i="9" s="1"/>
  <c r="M864" i="9" s="1"/>
  <c r="M865" i="9" s="1"/>
  <c r="M866" i="9" s="1"/>
  <c r="M867" i="9" s="1"/>
  <c r="M868" i="9" s="1"/>
  <c r="M869" i="9" s="1"/>
  <c r="M870" i="9" s="1"/>
  <c r="M871" i="9" s="1"/>
  <c r="M872" i="9" s="1"/>
  <c r="M873" i="9" s="1"/>
  <c r="M874" i="9" s="1"/>
  <c r="M875" i="9" s="1"/>
  <c r="M876" i="9" s="1"/>
  <c r="M877" i="9" s="1"/>
  <c r="M878" i="9" s="1"/>
  <c r="M879" i="9" s="1"/>
  <c r="M880" i="9" s="1"/>
  <c r="M881" i="9" s="1"/>
  <c r="M882" i="9" s="1"/>
  <c r="M883" i="9" s="1"/>
  <c r="M884" i="9" s="1"/>
  <c r="M885" i="9" s="1"/>
  <c r="M886" i="9" s="1"/>
  <c r="M887" i="9" s="1"/>
  <c r="M888" i="9" s="1"/>
  <c r="M889" i="9" s="1"/>
  <c r="M890" i="9" s="1"/>
  <c r="M891" i="9" s="1"/>
  <c r="M892" i="9" s="1"/>
  <c r="M893" i="9" s="1"/>
  <c r="M894" i="9" s="1"/>
  <c r="M895" i="9" s="1"/>
  <c r="M896" i="9" s="1"/>
  <c r="M897" i="9" s="1"/>
  <c r="M898" i="9" s="1"/>
  <c r="M899" i="9" s="1"/>
  <c r="M900" i="9" s="1"/>
  <c r="M901" i="9" s="1"/>
  <c r="M902" i="9" s="1"/>
  <c r="M903" i="9" s="1"/>
  <c r="M904" i="9" s="1"/>
  <c r="M905" i="9" s="1"/>
  <c r="M906" i="9" s="1"/>
  <c r="M907" i="9" s="1"/>
  <c r="M908" i="9" s="1"/>
  <c r="M909" i="9" s="1"/>
  <c r="M910" i="9" s="1"/>
  <c r="M911" i="9" s="1"/>
  <c r="M912" i="9" s="1"/>
  <c r="M913" i="9" s="1"/>
  <c r="M914" i="9" s="1"/>
  <c r="M915" i="9" s="1"/>
  <c r="M916" i="9" s="1"/>
  <c r="M917" i="9" s="1"/>
  <c r="M918" i="9" s="1"/>
  <c r="M919" i="9" s="1"/>
  <c r="M920" i="9" s="1"/>
  <c r="M921" i="9" s="1"/>
  <c r="M922" i="9" s="1"/>
  <c r="M923" i="9" s="1"/>
  <c r="M924" i="9" s="1"/>
  <c r="M925" i="9" s="1"/>
  <c r="M926" i="9" s="1"/>
  <c r="M927" i="9" s="1"/>
  <c r="M928" i="9" s="1"/>
  <c r="M929" i="9" s="1"/>
  <c r="M930" i="9" s="1"/>
  <c r="M931" i="9" s="1"/>
  <c r="M932" i="9" s="1"/>
  <c r="M933" i="9" s="1"/>
  <c r="M934" i="9" s="1"/>
  <c r="M935" i="9" s="1"/>
  <c r="M936" i="9" s="1"/>
  <c r="M937" i="9" s="1"/>
  <c r="M938" i="9" s="1"/>
  <c r="M939" i="9" s="1"/>
  <c r="M940" i="9" s="1"/>
  <c r="M941" i="9" s="1"/>
  <c r="M942" i="9" s="1"/>
  <c r="M943" i="9" s="1"/>
  <c r="M944" i="9" s="1"/>
  <c r="M945" i="9" s="1"/>
  <c r="M946" i="9" s="1"/>
  <c r="M947" i="9" s="1"/>
  <c r="M948" i="9" s="1"/>
  <c r="M949" i="9" s="1"/>
  <c r="M950" i="9" s="1"/>
  <c r="M951" i="9" s="1"/>
  <c r="M952" i="9" s="1"/>
  <c r="M953" i="9" s="1"/>
  <c r="M954" i="9" s="1"/>
  <c r="M955" i="9" s="1"/>
  <c r="M956" i="9" s="1"/>
  <c r="M957" i="9" s="1"/>
  <c r="M958" i="9" s="1"/>
  <c r="M959" i="9" s="1"/>
  <c r="M960" i="9" s="1"/>
  <c r="M961" i="9" s="1"/>
  <c r="M962" i="9" s="1"/>
  <c r="M963" i="9" s="1"/>
  <c r="M964" i="9" s="1"/>
  <c r="M965" i="9" s="1"/>
  <c r="M966" i="9" s="1"/>
  <c r="M967" i="9" s="1"/>
  <c r="M968" i="9" s="1"/>
  <c r="M969" i="9" s="1"/>
  <c r="M970" i="9" s="1"/>
  <c r="M971" i="9" s="1"/>
  <c r="M972" i="9" s="1"/>
  <c r="M973" i="9" s="1"/>
  <c r="M974" i="9" s="1"/>
  <c r="M975" i="9" s="1"/>
  <c r="M976" i="9" s="1"/>
  <c r="M977" i="9" s="1"/>
  <c r="M978" i="9" s="1"/>
  <c r="M979" i="9" s="1"/>
  <c r="M980" i="9" s="1"/>
  <c r="M981" i="9" s="1"/>
  <c r="M982" i="9" s="1"/>
  <c r="M983" i="9" s="1"/>
  <c r="M984" i="9" s="1"/>
  <c r="M985" i="9" s="1"/>
  <c r="M986" i="9" s="1"/>
  <c r="M987" i="9" s="1"/>
  <c r="M988" i="9" s="1"/>
  <c r="M989" i="9" s="1"/>
  <c r="M990" i="9" s="1"/>
  <c r="M991" i="9" s="1"/>
  <c r="M992" i="9" s="1"/>
  <c r="M993" i="9" s="1"/>
  <c r="M994" i="9" s="1"/>
  <c r="M995" i="9" s="1"/>
  <c r="M996" i="9" s="1"/>
  <c r="M997" i="9" s="1"/>
  <c r="M998" i="9" s="1"/>
  <c r="M999" i="9" s="1"/>
  <c r="M1000" i="9" s="1"/>
  <c r="M1001" i="9" s="1"/>
  <c r="M1002" i="9" s="1"/>
  <c r="M1003" i="9" s="1"/>
  <c r="M1004" i="9" s="1"/>
  <c r="M1005" i="9" s="1"/>
  <c r="M1006" i="9" s="1"/>
  <c r="M1007" i="9" s="1"/>
  <c r="M1008" i="9" s="1"/>
  <c r="M1009" i="9" s="1"/>
  <c r="M1010" i="9" s="1"/>
  <c r="M1011" i="9" s="1"/>
  <c r="M1012" i="9" s="1"/>
  <c r="M1013" i="9" s="1"/>
  <c r="M1014" i="9" s="1"/>
  <c r="M1015" i="9" s="1"/>
  <c r="M1016" i="9" s="1"/>
  <c r="M1017" i="9" s="1"/>
  <c r="M1018" i="9" s="1"/>
  <c r="M1019" i="9" s="1"/>
  <c r="M1020" i="9" s="1"/>
  <c r="M1021" i="9" s="1"/>
  <c r="M1022" i="9" s="1"/>
  <c r="M1023" i="9" s="1"/>
  <c r="M1024" i="9" s="1"/>
  <c r="M1025" i="9" s="1"/>
  <c r="M1026" i="9" s="1"/>
  <c r="M1027" i="9" s="1"/>
  <c r="M1028" i="9" s="1"/>
  <c r="M1029" i="9" s="1"/>
  <c r="M1030" i="9" s="1"/>
  <c r="M1031" i="9" s="1"/>
  <c r="M1032" i="9" s="1"/>
  <c r="M1033" i="9" s="1"/>
  <c r="M1034" i="9" s="1"/>
  <c r="M1035" i="9" s="1"/>
  <c r="M1036" i="9" s="1"/>
  <c r="M1037" i="9" s="1"/>
  <c r="M1038" i="9" s="1"/>
  <c r="M1039" i="9" s="1"/>
  <c r="M1040" i="9" s="1"/>
  <c r="M1041" i="9" s="1"/>
  <c r="M1042" i="9" s="1"/>
  <c r="M1043" i="9" s="1"/>
  <c r="M1044" i="9" s="1"/>
  <c r="M1045" i="9" s="1"/>
  <c r="M1046" i="9" s="1"/>
  <c r="M1047" i="9" s="1"/>
  <c r="M1048" i="9" s="1"/>
  <c r="M1049" i="9" s="1"/>
  <c r="M1050" i="9" s="1"/>
  <c r="M1051" i="9" s="1"/>
  <c r="M1052" i="9" s="1"/>
  <c r="M1053" i="9" s="1"/>
  <c r="M1054" i="9" s="1"/>
  <c r="M1055" i="9" s="1"/>
  <c r="M1056" i="9" s="1"/>
  <c r="M1057" i="9" s="1"/>
  <c r="M1058" i="9" s="1"/>
  <c r="M1059" i="9" s="1"/>
  <c r="M1060" i="9" s="1"/>
  <c r="M1061" i="9" s="1"/>
  <c r="M1062" i="9" s="1"/>
  <c r="M1063" i="9" s="1"/>
  <c r="M1064" i="9" s="1"/>
  <c r="M1065" i="9" s="1"/>
  <c r="M1066" i="9" s="1"/>
  <c r="M1067" i="9" s="1"/>
  <c r="M1068" i="9" s="1"/>
  <c r="M1069" i="9" s="1"/>
  <c r="M1070" i="9" s="1"/>
  <c r="M1071" i="9" s="1"/>
  <c r="M1072" i="9" s="1"/>
  <c r="M1073" i="9" s="1"/>
  <c r="M1074" i="9" s="1"/>
  <c r="M1075" i="9" s="1"/>
  <c r="M1076" i="9" s="1"/>
  <c r="M1077" i="9" s="1"/>
  <c r="M1078" i="9" s="1"/>
  <c r="M1079" i="9" s="1"/>
  <c r="M1080" i="9" s="1"/>
  <c r="M1081" i="9" s="1"/>
  <c r="M1082" i="9" s="1"/>
  <c r="M1083" i="9" s="1"/>
  <c r="M1084" i="9" s="1"/>
  <c r="M1085" i="9" s="1"/>
  <c r="M1086" i="9" s="1"/>
  <c r="M1087" i="9" s="1"/>
  <c r="M1088" i="9" s="1"/>
  <c r="M1089" i="9" s="1"/>
  <c r="M1090" i="9" s="1"/>
  <c r="M1091" i="9" s="1"/>
  <c r="M1092" i="9" s="1"/>
  <c r="M1093" i="9" s="1"/>
  <c r="M1094" i="9" s="1"/>
  <c r="M1095" i="9" s="1"/>
  <c r="M1096" i="9" s="1"/>
  <c r="M1097" i="9" s="1"/>
  <c r="M1098" i="9" s="1"/>
  <c r="M1099" i="9" s="1"/>
  <c r="M1100" i="9" s="1"/>
  <c r="M1101" i="9" s="1"/>
  <c r="M1102" i="9" s="1"/>
  <c r="M1103" i="9" s="1"/>
  <c r="M1104" i="9" s="1"/>
  <c r="M1105" i="9" s="1"/>
  <c r="M1106" i="9" s="1"/>
  <c r="M1107" i="9" s="1"/>
  <c r="M1108" i="9" s="1"/>
  <c r="M1109" i="9" s="1"/>
  <c r="M1110" i="9" s="1"/>
  <c r="M1111" i="9" s="1"/>
  <c r="M1112" i="9" s="1"/>
  <c r="M1113" i="9" s="1"/>
  <c r="M1114" i="9" s="1"/>
  <c r="M1115" i="9" s="1"/>
  <c r="M1116" i="9" s="1"/>
  <c r="M1117" i="9" s="1"/>
  <c r="M1118" i="9" s="1"/>
  <c r="M1119" i="9" s="1"/>
  <c r="M1120" i="9" s="1"/>
  <c r="M1121" i="9" s="1"/>
  <c r="M1122" i="9" s="1"/>
  <c r="M1123" i="9" s="1"/>
  <c r="M1124" i="9" s="1"/>
  <c r="M1125" i="9" s="1"/>
  <c r="M1126" i="9" s="1"/>
  <c r="M1127" i="9" s="1"/>
  <c r="M1128" i="9" s="1"/>
  <c r="M1129" i="9" s="1"/>
  <c r="M1130" i="9" s="1"/>
  <c r="M1131" i="9" s="1"/>
  <c r="M1132" i="9" s="1"/>
  <c r="M1133" i="9" s="1"/>
  <c r="M1134" i="9" s="1"/>
  <c r="M1135" i="9" s="1"/>
  <c r="M1136" i="9" s="1"/>
  <c r="M1137" i="9" s="1"/>
  <c r="M1138" i="9" s="1"/>
  <c r="M1139" i="9" s="1"/>
  <c r="M1140" i="9" s="1"/>
  <c r="M1141" i="9" s="1"/>
  <c r="M1142" i="9" s="1"/>
  <c r="M1143" i="9" s="1"/>
  <c r="M1144" i="9" s="1"/>
  <c r="M1145" i="9" s="1"/>
  <c r="M1146" i="9" s="1"/>
  <c r="M1147" i="9" s="1"/>
  <c r="M1148" i="9" s="1"/>
  <c r="M1149" i="9" s="1"/>
  <c r="M1150" i="9" s="1"/>
  <c r="M1151" i="9" s="1"/>
  <c r="M1152" i="9" s="1"/>
  <c r="M1153" i="9" s="1"/>
  <c r="M1154" i="9" s="1"/>
  <c r="M1155" i="9" s="1"/>
  <c r="M1156" i="9" s="1"/>
  <c r="M1157" i="9" s="1"/>
  <c r="M1158" i="9" s="1"/>
  <c r="M1159" i="9" s="1"/>
  <c r="M1160" i="9" s="1"/>
  <c r="M1161" i="9" s="1"/>
  <c r="M1162" i="9" s="1"/>
  <c r="M1163" i="9" s="1"/>
  <c r="M1164" i="9" s="1"/>
  <c r="M1165" i="9" s="1"/>
  <c r="M1166" i="9" s="1"/>
  <c r="M1167" i="9" s="1"/>
  <c r="M1168" i="9" s="1"/>
  <c r="M1169" i="9" s="1"/>
  <c r="M1170" i="9" s="1"/>
  <c r="M1171" i="9" s="1"/>
  <c r="M1172" i="9" s="1"/>
  <c r="M1173" i="9" s="1"/>
  <c r="M1174" i="9" s="1"/>
  <c r="M1175" i="9" s="1"/>
  <c r="M1176" i="9" s="1"/>
  <c r="M1177" i="9" s="1"/>
  <c r="M1178" i="9" s="1"/>
  <c r="M1179" i="9" s="1"/>
  <c r="M1180" i="9" s="1"/>
  <c r="M1181" i="9" s="1"/>
  <c r="M1182" i="9" s="1"/>
  <c r="M1183" i="9" s="1"/>
  <c r="M1184" i="9" s="1"/>
  <c r="M1185" i="9" s="1"/>
  <c r="M1186" i="9" s="1"/>
  <c r="M1187" i="9" s="1"/>
  <c r="M1188" i="9" s="1"/>
  <c r="M1189" i="9" s="1"/>
  <c r="M1190" i="9" s="1"/>
  <c r="M1191" i="9" s="1"/>
  <c r="M1192" i="9" s="1"/>
  <c r="M1193" i="9" s="1"/>
  <c r="M1194" i="9" s="1"/>
  <c r="M1195" i="9" s="1"/>
  <c r="M1196" i="9" s="1"/>
  <c r="M1197" i="9" s="1"/>
  <c r="M1198" i="9" s="1"/>
  <c r="M1199" i="9" s="1"/>
  <c r="M1200" i="9" s="1"/>
  <c r="M1201" i="9" s="1"/>
  <c r="M1202" i="9" s="1"/>
  <c r="M1203" i="9" s="1"/>
  <c r="M1204" i="9" s="1"/>
  <c r="M1205" i="9" s="1"/>
  <c r="M1206" i="9" s="1"/>
  <c r="M1207" i="9" s="1"/>
  <c r="M1208" i="9" s="1"/>
  <c r="M1209" i="9" s="1"/>
  <c r="M1210" i="9" s="1"/>
  <c r="M1211" i="9" s="1"/>
  <c r="M1212" i="9" s="1"/>
  <c r="M1213" i="9" s="1"/>
  <c r="M1214" i="9" s="1"/>
  <c r="M1215" i="9" s="1"/>
  <c r="M1216" i="9" s="1"/>
  <c r="M1217" i="9" s="1"/>
  <c r="M1218" i="9" s="1"/>
  <c r="M1219" i="9" s="1"/>
  <c r="M1220" i="9" s="1"/>
  <c r="M1221" i="9" s="1"/>
  <c r="M1222" i="9" s="1"/>
  <c r="M1223" i="9" s="1"/>
  <c r="M1224" i="9" s="1"/>
  <c r="M1225" i="9" s="1"/>
  <c r="M1226" i="9" s="1"/>
  <c r="M1227" i="9" s="1"/>
  <c r="M1228" i="9" s="1"/>
  <c r="M1229" i="9" s="1"/>
  <c r="M1230" i="9" s="1"/>
  <c r="M1231" i="9" s="1"/>
  <c r="M1232" i="9" s="1"/>
  <c r="M1233" i="9" s="1"/>
  <c r="M1234" i="9" s="1"/>
  <c r="M1235" i="9" s="1"/>
  <c r="M1236" i="9" s="1"/>
  <c r="M1237" i="9" s="1"/>
  <c r="M1238" i="9" s="1"/>
  <c r="M1239" i="9" s="1"/>
  <c r="M1240" i="9" s="1"/>
  <c r="M1241" i="9" s="1"/>
  <c r="M1242" i="9" s="1"/>
  <c r="M1243" i="9" s="1"/>
  <c r="M1244" i="9" s="1"/>
  <c r="M1245" i="9" s="1"/>
  <c r="M1246" i="9" s="1"/>
  <c r="M1247" i="9" s="1"/>
  <c r="M1248" i="9" s="1"/>
  <c r="M1249" i="9" s="1"/>
  <c r="M1250" i="9" s="1"/>
  <c r="M1251" i="9" s="1"/>
  <c r="M1252" i="9" s="1"/>
  <c r="M1253" i="9" s="1"/>
  <c r="M1254" i="9" s="1"/>
  <c r="M1255" i="9" s="1"/>
  <c r="M1256" i="9" s="1"/>
  <c r="M1257" i="9" s="1"/>
  <c r="M1258" i="9" s="1"/>
  <c r="M1259" i="9" s="1"/>
  <c r="M1260" i="9" s="1"/>
  <c r="M1261" i="9" s="1"/>
  <c r="M1262" i="9" s="1"/>
  <c r="M1263" i="9" s="1"/>
  <c r="M1264" i="9" s="1"/>
  <c r="M1265" i="9" s="1"/>
  <c r="M1266" i="9" s="1"/>
  <c r="M1267" i="9" s="1"/>
  <c r="M1268" i="9" s="1"/>
  <c r="M1269" i="9" s="1"/>
  <c r="M1270" i="9" s="1"/>
  <c r="M1271" i="9" s="1"/>
  <c r="M1272" i="9" s="1"/>
  <c r="M1273" i="9" s="1"/>
  <c r="M1274" i="9" s="1"/>
  <c r="M1275" i="9" s="1"/>
  <c r="M1276" i="9" s="1"/>
  <c r="M1277" i="9" s="1"/>
  <c r="M1278" i="9" s="1"/>
  <c r="M1279" i="9" s="1"/>
  <c r="M1280" i="9" s="1"/>
  <c r="M1281" i="9" s="1"/>
  <c r="M1282" i="9" s="1"/>
  <c r="M1283" i="9" s="1"/>
  <c r="M1284" i="9" s="1"/>
  <c r="M1285" i="9" s="1"/>
  <c r="M1286" i="9" s="1"/>
  <c r="M1287" i="9" s="1"/>
  <c r="M1288" i="9" s="1"/>
  <c r="M1289" i="9" s="1"/>
  <c r="M1290" i="9" s="1"/>
  <c r="M1291" i="9" s="1"/>
  <c r="M1292" i="9" s="1"/>
  <c r="M1293" i="9" s="1"/>
  <c r="M1294" i="9" s="1"/>
  <c r="M1295" i="9" s="1"/>
  <c r="M1296" i="9" s="1"/>
  <c r="M1297" i="9" s="1"/>
  <c r="M1298" i="9" s="1"/>
  <c r="M1299" i="9" s="1"/>
  <c r="M1300" i="9" s="1"/>
  <c r="M1301" i="9" s="1"/>
  <c r="M1302" i="9" s="1"/>
  <c r="M1303" i="9" s="1"/>
  <c r="M1304" i="9" s="1"/>
  <c r="M1305" i="9" s="1"/>
  <c r="M1306" i="9" s="1"/>
  <c r="M1307" i="9" s="1"/>
  <c r="M1308" i="9" s="1"/>
  <c r="M1309" i="9" s="1"/>
  <c r="M1310" i="9" s="1"/>
  <c r="M1311" i="9" s="1"/>
  <c r="M1312" i="9" s="1"/>
  <c r="M1313" i="9" s="1"/>
  <c r="M1314" i="9" s="1"/>
  <c r="M1315" i="9" s="1"/>
  <c r="M1316" i="9" s="1"/>
  <c r="M1317" i="9" s="1"/>
  <c r="M1318" i="9" s="1"/>
  <c r="M1319" i="9" s="1"/>
  <c r="M1320" i="9" s="1"/>
  <c r="M1321" i="9" s="1"/>
  <c r="M1322" i="9" s="1"/>
  <c r="M1323" i="9" s="1"/>
  <c r="M1324" i="9" s="1"/>
  <c r="M1325" i="9" s="1"/>
  <c r="M1326" i="9" s="1"/>
  <c r="M1327" i="9" s="1"/>
  <c r="M1328" i="9" s="1"/>
  <c r="M1329" i="9" s="1"/>
  <c r="M1330" i="9" s="1"/>
  <c r="M1331" i="9" s="1"/>
  <c r="M1332" i="9" s="1"/>
  <c r="M1333" i="9" s="1"/>
  <c r="M1334" i="9" s="1"/>
  <c r="M1335" i="9" s="1"/>
  <c r="M1336" i="9" s="1"/>
  <c r="M1337" i="9" s="1"/>
  <c r="M1338" i="9" s="1"/>
  <c r="M1339" i="9" s="1"/>
  <c r="M1340" i="9" s="1"/>
  <c r="M1341" i="9" s="1"/>
  <c r="M1342" i="9" s="1"/>
  <c r="M1343" i="9" s="1"/>
  <c r="M1344" i="9" s="1"/>
  <c r="M1345" i="9" s="1"/>
  <c r="M1346" i="9" s="1"/>
  <c r="M1347" i="9" s="1"/>
  <c r="M1348" i="9" s="1"/>
  <c r="M1349" i="9" s="1"/>
  <c r="M1350" i="9" s="1"/>
  <c r="M1351" i="9" s="1"/>
  <c r="M1352" i="9" s="1"/>
  <c r="M1353" i="9" s="1"/>
  <c r="M1354" i="9" s="1"/>
  <c r="M1355" i="9" s="1"/>
  <c r="M1356" i="9" s="1"/>
  <c r="M1357" i="9" s="1"/>
  <c r="M1358" i="9" s="1"/>
  <c r="M1359" i="9" s="1"/>
  <c r="M1360" i="9" s="1"/>
  <c r="M1361" i="9" s="1"/>
  <c r="M1362" i="9" s="1"/>
  <c r="M1363" i="9" s="1"/>
  <c r="M1364" i="9" s="1"/>
  <c r="M1365" i="9" s="1"/>
  <c r="M1366" i="9" s="1"/>
  <c r="M1367" i="9" s="1"/>
  <c r="M1368" i="9" s="1"/>
  <c r="M1369" i="9" s="1"/>
  <c r="M1370" i="9" s="1"/>
  <c r="M1371" i="9" s="1"/>
  <c r="M1372" i="9" s="1"/>
  <c r="M1373" i="9" s="1"/>
  <c r="M1374" i="9" s="1"/>
  <c r="M1375" i="9" s="1"/>
  <c r="M1376" i="9" s="1"/>
  <c r="M1377" i="9" s="1"/>
  <c r="M1378" i="9" s="1"/>
  <c r="M1379" i="9" s="1"/>
  <c r="M1380" i="9" s="1"/>
  <c r="M1381" i="9" s="1"/>
  <c r="M1382" i="9" s="1"/>
  <c r="M1383" i="9" s="1"/>
  <c r="M1384" i="9" s="1"/>
  <c r="M1385" i="9" s="1"/>
  <c r="M1386" i="9" s="1"/>
  <c r="M1387" i="9" s="1"/>
  <c r="M1388" i="9" s="1"/>
  <c r="M1389" i="9" s="1"/>
  <c r="M1390" i="9" s="1"/>
  <c r="M1391" i="9" s="1"/>
  <c r="M1392" i="9" s="1"/>
  <c r="M1393" i="9" s="1"/>
  <c r="M1394" i="9" s="1"/>
  <c r="M1395" i="9" s="1"/>
  <c r="M1396" i="9" s="1"/>
  <c r="M1397" i="9" s="1"/>
  <c r="M1398" i="9" s="1"/>
  <c r="M1399" i="9" s="1"/>
  <c r="M1400" i="9" s="1"/>
  <c r="M1401" i="9" s="1"/>
  <c r="M1402" i="9" s="1"/>
  <c r="M1403" i="9" s="1"/>
  <c r="M1404" i="9" s="1"/>
  <c r="M1405" i="9" s="1"/>
  <c r="M1406" i="9" s="1"/>
  <c r="M1407" i="9" s="1"/>
  <c r="M1408" i="9" s="1"/>
  <c r="M1409" i="9" s="1"/>
  <c r="M1410" i="9" s="1"/>
  <c r="M1411" i="9" s="1"/>
  <c r="M1412" i="9" s="1"/>
  <c r="M1413" i="9" s="1"/>
  <c r="M1414" i="9" s="1"/>
  <c r="M1415" i="9" s="1"/>
  <c r="M1416" i="9" s="1"/>
  <c r="M1417" i="9" s="1"/>
  <c r="M1418" i="9" s="1"/>
  <c r="M1419" i="9" s="1"/>
  <c r="M1420" i="9" s="1"/>
  <c r="M1421" i="9" s="1"/>
  <c r="M1422" i="9" s="1"/>
  <c r="M1423" i="9" s="1"/>
  <c r="M1424" i="9" s="1"/>
  <c r="M1425" i="9" s="1"/>
  <c r="M1426" i="9" s="1"/>
  <c r="M1427" i="9" s="1"/>
  <c r="M1428" i="9" s="1"/>
  <c r="M1429" i="9" s="1"/>
  <c r="M1430" i="9" s="1"/>
  <c r="M1431" i="9" s="1"/>
  <c r="M1432" i="9" s="1"/>
  <c r="M1433" i="9" s="1"/>
  <c r="M1434" i="9" s="1"/>
  <c r="M1435" i="9" s="1"/>
  <c r="M1436" i="9" s="1"/>
  <c r="M1437" i="9" s="1"/>
  <c r="M1438" i="9" s="1"/>
  <c r="M1439" i="9" s="1"/>
  <c r="M1440" i="9" s="1"/>
  <c r="M1441" i="9" s="1"/>
  <c r="M1442" i="9" s="1"/>
  <c r="M1443" i="9" s="1"/>
  <c r="M1444" i="9" s="1"/>
  <c r="M1445" i="9" s="1"/>
  <c r="M1446" i="9" s="1"/>
  <c r="M1447" i="9" s="1"/>
  <c r="M1448" i="9" s="1"/>
  <c r="M1449" i="9" s="1"/>
  <c r="M1450" i="9" s="1"/>
  <c r="M1451" i="9" s="1"/>
  <c r="M1452" i="9" s="1"/>
  <c r="M1453" i="9" s="1"/>
  <c r="M1454" i="9" s="1"/>
  <c r="M1455" i="9" s="1"/>
  <c r="M1456" i="9" s="1"/>
  <c r="M1457" i="9" s="1"/>
  <c r="M1458" i="9" s="1"/>
  <c r="M1459" i="9" s="1"/>
  <c r="M1460" i="9" s="1"/>
  <c r="M1461" i="9" s="1"/>
  <c r="M1462" i="9" s="1"/>
  <c r="M1463" i="9" s="1"/>
  <c r="M1464" i="9" s="1"/>
  <c r="M1465" i="9" s="1"/>
  <c r="M1466" i="9" s="1"/>
  <c r="M1467" i="9" s="1"/>
  <c r="M1468" i="9" s="1"/>
  <c r="M1469" i="9" s="1"/>
  <c r="M1470" i="9" s="1"/>
  <c r="M1471" i="9" s="1"/>
  <c r="M1472" i="9" s="1"/>
  <c r="M1473" i="9" s="1"/>
  <c r="M1474" i="9" s="1"/>
  <c r="M1475" i="9" s="1"/>
  <c r="M1476" i="9" s="1"/>
  <c r="M1477" i="9" s="1"/>
  <c r="M1478" i="9" s="1"/>
  <c r="M1479" i="9" s="1"/>
  <c r="M1480" i="9" s="1"/>
  <c r="M1481" i="9" s="1"/>
  <c r="M1482" i="9" s="1"/>
  <c r="M1483" i="9" s="1"/>
  <c r="M1484" i="9" s="1"/>
  <c r="M1485" i="9" s="1"/>
  <c r="M1486" i="9" s="1"/>
  <c r="M1487" i="9" s="1"/>
  <c r="M1488" i="9" s="1"/>
  <c r="M1489" i="9" s="1"/>
  <c r="M1490" i="9" s="1"/>
  <c r="M1491" i="9" s="1"/>
  <c r="M1492" i="9" s="1"/>
  <c r="M1493" i="9" s="1"/>
  <c r="M1494" i="9" s="1"/>
  <c r="M1495" i="9" s="1"/>
  <c r="M1496" i="9" s="1"/>
  <c r="M1497" i="9" s="1"/>
  <c r="M1498" i="9" s="1"/>
  <c r="M1499" i="9" s="1"/>
  <c r="M1500" i="9" s="1"/>
  <c r="M1501" i="9" s="1"/>
  <c r="M1502" i="9" s="1"/>
  <c r="M1503" i="9" s="1"/>
  <c r="M1504" i="9" s="1"/>
  <c r="M1505" i="9" s="1"/>
  <c r="M1506" i="9" s="1"/>
  <c r="M1507" i="9" s="1"/>
  <c r="M1508" i="9" s="1"/>
  <c r="M1509" i="9" s="1"/>
  <c r="M1510" i="9" s="1"/>
  <c r="M1511" i="9" s="1"/>
  <c r="M1512" i="9" s="1"/>
  <c r="M1513" i="9" s="1"/>
  <c r="M1514" i="9" s="1"/>
  <c r="M1515" i="9" s="1"/>
  <c r="M1516" i="9" s="1"/>
  <c r="M1517" i="9" s="1"/>
  <c r="M1518" i="9" s="1"/>
  <c r="M1519" i="9" s="1"/>
  <c r="M1520" i="9" s="1"/>
  <c r="M1521" i="9" s="1"/>
  <c r="M1522" i="9" s="1"/>
  <c r="M1523" i="9" s="1"/>
  <c r="M1524" i="9" s="1"/>
  <c r="M1525" i="9" s="1"/>
  <c r="M1526" i="9" s="1"/>
  <c r="M1527" i="9" s="1"/>
  <c r="M1528" i="9" s="1"/>
  <c r="M1529" i="9" s="1"/>
  <c r="M1530" i="9" s="1"/>
  <c r="M1531" i="9" s="1"/>
  <c r="M1532" i="9" s="1"/>
  <c r="M1533" i="9" s="1"/>
  <c r="M1534" i="9" s="1"/>
  <c r="M1535" i="9" s="1"/>
  <c r="M1536" i="9" s="1"/>
  <c r="M1537" i="9" s="1"/>
  <c r="M1538" i="9" s="1"/>
  <c r="M1539" i="9" s="1"/>
  <c r="M1540" i="9" s="1"/>
  <c r="M1541" i="9" s="1"/>
  <c r="M1542" i="9" s="1"/>
  <c r="M1543" i="9" s="1"/>
  <c r="M1544" i="9" s="1"/>
  <c r="M1545" i="9" s="1"/>
  <c r="M1546" i="9" s="1"/>
  <c r="M1547" i="9" s="1"/>
  <c r="M1548" i="9" s="1"/>
  <c r="M1549" i="9" s="1"/>
  <c r="M1550" i="9" s="1"/>
  <c r="M1551" i="9" s="1"/>
  <c r="M1552" i="9" s="1"/>
  <c r="M1553" i="9" s="1"/>
  <c r="M1554" i="9" s="1"/>
  <c r="M1555" i="9" s="1"/>
  <c r="M1556" i="9" s="1"/>
  <c r="M1557" i="9" s="1"/>
  <c r="M1558" i="9" s="1"/>
  <c r="M1559" i="9" s="1"/>
  <c r="M1560" i="9" s="1"/>
  <c r="M1561" i="9" s="1"/>
  <c r="M1562" i="9" s="1"/>
  <c r="M1563" i="9" s="1"/>
  <c r="M1564" i="9" s="1"/>
  <c r="M1565" i="9" s="1"/>
  <c r="M1566" i="9" s="1"/>
  <c r="M1567" i="9" s="1"/>
  <c r="M1568" i="9" s="1"/>
  <c r="M1569" i="9" s="1"/>
  <c r="M1570" i="9" s="1"/>
  <c r="M1571" i="9" s="1"/>
  <c r="M1572" i="9" s="1"/>
  <c r="M1573" i="9" s="1"/>
  <c r="M1574" i="9" s="1"/>
  <c r="M1575" i="9" s="1"/>
  <c r="M1576" i="9" s="1"/>
  <c r="M1577" i="9" s="1"/>
  <c r="M1578" i="9" s="1"/>
  <c r="M1579" i="9" s="1"/>
  <c r="M1580" i="9" s="1"/>
  <c r="M1581" i="9" s="1"/>
  <c r="M1582" i="9" s="1"/>
  <c r="M1583" i="9" s="1"/>
  <c r="M1584" i="9" s="1"/>
  <c r="M1585" i="9" s="1"/>
  <c r="M1586" i="9" s="1"/>
  <c r="M1587" i="9" s="1"/>
  <c r="M1588" i="9" s="1"/>
  <c r="M1589" i="9" s="1"/>
  <c r="M1590" i="9" s="1"/>
  <c r="M1591" i="9" s="1"/>
  <c r="M1592" i="9" s="1"/>
  <c r="M1593" i="9" s="1"/>
  <c r="M1594" i="9" s="1"/>
  <c r="M1595" i="9" s="1"/>
  <c r="M1596" i="9" s="1"/>
  <c r="M1597" i="9" s="1"/>
  <c r="M1598" i="9" s="1"/>
  <c r="M1599" i="9" s="1"/>
  <c r="M1600" i="9" s="1"/>
  <c r="M1601" i="9" s="1"/>
  <c r="M1602" i="9" s="1"/>
  <c r="M1603" i="9" s="1"/>
  <c r="M1604" i="9" s="1"/>
  <c r="M1605" i="9" s="1"/>
  <c r="M1606" i="9" s="1"/>
  <c r="M1607" i="9" s="1"/>
  <c r="M1608" i="9" s="1"/>
  <c r="M1609" i="9" s="1"/>
  <c r="M1610" i="9" s="1"/>
  <c r="M1611" i="9" s="1"/>
  <c r="M1612" i="9" s="1"/>
  <c r="M1613" i="9" s="1"/>
  <c r="M1614" i="9" s="1"/>
  <c r="M1615" i="9" s="1"/>
  <c r="M1616" i="9" s="1"/>
  <c r="M1617" i="9" s="1"/>
  <c r="M1618" i="9" s="1"/>
  <c r="M1619" i="9" s="1"/>
  <c r="M1620" i="9" s="1"/>
  <c r="M1621" i="9" s="1"/>
  <c r="M1622" i="9" s="1"/>
  <c r="M1623" i="9" s="1"/>
  <c r="M1624" i="9" s="1"/>
  <c r="M1625" i="9" s="1"/>
  <c r="M1626" i="9" s="1"/>
  <c r="M1627" i="9" s="1"/>
  <c r="M1628" i="9" s="1"/>
  <c r="M1629" i="9" s="1"/>
  <c r="M1630" i="9" s="1"/>
  <c r="M1631" i="9" s="1"/>
  <c r="M1632" i="9" s="1"/>
  <c r="M1633" i="9" s="1"/>
  <c r="M1634" i="9" s="1"/>
  <c r="M1635" i="9" s="1"/>
  <c r="M1636" i="9" s="1"/>
  <c r="M1637" i="9" s="1"/>
  <c r="M1638" i="9" s="1"/>
  <c r="M1639" i="9" s="1"/>
  <c r="M1640" i="9" s="1"/>
  <c r="M1641" i="9" s="1"/>
  <c r="M1642" i="9" s="1"/>
  <c r="M1643" i="9" s="1"/>
  <c r="M1644" i="9" s="1"/>
  <c r="M1645" i="9" s="1"/>
  <c r="M1646" i="9" s="1"/>
  <c r="M1647" i="9" s="1"/>
  <c r="M1648" i="9" s="1"/>
  <c r="M1649" i="9" s="1"/>
  <c r="M1650" i="9" s="1"/>
  <c r="M1651" i="9" s="1"/>
  <c r="M1652" i="9" s="1"/>
  <c r="M1653" i="9" s="1"/>
  <c r="M1654" i="9" s="1"/>
  <c r="M1655" i="9" s="1"/>
  <c r="M1656" i="9" s="1"/>
  <c r="M1657" i="9" s="1"/>
  <c r="M1658" i="9" s="1"/>
  <c r="M1659" i="9" s="1"/>
  <c r="M1660" i="9" s="1"/>
  <c r="M1661" i="9" s="1"/>
  <c r="M1662" i="9" s="1"/>
  <c r="M1663" i="9" s="1"/>
  <c r="M1664" i="9" s="1"/>
  <c r="M1665" i="9" s="1"/>
  <c r="M1666" i="9" s="1"/>
  <c r="M1667" i="9" s="1"/>
  <c r="M1668" i="9" s="1"/>
  <c r="M1669" i="9" s="1"/>
  <c r="M1670" i="9" s="1"/>
  <c r="M1671" i="9" s="1"/>
  <c r="M1672" i="9" s="1"/>
  <c r="M1673" i="9" s="1"/>
  <c r="M1674" i="9" s="1"/>
  <c r="M1675" i="9" s="1"/>
  <c r="M1676" i="9" s="1"/>
  <c r="M1677" i="9" s="1"/>
  <c r="M1678" i="9" s="1"/>
  <c r="M1679" i="9" s="1"/>
  <c r="M1680" i="9" s="1"/>
  <c r="M1681" i="9" s="1"/>
  <c r="M1682" i="9" s="1"/>
  <c r="M1683" i="9" s="1"/>
  <c r="M1684" i="9" s="1"/>
  <c r="M1685" i="9" s="1"/>
  <c r="M1686" i="9" s="1"/>
  <c r="M1687" i="9" s="1"/>
  <c r="M1688" i="9" s="1"/>
  <c r="M1689" i="9" s="1"/>
  <c r="M1690" i="9" s="1"/>
  <c r="M1691" i="9" s="1"/>
  <c r="M1692" i="9" s="1"/>
  <c r="M1693" i="9" s="1"/>
  <c r="M1694" i="9" s="1"/>
  <c r="M1695" i="9" s="1"/>
  <c r="M1696" i="9" s="1"/>
  <c r="M1697" i="9" s="1"/>
  <c r="M1698" i="9" s="1"/>
  <c r="M1699" i="9" s="1"/>
  <c r="M1700" i="9" s="1"/>
  <c r="M1701" i="9" s="1"/>
  <c r="M1702" i="9" s="1"/>
  <c r="M1703" i="9" s="1"/>
  <c r="M1704" i="9" s="1"/>
  <c r="M1705" i="9" s="1"/>
  <c r="M1706" i="9" s="1"/>
  <c r="M1707" i="9" s="1"/>
  <c r="M1708" i="9" s="1"/>
  <c r="M1709" i="9" s="1"/>
  <c r="M1710" i="9" s="1"/>
  <c r="M1711" i="9" s="1"/>
  <c r="M1712" i="9" s="1"/>
  <c r="M1713" i="9" s="1"/>
  <c r="M1714" i="9" s="1"/>
  <c r="M1715" i="9" s="1"/>
  <c r="M1716" i="9" s="1"/>
  <c r="M1717" i="9" s="1"/>
  <c r="M1718" i="9" s="1"/>
  <c r="M1719" i="9" s="1"/>
  <c r="M1720" i="9" s="1"/>
  <c r="M1721" i="9" s="1"/>
  <c r="M1722" i="9" s="1"/>
  <c r="M1723" i="9" s="1"/>
  <c r="M1724" i="9" s="1"/>
  <c r="M1725" i="9" s="1"/>
  <c r="M1726" i="9" s="1"/>
  <c r="M1727" i="9" s="1"/>
  <c r="M1728" i="9" s="1"/>
  <c r="M1729" i="9" s="1"/>
  <c r="M1730" i="9" s="1"/>
  <c r="M1731" i="9" s="1"/>
  <c r="M1732" i="9" s="1"/>
  <c r="M1733" i="9" s="1"/>
  <c r="M1734" i="9" s="1"/>
  <c r="M1735" i="9" s="1"/>
  <c r="M1736" i="9" s="1"/>
  <c r="M1737" i="9" s="1"/>
  <c r="M1738" i="9" s="1"/>
  <c r="M1739" i="9" s="1"/>
  <c r="M1740" i="9" s="1"/>
  <c r="M1741" i="9" s="1"/>
  <c r="M1742" i="9" s="1"/>
  <c r="M1743" i="9" s="1"/>
  <c r="M1744" i="9" s="1"/>
  <c r="M1745" i="9" s="1"/>
  <c r="M1746" i="9" s="1"/>
  <c r="M1747" i="9" s="1"/>
  <c r="M1748" i="9" s="1"/>
  <c r="M1749" i="9" s="1"/>
  <c r="M1750" i="9" s="1"/>
  <c r="M1751" i="9" s="1"/>
  <c r="M1752" i="9" s="1"/>
  <c r="M1753" i="9" s="1"/>
  <c r="M1754" i="9" s="1"/>
  <c r="M1755" i="9" s="1"/>
  <c r="M1756" i="9" s="1"/>
  <c r="M1757" i="9" s="1"/>
  <c r="M1758" i="9" s="1"/>
  <c r="M1759" i="9" s="1"/>
  <c r="M1760" i="9" s="1"/>
  <c r="M1761" i="9" s="1"/>
  <c r="M1762" i="9" s="1"/>
  <c r="M1763" i="9" s="1"/>
  <c r="M1764" i="9" s="1"/>
  <c r="M1765" i="9" s="1"/>
  <c r="M1766" i="9" s="1"/>
  <c r="M1767" i="9" s="1"/>
  <c r="M1768" i="9" s="1"/>
  <c r="M1769" i="9" s="1"/>
  <c r="M1770" i="9" s="1"/>
  <c r="M1771" i="9" s="1"/>
  <c r="M1772" i="9" s="1"/>
  <c r="M1773" i="9" s="1"/>
  <c r="M1774" i="9" s="1"/>
  <c r="M1775" i="9" s="1"/>
  <c r="M1776" i="9" s="1"/>
  <c r="M1777" i="9" s="1"/>
  <c r="M1778" i="9" s="1"/>
  <c r="M1779" i="9" s="1"/>
  <c r="M1780" i="9" s="1"/>
  <c r="M1781" i="9" s="1"/>
  <c r="M1782" i="9" s="1"/>
  <c r="M1783" i="9" s="1"/>
  <c r="M1784" i="9" s="1"/>
  <c r="M1785" i="9" s="1"/>
  <c r="M1786" i="9" s="1"/>
  <c r="M1787" i="9" s="1"/>
  <c r="M1788" i="9" s="1"/>
  <c r="M1789" i="9" s="1"/>
  <c r="M1790" i="9" s="1"/>
  <c r="M1791" i="9" s="1"/>
  <c r="M1792" i="9" s="1"/>
  <c r="M1793" i="9" s="1"/>
  <c r="M1794" i="9" s="1"/>
  <c r="M1795" i="9" s="1"/>
  <c r="M1796" i="9" s="1"/>
  <c r="M1797" i="9" s="1"/>
  <c r="M1798" i="9" s="1"/>
  <c r="M1799" i="9" s="1"/>
  <c r="M1800" i="9" s="1"/>
  <c r="M1801" i="9" s="1"/>
  <c r="M1802" i="9" s="1"/>
  <c r="M1803" i="9" s="1"/>
  <c r="M1804" i="9" s="1"/>
  <c r="M1805" i="9" s="1"/>
  <c r="M1806" i="9" s="1"/>
  <c r="M1807" i="9" s="1"/>
  <c r="M1808" i="9" s="1"/>
  <c r="M1809" i="9" s="1"/>
  <c r="M1810" i="9" s="1"/>
  <c r="M1811" i="9" s="1"/>
  <c r="M1812" i="9" s="1"/>
  <c r="M1813" i="9" s="1"/>
  <c r="M1814" i="9" s="1"/>
  <c r="M1815" i="9" s="1"/>
  <c r="M1816" i="9" s="1"/>
  <c r="M1817" i="9" s="1"/>
  <c r="M1818" i="9" s="1"/>
  <c r="M1819" i="9" s="1"/>
  <c r="M1820" i="9" s="1"/>
  <c r="M1821" i="9" s="1"/>
  <c r="M1822" i="9" s="1"/>
  <c r="M1823" i="9" s="1"/>
  <c r="M1824" i="9" s="1"/>
  <c r="M1825" i="9" s="1"/>
  <c r="M1826" i="9" s="1"/>
  <c r="M1827" i="9" s="1"/>
  <c r="M1828" i="9" s="1"/>
  <c r="M1829" i="9" s="1"/>
  <c r="M1830" i="9" s="1"/>
  <c r="M1831" i="9" s="1"/>
  <c r="M1832" i="9" s="1"/>
  <c r="M1833" i="9" s="1"/>
  <c r="M1834" i="9" s="1"/>
  <c r="M1835" i="9" s="1"/>
  <c r="M1836" i="9" s="1"/>
  <c r="M1837" i="9" s="1"/>
  <c r="M1838" i="9" s="1"/>
  <c r="M1839" i="9" s="1"/>
  <c r="M1840" i="9" s="1"/>
  <c r="M1841" i="9" s="1"/>
  <c r="M1842" i="9" s="1"/>
  <c r="M1843" i="9" s="1"/>
  <c r="M1844" i="9" s="1"/>
  <c r="M1845" i="9" s="1"/>
  <c r="M1846" i="9" s="1"/>
  <c r="M1847" i="9" s="1"/>
  <c r="M1848" i="9" s="1"/>
  <c r="M1849" i="9" s="1"/>
  <c r="M1850" i="9" s="1"/>
  <c r="M1851" i="9" s="1"/>
  <c r="M1852" i="9" s="1"/>
  <c r="M1853" i="9" s="1"/>
  <c r="M1854" i="9" s="1"/>
  <c r="M1855" i="9" s="1"/>
  <c r="M1856" i="9" s="1"/>
  <c r="M1857" i="9" s="1"/>
  <c r="M1858" i="9" s="1"/>
  <c r="M1859" i="9" s="1"/>
  <c r="M1860" i="9" s="1"/>
  <c r="M1861" i="9" s="1"/>
  <c r="M1862" i="9" s="1"/>
  <c r="M1863" i="9" s="1"/>
  <c r="M1864" i="9" s="1"/>
  <c r="M1865" i="9" s="1"/>
  <c r="M1866" i="9" s="1"/>
  <c r="M1867" i="9" s="1"/>
  <c r="M1868" i="9" s="1"/>
  <c r="M1869" i="9" s="1"/>
  <c r="M1870" i="9" s="1"/>
  <c r="M1871" i="9" s="1"/>
  <c r="M1872" i="9" s="1"/>
  <c r="M1873" i="9" s="1"/>
  <c r="M1874" i="9" s="1"/>
  <c r="M1875" i="9" s="1"/>
  <c r="M1876" i="9" s="1"/>
  <c r="M1877" i="9" s="1"/>
  <c r="M1878" i="9" s="1"/>
  <c r="M1879" i="9" s="1"/>
  <c r="M1880" i="9" s="1"/>
  <c r="M1881" i="9" s="1"/>
  <c r="M1882" i="9" s="1"/>
  <c r="M1883" i="9" s="1"/>
  <c r="M1884" i="9" s="1"/>
  <c r="M1885" i="9" s="1"/>
  <c r="M1886" i="9" s="1"/>
  <c r="M1887" i="9" s="1"/>
  <c r="M1888" i="9" s="1"/>
  <c r="M1889" i="9" s="1"/>
  <c r="M1890" i="9" s="1"/>
  <c r="M1891" i="9" s="1"/>
  <c r="M1892" i="9" s="1"/>
  <c r="M1893" i="9" s="1"/>
  <c r="M1894" i="9" s="1"/>
  <c r="M1895" i="9" s="1"/>
  <c r="M1896" i="9" s="1"/>
  <c r="M1897" i="9" s="1"/>
  <c r="M1898" i="9" s="1"/>
  <c r="M1899" i="9" s="1"/>
  <c r="M1900" i="9" s="1"/>
  <c r="M1901" i="9" s="1"/>
  <c r="M1902" i="9" s="1"/>
  <c r="M1903" i="9" s="1"/>
  <c r="M1904" i="9" s="1"/>
  <c r="M1905" i="9" s="1"/>
  <c r="M1906" i="9" s="1"/>
  <c r="M1907" i="9" s="1"/>
  <c r="M1908" i="9" s="1"/>
  <c r="M1909" i="9" s="1"/>
  <c r="M1910" i="9" s="1"/>
  <c r="M1911" i="9" s="1"/>
  <c r="M1912" i="9" s="1"/>
  <c r="M1913" i="9" s="1"/>
  <c r="M1914" i="9" s="1"/>
  <c r="M1915" i="9" s="1"/>
  <c r="M1916" i="9" s="1"/>
  <c r="M1917" i="9" s="1"/>
  <c r="M1918" i="9" s="1"/>
  <c r="M1919" i="9" s="1"/>
  <c r="M1920" i="9" s="1"/>
  <c r="M1921" i="9" s="1"/>
  <c r="M1922" i="9" s="1"/>
  <c r="M1923" i="9" s="1"/>
  <c r="M1924" i="9" s="1"/>
  <c r="M1925" i="9" s="1"/>
  <c r="M1926" i="9" s="1"/>
  <c r="M1927" i="9" s="1"/>
  <c r="M1928" i="9" s="1"/>
  <c r="M1929" i="9" s="1"/>
  <c r="M1930" i="9" s="1"/>
  <c r="M1931" i="9" s="1"/>
  <c r="M1932" i="9" s="1"/>
  <c r="M1933" i="9" s="1"/>
  <c r="M1934" i="9" s="1"/>
  <c r="M1935" i="9" s="1"/>
  <c r="M1936" i="9" s="1"/>
  <c r="M1937" i="9" s="1"/>
  <c r="M1938" i="9" s="1"/>
  <c r="M1939" i="9" s="1"/>
  <c r="M1940" i="9" s="1"/>
  <c r="M1941" i="9" s="1"/>
  <c r="M1942" i="9" s="1"/>
  <c r="M1943" i="9" s="1"/>
  <c r="M1944" i="9" s="1"/>
  <c r="M1945" i="9" s="1"/>
  <c r="M1946" i="9" s="1"/>
  <c r="M1947" i="9" s="1"/>
  <c r="M1948" i="9" s="1"/>
  <c r="M1949" i="9" s="1"/>
  <c r="M1950" i="9" s="1"/>
  <c r="M1951" i="9" s="1"/>
  <c r="M1952" i="9" s="1"/>
  <c r="M1953" i="9" s="1"/>
  <c r="M1954" i="9" s="1"/>
  <c r="M1955" i="9" s="1"/>
  <c r="M1956" i="9" s="1"/>
  <c r="M1957" i="9" s="1"/>
  <c r="M1958" i="9" s="1"/>
  <c r="M1959" i="9" s="1"/>
  <c r="M1960" i="9" s="1"/>
  <c r="M1961" i="9" s="1"/>
  <c r="M1962" i="9" s="1"/>
  <c r="M1963" i="9" s="1"/>
  <c r="M1964" i="9" s="1"/>
  <c r="M1965" i="9" s="1"/>
  <c r="M1966" i="9" s="1"/>
  <c r="M1967" i="9" s="1"/>
  <c r="M1968" i="9" s="1"/>
  <c r="M1969" i="9" s="1"/>
  <c r="M1970" i="9" s="1"/>
  <c r="M1971" i="9" s="1"/>
  <c r="M1972" i="9" s="1"/>
  <c r="M1973" i="9" s="1"/>
  <c r="M1974" i="9" s="1"/>
  <c r="M1975" i="9" s="1"/>
  <c r="M1976" i="9" s="1"/>
  <c r="M1977" i="9" s="1"/>
  <c r="M1978" i="9" s="1"/>
  <c r="M1979" i="9" s="1"/>
  <c r="M1980" i="9" s="1"/>
  <c r="M1981" i="9" s="1"/>
  <c r="M1982" i="9" s="1"/>
  <c r="M1983" i="9" s="1"/>
  <c r="M1984" i="9" s="1"/>
  <c r="M1985" i="9" s="1"/>
  <c r="M1986" i="9" s="1"/>
  <c r="M1987" i="9" s="1"/>
  <c r="M1988" i="9" s="1"/>
  <c r="M1989" i="9" s="1"/>
  <c r="M1990" i="9" s="1"/>
  <c r="M1991" i="9" s="1"/>
  <c r="M1992" i="9" s="1"/>
  <c r="M1993" i="9" s="1"/>
  <c r="M1994" i="9" s="1"/>
  <c r="M1995" i="9" s="1"/>
  <c r="M1996" i="9" s="1"/>
  <c r="M1997" i="9" s="1"/>
  <c r="M1998" i="9" s="1"/>
  <c r="M1999" i="9" s="1"/>
  <c r="M2000" i="9" s="1"/>
  <c r="M2001" i="9" s="1"/>
  <c r="M2002" i="9" s="1"/>
  <c r="M2003" i="9" s="1"/>
  <c r="M2004" i="9" s="1"/>
  <c r="M2005" i="9" s="1"/>
  <c r="M2006" i="9" s="1"/>
  <c r="M2007" i="9" s="1"/>
  <c r="M2008" i="9" s="1"/>
  <c r="M2009" i="9" s="1"/>
  <c r="M2010" i="9" s="1"/>
  <c r="M2011" i="9" s="1"/>
  <c r="M2012" i="9" s="1"/>
  <c r="M2013" i="9" s="1"/>
  <c r="M2014" i="9" s="1"/>
  <c r="M2015" i="9" s="1"/>
  <c r="M2016" i="9" s="1"/>
  <c r="M2017" i="9" s="1"/>
  <c r="M2018" i="9" s="1"/>
  <c r="M2019" i="9" s="1"/>
  <c r="M2020" i="9" s="1"/>
  <c r="M2021" i="9" s="1"/>
  <c r="M2022" i="9" s="1"/>
  <c r="M2023" i="9" s="1"/>
  <c r="M2024" i="9" s="1"/>
  <c r="M2025" i="9" s="1"/>
  <c r="M2026" i="9" s="1"/>
  <c r="M2027" i="9" s="1"/>
  <c r="M2028" i="9" s="1"/>
  <c r="M2029" i="9" s="1"/>
  <c r="M2030" i="9" s="1"/>
  <c r="M2031" i="9" s="1"/>
  <c r="M2032" i="9" s="1"/>
  <c r="M2033" i="9" s="1"/>
  <c r="M2034" i="9" s="1"/>
  <c r="M2035" i="9" s="1"/>
  <c r="M2036" i="9" s="1"/>
  <c r="M2037" i="9" s="1"/>
  <c r="M2038" i="9" s="1"/>
  <c r="M2039" i="9" s="1"/>
  <c r="M2040" i="9" s="1"/>
  <c r="M2041" i="9" s="1"/>
  <c r="M2042" i="9" s="1"/>
  <c r="M2043" i="9" s="1"/>
  <c r="M2044" i="9" s="1"/>
  <c r="M2045" i="9" s="1"/>
  <c r="M2046" i="9" s="1"/>
  <c r="M2047" i="9" s="1"/>
  <c r="M2048" i="9" s="1"/>
  <c r="M2049" i="9" s="1"/>
  <c r="M2050" i="9" s="1"/>
  <c r="M2051" i="9" s="1"/>
  <c r="M2052" i="9" s="1"/>
  <c r="M2053" i="9" s="1"/>
  <c r="M2054" i="9" s="1"/>
  <c r="M2055" i="9" s="1"/>
  <c r="M2056" i="9" s="1"/>
  <c r="M2057" i="9" s="1"/>
  <c r="M2058" i="9" s="1"/>
  <c r="M2059" i="9" s="1"/>
  <c r="M2060" i="9" s="1"/>
  <c r="M2061" i="9" s="1"/>
  <c r="M2062" i="9" s="1"/>
  <c r="M2063" i="9" s="1"/>
  <c r="M2064" i="9" s="1"/>
  <c r="M2065" i="9" s="1"/>
  <c r="M2066" i="9" s="1"/>
  <c r="M2067" i="9" s="1"/>
  <c r="M2068" i="9" s="1"/>
  <c r="M2069" i="9" s="1"/>
  <c r="M2070" i="9" s="1"/>
  <c r="M2071" i="9" s="1"/>
  <c r="M2072" i="9" s="1"/>
  <c r="M2073" i="9" s="1"/>
  <c r="M2074" i="9" s="1"/>
  <c r="M2075" i="9" s="1"/>
  <c r="M2076" i="9" s="1"/>
  <c r="M2077" i="9" s="1"/>
  <c r="M2078" i="9" s="1"/>
  <c r="M2079" i="9" s="1"/>
  <c r="M2080" i="9" s="1"/>
  <c r="M2081" i="9" s="1"/>
  <c r="M2082" i="9" s="1"/>
  <c r="M2083" i="9" s="1"/>
  <c r="M2084" i="9" s="1"/>
  <c r="M2085" i="9" s="1"/>
  <c r="M2086" i="9" s="1"/>
  <c r="M2087" i="9" s="1"/>
  <c r="M2088" i="9" s="1"/>
  <c r="M2089" i="9" s="1"/>
  <c r="M2090" i="9" s="1"/>
  <c r="M2091" i="9" s="1"/>
  <c r="M2092" i="9" s="1"/>
  <c r="M2093" i="9" s="1"/>
  <c r="M2094" i="9" s="1"/>
  <c r="M2095" i="9" s="1"/>
  <c r="M2096" i="9" s="1"/>
  <c r="M2097" i="9" s="1"/>
  <c r="M2098" i="9" s="1"/>
  <c r="M2099" i="9" s="1"/>
  <c r="M2100" i="9" s="1"/>
  <c r="M2101" i="9" s="1"/>
  <c r="M2102" i="9" s="1"/>
  <c r="M2103" i="9" s="1"/>
  <c r="M2104" i="9" s="1"/>
  <c r="M2105" i="9" s="1"/>
  <c r="M2106" i="9" s="1"/>
  <c r="M2107" i="9" s="1"/>
  <c r="M2108" i="9" s="1"/>
  <c r="M2109" i="9" s="1"/>
  <c r="M2110" i="9" s="1"/>
  <c r="M2111" i="9" s="1"/>
  <c r="M2112" i="9" s="1"/>
  <c r="M2113" i="9" s="1"/>
  <c r="M2114" i="9" s="1"/>
  <c r="M2115" i="9" s="1"/>
  <c r="M2116" i="9" s="1"/>
  <c r="M2117" i="9" s="1"/>
  <c r="M2118" i="9" s="1"/>
  <c r="M2119" i="9" s="1"/>
  <c r="M2120" i="9" s="1"/>
  <c r="M2121" i="9" s="1"/>
  <c r="M2122" i="9" s="1"/>
  <c r="M2123" i="9" s="1"/>
  <c r="M2124" i="9" s="1"/>
  <c r="M2125" i="9" s="1"/>
  <c r="M2126" i="9" s="1"/>
  <c r="M2127" i="9" s="1"/>
  <c r="M2128" i="9" s="1"/>
  <c r="M2129" i="9" s="1"/>
  <c r="M2130" i="9" s="1"/>
  <c r="M2131" i="9" s="1"/>
  <c r="M2132" i="9" s="1"/>
  <c r="M2133" i="9" s="1"/>
  <c r="M2134" i="9" s="1"/>
  <c r="M2135" i="9" s="1"/>
  <c r="M2136" i="9" s="1"/>
  <c r="M2137" i="9" s="1"/>
  <c r="M2138" i="9" s="1"/>
  <c r="M2139" i="9" s="1"/>
  <c r="M2140" i="9" s="1"/>
  <c r="M2141" i="9" s="1"/>
  <c r="M2142" i="9" s="1"/>
  <c r="M2143" i="9" s="1"/>
  <c r="M2144" i="9" s="1"/>
  <c r="M2145" i="9" s="1"/>
  <c r="M2146" i="9" s="1"/>
  <c r="M2147" i="9" s="1"/>
  <c r="M2148" i="9" s="1"/>
  <c r="M2149" i="9" s="1"/>
  <c r="M2150" i="9" s="1"/>
  <c r="M2151" i="9" s="1"/>
  <c r="M2152" i="9" s="1"/>
  <c r="M2153" i="9" s="1"/>
  <c r="M2154" i="9" s="1"/>
  <c r="M2155" i="9" s="1"/>
  <c r="M2156" i="9" s="1"/>
  <c r="M2157" i="9" s="1"/>
  <c r="M2158" i="9" s="1"/>
  <c r="M2159" i="9" s="1"/>
  <c r="M2160" i="9" s="1"/>
  <c r="M2161" i="9" s="1"/>
  <c r="M2162" i="9" s="1"/>
  <c r="M2163" i="9" s="1"/>
  <c r="M2164" i="9" s="1"/>
  <c r="M2165" i="9" s="1"/>
  <c r="M2166" i="9" s="1"/>
  <c r="M2167" i="9" s="1"/>
  <c r="M2168" i="9" s="1"/>
  <c r="M2169" i="9" s="1"/>
  <c r="M2170" i="9" s="1"/>
  <c r="M2171" i="9" s="1"/>
  <c r="M2172" i="9" s="1"/>
  <c r="M2173" i="9" s="1"/>
  <c r="M2174" i="9" s="1"/>
  <c r="M2175" i="9" s="1"/>
  <c r="M2176" i="9" s="1"/>
  <c r="M2177" i="9" s="1"/>
  <c r="M2178" i="9" s="1"/>
  <c r="M2179" i="9" s="1"/>
  <c r="M2180" i="9" s="1"/>
  <c r="M2181" i="9" s="1"/>
  <c r="M2182" i="9" s="1"/>
  <c r="M2183" i="9" s="1"/>
  <c r="M2184" i="9" s="1"/>
  <c r="M2185" i="9" s="1"/>
  <c r="M2186" i="9" s="1"/>
  <c r="M2187" i="9" s="1"/>
  <c r="M2188" i="9" s="1"/>
  <c r="M2189" i="9" s="1"/>
  <c r="M2190" i="9" s="1"/>
  <c r="M2191" i="9" s="1"/>
  <c r="M2192" i="9" s="1"/>
  <c r="M2193" i="9" s="1"/>
  <c r="M2194" i="9" s="1"/>
  <c r="M2195" i="9" s="1"/>
  <c r="M2196" i="9" s="1"/>
  <c r="M2197" i="9" s="1"/>
  <c r="M2198" i="9" s="1"/>
  <c r="M2199" i="9" s="1"/>
  <c r="M2200" i="9" s="1"/>
  <c r="M2201" i="9" s="1"/>
  <c r="M2202" i="9" s="1"/>
  <c r="M2203" i="9" s="1"/>
  <c r="M2204" i="9" s="1"/>
  <c r="M2205" i="9" s="1"/>
  <c r="M2206" i="9" s="1"/>
  <c r="M2207" i="9" s="1"/>
  <c r="M2208" i="9" s="1"/>
  <c r="M2209" i="9" s="1"/>
  <c r="M2210" i="9" s="1"/>
  <c r="M2211" i="9" s="1"/>
  <c r="M2212" i="9" s="1"/>
  <c r="M2213" i="9" s="1"/>
  <c r="M2214" i="9" s="1"/>
  <c r="M2215" i="9" s="1"/>
  <c r="M2216" i="9" s="1"/>
  <c r="M2217" i="9" s="1"/>
  <c r="M2218" i="9" s="1"/>
  <c r="M2219" i="9" s="1"/>
  <c r="M2220" i="9" s="1"/>
  <c r="M2221" i="9" s="1"/>
  <c r="M2222" i="9" s="1"/>
  <c r="M2223" i="9" s="1"/>
  <c r="M2224" i="9" s="1"/>
  <c r="M2225" i="9" s="1"/>
  <c r="M2226" i="9" s="1"/>
  <c r="M2227" i="9" s="1"/>
  <c r="M2228" i="9" s="1"/>
  <c r="M2229" i="9" s="1"/>
  <c r="M2230" i="9" s="1"/>
  <c r="M2231" i="9" s="1"/>
  <c r="M2232" i="9" s="1"/>
  <c r="M2233" i="9" s="1"/>
  <c r="M2234" i="9" s="1"/>
  <c r="M2235" i="9" s="1"/>
  <c r="M2236" i="9" s="1"/>
  <c r="M2237" i="9" s="1"/>
  <c r="M2238" i="9" s="1"/>
  <c r="M2239" i="9" s="1"/>
  <c r="M2240" i="9" s="1"/>
  <c r="M2241" i="9" s="1"/>
  <c r="M2242" i="9" s="1"/>
  <c r="M2243" i="9" s="1"/>
  <c r="M2244" i="9" s="1"/>
  <c r="M2245" i="9" s="1"/>
  <c r="M2246" i="9" s="1"/>
  <c r="M2247" i="9" s="1"/>
  <c r="M2248" i="9" s="1"/>
  <c r="M2249" i="9" s="1"/>
  <c r="M2250" i="9" s="1"/>
  <c r="M2251" i="9" s="1"/>
  <c r="M2252" i="9" s="1"/>
  <c r="M2253" i="9" s="1"/>
  <c r="M2254" i="9" s="1"/>
  <c r="M2255" i="9" s="1"/>
  <c r="M2256" i="9" s="1"/>
  <c r="M2257" i="9" s="1"/>
  <c r="M2258" i="9" s="1"/>
  <c r="M2259" i="9" s="1"/>
  <c r="M2260" i="9" s="1"/>
  <c r="M2261" i="9" s="1"/>
  <c r="M2262" i="9" s="1"/>
  <c r="M2263" i="9" s="1"/>
  <c r="M2264" i="9" s="1"/>
  <c r="M2265" i="9" s="1"/>
  <c r="M2266" i="9" s="1"/>
  <c r="M2267" i="9" s="1"/>
  <c r="M2268" i="9" s="1"/>
  <c r="M2269" i="9" s="1"/>
  <c r="M2270" i="9" s="1"/>
  <c r="M2271" i="9" s="1"/>
  <c r="M2272" i="9" s="1"/>
  <c r="M2273" i="9" s="1"/>
  <c r="M2274" i="9" s="1"/>
  <c r="M2275" i="9" s="1"/>
  <c r="M2276" i="9" s="1"/>
  <c r="M2277" i="9" s="1"/>
  <c r="M2278" i="9" s="1"/>
  <c r="M2279" i="9" s="1"/>
  <c r="M2280" i="9" s="1"/>
  <c r="M2281" i="9" s="1"/>
  <c r="M2282" i="9" s="1"/>
  <c r="M2283" i="9" s="1"/>
  <c r="M2284" i="9" s="1"/>
  <c r="M2285" i="9" s="1"/>
  <c r="M2286" i="9" s="1"/>
  <c r="M2287" i="9" s="1"/>
  <c r="M2288" i="9" s="1"/>
  <c r="M2289" i="9" s="1"/>
  <c r="M2290" i="9" s="1"/>
  <c r="M2291" i="9" s="1"/>
  <c r="M2292" i="9" s="1"/>
  <c r="M2293" i="9" s="1"/>
  <c r="M2294" i="9" s="1"/>
  <c r="M2295" i="9" s="1"/>
  <c r="M2296" i="9" s="1"/>
  <c r="M2297" i="9" s="1"/>
  <c r="M2298" i="9" s="1"/>
  <c r="M2299" i="9" s="1"/>
  <c r="M2300" i="9" s="1"/>
  <c r="M2301" i="9" s="1"/>
  <c r="M2302" i="9" s="1"/>
  <c r="M2303" i="9" s="1"/>
  <c r="M2304" i="9" s="1"/>
  <c r="M2305" i="9" s="1"/>
  <c r="M2306" i="9" s="1"/>
  <c r="M2307" i="9" s="1"/>
  <c r="M2308" i="9" s="1"/>
  <c r="M2309" i="9" s="1"/>
  <c r="M2310" i="9" s="1"/>
  <c r="M2311" i="9" s="1"/>
  <c r="M2312" i="9" s="1"/>
  <c r="M2313" i="9" s="1"/>
  <c r="M2314" i="9" s="1"/>
  <c r="M2315" i="9" s="1"/>
  <c r="M2316" i="9" s="1"/>
  <c r="M2317" i="9" s="1"/>
  <c r="M2318" i="9" s="1"/>
  <c r="M2319" i="9" s="1"/>
  <c r="M2320" i="9" s="1"/>
  <c r="M2321" i="9" s="1"/>
  <c r="M2322" i="9" s="1"/>
  <c r="M2323" i="9" s="1"/>
  <c r="M2324" i="9" s="1"/>
  <c r="M2325" i="9" s="1"/>
  <c r="M2326" i="9" s="1"/>
  <c r="M2327" i="9" s="1"/>
  <c r="M2328" i="9" s="1"/>
  <c r="M2329" i="9" s="1"/>
  <c r="M2330" i="9" s="1"/>
  <c r="M2331" i="9" s="1"/>
  <c r="M2332" i="9" s="1"/>
  <c r="M2333" i="9" s="1"/>
  <c r="M2334" i="9" s="1"/>
  <c r="M2335" i="9" s="1"/>
  <c r="M2336" i="9" s="1"/>
  <c r="M2337" i="9" s="1"/>
  <c r="M2338" i="9" s="1"/>
  <c r="M2339" i="9" s="1"/>
  <c r="M2340" i="9" s="1"/>
  <c r="M2341" i="9" s="1"/>
  <c r="M2342" i="9" s="1"/>
  <c r="M2343" i="9" s="1"/>
  <c r="M2344" i="9" s="1"/>
  <c r="M2345" i="9" s="1"/>
  <c r="M2346" i="9" s="1"/>
  <c r="M2347" i="9" s="1"/>
  <c r="M2348" i="9" s="1"/>
  <c r="M2349" i="9" s="1"/>
  <c r="M2350" i="9" s="1"/>
  <c r="M2351" i="9" s="1"/>
  <c r="M2352" i="9" s="1"/>
  <c r="M2353" i="9" s="1"/>
  <c r="M2354" i="9" s="1"/>
  <c r="M2355" i="9" s="1"/>
  <c r="M2356" i="9" s="1"/>
  <c r="M2357" i="9" s="1"/>
  <c r="M2358" i="9" s="1"/>
  <c r="M2359" i="9" s="1"/>
  <c r="M2360" i="9" s="1"/>
  <c r="M2361" i="9" s="1"/>
  <c r="M2362" i="9" s="1"/>
  <c r="M2363" i="9" s="1"/>
  <c r="M2364" i="9" s="1"/>
  <c r="M2365" i="9" s="1"/>
  <c r="M2366" i="9" s="1"/>
  <c r="M2367" i="9" s="1"/>
  <c r="M2368" i="9" s="1"/>
  <c r="M2369" i="9" s="1"/>
  <c r="M2370" i="9" s="1"/>
  <c r="M2371" i="9" s="1"/>
  <c r="M2372" i="9" s="1"/>
  <c r="M2373" i="9" s="1"/>
  <c r="M2374" i="9" s="1"/>
  <c r="M2375" i="9" s="1"/>
  <c r="M2376" i="9" s="1"/>
  <c r="M2377" i="9" s="1"/>
  <c r="M2378" i="9" s="1"/>
  <c r="M2379" i="9" s="1"/>
  <c r="M2380" i="9" s="1"/>
  <c r="M2381" i="9" s="1"/>
  <c r="M2382" i="9" s="1"/>
  <c r="M2383" i="9" s="1"/>
  <c r="M2384" i="9" s="1"/>
  <c r="M2385" i="9" s="1"/>
  <c r="M2386" i="9" s="1"/>
  <c r="M2387" i="9" s="1"/>
  <c r="M2388" i="9" s="1"/>
  <c r="M2389" i="9" s="1"/>
  <c r="M2390" i="9" s="1"/>
  <c r="M2391" i="9" s="1"/>
  <c r="M2392" i="9" s="1"/>
  <c r="M2393" i="9" s="1"/>
  <c r="M2394" i="9" s="1"/>
  <c r="M2395" i="9" s="1"/>
  <c r="M2396" i="9" s="1"/>
  <c r="M2397" i="9" s="1"/>
  <c r="M2398" i="9" s="1"/>
  <c r="M2399" i="9" s="1"/>
  <c r="M2400" i="9" s="1"/>
  <c r="M2401" i="9" s="1"/>
  <c r="M2402" i="9" s="1"/>
  <c r="M2403" i="9" s="1"/>
  <c r="M2404" i="9" s="1"/>
  <c r="M2405" i="9" s="1"/>
  <c r="M2406" i="9" s="1"/>
  <c r="M2407" i="9" s="1"/>
  <c r="M2408" i="9" s="1"/>
  <c r="M2409" i="9" s="1"/>
  <c r="M2410" i="9" s="1"/>
  <c r="M2411" i="9" s="1"/>
  <c r="M2412" i="9" s="1"/>
  <c r="M2413" i="9" s="1"/>
  <c r="M2414" i="9" s="1"/>
  <c r="M2415" i="9" s="1"/>
  <c r="M2416" i="9" s="1"/>
  <c r="M2417" i="9" s="1"/>
  <c r="M2418" i="9" s="1"/>
  <c r="M2419" i="9" s="1"/>
  <c r="M2420" i="9" s="1"/>
  <c r="M2421" i="9" s="1"/>
  <c r="M2422" i="9" s="1"/>
  <c r="M2423" i="9" s="1"/>
  <c r="M2424" i="9" s="1"/>
  <c r="M2425" i="9" s="1"/>
  <c r="M2426" i="9" s="1"/>
  <c r="M2427" i="9" s="1"/>
  <c r="M2428" i="9" s="1"/>
  <c r="M2429" i="9" s="1"/>
  <c r="M2430" i="9" s="1"/>
  <c r="M2431" i="9" s="1"/>
  <c r="M2432" i="9" s="1"/>
  <c r="M2433" i="9" s="1"/>
  <c r="M2434" i="9" s="1"/>
  <c r="M2435" i="9" s="1"/>
  <c r="M2436" i="9" s="1"/>
  <c r="M2437" i="9" s="1"/>
  <c r="M2438" i="9" s="1"/>
  <c r="M2439" i="9" s="1"/>
  <c r="M2440" i="9" s="1"/>
  <c r="M2441" i="9" s="1"/>
  <c r="M2442" i="9" s="1"/>
  <c r="M2443" i="9" s="1"/>
  <c r="M2444" i="9" s="1"/>
  <c r="M2445" i="9" s="1"/>
  <c r="M2446" i="9" s="1"/>
  <c r="M2447" i="9" s="1"/>
  <c r="M2448" i="9" s="1"/>
  <c r="M2449" i="9" s="1"/>
  <c r="M2450" i="9" s="1"/>
  <c r="M2451" i="9" s="1"/>
  <c r="M2452" i="9" s="1"/>
  <c r="M2453" i="9" s="1"/>
  <c r="M2454" i="9" s="1"/>
  <c r="M2455" i="9" s="1"/>
  <c r="M2456" i="9" s="1"/>
  <c r="M2457" i="9" s="1"/>
  <c r="M2458" i="9" s="1"/>
  <c r="M2459" i="9" s="1"/>
  <c r="M2460" i="9" s="1"/>
  <c r="M2461" i="9" s="1"/>
  <c r="M2462" i="9" s="1"/>
  <c r="M2463" i="9" s="1"/>
  <c r="M2464" i="9" s="1"/>
  <c r="M2465" i="9" s="1"/>
  <c r="M2466" i="9" s="1"/>
  <c r="M2467" i="9" s="1"/>
  <c r="M2468" i="9" s="1"/>
  <c r="M2469" i="9" s="1"/>
  <c r="M2470" i="9" s="1"/>
  <c r="M2471" i="9" s="1"/>
  <c r="M2472" i="9" s="1"/>
  <c r="M2473" i="9" s="1"/>
  <c r="M2474" i="9" s="1"/>
  <c r="M2475" i="9" s="1"/>
  <c r="M2476" i="9" s="1"/>
  <c r="M2477" i="9" s="1"/>
  <c r="M2478" i="9" s="1"/>
  <c r="M2479" i="9" s="1"/>
  <c r="M2480" i="9" s="1"/>
  <c r="M2481" i="9" s="1"/>
  <c r="M2482" i="9" s="1"/>
  <c r="M2483" i="9" s="1"/>
  <c r="M2484" i="9" s="1"/>
  <c r="M2485" i="9" s="1"/>
  <c r="M2486" i="9" s="1"/>
  <c r="M2487" i="9" s="1"/>
  <c r="M2488" i="9" s="1"/>
  <c r="M2489" i="9" s="1"/>
  <c r="M2490" i="9" s="1"/>
  <c r="M2491" i="9" s="1"/>
  <c r="M2492" i="9" s="1"/>
  <c r="M2493" i="9" s="1"/>
  <c r="M2494" i="9" s="1"/>
  <c r="M2495" i="9" s="1"/>
  <c r="M2496" i="9" s="1"/>
  <c r="M2497" i="9" s="1"/>
  <c r="M2498" i="9" s="1"/>
  <c r="M2499" i="9" s="1"/>
  <c r="M2500" i="9" s="1"/>
  <c r="M2501" i="9" s="1"/>
  <c r="M2502" i="9" s="1"/>
  <c r="M2503" i="9" s="1"/>
  <c r="M2504" i="9" s="1"/>
  <c r="M2505" i="9" s="1"/>
  <c r="M2506" i="9" s="1"/>
  <c r="M2507" i="9" s="1"/>
  <c r="M2508" i="9" s="1"/>
  <c r="M2509" i="9" s="1"/>
  <c r="M2510" i="9" s="1"/>
  <c r="M2511" i="9" s="1"/>
  <c r="M2512" i="9" s="1"/>
  <c r="M2513" i="9" s="1"/>
  <c r="M2514" i="9" s="1"/>
  <c r="M2515" i="9" s="1"/>
  <c r="M2516" i="9" s="1"/>
  <c r="M2517" i="9" s="1"/>
  <c r="M2518" i="9" s="1"/>
  <c r="M2519" i="9" s="1"/>
  <c r="M2520" i="9" s="1"/>
  <c r="M2521" i="9" s="1"/>
  <c r="M2522" i="9" s="1"/>
  <c r="M2523" i="9" s="1"/>
  <c r="M2524" i="9" s="1"/>
  <c r="M2525" i="9" s="1"/>
  <c r="M2526" i="9" s="1"/>
  <c r="M2527" i="9" s="1"/>
  <c r="M2528" i="9" s="1"/>
  <c r="M2529" i="9" s="1"/>
  <c r="M2530" i="9" s="1"/>
  <c r="M2531" i="9" s="1"/>
  <c r="M2532" i="9" s="1"/>
  <c r="M2533" i="9" s="1"/>
  <c r="M2534" i="9" s="1"/>
  <c r="M2535" i="9" s="1"/>
  <c r="M2536" i="9" s="1"/>
  <c r="M2537" i="9" s="1"/>
  <c r="M2538" i="9" s="1"/>
  <c r="M2539" i="9" s="1"/>
  <c r="M2540" i="9" s="1"/>
  <c r="M2541" i="9" s="1"/>
  <c r="M2542" i="9" s="1"/>
  <c r="M2543" i="9" s="1"/>
  <c r="M2544" i="9" s="1"/>
  <c r="M2545" i="9" s="1"/>
  <c r="M2546" i="9" s="1"/>
  <c r="M2547" i="9" s="1"/>
  <c r="M2548" i="9" s="1"/>
  <c r="M2549" i="9" s="1"/>
  <c r="M2550" i="9" s="1"/>
  <c r="M2551" i="9" s="1"/>
  <c r="M2552" i="9" s="1"/>
  <c r="M2553" i="9" s="1"/>
  <c r="M2554" i="9" s="1"/>
  <c r="M2555" i="9" s="1"/>
  <c r="M2556" i="9" s="1"/>
  <c r="M2557" i="9" s="1"/>
  <c r="M2558" i="9" s="1"/>
  <c r="M2559" i="9" s="1"/>
  <c r="M2560" i="9" s="1"/>
  <c r="M2561" i="9" s="1"/>
  <c r="M2562" i="9" s="1"/>
  <c r="M2563" i="9" s="1"/>
  <c r="M2564" i="9" s="1"/>
  <c r="M2565" i="9" s="1"/>
  <c r="M2566" i="9" s="1"/>
  <c r="M2567" i="9" s="1"/>
  <c r="M2568" i="9" s="1"/>
  <c r="M2569" i="9" s="1"/>
  <c r="M2570" i="9" s="1"/>
  <c r="M2571" i="9" s="1"/>
  <c r="M2572" i="9" s="1"/>
  <c r="M2573" i="9" s="1"/>
  <c r="M2574" i="9" s="1"/>
  <c r="M2575" i="9" s="1"/>
  <c r="M2576" i="9" s="1"/>
  <c r="M2577" i="9" s="1"/>
  <c r="M2578" i="9" s="1"/>
  <c r="M2579" i="9" s="1"/>
  <c r="M2580" i="9" s="1"/>
  <c r="M2581" i="9" s="1"/>
  <c r="M2582" i="9" s="1"/>
  <c r="M2583" i="9" s="1"/>
  <c r="M2584" i="9" s="1"/>
  <c r="M2585" i="9" s="1"/>
  <c r="M2586" i="9" s="1"/>
  <c r="M2587" i="9" s="1"/>
  <c r="M2588" i="9" s="1"/>
  <c r="M2589" i="9" s="1"/>
  <c r="M2590" i="9" s="1"/>
  <c r="M2591" i="9" s="1"/>
  <c r="M2592" i="9" s="1"/>
  <c r="M2593" i="9" s="1"/>
  <c r="M2594" i="9" s="1"/>
  <c r="M2595" i="9" s="1"/>
  <c r="M2596" i="9" s="1"/>
  <c r="M2597" i="9" s="1"/>
  <c r="M2598" i="9" s="1"/>
  <c r="M2599" i="9" s="1"/>
  <c r="M2600" i="9" s="1"/>
  <c r="M2601" i="9" s="1"/>
  <c r="M2602" i="9" s="1"/>
  <c r="M2603" i="9" s="1"/>
  <c r="M2604" i="9" s="1"/>
  <c r="M2605" i="9" s="1"/>
  <c r="M2606" i="9" s="1"/>
  <c r="M2607" i="9" s="1"/>
  <c r="M2608" i="9" s="1"/>
  <c r="M2609" i="9" s="1"/>
  <c r="M2610" i="9" s="1"/>
  <c r="M2611" i="9" s="1"/>
  <c r="M2612" i="9" s="1"/>
  <c r="M2613" i="9" s="1"/>
  <c r="M2614" i="9" s="1"/>
  <c r="M2615" i="9" s="1"/>
  <c r="M2616" i="9" s="1"/>
  <c r="M2617" i="9" s="1"/>
  <c r="M2618" i="9" s="1"/>
  <c r="M2619" i="9" s="1"/>
  <c r="M2620" i="9" s="1"/>
  <c r="M2621" i="9" s="1"/>
  <c r="M2622" i="9" s="1"/>
  <c r="M2623" i="9" s="1"/>
  <c r="M2624" i="9" s="1"/>
  <c r="M2625" i="9" s="1"/>
  <c r="M2626" i="9" s="1"/>
  <c r="M2627" i="9" s="1"/>
  <c r="M2628" i="9" s="1"/>
  <c r="M2629" i="9" s="1"/>
  <c r="M2630" i="9" s="1"/>
  <c r="M2631" i="9" s="1"/>
  <c r="M2632" i="9" s="1"/>
  <c r="M2633" i="9" s="1"/>
  <c r="M2634" i="9" s="1"/>
  <c r="M2635" i="9" s="1"/>
  <c r="M2636" i="9" s="1"/>
  <c r="M2637" i="9" s="1"/>
  <c r="M2638" i="9" s="1"/>
  <c r="M2639" i="9" s="1"/>
  <c r="M2640" i="9" s="1"/>
  <c r="M2641" i="9" s="1"/>
  <c r="M2642" i="9" s="1"/>
  <c r="M2643" i="9" s="1"/>
  <c r="M2644" i="9" s="1"/>
  <c r="M2645" i="9" s="1"/>
  <c r="M2646" i="9" s="1"/>
  <c r="M2647" i="9" s="1"/>
  <c r="M2648" i="9" s="1"/>
  <c r="M2649" i="9" s="1"/>
  <c r="M2650" i="9" s="1"/>
  <c r="M2651" i="9" s="1"/>
  <c r="M2652" i="9" s="1"/>
  <c r="M2653" i="9" s="1"/>
  <c r="M2654" i="9" s="1"/>
  <c r="M2655" i="9" s="1"/>
  <c r="M2656" i="9" s="1"/>
  <c r="M2657" i="9" s="1"/>
  <c r="M2658" i="9" s="1"/>
  <c r="M2659" i="9" s="1"/>
  <c r="M2660" i="9" s="1"/>
  <c r="M2661" i="9" s="1"/>
  <c r="M2662" i="9" s="1"/>
  <c r="M2663" i="9" s="1"/>
  <c r="M2664" i="9" s="1"/>
  <c r="M2665" i="9" s="1"/>
  <c r="M2666" i="9" s="1"/>
  <c r="M2667" i="9" s="1"/>
  <c r="M2668" i="9" s="1"/>
  <c r="M2669" i="9" s="1"/>
  <c r="M2670" i="9" s="1"/>
  <c r="M2671" i="9" s="1"/>
  <c r="M2672" i="9" s="1"/>
  <c r="M2673" i="9" s="1"/>
  <c r="M2674" i="9" s="1"/>
  <c r="M2675" i="9" s="1"/>
  <c r="M2676" i="9" s="1"/>
  <c r="M2677" i="9" s="1"/>
  <c r="M2678" i="9" s="1"/>
  <c r="M2679" i="9" s="1"/>
  <c r="M2680" i="9" s="1"/>
  <c r="M2681" i="9" s="1"/>
  <c r="M2682" i="9" s="1"/>
  <c r="M2683" i="9" s="1"/>
  <c r="M2684" i="9" s="1"/>
  <c r="M2685" i="9" s="1"/>
  <c r="M2686" i="9" s="1"/>
  <c r="M2687" i="9" s="1"/>
  <c r="M2688" i="9" s="1"/>
  <c r="M2689" i="9" s="1"/>
  <c r="M2690" i="9" s="1"/>
  <c r="M2691" i="9" s="1"/>
  <c r="M2692" i="9" s="1"/>
  <c r="M2693" i="9" s="1"/>
  <c r="M2694" i="9" s="1"/>
  <c r="M2695" i="9" s="1"/>
  <c r="M2696" i="9" s="1"/>
  <c r="M2697" i="9" s="1"/>
  <c r="M2698" i="9" s="1"/>
  <c r="M2699" i="9" s="1"/>
  <c r="M2700" i="9" s="1"/>
  <c r="M2701" i="9" s="1"/>
  <c r="M2702" i="9" s="1"/>
  <c r="M2703" i="9" s="1"/>
  <c r="M2704" i="9" s="1"/>
  <c r="M2705" i="9" s="1"/>
  <c r="M2706" i="9" s="1"/>
  <c r="M2707" i="9" s="1"/>
  <c r="M2708" i="9" s="1"/>
  <c r="M2709" i="9" s="1"/>
  <c r="M2710" i="9" s="1"/>
  <c r="M2711" i="9" s="1"/>
  <c r="M2712" i="9" s="1"/>
  <c r="M2713" i="9" s="1"/>
  <c r="M2714" i="9" s="1"/>
  <c r="M2715" i="9" s="1"/>
  <c r="M2716" i="9" s="1"/>
  <c r="M2717" i="9" s="1"/>
  <c r="M2718" i="9" s="1"/>
  <c r="M2719" i="9" s="1"/>
  <c r="M2720" i="9" s="1"/>
  <c r="M2721" i="9" s="1"/>
  <c r="M2722" i="9" s="1"/>
  <c r="M2723" i="9" s="1"/>
  <c r="M2724" i="9" s="1"/>
  <c r="M2725" i="9" s="1"/>
  <c r="M2726" i="9" s="1"/>
  <c r="M2727" i="9" s="1"/>
  <c r="M2728" i="9" s="1"/>
  <c r="M2729" i="9" s="1"/>
  <c r="M2730" i="9" s="1"/>
  <c r="M2731" i="9" s="1"/>
  <c r="M2732" i="9" s="1"/>
  <c r="M2733" i="9" s="1"/>
  <c r="M2734" i="9" s="1"/>
  <c r="M2735" i="9" s="1"/>
  <c r="M2736" i="9" s="1"/>
  <c r="M2737" i="9" s="1"/>
  <c r="M2738" i="9" s="1"/>
  <c r="M2739" i="9" s="1"/>
  <c r="M2740" i="9" s="1"/>
  <c r="M2741" i="9" s="1"/>
  <c r="M2742" i="9" s="1"/>
  <c r="M2743" i="9" s="1"/>
  <c r="M2744" i="9" s="1"/>
  <c r="M2745" i="9" s="1"/>
  <c r="M2746" i="9" s="1"/>
  <c r="M2747" i="9" s="1"/>
  <c r="M2748" i="9" s="1"/>
  <c r="M2749" i="9" s="1"/>
  <c r="M2750" i="9" s="1"/>
  <c r="M2751" i="9" s="1"/>
  <c r="M2752" i="9" s="1"/>
  <c r="M2753" i="9" s="1"/>
  <c r="M2754" i="9" s="1"/>
  <c r="M2755" i="9" s="1"/>
  <c r="M2756" i="9" s="1"/>
  <c r="M2757" i="9" s="1"/>
  <c r="M2758" i="9" s="1"/>
  <c r="M2759" i="9" s="1"/>
  <c r="M2760" i="9" s="1"/>
  <c r="M2761" i="9" s="1"/>
  <c r="M2762" i="9" s="1"/>
  <c r="M2763" i="9" s="1"/>
  <c r="M2764" i="9" s="1"/>
  <c r="M2765" i="9" s="1"/>
  <c r="M2766" i="9" s="1"/>
  <c r="M2767" i="9" s="1"/>
  <c r="M2768" i="9" s="1"/>
  <c r="M2769" i="9" s="1"/>
  <c r="M2770" i="9" s="1"/>
  <c r="M2771" i="9" s="1"/>
  <c r="M2772" i="9" s="1"/>
  <c r="M2773" i="9" s="1"/>
  <c r="M2774" i="9" s="1"/>
  <c r="M2775" i="9" s="1"/>
  <c r="M2776" i="9" s="1"/>
  <c r="M2777" i="9" s="1"/>
  <c r="M2778" i="9" s="1"/>
  <c r="M2779" i="9" s="1"/>
  <c r="M2780" i="9" s="1"/>
  <c r="M2781" i="9" s="1"/>
  <c r="M2782" i="9" s="1"/>
  <c r="M2783" i="9" s="1"/>
  <c r="M2784" i="9" s="1"/>
  <c r="M2785" i="9" s="1"/>
  <c r="M2786" i="9" s="1"/>
  <c r="M2787" i="9" s="1"/>
  <c r="M2788" i="9" s="1"/>
  <c r="M2789" i="9" s="1"/>
  <c r="M2790" i="9" s="1"/>
  <c r="M2791" i="9" s="1"/>
  <c r="M2792" i="9" s="1"/>
  <c r="M2793" i="9" s="1"/>
  <c r="M2794" i="9" s="1"/>
  <c r="M2795" i="9" s="1"/>
  <c r="M2796" i="9" s="1"/>
  <c r="M2797" i="9" s="1"/>
  <c r="M2798" i="9" s="1"/>
  <c r="M2799" i="9" s="1"/>
  <c r="M2800" i="9" s="1"/>
  <c r="M2801" i="9" s="1"/>
  <c r="M2802" i="9" s="1"/>
  <c r="M2803" i="9" s="1"/>
  <c r="M2804" i="9" s="1"/>
  <c r="M2805" i="9" s="1"/>
  <c r="M2806" i="9" s="1"/>
  <c r="M2807" i="9" s="1"/>
  <c r="M2808" i="9" s="1"/>
  <c r="M2809" i="9" s="1"/>
  <c r="M2810" i="9" s="1"/>
  <c r="M2811" i="9" s="1"/>
  <c r="M2812" i="9" s="1"/>
  <c r="M2813" i="9" s="1"/>
  <c r="M2814" i="9" s="1"/>
  <c r="M2815" i="9" s="1"/>
  <c r="M2816" i="9" s="1"/>
  <c r="M2817" i="9" s="1"/>
  <c r="M2818" i="9" s="1"/>
  <c r="M2819" i="9" s="1"/>
  <c r="M2820" i="9" s="1"/>
  <c r="M2821" i="9" s="1"/>
  <c r="M2822" i="9" s="1"/>
  <c r="M2823" i="9" s="1"/>
  <c r="M2824" i="9" s="1"/>
  <c r="M2825" i="9" s="1"/>
  <c r="M2826" i="9" s="1"/>
  <c r="M2827" i="9" s="1"/>
  <c r="M2828" i="9" s="1"/>
  <c r="M2829" i="9" s="1"/>
  <c r="M2830" i="9" s="1"/>
  <c r="M2831" i="9" s="1"/>
  <c r="M2832" i="9" s="1"/>
  <c r="M2833" i="9" s="1"/>
  <c r="M2834" i="9" s="1"/>
  <c r="M2835" i="9" s="1"/>
  <c r="M2836" i="9" s="1"/>
  <c r="M2837" i="9" s="1"/>
  <c r="M2838" i="9" s="1"/>
  <c r="M2839" i="9" s="1"/>
  <c r="M2840" i="9" s="1"/>
  <c r="M2841" i="9" s="1"/>
  <c r="M2842" i="9" s="1"/>
  <c r="M2843" i="9" s="1"/>
  <c r="M2844" i="9" s="1"/>
  <c r="M2845" i="9" s="1"/>
  <c r="M2846" i="9" s="1"/>
  <c r="M2847" i="9" s="1"/>
  <c r="M2848" i="9" s="1"/>
  <c r="M2849" i="9" s="1"/>
  <c r="M2850" i="9" s="1"/>
  <c r="M2851" i="9" s="1"/>
  <c r="M2852" i="9" s="1"/>
  <c r="M2853" i="9" s="1"/>
  <c r="M2854" i="9" s="1"/>
  <c r="M2855" i="9" s="1"/>
  <c r="M2856" i="9" s="1"/>
  <c r="M2857" i="9" s="1"/>
  <c r="M2858" i="9" s="1"/>
  <c r="M2859" i="9" s="1"/>
  <c r="M2860" i="9" s="1"/>
  <c r="M2861" i="9" s="1"/>
  <c r="M2862" i="9" s="1"/>
  <c r="M2863" i="9" s="1"/>
  <c r="M2864" i="9" s="1"/>
  <c r="M2865" i="9" s="1"/>
  <c r="M2866" i="9" s="1"/>
  <c r="M2867" i="9" s="1"/>
  <c r="M2868" i="9" s="1"/>
  <c r="M2869" i="9" s="1"/>
  <c r="M2870" i="9" s="1"/>
  <c r="M2871" i="9" s="1"/>
  <c r="M2872" i="9" s="1"/>
  <c r="M2873" i="9" s="1"/>
  <c r="M2874" i="9" s="1"/>
  <c r="M2875" i="9" s="1"/>
  <c r="M2876" i="9" s="1"/>
  <c r="M2877" i="9" s="1"/>
  <c r="M2878" i="9" s="1"/>
  <c r="M2879" i="9" s="1"/>
  <c r="M2880" i="9" s="1"/>
  <c r="M2881" i="9" s="1"/>
  <c r="M2882" i="9" s="1"/>
  <c r="M2883" i="9" s="1"/>
  <c r="M2884" i="9" s="1"/>
  <c r="M2885" i="9" s="1"/>
  <c r="M2886" i="9" s="1"/>
  <c r="M2887" i="9" s="1"/>
  <c r="M2888" i="9" s="1"/>
  <c r="M2889" i="9" s="1"/>
  <c r="M2890" i="9" s="1"/>
  <c r="M2891" i="9" s="1"/>
  <c r="M2892" i="9" s="1"/>
  <c r="M2893" i="9" s="1"/>
  <c r="M2894" i="9" s="1"/>
  <c r="M2895" i="9" s="1"/>
  <c r="M2896" i="9" s="1"/>
  <c r="M2897" i="9" s="1"/>
  <c r="M2898" i="9" s="1"/>
  <c r="M2899" i="9" s="1"/>
  <c r="M2900" i="9" s="1"/>
  <c r="M2901" i="9" s="1"/>
  <c r="M2902" i="9" s="1"/>
  <c r="M2903" i="9" s="1"/>
  <c r="M2904" i="9" s="1"/>
  <c r="M2905" i="9" s="1"/>
  <c r="M2906" i="9" s="1"/>
  <c r="M2907" i="9" s="1"/>
  <c r="M2908" i="9" s="1"/>
  <c r="M2909" i="9" s="1"/>
  <c r="M2910" i="9" s="1"/>
  <c r="M2911" i="9" s="1"/>
  <c r="M2912" i="9" s="1"/>
  <c r="M2913" i="9" s="1"/>
  <c r="M2914" i="9" s="1"/>
  <c r="M2915" i="9" s="1"/>
  <c r="M2916" i="9" s="1"/>
  <c r="M2917" i="9" s="1"/>
  <c r="M2918" i="9" s="1"/>
  <c r="M2919" i="9" s="1"/>
  <c r="M2920" i="9" s="1"/>
  <c r="M2921" i="9" s="1"/>
  <c r="M2922" i="9" s="1"/>
  <c r="M2923" i="9" s="1"/>
  <c r="M2924" i="9" s="1"/>
  <c r="M2925" i="9" s="1"/>
  <c r="M2926" i="9" s="1"/>
  <c r="M2927" i="9" s="1"/>
  <c r="M2928" i="9" s="1"/>
  <c r="M2929" i="9" s="1"/>
  <c r="M2930" i="9" s="1"/>
  <c r="M2931" i="9" s="1"/>
  <c r="M2932" i="9" s="1"/>
  <c r="M2933" i="9" s="1"/>
  <c r="M2934" i="9" s="1"/>
  <c r="M2935" i="9" s="1"/>
  <c r="M2936" i="9" s="1"/>
  <c r="M2937" i="9" s="1"/>
  <c r="M2938" i="9" s="1"/>
  <c r="M2939" i="9" s="1"/>
  <c r="M2940" i="9" s="1"/>
  <c r="M2941" i="9" s="1"/>
  <c r="M2942" i="9" s="1"/>
  <c r="M2943" i="9" s="1"/>
  <c r="M2944" i="9" s="1"/>
  <c r="M2945" i="9" s="1"/>
  <c r="M2946" i="9" s="1"/>
  <c r="M2947" i="9" s="1"/>
  <c r="M2948" i="9" s="1"/>
  <c r="M2949" i="9" s="1"/>
  <c r="M2950" i="9" s="1"/>
  <c r="M2951" i="9" s="1"/>
  <c r="M2952" i="9" s="1"/>
  <c r="M2953" i="9" s="1"/>
  <c r="M2954" i="9" s="1"/>
  <c r="M2955" i="9" s="1"/>
  <c r="M2956" i="9" s="1"/>
  <c r="M2957" i="9" s="1"/>
  <c r="M2958" i="9" s="1"/>
  <c r="M2959" i="9" s="1"/>
  <c r="M2960" i="9" s="1"/>
  <c r="M2961" i="9" s="1"/>
  <c r="M2962" i="9" s="1"/>
  <c r="M2963" i="9" s="1"/>
  <c r="M2964" i="9" s="1"/>
  <c r="M2965" i="9" s="1"/>
  <c r="M2966" i="9" s="1"/>
  <c r="M2967" i="9" s="1"/>
  <c r="M2968" i="9" s="1"/>
  <c r="M2969" i="9" s="1"/>
  <c r="M2970" i="9" s="1"/>
  <c r="M2971" i="9" s="1"/>
  <c r="M2972" i="9" s="1"/>
  <c r="M2973" i="9" s="1"/>
  <c r="M2974" i="9" s="1"/>
  <c r="M2975" i="9" s="1"/>
  <c r="M2976" i="9" s="1"/>
  <c r="M2977" i="9" s="1"/>
  <c r="M2978" i="9" s="1"/>
  <c r="M2979" i="9" s="1"/>
  <c r="M2980" i="9" s="1"/>
  <c r="M2981" i="9" s="1"/>
  <c r="M2982" i="9" s="1"/>
  <c r="M2983" i="9" s="1"/>
  <c r="M2984" i="9" s="1"/>
  <c r="M2985" i="9" s="1"/>
  <c r="M2986" i="9" s="1"/>
  <c r="M2987" i="9" s="1"/>
  <c r="M2988" i="9" s="1"/>
  <c r="M2989" i="9" s="1"/>
  <c r="M2990" i="9" s="1"/>
  <c r="M2991" i="9" s="1"/>
  <c r="M2992" i="9" s="1"/>
  <c r="M2993" i="9" s="1"/>
  <c r="M2994" i="9" s="1"/>
  <c r="M2995" i="9" s="1"/>
  <c r="M2996" i="9" s="1"/>
  <c r="M2997" i="9" s="1"/>
  <c r="M2998" i="9" s="1"/>
  <c r="M2999" i="9" s="1"/>
  <c r="M3000" i="9" s="1"/>
  <c r="M3001" i="9" s="1"/>
  <c r="M3002" i="9" s="1"/>
  <c r="M3003" i="9" s="1"/>
  <c r="M3004" i="9" s="1"/>
  <c r="M3005" i="9" s="1"/>
  <c r="M3006" i="9" s="1"/>
  <c r="M3007" i="9" s="1"/>
  <c r="M3008" i="9" s="1"/>
  <c r="M3009" i="9" s="1"/>
  <c r="M3010" i="9" s="1"/>
  <c r="M3011" i="9" s="1"/>
  <c r="M3012" i="9" s="1"/>
  <c r="M3013" i="9" s="1"/>
  <c r="M3014" i="9" s="1"/>
  <c r="M3015" i="9" s="1"/>
  <c r="M3016" i="9" s="1"/>
  <c r="M3017" i="9" s="1"/>
  <c r="M3018" i="9" s="1"/>
  <c r="M3019" i="9" s="1"/>
  <c r="M3020" i="9" s="1"/>
  <c r="M3021" i="9" s="1"/>
  <c r="M3022" i="9" s="1"/>
  <c r="M3023" i="9" s="1"/>
  <c r="M3024" i="9" s="1"/>
  <c r="M3025" i="9" s="1"/>
  <c r="M3026" i="9" s="1"/>
  <c r="M3027" i="9" s="1"/>
  <c r="M3028" i="9" s="1"/>
  <c r="M3029" i="9" s="1"/>
  <c r="M3030" i="9" s="1"/>
  <c r="M3031" i="9" s="1"/>
  <c r="M3032" i="9" s="1"/>
  <c r="M3033" i="9" s="1"/>
  <c r="M3034" i="9" s="1"/>
  <c r="M3035" i="9" s="1"/>
  <c r="M3036" i="9" s="1"/>
  <c r="M3037" i="9" s="1"/>
  <c r="M3038" i="9" s="1"/>
  <c r="M3039" i="9" s="1"/>
  <c r="M3040" i="9" s="1"/>
  <c r="M3041" i="9" s="1"/>
  <c r="M3042" i="9" s="1"/>
  <c r="M3043" i="9" s="1"/>
  <c r="M3044" i="9" s="1"/>
  <c r="M3045" i="9" s="1"/>
  <c r="M3046" i="9" s="1"/>
  <c r="M3047" i="9" s="1"/>
  <c r="M3048" i="9" s="1"/>
  <c r="M3049" i="9" s="1"/>
  <c r="M3050" i="9" s="1"/>
  <c r="M3051" i="9" s="1"/>
  <c r="M3052" i="9" s="1"/>
  <c r="M3053" i="9" s="1"/>
  <c r="M3054" i="9" s="1"/>
  <c r="M3055" i="9" s="1"/>
  <c r="M3056" i="9" s="1"/>
  <c r="M3057" i="9" s="1"/>
  <c r="M3058" i="9" s="1"/>
  <c r="M3059" i="9" s="1"/>
  <c r="M3060" i="9" s="1"/>
  <c r="M3061" i="9" s="1"/>
  <c r="M3062" i="9" s="1"/>
  <c r="M3063" i="9" s="1"/>
  <c r="M3064" i="9" s="1"/>
  <c r="M3065" i="9" s="1"/>
  <c r="M3066" i="9" s="1"/>
  <c r="M3067" i="9" s="1"/>
  <c r="M3068" i="9" s="1"/>
  <c r="M3069" i="9" s="1"/>
  <c r="M3070" i="9" s="1"/>
  <c r="M3071" i="9" s="1"/>
  <c r="M3072" i="9" s="1"/>
  <c r="M3073" i="9" s="1"/>
  <c r="M3074" i="9" s="1"/>
  <c r="M3075" i="9" s="1"/>
  <c r="M3076" i="9" s="1"/>
  <c r="M3077" i="9" s="1"/>
  <c r="M3078" i="9" s="1"/>
  <c r="M3079" i="9" s="1"/>
  <c r="M3080" i="9" s="1"/>
  <c r="M3081" i="9" s="1"/>
  <c r="M3082" i="9" s="1"/>
  <c r="M3083" i="9" s="1"/>
  <c r="M3084" i="9" s="1"/>
  <c r="M3085" i="9" s="1"/>
  <c r="M3086" i="9" s="1"/>
  <c r="M3087" i="9" s="1"/>
  <c r="M3088" i="9" s="1"/>
  <c r="M3089" i="9" s="1"/>
  <c r="M3090" i="9" s="1"/>
  <c r="M3091" i="9" s="1"/>
  <c r="M3092" i="9" s="1"/>
  <c r="M3093" i="9" s="1"/>
  <c r="M3094" i="9" s="1"/>
  <c r="M3095" i="9" s="1"/>
  <c r="M3096" i="9" s="1"/>
  <c r="M3097" i="9" s="1"/>
  <c r="M3098" i="9" s="1"/>
  <c r="M3099" i="9" s="1"/>
  <c r="M3100" i="9" s="1"/>
  <c r="M3101" i="9" s="1"/>
  <c r="M3102" i="9" s="1"/>
  <c r="M3103" i="9" s="1"/>
  <c r="M3104" i="9" s="1"/>
  <c r="M3105" i="9" s="1"/>
  <c r="M3106" i="9" s="1"/>
  <c r="M3107" i="9" s="1"/>
  <c r="M3108" i="9" s="1"/>
  <c r="M3109" i="9" s="1"/>
  <c r="M3110" i="9" s="1"/>
  <c r="M3111" i="9" s="1"/>
  <c r="M3112" i="9" s="1"/>
  <c r="M3113" i="9" s="1"/>
  <c r="M3114" i="9" s="1"/>
  <c r="M3115" i="9" s="1"/>
  <c r="M3116" i="9" s="1"/>
  <c r="M3117" i="9" s="1"/>
  <c r="M3118" i="9" s="1"/>
  <c r="M3119" i="9" s="1"/>
  <c r="M3120" i="9" s="1"/>
  <c r="M3121" i="9" s="1"/>
  <c r="M3122" i="9" s="1"/>
  <c r="M3123" i="9" s="1"/>
  <c r="M3124" i="9" s="1"/>
  <c r="M3125" i="9" s="1"/>
  <c r="M3126" i="9" s="1"/>
  <c r="M3127" i="9" s="1"/>
  <c r="M3128" i="9" s="1"/>
  <c r="M3129" i="9" s="1"/>
  <c r="M3130" i="9" s="1"/>
  <c r="M3131" i="9" s="1"/>
  <c r="M3132" i="9" s="1"/>
  <c r="M3133" i="9" s="1"/>
  <c r="M3134" i="9" s="1"/>
  <c r="M3135" i="9" s="1"/>
  <c r="M3136" i="9" s="1"/>
  <c r="M3137" i="9" s="1"/>
  <c r="M3138" i="9" s="1"/>
  <c r="M3139" i="9" s="1"/>
  <c r="M3140" i="9" s="1"/>
  <c r="M3141" i="9" s="1"/>
  <c r="M3142" i="9" s="1"/>
  <c r="M3143" i="9" s="1"/>
  <c r="M3144" i="9" s="1"/>
  <c r="M3145" i="9" s="1"/>
  <c r="M3146" i="9" s="1"/>
  <c r="M3147" i="9" s="1"/>
  <c r="M3148" i="9" s="1"/>
  <c r="M3149" i="9" s="1"/>
  <c r="M3150" i="9" s="1"/>
  <c r="M3151" i="9" s="1"/>
  <c r="M3152" i="9" s="1"/>
  <c r="M3153" i="9" s="1"/>
  <c r="M3154" i="9" s="1"/>
  <c r="M3155" i="9" s="1"/>
  <c r="M3156" i="9" s="1"/>
  <c r="M3157" i="9" s="1"/>
  <c r="M3158" i="9" s="1"/>
  <c r="M3159" i="9" s="1"/>
  <c r="M3160" i="9" s="1"/>
  <c r="M3161" i="9" s="1"/>
  <c r="M3162" i="9" s="1"/>
  <c r="M3163" i="9" s="1"/>
  <c r="M3164" i="9" s="1"/>
  <c r="M3165" i="9" s="1"/>
  <c r="M3166" i="9" s="1"/>
  <c r="M3167" i="9" s="1"/>
  <c r="M3168" i="9" s="1"/>
  <c r="M3169" i="9" s="1"/>
  <c r="M3170" i="9" s="1"/>
  <c r="M3171" i="9" s="1"/>
  <c r="M3172" i="9" s="1"/>
  <c r="M3173" i="9" s="1"/>
  <c r="M3174" i="9" s="1"/>
  <c r="M3175" i="9" s="1"/>
  <c r="M3176" i="9" s="1"/>
  <c r="M3177" i="9" s="1"/>
  <c r="M3178" i="9" s="1"/>
  <c r="M3179" i="9" s="1"/>
  <c r="M3180" i="9" s="1"/>
  <c r="M3181" i="9" s="1"/>
  <c r="M3182" i="9" s="1"/>
  <c r="M3183" i="9" s="1"/>
  <c r="M3184" i="9" s="1"/>
  <c r="M3185" i="9" s="1"/>
  <c r="M3186" i="9" s="1"/>
  <c r="M3187" i="9" s="1"/>
  <c r="M3188" i="9" s="1"/>
  <c r="M3189" i="9" s="1"/>
  <c r="M3190" i="9" s="1"/>
  <c r="M3191" i="9" s="1"/>
  <c r="M3192" i="9" s="1"/>
  <c r="M3193" i="9" s="1"/>
  <c r="M3194" i="9" s="1"/>
  <c r="M3195" i="9" s="1"/>
  <c r="M3196" i="9" s="1"/>
  <c r="M3197" i="9" s="1"/>
  <c r="M3198" i="9" s="1"/>
  <c r="M3199" i="9" s="1"/>
  <c r="M3200" i="9" s="1"/>
  <c r="M3201" i="9" s="1"/>
  <c r="M3202" i="9" s="1"/>
  <c r="M3203" i="9" s="1"/>
  <c r="M3204" i="9" s="1"/>
  <c r="M3205" i="9" s="1"/>
  <c r="M3206" i="9" s="1"/>
  <c r="M3207" i="9" s="1"/>
  <c r="M3208" i="9" s="1"/>
  <c r="M3209" i="9" s="1"/>
  <c r="M3210" i="9" s="1"/>
  <c r="M3211" i="9" s="1"/>
  <c r="M3212" i="9" s="1"/>
  <c r="M3213" i="9" s="1"/>
  <c r="M3214" i="9" s="1"/>
  <c r="M3215" i="9" s="1"/>
  <c r="M3216" i="9" s="1"/>
  <c r="M3217" i="9" s="1"/>
  <c r="M3218" i="9" s="1"/>
  <c r="M3219" i="9" s="1"/>
  <c r="M3220" i="9" s="1"/>
  <c r="M3221" i="9" s="1"/>
  <c r="M3222" i="9" s="1"/>
  <c r="M3223" i="9" s="1"/>
  <c r="M3224" i="9" s="1"/>
  <c r="M3225" i="9" s="1"/>
  <c r="M3226" i="9" s="1"/>
  <c r="M3227" i="9" s="1"/>
  <c r="M3228" i="9" s="1"/>
  <c r="M3229" i="9" s="1"/>
  <c r="M3230" i="9" s="1"/>
  <c r="M3231" i="9" s="1"/>
  <c r="M3232" i="9" s="1"/>
  <c r="M3233" i="9" s="1"/>
  <c r="M3234" i="9" s="1"/>
  <c r="M3235" i="9" s="1"/>
  <c r="M3236" i="9" s="1"/>
  <c r="M3237" i="9" s="1"/>
  <c r="M3238" i="9" s="1"/>
  <c r="M3239" i="9" s="1"/>
  <c r="M3240" i="9" s="1"/>
  <c r="M3241" i="9" s="1"/>
  <c r="M3242" i="9" s="1"/>
  <c r="M3243" i="9" s="1"/>
  <c r="M3244" i="9" s="1"/>
  <c r="M3245" i="9" s="1"/>
  <c r="M3246" i="9" s="1"/>
  <c r="M3247" i="9" s="1"/>
  <c r="M3248" i="9" s="1"/>
  <c r="M3249" i="9" s="1"/>
  <c r="M3250" i="9" s="1"/>
  <c r="M3251" i="9" s="1"/>
  <c r="M3252" i="9" s="1"/>
  <c r="M3253" i="9" s="1"/>
  <c r="M3254" i="9" s="1"/>
  <c r="M3255" i="9" s="1"/>
  <c r="M3256" i="9" s="1"/>
  <c r="M3257" i="9" s="1"/>
  <c r="M3258" i="9" s="1"/>
  <c r="M3259" i="9" s="1"/>
  <c r="M3260" i="9" s="1"/>
  <c r="M3261" i="9" s="1"/>
  <c r="M3262" i="9" s="1"/>
  <c r="M3263" i="9" s="1"/>
  <c r="M3264" i="9" s="1"/>
  <c r="M3265" i="9" s="1"/>
  <c r="M3266" i="9" s="1"/>
  <c r="M3267" i="9" s="1"/>
  <c r="M3268" i="9" s="1"/>
  <c r="M3269" i="9" s="1"/>
  <c r="M3270" i="9" s="1"/>
  <c r="M3271" i="9" s="1"/>
  <c r="M3272" i="9" s="1"/>
  <c r="M3273" i="9" s="1"/>
  <c r="M3274" i="9" s="1"/>
  <c r="M3275" i="9" s="1"/>
  <c r="M3276" i="9" s="1"/>
  <c r="M3277" i="9" s="1"/>
  <c r="M3278" i="9" s="1"/>
  <c r="M3279" i="9" s="1"/>
  <c r="M3280" i="9" s="1"/>
  <c r="M3281" i="9" s="1"/>
  <c r="M3282" i="9" s="1"/>
  <c r="M3283" i="9" s="1"/>
  <c r="M3284" i="9" s="1"/>
  <c r="M3285" i="9" s="1"/>
  <c r="M3286" i="9" s="1"/>
  <c r="M3287" i="9" s="1"/>
  <c r="M3288" i="9" s="1"/>
  <c r="M3289" i="9" s="1"/>
  <c r="M3290" i="9" s="1"/>
  <c r="M3291" i="9" s="1"/>
  <c r="M3292" i="9" s="1"/>
  <c r="M3293" i="9" s="1"/>
  <c r="M3294" i="9" s="1"/>
  <c r="M3295" i="9" s="1"/>
  <c r="M3296" i="9" s="1"/>
  <c r="M3297" i="9" s="1"/>
  <c r="M3298" i="9" s="1"/>
  <c r="M3299" i="9" s="1"/>
  <c r="M3300" i="9" s="1"/>
  <c r="M3301" i="9" s="1"/>
  <c r="M3302" i="9" s="1"/>
  <c r="M3303" i="9" s="1"/>
  <c r="M3304" i="9" s="1"/>
  <c r="M3305" i="9" s="1"/>
  <c r="M3306" i="9" s="1"/>
  <c r="M3307" i="9" s="1"/>
  <c r="M3308" i="9" s="1"/>
  <c r="M3309" i="9" s="1"/>
  <c r="M3310" i="9" s="1"/>
  <c r="M3311" i="9" s="1"/>
  <c r="M3312" i="9" s="1"/>
  <c r="M3313" i="9" s="1"/>
  <c r="M3314" i="9" s="1"/>
  <c r="M3315" i="9" s="1"/>
  <c r="M3316" i="9" s="1"/>
  <c r="M3317" i="9" s="1"/>
  <c r="M3318" i="9" s="1"/>
  <c r="M3319" i="9" s="1"/>
  <c r="M3320" i="9" s="1"/>
  <c r="M3321" i="9" s="1"/>
  <c r="M3322" i="9" s="1"/>
  <c r="M3323" i="9" s="1"/>
  <c r="M3324" i="9" s="1"/>
  <c r="M3325" i="9" s="1"/>
  <c r="M3326" i="9" s="1"/>
  <c r="M3327" i="9" s="1"/>
  <c r="M3328" i="9" s="1"/>
  <c r="M3329" i="9" s="1"/>
  <c r="M3330" i="9" s="1"/>
  <c r="M3331" i="9" s="1"/>
  <c r="M3332" i="9" s="1"/>
  <c r="M3333" i="9" s="1"/>
  <c r="M3334" i="9" s="1"/>
  <c r="M3335" i="9" s="1"/>
  <c r="M3336" i="9" s="1"/>
  <c r="M3337" i="9" s="1"/>
  <c r="M3338" i="9" s="1"/>
  <c r="M3339" i="9" s="1"/>
  <c r="M3340" i="9" s="1"/>
  <c r="M3341" i="9" s="1"/>
  <c r="M3342" i="9" s="1"/>
  <c r="M3343" i="9" s="1"/>
  <c r="M3344" i="9" s="1"/>
  <c r="M3345" i="9" s="1"/>
  <c r="M3346" i="9" s="1"/>
  <c r="M3347" i="9" s="1"/>
  <c r="M3348" i="9" s="1"/>
  <c r="M3349" i="9" s="1"/>
  <c r="M3350" i="9" s="1"/>
  <c r="M3351" i="9" s="1"/>
  <c r="M3352" i="9" s="1"/>
  <c r="M3353" i="9" s="1"/>
  <c r="M3354" i="9" s="1"/>
  <c r="M3355" i="9" s="1"/>
  <c r="M3356" i="9" s="1"/>
  <c r="M3357" i="9" s="1"/>
  <c r="M3358" i="9" s="1"/>
  <c r="M3359" i="9" s="1"/>
  <c r="M3360" i="9" s="1"/>
  <c r="M3361" i="9" s="1"/>
  <c r="M3362" i="9" s="1"/>
  <c r="M3363" i="9" s="1"/>
  <c r="M3364" i="9" s="1"/>
  <c r="M3365" i="9" s="1"/>
  <c r="M3366" i="9" s="1"/>
  <c r="M3367" i="9" s="1"/>
  <c r="M3368" i="9" s="1"/>
  <c r="M3369" i="9" s="1"/>
  <c r="M3370" i="9" s="1"/>
  <c r="M3371" i="9" s="1"/>
  <c r="M3372" i="9" s="1"/>
  <c r="M3373" i="9" s="1"/>
  <c r="M3374" i="9" s="1"/>
  <c r="M3375" i="9" s="1"/>
  <c r="M3376" i="9" s="1"/>
  <c r="M3377" i="9" s="1"/>
  <c r="M3378" i="9" s="1"/>
  <c r="M3379" i="9" s="1"/>
  <c r="M3380" i="9" s="1"/>
  <c r="M3381" i="9" s="1"/>
  <c r="M3382" i="9" s="1"/>
  <c r="M3383" i="9" s="1"/>
  <c r="M3384" i="9" s="1"/>
  <c r="M3385" i="9" s="1"/>
  <c r="M3386" i="9" s="1"/>
  <c r="M3387" i="9" s="1"/>
  <c r="M3388" i="9" s="1"/>
  <c r="M3389" i="9" s="1"/>
  <c r="M3390" i="9" s="1"/>
  <c r="M3391" i="9" s="1"/>
  <c r="M3392" i="9" s="1"/>
  <c r="M3393" i="9" s="1"/>
  <c r="M3394" i="9" s="1"/>
  <c r="M3395" i="9" s="1"/>
  <c r="M3396" i="9" s="1"/>
  <c r="M3397" i="9" s="1"/>
  <c r="M3398" i="9" s="1"/>
  <c r="M3399" i="9" s="1"/>
  <c r="M3400" i="9" s="1"/>
  <c r="M3401" i="9" s="1"/>
  <c r="M3402" i="9" s="1"/>
  <c r="M3403" i="9" s="1"/>
  <c r="M3404" i="9" s="1"/>
  <c r="M3405" i="9" s="1"/>
  <c r="M3406" i="9" s="1"/>
  <c r="M3407" i="9" s="1"/>
  <c r="M3408" i="9" s="1"/>
  <c r="M3409" i="9" s="1"/>
  <c r="M3410" i="9" s="1"/>
  <c r="M3411" i="9" s="1"/>
  <c r="M3412" i="9" s="1"/>
  <c r="M3413" i="9" s="1"/>
  <c r="M3414" i="9" s="1"/>
  <c r="M3415" i="9" s="1"/>
  <c r="M3416" i="9" s="1"/>
  <c r="M3417" i="9" s="1"/>
  <c r="M3418" i="9" s="1"/>
  <c r="M3419" i="9" s="1"/>
  <c r="M3420" i="9" s="1"/>
  <c r="M3421" i="9" s="1"/>
  <c r="M3422" i="9" s="1"/>
  <c r="M3423" i="9" s="1"/>
  <c r="M3424" i="9" s="1"/>
  <c r="M3425" i="9" s="1"/>
  <c r="M3426" i="9" s="1"/>
  <c r="M3427" i="9" s="1"/>
  <c r="M3428" i="9" s="1"/>
  <c r="M3429" i="9" s="1"/>
  <c r="M3430" i="9" s="1"/>
  <c r="M3431" i="9" s="1"/>
  <c r="M3432" i="9" s="1"/>
  <c r="M3433" i="9" s="1"/>
  <c r="M3434" i="9" s="1"/>
  <c r="M3435" i="9" s="1"/>
  <c r="M3436" i="9" s="1"/>
  <c r="M3437" i="9" s="1"/>
  <c r="M3438" i="9" s="1"/>
  <c r="M3439" i="9" s="1"/>
  <c r="M3440" i="9" s="1"/>
  <c r="M3441" i="9" s="1"/>
  <c r="M3442" i="9" s="1"/>
  <c r="M3443" i="9" s="1"/>
  <c r="M3444" i="9" s="1"/>
  <c r="M3445" i="9" s="1"/>
  <c r="M3446" i="9" s="1"/>
  <c r="M3447" i="9" s="1"/>
  <c r="M3448" i="9" s="1"/>
  <c r="M3449" i="9" s="1"/>
  <c r="M3450" i="9" s="1"/>
  <c r="M3451" i="9" s="1"/>
  <c r="M3452" i="9" s="1"/>
  <c r="M3453" i="9" s="1"/>
  <c r="M3454" i="9" s="1"/>
  <c r="M3455" i="9" s="1"/>
  <c r="M3456" i="9" s="1"/>
  <c r="M3457" i="9" s="1"/>
  <c r="M3458" i="9" s="1"/>
  <c r="M3459" i="9" s="1"/>
  <c r="M3460" i="9" s="1"/>
  <c r="M3461" i="9" s="1"/>
  <c r="M3462" i="9" s="1"/>
  <c r="M3463" i="9" s="1"/>
  <c r="M3464" i="9" s="1"/>
  <c r="M3465" i="9" s="1"/>
  <c r="M3466" i="9" s="1"/>
  <c r="M3467" i="9" s="1"/>
  <c r="M3468" i="9" s="1"/>
  <c r="M3469" i="9" s="1"/>
  <c r="M3470" i="9" s="1"/>
  <c r="M3471" i="9" s="1"/>
  <c r="M3472" i="9" s="1"/>
  <c r="M3473" i="9" s="1"/>
  <c r="M3474" i="9" s="1"/>
  <c r="M3475" i="9" s="1"/>
  <c r="M3476" i="9" s="1"/>
  <c r="M3477" i="9" s="1"/>
  <c r="M3478" i="9" s="1"/>
  <c r="M3479" i="9" s="1"/>
  <c r="M3480" i="9" s="1"/>
  <c r="M3481" i="9" s="1"/>
  <c r="M3482" i="9" s="1"/>
  <c r="M3483" i="9" s="1"/>
  <c r="M3484" i="9" s="1"/>
  <c r="M3485" i="9" s="1"/>
  <c r="M3486" i="9" s="1"/>
  <c r="M3487" i="9" s="1"/>
  <c r="M3488" i="9" s="1"/>
  <c r="M3489" i="9" s="1"/>
  <c r="M3490" i="9" s="1"/>
  <c r="M3491" i="9" s="1"/>
  <c r="M3492" i="9" s="1"/>
  <c r="M3493" i="9" s="1"/>
  <c r="M3494" i="9" s="1"/>
  <c r="M3495" i="9" s="1"/>
  <c r="M3496" i="9" s="1"/>
  <c r="M3497" i="9" s="1"/>
  <c r="M3498" i="9" s="1"/>
  <c r="M3499" i="9" s="1"/>
  <c r="M3500" i="9" s="1"/>
  <c r="M3501" i="9" s="1"/>
  <c r="M3502" i="9" s="1"/>
  <c r="M3503" i="9" s="1"/>
  <c r="M3504" i="9" s="1"/>
  <c r="M3505" i="9" s="1"/>
  <c r="M3506" i="9" s="1"/>
  <c r="M3507" i="9" s="1"/>
  <c r="M3508" i="9" s="1"/>
  <c r="M3509" i="9" s="1"/>
  <c r="M3510" i="9" s="1"/>
  <c r="M3511" i="9" s="1"/>
  <c r="M3512" i="9" s="1"/>
  <c r="M3513" i="9" s="1"/>
  <c r="M3514" i="9" s="1"/>
  <c r="M3515" i="9" s="1"/>
  <c r="M3516" i="9" s="1"/>
  <c r="M3517" i="9" s="1"/>
  <c r="M3518" i="9" s="1"/>
  <c r="M3519" i="9" s="1"/>
  <c r="M3520" i="9" s="1"/>
  <c r="M3521" i="9" s="1"/>
  <c r="M3522" i="9" s="1"/>
  <c r="M3523" i="9" s="1"/>
  <c r="M3524" i="9" s="1"/>
  <c r="M3525" i="9" s="1"/>
  <c r="M3526" i="9" s="1"/>
  <c r="M3527" i="9" s="1"/>
  <c r="M3528" i="9" s="1"/>
  <c r="M3529" i="9" s="1"/>
  <c r="M3530" i="9" s="1"/>
  <c r="M3531" i="9" s="1"/>
  <c r="M3532" i="9" s="1"/>
  <c r="M3533" i="9" s="1"/>
  <c r="M3534" i="9" s="1"/>
  <c r="M3535" i="9" s="1"/>
  <c r="M3536" i="9" s="1"/>
  <c r="M3537" i="9" s="1"/>
  <c r="M3538" i="9" s="1"/>
  <c r="M3539" i="9" s="1"/>
  <c r="M3540" i="9" s="1"/>
  <c r="M3541" i="9" s="1"/>
  <c r="M3542" i="9" s="1"/>
  <c r="M3543" i="9" s="1"/>
  <c r="M3544" i="9" s="1"/>
  <c r="M3545" i="9" s="1"/>
  <c r="M3546" i="9" s="1"/>
  <c r="M3547" i="9" s="1"/>
  <c r="M3548" i="9" s="1"/>
  <c r="M3549" i="9" s="1"/>
  <c r="M3550" i="9" s="1"/>
  <c r="M3551" i="9" s="1"/>
  <c r="M3552" i="9" s="1"/>
  <c r="M3553" i="9" s="1"/>
  <c r="M3554" i="9" s="1"/>
  <c r="M3555" i="9" s="1"/>
  <c r="M3556" i="9" s="1"/>
  <c r="M3557" i="9" s="1"/>
  <c r="M3558" i="9" s="1"/>
  <c r="M3559" i="9" s="1"/>
  <c r="M3560" i="9" s="1"/>
  <c r="M3561" i="9" s="1"/>
  <c r="M3562" i="9" s="1"/>
  <c r="M3563" i="9" s="1"/>
  <c r="M3564" i="9" s="1"/>
  <c r="M3565" i="9" s="1"/>
  <c r="M3566" i="9" s="1"/>
  <c r="M3567" i="9" s="1"/>
  <c r="M3568" i="9" s="1"/>
  <c r="M3569" i="9" s="1"/>
  <c r="M3570" i="9" s="1"/>
  <c r="M3571" i="9" s="1"/>
  <c r="M3572" i="9" s="1"/>
  <c r="M3573" i="9" s="1"/>
  <c r="M3574" i="9" s="1"/>
  <c r="M3575" i="9" s="1"/>
  <c r="M3576" i="9" s="1"/>
  <c r="M3577" i="9" s="1"/>
  <c r="M3578" i="9" s="1"/>
  <c r="M3579" i="9" s="1"/>
  <c r="M3580" i="9" s="1"/>
  <c r="M3581" i="9" s="1"/>
  <c r="M3582" i="9" s="1"/>
  <c r="M3583" i="9" s="1"/>
  <c r="M3584" i="9" s="1"/>
  <c r="M3585" i="9" s="1"/>
  <c r="M3586" i="9" s="1"/>
  <c r="M3587" i="9" s="1"/>
  <c r="M3588" i="9" s="1"/>
  <c r="M3589" i="9" s="1"/>
  <c r="M3590" i="9" s="1"/>
  <c r="M3591" i="9" s="1"/>
  <c r="M3592" i="9" s="1"/>
  <c r="M3593" i="9" s="1"/>
  <c r="M3594" i="9" s="1"/>
  <c r="M3595" i="9" s="1"/>
  <c r="M3596" i="9" s="1"/>
  <c r="M3597" i="9" s="1"/>
  <c r="M3598" i="9" s="1"/>
  <c r="M3599" i="9" s="1"/>
  <c r="M3600" i="9" s="1"/>
  <c r="M3601" i="9" s="1"/>
  <c r="M3602" i="9" s="1"/>
  <c r="M3603" i="9" s="1"/>
  <c r="M3604" i="9" s="1"/>
  <c r="M3605" i="9" s="1"/>
  <c r="M3606" i="9" s="1"/>
  <c r="M3607" i="9" s="1"/>
  <c r="M3608" i="9" s="1"/>
  <c r="M3609" i="9" s="1"/>
  <c r="M3610" i="9" s="1"/>
  <c r="M3611" i="9" s="1"/>
  <c r="M3612" i="9" s="1"/>
  <c r="M3613" i="9" s="1"/>
  <c r="M3614" i="9" s="1"/>
  <c r="M3615" i="9" s="1"/>
  <c r="M3616" i="9" s="1"/>
  <c r="M3617" i="9" s="1"/>
  <c r="M3618" i="9" s="1"/>
  <c r="M3619" i="9" s="1"/>
  <c r="M3620" i="9" s="1"/>
  <c r="M3621" i="9" s="1"/>
  <c r="M3622" i="9" s="1"/>
  <c r="M3623" i="9" s="1"/>
  <c r="M3624" i="9" s="1"/>
  <c r="M3625" i="9" s="1"/>
  <c r="M3626" i="9" s="1"/>
  <c r="M3627" i="9" s="1"/>
  <c r="M3628" i="9" s="1"/>
  <c r="M3629" i="9" s="1"/>
  <c r="M3630" i="9" s="1"/>
  <c r="M3631" i="9" s="1"/>
  <c r="M3632" i="9" s="1"/>
  <c r="M3633" i="9" s="1"/>
  <c r="M3634" i="9" s="1"/>
  <c r="M3635" i="9" s="1"/>
  <c r="M3636" i="9" s="1"/>
  <c r="M3637" i="9" s="1"/>
  <c r="M3638" i="9" s="1"/>
  <c r="M3639" i="9" s="1"/>
  <c r="M3640" i="9" s="1"/>
  <c r="M3641" i="9" s="1"/>
  <c r="M3642" i="9" s="1"/>
  <c r="M3643" i="9" s="1"/>
  <c r="M3644" i="9" s="1"/>
  <c r="M3645" i="9" s="1"/>
  <c r="M3646" i="9" s="1"/>
  <c r="M3647" i="9" s="1"/>
  <c r="M3648" i="9" s="1"/>
  <c r="M3649" i="9" s="1"/>
  <c r="M3650" i="9" s="1"/>
  <c r="M3651" i="9" s="1"/>
  <c r="M3652" i="9" s="1"/>
  <c r="M3653" i="9" s="1"/>
  <c r="M3654" i="9" s="1"/>
  <c r="M3655" i="9" s="1"/>
  <c r="M3656" i="9" s="1"/>
  <c r="M3657" i="9" s="1"/>
  <c r="M3658" i="9" s="1"/>
  <c r="M3659" i="9" s="1"/>
  <c r="M3660" i="9" s="1"/>
  <c r="M3661" i="9" s="1"/>
  <c r="M3662" i="9" s="1"/>
  <c r="M3663" i="9" s="1"/>
  <c r="M3664" i="9" s="1"/>
  <c r="M3665" i="9" s="1"/>
  <c r="M3666" i="9" s="1"/>
  <c r="M3667" i="9" s="1"/>
  <c r="M3668" i="9" s="1"/>
  <c r="M3669" i="9" s="1"/>
  <c r="M3670" i="9" s="1"/>
  <c r="M3671" i="9" s="1"/>
  <c r="M3672" i="9" s="1"/>
  <c r="M3673" i="9" s="1"/>
  <c r="M3674" i="9" s="1"/>
  <c r="M3675" i="9" s="1"/>
  <c r="M3676" i="9" s="1"/>
  <c r="M3677" i="9" s="1"/>
  <c r="M3678" i="9" s="1"/>
  <c r="M3679" i="9" s="1"/>
  <c r="M3680" i="9" s="1"/>
  <c r="M3681" i="9" s="1"/>
  <c r="M3682" i="9" s="1"/>
  <c r="M3683" i="9" s="1"/>
  <c r="M3684" i="9" s="1"/>
  <c r="M3685" i="9" s="1"/>
  <c r="M3686" i="9" s="1"/>
  <c r="M3687" i="9" s="1"/>
  <c r="M3688" i="9" s="1"/>
  <c r="M3689" i="9" s="1"/>
  <c r="M3690" i="9" s="1"/>
  <c r="M3691" i="9" s="1"/>
  <c r="M3692" i="9" s="1"/>
  <c r="M3693" i="9" s="1"/>
  <c r="M3694" i="9" s="1"/>
  <c r="M3695" i="9" s="1"/>
  <c r="M3696" i="9" s="1"/>
  <c r="M3697" i="9" s="1"/>
  <c r="M3698" i="9" s="1"/>
  <c r="M3699" i="9" s="1"/>
  <c r="M3700" i="9" s="1"/>
  <c r="M3701" i="9" s="1"/>
  <c r="M3702" i="9" s="1"/>
  <c r="M3703" i="9" s="1"/>
  <c r="M3704" i="9" s="1"/>
  <c r="M3705" i="9" s="1"/>
  <c r="M3706" i="9" s="1"/>
  <c r="M3707" i="9" s="1"/>
  <c r="M3708" i="9" s="1"/>
  <c r="M3709" i="9" s="1"/>
  <c r="M3710" i="9" s="1"/>
  <c r="M3711" i="9" s="1"/>
  <c r="M3712" i="9" s="1"/>
  <c r="M3713" i="9" s="1"/>
  <c r="M3714" i="9" s="1"/>
  <c r="M3715" i="9" s="1"/>
  <c r="M3716" i="9" s="1"/>
  <c r="M3717" i="9" s="1"/>
  <c r="M3718" i="9" s="1"/>
  <c r="M3719" i="9" s="1"/>
  <c r="M3720" i="9" s="1"/>
  <c r="M3721" i="9" s="1"/>
  <c r="M3722" i="9" s="1"/>
  <c r="M3723" i="9" s="1"/>
  <c r="M3724" i="9" s="1"/>
  <c r="M3725" i="9" s="1"/>
  <c r="M3726" i="9" s="1"/>
  <c r="M3727" i="9" s="1"/>
  <c r="M3728" i="9" s="1"/>
  <c r="M3729" i="9" s="1"/>
  <c r="M3730" i="9" s="1"/>
  <c r="M3731" i="9" s="1"/>
  <c r="M3732" i="9" s="1"/>
  <c r="M3733" i="9" s="1"/>
  <c r="M3734" i="9" s="1"/>
  <c r="M3735" i="9" s="1"/>
  <c r="M3736" i="9" s="1"/>
  <c r="M3737" i="9" s="1"/>
  <c r="M3738" i="9" s="1"/>
  <c r="M3739" i="9" s="1"/>
  <c r="M3740" i="9" s="1"/>
  <c r="M3741" i="9" s="1"/>
  <c r="M3742" i="9" s="1"/>
  <c r="M3743" i="9" s="1"/>
  <c r="M3744" i="9" s="1"/>
  <c r="M3745" i="9" s="1"/>
  <c r="M3746" i="9" s="1"/>
  <c r="M3747" i="9" s="1"/>
  <c r="M3748" i="9" s="1"/>
  <c r="M3749" i="9" s="1"/>
  <c r="M3750" i="9" s="1"/>
  <c r="M3751" i="9" s="1"/>
  <c r="M3752" i="9" s="1"/>
  <c r="M3753" i="9" s="1"/>
  <c r="M3754" i="9" s="1"/>
  <c r="M3755" i="9" s="1"/>
  <c r="M3756" i="9" s="1"/>
  <c r="M3757" i="9" s="1"/>
  <c r="M3758" i="9" s="1"/>
  <c r="M3759" i="9" s="1"/>
  <c r="M3760" i="9" s="1"/>
  <c r="M3761" i="9" s="1"/>
  <c r="M3762" i="9" s="1"/>
  <c r="M3763" i="9" s="1"/>
  <c r="M3764" i="9" s="1"/>
  <c r="M3765" i="9" s="1"/>
  <c r="M3766" i="9" s="1"/>
  <c r="M3767" i="9" s="1"/>
  <c r="M3768" i="9" s="1"/>
  <c r="M3769" i="9" s="1"/>
  <c r="M3770" i="9" s="1"/>
  <c r="M3771" i="9" s="1"/>
  <c r="M3772" i="9" s="1"/>
  <c r="M3773" i="9" s="1"/>
  <c r="M3774" i="9" s="1"/>
  <c r="M3775" i="9" s="1"/>
  <c r="M3776" i="9" s="1"/>
  <c r="M3777" i="9" s="1"/>
  <c r="M3778" i="9" s="1"/>
  <c r="M3779" i="9" s="1"/>
  <c r="M3780" i="9" s="1"/>
  <c r="M3781" i="9" s="1"/>
  <c r="M3782" i="9" s="1"/>
  <c r="M3783" i="9" s="1"/>
  <c r="M3784" i="9" s="1"/>
  <c r="M3785" i="9" s="1"/>
  <c r="M3786" i="9" s="1"/>
  <c r="M3787" i="9" s="1"/>
  <c r="M3788" i="9" s="1"/>
  <c r="M3789" i="9" s="1"/>
  <c r="M3790" i="9" s="1"/>
  <c r="M3791" i="9" s="1"/>
  <c r="M3792" i="9" s="1"/>
  <c r="M3793" i="9" s="1"/>
  <c r="M3794" i="9" s="1"/>
  <c r="M3795" i="9" s="1"/>
  <c r="M3796" i="9" s="1"/>
  <c r="M3797" i="9" s="1"/>
  <c r="M3798" i="9" s="1"/>
  <c r="M3799" i="9" s="1"/>
  <c r="M3800" i="9" s="1"/>
  <c r="M3801" i="9" s="1"/>
  <c r="M3802" i="9" s="1"/>
  <c r="M3803" i="9" s="1"/>
  <c r="M3804" i="9" s="1"/>
  <c r="M3805" i="9" s="1"/>
  <c r="M3806" i="9" s="1"/>
  <c r="M3807" i="9" s="1"/>
  <c r="M3808" i="9" s="1"/>
  <c r="M3809" i="9" s="1"/>
  <c r="M3810" i="9" s="1"/>
  <c r="M3811" i="9" s="1"/>
  <c r="M3812" i="9" s="1"/>
  <c r="M3813" i="9" s="1"/>
  <c r="M3814" i="9" s="1"/>
  <c r="M3815" i="9" s="1"/>
  <c r="M3816" i="9" s="1"/>
  <c r="M3817" i="9" s="1"/>
  <c r="M3818" i="9" s="1"/>
  <c r="M3819" i="9" s="1"/>
  <c r="M3820" i="9" s="1"/>
  <c r="M3821" i="9" s="1"/>
  <c r="M3822" i="9" s="1"/>
  <c r="M3823" i="9" s="1"/>
  <c r="M3824" i="9" s="1"/>
  <c r="M3825" i="9" s="1"/>
  <c r="M3826" i="9" s="1"/>
  <c r="M3827" i="9" s="1"/>
  <c r="M3828" i="9" s="1"/>
  <c r="M3829" i="9" s="1"/>
  <c r="M3830" i="9" s="1"/>
  <c r="M3831" i="9" s="1"/>
  <c r="M3832" i="9" s="1"/>
  <c r="M3833" i="9" s="1"/>
  <c r="M3834" i="9" s="1"/>
  <c r="M3835" i="9" s="1"/>
  <c r="M3836" i="9" s="1"/>
  <c r="M3837" i="9" s="1"/>
  <c r="M3838" i="9" s="1"/>
  <c r="M3839" i="9" s="1"/>
  <c r="M3840" i="9" s="1"/>
  <c r="M3841" i="9" s="1"/>
  <c r="M3842" i="9" s="1"/>
  <c r="M3843" i="9" s="1"/>
  <c r="M3844" i="9" s="1"/>
  <c r="M3845" i="9" s="1"/>
  <c r="M3846" i="9" s="1"/>
  <c r="M3847" i="9" s="1"/>
  <c r="M3848" i="9" s="1"/>
  <c r="M3849" i="9" s="1"/>
  <c r="M3850" i="9" s="1"/>
  <c r="M3851" i="9" s="1"/>
  <c r="M3852" i="9" s="1"/>
  <c r="M3853" i="9" s="1"/>
  <c r="M3854" i="9" s="1"/>
  <c r="M3855" i="9" s="1"/>
  <c r="M3856" i="9" s="1"/>
  <c r="M3857" i="9" s="1"/>
  <c r="M3858" i="9" s="1"/>
  <c r="M3859" i="9" s="1"/>
  <c r="M3860" i="9" s="1"/>
  <c r="M3861" i="9" s="1"/>
  <c r="M3862" i="9" s="1"/>
  <c r="M3863" i="9" s="1"/>
  <c r="M3864" i="9" s="1"/>
  <c r="M3865" i="9" s="1"/>
  <c r="M3866" i="9" s="1"/>
  <c r="M3867" i="9" s="1"/>
  <c r="M3868" i="9" s="1"/>
  <c r="M3869" i="9" s="1"/>
  <c r="M3870" i="9" s="1"/>
  <c r="M3871" i="9" s="1"/>
  <c r="M3872" i="9" s="1"/>
  <c r="M3873" i="9" s="1"/>
  <c r="M3874" i="9" s="1"/>
  <c r="M3875" i="9" s="1"/>
  <c r="M3876" i="9" s="1"/>
  <c r="M3877" i="9" s="1"/>
  <c r="M3878" i="9" s="1"/>
  <c r="M3879" i="9" s="1"/>
  <c r="M3880" i="9" s="1"/>
  <c r="M3881" i="9" s="1"/>
  <c r="M3882" i="9" s="1"/>
  <c r="M3883" i="9" s="1"/>
  <c r="M3884" i="9" s="1"/>
  <c r="M3885" i="9" s="1"/>
  <c r="M3886" i="9" s="1"/>
  <c r="M3887" i="9" s="1"/>
  <c r="M3888" i="9" s="1"/>
  <c r="M3889" i="9" s="1"/>
  <c r="M3890" i="9" s="1"/>
  <c r="M3891" i="9" s="1"/>
  <c r="M3892" i="9" s="1"/>
  <c r="M3893" i="9" s="1"/>
  <c r="M3894" i="9" s="1"/>
  <c r="M3895" i="9" s="1"/>
  <c r="M3896" i="9" s="1"/>
  <c r="M3897" i="9" s="1"/>
  <c r="M3898" i="9" s="1"/>
  <c r="M3899" i="9" s="1"/>
  <c r="M3900" i="9" s="1"/>
  <c r="M3901" i="9" s="1"/>
  <c r="M3902" i="9" s="1"/>
  <c r="M3903" i="9" s="1"/>
  <c r="M3904" i="9" s="1"/>
  <c r="M3905" i="9" s="1"/>
  <c r="M3906" i="9" s="1"/>
  <c r="M3907" i="9" s="1"/>
  <c r="M3908" i="9" s="1"/>
  <c r="M3909" i="9" s="1"/>
  <c r="M3910" i="9" s="1"/>
  <c r="M3911" i="9" s="1"/>
  <c r="M3912" i="9" s="1"/>
  <c r="M3913" i="9" s="1"/>
  <c r="M3914" i="9" s="1"/>
  <c r="M3915" i="9" s="1"/>
  <c r="M3916" i="9" s="1"/>
  <c r="M3917" i="9" s="1"/>
  <c r="M3918" i="9" s="1"/>
  <c r="M3919" i="9" s="1"/>
  <c r="M3920" i="9" s="1"/>
  <c r="M3921" i="9" s="1"/>
  <c r="M3922" i="9" s="1"/>
  <c r="M3923" i="9" s="1"/>
  <c r="M3924" i="9" s="1"/>
  <c r="M3925" i="9" s="1"/>
  <c r="M3926" i="9" s="1"/>
  <c r="M3927" i="9" s="1"/>
  <c r="M3928" i="9" s="1"/>
  <c r="M3929" i="9" s="1"/>
  <c r="M3930" i="9" s="1"/>
  <c r="M3931" i="9" s="1"/>
  <c r="M3932" i="9" s="1"/>
  <c r="M3933" i="9" s="1"/>
  <c r="M3934" i="9" s="1"/>
  <c r="M3935" i="9" s="1"/>
  <c r="M3936" i="9" s="1"/>
  <c r="M3937" i="9" s="1"/>
  <c r="M3938" i="9" s="1"/>
  <c r="M3939" i="9" s="1"/>
  <c r="M3940" i="9" s="1"/>
  <c r="M3941" i="9" s="1"/>
  <c r="M3942" i="9" s="1"/>
  <c r="M3943" i="9" s="1"/>
  <c r="M3944" i="9" s="1"/>
  <c r="M3945" i="9" s="1"/>
  <c r="M3946" i="9" s="1"/>
  <c r="M3947" i="9" s="1"/>
  <c r="M3948" i="9" s="1"/>
  <c r="M3949" i="9" s="1"/>
  <c r="M3950" i="9" s="1"/>
  <c r="M3951" i="9" s="1"/>
  <c r="M3952" i="9" s="1"/>
  <c r="M3953" i="9" s="1"/>
  <c r="M3954" i="9" s="1"/>
  <c r="M3955" i="9" s="1"/>
  <c r="M3956" i="9" s="1"/>
  <c r="M3957" i="9" s="1"/>
  <c r="M3958" i="9" s="1"/>
  <c r="M3959" i="9" s="1"/>
  <c r="M3960" i="9" s="1"/>
  <c r="M3961" i="9" s="1"/>
  <c r="M3962" i="9" s="1"/>
  <c r="M3963" i="9" s="1"/>
  <c r="M3964" i="9" s="1"/>
  <c r="M3965" i="9" s="1"/>
  <c r="M3966" i="9" s="1"/>
  <c r="M3967" i="9" s="1"/>
  <c r="M3968" i="9" s="1"/>
  <c r="M3969" i="9" s="1"/>
  <c r="M3970" i="9" s="1"/>
  <c r="M3971" i="9" s="1"/>
  <c r="M3972" i="9" s="1"/>
  <c r="M3973" i="9" s="1"/>
  <c r="M3974" i="9" s="1"/>
  <c r="M3975" i="9" s="1"/>
  <c r="M3976" i="9" s="1"/>
  <c r="M3977" i="9" s="1"/>
  <c r="M3978" i="9" s="1"/>
  <c r="M3979" i="9" s="1"/>
  <c r="M3980" i="9" s="1"/>
  <c r="M3981" i="9" s="1"/>
  <c r="M3982" i="9" s="1"/>
  <c r="M3983" i="9" s="1"/>
  <c r="M3984" i="9" s="1"/>
  <c r="M3985" i="9" s="1"/>
  <c r="M3986" i="9" s="1"/>
  <c r="M3987" i="9" s="1"/>
  <c r="M3988" i="9" s="1"/>
  <c r="M3989" i="9" s="1"/>
  <c r="M3990" i="9" s="1"/>
  <c r="M3991" i="9" s="1"/>
  <c r="M3992" i="9" s="1"/>
  <c r="M3993" i="9" s="1"/>
  <c r="M3994" i="9" s="1"/>
  <c r="M3995" i="9" s="1"/>
  <c r="M3996" i="9" s="1"/>
  <c r="M3997" i="9" s="1"/>
  <c r="M3998" i="9" s="1"/>
  <c r="M3999" i="9" s="1"/>
  <c r="M4000" i="9" s="1"/>
  <c r="M4001" i="9" s="1"/>
  <c r="M4002" i="9" s="1"/>
  <c r="M4003" i="9" s="1"/>
  <c r="M4004" i="9" s="1"/>
  <c r="M4005" i="9" s="1"/>
  <c r="M4006" i="9" s="1"/>
  <c r="M4007" i="9" s="1"/>
  <c r="M4008" i="9" s="1"/>
  <c r="M4009" i="9" s="1"/>
  <c r="M4010" i="9" s="1"/>
  <c r="M4011" i="9" s="1"/>
  <c r="M4012" i="9" s="1"/>
  <c r="M4013" i="9" s="1"/>
  <c r="M4014" i="9" s="1"/>
  <c r="M4015" i="9" s="1"/>
  <c r="M4016" i="9" s="1"/>
  <c r="M4017" i="9" s="1"/>
  <c r="M4018" i="9" s="1"/>
  <c r="M4019" i="9" s="1"/>
  <c r="M4020" i="9" s="1"/>
  <c r="M4021" i="9" s="1"/>
  <c r="M4022" i="9" s="1"/>
  <c r="M4023" i="9" s="1"/>
  <c r="M4024" i="9" s="1"/>
  <c r="M4025" i="9" s="1"/>
  <c r="M4026" i="9" s="1"/>
  <c r="M4027" i="9" s="1"/>
  <c r="M4028" i="9" s="1"/>
  <c r="M4029" i="9" s="1"/>
  <c r="M4030" i="9" s="1"/>
  <c r="M4031" i="9" s="1"/>
  <c r="M4032" i="9" s="1"/>
  <c r="M4033" i="9" s="1"/>
  <c r="M4034" i="9" s="1"/>
  <c r="M4035" i="9" s="1"/>
  <c r="M4036" i="9" s="1"/>
  <c r="M4037" i="9" s="1"/>
  <c r="M4038" i="9" s="1"/>
  <c r="M4039" i="9" s="1"/>
  <c r="M4040" i="9" s="1"/>
  <c r="M4041" i="9" s="1"/>
  <c r="M4042" i="9" s="1"/>
  <c r="M4043" i="9" s="1"/>
  <c r="M4044" i="9" s="1"/>
  <c r="M4045" i="9" s="1"/>
  <c r="M4046" i="9" s="1"/>
  <c r="M4047" i="9" s="1"/>
  <c r="M4048" i="9" s="1"/>
  <c r="M4049" i="9" s="1"/>
  <c r="M4050" i="9" s="1"/>
  <c r="M4051" i="9" s="1"/>
  <c r="M4052" i="9" s="1"/>
  <c r="M4053" i="9" s="1"/>
  <c r="M4054" i="9" s="1"/>
  <c r="M4055" i="9" s="1"/>
  <c r="M4056" i="9" s="1"/>
  <c r="M4057" i="9" s="1"/>
  <c r="M4058" i="9" s="1"/>
  <c r="M4059" i="9" s="1"/>
  <c r="M4060" i="9" s="1"/>
  <c r="M4061" i="9" s="1"/>
  <c r="M4062" i="9" s="1"/>
  <c r="M4063" i="9" s="1"/>
  <c r="M4064" i="9" s="1"/>
  <c r="M4065" i="9" s="1"/>
  <c r="M4066" i="9" s="1"/>
  <c r="M4067" i="9" s="1"/>
  <c r="M4068" i="9" s="1"/>
  <c r="M4069" i="9" s="1"/>
  <c r="M4070" i="9" s="1"/>
  <c r="M4071" i="9" s="1"/>
  <c r="M4072" i="9" s="1"/>
  <c r="M4073" i="9" s="1"/>
  <c r="M4074" i="9" s="1"/>
  <c r="M4075" i="9" s="1"/>
  <c r="M4076" i="9" s="1"/>
  <c r="M4077" i="9" s="1"/>
  <c r="M4078" i="9" s="1"/>
  <c r="M4079" i="9" s="1"/>
  <c r="M4080" i="9" s="1"/>
  <c r="M4081" i="9" s="1"/>
  <c r="M4082" i="9" s="1"/>
  <c r="M4083" i="9" s="1"/>
  <c r="M4084" i="9" s="1"/>
  <c r="M4085" i="9" s="1"/>
  <c r="M4086" i="9" s="1"/>
  <c r="M4087" i="9" s="1"/>
  <c r="M4088" i="9" s="1"/>
  <c r="M4089" i="9" s="1"/>
  <c r="M4090" i="9" s="1"/>
  <c r="M4091" i="9" s="1"/>
  <c r="M4092" i="9" s="1"/>
  <c r="M4093" i="9" s="1"/>
  <c r="M4094" i="9" s="1"/>
  <c r="M4095" i="9" s="1"/>
  <c r="M4096" i="9" s="1"/>
  <c r="M4097" i="9" s="1"/>
  <c r="M4098" i="9" s="1"/>
  <c r="M4099" i="9" s="1"/>
  <c r="M4100" i="9" s="1"/>
  <c r="M4101" i="9" s="1"/>
  <c r="M4102" i="9" s="1"/>
  <c r="M4103" i="9" s="1"/>
  <c r="M4104" i="9" s="1"/>
  <c r="M4105" i="9" s="1"/>
  <c r="M4106" i="9" s="1"/>
  <c r="M4107" i="9" s="1"/>
  <c r="M4108" i="9" s="1"/>
  <c r="M4109" i="9" s="1"/>
  <c r="M4110" i="9" s="1"/>
  <c r="M4111" i="9" s="1"/>
  <c r="M4112" i="9" s="1"/>
  <c r="M4113" i="9" s="1"/>
  <c r="M4114" i="9" s="1"/>
  <c r="M4115" i="9" s="1"/>
  <c r="M4116" i="9" s="1"/>
  <c r="M4117" i="9" s="1"/>
  <c r="M4118" i="9" s="1"/>
  <c r="M4119" i="9" s="1"/>
  <c r="M4120" i="9" s="1"/>
  <c r="M4121" i="9" s="1"/>
  <c r="M4122" i="9" s="1"/>
  <c r="M4123" i="9" s="1"/>
  <c r="M4124" i="9" s="1"/>
  <c r="M4125" i="9" s="1"/>
  <c r="M4126" i="9" s="1"/>
  <c r="M4127" i="9" s="1"/>
  <c r="M4128" i="9" s="1"/>
  <c r="M4129" i="9" s="1"/>
  <c r="M4130" i="9" s="1"/>
  <c r="M4131" i="9" s="1"/>
  <c r="M4132" i="9" s="1"/>
  <c r="M4133" i="9" s="1"/>
  <c r="M4134" i="9" s="1"/>
  <c r="M4135" i="9" s="1"/>
  <c r="M4136" i="9" s="1"/>
  <c r="M4137" i="9" s="1"/>
  <c r="M4138" i="9" s="1"/>
  <c r="M4139" i="9" s="1"/>
  <c r="M4140" i="9" s="1"/>
  <c r="M4141" i="9" s="1"/>
  <c r="M4142" i="9" s="1"/>
  <c r="M4143" i="9" s="1"/>
  <c r="M4144" i="9" s="1"/>
  <c r="M4145" i="9" s="1"/>
  <c r="M4146" i="9" s="1"/>
  <c r="M4147" i="9" s="1"/>
  <c r="M4148" i="9" s="1"/>
  <c r="M4149" i="9" s="1"/>
  <c r="M4150" i="9" s="1"/>
  <c r="M4151" i="9" s="1"/>
  <c r="M4152" i="9" s="1"/>
  <c r="M4153" i="9" s="1"/>
  <c r="M4154" i="9" s="1"/>
  <c r="M4155" i="9" s="1"/>
  <c r="M4156" i="9" s="1"/>
  <c r="M4157" i="9" s="1"/>
  <c r="M4158" i="9" s="1"/>
  <c r="M4159" i="9" s="1"/>
  <c r="M4160" i="9" s="1"/>
  <c r="M4161" i="9" s="1"/>
  <c r="M4162" i="9" s="1"/>
  <c r="M4163" i="9" s="1"/>
  <c r="M4164" i="9" s="1"/>
  <c r="M4165" i="9" s="1"/>
  <c r="M4166" i="9" s="1"/>
  <c r="M4167" i="9" s="1"/>
  <c r="M4168" i="9" s="1"/>
  <c r="M4169" i="9" s="1"/>
  <c r="M4170" i="9" s="1"/>
  <c r="M4171" i="9" s="1"/>
  <c r="M4172" i="9" s="1"/>
  <c r="M4173" i="9" s="1"/>
  <c r="M4174" i="9" s="1"/>
  <c r="M4175" i="9" s="1"/>
  <c r="M4176" i="9" s="1"/>
  <c r="M4177" i="9" s="1"/>
  <c r="M4178" i="9" s="1"/>
  <c r="M4179" i="9" s="1"/>
  <c r="M4180" i="9" s="1"/>
  <c r="M4181" i="9" s="1"/>
  <c r="M4182" i="9" s="1"/>
  <c r="M4183" i="9" s="1"/>
  <c r="M4184" i="9" s="1"/>
  <c r="M4185" i="9" s="1"/>
  <c r="M4186" i="9" s="1"/>
  <c r="M4187" i="9" s="1"/>
  <c r="M4188" i="9" s="1"/>
  <c r="M4189" i="9" s="1"/>
  <c r="M4190" i="9" s="1"/>
  <c r="M4191" i="9" s="1"/>
  <c r="M4192" i="9" s="1"/>
  <c r="M4193" i="9" s="1"/>
  <c r="M4194" i="9" s="1"/>
  <c r="M4195" i="9" s="1"/>
  <c r="M4196" i="9" s="1"/>
  <c r="M4197" i="9" s="1"/>
  <c r="M4198" i="9" s="1"/>
  <c r="M4199" i="9" s="1"/>
  <c r="M4200" i="9" s="1"/>
  <c r="M4201" i="9" s="1"/>
  <c r="M4202" i="9" s="1"/>
  <c r="M4203" i="9" s="1"/>
  <c r="M4204" i="9" s="1"/>
  <c r="M4205" i="9" s="1"/>
  <c r="M4206" i="9" s="1"/>
  <c r="M4207" i="9" s="1"/>
  <c r="M4208" i="9" s="1"/>
  <c r="M4209" i="9" s="1"/>
  <c r="M4210" i="9" s="1"/>
  <c r="M4211" i="9" s="1"/>
  <c r="M4212" i="9" s="1"/>
  <c r="M4213" i="9" s="1"/>
  <c r="M4214" i="9" s="1"/>
  <c r="M4215" i="9" s="1"/>
  <c r="M4216" i="9" s="1"/>
  <c r="M4217" i="9" s="1"/>
  <c r="M4218" i="9" s="1"/>
  <c r="M4219" i="9" s="1"/>
  <c r="M4220" i="9" s="1"/>
  <c r="M4221" i="9" s="1"/>
  <c r="M4222" i="9" s="1"/>
  <c r="M4223" i="9" s="1"/>
  <c r="M4224" i="9" s="1"/>
  <c r="M4225" i="9" s="1"/>
  <c r="M4226" i="9" s="1"/>
  <c r="M4227" i="9" s="1"/>
  <c r="M4228" i="9" s="1"/>
  <c r="M4229" i="9" s="1"/>
  <c r="M4230" i="9" s="1"/>
  <c r="M4231" i="9" s="1"/>
  <c r="M4232" i="9" s="1"/>
  <c r="M4233" i="9" s="1"/>
  <c r="M4234" i="9" s="1"/>
  <c r="M4235" i="9" s="1"/>
  <c r="M4236" i="9" s="1"/>
  <c r="M4237" i="9" s="1"/>
  <c r="M4238" i="9" s="1"/>
  <c r="M4239" i="9" s="1"/>
  <c r="M4240" i="9" s="1"/>
  <c r="M4241" i="9" s="1"/>
  <c r="M4242" i="9" s="1"/>
  <c r="M4243" i="9" s="1"/>
  <c r="M4244" i="9" s="1"/>
  <c r="M4245" i="9" s="1"/>
  <c r="M4246" i="9" s="1"/>
  <c r="M4247" i="9" s="1"/>
  <c r="M4248" i="9" s="1"/>
  <c r="M4249" i="9" s="1"/>
  <c r="M4250" i="9" s="1"/>
  <c r="M4251" i="9" s="1"/>
  <c r="M4252" i="9" s="1"/>
  <c r="M4253" i="9" s="1"/>
  <c r="M4254" i="9" s="1"/>
  <c r="M4255" i="9" s="1"/>
  <c r="M4256" i="9" s="1"/>
  <c r="M4257" i="9" s="1"/>
  <c r="M4258" i="9" s="1"/>
  <c r="M4259" i="9" s="1"/>
  <c r="M4260" i="9" s="1"/>
  <c r="M4261" i="9" s="1"/>
  <c r="M4262" i="9" s="1"/>
  <c r="M4263" i="9" s="1"/>
  <c r="M4264" i="9" s="1"/>
  <c r="M4265" i="9" s="1"/>
  <c r="M4266" i="9" s="1"/>
  <c r="M4267" i="9" s="1"/>
  <c r="M4268" i="9" s="1"/>
  <c r="M4269" i="9" s="1"/>
  <c r="M4270" i="9" s="1"/>
  <c r="M4271" i="9" s="1"/>
  <c r="M4272" i="9" s="1"/>
  <c r="M4273" i="9" s="1"/>
  <c r="M4274" i="9" s="1"/>
  <c r="M4275" i="9" s="1"/>
  <c r="M4276" i="9" s="1"/>
  <c r="M4277" i="9" s="1"/>
  <c r="M4278" i="9" s="1"/>
  <c r="M4279" i="9" s="1"/>
  <c r="M4280" i="9" s="1"/>
  <c r="M4281" i="9" s="1"/>
  <c r="M4282" i="9" s="1"/>
  <c r="M4283" i="9" s="1"/>
  <c r="M4284" i="9" s="1"/>
  <c r="M4285" i="9" s="1"/>
  <c r="M4286" i="9" s="1"/>
  <c r="M4287" i="9" s="1"/>
  <c r="M4288" i="9" s="1"/>
  <c r="M4289" i="9" s="1"/>
  <c r="M4290" i="9" s="1"/>
  <c r="M4291" i="9" s="1"/>
  <c r="M4292" i="9" s="1"/>
  <c r="M4293" i="9" s="1"/>
  <c r="M4294" i="9" s="1"/>
  <c r="M4295" i="9" s="1"/>
  <c r="M4296" i="9" s="1"/>
  <c r="M4297" i="9" s="1"/>
  <c r="M4298" i="9" s="1"/>
  <c r="M4299" i="9" s="1"/>
  <c r="M4300" i="9" s="1"/>
  <c r="M4301" i="9" s="1"/>
  <c r="M4302" i="9" s="1"/>
  <c r="M4303" i="9" s="1"/>
  <c r="M4304" i="9" s="1"/>
  <c r="M4305" i="9" s="1"/>
  <c r="M4306" i="9" s="1"/>
  <c r="M4307" i="9" s="1"/>
  <c r="M4308" i="9" s="1"/>
  <c r="M4309" i="9" s="1"/>
  <c r="M4310" i="9" s="1"/>
  <c r="M4311" i="9" s="1"/>
  <c r="M4312" i="9" s="1"/>
  <c r="M4313" i="9" s="1"/>
  <c r="M4314" i="9" s="1"/>
  <c r="M4315" i="9" s="1"/>
  <c r="M4316" i="9" s="1"/>
  <c r="M4317" i="9" s="1"/>
  <c r="M4318" i="9" s="1"/>
  <c r="M4319" i="9" s="1"/>
  <c r="M4320" i="9" s="1"/>
  <c r="M4321" i="9" s="1"/>
  <c r="M4322" i="9" s="1"/>
  <c r="M4323" i="9" s="1"/>
  <c r="M4324" i="9" s="1"/>
  <c r="M4325" i="9" s="1"/>
  <c r="M4326" i="9" s="1"/>
  <c r="M4327" i="9" s="1"/>
  <c r="M4328" i="9" s="1"/>
  <c r="M4329" i="9" s="1"/>
  <c r="M4330" i="9" s="1"/>
  <c r="M4331" i="9" s="1"/>
  <c r="M4332" i="9" s="1"/>
  <c r="M4333" i="9" s="1"/>
  <c r="M4334" i="9" s="1"/>
  <c r="M4335" i="9" s="1"/>
  <c r="M4336" i="9" s="1"/>
  <c r="M4337" i="9" s="1"/>
  <c r="M4338" i="9" s="1"/>
  <c r="M4339" i="9" s="1"/>
  <c r="M4340" i="9" s="1"/>
  <c r="M4341" i="9" s="1"/>
  <c r="M4342" i="9" s="1"/>
  <c r="M4343" i="9" s="1"/>
  <c r="M4344" i="9" s="1"/>
  <c r="M4345" i="9" s="1"/>
  <c r="M4346" i="9" s="1"/>
  <c r="M4347" i="9" s="1"/>
  <c r="M4348" i="9" s="1"/>
  <c r="M4349" i="9" s="1"/>
  <c r="M4350" i="9" s="1"/>
  <c r="M4351" i="9" s="1"/>
  <c r="M4352" i="9" s="1"/>
  <c r="M4353" i="9" s="1"/>
  <c r="M4354" i="9" s="1"/>
  <c r="M4355" i="9" s="1"/>
  <c r="M4356" i="9" s="1"/>
  <c r="M4357" i="9" s="1"/>
  <c r="M4358" i="9" s="1"/>
  <c r="M4359" i="9" s="1"/>
  <c r="M4360" i="9" s="1"/>
  <c r="M4361" i="9" s="1"/>
  <c r="M4362" i="9" s="1"/>
  <c r="M4363" i="9" s="1"/>
  <c r="M4364" i="9" s="1"/>
  <c r="M4365" i="9" s="1"/>
  <c r="M4366" i="9" s="1"/>
  <c r="M4367" i="9" s="1"/>
  <c r="M4368" i="9" s="1"/>
  <c r="M4369" i="9" s="1"/>
  <c r="M4370" i="9" s="1"/>
  <c r="M4371" i="9" s="1"/>
  <c r="M4372" i="9" s="1"/>
  <c r="M4373" i="9" s="1"/>
  <c r="M4374" i="9" s="1"/>
  <c r="M4375" i="9" s="1"/>
  <c r="M4376" i="9" s="1"/>
  <c r="M4377" i="9" s="1"/>
  <c r="M4378" i="9" s="1"/>
  <c r="M4379" i="9" s="1"/>
  <c r="M4380" i="9" s="1"/>
  <c r="M4381" i="9" s="1"/>
  <c r="M4382" i="9" s="1"/>
  <c r="M4383" i="9" s="1"/>
  <c r="M4384" i="9" s="1"/>
  <c r="M4385" i="9" s="1"/>
  <c r="M4386" i="9" s="1"/>
  <c r="M4387" i="9" s="1"/>
  <c r="M4388" i="9" s="1"/>
  <c r="M4389" i="9" s="1"/>
  <c r="M4390" i="9" s="1"/>
  <c r="M4391" i="9" s="1"/>
  <c r="M4392" i="9" s="1"/>
  <c r="M4393" i="9" s="1"/>
  <c r="M4394" i="9" s="1"/>
  <c r="M4395" i="9" s="1"/>
  <c r="M4396" i="9" s="1"/>
  <c r="M4397" i="9" s="1"/>
  <c r="M4398" i="9" s="1"/>
  <c r="M4399" i="9" s="1"/>
  <c r="M4400" i="9" s="1"/>
  <c r="M4401" i="9" s="1"/>
  <c r="M4402" i="9" s="1"/>
  <c r="M4403" i="9" s="1"/>
  <c r="M4404" i="9" s="1"/>
  <c r="M4405" i="9" s="1"/>
  <c r="M4406" i="9" s="1"/>
  <c r="M4407" i="9" s="1"/>
  <c r="M4408" i="9" s="1"/>
  <c r="M4409" i="9" s="1"/>
  <c r="M4410" i="9" s="1"/>
  <c r="M4411" i="9" s="1"/>
  <c r="M4412" i="9" s="1"/>
  <c r="M4413" i="9" s="1"/>
  <c r="M4414" i="9" s="1"/>
  <c r="M4415" i="9" s="1"/>
  <c r="M4416" i="9" s="1"/>
  <c r="M4417" i="9" s="1"/>
  <c r="M4418" i="9" s="1"/>
  <c r="M4419" i="9" s="1"/>
  <c r="M4420" i="9" s="1"/>
  <c r="M4421" i="9" s="1"/>
  <c r="M4422" i="9" s="1"/>
  <c r="M4423" i="9" s="1"/>
  <c r="M4424" i="9" s="1"/>
  <c r="M4425" i="9" s="1"/>
  <c r="M4426" i="9" s="1"/>
  <c r="M4427" i="9" s="1"/>
  <c r="M4428" i="9" s="1"/>
  <c r="M4429" i="9" s="1"/>
  <c r="M4430" i="9" s="1"/>
  <c r="M4431" i="9" s="1"/>
  <c r="M4432" i="9" s="1"/>
  <c r="M4433" i="9" s="1"/>
  <c r="M4434" i="9" s="1"/>
  <c r="M4435" i="9" s="1"/>
  <c r="M4436" i="9" s="1"/>
  <c r="M4437" i="9" s="1"/>
  <c r="M4438" i="9" s="1"/>
  <c r="M4439" i="9" s="1"/>
  <c r="M4440" i="9" s="1"/>
  <c r="M4441" i="9" s="1"/>
  <c r="M4442" i="9" s="1"/>
  <c r="M4443" i="9" s="1"/>
  <c r="M4444" i="9" s="1"/>
  <c r="M4445" i="9" s="1"/>
  <c r="M4446" i="9" s="1"/>
  <c r="M4447" i="9" s="1"/>
  <c r="M4448" i="9" s="1"/>
  <c r="M4449" i="9" s="1"/>
  <c r="M4450" i="9" s="1"/>
  <c r="M4451" i="9" s="1"/>
  <c r="M4452" i="9" s="1"/>
  <c r="M4453" i="9" s="1"/>
  <c r="M4454" i="9" s="1"/>
  <c r="M4455" i="9" s="1"/>
  <c r="M4456" i="9" s="1"/>
  <c r="M4457" i="9" s="1"/>
  <c r="M4458" i="9" s="1"/>
  <c r="M4459" i="9" s="1"/>
  <c r="M4460" i="9" s="1"/>
  <c r="M4461" i="9" s="1"/>
  <c r="M4462" i="9" s="1"/>
  <c r="M4463" i="9" s="1"/>
  <c r="M4464" i="9" s="1"/>
  <c r="M4465" i="9" s="1"/>
  <c r="M4466" i="9" s="1"/>
  <c r="M4467" i="9" s="1"/>
  <c r="M4468" i="9" s="1"/>
  <c r="M4469" i="9" s="1"/>
  <c r="M4470" i="9" s="1"/>
  <c r="M4471" i="9" s="1"/>
  <c r="M4472" i="9" s="1"/>
  <c r="M4473" i="9" s="1"/>
  <c r="M4474" i="9" s="1"/>
  <c r="M4475" i="9" s="1"/>
  <c r="M4476" i="9" s="1"/>
  <c r="M4477" i="9" s="1"/>
  <c r="M4478" i="9" s="1"/>
  <c r="M4479" i="9" s="1"/>
  <c r="M4480" i="9" s="1"/>
  <c r="M4481" i="9" s="1"/>
  <c r="M4482" i="9" s="1"/>
  <c r="M4483" i="9" s="1"/>
  <c r="M4484" i="9" s="1"/>
  <c r="M4485" i="9" s="1"/>
  <c r="M4486" i="9" s="1"/>
  <c r="M4487" i="9" s="1"/>
  <c r="M4488" i="9" s="1"/>
  <c r="M4489" i="9" s="1"/>
  <c r="M4490" i="9" s="1"/>
  <c r="M4491" i="9" s="1"/>
  <c r="M4492" i="9" s="1"/>
  <c r="M4493" i="9" s="1"/>
  <c r="M4494" i="9" s="1"/>
  <c r="M4495" i="9" s="1"/>
  <c r="M4496" i="9" s="1"/>
  <c r="M4497" i="9" s="1"/>
  <c r="M4498" i="9" s="1"/>
  <c r="M4499" i="9" s="1"/>
  <c r="M4500" i="9" s="1"/>
  <c r="M4501" i="9" s="1"/>
  <c r="M4502" i="9" s="1"/>
  <c r="M4503" i="9" s="1"/>
  <c r="M4504" i="9" s="1"/>
  <c r="M4505" i="9" s="1"/>
  <c r="M4506" i="9" s="1"/>
  <c r="M4507" i="9" s="1"/>
  <c r="M4508" i="9" s="1"/>
  <c r="M4509" i="9" s="1"/>
  <c r="M4510" i="9" s="1"/>
  <c r="M4511" i="9" s="1"/>
  <c r="M4512" i="9" s="1"/>
  <c r="M4513" i="9" s="1"/>
  <c r="M4514" i="9" s="1"/>
  <c r="M4515" i="9" s="1"/>
  <c r="M4516" i="9" s="1"/>
  <c r="M4517" i="9" s="1"/>
  <c r="M4518" i="9" s="1"/>
  <c r="M4519" i="9" s="1"/>
  <c r="M4520" i="9" s="1"/>
  <c r="M4521" i="9" s="1"/>
  <c r="M4522" i="9" s="1"/>
  <c r="M4523" i="9" s="1"/>
  <c r="M4524" i="9" s="1"/>
  <c r="M4525" i="9" s="1"/>
  <c r="M4526" i="9" s="1"/>
  <c r="M4527" i="9" s="1"/>
  <c r="M4528" i="9" s="1"/>
  <c r="M4529" i="9" s="1"/>
  <c r="M4530" i="9" s="1"/>
  <c r="M4531" i="9" s="1"/>
  <c r="M4532" i="9" s="1"/>
  <c r="M4533" i="9" s="1"/>
  <c r="M4534" i="9" s="1"/>
  <c r="M4535" i="9" s="1"/>
  <c r="M4536" i="9" s="1"/>
  <c r="M4537" i="9" s="1"/>
  <c r="M4538" i="9" s="1"/>
  <c r="M4539" i="9" s="1"/>
  <c r="M4540" i="9" s="1"/>
  <c r="M4541" i="9" s="1"/>
  <c r="M4542" i="9" s="1"/>
  <c r="M4543" i="9" s="1"/>
  <c r="M4544" i="9" s="1"/>
  <c r="M4545" i="9" s="1"/>
  <c r="M4546" i="9" s="1"/>
  <c r="M4547" i="9" s="1"/>
  <c r="M4548" i="9" s="1"/>
  <c r="M4549" i="9" s="1"/>
  <c r="M4550" i="9" s="1"/>
  <c r="M4551" i="9" s="1"/>
  <c r="M4552" i="9" s="1"/>
  <c r="M4553" i="9" s="1"/>
  <c r="M4554" i="9" s="1"/>
  <c r="M4555" i="9" s="1"/>
  <c r="M4556" i="9" s="1"/>
  <c r="M4557" i="9" s="1"/>
  <c r="M4558" i="9" s="1"/>
  <c r="M4559" i="9" s="1"/>
  <c r="M4560" i="9" s="1"/>
  <c r="M4561" i="9" s="1"/>
  <c r="M4562" i="9" s="1"/>
  <c r="M4563" i="9" s="1"/>
  <c r="M4564" i="9" s="1"/>
  <c r="M4565" i="9" s="1"/>
  <c r="M4566" i="9" s="1"/>
  <c r="M4567" i="9" s="1"/>
  <c r="M4568" i="9" s="1"/>
  <c r="M4569" i="9" s="1"/>
  <c r="M4570" i="9" s="1"/>
  <c r="M4571" i="9" s="1"/>
  <c r="M4572" i="9" s="1"/>
  <c r="M4573" i="9" s="1"/>
  <c r="M4574" i="9" s="1"/>
  <c r="M4575" i="9" s="1"/>
  <c r="M4576" i="9" s="1"/>
  <c r="M4577" i="9" s="1"/>
  <c r="M4578" i="9" s="1"/>
  <c r="M4579" i="9" s="1"/>
  <c r="M4580" i="9" s="1"/>
  <c r="M4581" i="9" s="1"/>
  <c r="M4582" i="9" s="1"/>
  <c r="M4583" i="9" s="1"/>
  <c r="M4584" i="9" s="1"/>
  <c r="M4585" i="9" s="1"/>
  <c r="M4586" i="9" s="1"/>
  <c r="M4587" i="9" s="1"/>
  <c r="M4588" i="9" s="1"/>
  <c r="M4589" i="9" s="1"/>
  <c r="M4590" i="9" s="1"/>
  <c r="M4591" i="9" s="1"/>
  <c r="M4592" i="9" s="1"/>
  <c r="M4593" i="9" s="1"/>
  <c r="M4594" i="9" s="1"/>
  <c r="M4595" i="9" s="1"/>
  <c r="M4596" i="9" s="1"/>
  <c r="M4597" i="9" s="1"/>
  <c r="M4598" i="9" s="1"/>
  <c r="M4599" i="9" s="1"/>
  <c r="M4600" i="9" s="1"/>
  <c r="M4601" i="9" s="1"/>
  <c r="M4602" i="9" s="1"/>
  <c r="M4603" i="9" s="1"/>
  <c r="M4604" i="9" s="1"/>
  <c r="M4605" i="9" s="1"/>
  <c r="M4606" i="9" s="1"/>
  <c r="M4607" i="9" s="1"/>
  <c r="M4608" i="9" s="1"/>
  <c r="M4609" i="9" s="1"/>
  <c r="M4610" i="9" s="1"/>
  <c r="M4611" i="9" s="1"/>
  <c r="M4612" i="9" s="1"/>
  <c r="M4613" i="9" s="1"/>
  <c r="M4614" i="9" s="1"/>
  <c r="M4615" i="9" s="1"/>
  <c r="M4616" i="9" s="1"/>
  <c r="M4617" i="9" s="1"/>
  <c r="M4618" i="9" s="1"/>
  <c r="M4619" i="9" s="1"/>
  <c r="M4620" i="9" s="1"/>
  <c r="M4621" i="9" s="1"/>
  <c r="M4622" i="9" s="1"/>
  <c r="M4623" i="9" s="1"/>
  <c r="M4624" i="9" s="1"/>
  <c r="M4625" i="9" s="1"/>
  <c r="M4626" i="9" s="1"/>
  <c r="M4627" i="9" s="1"/>
  <c r="M4628" i="9" s="1"/>
  <c r="M4629" i="9" s="1"/>
  <c r="M4630" i="9" s="1"/>
  <c r="M4631" i="9" s="1"/>
  <c r="M4632" i="9" s="1"/>
  <c r="M4633" i="9" s="1"/>
  <c r="M4634" i="9" s="1"/>
  <c r="M4635" i="9" s="1"/>
  <c r="M4636" i="9" s="1"/>
  <c r="M4637" i="9" s="1"/>
  <c r="M4638" i="9" s="1"/>
  <c r="M4639" i="9" s="1"/>
  <c r="M4640" i="9" s="1"/>
  <c r="M4641" i="9" s="1"/>
  <c r="M4642" i="9" s="1"/>
  <c r="M4643" i="9" s="1"/>
  <c r="M4644" i="9" s="1"/>
  <c r="M4645" i="9" s="1"/>
  <c r="M4646" i="9" s="1"/>
  <c r="M4647" i="9" s="1"/>
  <c r="M4648" i="9" s="1"/>
  <c r="M4649" i="9" s="1"/>
  <c r="M4650" i="9" s="1"/>
  <c r="M4651" i="9" s="1"/>
  <c r="M4652" i="9" s="1"/>
  <c r="M4653" i="9" s="1"/>
  <c r="M4654" i="9" s="1"/>
  <c r="M4655" i="9" s="1"/>
  <c r="M4656" i="9" s="1"/>
  <c r="M4657" i="9" s="1"/>
  <c r="M4658" i="9" s="1"/>
  <c r="M4659" i="9" s="1"/>
  <c r="M4660" i="9" s="1"/>
  <c r="M4661" i="9" s="1"/>
  <c r="M4662" i="9" s="1"/>
  <c r="M4663" i="9" s="1"/>
  <c r="M4664" i="9" s="1"/>
  <c r="M4665" i="9" s="1"/>
  <c r="M4666" i="9" s="1"/>
  <c r="M4667" i="9" s="1"/>
  <c r="M4668" i="9" s="1"/>
  <c r="M4669" i="9" s="1"/>
  <c r="M4670" i="9" s="1"/>
  <c r="M4671" i="9" s="1"/>
  <c r="M4672" i="9" s="1"/>
  <c r="M4673" i="9" s="1"/>
  <c r="M4674" i="9" s="1"/>
  <c r="M4675" i="9" s="1"/>
  <c r="M4676" i="9" s="1"/>
  <c r="M4677" i="9" s="1"/>
  <c r="M4678" i="9" s="1"/>
  <c r="M4679" i="9" s="1"/>
  <c r="M4680" i="9" s="1"/>
  <c r="M4681" i="9" s="1"/>
  <c r="M4682" i="9" s="1"/>
  <c r="M4683" i="9" s="1"/>
  <c r="M4684" i="9" s="1"/>
  <c r="M4685" i="9" s="1"/>
  <c r="M4686" i="9" s="1"/>
  <c r="M4687" i="9" s="1"/>
  <c r="M4688" i="9" s="1"/>
  <c r="M4689" i="9" s="1"/>
  <c r="M4690" i="9" s="1"/>
  <c r="M4691" i="9" s="1"/>
  <c r="M4692" i="9" s="1"/>
  <c r="M4693" i="9" s="1"/>
  <c r="M4694" i="9" s="1"/>
  <c r="M4695" i="9" s="1"/>
  <c r="M4696" i="9" s="1"/>
  <c r="M4697" i="9" s="1"/>
  <c r="M4698" i="9" s="1"/>
  <c r="M4699" i="9" s="1"/>
  <c r="M4700" i="9" s="1"/>
  <c r="M4701" i="9" s="1"/>
  <c r="M4702" i="9" s="1"/>
  <c r="M4703" i="9" s="1"/>
  <c r="M4704" i="9" s="1"/>
  <c r="M4705" i="9" s="1"/>
  <c r="M4706" i="9" s="1"/>
  <c r="M4707" i="9" s="1"/>
  <c r="M4708" i="9" s="1"/>
  <c r="M4709" i="9" s="1"/>
  <c r="M4710" i="9" s="1"/>
  <c r="M4711" i="9" s="1"/>
  <c r="M4712" i="9" s="1"/>
  <c r="M4713" i="9" s="1"/>
  <c r="M4714" i="9" s="1"/>
  <c r="M4715" i="9" s="1"/>
  <c r="M4716" i="9" s="1"/>
  <c r="M4717" i="9" s="1"/>
  <c r="M4718" i="9" s="1"/>
  <c r="M4719" i="9" s="1"/>
  <c r="M4720" i="9" s="1"/>
  <c r="M4721" i="9" s="1"/>
  <c r="M4722" i="9" s="1"/>
  <c r="M4723" i="9" s="1"/>
  <c r="M4724" i="9" s="1"/>
  <c r="M4725" i="9" s="1"/>
  <c r="M4726" i="9" s="1"/>
  <c r="M4727" i="9" s="1"/>
  <c r="M4728" i="9" s="1"/>
  <c r="M4729" i="9" s="1"/>
  <c r="M4730" i="9" s="1"/>
  <c r="M4731" i="9" s="1"/>
  <c r="M4732" i="9" s="1"/>
  <c r="M4733" i="9" s="1"/>
  <c r="M4734" i="9" s="1"/>
  <c r="M4735" i="9" s="1"/>
  <c r="M4736" i="9" s="1"/>
  <c r="M4737" i="9" s="1"/>
  <c r="M4738" i="9" s="1"/>
  <c r="M4739" i="9" s="1"/>
  <c r="M4740" i="9" s="1"/>
  <c r="M4741" i="9" s="1"/>
  <c r="M4742" i="9" s="1"/>
  <c r="M4743" i="9" s="1"/>
  <c r="M4744" i="9" s="1"/>
  <c r="M4745" i="9" s="1"/>
  <c r="M4746" i="9" s="1"/>
  <c r="M4747" i="9" s="1"/>
  <c r="M4748" i="9" s="1"/>
  <c r="M4749" i="9" s="1"/>
  <c r="M4750" i="9" s="1"/>
  <c r="M4751" i="9" s="1"/>
  <c r="M4752" i="9" s="1"/>
  <c r="M4753" i="9" s="1"/>
  <c r="M4754" i="9" s="1"/>
  <c r="M4755" i="9" s="1"/>
  <c r="M4756" i="9" s="1"/>
  <c r="M4757" i="9" s="1"/>
  <c r="M4758" i="9" s="1"/>
  <c r="M4759" i="9" s="1"/>
  <c r="M4760" i="9" s="1"/>
  <c r="M4761" i="9" s="1"/>
  <c r="M4762" i="9" s="1"/>
  <c r="M4763" i="9" s="1"/>
  <c r="M4764" i="9" s="1"/>
  <c r="M4765" i="9" s="1"/>
  <c r="M4766" i="9" s="1"/>
  <c r="M4767" i="9" s="1"/>
  <c r="M4768" i="9" s="1"/>
  <c r="M4769" i="9" s="1"/>
  <c r="M4770" i="9" s="1"/>
  <c r="M4771" i="9" s="1"/>
  <c r="M4772" i="9" s="1"/>
  <c r="M4773" i="9" s="1"/>
  <c r="M4774" i="9" s="1"/>
  <c r="M4775" i="9" s="1"/>
  <c r="M4776" i="9" s="1"/>
  <c r="M4777" i="9" s="1"/>
  <c r="M4778" i="9" s="1"/>
  <c r="M4779" i="9" s="1"/>
  <c r="M4780" i="9" s="1"/>
  <c r="M4781" i="9" s="1"/>
  <c r="M4782" i="9" s="1"/>
  <c r="M4783" i="9" s="1"/>
  <c r="M4784" i="9" s="1"/>
  <c r="M4785" i="9" s="1"/>
  <c r="M4786" i="9" s="1"/>
  <c r="M4787" i="9" s="1"/>
  <c r="M4788" i="9" s="1"/>
  <c r="M4789" i="9" s="1"/>
  <c r="M4790" i="9" s="1"/>
  <c r="M4791" i="9" s="1"/>
  <c r="M4792" i="9" s="1"/>
  <c r="M4793" i="9" s="1"/>
  <c r="M4794" i="9" s="1"/>
  <c r="M4795" i="9" s="1"/>
  <c r="M4796" i="9" s="1"/>
  <c r="M4797" i="9" s="1"/>
  <c r="M4798" i="9" s="1"/>
  <c r="M4799" i="9" s="1"/>
  <c r="M4800" i="9" s="1"/>
  <c r="M4801" i="9" s="1"/>
  <c r="M4802" i="9" s="1"/>
  <c r="M4803" i="9" s="1"/>
  <c r="M4804" i="9" s="1"/>
  <c r="M4805" i="9" s="1"/>
  <c r="M4806" i="9" s="1"/>
  <c r="M4807" i="9" s="1"/>
  <c r="M4808" i="9" s="1"/>
  <c r="M4809" i="9" s="1"/>
  <c r="M4810" i="9" s="1"/>
  <c r="M4811" i="9" s="1"/>
  <c r="M4812" i="9" s="1"/>
  <c r="M4813" i="9" s="1"/>
  <c r="M4814" i="9" s="1"/>
  <c r="M4815" i="9" s="1"/>
  <c r="M4816" i="9" s="1"/>
  <c r="M4817" i="9" s="1"/>
  <c r="M4818" i="9" s="1"/>
  <c r="M4819" i="9" s="1"/>
  <c r="M4820" i="9" s="1"/>
  <c r="M4821" i="9" s="1"/>
  <c r="M4822" i="9" s="1"/>
  <c r="M4823" i="9" s="1"/>
  <c r="M4824" i="9" s="1"/>
  <c r="M4825" i="9" s="1"/>
  <c r="M4826" i="9" s="1"/>
  <c r="M4827" i="9" s="1"/>
  <c r="M4828" i="9" s="1"/>
  <c r="M4829" i="9" s="1"/>
  <c r="M4830" i="9" s="1"/>
  <c r="M4831" i="9" s="1"/>
  <c r="M4832" i="9" s="1"/>
  <c r="M4833" i="9" s="1"/>
  <c r="M4834" i="9" s="1"/>
  <c r="M4835" i="9" s="1"/>
  <c r="M4836" i="9" s="1"/>
  <c r="M4837" i="9" s="1"/>
  <c r="M4838" i="9" s="1"/>
  <c r="M4839" i="9" s="1"/>
  <c r="M4840" i="9" s="1"/>
  <c r="M4841" i="9" s="1"/>
  <c r="M4842" i="9" s="1"/>
  <c r="M4843" i="9" s="1"/>
  <c r="M4844" i="9" s="1"/>
  <c r="M4845" i="9" s="1"/>
  <c r="M4846" i="9" s="1"/>
  <c r="M4847" i="9" s="1"/>
  <c r="M4848" i="9" s="1"/>
  <c r="M4849" i="9" s="1"/>
  <c r="M4850" i="9" s="1"/>
  <c r="M4851" i="9" s="1"/>
  <c r="M4852" i="9" s="1"/>
  <c r="M4853" i="9" s="1"/>
  <c r="M4854" i="9" s="1"/>
  <c r="M4855" i="9" s="1"/>
  <c r="M4856" i="9" s="1"/>
  <c r="M4857" i="9" s="1"/>
  <c r="M4858" i="9" s="1"/>
  <c r="M4859" i="9" s="1"/>
  <c r="M4860" i="9" s="1"/>
  <c r="M4861" i="9" s="1"/>
  <c r="M4862" i="9" s="1"/>
  <c r="M4863" i="9" s="1"/>
  <c r="M4864" i="9" s="1"/>
  <c r="M4865" i="9" s="1"/>
  <c r="M4866" i="9" s="1"/>
  <c r="M4867" i="9" s="1"/>
  <c r="M4868" i="9" s="1"/>
  <c r="M4869" i="9" s="1"/>
  <c r="M4870" i="9" s="1"/>
  <c r="M4871" i="9" s="1"/>
  <c r="M4872" i="9" s="1"/>
  <c r="M4873" i="9" s="1"/>
  <c r="M4874" i="9" s="1"/>
  <c r="M4875" i="9" s="1"/>
  <c r="M4876" i="9" s="1"/>
  <c r="M4877" i="9" s="1"/>
  <c r="M4878" i="9" s="1"/>
  <c r="M4879" i="9" s="1"/>
  <c r="M4880" i="9" s="1"/>
  <c r="M4881" i="9" s="1"/>
  <c r="M4882" i="9" s="1"/>
  <c r="M4883" i="9" s="1"/>
  <c r="M4884" i="9" s="1"/>
  <c r="M4885" i="9" s="1"/>
  <c r="M4886" i="9" s="1"/>
  <c r="M4887" i="9" s="1"/>
  <c r="M4888" i="9" s="1"/>
  <c r="M4889" i="9" s="1"/>
  <c r="M4890" i="9" s="1"/>
  <c r="M4891" i="9" s="1"/>
  <c r="M4892" i="9" s="1"/>
  <c r="M4893" i="9" s="1"/>
  <c r="M4894" i="9" s="1"/>
  <c r="M4895" i="9" s="1"/>
  <c r="M4896" i="9" s="1"/>
  <c r="M4897" i="9" s="1"/>
  <c r="M4898" i="9" s="1"/>
  <c r="M4899" i="9" s="1"/>
  <c r="M4900" i="9" s="1"/>
  <c r="M4901" i="9" s="1"/>
  <c r="M4902" i="9" s="1"/>
  <c r="M4903" i="9" s="1"/>
  <c r="M4904" i="9" s="1"/>
  <c r="M4905" i="9" s="1"/>
  <c r="M4906" i="9" s="1"/>
  <c r="M4907" i="9" s="1"/>
  <c r="M4908" i="9" s="1"/>
  <c r="M4909" i="9" s="1"/>
  <c r="M4910" i="9" s="1"/>
  <c r="M4911" i="9" s="1"/>
  <c r="M4912" i="9" s="1"/>
  <c r="M4913" i="9" s="1"/>
  <c r="M4914" i="9" s="1"/>
  <c r="M4915" i="9" s="1"/>
  <c r="M4916" i="9" s="1"/>
  <c r="M4917" i="9" s="1"/>
  <c r="M4918" i="9" s="1"/>
  <c r="M4919" i="9" s="1"/>
  <c r="M4920" i="9" s="1"/>
  <c r="M4921" i="9" s="1"/>
  <c r="M4922" i="9" s="1"/>
  <c r="M4923" i="9" s="1"/>
  <c r="M4924" i="9" s="1"/>
  <c r="M4925" i="9" s="1"/>
  <c r="M4926" i="9" s="1"/>
  <c r="M4927" i="9" s="1"/>
  <c r="M4928" i="9" s="1"/>
  <c r="M4929" i="9" s="1"/>
  <c r="M4930" i="9" s="1"/>
  <c r="M4931" i="9" s="1"/>
  <c r="M4932" i="9" s="1"/>
  <c r="M4933" i="9" s="1"/>
  <c r="M4934" i="9" s="1"/>
  <c r="M4935" i="9" s="1"/>
  <c r="M4936" i="9" s="1"/>
  <c r="M4937" i="9" s="1"/>
  <c r="M4938" i="9" s="1"/>
  <c r="M4939" i="9" s="1"/>
  <c r="M4940" i="9" s="1"/>
  <c r="M4941" i="9" s="1"/>
  <c r="M4942" i="9" s="1"/>
  <c r="M4943" i="9" s="1"/>
  <c r="M4944" i="9" s="1"/>
  <c r="M4945" i="9" s="1"/>
  <c r="M4946" i="9" s="1"/>
  <c r="M4947" i="9" s="1"/>
  <c r="M4948" i="9" s="1"/>
  <c r="M4949" i="9" s="1"/>
  <c r="M4950" i="9" s="1"/>
  <c r="M4951" i="9" s="1"/>
  <c r="M4952" i="9" s="1"/>
  <c r="M4953" i="9" s="1"/>
  <c r="M4954" i="9" s="1"/>
  <c r="M4955" i="9" s="1"/>
  <c r="M4956" i="9" s="1"/>
  <c r="M4957" i="9" s="1"/>
  <c r="M4958" i="9" s="1"/>
  <c r="M4959" i="9" s="1"/>
  <c r="M4960" i="9" s="1"/>
  <c r="M4961" i="9" s="1"/>
  <c r="M4962" i="9" s="1"/>
  <c r="M4963" i="9" s="1"/>
  <c r="M4964" i="9" s="1"/>
  <c r="M4965" i="9" s="1"/>
  <c r="M4966" i="9" s="1"/>
  <c r="M4967" i="9" s="1"/>
  <c r="M4968" i="9" s="1"/>
  <c r="M4969" i="9" s="1"/>
  <c r="M4970" i="9" s="1"/>
  <c r="M4971" i="9" s="1"/>
  <c r="M4972" i="9" s="1"/>
  <c r="M4973" i="9" s="1"/>
  <c r="M4974" i="9" s="1"/>
  <c r="M4975" i="9" s="1"/>
  <c r="M4976" i="9" s="1"/>
  <c r="M4977" i="9" s="1"/>
  <c r="M4978" i="9" s="1"/>
  <c r="M4979" i="9" s="1"/>
  <c r="M4980" i="9" s="1"/>
  <c r="M4981" i="9" s="1"/>
  <c r="M4982" i="9" s="1"/>
  <c r="M4983" i="9" s="1"/>
  <c r="M4984" i="9" s="1"/>
  <c r="M4985" i="9" s="1"/>
  <c r="M4986" i="9" s="1"/>
  <c r="M4987" i="9" s="1"/>
  <c r="M4988" i="9" s="1"/>
  <c r="M4989" i="9" s="1"/>
  <c r="M4990" i="9" s="1"/>
  <c r="M4991" i="9" s="1"/>
  <c r="M4992" i="9" s="1"/>
  <c r="M4993" i="9" s="1"/>
  <c r="M4994" i="9" s="1"/>
  <c r="M4995" i="9" s="1"/>
  <c r="M4996" i="9" s="1"/>
  <c r="M4997" i="9" s="1"/>
  <c r="M4998" i="9" s="1"/>
  <c r="M4999" i="9" s="1"/>
  <c r="M5000" i="9" s="1"/>
  <c r="M5001" i="9" s="1"/>
  <c r="M5002" i="9" s="1"/>
  <c r="M5003" i="9" s="1"/>
  <c r="M5004" i="9" s="1"/>
  <c r="M5005" i="9" s="1"/>
  <c r="M5006" i="9" s="1"/>
  <c r="M5007" i="9" s="1"/>
  <c r="M5008" i="9" s="1"/>
  <c r="M5009" i="9" s="1"/>
  <c r="M5010" i="9" s="1"/>
  <c r="M5011" i="9" s="1"/>
  <c r="M5012" i="9" s="1"/>
  <c r="M5013" i="9" s="1"/>
  <c r="M5014" i="9" s="1"/>
  <c r="M5015" i="9" s="1"/>
  <c r="M5016" i="9" s="1"/>
  <c r="M5017" i="9" s="1"/>
  <c r="M5018" i="9" s="1"/>
  <c r="M5019" i="9" s="1"/>
  <c r="M5020" i="9" s="1"/>
  <c r="M5021" i="9" s="1"/>
  <c r="M5022" i="9" s="1"/>
  <c r="M5023" i="9" s="1"/>
  <c r="M5024" i="9" s="1"/>
  <c r="M5025" i="9" s="1"/>
  <c r="M5026" i="9" s="1"/>
  <c r="M5027" i="9" s="1"/>
  <c r="M5028" i="9" s="1"/>
  <c r="M5029" i="9" s="1"/>
  <c r="M5030" i="9" s="1"/>
  <c r="M5031" i="9" s="1"/>
  <c r="M5032" i="9" s="1"/>
  <c r="M5033" i="9" s="1"/>
  <c r="M5034" i="9" s="1"/>
  <c r="M5035" i="9" s="1"/>
  <c r="M5036" i="9" s="1"/>
  <c r="M5037" i="9" s="1"/>
  <c r="M5038" i="9" s="1"/>
  <c r="M5039" i="9" s="1"/>
  <c r="M5040" i="9" s="1"/>
  <c r="M5041" i="9" s="1"/>
  <c r="M5042" i="9" s="1"/>
  <c r="M5043" i="9" s="1"/>
  <c r="M5044" i="9" s="1"/>
  <c r="M5045" i="9" s="1"/>
  <c r="M5046" i="9" s="1"/>
  <c r="M5047" i="9" s="1"/>
  <c r="M5048" i="9" s="1"/>
  <c r="M5049" i="9" s="1"/>
  <c r="M5050" i="9" s="1"/>
  <c r="M5051" i="9" s="1"/>
  <c r="M5052" i="9" s="1"/>
  <c r="M5053" i="9" s="1"/>
  <c r="M5054" i="9" s="1"/>
  <c r="M5055" i="9" s="1"/>
  <c r="M5056" i="9" s="1"/>
  <c r="M5057" i="9" s="1"/>
  <c r="M5058" i="9" s="1"/>
  <c r="M5059" i="9" s="1"/>
  <c r="M5060" i="9" s="1"/>
  <c r="M5061" i="9" s="1"/>
  <c r="M5062" i="9" s="1"/>
  <c r="M5063" i="9" s="1"/>
  <c r="M5064" i="9" s="1"/>
  <c r="M5065" i="9" s="1"/>
  <c r="M5066" i="9" s="1"/>
  <c r="M5067" i="9" s="1"/>
  <c r="M5068" i="9" s="1"/>
  <c r="M5069" i="9" s="1"/>
  <c r="M5070" i="9" s="1"/>
  <c r="M5071" i="9" s="1"/>
  <c r="M5072" i="9" s="1"/>
  <c r="M5073" i="9" s="1"/>
  <c r="M5074" i="9" s="1"/>
  <c r="M5075" i="9" s="1"/>
  <c r="M5076" i="9" s="1"/>
  <c r="M5077" i="9" s="1"/>
  <c r="M5078" i="9" s="1"/>
  <c r="M5079" i="9" s="1"/>
  <c r="M5080" i="9" s="1"/>
  <c r="M5081" i="9" s="1"/>
  <c r="M5082" i="9" s="1"/>
  <c r="M5083" i="9" s="1"/>
  <c r="M5084" i="9" s="1"/>
  <c r="M5085" i="9" s="1"/>
  <c r="M5086" i="9" s="1"/>
  <c r="M5087" i="9" s="1"/>
  <c r="M5088" i="9" s="1"/>
  <c r="M5089" i="9" s="1"/>
  <c r="M5090" i="9" s="1"/>
  <c r="M5091" i="9" s="1"/>
  <c r="M5092" i="9" s="1"/>
  <c r="M5093" i="9" s="1"/>
  <c r="M5094" i="9" s="1"/>
  <c r="M5095" i="9" s="1"/>
  <c r="M5096" i="9" s="1"/>
  <c r="M5097" i="9" s="1"/>
  <c r="M5098" i="9" s="1"/>
  <c r="M5099" i="9" s="1"/>
  <c r="M5100" i="9" s="1"/>
  <c r="M5101" i="9" s="1"/>
  <c r="M5102" i="9" s="1"/>
  <c r="M5103" i="9" s="1"/>
  <c r="M5104" i="9" s="1"/>
  <c r="M5105" i="9" s="1"/>
  <c r="M5106" i="9" s="1"/>
  <c r="M5107" i="9" s="1"/>
  <c r="M5108" i="9" s="1"/>
  <c r="M5109" i="9" s="1"/>
  <c r="M5110" i="9" s="1"/>
  <c r="M5111" i="9" s="1"/>
  <c r="M5112" i="9" s="1"/>
  <c r="M5113" i="9" s="1"/>
  <c r="M5114" i="9" s="1"/>
  <c r="M5115" i="9" s="1"/>
  <c r="M5116" i="9" s="1"/>
  <c r="M5117" i="9" s="1"/>
  <c r="M5118" i="9" s="1"/>
  <c r="M5119" i="9" s="1"/>
  <c r="M5120" i="9" s="1"/>
  <c r="M5121" i="9" s="1"/>
  <c r="M5122" i="9" s="1"/>
  <c r="M5123" i="9" s="1"/>
  <c r="M5124" i="9" s="1"/>
  <c r="M5125" i="9" s="1"/>
  <c r="M5126" i="9" s="1"/>
  <c r="M5127" i="9" s="1"/>
  <c r="M5128" i="9" s="1"/>
  <c r="M5129" i="9" s="1"/>
  <c r="M5130" i="9" s="1"/>
  <c r="M5131" i="9" s="1"/>
  <c r="M5132" i="9" s="1"/>
  <c r="M5133" i="9" s="1"/>
  <c r="M5134" i="9" s="1"/>
  <c r="M5135" i="9" s="1"/>
  <c r="M5136" i="9" s="1"/>
  <c r="M5137" i="9" s="1"/>
  <c r="M5138" i="9" s="1"/>
  <c r="M5139" i="9" s="1"/>
  <c r="M5140" i="9" s="1"/>
  <c r="M5141" i="9" s="1"/>
  <c r="M5142" i="9" s="1"/>
  <c r="M5143" i="9" s="1"/>
  <c r="M5144" i="9" s="1"/>
  <c r="M5145" i="9" s="1"/>
  <c r="M5146" i="9" s="1"/>
  <c r="M5147" i="9" s="1"/>
  <c r="M5148" i="9" s="1"/>
  <c r="M5149" i="9" s="1"/>
  <c r="M5150" i="9" s="1"/>
  <c r="M5151" i="9" s="1"/>
  <c r="M5152" i="9" s="1"/>
  <c r="M5153" i="9" s="1"/>
  <c r="M5154" i="9" s="1"/>
  <c r="M5155" i="9" s="1"/>
  <c r="M5156" i="9" s="1"/>
  <c r="M5157" i="9" s="1"/>
  <c r="M5158" i="9" s="1"/>
  <c r="M5159" i="9" s="1"/>
  <c r="M5160" i="9" s="1"/>
  <c r="M5161" i="9" s="1"/>
  <c r="M5162" i="9" s="1"/>
  <c r="M5163" i="9" s="1"/>
  <c r="M5164" i="9" s="1"/>
  <c r="M5165" i="9" s="1"/>
  <c r="M5166" i="9" s="1"/>
  <c r="M5167" i="9" s="1"/>
  <c r="M5168" i="9" s="1"/>
  <c r="M5169" i="9" s="1"/>
  <c r="M5170" i="9" s="1"/>
  <c r="M5171" i="9" s="1"/>
  <c r="M5172" i="9" s="1"/>
  <c r="M5173" i="9" s="1"/>
  <c r="M5174" i="9" s="1"/>
  <c r="M5175" i="9" s="1"/>
  <c r="M5176" i="9" s="1"/>
  <c r="M5177" i="9" s="1"/>
  <c r="M5178" i="9" s="1"/>
  <c r="M5179" i="9" s="1"/>
  <c r="M5180" i="9" s="1"/>
  <c r="M5181" i="9" s="1"/>
  <c r="M5182" i="9" s="1"/>
  <c r="M5183" i="9" s="1"/>
  <c r="M5184" i="9" s="1"/>
  <c r="M5185" i="9" s="1"/>
  <c r="M5186" i="9" s="1"/>
  <c r="M5187" i="9" s="1"/>
  <c r="M5188" i="9" s="1"/>
  <c r="M5189" i="9" s="1"/>
  <c r="M5190" i="9" s="1"/>
  <c r="M5191" i="9" s="1"/>
  <c r="M5192" i="9" s="1"/>
  <c r="M5193" i="9" s="1"/>
  <c r="M5194" i="9" s="1"/>
  <c r="M5195" i="9" s="1"/>
  <c r="M5196" i="9" s="1"/>
  <c r="M5197" i="9" s="1"/>
  <c r="M5198" i="9" s="1"/>
  <c r="M5199" i="9" s="1"/>
  <c r="M5200" i="9" s="1"/>
  <c r="M5201" i="9" s="1"/>
  <c r="M5202" i="9" s="1"/>
  <c r="M5203" i="9" s="1"/>
  <c r="M5204" i="9" s="1"/>
  <c r="M5205" i="9" s="1"/>
  <c r="M5206" i="9" s="1"/>
  <c r="M5207" i="9" s="1"/>
  <c r="M5208" i="9" s="1"/>
  <c r="M5209" i="9" s="1"/>
  <c r="M5210" i="9" s="1"/>
  <c r="M5211" i="9" s="1"/>
  <c r="M5212" i="9" s="1"/>
  <c r="M5213" i="9" s="1"/>
  <c r="M5214" i="9" s="1"/>
  <c r="M5215" i="9" s="1"/>
  <c r="M5216" i="9" s="1"/>
  <c r="M5217" i="9" s="1"/>
  <c r="M5218" i="9" s="1"/>
  <c r="M5219" i="9" s="1"/>
  <c r="M5220" i="9" s="1"/>
  <c r="M5221" i="9" s="1"/>
  <c r="M5222" i="9" s="1"/>
  <c r="M5223" i="9" s="1"/>
  <c r="M5224" i="9" s="1"/>
  <c r="M5225" i="9" s="1"/>
  <c r="M5226" i="9" s="1"/>
  <c r="M5227" i="9" s="1"/>
  <c r="M5228" i="9" s="1"/>
  <c r="M5229" i="9" s="1"/>
  <c r="M5230" i="9" s="1"/>
  <c r="M5231" i="9" s="1"/>
  <c r="M5232" i="9" s="1"/>
  <c r="M5233" i="9" s="1"/>
  <c r="M5234" i="9" s="1"/>
  <c r="M5235" i="9" s="1"/>
  <c r="M5236" i="9" s="1"/>
  <c r="M5237" i="9" s="1"/>
  <c r="M5238" i="9" s="1"/>
  <c r="M5239" i="9" s="1"/>
  <c r="M5240" i="9" s="1"/>
  <c r="M5241" i="9" s="1"/>
  <c r="M5242" i="9" s="1"/>
  <c r="M5243" i="9" s="1"/>
  <c r="M5244" i="9" s="1"/>
  <c r="M5245" i="9" s="1"/>
  <c r="M5246" i="9" s="1"/>
  <c r="M5247" i="9" s="1"/>
  <c r="M5248" i="9" s="1"/>
  <c r="M5249" i="9" s="1"/>
  <c r="M5250" i="9" s="1"/>
  <c r="M5251" i="9" s="1"/>
  <c r="M5252" i="9" s="1"/>
  <c r="M5253" i="9" s="1"/>
  <c r="M5254" i="9" s="1"/>
  <c r="M5255" i="9" s="1"/>
  <c r="M5256" i="9" s="1"/>
  <c r="M5257" i="9" s="1"/>
  <c r="M5258" i="9" s="1"/>
  <c r="M5259" i="9" s="1"/>
  <c r="M5260" i="9" s="1"/>
  <c r="M5261" i="9" s="1"/>
  <c r="M5262" i="9" s="1"/>
  <c r="M5263" i="9" s="1"/>
  <c r="M5264" i="9" s="1"/>
  <c r="M5265" i="9" s="1"/>
  <c r="M5266" i="9" s="1"/>
  <c r="M5267" i="9" s="1"/>
  <c r="M5268" i="9" s="1"/>
  <c r="M5269" i="9" s="1"/>
  <c r="M5270" i="9" s="1"/>
  <c r="M5271" i="9" s="1"/>
  <c r="M5272" i="9" s="1"/>
  <c r="M5273" i="9" s="1"/>
  <c r="M5274" i="9" s="1"/>
  <c r="M5275" i="9" s="1"/>
  <c r="M5276" i="9" s="1"/>
  <c r="M5277" i="9" s="1"/>
  <c r="M5278" i="9" s="1"/>
  <c r="M5279" i="9" s="1"/>
  <c r="M5280" i="9" s="1"/>
  <c r="M5281" i="9" s="1"/>
  <c r="M5282" i="9" s="1"/>
  <c r="M5283" i="9" s="1"/>
  <c r="M5284" i="9" s="1"/>
  <c r="M5285" i="9" s="1"/>
  <c r="M5286" i="9" s="1"/>
  <c r="M5287" i="9" s="1"/>
  <c r="M5288" i="9" s="1"/>
  <c r="M5289" i="9" s="1"/>
  <c r="M5290" i="9" s="1"/>
  <c r="M5291" i="9" s="1"/>
  <c r="M5292" i="9" s="1"/>
  <c r="M5293" i="9" s="1"/>
  <c r="M5294" i="9" s="1"/>
  <c r="M5295" i="9" s="1"/>
  <c r="M5296" i="9" s="1"/>
  <c r="M5297" i="9" s="1"/>
  <c r="M5298" i="9" s="1"/>
  <c r="M5299" i="9" s="1"/>
  <c r="M5300" i="9" s="1"/>
  <c r="M5301" i="9" s="1"/>
  <c r="M5302" i="9" s="1"/>
  <c r="M5303" i="9" s="1"/>
  <c r="M5304" i="9" s="1"/>
  <c r="M5305" i="9" s="1"/>
  <c r="M5306" i="9" s="1"/>
  <c r="M5307" i="9" s="1"/>
  <c r="M5308" i="9" s="1"/>
  <c r="M5309" i="9" s="1"/>
  <c r="M5310" i="9" s="1"/>
  <c r="M5311" i="9" s="1"/>
  <c r="M5312" i="9" s="1"/>
  <c r="M5313" i="9" s="1"/>
  <c r="M5314" i="9" s="1"/>
  <c r="M5315" i="9" s="1"/>
  <c r="M5316" i="9" s="1"/>
  <c r="M5317" i="9" s="1"/>
  <c r="M5318" i="9" s="1"/>
  <c r="M5319" i="9" s="1"/>
  <c r="M5320" i="9" s="1"/>
  <c r="M5321" i="9" s="1"/>
  <c r="M5322" i="9" s="1"/>
  <c r="M5323" i="9" s="1"/>
  <c r="M5324" i="9" s="1"/>
  <c r="M5325" i="9" s="1"/>
  <c r="M5326" i="9" s="1"/>
  <c r="M5327" i="9" s="1"/>
  <c r="M5328" i="9" s="1"/>
  <c r="M5329" i="9" s="1"/>
  <c r="M5330" i="9" s="1"/>
  <c r="M5331" i="9" s="1"/>
  <c r="M5332" i="9" s="1"/>
  <c r="M5333" i="9" s="1"/>
  <c r="M5334" i="9" s="1"/>
  <c r="M5335" i="9" s="1"/>
  <c r="M5336" i="9" s="1"/>
  <c r="M5337" i="9" s="1"/>
  <c r="M5338" i="9" s="1"/>
  <c r="M5339" i="9" s="1"/>
  <c r="M5340" i="9" s="1"/>
  <c r="M5341" i="9" s="1"/>
  <c r="M5342" i="9" s="1"/>
  <c r="M5343" i="9" s="1"/>
  <c r="M5344" i="9" s="1"/>
  <c r="M5345" i="9" s="1"/>
  <c r="M5346" i="9" s="1"/>
  <c r="M5347" i="9" s="1"/>
  <c r="M5348" i="9" s="1"/>
  <c r="M5349" i="9" s="1"/>
  <c r="M5350" i="9" s="1"/>
  <c r="M5351" i="9" s="1"/>
  <c r="M5352" i="9" s="1"/>
  <c r="M5353" i="9" s="1"/>
  <c r="M5354" i="9" s="1"/>
  <c r="M5355" i="9" s="1"/>
  <c r="M5356" i="9" s="1"/>
  <c r="M5357" i="9" s="1"/>
  <c r="M5358" i="9" s="1"/>
  <c r="M5359" i="9" s="1"/>
  <c r="M5360" i="9" s="1"/>
  <c r="M5361" i="9" s="1"/>
  <c r="M5362" i="9" s="1"/>
  <c r="M5363" i="9" s="1"/>
  <c r="M5364" i="9" s="1"/>
  <c r="M5365" i="9" s="1"/>
  <c r="M5366" i="9" s="1"/>
  <c r="M5367" i="9" s="1"/>
  <c r="M5368" i="9" s="1"/>
  <c r="M5369" i="9" s="1"/>
  <c r="M5370" i="9" s="1"/>
  <c r="M5371" i="9" s="1"/>
  <c r="M5372" i="9" s="1"/>
  <c r="M5373" i="9" s="1"/>
  <c r="M5374" i="9" s="1"/>
  <c r="M5375" i="9" s="1"/>
  <c r="M5376" i="9" s="1"/>
  <c r="M5377" i="9" s="1"/>
  <c r="M5378" i="9" s="1"/>
  <c r="M5379" i="9" s="1"/>
  <c r="M5380" i="9" s="1"/>
  <c r="M5381" i="9" s="1"/>
  <c r="M5382" i="9" s="1"/>
  <c r="M5383" i="9" s="1"/>
  <c r="M5384" i="9" s="1"/>
  <c r="M5385" i="9" s="1"/>
  <c r="M5386" i="9" s="1"/>
  <c r="M5387" i="9" s="1"/>
  <c r="M5388" i="9" s="1"/>
  <c r="M5389" i="9" s="1"/>
  <c r="M5390" i="9" s="1"/>
  <c r="M5391" i="9" s="1"/>
  <c r="M5392" i="9" s="1"/>
  <c r="M5393" i="9" s="1"/>
  <c r="M5394" i="9" s="1"/>
  <c r="M5395" i="9" s="1"/>
  <c r="M5396" i="9" s="1"/>
  <c r="M5397" i="9" s="1"/>
  <c r="M5398" i="9" s="1"/>
  <c r="M5399" i="9" s="1"/>
  <c r="M5400" i="9" s="1"/>
  <c r="M5401" i="9" s="1"/>
  <c r="M5402" i="9" s="1"/>
  <c r="M5403" i="9" s="1"/>
  <c r="M5404" i="9" s="1"/>
  <c r="M5405" i="9" s="1"/>
  <c r="M5406" i="9" s="1"/>
  <c r="M5407" i="9" s="1"/>
  <c r="M5408" i="9" s="1"/>
  <c r="M5409" i="9" s="1"/>
  <c r="M5410" i="9" s="1"/>
  <c r="M5411" i="9" s="1"/>
  <c r="M5412" i="9" s="1"/>
  <c r="M5413" i="9" s="1"/>
  <c r="M5414" i="9" s="1"/>
  <c r="M5415" i="9" s="1"/>
  <c r="M5416" i="9" s="1"/>
  <c r="M5417" i="9" s="1"/>
  <c r="M5418" i="9" s="1"/>
  <c r="M5419" i="9" s="1"/>
  <c r="M5420" i="9" s="1"/>
  <c r="M5421" i="9" s="1"/>
  <c r="M5422" i="9" s="1"/>
  <c r="M5423" i="9" s="1"/>
  <c r="M5424" i="9" s="1"/>
  <c r="M5425" i="9" s="1"/>
  <c r="M5426" i="9" s="1"/>
  <c r="M5427" i="9" s="1"/>
  <c r="M5428" i="9" s="1"/>
  <c r="M5429" i="9" s="1"/>
  <c r="M5430" i="9" s="1"/>
  <c r="M5431" i="9" s="1"/>
  <c r="M5432" i="9" s="1"/>
  <c r="M5433" i="9" s="1"/>
  <c r="M5434" i="9" s="1"/>
  <c r="M5435" i="9" s="1"/>
  <c r="M5436" i="9" s="1"/>
  <c r="M5437" i="9" s="1"/>
  <c r="M5438" i="9" s="1"/>
  <c r="M5439" i="9" s="1"/>
  <c r="M5440" i="9" s="1"/>
  <c r="M5441" i="9" s="1"/>
  <c r="M5442" i="9" s="1"/>
  <c r="M5443" i="9" s="1"/>
  <c r="M5444" i="9" s="1"/>
  <c r="M5445" i="9" s="1"/>
  <c r="M5446" i="9" s="1"/>
  <c r="M5447" i="9" s="1"/>
  <c r="M5448" i="9" s="1"/>
  <c r="M5449" i="9" s="1"/>
  <c r="M5450" i="9" s="1"/>
  <c r="M5451" i="9" s="1"/>
  <c r="M5452" i="9" s="1"/>
  <c r="M5453" i="9" s="1"/>
  <c r="M5454" i="9" s="1"/>
  <c r="M5455" i="9" s="1"/>
  <c r="M5456" i="9" s="1"/>
  <c r="M5457" i="9" s="1"/>
  <c r="M5458" i="9" s="1"/>
  <c r="M5459" i="9" s="1"/>
  <c r="M5460" i="9" s="1"/>
  <c r="M5461" i="9" s="1"/>
  <c r="M5462" i="9" s="1"/>
  <c r="M5463" i="9" s="1"/>
  <c r="M5464" i="9" s="1"/>
  <c r="M5465" i="9" s="1"/>
  <c r="M5466" i="9" s="1"/>
  <c r="M5467" i="9" s="1"/>
  <c r="M5468" i="9" s="1"/>
  <c r="M5469" i="9" s="1"/>
  <c r="M5470" i="9" s="1"/>
  <c r="M5471" i="9" s="1"/>
  <c r="M5472" i="9" s="1"/>
  <c r="M5473" i="9" s="1"/>
  <c r="M5474" i="9" s="1"/>
  <c r="M5475" i="9" s="1"/>
  <c r="M5476" i="9" s="1"/>
  <c r="M5477" i="9" s="1"/>
  <c r="M5478" i="9" s="1"/>
  <c r="M5479" i="9" s="1"/>
  <c r="M5480" i="9" s="1"/>
  <c r="M5481" i="9" s="1"/>
  <c r="M5482" i="9" s="1"/>
  <c r="M5483" i="9" s="1"/>
  <c r="M5484" i="9" s="1"/>
  <c r="M5485" i="9" s="1"/>
  <c r="M5486" i="9" s="1"/>
  <c r="M5487" i="9" s="1"/>
  <c r="M5488" i="9" s="1"/>
  <c r="M5489" i="9" s="1"/>
  <c r="M5490" i="9" s="1"/>
  <c r="M5491" i="9" s="1"/>
  <c r="M5492" i="9" s="1"/>
  <c r="M5493" i="9" s="1"/>
  <c r="M5494" i="9" s="1"/>
  <c r="M5495" i="9" s="1"/>
  <c r="M5496" i="9" s="1"/>
  <c r="M5497" i="9" s="1"/>
  <c r="M5498" i="9" s="1"/>
  <c r="M5499" i="9" s="1"/>
  <c r="M5500" i="9" s="1"/>
  <c r="M5501" i="9" s="1"/>
  <c r="M5502" i="9" s="1"/>
  <c r="M5503" i="9" s="1"/>
  <c r="M5504" i="9" s="1"/>
  <c r="M5505" i="9" s="1"/>
  <c r="M5506" i="9" s="1"/>
  <c r="M5507" i="9" s="1"/>
  <c r="M5508" i="9" s="1"/>
  <c r="M5509" i="9" s="1"/>
  <c r="M5510" i="9" s="1"/>
  <c r="M5511" i="9" s="1"/>
  <c r="M5512" i="9" s="1"/>
  <c r="M5513" i="9" s="1"/>
  <c r="M5514" i="9" s="1"/>
  <c r="M5515" i="9" s="1"/>
  <c r="M5516" i="9" s="1"/>
  <c r="M5517" i="9" s="1"/>
  <c r="M5518" i="9" s="1"/>
  <c r="M5519" i="9" s="1"/>
  <c r="M5520" i="9" s="1"/>
  <c r="M5521" i="9" s="1"/>
  <c r="M5522" i="9" s="1"/>
  <c r="M5523" i="9" s="1"/>
  <c r="M5524" i="9" s="1"/>
  <c r="M5525" i="9" s="1"/>
  <c r="M5526" i="9" s="1"/>
  <c r="M5527" i="9" s="1"/>
  <c r="M5528" i="9" s="1"/>
  <c r="M5529" i="9" s="1"/>
  <c r="M5530" i="9" s="1"/>
  <c r="M5531" i="9" s="1"/>
  <c r="M5532" i="9" s="1"/>
  <c r="M5533" i="9" s="1"/>
  <c r="M5534" i="9" s="1"/>
  <c r="M5535" i="9" s="1"/>
  <c r="M5536" i="9" s="1"/>
  <c r="M5537" i="9" s="1"/>
  <c r="M5538" i="9" s="1"/>
  <c r="M5539" i="9" s="1"/>
  <c r="M5540" i="9" s="1"/>
  <c r="M5541" i="9" s="1"/>
  <c r="M5542" i="9" s="1"/>
  <c r="M5543" i="9" s="1"/>
  <c r="M5544" i="9" s="1"/>
  <c r="M5545" i="9" s="1"/>
  <c r="M5546" i="9" s="1"/>
  <c r="M5547" i="9" s="1"/>
  <c r="M5548" i="9" s="1"/>
  <c r="M5549" i="9" s="1"/>
  <c r="M5550" i="9" s="1"/>
  <c r="M5551" i="9" s="1"/>
  <c r="M5552" i="9" s="1"/>
  <c r="M5553" i="9" s="1"/>
  <c r="M5554" i="9" s="1"/>
  <c r="M5555" i="9" s="1"/>
  <c r="M5556" i="9" s="1"/>
  <c r="M5557" i="9" s="1"/>
  <c r="M5558" i="9" s="1"/>
  <c r="M5559" i="9" s="1"/>
  <c r="M5560" i="9" s="1"/>
  <c r="M5561" i="9" s="1"/>
  <c r="M5562" i="9" s="1"/>
  <c r="M5563" i="9" s="1"/>
  <c r="M5564" i="9" s="1"/>
  <c r="M5565" i="9" s="1"/>
  <c r="M5566" i="9" s="1"/>
  <c r="M5567" i="9" s="1"/>
  <c r="M5568" i="9" s="1"/>
  <c r="M5569" i="9" s="1"/>
  <c r="M5570" i="9" s="1"/>
  <c r="M5571" i="9" s="1"/>
  <c r="M5572" i="9" s="1"/>
  <c r="M5573" i="9" s="1"/>
  <c r="M5574" i="9" s="1"/>
  <c r="M5575" i="9" s="1"/>
  <c r="M5576" i="9" s="1"/>
  <c r="M5577" i="9" s="1"/>
  <c r="M5578" i="9" s="1"/>
  <c r="M5579" i="9" s="1"/>
  <c r="M5580" i="9" s="1"/>
  <c r="M5581" i="9" s="1"/>
  <c r="M5582" i="9" s="1"/>
  <c r="M5583" i="9" s="1"/>
  <c r="M5584" i="9" s="1"/>
  <c r="M5585" i="9" s="1"/>
  <c r="M5586" i="9" s="1"/>
  <c r="M5587" i="9" s="1"/>
  <c r="M5588" i="9" s="1"/>
  <c r="M5589" i="9" s="1"/>
  <c r="M5590" i="9" s="1"/>
  <c r="M5591" i="9" s="1"/>
  <c r="M5592" i="9" s="1"/>
  <c r="M5593" i="9" s="1"/>
  <c r="M5594" i="9" s="1"/>
  <c r="M5595" i="9" s="1"/>
  <c r="M5596" i="9" s="1"/>
  <c r="M5597" i="9" s="1"/>
  <c r="M5598" i="9" s="1"/>
  <c r="M5599" i="9" s="1"/>
  <c r="M5600" i="9" s="1"/>
  <c r="M5601" i="9" s="1"/>
  <c r="M5602" i="9" s="1"/>
  <c r="M5603" i="9" s="1"/>
  <c r="M5604" i="9" s="1"/>
  <c r="M5605" i="9" s="1"/>
  <c r="M5606" i="9" s="1"/>
  <c r="M5607" i="9" s="1"/>
  <c r="M5608" i="9" s="1"/>
  <c r="M5609" i="9" s="1"/>
  <c r="M5610" i="9" s="1"/>
  <c r="M5611" i="9" s="1"/>
  <c r="M5612" i="9" s="1"/>
  <c r="M5613" i="9" s="1"/>
  <c r="M5614" i="9" s="1"/>
  <c r="M5615" i="9" s="1"/>
  <c r="M5616" i="9" s="1"/>
  <c r="M5617" i="9" s="1"/>
  <c r="M5618" i="9" s="1"/>
  <c r="M5619" i="9" s="1"/>
  <c r="M5620" i="9" s="1"/>
  <c r="M5621" i="9" s="1"/>
  <c r="M5622" i="9" s="1"/>
  <c r="M5623" i="9" s="1"/>
  <c r="M5624" i="9" s="1"/>
  <c r="M5625" i="9" s="1"/>
  <c r="M5626" i="9" s="1"/>
  <c r="M5627" i="9" s="1"/>
  <c r="M5628" i="9" s="1"/>
  <c r="M5629" i="9" s="1"/>
  <c r="M5630" i="9" s="1"/>
  <c r="M5631" i="9" s="1"/>
  <c r="M5632" i="9" s="1"/>
  <c r="M5633" i="9" s="1"/>
  <c r="M5634" i="9" s="1"/>
  <c r="M5635" i="9" s="1"/>
  <c r="M5636" i="9" s="1"/>
  <c r="M5637" i="9" s="1"/>
  <c r="M5638" i="9" s="1"/>
  <c r="M5639" i="9" s="1"/>
  <c r="M5640" i="9" s="1"/>
  <c r="M5641" i="9" s="1"/>
  <c r="M5642" i="9" s="1"/>
  <c r="M5643" i="9" s="1"/>
  <c r="M5644" i="9" s="1"/>
  <c r="M5645" i="9" s="1"/>
  <c r="M5646" i="9" s="1"/>
  <c r="M5647" i="9" s="1"/>
  <c r="M5648" i="9" s="1"/>
  <c r="M5649" i="9" s="1"/>
  <c r="M5650" i="9" s="1"/>
  <c r="M5651" i="9" s="1"/>
  <c r="M5652" i="9" s="1"/>
  <c r="M5653" i="9" s="1"/>
  <c r="M5654" i="9" s="1"/>
  <c r="M5655" i="9" s="1"/>
  <c r="M5656" i="9" s="1"/>
  <c r="M5657" i="9" s="1"/>
  <c r="M5658" i="9" s="1"/>
  <c r="M5659" i="9" s="1"/>
  <c r="M5660" i="9" s="1"/>
  <c r="M5661" i="9" s="1"/>
  <c r="M5662" i="9" s="1"/>
  <c r="M5663" i="9" s="1"/>
  <c r="M5664" i="9" s="1"/>
  <c r="M5665" i="9" s="1"/>
  <c r="M5666" i="9" s="1"/>
  <c r="M5667" i="9" s="1"/>
  <c r="M5668" i="9" s="1"/>
  <c r="M5669" i="9" s="1"/>
  <c r="M5670" i="9" s="1"/>
  <c r="M5671" i="9" s="1"/>
  <c r="M5672" i="9" s="1"/>
  <c r="M5673" i="9" s="1"/>
  <c r="M5674" i="9" s="1"/>
  <c r="M5675" i="9" s="1"/>
  <c r="M5676" i="9" s="1"/>
  <c r="M5677" i="9" s="1"/>
  <c r="M5678" i="9" s="1"/>
  <c r="M5679" i="9" s="1"/>
  <c r="M5680" i="9" s="1"/>
  <c r="M5681" i="9" s="1"/>
  <c r="M5682" i="9" s="1"/>
  <c r="M5683" i="9" s="1"/>
  <c r="M5684" i="9" s="1"/>
  <c r="M5685" i="9" s="1"/>
  <c r="M5686" i="9" s="1"/>
  <c r="M5687" i="9" s="1"/>
  <c r="M5688" i="9" s="1"/>
  <c r="M5689" i="9" s="1"/>
  <c r="M5690" i="9" s="1"/>
  <c r="M5691" i="9" s="1"/>
  <c r="M5692" i="9" s="1"/>
  <c r="M5693" i="9" s="1"/>
  <c r="M5694" i="9" s="1"/>
  <c r="M5695" i="9" s="1"/>
  <c r="M5696" i="9" s="1"/>
  <c r="M5697" i="9" s="1"/>
  <c r="M5698" i="9" s="1"/>
  <c r="M5699" i="9" s="1"/>
  <c r="M5700" i="9" s="1"/>
  <c r="M5701" i="9" s="1"/>
  <c r="M5702" i="9" s="1"/>
  <c r="M5703" i="9" s="1"/>
  <c r="M5704" i="9" s="1"/>
  <c r="M5705" i="9" s="1"/>
  <c r="M5706" i="9" s="1"/>
  <c r="M5707" i="9" s="1"/>
  <c r="M5708" i="9" s="1"/>
  <c r="M5709" i="9" s="1"/>
  <c r="M5710" i="9" s="1"/>
  <c r="M5711" i="9" s="1"/>
  <c r="M5712" i="9" s="1"/>
  <c r="M5713" i="9" s="1"/>
  <c r="M5714" i="9" s="1"/>
  <c r="M5715" i="9" s="1"/>
  <c r="M5716" i="9" s="1"/>
  <c r="M5717" i="9" s="1"/>
  <c r="M5718" i="9" s="1"/>
  <c r="M5719" i="9" s="1"/>
  <c r="M5720" i="9" s="1"/>
  <c r="M5721" i="9" s="1"/>
  <c r="M5722" i="9" s="1"/>
  <c r="M5723" i="9" s="1"/>
  <c r="M5724" i="9" s="1"/>
  <c r="M5725" i="9" s="1"/>
  <c r="M5726" i="9" s="1"/>
  <c r="M5727" i="9" s="1"/>
  <c r="M5728" i="9" s="1"/>
  <c r="M5729" i="9" s="1"/>
  <c r="M5730" i="9" s="1"/>
  <c r="M5731" i="9" s="1"/>
  <c r="M5732" i="9" s="1"/>
  <c r="M5733" i="9" s="1"/>
  <c r="M5734" i="9" s="1"/>
  <c r="M5735" i="9" s="1"/>
  <c r="M5736" i="9" s="1"/>
  <c r="M5737" i="9" s="1"/>
  <c r="M5738" i="9" s="1"/>
  <c r="M5739" i="9" s="1"/>
  <c r="M5740" i="9" s="1"/>
  <c r="M5741" i="9" s="1"/>
  <c r="M5742" i="9" s="1"/>
  <c r="M5743" i="9" s="1"/>
  <c r="M5744" i="9" s="1"/>
  <c r="M5745" i="9" s="1"/>
  <c r="M5746" i="9" s="1"/>
  <c r="M5747" i="9" s="1"/>
  <c r="M5748" i="9" s="1"/>
  <c r="M5749" i="9" s="1"/>
  <c r="M5750" i="9" s="1"/>
  <c r="M5751" i="9" s="1"/>
  <c r="M5752" i="9" s="1"/>
  <c r="M5753" i="9" s="1"/>
  <c r="M5754" i="9" s="1"/>
  <c r="M5755" i="9" s="1"/>
  <c r="M5756" i="9" s="1"/>
  <c r="M5757" i="9" s="1"/>
  <c r="M5758" i="9" s="1"/>
  <c r="M5759" i="9" s="1"/>
  <c r="M5760" i="9" s="1"/>
  <c r="M5761" i="9" s="1"/>
  <c r="M5762" i="9" s="1"/>
  <c r="M5763" i="9" s="1"/>
  <c r="M5764" i="9" s="1"/>
  <c r="M5765" i="9" s="1"/>
  <c r="M5766" i="9" s="1"/>
  <c r="M5767" i="9" s="1"/>
  <c r="M5768" i="9" s="1"/>
  <c r="M5769" i="9" s="1"/>
  <c r="M5770" i="9" s="1"/>
  <c r="M5771" i="9" s="1"/>
  <c r="M5772" i="9" s="1"/>
  <c r="M5773" i="9" s="1"/>
  <c r="M5774" i="9" s="1"/>
  <c r="M5775" i="9" s="1"/>
  <c r="M5776" i="9" s="1"/>
  <c r="M5777" i="9" s="1"/>
  <c r="M5778" i="9" s="1"/>
  <c r="M5779" i="9" s="1"/>
  <c r="M5780" i="9" s="1"/>
  <c r="M5781" i="9" s="1"/>
  <c r="M5782" i="9" s="1"/>
  <c r="M5783" i="9" s="1"/>
  <c r="M5784" i="9" s="1"/>
  <c r="M5785" i="9" s="1"/>
  <c r="M5786" i="9" s="1"/>
  <c r="M5787" i="9" s="1"/>
  <c r="M5788" i="9" s="1"/>
  <c r="M5789" i="9" s="1"/>
  <c r="M5790" i="9" s="1"/>
  <c r="M5791" i="9" s="1"/>
  <c r="M5792" i="9" s="1"/>
  <c r="M5793" i="9" s="1"/>
  <c r="M5794" i="9" s="1"/>
  <c r="M5795" i="9" s="1"/>
  <c r="M5796" i="9" s="1"/>
  <c r="M5797" i="9" s="1"/>
  <c r="M5798" i="9" s="1"/>
  <c r="M5799" i="9" s="1"/>
  <c r="M5800" i="9" s="1"/>
  <c r="M5801" i="9" s="1"/>
  <c r="M5802" i="9" s="1"/>
  <c r="M5803" i="9" s="1"/>
  <c r="M5804" i="9" s="1"/>
  <c r="M5805" i="9" s="1"/>
  <c r="M5806" i="9" s="1"/>
  <c r="M5807" i="9" s="1"/>
  <c r="M5808" i="9" s="1"/>
  <c r="M5809" i="9" s="1"/>
  <c r="M5810" i="9" s="1"/>
  <c r="M5811" i="9" s="1"/>
  <c r="M5812" i="9" s="1"/>
  <c r="M5813" i="9" s="1"/>
  <c r="M5814" i="9" s="1"/>
  <c r="M5815" i="9" s="1"/>
  <c r="M5816" i="9" s="1"/>
  <c r="M5817" i="9" s="1"/>
  <c r="M5818" i="9" s="1"/>
  <c r="M5819" i="9" s="1"/>
  <c r="M5820" i="9" s="1"/>
  <c r="M5821" i="9" s="1"/>
  <c r="M5822" i="9" s="1"/>
  <c r="M5823" i="9" s="1"/>
  <c r="M5824" i="9" s="1"/>
  <c r="M5825" i="9" s="1"/>
  <c r="M5826" i="9" s="1"/>
  <c r="M5827" i="9" s="1"/>
  <c r="M5828" i="9" s="1"/>
  <c r="M5829" i="9" s="1"/>
  <c r="M5830" i="9" s="1"/>
  <c r="M5831" i="9" s="1"/>
  <c r="M5832" i="9" s="1"/>
  <c r="M5833" i="9" s="1"/>
  <c r="M5834" i="9" s="1"/>
  <c r="M5835" i="9" s="1"/>
  <c r="M5836" i="9" s="1"/>
  <c r="M5837" i="9" s="1"/>
  <c r="M5838" i="9" s="1"/>
  <c r="M5839" i="9" s="1"/>
  <c r="M5840" i="9" s="1"/>
  <c r="M5841" i="9" s="1"/>
  <c r="M5842" i="9" s="1"/>
  <c r="M5843" i="9" s="1"/>
  <c r="M5844" i="9" s="1"/>
  <c r="M5845" i="9" s="1"/>
  <c r="M5846" i="9" s="1"/>
  <c r="M5847" i="9" s="1"/>
  <c r="M5848" i="9" s="1"/>
  <c r="M5849" i="9" s="1"/>
  <c r="M5850" i="9" s="1"/>
  <c r="M5851" i="9" s="1"/>
  <c r="M5852" i="9" s="1"/>
  <c r="M5853" i="9" s="1"/>
  <c r="M5854" i="9" s="1"/>
  <c r="M5855" i="9" s="1"/>
  <c r="M5856" i="9" s="1"/>
  <c r="M5857" i="9" s="1"/>
  <c r="M5858" i="9" s="1"/>
  <c r="M5859" i="9" s="1"/>
  <c r="M5860" i="9" s="1"/>
  <c r="M5861" i="9" s="1"/>
  <c r="M5862" i="9" s="1"/>
  <c r="M5863" i="9" s="1"/>
  <c r="M5864" i="9" s="1"/>
  <c r="M5865" i="9" s="1"/>
  <c r="M5866" i="9" s="1"/>
  <c r="M5867" i="9" s="1"/>
  <c r="M5868" i="9" s="1"/>
  <c r="M5869" i="9" s="1"/>
  <c r="M5870" i="9" s="1"/>
  <c r="M5871" i="9" s="1"/>
  <c r="M5872" i="9" s="1"/>
  <c r="M5873" i="9" s="1"/>
  <c r="M5874" i="9" s="1"/>
  <c r="M5875" i="9" s="1"/>
  <c r="M5876" i="9" s="1"/>
  <c r="M5877" i="9" s="1"/>
  <c r="M5878" i="9" s="1"/>
  <c r="M5879" i="9" s="1"/>
  <c r="M5880" i="9" s="1"/>
  <c r="M5881" i="9" s="1"/>
  <c r="M5882" i="9" s="1"/>
  <c r="M5883" i="9" s="1"/>
  <c r="M5884" i="9" s="1"/>
  <c r="M5885" i="9" s="1"/>
  <c r="M5886" i="9" s="1"/>
  <c r="M5887" i="9" s="1"/>
  <c r="M5888" i="9" s="1"/>
  <c r="M5889" i="9" s="1"/>
  <c r="M5890" i="9" s="1"/>
  <c r="M5891" i="9" s="1"/>
  <c r="M5892" i="9" s="1"/>
  <c r="M5893" i="9" s="1"/>
  <c r="M5894" i="9" s="1"/>
  <c r="M5895" i="9" s="1"/>
  <c r="M5896" i="9" s="1"/>
  <c r="M5897" i="9" s="1"/>
  <c r="M5898" i="9" s="1"/>
  <c r="M5899" i="9" s="1"/>
  <c r="M5900" i="9" s="1"/>
  <c r="M5901" i="9" s="1"/>
  <c r="M5902" i="9" s="1"/>
  <c r="M5903" i="9" s="1"/>
  <c r="M5904" i="9" s="1"/>
  <c r="M5905" i="9" s="1"/>
  <c r="M5906" i="9" s="1"/>
  <c r="M5907" i="9" s="1"/>
  <c r="M5908" i="9" s="1"/>
  <c r="M5909" i="9" s="1"/>
  <c r="M5910" i="9" s="1"/>
  <c r="M5911" i="9" s="1"/>
  <c r="M5912" i="9" s="1"/>
  <c r="M5913" i="9" s="1"/>
  <c r="M5914" i="9" s="1"/>
  <c r="M5915" i="9" s="1"/>
  <c r="M5916" i="9" s="1"/>
  <c r="M5917" i="9" s="1"/>
  <c r="M5918" i="9" s="1"/>
  <c r="M5919" i="9" s="1"/>
  <c r="M5920" i="9" s="1"/>
  <c r="M5921" i="9" s="1"/>
  <c r="M5922" i="9" s="1"/>
  <c r="M5923" i="9" s="1"/>
  <c r="M5924" i="9" s="1"/>
  <c r="M5925" i="9" s="1"/>
  <c r="M5926" i="9" s="1"/>
  <c r="M5927" i="9" s="1"/>
  <c r="M5928" i="9" s="1"/>
  <c r="M5929" i="9" s="1"/>
  <c r="M5930" i="9" s="1"/>
  <c r="M5931" i="9" s="1"/>
  <c r="M5932" i="9" s="1"/>
  <c r="M5933" i="9" s="1"/>
  <c r="M5934" i="9" s="1"/>
  <c r="M5935" i="9" s="1"/>
  <c r="M5936" i="9" s="1"/>
  <c r="M5937" i="9" s="1"/>
  <c r="M5938" i="9" s="1"/>
  <c r="M5939" i="9" s="1"/>
  <c r="M5940" i="9" s="1"/>
  <c r="M5941" i="9" s="1"/>
  <c r="M5942" i="9" s="1"/>
  <c r="M5943" i="9" s="1"/>
  <c r="M5944" i="9" s="1"/>
  <c r="M5945" i="9" s="1"/>
  <c r="M5946" i="9" s="1"/>
  <c r="M5947" i="9" s="1"/>
  <c r="M5948" i="9" s="1"/>
  <c r="M5949" i="9" s="1"/>
  <c r="M5950" i="9" s="1"/>
  <c r="M5951" i="9" s="1"/>
  <c r="M5952" i="9" s="1"/>
  <c r="M5953" i="9" s="1"/>
  <c r="M5954" i="9" s="1"/>
  <c r="M5955" i="9" s="1"/>
  <c r="M5956" i="9" s="1"/>
  <c r="M5957" i="9" s="1"/>
  <c r="M5958" i="9" s="1"/>
  <c r="M5959" i="9" s="1"/>
  <c r="M5960" i="9" s="1"/>
  <c r="M5961" i="9" s="1"/>
  <c r="M5962" i="9" s="1"/>
  <c r="M5963" i="9" s="1"/>
  <c r="M5964" i="9" s="1"/>
  <c r="M5965" i="9" s="1"/>
  <c r="M5966" i="9" s="1"/>
  <c r="M5967" i="9" s="1"/>
  <c r="M5968" i="9" s="1"/>
  <c r="M5969" i="9" s="1"/>
  <c r="M5970" i="9" s="1"/>
  <c r="M5971" i="9" s="1"/>
  <c r="M5972" i="9" s="1"/>
  <c r="M5973" i="9" s="1"/>
  <c r="M5974" i="9" s="1"/>
  <c r="M5975" i="9" s="1"/>
  <c r="M5976" i="9" s="1"/>
  <c r="M5977" i="9" s="1"/>
  <c r="M5978" i="9" s="1"/>
  <c r="M5979" i="9" s="1"/>
  <c r="M5980" i="9" s="1"/>
  <c r="M5981" i="9" s="1"/>
  <c r="M5982" i="9" s="1"/>
  <c r="M5983" i="9" s="1"/>
  <c r="M5984" i="9" s="1"/>
  <c r="M5985" i="9" s="1"/>
  <c r="M5986" i="9" s="1"/>
  <c r="M5987" i="9" s="1"/>
  <c r="M5988" i="9" s="1"/>
  <c r="M5989" i="9" s="1"/>
  <c r="M5990" i="9" s="1"/>
  <c r="M5991" i="9" s="1"/>
  <c r="M5992" i="9" s="1"/>
  <c r="M5993" i="9" s="1"/>
  <c r="M5994" i="9" s="1"/>
  <c r="M5995" i="9" s="1"/>
  <c r="M5996" i="9" s="1"/>
  <c r="M5997" i="9" s="1"/>
  <c r="M5998" i="9" s="1"/>
  <c r="M5999" i="9" s="1"/>
  <c r="M6000" i="9" s="1"/>
  <c r="M6001" i="9" s="1"/>
  <c r="M6002" i="9" s="1"/>
  <c r="M6003" i="9" s="1"/>
  <c r="M6004" i="9" s="1"/>
  <c r="M6005" i="9" s="1"/>
  <c r="M6006" i="9" s="1"/>
  <c r="M6007" i="9" s="1"/>
  <c r="M6008" i="9" s="1"/>
  <c r="M6009" i="9" s="1"/>
  <c r="M6010" i="9" s="1"/>
  <c r="M6011" i="9" s="1"/>
  <c r="M6012" i="9" s="1"/>
  <c r="M6013" i="9" s="1"/>
  <c r="M6014" i="9" s="1"/>
  <c r="M6015" i="9" s="1"/>
  <c r="M6016" i="9" s="1"/>
  <c r="M6017" i="9" s="1"/>
  <c r="M6018" i="9" s="1"/>
  <c r="M6019" i="9" s="1"/>
  <c r="M6020" i="9" s="1"/>
  <c r="M6021" i="9" s="1"/>
  <c r="M6022" i="9" s="1"/>
  <c r="M6023" i="9" s="1"/>
  <c r="M6024" i="9" s="1"/>
  <c r="M6025" i="9" s="1"/>
  <c r="M6026" i="9" s="1"/>
  <c r="M6027" i="9" s="1"/>
  <c r="M6028" i="9" s="1"/>
  <c r="M6029" i="9" s="1"/>
  <c r="M6030" i="9" s="1"/>
  <c r="M6031" i="9" s="1"/>
  <c r="M6032" i="9" s="1"/>
  <c r="M6033" i="9" s="1"/>
  <c r="M6034" i="9" s="1"/>
  <c r="M6035" i="9" s="1"/>
  <c r="M6036" i="9" s="1"/>
  <c r="M6037" i="9" s="1"/>
  <c r="M6038" i="9" s="1"/>
  <c r="M6039" i="9" s="1"/>
  <c r="M6040" i="9" s="1"/>
  <c r="M6041" i="9" s="1"/>
  <c r="M6042" i="9" s="1"/>
  <c r="M6043" i="9" s="1"/>
  <c r="M6044" i="9" s="1"/>
  <c r="M6045" i="9" s="1"/>
  <c r="M6046" i="9" s="1"/>
  <c r="M6047" i="9" s="1"/>
  <c r="M6048" i="9" s="1"/>
  <c r="M6049" i="9" s="1"/>
  <c r="M6050" i="9" s="1"/>
  <c r="M6051" i="9" s="1"/>
  <c r="M6052" i="9" s="1"/>
  <c r="M6053" i="9" s="1"/>
  <c r="M6054" i="9" s="1"/>
  <c r="M6055" i="9" s="1"/>
  <c r="M6056" i="9" s="1"/>
  <c r="M6057" i="9" s="1"/>
  <c r="M6058" i="9" s="1"/>
  <c r="M6059" i="9" s="1"/>
  <c r="M6060" i="9" s="1"/>
  <c r="M6061" i="9" s="1"/>
  <c r="M6062" i="9" s="1"/>
  <c r="M6063" i="9" s="1"/>
  <c r="M6064" i="9" s="1"/>
  <c r="M6065" i="9" s="1"/>
  <c r="M6066" i="9" s="1"/>
  <c r="M6067" i="9" s="1"/>
  <c r="M6068" i="9" s="1"/>
  <c r="M6069" i="9" s="1"/>
  <c r="M6070" i="9" s="1"/>
  <c r="M6071" i="9" s="1"/>
  <c r="M6072" i="9" s="1"/>
  <c r="M6073" i="9" s="1"/>
  <c r="M6074" i="9" s="1"/>
  <c r="M6075" i="9" s="1"/>
  <c r="M6076" i="9" s="1"/>
  <c r="M6077" i="9" s="1"/>
  <c r="M6078" i="9" s="1"/>
  <c r="M6079" i="9" s="1"/>
  <c r="M6080" i="9" s="1"/>
  <c r="M6081" i="9" s="1"/>
  <c r="M6082" i="9" s="1"/>
  <c r="M6083" i="9" s="1"/>
  <c r="M6084" i="9" s="1"/>
  <c r="M6085" i="9" s="1"/>
  <c r="M6086" i="9" s="1"/>
  <c r="M6087" i="9" s="1"/>
  <c r="M6088" i="9" s="1"/>
  <c r="M6089" i="9" s="1"/>
  <c r="M6090" i="9" s="1"/>
  <c r="M6091" i="9" s="1"/>
  <c r="M6092" i="9" s="1"/>
  <c r="M6093" i="9" s="1"/>
  <c r="M6094" i="9" s="1"/>
  <c r="M6095" i="9" s="1"/>
  <c r="M6096" i="9" s="1"/>
  <c r="M6097" i="9" s="1"/>
  <c r="M6098" i="9" s="1"/>
  <c r="M6099" i="9" s="1"/>
  <c r="M6100" i="9" s="1"/>
  <c r="M6101" i="9" s="1"/>
  <c r="M6102" i="9" s="1"/>
  <c r="M6103" i="9" s="1"/>
  <c r="M6104" i="9" s="1"/>
  <c r="M6105" i="9" s="1"/>
  <c r="M6106" i="9" s="1"/>
  <c r="M6107" i="9" s="1"/>
  <c r="M6108" i="9" s="1"/>
  <c r="M6109" i="9" s="1"/>
  <c r="M6110" i="9" s="1"/>
  <c r="M6111" i="9" s="1"/>
  <c r="M6112" i="9" s="1"/>
  <c r="M6113" i="9" s="1"/>
  <c r="M6114" i="9" s="1"/>
  <c r="M6115" i="9" s="1"/>
  <c r="M6116" i="9" s="1"/>
  <c r="M6117" i="9" s="1"/>
  <c r="M6118" i="9" s="1"/>
  <c r="M6119" i="9" s="1"/>
  <c r="M6120" i="9" s="1"/>
  <c r="M6121" i="9" s="1"/>
  <c r="M6122" i="9" s="1"/>
  <c r="M6123" i="9" s="1"/>
  <c r="M6124" i="9" s="1"/>
  <c r="M6125" i="9" s="1"/>
  <c r="M6126" i="9" s="1"/>
  <c r="M6127" i="9" s="1"/>
  <c r="M6128" i="9" s="1"/>
  <c r="M6129" i="9" s="1"/>
  <c r="M6130" i="9" s="1"/>
  <c r="M6131" i="9" s="1"/>
  <c r="M6132" i="9" s="1"/>
  <c r="M6133" i="9" s="1"/>
  <c r="M6134" i="9" s="1"/>
  <c r="M6135" i="9" s="1"/>
  <c r="M6136" i="9" s="1"/>
  <c r="M6137" i="9" s="1"/>
  <c r="M6138" i="9" s="1"/>
  <c r="M6139" i="9" s="1"/>
  <c r="M6140" i="9" s="1"/>
  <c r="M6141" i="9" s="1"/>
  <c r="M6142" i="9" s="1"/>
  <c r="M6143" i="9" s="1"/>
  <c r="M6144" i="9" s="1"/>
  <c r="M6145" i="9" s="1"/>
  <c r="M6146" i="9" s="1"/>
  <c r="M6147" i="9" s="1"/>
  <c r="M6148" i="9" s="1"/>
  <c r="M6149" i="9" s="1"/>
  <c r="M6150" i="9" s="1"/>
  <c r="M6151" i="9" s="1"/>
  <c r="M6152" i="9" s="1"/>
  <c r="M6153" i="9" s="1"/>
  <c r="M6154" i="9" s="1"/>
  <c r="M6155" i="9" s="1"/>
  <c r="M6156" i="9" s="1"/>
  <c r="M6157" i="9" s="1"/>
  <c r="M6158" i="9" s="1"/>
  <c r="M6159" i="9" s="1"/>
  <c r="M6160" i="9" s="1"/>
  <c r="M6161" i="9" s="1"/>
  <c r="M6162" i="9" s="1"/>
  <c r="M6163" i="9" s="1"/>
  <c r="M6164" i="9" s="1"/>
  <c r="M6165" i="9" s="1"/>
  <c r="M6166" i="9" s="1"/>
  <c r="M6167" i="9" s="1"/>
  <c r="M6168" i="9" s="1"/>
  <c r="M6169" i="9" s="1"/>
  <c r="M6170" i="9" s="1"/>
  <c r="M6171" i="9" s="1"/>
  <c r="M6172" i="9" s="1"/>
  <c r="M6173" i="9" s="1"/>
  <c r="M6174" i="9" s="1"/>
  <c r="M6175" i="9" s="1"/>
  <c r="M6176" i="9" s="1"/>
  <c r="M6177" i="9" s="1"/>
  <c r="M6178" i="9" s="1"/>
  <c r="M6179" i="9" s="1"/>
  <c r="M6180" i="9" s="1"/>
  <c r="M6181" i="9" s="1"/>
  <c r="M6182" i="9" s="1"/>
  <c r="M6183" i="9" s="1"/>
  <c r="M6184" i="9" s="1"/>
  <c r="M6185" i="9" s="1"/>
  <c r="M6186" i="9" s="1"/>
  <c r="M6187" i="9" s="1"/>
  <c r="M6188" i="9" s="1"/>
  <c r="M6189" i="9" s="1"/>
  <c r="M6190" i="9" s="1"/>
  <c r="K2" i="1" s="1"/>
  <c r="I2" i="1"/>
  <c r="N3" i="1" l="1"/>
  <c r="N4" i="1" s="1"/>
  <c r="N5" i="1" s="1"/>
  <c r="N6" i="1" s="1"/>
  <c r="N7" i="1" s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AA3941" i="9"/>
  <c r="AA1025" i="9"/>
  <c r="AA4951" i="9"/>
  <c r="AA970" i="9"/>
  <c r="AA1488" i="9"/>
  <c r="AA5066" i="9"/>
  <c r="AA6104" i="9"/>
  <c r="AA2189" i="9"/>
  <c r="AA910" i="9"/>
  <c r="AA201" i="9"/>
  <c r="AA5705" i="9"/>
  <c r="AA4932" i="9"/>
  <c r="AA4881" i="9"/>
  <c r="AA1685" i="9"/>
  <c r="AA2689" i="9"/>
  <c r="AA4503" i="9"/>
  <c r="AA2897" i="9"/>
  <c r="AA4629" i="9"/>
  <c r="AA1198" i="9"/>
  <c r="AA106" i="9"/>
  <c r="AA927" i="9"/>
  <c r="AA2779" i="9"/>
  <c r="AA5125" i="9"/>
  <c r="AA959" i="9"/>
  <c r="AA4482" i="9"/>
  <c r="AA3032" i="9"/>
  <c r="AA3577" i="9"/>
  <c r="AA1956" i="9"/>
  <c r="AA2496" i="9"/>
  <c r="AA5046" i="9"/>
  <c r="AA1804" i="9"/>
  <c r="AA1803" i="9"/>
  <c r="AA1461" i="9"/>
  <c r="AA1212" i="9"/>
  <c r="AA2028" i="9"/>
  <c r="AA5767" i="9"/>
  <c r="AA5169" i="9"/>
  <c r="AA888" i="9"/>
  <c r="AA3344" i="9"/>
  <c r="AA439" i="9"/>
  <c r="AA2906" i="9"/>
  <c r="AA3653" i="9"/>
  <c r="AA1289" i="9"/>
  <c r="AA4305" i="9"/>
  <c r="AA1557" i="9"/>
  <c r="AA4758" i="9"/>
  <c r="AA713" i="9"/>
  <c r="AA1241" i="9"/>
  <c r="AA2576" i="9"/>
  <c r="AA4725" i="9"/>
  <c r="AA4532" i="9"/>
  <c r="AA1622" i="9"/>
  <c r="AA1002" i="9"/>
  <c r="AA4012" i="9"/>
  <c r="AA262" i="9"/>
  <c r="AA2635" i="9"/>
  <c r="AA731" i="9"/>
  <c r="AA3712" i="9"/>
  <c r="AA2991" i="9"/>
  <c r="AA38" i="9"/>
  <c r="AA1369" i="9"/>
  <c r="AA2627" i="9"/>
  <c r="AA3944" i="9"/>
  <c r="AA305" i="9"/>
  <c r="AA3548" i="9"/>
  <c r="AA1405" i="9"/>
  <c r="AA6070" i="9"/>
  <c r="AA2892" i="9"/>
  <c r="AA104" i="9"/>
  <c r="AA1480" i="9"/>
  <c r="AA2251" i="9"/>
  <c r="AA515" i="9"/>
  <c r="AA3543" i="9"/>
  <c r="AA6036" i="9"/>
  <c r="AA2096" i="9"/>
  <c r="AA3982" i="9"/>
  <c r="AA2089" i="9"/>
  <c r="AA4005" i="9"/>
  <c r="AA1190" i="9"/>
  <c r="AA4850" i="9"/>
  <c r="AA3347" i="9"/>
  <c r="AA1158" i="9"/>
  <c r="AA4244" i="9"/>
  <c r="AA2350" i="9"/>
  <c r="AA4299" i="9"/>
  <c r="AA869" i="9"/>
  <c r="AA1301" i="9"/>
  <c r="AA3854" i="9"/>
  <c r="AA2076" i="9"/>
  <c r="AA822" i="9"/>
  <c r="AA2414" i="9"/>
  <c r="AA1505" i="9"/>
  <c r="AA5189" i="9"/>
  <c r="AA5871" i="9"/>
  <c r="AA3551" i="9"/>
  <c r="AA5148" i="9"/>
  <c r="AA3496" i="9"/>
  <c r="AA2903" i="9"/>
  <c r="AA916" i="9"/>
  <c r="AA335" i="9"/>
  <c r="AA1624" i="9"/>
  <c r="AA5792" i="9"/>
  <c r="AA4819" i="9"/>
  <c r="AA657" i="9"/>
  <c r="AA5758" i="9"/>
  <c r="AA4996" i="9"/>
  <c r="AA4799" i="9"/>
  <c r="AA6101" i="9"/>
  <c r="AA5434" i="9"/>
  <c r="AA5348" i="9"/>
  <c r="AA5952" i="9"/>
  <c r="AA4433" i="9"/>
  <c r="AA3935" i="9"/>
  <c r="AA1719" i="9"/>
  <c r="AA4500" i="9"/>
  <c r="AA517" i="9"/>
  <c r="AA500" i="9"/>
  <c r="AA4335" i="9"/>
  <c r="AA1366" i="9"/>
  <c r="AA19" i="9"/>
  <c r="AA3053" i="9"/>
  <c r="AA2331" i="9"/>
  <c r="AA5320" i="9"/>
  <c r="AA5393" i="9"/>
  <c r="AA2936" i="9"/>
  <c r="AA6024" i="9"/>
  <c r="AA1398" i="9"/>
  <c r="AA5737" i="9"/>
  <c r="AA2942" i="9"/>
  <c r="AA2654" i="9"/>
  <c r="AA6167" i="9"/>
  <c r="AA1633" i="9"/>
  <c r="AA3029" i="9"/>
  <c r="AA1908" i="9"/>
  <c r="AA778" i="9"/>
  <c r="AA2670" i="9"/>
  <c r="AA4096" i="9"/>
  <c r="AA3688" i="9"/>
  <c r="AA3024" i="9"/>
  <c r="AA1727" i="9"/>
  <c r="AA1056" i="9"/>
  <c r="AA4763" i="9"/>
  <c r="AA4282" i="9"/>
  <c r="AA4432" i="9"/>
  <c r="AA506" i="9"/>
  <c r="AA3835" i="9"/>
  <c r="AA861" i="9"/>
  <c r="AA2718" i="9"/>
  <c r="AA5757" i="9"/>
  <c r="AA5988" i="9"/>
  <c r="AA5633" i="9"/>
  <c r="AA4309" i="9"/>
  <c r="AA5442" i="9"/>
  <c r="AA5759" i="9"/>
  <c r="AA4578" i="9"/>
  <c r="AA5196" i="9"/>
  <c r="AA914" i="9"/>
  <c r="AA2132" i="9"/>
  <c r="AA525" i="9"/>
  <c r="AA141" i="9"/>
  <c r="AA496" i="9"/>
  <c r="AA433" i="9"/>
  <c r="AA295" i="9"/>
  <c r="AA1876" i="9"/>
  <c r="AA4077" i="9"/>
  <c r="AA2241" i="9"/>
  <c r="AA5058" i="9"/>
  <c r="AA2564" i="9"/>
  <c r="AA4193" i="9"/>
  <c r="AA394" i="9"/>
  <c r="AA6057" i="9"/>
  <c r="AA2559" i="9"/>
  <c r="AA1681" i="9"/>
  <c r="AA892" i="9"/>
  <c r="AA1618" i="9"/>
  <c r="AA74" i="9"/>
  <c r="AA4949" i="9"/>
  <c r="AA3898" i="9"/>
  <c r="AA3921" i="9"/>
  <c r="AA5192" i="9"/>
  <c r="AA666" i="9"/>
  <c r="AA3715" i="9"/>
  <c r="AA5474" i="9"/>
  <c r="AA2695" i="9"/>
  <c r="AA1920" i="9"/>
  <c r="AA4177" i="9"/>
  <c r="AA1635" i="9"/>
  <c r="AA895" i="9"/>
  <c r="AA4863" i="9"/>
  <c r="AA4964" i="9"/>
  <c r="AA1057" i="9"/>
  <c r="AA212" i="9"/>
  <c r="AA954" i="9"/>
  <c r="AA4623" i="9"/>
  <c r="AA1390" i="9"/>
  <c r="AA5949" i="9"/>
  <c r="AA2455" i="9"/>
  <c r="AA4458" i="9"/>
  <c r="AA3595" i="9"/>
  <c r="AA962" i="9"/>
  <c r="AA1980" i="9"/>
  <c r="AA3745" i="9"/>
  <c r="AA2299" i="9"/>
  <c r="AA3879" i="9"/>
  <c r="AA3936" i="9"/>
  <c r="AA6066" i="9"/>
  <c r="AA1679" i="9"/>
  <c r="AA4644" i="9"/>
  <c r="AA4145" i="9"/>
  <c r="AA2816" i="9"/>
  <c r="AA2638" i="9"/>
  <c r="AA2958" i="9"/>
  <c r="AA587" i="9"/>
  <c r="AA240" i="9"/>
  <c r="AA1005" i="9"/>
  <c r="AA584" i="9"/>
  <c r="AA4604" i="9"/>
  <c r="AA5450" i="9"/>
  <c r="AA1021" i="9"/>
  <c r="AA3707" i="9"/>
  <c r="AA428" i="9"/>
  <c r="AA3411" i="9"/>
  <c r="AA3114" i="9"/>
  <c r="AA3301" i="9"/>
  <c r="AA743" i="9"/>
  <c r="AA529" i="9"/>
  <c r="AA6153" i="9"/>
  <c r="AA1478" i="9"/>
  <c r="AA4632" i="9"/>
  <c r="AA958" i="9"/>
  <c r="AA1819" i="9"/>
  <c r="AA108" i="9"/>
  <c r="AA1411" i="9"/>
  <c r="AA2778" i="9"/>
  <c r="AA1375" i="9"/>
  <c r="AA4768" i="9"/>
  <c r="AA3716" i="9"/>
  <c r="AA2636" i="9"/>
  <c r="AA1439" i="9"/>
  <c r="AA3222" i="9"/>
  <c r="AA4806" i="9"/>
  <c r="AA1470" i="9"/>
  <c r="AA1276" i="9"/>
  <c r="AA1246" i="9"/>
  <c r="AA425" i="9"/>
  <c r="AA5019" i="9"/>
  <c r="AA170" i="9"/>
  <c r="AA3175" i="9"/>
  <c r="AA5657" i="9"/>
  <c r="AA2298" i="9"/>
  <c r="AA2407" i="9"/>
  <c r="AA2985" i="9"/>
  <c r="AA3157" i="9"/>
  <c r="AA5522" i="9"/>
  <c r="AA3584" i="9"/>
  <c r="AA3832" i="9"/>
  <c r="AA2621" i="9"/>
  <c r="AA4651" i="9"/>
  <c r="AA2539" i="9"/>
  <c r="AA2978" i="9"/>
  <c r="AA1995" i="9"/>
  <c r="AA932" i="9"/>
  <c r="AA1673" i="9"/>
  <c r="AA4247" i="9"/>
  <c r="AA879" i="9"/>
  <c r="AA1146" i="9"/>
  <c r="AA3082" i="9"/>
  <c r="AA3072" i="9"/>
  <c r="AA573" i="9"/>
  <c r="AA3155" i="9"/>
  <c r="AA1713" i="9"/>
  <c r="AA2247" i="9"/>
  <c r="AA185" i="9"/>
  <c r="AA96" i="9"/>
  <c r="AA128" i="9"/>
  <c r="AA5596" i="9"/>
  <c r="AA455" i="9"/>
  <c r="AA4609" i="9"/>
  <c r="AA3513" i="9"/>
  <c r="AA1940" i="9"/>
  <c r="AA1820" i="9"/>
  <c r="AA5097" i="9"/>
  <c r="AA552" i="9"/>
  <c r="AA4546" i="9"/>
  <c r="AA427" i="9"/>
  <c r="AA5489" i="9"/>
  <c r="AA1999" i="9"/>
  <c r="AA1105" i="9"/>
  <c r="AA5224" i="9"/>
  <c r="AA50" i="9"/>
  <c r="AA4076" i="9"/>
  <c r="AA1884" i="9"/>
  <c r="AA393" i="9"/>
  <c r="AA2886" i="9"/>
  <c r="AA1026" i="9"/>
  <c r="AA1262" i="9"/>
  <c r="AA2570" i="9"/>
  <c r="AA741" i="9"/>
  <c r="AA6041" i="9"/>
  <c r="AA4959" i="9"/>
  <c r="AA3331" i="9"/>
  <c r="AA5378" i="9"/>
  <c r="AA2841" i="9"/>
  <c r="AA687" i="9"/>
  <c r="AA4808" i="9"/>
  <c r="AA1284" i="9"/>
  <c r="AA2603" i="9"/>
  <c r="AA5557" i="9"/>
  <c r="AA4586" i="9"/>
  <c r="AA4624" i="9"/>
  <c r="AA273" i="9"/>
  <c r="AA5400" i="9"/>
  <c r="AA1520" i="9"/>
  <c r="AA4067" i="9"/>
  <c r="AA4545" i="9"/>
  <c r="AA5361" i="9"/>
  <c r="AA129" i="9"/>
  <c r="AA4484" i="9"/>
  <c r="AA3581" i="9"/>
  <c r="AA2845" i="9"/>
  <c r="AA1648" i="9"/>
  <c r="AA3394" i="9"/>
  <c r="AA6176" i="9"/>
  <c r="AA3407" i="9"/>
  <c r="AA1456" i="9"/>
  <c r="AA2036" i="9"/>
  <c r="AA437" i="9"/>
  <c r="AA338" i="9"/>
  <c r="AA3203" i="9"/>
  <c r="AA4702" i="9"/>
  <c r="AA3850" i="9"/>
  <c r="AA1812" i="9"/>
  <c r="AA799" i="9"/>
  <c r="AA2067" i="9"/>
  <c r="AA442" i="9"/>
  <c r="AA2408" i="9"/>
  <c r="AA2988" i="9"/>
  <c r="AA3077" i="9"/>
  <c r="AA5593" i="9"/>
  <c r="AA887" i="9"/>
  <c r="AA2326" i="9"/>
  <c r="AA4083" i="9"/>
  <c r="AA1197" i="9"/>
  <c r="AA2161" i="9"/>
  <c r="AA1082" i="9"/>
  <c r="AA685" i="9"/>
  <c r="AA278" i="9"/>
  <c r="AA4237" i="9"/>
  <c r="AA4614" i="9"/>
  <c r="AA5739" i="9"/>
  <c r="AA2104" i="9"/>
  <c r="AA826" i="9"/>
  <c r="AA3329" i="9"/>
  <c r="AA4966" i="9"/>
  <c r="AA4248" i="9"/>
  <c r="AA536" i="9"/>
  <c r="AA5771" i="9"/>
  <c r="AA4875" i="9"/>
  <c r="AA4099" i="9"/>
  <c r="AA554" i="9"/>
  <c r="AA509" i="9"/>
  <c r="AA122" i="9"/>
  <c r="AA3260" i="9"/>
  <c r="AA2415" i="9"/>
  <c r="AA4791" i="9"/>
  <c r="AA1353" i="9"/>
  <c r="AA254" i="9"/>
  <c r="AA2357" i="9"/>
  <c r="AA3255" i="9"/>
  <c r="AA2053" i="9"/>
  <c r="AA1828" i="9"/>
  <c r="AA2220" i="9"/>
  <c r="AA4483" i="9"/>
  <c r="AA2049" i="9"/>
  <c r="AA256" i="9"/>
  <c r="AA3659" i="9"/>
  <c r="AA1610" i="9"/>
  <c r="AA3733" i="9"/>
  <c r="AA5752" i="9"/>
  <c r="AA3504" i="9"/>
  <c r="AA3264" i="9"/>
  <c r="AA3620" i="9"/>
  <c r="AA4474" i="9"/>
  <c r="AA501" i="9"/>
  <c r="AA1943" i="9"/>
  <c r="AA4307" i="9"/>
  <c r="AA71" i="9"/>
  <c r="AA2960" i="9"/>
  <c r="AA3484" i="9"/>
  <c r="AA2814" i="9"/>
  <c r="AA3063" i="9"/>
  <c r="AA3084" i="9"/>
  <c r="AA4452" i="9"/>
  <c r="AA3335" i="9"/>
  <c r="AA1312" i="9"/>
  <c r="AA2686" i="9"/>
  <c r="AA1683" i="9"/>
  <c r="AA6047" i="9"/>
  <c r="AA562" i="9"/>
  <c r="AA4160" i="9"/>
  <c r="AA1464" i="9"/>
  <c r="AA1523" i="9"/>
  <c r="AA52" i="9"/>
  <c r="AA231" i="9"/>
  <c r="AA4573" i="9"/>
  <c r="AA2007" i="9"/>
  <c r="AA3052" i="9"/>
  <c r="AA4765" i="9"/>
  <c r="AA2186" i="9"/>
  <c r="AA188" i="9"/>
  <c r="AA5642" i="9"/>
  <c r="AA319" i="9"/>
  <c r="AA1138" i="9"/>
  <c r="AA6068" i="9"/>
  <c r="AA5799" i="9"/>
  <c r="AA3002" i="9"/>
  <c r="AA1607" i="9"/>
  <c r="AA4626" i="9"/>
  <c r="AA1805" i="9"/>
  <c r="AA5269" i="9"/>
  <c r="AA4865" i="9"/>
  <c r="AA3087" i="9"/>
  <c r="AA792" i="9"/>
  <c r="AA4995" i="9"/>
  <c r="AA4830" i="9"/>
  <c r="AA2390" i="9"/>
  <c r="AA5734" i="9"/>
  <c r="AA2476" i="9"/>
  <c r="AA1990" i="9"/>
  <c r="AA5241" i="9"/>
  <c r="AA2494" i="9"/>
  <c r="AA5363" i="9"/>
  <c r="AA6085" i="9"/>
  <c r="AA3042" i="9"/>
  <c r="AA3441" i="9"/>
  <c r="AA1444" i="9"/>
  <c r="AA2770" i="9"/>
  <c r="AA5476" i="9"/>
  <c r="AA5395" i="9"/>
  <c r="AA282" i="9"/>
  <c r="AA5374" i="9"/>
  <c r="AA6108" i="9"/>
  <c r="AA1400" i="9"/>
  <c r="AA4708" i="9"/>
  <c r="AA5356" i="9"/>
  <c r="AA5047" i="9"/>
  <c r="AA3888" i="9"/>
  <c r="AA5404" i="9"/>
  <c r="AA5960" i="9"/>
  <c r="AA715" i="9"/>
  <c r="AA1879" i="9"/>
  <c r="AA1930" i="9"/>
  <c r="AA5024" i="9"/>
  <c r="AA598" i="9"/>
  <c r="AA5056" i="9"/>
  <c r="AA1600" i="9"/>
  <c r="AA2813" i="9"/>
  <c r="AA2244" i="9"/>
  <c r="AA2103" i="9"/>
  <c r="AA3288" i="9"/>
  <c r="AA567" i="9"/>
  <c r="AA5333" i="9"/>
  <c r="AA5160" i="9"/>
  <c r="AA1103" i="9"/>
  <c r="AA2717" i="9"/>
  <c r="AA1846" i="9"/>
  <c r="AA3436" i="9"/>
  <c r="AA2397" i="9"/>
  <c r="AA1823" i="9"/>
  <c r="AA2375" i="9"/>
  <c r="AA292" i="9"/>
  <c r="AA4278" i="9"/>
  <c r="AA440" i="9"/>
  <c r="AA6111" i="9"/>
  <c r="AA2694" i="9"/>
  <c r="AA2608" i="9"/>
  <c r="AA5364" i="9"/>
  <c r="AA5247" i="9"/>
  <c r="AA3337" i="9"/>
  <c r="AA510" i="9"/>
  <c r="AA3118" i="9"/>
  <c r="AA1028" i="9"/>
  <c r="AA1299" i="9"/>
  <c r="AA1549" i="9"/>
  <c r="AA6174" i="9"/>
  <c r="AA77" i="9"/>
  <c r="AA5936" i="9"/>
  <c r="AA4339" i="9"/>
  <c r="AA2543" i="9"/>
  <c r="AA4102" i="9"/>
  <c r="AA991" i="9"/>
  <c r="AA4318" i="9"/>
  <c r="AA4877" i="9"/>
  <c r="AA4089" i="9"/>
  <c r="AA3687" i="9"/>
  <c r="AA4845" i="9"/>
  <c r="AA3949" i="9"/>
  <c r="AA2672" i="9"/>
  <c r="AA3201" i="9"/>
  <c r="AA4179" i="9"/>
  <c r="AA3176" i="9"/>
  <c r="AA4063" i="9"/>
  <c r="AA600" i="9"/>
  <c r="AA342" i="9"/>
  <c r="AA2047" i="9"/>
  <c r="AA1171" i="9"/>
  <c r="AA711" i="9"/>
  <c r="AA966" i="9"/>
  <c r="AA2989" i="9"/>
  <c r="AA4908" i="9"/>
  <c r="AA5214" i="9"/>
  <c r="AA4558" i="9"/>
  <c r="AA5791" i="9"/>
  <c r="AA2444" i="9"/>
  <c r="AA2995" i="9"/>
  <c r="AA204" i="9"/>
  <c r="AA5286" i="9"/>
  <c r="AA5294" i="9"/>
  <c r="AA3851" i="9"/>
  <c r="AA3600" i="9"/>
  <c r="AA795" i="9"/>
  <c r="AA1152" i="9"/>
  <c r="AA5542" i="9"/>
  <c r="AA4079" i="9"/>
  <c r="AA738" i="9"/>
  <c r="AA1134" i="9"/>
  <c r="AA1815" i="9"/>
  <c r="AA5103" i="9"/>
  <c r="AA4732" i="9"/>
  <c r="AA5085" i="9"/>
  <c r="AA5067" i="9"/>
  <c r="AA2917" i="9"/>
  <c r="AA1623" i="9"/>
  <c r="AA2190" i="9"/>
  <c r="AA839" i="9"/>
  <c r="AA69" i="9"/>
  <c r="AA1376" i="9"/>
  <c r="AA1926" i="9"/>
  <c r="AA2433" i="9"/>
  <c r="AA5844" i="9"/>
  <c r="AA4108" i="9"/>
  <c r="AA5210" i="9"/>
  <c r="AA1855" i="9"/>
  <c r="AA1840" i="9"/>
  <c r="AA2221" i="9"/>
  <c r="AA2970" i="9"/>
  <c r="AA5225" i="9"/>
  <c r="AA952" i="9"/>
  <c r="AA2760" i="9"/>
  <c r="AA3107" i="9"/>
  <c r="AA4413" i="9"/>
  <c r="AA2610" i="9"/>
  <c r="AA1340" i="9"/>
  <c r="AA5750" i="9"/>
  <c r="AA1595" i="9"/>
  <c r="AA1875" i="9"/>
  <c r="AA253" i="9"/>
  <c r="AA2179" i="9"/>
  <c r="AA5312" i="9"/>
  <c r="AA5236" i="9"/>
  <c r="AA4141" i="9"/>
  <c r="AA3586" i="9"/>
  <c r="AA2167" i="9"/>
  <c r="AA5170" i="9"/>
  <c r="AA3384" i="9"/>
  <c r="AA3132" i="9"/>
  <c r="AA4724" i="9"/>
  <c r="AA476" i="9"/>
  <c r="AA3737" i="9"/>
  <c r="AA3943" i="9"/>
  <c r="AA1094" i="9"/>
  <c r="AA70" i="9"/>
  <c r="AA4656" i="9"/>
  <c r="AA5129" i="9"/>
  <c r="AA2804" i="9"/>
  <c r="AA1700" i="9"/>
  <c r="AA3397" i="9"/>
  <c r="AA2946" i="9"/>
  <c r="AA2737" i="9"/>
  <c r="AA1434" i="9"/>
  <c r="AA4373" i="9"/>
  <c r="AA1206" i="9"/>
  <c r="AA2574" i="9"/>
  <c r="AA5370" i="9"/>
  <c r="AA4727" i="9"/>
  <c r="AA6039" i="9"/>
  <c r="AA159" i="9"/>
  <c r="AA904" i="9"/>
  <c r="AA2421" i="9"/>
  <c r="AA5187" i="9"/>
  <c r="AA2669" i="9"/>
  <c r="AA5888" i="9"/>
  <c r="AA146" i="9"/>
  <c r="AA655" i="9"/>
  <c r="AA6008" i="9"/>
  <c r="AA1110" i="9"/>
  <c r="AA5785" i="9"/>
  <c r="AA4775" i="9"/>
  <c r="AA2371" i="9"/>
  <c r="AA1738" i="9"/>
  <c r="AA301" i="9"/>
  <c r="AA5514" i="9"/>
  <c r="AA1308" i="9"/>
  <c r="AA1614" i="9"/>
  <c r="AA4098" i="9"/>
  <c r="AA5011" i="9"/>
  <c r="AA1084" i="9"/>
  <c r="AA6190" i="9"/>
  <c r="AA489" i="9"/>
  <c r="AA5430" i="9"/>
  <c r="AA4869" i="9"/>
  <c r="AA206" i="9"/>
  <c r="AA1702" i="9"/>
  <c r="AA4543" i="9"/>
  <c r="AA2379" i="9"/>
  <c r="AA3812" i="9"/>
  <c r="AA1824" i="9"/>
  <c r="AA3230" i="9"/>
  <c r="AA2611" i="9"/>
  <c r="AA831" i="9"/>
  <c r="AA1046" i="9"/>
  <c r="AA638" i="9"/>
  <c r="AA157" i="9"/>
  <c r="AA4712" i="9"/>
  <c r="AA2262" i="9"/>
  <c r="AA1185" i="9"/>
  <c r="AA850" i="9"/>
  <c r="AA1586" i="9"/>
  <c r="AA4241" i="9"/>
  <c r="AA2430" i="9"/>
  <c r="AA3000" i="9"/>
  <c r="AA383" i="9"/>
  <c r="AA5914" i="9"/>
  <c r="AA4734" i="9"/>
  <c r="AA2418" i="9"/>
  <c r="AA2842" i="9"/>
  <c r="AA5182" i="9"/>
  <c r="AA2225" i="9"/>
  <c r="AA3479" i="9"/>
  <c r="AA3644" i="9"/>
  <c r="AA277" i="9"/>
  <c r="AA2566" i="9"/>
  <c r="AA669" i="9"/>
  <c r="AA259" i="9"/>
  <c r="AA3767" i="9"/>
  <c r="AA4664" i="9"/>
  <c r="AA732" i="9"/>
  <c r="AA3512" i="9"/>
  <c r="AA2826" i="9"/>
  <c r="AA4967" i="9"/>
  <c r="AA5913" i="9"/>
  <c r="AA5933" i="9"/>
  <c r="AA5398" i="9"/>
  <c r="AA474" i="9"/>
  <c r="AA2664" i="9"/>
  <c r="AA700" i="9"/>
  <c r="AA5722" i="9"/>
  <c r="AA1326" i="9"/>
  <c r="AA3562" i="9"/>
  <c r="AA5902" i="9"/>
  <c r="AA3470" i="9"/>
  <c r="AA2260" i="9"/>
  <c r="AA4956" i="9"/>
  <c r="AA4086" i="9"/>
  <c r="AA1859" i="9"/>
  <c r="AA4055" i="9"/>
  <c r="AA3934" i="9"/>
  <c r="AA3884" i="9"/>
  <c r="AA2932" i="9"/>
  <c r="AA6067" i="9"/>
  <c r="AA5217" i="9"/>
  <c r="AA4358" i="9"/>
  <c r="AA1335" i="9"/>
  <c r="AA986" i="9"/>
  <c r="AA1468" i="9"/>
  <c r="AA617" i="9"/>
  <c r="AA5577" i="9"/>
  <c r="AA5627" i="9"/>
  <c r="AA5274" i="9"/>
  <c r="AA3887" i="9"/>
  <c r="AA5287" i="9"/>
  <c r="AA5993" i="9"/>
  <c r="AA5031" i="9"/>
  <c r="AA1941" i="9"/>
  <c r="AA2493" i="9"/>
  <c r="AA6157" i="9"/>
  <c r="AA2235" i="9"/>
  <c r="AA5492" i="9"/>
  <c r="AA76" i="9"/>
  <c r="AA234" i="9"/>
  <c r="AA3225" i="9"/>
  <c r="AA5939" i="9"/>
  <c r="AA4910" i="9"/>
  <c r="AA5638" i="9"/>
  <c r="AA4038" i="9"/>
  <c r="AA2264" i="9"/>
  <c r="AA973" i="9"/>
  <c r="AA3954" i="9"/>
  <c r="AA2634" i="9"/>
  <c r="AA2071" i="9"/>
  <c r="AA4635" i="9"/>
  <c r="AA3977" i="9"/>
  <c r="AA1223" i="9"/>
  <c r="AA2520" i="9"/>
  <c r="AA2874" i="9"/>
  <c r="AA955" i="9"/>
  <c r="AA3314" i="9"/>
  <c r="AA5359" i="9"/>
  <c r="AA397" i="9"/>
  <c r="AA2508" i="9"/>
  <c r="AA1258" i="9"/>
  <c r="AA1865" i="9"/>
  <c r="AA3068" i="9"/>
  <c r="AA811" i="9"/>
  <c r="AA2369" i="9"/>
  <c r="AA5120" i="9"/>
  <c r="AA1596" i="9"/>
  <c r="AA1794" i="9"/>
  <c r="AA3910" i="9"/>
  <c r="AA2930" i="9"/>
  <c r="AA1060" i="9"/>
  <c r="AA5828" i="9"/>
  <c r="AA59" i="9"/>
  <c r="AA636" i="9"/>
  <c r="AA797" i="9"/>
  <c r="AA5753" i="9"/>
  <c r="AA2769" i="9"/>
  <c r="AA693" i="9"/>
  <c r="AA2879" i="9"/>
  <c r="AA5127" i="9"/>
  <c r="AA248" i="9"/>
  <c r="AA4157" i="9"/>
  <c r="AA1154" i="9"/>
  <c r="AA3734" i="9"/>
  <c r="AA4054" i="9"/>
  <c r="AA978" i="9"/>
  <c r="AA4602" i="9"/>
  <c r="AA3178" i="9"/>
  <c r="AA972" i="9"/>
  <c r="AA1869" i="9"/>
  <c r="AA4761" i="9"/>
  <c r="AA4523" i="9"/>
  <c r="AA4020" i="9"/>
  <c r="AA2258" i="9"/>
  <c r="AA4264" i="9"/>
  <c r="AA5746" i="9"/>
  <c r="AA1250" i="9"/>
  <c r="AA5872" i="9"/>
  <c r="AA2334" i="9"/>
  <c r="AA5534" i="9"/>
  <c r="AA4636" i="9"/>
  <c r="AA5222" i="9"/>
  <c r="AA989" i="9"/>
  <c r="AA2152" i="9"/>
  <c r="AA5797" i="9"/>
  <c r="AA4776" i="9"/>
  <c r="AA419" i="9"/>
  <c r="AA1643" i="9"/>
  <c r="AA5926" i="9"/>
  <c r="AA3692" i="9"/>
  <c r="AA1035" i="9"/>
  <c r="AA6099" i="9"/>
  <c r="AA1236" i="9"/>
  <c r="AA3215" i="9"/>
  <c r="AA3204" i="9"/>
  <c r="AA1163" i="9"/>
  <c r="AA2126" i="9"/>
  <c r="AA3316" i="9"/>
  <c r="AA2341" i="9"/>
  <c r="AA2558" i="9"/>
  <c r="AA5475" i="9"/>
  <c r="AA5015" i="9"/>
  <c r="AA2870" i="9"/>
  <c r="AA48" i="9"/>
  <c r="AA1689" i="9"/>
  <c r="AA5037" i="9"/>
  <c r="AA5968" i="9"/>
  <c r="AA3070" i="9"/>
  <c r="AA343" i="9"/>
  <c r="AA5230" i="9"/>
  <c r="AA5654" i="9"/>
  <c r="AA5760" i="9"/>
  <c r="AA199" i="9"/>
  <c r="AA1663" i="9"/>
  <c r="AA5520" i="9"/>
  <c r="AA479" i="9"/>
  <c r="AA4581" i="9"/>
  <c r="AA4379" i="9"/>
  <c r="AA3101" i="9"/>
  <c r="AA4464" i="9"/>
  <c r="AA2927" i="9"/>
  <c r="AA4245" i="9"/>
  <c r="AA1883" i="9"/>
  <c r="AA1260" i="9"/>
  <c r="AA5610" i="9"/>
  <c r="AA3976" i="9"/>
  <c r="AA1417" i="9"/>
  <c r="AA905" i="9"/>
  <c r="AA82" i="9"/>
  <c r="AA3852" i="9"/>
  <c r="AA6144" i="9"/>
  <c r="AA1180" i="9"/>
  <c r="AA5380" i="9"/>
  <c r="AA4114" i="9"/>
  <c r="AA3015" i="9"/>
  <c r="AA4853" i="9"/>
  <c r="AA3243" i="9"/>
  <c r="AA2276" i="9"/>
  <c r="AA2945" i="9"/>
  <c r="AA4559" i="9"/>
  <c r="AA2234" i="9"/>
  <c r="AA4737" i="9"/>
  <c r="AA3738" i="9"/>
  <c r="AA1714" i="9"/>
  <c r="AA2556" i="9"/>
  <c r="AA2881" i="9"/>
  <c r="AA5855" i="9"/>
  <c r="AA3088" i="9"/>
  <c r="AA2756" i="9"/>
  <c r="AA1636" i="9"/>
  <c r="AA823" i="9"/>
  <c r="AA5513" i="9"/>
  <c r="AA4495" i="9"/>
  <c r="AA6078" i="9"/>
  <c r="AA4382" i="9"/>
  <c r="AA5246" i="9"/>
  <c r="AA2030" i="9"/>
  <c r="AA322" i="9"/>
  <c r="AA3483" i="9"/>
  <c r="AA1660" i="9"/>
  <c r="AA6170" i="9"/>
  <c r="AA1504" i="9"/>
  <c r="AA3590" i="9"/>
  <c r="AA2305" i="9"/>
  <c r="AA4097" i="9"/>
  <c r="AA2861" i="9"/>
  <c r="AA4642" i="9"/>
  <c r="AA4909" i="9"/>
  <c r="AA1903" i="9"/>
  <c r="AA4980" i="9"/>
  <c r="AA2802" i="9"/>
  <c r="AA581" i="9"/>
  <c r="AA3928" i="9"/>
  <c r="AA2744" i="9"/>
  <c r="AA3569" i="9"/>
  <c r="AA2740" i="9"/>
  <c r="AA5606" i="9"/>
  <c r="AA1734" i="9"/>
  <c r="AA3703" i="9"/>
  <c r="AA2732" i="9"/>
  <c r="AA6136" i="9"/>
  <c r="AA1894" i="9"/>
  <c r="AA2837" i="9"/>
  <c r="AA5377" i="9"/>
  <c r="AA4052" i="9"/>
  <c r="AA4916" i="9"/>
  <c r="AA1410" i="9"/>
  <c r="AA303" i="9"/>
  <c r="AA462" i="9"/>
  <c r="AA2490" i="9"/>
  <c r="AA3990" i="9"/>
  <c r="AA5999" i="9"/>
  <c r="AA1058" i="9"/>
  <c r="AA2106" i="9"/>
  <c r="AA4580" i="9"/>
  <c r="AA4667" i="9"/>
  <c r="AA5725" i="9"/>
  <c r="AA5284" i="9"/>
  <c r="AA4595" i="9"/>
  <c r="AA2451" i="9"/>
  <c r="AA2898" i="9"/>
  <c r="AA2540" i="9"/>
  <c r="AA2483" i="9"/>
  <c r="AA5415" i="9"/>
  <c r="AA1835" i="9"/>
  <c r="AA5745" i="9"/>
  <c r="AA4514" i="9"/>
  <c r="AA1597" i="9"/>
  <c r="AA1816" i="9"/>
  <c r="AA1230" i="9"/>
  <c r="AA2791" i="9"/>
  <c r="AA5747" i="9"/>
  <c r="AA5571" i="9"/>
  <c r="AA315" i="9"/>
  <c r="AA351" i="9"/>
  <c r="AA5966" i="9"/>
  <c r="AA993" i="9"/>
  <c r="AA4576" i="9"/>
  <c r="AA4858" i="9"/>
  <c r="AA3161" i="9"/>
  <c r="AA5349" i="9"/>
  <c r="AA4930" i="9"/>
  <c r="AA3672" i="9"/>
  <c r="AA3798" i="9"/>
  <c r="AA3696" i="9"/>
  <c r="AA4653" i="9"/>
  <c r="AA885" i="9"/>
  <c r="AA4155" i="9"/>
  <c r="AA2074" i="9"/>
  <c r="AA5137" i="9"/>
  <c r="AA2098" i="9"/>
  <c r="AA4120" i="9"/>
  <c r="AA3743" i="9"/>
  <c r="AA3095" i="9"/>
  <c r="AA1256" i="9"/>
  <c r="AA5509" i="9"/>
  <c r="AA5910" i="9"/>
  <c r="AA756" i="9"/>
  <c r="AA1954" i="9"/>
  <c r="AA2950" i="9"/>
  <c r="AA1933" i="9"/>
  <c r="AA2585" i="9"/>
  <c r="AA1117" i="9"/>
  <c r="AA4946" i="9"/>
  <c r="AA5574" i="9"/>
  <c r="AA3914" i="9"/>
  <c r="AA4551" i="9"/>
  <c r="AA2736" i="9"/>
  <c r="AA3667" i="9"/>
  <c r="AA5570" i="9"/>
  <c r="AA5321" i="9"/>
  <c r="AA4682" i="9"/>
  <c r="AA4389" i="9"/>
  <c r="AA6056" i="9"/>
  <c r="AA2101" i="9"/>
  <c r="AA2472" i="9"/>
  <c r="AA1272" i="9"/>
  <c r="AA3023" i="9"/>
  <c r="AA2173" i="9"/>
  <c r="AA2595" i="9"/>
  <c r="AA5352" i="9"/>
  <c r="AA3006" i="9"/>
  <c r="AA2308" i="9"/>
  <c r="AA1983" i="9"/>
  <c r="AA453" i="9"/>
  <c r="AA5323" i="9"/>
  <c r="AA2354" i="9"/>
  <c r="AA1796" i="9"/>
  <c r="AA6105" i="9"/>
  <c r="AA3702" i="9"/>
  <c r="AA2578" i="9"/>
  <c r="AA5302" i="9"/>
  <c r="AA3168" i="9"/>
  <c r="AA726" i="9"/>
  <c r="AA1201" i="9"/>
  <c r="AA4599" i="9"/>
  <c r="AA3538" i="9"/>
  <c r="AA2311" i="9"/>
  <c r="AA280" i="9"/>
  <c r="AA2362" i="9"/>
  <c r="AA5072" i="9"/>
  <c r="AA1314" i="9"/>
  <c r="AA2226" i="9"/>
  <c r="AA3104" i="9"/>
  <c r="AA3270" i="9"/>
  <c r="AA539" i="9"/>
  <c r="AA3868" i="9"/>
  <c r="AA3602" i="9"/>
  <c r="AA1031" i="9"/>
  <c r="AA5330" i="9"/>
  <c r="AA3374" i="9"/>
  <c r="AA2721" i="9"/>
  <c r="AA3478" i="9"/>
  <c r="AA2781" i="9"/>
  <c r="AA5715" i="9"/>
  <c r="AA3818" i="9"/>
  <c r="AA4663" i="9"/>
  <c r="AA4816" i="9"/>
  <c r="AA4633" i="9"/>
  <c r="AA485" i="9"/>
  <c r="AA4596" i="9"/>
  <c r="AA436" i="9"/>
  <c r="AA4506" i="9"/>
  <c r="AA4561" i="9"/>
  <c r="AA4375" i="9"/>
  <c r="AA961" i="9"/>
  <c r="AA4618" i="9"/>
  <c r="AA3919" i="9"/>
  <c r="AA2137" i="9"/>
  <c r="AA4406" i="9"/>
  <c r="AA4255" i="9"/>
  <c r="AA2524" i="9"/>
  <c r="AA1395" i="9"/>
  <c r="AA853" i="9"/>
  <c r="AA4134" i="9"/>
  <c r="AA5990" i="9"/>
  <c r="AA2890" i="9"/>
  <c r="AA5176" i="9"/>
  <c r="AA2652" i="9"/>
  <c r="AA5298" i="9"/>
  <c r="AA4042" i="9"/>
  <c r="AA2609" i="9"/>
  <c r="AA2059" i="9"/>
  <c r="AA3646" i="9"/>
  <c r="AA5315" i="9"/>
  <c r="AA5947" i="9"/>
  <c r="AA5340" i="9"/>
  <c r="AA183" i="9"/>
  <c r="AA4272" i="9"/>
  <c r="AA3638" i="9"/>
  <c r="AA1789" i="9"/>
  <c r="AA4713" i="9"/>
  <c r="AA5599" i="9"/>
  <c r="AA218" i="9"/>
  <c r="AA1467" i="9"/>
  <c r="AA3413" i="9"/>
  <c r="AA2708" i="9"/>
  <c r="AA1773" i="9"/>
  <c r="AA4062" i="9"/>
  <c r="AA4165" i="9"/>
  <c r="AA1757" i="9"/>
  <c r="AA5195" i="9"/>
  <c r="AA5749" i="9"/>
  <c r="AA355" i="9"/>
  <c r="AA2404" i="9"/>
  <c r="AA2739" i="9"/>
  <c r="AA4380" i="9"/>
  <c r="AA2569" i="9"/>
  <c r="AA1311" i="9"/>
  <c r="AA2499" i="9"/>
  <c r="AA2095" i="9"/>
  <c r="AA1306" i="9"/>
  <c r="AA3876" i="9"/>
  <c r="AA4752" i="9"/>
  <c r="AA5793" i="9"/>
  <c r="AA6150" i="9"/>
  <c r="AA1765" i="9"/>
  <c r="AA985" i="9"/>
  <c r="AA5735" i="9"/>
  <c r="AA3044" i="9"/>
  <c r="AA4522" i="9"/>
  <c r="AA6028" i="9"/>
  <c r="AA5567" i="9"/>
  <c r="AA4232" i="9"/>
  <c r="AA2700" i="9"/>
  <c r="AA2376" i="9"/>
  <c r="AA4832" i="9"/>
  <c r="AA2505" i="9"/>
  <c r="AA1253" i="9"/>
  <c r="AA1948" i="9"/>
  <c r="AA2523" i="9"/>
  <c r="AA2315" i="9"/>
  <c r="AA2869" i="9"/>
  <c r="AA4686" i="9"/>
  <c r="AA4641" i="9"/>
  <c r="AA1404" i="9"/>
  <c r="AA281" i="9"/>
  <c r="AA5394" i="9"/>
  <c r="AA493" i="9"/>
  <c r="AA3363" i="9"/>
  <c r="AA5859" i="9"/>
  <c r="AA2546" i="9"/>
  <c r="AA4675" i="9"/>
  <c r="AA675" i="9"/>
  <c r="AA2097" i="9"/>
  <c r="AA6128" i="9"/>
  <c r="AA2181" i="9"/>
  <c r="AA244" i="9"/>
  <c r="AA2514" i="9"/>
  <c r="AA1086" i="9"/>
  <c r="AA5790" i="9"/>
  <c r="AA78" i="9"/>
  <c r="AA1267" i="9"/>
  <c r="AA6003" i="9"/>
  <c r="AA2072" i="9"/>
  <c r="AA1080" i="9"/>
  <c r="AA178" i="9"/>
  <c r="AA956" i="9"/>
  <c r="AA1447" i="9"/>
  <c r="AA5074" i="9"/>
  <c r="AA4785" i="9"/>
  <c r="AA2322" i="9"/>
  <c r="AA3300" i="9"/>
  <c r="AA2538" i="9"/>
  <c r="AA3665" i="9"/>
  <c r="AA4111" i="9"/>
  <c r="AA2454" i="9"/>
  <c r="AA3381" i="9"/>
  <c r="AA2797" i="9"/>
  <c r="AA1658" i="9"/>
  <c r="AA1631" i="9"/>
  <c r="AA821" i="9"/>
  <c r="AA2867" i="9"/>
  <c r="AA2155" i="9"/>
  <c r="AA4031" i="9"/>
  <c r="AA3531" i="9"/>
  <c r="AA3523" i="9"/>
  <c r="AA3537" i="9"/>
  <c r="AA3993" i="9"/>
  <c r="AA1096" i="9"/>
  <c r="AA4057" i="9"/>
  <c r="AA4410" i="9"/>
  <c r="AA2273" i="9"/>
  <c r="AA2474" i="9"/>
  <c r="AA2821" i="9"/>
  <c r="AA1125" i="9"/>
  <c r="AA5895" i="9"/>
  <c r="AA1608" i="9"/>
  <c r="AA5386" i="9"/>
  <c r="AA1249" i="9"/>
  <c r="AA3775" i="9"/>
  <c r="AA3180" i="9"/>
  <c r="AA2583" i="9"/>
  <c r="AA3909" i="9"/>
  <c r="AA2497" i="9"/>
  <c r="AA4455" i="9"/>
  <c r="AA2087" i="9"/>
  <c r="AA1360" i="9"/>
  <c r="AA5185" i="9"/>
  <c r="AA5446" i="9"/>
  <c r="AA1401" i="9"/>
  <c r="AA889" i="9"/>
  <c r="AA2077" i="9"/>
  <c r="AA4430" i="9"/>
  <c r="AA4899" i="9"/>
  <c r="AA1357" i="9"/>
  <c r="AA2828" i="9"/>
  <c r="AA65" i="9"/>
  <c r="AA4026" i="9"/>
  <c r="AA3744" i="9"/>
  <c r="AA1379" i="9"/>
  <c r="AA4239" i="9"/>
  <c r="AA2340" i="9"/>
  <c r="AA3302" i="9"/>
  <c r="AA1755" i="9"/>
  <c r="AA3906" i="9"/>
  <c r="AA2676" i="9"/>
  <c r="AA591" i="9"/>
  <c r="AA1016" i="9"/>
  <c r="AA4659" i="9"/>
  <c r="AA5166" i="9"/>
  <c r="AA54" i="9"/>
  <c r="AA4354" i="9"/>
  <c r="AA1539" i="9"/>
  <c r="AA5663" i="9"/>
  <c r="AA5355" i="9"/>
  <c r="AA3192" i="9"/>
  <c r="AA175" i="9"/>
  <c r="AA2698" i="9"/>
  <c r="AA2254" i="9"/>
  <c r="AA2615" i="9"/>
  <c r="AA3897" i="9"/>
  <c r="AA894" i="9"/>
  <c r="AA5724" i="9"/>
  <c r="AA1479" i="9"/>
  <c r="AA5974" i="9"/>
  <c r="AA682" i="9"/>
  <c r="AA965" i="9"/>
  <c r="AA3774" i="9"/>
  <c r="AA1403" i="9"/>
  <c r="AA3153" i="9"/>
  <c r="AA1167" i="9"/>
  <c r="AA5959" i="9"/>
  <c r="AA2967" i="9"/>
  <c r="AA1362" i="9"/>
  <c r="AA1573" i="9"/>
  <c r="AA2860" i="9"/>
  <c r="AA398" i="9"/>
  <c r="AA672" i="9"/>
  <c r="AA2302" i="9"/>
  <c r="AA4572" i="9"/>
  <c r="AA2130" i="9"/>
  <c r="AA1221" i="9"/>
  <c r="AA2358" i="9"/>
  <c r="AA4003" i="9"/>
  <c r="AA4008" i="9"/>
  <c r="AA5411" i="9"/>
  <c r="AA5143" i="9"/>
  <c r="AA366" i="9"/>
  <c r="AA3194" i="9"/>
  <c r="AA5808" i="9"/>
  <c r="AA786" i="9"/>
  <c r="AA2699" i="9"/>
  <c r="AA3806" i="9"/>
  <c r="AA3456" i="9"/>
  <c r="AA3423" i="9"/>
  <c r="AA6046" i="9"/>
  <c r="AA5823" i="9"/>
  <c r="AA3462" i="9"/>
  <c r="AA2774" i="9"/>
  <c r="AA2862" i="9"/>
  <c r="AA1915" i="9"/>
  <c r="AA3741" i="9"/>
  <c r="AA5882" i="9"/>
  <c r="AA4034" i="9"/>
  <c r="AA2683" i="9"/>
  <c r="AA4709" i="9"/>
  <c r="AA5406" i="9"/>
  <c r="AA4513" i="9"/>
  <c r="AA1481" i="9"/>
  <c r="AA833" i="9"/>
  <c r="AA5021" i="9"/>
  <c r="AA4878" i="9"/>
  <c r="AA2704" i="9"/>
  <c r="AA4508" i="9"/>
  <c r="AA3705" i="9"/>
  <c r="AA4802" i="9"/>
  <c r="AA5819" i="9"/>
  <c r="AA5590" i="9"/>
  <c r="AA446" i="9"/>
  <c r="AA2528" i="9"/>
  <c r="AA3199" i="9"/>
  <c r="AA5526" i="9"/>
  <c r="AA1098" i="9"/>
  <c r="AA1075" i="9"/>
  <c r="AA4129" i="9"/>
  <c r="AA1033" i="9"/>
  <c r="AA5494" i="9"/>
  <c r="AA5796" i="9"/>
  <c r="AA3156" i="9"/>
  <c r="AA803" i="9"/>
  <c r="AA2456" i="9"/>
  <c r="AA4219" i="9"/>
  <c r="AA1116" i="9"/>
  <c r="AA4395" i="9"/>
  <c r="AA3241" i="9"/>
  <c r="AA4787" i="9"/>
  <c r="AA1211" i="9"/>
  <c r="AA5199" i="9"/>
  <c r="AA6092" i="9"/>
  <c r="AA6010" i="9"/>
  <c r="AA1500" i="9"/>
  <c r="AA5402" i="9"/>
  <c r="AA4321" i="9"/>
  <c r="AA4907" i="9"/>
  <c r="AA2034" i="9"/>
  <c r="AA2650" i="9"/>
  <c r="AA3728" i="9"/>
  <c r="AA2577" i="9"/>
  <c r="AA2460" i="9"/>
  <c r="AA2831" i="9"/>
  <c r="AA4213" i="9"/>
  <c r="AA4345" i="9"/>
  <c r="AA3333" i="9"/>
  <c r="AA1406" i="9"/>
  <c r="AA2592" i="9"/>
  <c r="AA1837" i="9"/>
  <c r="AA3920" i="9"/>
  <c r="AA2899" i="9"/>
  <c r="AA1543" i="9"/>
  <c r="AA3265" i="9"/>
  <c r="AA458" i="9"/>
  <c r="AA1271" i="9"/>
  <c r="AA1707" i="9"/>
  <c r="AA2521" i="9"/>
  <c r="AA5800" i="9"/>
  <c r="AA5786" i="9"/>
  <c r="AA4826" i="9"/>
  <c r="AA5146" i="9"/>
  <c r="AA5053" i="9"/>
  <c r="AA3813" i="9"/>
  <c r="AA5992" i="9"/>
  <c r="AA4935" i="9"/>
  <c r="AA24" i="9"/>
  <c r="AA39" i="9"/>
  <c r="AA1279" i="9"/>
  <c r="AA6084" i="9"/>
  <c r="AA3256" i="9"/>
  <c r="AA2981" i="9"/>
  <c r="AA1710" i="9"/>
  <c r="AA3957" i="9"/>
  <c r="AA5091" i="9"/>
  <c r="AA4388" i="9"/>
  <c r="AA2690" i="9"/>
  <c r="AA5576" i="9"/>
  <c r="AA2640" i="9"/>
  <c r="AA508" i="9"/>
  <c r="AA1771" i="9"/>
  <c r="AA2944" i="9"/>
  <c r="AA2998" i="9"/>
  <c r="AA193" i="9"/>
  <c r="AA5094" i="9"/>
  <c r="AA374" i="9"/>
  <c r="AA2182" i="9"/>
  <c r="AA1136" i="9"/>
  <c r="AA4857" i="9"/>
  <c r="AA5532" i="9"/>
  <c r="AA2108" i="9"/>
  <c r="AA5950" i="9"/>
  <c r="AA848" i="9"/>
  <c r="AA1397" i="9"/>
  <c r="AA4124" i="9"/>
  <c r="AA5754" i="9"/>
  <c r="AA1486" i="9"/>
  <c r="AA5231" i="9"/>
  <c r="AA2817" i="9"/>
  <c r="AA6" i="9"/>
  <c r="AA2337" i="9"/>
  <c r="AA979" i="9"/>
  <c r="AA1565" i="9"/>
  <c r="AA2075" i="9"/>
  <c r="AA1151" i="9"/>
  <c r="AA2064" i="9"/>
  <c r="AA2180" i="9"/>
  <c r="AA1676" i="9"/>
  <c r="AA3286" i="9"/>
  <c r="AA4566" i="9"/>
  <c r="AA486" i="9"/>
  <c r="AA3036" i="9"/>
  <c r="AA2851" i="9"/>
  <c r="AA660" i="9"/>
  <c r="AA5877" i="9"/>
  <c r="AA1811" i="9"/>
  <c r="AA3028" i="9"/>
  <c r="AA923" i="9"/>
  <c r="AA902" i="9"/>
  <c r="AA3366" i="9"/>
  <c r="AA2666" i="9"/>
  <c r="AA4481" i="9"/>
  <c r="AA2392" i="9"/>
  <c r="AA4948" i="9"/>
  <c r="AA404" i="9"/>
  <c r="AA2040" i="9"/>
  <c r="AA3968" i="9"/>
  <c r="AA3776" i="9"/>
  <c r="AA2966" i="9"/>
  <c r="AA1113" i="9"/>
  <c r="AA4415" i="9"/>
  <c r="AA34" i="9"/>
  <c r="AA5780" i="9"/>
  <c r="AA4847" i="9"/>
  <c r="AA4864" i="9"/>
  <c r="AA5090" i="9"/>
  <c r="AA3372" i="9"/>
  <c r="AA268" i="9"/>
  <c r="AA3630" i="9"/>
  <c r="AA4159" i="9"/>
  <c r="AA1934" i="9"/>
  <c r="AA2912" i="9"/>
  <c r="AA4779" i="9"/>
  <c r="AA1024" i="9"/>
  <c r="AA957" i="9"/>
  <c r="AA1085" i="9"/>
  <c r="AA304" i="9"/>
  <c r="AA872" i="9"/>
  <c r="AA4982" i="9"/>
  <c r="AA4666" i="9"/>
  <c r="AA4357" i="9"/>
  <c r="AA5255" i="9"/>
  <c r="AA4766" i="9"/>
  <c r="AA1510" i="9"/>
  <c r="AA2014" i="9"/>
  <c r="AA4324" i="9"/>
  <c r="AA5405" i="9"/>
  <c r="AA1950" i="9"/>
  <c r="AA1435" i="9"/>
  <c r="AA3506" i="9"/>
  <c r="AA2819" i="9"/>
  <c r="AA1018" i="9"/>
  <c r="AA2639" i="9"/>
  <c r="AA6000" i="9"/>
  <c r="AA5119" i="9"/>
  <c r="AA2924" i="9"/>
  <c r="AA5237" i="9"/>
  <c r="AA960" i="9"/>
  <c r="AA2710" i="9"/>
  <c r="AA177" i="9"/>
  <c r="AA3187" i="9"/>
  <c r="AA4225" i="9"/>
  <c r="AA1109" i="9"/>
  <c r="AA5073" i="9"/>
  <c r="AA837" i="9"/>
  <c r="AA2394" i="9"/>
  <c r="AA881" i="9"/>
  <c r="AA4192" i="9"/>
  <c r="AA3031" i="9"/>
  <c r="AA3978" i="9"/>
  <c r="AA5935" i="9"/>
  <c r="AA5688" i="9"/>
  <c r="AA5265" i="9"/>
  <c r="AA5550" i="9"/>
  <c r="AA3908" i="9"/>
  <c r="AA2859" i="9"/>
  <c r="AA4184" i="9"/>
  <c r="AA2751" i="9"/>
  <c r="AA4022" i="9"/>
  <c r="AA5458" i="9"/>
  <c r="AA841" i="9"/>
  <c r="AA166" i="9"/>
  <c r="AA3177" i="9"/>
  <c r="AA4539" i="9"/>
  <c r="AA1252" i="9"/>
  <c r="AA5113" i="9"/>
  <c r="AA720" i="9"/>
  <c r="AA236" i="9"/>
  <c r="AA2741" i="9"/>
  <c r="AA1300" i="9"/>
  <c r="AA3443" i="9"/>
  <c r="AA3437" i="9"/>
  <c r="AA266" i="9"/>
  <c r="AA1494" i="9"/>
  <c r="AA3117" i="9"/>
  <c r="AA4746" i="9"/>
  <c r="AA2274" i="9"/>
  <c r="AA1977" i="9"/>
  <c r="AA4767" i="9"/>
  <c r="AA3618" i="9"/>
  <c r="AA763" i="9"/>
  <c r="AA3858" i="9"/>
  <c r="AA893" i="9"/>
  <c r="AA3009" i="9"/>
  <c r="AA5283" i="9"/>
  <c r="AA1224" i="9"/>
  <c r="AA5079" i="9"/>
  <c r="AA1059" i="9"/>
  <c r="AA5293" i="9"/>
  <c r="AA1394" i="9"/>
  <c r="AA4947" i="9"/>
  <c r="AA4070" i="9"/>
  <c r="AA3749" i="9"/>
  <c r="AA5194" i="9"/>
  <c r="AA3427" i="9"/>
  <c r="AA4092" i="9"/>
  <c r="AA4166" i="9"/>
  <c r="AA5266" i="9"/>
  <c r="AA113" i="9"/>
  <c r="AA1408" i="9"/>
  <c r="AA1083" i="9"/>
  <c r="AA5948" i="9"/>
  <c r="AA2184" i="9"/>
  <c r="AA2713" i="9"/>
  <c r="AA5505" i="9"/>
  <c r="AA4721" i="9"/>
  <c r="AA5203" i="9"/>
  <c r="AA5941" i="9"/>
  <c r="AA463" i="9"/>
  <c r="AA531" i="9"/>
  <c r="AA6106" i="9"/>
  <c r="AA5151" i="9"/>
  <c r="AA1181" i="9"/>
  <c r="AA3094" i="9"/>
  <c r="AA6159" i="9"/>
  <c r="AA2401" i="9"/>
  <c r="AA1984" i="9"/>
  <c r="AA4294" i="9"/>
  <c r="AA5875" i="9"/>
  <c r="AA5595" i="9"/>
  <c r="AA4842" i="9"/>
  <c r="AA1282" i="9"/>
  <c r="AA5594" i="9"/>
  <c r="AA2605" i="9"/>
  <c r="AA3022" i="9"/>
  <c r="AA2880" i="9"/>
  <c r="AA2391" i="9"/>
  <c r="AA4212" i="9"/>
  <c r="AA3093" i="9"/>
  <c r="AA134" i="9"/>
  <c r="AA1052" i="9"/>
  <c r="AA4457" i="9"/>
  <c r="AA4319" i="9"/>
  <c r="AA4924" i="9"/>
  <c r="AA924" i="9"/>
  <c r="AA1148" i="9"/>
  <c r="AA6090" i="9"/>
  <c r="AA3923" i="9"/>
  <c r="AA3559" i="9"/>
  <c r="AA6075" i="9"/>
  <c r="AA577" i="9"/>
  <c r="AA5480" i="9"/>
  <c r="AA5098" i="9"/>
  <c r="AA1857" i="9"/>
  <c r="AA5470" i="9"/>
  <c r="AA6013" i="9"/>
  <c r="AA478" i="9"/>
  <c r="AA232" i="9"/>
  <c r="AA1647" i="9"/>
  <c r="AA3211" i="9"/>
  <c r="AA121" i="9"/>
  <c r="AA136" i="9"/>
  <c r="AA5637" i="9"/>
  <c r="AA3869" i="9"/>
  <c r="AA2143" i="9"/>
  <c r="AA5108" i="9"/>
  <c r="AA2952" i="9"/>
  <c r="AA5733" i="9"/>
  <c r="AA5515" i="9"/>
  <c r="AA926" i="9"/>
  <c r="AA609" i="9"/>
  <c r="AA5891" i="9"/>
  <c r="AA753" i="9"/>
  <c r="AA3008" i="9"/>
  <c r="AA5536" i="9"/>
  <c r="AA1704" i="9"/>
  <c r="AA2332" i="9"/>
  <c r="AA1421" i="9"/>
  <c r="AA1696" i="9"/>
  <c r="AA5991" i="9"/>
  <c r="AA629" i="9"/>
  <c r="AA2196" i="9"/>
  <c r="AA688" i="9"/>
  <c r="AA3149" i="9"/>
  <c r="AA3634" i="9"/>
  <c r="AA3202" i="9"/>
  <c r="AA788" i="9"/>
  <c r="AA4854" i="9"/>
  <c r="AA4569" i="9"/>
  <c r="AA3608" i="9"/>
  <c r="AA4652" i="9"/>
  <c r="AA1173" i="9"/>
  <c r="AA5191" i="9"/>
  <c r="AA5829" i="9"/>
  <c r="AA4391" i="9"/>
  <c r="AA5229" i="9"/>
  <c r="AA1189" i="9"/>
  <c r="AA2685" i="9"/>
  <c r="AA3553" i="9"/>
  <c r="AA3710" i="9"/>
  <c r="AA5200" i="9"/>
  <c r="AA4202" i="9"/>
  <c r="AA2280" i="9"/>
  <c r="AA744" i="9"/>
  <c r="AA4314" i="9"/>
  <c r="AA5490" i="9"/>
  <c r="AA385" i="9"/>
  <c r="AA3549" i="9"/>
  <c r="AA3144" i="9"/>
  <c r="AA3408" i="9"/>
  <c r="AA5082" i="9"/>
  <c r="AA4714" i="9"/>
  <c r="AA1697" i="9"/>
  <c r="AA2673" i="9"/>
  <c r="AA2055" i="9"/>
  <c r="AA2100" i="9"/>
  <c r="AA2223" i="9"/>
  <c r="AA5132" i="9"/>
  <c r="AA2565" i="9"/>
  <c r="AA2295" i="9"/>
  <c r="AA4349" i="9"/>
  <c r="AA5465" i="9"/>
  <c r="AA4053" i="9"/>
  <c r="AA1465" i="9"/>
  <c r="AA873" i="9"/>
  <c r="AA4059" i="9"/>
  <c r="AA5607" i="9"/>
  <c r="AA949" i="9"/>
  <c r="AA4772" i="9"/>
  <c r="AA1531" i="9"/>
  <c r="AA4363" i="9"/>
  <c r="AA5168" i="9"/>
  <c r="AA5122" i="9"/>
  <c r="AA1429" i="9"/>
  <c r="AA2400" i="9"/>
  <c r="AA3039" i="9"/>
  <c r="AA4605" i="9"/>
  <c r="AA2081" i="9"/>
  <c r="AA3865" i="9"/>
  <c r="AA5428" i="9"/>
  <c r="AA1017" i="9"/>
  <c r="AA3883" i="9"/>
  <c r="AA5086" i="9"/>
  <c r="AA6018" i="9"/>
  <c r="AA3663" i="9"/>
  <c r="AA4310" i="9"/>
  <c r="AA6086" i="9"/>
  <c r="AA1854" i="9"/>
  <c r="AA2293" i="9"/>
  <c r="AA3827" i="9"/>
  <c r="AA1942" i="9"/>
  <c r="AA33" i="9"/>
  <c r="AA3045" i="9"/>
  <c r="AA3490" i="9"/>
  <c r="AA3811" i="9"/>
  <c r="AA5787" i="9"/>
  <c r="AA4905" i="9"/>
  <c r="AA1575" i="9"/>
  <c r="AA2836" i="9"/>
  <c r="AA6095" i="9"/>
  <c r="AA901" i="9"/>
  <c r="AA503" i="9"/>
  <c r="AA4344" i="9"/>
  <c r="AA5892" i="9"/>
  <c r="AA708" i="9"/>
  <c r="AA2852" i="9"/>
  <c r="AA5806" i="9"/>
  <c r="AA2110" i="9"/>
  <c r="AA5346" i="9"/>
  <c r="AA5078" i="9"/>
  <c r="AA723" i="9"/>
  <c r="AA1698" i="9"/>
  <c r="AA5208" i="9"/>
  <c r="AA1711" i="9"/>
  <c r="AA6073" i="9"/>
  <c r="AA3525" i="9"/>
  <c r="AA4" i="9"/>
  <c r="AA5369" i="9"/>
  <c r="AA1023" i="9"/>
  <c r="AA2464" i="9"/>
  <c r="AA1239" i="9"/>
  <c r="AA5932" i="9"/>
  <c r="AA2116" i="9"/>
  <c r="AA3120" i="9"/>
  <c r="AA3810" i="9"/>
  <c r="AA3262" i="9"/>
  <c r="AA3019" i="9"/>
  <c r="AA1168" i="9"/>
  <c r="AA418" i="9"/>
  <c r="AA3393" i="9"/>
  <c r="AA5831" i="9"/>
  <c r="AA1150" i="9"/>
  <c r="AA3664" i="9"/>
  <c r="AA5704" i="9"/>
  <c r="AA3124" i="9"/>
  <c r="AA5314" i="9"/>
  <c r="AA3886" i="9"/>
  <c r="AA2594" i="9"/>
  <c r="AA1238" i="9"/>
  <c r="AA3025" i="9"/>
  <c r="AA6140" i="9"/>
  <c r="AA2720" i="9"/>
  <c r="AA2333" i="9"/>
  <c r="AA2335" i="9"/>
  <c r="AA3140" i="9"/>
  <c r="AA5391" i="9"/>
  <c r="AA5956" i="9"/>
  <c r="AA482" i="9"/>
  <c r="AA4502" i="9"/>
  <c r="AA3576" i="9"/>
  <c r="AA2772" i="9"/>
  <c r="AA6087" i="9"/>
  <c r="AA3945" i="9"/>
  <c r="AA2435" i="9"/>
  <c r="AA1761" i="9"/>
  <c r="AA5277" i="9"/>
  <c r="AA5586" i="9"/>
  <c r="AA4606" i="9"/>
  <c r="AA3351" i="9"/>
  <c r="AA2347" i="9"/>
  <c r="AA648" i="9"/>
  <c r="AA1226" i="9"/>
  <c r="AA5732" i="9"/>
  <c r="AA3629" i="9"/>
  <c r="AA2011" i="9"/>
  <c r="AA2168" i="9"/>
  <c r="AA1991" i="9"/>
  <c r="AA5634" i="9"/>
  <c r="AA3322" i="9"/>
  <c r="AA93" i="9"/>
  <c r="AA632" i="9"/>
  <c r="AA1833" i="9"/>
  <c r="AA862" i="9"/>
  <c r="AA469" i="9"/>
  <c r="AA3014" i="9"/>
  <c r="AA1615" i="9"/>
  <c r="AA4524" i="9"/>
  <c r="AA5477" i="9"/>
  <c r="AA2560" i="9"/>
  <c r="AA3364" i="9"/>
  <c r="AA447" i="9"/>
  <c r="AA3273" i="9"/>
  <c r="AA3980" i="9"/>
  <c r="AA3323" i="9"/>
  <c r="AA1650" i="9"/>
  <c r="AA6096" i="9"/>
  <c r="AA871" i="9"/>
  <c r="AA5720" i="9"/>
  <c r="AA4180" i="9"/>
  <c r="AA302" i="9"/>
  <c r="AA5076" i="9"/>
  <c r="AA3778" i="9"/>
  <c r="AA1014" i="9"/>
  <c r="AA2329" i="9"/>
  <c r="AA2109" i="9"/>
  <c r="AA645" i="9"/>
  <c r="AA4402" i="9"/>
  <c r="AA389" i="9"/>
  <c r="AA4025" i="9"/>
  <c r="AA6180" i="9"/>
  <c r="AA2707" i="9"/>
  <c r="AA6091" i="9"/>
  <c r="AA5548" i="9"/>
  <c r="AA5795" i="9"/>
  <c r="AA47" i="9"/>
  <c r="AA836" i="9"/>
  <c r="AA4953" i="9"/>
  <c r="AA5034" i="9"/>
  <c r="AA840" i="9"/>
  <c r="AA1062" i="9"/>
  <c r="AA4009" i="9"/>
  <c r="AA4519" i="9"/>
  <c r="AA5376" i="9"/>
  <c r="AA4188" i="9"/>
  <c r="AA736" i="9"/>
  <c r="AA746" i="9"/>
  <c r="AA5007" i="9"/>
  <c r="AA3563" i="9"/>
  <c r="AA5511" i="9"/>
  <c r="AA2133" i="9"/>
  <c r="AA1242" i="9"/>
  <c r="AA1766" i="9"/>
  <c r="AA6044" i="9"/>
  <c r="AA4841" i="9"/>
  <c r="AA3481" i="9"/>
  <c r="AA4856" i="9"/>
  <c r="AA3991" i="9"/>
  <c r="AA863" i="9"/>
  <c r="AA2625" i="9"/>
  <c r="AA3917" i="9"/>
  <c r="AA2806" i="9"/>
  <c r="AA6171" i="9"/>
  <c r="AA1396" i="9"/>
  <c r="AA459" i="9"/>
  <c r="AA5244" i="9"/>
  <c r="AA2406" i="9"/>
  <c r="AA2039" i="9"/>
  <c r="AA4600" i="9"/>
  <c r="AA505" i="9"/>
  <c r="AA3353" i="9"/>
  <c r="AA627" i="9"/>
  <c r="AA2387" i="9"/>
  <c r="AA4617" i="9"/>
  <c r="AA3250" i="9"/>
  <c r="AA2277" i="9"/>
  <c r="AA1775" i="9"/>
  <c r="AA375" i="9"/>
  <c r="AA5238" i="9"/>
  <c r="AA4972" i="9"/>
  <c r="AA2384" i="9"/>
  <c r="AA3189" i="9"/>
  <c r="AA3473" i="9"/>
  <c r="AA1222" i="9"/>
  <c r="AA101" i="9"/>
  <c r="AA4156" i="9"/>
  <c r="AA2748" i="9"/>
  <c r="AA3926" i="9"/>
  <c r="AA896" i="9"/>
  <c r="AA189" i="9"/>
  <c r="AA5612" i="9"/>
  <c r="AA6014" i="9"/>
  <c r="AA5814" i="9"/>
  <c r="AA5824" i="9"/>
  <c r="AA3432" i="9"/>
  <c r="AA250" i="9"/>
  <c r="AA179" i="9"/>
  <c r="AA3064" i="9"/>
  <c r="AA1270" i="9"/>
  <c r="AA1791" i="9"/>
  <c r="AA4369" i="9"/>
  <c r="AA3753" i="9"/>
  <c r="AA1008" i="9"/>
  <c r="AA1004" i="9"/>
  <c r="AA3916" i="9"/>
  <c r="AA2846" i="9"/>
  <c r="AA2073" i="9"/>
  <c r="AA431" i="9"/>
  <c r="AA5305" i="9"/>
  <c r="AA3356" i="9"/>
  <c r="AA3186" i="9"/>
  <c r="AA4781" i="9"/>
  <c r="AA3303" i="9"/>
  <c r="AA1283" i="9"/>
  <c r="AA4229" i="9"/>
  <c r="AA3489" i="9"/>
  <c r="AA267" i="9"/>
  <c r="AA5742" i="9"/>
  <c r="AA5139" i="9"/>
  <c r="AA5821" i="9"/>
  <c r="AA2968" i="9"/>
  <c r="AA5252" i="9"/>
  <c r="AA737" i="9"/>
  <c r="AA6149" i="9"/>
  <c r="AA4421" i="9"/>
  <c r="AA2370" i="9"/>
  <c r="AA2303" i="9"/>
  <c r="AA4445" i="9"/>
  <c r="AA399" i="9"/>
  <c r="AA4370" i="9"/>
  <c r="AA83" i="9"/>
  <c r="AA1127" i="9"/>
  <c r="AA4403" i="9"/>
  <c r="AA1799" i="9"/>
  <c r="AA1457" i="9"/>
  <c r="AA3154" i="9"/>
  <c r="AA5613" i="9"/>
  <c r="AA2919" i="9"/>
  <c r="AA3135" i="9"/>
  <c r="AA3526" i="9"/>
  <c r="AA1774" i="9"/>
  <c r="AA6009" i="9"/>
  <c r="AA5506" i="9"/>
  <c r="AA1901" i="9"/>
  <c r="AA4625" i="9"/>
  <c r="AA1135" i="9"/>
  <c r="AA2766" i="9"/>
  <c r="AA2160" i="9"/>
  <c r="AA235" i="9"/>
  <c r="AA3501" i="9"/>
  <c r="AA2965" i="9"/>
  <c r="AA174" i="9"/>
  <c r="AA367" i="9"/>
  <c r="AA3647" i="9"/>
  <c r="AA2255" i="9"/>
  <c r="AA3724" i="9"/>
  <c r="AA5382" i="9"/>
  <c r="AA5873" i="9"/>
  <c r="AA4437" i="9"/>
  <c r="AA3805" i="9"/>
  <c r="AA3418" i="9"/>
  <c r="AA2767" i="9"/>
  <c r="AA4207" i="9"/>
  <c r="AA2812" i="9"/>
  <c r="AA1438" i="9"/>
  <c r="AA5130" i="9"/>
  <c r="AA3396" i="9"/>
  <c r="AA2994" i="9"/>
  <c r="AA413" i="9"/>
  <c r="AA1453" i="9"/>
  <c r="AA4292" i="9"/>
  <c r="AA333" i="9"/>
  <c r="AA5696" i="9"/>
  <c r="AA4236" i="9"/>
  <c r="AA2783" i="9"/>
  <c r="AA1860" i="9"/>
  <c r="AA750" i="9"/>
  <c r="AA5308" i="9"/>
  <c r="AA1492" i="9"/>
  <c r="AA5290" i="9"/>
  <c r="AA1054" i="9"/>
  <c r="AA4252" i="9"/>
  <c r="AA1516" i="9"/>
  <c r="AA3233" i="9"/>
  <c r="AA6179" i="9"/>
  <c r="AA4206" i="9"/>
  <c r="AA3121" i="9"/>
  <c r="AA1641" i="9"/>
  <c r="AA3182" i="9"/>
  <c r="AA1585" i="9"/>
  <c r="AA540" i="9"/>
  <c r="AA3287" i="9"/>
  <c r="AA3476" i="9"/>
  <c r="AA5164" i="9"/>
  <c r="AA4975" i="9"/>
  <c r="AA5018" i="9"/>
  <c r="AA5213" i="9"/>
  <c r="AA6161" i="9"/>
  <c r="AA543" i="9"/>
  <c r="AA461" i="9"/>
  <c r="AA801" i="9"/>
  <c r="AA4798" i="9"/>
  <c r="AA3102" i="9"/>
  <c r="AA5219" i="9"/>
  <c r="AA4105" i="9"/>
  <c r="AA4893" i="9"/>
  <c r="AA3383" i="9"/>
  <c r="AA5736" i="9"/>
  <c r="AA225" i="9"/>
  <c r="AA1722" i="9"/>
  <c r="AA3380" i="9"/>
  <c r="AA5500" i="9"/>
  <c r="AA5054" i="9"/>
  <c r="AA2127" i="9"/>
  <c r="AA3020" i="9"/>
  <c r="AA3368" i="9"/>
  <c r="AA3848" i="9"/>
  <c r="AA3540" i="9"/>
  <c r="AA519" i="9"/>
  <c r="AA3670" i="9"/>
  <c r="AA3227" i="9"/>
  <c r="AA3359" i="9"/>
  <c r="AA4400" i="9"/>
  <c r="AA3242" i="9"/>
  <c r="AA1345" i="9"/>
  <c r="AA953" i="9"/>
  <c r="AA3823" i="9"/>
  <c r="AA5863" i="9"/>
  <c r="AA5848" i="9"/>
  <c r="AA4555" i="9"/>
  <c r="AA4957" i="9"/>
  <c r="AA4254" i="9"/>
  <c r="AA5443" i="9"/>
  <c r="AA1350" i="9"/>
  <c r="AA3224" i="9"/>
  <c r="AA3746" i="9"/>
  <c r="AA2858" i="9"/>
  <c r="AA5013" i="9"/>
  <c r="AA4998" i="9"/>
  <c r="AA5822" i="9"/>
  <c r="AA2349" i="9"/>
  <c r="AA3234" i="9"/>
  <c r="AA1642" i="9"/>
  <c r="AA1938" i="9"/>
  <c r="AA1247" i="9"/>
  <c r="AA4364" i="9"/>
  <c r="AA2705" i="9"/>
  <c r="AA132" i="9"/>
  <c r="AA1985" i="9"/>
  <c r="AA5552" i="9"/>
  <c r="AA922" i="9"/>
  <c r="AA1777" i="9"/>
  <c r="AA2758" i="9"/>
  <c r="AA4303" i="9"/>
  <c r="AA156" i="9"/>
  <c r="AA4917" i="9"/>
  <c r="AA2848" i="9"/>
  <c r="AA6134" i="9"/>
  <c r="AA3763" i="9"/>
  <c r="AA1582" i="9"/>
  <c r="AA2693" i="9"/>
  <c r="AA734" i="9"/>
  <c r="AA5581" i="9"/>
  <c r="AA2843" i="9"/>
  <c r="AA3986" i="9"/>
  <c r="AA5280" i="9"/>
  <c r="AA1965" i="9"/>
  <c r="AA942" i="9"/>
  <c r="AA5412" i="9"/>
  <c r="AA4230" i="9"/>
  <c r="AA2976" i="9"/>
  <c r="AA3777" i="9"/>
  <c r="AA5399" i="9"/>
  <c r="AA4414" i="9"/>
  <c r="AA4037" i="9"/>
  <c r="AA1288" i="9"/>
  <c r="AA126" i="9"/>
  <c r="AA2381" i="9"/>
  <c r="AA2013" i="9"/>
  <c r="AA4704" i="9"/>
  <c r="AA2955" i="9"/>
  <c r="AA3389" i="9"/>
  <c r="AA2645" i="9"/>
  <c r="AA3656" i="9"/>
  <c r="AA2093" i="9"/>
  <c r="AA4743" i="9"/>
  <c r="AA6148" i="9"/>
  <c r="AA5617" i="9"/>
  <c r="AA4182" i="9"/>
  <c r="AA3304" i="9"/>
  <c r="AA4197" i="9"/>
  <c r="AA4185" i="9"/>
  <c r="AA5783" i="9"/>
  <c r="AA4094" i="9"/>
  <c r="AA3446" i="9"/>
  <c r="AA5484" i="9"/>
  <c r="AA4004" i="9"/>
  <c r="AA3952" i="9"/>
  <c r="AA192" i="9"/>
  <c r="AA1337" i="9"/>
  <c r="AA1088" i="9"/>
  <c r="AA448" i="9"/>
  <c r="AA6135" i="9"/>
  <c r="AA3701" i="9"/>
  <c r="AA3055" i="9"/>
  <c r="AA2105" i="9"/>
  <c r="AA2134" i="9"/>
  <c r="AA3412" i="9"/>
  <c r="AA3086" i="9"/>
  <c r="AA5028" i="9"/>
  <c r="AA1254" i="9"/>
  <c r="AA622" i="9"/>
  <c r="AA1528" i="9"/>
  <c r="AA3552" i="9"/>
  <c r="AA2147" i="9"/>
  <c r="AA1364" i="9"/>
  <c r="AA2242" i="9"/>
  <c r="AA2296" i="9"/>
  <c r="AA2342" i="9"/>
  <c r="AA592" i="9"/>
  <c r="AA4162" i="9"/>
  <c r="AA1693" i="9"/>
  <c r="AA2272" i="9"/>
  <c r="AA3961" i="9"/>
  <c r="AA411" i="9"/>
  <c r="AA1240" i="9"/>
  <c r="AA2491" i="9"/>
  <c r="AA2993" i="9"/>
  <c r="AA4227" i="9"/>
  <c r="AA131" i="9"/>
  <c r="AA1290" i="9"/>
  <c r="AA787" i="9"/>
  <c r="AA6189" i="9"/>
  <c r="AA4814" i="9"/>
  <c r="AA5301" i="9"/>
  <c r="AA3244" i="9"/>
  <c r="AA2969" i="9"/>
  <c r="AA140" i="9"/>
  <c r="AA3184" i="9"/>
  <c r="AA3048" i="9"/>
  <c r="AA588" i="9"/>
  <c r="AA3780" i="9"/>
  <c r="AA403" i="9"/>
  <c r="AA5332" i="9"/>
  <c r="AA2187" i="9"/>
  <c r="AA6168" i="9"/>
  <c r="AA286" i="9"/>
  <c r="AA668" i="9"/>
  <c r="AA2982" i="9"/>
  <c r="AA3206" i="9"/>
  <c r="AA5996" i="9"/>
  <c r="AA3933" i="9"/>
  <c r="AA5942" i="9"/>
  <c r="AA852" i="9"/>
  <c r="AA2386" i="9"/>
  <c r="AA3808" i="9"/>
  <c r="AA2238" i="9"/>
  <c r="AA4328" i="9"/>
  <c r="AA4163" i="9"/>
  <c r="AA5723" i="9"/>
  <c r="AA4132" i="9"/>
  <c r="AA5874" i="9"/>
  <c r="AA4027" i="9"/>
  <c r="AA5455" i="9"/>
  <c r="AA4921" i="9"/>
  <c r="AA5262" i="9"/>
  <c r="AA5703" i="9"/>
  <c r="AA2931" i="9"/>
  <c r="AA1955" i="9"/>
  <c r="AA334" i="9"/>
  <c r="AA866" i="9"/>
  <c r="AA3220" i="9"/>
  <c r="AA211" i="9"/>
  <c r="AA710" i="9"/>
  <c r="AA1365" i="9"/>
  <c r="AA4914" i="9"/>
  <c r="AA3834" i="9"/>
  <c r="AA4952" i="9"/>
  <c r="AA2174" i="9"/>
  <c r="AA5777" i="9"/>
  <c r="AA1485" i="9"/>
  <c r="AA5335" i="9"/>
  <c r="AA5878" i="9"/>
  <c r="AA5418" i="9"/>
  <c r="AA2204" i="9"/>
  <c r="AA116" i="9"/>
  <c r="AA3035" i="9"/>
  <c r="AA625" i="9"/>
  <c r="AA5141" i="9"/>
  <c r="AA4815" i="9"/>
  <c r="AA5751" i="9"/>
  <c r="AA4333" i="9"/>
  <c r="AA947" i="9"/>
  <c r="AA4158" i="9"/>
  <c r="AA1729" i="9"/>
  <c r="AA1562" i="9"/>
  <c r="AA3816" i="9"/>
  <c r="AA1295" i="9"/>
  <c r="AA2304" i="9"/>
  <c r="AA5980" i="9"/>
  <c r="AA1426" i="9"/>
  <c r="AA416" i="9"/>
  <c r="AA2548" i="9"/>
  <c r="AA2911" i="9"/>
  <c r="AA3091" i="9"/>
  <c r="AA1842" i="9"/>
  <c r="AA123" i="9"/>
  <c r="AA5611" i="9"/>
  <c r="AA111" i="9"/>
  <c r="AA2714" i="9"/>
  <c r="AA4353" i="9"/>
  <c r="AA1487" i="9"/>
  <c r="AA2463" i="9"/>
  <c r="AA2575" i="9"/>
  <c r="AA4150" i="9"/>
  <c r="AA1228" i="9"/>
  <c r="AA4707" i="9"/>
  <c r="AA2026" i="9"/>
  <c r="AA3541" i="9"/>
  <c r="AA1558" i="9"/>
  <c r="AA980" i="9"/>
  <c r="AA22" i="9"/>
  <c r="AA3617" i="9"/>
  <c r="AA4570" i="9"/>
  <c r="AA1694" i="9"/>
  <c r="AA2904" i="9"/>
  <c r="AA3056" i="9"/>
  <c r="AA1097" i="9"/>
  <c r="AA2058" i="9"/>
  <c r="AA1747" i="9"/>
  <c r="AA1606" i="9"/>
  <c r="AA92" i="9"/>
  <c r="AA4243" i="9"/>
  <c r="AA3319" i="9"/>
  <c r="AA5461" i="9"/>
  <c r="AA1638" i="9"/>
  <c r="AA521" i="9"/>
  <c r="AA628" i="9"/>
  <c r="AA1078" i="9"/>
  <c r="AA5466" i="9"/>
  <c r="AA1751" i="9"/>
  <c r="AA5190" i="9"/>
  <c r="AA917" i="9"/>
  <c r="AA2835" i="9"/>
  <c r="AA1548" i="9"/>
  <c r="AA5527" i="9"/>
  <c r="AA3214" i="9"/>
  <c r="AA17" i="9"/>
  <c r="AA5691" i="9"/>
  <c r="AA1555" i="9"/>
  <c r="AA3239" i="9"/>
  <c r="AA4151" i="9"/>
  <c r="AA1988" i="9"/>
  <c r="AA1128" i="9"/>
  <c r="AA1501" i="9"/>
  <c r="AA3266" i="9"/>
  <c r="AA931" i="9"/>
  <c r="AA4796" i="9"/>
  <c r="AA6055" i="9"/>
  <c r="AA5365" i="9"/>
  <c r="AA4412" i="9"/>
  <c r="AA6026" i="9"/>
  <c r="AA4190" i="9"/>
  <c r="AA1261" i="9"/>
  <c r="AA3271" i="9"/>
  <c r="AA283" i="9"/>
  <c r="AA1432" i="9"/>
  <c r="AA64" i="9"/>
  <c r="AA3293" i="9"/>
  <c r="AA1937" i="9"/>
  <c r="AA870" i="9"/>
  <c r="AA5579" i="9"/>
  <c r="AA1529" i="9"/>
  <c r="AA891" i="9"/>
  <c r="AA1695" i="9"/>
  <c r="AA6007" i="9"/>
  <c r="AA5387" i="9"/>
  <c r="AA3497" i="9"/>
  <c r="AA2726" i="9"/>
  <c r="AA5012" i="9"/>
  <c r="AA5629" i="9"/>
  <c r="AA1009" i="9"/>
  <c r="AA4920" i="9"/>
  <c r="AA2752" i="9"/>
  <c r="AA5063" i="9"/>
  <c r="AA2136" i="9"/>
  <c r="AA5423" i="9"/>
  <c r="AA3530" i="9"/>
  <c r="AA1981" i="9"/>
  <c r="AA824" i="9"/>
  <c r="AA4078" i="9"/>
  <c r="AA2090" i="9"/>
  <c r="AA4904" i="9"/>
  <c r="AA3129" i="9"/>
  <c r="AA2005" i="9"/>
  <c r="AA2509" i="9"/>
  <c r="AA2084" i="9"/>
  <c r="AA512" i="9"/>
  <c r="AA5541" i="9"/>
  <c r="AA2453" i="9"/>
  <c r="AA4146" i="9"/>
  <c r="AA1266" i="9"/>
  <c r="AA1233" i="9"/>
  <c r="AA558" i="9"/>
  <c r="AA5896" i="9"/>
  <c r="AA3927" i="9"/>
  <c r="AA3011" i="9"/>
  <c r="AA1344" i="9"/>
  <c r="AA4985" i="9"/>
  <c r="AA5101" i="9"/>
  <c r="AA5738" i="9"/>
  <c r="AA372" i="9"/>
  <c r="AA3110" i="9"/>
  <c r="AA2471" i="9"/>
  <c r="AA876" i="9"/>
  <c r="AA4575" i="9"/>
  <c r="AA1834" i="9"/>
  <c r="AA5179" i="9"/>
  <c r="AA2489" i="9"/>
  <c r="AA2902" i="9"/>
  <c r="AA3804" i="9"/>
  <c r="AA4399" i="9"/>
  <c r="AA4728" i="9"/>
  <c r="AA5342" i="9"/>
  <c r="AA1496" i="9"/>
  <c r="AA4045" i="9"/>
  <c r="AA4688" i="9"/>
  <c r="AA4751" i="9"/>
  <c r="AA5605" i="9"/>
  <c r="AA1826" i="9"/>
  <c r="AA4467" i="9"/>
  <c r="AA5020" i="9"/>
  <c r="AA4674" i="9"/>
  <c r="AA2527" i="9"/>
  <c r="AA9" i="9"/>
  <c r="AA3403" i="9"/>
  <c r="AA3338" i="9"/>
  <c r="AA4295" i="9"/>
  <c r="AA5849" i="9"/>
  <c r="AA1371" i="9"/>
  <c r="AA5545" i="9"/>
  <c r="AA4961" i="9"/>
  <c r="AA5092" i="9"/>
  <c r="AA6077" i="9"/>
  <c r="AA1864" i="9"/>
  <c r="AA2534" i="9"/>
  <c r="AA5350" i="9"/>
  <c r="AA897" i="9"/>
  <c r="AA4342" i="9"/>
  <c r="AA4627" i="9"/>
  <c r="AA5270" i="9"/>
  <c r="AA4687" i="9"/>
  <c r="AA2794" i="9"/>
  <c r="AA3651" i="9"/>
  <c r="AA2269" i="9"/>
  <c r="AA26" i="9"/>
  <c r="AA2884" i="9"/>
  <c r="AA369" i="9"/>
  <c r="AA1195" i="9"/>
  <c r="AA683" i="9"/>
  <c r="AA233" i="9"/>
  <c r="AA5227" i="9"/>
  <c r="AA2661" i="9"/>
  <c r="AA618" i="9"/>
  <c r="AA6172" i="9"/>
  <c r="AA3564" i="9"/>
  <c r="AA4350" i="9"/>
  <c r="AA6130" i="9"/>
  <c r="AA4886" i="9"/>
  <c r="AA4446" i="9"/>
  <c r="AA2020" i="9"/>
  <c r="AA2429" i="9"/>
  <c r="AA5930" i="9"/>
  <c r="AA5718" i="9"/>
  <c r="AA5077" i="9"/>
  <c r="AA4784" i="9"/>
  <c r="AA46" i="9"/>
  <c r="AA1164" i="9"/>
  <c r="AA468" i="9"/>
  <c r="AA4071" i="9"/>
  <c r="AA4718" i="9"/>
  <c r="AA3034" i="9"/>
  <c r="AA5296" i="9"/>
  <c r="AA4300" i="9"/>
  <c r="AA565" i="9"/>
  <c r="AA3165" i="9"/>
  <c r="AA4549" i="9"/>
  <c r="AA4592" i="9"/>
  <c r="AA4352" i="9"/>
  <c r="AA5248" i="9"/>
  <c r="AA3012" i="9"/>
  <c r="AA3109" i="9"/>
  <c r="AA3970" i="9"/>
  <c r="AA4923" i="9"/>
  <c r="AA1448" i="9"/>
  <c r="AA5441" i="9"/>
  <c r="AA604" i="9"/>
  <c r="AA1800" i="9"/>
  <c r="AA5177" i="9"/>
  <c r="AA3440" i="9"/>
  <c r="AA5890" i="9"/>
  <c r="AA3676" i="9"/>
  <c r="AA270" i="9"/>
  <c r="AA945" i="9"/>
  <c r="AA6059" i="9"/>
  <c r="AA4511" i="9"/>
  <c r="AA5278" i="9"/>
  <c r="AA1321" i="9"/>
  <c r="AA809" i="9"/>
  <c r="AA3721" i="9"/>
  <c r="AA4943" i="9"/>
  <c r="AA4585" i="9"/>
  <c r="AA2344" i="9"/>
  <c r="AA3027" i="9"/>
  <c r="AA421" i="9"/>
  <c r="AA320" i="9"/>
  <c r="AA4112" i="9"/>
  <c r="AA908" i="9"/>
  <c r="AA58" i="9"/>
  <c r="AA3633" i="9"/>
  <c r="AA1359" i="9"/>
  <c r="AA1527" i="9"/>
  <c r="AA4547" i="9"/>
  <c r="AA5643" i="9"/>
  <c r="AA6124" i="9"/>
  <c r="AA1867" i="9"/>
  <c r="AA3151" i="9"/>
  <c r="AA1960" i="9"/>
  <c r="AA3867" i="9"/>
  <c r="AA6053" i="9"/>
  <c r="AA5064" i="9"/>
  <c r="AA1244" i="9"/>
  <c r="AA1430" i="9"/>
  <c r="AA3930" i="9"/>
  <c r="AA4969" i="9"/>
  <c r="AA2671" i="9"/>
  <c r="AA4676" i="9"/>
  <c r="AA5997" i="9"/>
  <c r="AA983" i="9"/>
  <c r="AA4958" i="9"/>
  <c r="AA4535" i="9"/>
  <c r="AA4684" i="9"/>
  <c r="AA4838" i="9"/>
  <c r="AA3252" i="9"/>
  <c r="AA4153" i="9"/>
  <c r="AA2631" i="9"/>
  <c r="AA3729" i="9"/>
  <c r="AA1424" i="9"/>
  <c r="AA97" i="9"/>
  <c r="AA2461" i="9"/>
  <c r="AA1728" i="9"/>
  <c r="AA4250" i="9"/>
  <c r="AA4496" i="9"/>
  <c r="AA228" i="9"/>
  <c r="AA3709" i="9"/>
  <c r="AA4831" i="9"/>
  <c r="AA3772" i="9"/>
  <c r="AA4392" i="9"/>
  <c r="AA5681" i="9"/>
  <c r="AA3410" i="9"/>
  <c r="AA4739" i="9"/>
  <c r="AA6093" i="9"/>
  <c r="AA830" i="9"/>
  <c r="AA3021" i="9"/>
  <c r="AA2111" i="9"/>
  <c r="AA3750" i="9"/>
  <c r="AA5719" i="9"/>
  <c r="AA5147" i="9"/>
  <c r="AA5311" i="9"/>
  <c r="AA5647" i="9"/>
  <c r="AA4540" i="9"/>
  <c r="AA89" i="9"/>
  <c r="AA4677" i="9"/>
  <c r="AA3567" i="9"/>
  <c r="AA903" i="9"/>
  <c r="AA1560" i="9"/>
  <c r="AA1989" i="9"/>
  <c r="AA2820" i="9"/>
  <c r="AA2462" i="9"/>
  <c r="AA5838" i="9"/>
  <c r="AA1895" i="9"/>
  <c r="AA4871" i="9"/>
  <c r="AA450" i="9"/>
  <c r="AA269" i="9"/>
  <c r="AA5390" i="9"/>
  <c r="AA2434" i="9"/>
  <c r="AA1445" i="9"/>
  <c r="AA6164" i="9"/>
  <c r="AA5632" i="9"/>
  <c r="AA3558" i="9"/>
  <c r="AA5235" i="9"/>
  <c r="AA3100" i="9"/>
  <c r="AA1717" i="9"/>
  <c r="AA1419" i="9"/>
  <c r="AA5171" i="9"/>
  <c r="AA4123" i="9"/>
  <c r="AA2061" i="9"/>
  <c r="AA481" i="9"/>
  <c r="AA2882" i="9"/>
  <c r="AA2895" i="9"/>
  <c r="AA2818" i="9"/>
  <c r="AA4434" i="9"/>
  <c r="AA3200" i="9"/>
  <c r="AA1566" i="9"/>
  <c r="AA3085" i="9"/>
  <c r="AA3134" i="9"/>
  <c r="AA2567" i="9"/>
  <c r="AA1852" i="9"/>
  <c r="AA3793" i="9"/>
  <c r="AA2889" i="9"/>
  <c r="AA341" i="9"/>
  <c r="AA3075" i="9"/>
  <c r="AA3830" i="9"/>
  <c r="AA2723" i="9"/>
  <c r="AA6143" i="9"/>
  <c r="AA1919" i="9"/>
  <c r="AA5540" i="9"/>
  <c r="AA4283" i="9"/>
  <c r="AA2637" i="9"/>
  <c r="AA969" i="9"/>
  <c r="AA6183" i="9"/>
  <c r="AA5367" i="9"/>
  <c r="AA1599" i="9"/>
  <c r="AA4228" i="9"/>
  <c r="AA3254" i="9"/>
  <c r="AA5155" i="9"/>
  <c r="AA5383" i="9"/>
  <c r="AA4637" i="9"/>
  <c r="AA5583" i="9"/>
  <c r="AA5499" i="9"/>
  <c r="AA4296" i="9"/>
  <c r="AA1229" i="9"/>
  <c r="AA4882" i="9"/>
  <c r="AA2231" i="9"/>
  <c r="AA5117" i="9"/>
  <c r="AA497" i="9"/>
  <c r="AA5934" i="9"/>
  <c r="AA313" i="9"/>
  <c r="AA1657" i="9"/>
  <c r="AA791" i="9"/>
  <c r="AA2984" i="9"/>
  <c r="AA5062" i="9"/>
  <c r="AA3450" i="9"/>
  <c r="AA3388" i="9"/>
  <c r="AA3445" i="9"/>
  <c r="AA1878" i="9"/>
  <c r="AA2442" i="9"/>
  <c r="AA1174" i="9"/>
  <c r="AA85" i="9"/>
  <c r="AA4584" i="9"/>
  <c r="AA2352" i="9"/>
  <c r="AA5695" i="9"/>
  <c r="AA557" i="9"/>
  <c r="AA2618" i="9"/>
  <c r="AA210" i="9"/>
  <c r="AA3560" i="9"/>
  <c r="AA5471" i="9"/>
  <c r="AA5249" i="9"/>
  <c r="AA5259" i="9"/>
  <c r="AA4449" i="9"/>
  <c r="AA5005" i="9"/>
  <c r="AA2198" i="9"/>
  <c r="AA4249" i="9"/>
  <c r="AA772" i="9"/>
  <c r="AA2124" i="9"/>
  <c r="AA4274" i="9"/>
  <c r="AA1273" i="9"/>
  <c r="AA237" i="9"/>
  <c r="AA4240" i="9"/>
  <c r="AA2395" i="9"/>
  <c r="AA5866" i="9"/>
  <c r="AA4880" i="9"/>
  <c r="AA857" i="9"/>
  <c r="AA4411" i="9"/>
  <c r="AA3460" i="9"/>
  <c r="AA3281" i="9"/>
  <c r="AA759" i="9"/>
  <c r="AA1441" i="9"/>
  <c r="AA2423" i="9"/>
  <c r="AA2009" i="9"/>
  <c r="AA3431" i="9"/>
  <c r="AA1497" i="9"/>
  <c r="AA5153" i="9"/>
  <c r="AA4268" i="9"/>
  <c r="AA542" i="9"/>
  <c r="AA794" i="9"/>
  <c r="AA4291" i="9"/>
  <c r="AA2475" i="9"/>
  <c r="AA4764" i="9"/>
  <c r="AA3754" i="9"/>
  <c r="AA1013" i="9"/>
  <c r="AA318" i="9"/>
  <c r="AA2480" i="9"/>
  <c r="AA1578" i="9"/>
  <c r="AA4902" i="9"/>
  <c r="AA2029" i="9"/>
  <c r="AA6076" i="9"/>
  <c r="AA3370" i="9"/>
  <c r="AA3017" i="9"/>
  <c r="AA3747" i="9"/>
  <c r="AA3197" i="9"/>
  <c r="AA2916" i="9"/>
  <c r="AA5716" i="9"/>
  <c r="AA2042" i="9"/>
  <c r="AA1906" i="9"/>
  <c r="AA1788" i="9"/>
  <c r="AA4320" i="9"/>
  <c r="AA6022" i="9"/>
  <c r="AA3444" i="9"/>
  <c r="AA4811" i="9"/>
  <c r="AA4011" i="9"/>
  <c r="AA1037" i="9"/>
  <c r="AA1986" i="9"/>
  <c r="AA1653" i="9"/>
  <c r="AA4381" i="9"/>
  <c r="AA1091" i="9"/>
  <c r="AA4029" i="9"/>
  <c r="AA583" i="9"/>
  <c r="AA1625" i="9"/>
  <c r="AA4429" i="9"/>
  <c r="AA5798" i="9"/>
  <c r="AA1458" i="9"/>
  <c r="AA6079" i="9"/>
  <c r="AA2926" i="9"/>
  <c r="AA3857" i="9"/>
  <c r="AA3454" i="9"/>
  <c r="AA6040" i="9"/>
  <c r="AA1144" i="9"/>
  <c r="AA4828" i="9"/>
  <c r="AA5410" i="9"/>
  <c r="AA5615" i="9"/>
  <c r="AA4128" i="9"/>
  <c r="AA1175" i="9"/>
  <c r="AA4261" i="9"/>
  <c r="AA712" i="9"/>
  <c r="AA99" i="9"/>
  <c r="AA4562" i="9"/>
  <c r="AA3402" i="9"/>
  <c r="AA1139" i="9"/>
  <c r="AA5202" i="9"/>
  <c r="AA5006" i="9"/>
  <c r="AA5384" i="9"/>
  <c r="AA2780" i="9"/>
  <c r="AA2212" i="9"/>
  <c r="AA115" i="9"/>
  <c r="AA2620" i="9"/>
  <c r="AA4447" i="9"/>
  <c r="AA4258" i="9"/>
  <c r="AA5865" i="9"/>
  <c r="AA5748" i="9"/>
  <c r="AA4040" i="9"/>
  <c r="AA2839" i="9"/>
  <c r="AA1779" i="9"/>
  <c r="AA4242" i="9"/>
  <c r="AA43" i="9"/>
  <c r="AA3392" i="9"/>
  <c r="AA1925" i="9"/>
  <c r="AA2467" i="9"/>
  <c r="AA4840" i="9"/>
  <c r="AA5825" i="9"/>
  <c r="AA6062" i="9"/>
  <c r="AA5788" i="9"/>
  <c r="AA4060" i="9"/>
  <c r="AA4976" i="9"/>
  <c r="AA5894" i="9"/>
  <c r="AA1784" i="9"/>
  <c r="AA1115" i="9"/>
  <c r="AA2015" i="9"/>
  <c r="AA2659" i="9"/>
  <c r="AA2876" i="9"/>
  <c r="AA203" i="9"/>
  <c r="AA3981" i="9"/>
  <c r="AA5858" i="9"/>
  <c r="AA4338" i="9"/>
  <c r="AA4691" i="9"/>
  <c r="AA5554" i="9"/>
  <c r="AA680" i="9"/>
  <c r="AA408" i="9"/>
  <c r="AA2668" i="9"/>
  <c r="AA2763" i="9"/>
  <c r="AA5429" i="9"/>
  <c r="AA3821" i="9"/>
  <c r="AA2692" i="9"/>
  <c r="AA2665" i="9"/>
  <c r="AA3493" i="9"/>
  <c r="AA4628" i="9"/>
  <c r="AA4019" i="9"/>
  <c r="AA2266" i="9"/>
  <c r="AA3190" i="9"/>
  <c r="AA6069" i="9"/>
  <c r="AA5559" i="9"/>
  <c r="AA3682" i="9"/>
  <c r="AA3717" i="9"/>
  <c r="AA4454" i="9"/>
  <c r="AA661" i="9"/>
  <c r="AA5641" i="9"/>
  <c r="AA1159" i="9"/>
  <c r="AA441" i="9"/>
  <c r="AA2948" i="9"/>
  <c r="AA769" i="9"/>
  <c r="AA5243" i="9"/>
  <c r="AA3931" i="9"/>
  <c r="AA4122" i="9"/>
  <c r="AA2753" i="9"/>
  <c r="AA4542" i="9"/>
  <c r="AA4697" i="9"/>
  <c r="AA4536" i="9"/>
  <c r="AA5845" i="9"/>
  <c r="AA858" i="9"/>
  <c r="AA1992" i="9"/>
  <c r="AA5488" i="9"/>
  <c r="AA2149" i="9"/>
  <c r="AA5802" i="9"/>
  <c r="AA2246" i="9"/>
  <c r="AA2027" i="9"/>
  <c r="AA5682" i="9"/>
  <c r="AA1038" i="9"/>
  <c r="AA995" i="9"/>
  <c r="AA1706" i="9"/>
  <c r="AA987" i="9"/>
  <c r="AA2653" i="9"/>
  <c r="AA4113" i="9"/>
  <c r="AA2743" i="9"/>
  <c r="AA6181" i="9"/>
  <c r="AA1203" i="9"/>
  <c r="AA4260" i="9"/>
  <c r="AA5439" i="9"/>
  <c r="AA6051" i="9"/>
  <c r="AA4018" i="9"/>
  <c r="AA4823" i="9"/>
  <c r="AA2359" i="9"/>
  <c r="AA915" i="9"/>
  <c r="AA4044" i="9"/>
  <c r="AA110" i="9"/>
  <c r="AA1061" i="9"/>
  <c r="AA1007" i="9"/>
  <c r="AA1964" i="9"/>
  <c r="AA6109" i="9"/>
  <c r="AA2910" i="9"/>
  <c r="AA2808" i="9"/>
  <c r="AA242" i="9"/>
  <c r="AA5253" i="9"/>
  <c r="AA1724" i="9"/>
  <c r="AA2465" i="9"/>
  <c r="AA4988" i="9"/>
  <c r="AA4855" i="9"/>
  <c r="AA4968" i="9"/>
  <c r="AA3739" i="9"/>
  <c r="AA2166" i="9"/>
  <c r="AA2997" i="9"/>
  <c r="AA4330" i="9"/>
  <c r="AA5121" i="9"/>
  <c r="AA4671" i="9"/>
  <c r="AA2482" i="9"/>
  <c r="AA2123" i="9"/>
  <c r="AA5336" i="9"/>
  <c r="AA1972" i="9"/>
  <c r="AA2488" i="9"/>
  <c r="AA5969" i="9"/>
  <c r="AA1428" i="9"/>
  <c r="AA576" i="9"/>
  <c r="AA2803" i="9"/>
  <c r="AA2953" i="9"/>
  <c r="AA4541" i="9"/>
  <c r="AA4990" i="9"/>
  <c r="AA2343" i="9"/>
  <c r="AA2544" i="9"/>
  <c r="AA5385" i="9"/>
  <c r="AA3613" i="9"/>
  <c r="AA653" i="9"/>
  <c r="AA4607" i="9"/>
  <c r="AA3108" i="9"/>
  <c r="AA4499" i="9"/>
  <c r="AA3038" i="9"/>
  <c r="AA4231" i="9"/>
  <c r="AA2805" i="9"/>
  <c r="AA3770" i="9"/>
  <c r="AA1703" i="9"/>
  <c r="AA2417" i="9"/>
  <c r="AA370" i="9"/>
  <c r="AA5842" i="9"/>
  <c r="AA2145" i="9"/>
  <c r="AA5319" i="9"/>
  <c r="AA925" i="9"/>
  <c r="AA2330" i="9"/>
  <c r="AA5022" i="9"/>
  <c r="AA1455" i="9"/>
  <c r="AA1187" i="9"/>
  <c r="AA1328" i="9"/>
  <c r="AA615" i="9"/>
  <c r="AA2641" i="9"/>
  <c r="AA1491" i="9"/>
  <c r="AA3073" i="9"/>
  <c r="AA3892" i="9"/>
  <c r="AA4824" i="9"/>
  <c r="AA4000" i="9"/>
  <c r="AA3468" i="9"/>
  <c r="AA4492" i="9"/>
  <c r="AA3612" i="9"/>
  <c r="AA328" i="9"/>
  <c r="AA701" i="9"/>
  <c r="AA5495" i="9"/>
  <c r="AA6005" i="9"/>
  <c r="AA2983" i="9"/>
  <c r="AA4168" i="9"/>
  <c r="AA4529" i="9"/>
  <c r="AA3802" i="9"/>
  <c r="AA86" i="9"/>
  <c r="AA1708" i="9"/>
  <c r="AA1112" i="9"/>
  <c r="AA1914" i="9"/>
  <c r="AA3783" i="9"/>
  <c r="AA2051" i="9"/>
  <c r="AA4925" i="9"/>
  <c r="AA5123" i="9"/>
  <c r="AA3973" i="9"/>
  <c r="AA4861" i="9"/>
  <c r="AA1592" i="9"/>
  <c r="AA1196" i="9"/>
  <c r="AA4017" i="9"/>
  <c r="AA4888" i="9"/>
  <c r="AA3882" i="9"/>
  <c r="AA3570" i="9"/>
  <c r="AA5339" i="9"/>
  <c r="AA4312" i="9"/>
  <c r="AA2703" i="9"/>
  <c r="AA1807" i="9"/>
  <c r="AA2633" i="9"/>
  <c r="AA2228" i="9"/>
  <c r="AA2823" i="9"/>
  <c r="AA4896" i="9"/>
  <c r="AA3248" i="9"/>
  <c r="AA3905" i="9"/>
  <c r="AA4422" i="9"/>
  <c r="AA2596" i="9"/>
  <c r="AA829" i="9"/>
  <c r="AA1381" i="9"/>
  <c r="AA1329" i="9"/>
  <c r="AA939" i="9"/>
  <c r="AA3128" i="9"/>
  <c r="AA1454" i="9"/>
  <c r="AA4270" i="9"/>
  <c r="AA5174" i="9"/>
  <c r="AA3404" i="9"/>
  <c r="AA4130" i="9"/>
  <c r="AA545" i="9"/>
  <c r="AA6080" i="9"/>
  <c r="AA1388" i="9"/>
  <c r="AA5983" i="9"/>
  <c r="AA3116" i="9"/>
  <c r="AA3318" i="9"/>
  <c r="AA2229" i="9"/>
  <c r="AA4992" i="9"/>
  <c r="AA4490" i="9"/>
  <c r="AA2427" i="9"/>
  <c r="AA733" i="9"/>
  <c r="AA5635" i="9"/>
  <c r="AA2230" i="9"/>
  <c r="AA1450" i="9"/>
  <c r="AA3769" i="9"/>
  <c r="AA2547" i="9"/>
  <c r="AA4176" i="9"/>
  <c r="AA2787" i="9"/>
  <c r="AA1331" i="9"/>
  <c r="AA5656" i="9"/>
  <c r="AA1010" i="9"/>
  <c r="AA66" i="9"/>
  <c r="AA1536" i="9"/>
  <c r="AA1209" i="9"/>
  <c r="AA5521" i="9"/>
  <c r="AA642" i="9"/>
  <c r="AA4456" i="9"/>
  <c r="AA2593" i="9"/>
  <c r="AA691" i="9"/>
  <c r="AA5601" i="9"/>
  <c r="AA4849" i="9"/>
  <c r="AA3463" i="9"/>
  <c r="AA3274" i="9"/>
  <c r="AA5017" i="9"/>
  <c r="AA1743" i="9"/>
  <c r="AA4302" i="9"/>
  <c r="AA3195" i="9"/>
  <c r="AA4597" i="9"/>
  <c r="AA3698" i="9"/>
  <c r="AA3589" i="9"/>
  <c r="AA676" i="9"/>
  <c r="AA5045" i="9"/>
  <c r="AA344" i="9"/>
  <c r="AA1690" i="9"/>
  <c r="AA5059" i="9"/>
  <c r="AA658" i="9"/>
  <c r="AA3213" i="9"/>
  <c r="AA4469" i="9"/>
  <c r="AA3988" i="9"/>
  <c r="AA5860" i="9"/>
  <c r="AA3520" i="9"/>
  <c r="AA4074" i="9"/>
  <c r="AA5068" i="9"/>
  <c r="AA6178" i="9"/>
  <c r="AA4679" i="9"/>
  <c r="AA395" i="9"/>
  <c r="AA2725" i="9"/>
  <c r="AA2287" i="9"/>
  <c r="AA3757" i="9"/>
  <c r="AA1891" i="9"/>
  <c r="AA3874" i="9"/>
  <c r="AA378" i="9"/>
  <c r="AA1422" i="9"/>
  <c r="AA1911" i="9"/>
  <c r="AA6154" i="9"/>
  <c r="AA3689" i="9"/>
  <c r="AA5188" i="9"/>
  <c r="AA1569" i="9"/>
  <c r="AA176" i="9"/>
  <c r="AA2010" i="9"/>
  <c r="AA5713" i="9"/>
  <c r="AA3681" i="9"/>
  <c r="AA144" i="9"/>
  <c r="AA312" i="9"/>
  <c r="AA2782" i="9"/>
  <c r="AA5904" i="9"/>
  <c r="AA5851" i="9"/>
  <c r="AA139" i="9"/>
  <c r="AA3205" i="9"/>
  <c r="AA5524" i="9"/>
  <c r="AA1959" i="9"/>
  <c r="AA4919" i="9"/>
  <c r="AA12" i="9"/>
  <c r="AA4812" i="9"/>
  <c r="AA730" i="9"/>
  <c r="AA1310" i="9"/>
  <c r="AA2662" i="9"/>
  <c r="AA6184" i="9"/>
  <c r="AA1656" i="9"/>
  <c r="AA2587" i="9"/>
  <c r="AA1101" i="9"/>
  <c r="AA1749" i="9"/>
  <c r="AA4297" i="9"/>
  <c r="AA5813" i="9"/>
  <c r="AA2939" i="9"/>
  <c r="AA775" i="9"/>
  <c r="AA4690" i="9"/>
  <c r="AA3896" i="9"/>
  <c r="AA5149" i="9"/>
  <c r="AA5690" i="9"/>
  <c r="AA1730" i="9"/>
  <c r="AA2632" i="9"/>
  <c r="AA1433" i="9"/>
  <c r="AA3405" i="9"/>
  <c r="AA1770" i="9"/>
  <c r="AA3893" i="9"/>
  <c r="AA5158" i="9"/>
  <c r="AA1612" i="9"/>
  <c r="AA5317" i="9"/>
  <c r="AA1620" i="9"/>
  <c r="AA5039" i="9"/>
  <c r="AA5436" i="9"/>
  <c r="AA3282" i="9"/>
  <c r="AA2730" i="9"/>
  <c r="AA2573" i="9"/>
  <c r="AA1818" i="9"/>
  <c r="AA4298" i="9"/>
  <c r="AA133" i="9"/>
  <c r="AA4374" i="9"/>
  <c r="AA265" i="9"/>
  <c r="AA4186" i="9"/>
  <c r="AA511" i="9"/>
  <c r="AA5970" i="9"/>
  <c r="AA1077" i="9"/>
  <c r="AA1143" i="9"/>
  <c r="AA3678" i="9"/>
  <c r="AA3310" i="9"/>
  <c r="AA859" i="9"/>
  <c r="AA4722" i="9"/>
  <c r="AA2169" i="9"/>
  <c r="AA35" i="9"/>
  <c r="AA2614" i="9"/>
  <c r="AA3697" i="9"/>
  <c r="AA348" i="9"/>
  <c r="AA4479" i="9"/>
  <c r="AA1324" i="9"/>
  <c r="AA4579" i="9"/>
  <c r="AA1678" i="9"/>
  <c r="AA5621" i="9"/>
  <c r="AA4598" i="9"/>
  <c r="AA547" i="9"/>
  <c r="AA4805" i="9"/>
  <c r="AA2891" i="9"/>
  <c r="AA3003" i="9"/>
  <c r="AA3278" i="9"/>
  <c r="AA3902" i="9"/>
  <c r="AA1199" i="9"/>
  <c r="AA5281" i="9"/>
  <c r="AA4756" i="9"/>
  <c r="AA386" i="9"/>
  <c r="AA75" i="9"/>
  <c r="AA5510" i="9"/>
  <c r="AA3016" i="9"/>
  <c r="AA4140" i="9"/>
  <c r="AA4210" i="9"/>
  <c r="AA3138" i="9"/>
  <c r="AA3831" i="9"/>
  <c r="AA646" i="9"/>
  <c r="AA4377" i="9"/>
  <c r="AA1194" i="9"/>
  <c r="AA2793" i="9"/>
  <c r="AA4028" i="9"/>
  <c r="AA855" i="9"/>
  <c r="AA5460" i="9"/>
  <c r="AA5597" i="9"/>
  <c r="AA4435" i="9"/>
  <c r="AA2321" i="9"/>
  <c r="AA725" i="9"/>
  <c r="AA3336" i="9"/>
  <c r="AA1315" i="9"/>
  <c r="AA2356" i="9"/>
  <c r="AA2094" i="9"/>
  <c r="AA1547" i="9"/>
  <c r="AA3648" i="9"/>
  <c r="AA3975" i="9"/>
  <c r="AA2237" i="9"/>
  <c r="AA4795" i="9"/>
  <c r="AA3901" i="9"/>
  <c r="AA728" i="9"/>
  <c r="AA3051" i="9"/>
  <c r="AA3515" i="9"/>
  <c r="AA1474" i="9"/>
  <c r="AA520" i="9"/>
  <c r="AA5438" i="9"/>
  <c r="AA1781" i="9"/>
  <c r="AA406" i="9"/>
  <c r="AA5431" i="9"/>
  <c r="AA4326" i="9"/>
  <c r="AA1145" i="9"/>
  <c r="AA4852" i="9"/>
  <c r="AA4876" i="9"/>
  <c r="AA541" i="9"/>
  <c r="AA444" i="9"/>
  <c r="AA5343" i="9"/>
  <c r="AA3985" i="9"/>
  <c r="AA4489" i="9"/>
  <c r="AA1946" i="9"/>
  <c r="AA610" i="9"/>
  <c r="AA1744" i="9"/>
  <c r="AA3341" i="9"/>
  <c r="AA4208" i="9"/>
  <c r="AA3915" i="9"/>
  <c r="AA1123" i="9"/>
  <c r="AA1912" i="9"/>
  <c r="AA4835" i="9"/>
  <c r="AA3371" i="9"/>
  <c r="AA3362" i="9"/>
  <c r="AA3166" i="9"/>
  <c r="AA1349" i="9"/>
  <c r="AA5564" i="9"/>
  <c r="AA4317" i="9"/>
  <c r="AA284" i="9"/>
  <c r="AA5157" i="9"/>
  <c r="AA1281" i="9"/>
  <c r="AA464" i="9"/>
  <c r="AA3519" i="9"/>
  <c r="AA3669" i="9"/>
  <c r="AA3694" i="9"/>
  <c r="AA1493" i="9"/>
  <c r="AA3556" i="9"/>
  <c r="AA1070" i="9"/>
  <c r="AA5589" i="9"/>
  <c r="AA3964" i="9"/>
  <c r="AA2675" i="9"/>
  <c r="AA4334" i="9"/>
  <c r="AA3284" i="9"/>
  <c r="AA5653" i="9"/>
  <c r="AA5003" i="9"/>
  <c r="AA6002" i="9"/>
  <c r="AA4172" i="9"/>
  <c r="AA5592" i="9"/>
  <c r="AA671" i="9"/>
  <c r="AA971" i="9"/>
  <c r="AA747" i="9"/>
  <c r="AA2416" i="9"/>
  <c r="AA2078" i="9"/>
  <c r="AA507" i="9"/>
  <c r="AA2249" i="9"/>
  <c r="AA5467" i="9"/>
  <c r="AA73" i="9"/>
  <c r="AA1574" i="9"/>
  <c r="AA5032" i="9"/>
  <c r="AA3794" i="9"/>
  <c r="AA3641" i="9"/>
  <c r="AA3130" i="9"/>
  <c r="AA215" i="9"/>
  <c r="AA5650" i="9"/>
  <c r="AA2122" i="9"/>
  <c r="AA63" i="9"/>
  <c r="AA5679" i="9"/>
  <c r="AA1087" i="9"/>
  <c r="AA120" i="9"/>
  <c r="AA4660" i="9"/>
  <c r="AA2750" i="9"/>
  <c r="AA2658" i="9"/>
  <c r="AA216" i="9"/>
  <c r="AA3565" i="9"/>
  <c r="AA80" i="9"/>
  <c r="AA6139" i="9"/>
  <c r="AA4271" i="9"/>
  <c r="AA4750" i="9"/>
  <c r="AA1896" i="9"/>
  <c r="AA3419" i="9"/>
  <c r="AA1538" i="9"/>
  <c r="AA2901" i="9"/>
  <c r="AA3784" i="9"/>
  <c r="AA2178" i="9"/>
  <c r="AA4695" i="9"/>
  <c r="AA6182" i="9"/>
  <c r="AA2432" i="9"/>
  <c r="AA3236" i="9"/>
  <c r="AA2052" i="9"/>
  <c r="AA5539" i="9"/>
  <c r="AA5898" i="9"/>
  <c r="AA5701" i="9"/>
  <c r="AA5711" i="9"/>
  <c r="AA699" i="9"/>
  <c r="AA3137" i="9"/>
  <c r="AA198" i="9"/>
  <c r="AA2980" i="9"/>
  <c r="AA6071" i="9"/>
  <c r="AA6021" i="9"/>
  <c r="AA4501" i="9"/>
  <c r="AA1732" i="9"/>
  <c r="AA1874" i="9"/>
  <c r="AA1495" i="9"/>
  <c r="AA3312" i="9"/>
  <c r="AA3585" i="9"/>
  <c r="AA5917" i="9"/>
  <c r="AA2245" i="9"/>
  <c r="AA5837" i="9"/>
  <c r="AA938" i="9"/>
  <c r="AA3877" i="9"/>
  <c r="AA1442" i="9"/>
  <c r="AA88" i="9"/>
  <c r="AA2088" i="9"/>
  <c r="AA4478" i="9"/>
  <c r="AA3170" i="9"/>
  <c r="AA7" i="9"/>
  <c r="AA2825" i="9"/>
  <c r="AA3631" i="9"/>
  <c r="AA2031" i="9"/>
  <c r="AA5000" i="9"/>
  <c r="AA3610" i="9"/>
  <c r="AA2033" i="9"/>
  <c r="AA15" i="9"/>
  <c r="AA5154" i="9"/>
  <c r="AA5847" i="9"/>
  <c r="AA4954" i="9"/>
  <c r="AA2176" i="9"/>
  <c r="AA2951" i="9"/>
  <c r="AA454" i="9"/>
  <c r="AA4196" i="9"/>
  <c r="AA2667" i="9"/>
  <c r="AA865" i="9"/>
  <c r="AA3878" i="9"/>
  <c r="AA3409" i="9"/>
  <c r="AA4874" i="9"/>
  <c r="AA1949" i="9"/>
  <c r="AA1961" i="9"/>
  <c r="AA194" i="9"/>
  <c r="AA2374" i="9"/>
  <c r="AA300" i="9"/>
  <c r="AA593" i="9"/>
  <c r="AA611" i="9"/>
  <c r="AA3066" i="9"/>
  <c r="AA1741" i="9"/>
  <c r="AA656" i="9"/>
  <c r="AA4807" i="9"/>
  <c r="AA3722" i="9"/>
  <c r="AA3599" i="9"/>
  <c r="AA4591" i="9"/>
  <c r="AA2706" i="9"/>
  <c r="AA3355" i="9"/>
  <c r="AA1797" i="9"/>
  <c r="AA3695" i="9"/>
  <c r="AA2256" i="9"/>
  <c r="AA1227" i="9"/>
  <c r="AA4030" i="9"/>
  <c r="AA4401" i="9"/>
  <c r="AA3081" i="9"/>
  <c r="AA2613" i="9"/>
  <c r="AA2537" i="9"/>
  <c r="AA1131" i="9"/>
  <c r="AA2628" i="9"/>
  <c r="AA1563" i="9"/>
  <c r="AA2083" i="9"/>
  <c r="AA163" i="9"/>
  <c r="AA690" i="9"/>
  <c r="AA3591" i="9"/>
  <c r="AA2290" i="9"/>
  <c r="AA381" i="9"/>
  <c r="AA735" i="9"/>
  <c r="AA913" i="9"/>
  <c r="AA1902" i="9"/>
  <c r="AA5457" i="9"/>
  <c r="AA3448" i="9"/>
  <c r="AA1885" i="9"/>
  <c r="AA3146" i="9"/>
  <c r="AA2619" i="9"/>
  <c r="AA2211" i="9"/>
  <c r="AA3587" i="9"/>
  <c r="AA339" i="9"/>
  <c r="AA4608" i="9"/>
  <c r="AA3013" i="9"/>
  <c r="AA13" i="9"/>
  <c r="AA740" i="9"/>
  <c r="AA142" i="9"/>
  <c r="AA3179" i="9"/>
  <c r="AA5002" i="9"/>
  <c r="AA4407" i="9"/>
  <c r="AA3828" i="9"/>
  <c r="AA2785" i="9"/>
  <c r="AA2888" i="9"/>
  <c r="AA3340" i="9"/>
  <c r="AA4477" i="9"/>
  <c r="AA3597" i="9"/>
  <c r="AA6081" i="9"/>
  <c r="AA1962" i="9"/>
  <c r="AA5300" i="9"/>
  <c r="AA3417" i="9"/>
  <c r="AA321" i="9"/>
  <c r="AA5646" i="9"/>
  <c r="AA5061" i="9"/>
  <c r="AA117" i="9"/>
  <c r="AA2194" i="9"/>
  <c r="AA5544" i="9"/>
  <c r="AA2811" i="9"/>
  <c r="AA5163" i="9"/>
  <c r="AA4887" i="9"/>
  <c r="AA3261" i="9"/>
  <c r="AA1893" i="9"/>
  <c r="AA6060" i="9"/>
  <c r="AA5014" i="9"/>
  <c r="AA2441" i="9"/>
  <c r="AA4173" i="9"/>
  <c r="AA1550" i="9"/>
  <c r="AA1235" i="9"/>
  <c r="AA1265" i="9"/>
  <c r="AA5584" i="9"/>
  <c r="AA5587" i="9"/>
  <c r="AA3773" i="9"/>
  <c r="AA2979" i="9"/>
  <c r="AA860" i="9"/>
  <c r="AA532" i="9"/>
  <c r="AA20" i="9"/>
  <c r="AA5517" i="9"/>
  <c r="AA742" i="9"/>
  <c r="AA3465" i="9"/>
  <c r="AA4049" i="9"/>
  <c r="AA331" i="9"/>
  <c r="AA4428" i="9"/>
  <c r="AA1534" i="9"/>
  <c r="AA1297" i="9"/>
  <c r="AA388" i="9"/>
  <c r="AA3623" i="9"/>
  <c r="AA5529" i="9"/>
  <c r="AA2283" i="9"/>
  <c r="AA6173" i="9"/>
  <c r="AA1322" i="9"/>
  <c r="AA1064" i="9"/>
  <c r="AA4183" i="9"/>
  <c r="AA4622" i="9"/>
  <c r="AA2731" i="9"/>
  <c r="AA4090" i="9"/>
  <c r="AA1739" i="9"/>
  <c r="AA4973" i="9"/>
  <c r="AA3369" i="9"/>
  <c r="AA3971" i="9"/>
  <c r="AA777" i="9"/>
  <c r="AA4537" i="9"/>
  <c r="AA2310" i="9"/>
  <c r="AA5975" i="9"/>
  <c r="AA4803" i="9"/>
  <c r="AA3018" i="9"/>
  <c r="AA2206" i="9"/>
  <c r="AA3779" i="9"/>
  <c r="AA4118" i="9"/>
  <c r="AA976" i="9"/>
  <c r="AA5839" i="9"/>
  <c r="AA4740" i="9"/>
  <c r="AA4175" i="9"/>
  <c r="AA3291" i="9"/>
  <c r="AA752" i="9"/>
  <c r="AA2529" i="9"/>
  <c r="AA246" i="9"/>
  <c r="AA2216" i="9"/>
  <c r="AA4790" i="9"/>
  <c r="AA5887" i="9"/>
  <c r="AA5165" i="9"/>
  <c r="AA401" i="9"/>
  <c r="AA698" i="9"/>
  <c r="AA974" i="9"/>
  <c r="AA1718" i="9"/>
  <c r="AA4911" i="9"/>
  <c r="AA4986" i="9"/>
  <c r="AA5812" i="9"/>
  <c r="AA4706" i="9"/>
  <c r="AA4797" i="9"/>
  <c r="AA845" i="9"/>
  <c r="AA5775" i="9"/>
  <c r="AA3650" i="9"/>
  <c r="AA1215" i="9"/>
  <c r="AA4717" i="9"/>
  <c r="AA1157" i="9"/>
  <c r="AA3218" i="9"/>
  <c r="AA2001" i="9"/>
  <c r="AA3238" i="9"/>
  <c r="AA1952" i="9"/>
  <c r="AA5009" i="9"/>
  <c r="AA1887" i="9"/>
  <c r="AA3126" i="9"/>
  <c r="AA5341" i="9"/>
  <c r="AA5984" i="9"/>
  <c r="AA4396" i="9"/>
  <c r="AA1996" i="9"/>
  <c r="AA5625" i="9"/>
  <c r="AA23" i="9"/>
  <c r="AA637" i="9"/>
  <c r="AA1939" i="9"/>
  <c r="AA1498" i="9"/>
  <c r="AA2824" i="9"/>
  <c r="AA2378" i="9"/>
  <c r="AA4859" i="9"/>
  <c r="AA875" i="9"/>
  <c r="AA3030" i="9"/>
  <c r="AA1967" i="9"/>
  <c r="AA4987" i="9"/>
  <c r="AA5102" i="9"/>
  <c r="AA326" i="9"/>
  <c r="AA5675" i="9"/>
  <c r="AA6038" i="9"/>
  <c r="AA3788" i="9"/>
  <c r="AA1122" i="9"/>
  <c r="AA3912" i="9"/>
  <c r="AA4448" i="9"/>
  <c r="AA1570" i="9"/>
  <c r="AA782" i="9"/>
  <c r="AA686" i="9"/>
  <c r="AA4748" i="9"/>
  <c r="AA1178" i="9"/>
  <c r="AA5027" i="9"/>
  <c r="AA937" i="9"/>
  <c r="AA5731" i="9"/>
  <c r="AA3635" i="9"/>
  <c r="AA3764" i="9"/>
  <c r="AA2162" i="9"/>
  <c r="AA2265" i="9"/>
  <c r="AA6169" i="9"/>
  <c r="AA1904" i="9"/>
  <c r="AA757" i="9"/>
  <c r="AA2164" i="9"/>
  <c r="AA1969" i="9"/>
  <c r="AA909" i="9"/>
  <c r="AA2612" i="9"/>
  <c r="AA2267" i="9"/>
  <c r="AA751" i="9"/>
  <c r="AA95" i="9"/>
  <c r="AA5667" i="9"/>
  <c r="AA4634" i="9"/>
  <c r="AA1355" i="9"/>
  <c r="AA4311" i="9"/>
  <c r="AA4669" i="9"/>
  <c r="AA2929" i="9"/>
  <c r="AA3269" i="9"/>
  <c r="AA5413" i="9"/>
  <c r="AA226" i="9"/>
  <c r="AA5893" i="9"/>
  <c r="AA3485" i="9"/>
  <c r="AA1551" i="9"/>
  <c r="AA4284" i="9"/>
  <c r="AA3604" i="9"/>
  <c r="AA5419" i="9"/>
  <c r="AA6119" i="9"/>
  <c r="AA5065" i="9"/>
  <c r="AA5668" i="9"/>
  <c r="AA4127" i="9"/>
  <c r="AA5931" i="9"/>
  <c r="AA650" i="9"/>
  <c r="AA4371" i="9"/>
  <c r="AA2853" i="9"/>
  <c r="AA3736" i="9"/>
  <c r="AA3582" i="9"/>
  <c r="AA1099" i="9"/>
  <c r="AA1872" i="9"/>
  <c r="AA3495" i="9"/>
  <c r="AA5963" i="9"/>
  <c r="AA3453" i="9"/>
  <c r="AA1446" i="9"/>
  <c r="AA1317" i="9"/>
  <c r="AA3348" i="9"/>
  <c r="AA1472" i="9"/>
  <c r="AA153" i="9"/>
  <c r="AA5789" i="9"/>
  <c r="AA1015" i="9"/>
  <c r="AA5445" i="9"/>
  <c r="AA3090" i="9"/>
  <c r="AA1409" i="9"/>
  <c r="AA2318" i="9"/>
  <c r="AA4670" i="9"/>
  <c r="AA3725" i="9"/>
  <c r="AA4385" i="9"/>
  <c r="AA5050" i="9"/>
  <c r="AA2057" i="9"/>
  <c r="AA3491" i="9"/>
  <c r="AA2085" i="9"/>
  <c r="AA5087" i="9"/>
  <c r="AA4460" i="9"/>
  <c r="AA5324" i="9"/>
  <c r="AA4476" i="9"/>
  <c r="AA5279" i="9"/>
  <c r="AA4143" i="9"/>
  <c r="AA5967" i="9"/>
  <c r="AA1750" i="9"/>
  <c r="AA6113" i="9"/>
  <c r="AA6064" i="9"/>
  <c r="AA2316" i="9"/>
  <c r="AA475" i="9"/>
  <c r="AA5057" i="9"/>
  <c r="AA4769" i="9"/>
  <c r="AA57" i="9"/>
  <c r="AA1542" i="9"/>
  <c r="AA4367" i="9"/>
  <c r="AA4035" i="9"/>
  <c r="AA1587" i="9"/>
  <c r="AA596" i="9"/>
  <c r="AA245" i="9"/>
  <c r="AA4744" i="9"/>
  <c r="AA2789" i="9"/>
  <c r="AA5770" i="9"/>
  <c r="AA5396" i="9"/>
  <c r="AA1063" i="9"/>
  <c r="AA4534" i="9"/>
  <c r="AA5131" i="9"/>
  <c r="AA1263" i="9"/>
  <c r="AA1737" i="9"/>
  <c r="AA4068" i="9"/>
  <c r="AA287" i="9"/>
  <c r="AA3136" i="9"/>
  <c r="AA4754" i="9"/>
  <c r="AA2041" i="9"/>
  <c r="AA3899" i="9"/>
  <c r="AA918" i="9"/>
  <c r="AA3449" i="9"/>
  <c r="AA6058" i="9"/>
  <c r="AA1521" i="9"/>
  <c r="AA2591" i="9"/>
  <c r="AA4064" i="9"/>
  <c r="AA1093" i="9"/>
  <c r="AA5973" i="9"/>
  <c r="AA3822" i="9"/>
  <c r="AA3824" i="9"/>
  <c r="AA3105" i="9"/>
  <c r="AA4376" i="9"/>
  <c r="AA3514" i="9"/>
  <c r="AA5473" i="9"/>
  <c r="AA2996" i="9"/>
  <c r="AA5982" i="9"/>
  <c r="AA5763" i="9"/>
  <c r="AA238" i="9"/>
  <c r="AA1682" i="9"/>
  <c r="AA4409" i="9"/>
  <c r="AA473" i="9"/>
  <c r="AA3842" i="9"/>
  <c r="AA5331" i="9"/>
  <c r="AA332" i="9"/>
  <c r="AA3279" i="9"/>
  <c r="AA2224" i="9"/>
  <c r="AA553" i="9"/>
  <c r="AA4218" i="9"/>
  <c r="AA1268" i="9"/>
  <c r="AA3517" i="9"/>
  <c r="AA5852" i="9"/>
  <c r="AA1170" i="9"/>
  <c r="AA1482" i="9"/>
  <c r="AA4892" i="9"/>
  <c r="AA880" i="9"/>
  <c r="AA3428" i="9"/>
  <c r="AA835" i="9"/>
  <c r="AA3508" i="9"/>
  <c r="AA424" i="9"/>
  <c r="AA3693" i="9"/>
  <c r="AA2682" i="9"/>
  <c r="AA2800" i="9"/>
  <c r="AA2312" i="9"/>
  <c r="AA5648" i="9"/>
  <c r="AA4424" i="9"/>
  <c r="AA5263" i="9"/>
  <c r="AA4817" i="9"/>
  <c r="AA3785" i="9"/>
  <c r="AA4510" i="9"/>
  <c r="AA5040" i="9"/>
  <c r="AA704" i="9"/>
  <c r="AA2857" i="9"/>
  <c r="AA3674" i="9"/>
  <c r="AA5623" i="9"/>
  <c r="AA2711" i="9"/>
  <c r="AA1120" i="9"/>
  <c r="AA4365" i="9"/>
  <c r="AA5694" i="9"/>
  <c r="AA3033" i="9"/>
  <c r="AA4747" i="9"/>
  <c r="AA1720" i="9"/>
  <c r="AA2012" i="9"/>
  <c r="AA2135" i="9"/>
  <c r="AA526" i="9"/>
  <c r="AA3814" i="9"/>
  <c r="AA1484" i="9"/>
  <c r="AA4164" i="9"/>
  <c r="AA2854" i="9"/>
  <c r="AA377" i="9"/>
  <c r="AA2894" i="9"/>
  <c r="AA854" i="9"/>
  <c r="AA1951" i="9"/>
  <c r="AA167" i="9"/>
  <c r="AA3999" i="9"/>
  <c r="AA2393" i="9"/>
  <c r="AA3183" i="9"/>
  <c r="AA754" i="9"/>
  <c r="AA2987" i="9"/>
  <c r="AA1186" i="9"/>
  <c r="AA1905" i="9"/>
  <c r="AA5041" i="9"/>
  <c r="AA4929" i="9"/>
  <c r="AA1880" i="9"/>
  <c r="AA3953" i="9"/>
  <c r="AA5915" i="9"/>
  <c r="AA5964" i="9"/>
  <c r="AA3169" i="9"/>
  <c r="AA4125" i="9"/>
  <c r="AA1029" i="9"/>
  <c r="AA2696" i="9"/>
  <c r="AA4279" i="9"/>
  <c r="AA2617" i="9"/>
  <c r="AA3280" i="9"/>
  <c r="AA6187" i="9"/>
  <c r="AA2688" i="9"/>
  <c r="AA3133" i="9"/>
  <c r="AA4431" i="9"/>
  <c r="AA384" i="9"/>
  <c r="AA2292" i="9"/>
  <c r="AA4174" i="9"/>
  <c r="AA2992" i="9"/>
  <c r="AA1535" i="9"/>
  <c r="AA325" i="9"/>
  <c r="AA5614" i="9"/>
  <c r="AA2606" i="9"/>
  <c r="AA4594" i="9"/>
  <c r="AA832" i="9"/>
  <c r="AA1503" i="9"/>
  <c r="AA1384" i="9"/>
  <c r="AA402" i="9"/>
  <c r="AA3801" i="9"/>
  <c r="AA1882" i="9"/>
  <c r="AA1318" i="9"/>
  <c r="AA5998" i="9"/>
  <c r="AA3083" i="9"/>
  <c r="AA196" i="9"/>
  <c r="AA3452" i="9"/>
  <c r="AA5985" i="9"/>
  <c r="AA522" i="9"/>
  <c r="AA2270" i="9"/>
  <c r="AA36" i="9"/>
  <c r="AA3026" i="9"/>
  <c r="AA5070" i="9"/>
  <c r="AA5322" i="9"/>
  <c r="AA4619" i="9"/>
  <c r="AA3786" i="9"/>
  <c r="AA1072" i="9"/>
  <c r="AA3636" i="9"/>
  <c r="AA1712" i="9"/>
  <c r="AA781" i="9"/>
  <c r="AA4002" i="9"/>
  <c r="AA4936" i="9"/>
  <c r="AA5392" i="9"/>
  <c r="AA4999" i="9"/>
  <c r="AA2307" i="9"/>
  <c r="AA3004" i="9"/>
  <c r="AA6098" i="9"/>
  <c r="AA2623" i="9"/>
  <c r="AA5903" i="9"/>
  <c r="AA224" i="9"/>
  <c r="AA1402" i="9"/>
  <c r="AA6012" i="9"/>
  <c r="AA5152" i="9"/>
  <c r="AA3845" i="9"/>
  <c r="AA3259" i="9"/>
  <c r="AA5727" i="9"/>
  <c r="AA1102" i="9"/>
  <c r="AA5816" i="9"/>
  <c r="AA4928" i="9"/>
  <c r="AA5744" i="9"/>
  <c r="AA659" i="9"/>
  <c r="AA3533" i="9"/>
  <c r="AA3198" i="9"/>
  <c r="AA2914" i="9"/>
  <c r="AA3948" i="9"/>
  <c r="AA3057" i="9"/>
  <c r="AA5285" i="9"/>
  <c r="AA3826" i="9"/>
  <c r="AA1589" i="9"/>
  <c r="AA2351" i="9"/>
  <c r="AA4493" i="9"/>
  <c r="AA81" i="9"/>
  <c r="AA4267" i="9"/>
  <c r="AA4221" i="9"/>
  <c r="AA6121" i="9"/>
  <c r="AA1564" i="9"/>
  <c r="AA804" i="9"/>
  <c r="AA4757" i="9"/>
  <c r="AA780" i="9"/>
  <c r="AA6031" i="9"/>
  <c r="AA5921" i="9"/>
  <c r="AA4263" i="9"/>
  <c r="AA4419" i="9"/>
  <c r="AA2872" i="9"/>
  <c r="AA1922" i="9"/>
  <c r="AA6049" i="9"/>
  <c r="AA4397" i="9"/>
  <c r="AA2353" i="9"/>
  <c r="AA3159" i="9"/>
  <c r="AA62" i="9"/>
  <c r="AA851" i="9"/>
  <c r="AA1121" i="9"/>
  <c r="AA5628" i="9"/>
  <c r="AA5001" i="9"/>
  <c r="AA2600" i="9"/>
  <c r="AA2801" i="9"/>
  <c r="AA1545" i="9"/>
  <c r="AA5327" i="9"/>
  <c r="AA3817" i="9"/>
  <c r="AA884" i="9"/>
  <c r="AA1524" i="9"/>
  <c r="AA5472" i="9"/>
  <c r="AA3960" i="9"/>
  <c r="AA4788" i="9"/>
  <c r="AA633" i="9"/>
  <c r="AA1723" i="9"/>
  <c r="AA755" i="9"/>
  <c r="AA5743" i="9"/>
  <c r="AA1593" i="9"/>
  <c r="AA2306" i="9"/>
  <c r="AA1537" i="9"/>
  <c r="AA1756" i="9"/>
  <c r="AA1513" i="9"/>
  <c r="AA4315" i="9"/>
  <c r="AA4485" i="9"/>
  <c r="AA4152" i="9"/>
  <c r="AA1945" i="9"/>
  <c r="AA5943" i="9"/>
  <c r="AA4494" i="9"/>
  <c r="AA4080" i="9"/>
  <c r="AA2964" i="9"/>
  <c r="AA6083" i="9"/>
  <c r="AA4820" i="9"/>
  <c r="AA5665" i="9"/>
  <c r="AA6103" i="9"/>
  <c r="AA3601" i="9"/>
  <c r="AA5854" i="9"/>
  <c r="AA107" i="9"/>
  <c r="AA5730" i="9"/>
  <c r="AA4266" i="9"/>
  <c r="AA5144" i="9"/>
  <c r="AA6054" i="9"/>
  <c r="AA2847" i="9"/>
  <c r="AA998" i="9"/>
  <c r="AA1760" i="9"/>
  <c r="AA569" i="9"/>
  <c r="AA4440" i="9"/>
  <c r="AA42" i="9"/>
  <c r="AA5937" i="9"/>
  <c r="AA4997" i="9"/>
  <c r="AA1892" i="9"/>
  <c r="AA6165" i="9"/>
  <c r="AA2918" i="9"/>
  <c r="AA2301" i="9"/>
  <c r="AA1758" i="9"/>
  <c r="AA3894" i="9"/>
  <c r="AA105" i="9"/>
  <c r="AA6102" i="9"/>
  <c r="AA5304" i="9"/>
  <c r="AA2367" i="9"/>
  <c r="AA4974" i="9"/>
  <c r="AA1264" i="9"/>
  <c r="AA2158" i="9"/>
  <c r="AA5104" i="9"/>
  <c r="AA3573" i="9"/>
  <c r="AA1000" i="9"/>
  <c r="AA1333" i="9"/>
  <c r="AA2579" i="9"/>
  <c r="AA1686" i="9"/>
  <c r="AA2913" i="9"/>
  <c r="AA2865" i="9"/>
  <c r="AA2768" i="9"/>
  <c r="AA3475" i="9"/>
  <c r="AA2313" i="9"/>
  <c r="AA4941" i="9"/>
  <c r="AA5585" i="9"/>
  <c r="AA3459" i="9"/>
  <c r="AA4386" i="9"/>
  <c r="AA5687" i="9"/>
  <c r="AA564" i="9"/>
  <c r="AA2148" i="9"/>
  <c r="AA1849" i="9"/>
  <c r="AA5256" i="9"/>
  <c r="AA1407" i="9"/>
  <c r="AA2175" i="9"/>
  <c r="AA6027" i="9"/>
  <c r="AA5857" i="9"/>
  <c r="AA5535" i="9"/>
  <c r="AA3174" i="9"/>
  <c r="AA1831" i="9"/>
  <c r="AA4509" i="9"/>
  <c r="AA2188" i="9"/>
  <c r="AA4346" i="9"/>
  <c r="AA3160" i="9"/>
  <c r="AA838" i="9"/>
  <c r="AA5408" i="9"/>
  <c r="AA5920" i="9"/>
  <c r="AA5714" i="9"/>
  <c r="AA5600" i="9"/>
  <c r="AA654" i="9"/>
  <c r="AA2986" i="9"/>
  <c r="AA5706" i="9"/>
  <c r="AA3339" i="9"/>
  <c r="AA4742" i="9"/>
  <c r="AA2156" i="9"/>
  <c r="AA1671" i="9"/>
  <c r="AA2868" i="9"/>
  <c r="AA4672" i="9"/>
  <c r="AA2702" i="9"/>
  <c r="AA3580" i="9"/>
  <c r="AA5069" i="9"/>
  <c r="AA3547" i="9"/>
  <c r="AA3690" i="9"/>
  <c r="AA3123" i="9"/>
  <c r="AA3299" i="9"/>
  <c r="AA6145" i="9"/>
  <c r="AA716" i="9"/>
  <c r="AA2877" i="9"/>
  <c r="AA4405" i="9"/>
  <c r="AA4527" i="9"/>
  <c r="AA279" i="9"/>
  <c r="AA912" i="9"/>
  <c r="AA5801" i="9"/>
  <c r="AA5928" i="9"/>
  <c r="AA4085" i="9"/>
  <c r="AA1630" i="9"/>
  <c r="AA1132" i="9"/>
  <c r="AA5347" i="9"/>
  <c r="AA1507" i="9"/>
  <c r="AA4611" i="9"/>
  <c r="AA2941" i="9"/>
  <c r="AA329" i="9"/>
  <c r="AA3966" i="9"/>
  <c r="AA5193" i="9"/>
  <c r="AA5846" i="9"/>
  <c r="AA5161" i="9"/>
  <c r="AA4497" i="9"/>
  <c r="AA3098" i="9"/>
  <c r="AA5525" i="9"/>
  <c r="AA4498" i="9"/>
  <c r="AA5088" i="9"/>
  <c r="AA6127" i="9"/>
  <c r="AA1554" i="9"/>
  <c r="AA3791" i="9"/>
  <c r="AA2207" i="9"/>
  <c r="AA87" i="9"/>
  <c r="AA4931" i="9"/>
  <c r="AA4991" i="9"/>
  <c r="AA2949" i="9"/>
  <c r="AA1463" i="9"/>
  <c r="AA317" i="9"/>
  <c r="AA1858" i="9"/>
  <c r="AA2236" i="9"/>
  <c r="AA2412" i="9"/>
  <c r="AA1414" i="9"/>
  <c r="AA921" i="9"/>
  <c r="AA2571" i="9"/>
  <c r="AA5258" i="9"/>
  <c r="AA1067" i="9"/>
  <c r="AA990" i="9"/>
  <c r="AA376" i="9"/>
  <c r="AA6097" i="9"/>
  <c r="AA3096" i="9"/>
  <c r="AA2413" i="9"/>
  <c r="AA3237" i="9"/>
  <c r="AA1106" i="9"/>
  <c r="AA5135" i="9"/>
  <c r="AA84" i="9"/>
  <c r="AA3661" i="9"/>
  <c r="AA1979" i="9"/>
  <c r="AA4131" i="9"/>
  <c r="AA601" i="9"/>
  <c r="AA4135" i="9"/>
  <c r="AA3324" i="9"/>
  <c r="AA2709" i="9"/>
  <c r="AA5468" i="9"/>
  <c r="AA3486" i="9"/>
  <c r="AA5138" i="9"/>
  <c r="AA1269" i="9"/>
  <c r="AA1605" i="9"/>
  <c r="AA2923" i="9"/>
  <c r="AA2959" i="9"/>
  <c r="AA2450" i="9"/>
  <c r="AA714" i="9"/>
  <c r="AA4528" i="9"/>
  <c r="AA4214" i="9"/>
  <c r="AA5035" i="9"/>
  <c r="AA1354" i="9"/>
  <c r="AA1579" i="9"/>
  <c r="AA94" i="9"/>
  <c r="AA4612" i="9"/>
  <c r="AA3572" i="9"/>
  <c r="AA2448" i="9"/>
  <c r="AA2205" i="9"/>
  <c r="AA2424" i="9"/>
  <c r="AA719" i="9"/>
  <c r="AA4081" i="9"/>
  <c r="AA634" i="9"/>
  <c r="AA1316" i="9"/>
  <c r="AA1850" i="9"/>
  <c r="AA143" i="9"/>
  <c r="AA2363" i="9"/>
  <c r="AA3752" i="9"/>
  <c r="AA571" i="9"/>
  <c r="AA4343" i="9"/>
  <c r="AA3751" i="9"/>
  <c r="AA1036" i="9"/>
  <c r="AA2239" i="9"/>
  <c r="AA2697" i="9"/>
  <c r="AA3240" i="9"/>
  <c r="AA2663" i="9"/>
  <c r="AA4195" i="9"/>
  <c r="AA3731" i="9"/>
  <c r="AA1978" i="9"/>
  <c r="AA4273" i="9"/>
  <c r="AA819" i="9"/>
  <c r="AA1006" i="9"/>
  <c r="AA3277" i="9"/>
  <c r="AA1795" i="9"/>
  <c r="AA2139" i="9"/>
  <c r="AA2268" i="9"/>
  <c r="AA5173" i="9"/>
  <c r="AA2487" i="9"/>
  <c r="AA5853" i="9"/>
  <c r="AA5555" i="9"/>
  <c r="AA582" i="9"/>
  <c r="AA2000" i="9"/>
  <c r="AA619" i="9"/>
  <c r="AA1780" i="9"/>
  <c r="AA1645" i="9"/>
  <c r="AA3103" i="9"/>
  <c r="AA2054" i="9"/>
  <c r="AA3904" i="9"/>
  <c r="AA3263" i="9"/>
  <c r="AA4720" i="9"/>
  <c r="AA1609" i="9"/>
  <c r="AA6030" i="9"/>
  <c r="AA2762" i="9"/>
  <c r="AA3840" i="9"/>
  <c r="AA2470" i="9"/>
  <c r="AA2651" i="9"/>
  <c r="AA1003" i="9"/>
  <c r="AA3451" i="9"/>
  <c r="AA727" i="9"/>
  <c r="AA1517" i="9"/>
  <c r="AA524" i="9"/>
  <c r="AA4061" i="9"/>
  <c r="AA2943" i="9"/>
  <c r="AA2495" i="9"/>
  <c r="AA1076" i="9"/>
  <c r="AA4567" i="9"/>
  <c r="AA2320" i="9"/>
  <c r="AA5976" i="9"/>
  <c r="AA4866" i="9"/>
  <c r="AA1731" i="9"/>
  <c r="AA2191" i="9"/>
  <c r="AA1341" i="9"/>
  <c r="AA1330" i="9"/>
  <c r="AA1838" i="9"/>
  <c r="AA3435" i="9"/>
  <c r="AA764" i="9"/>
  <c r="AA3047" i="9"/>
  <c r="AA3534" i="9"/>
  <c r="AA4444" i="9"/>
  <c r="AA1202" i="9"/>
  <c r="AA5134" i="9"/>
  <c r="AA1649" i="9"/>
  <c r="AA647" i="9"/>
  <c r="AA5655" i="9"/>
  <c r="AA2019" i="9"/>
  <c r="AA241" i="9"/>
  <c r="AA2208" i="9"/>
  <c r="AA718" i="9"/>
  <c r="AA6020" i="9"/>
  <c r="AA3969" i="9"/>
  <c r="AA2082" i="9"/>
  <c r="AA1588" i="9"/>
  <c r="AA1049" i="9"/>
  <c r="AA5588" i="9"/>
  <c r="AA2192" i="9"/>
  <c r="AA4692" i="9"/>
  <c r="AA2025" i="9"/>
  <c r="AA3125" i="9"/>
  <c r="AA68" i="9"/>
  <c r="AA2790" i="9"/>
  <c r="AA785" i="9"/>
  <c r="AA4262" i="9"/>
  <c r="AA1248" i="9"/>
  <c r="AA919" i="9"/>
  <c r="AA4393" i="9"/>
  <c r="AA4983" i="9"/>
  <c r="AA1982" i="9"/>
  <c r="AA968" i="9"/>
  <c r="AA200" i="9"/>
  <c r="AA4119" i="9"/>
  <c r="AA4960" i="9"/>
  <c r="AA6006" i="9"/>
  <c r="AA1889" i="9"/>
  <c r="AA935" i="9"/>
  <c r="AA1476" i="9"/>
  <c r="AA981" i="9"/>
  <c r="AA3720" i="9"/>
  <c r="AA3761" i="9"/>
  <c r="AA5233" i="9"/>
  <c r="AA5676" i="9"/>
  <c r="AA347" i="9"/>
  <c r="AA1339" i="9"/>
  <c r="AA4762" i="9"/>
  <c r="AA2626" i="9"/>
  <c r="AA5946" i="9"/>
  <c r="AA3106" i="9"/>
  <c r="AA3245" i="9"/>
  <c r="AA2218" i="9"/>
  <c r="AA4355" i="9"/>
  <c r="AA4837" i="9"/>
  <c r="AA4387" i="9"/>
  <c r="AA3795" i="9"/>
  <c r="AA5918" i="9"/>
  <c r="AA5023" i="9"/>
  <c r="AA639" i="9"/>
  <c r="AA4937" i="9"/>
  <c r="AA2210" i="9"/>
  <c r="AA1231" i="9"/>
  <c r="AA3524" i="9"/>
  <c r="AA4631" i="9"/>
  <c r="AA2921" i="9"/>
  <c r="AA2398" i="9"/>
  <c r="AA1958" i="9"/>
  <c r="AA4645" i="9"/>
  <c r="AA2022" i="9"/>
  <c r="AA5697" i="9"/>
  <c r="AA4648" i="9"/>
  <c r="AA2973" i="9"/>
  <c r="AA5299" i="9"/>
  <c r="AA3588" i="9"/>
  <c r="AA1319" i="9"/>
  <c r="AA5403" i="9"/>
  <c r="AA1968" i="9"/>
  <c r="AA4912" i="9"/>
  <c r="AA1786" i="9"/>
  <c r="AA3185" i="9"/>
  <c r="AA5381" i="9"/>
  <c r="AA4487" i="9"/>
  <c r="AA2616" i="9"/>
  <c r="AA4039" i="9"/>
  <c r="AA5503" i="9"/>
  <c r="AA3499" i="9"/>
  <c r="AA4848" i="9"/>
  <c r="AA6125" i="9"/>
  <c r="AA2517" i="9"/>
  <c r="AA4451" i="9"/>
  <c r="AA3938" i="9"/>
  <c r="AA1970" i="9"/>
  <c r="AA3434" i="9"/>
  <c r="AA2562" i="9"/>
  <c r="AA2925" i="9"/>
  <c r="AA842" i="9"/>
  <c r="AA2219" i="9"/>
  <c r="AA1351" i="9"/>
  <c r="AA2389" i="9"/>
  <c r="AA1997" i="9"/>
  <c r="AA154" i="9"/>
  <c r="AA2146" i="9"/>
  <c r="AA2555" i="9"/>
  <c r="AA2319" i="9"/>
  <c r="AA5756" i="9"/>
  <c r="AA3207" i="9"/>
  <c r="AA5651" i="9"/>
  <c r="AA1844" i="9"/>
  <c r="AA4286" i="9"/>
  <c r="AA2492" i="9"/>
  <c r="AA2536" i="9"/>
  <c r="AA1898" i="9"/>
  <c r="AA2855" i="9"/>
  <c r="AA767" i="9"/>
  <c r="AA5772" i="9"/>
  <c r="AA5911" i="9"/>
  <c r="AA662" i="9"/>
  <c r="AA465" i="9"/>
  <c r="AA5140" i="9"/>
  <c r="AA4643" i="9"/>
  <c r="AA5958" i="9"/>
  <c r="AA5843" i="9"/>
  <c r="AA1243" i="9"/>
  <c r="AA3433" i="9"/>
  <c r="AA3714" i="9"/>
  <c r="AA3803" i="9"/>
  <c r="AA3040" i="9"/>
  <c r="AA5167" i="9"/>
  <c r="AA1218" i="9"/>
  <c r="AA2510" i="9"/>
  <c r="AA5502" i="9"/>
  <c r="AA5282" i="9"/>
  <c r="AA5297" i="9"/>
  <c r="AA2601" i="9"/>
  <c r="AA5318" i="9"/>
  <c r="AA5201" i="9"/>
  <c r="AA2163" i="9"/>
  <c r="AA213" i="9"/>
  <c r="AA3289" i="9"/>
  <c r="AA3377" i="9"/>
  <c r="AA2722" i="9"/>
  <c r="AA805" i="9"/>
  <c r="AA4069" i="9"/>
  <c r="AA173" i="9"/>
  <c r="AA5516" i="9"/>
  <c r="AA6043" i="9"/>
  <c r="AA3115" i="9"/>
  <c r="AA1191" i="9"/>
  <c r="AA3643" i="9"/>
  <c r="AA125" i="9"/>
  <c r="AA181" i="9"/>
  <c r="AA550" i="9"/>
  <c r="AA488" i="9"/>
  <c r="AA1845" i="9"/>
  <c r="AA2755" i="9"/>
  <c r="AA1821" i="9"/>
  <c r="AA6188" i="9"/>
  <c r="AA1137" i="9"/>
  <c r="AA572" i="9"/>
  <c r="AA2086" i="9"/>
  <c r="AA816" i="9"/>
  <c r="AA1655" i="9"/>
  <c r="AA1870" i="9"/>
  <c r="AA5409" i="9"/>
  <c r="AA594" i="9"/>
  <c r="AA5448" i="9"/>
  <c r="AA276" i="9"/>
  <c r="AA5566" i="9"/>
  <c r="AA1662" i="9"/>
  <c r="AA484" i="9"/>
  <c r="AA5726" i="9"/>
  <c r="AA4977" i="9"/>
  <c r="AA5820" i="9"/>
  <c r="AA878" i="9"/>
  <c r="AA608" i="9"/>
  <c r="AA5205" i="9"/>
  <c r="AA907" i="9"/>
  <c r="AA4308" i="9"/>
  <c r="AA3792" i="9"/>
  <c r="AA590" i="9"/>
  <c r="AA3640" i="9"/>
  <c r="AA435" i="9"/>
  <c r="AA2159" i="9"/>
  <c r="AA3998" i="9"/>
  <c r="AA899" i="9"/>
  <c r="AA2360" i="9"/>
  <c r="AA4813" i="9"/>
  <c r="AA849" i="9"/>
  <c r="AA3889" i="9"/>
  <c r="AA2754" i="9"/>
  <c r="AA3315" i="9"/>
  <c r="AA5420" i="9"/>
  <c r="AA1927" i="9"/>
  <c r="AA2883" i="9"/>
  <c r="AA3522" i="9"/>
  <c r="AA3414" i="9"/>
  <c r="AA2203" i="9"/>
  <c r="AA4136" i="9"/>
  <c r="AA2518" i="9"/>
  <c r="AA1552" i="9"/>
  <c r="AA2788" i="9"/>
  <c r="AA371" i="9"/>
  <c r="AA5081" i="9"/>
  <c r="AA149" i="9"/>
  <c r="AA3181" i="9"/>
  <c r="AA5578" i="9"/>
  <c r="AA2590" i="9"/>
  <c r="AA3046" i="9"/>
  <c r="AA3708" i="9"/>
  <c r="AA1923" i="9"/>
  <c r="AA4491" i="9"/>
  <c r="AA5084" i="9"/>
  <c r="AA5549" i="9"/>
  <c r="AA3439" i="9"/>
  <c r="AA6094" i="9"/>
  <c r="AA6116" i="9"/>
  <c r="AA2599" i="9"/>
  <c r="AA1634" i="9"/>
  <c r="AA426" i="9"/>
  <c r="AA4441" i="9"/>
  <c r="AA1030" i="9"/>
  <c r="AA5769" i="9"/>
  <c r="AA1675" i="9"/>
  <c r="AA407" i="9"/>
  <c r="AA2314" i="9"/>
  <c r="AA3937" i="9"/>
  <c r="AA595" i="9"/>
  <c r="AA3334" i="9"/>
  <c r="AA4203" i="9"/>
  <c r="AA5025" i="9"/>
  <c r="AA4981" i="9"/>
  <c r="AA4589" i="9"/>
  <c r="AA2048" i="9"/>
  <c r="AA4696" i="9"/>
  <c r="AA3212" i="9"/>
  <c r="AA4450" i="9"/>
  <c r="AA2908" i="9"/>
  <c r="AA2438" i="9"/>
  <c r="AA5432" i="9"/>
  <c r="AA3283" i="9"/>
  <c r="AA4329" i="9"/>
  <c r="AA5268" i="9"/>
  <c r="AA5110" i="9"/>
  <c r="AA4404" i="9"/>
  <c r="AA1065" i="9"/>
  <c r="AA1169" i="9"/>
  <c r="AA1792" i="9"/>
  <c r="AA5905" i="9"/>
  <c r="AA127" i="9"/>
  <c r="AA4898" i="9"/>
  <c r="AA1192" i="9"/>
  <c r="AA3425" i="9"/>
  <c r="AA1332" i="9"/>
  <c r="AA4870" i="9"/>
  <c r="AA4048" i="9"/>
  <c r="AA4378" i="9"/>
  <c r="AA3502" i="9"/>
  <c r="AA4533" i="9"/>
  <c r="AA4471" i="9"/>
  <c r="AA2598" i="9"/>
  <c r="AA4133" i="9"/>
  <c r="AA412" i="9"/>
  <c r="AA4013" i="9"/>
  <c r="AA5644" i="9"/>
  <c r="AA4351" i="9"/>
  <c r="AA4144" i="9"/>
  <c r="AA5591" i="9"/>
  <c r="AA5987" i="9"/>
  <c r="AA527" i="9"/>
  <c r="AA4885" i="9"/>
  <c r="AA2368" i="9"/>
  <c r="AA5645" i="9"/>
  <c r="AA5766" i="9"/>
  <c r="AA4978" i="9"/>
  <c r="AA130" i="9"/>
  <c r="AA2140" i="9"/>
  <c r="AA2607" i="9"/>
  <c r="AA2243" i="9"/>
  <c r="AA2822" i="9"/>
  <c r="AA4590" i="9"/>
  <c r="AA4226" i="9"/>
  <c r="AA3849" i="9"/>
  <c r="AA4301" i="9"/>
  <c r="AA4115" i="9"/>
  <c r="AA5175" i="9"/>
  <c r="AA356" i="9"/>
  <c r="AA3122" i="9"/>
  <c r="AA3583" i="9"/>
  <c r="AA1928" i="9"/>
  <c r="AA5162" i="9"/>
  <c r="AA2410" i="9"/>
  <c r="AA3067" i="9"/>
  <c r="AA3509" i="9"/>
  <c r="AA4088" i="9"/>
  <c r="AA3216" i="9"/>
  <c r="AA2138" i="9"/>
  <c r="AA1019" i="9"/>
  <c r="AA4275" i="9"/>
  <c r="AA5133" i="9"/>
  <c r="AA3853" i="9"/>
  <c r="AA6004" i="9"/>
  <c r="AA3535" i="9"/>
  <c r="AA538" i="9"/>
  <c r="AA4427" i="9"/>
  <c r="AA2541" i="9"/>
  <c r="AA5558" i="9"/>
  <c r="AA3342" i="9"/>
  <c r="AA1166" i="9"/>
  <c r="AA3666" i="9"/>
  <c r="AA3429" i="9"/>
  <c r="AA4167" i="9"/>
  <c r="AA3518" i="9"/>
  <c r="AA3607" i="9"/>
  <c r="AA2954" i="9"/>
  <c r="AA1759" i="9"/>
  <c r="AA1108" i="9"/>
  <c r="AA1188" i="9"/>
  <c r="AA3367" i="9"/>
  <c r="AA5604" i="9"/>
  <c r="AA3352" i="9"/>
  <c r="AA3984" i="9"/>
  <c r="AA2657" i="9"/>
  <c r="AA4553" i="9"/>
  <c r="AA2468" i="9"/>
  <c r="AA2935" i="9"/>
  <c r="AA2498" i="9"/>
  <c r="AA4306" i="9"/>
  <c r="AA6019" i="9"/>
  <c r="AA3557" i="9"/>
  <c r="AA2624" i="9"/>
  <c r="AA4041" i="9"/>
  <c r="AA3989" i="9"/>
  <c r="AA3193" i="9"/>
  <c r="AA164" i="9"/>
  <c r="AA3726" i="9"/>
  <c r="AA6152" i="9"/>
  <c r="AA2962" i="9"/>
  <c r="AA2588" i="9"/>
  <c r="AA4565" i="9"/>
  <c r="AA516" i="9"/>
  <c r="AA1603" i="9"/>
  <c r="AA3962" i="9"/>
  <c r="AA4109" i="9"/>
  <c r="AA4649" i="9"/>
  <c r="AA3467" i="9"/>
  <c r="AA2355" i="9"/>
  <c r="AA1594" i="9"/>
  <c r="AA793" i="9"/>
  <c r="AA4006" i="9"/>
  <c r="AA5867" i="9"/>
  <c r="AA3127" i="9"/>
  <c r="AA4036" i="9"/>
  <c r="AA3987" i="9"/>
  <c r="AA3" i="9"/>
  <c r="AA223" i="9"/>
  <c r="AA3766" i="9"/>
  <c r="AA2248" i="9"/>
  <c r="AA1418" i="9"/>
  <c r="AA382" i="9"/>
  <c r="AA1971" i="9"/>
  <c r="AA6065" i="9"/>
  <c r="AA4171" i="9"/>
  <c r="AA1963" i="9"/>
  <c r="AA5083" i="9"/>
  <c r="AA4897" i="9"/>
  <c r="AA1027" i="9"/>
  <c r="AA4804" i="9"/>
  <c r="AA3637" i="9"/>
  <c r="AA1726" i="9"/>
  <c r="AA2885" i="9"/>
  <c r="AA5889" i="9"/>
  <c r="AA984" i="9"/>
  <c r="AA5338" i="9"/>
  <c r="AA3841" i="9"/>
  <c r="AA11" i="9"/>
  <c r="AA5728" i="9"/>
  <c r="AA3305" i="9"/>
  <c r="AA3089" i="9"/>
  <c r="AA2485" i="9"/>
  <c r="AA1346" i="9"/>
  <c r="AA748" i="9"/>
  <c r="AA3706" i="9"/>
  <c r="AA3191" i="9"/>
  <c r="AA6158" i="9"/>
  <c r="AA696" i="9"/>
  <c r="AA354" i="9"/>
  <c r="AA4593" i="9"/>
  <c r="AA6033" i="9"/>
  <c r="AA2183" i="9"/>
  <c r="AA2809" i="9"/>
  <c r="AA1336" i="9"/>
  <c r="AA5010" i="9"/>
  <c r="AA2776" i="9"/>
  <c r="AA3863" i="9"/>
  <c r="AA4390" i="9"/>
  <c r="AA1687" i="9"/>
  <c r="AA977" i="9"/>
  <c r="AA665" i="9"/>
  <c r="AA2431" i="9"/>
  <c r="AA6123" i="9"/>
  <c r="AA3510" i="9"/>
  <c r="AA563" i="9"/>
  <c r="AA5912" i="9"/>
  <c r="AA3820" i="9"/>
  <c r="AA1155" i="9"/>
  <c r="AA2866" i="9"/>
  <c r="AA3147" i="9"/>
  <c r="AA2747" i="9"/>
  <c r="AA4979" i="9"/>
  <c r="AA5328" i="9"/>
  <c r="AA546" i="9"/>
  <c r="AA5699" i="9"/>
  <c r="AA3974" i="9"/>
  <c r="AA2253" i="9"/>
  <c r="AA4336" i="9"/>
  <c r="AA4873" i="9"/>
  <c r="AA3967" i="9"/>
  <c r="AA6072" i="9"/>
  <c r="AA289" i="9"/>
  <c r="AA4989" i="9"/>
  <c r="AA5677" i="9"/>
  <c r="AA1829" i="9"/>
  <c r="AA5326" i="9"/>
  <c r="AA5817" i="9"/>
  <c r="AA2745" i="9"/>
  <c r="AA5414" i="9"/>
  <c r="AA4106" i="9"/>
  <c r="AA3922" i="9"/>
  <c r="AA1832" i="9"/>
  <c r="AA4462" i="9"/>
  <c r="AA2151" i="9"/>
  <c r="AA3819" i="9"/>
  <c r="AA6126" i="9"/>
  <c r="AA3249" i="9"/>
  <c r="AA5897" i="9"/>
  <c r="AA5531" i="9"/>
  <c r="AA4138" i="9"/>
  <c r="AA2749" i="9"/>
  <c r="AA1081" i="9"/>
  <c r="AA6035" i="9"/>
  <c r="AA2907" i="9"/>
  <c r="AA4733" i="9"/>
  <c r="AA1183" i="9"/>
  <c r="AA4544" i="9"/>
  <c r="AA3655" i="9"/>
  <c r="AA3839" i="9"/>
  <c r="AA6133" i="9"/>
  <c r="AA2850" i="9"/>
  <c r="AA2050" i="9"/>
  <c r="AA1692" i="9"/>
  <c r="AA2324" i="9"/>
  <c r="AA4194" i="9"/>
  <c r="AA1373" i="9"/>
  <c r="AA3606" i="9"/>
  <c r="AA1512" i="9"/>
  <c r="AA806" i="9"/>
  <c r="AA783" i="9"/>
  <c r="AA5923" i="9"/>
  <c r="AA4361" i="9"/>
  <c r="AA807" i="9"/>
  <c r="AA4340" i="9"/>
  <c r="AA5989" i="9"/>
  <c r="AA5250" i="9"/>
  <c r="AA1034" i="9"/>
  <c r="AA2733" i="9"/>
  <c r="AA5463" i="9"/>
  <c r="AA4323" i="9"/>
  <c r="AA768" i="9"/>
  <c r="AA579" i="9"/>
  <c r="AA5485" i="9"/>
  <c r="AA314" i="9"/>
  <c r="AA5071" i="9"/>
  <c r="AA3668" i="9"/>
  <c r="AA1994" i="9"/>
  <c r="AA1423" i="9"/>
  <c r="AA294" i="9"/>
  <c r="AA3511" i="9"/>
  <c r="AA2761" i="9"/>
  <c r="AA390" i="9"/>
  <c r="AA2678" i="9"/>
  <c r="AA3349" i="9"/>
  <c r="AA4825" i="9"/>
  <c r="AA3555" i="9"/>
  <c r="AA534" i="9"/>
  <c r="AA1668" i="9"/>
  <c r="AA1462" i="9"/>
  <c r="AA2516" i="9"/>
  <c r="AA2091" i="9"/>
  <c r="AA5288" i="9"/>
  <c r="AA494" i="9"/>
  <c r="AA1769" i="9"/>
  <c r="AA5631" i="9"/>
  <c r="AA2289" i="9"/>
  <c r="AA3996" i="9"/>
  <c r="AA1918" i="9"/>
  <c r="AA1309" i="9"/>
  <c r="AA3787" i="9"/>
  <c r="AA4719" i="9"/>
  <c r="AA4759" i="9"/>
  <c r="AA5850" i="9"/>
  <c r="AA4668" i="9"/>
  <c r="AA1778" i="9"/>
  <c r="AA5518" i="9"/>
  <c r="AA944" i="9"/>
  <c r="AA1107" i="9"/>
  <c r="AA3890" i="9"/>
  <c r="AA2630" i="9"/>
  <c r="AA2092" i="9"/>
  <c r="AA1899" i="9"/>
  <c r="AA2900" i="9"/>
  <c r="AA3554" i="9"/>
  <c r="AA4222" i="9"/>
  <c r="AA2222" i="9"/>
  <c r="AA612" i="9"/>
  <c r="AA1830" i="9"/>
  <c r="AA1304" i="9"/>
  <c r="AA4701" i="9"/>
  <c r="AA4362" i="9"/>
  <c r="AA1909" i="9"/>
  <c r="AA2938" i="9"/>
  <c r="AA2691" i="9"/>
  <c r="AA3150" i="9"/>
  <c r="AA180" i="9"/>
  <c r="AA4698" i="9"/>
  <c r="AA4348" i="9"/>
  <c r="AA2922" i="9"/>
  <c r="AA3208" i="9"/>
  <c r="AA1413" i="9"/>
  <c r="AA5995" i="9"/>
  <c r="AA3461" i="9"/>
  <c r="AA3596" i="9"/>
  <c r="AA6017" i="9"/>
  <c r="AA1372" i="9"/>
  <c r="AA2526" i="9"/>
  <c r="AA5111" i="9"/>
  <c r="AA3955" i="9"/>
  <c r="AA4126" i="9"/>
  <c r="AA3062" i="9"/>
  <c r="AA6185" i="9"/>
  <c r="AA4051" i="9"/>
  <c r="AA1483" i="9"/>
  <c r="AA4001" i="9"/>
  <c r="AA3626" i="9"/>
  <c r="AA948" i="9"/>
  <c r="AA2484" i="9"/>
  <c r="AA5880" i="9"/>
  <c r="AA4187" i="9"/>
  <c r="AA4836" i="9"/>
  <c r="AA5449" i="9"/>
  <c r="AA5556" i="9"/>
  <c r="AA5215" i="9"/>
  <c r="AA4438" i="9"/>
  <c r="AA4789" i="9"/>
  <c r="AA4014" i="9"/>
  <c r="AA4043" i="9"/>
  <c r="AA5060" i="9"/>
  <c r="AA4800" i="9"/>
  <c r="AA5883" i="9"/>
  <c r="AA255" i="9"/>
  <c r="AA5572" i="9"/>
  <c r="AA1511" i="9"/>
  <c r="AA4615" i="9"/>
  <c r="AA2646" i="9"/>
  <c r="AA3649" i="9"/>
  <c r="AA6120" i="9"/>
  <c r="AA3799" i="9"/>
  <c r="AA5776" i="9"/>
  <c r="AA3947" i="9"/>
  <c r="AA2263" i="9"/>
  <c r="AA4630" i="9"/>
  <c r="AA2746" i="9"/>
  <c r="AA4786" i="9"/>
  <c r="AA4827" i="9"/>
  <c r="AA5427" i="9"/>
  <c r="AA5925" i="9"/>
  <c r="AA2849" i="9"/>
  <c r="AA4332" i="9"/>
  <c r="AA1767" i="9"/>
  <c r="AA3950" i="9"/>
  <c r="AA2956" i="9"/>
  <c r="AA3488" i="9"/>
  <c r="AA3167" i="9"/>
  <c r="AA2764" i="9"/>
  <c r="AA1619" i="9"/>
  <c r="AA1216" i="9"/>
  <c r="AA5116" i="9"/>
  <c r="AA470" i="9"/>
  <c r="AA3058" i="9"/>
  <c r="AA3421" i="9"/>
  <c r="AA5684" i="9"/>
  <c r="AA49" i="9"/>
  <c r="AA574" i="9"/>
  <c r="AA5979" i="9"/>
  <c r="AA275" i="9"/>
  <c r="AA1654" i="9"/>
  <c r="AA4100" i="9"/>
  <c r="AA4970" i="9"/>
  <c r="AA5096" i="9"/>
  <c r="AA1162" i="9"/>
  <c r="AA3956" i="9"/>
  <c r="AA1825" i="9"/>
  <c r="AA2734" i="9"/>
  <c r="AA5048" i="9"/>
  <c r="AA5805" i="9"/>
  <c r="AA3247" i="9"/>
  <c r="AA1475" i="9"/>
  <c r="AA190" i="9"/>
  <c r="AA1936" i="9"/>
  <c r="AA5099" i="9"/>
  <c r="AA4148" i="9"/>
  <c r="AA5929" i="9"/>
  <c r="AA3360" i="9"/>
  <c r="AA705" i="9"/>
  <c r="AA5879" i="9"/>
  <c r="AA3376" i="9"/>
  <c r="AA3844" i="9"/>
  <c r="AA3918" i="9"/>
  <c r="AA3527" i="9"/>
  <c r="AA5774" i="9"/>
  <c r="AA5306" i="9"/>
  <c r="AA5562" i="9"/>
  <c r="AA2388" i="9"/>
  <c r="AA2893" i="9"/>
  <c r="AA2006" i="9"/>
  <c r="AA3354" i="9"/>
  <c r="AA2199" i="9"/>
  <c r="AA353" i="9"/>
  <c r="AA1380" i="9"/>
  <c r="AA5407" i="9"/>
  <c r="AA5345" i="9"/>
  <c r="AA1449" i="9"/>
  <c r="AA4142" i="9"/>
  <c r="AA2118" i="9"/>
  <c r="AA2023" i="9"/>
  <c r="AA2681" i="9"/>
  <c r="AA2757" i="9"/>
  <c r="AA5226" i="9"/>
  <c r="AA5781" i="9"/>
  <c r="AA6137" i="9"/>
  <c r="AA5981" i="9"/>
  <c r="AA2261" i="9"/>
  <c r="AA4253" i="9"/>
  <c r="AA1111" i="9"/>
  <c r="AA3616" i="9"/>
  <c r="AA5575" i="9"/>
  <c r="AA3228" i="9"/>
  <c r="AA3298" i="9"/>
  <c r="AA5692" i="9"/>
  <c r="AA5841" i="9"/>
  <c r="AA2193" i="9"/>
  <c r="AA3965" i="9"/>
  <c r="AA3940" i="9"/>
  <c r="AA195" i="9"/>
  <c r="AA867" i="9"/>
  <c r="AA5884" i="9"/>
  <c r="AA1787" i="9"/>
  <c r="AA3306" i="9"/>
  <c r="AA2172" i="9"/>
  <c r="AA3503" i="9"/>
  <c r="AA4178" i="9"/>
  <c r="AA3642" i="9"/>
  <c r="AA1416" i="9"/>
  <c r="AA2286" i="9"/>
  <c r="AA5834" i="9"/>
  <c r="AA3131" i="9"/>
  <c r="AA480" i="9"/>
  <c r="AA2792" i="9"/>
  <c r="AA1133" i="9"/>
  <c r="AA5809" i="9"/>
  <c r="AA2999" i="9"/>
  <c r="AA630" i="9"/>
  <c r="AA2773" i="9"/>
  <c r="AA5830" i="9"/>
  <c r="AA5955" i="9"/>
  <c r="AA1910" i="9"/>
  <c r="AA5609" i="9"/>
  <c r="AA4945" i="9"/>
  <c r="AA1772" i="9"/>
  <c r="AA673" i="9"/>
  <c r="AA1839" i="9"/>
  <c r="AA1234" i="9"/>
  <c r="AA6155" i="9"/>
  <c r="AA352" i="9"/>
  <c r="AA4616" i="9"/>
  <c r="AA1888" i="9"/>
  <c r="AA4372" i="9"/>
  <c r="AA5671" i="9"/>
  <c r="AA6063" i="9"/>
  <c r="AA2679" i="9"/>
  <c r="AA1298" i="9"/>
  <c r="AA578" i="9"/>
  <c r="AA2291" i="9"/>
  <c r="AA4101" i="9"/>
  <c r="AA5100" i="9"/>
  <c r="AA5804" i="9"/>
  <c r="AA4745" i="9"/>
  <c r="AA4839" i="9"/>
  <c r="AA4673" i="9"/>
  <c r="AA1089" i="9"/>
  <c r="AA2113" i="9"/>
  <c r="AA1515" i="9"/>
  <c r="AA4777" i="9"/>
  <c r="AA1567" i="9"/>
  <c r="AA3847" i="9"/>
  <c r="AA5459" i="9"/>
  <c r="AA621" i="9"/>
  <c r="AA4563" i="9"/>
  <c r="AA3210" i="9"/>
  <c r="AA5220" i="9"/>
  <c r="AA27" i="9"/>
  <c r="AA291" i="9"/>
  <c r="AA5307" i="9"/>
  <c r="AA2503" i="9"/>
  <c r="AA5183" i="9"/>
  <c r="AA3258" i="9"/>
  <c r="AA580" i="9"/>
  <c r="AA1090" i="9"/>
  <c r="AA1617" i="9"/>
  <c r="AA147" i="9"/>
  <c r="AA2365" i="9"/>
  <c r="AA4420" i="9"/>
  <c r="AA1305" i="9"/>
  <c r="AA368" i="9"/>
  <c r="AA528" i="9"/>
  <c r="AA2486" i="9"/>
  <c r="AA3309" i="9"/>
  <c r="AA1039" i="9"/>
  <c r="AA5639" i="9"/>
  <c r="AA5234" i="9"/>
  <c r="AA674" i="9"/>
  <c r="AA3458" i="9"/>
  <c r="AA456" i="9"/>
  <c r="AA4331" i="9"/>
  <c r="AA2278" i="9"/>
  <c r="AA4087" i="9"/>
  <c r="AA208" i="9"/>
  <c r="AA626" i="9"/>
  <c r="AA4149" i="9"/>
  <c r="AA1153" i="9"/>
  <c r="AA603" i="9"/>
  <c r="AA340" i="9"/>
  <c r="AA820" i="9"/>
  <c r="AA5106" i="9"/>
  <c r="AA1651" i="9"/>
  <c r="AA5360" i="9"/>
  <c r="AA4181" i="9"/>
  <c r="AA51" i="9"/>
  <c r="AA3859" i="9"/>
  <c r="AA5803" i="9"/>
  <c r="AA3691" i="9"/>
  <c r="AA2017" i="9"/>
  <c r="AA5109" i="9"/>
  <c r="AA5105" i="9"/>
  <c r="AA28" i="9"/>
  <c r="AA5660" i="9"/>
  <c r="AA4224" i="9"/>
  <c r="AA5862" i="9"/>
  <c r="AA4773" i="9"/>
  <c r="AA3683" i="9"/>
  <c r="AA209" i="9"/>
  <c r="AA2377" i="9"/>
  <c r="AA5664" i="9"/>
  <c r="AA3657" i="9"/>
  <c r="AA4047" i="9"/>
  <c r="AA3447" i="9"/>
  <c r="AA445" i="9"/>
  <c r="AA3294" i="9"/>
  <c r="AA798" i="9"/>
  <c r="AA5717" i="9"/>
  <c r="AA5741" i="9"/>
  <c r="AA4515" i="9"/>
  <c r="AA3469" i="9"/>
  <c r="AA5424" i="9"/>
  <c r="AA1611" i="9"/>
  <c r="AA3395" i="9"/>
  <c r="AA251" i="9"/>
  <c r="AA2506" i="9"/>
  <c r="AA5204" i="9"/>
  <c r="AA3833" i="9"/>
  <c r="AA2446" i="9"/>
  <c r="AA1571" i="9"/>
  <c r="AA5965" i="9"/>
  <c r="AA4867" i="9"/>
  <c r="AA2643" i="9"/>
  <c r="AA1051" i="9"/>
  <c r="AA161" i="9"/>
  <c r="AA30" i="9"/>
  <c r="AA6142" i="9"/>
  <c r="AA2642" i="9"/>
  <c r="AA5422" i="9"/>
  <c r="AA6115" i="9"/>
  <c r="AA4436" i="9"/>
  <c r="AA6032" i="9"/>
  <c r="AA3671" i="9"/>
  <c r="AA3099" i="9"/>
  <c r="AA5435" i="9"/>
  <c r="AA5421" i="9"/>
  <c r="AA4198" i="9"/>
  <c r="AA169" i="9"/>
  <c r="AA3755" i="9"/>
  <c r="AA155" i="9"/>
  <c r="AA2459" i="9"/>
  <c r="AA5832" i="9"/>
  <c r="AA3624" i="9"/>
  <c r="AA4710" i="9"/>
  <c r="AA2553" i="9"/>
  <c r="AA168" i="9"/>
  <c r="AA1768" i="9"/>
  <c r="AA5049" i="9"/>
  <c r="AA337" i="9"/>
  <c r="AA2871" i="9"/>
  <c r="AA663" i="9"/>
  <c r="AA1601" i="9"/>
  <c r="AA2402" i="9"/>
  <c r="AA5551" i="9"/>
  <c r="AA1533" i="9"/>
  <c r="AA1836" i="9"/>
  <c r="AA664" i="9"/>
  <c r="AA67" i="9"/>
  <c r="AA1568" i="9"/>
  <c r="AA776" i="9"/>
  <c r="AA2257" i="9"/>
  <c r="AA264" i="9"/>
  <c r="AA3223" i="9"/>
  <c r="AA800" i="9"/>
  <c r="AA2784" i="9"/>
  <c r="AA2328" i="9"/>
  <c r="AA5953" i="9"/>
  <c r="AA3621" i="9"/>
  <c r="AA2002" i="9"/>
  <c r="AA1782" i="9"/>
  <c r="AA1200" i="9"/>
  <c r="AA247" i="9"/>
  <c r="AA4475" i="9"/>
  <c r="AA4548" i="9"/>
  <c r="AA1861" i="9"/>
  <c r="AA6151" i="9"/>
  <c r="AA2961" i="9"/>
  <c r="AA4782" i="9"/>
  <c r="AA994" i="9"/>
  <c r="AA5456" i="9"/>
  <c r="AA2383" i="9"/>
  <c r="AA3574" i="9"/>
  <c r="AA307" i="9"/>
  <c r="AA330" i="9"/>
  <c r="AA4223" i="9"/>
  <c r="AA911" i="9"/>
  <c r="AA5906" i="9"/>
  <c r="AA1147" i="9"/>
  <c r="AA1790" i="9"/>
  <c r="AA1721" i="9"/>
  <c r="AA4032" i="9"/>
  <c r="AA1924" i="9"/>
  <c r="AA3292" i="9"/>
  <c r="AA4574" i="9"/>
  <c r="AA929" i="9"/>
  <c r="AA1156" i="9"/>
  <c r="AA6147" i="9"/>
  <c r="AA2259" i="9"/>
  <c r="AA5107" i="9"/>
  <c r="AA4217" i="9"/>
  <c r="AA3415" i="9"/>
  <c r="AA1506" i="9"/>
  <c r="AA5075" i="9"/>
  <c r="AA1204" i="9"/>
  <c r="AA1313" i="9"/>
  <c r="AA271" i="9"/>
  <c r="AA4290" i="9"/>
  <c r="AA3196" i="9"/>
  <c r="AA2112" i="9"/>
  <c r="AA828" i="9"/>
  <c r="AA1334" i="9"/>
  <c r="AA2165" i="9"/>
  <c r="AA3385" i="9"/>
  <c r="AA362" i="9"/>
  <c r="AA1793" i="9"/>
  <c r="AA812" i="9"/>
  <c r="AA2128" i="9"/>
  <c r="AA3112" i="9"/>
  <c r="AA4082" i="9"/>
  <c r="AA349" i="9"/>
  <c r="AA29" i="9"/>
  <c r="AA3400" i="9"/>
  <c r="AA4073" i="9"/>
  <c r="AA5366" i="9"/>
  <c r="AA1530" i="9"/>
  <c r="AA44" i="9"/>
  <c r="AA2863" i="9"/>
  <c r="AA4658" i="9"/>
  <c r="AA4726" i="9"/>
  <c r="AA5603" i="9"/>
  <c r="AA1459" i="9"/>
  <c r="AA56" i="9"/>
  <c r="AA5481" i="9"/>
  <c r="AA561" i="9"/>
  <c r="AA1259" i="9"/>
  <c r="AA1126" i="9"/>
  <c r="AA350" i="9"/>
  <c r="AA1540" i="9"/>
  <c r="AA1071" i="9"/>
  <c r="AA3092" i="9"/>
  <c r="AA4822" i="9"/>
  <c r="AA4780" i="9"/>
  <c r="AA2346" i="9"/>
  <c r="AA2771" i="9"/>
  <c r="AA1581" i="9"/>
  <c r="AA3226" i="9"/>
  <c r="AA6177" i="9"/>
  <c r="AA3983" i="9"/>
  <c r="AA678" i="9"/>
  <c r="AA4971" i="9"/>
  <c r="AA1897" i="9"/>
  <c r="AA2300" i="9"/>
  <c r="AA3645" i="9"/>
  <c r="AA5909" i="9"/>
  <c r="AA3997" i="9"/>
  <c r="AA2153" i="9"/>
  <c r="AA4601" i="9"/>
  <c r="AA2275" i="9"/>
  <c r="AA4504" i="9"/>
  <c r="AA4938" i="9"/>
  <c r="AA1055" i="9"/>
  <c r="AA2684" i="9"/>
  <c r="AA4259" i="9"/>
  <c r="AA3959" i="9"/>
  <c r="AA2799" i="9"/>
  <c r="AA4408" i="9"/>
  <c r="AA3119" i="9"/>
  <c r="AA4965" i="9"/>
  <c r="AA3391" i="9"/>
  <c r="AA4204" i="9"/>
  <c r="AA2144" i="9"/>
  <c r="AA5181" i="9"/>
  <c r="AA2604" i="9"/>
  <c r="AA124" i="9"/>
  <c r="AA191" i="9"/>
  <c r="AA2129" i="9"/>
  <c r="AA6162" i="9"/>
  <c r="AA4729" i="9"/>
  <c r="AA5977" i="9"/>
  <c r="AA4304" i="9"/>
  <c r="AA900" i="9"/>
  <c r="AA3387" i="9"/>
  <c r="AA2439" i="9"/>
  <c r="AA5425" i="9"/>
  <c r="AA5136" i="9"/>
  <c r="AA3325" i="9"/>
  <c r="AA4843" i="9"/>
  <c r="AA4316" i="9"/>
  <c r="AA5207" i="9"/>
  <c r="AA3686" i="9"/>
  <c r="AA10" i="9"/>
  <c r="AA1399" i="9"/>
  <c r="AA3995" i="9"/>
  <c r="AA3007" i="9"/>
  <c r="AA2934" i="9"/>
  <c r="AA5951" i="9"/>
  <c r="AA2977" i="9"/>
  <c r="AA2032" i="9"/>
  <c r="AA3528" i="9"/>
  <c r="AA1661" i="9"/>
  <c r="AA2909" i="9"/>
  <c r="AA624" i="9"/>
  <c r="AA2655" i="9"/>
  <c r="AA4359" i="9"/>
  <c r="AA1451" i="9"/>
  <c r="AA2361" i="9"/>
  <c r="AA856" i="9"/>
  <c r="AA2554" i="9"/>
  <c r="AA3578" i="9"/>
  <c r="AA6122" i="9"/>
  <c r="AA4749" i="9"/>
  <c r="AA5674" i="9"/>
  <c r="AA2325" i="9"/>
  <c r="AA5602" i="9"/>
  <c r="AA2060" i="9"/>
  <c r="AA2107" i="9"/>
  <c r="AA3464" i="9"/>
  <c r="AA2115" i="9"/>
  <c r="AA4735" i="9"/>
  <c r="AA4703" i="9"/>
  <c r="AA2830" i="9"/>
  <c r="AA5672" i="9"/>
  <c r="AA2004" i="9"/>
  <c r="AA5619" i="9"/>
  <c r="AA5765" i="9"/>
  <c r="AA5553" i="9"/>
  <c r="AA3229" i="9"/>
  <c r="AA5186" i="9"/>
  <c r="AA5145" i="9"/>
  <c r="AA4927" i="9"/>
  <c r="AA260" i="9"/>
  <c r="AA4738" i="9"/>
  <c r="AA5835" i="9"/>
  <c r="AA2201" i="9"/>
  <c r="AA5487" i="9"/>
  <c r="AA1806" i="9"/>
  <c r="AA2963" i="9"/>
  <c r="AA3723" i="9"/>
  <c r="AA5273" i="9"/>
  <c r="AA651" i="9"/>
  <c r="AA2550" i="9"/>
  <c r="AA2810" i="9"/>
  <c r="AA5437" i="9"/>
  <c r="AA843" i="9"/>
  <c r="AA2080" i="9"/>
  <c r="AA5538" i="9"/>
  <c r="AA3457" i="9"/>
  <c r="AA1220" i="9"/>
  <c r="AA709" i="9"/>
  <c r="AA1217" i="9"/>
  <c r="AA3539" i="9"/>
  <c r="AA5560" i="9"/>
  <c r="AA1519" i="9"/>
  <c r="AA4007" i="9"/>
  <c r="AA1129" i="9"/>
  <c r="AA1338" i="9"/>
  <c r="AA3041" i="9"/>
  <c r="AA5016" i="9"/>
  <c r="AA4356" i="9"/>
  <c r="AA2409" i="9"/>
  <c r="AA4461" i="9"/>
  <c r="AA6052" i="9"/>
  <c r="AA4680" i="9"/>
  <c r="AA4189" i="9"/>
  <c r="AA495" i="9"/>
  <c r="AA4613" i="9"/>
  <c r="AA4246" i="9"/>
  <c r="AA2437" i="9"/>
  <c r="AA4443" i="9"/>
  <c r="AA5582" i="9"/>
  <c r="AA1225" i="9"/>
  <c r="AA1929" i="9"/>
  <c r="AA4560" i="9"/>
  <c r="AA3727" i="9"/>
  <c r="AA1544" i="9"/>
  <c r="AA1378" i="9"/>
  <c r="AA4215" i="9"/>
  <c r="AA4944" i="9"/>
  <c r="AA5257" i="9"/>
  <c r="AA2102" i="9"/>
  <c r="AA4731" i="9"/>
  <c r="AA1715" i="9"/>
  <c r="AA2195" i="9"/>
  <c r="AA3079" i="9"/>
  <c r="AA3307" i="9"/>
  <c r="AA1161" i="9"/>
  <c r="AA4587" i="9"/>
  <c r="AA5261" i="9"/>
  <c r="AA4557" i="9"/>
  <c r="AA4829" i="9"/>
  <c r="AA1367" i="9"/>
  <c r="AA3399" i="9"/>
  <c r="AA1172" i="9"/>
  <c r="AA392" i="9"/>
  <c r="AA814" i="9"/>
  <c r="AA3113" i="9"/>
  <c r="AA3424" i="9"/>
  <c r="AA3765" i="9"/>
  <c r="AA3951" i="9"/>
  <c r="AA396" i="9"/>
  <c r="AA5568" i="9"/>
  <c r="AA4531" i="9"/>
  <c r="AA4287" i="9"/>
  <c r="AA4550" i="9"/>
  <c r="AA61" i="9"/>
  <c r="AA3542" i="9"/>
  <c r="AA3494" i="9"/>
  <c r="AA4962" i="9"/>
  <c r="AA1425" i="9"/>
  <c r="AA4368" i="9"/>
  <c r="AA336" i="9"/>
  <c r="AA3272" i="9"/>
  <c r="AA537" i="9"/>
  <c r="AA2035" i="9"/>
  <c r="AA263" i="9"/>
  <c r="AA3148" i="9"/>
  <c r="AA5673" i="9"/>
  <c r="AA3946" i="9"/>
  <c r="AA1232" i="9"/>
  <c r="AA2008" i="9"/>
  <c r="AA5919" i="9"/>
  <c r="AA222" i="9"/>
  <c r="AA4416" i="9"/>
  <c r="AA5922" i="9"/>
  <c r="AA5624" i="9"/>
  <c r="AA1292" i="9"/>
  <c r="AA1591" i="9"/>
  <c r="AA3992" i="9"/>
  <c r="AA1358" i="9"/>
  <c r="AA5240" i="9"/>
  <c r="AA1900" i="9"/>
  <c r="AA1245" i="9"/>
  <c r="AA5416" i="9"/>
  <c r="AA4056" i="9"/>
  <c r="AA3219" i="9"/>
  <c r="AA1944" i="9"/>
  <c r="AA950" i="9"/>
  <c r="AA4216" i="9"/>
  <c r="AA3139" i="9"/>
  <c r="AA641" i="9"/>
  <c r="AA544" i="9"/>
  <c r="AA2840" i="9"/>
  <c r="AA3516" i="9"/>
  <c r="AA4473" i="9"/>
  <c r="AA5051" i="9"/>
  <c r="AA2777" i="9"/>
  <c r="AA379" i="9"/>
  <c r="AA1307" i="9"/>
  <c r="AA3043" i="9"/>
  <c r="AA5497" i="9"/>
  <c r="AA1205" i="9"/>
  <c r="AA4906" i="9"/>
  <c r="AA5869" i="9"/>
  <c r="AA3054" i="9"/>
  <c r="AA2271" i="9"/>
  <c r="AA1664" i="9"/>
  <c r="AA1644" i="9"/>
  <c r="AA560" i="9"/>
  <c r="AA3924" i="9"/>
  <c r="AA5707" i="9"/>
  <c r="AA2975" i="9"/>
  <c r="AA5693" i="9"/>
  <c r="AA2971" i="9"/>
  <c r="AA4525" i="9"/>
  <c r="AA490" i="9"/>
  <c r="AA5528" i="9"/>
  <c r="AA25" i="9"/>
  <c r="AA3330" i="9"/>
  <c r="AA707" i="9"/>
  <c r="AA586" i="9"/>
  <c r="AA6089" i="9"/>
  <c r="AA4610" i="9"/>
  <c r="AA3939" i="9"/>
  <c r="AA360" i="9"/>
  <c r="AA4650" i="9"/>
  <c r="AA1141" i="9"/>
  <c r="AA1856" i="9"/>
  <c r="AA3625" i="9"/>
  <c r="AA2589" i="9"/>
  <c r="AA3358" i="9"/>
  <c r="AA5721" i="9"/>
  <c r="AA2449" i="9"/>
  <c r="AA4774" i="9"/>
  <c r="AA4621" i="9"/>
  <c r="AA1637" i="9"/>
  <c r="AA4453" i="9"/>
  <c r="AA4439" i="9"/>
  <c r="AA6112" i="9"/>
  <c r="AA1509" i="9"/>
  <c r="AA3080" i="9"/>
  <c r="AA5899" i="9"/>
  <c r="AA504" i="9"/>
  <c r="AA556" i="9"/>
  <c r="AA2887" i="9"/>
  <c r="AA3875" i="9"/>
  <c r="AA2043" i="9"/>
  <c r="AA4139" i="9"/>
  <c r="AA790" i="9"/>
  <c r="AA4486" i="9"/>
  <c r="AA951" i="9"/>
  <c r="AA3221" i="9"/>
  <c r="AA5316" i="9"/>
  <c r="AA5962" i="9"/>
  <c r="AA5178" i="9"/>
  <c r="AA847" i="9"/>
  <c r="AA1753" i="9"/>
  <c r="AA1541" i="9"/>
  <c r="AA1921" i="9"/>
  <c r="AA6015" i="9"/>
  <c r="AA430" i="9"/>
  <c r="AA566" i="9"/>
  <c r="AA5563" i="9"/>
  <c r="AA5709" i="9"/>
  <c r="AA6107" i="9"/>
  <c r="AA112" i="9"/>
  <c r="AA689" i="9"/>
  <c r="AA1069" i="9"/>
  <c r="AA1251" i="9"/>
  <c r="AA614" i="9"/>
  <c r="AA2119" i="9"/>
  <c r="AA5881" i="9"/>
  <c r="AA5580" i="9"/>
  <c r="AA3873" i="9"/>
  <c r="AA2832" i="9"/>
  <c r="AA1822" i="9"/>
  <c r="AA1193" i="9"/>
  <c r="AA3958" i="9"/>
  <c r="AA197" i="9"/>
  <c r="AA5501" i="9"/>
  <c r="AA4220" i="9"/>
  <c r="AA4211" i="9"/>
  <c r="AA4577" i="9"/>
  <c r="AA3677" i="9"/>
  <c r="AA5112" i="9"/>
  <c r="AA114" i="9"/>
  <c r="AA3861" i="9"/>
  <c r="AA4883" i="9"/>
  <c r="AA4939" i="9"/>
  <c r="AA568" i="9"/>
  <c r="AA5900" i="9"/>
  <c r="AA308" i="9"/>
  <c r="AA109" i="9"/>
  <c r="AA1389" i="9"/>
  <c r="AA297" i="9"/>
  <c r="AA5840" i="9"/>
  <c r="AA261" i="9"/>
  <c r="AA45" i="9"/>
  <c r="AA559" i="9"/>
  <c r="AA3398" i="9"/>
  <c r="AA460" i="9"/>
  <c r="AA4463" i="9"/>
  <c r="AA1907" i="9"/>
  <c r="AA5569" i="9"/>
  <c r="AA4384" i="9"/>
  <c r="AA3654" i="9"/>
  <c r="AA1012" i="9"/>
  <c r="AA1526" i="9"/>
  <c r="AA2622" i="9"/>
  <c r="AA3615" i="9"/>
  <c r="AA1043" i="9"/>
  <c r="AA640" i="9"/>
  <c r="AA2552" i="9"/>
  <c r="AA1754" i="9"/>
  <c r="AA3065" i="9"/>
  <c r="AA2240" i="9"/>
  <c r="AA37" i="9"/>
  <c r="AA3386" i="9"/>
  <c r="AA3142" i="9"/>
  <c r="AA4417" i="9"/>
  <c r="AA4442" i="9"/>
  <c r="AA3074" i="9"/>
  <c r="AA1752" i="9"/>
  <c r="AA8" i="9"/>
  <c r="AA1237" i="9"/>
  <c r="AA1370" i="9"/>
  <c r="AA681" i="9"/>
  <c r="AA684" i="9"/>
  <c r="AA1207" i="9"/>
  <c r="AA3846" i="9"/>
  <c r="AA3609" i="9"/>
  <c r="AA4568" i="9"/>
  <c r="AA102" i="9"/>
  <c r="AA2348" i="9"/>
  <c r="AA32" i="9"/>
  <c r="AA1257" i="9"/>
  <c r="AA5038" i="9"/>
  <c r="AA4694" i="9"/>
  <c r="AA5608" i="9"/>
  <c r="AA5159" i="9"/>
  <c r="AA1584" i="9"/>
  <c r="AA449" i="9"/>
  <c r="AA2285" i="9"/>
  <c r="AA535" i="9"/>
  <c r="AA3837" i="9"/>
  <c r="AA2452" i="9"/>
  <c r="AA5095" i="9"/>
  <c r="AA3781" i="9"/>
  <c r="AA452" i="9"/>
  <c r="AA3406" i="9"/>
  <c r="AA1522" i="9"/>
  <c r="AA5080" i="9"/>
  <c r="AA4050" i="9"/>
  <c r="AA2403" i="9"/>
  <c r="AA1699" i="9"/>
  <c r="AA3730" i="9"/>
  <c r="AA2838" i="9"/>
  <c r="AA1866" i="9"/>
  <c r="AA5836" i="9"/>
  <c r="AA4010" i="9"/>
  <c r="AA5379" i="9"/>
  <c r="AA2209" i="9"/>
  <c r="AA643" i="9"/>
  <c r="AA2154" i="9"/>
  <c r="AA4425" i="9"/>
  <c r="AA5368" i="9"/>
  <c r="AA827" i="9"/>
  <c r="AA2504" i="9"/>
  <c r="AA2021" i="9"/>
  <c r="AA3059" i="9"/>
  <c r="AA1140" i="9"/>
  <c r="AA4488" i="9"/>
  <c r="AA3313" i="9"/>
  <c r="AA3872" i="9"/>
  <c r="AA1274" i="9"/>
  <c r="AA5683" i="9"/>
  <c r="AA2068" i="9"/>
  <c r="AA1280" i="9"/>
  <c r="AA5089" i="9"/>
  <c r="AA4480" i="9"/>
  <c r="AA391" i="9"/>
  <c r="AA4518" i="9"/>
  <c r="AA697" i="9"/>
  <c r="AA4530" i="9"/>
  <c r="AA3268" i="9"/>
  <c r="AA5636" i="9"/>
  <c r="AA3420" i="9"/>
  <c r="AA1913" i="9"/>
  <c r="AA4016" i="9"/>
  <c r="AA2827" i="9"/>
  <c r="AA3171" i="9"/>
  <c r="AA5827" i="9"/>
  <c r="AA4834" i="9"/>
  <c r="AA3442" i="9"/>
  <c r="AA5206" i="9"/>
  <c r="AA2425" i="9"/>
  <c r="AA5530" i="9"/>
  <c r="AA5512" i="9"/>
  <c r="AA4147" i="9"/>
  <c r="AA5856" i="9"/>
  <c r="AA695" i="9"/>
  <c r="AA602" i="9"/>
  <c r="AA5354" i="9"/>
  <c r="AA3500" i="9"/>
  <c r="AA298" i="9"/>
  <c r="AA1342" i="9"/>
  <c r="AA5708" i="9"/>
  <c r="AA4517" i="9"/>
  <c r="AA599" i="9"/>
  <c r="AA2656" i="9"/>
  <c r="AA2507" i="9"/>
  <c r="AA4723" i="9"/>
  <c r="AA3037" i="9"/>
  <c r="AA4736" i="9"/>
  <c r="AA943" i="9"/>
  <c r="AA3895" i="9"/>
  <c r="AA40" i="9"/>
  <c r="AA5433" i="9"/>
  <c r="AA1976" i="9"/>
  <c r="AA3566" i="9"/>
  <c r="AA4280" i="9"/>
  <c r="AA5358" i="9"/>
  <c r="AA4661" i="9"/>
  <c r="AA2024" i="9"/>
  <c r="AA765" i="9"/>
  <c r="AA1665" i="9"/>
  <c r="AA1348" i="9"/>
  <c r="AA2878" i="9"/>
  <c r="AA2519" i="9"/>
  <c r="AA982" i="9"/>
  <c r="AA2875" i="9"/>
  <c r="AA6110" i="9"/>
  <c r="AA5254" i="9"/>
  <c r="AA4337" i="9"/>
  <c r="AA4289" i="9"/>
  <c r="AA4662" i="9"/>
  <c r="AA2896" i="9"/>
  <c r="AA205" i="9"/>
  <c r="AA4716" i="9"/>
  <c r="AA1628" i="9"/>
  <c r="AA2796" i="9"/>
  <c r="AA4730" i="9"/>
  <c r="AA5546" i="9"/>
  <c r="AA2522" i="9"/>
  <c r="AA5486" i="9"/>
  <c r="AA3809" i="9"/>
  <c r="AA2157" i="9"/>
  <c r="AA4341" i="9"/>
  <c r="AA2647" i="9"/>
  <c r="AA5232" i="9"/>
  <c r="AA1047" i="9"/>
  <c r="AA533" i="9"/>
  <c r="AA2117" i="9"/>
  <c r="AA1736" i="9"/>
  <c r="AA3579" i="9"/>
  <c r="AA1556" i="9"/>
  <c r="AA883" i="9"/>
  <c r="AA1973" i="9"/>
  <c r="AA766" i="9"/>
  <c r="AA2121" i="9"/>
  <c r="AA4091" i="9"/>
  <c r="AA3942" i="9"/>
  <c r="AA467" i="9"/>
  <c r="AA5868" i="9"/>
  <c r="AA5483" i="9"/>
  <c r="AA3545" i="9"/>
  <c r="AA2834" i="9"/>
  <c r="AA1119" i="9"/>
  <c r="AA135" i="9"/>
  <c r="AA3390" i="9"/>
  <c r="AA1868" i="9"/>
  <c r="AA1327" i="9"/>
  <c r="AA4588" i="9"/>
  <c r="AA5773" i="9"/>
  <c r="AA4103" i="9"/>
  <c r="AA217" i="9"/>
  <c r="AA346" i="9"/>
  <c r="AA2873" i="9"/>
  <c r="AA1670" i="9"/>
  <c r="AA2644" i="9"/>
  <c r="AA3145" i="9"/>
  <c r="AA703" i="9"/>
  <c r="AA4879" i="9"/>
  <c r="AA6048" i="9"/>
  <c r="AA150" i="9"/>
  <c r="AA4900" i="9"/>
  <c r="AA1214" i="9"/>
  <c r="AA4715" i="9"/>
  <c r="AA5044" i="9"/>
  <c r="AA1149" i="9"/>
  <c r="AA1863" i="9"/>
  <c r="AA2458" i="9"/>
  <c r="AA72" i="9"/>
  <c r="AA616" i="9"/>
  <c r="AA5462" i="9"/>
  <c r="AA2530" i="9"/>
  <c r="AA761" i="9"/>
  <c r="AA3164" i="9"/>
  <c r="AA5464" i="9"/>
  <c r="AA936" i="9"/>
  <c r="AA6061" i="9"/>
  <c r="AA5388" i="9"/>
  <c r="AA6156" i="9"/>
  <c r="AA2317" i="9"/>
  <c r="AA5658" i="9"/>
  <c r="AA5954" i="9"/>
  <c r="AA1042" i="9"/>
  <c r="AA3357" i="9"/>
  <c r="AA2016" i="9"/>
  <c r="AA4699" i="9"/>
  <c r="AA996" i="9"/>
  <c r="AA4711" i="9"/>
  <c r="AA1932" i="9"/>
  <c r="AA5478" i="9"/>
  <c r="AA1652" i="9"/>
  <c r="AA2170" i="9"/>
  <c r="AA6023" i="9"/>
  <c r="AA5826" i="9"/>
  <c r="AA4942" i="9"/>
  <c r="AA3480" i="9"/>
  <c r="AA1386" i="9"/>
  <c r="AA760" i="9"/>
  <c r="AA2738" i="9"/>
  <c r="AA1045" i="9"/>
  <c r="AA1210" i="9"/>
  <c r="AA5245" i="9"/>
  <c r="AA296" i="9"/>
  <c r="AA4792" i="9"/>
  <c r="AA1440" i="9"/>
  <c r="AA5870" i="9"/>
  <c r="AA3860" i="9"/>
  <c r="AA1613" i="9"/>
  <c r="AA5004" i="9"/>
  <c r="AA1068" i="9"/>
  <c r="AA6016" i="9"/>
  <c r="AA1725" i="9"/>
  <c r="AA257" i="9"/>
  <c r="AA1377" i="9"/>
  <c r="AA4657" i="9"/>
  <c r="AA4894" i="9"/>
  <c r="AA1040" i="9"/>
  <c r="AA4760" i="9"/>
  <c r="AA2513" i="9"/>
  <c r="AA1277" i="9"/>
  <c r="AA2795" i="9"/>
  <c r="AA3972" i="9"/>
  <c r="AA3838" i="9"/>
  <c r="AA2469" i="9"/>
  <c r="AA2142" i="9"/>
  <c r="AA2411" i="9"/>
  <c r="AA1709" i="9"/>
  <c r="AA3679" i="9"/>
  <c r="AA2729" i="9"/>
  <c r="AA3311" i="9"/>
  <c r="AA3843" i="9"/>
  <c r="AA808" i="9"/>
  <c r="AA967" i="9"/>
  <c r="AA5309" i="9"/>
  <c r="AA2070" i="9"/>
  <c r="AA230" i="9"/>
  <c r="AA1669" i="9"/>
  <c r="AA5782" i="9"/>
  <c r="AA2990" i="9"/>
  <c r="AA3328" i="9"/>
  <c r="AA3275" i="9"/>
  <c r="AA4277" i="9"/>
  <c r="AA79" i="9"/>
  <c r="AA2561" i="9"/>
  <c r="AA5493" i="9"/>
  <c r="AA874" i="9"/>
  <c r="AA5685" i="9"/>
  <c r="AA5453" i="9"/>
  <c r="AA3628" i="9"/>
  <c r="AA2457" i="9"/>
  <c r="AA309" i="9"/>
  <c r="AA3903" i="9"/>
  <c r="AA4895" i="9"/>
  <c r="AA1748" i="9"/>
  <c r="AA3326" i="9"/>
  <c r="AA160" i="9"/>
  <c r="AA1296" i="9"/>
  <c r="AA2674" i="9"/>
  <c r="AA4327" i="9"/>
  <c r="AA4505" i="9"/>
  <c r="AA5271" i="9"/>
  <c r="AA3173" i="9"/>
  <c r="AA1114" i="9"/>
  <c r="AA3866" i="9"/>
  <c r="AA2856" i="9"/>
  <c r="AA4205" i="9"/>
  <c r="AA491" i="9"/>
  <c r="AA963" i="9"/>
  <c r="AA4199" i="9"/>
  <c r="AA4265" i="9"/>
  <c r="AA5212" i="9"/>
  <c r="AA2759" i="9"/>
  <c r="AA2515" i="9"/>
  <c r="AA5908" i="9"/>
  <c r="AA3561" i="9"/>
  <c r="AA930" i="9"/>
  <c r="AA2765" i="9"/>
  <c r="AA5329" i="9"/>
  <c r="AA5945" i="9"/>
  <c r="AA3748" i="9"/>
  <c r="AA2282" i="9"/>
  <c r="AA227" i="9"/>
  <c r="AA4394" i="9"/>
  <c r="AA4693" i="9"/>
  <c r="AA1361" i="9"/>
  <c r="AA5275" i="9"/>
  <c r="AA345" i="9"/>
  <c r="AA3078" i="9"/>
  <c r="AA2063" i="9"/>
  <c r="AA3005" i="9"/>
  <c r="AA3143" i="9"/>
  <c r="AA3807" i="9"/>
  <c r="AA5811" i="9"/>
  <c r="AA4818" i="9"/>
  <c r="AA364" i="9"/>
  <c r="AA4922" i="9"/>
  <c r="AA1032" i="9"/>
  <c r="AA3929" i="9"/>
  <c r="AA373" i="9"/>
  <c r="AA1104" i="9"/>
  <c r="AA258" i="9"/>
  <c r="AA5251" i="9"/>
  <c r="AA5649" i="9"/>
  <c r="AA5940" i="9"/>
  <c r="AA2150" i="9"/>
  <c r="AA5957" i="9"/>
  <c r="AA3740" i="9"/>
  <c r="AA5994" i="9"/>
  <c r="AA3382" i="9"/>
  <c r="AA3611" i="9"/>
  <c r="AA1044" i="9"/>
  <c r="AA2297" i="9"/>
  <c r="AA5761" i="9"/>
  <c r="AA1640" i="9"/>
  <c r="AA3246" i="9"/>
  <c r="AA3815" i="9"/>
  <c r="AA3253" i="9"/>
  <c r="AA523" i="9"/>
  <c r="AA5055" i="9"/>
  <c r="AA1966" i="9"/>
  <c r="AA4516" i="9"/>
  <c r="AA5616" i="9"/>
  <c r="AA3332" i="9"/>
  <c r="AA5030" i="9"/>
  <c r="AA148" i="9"/>
  <c r="AA3251" i="9"/>
  <c r="AA357" i="9"/>
  <c r="AA5561" i="9"/>
  <c r="AA171" i="9"/>
  <c r="AA2338" i="9"/>
  <c r="AA3856" i="9"/>
  <c r="AA5303" i="9"/>
  <c r="AA1489" i="9"/>
  <c r="AA221" i="9"/>
  <c r="AA4538" i="9"/>
  <c r="AA773" i="9"/>
  <c r="AA5543" i="9"/>
  <c r="AA5523" i="9"/>
  <c r="AA1508" i="9"/>
  <c r="AA3532" i="9"/>
  <c r="AA4755" i="9"/>
  <c r="AA1627" i="9"/>
  <c r="AA1975" i="9"/>
  <c r="AA589" i="9"/>
  <c r="AA928" i="9"/>
  <c r="AA1871" i="9"/>
  <c r="AA5620" i="9"/>
  <c r="AA359" i="9"/>
  <c r="AA4238" i="9"/>
  <c r="AA2864" i="9"/>
  <c r="AA2974" i="9"/>
  <c r="AA5228" i="9"/>
  <c r="AA1583" i="9"/>
  <c r="AA4257" i="9"/>
  <c r="AA5901" i="9"/>
  <c r="AA5291" i="9"/>
  <c r="AA274" i="9"/>
  <c r="AA2062" i="9"/>
  <c r="AA4665" i="9"/>
  <c r="AA1667" i="9"/>
  <c r="AA5818" i="9"/>
  <c r="AA2933" i="9"/>
  <c r="AA1074" i="9"/>
  <c r="AA6138" i="9"/>
  <c r="AA434" i="9"/>
  <c r="AA285" i="9"/>
  <c r="AA4072" i="9"/>
  <c r="AA2141" i="9"/>
  <c r="AA4526" i="9"/>
  <c r="AA3881" i="9"/>
  <c r="AA1374" i="9"/>
  <c r="AA514" i="9"/>
  <c r="AA5426" i="9"/>
  <c r="AA3885" i="9"/>
  <c r="AA677" i="9"/>
  <c r="AA1931" i="9"/>
  <c r="AA2279" i="9"/>
  <c r="AA5452" i="9"/>
  <c r="AA1287" i="9"/>
  <c r="AA2233" i="9"/>
  <c r="AA5924" i="9"/>
  <c r="AA597" i="9"/>
  <c r="AA1798" i="9"/>
  <c r="AA5659" i="9"/>
  <c r="AA5507" i="9"/>
  <c r="AA4793" i="9"/>
  <c r="AA4110" i="9"/>
  <c r="AA3276" i="9"/>
  <c r="AA2428" i="9"/>
  <c r="AA3700" i="9"/>
  <c r="AA5454" i="9"/>
  <c r="AA4521" i="9"/>
  <c r="AA1160" i="9"/>
  <c r="AA3550" i="9"/>
  <c r="AA6074" i="9"/>
  <c r="AA466" i="9"/>
  <c r="AA1745" i="9"/>
  <c r="AA4322" i="9"/>
  <c r="AA6034" i="9"/>
  <c r="AA2928" i="9"/>
  <c r="AA5702" i="9"/>
  <c r="AA4689" i="9"/>
  <c r="AA5372" i="9"/>
  <c r="AA4654" i="9"/>
  <c r="AA4783" i="9"/>
  <c r="AA5669" i="9"/>
  <c r="AA2065" i="9"/>
  <c r="AA5218" i="9"/>
  <c r="AA4571" i="9"/>
  <c r="AA2327" i="9"/>
  <c r="AA5666" i="9"/>
  <c r="AA1415" i="9"/>
  <c r="AA5052" i="9"/>
  <c r="AA585" i="9"/>
  <c r="AA4023" i="9"/>
  <c r="AA55" i="9"/>
  <c r="AA729" i="9"/>
  <c r="AA1323" i="9"/>
  <c r="AA1048" i="9"/>
  <c r="AA886" i="9"/>
  <c r="AA3994" i="9"/>
  <c r="AA4647" i="9"/>
  <c r="AA4913" i="9"/>
  <c r="AA4426" i="9"/>
  <c r="AA5815" i="9"/>
  <c r="AA3172" i="9"/>
  <c r="AA3188" i="9"/>
  <c r="AA2807" i="9"/>
  <c r="AA5729" i="9"/>
  <c r="AA4963" i="9"/>
  <c r="AA138" i="9"/>
  <c r="AA1881" i="9"/>
  <c r="AA2677" i="9"/>
  <c r="AA1118" i="9"/>
  <c r="AA4933" i="9"/>
  <c r="AA1947" i="9"/>
  <c r="AA2177" i="9"/>
  <c r="AA3870" i="9"/>
  <c r="AA5537" i="9"/>
  <c r="AA2171" i="9"/>
  <c r="AA2366" i="9"/>
  <c r="AA1716" i="9"/>
  <c r="AA1621" i="9"/>
  <c r="AA817" i="9"/>
  <c r="AA4117" i="9"/>
  <c r="AA4940" i="9"/>
  <c r="AA4234" i="9"/>
  <c r="AA3546" i="9"/>
  <c r="AA6132" i="9"/>
  <c r="AA2419" i="9"/>
  <c r="AA6141" i="9"/>
  <c r="AA784" i="9"/>
  <c r="AA2502" i="9"/>
  <c r="AA3789" i="9"/>
  <c r="AA5498" i="9"/>
  <c r="AA4901" i="9"/>
  <c r="AA2937" i="9"/>
  <c r="AA5221" i="9"/>
  <c r="AA5417" i="9"/>
  <c r="AA1213" i="9"/>
  <c r="AA5264" i="9"/>
  <c r="AA3350" i="9"/>
  <c r="AA5353" i="9"/>
  <c r="AA1393" i="9"/>
  <c r="AA4851" i="9"/>
  <c r="AA4366" i="9"/>
  <c r="AA3290" i="9"/>
  <c r="AA2443" i="9"/>
  <c r="AA3466" i="9"/>
  <c r="AA5036" i="9"/>
  <c r="AA5150" i="9"/>
  <c r="AA1974" i="9"/>
  <c r="AA3979" i="9"/>
  <c r="AA999" i="9"/>
  <c r="AA2716" i="9"/>
  <c r="AA1176" i="9"/>
  <c r="AA1733" i="9"/>
  <c r="AA4741" i="9"/>
  <c r="AA1957" i="9"/>
  <c r="AA4470" i="9"/>
  <c r="AA3756" i="9"/>
  <c r="AA5700" i="9"/>
  <c r="AA5861" i="9"/>
  <c r="AA5260" i="9"/>
  <c r="AA5126" i="9"/>
  <c r="AA1179" i="9"/>
  <c r="AA5662" i="9"/>
  <c r="AA1041" i="9"/>
  <c r="AA4844" i="9"/>
  <c r="AA5944" i="9"/>
  <c r="AA844" i="9"/>
  <c r="AA4884" i="9"/>
  <c r="AA3346" i="9"/>
  <c r="AA1347" i="9"/>
  <c r="AA4191" i="9"/>
  <c r="AA3141" i="9"/>
  <c r="AA3295" i="9"/>
  <c r="AA1286" i="9"/>
  <c r="AA5740" i="9"/>
  <c r="AA1363" i="9"/>
  <c r="AA2815" i="9"/>
  <c r="AA5482" i="9"/>
  <c r="AA306" i="9"/>
  <c r="AA4809" i="9"/>
  <c r="AA31" i="9"/>
  <c r="AA472" i="9"/>
  <c r="AA1291" i="9"/>
  <c r="AA834" i="9"/>
  <c r="AA4066" i="9"/>
  <c r="AA487" i="9"/>
  <c r="AA4950" i="9"/>
  <c r="AA6037" i="9"/>
  <c r="AA2281" i="9"/>
  <c r="AA4065" i="9"/>
  <c r="AA2385" i="9"/>
  <c r="AA3001" i="9"/>
  <c r="AA2405" i="9"/>
  <c r="AA4137" i="9"/>
  <c r="AA3162" i="9"/>
  <c r="AA1302" i="9"/>
  <c r="AA60" i="9"/>
  <c r="AA4639" i="9"/>
  <c r="AA5710" i="9"/>
  <c r="AA451" i="9"/>
  <c r="AA5276" i="9"/>
  <c r="AA4860" i="9"/>
  <c r="AA722" i="9"/>
  <c r="AA2382" i="9"/>
  <c r="AA1383" i="9"/>
  <c r="AA4655" i="9"/>
  <c r="AA1303" i="9"/>
  <c r="AA2069" i="9"/>
  <c r="AA635" i="9"/>
  <c r="AA2436" i="9"/>
  <c r="AA3762" i="9"/>
  <c r="AA3365" i="9"/>
  <c r="AA3049" i="9"/>
  <c r="AA5779" i="9"/>
  <c r="AA3217" i="9"/>
  <c r="AA4918" i="9"/>
  <c r="AA4293" i="9"/>
  <c r="AA6042" i="9"/>
  <c r="AA1391" i="9"/>
  <c r="AA6160" i="9"/>
  <c r="AA3732" i="9"/>
  <c r="AA940" i="9"/>
  <c r="AA4465" i="9"/>
  <c r="AA1862" i="9"/>
  <c r="AA4281" i="9"/>
  <c r="AA882" i="9"/>
  <c r="AA1142" i="9"/>
  <c r="AA5371" i="9"/>
  <c r="AA5519" i="9"/>
  <c r="AA2549" i="9"/>
  <c r="AA2309" i="9"/>
  <c r="AA1219" i="9"/>
  <c r="AA3963" i="9"/>
  <c r="AA4993" i="9"/>
  <c r="AA4104" i="9"/>
  <c r="AA3529" i="9"/>
  <c r="AA5768" i="9"/>
  <c r="AA6011" i="9"/>
  <c r="AA1001" i="9"/>
  <c r="AA3071" i="9"/>
  <c r="AA4095" i="9"/>
  <c r="AA5762" i="9"/>
  <c r="AA3426" i="9"/>
  <c r="AA890" i="9"/>
  <c r="AA2629" i="9"/>
  <c r="AA1502" i="9"/>
  <c r="AA877" i="9"/>
  <c r="AA1742" i="9"/>
  <c r="AA91" i="9"/>
  <c r="AA1841" i="9"/>
  <c r="AA3474" i="9"/>
  <c r="AA2056" i="9"/>
  <c r="AA1886" i="9"/>
  <c r="AA6001" i="9"/>
  <c r="AA5362" i="9"/>
  <c r="AA4556" i="9"/>
  <c r="AA1420" i="9"/>
  <c r="AA975" i="9"/>
  <c r="AA4753" i="9"/>
  <c r="AA249" i="9"/>
  <c r="AA4891" i="9"/>
  <c r="AA3713" i="9"/>
  <c r="AA2719" i="9"/>
  <c r="AA1473" i="9"/>
  <c r="AA2213" i="9"/>
  <c r="AA2533" i="9"/>
  <c r="AA3864" i="9"/>
  <c r="AA6029" i="9"/>
  <c r="AA631" i="9"/>
  <c r="AA145" i="9"/>
  <c r="AA745" i="9"/>
  <c r="AA5216" i="9"/>
  <c r="AA724" i="9"/>
  <c r="AA1801" i="9"/>
  <c r="AA5661" i="9"/>
  <c r="AA4685" i="9"/>
  <c r="AA4678" i="9"/>
  <c r="AA3536" i="9"/>
  <c r="AA1890" i="9"/>
  <c r="AA1182" i="9"/>
  <c r="AA1066" i="9"/>
  <c r="AA2775" i="9"/>
  <c r="AA5444" i="9"/>
  <c r="AA1053" i="9"/>
  <c r="AA4285" i="9"/>
  <c r="AA4423" i="9"/>
  <c r="AA316" i="9"/>
  <c r="AA1427" i="9"/>
  <c r="AA4313" i="9"/>
  <c r="AA4024" i="9"/>
  <c r="AA2478" i="9"/>
  <c r="AA5118" i="9"/>
  <c r="AA4868" i="9"/>
  <c r="AA4256" i="9"/>
  <c r="AA415" i="9"/>
  <c r="AA2466" i="9"/>
  <c r="AA749" i="9"/>
  <c r="AA1853" i="9"/>
  <c r="AA2125" i="9"/>
  <c r="AA551" i="9"/>
  <c r="AA1469" i="9"/>
  <c r="AA1436" i="9"/>
  <c r="AA1325" i="9"/>
  <c r="AA3790" i="9"/>
  <c r="AA2396" i="9"/>
  <c r="AA1177" i="9"/>
  <c r="AA3422" i="9"/>
  <c r="AA4620" i="9"/>
  <c r="AA3825" i="9"/>
  <c r="AA358" i="9"/>
  <c r="AA1452" i="9"/>
  <c r="AA644" i="9"/>
  <c r="AA670" i="9"/>
  <c r="AA4926" i="9"/>
  <c r="AA5033" i="9"/>
  <c r="AA492" i="9"/>
  <c r="AA1917" i="9"/>
  <c r="AA1762" i="9"/>
  <c r="AA2044" i="9"/>
  <c r="AA1851" i="9"/>
  <c r="AA1701" i="9"/>
  <c r="AA2727" i="9"/>
  <c r="AA165" i="9"/>
  <c r="AA5764" i="9"/>
  <c r="AA758" i="9"/>
  <c r="AA2687" i="9"/>
  <c r="AA739" i="9"/>
  <c r="AA2339" i="9"/>
  <c r="AA1525" i="9"/>
  <c r="AA2957" i="9"/>
  <c r="AA5114" i="9"/>
  <c r="AA679" i="9"/>
  <c r="AA2833" i="9"/>
  <c r="AA5565" i="9"/>
  <c r="AA721" i="9"/>
  <c r="AA2525" i="9"/>
  <c r="AA1275" i="9"/>
  <c r="AA1546" i="9"/>
  <c r="AA311" i="9"/>
  <c r="AA1639" i="9"/>
  <c r="AA1783" i="9"/>
  <c r="AA6186" i="9"/>
  <c r="AA796" i="9"/>
  <c r="AA3639" i="9"/>
  <c r="AA423" i="9"/>
  <c r="AA1847" i="9"/>
  <c r="AA5778" i="9"/>
  <c r="AA1514" i="9"/>
  <c r="AA4890" i="9"/>
  <c r="AA14" i="9"/>
  <c r="AA5" i="9"/>
  <c r="AA2545" i="9"/>
  <c r="AA1873" i="9"/>
  <c r="AA1382" i="9"/>
  <c r="AA1020" i="9"/>
  <c r="AA5916" i="9"/>
  <c r="AA4507" i="9"/>
  <c r="AA3911" i="9"/>
  <c r="AA6118" i="9"/>
  <c r="AA3768" i="9"/>
  <c r="AA229" i="9"/>
  <c r="AA2099" i="9"/>
  <c r="AA3285" i="9"/>
  <c r="AA3800" i="9"/>
  <c r="AA2660" i="9"/>
  <c r="AA293" i="9"/>
  <c r="AA4161" i="9"/>
  <c r="AA3571" i="9"/>
  <c r="AA5310" i="9"/>
  <c r="AA5927" i="9"/>
  <c r="AA5242" i="9"/>
  <c r="AA3742" i="9"/>
  <c r="AA1877" i="9"/>
  <c r="AA422" i="9"/>
  <c r="AA5469" i="9"/>
  <c r="AA1184" i="9"/>
  <c r="AA1095" i="9"/>
  <c r="AA158" i="9"/>
  <c r="AA1814" i="9"/>
  <c r="AA5784" i="9"/>
  <c r="AA4520" i="9"/>
  <c r="AA5547" i="9"/>
  <c r="AA3880" i="9"/>
  <c r="AA898" i="9"/>
  <c r="AA1674" i="9"/>
  <c r="AA4200" i="9"/>
  <c r="AA4209" i="9"/>
  <c r="AA549" i="9"/>
  <c r="AA774" i="9"/>
  <c r="AA4093" i="9"/>
  <c r="AA1740" i="9"/>
  <c r="AA1443" i="9"/>
  <c r="AA443" i="9"/>
  <c r="AA5375" i="9"/>
  <c r="AA219" i="9"/>
  <c r="AA3401" i="9"/>
  <c r="AA2531" i="9"/>
  <c r="AA4889" i="9"/>
  <c r="AA1672" i="9"/>
  <c r="AA187" i="9"/>
  <c r="AA1278" i="9"/>
  <c r="AA1646" i="9"/>
  <c r="AA5337" i="9"/>
  <c r="AA3152" i="9"/>
  <c r="AA1808" i="9"/>
  <c r="AA3619" i="9"/>
  <c r="AA1460" i="9"/>
  <c r="AA2535" i="9"/>
  <c r="AA477" i="9"/>
  <c r="AA1688" i="9"/>
  <c r="AA41" i="9"/>
  <c r="AA1705" i="9"/>
  <c r="AA1590" i="9"/>
  <c r="AA5344" i="9"/>
  <c r="AA1490" i="9"/>
  <c r="AA3050" i="9"/>
  <c r="AA4552" i="9"/>
  <c r="AA2018" i="9"/>
  <c r="AA4075" i="9"/>
  <c r="AA3379" i="9"/>
  <c r="AA100" i="9"/>
  <c r="AA1629" i="9"/>
  <c r="AA5172" i="9"/>
  <c r="AA3658" i="9"/>
  <c r="AA3209" i="9"/>
  <c r="AA4771" i="9"/>
  <c r="AA4801" i="9"/>
  <c r="AA5267" i="9"/>
  <c r="AA3680" i="9"/>
  <c r="AA2294" i="9"/>
  <c r="AA2712" i="9"/>
  <c r="AA2114" i="9"/>
  <c r="AA299" i="9"/>
  <c r="AA1559" i="9"/>
  <c r="AA2582" i="9"/>
  <c r="AA3076" i="9"/>
  <c r="AA5295" i="9"/>
  <c r="AA1368" i="9"/>
  <c r="AA2905" i="9"/>
  <c r="AA4021" i="9"/>
  <c r="AA1466" i="9"/>
  <c r="AA5325" i="9"/>
  <c r="AA694" i="9"/>
  <c r="AA4862" i="9"/>
  <c r="AA4833" i="9"/>
  <c r="AA6129" i="9"/>
  <c r="AA3758" i="9"/>
  <c r="AA3605" i="9"/>
  <c r="AA207" i="9"/>
  <c r="AA1437" i="9"/>
  <c r="AA5652" i="9"/>
  <c r="AA2798" i="9"/>
  <c r="AA6117" i="9"/>
  <c r="AA4276" i="9"/>
  <c r="AA2584" i="9"/>
  <c r="AA667" i="9"/>
  <c r="AA2066" i="9"/>
  <c r="AA4846" i="9"/>
  <c r="AA5142" i="9"/>
  <c r="AA5885" i="9"/>
  <c r="AA4681" i="9"/>
  <c r="AA5026" i="9"/>
  <c r="AA6045" i="9"/>
  <c r="AA327" i="9"/>
  <c r="AA3231" i="9"/>
  <c r="AA186" i="9"/>
  <c r="AA5670" i="9"/>
  <c r="AA3593" i="9"/>
  <c r="AA868" i="9"/>
  <c r="AA400" i="9"/>
  <c r="AA2735" i="9"/>
  <c r="AA941" i="9"/>
  <c r="AA5373" i="9"/>
  <c r="AA2215" i="9"/>
  <c r="AA570" i="9"/>
  <c r="AA214" i="9"/>
  <c r="AA1392" i="9"/>
  <c r="AA4778" i="9"/>
  <c r="AA3614" i="9"/>
  <c r="AA1255" i="9"/>
  <c r="AA1602" i="9"/>
  <c r="AA483" i="9"/>
  <c r="AA1848" i="9"/>
  <c r="AA1691" i="9"/>
  <c r="AA2380" i="9"/>
  <c r="AA3373" i="9"/>
  <c r="AA2501" i="9"/>
  <c r="AA6146" i="9"/>
  <c r="AA324" i="9"/>
  <c r="AA4770" i="9"/>
  <c r="AA3069" i="9"/>
  <c r="AA1079" i="9"/>
  <c r="AA810" i="9"/>
  <c r="AA202" i="9"/>
  <c r="AA220" i="9"/>
  <c r="AA3455" i="9"/>
  <c r="AA1100" i="9"/>
  <c r="AA1604" i="9"/>
  <c r="AA2551" i="9"/>
  <c r="AA4033" i="9"/>
  <c r="AA1356" i="9"/>
  <c r="AA6175" i="9"/>
  <c r="AA2715" i="9"/>
  <c r="AA4251" i="9"/>
  <c r="AA3575" i="9"/>
  <c r="AA3235" i="9"/>
  <c r="AA3675" i="9"/>
  <c r="AA1827" i="9"/>
  <c r="AA3685" i="9"/>
  <c r="AA2586" i="9"/>
  <c r="AA3010" i="9"/>
  <c r="AA243" i="9"/>
  <c r="AA6025" i="9"/>
  <c r="AA90" i="9"/>
  <c r="AA4554" i="9"/>
  <c r="AA4459" i="9"/>
  <c r="AA3308" i="9"/>
  <c r="AA410" i="9"/>
  <c r="AA1785" i="9"/>
  <c r="AA2844" i="9"/>
  <c r="AA2120" i="9"/>
  <c r="AA2373" i="9"/>
  <c r="AA1577" i="9"/>
  <c r="AA2580" i="9"/>
  <c r="AA1746" i="9"/>
  <c r="AA2568" i="9"/>
  <c r="AA438" i="9"/>
  <c r="AA3320" i="9"/>
  <c r="AA555" i="9"/>
  <c r="AA3829" i="9"/>
  <c r="AA3925" i="9"/>
  <c r="AA414" i="9"/>
  <c r="AA946" i="9"/>
  <c r="AA2214" i="9"/>
  <c r="AA4347" i="9"/>
  <c r="AA649" i="9"/>
  <c r="AA5640" i="9"/>
  <c r="AA3321" i="9"/>
  <c r="AA2649" i="9"/>
  <c r="AA3735" i="9"/>
  <c r="AA1294" i="9"/>
  <c r="AA2920" i="9"/>
  <c r="AA4638" i="9"/>
  <c r="AA5401" i="9"/>
  <c r="AA1124" i="9"/>
  <c r="AA530" i="9"/>
  <c r="AA1953" i="9"/>
  <c r="AA5491" i="9"/>
  <c r="AA6114" i="9"/>
  <c r="AA4418" i="9"/>
  <c r="AA5239" i="9"/>
  <c r="AA1320" i="9"/>
  <c r="AA4046" i="9"/>
  <c r="AA818" i="9"/>
  <c r="AA323" i="9"/>
  <c r="AA2232" i="9"/>
  <c r="AA1431" i="9"/>
  <c r="AA5397" i="9"/>
  <c r="AA2336" i="9"/>
  <c r="AA4360" i="9"/>
  <c r="AA2728" i="9"/>
  <c r="AA457" i="9"/>
  <c r="AA5598" i="9"/>
  <c r="AA1802" i="9"/>
  <c r="AA4468" i="9"/>
  <c r="AA4700" i="9"/>
  <c r="AA3913" i="9"/>
  <c r="AA5272" i="9"/>
  <c r="AA5886" i="9"/>
  <c r="AA5876" i="9"/>
  <c r="AA184" i="9"/>
  <c r="AA2648" i="9"/>
  <c r="AA3719" i="9"/>
  <c r="AA5115" i="9"/>
  <c r="AA2477" i="9"/>
  <c r="AA2197" i="9"/>
  <c r="AA5042" i="9"/>
  <c r="AA2323" i="9"/>
  <c r="AA2200" i="9"/>
  <c r="AA4512" i="9"/>
  <c r="AA2581" i="9"/>
  <c r="AA4058" i="9"/>
  <c r="AA6082" i="9"/>
  <c r="AA3507" i="9"/>
  <c r="AA4170" i="9"/>
  <c r="AA3592" i="9"/>
  <c r="AA1813" i="9"/>
  <c r="AA964" i="9"/>
  <c r="AA1680" i="9"/>
  <c r="AA6050" i="9"/>
  <c r="AA702" i="9"/>
  <c r="AA5907" i="9"/>
  <c r="AA2227" i="9"/>
  <c r="AA2131" i="9"/>
  <c r="AA1626" i="9"/>
  <c r="AA1764" i="9"/>
  <c r="AA118" i="9"/>
  <c r="AA6088" i="9"/>
  <c r="AA4603" i="9"/>
  <c r="AA5622" i="9"/>
  <c r="AA152" i="9"/>
  <c r="AA3900" i="9"/>
  <c r="AA2288" i="9"/>
  <c r="AA5209" i="9"/>
  <c r="AA151" i="9"/>
  <c r="AA365" i="9"/>
  <c r="AA3594" i="9"/>
  <c r="AA2426" i="9"/>
  <c r="AA53" i="9"/>
  <c r="AA934" i="9"/>
  <c r="AA16" i="9"/>
  <c r="AA2557" i="9"/>
  <c r="AA770" i="9"/>
  <c r="AA3797" i="9"/>
  <c r="AA5794" i="9"/>
  <c r="AA3317" i="9"/>
  <c r="AA4233" i="9"/>
  <c r="AA5833" i="9"/>
  <c r="AA1518" i="9"/>
  <c r="AA3498" i="9"/>
  <c r="AA1285" i="9"/>
  <c r="AA1050" i="9"/>
  <c r="AA1165" i="9"/>
  <c r="AA5712" i="9"/>
  <c r="AA5029" i="9"/>
  <c r="AA2742" i="9"/>
  <c r="AA4984" i="9"/>
  <c r="AA4794" i="9"/>
  <c r="AA409" i="9"/>
  <c r="AA2680" i="9"/>
  <c r="AA3158" i="9"/>
  <c r="AA652" i="9"/>
  <c r="AA3891" i="9"/>
  <c r="AA2364" i="9"/>
  <c r="AA3521" i="9"/>
  <c r="AA607" i="9"/>
  <c r="AA103" i="9"/>
  <c r="AA3907" i="9"/>
  <c r="AA3632" i="9"/>
  <c r="AA3487" i="9"/>
  <c r="AA4398" i="9"/>
  <c r="AA3662" i="9"/>
  <c r="AA182" i="9"/>
  <c r="AA1130" i="9"/>
  <c r="AA4466" i="9"/>
  <c r="AA6131" i="9"/>
  <c r="AA3430" i="9"/>
  <c r="AA2597" i="9"/>
  <c r="AA1293" i="9"/>
  <c r="AA2046" i="9"/>
  <c r="AA771" i="9"/>
  <c r="AA5223" i="9"/>
  <c r="AA3759" i="9"/>
  <c r="AA3378" i="9"/>
  <c r="AA1471" i="9"/>
  <c r="AA2445" i="9"/>
  <c r="AA2045" i="9"/>
  <c r="AA3361" i="9"/>
  <c r="AA3771" i="9"/>
  <c r="AA2947" i="9"/>
  <c r="AA1632" i="9"/>
  <c r="AA3932" i="9"/>
  <c r="AA1809" i="9"/>
  <c r="AA2829" i="9"/>
  <c r="AA3416" i="9"/>
  <c r="AA5289" i="9"/>
  <c r="AA387" i="9"/>
  <c r="AA1735" i="9"/>
  <c r="AA2563" i="9"/>
  <c r="AA239" i="9"/>
  <c r="AA1532" i="9"/>
  <c r="AA2399" i="9"/>
  <c r="AA3097" i="9"/>
  <c r="AA2473" i="9"/>
  <c r="AA1987" i="9"/>
  <c r="AA6166" i="9"/>
  <c r="AA4821" i="9"/>
  <c r="AA3482" i="9"/>
  <c r="AA2250" i="9"/>
  <c r="AA502" i="9"/>
  <c r="AA1616" i="9"/>
  <c r="AA1580" i="9"/>
  <c r="AA2345" i="9"/>
  <c r="AA498" i="9"/>
  <c r="AA1073" i="9"/>
  <c r="AA4915" i="9"/>
  <c r="AA992" i="9"/>
  <c r="AA2252" i="9"/>
  <c r="AA4646" i="9"/>
  <c r="AA717" i="9"/>
  <c r="AA3438" i="9"/>
  <c r="AA3471" i="9"/>
  <c r="AA906" i="9"/>
  <c r="AA1343" i="9"/>
  <c r="AA5156" i="9"/>
  <c r="AA3871" i="9"/>
  <c r="AA2479" i="9"/>
  <c r="AA3297" i="9"/>
  <c r="AA1843" i="9"/>
  <c r="AA3492" i="9"/>
  <c r="AA4683" i="9"/>
  <c r="AA3718" i="9"/>
  <c r="AA5389" i="9"/>
  <c r="AA4955" i="9"/>
  <c r="AA5043" i="9"/>
  <c r="AA3477" i="9"/>
  <c r="AA513" i="9"/>
  <c r="AA1477" i="9"/>
  <c r="AA2420" i="9"/>
  <c r="AA1022" i="9"/>
  <c r="AA3061" i="9"/>
  <c r="AA5680" i="9"/>
  <c r="AA5678" i="9"/>
  <c r="AA1576" i="9"/>
  <c r="AA5128" i="9"/>
  <c r="AA288" i="9"/>
  <c r="AA432" i="9"/>
  <c r="AA3660" i="9"/>
  <c r="AA5357" i="9"/>
  <c r="AA5630" i="9"/>
  <c r="AA3472" i="9"/>
  <c r="AA2542" i="9"/>
  <c r="AA3627" i="9"/>
  <c r="AA3598" i="9"/>
  <c r="AA4582" i="9"/>
  <c r="AA3568" i="9"/>
  <c r="AA4015" i="9"/>
  <c r="AA5124" i="9"/>
  <c r="AA471" i="9"/>
  <c r="AA1208" i="9"/>
  <c r="AA5211" i="9"/>
  <c r="AA3782" i="9"/>
  <c r="AA420" i="9"/>
  <c r="AA4640" i="9"/>
  <c r="AA2972" i="9"/>
  <c r="AA1499" i="9"/>
  <c r="AA1352" i="9"/>
  <c r="AA623" i="9"/>
  <c r="AA5008" i="9"/>
  <c r="AA6100" i="9"/>
  <c r="AA5986" i="9"/>
  <c r="AA1553" i="9"/>
  <c r="AA4994" i="9"/>
  <c r="AA4325" i="9"/>
  <c r="AA4705" i="9"/>
  <c r="AA5938" i="9"/>
  <c r="AA3855" i="9"/>
  <c r="AA762" i="9"/>
  <c r="AA5978" i="9"/>
  <c r="AA5334" i="9"/>
  <c r="AA1916" i="9"/>
  <c r="AA2786" i="9"/>
  <c r="AA3544" i="9"/>
  <c r="AA1659" i="9"/>
  <c r="AA997" i="9"/>
  <c r="AA3836" i="9"/>
  <c r="AA4810" i="9"/>
  <c r="AA613" i="9"/>
  <c r="AA3603" i="9"/>
  <c r="AA3862" i="9"/>
  <c r="AA380" i="9"/>
  <c r="AA4583" i="9"/>
  <c r="AA779" i="9"/>
  <c r="AA1598" i="9"/>
  <c r="AA2602" i="9"/>
  <c r="AA5093" i="9"/>
  <c r="AA5533" i="9"/>
  <c r="AA864" i="9"/>
  <c r="AA2481" i="9"/>
  <c r="AA3704" i="9"/>
  <c r="AA3111" i="9"/>
  <c r="AA405" i="9"/>
  <c r="AA3257" i="9"/>
  <c r="AA2572" i="9"/>
  <c r="AA3345" i="9"/>
  <c r="AA518" i="9"/>
  <c r="AA4154" i="9"/>
  <c r="AA1666" i="9"/>
  <c r="AA3060" i="9"/>
  <c r="AA920" i="9"/>
  <c r="AA2202" i="9"/>
  <c r="AA4107" i="9"/>
  <c r="AA2532" i="9"/>
  <c r="AA815" i="9"/>
  <c r="AA548" i="9"/>
  <c r="AA4084" i="9"/>
  <c r="AA4934" i="9"/>
  <c r="AA429" i="9"/>
  <c r="AA802" i="9"/>
  <c r="AA1763" i="9"/>
  <c r="AA846" i="9"/>
  <c r="AA21" i="9"/>
  <c r="AA5971" i="9"/>
  <c r="AA2511" i="9"/>
  <c r="AA4269" i="9"/>
  <c r="AA252" i="9"/>
  <c r="AA272" i="9"/>
  <c r="AA4201" i="9"/>
  <c r="AA4288" i="9"/>
  <c r="AA1993" i="9"/>
  <c r="AA3796" i="9"/>
  <c r="AA290" i="9"/>
  <c r="AA1998" i="9"/>
  <c r="AA3760" i="9"/>
  <c r="AA5351" i="9"/>
  <c r="AA3267" i="9"/>
  <c r="AA2003" i="9"/>
  <c r="AA1810" i="9"/>
  <c r="AA4903" i="9"/>
  <c r="AA1684" i="9"/>
  <c r="AA5198" i="9"/>
  <c r="AA3232" i="9"/>
  <c r="AA5810" i="9"/>
  <c r="AA5864" i="9"/>
  <c r="AA3711" i="9"/>
  <c r="AA1817" i="9"/>
  <c r="AA2185" i="9"/>
  <c r="AA4383" i="9"/>
  <c r="AA620" i="9"/>
  <c r="AA5451" i="9"/>
  <c r="AA417" i="9"/>
  <c r="AA5698" i="9"/>
  <c r="AA5504" i="9"/>
  <c r="AA3673" i="9"/>
  <c r="AA1561" i="9"/>
  <c r="AA3684" i="9"/>
  <c r="AA119" i="9"/>
  <c r="AA5180" i="9"/>
  <c r="AA2701" i="9"/>
  <c r="AA3163" i="9"/>
  <c r="AA1387" i="9"/>
  <c r="AA3505" i="9"/>
  <c r="AA3296" i="9"/>
  <c r="AA2447" i="9"/>
  <c r="AA2079" i="9"/>
  <c r="AA5508" i="9"/>
  <c r="AA18" i="9"/>
  <c r="AA3622" i="9"/>
  <c r="AA6163" i="9"/>
  <c r="AA988" i="9"/>
  <c r="AA137" i="9"/>
  <c r="AA2915" i="9"/>
  <c r="AA933" i="9"/>
  <c r="AA575" i="9"/>
  <c r="AA605" i="9"/>
  <c r="AA706" i="9"/>
  <c r="AA692" i="9"/>
  <c r="AA3375" i="9"/>
  <c r="AA5626" i="9"/>
  <c r="AA813" i="9"/>
  <c r="AA2512" i="9"/>
  <c r="AA2372" i="9"/>
  <c r="AA5755" i="9"/>
  <c r="AA1677" i="9"/>
  <c r="AA4121" i="9"/>
  <c r="AA5197" i="9"/>
  <c r="AA789" i="9"/>
  <c r="AA5686" i="9"/>
  <c r="AA2284" i="9"/>
  <c r="AA363" i="9"/>
  <c r="AA5313" i="9"/>
  <c r="AA1935" i="9"/>
  <c r="AA2422" i="9"/>
  <c r="AA606" i="9"/>
  <c r="AA172" i="9"/>
  <c r="AA3652" i="9"/>
  <c r="AA5807" i="9"/>
  <c r="AA5292" i="9"/>
  <c r="AA5972" i="9"/>
  <c r="AA5618" i="9"/>
  <c r="AA2440" i="9"/>
  <c r="AA5689" i="9"/>
  <c r="AA98" i="9"/>
  <c r="AA2217" i="9"/>
  <c r="AA5496" i="9"/>
  <c r="AA2037" i="9"/>
  <c r="AA825" i="9"/>
  <c r="AA5184" i="9"/>
  <c r="AA4564" i="9"/>
  <c r="AA5447" i="9"/>
  <c r="AA2940" i="9"/>
  <c r="AA4169" i="9"/>
  <c r="AA2724" i="9"/>
  <c r="AA1572" i="9"/>
  <c r="AA4116" i="9"/>
  <c r="AA1776" i="9"/>
  <c r="AA361" i="9"/>
  <c r="AA162" i="9"/>
  <c r="AA2500" i="9"/>
  <c r="AA2038" i="9"/>
  <c r="AA4872" i="9"/>
  <c r="AA499" i="9"/>
  <c r="AA3327" i="9"/>
  <c r="AA1092" i="9"/>
  <c r="AA3699" i="9"/>
  <c r="AA1011" i="9"/>
  <c r="AA5961" i="9"/>
  <c r="AA5573" i="9"/>
  <c r="AA310" i="9"/>
  <c r="AA1412" i="9"/>
  <c r="AA4235" i="9"/>
  <c r="AA3343" i="9"/>
  <c r="AA4472" i="9"/>
  <c r="AA1385" i="9"/>
  <c r="AA5440" i="9"/>
  <c r="U2" i="9"/>
  <c r="V5609" i="9" s="1"/>
  <c r="K1" i="1"/>
  <c r="C4" i="3" s="1"/>
  <c r="J3" i="1"/>
  <c r="J4" i="1" s="1"/>
  <c r="P3" i="1" l="1"/>
  <c r="O3" i="1"/>
  <c r="V399" i="9"/>
  <c r="V1981" i="9"/>
  <c r="V245" i="9"/>
  <c r="V1383" i="9"/>
  <c r="V3163" i="9"/>
  <c r="V657" i="9"/>
  <c r="V5208" i="9"/>
  <c r="V1939" i="9"/>
  <c r="V4232" i="9"/>
  <c r="V74" i="9"/>
  <c r="V1619" i="9"/>
  <c r="V4958" i="9"/>
  <c r="V2179" i="9"/>
  <c r="V3265" i="9"/>
  <c r="V1691" i="9"/>
  <c r="V5898" i="9"/>
  <c r="V974" i="9"/>
  <c r="V3973" i="9"/>
  <c r="V2688" i="9"/>
  <c r="V1225" i="9"/>
  <c r="V3106" i="9"/>
  <c r="V3772" i="9"/>
  <c r="V4243" i="9"/>
  <c r="V3990" i="9"/>
  <c r="V2287" i="9"/>
  <c r="V4534" i="9"/>
  <c r="V6129" i="9"/>
  <c r="V362" i="9"/>
  <c r="V1485" i="9"/>
  <c r="V2543" i="9"/>
  <c r="V5000" i="9"/>
  <c r="V5396" i="9"/>
  <c r="V4219" i="9"/>
  <c r="V2410" i="9"/>
  <c r="V5629" i="9"/>
  <c r="V179" i="9"/>
  <c r="V1769" i="9"/>
  <c r="V369" i="9"/>
  <c r="V4699" i="9"/>
  <c r="V2791" i="9"/>
  <c r="V1039" i="9"/>
  <c r="V1102" i="9"/>
  <c r="V1621" i="9"/>
  <c r="V2433" i="9"/>
  <c r="V3796" i="9"/>
  <c r="V3689" i="9"/>
  <c r="V988" i="9"/>
  <c r="V187" i="9"/>
  <c r="V979" i="9"/>
  <c r="V763" i="9"/>
  <c r="V2495" i="9"/>
  <c r="V906" i="9"/>
  <c r="V1745" i="9"/>
  <c r="V3637" i="9"/>
  <c r="V5189" i="9"/>
  <c r="V5952" i="9"/>
  <c r="V3708" i="9"/>
  <c r="V1838" i="9"/>
  <c r="V2836" i="9"/>
  <c r="V1269" i="9"/>
  <c r="V1604" i="9"/>
  <c r="V4595" i="9"/>
  <c r="V4605" i="9"/>
  <c r="V1460" i="9"/>
  <c r="V5836" i="9"/>
  <c r="V4961" i="9"/>
  <c r="V726" i="9"/>
  <c r="V2100" i="9"/>
  <c r="V1155" i="9"/>
  <c r="V2218" i="9"/>
  <c r="V843" i="9"/>
  <c r="V5531" i="9"/>
  <c r="V6070" i="9"/>
  <c r="V4811" i="9"/>
  <c r="V975" i="9"/>
  <c r="V6137" i="9"/>
  <c r="V3537" i="9"/>
  <c r="V3177" i="9"/>
  <c r="V1516" i="9"/>
  <c r="V5812" i="9"/>
  <c r="V948" i="9"/>
  <c r="V1795" i="9"/>
  <c r="V600" i="9"/>
  <c r="V4364" i="9"/>
  <c r="V5541" i="9"/>
  <c r="V2289" i="9"/>
  <c r="V4623" i="9"/>
  <c r="V2812" i="9"/>
  <c r="V5583" i="9"/>
  <c r="V5650" i="9"/>
  <c r="V938" i="9"/>
  <c r="V5312" i="9"/>
  <c r="V5835" i="9"/>
  <c r="V3335" i="9"/>
  <c r="V1952" i="9"/>
  <c r="V5509" i="9"/>
  <c r="V81" i="9"/>
  <c r="V181" i="9"/>
  <c r="V1641" i="9"/>
  <c r="V5373" i="9"/>
  <c r="V3067" i="9"/>
  <c r="V2686" i="9"/>
  <c r="V5513" i="9"/>
  <c r="V3051" i="9"/>
  <c r="V139" i="9"/>
  <c r="V2164" i="9"/>
  <c r="V5868" i="9"/>
  <c r="V802" i="9"/>
  <c r="V936" i="9"/>
  <c r="V3371" i="9"/>
  <c r="V2792" i="9"/>
  <c r="V488" i="9"/>
  <c r="V5109" i="9"/>
  <c r="V799" i="9"/>
  <c r="V5936" i="9"/>
  <c r="V1899" i="9"/>
  <c r="V1445" i="9"/>
  <c r="V2162" i="9"/>
  <c r="V2937" i="9"/>
  <c r="V2582" i="9"/>
  <c r="V2494" i="9"/>
  <c r="V5422" i="9"/>
  <c r="V2755" i="9"/>
  <c r="V1920" i="9"/>
  <c r="V2831" i="9"/>
  <c r="V1692" i="9"/>
  <c r="V2752" i="9"/>
  <c r="V582" i="9"/>
  <c r="V1856" i="9"/>
  <c r="V5188" i="9"/>
  <c r="V3006" i="9"/>
  <c r="V3396" i="9"/>
  <c r="V4645" i="9"/>
  <c r="V650" i="9"/>
  <c r="V109" i="9"/>
  <c r="V2398" i="9"/>
  <c r="V3262" i="9"/>
  <c r="V1433" i="9"/>
  <c r="V260" i="9"/>
  <c r="V4249" i="9"/>
  <c r="V1132" i="9"/>
  <c r="V57" i="9"/>
  <c r="V929" i="9"/>
  <c r="V5292" i="9"/>
  <c r="V3029" i="9"/>
  <c r="V1576" i="9"/>
  <c r="V1343" i="9"/>
  <c r="V5306" i="9"/>
  <c r="V6167" i="9"/>
  <c r="V4982" i="9"/>
  <c r="V1169" i="9"/>
  <c r="V1022" i="9"/>
  <c r="V3047" i="9"/>
  <c r="V2078" i="9"/>
  <c r="V769" i="9"/>
  <c r="V3698" i="9"/>
  <c r="V5426" i="9"/>
  <c r="V819" i="9"/>
  <c r="V4149" i="9"/>
  <c r="V1338" i="9"/>
  <c r="V3124" i="9"/>
  <c r="V3594" i="9"/>
  <c r="V1715" i="9"/>
  <c r="V2089" i="9"/>
  <c r="V4447" i="9"/>
  <c r="V3066" i="9"/>
  <c r="V1627" i="9"/>
  <c r="V476" i="9"/>
  <c r="V1044" i="9"/>
  <c r="V4362" i="9"/>
  <c r="V5959" i="9"/>
  <c r="V3939" i="9"/>
  <c r="V4793" i="9"/>
  <c r="V3326" i="9"/>
  <c r="V2734" i="9"/>
  <c r="V813" i="9"/>
  <c r="V2858" i="9"/>
  <c r="V3700" i="9"/>
  <c r="V3019" i="9"/>
  <c r="V1735" i="9"/>
  <c r="V3863" i="9"/>
  <c r="V3009" i="9"/>
  <c r="V174" i="9"/>
  <c r="V4572" i="9"/>
  <c r="V243" i="9"/>
  <c r="V3434" i="9"/>
  <c r="V2714" i="9"/>
  <c r="V2007" i="9"/>
  <c r="V3251" i="9"/>
  <c r="V5998" i="9"/>
  <c r="V5675" i="9"/>
  <c r="V1565" i="9"/>
  <c r="V1473" i="9"/>
  <c r="V2252" i="9"/>
  <c r="V4111" i="9"/>
  <c r="V846" i="9"/>
  <c r="V3697" i="9"/>
  <c r="V2775" i="9"/>
  <c r="V3515" i="9"/>
  <c r="V4065" i="9"/>
  <c r="V1250" i="9"/>
  <c r="V2442" i="9"/>
  <c r="V4156" i="9"/>
  <c r="V4054" i="9"/>
  <c r="V503" i="9"/>
  <c r="V5125" i="9"/>
  <c r="V5347" i="9"/>
  <c r="V2146" i="9"/>
  <c r="V1911" i="9"/>
  <c r="V1755" i="9"/>
  <c r="V4363" i="9"/>
  <c r="V5338" i="9"/>
  <c r="V5232" i="9"/>
  <c r="V5786" i="9"/>
  <c r="V2678" i="9"/>
  <c r="V274" i="9"/>
  <c r="V1741" i="9"/>
  <c r="V5084" i="9"/>
  <c r="V2959" i="9"/>
  <c r="V2906" i="9"/>
  <c r="V2417" i="9"/>
  <c r="V3681" i="9"/>
  <c r="V5878" i="9"/>
  <c r="V105" i="9"/>
  <c r="V447" i="9"/>
  <c r="V2175" i="9"/>
  <c r="V4359" i="9"/>
  <c r="V3535" i="9"/>
  <c r="V2514" i="9"/>
  <c r="V1894" i="9"/>
  <c r="V6057" i="9"/>
  <c r="V1190" i="9"/>
  <c r="V2055" i="9"/>
  <c r="V4135" i="9"/>
  <c r="V1398" i="9"/>
  <c r="V3786" i="9"/>
  <c r="V1368" i="9"/>
  <c r="V86" i="9"/>
  <c r="V3599" i="9"/>
  <c r="V5605" i="9"/>
  <c r="V5283" i="9"/>
  <c r="V4143" i="9"/>
  <c r="V3859" i="9"/>
  <c r="V4486" i="9"/>
  <c r="V2832" i="9"/>
  <c r="V1986" i="9"/>
  <c r="V390" i="9"/>
  <c r="V5402" i="9"/>
  <c r="V2772" i="9"/>
  <c r="V3814" i="9"/>
  <c r="V2224" i="9"/>
  <c r="V220" i="9"/>
  <c r="V361" i="9"/>
  <c r="V5479" i="9"/>
  <c r="V3735" i="9"/>
  <c r="V282" i="9"/>
  <c r="V3081" i="9"/>
  <c r="V1493" i="9"/>
  <c r="V5723" i="9"/>
  <c r="V5485" i="9"/>
  <c r="V3974" i="9"/>
  <c r="V3968" i="9"/>
  <c r="V4601" i="9"/>
  <c r="V258" i="9"/>
  <c r="V2069" i="9"/>
  <c r="V858" i="9"/>
  <c r="V442" i="9"/>
  <c r="V4479" i="9"/>
  <c r="V5069" i="9"/>
  <c r="V4876" i="9"/>
  <c r="V2741" i="9"/>
  <c r="V2307" i="9"/>
  <c r="V1431" i="9"/>
  <c r="V4299" i="9"/>
  <c r="V487" i="9"/>
  <c r="V3151" i="9"/>
  <c r="V452" i="9"/>
  <c r="V6102" i="9"/>
  <c r="V5453" i="9"/>
  <c r="V5709" i="9"/>
  <c r="V93" i="9"/>
  <c r="V4234" i="9"/>
  <c r="V1274" i="9"/>
  <c r="V4919" i="9"/>
  <c r="V3807" i="9"/>
  <c r="V6112" i="9"/>
  <c r="V6061" i="9"/>
  <c r="V3407" i="9"/>
  <c r="V1426" i="9"/>
  <c r="V3789" i="9"/>
  <c r="V241" i="9"/>
  <c r="V6040" i="9"/>
  <c r="V4048" i="9"/>
  <c r="V3254" i="9"/>
  <c r="V4555" i="9"/>
  <c r="V5199" i="9"/>
  <c r="V1676" i="9"/>
  <c r="V2615" i="9"/>
  <c r="V3420" i="9"/>
  <c r="V5663" i="9"/>
  <c r="V4154" i="9"/>
  <c r="V3686" i="9"/>
  <c r="V5533" i="9"/>
  <c r="V5743" i="9"/>
  <c r="V5821" i="9"/>
  <c r="V5089" i="9"/>
  <c r="V2888" i="9"/>
  <c r="V2057" i="9"/>
  <c r="V594" i="9"/>
  <c r="V5809" i="9"/>
  <c r="V4371" i="9"/>
  <c r="V5275" i="9"/>
  <c r="V4647" i="9"/>
  <c r="V836" i="9"/>
  <c r="V3412" i="9"/>
  <c r="V407" i="9"/>
  <c r="V4020" i="9"/>
  <c r="V5258" i="9"/>
  <c r="V4511" i="9"/>
  <c r="V1482" i="9"/>
  <c r="V653" i="9"/>
  <c r="V887" i="9"/>
  <c r="V5581" i="9"/>
  <c r="V117" i="9"/>
  <c r="V5121" i="9"/>
  <c r="V5833" i="9"/>
  <c r="V5860" i="9"/>
  <c r="V4100" i="9"/>
  <c r="V5944" i="9"/>
  <c r="V4155" i="9"/>
  <c r="V5179" i="9"/>
  <c r="V1999" i="9"/>
  <c r="V4519" i="9"/>
  <c r="V2451" i="9"/>
  <c r="V1319" i="9"/>
  <c r="V1651" i="9"/>
  <c r="V2423" i="9"/>
  <c r="V54" i="9"/>
  <c r="V43" i="9"/>
  <c r="V3363" i="9"/>
  <c r="V4680" i="9"/>
  <c r="V1564" i="9"/>
  <c r="V4768" i="9"/>
  <c r="V1629" i="9"/>
  <c r="V104" i="9"/>
  <c r="V532" i="9"/>
  <c r="V3661" i="9"/>
  <c r="V6158" i="9"/>
  <c r="V718" i="9"/>
  <c r="V5896" i="9"/>
  <c r="V2292" i="9"/>
  <c r="V3639" i="9"/>
  <c r="V64" i="9"/>
  <c r="V322" i="9"/>
  <c r="V1647" i="9"/>
  <c r="V4278" i="9"/>
  <c r="V3002" i="9"/>
  <c r="V3770" i="9"/>
  <c r="V2996" i="9"/>
  <c r="V5332" i="9"/>
  <c r="V1500" i="9"/>
  <c r="V6089" i="9"/>
  <c r="V2938" i="9"/>
  <c r="V853" i="9"/>
  <c r="V1710" i="9"/>
  <c r="V3175" i="9"/>
  <c r="V5900" i="9"/>
  <c r="V3199" i="9"/>
  <c r="V4193" i="9"/>
  <c r="V5251" i="9"/>
  <c r="V264" i="9"/>
  <c r="V2609" i="9"/>
  <c r="V1963" i="9"/>
  <c r="V4941" i="9"/>
  <c r="V1635" i="9"/>
  <c r="V5621" i="9"/>
  <c r="V5482" i="9"/>
  <c r="V5193" i="9"/>
  <c r="V5777" i="9"/>
  <c r="V520" i="9"/>
  <c r="V5419" i="9"/>
  <c r="V4507" i="9"/>
  <c r="V5751" i="9"/>
  <c r="V4670" i="9"/>
  <c r="V5107" i="9"/>
  <c r="V4627" i="9"/>
  <c r="V1532" i="9"/>
  <c r="V3482" i="9"/>
  <c r="V5652" i="9"/>
  <c r="V2566" i="9"/>
  <c r="V5526" i="9"/>
  <c r="V2450" i="9"/>
  <c r="V577" i="9"/>
  <c r="V2803" i="9"/>
  <c r="V2779" i="9"/>
  <c r="V5295" i="9"/>
  <c r="V5113" i="9"/>
  <c r="V4524" i="9"/>
  <c r="V5543" i="9"/>
  <c r="V5783" i="9"/>
  <c r="V3305" i="9"/>
  <c r="V5480" i="9"/>
  <c r="V1886" i="9"/>
  <c r="V4344" i="9"/>
  <c r="V2507" i="9"/>
  <c r="V4616" i="9"/>
  <c r="V1420" i="9"/>
  <c r="V827" i="9"/>
  <c r="V6113" i="9"/>
  <c r="V942" i="9"/>
  <c r="V1059" i="9"/>
  <c r="V6088" i="9"/>
  <c r="V1253" i="9"/>
  <c r="V2966" i="9"/>
  <c r="V5758" i="9"/>
  <c r="V5047" i="9"/>
  <c r="V339" i="9"/>
  <c r="V4640" i="9"/>
  <c r="V5053" i="9"/>
  <c r="V5440" i="9"/>
  <c r="V4923" i="9"/>
  <c r="V289" i="9"/>
  <c r="V1237" i="9"/>
  <c r="V450" i="9"/>
  <c r="V1255" i="9"/>
  <c r="V1989" i="9"/>
  <c r="V1018" i="9"/>
  <c r="V5185" i="9"/>
  <c r="V4874" i="9"/>
  <c r="V5102" i="9"/>
  <c r="V4179" i="9"/>
  <c r="V5058" i="9"/>
  <c r="V5180" i="9"/>
  <c r="V1235" i="9"/>
  <c r="V431" i="9"/>
  <c r="V458" i="9"/>
  <c r="V3275" i="9"/>
  <c r="V2081" i="9"/>
  <c r="V4761" i="9"/>
  <c r="V3423" i="9"/>
  <c r="V5993" i="9"/>
  <c r="V3769" i="9"/>
  <c r="V5651" i="9"/>
  <c r="V2594" i="9"/>
  <c r="V5181" i="9"/>
  <c r="V2145" i="9"/>
  <c r="V1729" i="9"/>
  <c r="V5196" i="9"/>
  <c r="V1770" i="9"/>
  <c r="V2058" i="9"/>
  <c r="V4328" i="9"/>
  <c r="V4187" i="9"/>
  <c r="V4739" i="9"/>
  <c r="V5415" i="9"/>
  <c r="V3552" i="9"/>
  <c r="V4921" i="9"/>
  <c r="V2113" i="9"/>
  <c r="V4854" i="9"/>
  <c r="V372" i="9"/>
  <c r="V3964" i="9"/>
  <c r="V1570" i="9"/>
  <c r="V3247" i="9"/>
  <c r="V5494" i="9"/>
  <c r="V5015" i="9"/>
  <c r="V120" i="9"/>
  <c r="V1707" i="9"/>
  <c r="V635" i="9"/>
  <c r="V4010" i="9"/>
  <c r="V808" i="9"/>
  <c r="V2998" i="9"/>
  <c r="V5051" i="9"/>
  <c r="V3817" i="9"/>
  <c r="V230" i="9"/>
  <c r="V2381" i="9"/>
  <c r="V5143" i="9"/>
  <c r="V2426" i="9"/>
  <c r="V4732" i="9"/>
  <c r="V284" i="9"/>
  <c r="V2364" i="9"/>
  <c r="V497" i="9"/>
  <c r="V2205" i="9"/>
  <c r="V2358" i="9"/>
  <c r="V4898" i="9"/>
  <c r="V3321" i="9"/>
  <c r="V1503" i="9"/>
  <c r="V1563" i="9"/>
  <c r="V6148" i="9"/>
  <c r="V4433" i="9"/>
  <c r="V3867" i="9"/>
  <c r="V128" i="9"/>
  <c r="V1408" i="9"/>
  <c r="V6077" i="9"/>
  <c r="V6048" i="9"/>
  <c r="V4636" i="9"/>
  <c r="V4482" i="9"/>
  <c r="V6051" i="9"/>
  <c r="V879" i="9"/>
  <c r="V5313" i="9"/>
  <c r="V3046" i="9"/>
  <c r="V1685" i="9"/>
  <c r="V1938" i="9"/>
  <c r="V5459" i="9"/>
  <c r="V4596" i="9"/>
  <c r="V2914" i="9"/>
  <c r="V6179" i="9"/>
  <c r="V71" i="9"/>
  <c r="V872" i="9"/>
  <c r="V2044" i="9"/>
  <c r="V3850" i="9"/>
  <c r="V2626" i="9"/>
  <c r="V3750" i="9"/>
  <c r="V789" i="9"/>
  <c r="V2726" i="9"/>
  <c r="V4701" i="9"/>
  <c r="V3903" i="9"/>
  <c r="V3496" i="9"/>
  <c r="V5329" i="9"/>
  <c r="V1599" i="9"/>
  <c r="V4008" i="9"/>
  <c r="V1446" i="9"/>
  <c r="V4444" i="9"/>
  <c r="V493" i="9"/>
  <c r="V1753" i="9"/>
  <c r="V3804" i="9"/>
  <c r="V4952" i="9"/>
  <c r="V5487" i="9"/>
  <c r="V483" i="9"/>
  <c r="V1544" i="9"/>
  <c r="V883" i="9"/>
  <c r="V3665" i="9"/>
  <c r="V5520" i="9"/>
  <c r="V555" i="9"/>
  <c r="V1982" i="9"/>
  <c r="V3967" i="9"/>
  <c r="V5555" i="9"/>
  <c r="V569" i="9"/>
  <c r="V1933" i="9"/>
  <c r="V4663" i="9"/>
  <c r="V3687" i="9"/>
  <c r="V1688" i="9"/>
  <c r="V4136" i="9"/>
  <c r="V94" i="9"/>
  <c r="V3384" i="9"/>
  <c r="V3705" i="9"/>
  <c r="V4128" i="9"/>
  <c r="V5740" i="9"/>
  <c r="V2217" i="9"/>
  <c r="V2159" i="9"/>
  <c r="V4326" i="9"/>
  <c r="V4526" i="9"/>
  <c r="V5767" i="9"/>
  <c r="V1701" i="9"/>
  <c r="V3673" i="9"/>
  <c r="V5801" i="9"/>
  <c r="V623" i="9"/>
  <c r="V5384" i="9"/>
  <c r="V457" i="9"/>
  <c r="V2249" i="9"/>
  <c r="V5656" i="9"/>
  <c r="V5416" i="9"/>
  <c r="V1642" i="9"/>
  <c r="V3942" i="9"/>
  <c r="V602" i="9"/>
  <c r="V985" i="9"/>
  <c r="V874" i="9"/>
  <c r="V1919" i="9"/>
  <c r="V1209" i="9"/>
  <c r="V1365" i="9"/>
  <c r="V2017" i="9"/>
  <c r="V2950" i="9"/>
  <c r="V3926" i="9"/>
  <c r="V5361" i="9"/>
  <c r="V911" i="9"/>
  <c r="V2586" i="9"/>
  <c r="V4355" i="9"/>
  <c r="V4738" i="9"/>
  <c r="V5564" i="9"/>
  <c r="V1141" i="9"/>
  <c r="V2420" i="9"/>
  <c r="V3418" i="9"/>
  <c r="V4457" i="9"/>
  <c r="V5946" i="9"/>
  <c r="V772" i="9"/>
  <c r="V2352" i="9"/>
  <c r="V3359" i="9"/>
  <c r="V4861" i="9"/>
  <c r="V5722" i="9"/>
  <c r="V3122" i="9"/>
  <c r="V4651" i="9"/>
  <c r="V5732" i="9"/>
  <c r="V2771" i="9"/>
  <c r="V3274" i="9"/>
  <c r="V5713" i="9"/>
  <c r="V3375" i="9"/>
  <c r="V45" i="9"/>
  <c r="V953" i="9"/>
  <c r="V375" i="9"/>
  <c r="V6062" i="9"/>
  <c r="V5503" i="9"/>
  <c r="V195" i="9"/>
  <c r="V5500" i="9"/>
  <c r="V903" i="9"/>
  <c r="V97" i="9"/>
  <c r="V194" i="9"/>
  <c r="V3529" i="9"/>
  <c r="V19" i="9"/>
  <c r="V359" i="9"/>
  <c r="V1959" i="9"/>
  <c r="V3533" i="9"/>
  <c r="V4689" i="9"/>
  <c r="V5376" i="9"/>
  <c r="V1756" i="9"/>
  <c r="V2006" i="9"/>
  <c r="V3026" i="9"/>
  <c r="V5004" i="9"/>
  <c r="V5693" i="9"/>
  <c r="V380" i="9"/>
  <c r="V1947" i="9"/>
  <c r="V2967" i="9"/>
  <c r="V4352" i="9"/>
  <c r="V6079" i="9"/>
  <c r="V1449" i="9"/>
  <c r="V4619" i="9"/>
  <c r="V2844" i="9"/>
  <c r="V4932" i="9"/>
  <c r="V5591" i="9"/>
  <c r="V5186" i="9"/>
  <c r="V4722" i="9"/>
  <c r="V1440" i="9"/>
  <c r="V4161" i="9"/>
  <c r="V1387" i="9"/>
  <c r="V3444" i="9"/>
  <c r="V44" i="9"/>
  <c r="V1578" i="9"/>
  <c r="V5823" i="9"/>
  <c r="V3783" i="9"/>
  <c r="V2261" i="9"/>
  <c r="V1376" i="9"/>
  <c r="V554" i="9"/>
  <c r="V1469" i="9"/>
  <c r="V460" i="9"/>
  <c r="V3907" i="9"/>
  <c r="V5286" i="9"/>
  <c r="V3489" i="9"/>
  <c r="V3803" i="9"/>
  <c r="V5894" i="9"/>
  <c r="V2008" i="9"/>
  <c r="V5366" i="9"/>
  <c r="V2002" i="9"/>
  <c r="V3714" i="9"/>
  <c r="V5244" i="9"/>
  <c r="V1638" i="9"/>
  <c r="V589" i="9"/>
  <c r="V3572" i="9"/>
  <c r="V3436" i="9"/>
  <c r="V5838" i="9"/>
  <c r="V581" i="9"/>
  <c r="V2425" i="9"/>
  <c r="V4971" i="9"/>
  <c r="V1772" i="9"/>
  <c r="V5704" i="9"/>
  <c r="V4360" i="9"/>
  <c r="V4361" i="9"/>
  <c r="V5451" i="9"/>
  <c r="V2561" i="9"/>
  <c r="V3717" i="9"/>
  <c r="V1530" i="9"/>
  <c r="V3131" i="9"/>
  <c r="V6140" i="9"/>
  <c r="V4917" i="9"/>
  <c r="V986" i="9"/>
  <c r="V1588" i="9"/>
  <c r="V1761" i="9"/>
  <c r="V5803" i="9"/>
  <c r="V5880" i="9"/>
  <c r="V3748" i="9"/>
  <c r="V4685" i="9"/>
  <c r="V207" i="9"/>
  <c r="V4542" i="9"/>
  <c r="V6150" i="9"/>
  <c r="V5430" i="9"/>
  <c r="V5010" i="9"/>
  <c r="V384" i="9"/>
  <c r="V5521" i="9"/>
  <c r="V2470" i="9"/>
  <c r="V6153" i="9"/>
  <c r="V2981" i="9"/>
  <c r="V2898" i="9"/>
  <c r="V2941" i="9"/>
  <c r="V3760" i="9"/>
  <c r="V4125" i="9"/>
  <c r="V1488" i="9"/>
  <c r="V2759" i="9"/>
  <c r="V5884" i="9"/>
  <c r="V5528" i="9"/>
  <c r="V1243" i="9"/>
  <c r="V4370" i="9"/>
  <c r="V2407" i="9"/>
  <c r="V1069" i="9"/>
  <c r="V2497" i="9"/>
  <c r="V4818" i="9"/>
  <c r="V4541" i="9"/>
  <c r="V1824" i="9"/>
  <c r="V2763" i="9"/>
  <c r="V286" i="9"/>
  <c r="V1673" i="9"/>
  <c r="V3648" i="9"/>
  <c r="V6100" i="9"/>
  <c r="V1087" i="9"/>
  <c r="V4235" i="9"/>
  <c r="V4419" i="9"/>
  <c r="V1045" i="9"/>
  <c r="V628" i="9"/>
  <c r="V783" i="9"/>
  <c r="V2517" i="9"/>
  <c r="V446" i="9"/>
  <c r="V3581" i="9"/>
  <c r="V41" i="9"/>
  <c r="V2163" i="9"/>
  <c r="V697" i="9"/>
  <c r="V3038" i="9"/>
  <c r="V35" i="9"/>
  <c r="V2598" i="9"/>
  <c r="V2325" i="9"/>
  <c r="V1424" i="9"/>
  <c r="V4565" i="9"/>
  <c r="V2099" i="9"/>
  <c r="V4890" i="9"/>
  <c r="V1326" i="9"/>
  <c r="V1296" i="9"/>
  <c r="V208" i="9"/>
  <c r="V6176" i="9"/>
  <c r="V2570" i="9"/>
  <c r="V5139" i="9"/>
  <c r="V1748" i="9"/>
  <c r="V3370" i="9"/>
  <c r="V4412" i="9"/>
  <c r="V884" i="9"/>
  <c r="V5115" i="9"/>
  <c r="V1279" i="9"/>
  <c r="V3348" i="9"/>
  <c r="V5918" i="9"/>
  <c r="V2677" i="9"/>
  <c r="V5988" i="9"/>
  <c r="V4968" i="9"/>
  <c r="V3222" i="9"/>
  <c r="V1327" i="9"/>
  <c r="V1373" i="9"/>
  <c r="V1937" i="9"/>
  <c r="V3342" i="9"/>
  <c r="V50" i="9"/>
  <c r="V5182" i="9"/>
  <c r="V5907" i="9"/>
  <c r="V2956" i="9"/>
  <c r="V1873" i="9"/>
  <c r="V4907" i="9"/>
  <c r="V1670" i="9"/>
  <c r="V4146" i="9"/>
  <c r="V5148" i="9"/>
  <c r="V453" i="9"/>
  <c r="V4559" i="9"/>
  <c r="V1927" i="9"/>
  <c r="V5488" i="9"/>
  <c r="V3632" i="9"/>
  <c r="V1171" i="9"/>
  <c r="V3733" i="9"/>
  <c r="V2134" i="9"/>
  <c r="V3136" i="9"/>
  <c r="V2028" i="9"/>
  <c r="V5333" i="9"/>
  <c r="V4849" i="9"/>
  <c r="V5307" i="9"/>
  <c r="V383" i="9"/>
  <c r="V2014" i="9"/>
  <c r="V5593" i="9"/>
  <c r="V217" i="9"/>
  <c r="V534" i="9"/>
  <c r="V1582" i="9"/>
  <c r="V5888" i="9"/>
  <c r="V2925" i="9"/>
  <c r="V2150" i="9"/>
  <c r="V69" i="9"/>
  <c r="V3433" i="9"/>
  <c r="V4513" i="9"/>
  <c r="V5308" i="9"/>
  <c r="V4446" i="9"/>
  <c r="V462" i="9"/>
  <c r="V2644" i="9"/>
  <c r="V4990" i="9"/>
  <c r="V696" i="9"/>
  <c r="V3022" i="9"/>
  <c r="V4671" i="9"/>
  <c r="V5348" i="9"/>
  <c r="V832" i="9"/>
  <c r="V404" i="9"/>
  <c r="V2982" i="9"/>
  <c r="V1574" i="9"/>
  <c r="V4577" i="9"/>
  <c r="V48" i="9"/>
  <c r="V2221" i="9"/>
  <c r="V2636" i="9"/>
  <c r="V4204" i="9"/>
  <c r="V5679" i="9"/>
  <c r="V675" i="9"/>
  <c r="V1736" i="9"/>
  <c r="V3443" i="9"/>
  <c r="V499" i="9"/>
  <c r="V3596" i="9"/>
  <c r="V5464" i="9"/>
  <c r="V363" i="9"/>
  <c r="V3425" i="9"/>
  <c r="V3753" i="9"/>
  <c r="V4979" i="9"/>
  <c r="V72" i="9"/>
  <c r="V1481" i="9"/>
  <c r="V2767" i="9"/>
  <c r="V4293" i="9"/>
  <c r="V4893" i="9"/>
  <c r="V5241" i="9"/>
  <c r="V1760" i="9"/>
  <c r="V4996" i="9"/>
  <c r="V1862" i="9"/>
  <c r="V5253" i="9"/>
  <c r="V3569" i="9"/>
  <c r="V645" i="9"/>
  <c r="V409" i="9"/>
  <c r="V2490" i="9"/>
  <c r="V630" i="9"/>
  <c r="V1186" i="9"/>
  <c r="V2614" i="9"/>
  <c r="V3961" i="9"/>
  <c r="V1265" i="9"/>
  <c r="V439" i="9"/>
  <c r="V152" i="9"/>
  <c r="V1010" i="9"/>
  <c r="V1337" i="9"/>
  <c r="V3604" i="9"/>
  <c r="V4426" i="9"/>
  <c r="V4824" i="9"/>
  <c r="V5535" i="9"/>
  <c r="V1868" i="9"/>
  <c r="V3765" i="9"/>
  <c r="V3640" i="9"/>
  <c r="V4896" i="9"/>
  <c r="V6065" i="9"/>
  <c r="V1662" i="9"/>
  <c r="V3491" i="9"/>
  <c r="V4123" i="9"/>
  <c r="V5146" i="9"/>
  <c r="V6097" i="9"/>
  <c r="V1547" i="9"/>
  <c r="V3723" i="9"/>
  <c r="V4109" i="9"/>
  <c r="V5103" i="9"/>
  <c r="V2693" i="9"/>
  <c r="V4063" i="9"/>
  <c r="V5120" i="9"/>
  <c r="V166" i="9"/>
  <c r="V2698" i="9"/>
  <c r="V4272" i="9"/>
  <c r="V4787" i="9"/>
  <c r="V1217" i="9"/>
  <c r="V1312" i="9"/>
  <c r="V465" i="9"/>
  <c r="V82" i="9"/>
  <c r="V2059" i="9"/>
  <c r="V2691" i="9"/>
  <c r="V1090" i="9"/>
  <c r="V3755" i="9"/>
  <c r="V3332" i="9"/>
  <c r="V1361" i="9"/>
  <c r="V2076" i="9"/>
  <c r="V333" i="9"/>
  <c r="V2624" i="9"/>
  <c r="V1295" i="9"/>
  <c r="V2346" i="9"/>
  <c r="V3364" i="9"/>
  <c r="V4841" i="9"/>
  <c r="V5943" i="9"/>
  <c r="V1270" i="9"/>
  <c r="V2863" i="9"/>
  <c r="V3666" i="9"/>
  <c r="V4717" i="9"/>
  <c r="V6151" i="9"/>
  <c r="V2867" i="9"/>
  <c r="V2939" i="9"/>
  <c r="V4373" i="9"/>
  <c r="V5341" i="9"/>
  <c r="V6189" i="9"/>
  <c r="V2379" i="9"/>
  <c r="V3193" i="9"/>
  <c r="V4126" i="9"/>
  <c r="V5095" i="9"/>
  <c r="V5398" i="9"/>
  <c r="V5680" i="9"/>
  <c r="V472" i="9"/>
  <c r="V3323" i="9"/>
  <c r="V5164" i="9"/>
  <c r="V3469" i="9"/>
  <c r="V3196" i="9"/>
  <c r="V4807" i="9"/>
  <c r="V2927" i="9"/>
  <c r="V4840" i="9"/>
  <c r="V5631" i="9"/>
  <c r="V5016" i="9"/>
  <c r="V4858" i="9"/>
  <c r="V2186" i="9"/>
  <c r="V1517" i="9"/>
  <c r="V2030" i="9"/>
  <c r="V4712" i="9"/>
  <c r="V5788" i="9"/>
  <c r="V2064" i="9"/>
  <c r="V4153" i="9"/>
  <c r="V2963" i="9"/>
  <c r="V3334" i="9"/>
  <c r="V4809" i="9"/>
  <c r="V1739" i="9"/>
  <c r="V3722" i="9"/>
  <c r="V5666" i="9"/>
  <c r="V4107" i="9"/>
  <c r="V5940" i="9"/>
  <c r="V6083" i="9"/>
  <c r="V5861" i="9"/>
  <c r="V1242" i="9"/>
  <c r="V4416" i="9"/>
  <c r="V2464" i="9"/>
  <c r="V2127" i="9"/>
  <c r="V2878" i="9"/>
  <c r="V2901" i="9"/>
  <c r="V6058" i="9"/>
  <c r="V4286" i="9"/>
  <c r="V5524" i="9"/>
  <c r="V2178" i="9"/>
  <c r="V568" i="9"/>
  <c r="V2949" i="9"/>
  <c r="V830" i="9"/>
  <c r="V3369" i="9"/>
  <c r="V4455" i="9"/>
  <c r="V1709" i="9"/>
  <c r="V2520" i="9"/>
  <c r="V1299" i="9"/>
  <c r="V2533" i="9"/>
  <c r="V4233" i="9"/>
  <c r="V3003" i="9"/>
  <c r="V3911" i="9"/>
  <c r="V3259" i="9"/>
  <c r="V6099" i="9"/>
  <c r="V4424" i="9"/>
  <c r="V1792" i="9"/>
  <c r="V3979" i="9"/>
  <c r="V358" i="9"/>
  <c r="V2930" i="9"/>
  <c r="V4074" i="9"/>
  <c r="V5677" i="9"/>
  <c r="V2385" i="9"/>
  <c r="V3461" i="9"/>
  <c r="V4731" i="9"/>
  <c r="V2050" i="9"/>
  <c r="V2228" i="9"/>
  <c r="V385" i="9"/>
  <c r="V4785" i="9"/>
  <c r="V4629" i="9"/>
  <c r="V1573" i="9"/>
  <c r="V3758" i="9"/>
  <c r="V1116" i="9"/>
  <c r="V4711" i="9"/>
  <c r="V2919" i="9"/>
  <c r="V129" i="9"/>
  <c r="V3555" i="9"/>
  <c r="V3514" i="9"/>
  <c r="V38" i="9"/>
  <c r="V3244" i="9"/>
  <c r="V712" i="9"/>
  <c r="V5949" i="9"/>
  <c r="V218" i="9"/>
  <c r="V4084" i="9"/>
  <c r="V199" i="9"/>
  <c r="V191" i="9"/>
  <c r="V1521" i="9"/>
  <c r="V344" i="9"/>
  <c r="V2356" i="9"/>
  <c r="V5734" i="9"/>
  <c r="V3471" i="9"/>
  <c r="V5586" i="9"/>
  <c r="V2316" i="9"/>
  <c r="V2855" i="9"/>
  <c r="V4190" i="9"/>
  <c r="V4963" i="9"/>
  <c r="V5827" i="9"/>
  <c r="V4151" i="9"/>
  <c r="V6110" i="9"/>
  <c r="V870" i="9"/>
  <c r="V1176" i="9"/>
  <c r="V226" i="9"/>
  <c r="V2120" i="9"/>
  <c r="V976" i="9"/>
  <c r="V332" i="9"/>
  <c r="V5067" i="9"/>
  <c r="V4304" i="9"/>
  <c r="V1936" i="9"/>
  <c r="V5190" i="9"/>
  <c r="V5703" i="9"/>
  <c r="V3778" i="9"/>
  <c r="V6107" i="9"/>
  <c r="V3501" i="9"/>
  <c r="V5262" i="9"/>
  <c r="V3453" i="9"/>
  <c r="V4225" i="9"/>
  <c r="V1136" i="9"/>
  <c r="V721" i="9"/>
  <c r="V1865" i="9"/>
  <c r="V1015" i="9"/>
  <c r="V1600" i="9"/>
  <c r="V5668" i="9"/>
  <c r="V23" i="9"/>
  <c r="V4788" i="9"/>
  <c r="V3039" i="9"/>
  <c r="V2824" i="9"/>
  <c r="V5846" i="9"/>
  <c r="V1854" i="9"/>
  <c r="V1913" i="9"/>
  <c r="V388" i="9"/>
  <c r="V4369" i="9"/>
  <c r="V259" i="9"/>
  <c r="V2634" i="9"/>
  <c r="V1108" i="9"/>
  <c r="V3183" i="9"/>
  <c r="V1866" i="9"/>
  <c r="V4294" i="9"/>
  <c r="V5290" i="9"/>
  <c r="V2010" i="9"/>
  <c r="V3204" i="9"/>
  <c r="V2200" i="9"/>
  <c r="V1308" i="9"/>
  <c r="V4875" i="9"/>
  <c r="V1598" i="9"/>
  <c r="V624" i="9"/>
  <c r="V456" i="9"/>
  <c r="V3397" i="9"/>
  <c r="V5587" i="9"/>
  <c r="V2114" i="9"/>
  <c r="V2295" i="9"/>
  <c r="V3508" i="9"/>
  <c r="V5052" i="9"/>
  <c r="V1030" i="9"/>
  <c r="V916" i="9"/>
  <c r="V2096" i="9"/>
  <c r="V3389" i="9"/>
  <c r="V4206" i="9"/>
  <c r="V149" i="9"/>
  <c r="V1948" i="9"/>
  <c r="V3313" i="9"/>
  <c r="V4345" i="9"/>
  <c r="V5935" i="9"/>
  <c r="V1273" i="9"/>
  <c r="V3401" i="9"/>
  <c r="V3649" i="9"/>
  <c r="V1812" i="9"/>
  <c r="V3010" i="9"/>
  <c r="V5579" i="9"/>
  <c r="V875" i="9"/>
  <c r="V2302" i="9"/>
  <c r="V3781" i="9"/>
  <c r="V5204" i="9"/>
  <c r="V1229" i="9"/>
  <c r="V1495" i="9"/>
  <c r="V2629" i="9"/>
  <c r="V3991" i="9"/>
  <c r="V5055" i="9"/>
  <c r="V22" i="9"/>
  <c r="V2247" i="9"/>
  <c r="V4713" i="9"/>
  <c r="V4650" i="9"/>
  <c r="V1193" i="9"/>
  <c r="V2315" i="9"/>
  <c r="V337" i="9"/>
  <c r="V627" i="9"/>
  <c r="V3896" i="9"/>
  <c r="V784" i="9"/>
  <c r="V642" i="9"/>
  <c r="V4245" i="9"/>
  <c r="V3140" i="9"/>
  <c r="V1046" i="9"/>
  <c r="V732" i="9"/>
  <c r="V248" i="9"/>
  <c r="V2306" i="9"/>
  <c r="V1231" i="9"/>
  <c r="V2280" i="9"/>
  <c r="V3300" i="9"/>
  <c r="V4730" i="9"/>
  <c r="V5831" i="9"/>
  <c r="V3621" i="9"/>
  <c r="V2789" i="9"/>
  <c r="V3602" i="9"/>
  <c r="V4653" i="9"/>
  <c r="V6145" i="9"/>
  <c r="V2608" i="9"/>
  <c r="V2881" i="9"/>
  <c r="V4053" i="9"/>
  <c r="V5174" i="9"/>
  <c r="V6125" i="9"/>
  <c r="V2244" i="9"/>
  <c r="V3075" i="9"/>
  <c r="V5014" i="9"/>
  <c r="V5021" i="9"/>
  <c r="V3427" i="9"/>
  <c r="V4489" i="9"/>
  <c r="V5873" i="9"/>
  <c r="V377" i="9"/>
  <c r="V2190" i="9"/>
  <c r="V4684" i="9"/>
  <c r="V5048" i="9"/>
  <c r="V658" i="9"/>
  <c r="V2123" i="9"/>
  <c r="V2819" i="9"/>
  <c r="V575" i="9"/>
  <c r="V3457" i="9"/>
  <c r="V262" i="9"/>
  <c r="V2456" i="9"/>
  <c r="V4291" i="9"/>
  <c r="V4227" i="9"/>
  <c r="V1017" i="9"/>
  <c r="V2569" i="9"/>
  <c r="V601" i="9"/>
  <c r="V411" i="9"/>
  <c r="V1807" i="9"/>
  <c r="V3574" i="9"/>
  <c r="V3600" i="9"/>
  <c r="V4799" i="9"/>
  <c r="V5976" i="9"/>
  <c r="V1782" i="9"/>
  <c r="V3685" i="9"/>
  <c r="V3591" i="9"/>
  <c r="V5483" i="9"/>
  <c r="V6121" i="9"/>
  <c r="V1667" i="9"/>
  <c r="V2601" i="9"/>
  <c r="V4752" i="9"/>
  <c r="V5230" i="9"/>
  <c r="V1682" i="9"/>
  <c r="V1464" i="9"/>
  <c r="V2454" i="9"/>
  <c r="V4972" i="9"/>
  <c r="V5173" i="9"/>
  <c r="V4195" i="9"/>
  <c r="V5619" i="9"/>
  <c r="V2466" i="9"/>
  <c r="V4178" i="9"/>
  <c r="V5334" i="9"/>
  <c r="V5382" i="9"/>
  <c r="V4411" i="9"/>
  <c r="V5094" i="9"/>
  <c r="V5088" i="9"/>
  <c r="V922" i="9"/>
  <c r="V1281" i="9"/>
  <c r="V5755" i="9"/>
  <c r="V280" i="9"/>
  <c r="V2611" i="9"/>
  <c r="V27" i="9"/>
  <c r="V1960" i="9"/>
  <c r="V5136" i="9"/>
  <c r="V591" i="9"/>
  <c r="V2596" i="9"/>
  <c r="V4483" i="9"/>
  <c r="V508" i="9"/>
  <c r="V3627" i="9"/>
  <c r="V5353" i="9"/>
  <c r="V2807" i="9"/>
  <c r="V4045" i="9"/>
  <c r="V5780" i="9"/>
  <c r="V3886" i="9"/>
  <c r="V412" i="9"/>
  <c r="V224" i="9"/>
  <c r="V3025" i="9"/>
  <c r="V266" i="9"/>
  <c r="V3978" i="9"/>
  <c r="V501" i="9"/>
  <c r="V3884" i="9"/>
  <c r="V2574" i="9"/>
  <c r="V2015" i="9"/>
  <c r="V2452" i="9"/>
  <c r="V6109" i="9"/>
  <c r="V4436" i="9"/>
  <c r="V153" i="9"/>
  <c r="V5529" i="9"/>
  <c r="V4864" i="9"/>
  <c r="V2666" i="9"/>
  <c r="V2369" i="9"/>
  <c r="V5643" i="9"/>
  <c r="V3007" i="9"/>
  <c r="V510" i="9"/>
  <c r="V2094" i="9"/>
  <c r="V3793" i="9"/>
  <c r="V4476" i="9"/>
  <c r="V2039" i="9"/>
  <c r="V115" i="9"/>
  <c r="V4246" i="9"/>
  <c r="V1669" i="9"/>
  <c r="V1490" i="9"/>
  <c r="V3382" i="9"/>
  <c r="V159" i="9"/>
  <c r="V504" i="9"/>
  <c r="V5789" i="9"/>
  <c r="V4383" i="9"/>
  <c r="V3550" i="9"/>
  <c r="V2519" i="9"/>
  <c r="V4387" i="9"/>
  <c r="V838" i="9"/>
  <c r="V2748" i="9"/>
  <c r="V4792" i="9"/>
  <c r="V740" i="9"/>
  <c r="V3692" i="9"/>
  <c r="V5985" i="9"/>
  <c r="V2343" i="9"/>
  <c r="V1976" i="9"/>
  <c r="V4535" i="9"/>
  <c r="V5565" i="9"/>
  <c r="V2958" i="9"/>
  <c r="V2704" i="9"/>
  <c r="V641" i="9"/>
  <c r="V2709" i="9"/>
  <c r="V4988" i="9"/>
  <c r="V702" i="9"/>
  <c r="V1616" i="9"/>
  <c r="V3809" i="9"/>
  <c r="V4757" i="9"/>
  <c r="V729" i="9"/>
  <c r="V20" i="9"/>
  <c r="V2291" i="9"/>
  <c r="V3500" i="9"/>
  <c r="V612" i="9"/>
  <c r="V3577" i="9"/>
  <c r="V5908" i="9"/>
  <c r="V2073" i="9"/>
  <c r="V1912" i="9"/>
  <c r="V4298" i="9"/>
  <c r="V5768" i="9"/>
  <c r="V1889" i="9"/>
  <c r="V2468" i="9"/>
  <c r="V3557" i="9"/>
  <c r="V3742" i="9"/>
  <c r="V5726" i="9"/>
  <c r="V2077" i="9"/>
  <c r="V3187" i="9"/>
  <c r="V4773" i="9"/>
  <c r="V2105" i="9"/>
  <c r="V3032" i="9"/>
  <c r="V3207" i="9"/>
  <c r="V1072" i="9"/>
  <c r="V2303" i="9"/>
  <c r="V3079" i="9"/>
  <c r="V2408" i="9"/>
  <c r="V1537" i="9"/>
  <c r="V4829" i="9"/>
  <c r="V4409" i="9"/>
  <c r="V331" i="9"/>
  <c r="V4871" i="9"/>
  <c r="V905" i="9"/>
  <c r="V1508" i="9"/>
  <c r="V1614" i="9"/>
  <c r="V3422" i="9"/>
  <c r="V4068" i="9"/>
  <c r="V5079" i="9"/>
  <c r="V6047" i="9"/>
  <c r="V1659" i="9"/>
  <c r="V2593" i="9"/>
  <c r="V4649" i="9"/>
  <c r="V5227" i="9"/>
  <c r="V1666" i="9"/>
  <c r="V1456" i="9"/>
  <c r="V2446" i="9"/>
  <c r="V4928" i="9"/>
  <c r="V5162" i="9"/>
  <c r="V287" i="9"/>
  <c r="V1887" i="9"/>
  <c r="V3449" i="9"/>
  <c r="V4539" i="9"/>
  <c r="V5278" i="9"/>
  <c r="V2820" i="9"/>
  <c r="V4218" i="9"/>
  <c r="V5161" i="9"/>
  <c r="V249" i="9"/>
  <c r="V1864" i="9"/>
  <c r="V4679" i="9"/>
  <c r="V2229" i="9"/>
  <c r="V1023" i="9"/>
  <c r="V2713" i="9"/>
  <c r="V1805" i="9"/>
  <c r="V1703" i="9"/>
  <c r="V3497" i="9"/>
  <c r="V1633" i="9"/>
  <c r="V842" i="9"/>
  <c r="V5407" i="9"/>
  <c r="V4772" i="9"/>
  <c r="V907" i="9"/>
  <c r="V233" i="9"/>
  <c r="V1049" i="9"/>
  <c r="V2053" i="9"/>
  <c r="V2672" i="9"/>
  <c r="V2885" i="9"/>
  <c r="V4091" i="9"/>
  <c r="V5183" i="9"/>
  <c r="V6141" i="9"/>
  <c r="V2743" i="9"/>
  <c r="V3341" i="9"/>
  <c r="V4382" i="9"/>
  <c r="V5367" i="9"/>
  <c r="V1957" i="9"/>
  <c r="V2241" i="9"/>
  <c r="V3137" i="9"/>
  <c r="V4038" i="9"/>
  <c r="V5636" i="9"/>
  <c r="V863" i="9"/>
  <c r="V2511" i="9"/>
  <c r="V3893" i="9"/>
  <c r="V4672" i="9"/>
  <c r="V5474" i="9"/>
  <c r="V4120" i="9"/>
  <c r="V5671" i="9"/>
  <c r="V1083" i="9"/>
  <c r="V3403" i="9"/>
  <c r="V5249" i="9"/>
  <c r="V706" i="9"/>
  <c r="V5013" i="9"/>
  <c r="V5001" i="9"/>
  <c r="V1198" i="9"/>
  <c r="V775" i="9"/>
  <c r="V121" i="9"/>
  <c r="V2682" i="9"/>
  <c r="V325" i="9"/>
  <c r="V3832" i="9"/>
  <c r="V58" i="9"/>
  <c r="V2508" i="9"/>
  <c r="V5268" i="9"/>
  <c r="V564" i="9"/>
  <c r="V4736" i="9"/>
  <c r="V4845" i="9"/>
  <c r="V2140" i="9"/>
  <c r="V3095" i="9"/>
  <c r="V5434" i="9"/>
  <c r="V2746" i="9"/>
  <c r="V4427" i="9"/>
  <c r="V713" i="9"/>
  <c r="V4974" i="9"/>
  <c r="V1310" i="9"/>
  <c r="V980" i="9"/>
  <c r="V891" i="9"/>
  <c r="V2177" i="9"/>
  <c r="V2814" i="9"/>
  <c r="V114" i="9"/>
  <c r="V3655" i="9"/>
  <c r="V3543" i="9"/>
  <c r="V2412" i="9"/>
  <c r="V1907" i="9"/>
  <c r="V840" i="9"/>
  <c r="V5375" i="9"/>
  <c r="V2308" i="9"/>
  <c r="V368" i="9"/>
  <c r="V5771" i="9"/>
  <c r="V3117" i="9"/>
  <c r="V3845" i="9"/>
  <c r="V6163" i="9"/>
  <c r="V1114" i="9"/>
  <c r="V1099" i="9"/>
  <c r="V3044" i="9"/>
  <c r="V3215" i="9"/>
  <c r="V3246" i="9"/>
  <c r="V4392" i="9"/>
  <c r="V275" i="9"/>
  <c r="V3699" i="9"/>
  <c r="V1379" i="9"/>
  <c r="V2584" i="9"/>
  <c r="V6031" i="9"/>
  <c r="V3716" i="9"/>
  <c r="V306" i="9"/>
  <c r="V3605" i="9"/>
  <c r="V1183" i="9"/>
  <c r="V3857" i="9"/>
  <c r="V283" i="9"/>
  <c r="V5012" i="9"/>
  <c r="V2905" i="9"/>
  <c r="V5026" i="9"/>
  <c r="V5745" i="9"/>
  <c r="V1313" i="9"/>
  <c r="V1266" i="9"/>
  <c r="V1324" i="9"/>
  <c r="V4915" i="9"/>
  <c r="V1648" i="9"/>
  <c r="V4031" i="9"/>
  <c r="V5369" i="9"/>
  <c r="V5137" i="9"/>
  <c r="V2022" i="9"/>
  <c r="V5081" i="9"/>
  <c r="V2372" i="9"/>
  <c r="V6006" i="9"/>
  <c r="V1594" i="9"/>
  <c r="V300" i="9"/>
  <c r="V5388" i="9"/>
  <c r="V415" i="9"/>
  <c r="V1675" i="9"/>
  <c r="V2115" i="9"/>
  <c r="V1983" i="9"/>
  <c r="V2534" i="9"/>
  <c r="V584" i="9"/>
  <c r="V17" i="9"/>
  <c r="V2370" i="9"/>
  <c r="V850" i="9"/>
  <c r="V190" i="9"/>
  <c r="V3874" i="9"/>
  <c r="V4721" i="9"/>
  <c r="V4704" i="9"/>
  <c r="V1159" i="9"/>
  <c r="V1064" i="9"/>
  <c r="V3448" i="9"/>
  <c r="V3762" i="9"/>
  <c r="V4954" i="9"/>
  <c r="V4815" i="9"/>
  <c r="V1370" i="9"/>
  <c r="V3588" i="9"/>
  <c r="V764" i="9"/>
  <c r="V691" i="9"/>
  <c r="V3542" i="9"/>
  <c r="V3916" i="9"/>
  <c r="V4960" i="9"/>
  <c r="V5718" i="9"/>
  <c r="V825" i="9"/>
  <c r="V427" i="9"/>
  <c r="V1631" i="9"/>
  <c r="V3784" i="9"/>
  <c r="V3077" i="9"/>
  <c r="V3819" i="9"/>
  <c r="V4131" i="9"/>
  <c r="V5141" i="9"/>
  <c r="V6045" i="9"/>
  <c r="V216" i="9"/>
  <c r="V1123" i="9"/>
  <c r="V1609" i="9"/>
  <c r="V2667" i="9"/>
  <c r="V3069" i="9"/>
  <c r="V2651" i="9"/>
  <c r="V2111" i="9"/>
  <c r="V3202" i="9"/>
  <c r="V4905" i="9"/>
  <c r="V5282" i="9"/>
  <c r="V662" i="9"/>
  <c r="V1067" i="9"/>
  <c r="V1374" i="9"/>
  <c r="V2548" i="9"/>
  <c r="V2478" i="9"/>
  <c r="V3999" i="9"/>
  <c r="V4320" i="9"/>
  <c r="V5417" i="9"/>
  <c r="V6035" i="9"/>
  <c r="V966" i="9"/>
  <c r="V1037" i="9"/>
  <c r="V1932" i="9"/>
  <c r="V2353" i="9"/>
  <c r="V2821" i="9"/>
  <c r="V3927" i="9"/>
  <c r="V4381" i="9"/>
  <c r="V3785" i="9"/>
  <c r="V4641" i="9"/>
  <c r="V3806" i="9"/>
  <c r="V5589" i="9"/>
  <c r="V6080" i="9"/>
  <c r="V6185" i="9"/>
  <c r="V2133" i="9"/>
  <c r="V1775" i="9"/>
  <c r="V3740" i="9"/>
  <c r="V3524" i="9"/>
  <c r="V4837" i="9"/>
  <c r="V5762" i="9"/>
  <c r="V164" i="9"/>
  <c r="V586" i="9"/>
  <c r="V3184" i="9"/>
  <c r="V315" i="9"/>
  <c r="V3399" i="9"/>
  <c r="V270" i="9"/>
  <c r="V541" i="9"/>
  <c r="V2798" i="9"/>
  <c r="V3365" i="9"/>
  <c r="V474" i="9"/>
  <c r="V3271" i="9"/>
  <c r="V6003" i="9"/>
  <c r="V816" i="9"/>
  <c r="V750" i="9"/>
  <c r="V707" i="9"/>
  <c r="V738" i="9"/>
  <c r="V4184" i="9"/>
  <c r="V2449" i="9"/>
  <c r="V2037" i="9"/>
  <c r="V2773" i="9"/>
  <c r="V4398" i="9"/>
  <c r="V1094" i="9"/>
  <c r="V1068" i="9"/>
  <c r="V2430" i="9"/>
  <c r="V4727" i="9"/>
  <c r="V254" i="9"/>
  <c r="V197" i="9"/>
  <c r="V305" i="9"/>
  <c r="V2500" i="9"/>
  <c r="V1765" i="9"/>
  <c r="V1071" i="9"/>
  <c r="V778" i="9"/>
  <c r="V4341" i="9"/>
  <c r="V127" i="9"/>
  <c r="V3601" i="9"/>
  <c r="V585" i="9"/>
  <c r="V765" i="9"/>
  <c r="V398" i="9"/>
  <c r="V531" i="9"/>
  <c r="V562" i="9"/>
  <c r="V923" i="9"/>
  <c r="V954" i="9"/>
  <c r="V871" i="9"/>
  <c r="V844" i="9"/>
  <c r="V3261" i="9"/>
  <c r="V2396" i="9"/>
  <c r="V2513" i="9"/>
  <c r="V2448" i="9"/>
  <c r="V2749" i="9"/>
  <c r="V3198" i="9"/>
  <c r="V3899" i="9"/>
  <c r="V3431" i="9"/>
  <c r="V4744" i="9"/>
  <c r="V4137" i="9"/>
  <c r="V4683" i="9"/>
  <c r="V5011" i="9"/>
  <c r="V4613" i="9"/>
  <c r="V5118" i="9"/>
  <c r="V5497" i="9"/>
  <c r="V6004" i="9"/>
  <c r="V6068" i="9"/>
  <c r="V2579" i="9"/>
  <c r="V1749" i="9"/>
  <c r="V1399" i="9"/>
  <c r="V3286" i="9"/>
  <c r="V2375" i="9"/>
  <c r="V2600" i="9"/>
  <c r="V2476" i="9"/>
  <c r="V3013" i="9"/>
  <c r="V3211" i="9"/>
  <c r="V3538" i="9"/>
  <c r="V3468" i="9"/>
  <c r="V4033" i="9"/>
  <c r="V4097" i="9"/>
  <c r="V4724" i="9"/>
  <c r="V5117" i="9"/>
  <c r="V5601" i="9"/>
  <c r="V5247" i="9"/>
  <c r="V5362" i="9"/>
  <c r="V5793" i="9"/>
  <c r="V6106" i="9"/>
  <c r="V919" i="9"/>
  <c r="V892" i="9"/>
  <c r="V3813" i="9"/>
  <c r="V2524" i="9"/>
  <c r="V2602" i="9"/>
  <c r="V2512" i="9"/>
  <c r="V2797" i="9"/>
  <c r="V3267" i="9"/>
  <c r="V4981" i="9"/>
  <c r="V3479" i="9"/>
  <c r="V3610" i="9"/>
  <c r="V4254" i="9"/>
  <c r="V4784" i="9"/>
  <c r="V5119" i="9"/>
  <c r="V4661" i="9"/>
  <c r="V5236" i="9"/>
  <c r="V5566" i="9"/>
  <c r="V5588" i="9"/>
  <c r="V6164" i="9"/>
  <c r="V1653" i="9"/>
  <c r="V1149" i="9"/>
  <c r="V1287" i="9"/>
  <c r="V2640" i="9"/>
  <c r="V2129" i="9"/>
  <c r="V2435" i="9"/>
  <c r="V2331" i="9"/>
  <c r="V2883" i="9"/>
  <c r="V3024" i="9"/>
  <c r="V3426" i="9"/>
  <c r="V3356" i="9"/>
  <c r="V4061" i="9"/>
  <c r="V3982" i="9"/>
  <c r="V4468" i="9"/>
  <c r="V4834" i="9"/>
  <c r="V5176" i="9"/>
  <c r="V5501" i="9"/>
  <c r="V5956" i="9"/>
  <c r="V5920" i="9"/>
  <c r="V6133" i="9"/>
  <c r="V4866" i="9"/>
  <c r="V5493" i="9"/>
  <c r="V5863" i="9"/>
  <c r="V917" i="9"/>
  <c r="V492" i="9"/>
  <c r="V2322" i="9"/>
  <c r="V3402" i="9"/>
  <c r="V4899" i="9"/>
  <c r="V6001" i="9"/>
  <c r="V5753" i="9"/>
  <c r="V4694" i="9"/>
  <c r="V1170" i="9"/>
  <c r="V80" i="9"/>
  <c r="V2184" i="9"/>
  <c r="V6" i="9"/>
  <c r="V542" i="9"/>
  <c r="V759" i="9"/>
  <c r="V1304" i="9"/>
  <c r="V6084" i="9"/>
  <c r="V3485" i="9"/>
  <c r="V957" i="9"/>
  <c r="V2210" i="9"/>
  <c r="V3541" i="9"/>
  <c r="V2943" i="9"/>
  <c r="V1634" i="9"/>
  <c r="V4630" i="9"/>
  <c r="V382" i="9"/>
  <c r="V1066" i="9"/>
  <c r="V3919" i="9"/>
  <c r="V761" i="9"/>
  <c r="V1674" i="9"/>
  <c r="V539" i="9"/>
  <c r="V1721" i="9"/>
  <c r="V2439" i="9"/>
  <c r="V2365" i="9"/>
  <c r="V2980" i="9"/>
  <c r="V4130" i="9"/>
  <c r="V5068" i="9"/>
  <c r="V5728" i="9"/>
  <c r="V1103" i="9"/>
  <c r="V1978" i="9"/>
  <c r="V2469" i="9"/>
  <c r="V3980" i="9"/>
  <c r="V3719" i="9"/>
  <c r="V5345" i="9"/>
  <c r="V5432" i="9"/>
  <c r="V6092" i="9"/>
  <c r="V1874" i="9"/>
  <c r="V2744" i="9"/>
  <c r="V2729" i="9"/>
  <c r="V3663" i="9"/>
  <c r="V5034" i="9"/>
  <c r="V5808" i="9"/>
  <c r="V6030" i="9"/>
  <c r="V964" i="9"/>
  <c r="V1592" i="9"/>
  <c r="V2673" i="9"/>
  <c r="V3551" i="9"/>
  <c r="V4639" i="9"/>
  <c r="V5406" i="9"/>
  <c r="V5672" i="9"/>
  <c r="V1011" i="9"/>
  <c r="V2849" i="9"/>
  <c r="V4573" i="9"/>
  <c r="V1984" i="9"/>
  <c r="V486" i="9"/>
  <c r="V2368" i="9"/>
  <c r="V4463" i="9"/>
  <c r="V1110" i="9"/>
  <c r="V2160" i="9"/>
  <c r="V5029" i="9"/>
  <c r="V1850" i="9"/>
  <c r="V1973" i="9"/>
  <c r="V4484" i="9"/>
  <c r="V5490" i="9"/>
  <c r="V878" i="9"/>
  <c r="V175" i="9"/>
  <c r="V1014" i="9"/>
  <c r="V3795" i="9"/>
  <c r="V2309" i="9"/>
  <c r="V2727" i="9"/>
  <c r="V705" i="9"/>
  <c r="V1536" i="9"/>
  <c r="V2124" i="9"/>
  <c r="V5129" i="9"/>
  <c r="V2610" i="9"/>
  <c r="V5086" i="9"/>
  <c r="V1351" i="9"/>
  <c r="V2975" i="9"/>
  <c r="V5996" i="9"/>
  <c r="V803" i="9"/>
  <c r="V4268" i="9"/>
  <c r="V6104" i="9"/>
  <c r="V495" i="9"/>
  <c r="V4358" i="9"/>
  <c r="V1052" i="9"/>
  <c r="V609" i="9"/>
  <c r="V3623" i="9"/>
  <c r="V2588" i="9"/>
  <c r="V4794" i="9"/>
  <c r="V5320" i="9"/>
  <c r="V5492" i="9"/>
  <c r="V5059" i="9"/>
  <c r="V2641" i="9"/>
  <c r="V506" i="9"/>
  <c r="V3788" i="9"/>
  <c r="V4677" i="9"/>
  <c r="V2859" i="9"/>
  <c r="V3737" i="9"/>
  <c r="V107" i="9"/>
  <c r="V3757" i="9"/>
  <c r="V429" i="9"/>
  <c r="V2288" i="9"/>
  <c r="V5279" i="9"/>
  <c r="V1504" i="9"/>
  <c r="V1579" i="9"/>
  <c r="V236" i="9"/>
  <c r="V3810" i="9"/>
  <c r="V4025" i="9"/>
  <c r="V6118" i="9"/>
  <c r="V2837" i="9"/>
  <c r="V1362" i="9"/>
  <c r="V5554" i="9"/>
  <c r="V1129" i="9"/>
  <c r="V1809" i="9"/>
  <c r="V2739" i="9"/>
  <c r="V122" i="9"/>
  <c r="V2009" i="9"/>
  <c r="V3185" i="9"/>
  <c r="V3114" i="9"/>
  <c r="V4825" i="9"/>
  <c r="V6049" i="9"/>
  <c r="V1256" i="9"/>
  <c r="V2195" i="9"/>
  <c r="V4174" i="9"/>
  <c r="V4634" i="9"/>
  <c r="V2199" i="9"/>
  <c r="V2719" i="9"/>
  <c r="V1977" i="9"/>
  <c r="V1350" i="9"/>
  <c r="V5978" i="9"/>
  <c r="V6032" i="9"/>
  <c r="V5206" i="9"/>
  <c r="V5037" i="9"/>
  <c r="V422" i="9"/>
  <c r="V1825" i="9"/>
  <c r="V682" i="9"/>
  <c r="V421" i="9"/>
  <c r="V2488" i="9"/>
  <c r="V2870" i="9"/>
  <c r="V3107" i="9"/>
  <c r="V4269" i="9"/>
  <c r="V4967" i="9"/>
  <c r="V68" i="9"/>
  <c r="V3394" i="9"/>
  <c r="V2402" i="9"/>
  <c r="V1930" i="9"/>
  <c r="V5815" i="9"/>
  <c r="V2455" i="9"/>
  <c r="V3798" i="9"/>
  <c r="V4884" i="9"/>
  <c r="V3192" i="9"/>
  <c r="V3573" i="9"/>
  <c r="V5991" i="9"/>
  <c r="V5842" i="9"/>
  <c r="V943" i="9"/>
  <c r="V2718" i="9"/>
  <c r="V4239" i="9"/>
  <c r="V1144" i="9"/>
  <c r="V4749" i="9"/>
  <c r="V34" i="9"/>
  <c r="V3288" i="9"/>
  <c r="V5078" i="9"/>
  <c r="V3913" i="9"/>
  <c r="V2310" i="9"/>
  <c r="V1367" i="9"/>
  <c r="V1165" i="9"/>
  <c r="V5942" i="9"/>
  <c r="V3349" i="9"/>
  <c r="V1007" i="9"/>
  <c r="V4274" i="9"/>
  <c r="V1271" i="9"/>
  <c r="V2314" i="9"/>
  <c r="V5328" i="9"/>
  <c r="V4309" i="9"/>
  <c r="V1300" i="9"/>
  <c r="V4877" i="9"/>
  <c r="V66" i="9"/>
  <c r="V21" i="9"/>
  <c r="V1226" i="9"/>
  <c r="V3675" i="9"/>
  <c r="V4325" i="9"/>
  <c r="V4521" i="9"/>
  <c r="V1221" i="9"/>
  <c r="V2278" i="9"/>
  <c r="V4477" i="9"/>
  <c r="V3615" i="9"/>
  <c r="V4759" i="9"/>
  <c r="V6147" i="9"/>
  <c r="V1076" i="9"/>
  <c r="V1704" i="9"/>
  <c r="V2785" i="9"/>
  <c r="V3707" i="9"/>
  <c r="V3710" i="9"/>
  <c r="V4790" i="9"/>
  <c r="V5807" i="9"/>
  <c r="V535" i="9"/>
  <c r="V2591" i="9"/>
  <c r="V5003" i="9"/>
  <c r="V3901" i="9"/>
  <c r="V5961" i="9"/>
  <c r="V4281" i="9"/>
  <c r="V1552" i="9"/>
  <c r="V2230" i="9"/>
  <c r="V4852" i="9"/>
  <c r="V538" i="9"/>
  <c r="V4277" i="9"/>
  <c r="V3495" i="9"/>
  <c r="V5724" i="9"/>
  <c r="V2070" i="9"/>
  <c r="V1278" i="9"/>
  <c r="V5950" i="9"/>
  <c r="V5383" i="9"/>
  <c r="V781" i="9"/>
  <c r="V1105" i="9"/>
  <c r="V2747" i="9"/>
  <c r="V1928" i="9"/>
  <c r="V2251" i="9"/>
  <c r="V3060" i="9"/>
  <c r="V5246" i="9"/>
  <c r="V1546" i="9"/>
  <c r="V376" i="9"/>
  <c r="V2877" i="9"/>
  <c r="V4863" i="9"/>
  <c r="V3715" i="9"/>
  <c r="V2882" i="9"/>
  <c r="V301" i="9"/>
  <c r="V5637" i="9"/>
  <c r="V3405" i="9"/>
  <c r="V2137" i="9"/>
  <c r="V3684" i="9"/>
  <c r="V432" i="9"/>
  <c r="V715" i="9"/>
  <c r="V3988" i="9"/>
  <c r="V1436" i="9"/>
  <c r="V1883" i="9"/>
  <c r="V3729" i="9"/>
  <c r="V24" i="9"/>
  <c r="V5934" i="9"/>
  <c r="V2025" i="9"/>
  <c r="V1855" i="9"/>
  <c r="V3074" i="9"/>
  <c r="V4548" i="9"/>
  <c r="V5664" i="9"/>
  <c r="V237" i="9"/>
  <c r="V939" i="9"/>
  <c r="V1246" i="9"/>
  <c r="V2386" i="9"/>
  <c r="V3928" i="9"/>
  <c r="V3856" i="9"/>
  <c r="V4192" i="9"/>
  <c r="V5264" i="9"/>
  <c r="V5804" i="9"/>
  <c r="V2165" i="9"/>
  <c r="V2552" i="9"/>
  <c r="V1623" i="9"/>
  <c r="V2223" i="9"/>
  <c r="V416" i="9"/>
  <c r="V1413" i="9"/>
  <c r="V2054" i="9"/>
  <c r="V3935" i="9"/>
  <c r="V4538" i="9"/>
  <c r="V5921" i="9"/>
  <c r="V745" i="9"/>
  <c r="V1557" i="9"/>
  <c r="V2736" i="9"/>
  <c r="V1979" i="9"/>
  <c r="V3464" i="9"/>
  <c r="V3993" i="9"/>
  <c r="V4448" i="9"/>
  <c r="V5514" i="9"/>
  <c r="V6126" i="9"/>
  <c r="V1661" i="9"/>
  <c r="V1714" i="9"/>
  <c r="V1302" i="9"/>
  <c r="V3746" i="9"/>
  <c r="V3603" i="9"/>
  <c r="V3250" i="9"/>
  <c r="V4681" i="9"/>
  <c r="V334" i="9"/>
  <c r="V1251" i="9"/>
  <c r="V2220" i="9"/>
  <c r="V3430" i="9"/>
  <c r="V2580" i="9"/>
  <c r="V3522" i="9"/>
  <c r="V4021" i="9"/>
  <c r="V4748" i="9"/>
  <c r="V4774" i="9"/>
  <c r="V5624" i="9"/>
  <c r="V169" i="9"/>
  <c r="V573" i="9"/>
  <c r="V440" i="9"/>
  <c r="V1796" i="9"/>
  <c r="V924" i="9"/>
  <c r="V1694" i="9"/>
  <c r="V2699" i="9"/>
  <c r="V3360" i="9"/>
  <c r="V2765" i="9"/>
  <c r="V2960" i="9"/>
  <c r="V3915" i="9"/>
  <c r="V3695" i="9"/>
  <c r="V4214" i="9"/>
  <c r="V4894" i="9"/>
  <c r="V5202" i="9"/>
  <c r="V5582" i="9"/>
  <c r="V5688" i="9"/>
  <c r="V5933" i="9"/>
  <c r="V505" i="9"/>
  <c r="V1562" i="9"/>
  <c r="V2338" i="9"/>
  <c r="V1330" i="9"/>
  <c r="V340" i="9"/>
  <c r="V2985" i="9"/>
  <c r="V2276" i="9"/>
  <c r="V2928" i="9"/>
  <c r="V2786" i="9"/>
  <c r="V3309" i="9"/>
  <c r="V2342" i="9"/>
  <c r="V3058" i="9"/>
  <c r="V3608" i="9"/>
  <c r="V4223" i="9"/>
  <c r="V4266" i="9"/>
  <c r="V4578" i="9"/>
  <c r="V4889" i="9"/>
  <c r="V5363" i="9"/>
  <c r="V5466" i="9"/>
  <c r="V5979" i="9"/>
  <c r="V2383" i="9"/>
  <c r="V214" i="9"/>
  <c r="V862" i="9"/>
  <c r="V1333" i="9"/>
  <c r="V1851" i="9"/>
  <c r="V2126" i="9"/>
  <c r="V3008" i="9"/>
  <c r="V3210" i="9"/>
  <c r="V4114" i="9"/>
  <c r="V4609" i="9"/>
  <c r="V4851" i="9"/>
  <c r="V5638" i="9"/>
  <c r="V661" i="9"/>
  <c r="V4509" i="9"/>
  <c r="V2453" i="9"/>
  <c r="V3119" i="9"/>
  <c r="V3208" i="9"/>
  <c r="V466" i="9"/>
  <c r="V3327" i="9"/>
  <c r="V5874" i="9"/>
  <c r="V2530" i="9"/>
  <c r="V1931" i="9"/>
  <c r="V3766" i="9"/>
  <c r="V53" i="9"/>
  <c r="V326" i="9"/>
  <c r="V1777" i="9"/>
  <c r="V1199" i="9"/>
  <c r="V183" i="9"/>
  <c r="V4612" i="9"/>
  <c r="V319" i="9"/>
  <c r="V3452" i="9"/>
  <c r="V5994" i="9"/>
  <c r="V2377" i="9"/>
  <c r="V2474" i="9"/>
  <c r="V4311" i="9"/>
  <c r="V5876" i="9"/>
  <c r="V232" i="9"/>
  <c r="V1126" i="9"/>
  <c r="V801" i="9"/>
  <c r="V131" i="9"/>
  <c r="V162" i="9"/>
  <c r="V1608" i="9"/>
  <c r="V695" i="9"/>
  <c r="V5233" i="9"/>
  <c r="V1624" i="9"/>
  <c r="V4608" i="9"/>
  <c r="V6075" i="9"/>
  <c r="V711" i="9"/>
  <c r="V3243" i="9"/>
  <c r="V3933" i="9"/>
  <c r="V5238" i="9"/>
  <c r="V1057" i="9"/>
  <c r="V1341" i="9"/>
  <c r="V888" i="9"/>
  <c r="V1476" i="9"/>
  <c r="V1652" i="9"/>
  <c r="V944" i="9"/>
  <c r="V3320" i="9"/>
  <c r="V3576" i="9"/>
  <c r="V3161" i="9"/>
  <c r="V25" i="9"/>
  <c r="V389" i="9"/>
  <c r="V449" i="9"/>
  <c r="V3158" i="9"/>
  <c r="V2376" i="9"/>
  <c r="V347" i="9"/>
  <c r="V378" i="9"/>
  <c r="V295" i="9"/>
  <c r="V268" i="9"/>
  <c r="V1743" i="9"/>
  <c r="V1555" i="9"/>
  <c r="V1895" i="9"/>
  <c r="V3566" i="9"/>
  <c r="V3310" i="9"/>
  <c r="V3747" i="9"/>
  <c r="V3454" i="9"/>
  <c r="V4230" i="9"/>
  <c r="V4115" i="9"/>
  <c r="V4116" i="9"/>
  <c r="V4550" i="9"/>
  <c r="V4240" i="9"/>
  <c r="V4710" i="9"/>
  <c r="V5122" i="9"/>
  <c r="V5280" i="9"/>
  <c r="V5794" i="9"/>
  <c r="V5862" i="9"/>
  <c r="V1778" i="9"/>
  <c r="V1628" i="9"/>
  <c r="V1545" i="9"/>
  <c r="V1718" i="9"/>
  <c r="V1512" i="9"/>
  <c r="V1942" i="9"/>
  <c r="V1872" i="9"/>
  <c r="V3549" i="9"/>
  <c r="V2502" i="9"/>
  <c r="V2962" i="9"/>
  <c r="V2892" i="9"/>
  <c r="V4400" i="9"/>
  <c r="V4379" i="9"/>
  <c r="V4769" i="9"/>
  <c r="V5049" i="9"/>
  <c r="V5211" i="9"/>
  <c r="V5226" i="9"/>
  <c r="V5498" i="9"/>
  <c r="V5639" i="9"/>
  <c r="V6135" i="9"/>
  <c r="V343" i="9"/>
  <c r="V316" i="9"/>
  <c r="V1791" i="9"/>
  <c r="V1603" i="9"/>
  <c r="V1943" i="9"/>
  <c r="V3946" i="9"/>
  <c r="V3486" i="9"/>
  <c r="V4284" i="9"/>
  <c r="V3523" i="9"/>
  <c r="V4628" i="9"/>
  <c r="V3584" i="9"/>
  <c r="V4271" i="9"/>
  <c r="V4667" i="9"/>
  <c r="V4288" i="9"/>
  <c r="V4778" i="9"/>
  <c r="V5170" i="9"/>
  <c r="V5372" i="9"/>
  <c r="V5882" i="9"/>
  <c r="V5929" i="9"/>
  <c r="V1554" i="9"/>
  <c r="V1404" i="9"/>
  <c r="V1321" i="9"/>
  <c r="V1606" i="9"/>
  <c r="V1400" i="9"/>
  <c r="V1830" i="9"/>
  <c r="V3526" i="9"/>
  <c r="V3417" i="9"/>
  <c r="V2390" i="9"/>
  <c r="V2850" i="9"/>
  <c r="V4295" i="9"/>
  <c r="V4060" i="9"/>
  <c r="V4543" i="9"/>
  <c r="V4508" i="9"/>
  <c r="V4808" i="9"/>
  <c r="V5077" i="9"/>
  <c r="V5098" i="9"/>
  <c r="V5700" i="9"/>
  <c r="V5527" i="9"/>
  <c r="V6036" i="9"/>
  <c r="V3085" i="9"/>
  <c r="V3308" i="9"/>
  <c r="V4353" i="9"/>
  <c r="V4956" i="9"/>
  <c r="V5467" i="9"/>
  <c r="V755" i="9"/>
  <c r="V785" i="9"/>
  <c r="V1390" i="9"/>
  <c r="V3852" i="9"/>
  <c r="V3647" i="9"/>
  <c r="V4924" i="9"/>
  <c r="V6016" i="9"/>
  <c r="V1924" i="9"/>
  <c r="V2305" i="9"/>
  <c r="V2486" i="9"/>
  <c r="V346" i="9"/>
  <c r="V3858" i="9"/>
  <c r="V425" i="9"/>
  <c r="V578" i="9"/>
  <c r="V3252" i="9"/>
  <c r="V3820" i="9"/>
  <c r="V391" i="9"/>
  <c r="V4106" i="9"/>
  <c r="V6098" i="9"/>
  <c r="V5220" i="9"/>
  <c r="V5287" i="9"/>
  <c r="V5925" i="9"/>
  <c r="V992" i="9"/>
  <c r="V1529" i="9"/>
  <c r="V1992" i="9"/>
  <c r="V3938" i="9"/>
  <c r="V4389" i="9"/>
  <c r="V6161" i="9"/>
  <c r="V981" i="9"/>
  <c r="V6074" i="9"/>
  <c r="V1724" i="9"/>
  <c r="V1276" i="9"/>
  <c r="V3257" i="9"/>
  <c r="V469" i="9"/>
  <c r="V408" i="9"/>
  <c r="V3233" i="9"/>
  <c r="V2389" i="9"/>
  <c r="V364" i="9"/>
  <c r="V5885" i="9"/>
  <c r="V161" i="9"/>
  <c r="V354" i="9"/>
  <c r="V1042" i="9"/>
  <c r="V5477" i="9"/>
  <c r="V2525" i="9"/>
  <c r="V725" i="9"/>
  <c r="V1035" i="9"/>
  <c r="V3424" i="9"/>
  <c r="V240" i="9"/>
  <c r="V1409" i="9"/>
  <c r="V178" i="9"/>
  <c r="V1804" i="9"/>
  <c r="V3419" i="9"/>
  <c r="V2027" i="9"/>
  <c r="V3050" i="9"/>
  <c r="V4058" i="9"/>
  <c r="V4442" i="9"/>
  <c r="V5757" i="9"/>
  <c r="V6130" i="9"/>
  <c r="V2061" i="9"/>
  <c r="V2131" i="9"/>
  <c r="V3595" i="9"/>
  <c r="V3084" i="9"/>
  <c r="V4568" i="9"/>
  <c r="V4895" i="9"/>
  <c r="V5845" i="9"/>
  <c r="V1817" i="9"/>
  <c r="V2571" i="9"/>
  <c r="V2413" i="9"/>
  <c r="V3028" i="9"/>
  <c r="V4183" i="9"/>
  <c r="V5159" i="9"/>
  <c r="V5781" i="9"/>
  <c r="V991" i="9"/>
  <c r="V1798" i="9"/>
  <c r="V2357" i="9"/>
  <c r="V4165" i="9"/>
  <c r="V3607" i="9"/>
  <c r="V5057" i="9"/>
  <c r="V5673" i="9"/>
  <c r="V6127" i="9"/>
  <c r="V100" i="9"/>
  <c r="V2550" i="9"/>
  <c r="V5061" i="9"/>
  <c r="V3965" i="9"/>
  <c r="V982" i="9"/>
  <c r="V2317" i="9"/>
  <c r="V4693" i="9"/>
  <c r="V3283" i="9"/>
  <c r="V3203" i="9"/>
  <c r="V5124" i="9"/>
  <c r="V2090" i="9"/>
  <c r="V514" i="9"/>
  <c r="V294" i="9"/>
  <c r="V730" i="9"/>
  <c r="V396" i="9"/>
  <c r="V3277" i="9"/>
  <c r="V3428" i="9"/>
  <c r="V5578" i="9"/>
  <c r="V4781" i="9"/>
  <c r="V5870" i="9"/>
  <c r="V1970" i="9"/>
  <c r="V1790" i="9"/>
  <c r="V4423" i="9"/>
  <c r="V4725" i="9"/>
  <c r="V5331" i="9"/>
  <c r="V6124" i="9"/>
  <c r="V3142" i="9"/>
  <c r="V4832" i="9"/>
  <c r="V4949" i="9"/>
  <c r="V5239" i="9"/>
  <c r="V148" i="9"/>
  <c r="V4312" i="9"/>
  <c r="V2348" i="9"/>
  <c r="V3561" i="9"/>
  <c r="V3818" i="9"/>
  <c r="V1918" i="9"/>
  <c r="V1081" i="9"/>
  <c r="V4930" i="9"/>
  <c r="V3779" i="9"/>
  <c r="V4386" i="9"/>
  <c r="V1180" i="9"/>
  <c r="V5066" i="9"/>
  <c r="V99" i="9"/>
  <c r="V2662" i="9"/>
  <c r="V5805" i="9"/>
  <c r="V3445" i="9"/>
  <c r="V3949" i="9"/>
  <c r="V5157" i="9"/>
  <c r="V2479" i="9"/>
  <c r="V558" i="9"/>
  <c r="V3463" i="9"/>
  <c r="V1207" i="9"/>
  <c r="V2173" i="9"/>
  <c r="V2024" i="9"/>
  <c r="V5765" i="9"/>
  <c r="V2411" i="9"/>
  <c r="V3925" i="9"/>
  <c r="V5893" i="9"/>
  <c r="V4869" i="9"/>
  <c r="V4747" i="9"/>
  <c r="V958" i="9"/>
  <c r="V142" i="9"/>
  <c r="V1934" i="9"/>
  <c r="V2084" i="9"/>
  <c r="V5558" i="9"/>
  <c r="V5277" i="9"/>
  <c r="V2544" i="9"/>
  <c r="V1006" i="9"/>
  <c r="V3567" i="9"/>
  <c r="V5701" i="9"/>
  <c r="V700" i="9"/>
  <c r="V5869" i="9"/>
  <c r="V5214" i="9"/>
  <c r="V5853" i="9"/>
  <c r="V2147" i="9"/>
  <c r="V1908" i="9"/>
  <c r="V6071" i="9"/>
  <c r="V255" i="9"/>
  <c r="V2585" i="9"/>
  <c r="V4342" i="9"/>
  <c r="V3613" i="9"/>
  <c r="V5525" i="9"/>
  <c r="V3325" i="9"/>
  <c r="V2695" i="9"/>
  <c r="V360" i="9"/>
  <c r="V3129" i="9"/>
  <c r="V3070" i="9"/>
  <c r="V4057" i="9"/>
  <c r="V2038" i="9"/>
  <c r="V5782" i="9"/>
  <c r="V673" i="9"/>
  <c r="V1783" i="9"/>
  <c r="V3921" i="9"/>
  <c r="V3432" i="9"/>
  <c r="V5640" i="9"/>
  <c r="V523" i="9"/>
  <c r="V6052" i="9"/>
  <c r="V1139" i="9"/>
  <c r="V669" i="9"/>
  <c r="V2441" i="9"/>
  <c r="V570" i="9"/>
  <c r="V1806" i="9"/>
  <c r="V2648" i="9"/>
  <c r="V2681" i="9"/>
  <c r="V5429" i="9"/>
  <c r="V479" i="9"/>
  <c r="V1286" i="9"/>
  <c r="V3682" i="9"/>
  <c r="V5111" i="9"/>
  <c r="V2846" i="9"/>
  <c r="V1510" i="9"/>
  <c r="V4256" i="9"/>
  <c r="V5837" i="9"/>
  <c r="V5260" i="9"/>
  <c r="V6170" i="9"/>
  <c r="V1584" i="9"/>
  <c r="V3701" i="9"/>
  <c r="V4046" i="9"/>
  <c r="V5573" i="9"/>
  <c r="V3052" i="9"/>
  <c r="V5615" i="9"/>
  <c r="V1260" i="9"/>
  <c r="V3659" i="9"/>
  <c r="V263" i="9"/>
  <c r="V4095" i="9"/>
  <c r="V3629" i="9"/>
  <c r="V1487" i="9"/>
  <c r="V3556" i="9"/>
  <c r="V5891" i="9"/>
  <c r="V3171" i="9"/>
  <c r="V2074" i="9"/>
  <c r="V4518" i="9"/>
  <c r="V5442" i="9"/>
  <c r="V1780" i="9"/>
  <c r="V1245" i="9"/>
  <c r="V2567" i="9"/>
  <c r="V5486" i="9"/>
  <c r="V2313" i="9"/>
  <c r="V677" i="9"/>
  <c r="V5731" i="9"/>
  <c r="V3294" i="9"/>
  <c r="V672" i="9"/>
  <c r="V5395" i="9"/>
  <c r="V2948" i="9"/>
  <c r="V158" i="9"/>
  <c r="V2436" i="9"/>
  <c r="V1926" i="9"/>
  <c r="V3612" i="9"/>
  <c r="V4888" i="9"/>
  <c r="V5699" i="9"/>
  <c r="V960" i="9"/>
  <c r="V3406" i="9"/>
  <c r="V1758" i="9"/>
  <c r="V3668" i="9"/>
  <c r="V3078" i="9"/>
  <c r="V3763" i="9"/>
  <c r="V5033" i="9"/>
  <c r="V5923" i="9"/>
  <c r="V5997" i="9"/>
  <c r="V681" i="9"/>
  <c r="V1458" i="9"/>
  <c r="V3374" i="9"/>
  <c r="V3174" i="9"/>
  <c r="V896" i="9"/>
  <c r="V2707" i="9"/>
  <c r="V2696" i="9"/>
  <c r="V3068" i="9"/>
  <c r="V5134" i="9"/>
  <c r="V5913" i="9"/>
  <c r="V685" i="9"/>
  <c r="V1197" i="9"/>
  <c r="V1699" i="9"/>
  <c r="V2559" i="9"/>
  <c r="V4201" i="9"/>
  <c r="V4059" i="9"/>
  <c r="V4602" i="9"/>
  <c r="V5449" i="9"/>
  <c r="V6157" i="9"/>
  <c r="V737" i="9"/>
  <c r="V1717" i="9"/>
  <c r="V1814" i="9"/>
  <c r="V2294" i="9"/>
  <c r="V2993" i="9"/>
  <c r="V3888" i="9"/>
  <c r="V4638" i="9"/>
  <c r="V2406" i="9"/>
  <c r="V3672" i="9"/>
  <c r="V4403" i="9"/>
  <c r="V4962" i="9"/>
  <c r="V5532" i="9"/>
  <c r="V3826" i="9"/>
  <c r="V1016" i="9"/>
  <c r="V1962" i="9"/>
  <c r="V3126" i="9"/>
  <c r="V4306" i="9"/>
  <c r="V4926" i="9"/>
  <c r="V405" i="9"/>
  <c r="V3465" i="9"/>
  <c r="V3534" i="9"/>
  <c r="V3519" i="9"/>
  <c r="V1077" i="9"/>
  <c r="V3958" i="9"/>
  <c r="V533" i="9"/>
  <c r="V1815" i="9"/>
  <c r="V4536" i="9"/>
  <c r="V4052" i="9"/>
  <c r="V1117" i="9"/>
  <c r="V4594" i="9"/>
  <c r="V544" i="9"/>
  <c r="V854" i="9"/>
  <c r="V616" i="9"/>
  <c r="V1227" i="9"/>
  <c r="V297" i="9"/>
  <c r="V2013" i="9"/>
  <c r="V3446" i="9"/>
  <c r="V530" i="9"/>
  <c r="V3969" i="9"/>
  <c r="V5205" i="9"/>
  <c r="V1019" i="9"/>
  <c r="V2196" i="9"/>
  <c r="V2951" i="9"/>
  <c r="V4916" i="9"/>
  <c r="V1201" i="9"/>
  <c r="V278" i="9"/>
  <c r="V1649" i="9"/>
  <c r="V395" i="9"/>
  <c r="V426" i="9"/>
  <c r="V3503" i="9"/>
  <c r="V631" i="9"/>
  <c r="V5309" i="9"/>
  <c r="V1575" i="9"/>
  <c r="V160" i="9"/>
  <c r="V302" i="9"/>
  <c r="V1137" i="9"/>
  <c r="V2675" i="9"/>
  <c r="V1043" i="9"/>
  <c r="V1074" i="9"/>
  <c r="V1636" i="9"/>
  <c r="V1698" i="9"/>
  <c r="V1548" i="9"/>
  <c r="V1465" i="9"/>
  <c r="V1678" i="9"/>
  <c r="V1472" i="9"/>
  <c r="V1902" i="9"/>
  <c r="V1832" i="9"/>
  <c r="V3505" i="9"/>
  <c r="V2462" i="9"/>
  <c r="V2922" i="9"/>
  <c r="V2852" i="9"/>
  <c r="V4263" i="9"/>
  <c r="V5045" i="9"/>
  <c r="V4658" i="9"/>
  <c r="V4994" i="9"/>
  <c r="V5171" i="9"/>
  <c r="V5184" i="9"/>
  <c r="V5473" i="9"/>
  <c r="V5599" i="9"/>
  <c r="V6103" i="9"/>
  <c r="V463" i="9"/>
  <c r="V436" i="9"/>
  <c r="V1996" i="9"/>
  <c r="V1723" i="9"/>
  <c r="V2063" i="9"/>
  <c r="V2003" i="9"/>
  <c r="V2341" i="9"/>
  <c r="V2657" i="9"/>
  <c r="V3882" i="9"/>
  <c r="V3023" i="9"/>
  <c r="V3704" i="9"/>
  <c r="V4041" i="9"/>
  <c r="V5194" i="9"/>
  <c r="V4420" i="9"/>
  <c r="V5035" i="9"/>
  <c r="V5350" i="9"/>
  <c r="V5830" i="9"/>
  <c r="V5646" i="9"/>
  <c r="V5764" i="9"/>
  <c r="V1794" i="9"/>
  <c r="V1644" i="9"/>
  <c r="V1561" i="9"/>
  <c r="V1726" i="9"/>
  <c r="V1520" i="9"/>
  <c r="V1950" i="9"/>
  <c r="V1880" i="9"/>
  <c r="V3582" i="9"/>
  <c r="V2510" i="9"/>
  <c r="V2970" i="9"/>
  <c r="V2900" i="9"/>
  <c r="V4467" i="9"/>
  <c r="V4407" i="9"/>
  <c r="V4791" i="9"/>
  <c r="V5060" i="9"/>
  <c r="V5256" i="9"/>
  <c r="V5237" i="9"/>
  <c r="V5540" i="9"/>
  <c r="V5647" i="9"/>
  <c r="V6155" i="9"/>
  <c r="V351" i="9"/>
  <c r="V324" i="9"/>
  <c r="V1799" i="9"/>
  <c r="V1611" i="9"/>
  <c r="V1951" i="9"/>
  <c r="V4253" i="9"/>
  <c r="V3560" i="9"/>
  <c r="V4338" i="9"/>
  <c r="V3528" i="9"/>
  <c r="V4714" i="9"/>
  <c r="V3592" i="9"/>
  <c r="V4305" i="9"/>
  <c r="V4678" i="9"/>
  <c r="V4296" i="9"/>
  <c r="V4783" i="9"/>
  <c r="V5172" i="9"/>
  <c r="V5374" i="9"/>
  <c r="V5886" i="9"/>
  <c r="V5931" i="9"/>
  <c r="V3934" i="9"/>
  <c r="V4493" i="9"/>
  <c r="V5550" i="9"/>
  <c r="V6085" i="9"/>
  <c r="V1581" i="9"/>
  <c r="V1980" i="9"/>
  <c r="V2461" i="9"/>
  <c r="V3696" i="9"/>
  <c r="V4987" i="9"/>
  <c r="V6050" i="9"/>
  <c r="V676" i="9"/>
  <c r="V796" i="9"/>
  <c r="V2818" i="9"/>
  <c r="V699" i="9"/>
  <c r="V3460" i="9"/>
  <c r="V537" i="9"/>
  <c r="V880" i="9"/>
  <c r="V3580" i="9"/>
  <c r="V4083" i="9"/>
  <c r="V902" i="9"/>
  <c r="V5556" i="9"/>
  <c r="V14" i="9"/>
  <c r="V323" i="9"/>
  <c r="V3191" i="9"/>
  <c r="V3586" i="9"/>
  <c r="V1236" i="9"/>
  <c r="V213" i="9"/>
  <c r="V2329" i="9"/>
  <c r="V770" i="9"/>
  <c r="V1946" i="9"/>
  <c r="V845" i="9"/>
  <c r="V147" i="9"/>
  <c r="V2034" i="9"/>
  <c r="V1423" i="9"/>
  <c r="V2087" i="9"/>
  <c r="V2590" i="9"/>
  <c r="V3492" i="9"/>
  <c r="V5461" i="9"/>
  <c r="V5356" i="9"/>
  <c r="V5824" i="9"/>
  <c r="V2169" i="9"/>
  <c r="V2191" i="9"/>
  <c r="V3053" i="9"/>
  <c r="V3154" i="9"/>
  <c r="V4222" i="9"/>
  <c r="V4848" i="9"/>
  <c r="V5427" i="9"/>
  <c r="V1945" i="9"/>
  <c r="V3908" i="9"/>
  <c r="V2075" i="9"/>
  <c r="V3098" i="9"/>
  <c r="V4118" i="9"/>
  <c r="V4504" i="9"/>
  <c r="V5928" i="9"/>
  <c r="V6178" i="9"/>
  <c r="V1705" i="9"/>
  <c r="V2019" i="9"/>
  <c r="V3390" i="9"/>
  <c r="V2972" i="9"/>
  <c r="V4440" i="9"/>
  <c r="V5392" i="9"/>
  <c r="V5719" i="9"/>
  <c r="V1511" i="9"/>
  <c r="V3873" i="9"/>
  <c r="V5140" i="9"/>
  <c r="V3703" i="9"/>
  <c r="V574" i="9"/>
  <c r="V2350" i="9"/>
  <c r="V5147" i="9"/>
  <c r="V1381" i="9"/>
  <c r="V4062" i="9"/>
  <c r="V5538" i="9"/>
  <c r="V3088" i="9"/>
  <c r="V5339" i="9"/>
  <c r="V309" i="9"/>
  <c r="V5592" i="9"/>
  <c r="V1954" i="9"/>
  <c r="V3240" i="9"/>
  <c r="V1050" i="9"/>
  <c r="V809" i="9"/>
  <c r="V1002" i="9"/>
  <c r="V565" i="9"/>
  <c r="V392" i="9"/>
  <c r="V5104" i="9"/>
  <c r="V3622" i="9"/>
  <c r="V956" i="9"/>
  <c r="V3034" i="9"/>
  <c r="V5661" i="9"/>
  <c r="V1955" i="9"/>
  <c r="V4969" i="9"/>
  <c r="V1890" i="9"/>
  <c r="V4571" i="9"/>
  <c r="V2645" i="9"/>
  <c r="V513" i="9"/>
  <c r="V3877" i="9"/>
  <c r="V2912" i="9"/>
  <c r="V611" i="9"/>
  <c r="V5288" i="9"/>
  <c r="V4336" i="9"/>
  <c r="V5130" i="9"/>
  <c r="V1041" i="9"/>
  <c r="V1031" i="9"/>
  <c r="V459" i="9"/>
  <c r="V595" i="9"/>
  <c r="V3030" i="9"/>
  <c r="V4055" i="9"/>
  <c r="V6013" i="9"/>
  <c r="V4012" i="9"/>
  <c r="V4780" i="9"/>
  <c r="V1680" i="9"/>
  <c r="V4821" i="9"/>
  <c r="V84" i="9"/>
  <c r="V3643" i="9"/>
  <c r="V1451" i="9"/>
  <c r="V4458" i="9"/>
  <c r="V2538" i="9"/>
  <c r="V1645" i="9"/>
  <c r="V1347" i="9"/>
  <c r="V1138" i="9"/>
  <c r="V4847" i="9"/>
  <c r="V1610" i="9"/>
  <c r="V633" i="9"/>
  <c r="V2484" i="9"/>
  <c r="V3894" i="9"/>
  <c r="V5198" i="9"/>
  <c r="V4657" i="9"/>
  <c r="V663" i="9"/>
  <c r="V5702" i="9"/>
  <c r="V3442" i="9"/>
  <c r="V864" i="9"/>
  <c r="V1080" i="9"/>
  <c r="V250" i="9"/>
  <c r="V3239" i="9"/>
  <c r="V4324" i="9"/>
  <c r="V2458" i="9"/>
  <c r="V2144" i="9"/>
  <c r="V6119" i="9"/>
  <c r="V89" i="9"/>
  <c r="V5301" i="9"/>
  <c r="V3609" i="9"/>
  <c r="V1184" i="9"/>
  <c r="V3230" i="9"/>
  <c r="V4490" i="9"/>
  <c r="V6054" i="9"/>
  <c r="V1113" i="9"/>
  <c r="V4574" i="9"/>
  <c r="V559" i="9"/>
  <c r="V204" i="9"/>
  <c r="V3366" i="9"/>
  <c r="V5806" i="9"/>
  <c r="V1542" i="9"/>
  <c r="V4168" i="9"/>
  <c r="V5617" i="9"/>
  <c r="V5563" i="9"/>
  <c r="V519" i="9"/>
  <c r="V2991" i="9"/>
  <c r="V978" i="9"/>
  <c r="V1442" i="9"/>
  <c r="V5091" i="9"/>
  <c r="V3512" i="9"/>
  <c r="V3351" i="9"/>
  <c r="V296" i="9"/>
  <c r="V4099" i="9"/>
  <c r="V3937" i="9"/>
  <c r="V2565" i="9"/>
  <c r="V2161" i="9"/>
  <c r="V1353" i="9"/>
  <c r="V995" i="9"/>
  <c r="V5982" i="9"/>
  <c r="V4779" i="9"/>
  <c r="V2875" i="9"/>
  <c r="V1630" i="9"/>
  <c r="V222" i="9"/>
  <c r="V4673" i="9"/>
  <c r="V1560" i="9"/>
  <c r="V5720" i="9"/>
  <c r="V5644" i="9"/>
  <c r="V4413" i="9"/>
  <c r="V4319" i="9"/>
  <c r="V3945" i="9"/>
  <c r="V3521" i="9"/>
  <c r="V2887" i="9"/>
  <c r="V3278" i="9"/>
  <c r="V1607" i="9"/>
  <c r="V3414" i="9"/>
  <c r="V5455" i="9"/>
  <c r="V5031" i="9"/>
  <c r="V4644" i="9"/>
  <c r="V3846" i="9"/>
  <c r="V3220" i="9"/>
  <c r="V2841" i="9"/>
  <c r="V3253" i="9"/>
  <c r="V1328" i="9"/>
  <c r="V1212" i="9"/>
  <c r="V1410" i="9"/>
  <c r="V5721" i="9"/>
  <c r="V5099" i="9"/>
  <c r="V4826" i="9"/>
  <c r="V4897" i="9"/>
  <c r="V3343" i="9"/>
  <c r="V2374" i="9"/>
  <c r="V2256" i="9"/>
  <c r="V1969" i="9"/>
  <c r="V3860" i="9"/>
  <c r="V1220" i="9"/>
  <c r="V5975" i="9"/>
  <c r="V4983" i="9"/>
  <c r="V4642" i="9"/>
  <c r="V4207" i="9"/>
  <c r="V3897" i="9"/>
  <c r="V3837" i="9"/>
  <c r="V2152" i="9"/>
  <c r="V1280" i="9"/>
  <c r="V1164" i="9"/>
  <c r="V3435" i="9"/>
  <c r="V1818" i="9"/>
  <c r="V904" i="9"/>
  <c r="V1693" i="9"/>
  <c r="V2378" i="9"/>
  <c r="V1847" i="9"/>
  <c r="V424" i="9"/>
  <c r="V1786" i="9"/>
  <c r="V2918" i="9"/>
  <c r="V5425" i="9"/>
  <c r="V2183" i="9"/>
  <c r="V4445" i="9"/>
  <c r="V1428" i="9"/>
  <c r="V5752" i="9"/>
  <c r="V1027" i="9"/>
  <c r="V1009" i="9"/>
  <c r="V6064" i="9"/>
  <c r="V4090" i="9"/>
  <c r="V1484" i="9"/>
  <c r="V3455" i="9"/>
  <c r="V5610" i="9"/>
  <c r="V3780" i="9"/>
  <c r="V1168" i="9"/>
  <c r="V4529" i="9"/>
  <c r="V1779" i="9"/>
  <c r="V4943" i="9"/>
  <c r="V1684" i="9"/>
  <c r="V2243" i="9"/>
  <c r="V5304" i="9"/>
  <c r="V4005" i="9"/>
  <c r="V984" i="9"/>
  <c r="V5604" i="9"/>
  <c r="V4343" i="9"/>
  <c r="V3585" i="9"/>
  <c r="V1288" i="9"/>
  <c r="V867" i="9"/>
  <c r="V6073" i="9"/>
  <c r="V4202" i="9"/>
  <c r="V2830" i="9"/>
  <c r="V1247" i="9"/>
  <c r="V1001" i="9"/>
  <c r="V5209" i="9"/>
  <c r="V4567" i="9"/>
  <c r="V3823" i="9"/>
  <c r="V2801" i="9"/>
  <c r="V3061" i="9"/>
  <c r="V2125" i="9"/>
  <c r="V6174" i="9"/>
  <c r="V4931" i="9"/>
  <c r="V4331" i="9"/>
  <c r="V3223" i="9"/>
  <c r="V3176" i="9"/>
  <c r="V3165" i="9"/>
  <c r="V636" i="9"/>
  <c r="V6180" i="9"/>
  <c r="V5008" i="9"/>
  <c r="V4372" i="9"/>
  <c r="V3279" i="9"/>
  <c r="V2597" i="9"/>
  <c r="V1844" i="9"/>
  <c r="V692" i="9"/>
  <c r="V6012" i="9"/>
  <c r="V4814" i="9"/>
  <c r="V4257" i="9"/>
  <c r="V3777" i="9"/>
  <c r="V3264" i="9"/>
  <c r="V2215" i="9"/>
  <c r="V1551" i="9"/>
  <c r="V698" i="9"/>
  <c r="V787" i="9"/>
  <c r="V598" i="9"/>
  <c r="V5769" i="9"/>
  <c r="V686" i="9"/>
  <c r="V3983" i="9"/>
  <c r="V4951" i="9"/>
  <c r="V2187" i="9"/>
  <c r="V1617" i="9"/>
  <c r="V4350" i="9"/>
  <c r="V1267" i="9"/>
  <c r="V5478" i="9"/>
  <c r="V119" i="9"/>
  <c r="V355" i="9"/>
  <c r="V1716" i="9"/>
  <c r="V1166" i="9"/>
  <c r="V773" i="9"/>
  <c r="V182" i="9"/>
  <c r="V6014" i="9"/>
  <c r="V5667" i="9"/>
  <c r="V3579" i="9"/>
  <c r="V2826" i="9"/>
  <c r="V1506" i="9"/>
  <c r="V1060" i="9"/>
  <c r="V5960" i="9"/>
  <c r="V4478" i="9"/>
  <c r="V2444" i="9"/>
  <c r="V156" i="9"/>
  <c r="V137" i="9"/>
  <c r="V4001" i="9"/>
  <c r="V1964" i="9"/>
  <c r="V336" i="9"/>
  <c r="V5974" i="9"/>
  <c r="V4882" i="9"/>
  <c r="V4104" i="9"/>
  <c r="V4648" i="9"/>
  <c r="V3231" i="9"/>
  <c r="V2879" i="9"/>
  <c r="V2211" i="9"/>
  <c r="V1988" i="9"/>
  <c r="V644" i="9"/>
  <c r="V1298" i="9"/>
  <c r="V5606" i="9"/>
  <c r="V5006" i="9"/>
  <c r="V4385" i="9"/>
  <c r="V3962" i="9"/>
  <c r="V4212" i="9"/>
  <c r="V2732" i="9"/>
  <c r="V2270" i="9"/>
  <c r="V2250" i="9"/>
  <c r="V3027" i="9"/>
  <c r="V5966" i="9"/>
  <c r="V5404" i="9"/>
  <c r="V4525" i="9"/>
  <c r="V4466" i="9"/>
  <c r="V3924" i="9"/>
  <c r="V2907" i="9"/>
  <c r="V3456" i="9"/>
  <c r="V1384" i="9"/>
  <c r="V1290" i="9"/>
  <c r="V1522" i="9"/>
  <c r="V5536" i="9"/>
  <c r="V4953" i="9"/>
  <c r="V4259" i="9"/>
  <c r="V3825" i="9"/>
  <c r="V3242" i="9"/>
  <c r="V3225" i="9"/>
  <c r="V2222" i="9"/>
  <c r="V2154" i="9"/>
  <c r="V1191" i="9"/>
  <c r="V1268" i="9"/>
  <c r="V851" i="9"/>
  <c r="V1725" i="9"/>
  <c r="V2806" i="9"/>
  <c r="V3575" i="9"/>
  <c r="V303" i="9"/>
  <c r="V632" i="9"/>
  <c r="V477" i="9"/>
  <c r="V3981" i="9"/>
  <c r="V154" i="9"/>
  <c r="V3932" i="9"/>
  <c r="V4408" i="9"/>
  <c r="V130" i="9"/>
  <c r="V2197" i="9"/>
  <c r="V221" i="9"/>
  <c r="V4810" i="9"/>
  <c r="V2659" i="9"/>
  <c r="V5595" i="9"/>
  <c r="V4705" i="9"/>
  <c r="V751" i="9"/>
  <c r="V886" i="9"/>
  <c r="V3971" i="9"/>
  <c r="V774" i="9"/>
  <c r="V1836" i="9"/>
  <c r="V47" i="9"/>
  <c r="V5522" i="9"/>
  <c r="V2558" i="9"/>
  <c r="V379" i="9"/>
  <c r="V5851" i="9"/>
  <c r="V4414" i="9"/>
  <c r="V2790" i="9"/>
  <c r="V2033" i="9"/>
  <c r="V227" i="9"/>
  <c r="V5705" i="9"/>
  <c r="V4592" i="9"/>
  <c r="V3353" i="9"/>
  <c r="V1369" i="9"/>
  <c r="V1569" i="9"/>
  <c r="V5255" i="9"/>
  <c r="V4215" i="9"/>
  <c r="V3201" i="9"/>
  <c r="V1766" i="9"/>
  <c r="V51" i="9"/>
  <c r="V5829" i="9"/>
  <c r="V4870" i="9"/>
  <c r="V5156" i="9"/>
  <c r="V3170" i="9"/>
  <c r="V2735" i="9"/>
  <c r="V1882" i="9"/>
  <c r="V607" i="9"/>
  <c r="V5585" i="9"/>
  <c r="V4934" i="9"/>
  <c r="V4185" i="9"/>
  <c r="V3568" i="9"/>
  <c r="V3110" i="9"/>
  <c r="V2344" i="9"/>
  <c r="V5957" i="9"/>
  <c r="V5023" i="9"/>
  <c r="V4374" i="9"/>
  <c r="V3212" i="9"/>
  <c r="V2724" i="9"/>
  <c r="V1320" i="9"/>
  <c r="V719" i="9"/>
  <c r="V5530" i="9"/>
  <c r="V5553" i="9"/>
  <c r="V4404" i="9"/>
  <c r="V3440" i="9"/>
  <c r="V2961" i="9"/>
  <c r="V2157" i="9"/>
  <c r="V2535" i="9"/>
  <c r="V1118" i="9"/>
  <c r="V4007" i="9"/>
  <c r="V549" i="9"/>
  <c r="V638" i="9"/>
  <c r="V5576" i="9"/>
  <c r="V3467" i="9"/>
  <c r="V3657" i="9"/>
  <c r="V134" i="9"/>
  <c r="V1178" i="9"/>
  <c r="V3614" i="9"/>
  <c r="V1771" i="9"/>
  <c r="V5257" i="9"/>
  <c r="V3018" i="9"/>
  <c r="V1568" i="9"/>
  <c r="V251" i="9"/>
  <c r="V4925" i="9"/>
  <c r="V5744" i="9"/>
  <c r="V5293" i="9"/>
  <c r="V4318" i="9"/>
  <c r="V1910" i="9"/>
  <c r="V2066" i="9"/>
  <c r="V32" i="9"/>
  <c r="V5561" i="9"/>
  <c r="V5730" i="9"/>
  <c r="V4660" i="9"/>
  <c r="V3322" i="9"/>
  <c r="V2296" i="9"/>
  <c r="V3379" i="9"/>
  <c r="V2521" i="9"/>
  <c r="V1024" i="9"/>
  <c r="V5877" i="9"/>
  <c r="V4900" i="9"/>
  <c r="V4340" i="9"/>
  <c r="V2540" i="9"/>
  <c r="V1188" i="9"/>
  <c r="V393" i="9"/>
  <c r="V5844" i="9"/>
  <c r="V5746" i="9"/>
  <c r="V5145" i="9"/>
  <c r="V5902" i="9"/>
  <c r="V5191" i="9"/>
  <c r="V4506" i="9"/>
  <c r="V4169" i="9"/>
  <c r="V4189" i="9"/>
  <c r="V3797" i="9"/>
  <c r="V3103" i="9"/>
  <c r="V4093" i="9"/>
  <c r="V2737" i="9"/>
  <c r="V2421" i="9"/>
  <c r="V2083" i="9"/>
  <c r="V2143" i="9"/>
  <c r="V1803" i="9"/>
  <c r="V2156" i="9"/>
  <c r="V516" i="9"/>
  <c r="V543" i="9"/>
  <c r="V6094" i="9"/>
  <c r="V5865" i="9"/>
  <c r="V5438" i="9"/>
  <c r="V5537" i="9"/>
  <c r="V4856" i="9"/>
  <c r="V4494" i="9"/>
  <c r="V4164" i="9"/>
  <c r="V3718" i="9"/>
  <c r="V3730" i="9"/>
  <c r="V3092" i="9"/>
  <c r="V3162" i="9"/>
  <c r="V2702" i="9"/>
  <c r="V2604" i="9"/>
  <c r="V2072" i="9"/>
  <c r="V2142" i="9"/>
  <c r="V1712" i="9"/>
  <c r="V1994" i="9"/>
  <c r="V2093" i="9"/>
  <c r="V2201" i="9"/>
  <c r="V2592" i="9"/>
  <c r="V5969" i="9"/>
  <c r="V5951" i="9"/>
  <c r="V5254" i="9"/>
  <c r="V4862" i="9"/>
  <c r="V4397" i="9"/>
  <c r="V3134" i="9"/>
  <c r="V5747" i="9"/>
  <c r="V5267" i="9"/>
  <c r="V4655" i="9"/>
  <c r="V3854" i="9"/>
  <c r="V3228" i="9"/>
  <c r="V3743" i="9"/>
  <c r="V2613" i="9"/>
  <c r="V2336" i="9"/>
  <c r="V2631" i="9"/>
  <c r="V3150" i="9"/>
  <c r="V6027" i="9"/>
  <c r="V5689" i="9"/>
  <c r="V5075" i="9"/>
  <c r="V4497" i="9"/>
  <c r="V3953" i="9"/>
  <c r="V3354" i="9"/>
  <c r="V3373" i="9"/>
  <c r="V2339" i="9"/>
  <c r="V2404" i="9"/>
  <c r="V1053" i="9"/>
  <c r="V6042" i="9"/>
  <c r="V5470" i="9"/>
  <c r="V4589" i="9"/>
  <c r="V4599" i="9"/>
  <c r="V4430" i="9"/>
  <c r="V3843" i="9"/>
  <c r="V3488" i="9"/>
  <c r="V2418" i="9"/>
  <c r="V1595" i="9"/>
  <c r="V820" i="9"/>
  <c r="V1477" i="9"/>
  <c r="V5471" i="9"/>
  <c r="V5269" i="9"/>
  <c r="V4635" i="9"/>
  <c r="V4401" i="9"/>
  <c r="V3891" i="9"/>
  <c r="V4023" i="9"/>
  <c r="V2334" i="9"/>
  <c r="V2216" i="9"/>
  <c r="V1831" i="9"/>
  <c r="V2663" i="9"/>
  <c r="V3273" i="9"/>
  <c r="V314" i="9"/>
  <c r="V434" i="9"/>
  <c r="V1038" i="9"/>
  <c r="V201" i="9"/>
  <c r="V345" i="9"/>
  <c r="V293" i="9"/>
  <c r="V330" i="9"/>
  <c r="V298" i="9"/>
  <c r="V894" i="9"/>
  <c r="V229" i="9"/>
  <c r="V4208" i="9"/>
  <c r="V2706" i="9"/>
  <c r="V5778" i="9"/>
  <c r="V3472" i="9"/>
  <c r="V4159" i="9"/>
  <c r="V1559" i="9"/>
  <c r="V579" i="9"/>
  <c r="V1297" i="9"/>
  <c r="V933" i="9"/>
  <c r="V5038" i="9"/>
  <c r="V1940" i="9"/>
  <c r="V5502" i="9"/>
  <c r="V63" i="9"/>
  <c r="V989" i="9"/>
  <c r="V1089" i="9"/>
  <c r="V62" i="9"/>
  <c r="V3940" i="9"/>
  <c r="V26" i="9"/>
  <c r="V3135" i="9"/>
  <c r="V2825" i="9"/>
  <c r="V430" i="9"/>
  <c r="V2460" i="9"/>
  <c r="V5481" i="9"/>
  <c r="V4588" i="9"/>
  <c r="V2622" i="9"/>
  <c r="V1841" i="9"/>
  <c r="V5795" i="9"/>
  <c r="V5218" i="9"/>
  <c r="V4626" i="9"/>
  <c r="V4415" i="9"/>
  <c r="V3842" i="9"/>
  <c r="V2843" i="9"/>
  <c r="V3361" i="9"/>
  <c r="V1336" i="9"/>
  <c r="V708" i="9"/>
  <c r="V5977" i="9"/>
  <c r="V5413" i="9"/>
  <c r="V4533" i="9"/>
  <c r="V4471" i="9"/>
  <c r="V3959" i="9"/>
  <c r="V3987" i="9"/>
  <c r="V2669" i="9"/>
  <c r="V1879" i="9"/>
  <c r="V1727" i="9"/>
  <c r="V279" i="9"/>
  <c r="V5575" i="9"/>
  <c r="V5151" i="9"/>
  <c r="V4910" i="9"/>
  <c r="V4827" i="9"/>
  <c r="V2828" i="9"/>
  <c r="V3144" i="9"/>
  <c r="V2416" i="9"/>
  <c r="V2576" i="9"/>
  <c r="V847" i="9"/>
  <c r="V5659" i="9"/>
  <c r="V5041" i="9"/>
  <c r="V4393" i="9"/>
  <c r="V3236" i="9"/>
  <c r="V3001" i="9"/>
  <c r="V2286" i="9"/>
  <c r="V1550" i="9"/>
  <c r="V1181" i="9"/>
  <c r="V946" i="9"/>
  <c r="V321" i="9"/>
  <c r="V3083" i="9"/>
  <c r="V247" i="9"/>
  <c r="V1013" i="9"/>
  <c r="V1128" i="9"/>
  <c r="V4236" i="9"/>
  <c r="V410" i="9"/>
  <c r="V2936" i="9"/>
  <c r="V394" i="9"/>
  <c r="V1091" i="9"/>
  <c r="V733" i="9"/>
  <c r="V4887" i="9"/>
  <c r="V1583" i="9"/>
  <c r="V2422" i="9"/>
  <c r="V3383" i="9"/>
  <c r="V920" i="9"/>
  <c r="V173" i="9"/>
  <c r="V3227" i="9"/>
  <c r="V5866" i="9"/>
  <c r="V1234" i="9"/>
  <c r="V4300" i="9"/>
  <c r="V1605" i="9"/>
  <c r="V5215" i="9"/>
  <c r="V4777" i="9"/>
  <c r="V2847" i="9"/>
  <c r="V1696" i="9"/>
  <c r="V812" i="9"/>
  <c r="V734" i="9"/>
  <c r="V1773" i="9"/>
  <c r="V3000" i="9"/>
  <c r="V5864" i="9"/>
  <c r="V5394" i="9"/>
  <c r="V5203" i="9"/>
  <c r="V4812" i="9"/>
  <c r="V4512" i="9"/>
  <c r="V4191" i="9"/>
  <c r="V4076" i="9"/>
  <c r="V3799" i="9"/>
  <c r="V2639" i="9"/>
  <c r="V1352" i="9"/>
  <c r="V788" i="9"/>
  <c r="V2082" i="9"/>
  <c r="V5776" i="9"/>
  <c r="V4938" i="9"/>
  <c r="V2915" i="9"/>
  <c r="V1375" i="9"/>
  <c r="V102" i="9"/>
  <c r="V4290" i="9"/>
  <c r="V1318" i="9"/>
  <c r="V1738" i="9"/>
  <c r="V4581" i="9"/>
  <c r="V2848" i="9"/>
  <c r="V401" i="9"/>
  <c r="V5475" i="9"/>
  <c r="V4139" i="9"/>
  <c r="V3693" i="9"/>
  <c r="V1435" i="9"/>
  <c r="V1837" i="9"/>
  <c r="V5816" i="9"/>
  <c r="V5219" i="9"/>
  <c r="V2637" i="9"/>
  <c r="V668" i="9"/>
  <c r="V1386" i="9"/>
  <c r="V5645" i="9"/>
  <c r="V4819" i="9"/>
  <c r="V2235" i="9"/>
  <c r="V1474" i="9"/>
  <c r="V5826" i="9"/>
  <c r="V3516" i="9"/>
  <c r="V484" i="9"/>
  <c r="V4241" i="9"/>
  <c r="V5142" i="9"/>
  <c r="V2851" i="9"/>
  <c r="V606" i="9"/>
  <c r="V5330" i="9"/>
  <c r="V5654" i="9"/>
  <c r="V2817" i="9"/>
  <c r="V2020" i="9"/>
  <c r="V552" i="9"/>
  <c r="V5839" i="9"/>
  <c r="V4075" i="9"/>
  <c r="V2363" i="9"/>
  <c r="V28" i="9"/>
  <c r="V509" i="9"/>
  <c r="V5377" i="9"/>
  <c r="V4014" i="9"/>
  <c r="V3121" i="9"/>
  <c r="V1254" i="9"/>
  <c r="V1153" i="9"/>
  <c r="V5970" i="9"/>
  <c r="V4867" i="9"/>
  <c r="V3726" i="9"/>
  <c r="V4029" i="9"/>
  <c r="V2899" i="9"/>
  <c r="V1543" i="9"/>
  <c r="V5901" i="9"/>
  <c r="V4873" i="9"/>
  <c r="V3782" i="9"/>
  <c r="V3904" i="9"/>
  <c r="V2203" i="9"/>
  <c r="V2428" i="9"/>
  <c r="V6041" i="9"/>
  <c r="V4937" i="9"/>
  <c r="V3838" i="9"/>
  <c r="V3282" i="9"/>
  <c r="V2192" i="9"/>
  <c r="V1526" i="9"/>
  <c r="V6143" i="9"/>
  <c r="V4878" i="9"/>
  <c r="V5272" i="9"/>
  <c r="V3499" i="9"/>
  <c r="V2155" i="9"/>
  <c r="V1100" i="9"/>
  <c r="V667" i="9"/>
  <c r="V910" i="9"/>
  <c r="V3650" i="9"/>
  <c r="V2213" i="9"/>
  <c r="V1658" i="9"/>
  <c r="V3391" i="9"/>
  <c r="V1143" i="9"/>
  <c r="V1457" i="9"/>
  <c r="V1514" i="9"/>
  <c r="V605" i="9"/>
  <c r="V371" i="9"/>
  <c r="V5076" i="9"/>
  <c r="V3513" i="9"/>
  <c r="V2532" i="9"/>
  <c r="V856" i="9"/>
  <c r="V4546" i="9"/>
  <c r="V5932" i="9"/>
  <c r="V5323" i="9"/>
  <c r="V2866" i="9"/>
  <c r="V1967" i="9"/>
  <c r="V1524" i="9"/>
  <c r="V85" i="9"/>
  <c r="V5754" i="9"/>
  <c r="V4770" i="9"/>
  <c r="V4606" i="9"/>
  <c r="V4438" i="9"/>
  <c r="V2802" i="9"/>
  <c r="V1827" i="9"/>
  <c r="V1781" i="9"/>
  <c r="V1789" i="9"/>
  <c r="V5984" i="9"/>
  <c r="V4765" i="9"/>
  <c r="V3324" i="9"/>
  <c r="V2976" i="9"/>
  <c r="V228" i="9"/>
  <c r="V4072" i="9"/>
  <c r="V4283" i="9"/>
  <c r="V2873" i="9"/>
  <c r="V1968" i="9"/>
  <c r="V2148" i="9"/>
  <c r="V276" i="9"/>
  <c r="V680" i="9"/>
  <c r="V5274" i="9"/>
  <c r="V4141" i="9"/>
  <c r="V2701" i="9"/>
  <c r="V860" i="9"/>
  <c r="V6005" i="9"/>
  <c r="V4028" i="9"/>
  <c r="V1513" i="9"/>
  <c r="V5926" i="9"/>
  <c r="V4975" i="9"/>
  <c r="V4580" i="9"/>
  <c r="V3790" i="9"/>
  <c r="V3164" i="9"/>
  <c r="V3829" i="9"/>
  <c r="V3115" i="9"/>
  <c r="V1272" i="9"/>
  <c r="V1156" i="9"/>
  <c r="V6128" i="9"/>
  <c r="V5658" i="9"/>
  <c r="V5019" i="9"/>
  <c r="V4718" i="9"/>
  <c r="V4564" i="9"/>
  <c r="V3287" i="9"/>
  <c r="V2952" i="9"/>
  <c r="V3237" i="9"/>
  <c r="V1475" i="9"/>
  <c r="V188" i="9"/>
  <c r="V6025" i="9"/>
  <c r="V5678" i="9"/>
  <c r="V5073" i="9"/>
  <c r="V4378" i="9"/>
  <c r="V3944" i="9"/>
  <c r="V3346" i="9"/>
  <c r="V3660" i="9"/>
  <c r="V2335" i="9"/>
  <c r="V2212" i="9"/>
  <c r="V756" i="9"/>
  <c r="V6177" i="9"/>
  <c r="V5596" i="9"/>
  <c r="V4966" i="9"/>
  <c r="V4112" i="9"/>
  <c r="V4692" i="9"/>
  <c r="V3885" i="9"/>
  <c r="V2894" i="9"/>
  <c r="V3104" i="9"/>
  <c r="V1427" i="9"/>
  <c r="V652" i="9"/>
  <c r="V762" i="9"/>
  <c r="V370" i="9"/>
  <c r="V1293" i="9"/>
  <c r="V144" i="9"/>
  <c r="V1596" i="9"/>
  <c r="V55" i="9"/>
  <c r="V746" i="9"/>
  <c r="V766" i="9"/>
  <c r="V1309" i="9"/>
  <c r="V4086" i="9"/>
  <c r="V1637" i="9"/>
  <c r="V4082" i="9"/>
  <c r="V4986" i="9"/>
  <c r="V1303" i="9"/>
  <c r="V515" i="9"/>
  <c r="V704" i="9"/>
  <c r="V6139" i="9"/>
  <c r="V4098" i="9"/>
  <c r="V2715" i="9"/>
  <c r="V3544" i="9"/>
  <c r="V3127" i="9"/>
  <c r="V547" i="9"/>
  <c r="V56" i="9"/>
  <c r="V4475" i="9"/>
  <c r="V647" i="9"/>
  <c r="V5676" i="9"/>
  <c r="V4418" i="9"/>
  <c r="V4686" i="9"/>
  <c r="V4459" i="9"/>
  <c r="V2320" i="9"/>
  <c r="V517" i="9"/>
  <c r="V5303" i="9"/>
  <c r="V4287" i="9"/>
  <c r="V3269" i="9"/>
  <c r="V1494" i="9"/>
  <c r="V1161" i="9"/>
  <c r="V5696" i="9"/>
  <c r="V4221" i="9"/>
  <c r="V3948" i="9"/>
  <c r="V3352" i="9"/>
  <c r="V6183" i="9"/>
  <c r="V4911" i="9"/>
  <c r="V4175" i="9"/>
  <c r="V3100" i="9"/>
  <c r="V3102" i="9"/>
  <c r="V1720" i="9"/>
  <c r="V2233" i="9"/>
  <c r="V5968" i="9"/>
  <c r="V4551" i="9"/>
  <c r="V4908" i="9"/>
  <c r="V3226" i="9"/>
  <c r="V2136" i="9"/>
  <c r="V1972" i="9"/>
  <c r="V1175" i="9"/>
  <c r="V5649" i="9"/>
  <c r="V4998" i="9"/>
  <c r="V4313" i="9"/>
  <c r="V4134" i="9"/>
  <c r="V3248" i="9"/>
  <c r="V1467" i="9"/>
  <c r="V1241" i="9"/>
  <c r="V5871" i="9"/>
  <c r="V4881" i="9"/>
  <c r="V3734" i="9"/>
  <c r="V3768" i="9"/>
  <c r="V2493" i="9"/>
  <c r="V1728" i="9"/>
  <c r="V588" i="9"/>
  <c r="V1179" i="9"/>
  <c r="V776" i="9"/>
  <c r="V2293" i="9"/>
  <c r="V1921" i="9"/>
  <c r="V170" i="9"/>
  <c r="V621" i="9"/>
  <c r="V4292" i="9"/>
  <c r="V1455" i="9"/>
  <c r="V349" i="9"/>
  <c r="V3847" i="9"/>
  <c r="V1901" i="9"/>
  <c r="V4103" i="9"/>
  <c r="V10" i="9"/>
  <c r="V994" i="9"/>
  <c r="V963" i="9"/>
  <c r="V1626" i="9"/>
  <c r="V848" i="9"/>
  <c r="V96" i="9"/>
  <c r="V5883" i="9"/>
  <c r="V5316" i="9"/>
  <c r="V4835" i="9"/>
  <c r="V1523" i="9"/>
  <c r="V1828" i="9"/>
  <c r="V1192" i="9"/>
  <c r="V5365" i="9"/>
  <c r="V3706" i="9"/>
  <c r="V2238" i="9"/>
  <c r="V811" i="9"/>
  <c r="V5995" i="9"/>
  <c r="V3458" i="9"/>
  <c r="V2149" i="9"/>
  <c r="V6169" i="9"/>
  <c r="V5534" i="9"/>
  <c r="V4942" i="9"/>
  <c r="V4321" i="9"/>
  <c r="V3898" i="9"/>
  <c r="V3234" i="9"/>
  <c r="V2676" i="9"/>
  <c r="V2214" i="9"/>
  <c r="V2138" i="9"/>
  <c r="V2505" i="9"/>
  <c r="V6067" i="9"/>
  <c r="V5614" i="9"/>
  <c r="V4469" i="9"/>
  <c r="V4396" i="9"/>
  <c r="V3833" i="9"/>
  <c r="V3683" i="9"/>
  <c r="V2605" i="9"/>
  <c r="V2321" i="9"/>
  <c r="V2599" i="9"/>
  <c r="V727" i="9"/>
  <c r="V5800" i="9"/>
  <c r="V5315" i="9"/>
  <c r="V4708" i="9"/>
  <c r="V4499" i="9"/>
  <c r="V4157" i="9"/>
  <c r="V3065" i="9"/>
  <c r="V3438" i="9"/>
  <c r="V1531" i="9"/>
  <c r="V244" i="9"/>
  <c r="V5917" i="9"/>
  <c r="V5285" i="9"/>
  <c r="V4421" i="9"/>
  <c r="V4330" i="9"/>
  <c r="V3947" i="9"/>
  <c r="V3641" i="9"/>
  <c r="V2904" i="9"/>
  <c r="V2279" i="9"/>
  <c r="V2475" i="9"/>
  <c r="V167" i="9"/>
  <c r="V219" i="9"/>
  <c r="V2274" i="9"/>
  <c r="V46" i="9"/>
  <c r="V2193" i="9"/>
  <c r="V3416" i="9"/>
  <c r="V234" i="9"/>
  <c r="V945" i="9"/>
  <c r="V6173" i="9"/>
  <c r="V2401" i="9"/>
  <c r="V310" i="9"/>
  <c r="V2459" i="9"/>
  <c r="V1823" i="9"/>
  <c r="V546" i="9"/>
  <c r="V545" i="9"/>
  <c r="V246" i="9"/>
  <c r="V4349" i="9"/>
  <c r="V3045" i="9"/>
  <c r="V3421" i="9"/>
  <c r="V2697" i="9"/>
  <c r="V792" i="9"/>
  <c r="V629" i="9"/>
  <c r="V2712" i="9"/>
  <c r="V5495" i="9"/>
  <c r="V566" i="9"/>
  <c r="V1323" i="9"/>
  <c r="V4909" i="9"/>
  <c r="V2815" i="9"/>
  <c r="V2953" i="9"/>
  <c r="V5516" i="9"/>
  <c r="V4734" i="9"/>
  <c r="V2628" i="9"/>
  <c r="V2170" i="9"/>
  <c r="V3101" i="9"/>
  <c r="V5412" i="9"/>
  <c r="V5443" i="9"/>
  <c r="V2171" i="9"/>
  <c r="V1346" i="9"/>
  <c r="V205" i="9"/>
  <c r="V5221" i="9"/>
  <c r="V4434" i="9"/>
  <c r="V3043" i="9"/>
  <c r="V1767" i="9"/>
  <c r="V1033" i="9"/>
  <c r="V5444" i="9"/>
  <c r="V4505" i="9"/>
  <c r="V3741" i="9"/>
  <c r="V3494" i="9"/>
  <c r="V2921" i="9"/>
  <c r="V2284" i="9"/>
  <c r="V1202" i="9"/>
  <c r="V5265" i="9"/>
  <c r="V4569" i="9"/>
  <c r="V3805" i="9"/>
  <c r="V2766" i="9"/>
  <c r="V2263" i="9"/>
  <c r="V124" i="9"/>
  <c r="V5773" i="9"/>
  <c r="V4995" i="9"/>
  <c r="V4394" i="9"/>
  <c r="V3970" i="9"/>
  <c r="V3049" i="9"/>
  <c r="V2234" i="9"/>
  <c r="V1394" i="9"/>
  <c r="V5217" i="9"/>
  <c r="V4576" i="9"/>
  <c r="V3834" i="9"/>
  <c r="V2809" i="9"/>
  <c r="V2903" i="9"/>
  <c r="V76" i="9"/>
  <c r="V1690" i="9"/>
  <c r="V1134" i="9"/>
  <c r="V402" i="9"/>
  <c r="V111" i="9"/>
  <c r="V665" i="9"/>
  <c r="V4936" i="9"/>
  <c r="V135" i="9"/>
  <c r="V2328" i="9"/>
  <c r="V1884" i="9"/>
  <c r="V70" i="9"/>
  <c r="V5690" i="9"/>
  <c r="V5725" i="9"/>
  <c r="V6162" i="9"/>
  <c r="V4836" i="9"/>
  <c r="V3644" i="9"/>
  <c r="V1646" i="9"/>
  <c r="V478" i="9"/>
  <c r="V1643" i="9"/>
  <c r="V5266" i="9"/>
  <c r="V4334" i="9"/>
  <c r="V3459" i="9"/>
  <c r="V1224" i="9"/>
  <c r="V163" i="9"/>
  <c r="V6146" i="9"/>
  <c r="V5460" i="9"/>
  <c r="V4587" i="9"/>
  <c r="V4070" i="9"/>
  <c r="V3509" i="9"/>
  <c r="V2107" i="9"/>
  <c r="V1315" i="9"/>
  <c r="V1233" i="9"/>
  <c r="V2457" i="9"/>
  <c r="V5641" i="9"/>
  <c r="V4775" i="9"/>
  <c r="V3589" i="9"/>
  <c r="V2182" i="9"/>
  <c r="V3731" i="9"/>
  <c r="V6186" i="9"/>
  <c r="V5889" i="9"/>
  <c r="V5446" i="9"/>
  <c r="V5355" i="9"/>
  <c r="V4817" i="9"/>
  <c r="V5484" i="9"/>
  <c r="V5056" i="9"/>
  <c r="V4194" i="9"/>
  <c r="V4121" i="9"/>
  <c r="V3548" i="9"/>
  <c r="V3645" i="9"/>
  <c r="V3339" i="9"/>
  <c r="V3141" i="9"/>
  <c r="V2607" i="9"/>
  <c r="V2760" i="9"/>
  <c r="V2603" i="9"/>
  <c r="V4763" i="9"/>
  <c r="V1479" i="9"/>
  <c r="V4" i="9"/>
  <c r="V31" i="9"/>
  <c r="V6156" i="9"/>
  <c r="V5818" i="9"/>
  <c r="V5452" i="9"/>
  <c r="V4903" i="9"/>
  <c r="V4859" i="9"/>
  <c r="V4556" i="9"/>
  <c r="V4237" i="9"/>
  <c r="V5106" i="9"/>
  <c r="V3812" i="9"/>
  <c r="V3745" i="9"/>
  <c r="V3996" i="9"/>
  <c r="V3606" i="9"/>
  <c r="V3097" i="9"/>
  <c r="V2891" i="9"/>
  <c r="V3056" i="9"/>
  <c r="V3654" i="9"/>
  <c r="V1406" i="9"/>
  <c r="V1084" i="9"/>
  <c r="V1111" i="9"/>
  <c r="V1194" i="9"/>
  <c r="V6116" i="9"/>
  <c r="V5574" i="9"/>
  <c r="V5560" i="9"/>
  <c r="V4933" i="9"/>
  <c r="V4540" i="9"/>
  <c r="V291" i="9"/>
  <c r="V5648" i="9"/>
  <c r="V4948" i="9"/>
  <c r="V4729" i="9"/>
  <c r="V4586" i="9"/>
  <c r="V3989" i="9"/>
  <c r="V2326" i="9"/>
  <c r="V2208" i="9"/>
  <c r="V1867" i="9"/>
  <c r="V1671" i="9"/>
  <c r="V735" i="9"/>
  <c r="V5858" i="9"/>
  <c r="V5261" i="9"/>
  <c r="V4690" i="9"/>
  <c r="V4528" i="9"/>
  <c r="V4166" i="9"/>
  <c r="V5389" i="9"/>
  <c r="V3197" i="9"/>
  <c r="V2415" i="9"/>
  <c r="V2838" i="9"/>
  <c r="V791" i="9"/>
  <c r="V5899" i="9"/>
  <c r="V5476" i="9"/>
  <c r="V4802" i="9"/>
  <c r="V3966" i="9"/>
  <c r="V3340" i="9"/>
  <c r="V3518" i="9"/>
  <c r="V3480" i="9"/>
  <c r="V2481" i="9"/>
  <c r="V1654" i="9"/>
  <c r="V1133" i="9"/>
  <c r="V6144" i="9"/>
  <c r="V5669" i="9"/>
  <c r="V4957" i="9"/>
  <c r="V4715" i="9"/>
  <c r="V4417" i="9"/>
  <c r="V4015" i="9"/>
  <c r="V3306" i="9"/>
  <c r="V3547" i="9"/>
  <c r="V2283" i="9"/>
  <c r="V1885" i="9"/>
  <c r="V1679" i="9"/>
  <c r="V743" i="9"/>
  <c r="V1029" i="9"/>
  <c r="V1813" i="9"/>
  <c r="V1713" i="9"/>
  <c r="V113" i="9"/>
  <c r="V2799" i="9"/>
  <c r="V5054" i="9"/>
  <c r="V485" i="9"/>
  <c r="V1348" i="9"/>
  <c r="V1097" i="9"/>
  <c r="V592" i="9"/>
  <c r="V4016" i="9"/>
  <c r="V1395" i="9"/>
  <c r="V5571" i="9"/>
  <c r="V2340" i="9"/>
  <c r="V2323" i="9"/>
  <c r="V1122" i="9"/>
  <c r="V1793" i="9"/>
  <c r="V1032" i="9"/>
  <c r="V6131" i="9"/>
  <c r="V3658" i="9"/>
  <c r="V1881" i="9"/>
  <c r="V4473" i="9"/>
  <c r="V800" i="9"/>
  <c r="V1668" i="9"/>
  <c r="V1377" i="9"/>
  <c r="V1160" i="9"/>
  <c r="V3245" i="9"/>
  <c r="V1501" i="9"/>
  <c r="V2065" i="9"/>
  <c r="V2498" i="9"/>
  <c r="V2048" i="9"/>
  <c r="V288" i="9"/>
  <c r="V4782" i="9"/>
  <c r="V4032" i="9"/>
  <c r="V2929" i="9"/>
  <c r="V507" i="9"/>
  <c r="V5463" i="9"/>
  <c r="V5039" i="9"/>
  <c r="V4706" i="9"/>
  <c r="V4335" i="9"/>
  <c r="V3295" i="9"/>
  <c r="V2957" i="9"/>
  <c r="V3345" i="9"/>
  <c r="V1483" i="9"/>
  <c r="V1277" i="9"/>
  <c r="V5811" i="9"/>
  <c r="V5317" i="9"/>
  <c r="V4719" i="9"/>
  <c r="V3910" i="9"/>
  <c r="V4282" i="9"/>
  <c r="V2909" i="9"/>
  <c r="V2264" i="9"/>
  <c r="V1392" i="9"/>
  <c r="V1305" i="9"/>
  <c r="V1538" i="9"/>
  <c r="V5849" i="9"/>
  <c r="V5168" i="9"/>
  <c r="V4280" i="9"/>
  <c r="V4252" i="9"/>
  <c r="V4554" i="9"/>
  <c r="V2853" i="9"/>
  <c r="V1878" i="9"/>
  <c r="V3128" i="9"/>
  <c r="V1650" i="9"/>
  <c r="V5612" i="9"/>
  <c r="V4485" i="9"/>
  <c r="V3862" i="9"/>
  <c r="V3303" i="9"/>
  <c r="V3304" i="9"/>
  <c r="V2351" i="9"/>
  <c r="V3091" i="9"/>
  <c r="V826" i="9"/>
  <c r="V1620" i="9"/>
  <c r="V285" i="9"/>
  <c r="V2253" i="9"/>
  <c r="V4621" i="9"/>
  <c r="V267" i="9"/>
  <c r="V640" i="9"/>
  <c r="V2890" i="9"/>
  <c r="V464" i="9"/>
  <c r="V2393" i="9"/>
  <c r="V4017" i="9"/>
  <c r="V67" i="9"/>
  <c r="V381" i="9"/>
  <c r="V4022" i="9"/>
  <c r="V7" i="9"/>
  <c r="V3357" i="9"/>
  <c r="V1261" i="9"/>
  <c r="V209" i="9"/>
  <c r="V5138" i="9"/>
  <c r="V2029" i="9"/>
  <c r="V4603" i="9"/>
  <c r="V2999" i="9"/>
  <c r="V1515" i="9"/>
  <c r="V5955" i="9"/>
  <c r="V5545" i="9"/>
  <c r="V3801" i="9"/>
  <c r="V3048" i="9"/>
  <c r="V1774" i="9"/>
  <c r="V3646" i="9"/>
  <c r="V529" i="9"/>
  <c r="V6165" i="9"/>
  <c r="V496" i="9"/>
  <c r="V6056" i="9"/>
  <c r="V5763" i="9"/>
  <c r="V4991" i="9"/>
  <c r="V4813" i="9"/>
  <c r="V4451" i="9"/>
  <c r="V4205" i="9"/>
  <c r="V4209" i="9"/>
  <c r="V3890" i="9"/>
  <c r="V2658" i="9"/>
  <c r="V1499" i="9"/>
  <c r="V1085" i="9"/>
  <c r="V225" i="9"/>
  <c r="V5105" i="9"/>
  <c r="V4703" i="9"/>
  <c r="V1848" i="9"/>
  <c r="V1835" i="9"/>
  <c r="V5779" i="9"/>
  <c r="V3815" i="9"/>
  <c r="V2360" i="9"/>
  <c r="V2180" i="9"/>
  <c r="V4367" i="9"/>
  <c r="V1991" i="9"/>
  <c r="V6101" i="9"/>
  <c r="V4927" i="9"/>
  <c r="V5116" i="9"/>
  <c r="V2501" i="9"/>
  <c r="V1239" i="9"/>
  <c r="V736" i="9"/>
  <c r="V5063" i="9"/>
  <c r="V3642" i="9"/>
  <c r="V2971" i="9"/>
  <c r="V1291" i="9"/>
  <c r="V454" i="9"/>
  <c r="V4830" i="9"/>
  <c r="V3316" i="9"/>
  <c r="V2167" i="9"/>
  <c r="V299" i="9"/>
  <c r="V5324" i="9"/>
  <c r="V3280" i="9"/>
  <c r="V1556" i="9"/>
  <c r="V614" i="9"/>
  <c r="V5096" i="9"/>
  <c r="V1998" i="9"/>
  <c r="V560" i="9"/>
  <c r="V5590" i="9"/>
  <c r="V3975" i="9"/>
  <c r="V3112" i="9"/>
  <c r="V2492" i="9"/>
  <c r="V709" i="9"/>
  <c r="V5294" i="9"/>
  <c r="V5228" i="9"/>
  <c r="V2174" i="9"/>
  <c r="V747" i="9"/>
  <c r="V5941" i="9"/>
  <c r="V4973" i="9"/>
  <c r="V3865" i="9"/>
  <c r="V3182" i="9"/>
  <c r="V1385" i="9"/>
  <c r="V5843" i="9"/>
  <c r="V4487" i="9"/>
  <c r="V4329" i="9"/>
  <c r="V2710" i="9"/>
  <c r="V2207" i="9"/>
  <c r="V580" i="9"/>
  <c r="V5922" i="9"/>
  <c r="V4405" i="9"/>
  <c r="V4575" i="9"/>
  <c r="V3800" i="9"/>
  <c r="V3302" i="9"/>
  <c r="V1148" i="9"/>
  <c r="V5447" i="9"/>
  <c r="V4461" i="9"/>
  <c r="V5114" i="9"/>
  <c r="V3667" i="9"/>
  <c r="V2262" i="9"/>
  <c r="V1204" i="9"/>
  <c r="V5890" i="9"/>
  <c r="V4516" i="9"/>
  <c r="V3752" i="9"/>
  <c r="V3677" i="9"/>
  <c r="V3169" i="9"/>
  <c r="V2265" i="9"/>
  <c r="V818" i="9"/>
  <c r="V1158" i="9"/>
  <c r="V1752" i="9"/>
  <c r="V4056" i="9"/>
  <c r="V817" i="9"/>
  <c r="V2440" i="9"/>
  <c r="V3439" i="9"/>
  <c r="V4786" i="9"/>
  <c r="V4211" i="9"/>
  <c r="V1154" i="9"/>
  <c r="V5958" i="9"/>
  <c r="V4547" i="9"/>
  <c r="V2780" i="9"/>
  <c r="V2556" i="9"/>
  <c r="V273" i="9"/>
  <c r="V6138" i="9"/>
  <c r="V5733" i="9"/>
  <c r="V4993" i="9"/>
  <c r="V3520" i="9"/>
  <c r="V1371" i="9"/>
  <c r="V3219" i="9"/>
  <c r="V6172" i="9"/>
  <c r="V5212" i="9"/>
  <c r="V4537" i="9"/>
  <c r="V4317" i="9"/>
  <c r="V2606" i="9"/>
  <c r="V2808" i="9"/>
  <c r="V1502" i="9"/>
  <c r="V1195" i="9"/>
  <c r="V3662" i="9"/>
  <c r="V5627" i="9"/>
  <c r="V4523" i="9"/>
  <c r="V3330" i="9"/>
  <c r="V2545" i="9"/>
  <c r="V1157" i="9"/>
  <c r="V3506" i="9"/>
  <c r="V2778" i="9"/>
  <c r="V1228" i="9"/>
  <c r="V4501" i="9"/>
  <c r="V2473" i="9"/>
  <c r="V5291" i="9"/>
  <c r="V5909" i="9"/>
  <c r="V4654" i="9"/>
  <c r="V3816" i="9"/>
  <c r="V3099" i="9"/>
  <c r="V1478" i="9"/>
  <c r="V5340" i="9"/>
  <c r="V4624" i="9"/>
  <c r="V3290" i="9"/>
  <c r="V3054" i="9"/>
  <c r="V1259" i="9"/>
  <c r="V5511" i="9"/>
  <c r="V4460" i="9"/>
  <c r="V3276" i="9"/>
  <c r="V2324" i="9"/>
  <c r="V2823" i="9"/>
  <c r="V5548" i="9"/>
  <c r="V4562" i="9"/>
  <c r="V3917" i="9"/>
  <c r="V2557" i="9"/>
  <c r="V2619" i="9"/>
  <c r="V731" i="9"/>
  <c r="V145" i="9"/>
  <c r="V4756" i="9"/>
  <c r="V1697" i="9"/>
  <c r="V5223" i="9"/>
  <c r="V3016" i="9"/>
  <c r="V311" i="9"/>
  <c r="V317" i="9"/>
  <c r="V5342" i="9"/>
  <c r="V1997" i="9"/>
  <c r="V1498" i="9"/>
  <c r="V3728" i="9"/>
  <c r="V3224" i="9"/>
  <c r="V5418" i="9"/>
  <c r="V684" i="9"/>
  <c r="V4646" i="9"/>
  <c r="V1974" i="9"/>
  <c r="V118" i="9"/>
  <c r="V2874" i="9"/>
  <c r="V3347" i="9"/>
  <c r="V4267" i="9"/>
  <c r="V3437" i="9"/>
  <c r="V95" i="9"/>
  <c r="V6026" i="9"/>
  <c r="V3517" i="9"/>
  <c r="V2206" i="9"/>
  <c r="V5611" i="9"/>
  <c r="V4152" i="9"/>
  <c r="V3232" i="9"/>
  <c r="V2723" i="9"/>
  <c r="V4496" i="9"/>
  <c r="V3881" i="9"/>
  <c r="V1363" i="9"/>
  <c r="V2720" i="9"/>
  <c r="V2112" i="9"/>
  <c r="V1480" i="9"/>
  <c r="V3984" i="9"/>
  <c r="V2245" i="9"/>
  <c r="V563" i="9"/>
  <c r="V1567" i="9"/>
  <c r="V451" i="9"/>
  <c r="V417" i="9"/>
  <c r="V5834" i="9"/>
  <c r="V4723" i="9"/>
  <c r="V821" i="9"/>
  <c r="V5123" i="9"/>
  <c r="V1360" i="9"/>
  <c r="V5300" i="9"/>
  <c r="V435" i="9"/>
  <c r="V6010" i="9"/>
  <c r="V4333" i="9"/>
  <c r="V3871" i="9"/>
  <c r="V2271" i="9"/>
  <c r="V2361" i="9"/>
  <c r="V5207" i="9"/>
  <c r="V4160" i="9"/>
  <c r="V2318" i="9"/>
  <c r="V2267" i="9"/>
  <c r="V1125" i="9"/>
  <c r="V5686" i="9"/>
  <c r="V4049" i="9"/>
  <c r="V2834" i="9"/>
  <c r="V1590" i="9"/>
  <c r="V271" i="9"/>
  <c r="V4591" i="9"/>
  <c r="V5297" i="9"/>
  <c r="V3120" i="9"/>
  <c r="V2004" i="9"/>
  <c r="V882" i="9"/>
  <c r="V193" i="9"/>
  <c r="V138" i="9"/>
  <c r="V203" i="9"/>
  <c r="V3173" i="9"/>
  <c r="V4716" i="9"/>
  <c r="V1853" i="9"/>
  <c r="V553" i="9"/>
  <c r="V413" i="9"/>
  <c r="V126" i="9"/>
  <c r="V2101" i="9"/>
  <c r="V1378" i="9"/>
  <c r="V6039" i="9"/>
  <c r="V1391" i="9"/>
  <c r="V4452" i="9"/>
  <c r="V2546" i="9"/>
  <c r="V6060" i="9"/>
  <c r="V3791" i="9"/>
  <c r="V777" i="9"/>
  <c r="V4598" i="9"/>
  <c r="V2810" i="9"/>
  <c r="V3263" i="9"/>
  <c r="V3633" i="9"/>
  <c r="V2485" i="9"/>
  <c r="V5517" i="9"/>
  <c r="V4310" i="9"/>
  <c r="V1776" i="9"/>
  <c r="V3291" i="9"/>
  <c r="V3986" i="9"/>
  <c r="V3289" i="9"/>
  <c r="V5465" i="9"/>
  <c r="V4255" i="9"/>
  <c r="V1216" i="9"/>
  <c r="V186" i="9"/>
  <c r="V4199" i="9"/>
  <c r="V1163" i="9"/>
  <c r="V328" i="9"/>
  <c r="V4853" i="9"/>
  <c r="V3922" i="9"/>
  <c r="V4217" i="9"/>
  <c r="V1785" i="9"/>
  <c r="V6190" i="9"/>
  <c r="V4456" i="9"/>
  <c r="V1430" i="9"/>
  <c r="V5992" i="9"/>
  <c r="V4844" i="9"/>
  <c r="V3952" i="9"/>
  <c r="V2347" i="9"/>
  <c r="V373" i="9"/>
  <c r="V4356" i="9"/>
  <c r="V1432" i="9"/>
  <c r="V5792" i="9"/>
  <c r="V5924" i="9"/>
  <c r="V5549" i="9"/>
  <c r="V4173" i="9"/>
  <c r="V3036" i="9"/>
  <c r="V3840" i="9"/>
  <c r="V2016" i="9"/>
  <c r="V2893" i="9"/>
  <c r="V1861" i="9"/>
  <c r="V1055" i="9"/>
  <c r="V5832" i="9"/>
  <c r="V5439" i="9"/>
  <c r="V4570" i="9"/>
  <c r="V4258" i="9"/>
  <c r="V3159" i="9"/>
  <c r="V3413" i="9"/>
  <c r="V2139" i="9"/>
  <c r="V2827" i="9"/>
  <c r="V572" i="9"/>
  <c r="V87" i="9"/>
  <c r="V5515" i="9"/>
  <c r="V4959" i="9"/>
  <c r="V4088" i="9"/>
  <c r="V4322" i="9"/>
  <c r="V4531" i="9"/>
  <c r="V3702" i="9"/>
  <c r="V3844" i="9"/>
  <c r="V3507" i="9"/>
  <c r="V3328" i="9"/>
  <c r="V2840" i="9"/>
  <c r="V3089" i="9"/>
  <c r="V3155" i="9"/>
  <c r="V1403" i="9"/>
  <c r="V1591" i="9"/>
  <c r="V116" i="9"/>
  <c r="V143" i="9"/>
  <c r="V6034" i="9"/>
  <c r="V5741" i="9"/>
  <c r="V6024" i="9"/>
  <c r="V4855" i="9"/>
  <c r="V4805" i="9"/>
  <c r="V4503" i="9"/>
  <c r="V4182" i="9"/>
  <c r="V4776" i="9"/>
  <c r="V3759" i="9"/>
  <c r="V3653" i="9"/>
  <c r="V3849" i="9"/>
  <c r="V3510" i="9"/>
  <c r="V2989" i="9"/>
  <c r="V2770" i="9"/>
  <c r="V2923" i="9"/>
  <c r="V3256" i="9"/>
  <c r="V1358" i="9"/>
  <c r="V1036" i="9"/>
  <c r="V1063" i="9"/>
  <c r="V1146" i="9"/>
  <c r="V1115" i="9"/>
  <c r="V754" i="9"/>
  <c r="V723" i="9"/>
  <c r="V782" i="9"/>
  <c r="V873" i="9"/>
  <c r="V912" i="9"/>
  <c r="V3071" i="9"/>
  <c r="V895" i="9"/>
  <c r="V4384" i="9"/>
  <c r="V2419" i="9"/>
  <c r="V2060" i="9"/>
  <c r="V106" i="9"/>
  <c r="V75" i="9"/>
  <c r="V689" i="9"/>
  <c r="V857" i="9"/>
  <c r="V973" i="9"/>
  <c r="V4142" i="9"/>
  <c r="V4502" i="9"/>
  <c r="V1263" i="9"/>
  <c r="V2269" i="9"/>
  <c r="V4472" i="9"/>
  <c r="V3571" i="9"/>
  <c r="V307" i="9"/>
  <c r="V2783" i="9"/>
  <c r="V4940" i="9"/>
  <c r="V930" i="9"/>
  <c r="V899" i="9"/>
  <c r="V1208" i="9"/>
  <c r="V649" i="9"/>
  <c r="V2005" i="9"/>
  <c r="V5820" i="9"/>
  <c r="V4984" i="9"/>
  <c r="V5133" i="9"/>
  <c r="V1331" i="9"/>
  <c r="V955" i="9"/>
  <c r="V4133" i="9"/>
  <c r="V1816" i="9"/>
  <c r="V6086" i="9"/>
  <c r="V2931" i="9"/>
  <c r="V814" i="9"/>
  <c r="V969" i="9"/>
  <c r="V3912" i="9"/>
  <c r="V1316" i="9"/>
  <c r="V2671" i="9"/>
  <c r="V1439" i="9"/>
  <c r="V804" i="9"/>
  <c r="V5756" i="9"/>
  <c r="V5062" i="9"/>
  <c r="V3839" i="9"/>
  <c r="V2589" i="9"/>
  <c r="V2236" i="9"/>
  <c r="V2109" i="9"/>
  <c r="V6149" i="9"/>
  <c r="V5634" i="9"/>
  <c r="V4557" i="9"/>
  <c r="V3998" i="9"/>
  <c r="V2988" i="9"/>
  <c r="V2689" i="9"/>
  <c r="V3636" i="9"/>
  <c r="V1307" i="9"/>
  <c r="V2297" i="9"/>
  <c r="V1852" i="9"/>
  <c r="V176" i="9"/>
  <c r="V5469" i="9"/>
  <c r="V5092" i="9"/>
  <c r="V4390" i="9"/>
  <c r="V3258" i="9"/>
  <c r="V2168" i="9"/>
  <c r="V2990" i="9"/>
  <c r="V1589" i="9"/>
  <c r="V881" i="9"/>
  <c r="V198" i="9"/>
  <c r="V5450" i="9"/>
  <c r="V4886" i="9"/>
  <c r="V3625" i="9"/>
  <c r="V2630" i="9"/>
  <c r="V2575" i="9"/>
  <c r="V2537" i="9"/>
  <c r="V1463" i="9"/>
  <c r="V15" i="9"/>
  <c r="V5608" i="9"/>
  <c r="V5271" i="9"/>
  <c r="V5273" i="9"/>
  <c r="V4276" i="9"/>
  <c r="V2916" i="9"/>
  <c r="V2526" i="9"/>
  <c r="V2427" i="9"/>
  <c r="V2273" i="9"/>
  <c r="V1359" i="9"/>
  <c r="V423" i="9"/>
  <c r="V3281" i="9"/>
  <c r="V2045" i="9"/>
  <c r="V448" i="9"/>
  <c r="V1845" i="9"/>
  <c r="V823" i="9"/>
  <c r="V490" i="9"/>
  <c r="V1677" i="9"/>
  <c r="V112" i="9"/>
  <c r="V3143" i="9"/>
  <c r="V1211" i="9"/>
  <c r="V4480" i="9"/>
  <c r="V2935" i="9"/>
  <c r="V1112" i="9"/>
  <c r="V744" i="9"/>
  <c r="V77" i="9"/>
  <c r="V1262" i="9"/>
  <c r="V993" i="9"/>
  <c r="V1056" i="9"/>
  <c r="V1711" i="9"/>
  <c r="V2932" i="9"/>
  <c r="V548" i="9"/>
  <c r="V3830" i="9"/>
  <c r="V1248" i="9"/>
  <c r="V1987" i="9"/>
  <c r="V5028" i="9"/>
  <c r="V3744" i="9"/>
  <c r="V3125" i="9"/>
  <c r="V468" i="9"/>
  <c r="V78" i="9"/>
  <c r="V4820" i="9"/>
  <c r="V2868" i="9"/>
  <c r="V3411" i="9"/>
  <c r="V824" i="9"/>
  <c r="V5065" i="9"/>
  <c r="V2708" i="9"/>
  <c r="V868" i="9"/>
  <c r="V893" i="9"/>
  <c r="V664" i="9"/>
  <c r="V2333" i="9"/>
  <c r="V2130" i="9"/>
  <c r="V2304" i="9"/>
  <c r="V2345" i="9"/>
  <c r="V4066" i="9"/>
  <c r="V2753" i="9"/>
  <c r="V1905" i="9"/>
  <c r="V1706" i="9"/>
  <c r="V6171" i="9"/>
  <c r="V5655" i="9"/>
  <c r="V5542" i="9"/>
  <c r="V5248" i="9"/>
  <c r="V5281" i="9"/>
  <c r="V5083" i="9"/>
  <c r="V4823" i="9"/>
  <c r="V4428" i="9"/>
  <c r="V4584" i="9"/>
  <c r="V2908" i="9"/>
  <c r="V2978" i="9"/>
  <c r="V2518" i="9"/>
  <c r="V3587" i="9"/>
  <c r="V1888" i="9"/>
  <c r="V1958" i="9"/>
  <c r="V1528" i="9"/>
  <c r="V1734" i="9"/>
  <c r="V1577" i="9"/>
  <c r="V1660" i="9"/>
  <c r="V1810" i="9"/>
  <c r="V5772" i="9"/>
  <c r="V5657" i="9"/>
  <c r="V6091" i="9"/>
  <c r="V5401" i="9"/>
  <c r="V5046" i="9"/>
  <c r="V4431" i="9"/>
  <c r="V5242" i="9"/>
  <c r="V4043" i="9"/>
  <c r="V3711" i="9"/>
  <c r="V3031" i="9"/>
  <c r="V3895" i="9"/>
  <c r="V2665" i="9"/>
  <c r="V2349" i="9"/>
  <c r="V2011" i="9"/>
  <c r="V2071" i="9"/>
  <c r="V1731" i="9"/>
  <c r="V2012" i="9"/>
  <c r="V444" i="9"/>
  <c r="V471" i="9"/>
  <c r="V6022" i="9"/>
  <c r="V5770" i="9"/>
  <c r="V5903" i="9"/>
  <c r="V5381" i="9"/>
  <c r="V5344" i="9"/>
  <c r="V4172" i="9"/>
  <c r="V3775" i="9"/>
  <c r="V3329" i="9"/>
  <c r="V2000" i="9"/>
  <c r="V1640" i="9"/>
  <c r="V1801" i="9"/>
  <c r="V2194" i="9"/>
  <c r="V5602" i="9"/>
  <c r="V5250" i="9"/>
  <c r="V4368" i="9"/>
  <c r="V5790" i="9"/>
  <c r="V3498" i="9"/>
  <c r="V3598" i="9"/>
  <c r="V1966" i="9"/>
  <c r="V1742" i="9"/>
  <c r="V935" i="9"/>
  <c r="V987" i="9"/>
  <c r="V1107" i="9"/>
  <c r="V1441" i="9"/>
  <c r="V443" i="9"/>
  <c r="V749" i="9"/>
  <c r="V5546" i="9"/>
  <c r="V971" i="9"/>
  <c r="V502" i="9"/>
  <c r="V5409" i="9"/>
  <c r="V2835" i="9"/>
  <c r="V5346" i="9"/>
  <c r="V703" i="9"/>
  <c r="V1034" i="9"/>
  <c r="V1005" i="9"/>
  <c r="V2237" i="9"/>
  <c r="V4213" i="9"/>
  <c r="V3691" i="9"/>
  <c r="V834" i="9"/>
  <c r="V4124" i="9"/>
  <c r="V3004" i="9"/>
  <c r="V3619" i="9"/>
  <c r="V5074" i="9"/>
  <c r="V3205" i="9"/>
  <c r="V1174" i="9"/>
  <c r="V5847" i="9"/>
  <c r="V4122" i="9"/>
  <c r="V3270" i="9"/>
  <c r="V1672" i="9"/>
  <c r="V3301" i="9"/>
  <c r="V6072" i="9"/>
  <c r="V4129" i="9"/>
  <c r="V2572" i="9"/>
  <c r="V1965" i="9"/>
  <c r="V790" i="9"/>
  <c r="V4138" i="9"/>
  <c r="V6055" i="9"/>
  <c r="V4828" i="9"/>
  <c r="V3828" i="9"/>
  <c r="V2240" i="9"/>
  <c r="V1124" i="9"/>
  <c r="V1322" i="9"/>
  <c r="V6136" i="9"/>
  <c r="V5349" i="9"/>
  <c r="V3889" i="9"/>
  <c r="V4251" i="9"/>
  <c r="V2116" i="9"/>
  <c r="V196" i="9"/>
  <c r="V5087" i="9"/>
  <c r="V4224" i="9"/>
  <c r="V2382" i="9"/>
  <c r="V2337" i="9"/>
  <c r="V1284" i="9"/>
  <c r="V5904" i="9"/>
  <c r="V4092" i="9"/>
  <c r="V3410" i="9"/>
  <c r="V2097" i="9"/>
  <c r="V1417" i="9"/>
  <c r="V5620" i="9"/>
  <c r="V5020" i="9"/>
  <c r="V3851" i="9"/>
  <c r="V2845" i="9"/>
  <c r="V2132" i="9"/>
  <c r="V716" i="9"/>
  <c r="V915" i="9"/>
  <c r="V710" i="9"/>
  <c r="V2655" i="9"/>
  <c r="V931" i="9"/>
  <c r="V261" i="9"/>
  <c r="V2777" i="9"/>
  <c r="V18" i="9"/>
  <c r="V6076" i="9"/>
  <c r="V470" i="9"/>
  <c r="V5682" i="9"/>
  <c r="V3260" i="9"/>
  <c r="V3011" i="9"/>
  <c r="V101" i="9"/>
  <c r="V839" i="9"/>
  <c r="V5971" i="9"/>
  <c r="V5064" i="9"/>
  <c r="V3268" i="9"/>
  <c r="V2062" i="9"/>
  <c r="V5030" i="9"/>
  <c r="V4391" i="9"/>
  <c r="V2740" i="9"/>
  <c r="V3678" i="9"/>
  <c r="V5712" i="9"/>
  <c r="V5080" i="9"/>
  <c r="V4167" i="9"/>
  <c r="V2796" i="9"/>
  <c r="V252" i="9"/>
  <c r="V5912" i="9"/>
  <c r="V4625" i="9"/>
  <c r="V4380" i="9"/>
  <c r="V1935" i="9"/>
  <c r="V308" i="9"/>
  <c r="V4664" i="9"/>
  <c r="V3995" i="9"/>
  <c r="V1344" i="9"/>
  <c r="V1282" i="9"/>
  <c r="V3096" i="9"/>
  <c r="V3578" i="9"/>
  <c r="V406" i="9"/>
  <c r="V108" i="9"/>
  <c r="V386" i="9"/>
  <c r="V1329" i="9"/>
  <c r="V5947" i="9"/>
  <c r="V5569" i="9"/>
  <c r="V4522" i="9"/>
  <c r="V3756" i="9"/>
  <c r="V136" i="9"/>
  <c r="V5766" i="9"/>
  <c r="V2997" i="9"/>
  <c r="V1519" i="9"/>
  <c r="V5071" i="9"/>
  <c r="V6015" i="9"/>
  <c r="V4822" i="9"/>
  <c r="V4527" i="9"/>
  <c r="V2994" i="9"/>
  <c r="V2095" i="9"/>
  <c r="V1961" i="9"/>
  <c r="V4737" i="9"/>
  <c r="V2036" i="9"/>
  <c r="V4976" i="9"/>
  <c r="V5326" i="9"/>
  <c r="V1572" i="9"/>
  <c r="V5856" i="9"/>
  <c r="V2031" i="9"/>
  <c r="V6053" i="9"/>
  <c r="V2670" i="9"/>
  <c r="V1214" i="9"/>
  <c r="V5252" i="9"/>
  <c r="V1443" i="9"/>
  <c r="V4443" i="9"/>
  <c r="V1533" i="9"/>
  <c r="V5810" i="9"/>
  <c r="V2839" i="9"/>
  <c r="V4376" i="9"/>
  <c r="V2650" i="9"/>
  <c r="V5906" i="9"/>
  <c r="V2911" i="9"/>
  <c r="V88" i="9"/>
  <c r="V4563" i="9"/>
  <c r="V1496" i="9"/>
  <c r="V5916" i="9"/>
  <c r="V3872" i="9"/>
  <c r="V2612" i="9"/>
  <c r="V5980" i="9"/>
  <c r="V4944" i="9"/>
  <c r="V3333" i="9"/>
  <c r="V2122" i="9"/>
  <c r="V4615" i="9"/>
  <c r="V3951" i="9"/>
  <c r="V1655" i="9"/>
  <c r="V5840" i="9"/>
  <c r="V3108" i="9"/>
  <c r="V2088" i="9"/>
  <c r="V1364" i="9"/>
  <c r="V608" i="9"/>
  <c r="V1434" i="9"/>
  <c r="V3669" i="9"/>
  <c r="V13" i="9"/>
  <c r="V3285" i="9"/>
  <c r="V932" i="9"/>
  <c r="V4302" i="9"/>
  <c r="V620" i="9"/>
  <c r="V6019" i="9"/>
  <c r="V4377" i="9"/>
  <c r="V2472" i="9"/>
  <c r="V5817" i="9"/>
  <c r="V4354" i="9"/>
  <c r="V2764" i="9"/>
  <c r="V3337" i="9"/>
  <c r="V320" i="9"/>
  <c r="V4140" i="9"/>
  <c r="V1702" i="9"/>
  <c r="V536" i="9"/>
  <c r="V822" i="9"/>
  <c r="V3475" i="9"/>
  <c r="V1206" i="9"/>
  <c r="V2595" i="9"/>
  <c r="V1306" i="9"/>
  <c r="V742" i="9"/>
  <c r="V5695" i="9"/>
  <c r="V4453" i="9"/>
  <c r="V3012" i="9"/>
  <c r="V2555" i="9"/>
  <c r="V1657" i="9"/>
  <c r="V806" i="9"/>
  <c r="V5989" i="9"/>
  <c r="V5360" i="9"/>
  <c r="V4498" i="9"/>
  <c r="V5158" i="9"/>
  <c r="V4037" i="9"/>
  <c r="V3072" i="9"/>
  <c r="V2371" i="9"/>
  <c r="V1914" i="9"/>
  <c r="V2181" i="9"/>
  <c r="V865" i="9"/>
  <c r="V6082" i="9"/>
  <c r="V5518" i="9"/>
  <c r="V4675" i="9"/>
  <c r="V4242" i="9"/>
  <c r="V4050" i="9"/>
  <c r="V2674" i="9"/>
  <c r="V1763" i="9"/>
  <c r="V1397" i="9"/>
  <c r="V901" i="9"/>
  <c r="V6087" i="9"/>
  <c r="V583" i="9"/>
  <c r="V4914" i="9"/>
  <c r="V889" i="9"/>
  <c r="V1875" i="9"/>
  <c r="V3376" i="9"/>
  <c r="V6188" i="9"/>
  <c r="V4024" i="9"/>
  <c r="V1454" i="9"/>
  <c r="V6152" i="9"/>
  <c r="V4429" i="9"/>
  <c r="V2860" i="9"/>
  <c r="V3109" i="9"/>
  <c r="V1820" i="9"/>
  <c r="V489" i="9"/>
  <c r="V4831" i="9"/>
  <c r="V3130" i="9"/>
  <c r="V2443" i="9"/>
  <c r="V625" i="9"/>
  <c r="V5352" i="9"/>
  <c r="V2581" i="9"/>
  <c r="V1301" i="9"/>
  <c r="V1106" i="9"/>
  <c r="V977" i="9"/>
  <c r="V1587" i="9"/>
  <c r="V1553" i="9"/>
  <c r="V5224" i="9"/>
  <c r="V5435" i="9"/>
  <c r="V4148" i="9"/>
  <c r="V2564" i="9"/>
  <c r="V2042" i="9"/>
  <c r="V990" i="9"/>
  <c r="V3527" i="9"/>
  <c r="V2202" i="9"/>
  <c r="V2973" i="9"/>
  <c r="V2942" i="9"/>
  <c r="V2399" i="9"/>
  <c r="V292" i="9"/>
  <c r="V4912" i="9"/>
  <c r="V2397" i="9"/>
  <c r="V752" i="9"/>
  <c r="V2896" i="9"/>
  <c r="V2298" i="9"/>
  <c r="V934" i="9"/>
  <c r="V3631" i="9"/>
  <c r="V1412" i="9"/>
  <c r="V2946" i="9"/>
  <c r="V4955" i="9"/>
  <c r="V4250" i="9"/>
  <c r="V3377" i="9"/>
  <c r="V3307" i="9"/>
  <c r="V5965" i="9"/>
  <c r="V5245" i="9"/>
  <c r="V3880" i="9"/>
  <c r="V3720" i="9"/>
  <c r="V1534" i="9"/>
  <c r="V215" i="9"/>
  <c r="V4688" i="9"/>
  <c r="V3902" i="9"/>
  <c r="V3368" i="9"/>
  <c r="V2400" i="9"/>
  <c r="V6000" i="9"/>
  <c r="V5717" i="9"/>
  <c r="V3909" i="9"/>
  <c r="V3531" i="9"/>
  <c r="V1486" i="9"/>
  <c r="V679" i="9"/>
  <c r="V1393" i="9"/>
  <c r="V768" i="9"/>
  <c r="V3017" i="9"/>
  <c r="V837" i="9"/>
  <c r="V1754" i="9"/>
  <c r="V2092" i="9"/>
  <c r="V1389" i="9"/>
  <c r="V165" i="9"/>
  <c r="V5748" i="9"/>
  <c r="V968" i="9"/>
  <c r="V521" i="9"/>
  <c r="V2653" i="9"/>
  <c r="V2633" i="9"/>
  <c r="V4441" i="9"/>
  <c r="V2876" i="9"/>
  <c r="V3997" i="9"/>
  <c r="V1244" i="9"/>
  <c r="V5126" i="9"/>
  <c r="V2933" i="9"/>
  <c r="V4880" i="9"/>
  <c r="V4366" i="9"/>
  <c r="V1355" i="9"/>
  <c r="V6182" i="9"/>
  <c r="V3887" i="9"/>
  <c r="V2864" i="9"/>
  <c r="V151" i="9"/>
  <c r="V5234" i="9"/>
  <c r="V2822" i="9"/>
  <c r="V2319" i="9"/>
  <c r="V5456" i="9"/>
  <c r="V4590" i="9"/>
  <c r="V2977" i="9"/>
  <c r="V2026" i="9"/>
  <c r="V2553" i="9"/>
  <c r="V1151" i="9"/>
  <c r="V637" i="9"/>
  <c r="V3930" i="9"/>
  <c r="V2705" i="9"/>
  <c r="V6021" i="9"/>
  <c r="V482" i="9"/>
  <c r="V2897" i="9"/>
  <c r="V518" i="9"/>
  <c r="V5692" i="9"/>
  <c r="V940" i="9"/>
  <c r="V5937" i="9"/>
  <c r="V4064" i="9"/>
  <c r="V2995" i="9"/>
  <c r="V4702" i="9"/>
  <c r="V1505" i="9"/>
  <c r="V4560" i="9"/>
  <c r="V4196" i="9"/>
  <c r="V2549" i="9"/>
  <c r="V1784" i="9"/>
  <c r="V5736" i="9"/>
  <c r="V4946" i="9"/>
  <c r="V3976" i="9"/>
  <c r="V3451" i="9"/>
  <c r="V2787" i="9"/>
  <c r="V6184" i="9"/>
  <c r="V4216" i="9"/>
  <c r="V4042" i="9"/>
  <c r="V3960" i="9"/>
  <c r="V1719" i="9"/>
  <c r="V5192" i="9"/>
  <c r="V4665" i="9"/>
  <c r="V2782" i="9"/>
  <c r="V2219" i="9"/>
  <c r="V1314" i="9"/>
  <c r="V1349" i="9"/>
  <c r="V722" i="9"/>
  <c r="V5022" i="9"/>
  <c r="V4454" i="9"/>
  <c r="V327" i="9"/>
  <c r="V202" i="9"/>
  <c r="V3" i="9"/>
  <c r="V2750" i="9"/>
  <c r="V5177" i="9"/>
  <c r="V1152" i="9"/>
  <c r="V4163" i="9"/>
  <c r="V3923" i="9"/>
  <c r="V4449" i="9"/>
  <c r="V5128" i="9"/>
  <c r="V4018" i="9"/>
  <c r="V724" i="9"/>
  <c r="V4766" i="9"/>
  <c r="V2103" i="9"/>
  <c r="V6059" i="9"/>
  <c r="V3388" i="9"/>
  <c r="V356" i="9"/>
  <c r="V4579" i="9"/>
  <c r="V3167" i="9"/>
  <c r="V1119" i="9"/>
  <c r="V5622" i="9"/>
  <c r="V2668" i="9"/>
  <c r="V1411" i="9"/>
  <c r="V4695" i="9"/>
  <c r="V3941" i="9"/>
  <c r="V2856" i="9"/>
  <c r="V5562" i="9"/>
  <c r="V2620" i="9"/>
  <c r="V2300" i="9"/>
  <c r="V701" i="9"/>
  <c r="V3319" i="9"/>
  <c r="V2141" i="9"/>
  <c r="V3864" i="9"/>
  <c r="V1065" i="9"/>
  <c r="V3914" i="9"/>
  <c r="V1461" i="9"/>
  <c r="V6029" i="9"/>
  <c r="V3920" i="9"/>
  <c r="V660" i="9"/>
  <c r="V5911" i="9"/>
  <c r="V4127" i="9"/>
  <c r="V3235" i="9"/>
  <c r="V1249" i="9"/>
  <c r="V253" i="9"/>
  <c r="V3950" i="9"/>
  <c r="V3483" i="9"/>
  <c r="V6038" i="9"/>
  <c r="V5738" i="9"/>
  <c r="V4796" i="9"/>
  <c r="V4492" i="9"/>
  <c r="V3671" i="9"/>
  <c r="V3635" i="9"/>
  <c r="V4439" i="9"/>
  <c r="V2754" i="9"/>
  <c r="V1892" i="9"/>
  <c r="V1028" i="9"/>
  <c r="V5905" i="9"/>
  <c r="V5510" i="9"/>
  <c r="V5428" i="9"/>
  <c r="V5632" i="9"/>
  <c r="V3861" i="9"/>
  <c r="V3736" i="9"/>
  <c r="V2477" i="9"/>
  <c r="V2869" i="9"/>
  <c r="V2268" i="9"/>
  <c r="V60" i="9"/>
  <c r="V5954" i="9"/>
  <c r="V5506" i="9"/>
  <c r="V4558" i="9"/>
  <c r="V4228" i="9"/>
  <c r="V3774" i="9"/>
  <c r="V3794" i="9"/>
  <c r="V3148" i="9"/>
  <c r="V3218" i="9"/>
  <c r="V2758" i="9"/>
  <c r="V2660" i="9"/>
  <c r="V2128" i="9"/>
  <c r="V2198" i="9"/>
  <c r="V1768" i="9"/>
  <c r="V2106" i="9"/>
  <c r="V2327" i="9"/>
  <c r="V2471" i="9"/>
  <c r="V3168" i="9"/>
  <c r="V5852" i="9"/>
  <c r="V5749" i="9"/>
  <c r="V5153" i="9"/>
  <c r="V4750" i="9"/>
  <c r="V5197" i="9"/>
  <c r="V4515" i="9"/>
  <c r="V4180" i="9"/>
  <c r="V4198" i="9"/>
  <c r="V3808" i="9"/>
  <c r="V3111" i="9"/>
  <c r="V4105" i="9"/>
  <c r="V2745" i="9"/>
  <c r="V2429" i="9"/>
  <c r="V2091" i="9"/>
  <c r="V2151" i="9"/>
  <c r="V1811" i="9"/>
  <c r="V2172" i="9"/>
  <c r="V524" i="9"/>
  <c r="V551" i="9"/>
  <c r="V634" i="9"/>
  <c r="V603" i="9"/>
  <c r="V242" i="9"/>
  <c r="V211" i="9"/>
  <c r="V961" i="9"/>
  <c r="V357" i="9"/>
  <c r="V841" i="9"/>
  <c r="V3331" i="9"/>
  <c r="V146" i="9"/>
  <c r="V3063" i="9"/>
  <c r="V1540" i="9"/>
  <c r="V962" i="9"/>
  <c r="V2121" i="9"/>
  <c r="V1917" i="9"/>
  <c r="V1357" i="9"/>
  <c r="V480" i="9"/>
  <c r="V5423" i="9"/>
  <c r="V5618" i="9"/>
  <c r="V2969" i="9"/>
  <c r="V1612" i="9"/>
  <c r="V646" i="9"/>
  <c r="V4583" i="9"/>
  <c r="V2562" i="9"/>
  <c r="V5872" i="9"/>
  <c r="V1708" i="9"/>
  <c r="V3055" i="9"/>
  <c r="V418" i="9"/>
  <c r="V387" i="9"/>
  <c r="V1549" i="9"/>
  <c r="V256" i="9"/>
  <c r="V717" i="9"/>
  <c r="V5761" i="9"/>
  <c r="V4614" i="9"/>
  <c r="V2649" i="9"/>
  <c r="V748" i="9"/>
  <c r="V272" i="9"/>
  <c r="V4262" i="9"/>
  <c r="V1468" i="9"/>
  <c r="V4892" i="9"/>
  <c r="V951" i="9"/>
  <c r="V670" i="9"/>
  <c r="V9" i="9"/>
  <c r="V2380" i="9"/>
  <c r="V576" i="9"/>
  <c r="V1618" i="9"/>
  <c r="V4530" i="9"/>
  <c r="V6037" i="9"/>
  <c r="V5635" i="9"/>
  <c r="V4474" i="9"/>
  <c r="V3466" i="9"/>
  <c r="V2403" i="9"/>
  <c r="V556" i="9"/>
  <c r="V1949" i="9"/>
  <c r="V6002" i="9"/>
  <c r="V5737" i="9"/>
  <c r="V5005" i="9"/>
  <c r="V4069" i="9"/>
  <c r="V3314" i="9"/>
  <c r="V3776" i="9"/>
  <c r="V1846" i="9"/>
  <c r="V1366" i="9"/>
  <c r="V1860" i="9"/>
  <c r="V1453" i="9"/>
  <c r="V6095" i="9"/>
  <c r="V5962" i="9"/>
  <c r="V4514" i="9"/>
  <c r="V4002" i="9"/>
  <c r="V3593" i="9"/>
  <c r="V2043" i="9"/>
  <c r="V3441" i="9"/>
  <c r="V2117" i="9"/>
  <c r="V1283" i="9"/>
  <c r="V5685" i="9"/>
  <c r="V4495" i="9"/>
  <c r="V4113" i="9"/>
  <c r="V3087" i="9"/>
  <c r="V2721" i="9"/>
  <c r="V2722" i="9"/>
  <c r="V3123" i="9"/>
  <c r="V1012" i="9"/>
  <c r="V6066" i="9"/>
  <c r="V5322" i="9"/>
  <c r="V5387" i="9"/>
  <c r="V4618" i="9"/>
  <c r="V4906" i="9"/>
  <c r="V2983" i="9"/>
  <c r="V2617" i="9"/>
  <c r="V2529" i="9"/>
  <c r="V2583" i="9"/>
  <c r="V908" i="9"/>
  <c r="V1826" i="9"/>
  <c r="V626" i="9"/>
  <c r="V526" i="9"/>
  <c r="V1078" i="9"/>
  <c r="V947" i="9"/>
  <c r="V3470" i="9"/>
  <c r="V1732" i="9"/>
  <c r="V433" i="9"/>
  <c r="V1821" i="9"/>
  <c r="V2312" i="9"/>
  <c r="V6063" i="9"/>
  <c r="V2503" i="9"/>
  <c r="V1079" i="9"/>
  <c r="V290" i="9"/>
  <c r="V1088" i="9"/>
  <c r="V5567" i="9"/>
  <c r="V728" i="9"/>
  <c r="V3157" i="9"/>
  <c r="V342" i="9"/>
  <c r="V571" i="9"/>
  <c r="V6123" i="9"/>
  <c r="V5716" i="9"/>
  <c r="V3620" i="9"/>
  <c r="V1401" i="9"/>
  <c r="V5796" i="9"/>
  <c r="V4726" i="9"/>
  <c r="V3186" i="9"/>
  <c r="V3317" i="9"/>
  <c r="V1586" i="9"/>
  <c r="V6093" i="9"/>
  <c r="V5390" i="9"/>
  <c r="V3393" i="9"/>
  <c r="V1822" i="9"/>
  <c r="V1757" i="9"/>
  <c r="V5385" i="9"/>
  <c r="V2568" i="9"/>
  <c r="V1205" i="9"/>
  <c r="V656" i="9"/>
  <c r="V921" i="9"/>
  <c r="V455" i="9"/>
  <c r="V3963" i="9"/>
  <c r="V4517" i="9"/>
  <c r="V5414" i="9"/>
  <c r="V3900" i="9"/>
  <c r="V2437" i="9"/>
  <c r="V2330" i="9"/>
  <c r="V1275" i="9"/>
  <c r="V6011" i="9"/>
  <c r="V5597" i="9"/>
  <c r="V5568" i="9"/>
  <c r="V5243" i="9"/>
  <c r="V4669" i="9"/>
  <c r="V5165" i="9"/>
  <c r="V4816" i="9"/>
  <c r="V4265" i="9"/>
  <c r="V3618" i="9"/>
  <c r="V3487" i="9"/>
  <c r="V5135" i="9"/>
  <c r="V3272" i="9"/>
  <c r="V2805" i="9"/>
  <c r="V2527" i="9"/>
  <c r="V2618" i="9"/>
  <c r="V2554" i="9"/>
  <c r="V1222" i="9"/>
  <c r="V900" i="9"/>
  <c r="V927" i="9"/>
  <c r="V6114" i="9"/>
  <c r="V5802" i="9"/>
  <c r="V5370" i="9"/>
  <c r="V5263" i="9"/>
  <c r="V5625" i="9"/>
  <c r="V5163" i="9"/>
  <c r="V4735" i="9"/>
  <c r="V4108" i="9"/>
  <c r="V4035" i="9"/>
  <c r="V3476" i="9"/>
  <c r="V3546" i="9"/>
  <c r="V3216" i="9"/>
  <c r="V3057" i="9"/>
  <c r="V2491" i="9"/>
  <c r="V2616" i="9"/>
  <c r="V2392" i="9"/>
  <c r="V3296" i="9"/>
  <c r="V1407" i="9"/>
  <c r="V1797" i="9"/>
  <c r="V2643" i="9"/>
  <c r="V6007" i="9"/>
  <c r="V5727" i="9"/>
  <c r="V5798" i="9"/>
  <c r="V5841" i="9"/>
  <c r="V4470" i="9"/>
  <c r="V4652" i="9"/>
  <c r="V3020" i="9"/>
  <c r="V3478" i="9"/>
  <c r="V2067" i="9"/>
  <c r="V1787" i="9"/>
  <c r="V500" i="9"/>
  <c r="V6175" i="9"/>
  <c r="V5544" i="9"/>
  <c r="V5302" i="9"/>
  <c r="V4843" i="9"/>
  <c r="V3626" i="9"/>
  <c r="V3875" i="9"/>
  <c r="V3977" i="9"/>
  <c r="V2023" i="9"/>
  <c r="V1916" i="9"/>
  <c r="V2021" i="9"/>
  <c r="V475" i="9"/>
  <c r="V83" i="9"/>
  <c r="V918" i="9"/>
  <c r="V3553" i="9"/>
  <c r="V4270" i="9"/>
  <c r="V3214" i="9"/>
  <c r="V1200" i="9"/>
  <c r="V189" i="9"/>
  <c r="V4181" i="9"/>
  <c r="V1285" i="9"/>
  <c r="V5044" i="9"/>
  <c r="V257" i="9"/>
  <c r="V4600" i="9"/>
  <c r="V771" i="9"/>
  <c r="V1121" i="9"/>
  <c r="V3166" i="9"/>
  <c r="V338" i="9"/>
  <c r="V593" i="9"/>
  <c r="V3145" i="9"/>
  <c r="V914" i="9"/>
  <c r="V5572" i="9"/>
  <c r="V4762" i="9"/>
  <c r="V2254" i="9"/>
  <c r="V998" i="9"/>
  <c r="V5225" i="9"/>
  <c r="V4357" i="9"/>
  <c r="V2913" i="9"/>
  <c r="V1750" i="9"/>
  <c r="V1062" i="9"/>
  <c r="V5397" i="9"/>
  <c r="V5819" i="9"/>
  <c r="V2465" i="9"/>
  <c r="V2098" i="9"/>
  <c r="V5559" i="9"/>
  <c r="V2940" i="9"/>
  <c r="V6159" i="9"/>
  <c r="V4611" i="9"/>
  <c r="V4406" i="9"/>
  <c r="V2118" i="9"/>
  <c r="V1834" i="9"/>
  <c r="V6078" i="9"/>
  <c r="V4323" i="9"/>
  <c r="V4003" i="9"/>
  <c r="V2275" i="9"/>
  <c r="V2266" i="9"/>
  <c r="V5519" i="9"/>
  <c r="V5101" i="9"/>
  <c r="V3284" i="9"/>
  <c r="V3709" i="9"/>
  <c r="V1215" i="9"/>
  <c r="V6117" i="9"/>
  <c r="V4978" i="9"/>
  <c r="V4034" i="9"/>
  <c r="V4036" i="9"/>
  <c r="V2332" i="9"/>
  <c r="V6081" i="9"/>
  <c r="V5351" i="9"/>
  <c r="V4346" i="9"/>
  <c r="V3992" i="9"/>
  <c r="V3350" i="9"/>
  <c r="V2282" i="9"/>
  <c r="V795" i="9"/>
  <c r="V2560" i="9"/>
  <c r="V2731" i="9"/>
  <c r="V92" i="9"/>
  <c r="V1048" i="9"/>
  <c r="V5445" i="9"/>
  <c r="V5368" i="9"/>
  <c r="V110" i="9"/>
  <c r="V494" i="9"/>
  <c r="V312" i="9"/>
  <c r="V90" i="9"/>
  <c r="V2047" i="9"/>
  <c r="V1425" i="9"/>
  <c r="V4435" i="9"/>
  <c r="V210" i="9"/>
  <c r="V367" i="9"/>
  <c r="V4709" i="9"/>
  <c r="V3146" i="9"/>
  <c r="V5660" i="9"/>
  <c r="V5018" i="9"/>
  <c r="V3298" i="9"/>
  <c r="V3059" i="9"/>
  <c r="V223" i="9"/>
  <c r="V5697" i="9"/>
  <c r="V4970" i="9"/>
  <c r="V2842" i="9"/>
  <c r="V1539" i="9"/>
  <c r="V1388" i="9"/>
  <c r="V5144" i="9"/>
  <c r="V4656" i="9"/>
  <c r="V2725" i="9"/>
  <c r="V1448" i="9"/>
  <c r="V5229" i="9"/>
  <c r="V4176" i="9"/>
  <c r="V3064" i="9"/>
  <c r="V1491" i="9"/>
  <c r="V403" i="9"/>
  <c r="V1252" i="9"/>
  <c r="V760" i="9"/>
  <c r="V5024" i="9"/>
  <c r="V4904" i="9"/>
  <c r="V610" i="9"/>
  <c r="V3841" i="9"/>
  <c r="V4682" i="9"/>
  <c r="V1909" i="9"/>
  <c r="V3015" i="9"/>
  <c r="V1597" i="9"/>
  <c r="V4009" i="9"/>
  <c r="V3724" i="9"/>
  <c r="V2119" i="9"/>
  <c r="V1000" i="9"/>
  <c r="V3624" i="9"/>
  <c r="V5580" i="9"/>
  <c r="V4902" i="9"/>
  <c r="V5222" i="9"/>
  <c r="V3387" i="9"/>
  <c r="V1558" i="9"/>
  <c r="V352" i="9"/>
  <c r="V3680" i="9"/>
  <c r="V1722" i="9"/>
  <c r="V3200" i="9"/>
  <c r="V238" i="9"/>
  <c r="V4067" i="9"/>
  <c r="V49" i="9"/>
  <c r="V3868" i="9"/>
  <c r="V212" i="9"/>
  <c r="V4437" i="9"/>
  <c r="V1808" i="9"/>
  <c r="V5311" i="9"/>
  <c r="V4422" i="9"/>
  <c r="V1497" i="9"/>
  <c r="V4077" i="9"/>
  <c r="V937" i="9"/>
  <c r="V4039" i="9"/>
  <c r="V2052" i="9"/>
  <c r="V3116" i="9"/>
  <c r="V3293" i="9"/>
  <c r="V5040" i="9"/>
  <c r="V1232" i="9"/>
  <c r="V5714" i="9"/>
  <c r="V3694" i="9"/>
  <c r="V1218" i="9"/>
  <c r="V5881" i="9"/>
  <c r="V3754" i="9"/>
  <c r="V1092" i="9"/>
  <c r="V5986" i="9"/>
  <c r="V3713" i="9"/>
  <c r="V2541" i="9"/>
  <c r="V5628" i="9"/>
  <c r="V4707" i="9"/>
  <c r="V2259" i="9"/>
  <c r="V180" i="9"/>
  <c r="V4186" i="9"/>
  <c r="V3178" i="9"/>
  <c r="V615" i="9"/>
  <c r="V2018" i="9"/>
  <c r="V2424" i="9"/>
  <c r="V597" i="9"/>
  <c r="V5270" i="9"/>
  <c r="V428" i="9"/>
  <c r="V5154" i="9"/>
  <c r="V3076" i="9"/>
  <c r="V1444" i="9"/>
  <c r="V5814" i="9"/>
  <c r="V3751" i="9"/>
  <c r="V2683" i="9"/>
  <c r="V5630" i="9"/>
  <c r="V4006" i="9"/>
  <c r="V2573" i="9"/>
  <c r="V604" i="9"/>
  <c r="V6154" i="9"/>
  <c r="V4013" i="9"/>
  <c r="V1639" i="9"/>
  <c r="V714" i="9"/>
  <c r="V849" i="9"/>
  <c r="V1585" i="9"/>
  <c r="V2311" i="9"/>
  <c r="V5410" i="9"/>
  <c r="V2627" i="9"/>
  <c r="V1903" i="9"/>
  <c r="V5399" i="9"/>
  <c r="V5879" i="9"/>
  <c r="V4632" i="9"/>
  <c r="V2954" i="9"/>
  <c r="V1870" i="9"/>
  <c r="V1213" i="9"/>
  <c r="V125" i="9"/>
  <c r="V5914" i="9"/>
  <c r="V5358" i="9"/>
  <c r="V4883" i="9"/>
  <c r="V4751" i="9"/>
  <c r="V4337" i="9"/>
  <c r="V2910" i="9"/>
  <c r="V2447" i="9"/>
  <c r="V2188" i="9"/>
  <c r="V1509" i="9"/>
  <c r="V1177" i="9"/>
  <c r="V6017" i="9"/>
  <c r="V5633" i="9"/>
  <c r="V4462" i="9"/>
  <c r="V4087" i="9"/>
  <c r="V2542" i="9"/>
  <c r="V2680" i="9"/>
  <c r="V1438" i="9"/>
  <c r="V1131" i="9"/>
  <c r="V1073" i="9"/>
  <c r="V5354" i="9"/>
  <c r="V184" i="9"/>
  <c r="V567" i="9"/>
  <c r="V758" i="9"/>
  <c r="V365" i="9"/>
  <c r="V1135" i="9"/>
  <c r="V5600" i="9"/>
  <c r="V4846" i="9"/>
  <c r="V1906" i="9"/>
  <c r="V5607" i="9"/>
  <c r="V5213" i="9"/>
  <c r="V3504" i="9"/>
  <c r="V2920" i="9"/>
  <c r="V1187" i="9"/>
  <c r="V5938" i="9"/>
  <c r="V4197" i="9"/>
  <c r="V3195" i="9"/>
  <c r="V1759" i="9"/>
  <c r="V33" i="9"/>
  <c r="V5200" i="9"/>
  <c r="V1990" i="9"/>
  <c r="V2281" i="9"/>
  <c r="V4275" i="9"/>
  <c r="V397" i="9"/>
  <c r="V1700" i="9"/>
  <c r="V1695" i="9"/>
  <c r="V4698" i="9"/>
  <c r="V5441" i="9"/>
  <c r="V3956" i="9"/>
  <c r="V1840" i="9"/>
  <c r="V1172" i="9"/>
  <c r="V5691" i="9"/>
  <c r="V525" i="9"/>
  <c r="V1863" i="9"/>
  <c r="V5551" i="9"/>
  <c r="V1150" i="9"/>
  <c r="V1740" i="9"/>
  <c r="V5305" i="9"/>
  <c r="V2051" i="9"/>
  <c r="V4226" i="9"/>
  <c r="V1953" i="9"/>
  <c r="V5895" i="9"/>
  <c r="V5195" i="9"/>
  <c r="V4177" i="9"/>
  <c r="V2757" i="9"/>
  <c r="V1751" i="9"/>
  <c r="V374" i="9"/>
  <c r="V5321" i="9"/>
  <c r="V3929" i="9"/>
  <c r="V2467" i="9"/>
  <c r="V1003" i="9"/>
  <c r="V5854" i="9"/>
  <c r="V3138" i="9"/>
  <c r="V5552" i="9"/>
  <c r="V4450" i="9"/>
  <c r="V3266" i="9"/>
  <c r="V2239" i="9"/>
  <c r="V3473" i="9"/>
  <c r="V6122" i="9"/>
  <c r="V5813" i="9"/>
  <c r="V5378" i="9"/>
  <c r="V5284" i="9"/>
  <c r="V5698" i="9"/>
  <c r="V5167" i="9"/>
  <c r="V4746" i="9"/>
  <c r="V4119" i="9"/>
  <c r="V4044" i="9"/>
  <c r="V3484" i="9"/>
  <c r="V3554" i="9"/>
  <c r="V3221" i="9"/>
  <c r="V3062" i="9"/>
  <c r="V2506" i="9"/>
  <c r="V2632" i="9"/>
  <c r="V2409" i="9"/>
  <c r="V3409" i="9"/>
  <c r="V1415" i="9"/>
  <c r="V1829" i="9"/>
  <c r="V2854" i="9"/>
  <c r="V6009" i="9"/>
  <c r="V5735" i="9"/>
  <c r="V5857" i="9"/>
  <c r="V4839" i="9"/>
  <c r="V4789" i="9"/>
  <c r="V4481" i="9"/>
  <c r="V4171" i="9"/>
  <c r="V4674" i="9"/>
  <c r="V3739" i="9"/>
  <c r="V3630" i="9"/>
  <c r="V3802" i="9"/>
  <c r="V3481" i="9"/>
  <c r="V2979" i="9"/>
  <c r="V2738" i="9"/>
  <c r="V2889" i="9"/>
  <c r="V3133" i="9"/>
  <c r="V1342" i="9"/>
  <c r="V1020" i="9"/>
  <c r="V1047" i="9"/>
  <c r="V1130" i="9"/>
  <c r="V5964" i="9"/>
  <c r="V5499" i="9"/>
  <c r="V5436" i="9"/>
  <c r="V4860" i="9"/>
  <c r="V4465" i="9"/>
  <c r="V5584" i="9"/>
  <c r="V4247" i="9"/>
  <c r="V4285" i="9"/>
  <c r="V3597" i="9"/>
  <c r="V3727" i="9"/>
  <c r="V3408" i="9"/>
  <c r="V3249" i="9"/>
  <c r="V2703" i="9"/>
  <c r="V2865" i="9"/>
  <c r="V2795" i="9"/>
  <c r="V1339" i="9"/>
  <c r="V1527" i="9"/>
  <c r="V52" i="9"/>
  <c r="V79" i="9"/>
  <c r="V5972" i="9"/>
  <c r="V5683" i="9"/>
  <c r="V5684" i="9"/>
  <c r="V5448" i="9"/>
  <c r="V4741" i="9"/>
  <c r="V5797" i="9"/>
  <c r="V5152" i="9"/>
  <c r="V4491" i="9"/>
  <c r="V3690" i="9"/>
  <c r="V3559" i="9"/>
  <c r="V4273" i="9"/>
  <c r="V3395" i="9"/>
  <c r="V2895" i="9"/>
  <c r="V2642" i="9"/>
  <c r="V2762" i="9"/>
  <c r="V2902" i="9"/>
  <c r="V1294" i="9"/>
  <c r="V972" i="9"/>
  <c r="V999" i="9"/>
  <c r="V1082" i="9"/>
  <c r="V1051" i="9"/>
  <c r="V690" i="9"/>
  <c r="V659" i="9"/>
  <c r="V654" i="9"/>
  <c r="V678" i="9"/>
  <c r="V1898" i="9"/>
  <c r="V4388" i="9"/>
  <c r="V639" i="9"/>
  <c r="V4691" i="9"/>
  <c r="V1098" i="9"/>
  <c r="V1687" i="9"/>
  <c r="V42" i="9"/>
  <c r="V11" i="9"/>
  <c r="V561" i="9"/>
  <c r="V557" i="9"/>
  <c r="V265" i="9"/>
  <c r="V4754" i="9"/>
  <c r="V3651" i="9"/>
  <c r="V2285" i="9"/>
  <c r="V941" i="9"/>
  <c r="V5027" i="9"/>
  <c r="V2917" i="9"/>
  <c r="V1345" i="9"/>
  <c r="V2987" i="9"/>
  <c r="V5042" i="9"/>
  <c r="V866" i="9"/>
  <c r="V835" i="9"/>
  <c r="V1025" i="9"/>
  <c r="V1437" i="9"/>
  <c r="V861" i="9"/>
  <c r="V5910" i="9"/>
  <c r="V5127" i="9"/>
  <c r="V3558" i="9"/>
  <c r="V2800" i="9"/>
  <c r="V59" i="9"/>
  <c r="V4742" i="9"/>
  <c r="V793" i="9"/>
  <c r="V3299" i="9"/>
  <c r="V4085" i="9"/>
  <c r="V5132" i="9"/>
  <c r="V335" i="9"/>
  <c r="V2621" i="9"/>
  <c r="V304" i="9"/>
  <c r="V123" i="9"/>
  <c r="V2248" i="9"/>
  <c r="V4188" i="9"/>
  <c r="V5973" i="9"/>
  <c r="V2968" i="9"/>
  <c r="V4210" i="9"/>
  <c r="V3014" i="9"/>
  <c r="V3749" i="9"/>
  <c r="V810" i="9"/>
  <c r="V5897" i="9"/>
  <c r="V511" i="9"/>
  <c r="V1145" i="9"/>
  <c r="V4395" i="9"/>
  <c r="V2692" i="9"/>
  <c r="V61" i="9"/>
  <c r="V1421" i="9"/>
  <c r="V3118" i="9"/>
  <c r="V1971" i="9"/>
  <c r="V3386" i="9"/>
  <c r="V4351" i="9"/>
  <c r="V3381" i="9"/>
  <c r="V2774" i="9"/>
  <c r="V5431" i="9"/>
  <c r="V5070" i="9"/>
  <c r="V6018" i="9"/>
  <c r="V140" i="9"/>
  <c r="V269" i="9"/>
  <c r="V5496" i="9"/>
  <c r="V4553" i="9"/>
  <c r="V1109" i="9"/>
  <c r="V5953" i="9"/>
  <c r="V1104" i="9"/>
  <c r="V1182" i="9"/>
  <c r="V2246" i="9"/>
  <c r="V4244" i="9"/>
  <c r="V3611" i="9"/>
  <c r="V3853" i="9"/>
  <c r="V1264" i="9"/>
  <c r="V3502" i="9"/>
  <c r="V5927" i="9"/>
  <c r="V1210" i="9"/>
  <c r="V329" i="9"/>
  <c r="V798" i="9"/>
  <c r="V5710" i="9"/>
  <c r="V168" i="9"/>
  <c r="V3033" i="9"/>
  <c r="V5462" i="9"/>
  <c r="V2794" i="9"/>
  <c r="V5187" i="9"/>
  <c r="V2816" i="9"/>
  <c r="V4301" i="9"/>
  <c r="V4753" i="9"/>
  <c r="V3866" i="9"/>
  <c r="V2862" i="9"/>
  <c r="V3297" i="9"/>
  <c r="V1956" i="9"/>
  <c r="V1167" i="9"/>
  <c r="V6046" i="9"/>
  <c r="V5357" i="9"/>
  <c r="V4804" i="9"/>
  <c r="V4203" i="9"/>
  <c r="V3679" i="9"/>
  <c r="V3344" i="9"/>
  <c r="V4771" i="9"/>
  <c r="V2635" i="9"/>
  <c r="V1897" i="9"/>
  <c r="V39" i="9"/>
  <c r="V2185" i="9"/>
  <c r="V1802" i="9"/>
  <c r="V885" i="9"/>
  <c r="V2992" i="9"/>
  <c r="V5681" i="9"/>
  <c r="V528" i="9"/>
  <c r="V587" i="9"/>
  <c r="V438" i="9"/>
  <c r="V4622" i="9"/>
  <c r="V2487" i="9"/>
  <c r="V4879" i="9"/>
  <c r="V4582" i="9"/>
  <c r="V2587" i="9"/>
  <c r="V2483" i="9"/>
  <c r="V2551" i="9"/>
  <c r="V5626" i="9"/>
  <c r="V5036" i="9"/>
  <c r="V5759" i="9"/>
  <c r="V2769" i="9"/>
  <c r="V5674" i="9"/>
  <c r="V5175" i="9"/>
  <c r="V4375" i="9"/>
  <c r="V5687" i="9"/>
  <c r="V5433" i="9"/>
  <c r="V2366" i="9"/>
  <c r="V2829" i="9"/>
  <c r="V5694" i="9"/>
  <c r="V4261" i="9"/>
  <c r="V3831" i="9"/>
  <c r="V1800" i="9"/>
  <c r="V739" i="9"/>
  <c r="V5750" i="9"/>
  <c r="V4279" i="9"/>
  <c r="V2700" i="9"/>
  <c r="V2489" i="9"/>
  <c r="V185" i="9"/>
  <c r="V141" i="9"/>
  <c r="V831" i="9"/>
  <c r="V2578" i="9"/>
  <c r="V4803" i="9"/>
  <c r="V3189" i="9"/>
  <c r="V5043" i="9"/>
  <c r="V3315" i="9"/>
  <c r="V741" i="9"/>
  <c r="V3892" i="9"/>
  <c r="V491" i="9"/>
  <c r="V5017" i="9"/>
  <c r="V1173" i="9"/>
  <c r="V1985" i="9"/>
  <c r="V2438" i="9"/>
  <c r="V4740" i="9"/>
  <c r="V231" i="9"/>
  <c r="V779" i="9"/>
  <c r="V98" i="9"/>
  <c r="V3372" i="9"/>
  <c r="V5791" i="9"/>
  <c r="V5557" i="9"/>
  <c r="V4850" i="9"/>
  <c r="V5919" i="9"/>
  <c r="V5981" i="9"/>
  <c r="V1380" i="9"/>
  <c r="V4637" i="9"/>
  <c r="V6111" i="9"/>
  <c r="V5319" i="9"/>
  <c r="V6028" i="9"/>
  <c r="V2035" i="9"/>
  <c r="V5131" i="9"/>
  <c r="V5774" i="9"/>
  <c r="V4945" i="9"/>
  <c r="V5025" i="9"/>
  <c r="V5784" i="9"/>
  <c r="V5009" i="9"/>
  <c r="V1663" i="9"/>
  <c r="V5848" i="9"/>
  <c r="V2661" i="9"/>
  <c r="V2387" i="9"/>
  <c r="V3725" i="9"/>
  <c r="V2684" i="9"/>
  <c r="V150" i="9"/>
  <c r="V1665" i="9"/>
  <c r="V5825" i="9"/>
  <c r="V2761" i="9"/>
  <c r="V4264" i="9"/>
  <c r="V1452" i="9"/>
  <c r="V29" i="9"/>
  <c r="V5892" i="9"/>
  <c r="V3209" i="9"/>
  <c r="V1566" i="9"/>
  <c r="V1414" i="9"/>
  <c r="V5523" i="9"/>
  <c r="V6120" i="9"/>
  <c r="V4633" i="9"/>
  <c r="V5489" i="9"/>
  <c r="V4347" i="9"/>
  <c r="V40" i="9"/>
  <c r="V1993" i="9"/>
  <c r="V3238" i="9"/>
  <c r="V2445" i="9"/>
  <c r="V1257" i="9"/>
  <c r="V4080" i="9"/>
  <c r="V3462" i="9"/>
  <c r="V1833" i="9"/>
  <c r="V5276" i="9"/>
  <c r="V671" i="9"/>
  <c r="V1849" i="9"/>
  <c r="V2788" i="9"/>
  <c r="V3172" i="9"/>
  <c r="V1120" i="9"/>
  <c r="V997" i="9"/>
  <c r="V1162" i="9"/>
  <c r="V3082" i="9"/>
  <c r="V3905" i="9"/>
  <c r="V4687" i="9"/>
  <c r="V5421" i="9"/>
  <c r="V1203" i="9"/>
  <c r="V2656" i="9"/>
  <c r="V4643" i="9"/>
  <c r="V4303" i="9"/>
  <c r="V2947" i="9"/>
  <c r="V2751" i="9"/>
  <c r="V103" i="9"/>
  <c r="V877" i="9"/>
  <c r="V5393" i="9"/>
  <c r="V6168" i="9"/>
  <c r="V2463" i="9"/>
  <c r="V4965" i="9"/>
  <c r="V1744" i="9"/>
  <c r="V5149" i="9"/>
  <c r="V897" i="9"/>
  <c r="V4797" i="9"/>
  <c r="V5400" i="9"/>
  <c r="V2984" i="9"/>
  <c r="V2086" i="9"/>
  <c r="V5967" i="9"/>
  <c r="V5201" i="9"/>
  <c r="V3628" i="9"/>
  <c r="V5210" i="9"/>
  <c r="V1535" i="9"/>
  <c r="V599" i="9"/>
  <c r="V4620" i="9"/>
  <c r="V4297" i="9"/>
  <c r="V3824" i="9"/>
  <c r="V3563" i="9"/>
  <c r="V3105" i="9"/>
  <c r="V2255" i="9"/>
  <c r="V1140" i="9"/>
  <c r="V655" i="9"/>
  <c r="V5457" i="9"/>
  <c r="V5411" i="9"/>
  <c r="V5112" i="9"/>
  <c r="V5160" i="9"/>
  <c r="V3676" i="9"/>
  <c r="V2654" i="9"/>
  <c r="V2776" i="9"/>
  <c r="V1664" i="9"/>
  <c r="V12" i="9"/>
  <c r="V2290" i="9"/>
  <c r="V3037" i="9"/>
  <c r="V648" i="9"/>
  <c r="V2781" i="9"/>
  <c r="V2515" i="9"/>
  <c r="V6020" i="9"/>
  <c r="V618" i="9"/>
  <c r="V1325" i="9"/>
  <c r="V400" i="9"/>
  <c r="V1995" i="9"/>
  <c r="V3712" i="9"/>
  <c r="V1876" i="9"/>
  <c r="V3447" i="9"/>
  <c r="V1733" i="9"/>
  <c r="V1008" i="9"/>
  <c r="V206" i="9"/>
  <c r="V5504" i="9"/>
  <c r="V967" i="9"/>
  <c r="V5007" i="9"/>
  <c r="V4868" i="9"/>
  <c r="V239" i="9"/>
  <c r="V4532" i="9"/>
  <c r="V3398" i="9"/>
  <c r="V1923" i="9"/>
  <c r="V5166" i="9"/>
  <c r="V2716" i="9"/>
  <c r="V350" i="9"/>
  <c r="V5775" i="9"/>
  <c r="V4700" i="9"/>
  <c r="V3400" i="9"/>
  <c r="V1819" i="9"/>
  <c r="V2301" i="9"/>
  <c r="V5616" i="9"/>
  <c r="V3878" i="9"/>
  <c r="V2509" i="9"/>
  <c r="V540" i="9"/>
  <c r="V6090" i="9"/>
  <c r="V3583" i="9"/>
  <c r="V3073" i="9"/>
  <c r="V2742" i="9"/>
  <c r="V4997" i="9"/>
  <c r="V913" i="9"/>
  <c r="V3870" i="9"/>
  <c r="V3040" i="9"/>
  <c r="V5468" i="9"/>
  <c r="V2040" i="9"/>
  <c r="V6023" i="9"/>
  <c r="V2679" i="9"/>
  <c r="V970" i="9"/>
  <c r="V5325" i="9"/>
  <c r="V4992" i="9"/>
  <c r="V3378" i="9"/>
  <c r="V3229" i="9"/>
  <c r="V172" i="9"/>
  <c r="V613" i="9"/>
  <c r="V2414" i="9"/>
  <c r="V4520" i="9"/>
  <c r="V4073" i="9"/>
  <c r="V4676" i="9"/>
  <c r="V2227" i="9"/>
  <c r="V2664" i="9"/>
  <c r="V4838" i="9"/>
  <c r="V5420" i="9"/>
  <c r="V5594" i="9"/>
  <c r="V132" i="9"/>
  <c r="V3536" i="9"/>
  <c r="V3954" i="9"/>
  <c r="V4332" i="9"/>
  <c r="V1492" i="9"/>
  <c r="V4132" i="9"/>
  <c r="V2056" i="9"/>
  <c r="V2577" i="9"/>
  <c r="V550" i="9"/>
  <c r="V4833" i="9"/>
  <c r="V949" i="9"/>
  <c r="V235" i="9"/>
  <c r="V2080" i="9"/>
  <c r="V1470" i="9"/>
  <c r="V1101" i="9"/>
  <c r="V155" i="9"/>
  <c r="V5623" i="9"/>
  <c r="V445" i="9"/>
  <c r="V313" i="9"/>
  <c r="V1893" i="9"/>
  <c r="V1632" i="9"/>
  <c r="V2523" i="9"/>
  <c r="V3616" i="9"/>
  <c r="V4901" i="9"/>
  <c r="V4806" i="9"/>
  <c r="V4308" i="9"/>
  <c r="V5289" i="9"/>
  <c r="V1422" i="9"/>
  <c r="V3311" i="9"/>
  <c r="V3721" i="9"/>
  <c r="V5603" i="9"/>
  <c r="V3638" i="9"/>
  <c r="V805" i="9"/>
  <c r="V3957" i="9"/>
  <c r="V2717" i="9"/>
  <c r="V5240" i="9"/>
  <c r="V1843" i="9"/>
  <c r="V4307" i="9"/>
  <c r="V683" i="9"/>
  <c r="V4079" i="9"/>
  <c r="V5408" i="9"/>
  <c r="V2646" i="9"/>
  <c r="V2258" i="9"/>
  <c r="V4348" i="9"/>
  <c r="V1877" i="9"/>
  <c r="V4920" i="9"/>
  <c r="V1418" i="9"/>
  <c r="V1459" i="9"/>
  <c r="V6134" i="9"/>
  <c r="V3972" i="9"/>
  <c r="V5235" i="9"/>
  <c r="V2209" i="9"/>
  <c r="V6115" i="9"/>
  <c r="V5505" i="9"/>
  <c r="V3827" i="9"/>
  <c r="V2373" i="9"/>
  <c r="V2189" i="9"/>
  <c r="V950" i="9"/>
  <c r="V4935" i="9"/>
  <c r="V4027" i="9"/>
  <c r="V2046" i="9"/>
  <c r="V619" i="9"/>
  <c r="V5299" i="9"/>
  <c r="V3532" i="9"/>
  <c r="V2728" i="9"/>
  <c r="V1334" i="9"/>
  <c r="V5570" i="9"/>
  <c r="V4980" i="9"/>
  <c r="V2986" i="9"/>
  <c r="V2813" i="9"/>
  <c r="V1541" i="9"/>
  <c r="V1764" i="9"/>
  <c r="V318" i="9"/>
  <c r="V4327" i="9"/>
  <c r="V869" i="9"/>
  <c r="V4365" i="9"/>
  <c r="V786" i="9"/>
  <c r="V2926" i="9"/>
  <c r="V4004" i="9"/>
  <c r="V925" i="9"/>
  <c r="V1340" i="9"/>
  <c r="V4755" i="9"/>
  <c r="V441" i="9"/>
  <c r="V5364" i="9"/>
  <c r="V1238" i="9"/>
  <c r="V5371" i="9"/>
  <c r="V1915" i="9"/>
  <c r="V5799" i="9"/>
  <c r="V2539" i="9"/>
  <c r="V5670" i="9"/>
  <c r="V3792" i="9"/>
  <c r="V3530" i="9"/>
  <c r="V4316" i="9"/>
  <c r="V2085" i="9"/>
  <c r="V6187" i="9"/>
  <c r="V5314" i="9"/>
  <c r="V4918" i="9"/>
  <c r="V4607" i="9"/>
  <c r="V3656" i="9"/>
  <c r="V3490" i="9"/>
  <c r="V3835" i="9"/>
  <c r="V2516" i="9"/>
  <c r="V1891" i="9"/>
  <c r="V1525" i="9"/>
  <c r="V5711" i="9"/>
  <c r="V5662" i="9"/>
  <c r="V5231" i="9"/>
  <c r="V5085" i="9"/>
  <c r="V2964" i="9"/>
  <c r="V4040" i="9"/>
  <c r="V1944" i="9"/>
  <c r="V2730" i="9"/>
  <c r="V1689" i="9"/>
  <c r="V983" i="9"/>
  <c r="V5729" i="9"/>
  <c r="V5336" i="9"/>
  <c r="V4145" i="9"/>
  <c r="V5507" i="9"/>
  <c r="V1869" i="9"/>
  <c r="V527" i="9"/>
  <c r="V4929" i="9"/>
  <c r="V4432" i="9"/>
  <c r="V1896" i="9"/>
  <c r="V1683" i="9"/>
  <c r="V1219" i="9"/>
  <c r="V3906" i="9"/>
  <c r="V2784" i="9"/>
  <c r="V3179" i="9"/>
  <c r="V3879" i="9"/>
  <c r="V4314" i="9"/>
  <c r="V5259" i="9"/>
  <c r="V4081" i="9"/>
  <c r="V3312" i="9"/>
  <c r="V1070" i="9"/>
  <c r="V1058" i="9"/>
  <c r="V926" i="9"/>
  <c r="V3652" i="9"/>
  <c r="V1904" i="9"/>
  <c r="V3188" i="9"/>
  <c r="V5867" i="9"/>
  <c r="V4631" i="9"/>
  <c r="V3869" i="9"/>
  <c r="V4051" i="9"/>
  <c r="V651" i="9"/>
  <c r="V5380" i="9"/>
  <c r="V3139" i="9"/>
  <c r="V3450" i="9"/>
  <c r="V3358" i="9"/>
  <c r="V3213" i="9"/>
  <c r="V4758" i="9"/>
  <c r="V277" i="9"/>
  <c r="V2536" i="9"/>
  <c r="V2480" i="9"/>
  <c r="V2886" i="9"/>
  <c r="V1292" i="9"/>
  <c r="V4891" i="9"/>
  <c r="V1580" i="9"/>
  <c r="V5454" i="9"/>
  <c r="V3936" i="9"/>
  <c r="V3545" i="9"/>
  <c r="V1021" i="9"/>
  <c r="V1601" i="9"/>
  <c r="V5915" i="9"/>
  <c r="V1402" i="9"/>
  <c r="V3190" i="9"/>
  <c r="V4999" i="9"/>
  <c r="V2110" i="9"/>
  <c r="V5760" i="9"/>
  <c r="V1075" i="9"/>
  <c r="V5110" i="9"/>
  <c r="V1656" i="9"/>
  <c r="V4798" i="9"/>
  <c r="V2793" i="9"/>
  <c r="V6166" i="9"/>
  <c r="V1096" i="9"/>
  <c r="V5310" i="9"/>
  <c r="V4922" i="9"/>
  <c r="V898" i="9"/>
  <c r="V5318" i="9"/>
  <c r="V4026" i="9"/>
  <c r="V1147" i="9"/>
  <c r="V5739" i="9"/>
  <c r="V4248" i="9"/>
  <c r="V3787" i="9"/>
  <c r="V1839" i="9"/>
  <c r="V1396" i="9"/>
  <c r="V6033" i="9"/>
  <c r="V4552" i="9"/>
  <c r="V3392" i="9"/>
  <c r="V2204" i="9"/>
  <c r="V281" i="9"/>
  <c r="V5155" i="9"/>
  <c r="V3090" i="9"/>
  <c r="V2974" i="9"/>
  <c r="V2871" i="9"/>
  <c r="V6008" i="9"/>
  <c r="V4857" i="9"/>
  <c r="V3664" i="9"/>
  <c r="V2531" i="9"/>
  <c r="V1230" i="9"/>
  <c r="V2153" i="9"/>
  <c r="V1142" i="9"/>
  <c r="V3761" i="9"/>
  <c r="V3035" i="9"/>
  <c r="V3477" i="9"/>
  <c r="V5343" i="9"/>
  <c r="V1332" i="9"/>
  <c r="V8" i="9"/>
  <c r="V2690" i="9"/>
  <c r="V2884" i="9"/>
  <c r="V192" i="9"/>
  <c r="V3565" i="9"/>
  <c r="V2482" i="9"/>
  <c r="V4745" i="9"/>
  <c r="V4743" i="9"/>
  <c r="V6142" i="9"/>
  <c r="V757" i="9"/>
  <c r="V1730" i="9"/>
  <c r="V1571" i="9"/>
  <c r="V2384" i="9"/>
  <c r="V3943" i="9"/>
  <c r="V4402" i="9"/>
  <c r="V5335" i="9"/>
  <c r="V5296" i="9"/>
  <c r="V6160" i="9"/>
  <c r="V481" i="9"/>
  <c r="V1189" i="9"/>
  <c r="V1686" i="9"/>
  <c r="V2166" i="9"/>
  <c r="V965" i="9"/>
  <c r="V996" i="9"/>
  <c r="V2176" i="9"/>
  <c r="V3688" i="9"/>
  <c r="V4764" i="9"/>
  <c r="V6108" i="9"/>
  <c r="V753" i="9"/>
  <c r="V1093" i="9"/>
  <c r="V2647" i="9"/>
  <c r="V2104" i="9"/>
  <c r="V3194" i="9"/>
  <c r="V4229" i="9"/>
  <c r="V5002" i="9"/>
  <c r="V5405" i="9"/>
  <c r="V461" i="9"/>
  <c r="V1489" i="9"/>
  <c r="V2041" i="9"/>
  <c r="V3429" i="9"/>
  <c r="V3355" i="9"/>
  <c r="V2625" i="9"/>
  <c r="V2924" i="9"/>
  <c r="V133" i="9"/>
  <c r="V1941" i="9"/>
  <c r="V2811" i="9"/>
  <c r="V1382" i="9"/>
  <c r="V2388" i="9"/>
  <c r="V3318" i="9"/>
  <c r="V4102" i="9"/>
  <c r="V4150" i="9"/>
  <c r="V4668" i="9"/>
  <c r="V5706" i="9"/>
  <c r="V5859" i="9"/>
  <c r="V73" i="9"/>
  <c r="V1681" i="9"/>
  <c r="V1842" i="9"/>
  <c r="V1602" i="9"/>
  <c r="V1625" i="9"/>
  <c r="V1507" i="9"/>
  <c r="V2231" i="9"/>
  <c r="V2299" i="9"/>
  <c r="V3525" i="9"/>
  <c r="V3994" i="9"/>
  <c r="V3380" i="9"/>
  <c r="V4019" i="9"/>
  <c r="V4566" i="9"/>
  <c r="V5150" i="9"/>
  <c r="V4913" i="9"/>
  <c r="V5169" i="9"/>
  <c r="V6105" i="9"/>
  <c r="V6096" i="9"/>
  <c r="V200" i="9"/>
  <c r="V353" i="9"/>
  <c r="V419" i="9"/>
  <c r="V3732" i="9"/>
  <c r="V852" i="9"/>
  <c r="V1622" i="9"/>
  <c r="V1416" i="9"/>
  <c r="V2102" i="9"/>
  <c r="V2032" i="9"/>
  <c r="V2756" i="9"/>
  <c r="V2955" i="9"/>
  <c r="V3570" i="9"/>
  <c r="V4950" i="9"/>
  <c r="V4800" i="9"/>
  <c r="V4720" i="9"/>
  <c r="V4666" i="9"/>
  <c r="V4977" i="9"/>
  <c r="V5097" i="9"/>
  <c r="V5875" i="9"/>
  <c r="V5983" i="9"/>
  <c r="V3931" i="9"/>
  <c r="V1466" i="9"/>
  <c r="V1354" i="9"/>
  <c r="V1004" i="9"/>
  <c r="V2711" i="9"/>
  <c r="V4000" i="9"/>
  <c r="V3021" i="9"/>
  <c r="V4101" i="9"/>
  <c r="V5948" i="9"/>
  <c r="V4604" i="9"/>
  <c r="V5379" i="9"/>
  <c r="V5930" i="9"/>
  <c r="V36" i="9"/>
  <c r="V341" i="9"/>
  <c r="V4464" i="9"/>
  <c r="V5547" i="9"/>
  <c r="V3255" i="9"/>
  <c r="V767" i="9"/>
  <c r="V4078" i="9"/>
  <c r="V693" i="9"/>
  <c r="V1095" i="9"/>
  <c r="V3539" i="9"/>
  <c r="V4939" i="9"/>
  <c r="V16" i="9"/>
  <c r="V720" i="9"/>
  <c r="V1405" i="9"/>
  <c r="V3564" i="9"/>
  <c r="V1311" i="9"/>
  <c r="V5613" i="9"/>
  <c r="V1447" i="9"/>
  <c r="V3822" i="9"/>
  <c r="V797" i="9"/>
  <c r="V2108" i="9"/>
  <c r="V3206" i="9"/>
  <c r="V4697" i="9"/>
  <c r="V5987" i="9"/>
  <c r="V473" i="9"/>
  <c r="V617" i="9"/>
  <c r="V622" i="9"/>
  <c r="V643" i="9"/>
  <c r="V674" i="9"/>
  <c r="V4339" i="9"/>
  <c r="V2049" i="9"/>
  <c r="V1086" i="9"/>
  <c r="V3670" i="9"/>
  <c r="V4200" i="9"/>
  <c r="V694" i="9"/>
  <c r="V876" i="9"/>
  <c r="V3336" i="9"/>
  <c r="V4147" i="9"/>
  <c r="V37" i="9"/>
  <c r="V30" i="9"/>
  <c r="V177" i="9"/>
  <c r="V2242" i="9"/>
  <c r="V1289" i="9"/>
  <c r="V815" i="9"/>
  <c r="V522" i="9"/>
  <c r="V4289" i="9"/>
  <c r="V1746" i="9"/>
  <c r="V3493" i="9"/>
  <c r="V829" i="9"/>
  <c r="V512" i="9"/>
  <c r="V2563" i="9"/>
  <c r="V467" i="9"/>
  <c r="V498" i="9"/>
  <c r="V859" i="9"/>
  <c r="V890" i="9"/>
  <c r="V807" i="9"/>
  <c r="V780" i="9"/>
  <c r="V2872" i="9"/>
  <c r="V2260" i="9"/>
  <c r="V2432" i="9"/>
  <c r="V2367" i="9"/>
  <c r="V2685" i="9"/>
  <c r="V3080" i="9"/>
  <c r="V4238" i="9"/>
  <c r="V3367" i="9"/>
  <c r="V4220" i="9"/>
  <c r="V5216" i="9"/>
  <c r="V4544" i="9"/>
  <c r="V4872" i="9"/>
  <c r="V4549" i="9"/>
  <c r="V5032" i="9"/>
  <c r="V5424" i="9"/>
  <c r="V5785" i="9"/>
  <c r="V5999" i="9"/>
  <c r="V1925" i="9"/>
  <c r="V1429" i="9"/>
  <c r="V1335" i="9"/>
  <c r="V2833" i="9"/>
  <c r="V2225" i="9"/>
  <c r="V2499" i="9"/>
  <c r="V2395" i="9"/>
  <c r="V2934" i="9"/>
  <c r="V3093" i="9"/>
  <c r="V3474" i="9"/>
  <c r="V3404" i="9"/>
  <c r="V4231" i="9"/>
  <c r="V4030" i="9"/>
  <c r="V4585" i="9"/>
  <c r="V4947" i="9"/>
  <c r="V5337" i="9"/>
  <c r="V5598" i="9"/>
  <c r="V5298" i="9"/>
  <c r="V5990" i="9"/>
  <c r="V6181" i="9"/>
  <c r="V855" i="9"/>
  <c r="V828" i="9"/>
  <c r="V3241" i="9"/>
  <c r="V2362" i="9"/>
  <c r="V2496" i="9"/>
  <c r="V2431" i="9"/>
  <c r="V2733" i="9"/>
  <c r="V3149" i="9"/>
  <c r="V3855" i="9"/>
  <c r="V3415" i="9"/>
  <c r="V4510" i="9"/>
  <c r="V4094" i="9"/>
  <c r="V4610" i="9"/>
  <c r="V4989" i="9"/>
  <c r="V4597" i="9"/>
  <c r="V5093" i="9"/>
  <c r="V5472" i="9"/>
  <c r="V5963" i="9"/>
  <c r="V6044" i="9"/>
  <c r="V1317" i="9"/>
  <c r="V1061" i="9"/>
  <c r="V1223" i="9"/>
  <c r="V2434" i="9"/>
  <c r="V2001" i="9"/>
  <c r="V2354" i="9"/>
  <c r="V2272" i="9"/>
  <c r="V2804" i="9"/>
  <c r="V2945" i="9"/>
  <c r="V3362" i="9"/>
  <c r="V3292" i="9"/>
  <c r="V3955" i="9"/>
  <c r="V3918" i="9"/>
  <c r="V4410" i="9"/>
  <c r="V4728" i="9"/>
  <c r="V5082" i="9"/>
  <c r="V5359" i="9"/>
  <c r="V5708" i="9"/>
  <c r="V5822" i="9"/>
  <c r="V6069" i="9"/>
  <c r="V3152" i="9"/>
  <c r="V3634" i="9"/>
  <c r="V5178" i="9"/>
  <c r="V5050" i="9"/>
  <c r="V6043" i="9"/>
  <c r="V4011" i="9"/>
  <c r="V1922" i="9"/>
  <c r="V3113" i="9"/>
  <c r="V3590" i="9"/>
  <c r="V4842" i="9"/>
  <c r="V5491" i="9"/>
  <c r="V420" i="9"/>
  <c r="V4593" i="9"/>
  <c r="V3511" i="9"/>
  <c r="V4170" i="9"/>
  <c r="V1356" i="9"/>
  <c r="V4144" i="9"/>
  <c r="V909" i="9"/>
  <c r="V4865" i="9"/>
  <c r="V5855" i="9"/>
  <c r="V5090" i="9"/>
  <c r="V2394" i="9"/>
  <c r="V4885" i="9"/>
  <c r="V437" i="9"/>
  <c r="V4561" i="9"/>
  <c r="V5100" i="9"/>
  <c r="V5642" i="9"/>
  <c r="V2768" i="9"/>
  <c r="V1054" i="9"/>
  <c r="V1518" i="9"/>
  <c r="V2652" i="9"/>
  <c r="V4260" i="9"/>
  <c r="V5072" i="9"/>
  <c r="V6132" i="9"/>
  <c r="V1240" i="9"/>
  <c r="V2232" i="9"/>
  <c r="V2965" i="9"/>
  <c r="V794" i="9"/>
  <c r="V4089" i="9"/>
  <c r="V928" i="9"/>
  <c r="V1026" i="9"/>
  <c r="V4071" i="9"/>
  <c r="V4488" i="9"/>
  <c r="V3821" i="9"/>
  <c r="V5" i="9"/>
  <c r="V1258" i="9"/>
  <c r="V952" i="9"/>
  <c r="V959" i="9"/>
  <c r="V1450" i="9"/>
  <c r="V5437" i="9"/>
  <c r="V1040" i="9"/>
  <c r="V1858" i="9"/>
  <c r="V5653" i="9"/>
  <c r="V666" i="9"/>
  <c r="V833" i="9"/>
  <c r="V1929" i="9"/>
  <c r="V2359" i="9"/>
  <c r="V1747" i="9"/>
  <c r="V3738" i="9"/>
  <c r="V3562" i="9"/>
  <c r="V4047" i="9"/>
  <c r="V5707" i="9"/>
  <c r="V5386" i="9"/>
  <c r="V2547" i="9"/>
  <c r="V1859" i="9"/>
  <c r="V2861" i="9"/>
  <c r="V2694" i="9"/>
  <c r="V4315" i="9"/>
  <c r="V4545" i="9"/>
  <c r="V5512" i="9"/>
  <c r="V2226" i="9"/>
  <c r="V1471" i="9"/>
  <c r="V2135" i="9"/>
  <c r="V2638" i="9"/>
  <c r="V3540" i="9"/>
  <c r="V4158" i="9"/>
  <c r="V5403" i="9"/>
  <c r="V5887" i="9"/>
  <c r="V1788" i="9"/>
  <c r="V2079" i="9"/>
  <c r="V2880" i="9"/>
  <c r="V3042" i="9"/>
  <c r="V5391" i="9"/>
  <c r="V4733" i="9"/>
  <c r="V5715" i="9"/>
  <c r="V3005" i="9"/>
  <c r="V3132" i="9"/>
  <c r="V5539" i="9"/>
  <c r="V4696" i="9"/>
  <c r="V2355" i="9"/>
  <c r="V4425" i="9"/>
  <c r="V5787" i="9"/>
  <c r="V2504" i="9"/>
  <c r="V3771" i="9"/>
  <c r="V5945" i="9"/>
  <c r="V3338" i="9"/>
  <c r="V348" i="9"/>
  <c r="V5108" i="9"/>
  <c r="V5939" i="9"/>
  <c r="V3086" i="9"/>
  <c r="V1593" i="9"/>
  <c r="V3147" i="9"/>
  <c r="V2405" i="9"/>
  <c r="V4162" i="9"/>
  <c r="V4801" i="9"/>
  <c r="V5828" i="9"/>
  <c r="V3385" i="9"/>
  <c r="V3674" i="9"/>
  <c r="V4617" i="9"/>
  <c r="V5508" i="9"/>
  <c r="V2257" i="9"/>
  <c r="V2944" i="9"/>
  <c r="V3773" i="9"/>
  <c r="V4795" i="9"/>
  <c r="V2528" i="9"/>
  <c r="V5327" i="9"/>
  <c r="V65" i="9"/>
  <c r="V590" i="9"/>
  <c r="V4500" i="9"/>
  <c r="V3836" i="9"/>
  <c r="V1737" i="9"/>
  <c r="V5458" i="9"/>
  <c r="V5850" i="9"/>
  <c r="V414" i="9"/>
  <c r="V1975" i="9"/>
  <c r="V4964" i="9"/>
  <c r="V596" i="9"/>
  <c r="V3883" i="9"/>
  <c r="V3811" i="9"/>
  <c r="V4985" i="9"/>
  <c r="V3848" i="9"/>
  <c r="V688" i="9"/>
  <c r="V2857" i="9"/>
  <c r="V687" i="9"/>
  <c r="V3764" i="9"/>
  <c r="V3153" i="9"/>
  <c r="V91" i="9"/>
  <c r="V2623" i="9"/>
  <c r="V5665" i="9"/>
  <c r="V1462" i="9"/>
  <c r="V3876" i="9"/>
  <c r="V171" i="9"/>
  <c r="V1613" i="9"/>
  <c r="V2687" i="9"/>
  <c r="V1900" i="9"/>
  <c r="V4096" i="9"/>
  <c r="V2522" i="9"/>
  <c r="V5742" i="9"/>
  <c r="V1196" i="9"/>
  <c r="V1185" i="9"/>
  <c r="V1372" i="9"/>
  <c r="V1871" i="9"/>
  <c r="V3041" i="9"/>
  <c r="V2391" i="9"/>
  <c r="V2277" i="9"/>
  <c r="V1127" i="9"/>
  <c r="V2158" i="9"/>
  <c r="V3094" i="9"/>
  <c r="V3156" i="9"/>
  <c r="V4662" i="9"/>
  <c r="V3617" i="9"/>
  <c r="V5577" i="9"/>
  <c r="V366" i="9"/>
  <c r="V3160" i="9"/>
  <c r="V1615" i="9"/>
  <c r="V4117" i="9"/>
  <c r="V4767" i="9"/>
  <c r="V1419" i="9"/>
  <c r="V3181" i="9"/>
  <c r="V3217" i="9"/>
  <c r="V3180" i="9"/>
  <c r="V1762" i="9"/>
  <c r="V1857" i="9"/>
  <c r="V4110" i="9"/>
  <c r="V4760" i="9"/>
  <c r="V2068" i="9"/>
  <c r="V157" i="9"/>
  <c r="V3767" i="9"/>
  <c r="V4659" i="9"/>
  <c r="V3985" i="9"/>
  <c r="V4399" i="9"/>
  <c r="AA2" i="9"/>
  <c r="L3" i="1"/>
  <c r="K3" i="1"/>
  <c r="L4" i="1" s="1"/>
  <c r="J5" i="1"/>
  <c r="AB3" i="9" l="1"/>
  <c r="AB4" i="9" s="1"/>
  <c r="AB5" i="9" s="1"/>
  <c r="AB6" i="9" s="1"/>
  <c r="AB7" i="9" s="1"/>
  <c r="AB8" i="9" s="1"/>
  <c r="AB9" i="9" s="1"/>
  <c r="AB10" i="9" s="1"/>
  <c r="AB11" i="9" s="1"/>
  <c r="AB12" i="9" s="1"/>
  <c r="AB13" i="9" s="1"/>
  <c r="AB14" i="9" s="1"/>
  <c r="AB15" i="9" s="1"/>
  <c r="AB16" i="9" s="1"/>
  <c r="AB17" i="9" s="1"/>
  <c r="AB18" i="9" s="1"/>
  <c r="AB19" i="9" s="1"/>
  <c r="AB20" i="9" s="1"/>
  <c r="AB21" i="9" s="1"/>
  <c r="AB22" i="9" s="1"/>
  <c r="AB23" i="9" s="1"/>
  <c r="AB24" i="9" s="1"/>
  <c r="AB25" i="9" s="1"/>
  <c r="AB26" i="9" s="1"/>
  <c r="AB27" i="9" s="1"/>
  <c r="AB28" i="9" s="1"/>
  <c r="AB29" i="9" s="1"/>
  <c r="AB30" i="9" s="1"/>
  <c r="AB31" i="9" s="1"/>
  <c r="AB32" i="9" s="1"/>
  <c r="AB33" i="9" s="1"/>
  <c r="AB34" i="9" s="1"/>
  <c r="AB35" i="9" s="1"/>
  <c r="AB36" i="9" s="1"/>
  <c r="AB37" i="9" s="1"/>
  <c r="AB38" i="9" s="1"/>
  <c r="AB39" i="9" s="1"/>
  <c r="AB40" i="9" s="1"/>
  <c r="AB41" i="9" s="1"/>
  <c r="AB42" i="9" s="1"/>
  <c r="AB43" i="9" s="1"/>
  <c r="AB44" i="9" s="1"/>
  <c r="AB45" i="9" s="1"/>
  <c r="AB46" i="9" s="1"/>
  <c r="AB47" i="9" s="1"/>
  <c r="AB48" i="9" s="1"/>
  <c r="AB49" i="9" s="1"/>
  <c r="AB50" i="9" s="1"/>
  <c r="AB51" i="9" s="1"/>
  <c r="AB52" i="9" s="1"/>
  <c r="AB53" i="9" s="1"/>
  <c r="AB54" i="9" s="1"/>
  <c r="AB55" i="9" s="1"/>
  <c r="AB56" i="9" s="1"/>
  <c r="AB57" i="9" s="1"/>
  <c r="AB58" i="9" s="1"/>
  <c r="AB59" i="9" s="1"/>
  <c r="AB60" i="9" s="1"/>
  <c r="AB61" i="9" s="1"/>
  <c r="AB62" i="9" s="1"/>
  <c r="AB63" i="9" s="1"/>
  <c r="AB64" i="9" s="1"/>
  <c r="AB65" i="9" s="1"/>
  <c r="AB66" i="9" s="1"/>
  <c r="AB67" i="9" s="1"/>
  <c r="AB68" i="9" s="1"/>
  <c r="AB69" i="9" s="1"/>
  <c r="AB70" i="9" s="1"/>
  <c r="AB71" i="9" s="1"/>
  <c r="AB72" i="9" s="1"/>
  <c r="AB73" i="9" s="1"/>
  <c r="AB74" i="9" s="1"/>
  <c r="AB75" i="9" s="1"/>
  <c r="AB76" i="9" s="1"/>
  <c r="AB77" i="9" s="1"/>
  <c r="AB78" i="9" s="1"/>
  <c r="AB79" i="9" s="1"/>
  <c r="AB80" i="9" s="1"/>
  <c r="AB81" i="9" s="1"/>
  <c r="AB82" i="9" s="1"/>
  <c r="AB83" i="9" s="1"/>
  <c r="AB84" i="9" s="1"/>
  <c r="AB85" i="9" s="1"/>
  <c r="AB86" i="9" s="1"/>
  <c r="AB87" i="9" s="1"/>
  <c r="AB88" i="9" s="1"/>
  <c r="AB89" i="9" s="1"/>
  <c r="AB90" i="9" s="1"/>
  <c r="AB91" i="9" s="1"/>
  <c r="AB92" i="9" s="1"/>
  <c r="AB93" i="9" s="1"/>
  <c r="AB94" i="9" s="1"/>
  <c r="AB95" i="9" s="1"/>
  <c r="AB96" i="9" s="1"/>
  <c r="AB97" i="9" s="1"/>
  <c r="AB98" i="9" s="1"/>
  <c r="AB99" i="9" s="1"/>
  <c r="AB100" i="9" s="1"/>
  <c r="AB101" i="9" s="1"/>
  <c r="AB102" i="9" s="1"/>
  <c r="AB103" i="9" s="1"/>
  <c r="AB104" i="9" s="1"/>
  <c r="AB105" i="9" s="1"/>
  <c r="AB106" i="9" s="1"/>
  <c r="AB107" i="9" s="1"/>
  <c r="AB108" i="9" s="1"/>
  <c r="AB109" i="9" s="1"/>
  <c r="AB110" i="9" s="1"/>
  <c r="AB111" i="9" s="1"/>
  <c r="AB112" i="9" s="1"/>
  <c r="AB113" i="9" s="1"/>
  <c r="AB114" i="9" s="1"/>
  <c r="AB115" i="9" s="1"/>
  <c r="AB116" i="9" s="1"/>
  <c r="AB117" i="9" s="1"/>
  <c r="AB118" i="9" s="1"/>
  <c r="AB119" i="9" s="1"/>
  <c r="AB120" i="9" s="1"/>
  <c r="AB121" i="9" s="1"/>
  <c r="AB122" i="9" s="1"/>
  <c r="AB123" i="9" s="1"/>
  <c r="AB124" i="9" s="1"/>
  <c r="AB125" i="9" s="1"/>
  <c r="AB126" i="9" s="1"/>
  <c r="AB127" i="9" s="1"/>
  <c r="AB128" i="9" s="1"/>
  <c r="AB129" i="9" s="1"/>
  <c r="AB130" i="9" s="1"/>
  <c r="AB131" i="9" s="1"/>
  <c r="AB132" i="9" s="1"/>
  <c r="AB133" i="9" s="1"/>
  <c r="AB134" i="9" s="1"/>
  <c r="AB135" i="9" s="1"/>
  <c r="AB136" i="9" s="1"/>
  <c r="AB137" i="9" s="1"/>
  <c r="AB138" i="9" s="1"/>
  <c r="AB139" i="9" s="1"/>
  <c r="AB140" i="9" s="1"/>
  <c r="AB141" i="9" s="1"/>
  <c r="AB142" i="9" s="1"/>
  <c r="AB143" i="9" s="1"/>
  <c r="AB144" i="9" s="1"/>
  <c r="AB145" i="9" s="1"/>
  <c r="AB146" i="9" s="1"/>
  <c r="AB147" i="9" s="1"/>
  <c r="AB148" i="9" s="1"/>
  <c r="AB149" i="9" s="1"/>
  <c r="AB150" i="9" s="1"/>
  <c r="AB151" i="9" s="1"/>
  <c r="AB152" i="9" s="1"/>
  <c r="AB153" i="9" s="1"/>
  <c r="AB154" i="9" s="1"/>
  <c r="AB155" i="9" s="1"/>
  <c r="AB156" i="9" s="1"/>
  <c r="AB157" i="9" s="1"/>
  <c r="AB158" i="9" s="1"/>
  <c r="AB159" i="9" s="1"/>
  <c r="AB160" i="9" s="1"/>
  <c r="AB161" i="9" s="1"/>
  <c r="AB162" i="9" s="1"/>
  <c r="AB163" i="9" s="1"/>
  <c r="AB164" i="9" s="1"/>
  <c r="AB165" i="9" s="1"/>
  <c r="AB166" i="9" s="1"/>
  <c r="AB167" i="9" s="1"/>
  <c r="AB168" i="9" s="1"/>
  <c r="AB169" i="9" s="1"/>
  <c r="AB170" i="9" s="1"/>
  <c r="AB171" i="9" s="1"/>
  <c r="AB172" i="9" s="1"/>
  <c r="AB173" i="9" s="1"/>
  <c r="AB174" i="9" s="1"/>
  <c r="AB175" i="9" s="1"/>
  <c r="AB176" i="9" s="1"/>
  <c r="AB177" i="9" s="1"/>
  <c r="AB178" i="9" s="1"/>
  <c r="AB179" i="9" s="1"/>
  <c r="AB180" i="9" s="1"/>
  <c r="AB181" i="9" s="1"/>
  <c r="AB182" i="9" s="1"/>
  <c r="AB183" i="9" s="1"/>
  <c r="AB184" i="9" s="1"/>
  <c r="AB185" i="9" s="1"/>
  <c r="AB186" i="9" s="1"/>
  <c r="AB187" i="9" s="1"/>
  <c r="AB188" i="9" s="1"/>
  <c r="AB189" i="9" s="1"/>
  <c r="AB190" i="9" s="1"/>
  <c r="AB191" i="9" s="1"/>
  <c r="AB192" i="9" s="1"/>
  <c r="AB193" i="9" s="1"/>
  <c r="AB194" i="9" s="1"/>
  <c r="AB195" i="9" s="1"/>
  <c r="AB196" i="9" s="1"/>
  <c r="AB197" i="9" s="1"/>
  <c r="AB198" i="9" s="1"/>
  <c r="AB199" i="9" s="1"/>
  <c r="AB200" i="9" s="1"/>
  <c r="AB201" i="9" s="1"/>
  <c r="AB202" i="9" s="1"/>
  <c r="AB203" i="9" s="1"/>
  <c r="AB204" i="9" s="1"/>
  <c r="AB205" i="9" s="1"/>
  <c r="AB206" i="9" s="1"/>
  <c r="AB207" i="9" s="1"/>
  <c r="AB208" i="9" s="1"/>
  <c r="AB209" i="9" s="1"/>
  <c r="AB210" i="9" s="1"/>
  <c r="AB211" i="9" s="1"/>
  <c r="AB212" i="9" s="1"/>
  <c r="AB213" i="9" s="1"/>
  <c r="AB214" i="9" s="1"/>
  <c r="AB215" i="9" s="1"/>
  <c r="AB216" i="9" s="1"/>
  <c r="AB217" i="9" s="1"/>
  <c r="AB218" i="9" s="1"/>
  <c r="AB219" i="9" s="1"/>
  <c r="AB220" i="9" s="1"/>
  <c r="AB221" i="9" s="1"/>
  <c r="AB222" i="9" s="1"/>
  <c r="AB223" i="9" s="1"/>
  <c r="AB224" i="9" s="1"/>
  <c r="AB225" i="9" s="1"/>
  <c r="AB226" i="9" s="1"/>
  <c r="AB227" i="9" s="1"/>
  <c r="AB228" i="9" s="1"/>
  <c r="AB229" i="9" s="1"/>
  <c r="AB230" i="9" s="1"/>
  <c r="AB231" i="9" s="1"/>
  <c r="AB232" i="9" s="1"/>
  <c r="AB233" i="9" s="1"/>
  <c r="AB234" i="9" s="1"/>
  <c r="AB235" i="9" s="1"/>
  <c r="AB236" i="9" s="1"/>
  <c r="AB237" i="9" s="1"/>
  <c r="AB238" i="9" s="1"/>
  <c r="AB239" i="9" s="1"/>
  <c r="AB240" i="9" s="1"/>
  <c r="AB241" i="9" s="1"/>
  <c r="AB242" i="9" s="1"/>
  <c r="AB243" i="9" s="1"/>
  <c r="AB244" i="9" s="1"/>
  <c r="AB245" i="9" s="1"/>
  <c r="AB246" i="9" s="1"/>
  <c r="AB247" i="9" s="1"/>
  <c r="AB248" i="9" s="1"/>
  <c r="AB249" i="9" s="1"/>
  <c r="AB250" i="9" s="1"/>
  <c r="AB251" i="9" s="1"/>
  <c r="AB252" i="9" s="1"/>
  <c r="AB253" i="9" s="1"/>
  <c r="AB254" i="9" s="1"/>
  <c r="AB255" i="9" s="1"/>
  <c r="AB256" i="9" s="1"/>
  <c r="AB257" i="9" s="1"/>
  <c r="AB258" i="9" s="1"/>
  <c r="AB259" i="9" s="1"/>
  <c r="AB260" i="9" s="1"/>
  <c r="AB261" i="9" s="1"/>
  <c r="AB262" i="9" s="1"/>
  <c r="AB263" i="9" s="1"/>
  <c r="AB264" i="9" s="1"/>
  <c r="AB265" i="9" s="1"/>
  <c r="AB266" i="9" s="1"/>
  <c r="AB267" i="9" s="1"/>
  <c r="AB268" i="9" s="1"/>
  <c r="AB269" i="9" s="1"/>
  <c r="AB270" i="9" s="1"/>
  <c r="AB271" i="9" s="1"/>
  <c r="AB272" i="9" s="1"/>
  <c r="AB273" i="9" s="1"/>
  <c r="AB274" i="9" s="1"/>
  <c r="AB275" i="9" s="1"/>
  <c r="AB276" i="9" s="1"/>
  <c r="AB277" i="9" s="1"/>
  <c r="AB278" i="9" s="1"/>
  <c r="AB279" i="9" s="1"/>
  <c r="AB280" i="9" s="1"/>
  <c r="AB281" i="9" s="1"/>
  <c r="AB282" i="9" s="1"/>
  <c r="AB283" i="9" s="1"/>
  <c r="AB284" i="9" s="1"/>
  <c r="AB285" i="9" s="1"/>
  <c r="AB286" i="9" s="1"/>
  <c r="AB287" i="9" s="1"/>
  <c r="AB288" i="9" s="1"/>
  <c r="AB289" i="9" s="1"/>
  <c r="AB290" i="9" s="1"/>
  <c r="AB291" i="9" s="1"/>
  <c r="AB292" i="9" s="1"/>
  <c r="AB293" i="9" s="1"/>
  <c r="AB294" i="9" s="1"/>
  <c r="AB295" i="9" s="1"/>
  <c r="AB296" i="9" s="1"/>
  <c r="AB297" i="9" s="1"/>
  <c r="AB298" i="9" s="1"/>
  <c r="AB299" i="9" s="1"/>
  <c r="AB300" i="9" s="1"/>
  <c r="AB301" i="9" s="1"/>
  <c r="AB302" i="9" s="1"/>
  <c r="AB303" i="9" s="1"/>
  <c r="AB304" i="9" s="1"/>
  <c r="AB305" i="9" s="1"/>
  <c r="AB306" i="9" s="1"/>
  <c r="AB307" i="9" s="1"/>
  <c r="AB308" i="9" s="1"/>
  <c r="AB309" i="9" s="1"/>
  <c r="AB310" i="9" s="1"/>
  <c r="AB311" i="9" s="1"/>
  <c r="AB312" i="9" s="1"/>
  <c r="AB313" i="9" s="1"/>
  <c r="AB314" i="9" s="1"/>
  <c r="AB315" i="9" s="1"/>
  <c r="AB316" i="9" s="1"/>
  <c r="AB317" i="9" s="1"/>
  <c r="AB318" i="9" s="1"/>
  <c r="AB319" i="9" s="1"/>
  <c r="AB320" i="9" s="1"/>
  <c r="AB321" i="9" s="1"/>
  <c r="AB322" i="9" s="1"/>
  <c r="AB323" i="9" s="1"/>
  <c r="AB324" i="9" s="1"/>
  <c r="AB325" i="9" s="1"/>
  <c r="AB326" i="9" s="1"/>
  <c r="AB327" i="9" s="1"/>
  <c r="AB328" i="9" s="1"/>
  <c r="AB329" i="9" s="1"/>
  <c r="AB330" i="9" s="1"/>
  <c r="AB331" i="9" s="1"/>
  <c r="AB332" i="9" s="1"/>
  <c r="AB333" i="9" s="1"/>
  <c r="AB334" i="9" s="1"/>
  <c r="AB335" i="9" s="1"/>
  <c r="AB336" i="9" s="1"/>
  <c r="AB337" i="9" s="1"/>
  <c r="AB338" i="9" s="1"/>
  <c r="AB339" i="9" s="1"/>
  <c r="AB340" i="9" s="1"/>
  <c r="AB341" i="9" s="1"/>
  <c r="AB342" i="9" s="1"/>
  <c r="AB343" i="9" s="1"/>
  <c r="AB344" i="9" s="1"/>
  <c r="AB345" i="9" s="1"/>
  <c r="AB346" i="9" s="1"/>
  <c r="AB347" i="9" s="1"/>
  <c r="AB348" i="9" s="1"/>
  <c r="AB349" i="9" s="1"/>
  <c r="AB350" i="9" s="1"/>
  <c r="AB351" i="9" s="1"/>
  <c r="AB352" i="9" s="1"/>
  <c r="AB353" i="9" s="1"/>
  <c r="AB354" i="9" s="1"/>
  <c r="AB355" i="9" s="1"/>
  <c r="AB356" i="9" s="1"/>
  <c r="AB357" i="9" s="1"/>
  <c r="AB358" i="9" s="1"/>
  <c r="AB359" i="9" s="1"/>
  <c r="AB360" i="9" s="1"/>
  <c r="AB361" i="9" s="1"/>
  <c r="AB362" i="9" s="1"/>
  <c r="AB363" i="9" s="1"/>
  <c r="AB364" i="9" s="1"/>
  <c r="AB365" i="9" s="1"/>
  <c r="AB366" i="9" s="1"/>
  <c r="AB367" i="9" s="1"/>
  <c r="AB368" i="9" s="1"/>
  <c r="AB369" i="9" s="1"/>
  <c r="AB370" i="9" s="1"/>
  <c r="AB371" i="9" s="1"/>
  <c r="AB372" i="9" s="1"/>
  <c r="AB373" i="9" s="1"/>
  <c r="AB374" i="9" s="1"/>
  <c r="AB375" i="9" s="1"/>
  <c r="AB376" i="9" s="1"/>
  <c r="AB377" i="9" s="1"/>
  <c r="AB378" i="9" s="1"/>
  <c r="AB379" i="9" s="1"/>
  <c r="AB380" i="9" s="1"/>
  <c r="AB381" i="9" s="1"/>
  <c r="AB382" i="9" s="1"/>
  <c r="AB383" i="9" s="1"/>
  <c r="AB384" i="9" s="1"/>
  <c r="AB385" i="9" s="1"/>
  <c r="AB386" i="9" s="1"/>
  <c r="AB387" i="9" s="1"/>
  <c r="AB388" i="9" s="1"/>
  <c r="AB389" i="9" s="1"/>
  <c r="AB390" i="9" s="1"/>
  <c r="AB391" i="9" s="1"/>
  <c r="AB392" i="9" s="1"/>
  <c r="AB393" i="9" s="1"/>
  <c r="AB394" i="9" s="1"/>
  <c r="AB395" i="9" s="1"/>
  <c r="AB396" i="9" s="1"/>
  <c r="AB397" i="9" s="1"/>
  <c r="AB398" i="9" s="1"/>
  <c r="AB399" i="9" s="1"/>
  <c r="AB400" i="9" s="1"/>
  <c r="AB401" i="9" s="1"/>
  <c r="AB402" i="9" s="1"/>
  <c r="AB403" i="9" s="1"/>
  <c r="AB404" i="9" s="1"/>
  <c r="AB405" i="9" s="1"/>
  <c r="AB406" i="9" s="1"/>
  <c r="AB407" i="9" s="1"/>
  <c r="AB408" i="9" s="1"/>
  <c r="AB409" i="9" s="1"/>
  <c r="AB410" i="9" s="1"/>
  <c r="AB411" i="9" s="1"/>
  <c r="AB412" i="9" s="1"/>
  <c r="AB413" i="9" s="1"/>
  <c r="AB414" i="9" s="1"/>
  <c r="AB415" i="9" s="1"/>
  <c r="AB416" i="9" s="1"/>
  <c r="AB417" i="9" s="1"/>
  <c r="AB418" i="9" s="1"/>
  <c r="AB419" i="9" s="1"/>
  <c r="AB420" i="9" s="1"/>
  <c r="AB421" i="9" s="1"/>
  <c r="AB422" i="9" s="1"/>
  <c r="AB423" i="9" s="1"/>
  <c r="AB424" i="9" s="1"/>
  <c r="AB425" i="9" s="1"/>
  <c r="AB426" i="9" s="1"/>
  <c r="AB427" i="9" s="1"/>
  <c r="AB428" i="9" s="1"/>
  <c r="AB429" i="9" s="1"/>
  <c r="AB430" i="9" s="1"/>
  <c r="AB431" i="9" s="1"/>
  <c r="AB432" i="9" s="1"/>
  <c r="AB433" i="9" s="1"/>
  <c r="AB434" i="9" s="1"/>
  <c r="AB435" i="9" s="1"/>
  <c r="AB436" i="9" s="1"/>
  <c r="AB437" i="9" s="1"/>
  <c r="AB438" i="9" s="1"/>
  <c r="AB439" i="9" s="1"/>
  <c r="AB440" i="9" s="1"/>
  <c r="AB441" i="9" s="1"/>
  <c r="AB442" i="9" s="1"/>
  <c r="AB443" i="9" s="1"/>
  <c r="AB444" i="9" s="1"/>
  <c r="AB445" i="9" s="1"/>
  <c r="AB446" i="9" s="1"/>
  <c r="AB447" i="9" s="1"/>
  <c r="AB448" i="9" s="1"/>
  <c r="AB449" i="9" s="1"/>
  <c r="AB450" i="9" s="1"/>
  <c r="AB451" i="9" s="1"/>
  <c r="AB452" i="9" s="1"/>
  <c r="AB453" i="9" s="1"/>
  <c r="AB454" i="9" s="1"/>
  <c r="AB455" i="9" s="1"/>
  <c r="AB456" i="9" s="1"/>
  <c r="AB457" i="9" s="1"/>
  <c r="AB458" i="9" s="1"/>
  <c r="AB459" i="9" s="1"/>
  <c r="AB460" i="9" s="1"/>
  <c r="AB461" i="9" s="1"/>
  <c r="AB462" i="9" s="1"/>
  <c r="AB463" i="9" s="1"/>
  <c r="AB464" i="9" s="1"/>
  <c r="AB465" i="9" s="1"/>
  <c r="AB466" i="9" s="1"/>
  <c r="AB467" i="9" s="1"/>
  <c r="AB468" i="9" s="1"/>
  <c r="AB469" i="9" s="1"/>
  <c r="AB470" i="9" s="1"/>
  <c r="AB471" i="9" s="1"/>
  <c r="AB472" i="9" s="1"/>
  <c r="AB473" i="9" s="1"/>
  <c r="AB474" i="9" s="1"/>
  <c r="AB475" i="9" s="1"/>
  <c r="AB476" i="9" s="1"/>
  <c r="AB477" i="9" s="1"/>
  <c r="AB478" i="9" s="1"/>
  <c r="AB479" i="9" s="1"/>
  <c r="AB480" i="9" s="1"/>
  <c r="AB481" i="9" s="1"/>
  <c r="AB482" i="9" s="1"/>
  <c r="AB483" i="9" s="1"/>
  <c r="AB484" i="9" s="1"/>
  <c r="AB485" i="9" s="1"/>
  <c r="AB486" i="9" s="1"/>
  <c r="AB487" i="9" s="1"/>
  <c r="AB488" i="9" s="1"/>
  <c r="AB489" i="9" s="1"/>
  <c r="AB490" i="9" s="1"/>
  <c r="AB491" i="9" s="1"/>
  <c r="AB492" i="9" s="1"/>
  <c r="AB493" i="9" s="1"/>
  <c r="AB494" i="9" s="1"/>
  <c r="AB495" i="9" s="1"/>
  <c r="AB496" i="9" s="1"/>
  <c r="AB497" i="9" s="1"/>
  <c r="AB498" i="9" s="1"/>
  <c r="AB499" i="9" s="1"/>
  <c r="AB500" i="9" s="1"/>
  <c r="AB501" i="9" s="1"/>
  <c r="AB502" i="9" s="1"/>
  <c r="AB503" i="9" s="1"/>
  <c r="AB504" i="9" s="1"/>
  <c r="AB505" i="9" s="1"/>
  <c r="AB506" i="9" s="1"/>
  <c r="AB507" i="9" s="1"/>
  <c r="AB508" i="9" s="1"/>
  <c r="AB509" i="9" s="1"/>
  <c r="AB510" i="9" s="1"/>
  <c r="AB511" i="9" s="1"/>
  <c r="AB512" i="9" s="1"/>
  <c r="AB513" i="9" s="1"/>
  <c r="AB514" i="9" s="1"/>
  <c r="AB515" i="9" s="1"/>
  <c r="AB516" i="9" s="1"/>
  <c r="AB517" i="9" s="1"/>
  <c r="AB518" i="9" s="1"/>
  <c r="AB519" i="9" s="1"/>
  <c r="AB520" i="9" s="1"/>
  <c r="AB521" i="9" s="1"/>
  <c r="AB522" i="9" s="1"/>
  <c r="AB523" i="9" s="1"/>
  <c r="AB524" i="9" s="1"/>
  <c r="AB525" i="9" s="1"/>
  <c r="AB526" i="9" s="1"/>
  <c r="AB527" i="9" s="1"/>
  <c r="AB528" i="9" s="1"/>
  <c r="AB529" i="9" s="1"/>
  <c r="AB530" i="9" s="1"/>
  <c r="AB531" i="9" s="1"/>
  <c r="AB532" i="9" s="1"/>
  <c r="AB533" i="9" s="1"/>
  <c r="AB534" i="9" s="1"/>
  <c r="AB535" i="9" s="1"/>
  <c r="AB536" i="9" s="1"/>
  <c r="AB537" i="9" s="1"/>
  <c r="AB538" i="9" s="1"/>
  <c r="AB539" i="9" s="1"/>
  <c r="AB540" i="9" s="1"/>
  <c r="AB541" i="9" s="1"/>
  <c r="AB542" i="9" s="1"/>
  <c r="AB543" i="9" s="1"/>
  <c r="AB544" i="9" s="1"/>
  <c r="AB545" i="9" s="1"/>
  <c r="AB546" i="9" s="1"/>
  <c r="AB547" i="9" s="1"/>
  <c r="AB548" i="9" s="1"/>
  <c r="AB549" i="9" s="1"/>
  <c r="AB550" i="9" s="1"/>
  <c r="AB551" i="9" s="1"/>
  <c r="AB552" i="9" s="1"/>
  <c r="AB553" i="9" s="1"/>
  <c r="AB554" i="9" s="1"/>
  <c r="AB555" i="9" s="1"/>
  <c r="AB556" i="9" s="1"/>
  <c r="AB557" i="9" s="1"/>
  <c r="AB558" i="9" s="1"/>
  <c r="AB559" i="9" s="1"/>
  <c r="AB560" i="9" s="1"/>
  <c r="AB561" i="9" s="1"/>
  <c r="AB562" i="9" s="1"/>
  <c r="AB563" i="9" s="1"/>
  <c r="AB564" i="9" s="1"/>
  <c r="AB565" i="9" s="1"/>
  <c r="AB566" i="9" s="1"/>
  <c r="AB567" i="9" s="1"/>
  <c r="AB568" i="9" s="1"/>
  <c r="AB569" i="9" s="1"/>
  <c r="AB570" i="9" s="1"/>
  <c r="AB571" i="9" s="1"/>
  <c r="AB572" i="9" s="1"/>
  <c r="AB573" i="9" s="1"/>
  <c r="AB574" i="9" s="1"/>
  <c r="AB575" i="9" s="1"/>
  <c r="AB576" i="9" s="1"/>
  <c r="AB577" i="9" s="1"/>
  <c r="AB578" i="9" s="1"/>
  <c r="AB579" i="9" s="1"/>
  <c r="AB580" i="9" s="1"/>
  <c r="AB581" i="9" s="1"/>
  <c r="AB582" i="9" s="1"/>
  <c r="AB583" i="9" s="1"/>
  <c r="AB584" i="9" s="1"/>
  <c r="AB585" i="9" s="1"/>
  <c r="AB586" i="9" s="1"/>
  <c r="AB587" i="9" s="1"/>
  <c r="AB588" i="9" s="1"/>
  <c r="AB589" i="9" s="1"/>
  <c r="AB590" i="9" s="1"/>
  <c r="AB591" i="9" s="1"/>
  <c r="AB592" i="9" s="1"/>
  <c r="AB593" i="9" s="1"/>
  <c r="AB594" i="9" s="1"/>
  <c r="AB595" i="9" s="1"/>
  <c r="AB596" i="9" s="1"/>
  <c r="AB597" i="9" s="1"/>
  <c r="AB598" i="9" s="1"/>
  <c r="AB599" i="9" s="1"/>
  <c r="AB600" i="9" s="1"/>
  <c r="AB601" i="9" s="1"/>
  <c r="AB602" i="9" s="1"/>
  <c r="AB603" i="9" s="1"/>
  <c r="AB604" i="9" s="1"/>
  <c r="AB605" i="9" s="1"/>
  <c r="AB606" i="9" s="1"/>
  <c r="AB607" i="9" s="1"/>
  <c r="AB608" i="9" s="1"/>
  <c r="AB609" i="9" s="1"/>
  <c r="AB610" i="9" s="1"/>
  <c r="AB611" i="9" s="1"/>
  <c r="AB612" i="9" s="1"/>
  <c r="AB613" i="9" s="1"/>
  <c r="AB614" i="9" s="1"/>
  <c r="AB615" i="9" s="1"/>
  <c r="AB616" i="9" s="1"/>
  <c r="AB617" i="9" s="1"/>
  <c r="AB618" i="9" s="1"/>
  <c r="AB619" i="9" s="1"/>
  <c r="AB620" i="9" s="1"/>
  <c r="AB621" i="9" s="1"/>
  <c r="AB622" i="9" s="1"/>
  <c r="AB623" i="9" s="1"/>
  <c r="AB624" i="9" s="1"/>
  <c r="AB625" i="9" s="1"/>
  <c r="AB626" i="9" s="1"/>
  <c r="AB627" i="9" s="1"/>
  <c r="AB628" i="9" s="1"/>
  <c r="AB629" i="9" s="1"/>
  <c r="AB630" i="9" s="1"/>
  <c r="AB631" i="9" s="1"/>
  <c r="AB632" i="9" s="1"/>
  <c r="AB633" i="9" s="1"/>
  <c r="AB634" i="9" s="1"/>
  <c r="AB635" i="9" s="1"/>
  <c r="AB636" i="9" s="1"/>
  <c r="AB637" i="9" s="1"/>
  <c r="AB638" i="9" s="1"/>
  <c r="AB639" i="9" s="1"/>
  <c r="AB640" i="9" s="1"/>
  <c r="AB641" i="9" s="1"/>
  <c r="AB642" i="9" s="1"/>
  <c r="AB643" i="9" s="1"/>
  <c r="AB644" i="9" s="1"/>
  <c r="AB645" i="9" s="1"/>
  <c r="AB646" i="9" s="1"/>
  <c r="AB647" i="9" s="1"/>
  <c r="AB648" i="9" s="1"/>
  <c r="AB649" i="9" s="1"/>
  <c r="AB650" i="9" s="1"/>
  <c r="AB651" i="9" s="1"/>
  <c r="AB652" i="9" s="1"/>
  <c r="AB653" i="9" s="1"/>
  <c r="AB654" i="9" s="1"/>
  <c r="AB655" i="9" s="1"/>
  <c r="AB656" i="9" s="1"/>
  <c r="AB657" i="9" s="1"/>
  <c r="AB658" i="9" s="1"/>
  <c r="AB659" i="9" s="1"/>
  <c r="AB660" i="9" s="1"/>
  <c r="AB661" i="9" s="1"/>
  <c r="AB662" i="9" s="1"/>
  <c r="AB663" i="9" s="1"/>
  <c r="AB664" i="9" s="1"/>
  <c r="AB665" i="9" s="1"/>
  <c r="AB666" i="9" s="1"/>
  <c r="AB667" i="9" s="1"/>
  <c r="AB668" i="9" s="1"/>
  <c r="AB669" i="9" s="1"/>
  <c r="AB670" i="9" s="1"/>
  <c r="AB671" i="9" s="1"/>
  <c r="AB672" i="9" s="1"/>
  <c r="AB673" i="9" s="1"/>
  <c r="AB674" i="9" s="1"/>
  <c r="AB675" i="9" s="1"/>
  <c r="AB676" i="9" s="1"/>
  <c r="AB677" i="9" s="1"/>
  <c r="AB678" i="9" s="1"/>
  <c r="AB679" i="9" s="1"/>
  <c r="AB680" i="9" s="1"/>
  <c r="AB681" i="9" s="1"/>
  <c r="AB682" i="9" s="1"/>
  <c r="AB683" i="9" s="1"/>
  <c r="AB684" i="9" s="1"/>
  <c r="AB685" i="9" s="1"/>
  <c r="AB686" i="9" s="1"/>
  <c r="AB687" i="9" s="1"/>
  <c r="AB688" i="9" s="1"/>
  <c r="AB689" i="9" s="1"/>
  <c r="AB690" i="9" s="1"/>
  <c r="AB691" i="9" s="1"/>
  <c r="AB692" i="9" s="1"/>
  <c r="AB693" i="9" s="1"/>
  <c r="AB694" i="9" s="1"/>
  <c r="AB695" i="9" s="1"/>
  <c r="AB696" i="9" s="1"/>
  <c r="AB697" i="9" s="1"/>
  <c r="AB698" i="9" s="1"/>
  <c r="AB699" i="9" s="1"/>
  <c r="AB700" i="9" s="1"/>
  <c r="AB701" i="9" s="1"/>
  <c r="AB702" i="9" s="1"/>
  <c r="AB703" i="9" s="1"/>
  <c r="AB704" i="9" s="1"/>
  <c r="AB705" i="9" s="1"/>
  <c r="AB706" i="9" s="1"/>
  <c r="AB707" i="9" s="1"/>
  <c r="AB708" i="9" s="1"/>
  <c r="AB709" i="9" s="1"/>
  <c r="AB710" i="9" s="1"/>
  <c r="AB711" i="9" s="1"/>
  <c r="AB712" i="9" s="1"/>
  <c r="AB713" i="9" s="1"/>
  <c r="AB714" i="9" s="1"/>
  <c r="AB715" i="9" s="1"/>
  <c r="AB716" i="9" s="1"/>
  <c r="AB717" i="9" s="1"/>
  <c r="AB718" i="9" s="1"/>
  <c r="AB719" i="9" s="1"/>
  <c r="AB720" i="9" s="1"/>
  <c r="AB721" i="9" s="1"/>
  <c r="AB722" i="9" s="1"/>
  <c r="AB723" i="9" s="1"/>
  <c r="AB724" i="9" s="1"/>
  <c r="AB725" i="9" s="1"/>
  <c r="AB726" i="9" s="1"/>
  <c r="AB727" i="9" s="1"/>
  <c r="AB728" i="9" s="1"/>
  <c r="AB729" i="9" s="1"/>
  <c r="AB730" i="9" s="1"/>
  <c r="AB731" i="9" s="1"/>
  <c r="AB732" i="9" s="1"/>
  <c r="AB733" i="9" s="1"/>
  <c r="AB734" i="9" s="1"/>
  <c r="AB735" i="9" s="1"/>
  <c r="AB736" i="9" s="1"/>
  <c r="AB737" i="9" s="1"/>
  <c r="AB738" i="9" s="1"/>
  <c r="AB739" i="9" s="1"/>
  <c r="AB740" i="9" s="1"/>
  <c r="AB741" i="9" s="1"/>
  <c r="AB742" i="9" s="1"/>
  <c r="AB743" i="9" s="1"/>
  <c r="AB744" i="9" s="1"/>
  <c r="AB745" i="9" s="1"/>
  <c r="AB746" i="9" s="1"/>
  <c r="AB747" i="9" s="1"/>
  <c r="AB748" i="9" s="1"/>
  <c r="AB749" i="9" s="1"/>
  <c r="AB750" i="9" s="1"/>
  <c r="AB751" i="9" s="1"/>
  <c r="AB752" i="9" s="1"/>
  <c r="AB753" i="9" s="1"/>
  <c r="AB754" i="9" s="1"/>
  <c r="AB755" i="9" s="1"/>
  <c r="AB756" i="9" s="1"/>
  <c r="AB757" i="9" s="1"/>
  <c r="AB758" i="9" s="1"/>
  <c r="AB759" i="9" s="1"/>
  <c r="AB760" i="9" s="1"/>
  <c r="AB761" i="9" s="1"/>
  <c r="AB762" i="9" s="1"/>
  <c r="AB763" i="9" s="1"/>
  <c r="AB764" i="9" s="1"/>
  <c r="AB765" i="9" s="1"/>
  <c r="AB766" i="9" s="1"/>
  <c r="AB767" i="9" s="1"/>
  <c r="AB768" i="9" s="1"/>
  <c r="AB769" i="9" s="1"/>
  <c r="AB770" i="9" s="1"/>
  <c r="AB771" i="9" s="1"/>
  <c r="AB772" i="9" s="1"/>
  <c r="AB773" i="9" s="1"/>
  <c r="AB774" i="9" s="1"/>
  <c r="AB775" i="9" s="1"/>
  <c r="AB776" i="9" s="1"/>
  <c r="AB777" i="9" s="1"/>
  <c r="AB778" i="9" s="1"/>
  <c r="AB779" i="9" s="1"/>
  <c r="AB780" i="9" s="1"/>
  <c r="AB781" i="9" s="1"/>
  <c r="AB782" i="9" s="1"/>
  <c r="AB783" i="9" s="1"/>
  <c r="AB784" i="9" s="1"/>
  <c r="AB785" i="9" s="1"/>
  <c r="AB786" i="9" s="1"/>
  <c r="AB787" i="9" s="1"/>
  <c r="AB788" i="9" s="1"/>
  <c r="AB789" i="9" s="1"/>
  <c r="AB790" i="9" s="1"/>
  <c r="AB791" i="9" s="1"/>
  <c r="AB792" i="9" s="1"/>
  <c r="AB793" i="9" s="1"/>
  <c r="AB794" i="9" s="1"/>
  <c r="AB795" i="9" s="1"/>
  <c r="AB796" i="9" s="1"/>
  <c r="AB797" i="9" s="1"/>
  <c r="AB798" i="9" s="1"/>
  <c r="AB799" i="9" s="1"/>
  <c r="AB800" i="9" s="1"/>
  <c r="AB801" i="9" s="1"/>
  <c r="AB802" i="9" s="1"/>
  <c r="AB803" i="9" s="1"/>
  <c r="AB804" i="9" s="1"/>
  <c r="AB805" i="9" s="1"/>
  <c r="AB806" i="9" s="1"/>
  <c r="AB807" i="9" s="1"/>
  <c r="AB808" i="9" s="1"/>
  <c r="AB809" i="9" s="1"/>
  <c r="AB810" i="9" s="1"/>
  <c r="AB811" i="9" s="1"/>
  <c r="AB812" i="9" s="1"/>
  <c r="AB813" i="9" s="1"/>
  <c r="AB814" i="9" s="1"/>
  <c r="AB815" i="9" s="1"/>
  <c r="AB816" i="9" s="1"/>
  <c r="AB817" i="9" s="1"/>
  <c r="AB818" i="9" s="1"/>
  <c r="AB819" i="9" s="1"/>
  <c r="AB820" i="9" s="1"/>
  <c r="AB821" i="9" s="1"/>
  <c r="AB822" i="9" s="1"/>
  <c r="AB823" i="9" s="1"/>
  <c r="AB824" i="9" s="1"/>
  <c r="AB825" i="9" s="1"/>
  <c r="AB826" i="9" s="1"/>
  <c r="AB827" i="9" s="1"/>
  <c r="AB828" i="9" s="1"/>
  <c r="AB829" i="9" s="1"/>
  <c r="AB830" i="9" s="1"/>
  <c r="AB831" i="9" s="1"/>
  <c r="AB832" i="9" s="1"/>
  <c r="AB833" i="9" s="1"/>
  <c r="AB834" i="9" s="1"/>
  <c r="AB835" i="9" s="1"/>
  <c r="AB836" i="9" s="1"/>
  <c r="AB837" i="9" s="1"/>
  <c r="AB838" i="9" s="1"/>
  <c r="AB839" i="9" s="1"/>
  <c r="AB840" i="9" s="1"/>
  <c r="AB841" i="9" s="1"/>
  <c r="AB842" i="9" s="1"/>
  <c r="AB843" i="9" s="1"/>
  <c r="AB844" i="9" s="1"/>
  <c r="AB845" i="9" s="1"/>
  <c r="AB846" i="9" s="1"/>
  <c r="AB847" i="9" s="1"/>
  <c r="AB848" i="9" s="1"/>
  <c r="AB849" i="9" s="1"/>
  <c r="AB850" i="9" s="1"/>
  <c r="AB851" i="9" s="1"/>
  <c r="AB852" i="9" s="1"/>
  <c r="AB853" i="9" s="1"/>
  <c r="AB854" i="9" s="1"/>
  <c r="AB855" i="9" s="1"/>
  <c r="AB856" i="9" s="1"/>
  <c r="AB857" i="9" s="1"/>
  <c r="AB858" i="9" s="1"/>
  <c r="AB859" i="9" s="1"/>
  <c r="AB860" i="9" s="1"/>
  <c r="AB861" i="9" s="1"/>
  <c r="AB862" i="9" s="1"/>
  <c r="AB863" i="9" s="1"/>
  <c r="AB864" i="9" s="1"/>
  <c r="AB865" i="9" s="1"/>
  <c r="AB866" i="9" s="1"/>
  <c r="AB867" i="9" s="1"/>
  <c r="AB868" i="9" s="1"/>
  <c r="AB869" i="9" s="1"/>
  <c r="AB870" i="9" s="1"/>
  <c r="AB871" i="9" s="1"/>
  <c r="AB872" i="9" s="1"/>
  <c r="AB873" i="9" s="1"/>
  <c r="AB874" i="9" s="1"/>
  <c r="AB875" i="9" s="1"/>
  <c r="AB876" i="9" s="1"/>
  <c r="AB877" i="9" s="1"/>
  <c r="AB878" i="9" s="1"/>
  <c r="AB879" i="9" s="1"/>
  <c r="AB880" i="9" s="1"/>
  <c r="AB881" i="9" s="1"/>
  <c r="AB882" i="9" s="1"/>
  <c r="AB883" i="9" s="1"/>
  <c r="AB884" i="9" s="1"/>
  <c r="AB885" i="9" s="1"/>
  <c r="AB886" i="9" s="1"/>
  <c r="AB887" i="9" s="1"/>
  <c r="AB888" i="9" s="1"/>
  <c r="AB889" i="9" s="1"/>
  <c r="AB890" i="9" s="1"/>
  <c r="AB891" i="9" s="1"/>
  <c r="AB892" i="9" s="1"/>
  <c r="AB893" i="9" s="1"/>
  <c r="AB894" i="9" s="1"/>
  <c r="AB895" i="9" s="1"/>
  <c r="AB896" i="9" s="1"/>
  <c r="AB897" i="9" s="1"/>
  <c r="AB898" i="9" s="1"/>
  <c r="AB899" i="9" s="1"/>
  <c r="AB900" i="9" s="1"/>
  <c r="AB901" i="9" s="1"/>
  <c r="AB902" i="9" s="1"/>
  <c r="AB903" i="9" s="1"/>
  <c r="AB904" i="9" s="1"/>
  <c r="AB905" i="9" s="1"/>
  <c r="AB906" i="9" s="1"/>
  <c r="AB907" i="9" s="1"/>
  <c r="AB908" i="9" s="1"/>
  <c r="AB909" i="9" s="1"/>
  <c r="AB910" i="9" s="1"/>
  <c r="AB911" i="9" s="1"/>
  <c r="AB912" i="9" s="1"/>
  <c r="AB913" i="9" s="1"/>
  <c r="AB914" i="9" s="1"/>
  <c r="AB915" i="9" s="1"/>
  <c r="AB916" i="9" s="1"/>
  <c r="AB917" i="9" s="1"/>
  <c r="AB918" i="9" s="1"/>
  <c r="AB919" i="9" s="1"/>
  <c r="AB920" i="9" s="1"/>
  <c r="AB921" i="9" s="1"/>
  <c r="AB922" i="9" s="1"/>
  <c r="AB923" i="9" s="1"/>
  <c r="AB924" i="9" s="1"/>
  <c r="AB925" i="9" s="1"/>
  <c r="AB926" i="9" s="1"/>
  <c r="AB927" i="9" s="1"/>
  <c r="AB928" i="9" s="1"/>
  <c r="AB929" i="9" s="1"/>
  <c r="AB930" i="9" s="1"/>
  <c r="AB931" i="9" s="1"/>
  <c r="AB932" i="9" s="1"/>
  <c r="AB933" i="9" s="1"/>
  <c r="AB934" i="9" s="1"/>
  <c r="AB935" i="9" s="1"/>
  <c r="AB936" i="9" s="1"/>
  <c r="AB937" i="9" s="1"/>
  <c r="AB938" i="9" s="1"/>
  <c r="AB939" i="9" s="1"/>
  <c r="AB940" i="9" s="1"/>
  <c r="AB941" i="9" s="1"/>
  <c r="AB942" i="9" s="1"/>
  <c r="AB943" i="9" s="1"/>
  <c r="AB944" i="9" s="1"/>
  <c r="AB945" i="9" s="1"/>
  <c r="AB946" i="9" s="1"/>
  <c r="AB947" i="9" s="1"/>
  <c r="AB948" i="9" s="1"/>
  <c r="AB949" i="9" s="1"/>
  <c r="AB950" i="9" s="1"/>
  <c r="AB951" i="9" s="1"/>
  <c r="AB952" i="9" s="1"/>
  <c r="AB953" i="9" s="1"/>
  <c r="AB954" i="9" s="1"/>
  <c r="AB955" i="9" s="1"/>
  <c r="AB956" i="9" s="1"/>
  <c r="AB957" i="9" s="1"/>
  <c r="AB958" i="9" s="1"/>
  <c r="AB959" i="9" s="1"/>
  <c r="AB960" i="9" s="1"/>
  <c r="AB961" i="9" s="1"/>
  <c r="AB962" i="9" s="1"/>
  <c r="AB963" i="9" s="1"/>
  <c r="AB964" i="9" s="1"/>
  <c r="AB965" i="9" s="1"/>
  <c r="AB966" i="9" s="1"/>
  <c r="AB967" i="9" s="1"/>
  <c r="AB968" i="9" s="1"/>
  <c r="AB969" i="9" s="1"/>
  <c r="AB970" i="9" s="1"/>
  <c r="AB971" i="9" s="1"/>
  <c r="AB972" i="9" s="1"/>
  <c r="AB973" i="9" s="1"/>
  <c r="AB974" i="9" s="1"/>
  <c r="AB975" i="9" s="1"/>
  <c r="AB976" i="9" s="1"/>
  <c r="AB977" i="9" s="1"/>
  <c r="AB978" i="9" s="1"/>
  <c r="AB979" i="9" s="1"/>
  <c r="AB980" i="9" s="1"/>
  <c r="AB981" i="9" s="1"/>
  <c r="AB982" i="9" s="1"/>
  <c r="AB983" i="9" s="1"/>
  <c r="AB984" i="9" s="1"/>
  <c r="AB985" i="9" s="1"/>
  <c r="AB986" i="9" s="1"/>
  <c r="AB987" i="9" s="1"/>
  <c r="AB988" i="9" s="1"/>
  <c r="AB989" i="9" s="1"/>
  <c r="AB990" i="9" s="1"/>
  <c r="AB991" i="9" s="1"/>
  <c r="AB992" i="9" s="1"/>
  <c r="AB993" i="9" s="1"/>
  <c r="AB994" i="9" s="1"/>
  <c r="AB995" i="9" s="1"/>
  <c r="AB996" i="9" s="1"/>
  <c r="AB997" i="9" s="1"/>
  <c r="AB998" i="9" s="1"/>
  <c r="AB999" i="9" s="1"/>
  <c r="AB1000" i="9" s="1"/>
  <c r="AB1001" i="9" s="1"/>
  <c r="AB1002" i="9" s="1"/>
  <c r="AB1003" i="9" s="1"/>
  <c r="AB1004" i="9" s="1"/>
  <c r="AB1005" i="9" s="1"/>
  <c r="AB1006" i="9" s="1"/>
  <c r="AB1007" i="9" s="1"/>
  <c r="AB1008" i="9" s="1"/>
  <c r="AB1009" i="9" s="1"/>
  <c r="AB1010" i="9" s="1"/>
  <c r="AB1011" i="9" s="1"/>
  <c r="AB1012" i="9" s="1"/>
  <c r="AB1013" i="9" s="1"/>
  <c r="AB1014" i="9" s="1"/>
  <c r="AB1015" i="9" s="1"/>
  <c r="AB1016" i="9" s="1"/>
  <c r="AB1017" i="9" s="1"/>
  <c r="AB1018" i="9" s="1"/>
  <c r="AB1019" i="9" s="1"/>
  <c r="AB1020" i="9" s="1"/>
  <c r="AB1021" i="9" s="1"/>
  <c r="AB1022" i="9" s="1"/>
  <c r="AB1023" i="9" s="1"/>
  <c r="AB1024" i="9" s="1"/>
  <c r="AB1025" i="9" s="1"/>
  <c r="AB1026" i="9" s="1"/>
  <c r="AB1027" i="9" s="1"/>
  <c r="AB1028" i="9" s="1"/>
  <c r="AB1029" i="9" s="1"/>
  <c r="AB1030" i="9" s="1"/>
  <c r="AB1031" i="9" s="1"/>
  <c r="AB1032" i="9" s="1"/>
  <c r="AB1033" i="9" s="1"/>
  <c r="AB1034" i="9" s="1"/>
  <c r="AB1035" i="9" s="1"/>
  <c r="AB1036" i="9" s="1"/>
  <c r="AB1037" i="9" s="1"/>
  <c r="AB1038" i="9" s="1"/>
  <c r="AB1039" i="9" s="1"/>
  <c r="AB1040" i="9" s="1"/>
  <c r="AB1041" i="9" s="1"/>
  <c r="AB1042" i="9" s="1"/>
  <c r="AB1043" i="9" s="1"/>
  <c r="AB1044" i="9" s="1"/>
  <c r="AB1045" i="9" s="1"/>
  <c r="AB1046" i="9" s="1"/>
  <c r="AB1047" i="9" s="1"/>
  <c r="AB1048" i="9" s="1"/>
  <c r="AB1049" i="9" s="1"/>
  <c r="AB1050" i="9" s="1"/>
  <c r="AB1051" i="9" s="1"/>
  <c r="AB1052" i="9" s="1"/>
  <c r="AB1053" i="9" s="1"/>
  <c r="AB1054" i="9" s="1"/>
  <c r="AB1055" i="9" s="1"/>
  <c r="AB1056" i="9" s="1"/>
  <c r="AB1057" i="9" s="1"/>
  <c r="AB1058" i="9" s="1"/>
  <c r="AB1059" i="9" s="1"/>
  <c r="AB1060" i="9" s="1"/>
  <c r="AB1061" i="9" s="1"/>
  <c r="AB1062" i="9" s="1"/>
  <c r="AB1063" i="9" s="1"/>
  <c r="AB1064" i="9" s="1"/>
  <c r="AB1065" i="9" s="1"/>
  <c r="AB1066" i="9" s="1"/>
  <c r="AB1067" i="9" s="1"/>
  <c r="AB1068" i="9" s="1"/>
  <c r="AB1069" i="9" s="1"/>
  <c r="AB1070" i="9" s="1"/>
  <c r="AB1071" i="9" s="1"/>
  <c r="AB1072" i="9" s="1"/>
  <c r="AB1073" i="9" s="1"/>
  <c r="AB1074" i="9" s="1"/>
  <c r="AB1075" i="9" s="1"/>
  <c r="AB1076" i="9" s="1"/>
  <c r="AB1077" i="9" s="1"/>
  <c r="AB1078" i="9" s="1"/>
  <c r="AB1079" i="9" s="1"/>
  <c r="AB1080" i="9" s="1"/>
  <c r="AB1081" i="9" s="1"/>
  <c r="AB1082" i="9" s="1"/>
  <c r="AB1083" i="9" s="1"/>
  <c r="AB1084" i="9" s="1"/>
  <c r="AB1085" i="9" s="1"/>
  <c r="AB1086" i="9" s="1"/>
  <c r="AB1087" i="9" s="1"/>
  <c r="AB1088" i="9" s="1"/>
  <c r="AB1089" i="9" s="1"/>
  <c r="AB1090" i="9" s="1"/>
  <c r="AB1091" i="9" s="1"/>
  <c r="AB1092" i="9" s="1"/>
  <c r="AB1093" i="9" s="1"/>
  <c r="AB1094" i="9" s="1"/>
  <c r="AB1095" i="9" s="1"/>
  <c r="AB1096" i="9" s="1"/>
  <c r="AB1097" i="9" s="1"/>
  <c r="AB1098" i="9" s="1"/>
  <c r="AB1099" i="9" s="1"/>
  <c r="AB1100" i="9" s="1"/>
  <c r="AB1101" i="9" s="1"/>
  <c r="AB1102" i="9" s="1"/>
  <c r="AB1103" i="9" s="1"/>
  <c r="AB1104" i="9" s="1"/>
  <c r="AB1105" i="9" s="1"/>
  <c r="AB1106" i="9" s="1"/>
  <c r="AB1107" i="9" s="1"/>
  <c r="AB1108" i="9" s="1"/>
  <c r="AB1109" i="9" s="1"/>
  <c r="AB1110" i="9" s="1"/>
  <c r="AB1111" i="9" s="1"/>
  <c r="AB1112" i="9" s="1"/>
  <c r="AB1113" i="9" s="1"/>
  <c r="AB1114" i="9" s="1"/>
  <c r="AB1115" i="9" s="1"/>
  <c r="AB1116" i="9" s="1"/>
  <c r="AB1117" i="9" s="1"/>
  <c r="AB1118" i="9" s="1"/>
  <c r="AB1119" i="9" s="1"/>
  <c r="AB1120" i="9" s="1"/>
  <c r="AB1121" i="9" s="1"/>
  <c r="AB1122" i="9" s="1"/>
  <c r="AB1123" i="9" s="1"/>
  <c r="AB1124" i="9" s="1"/>
  <c r="AB1125" i="9" s="1"/>
  <c r="AB1126" i="9" s="1"/>
  <c r="AB1127" i="9" s="1"/>
  <c r="AB1128" i="9" s="1"/>
  <c r="AB1129" i="9" s="1"/>
  <c r="AB1130" i="9" s="1"/>
  <c r="AB1131" i="9" s="1"/>
  <c r="AB1132" i="9" s="1"/>
  <c r="AB1133" i="9" s="1"/>
  <c r="AB1134" i="9" s="1"/>
  <c r="AB1135" i="9" s="1"/>
  <c r="AB1136" i="9" s="1"/>
  <c r="AB1137" i="9" s="1"/>
  <c r="AB1138" i="9" s="1"/>
  <c r="AB1139" i="9" s="1"/>
  <c r="AB1140" i="9" s="1"/>
  <c r="AB1141" i="9" s="1"/>
  <c r="AB1142" i="9" s="1"/>
  <c r="AB1143" i="9" s="1"/>
  <c r="AB1144" i="9" s="1"/>
  <c r="AB1145" i="9" s="1"/>
  <c r="AB1146" i="9" s="1"/>
  <c r="AB1147" i="9" s="1"/>
  <c r="AB1148" i="9" s="1"/>
  <c r="AB1149" i="9" s="1"/>
  <c r="AB1150" i="9" s="1"/>
  <c r="AB1151" i="9" s="1"/>
  <c r="AB1152" i="9" s="1"/>
  <c r="AB1153" i="9" s="1"/>
  <c r="AB1154" i="9" s="1"/>
  <c r="AB1155" i="9" s="1"/>
  <c r="AB1156" i="9" s="1"/>
  <c r="AB1157" i="9" s="1"/>
  <c r="AB1158" i="9" s="1"/>
  <c r="AB1159" i="9" s="1"/>
  <c r="AB1160" i="9" s="1"/>
  <c r="AB1161" i="9" s="1"/>
  <c r="AB1162" i="9" s="1"/>
  <c r="AB1163" i="9" s="1"/>
  <c r="AB1164" i="9" s="1"/>
  <c r="AB1165" i="9" s="1"/>
  <c r="AB1166" i="9" s="1"/>
  <c r="AB1167" i="9" s="1"/>
  <c r="AB1168" i="9" s="1"/>
  <c r="AB1169" i="9" s="1"/>
  <c r="AB1170" i="9" s="1"/>
  <c r="AB1171" i="9" s="1"/>
  <c r="AB1172" i="9" s="1"/>
  <c r="AB1173" i="9" s="1"/>
  <c r="AB1174" i="9" s="1"/>
  <c r="AB1175" i="9" s="1"/>
  <c r="AB1176" i="9" s="1"/>
  <c r="AB1177" i="9" s="1"/>
  <c r="AB1178" i="9" s="1"/>
  <c r="AB1179" i="9" s="1"/>
  <c r="AB1180" i="9" s="1"/>
  <c r="AB1181" i="9" s="1"/>
  <c r="AB1182" i="9" s="1"/>
  <c r="AB1183" i="9" s="1"/>
  <c r="AB1184" i="9" s="1"/>
  <c r="AB1185" i="9" s="1"/>
  <c r="AB1186" i="9" s="1"/>
  <c r="AB1187" i="9" s="1"/>
  <c r="AB1188" i="9" s="1"/>
  <c r="AB1189" i="9" s="1"/>
  <c r="AB1190" i="9" s="1"/>
  <c r="AB1191" i="9" s="1"/>
  <c r="AB1192" i="9" s="1"/>
  <c r="AB1193" i="9" s="1"/>
  <c r="AB1194" i="9" s="1"/>
  <c r="AB1195" i="9" s="1"/>
  <c r="AB1196" i="9" s="1"/>
  <c r="AB1197" i="9" s="1"/>
  <c r="AB1198" i="9" s="1"/>
  <c r="AB1199" i="9" s="1"/>
  <c r="AB1200" i="9" s="1"/>
  <c r="AB1201" i="9" s="1"/>
  <c r="AB1202" i="9" s="1"/>
  <c r="AB1203" i="9" s="1"/>
  <c r="AB1204" i="9" s="1"/>
  <c r="AB1205" i="9" s="1"/>
  <c r="AB1206" i="9" s="1"/>
  <c r="AB1207" i="9" s="1"/>
  <c r="AB1208" i="9" s="1"/>
  <c r="AB1209" i="9" s="1"/>
  <c r="AB1210" i="9" s="1"/>
  <c r="AB1211" i="9" s="1"/>
  <c r="AB1212" i="9" s="1"/>
  <c r="AB1213" i="9" s="1"/>
  <c r="AB1214" i="9" s="1"/>
  <c r="AB1215" i="9" s="1"/>
  <c r="AB1216" i="9" s="1"/>
  <c r="AB1217" i="9" s="1"/>
  <c r="AB1218" i="9" s="1"/>
  <c r="AB1219" i="9" s="1"/>
  <c r="AB1220" i="9" s="1"/>
  <c r="AB1221" i="9" s="1"/>
  <c r="AB1222" i="9" s="1"/>
  <c r="AB1223" i="9" s="1"/>
  <c r="AB1224" i="9" s="1"/>
  <c r="AB1225" i="9" s="1"/>
  <c r="AB1226" i="9" s="1"/>
  <c r="AB1227" i="9" s="1"/>
  <c r="AB1228" i="9" s="1"/>
  <c r="AB1229" i="9" s="1"/>
  <c r="AB1230" i="9" s="1"/>
  <c r="AB1231" i="9" s="1"/>
  <c r="AB1232" i="9" s="1"/>
  <c r="AB1233" i="9" s="1"/>
  <c r="AB1234" i="9" s="1"/>
  <c r="AB1235" i="9" s="1"/>
  <c r="AB1236" i="9" s="1"/>
  <c r="AB1237" i="9" s="1"/>
  <c r="AB1238" i="9" s="1"/>
  <c r="AB1239" i="9" s="1"/>
  <c r="AB1240" i="9" s="1"/>
  <c r="AB1241" i="9" s="1"/>
  <c r="AB1242" i="9" s="1"/>
  <c r="AB1243" i="9" s="1"/>
  <c r="AB1244" i="9" s="1"/>
  <c r="AB1245" i="9" s="1"/>
  <c r="AB1246" i="9" s="1"/>
  <c r="AB1247" i="9" s="1"/>
  <c r="AB1248" i="9" s="1"/>
  <c r="AB1249" i="9" s="1"/>
  <c r="AB1250" i="9" s="1"/>
  <c r="AB1251" i="9" s="1"/>
  <c r="AB1252" i="9" s="1"/>
  <c r="AB1253" i="9" s="1"/>
  <c r="AB1254" i="9" s="1"/>
  <c r="AB1255" i="9" s="1"/>
  <c r="AB1256" i="9" s="1"/>
  <c r="AB1257" i="9" s="1"/>
  <c r="AB1258" i="9" s="1"/>
  <c r="AB1259" i="9" s="1"/>
  <c r="AB1260" i="9" s="1"/>
  <c r="AB1261" i="9" s="1"/>
  <c r="AB1262" i="9" s="1"/>
  <c r="AB1263" i="9" s="1"/>
  <c r="AB1264" i="9" s="1"/>
  <c r="AB1265" i="9" s="1"/>
  <c r="AB1266" i="9" s="1"/>
  <c r="AB1267" i="9" s="1"/>
  <c r="AB1268" i="9" s="1"/>
  <c r="AB1269" i="9" s="1"/>
  <c r="AB1270" i="9" s="1"/>
  <c r="AB1271" i="9" s="1"/>
  <c r="AB1272" i="9" s="1"/>
  <c r="AB1273" i="9" s="1"/>
  <c r="AB1274" i="9" s="1"/>
  <c r="AB1275" i="9" s="1"/>
  <c r="AB1276" i="9" s="1"/>
  <c r="AB1277" i="9" s="1"/>
  <c r="AB1278" i="9" s="1"/>
  <c r="AB1279" i="9" s="1"/>
  <c r="AB1280" i="9" s="1"/>
  <c r="AB1281" i="9" s="1"/>
  <c r="AB1282" i="9" s="1"/>
  <c r="AB1283" i="9" s="1"/>
  <c r="AB1284" i="9" s="1"/>
  <c r="AB1285" i="9" s="1"/>
  <c r="AB1286" i="9" s="1"/>
  <c r="AB1287" i="9" s="1"/>
  <c r="AB1288" i="9" s="1"/>
  <c r="AB1289" i="9" s="1"/>
  <c r="AB1290" i="9" s="1"/>
  <c r="AB1291" i="9" s="1"/>
  <c r="AB1292" i="9" s="1"/>
  <c r="AB1293" i="9" s="1"/>
  <c r="AB1294" i="9" s="1"/>
  <c r="AB1295" i="9" s="1"/>
  <c r="AB1296" i="9" s="1"/>
  <c r="AB1297" i="9" s="1"/>
  <c r="AB1298" i="9" s="1"/>
  <c r="AB1299" i="9" s="1"/>
  <c r="AB1300" i="9" s="1"/>
  <c r="AB1301" i="9" s="1"/>
  <c r="AB1302" i="9" s="1"/>
  <c r="AB1303" i="9" s="1"/>
  <c r="AB1304" i="9" s="1"/>
  <c r="AB1305" i="9" s="1"/>
  <c r="AB1306" i="9" s="1"/>
  <c r="AB1307" i="9" s="1"/>
  <c r="AB1308" i="9" s="1"/>
  <c r="AB1309" i="9" s="1"/>
  <c r="AB1310" i="9" s="1"/>
  <c r="AB1311" i="9" s="1"/>
  <c r="AB1312" i="9" s="1"/>
  <c r="AB1313" i="9" s="1"/>
  <c r="AB1314" i="9" s="1"/>
  <c r="AB1315" i="9" s="1"/>
  <c r="AB1316" i="9" s="1"/>
  <c r="AB1317" i="9" s="1"/>
  <c r="AB1318" i="9" s="1"/>
  <c r="AB1319" i="9" s="1"/>
  <c r="AB1320" i="9" s="1"/>
  <c r="AB1321" i="9" s="1"/>
  <c r="AB1322" i="9" s="1"/>
  <c r="AB1323" i="9" s="1"/>
  <c r="AB1324" i="9" s="1"/>
  <c r="AB1325" i="9" s="1"/>
  <c r="AB1326" i="9" s="1"/>
  <c r="AB1327" i="9" s="1"/>
  <c r="AB1328" i="9" s="1"/>
  <c r="AB1329" i="9" s="1"/>
  <c r="AB1330" i="9" s="1"/>
  <c r="AB1331" i="9" s="1"/>
  <c r="AB1332" i="9" s="1"/>
  <c r="AB1333" i="9" s="1"/>
  <c r="AB1334" i="9" s="1"/>
  <c r="AB1335" i="9" s="1"/>
  <c r="AB1336" i="9" s="1"/>
  <c r="AB1337" i="9" s="1"/>
  <c r="AB1338" i="9" s="1"/>
  <c r="AB1339" i="9" s="1"/>
  <c r="AB1340" i="9" s="1"/>
  <c r="AB1341" i="9" s="1"/>
  <c r="AB1342" i="9" s="1"/>
  <c r="AB1343" i="9" s="1"/>
  <c r="AB1344" i="9" s="1"/>
  <c r="AB1345" i="9" s="1"/>
  <c r="AB1346" i="9" s="1"/>
  <c r="AB1347" i="9" s="1"/>
  <c r="AB1348" i="9" s="1"/>
  <c r="AB1349" i="9" s="1"/>
  <c r="AB1350" i="9" s="1"/>
  <c r="AB1351" i="9" s="1"/>
  <c r="AB1352" i="9" s="1"/>
  <c r="AB1353" i="9" s="1"/>
  <c r="AB1354" i="9" s="1"/>
  <c r="AB1355" i="9" s="1"/>
  <c r="AB1356" i="9" s="1"/>
  <c r="AB1357" i="9" s="1"/>
  <c r="AB1358" i="9" s="1"/>
  <c r="AB1359" i="9" s="1"/>
  <c r="AB1360" i="9" s="1"/>
  <c r="AB1361" i="9" s="1"/>
  <c r="AB1362" i="9" s="1"/>
  <c r="AB1363" i="9" s="1"/>
  <c r="AB1364" i="9" s="1"/>
  <c r="AB1365" i="9" s="1"/>
  <c r="AB1366" i="9" s="1"/>
  <c r="AB1367" i="9" s="1"/>
  <c r="AB1368" i="9" s="1"/>
  <c r="AB1369" i="9" s="1"/>
  <c r="AB1370" i="9" s="1"/>
  <c r="AB1371" i="9" s="1"/>
  <c r="AB1372" i="9" s="1"/>
  <c r="AB1373" i="9" s="1"/>
  <c r="AB1374" i="9" s="1"/>
  <c r="AB1375" i="9" s="1"/>
  <c r="AB1376" i="9" s="1"/>
  <c r="AB1377" i="9" s="1"/>
  <c r="AB1378" i="9" s="1"/>
  <c r="AB1379" i="9" s="1"/>
  <c r="AB1380" i="9" s="1"/>
  <c r="AB1381" i="9" s="1"/>
  <c r="AB1382" i="9" s="1"/>
  <c r="AB1383" i="9" s="1"/>
  <c r="AB1384" i="9" s="1"/>
  <c r="AB1385" i="9" s="1"/>
  <c r="AB1386" i="9" s="1"/>
  <c r="AB1387" i="9" s="1"/>
  <c r="AB1388" i="9" s="1"/>
  <c r="AB1389" i="9" s="1"/>
  <c r="AB1390" i="9" s="1"/>
  <c r="AB1391" i="9" s="1"/>
  <c r="AB1392" i="9" s="1"/>
  <c r="AB1393" i="9" s="1"/>
  <c r="AB1394" i="9" s="1"/>
  <c r="AB1395" i="9" s="1"/>
  <c r="AB1396" i="9" s="1"/>
  <c r="AB1397" i="9" s="1"/>
  <c r="AB1398" i="9" s="1"/>
  <c r="AB1399" i="9" s="1"/>
  <c r="AB1400" i="9" s="1"/>
  <c r="AB1401" i="9" s="1"/>
  <c r="AB1402" i="9" s="1"/>
  <c r="AB1403" i="9" s="1"/>
  <c r="AB1404" i="9" s="1"/>
  <c r="AB1405" i="9" s="1"/>
  <c r="AB1406" i="9" s="1"/>
  <c r="AB1407" i="9" s="1"/>
  <c r="AB1408" i="9" s="1"/>
  <c r="AB1409" i="9" s="1"/>
  <c r="AB1410" i="9" s="1"/>
  <c r="AB1411" i="9" s="1"/>
  <c r="AB1412" i="9" s="1"/>
  <c r="AB1413" i="9" s="1"/>
  <c r="AB1414" i="9" s="1"/>
  <c r="AB1415" i="9" s="1"/>
  <c r="AB1416" i="9" s="1"/>
  <c r="AB1417" i="9" s="1"/>
  <c r="AB1418" i="9" s="1"/>
  <c r="AB1419" i="9" s="1"/>
  <c r="AB1420" i="9" s="1"/>
  <c r="AB1421" i="9" s="1"/>
  <c r="AB1422" i="9" s="1"/>
  <c r="AB1423" i="9" s="1"/>
  <c r="AB1424" i="9" s="1"/>
  <c r="AB1425" i="9" s="1"/>
  <c r="AB1426" i="9" s="1"/>
  <c r="AB1427" i="9" s="1"/>
  <c r="AB1428" i="9" s="1"/>
  <c r="AB1429" i="9" s="1"/>
  <c r="AB1430" i="9" s="1"/>
  <c r="AB1431" i="9" s="1"/>
  <c r="AB1432" i="9" s="1"/>
  <c r="AB1433" i="9" s="1"/>
  <c r="AB1434" i="9" s="1"/>
  <c r="AB1435" i="9" s="1"/>
  <c r="AB1436" i="9" s="1"/>
  <c r="AB1437" i="9" s="1"/>
  <c r="AB1438" i="9" s="1"/>
  <c r="AB1439" i="9" s="1"/>
  <c r="AB1440" i="9" s="1"/>
  <c r="AB1441" i="9" s="1"/>
  <c r="AB1442" i="9" s="1"/>
  <c r="AB1443" i="9" s="1"/>
  <c r="AB1444" i="9" s="1"/>
  <c r="AB1445" i="9" s="1"/>
  <c r="AB1446" i="9" s="1"/>
  <c r="AB1447" i="9" s="1"/>
  <c r="AB1448" i="9" s="1"/>
  <c r="AB1449" i="9" s="1"/>
  <c r="AB1450" i="9" s="1"/>
  <c r="AB1451" i="9" s="1"/>
  <c r="AB1452" i="9" s="1"/>
  <c r="AB1453" i="9" s="1"/>
  <c r="AB1454" i="9" s="1"/>
  <c r="AB1455" i="9" s="1"/>
  <c r="AB1456" i="9" s="1"/>
  <c r="AB1457" i="9" s="1"/>
  <c r="AB1458" i="9" s="1"/>
  <c r="AB1459" i="9" s="1"/>
  <c r="AB1460" i="9" s="1"/>
  <c r="AB1461" i="9" s="1"/>
  <c r="AB1462" i="9" s="1"/>
  <c r="AB1463" i="9" s="1"/>
  <c r="AB1464" i="9" s="1"/>
  <c r="AB1465" i="9" s="1"/>
  <c r="AB1466" i="9" s="1"/>
  <c r="AB1467" i="9" s="1"/>
  <c r="AB1468" i="9" s="1"/>
  <c r="AB1469" i="9" s="1"/>
  <c r="AB1470" i="9" s="1"/>
  <c r="AB1471" i="9" s="1"/>
  <c r="AB1472" i="9" s="1"/>
  <c r="AB1473" i="9" s="1"/>
  <c r="AB1474" i="9" s="1"/>
  <c r="AB1475" i="9" s="1"/>
  <c r="AB1476" i="9" s="1"/>
  <c r="AB1477" i="9" s="1"/>
  <c r="AB1478" i="9" s="1"/>
  <c r="AB1479" i="9" s="1"/>
  <c r="AB1480" i="9" s="1"/>
  <c r="AB1481" i="9" s="1"/>
  <c r="AB1482" i="9" s="1"/>
  <c r="AB1483" i="9" s="1"/>
  <c r="AB1484" i="9" s="1"/>
  <c r="AB1485" i="9" s="1"/>
  <c r="AB1486" i="9" s="1"/>
  <c r="AB1487" i="9" s="1"/>
  <c r="AB1488" i="9" s="1"/>
  <c r="AB1489" i="9" s="1"/>
  <c r="AB1490" i="9" s="1"/>
  <c r="AB1491" i="9" s="1"/>
  <c r="AB1492" i="9" s="1"/>
  <c r="AB1493" i="9" s="1"/>
  <c r="AB1494" i="9" s="1"/>
  <c r="AB1495" i="9" s="1"/>
  <c r="AB1496" i="9" s="1"/>
  <c r="AB1497" i="9" s="1"/>
  <c r="AB1498" i="9" s="1"/>
  <c r="AB1499" i="9" s="1"/>
  <c r="AB1500" i="9" s="1"/>
  <c r="AB1501" i="9" s="1"/>
  <c r="AB1502" i="9" s="1"/>
  <c r="AB1503" i="9" s="1"/>
  <c r="AB1504" i="9" s="1"/>
  <c r="AB1505" i="9" s="1"/>
  <c r="AB1506" i="9" s="1"/>
  <c r="AB1507" i="9" s="1"/>
  <c r="AB1508" i="9" s="1"/>
  <c r="AB1509" i="9" s="1"/>
  <c r="AB1510" i="9" s="1"/>
  <c r="AB1511" i="9" s="1"/>
  <c r="AB1512" i="9" s="1"/>
  <c r="AB1513" i="9" s="1"/>
  <c r="AB1514" i="9" s="1"/>
  <c r="AB1515" i="9" s="1"/>
  <c r="AB1516" i="9" s="1"/>
  <c r="AB1517" i="9" s="1"/>
  <c r="AB1518" i="9" s="1"/>
  <c r="AB1519" i="9" s="1"/>
  <c r="AB1520" i="9" s="1"/>
  <c r="AB1521" i="9" s="1"/>
  <c r="AB1522" i="9" s="1"/>
  <c r="AB1523" i="9" s="1"/>
  <c r="AB1524" i="9" s="1"/>
  <c r="AB1525" i="9" s="1"/>
  <c r="AB1526" i="9" s="1"/>
  <c r="AB1527" i="9" s="1"/>
  <c r="AB1528" i="9" s="1"/>
  <c r="AB1529" i="9" s="1"/>
  <c r="AB1530" i="9" s="1"/>
  <c r="AB1531" i="9" s="1"/>
  <c r="AB1532" i="9" s="1"/>
  <c r="AB1533" i="9" s="1"/>
  <c r="AB1534" i="9" s="1"/>
  <c r="AB1535" i="9" s="1"/>
  <c r="AB1536" i="9" s="1"/>
  <c r="AB1537" i="9" s="1"/>
  <c r="AB1538" i="9" s="1"/>
  <c r="AB1539" i="9" s="1"/>
  <c r="AB1540" i="9" s="1"/>
  <c r="AB1541" i="9" s="1"/>
  <c r="AB1542" i="9" s="1"/>
  <c r="AB1543" i="9" s="1"/>
  <c r="AB1544" i="9" s="1"/>
  <c r="AB1545" i="9" s="1"/>
  <c r="AB1546" i="9" s="1"/>
  <c r="AB1547" i="9" s="1"/>
  <c r="AB1548" i="9" s="1"/>
  <c r="AB1549" i="9" s="1"/>
  <c r="AB1550" i="9" s="1"/>
  <c r="AB1551" i="9" s="1"/>
  <c r="AB1552" i="9" s="1"/>
  <c r="AB1553" i="9" s="1"/>
  <c r="AB1554" i="9" s="1"/>
  <c r="AB1555" i="9" s="1"/>
  <c r="AB1556" i="9" s="1"/>
  <c r="AB1557" i="9" s="1"/>
  <c r="AB1558" i="9" s="1"/>
  <c r="AB1559" i="9" s="1"/>
  <c r="AB1560" i="9" s="1"/>
  <c r="AB1561" i="9" s="1"/>
  <c r="AB1562" i="9" s="1"/>
  <c r="AB1563" i="9" s="1"/>
  <c r="AB1564" i="9" s="1"/>
  <c r="AB1565" i="9" s="1"/>
  <c r="AB1566" i="9" s="1"/>
  <c r="AB1567" i="9" s="1"/>
  <c r="AB1568" i="9" s="1"/>
  <c r="AB1569" i="9" s="1"/>
  <c r="AB1570" i="9" s="1"/>
  <c r="AB1571" i="9" s="1"/>
  <c r="AB1572" i="9" s="1"/>
  <c r="AB1573" i="9" s="1"/>
  <c r="AB1574" i="9" s="1"/>
  <c r="AB1575" i="9" s="1"/>
  <c r="AB1576" i="9" s="1"/>
  <c r="AB1577" i="9" s="1"/>
  <c r="AB1578" i="9" s="1"/>
  <c r="AB1579" i="9" s="1"/>
  <c r="AB1580" i="9" s="1"/>
  <c r="AB1581" i="9" s="1"/>
  <c r="AB1582" i="9" s="1"/>
  <c r="AB1583" i="9" s="1"/>
  <c r="AB1584" i="9" s="1"/>
  <c r="AB1585" i="9" s="1"/>
  <c r="AB1586" i="9" s="1"/>
  <c r="AB1587" i="9" s="1"/>
  <c r="AB1588" i="9" s="1"/>
  <c r="AB1589" i="9" s="1"/>
  <c r="AB1590" i="9" s="1"/>
  <c r="AB1591" i="9" s="1"/>
  <c r="AB1592" i="9" s="1"/>
  <c r="AB1593" i="9" s="1"/>
  <c r="AB1594" i="9" s="1"/>
  <c r="AB1595" i="9" s="1"/>
  <c r="AB1596" i="9" s="1"/>
  <c r="AB1597" i="9" s="1"/>
  <c r="AB1598" i="9" s="1"/>
  <c r="AB1599" i="9" s="1"/>
  <c r="AB1600" i="9" s="1"/>
  <c r="AB1601" i="9" s="1"/>
  <c r="AB1602" i="9" s="1"/>
  <c r="AB1603" i="9" s="1"/>
  <c r="AB1604" i="9" s="1"/>
  <c r="AB1605" i="9" s="1"/>
  <c r="AB1606" i="9" s="1"/>
  <c r="AB1607" i="9" s="1"/>
  <c r="AB1608" i="9" s="1"/>
  <c r="AB1609" i="9" s="1"/>
  <c r="AB1610" i="9" s="1"/>
  <c r="AB1611" i="9" s="1"/>
  <c r="AB1612" i="9" s="1"/>
  <c r="AB1613" i="9" s="1"/>
  <c r="AB1614" i="9" s="1"/>
  <c r="AB1615" i="9" s="1"/>
  <c r="AB1616" i="9" s="1"/>
  <c r="AB1617" i="9" s="1"/>
  <c r="AB1618" i="9" s="1"/>
  <c r="AB1619" i="9" s="1"/>
  <c r="AB1620" i="9" s="1"/>
  <c r="AB1621" i="9" s="1"/>
  <c r="AB1622" i="9" s="1"/>
  <c r="AB1623" i="9" s="1"/>
  <c r="AB1624" i="9" s="1"/>
  <c r="AB1625" i="9" s="1"/>
  <c r="AB1626" i="9" s="1"/>
  <c r="AB1627" i="9" s="1"/>
  <c r="AB1628" i="9" s="1"/>
  <c r="AB1629" i="9" s="1"/>
  <c r="AB1630" i="9" s="1"/>
  <c r="AB1631" i="9" s="1"/>
  <c r="AB1632" i="9" s="1"/>
  <c r="AB1633" i="9" s="1"/>
  <c r="AB1634" i="9" s="1"/>
  <c r="AB1635" i="9" s="1"/>
  <c r="AB1636" i="9" s="1"/>
  <c r="AB1637" i="9" s="1"/>
  <c r="AB1638" i="9" s="1"/>
  <c r="AB1639" i="9" s="1"/>
  <c r="AB1640" i="9" s="1"/>
  <c r="AB1641" i="9" s="1"/>
  <c r="AB1642" i="9" s="1"/>
  <c r="AB1643" i="9" s="1"/>
  <c r="AB1644" i="9" s="1"/>
  <c r="AB1645" i="9" s="1"/>
  <c r="AB1646" i="9" s="1"/>
  <c r="AB1647" i="9" s="1"/>
  <c r="AB1648" i="9" s="1"/>
  <c r="AB1649" i="9" s="1"/>
  <c r="AB1650" i="9" s="1"/>
  <c r="AB1651" i="9" s="1"/>
  <c r="AB1652" i="9" s="1"/>
  <c r="AB1653" i="9" s="1"/>
  <c r="AB1654" i="9" s="1"/>
  <c r="AB1655" i="9" s="1"/>
  <c r="AB1656" i="9" s="1"/>
  <c r="AB1657" i="9" s="1"/>
  <c r="AB1658" i="9" s="1"/>
  <c r="AB1659" i="9" s="1"/>
  <c r="AB1660" i="9" s="1"/>
  <c r="AB1661" i="9" s="1"/>
  <c r="AB1662" i="9" s="1"/>
  <c r="AB1663" i="9" s="1"/>
  <c r="AB1664" i="9" s="1"/>
  <c r="AB1665" i="9" s="1"/>
  <c r="AB1666" i="9" s="1"/>
  <c r="AB1667" i="9" s="1"/>
  <c r="AB1668" i="9" s="1"/>
  <c r="AB1669" i="9" s="1"/>
  <c r="AB1670" i="9" s="1"/>
  <c r="AB1671" i="9" s="1"/>
  <c r="AB1672" i="9" s="1"/>
  <c r="AB1673" i="9" s="1"/>
  <c r="AB1674" i="9" s="1"/>
  <c r="AB1675" i="9" s="1"/>
  <c r="AB1676" i="9" s="1"/>
  <c r="AB1677" i="9" s="1"/>
  <c r="AB1678" i="9" s="1"/>
  <c r="AB1679" i="9" s="1"/>
  <c r="AB1680" i="9" s="1"/>
  <c r="AB1681" i="9" s="1"/>
  <c r="AB1682" i="9" s="1"/>
  <c r="AB1683" i="9" s="1"/>
  <c r="AB1684" i="9" s="1"/>
  <c r="AB1685" i="9" s="1"/>
  <c r="AB1686" i="9" s="1"/>
  <c r="AB1687" i="9" s="1"/>
  <c r="AB1688" i="9" s="1"/>
  <c r="AB1689" i="9" s="1"/>
  <c r="AB1690" i="9" s="1"/>
  <c r="AB1691" i="9" s="1"/>
  <c r="AB1692" i="9" s="1"/>
  <c r="AB1693" i="9" s="1"/>
  <c r="AB1694" i="9" s="1"/>
  <c r="AB1695" i="9" s="1"/>
  <c r="AB1696" i="9" s="1"/>
  <c r="AB1697" i="9" s="1"/>
  <c r="AB1698" i="9" s="1"/>
  <c r="AB1699" i="9" s="1"/>
  <c r="AB1700" i="9" s="1"/>
  <c r="AB1701" i="9" s="1"/>
  <c r="AB1702" i="9" s="1"/>
  <c r="AB1703" i="9" s="1"/>
  <c r="AB1704" i="9" s="1"/>
  <c r="AB1705" i="9" s="1"/>
  <c r="AB1706" i="9" s="1"/>
  <c r="AB1707" i="9" s="1"/>
  <c r="AB1708" i="9" s="1"/>
  <c r="AB1709" i="9" s="1"/>
  <c r="AB1710" i="9" s="1"/>
  <c r="AB1711" i="9" s="1"/>
  <c r="AB1712" i="9" s="1"/>
  <c r="AB1713" i="9" s="1"/>
  <c r="AB1714" i="9" s="1"/>
  <c r="AB1715" i="9" s="1"/>
  <c r="AB1716" i="9" s="1"/>
  <c r="AB1717" i="9" s="1"/>
  <c r="AB1718" i="9" s="1"/>
  <c r="AB1719" i="9" s="1"/>
  <c r="AB1720" i="9" s="1"/>
  <c r="AB1721" i="9" s="1"/>
  <c r="AB1722" i="9" s="1"/>
  <c r="AB1723" i="9" s="1"/>
  <c r="AB1724" i="9" s="1"/>
  <c r="AB1725" i="9" s="1"/>
  <c r="AB1726" i="9" s="1"/>
  <c r="AB1727" i="9" s="1"/>
  <c r="AB1728" i="9" s="1"/>
  <c r="AB1729" i="9" s="1"/>
  <c r="AB1730" i="9" s="1"/>
  <c r="AB1731" i="9" s="1"/>
  <c r="AB1732" i="9" s="1"/>
  <c r="AB1733" i="9" s="1"/>
  <c r="AB1734" i="9" s="1"/>
  <c r="AB1735" i="9" s="1"/>
  <c r="AB1736" i="9" s="1"/>
  <c r="AB1737" i="9" s="1"/>
  <c r="AB1738" i="9" s="1"/>
  <c r="AB1739" i="9" s="1"/>
  <c r="AB1740" i="9" s="1"/>
  <c r="AB1741" i="9" s="1"/>
  <c r="AB1742" i="9" s="1"/>
  <c r="AB1743" i="9" s="1"/>
  <c r="AB1744" i="9" s="1"/>
  <c r="AB1745" i="9" s="1"/>
  <c r="AB1746" i="9" s="1"/>
  <c r="AB1747" i="9" s="1"/>
  <c r="AB1748" i="9" s="1"/>
  <c r="AB1749" i="9" s="1"/>
  <c r="AB1750" i="9" s="1"/>
  <c r="AB1751" i="9" s="1"/>
  <c r="AB1752" i="9" s="1"/>
  <c r="AB1753" i="9" s="1"/>
  <c r="AB1754" i="9" s="1"/>
  <c r="AB1755" i="9" s="1"/>
  <c r="AB1756" i="9" s="1"/>
  <c r="AB1757" i="9" s="1"/>
  <c r="AB1758" i="9" s="1"/>
  <c r="AB1759" i="9" s="1"/>
  <c r="AB1760" i="9" s="1"/>
  <c r="AB1761" i="9" s="1"/>
  <c r="AB1762" i="9" s="1"/>
  <c r="AB1763" i="9" s="1"/>
  <c r="AB1764" i="9" s="1"/>
  <c r="AB1765" i="9" s="1"/>
  <c r="AB1766" i="9" s="1"/>
  <c r="AB1767" i="9" s="1"/>
  <c r="AB1768" i="9" s="1"/>
  <c r="AB1769" i="9" s="1"/>
  <c r="AB1770" i="9" s="1"/>
  <c r="AB1771" i="9" s="1"/>
  <c r="AB1772" i="9" s="1"/>
  <c r="AB1773" i="9" s="1"/>
  <c r="AB1774" i="9" s="1"/>
  <c r="AB1775" i="9" s="1"/>
  <c r="AB1776" i="9" s="1"/>
  <c r="AB1777" i="9" s="1"/>
  <c r="AB1778" i="9" s="1"/>
  <c r="AB1779" i="9" s="1"/>
  <c r="AB1780" i="9" s="1"/>
  <c r="AB1781" i="9" s="1"/>
  <c r="AB1782" i="9" s="1"/>
  <c r="AB1783" i="9" s="1"/>
  <c r="AB1784" i="9" s="1"/>
  <c r="AB1785" i="9" s="1"/>
  <c r="AB1786" i="9" s="1"/>
  <c r="AB1787" i="9" s="1"/>
  <c r="AB1788" i="9" s="1"/>
  <c r="AB1789" i="9" s="1"/>
  <c r="AB1790" i="9" s="1"/>
  <c r="AB1791" i="9" s="1"/>
  <c r="AB1792" i="9" s="1"/>
  <c r="AB1793" i="9" s="1"/>
  <c r="AB1794" i="9" s="1"/>
  <c r="AB1795" i="9" s="1"/>
  <c r="AB1796" i="9" s="1"/>
  <c r="AB1797" i="9" s="1"/>
  <c r="AB1798" i="9" s="1"/>
  <c r="AB1799" i="9" s="1"/>
  <c r="AB1800" i="9" s="1"/>
  <c r="AB1801" i="9" s="1"/>
  <c r="AB1802" i="9" s="1"/>
  <c r="AB1803" i="9" s="1"/>
  <c r="AB1804" i="9" s="1"/>
  <c r="AB1805" i="9" s="1"/>
  <c r="AB1806" i="9" s="1"/>
  <c r="AB1807" i="9" s="1"/>
  <c r="AB1808" i="9" s="1"/>
  <c r="AB1809" i="9" s="1"/>
  <c r="AB1810" i="9" s="1"/>
  <c r="AB1811" i="9" s="1"/>
  <c r="AB1812" i="9" s="1"/>
  <c r="AB1813" i="9" s="1"/>
  <c r="AB1814" i="9" s="1"/>
  <c r="AB1815" i="9" s="1"/>
  <c r="AB1816" i="9" s="1"/>
  <c r="AB1817" i="9" s="1"/>
  <c r="AB1818" i="9" s="1"/>
  <c r="AB1819" i="9" s="1"/>
  <c r="AB1820" i="9" s="1"/>
  <c r="AB1821" i="9" s="1"/>
  <c r="AB1822" i="9" s="1"/>
  <c r="AB1823" i="9" s="1"/>
  <c r="AB1824" i="9" s="1"/>
  <c r="AB1825" i="9" s="1"/>
  <c r="AB1826" i="9" s="1"/>
  <c r="AB1827" i="9" s="1"/>
  <c r="AB1828" i="9" s="1"/>
  <c r="AB1829" i="9" s="1"/>
  <c r="AB1830" i="9" s="1"/>
  <c r="AB1831" i="9" s="1"/>
  <c r="AB1832" i="9" s="1"/>
  <c r="AB1833" i="9" s="1"/>
  <c r="AB1834" i="9" s="1"/>
  <c r="AB1835" i="9" s="1"/>
  <c r="AB1836" i="9" s="1"/>
  <c r="AB1837" i="9" s="1"/>
  <c r="AB1838" i="9" s="1"/>
  <c r="AB1839" i="9" s="1"/>
  <c r="AB1840" i="9" s="1"/>
  <c r="AB1841" i="9" s="1"/>
  <c r="AB1842" i="9" s="1"/>
  <c r="AB1843" i="9" s="1"/>
  <c r="AB1844" i="9" s="1"/>
  <c r="AB1845" i="9" s="1"/>
  <c r="AB1846" i="9" s="1"/>
  <c r="AB1847" i="9" s="1"/>
  <c r="AB1848" i="9" s="1"/>
  <c r="AB1849" i="9" s="1"/>
  <c r="AB1850" i="9" s="1"/>
  <c r="AB1851" i="9" s="1"/>
  <c r="AB1852" i="9" s="1"/>
  <c r="AB1853" i="9" s="1"/>
  <c r="AB1854" i="9" s="1"/>
  <c r="AB1855" i="9" s="1"/>
  <c r="AB1856" i="9" s="1"/>
  <c r="AB1857" i="9" s="1"/>
  <c r="AB1858" i="9" s="1"/>
  <c r="AB1859" i="9" s="1"/>
  <c r="AB1860" i="9" s="1"/>
  <c r="AB1861" i="9" s="1"/>
  <c r="AB1862" i="9" s="1"/>
  <c r="AB1863" i="9" s="1"/>
  <c r="AB1864" i="9" s="1"/>
  <c r="AB1865" i="9" s="1"/>
  <c r="AB1866" i="9" s="1"/>
  <c r="AB1867" i="9" s="1"/>
  <c r="AB1868" i="9" s="1"/>
  <c r="AB1869" i="9" s="1"/>
  <c r="AB1870" i="9" s="1"/>
  <c r="AB1871" i="9" s="1"/>
  <c r="AB1872" i="9" s="1"/>
  <c r="AB1873" i="9" s="1"/>
  <c r="AB1874" i="9" s="1"/>
  <c r="AB1875" i="9" s="1"/>
  <c r="AB1876" i="9" s="1"/>
  <c r="AB1877" i="9" s="1"/>
  <c r="AB1878" i="9" s="1"/>
  <c r="AB1879" i="9" s="1"/>
  <c r="AB1880" i="9" s="1"/>
  <c r="AB1881" i="9" s="1"/>
  <c r="AB1882" i="9" s="1"/>
  <c r="AB1883" i="9" s="1"/>
  <c r="AB1884" i="9" s="1"/>
  <c r="AB1885" i="9" s="1"/>
  <c r="AB1886" i="9" s="1"/>
  <c r="AB1887" i="9" s="1"/>
  <c r="AB1888" i="9" s="1"/>
  <c r="AB1889" i="9" s="1"/>
  <c r="AB1890" i="9" s="1"/>
  <c r="AB1891" i="9" s="1"/>
  <c r="AB1892" i="9" s="1"/>
  <c r="AB1893" i="9" s="1"/>
  <c r="AB1894" i="9" s="1"/>
  <c r="AB1895" i="9" s="1"/>
  <c r="AB1896" i="9" s="1"/>
  <c r="AB1897" i="9" s="1"/>
  <c r="AB1898" i="9" s="1"/>
  <c r="AB1899" i="9" s="1"/>
  <c r="AB1900" i="9" s="1"/>
  <c r="AB1901" i="9" s="1"/>
  <c r="AB1902" i="9" s="1"/>
  <c r="AB1903" i="9" s="1"/>
  <c r="AB1904" i="9" s="1"/>
  <c r="AB1905" i="9" s="1"/>
  <c r="AB1906" i="9" s="1"/>
  <c r="AB1907" i="9" s="1"/>
  <c r="AB1908" i="9" s="1"/>
  <c r="AB1909" i="9" s="1"/>
  <c r="AB1910" i="9" s="1"/>
  <c r="AB1911" i="9" s="1"/>
  <c r="AB1912" i="9" s="1"/>
  <c r="AB1913" i="9" s="1"/>
  <c r="AB1914" i="9" s="1"/>
  <c r="AB1915" i="9" s="1"/>
  <c r="AB1916" i="9" s="1"/>
  <c r="AB1917" i="9" s="1"/>
  <c r="AB1918" i="9" s="1"/>
  <c r="AB1919" i="9" s="1"/>
  <c r="AB1920" i="9" s="1"/>
  <c r="AB1921" i="9" s="1"/>
  <c r="AB1922" i="9" s="1"/>
  <c r="AB1923" i="9" s="1"/>
  <c r="AB1924" i="9" s="1"/>
  <c r="AB1925" i="9" s="1"/>
  <c r="AB1926" i="9" s="1"/>
  <c r="AB1927" i="9" s="1"/>
  <c r="AB1928" i="9" s="1"/>
  <c r="AB1929" i="9" s="1"/>
  <c r="AB1930" i="9" s="1"/>
  <c r="AB1931" i="9" s="1"/>
  <c r="AB1932" i="9" s="1"/>
  <c r="AB1933" i="9" s="1"/>
  <c r="AB1934" i="9" s="1"/>
  <c r="AB1935" i="9" s="1"/>
  <c r="AB1936" i="9" s="1"/>
  <c r="AB1937" i="9" s="1"/>
  <c r="AB1938" i="9" s="1"/>
  <c r="AB1939" i="9" s="1"/>
  <c r="AB1940" i="9" s="1"/>
  <c r="AB1941" i="9" s="1"/>
  <c r="AB1942" i="9" s="1"/>
  <c r="AB1943" i="9" s="1"/>
  <c r="AB1944" i="9" s="1"/>
  <c r="AB1945" i="9" s="1"/>
  <c r="AB1946" i="9" s="1"/>
  <c r="AB1947" i="9" s="1"/>
  <c r="AB1948" i="9" s="1"/>
  <c r="AB1949" i="9" s="1"/>
  <c r="AB1950" i="9" s="1"/>
  <c r="AB1951" i="9" s="1"/>
  <c r="AB1952" i="9" s="1"/>
  <c r="AB1953" i="9" s="1"/>
  <c r="AB1954" i="9" s="1"/>
  <c r="AB1955" i="9" s="1"/>
  <c r="AB1956" i="9" s="1"/>
  <c r="AB1957" i="9" s="1"/>
  <c r="AB1958" i="9" s="1"/>
  <c r="AB1959" i="9" s="1"/>
  <c r="AB1960" i="9" s="1"/>
  <c r="AB1961" i="9" s="1"/>
  <c r="AB1962" i="9" s="1"/>
  <c r="AB1963" i="9" s="1"/>
  <c r="AB1964" i="9" s="1"/>
  <c r="AB1965" i="9" s="1"/>
  <c r="AB1966" i="9" s="1"/>
  <c r="AB1967" i="9" s="1"/>
  <c r="AB1968" i="9" s="1"/>
  <c r="AB1969" i="9" s="1"/>
  <c r="AB1970" i="9" s="1"/>
  <c r="AB1971" i="9" s="1"/>
  <c r="AB1972" i="9" s="1"/>
  <c r="AB1973" i="9" s="1"/>
  <c r="AB1974" i="9" s="1"/>
  <c r="AB1975" i="9" s="1"/>
  <c r="AB1976" i="9" s="1"/>
  <c r="AB1977" i="9" s="1"/>
  <c r="AB1978" i="9" s="1"/>
  <c r="AB1979" i="9" s="1"/>
  <c r="AB1980" i="9" s="1"/>
  <c r="AB1981" i="9" s="1"/>
  <c r="AB1982" i="9" s="1"/>
  <c r="AB1983" i="9" s="1"/>
  <c r="AB1984" i="9" s="1"/>
  <c r="AB1985" i="9" s="1"/>
  <c r="AB1986" i="9" s="1"/>
  <c r="AB1987" i="9" s="1"/>
  <c r="AB1988" i="9" s="1"/>
  <c r="AB1989" i="9" s="1"/>
  <c r="AB1990" i="9" s="1"/>
  <c r="AB1991" i="9" s="1"/>
  <c r="AB1992" i="9" s="1"/>
  <c r="AB1993" i="9" s="1"/>
  <c r="AB1994" i="9" s="1"/>
  <c r="AB1995" i="9" s="1"/>
  <c r="AB1996" i="9" s="1"/>
  <c r="AB1997" i="9" s="1"/>
  <c r="AB1998" i="9" s="1"/>
  <c r="AB1999" i="9" s="1"/>
  <c r="AB2000" i="9" s="1"/>
  <c r="AB2001" i="9" s="1"/>
  <c r="AB2002" i="9" s="1"/>
  <c r="AB2003" i="9" s="1"/>
  <c r="AB2004" i="9" s="1"/>
  <c r="AB2005" i="9" s="1"/>
  <c r="AB2006" i="9" s="1"/>
  <c r="AB2007" i="9" s="1"/>
  <c r="AB2008" i="9" s="1"/>
  <c r="AB2009" i="9" s="1"/>
  <c r="AB2010" i="9" s="1"/>
  <c r="AB2011" i="9" s="1"/>
  <c r="AB2012" i="9" s="1"/>
  <c r="AB2013" i="9" s="1"/>
  <c r="AB2014" i="9" s="1"/>
  <c r="AB2015" i="9" s="1"/>
  <c r="AB2016" i="9" s="1"/>
  <c r="AB2017" i="9" s="1"/>
  <c r="AB2018" i="9" s="1"/>
  <c r="AB2019" i="9" s="1"/>
  <c r="AB2020" i="9" s="1"/>
  <c r="AB2021" i="9" s="1"/>
  <c r="AB2022" i="9" s="1"/>
  <c r="AB2023" i="9" s="1"/>
  <c r="AB2024" i="9" s="1"/>
  <c r="AB2025" i="9" s="1"/>
  <c r="AB2026" i="9" s="1"/>
  <c r="AB2027" i="9" s="1"/>
  <c r="AB2028" i="9" s="1"/>
  <c r="AB2029" i="9" s="1"/>
  <c r="AB2030" i="9" s="1"/>
  <c r="AB2031" i="9" s="1"/>
  <c r="AB2032" i="9" s="1"/>
  <c r="AB2033" i="9" s="1"/>
  <c r="AB2034" i="9" s="1"/>
  <c r="AB2035" i="9" s="1"/>
  <c r="AB2036" i="9" s="1"/>
  <c r="AB2037" i="9" s="1"/>
  <c r="AB2038" i="9" s="1"/>
  <c r="AB2039" i="9" s="1"/>
  <c r="AB2040" i="9" s="1"/>
  <c r="AB2041" i="9" s="1"/>
  <c r="AB2042" i="9" s="1"/>
  <c r="AB2043" i="9" s="1"/>
  <c r="AB2044" i="9" s="1"/>
  <c r="AB2045" i="9" s="1"/>
  <c r="AB2046" i="9" s="1"/>
  <c r="AB2047" i="9" s="1"/>
  <c r="AB2048" i="9" s="1"/>
  <c r="AB2049" i="9" s="1"/>
  <c r="AB2050" i="9" s="1"/>
  <c r="AB2051" i="9" s="1"/>
  <c r="AB2052" i="9" s="1"/>
  <c r="AB2053" i="9" s="1"/>
  <c r="AB2054" i="9" s="1"/>
  <c r="AB2055" i="9" s="1"/>
  <c r="AB2056" i="9" s="1"/>
  <c r="AB2057" i="9" s="1"/>
  <c r="AB2058" i="9" s="1"/>
  <c r="AB2059" i="9" s="1"/>
  <c r="AB2060" i="9" s="1"/>
  <c r="AB2061" i="9" s="1"/>
  <c r="AB2062" i="9" s="1"/>
  <c r="AB2063" i="9" s="1"/>
  <c r="AB2064" i="9" s="1"/>
  <c r="AB2065" i="9" s="1"/>
  <c r="AB2066" i="9" s="1"/>
  <c r="AB2067" i="9" s="1"/>
  <c r="AB2068" i="9" s="1"/>
  <c r="AB2069" i="9" s="1"/>
  <c r="AB2070" i="9" s="1"/>
  <c r="AB2071" i="9" s="1"/>
  <c r="AB2072" i="9" s="1"/>
  <c r="AB2073" i="9" s="1"/>
  <c r="AB2074" i="9" s="1"/>
  <c r="AB2075" i="9" s="1"/>
  <c r="AB2076" i="9" s="1"/>
  <c r="AB2077" i="9" s="1"/>
  <c r="AB2078" i="9" s="1"/>
  <c r="AB2079" i="9" s="1"/>
  <c r="AB2080" i="9" s="1"/>
  <c r="AB2081" i="9" s="1"/>
  <c r="AB2082" i="9" s="1"/>
  <c r="AB2083" i="9" s="1"/>
  <c r="AB2084" i="9" s="1"/>
  <c r="AB2085" i="9" s="1"/>
  <c r="AB2086" i="9" s="1"/>
  <c r="AB2087" i="9" s="1"/>
  <c r="AB2088" i="9" s="1"/>
  <c r="AB2089" i="9" s="1"/>
  <c r="AB2090" i="9" s="1"/>
  <c r="AB2091" i="9" s="1"/>
  <c r="AB2092" i="9" s="1"/>
  <c r="AB2093" i="9" s="1"/>
  <c r="AB2094" i="9" s="1"/>
  <c r="AB2095" i="9" s="1"/>
  <c r="AB2096" i="9" s="1"/>
  <c r="AB2097" i="9" s="1"/>
  <c r="AB2098" i="9" s="1"/>
  <c r="AB2099" i="9" s="1"/>
  <c r="AB2100" i="9" s="1"/>
  <c r="AB2101" i="9" s="1"/>
  <c r="AB2102" i="9" s="1"/>
  <c r="AB2103" i="9" s="1"/>
  <c r="AB2104" i="9" s="1"/>
  <c r="AB2105" i="9" s="1"/>
  <c r="AB2106" i="9" s="1"/>
  <c r="AB2107" i="9" s="1"/>
  <c r="AB2108" i="9" s="1"/>
  <c r="AB2109" i="9" s="1"/>
  <c r="AB2110" i="9" s="1"/>
  <c r="AB2111" i="9" s="1"/>
  <c r="AB2112" i="9" s="1"/>
  <c r="AB2113" i="9" s="1"/>
  <c r="AB2114" i="9" s="1"/>
  <c r="AB2115" i="9" s="1"/>
  <c r="AB2116" i="9" s="1"/>
  <c r="AB2117" i="9" s="1"/>
  <c r="AB2118" i="9" s="1"/>
  <c r="AB2119" i="9" s="1"/>
  <c r="AB2120" i="9" s="1"/>
  <c r="AB2121" i="9" s="1"/>
  <c r="AB2122" i="9" s="1"/>
  <c r="AB2123" i="9" s="1"/>
  <c r="AB2124" i="9" s="1"/>
  <c r="AB2125" i="9" s="1"/>
  <c r="AB2126" i="9" s="1"/>
  <c r="AB2127" i="9" s="1"/>
  <c r="AB2128" i="9" s="1"/>
  <c r="AB2129" i="9" s="1"/>
  <c r="AB2130" i="9" s="1"/>
  <c r="AB2131" i="9" s="1"/>
  <c r="AB2132" i="9" s="1"/>
  <c r="AB2133" i="9" s="1"/>
  <c r="AB2134" i="9" s="1"/>
  <c r="AB2135" i="9" s="1"/>
  <c r="AB2136" i="9" s="1"/>
  <c r="AB2137" i="9" s="1"/>
  <c r="AB2138" i="9" s="1"/>
  <c r="AB2139" i="9" s="1"/>
  <c r="AB2140" i="9" s="1"/>
  <c r="AB2141" i="9" s="1"/>
  <c r="AB2142" i="9" s="1"/>
  <c r="AB2143" i="9" s="1"/>
  <c r="AB2144" i="9" s="1"/>
  <c r="AB2145" i="9" s="1"/>
  <c r="AB2146" i="9" s="1"/>
  <c r="AB2147" i="9" s="1"/>
  <c r="AB2148" i="9" s="1"/>
  <c r="AB2149" i="9" s="1"/>
  <c r="AB2150" i="9" s="1"/>
  <c r="AB2151" i="9" s="1"/>
  <c r="AB2152" i="9" s="1"/>
  <c r="AB2153" i="9" s="1"/>
  <c r="AB2154" i="9" s="1"/>
  <c r="AB2155" i="9" s="1"/>
  <c r="AB2156" i="9" s="1"/>
  <c r="AB2157" i="9" s="1"/>
  <c r="AB2158" i="9" s="1"/>
  <c r="AB2159" i="9" s="1"/>
  <c r="AB2160" i="9" s="1"/>
  <c r="AB2161" i="9" s="1"/>
  <c r="AB2162" i="9" s="1"/>
  <c r="AB2163" i="9" s="1"/>
  <c r="AB2164" i="9" s="1"/>
  <c r="AB2165" i="9" s="1"/>
  <c r="AB2166" i="9" s="1"/>
  <c r="AB2167" i="9" s="1"/>
  <c r="AB2168" i="9" s="1"/>
  <c r="AB2169" i="9" s="1"/>
  <c r="AB2170" i="9" s="1"/>
  <c r="AB2171" i="9" s="1"/>
  <c r="AB2172" i="9" s="1"/>
  <c r="AB2173" i="9" s="1"/>
  <c r="AB2174" i="9" s="1"/>
  <c r="AB2175" i="9" s="1"/>
  <c r="AB2176" i="9" s="1"/>
  <c r="AB2177" i="9" s="1"/>
  <c r="AB2178" i="9" s="1"/>
  <c r="AB2179" i="9" s="1"/>
  <c r="AB2180" i="9" s="1"/>
  <c r="AB2181" i="9" s="1"/>
  <c r="AB2182" i="9" s="1"/>
  <c r="AB2183" i="9" s="1"/>
  <c r="AB2184" i="9" s="1"/>
  <c r="AB2185" i="9" s="1"/>
  <c r="AB2186" i="9" s="1"/>
  <c r="AB2187" i="9" s="1"/>
  <c r="AB2188" i="9" s="1"/>
  <c r="AB2189" i="9" s="1"/>
  <c r="AB2190" i="9" s="1"/>
  <c r="AB2191" i="9" s="1"/>
  <c r="AB2192" i="9" s="1"/>
  <c r="AB2193" i="9" s="1"/>
  <c r="AB2194" i="9" s="1"/>
  <c r="AB2195" i="9" s="1"/>
  <c r="AB2196" i="9" s="1"/>
  <c r="AB2197" i="9" s="1"/>
  <c r="AB2198" i="9" s="1"/>
  <c r="AB2199" i="9" s="1"/>
  <c r="AB2200" i="9" s="1"/>
  <c r="AB2201" i="9" s="1"/>
  <c r="AB2202" i="9" s="1"/>
  <c r="AB2203" i="9" s="1"/>
  <c r="AB2204" i="9" s="1"/>
  <c r="AB2205" i="9" s="1"/>
  <c r="AB2206" i="9" s="1"/>
  <c r="AB2207" i="9" s="1"/>
  <c r="AB2208" i="9" s="1"/>
  <c r="AB2209" i="9" s="1"/>
  <c r="AB2210" i="9" s="1"/>
  <c r="AB2211" i="9" s="1"/>
  <c r="AB2212" i="9" s="1"/>
  <c r="AB2213" i="9" s="1"/>
  <c r="AB2214" i="9" s="1"/>
  <c r="AB2215" i="9" s="1"/>
  <c r="AB2216" i="9" s="1"/>
  <c r="AB2217" i="9" s="1"/>
  <c r="AB2218" i="9" s="1"/>
  <c r="AB2219" i="9" s="1"/>
  <c r="AB2220" i="9" s="1"/>
  <c r="AB2221" i="9" s="1"/>
  <c r="AB2222" i="9" s="1"/>
  <c r="AB2223" i="9" s="1"/>
  <c r="AB2224" i="9" s="1"/>
  <c r="AB2225" i="9" s="1"/>
  <c r="AB2226" i="9" s="1"/>
  <c r="AB2227" i="9" s="1"/>
  <c r="AB2228" i="9" s="1"/>
  <c r="AB2229" i="9" s="1"/>
  <c r="AB2230" i="9" s="1"/>
  <c r="AB2231" i="9" s="1"/>
  <c r="AB2232" i="9" s="1"/>
  <c r="AB2233" i="9" s="1"/>
  <c r="AB2234" i="9" s="1"/>
  <c r="AB2235" i="9" s="1"/>
  <c r="AB2236" i="9" s="1"/>
  <c r="AB2237" i="9" s="1"/>
  <c r="AB2238" i="9" s="1"/>
  <c r="AB2239" i="9" s="1"/>
  <c r="AB2240" i="9" s="1"/>
  <c r="AB2241" i="9" s="1"/>
  <c r="AB2242" i="9" s="1"/>
  <c r="AB2243" i="9" s="1"/>
  <c r="AB2244" i="9" s="1"/>
  <c r="AB2245" i="9" s="1"/>
  <c r="AB2246" i="9" s="1"/>
  <c r="AB2247" i="9" s="1"/>
  <c r="AB2248" i="9" s="1"/>
  <c r="AB2249" i="9" s="1"/>
  <c r="AB2250" i="9" s="1"/>
  <c r="AB2251" i="9" s="1"/>
  <c r="AB2252" i="9" s="1"/>
  <c r="AB2253" i="9" s="1"/>
  <c r="AB2254" i="9" s="1"/>
  <c r="AB2255" i="9" s="1"/>
  <c r="AB2256" i="9" s="1"/>
  <c r="AB2257" i="9" s="1"/>
  <c r="AB2258" i="9" s="1"/>
  <c r="AB2259" i="9" s="1"/>
  <c r="AB2260" i="9" s="1"/>
  <c r="AB2261" i="9" s="1"/>
  <c r="AB2262" i="9" s="1"/>
  <c r="AB2263" i="9" s="1"/>
  <c r="AB2264" i="9" s="1"/>
  <c r="AB2265" i="9" s="1"/>
  <c r="AB2266" i="9" s="1"/>
  <c r="AB2267" i="9" s="1"/>
  <c r="AB2268" i="9" s="1"/>
  <c r="AB2269" i="9" s="1"/>
  <c r="AB2270" i="9" s="1"/>
  <c r="AB2271" i="9" s="1"/>
  <c r="AB2272" i="9" s="1"/>
  <c r="AB2273" i="9" s="1"/>
  <c r="AB2274" i="9" s="1"/>
  <c r="AB2275" i="9" s="1"/>
  <c r="AB2276" i="9" s="1"/>
  <c r="AB2277" i="9" s="1"/>
  <c r="AB2278" i="9" s="1"/>
  <c r="AB2279" i="9" s="1"/>
  <c r="AB2280" i="9" s="1"/>
  <c r="AB2281" i="9" s="1"/>
  <c r="AB2282" i="9" s="1"/>
  <c r="AB2283" i="9" s="1"/>
  <c r="AB2284" i="9" s="1"/>
  <c r="AB2285" i="9" s="1"/>
  <c r="AB2286" i="9" s="1"/>
  <c r="AB2287" i="9" s="1"/>
  <c r="AB2288" i="9" s="1"/>
  <c r="AB2289" i="9" s="1"/>
  <c r="AB2290" i="9" s="1"/>
  <c r="AB2291" i="9" s="1"/>
  <c r="AB2292" i="9" s="1"/>
  <c r="AB2293" i="9" s="1"/>
  <c r="AB2294" i="9" s="1"/>
  <c r="AB2295" i="9" s="1"/>
  <c r="AB2296" i="9" s="1"/>
  <c r="AB2297" i="9" s="1"/>
  <c r="AB2298" i="9" s="1"/>
  <c r="AB2299" i="9" s="1"/>
  <c r="AB2300" i="9" s="1"/>
  <c r="AB2301" i="9" s="1"/>
  <c r="AB2302" i="9" s="1"/>
  <c r="AB2303" i="9" s="1"/>
  <c r="AB2304" i="9" s="1"/>
  <c r="AB2305" i="9" s="1"/>
  <c r="AB2306" i="9" s="1"/>
  <c r="AB2307" i="9" s="1"/>
  <c r="AB2308" i="9" s="1"/>
  <c r="AB2309" i="9" s="1"/>
  <c r="AB2310" i="9" s="1"/>
  <c r="AB2311" i="9" s="1"/>
  <c r="AB2312" i="9" s="1"/>
  <c r="AB2313" i="9" s="1"/>
  <c r="AB2314" i="9" s="1"/>
  <c r="AB2315" i="9" s="1"/>
  <c r="AB2316" i="9" s="1"/>
  <c r="AB2317" i="9" s="1"/>
  <c r="AB2318" i="9" s="1"/>
  <c r="AB2319" i="9" s="1"/>
  <c r="AB2320" i="9" s="1"/>
  <c r="AB2321" i="9" s="1"/>
  <c r="AB2322" i="9" s="1"/>
  <c r="AB2323" i="9" s="1"/>
  <c r="AB2324" i="9" s="1"/>
  <c r="AB2325" i="9" s="1"/>
  <c r="AB2326" i="9" s="1"/>
  <c r="AB2327" i="9" s="1"/>
  <c r="AB2328" i="9" s="1"/>
  <c r="AB2329" i="9" s="1"/>
  <c r="AB2330" i="9" s="1"/>
  <c r="AB2331" i="9" s="1"/>
  <c r="AB2332" i="9" s="1"/>
  <c r="AB2333" i="9" s="1"/>
  <c r="AB2334" i="9" s="1"/>
  <c r="AB2335" i="9" s="1"/>
  <c r="AB2336" i="9" s="1"/>
  <c r="AB2337" i="9" s="1"/>
  <c r="AB2338" i="9" s="1"/>
  <c r="AB2339" i="9" s="1"/>
  <c r="AB2340" i="9" s="1"/>
  <c r="AB2341" i="9" s="1"/>
  <c r="AB2342" i="9" s="1"/>
  <c r="AB2343" i="9" s="1"/>
  <c r="AB2344" i="9" s="1"/>
  <c r="AB2345" i="9" s="1"/>
  <c r="AB2346" i="9" s="1"/>
  <c r="AB2347" i="9" s="1"/>
  <c r="AB2348" i="9" s="1"/>
  <c r="AB2349" i="9" s="1"/>
  <c r="AB2350" i="9" s="1"/>
  <c r="AB2351" i="9" s="1"/>
  <c r="AB2352" i="9" s="1"/>
  <c r="AB2353" i="9" s="1"/>
  <c r="AB2354" i="9" s="1"/>
  <c r="AB2355" i="9" s="1"/>
  <c r="AB2356" i="9" s="1"/>
  <c r="AB2357" i="9" s="1"/>
  <c r="AB2358" i="9" s="1"/>
  <c r="AB2359" i="9" s="1"/>
  <c r="AB2360" i="9" s="1"/>
  <c r="AB2361" i="9" s="1"/>
  <c r="AB2362" i="9" s="1"/>
  <c r="AB2363" i="9" s="1"/>
  <c r="AB2364" i="9" s="1"/>
  <c r="AB2365" i="9" s="1"/>
  <c r="AB2366" i="9" s="1"/>
  <c r="AB2367" i="9" s="1"/>
  <c r="AB2368" i="9" s="1"/>
  <c r="AB2369" i="9" s="1"/>
  <c r="AB2370" i="9" s="1"/>
  <c r="AB2371" i="9" s="1"/>
  <c r="AB2372" i="9" s="1"/>
  <c r="AB2373" i="9" s="1"/>
  <c r="AB2374" i="9" s="1"/>
  <c r="AB2375" i="9" s="1"/>
  <c r="AB2376" i="9" s="1"/>
  <c r="AB2377" i="9" s="1"/>
  <c r="AB2378" i="9" s="1"/>
  <c r="AB2379" i="9" s="1"/>
  <c r="AB2380" i="9" s="1"/>
  <c r="AB2381" i="9" s="1"/>
  <c r="AB2382" i="9" s="1"/>
  <c r="AB2383" i="9" s="1"/>
  <c r="AB2384" i="9" s="1"/>
  <c r="AB2385" i="9" s="1"/>
  <c r="AB2386" i="9" s="1"/>
  <c r="AB2387" i="9" s="1"/>
  <c r="AB2388" i="9" s="1"/>
  <c r="AB2389" i="9" s="1"/>
  <c r="AB2390" i="9" s="1"/>
  <c r="AB2391" i="9" s="1"/>
  <c r="AB2392" i="9" s="1"/>
  <c r="AB2393" i="9" s="1"/>
  <c r="AB2394" i="9" s="1"/>
  <c r="AB2395" i="9" s="1"/>
  <c r="AB2396" i="9" s="1"/>
  <c r="AB2397" i="9" s="1"/>
  <c r="AB2398" i="9" s="1"/>
  <c r="AB2399" i="9" s="1"/>
  <c r="AB2400" i="9" s="1"/>
  <c r="AB2401" i="9" s="1"/>
  <c r="AB2402" i="9" s="1"/>
  <c r="AB2403" i="9" s="1"/>
  <c r="AB2404" i="9" s="1"/>
  <c r="AB2405" i="9" s="1"/>
  <c r="AB2406" i="9" s="1"/>
  <c r="AB2407" i="9" s="1"/>
  <c r="AB2408" i="9" s="1"/>
  <c r="AB2409" i="9" s="1"/>
  <c r="AB2410" i="9" s="1"/>
  <c r="AB2411" i="9" s="1"/>
  <c r="AB2412" i="9" s="1"/>
  <c r="AB2413" i="9" s="1"/>
  <c r="AB2414" i="9" s="1"/>
  <c r="AB2415" i="9" s="1"/>
  <c r="AB2416" i="9" s="1"/>
  <c r="AB2417" i="9" s="1"/>
  <c r="AB2418" i="9" s="1"/>
  <c r="AB2419" i="9" s="1"/>
  <c r="AB2420" i="9" s="1"/>
  <c r="AB2421" i="9" s="1"/>
  <c r="AB2422" i="9" s="1"/>
  <c r="AB2423" i="9" s="1"/>
  <c r="AB2424" i="9" s="1"/>
  <c r="AB2425" i="9" s="1"/>
  <c r="AB2426" i="9" s="1"/>
  <c r="AB2427" i="9" s="1"/>
  <c r="AB2428" i="9" s="1"/>
  <c r="AB2429" i="9" s="1"/>
  <c r="AB2430" i="9" s="1"/>
  <c r="AB2431" i="9" s="1"/>
  <c r="AB2432" i="9" s="1"/>
  <c r="AB2433" i="9" s="1"/>
  <c r="AB2434" i="9" s="1"/>
  <c r="AB2435" i="9" s="1"/>
  <c r="AB2436" i="9" s="1"/>
  <c r="AB2437" i="9" s="1"/>
  <c r="AB2438" i="9" s="1"/>
  <c r="AB2439" i="9" s="1"/>
  <c r="AB2440" i="9" s="1"/>
  <c r="AB2441" i="9" s="1"/>
  <c r="AB2442" i="9" s="1"/>
  <c r="AB2443" i="9" s="1"/>
  <c r="AB2444" i="9" s="1"/>
  <c r="AB2445" i="9" s="1"/>
  <c r="AB2446" i="9" s="1"/>
  <c r="AB2447" i="9" s="1"/>
  <c r="AB2448" i="9" s="1"/>
  <c r="AB2449" i="9" s="1"/>
  <c r="AB2450" i="9" s="1"/>
  <c r="AB2451" i="9" s="1"/>
  <c r="AB2452" i="9" s="1"/>
  <c r="AB2453" i="9" s="1"/>
  <c r="AB2454" i="9" s="1"/>
  <c r="AB2455" i="9" s="1"/>
  <c r="AB2456" i="9" s="1"/>
  <c r="AB2457" i="9" s="1"/>
  <c r="AB2458" i="9" s="1"/>
  <c r="AB2459" i="9" s="1"/>
  <c r="AB2460" i="9" s="1"/>
  <c r="AB2461" i="9" s="1"/>
  <c r="AB2462" i="9" s="1"/>
  <c r="AB2463" i="9" s="1"/>
  <c r="AB2464" i="9" s="1"/>
  <c r="AB2465" i="9" s="1"/>
  <c r="AB2466" i="9" s="1"/>
  <c r="AB2467" i="9" s="1"/>
  <c r="AB2468" i="9" s="1"/>
  <c r="AB2469" i="9" s="1"/>
  <c r="AB2470" i="9" s="1"/>
  <c r="AB2471" i="9" s="1"/>
  <c r="AB2472" i="9" s="1"/>
  <c r="AB2473" i="9" s="1"/>
  <c r="AB2474" i="9" s="1"/>
  <c r="AB2475" i="9" s="1"/>
  <c r="AB2476" i="9" s="1"/>
  <c r="AB2477" i="9" s="1"/>
  <c r="AB2478" i="9" s="1"/>
  <c r="AB2479" i="9" s="1"/>
  <c r="AB2480" i="9" s="1"/>
  <c r="AB2481" i="9" s="1"/>
  <c r="AB2482" i="9" s="1"/>
  <c r="AB2483" i="9" s="1"/>
  <c r="AB2484" i="9" s="1"/>
  <c r="AB2485" i="9" s="1"/>
  <c r="AB2486" i="9" s="1"/>
  <c r="AB2487" i="9" s="1"/>
  <c r="AB2488" i="9" s="1"/>
  <c r="AB2489" i="9" s="1"/>
  <c r="AB2490" i="9" s="1"/>
  <c r="AB2491" i="9" s="1"/>
  <c r="AB2492" i="9" s="1"/>
  <c r="AB2493" i="9" s="1"/>
  <c r="AB2494" i="9" s="1"/>
  <c r="AB2495" i="9" s="1"/>
  <c r="AB2496" i="9" s="1"/>
  <c r="AB2497" i="9" s="1"/>
  <c r="AB2498" i="9" s="1"/>
  <c r="AB2499" i="9" s="1"/>
  <c r="AB2500" i="9" s="1"/>
  <c r="AB2501" i="9" s="1"/>
  <c r="AB2502" i="9" s="1"/>
  <c r="AB2503" i="9" s="1"/>
  <c r="AB2504" i="9" s="1"/>
  <c r="AB2505" i="9" s="1"/>
  <c r="AB2506" i="9" s="1"/>
  <c r="AB2507" i="9" s="1"/>
  <c r="AB2508" i="9" s="1"/>
  <c r="AB2509" i="9" s="1"/>
  <c r="AB2510" i="9" s="1"/>
  <c r="AB2511" i="9" s="1"/>
  <c r="AB2512" i="9" s="1"/>
  <c r="AB2513" i="9" s="1"/>
  <c r="AB2514" i="9" s="1"/>
  <c r="AB2515" i="9" s="1"/>
  <c r="AB2516" i="9" s="1"/>
  <c r="AB2517" i="9" s="1"/>
  <c r="AB2518" i="9" s="1"/>
  <c r="AB2519" i="9" s="1"/>
  <c r="AB2520" i="9" s="1"/>
  <c r="AB2521" i="9" s="1"/>
  <c r="AB2522" i="9" s="1"/>
  <c r="AB2523" i="9" s="1"/>
  <c r="AB2524" i="9" s="1"/>
  <c r="AB2525" i="9" s="1"/>
  <c r="AB2526" i="9" s="1"/>
  <c r="AB2527" i="9" s="1"/>
  <c r="AB2528" i="9" s="1"/>
  <c r="AB2529" i="9" s="1"/>
  <c r="AB2530" i="9" s="1"/>
  <c r="AB2531" i="9" s="1"/>
  <c r="AB2532" i="9" s="1"/>
  <c r="AB2533" i="9" s="1"/>
  <c r="AB2534" i="9" s="1"/>
  <c r="AB2535" i="9" s="1"/>
  <c r="AB2536" i="9" s="1"/>
  <c r="AB2537" i="9" s="1"/>
  <c r="AB2538" i="9" s="1"/>
  <c r="AB2539" i="9" s="1"/>
  <c r="AB2540" i="9" s="1"/>
  <c r="AB2541" i="9" s="1"/>
  <c r="AB2542" i="9" s="1"/>
  <c r="AB2543" i="9" s="1"/>
  <c r="AB2544" i="9" s="1"/>
  <c r="AB2545" i="9" s="1"/>
  <c r="AB2546" i="9" s="1"/>
  <c r="AB2547" i="9" s="1"/>
  <c r="AB2548" i="9" s="1"/>
  <c r="AB2549" i="9" s="1"/>
  <c r="AB2550" i="9" s="1"/>
  <c r="AB2551" i="9" s="1"/>
  <c r="AB2552" i="9" s="1"/>
  <c r="AB2553" i="9" s="1"/>
  <c r="AB2554" i="9" s="1"/>
  <c r="AB2555" i="9" s="1"/>
  <c r="AB2556" i="9" s="1"/>
  <c r="AB2557" i="9" s="1"/>
  <c r="AB2558" i="9" s="1"/>
  <c r="AB2559" i="9" s="1"/>
  <c r="AB2560" i="9" s="1"/>
  <c r="AB2561" i="9" s="1"/>
  <c r="AB2562" i="9" s="1"/>
  <c r="AB2563" i="9" s="1"/>
  <c r="AB2564" i="9" s="1"/>
  <c r="AB2565" i="9" s="1"/>
  <c r="AB2566" i="9" s="1"/>
  <c r="AB2567" i="9" s="1"/>
  <c r="AB2568" i="9" s="1"/>
  <c r="AB2569" i="9" s="1"/>
  <c r="AB2570" i="9" s="1"/>
  <c r="AB2571" i="9" s="1"/>
  <c r="AB2572" i="9" s="1"/>
  <c r="AB2573" i="9" s="1"/>
  <c r="AB2574" i="9" s="1"/>
  <c r="AB2575" i="9" s="1"/>
  <c r="AB2576" i="9" s="1"/>
  <c r="AB2577" i="9" s="1"/>
  <c r="AB2578" i="9" s="1"/>
  <c r="AB2579" i="9" s="1"/>
  <c r="AB2580" i="9" s="1"/>
  <c r="AB2581" i="9" s="1"/>
  <c r="AB2582" i="9" s="1"/>
  <c r="AB2583" i="9" s="1"/>
  <c r="AB2584" i="9" s="1"/>
  <c r="AB2585" i="9" s="1"/>
  <c r="AB2586" i="9" s="1"/>
  <c r="AB2587" i="9" s="1"/>
  <c r="AB2588" i="9" s="1"/>
  <c r="AB2589" i="9" s="1"/>
  <c r="AB2590" i="9" s="1"/>
  <c r="AB2591" i="9" s="1"/>
  <c r="AB2592" i="9" s="1"/>
  <c r="AB2593" i="9" s="1"/>
  <c r="AB2594" i="9" s="1"/>
  <c r="AB2595" i="9" s="1"/>
  <c r="AB2596" i="9" s="1"/>
  <c r="AB2597" i="9" s="1"/>
  <c r="AB2598" i="9" s="1"/>
  <c r="AB2599" i="9" s="1"/>
  <c r="AB2600" i="9" s="1"/>
  <c r="AB2601" i="9" s="1"/>
  <c r="AB2602" i="9" s="1"/>
  <c r="AB2603" i="9" s="1"/>
  <c r="AB2604" i="9" s="1"/>
  <c r="AB2605" i="9" s="1"/>
  <c r="AB2606" i="9" s="1"/>
  <c r="AB2607" i="9" s="1"/>
  <c r="AB2608" i="9" s="1"/>
  <c r="AB2609" i="9" s="1"/>
  <c r="AB2610" i="9" s="1"/>
  <c r="AB2611" i="9" s="1"/>
  <c r="AB2612" i="9" s="1"/>
  <c r="AB2613" i="9" s="1"/>
  <c r="AB2614" i="9" s="1"/>
  <c r="AB2615" i="9" s="1"/>
  <c r="AB2616" i="9" s="1"/>
  <c r="AB2617" i="9" s="1"/>
  <c r="AB2618" i="9" s="1"/>
  <c r="AB2619" i="9" s="1"/>
  <c r="AB2620" i="9" s="1"/>
  <c r="AB2621" i="9" s="1"/>
  <c r="AB2622" i="9" s="1"/>
  <c r="AB2623" i="9" s="1"/>
  <c r="AB2624" i="9" s="1"/>
  <c r="AB2625" i="9" s="1"/>
  <c r="AB2626" i="9" s="1"/>
  <c r="AB2627" i="9" s="1"/>
  <c r="AB2628" i="9" s="1"/>
  <c r="AB2629" i="9" s="1"/>
  <c r="AB2630" i="9" s="1"/>
  <c r="AB2631" i="9" s="1"/>
  <c r="AB2632" i="9" s="1"/>
  <c r="AB2633" i="9" s="1"/>
  <c r="AB2634" i="9" s="1"/>
  <c r="AB2635" i="9" s="1"/>
  <c r="AB2636" i="9" s="1"/>
  <c r="AB2637" i="9" s="1"/>
  <c r="AB2638" i="9" s="1"/>
  <c r="AB2639" i="9" s="1"/>
  <c r="AB2640" i="9" s="1"/>
  <c r="AB2641" i="9" s="1"/>
  <c r="AB2642" i="9" s="1"/>
  <c r="AB2643" i="9" s="1"/>
  <c r="AB2644" i="9" s="1"/>
  <c r="AB2645" i="9" s="1"/>
  <c r="AB2646" i="9" s="1"/>
  <c r="AB2647" i="9" s="1"/>
  <c r="AB2648" i="9" s="1"/>
  <c r="AB2649" i="9" s="1"/>
  <c r="AB2650" i="9" s="1"/>
  <c r="AB2651" i="9" s="1"/>
  <c r="AB2652" i="9" s="1"/>
  <c r="AB2653" i="9" s="1"/>
  <c r="AB2654" i="9" s="1"/>
  <c r="AB2655" i="9" s="1"/>
  <c r="AB2656" i="9" s="1"/>
  <c r="AB2657" i="9" s="1"/>
  <c r="AB2658" i="9" s="1"/>
  <c r="AB2659" i="9" s="1"/>
  <c r="AB2660" i="9" s="1"/>
  <c r="AB2661" i="9" s="1"/>
  <c r="AB2662" i="9" s="1"/>
  <c r="AB2663" i="9" s="1"/>
  <c r="AB2664" i="9" s="1"/>
  <c r="AB2665" i="9" s="1"/>
  <c r="AB2666" i="9" s="1"/>
  <c r="AB2667" i="9" s="1"/>
  <c r="AB2668" i="9" s="1"/>
  <c r="AB2669" i="9" s="1"/>
  <c r="AB2670" i="9" s="1"/>
  <c r="AB2671" i="9" s="1"/>
  <c r="AB2672" i="9" s="1"/>
  <c r="AB2673" i="9" s="1"/>
  <c r="AB2674" i="9" s="1"/>
  <c r="AB2675" i="9" s="1"/>
  <c r="AB2676" i="9" s="1"/>
  <c r="AB2677" i="9" s="1"/>
  <c r="AB2678" i="9" s="1"/>
  <c r="AB2679" i="9" s="1"/>
  <c r="AB2680" i="9" s="1"/>
  <c r="AB2681" i="9" s="1"/>
  <c r="AB2682" i="9" s="1"/>
  <c r="AB2683" i="9" s="1"/>
  <c r="AB2684" i="9" s="1"/>
  <c r="AB2685" i="9" s="1"/>
  <c r="AB2686" i="9" s="1"/>
  <c r="AB2687" i="9" s="1"/>
  <c r="AB2688" i="9" s="1"/>
  <c r="AB2689" i="9" s="1"/>
  <c r="AB2690" i="9" s="1"/>
  <c r="AB2691" i="9" s="1"/>
  <c r="AB2692" i="9" s="1"/>
  <c r="AB2693" i="9" s="1"/>
  <c r="AB2694" i="9" s="1"/>
  <c r="AB2695" i="9" s="1"/>
  <c r="AB2696" i="9" s="1"/>
  <c r="AB2697" i="9" s="1"/>
  <c r="AB2698" i="9" s="1"/>
  <c r="AB2699" i="9" s="1"/>
  <c r="AB2700" i="9" s="1"/>
  <c r="AB2701" i="9" s="1"/>
  <c r="AB2702" i="9" s="1"/>
  <c r="AB2703" i="9" s="1"/>
  <c r="AB2704" i="9" s="1"/>
  <c r="AB2705" i="9" s="1"/>
  <c r="AB2706" i="9" s="1"/>
  <c r="AB2707" i="9" s="1"/>
  <c r="AB2708" i="9" s="1"/>
  <c r="AB2709" i="9" s="1"/>
  <c r="AB2710" i="9" s="1"/>
  <c r="AB2711" i="9" s="1"/>
  <c r="AB2712" i="9" s="1"/>
  <c r="AB2713" i="9" s="1"/>
  <c r="AB2714" i="9" s="1"/>
  <c r="AB2715" i="9" s="1"/>
  <c r="AB2716" i="9" s="1"/>
  <c r="AB2717" i="9" s="1"/>
  <c r="AB2718" i="9" s="1"/>
  <c r="AB2719" i="9" s="1"/>
  <c r="AB2720" i="9" s="1"/>
  <c r="AB2721" i="9" s="1"/>
  <c r="AB2722" i="9" s="1"/>
  <c r="AB2723" i="9" s="1"/>
  <c r="AB2724" i="9" s="1"/>
  <c r="AB2725" i="9" s="1"/>
  <c r="AB2726" i="9" s="1"/>
  <c r="AB2727" i="9" s="1"/>
  <c r="AB2728" i="9" s="1"/>
  <c r="AB2729" i="9" s="1"/>
  <c r="AB2730" i="9" s="1"/>
  <c r="AB2731" i="9" s="1"/>
  <c r="AB2732" i="9" s="1"/>
  <c r="AB2733" i="9" s="1"/>
  <c r="AB2734" i="9" s="1"/>
  <c r="AB2735" i="9" s="1"/>
  <c r="AB2736" i="9" s="1"/>
  <c r="AB2737" i="9" s="1"/>
  <c r="AB2738" i="9" s="1"/>
  <c r="AB2739" i="9" s="1"/>
  <c r="AB2740" i="9" s="1"/>
  <c r="AB2741" i="9" s="1"/>
  <c r="AB2742" i="9" s="1"/>
  <c r="AB2743" i="9" s="1"/>
  <c r="AB2744" i="9" s="1"/>
  <c r="AB2745" i="9" s="1"/>
  <c r="AB2746" i="9" s="1"/>
  <c r="AB2747" i="9" s="1"/>
  <c r="AB2748" i="9" s="1"/>
  <c r="AB2749" i="9" s="1"/>
  <c r="AB2750" i="9" s="1"/>
  <c r="AB2751" i="9" s="1"/>
  <c r="AB2752" i="9" s="1"/>
  <c r="AB2753" i="9" s="1"/>
  <c r="AB2754" i="9" s="1"/>
  <c r="AB2755" i="9" s="1"/>
  <c r="AB2756" i="9" s="1"/>
  <c r="AB2757" i="9" s="1"/>
  <c r="AB2758" i="9" s="1"/>
  <c r="AB2759" i="9" s="1"/>
  <c r="AB2760" i="9" s="1"/>
  <c r="AB2761" i="9" s="1"/>
  <c r="AB2762" i="9" s="1"/>
  <c r="AB2763" i="9" s="1"/>
  <c r="AB2764" i="9" s="1"/>
  <c r="AB2765" i="9" s="1"/>
  <c r="AB2766" i="9" s="1"/>
  <c r="AB2767" i="9" s="1"/>
  <c r="AB2768" i="9" s="1"/>
  <c r="AB2769" i="9" s="1"/>
  <c r="AB2770" i="9" s="1"/>
  <c r="AB2771" i="9" s="1"/>
  <c r="AB2772" i="9" s="1"/>
  <c r="AB2773" i="9" s="1"/>
  <c r="AB2774" i="9" s="1"/>
  <c r="AB2775" i="9" s="1"/>
  <c r="AB2776" i="9" s="1"/>
  <c r="AB2777" i="9" s="1"/>
  <c r="AB2778" i="9" s="1"/>
  <c r="AB2779" i="9" s="1"/>
  <c r="AB2780" i="9" s="1"/>
  <c r="AB2781" i="9" s="1"/>
  <c r="AB2782" i="9" s="1"/>
  <c r="AB2783" i="9" s="1"/>
  <c r="AB2784" i="9" s="1"/>
  <c r="AB2785" i="9" s="1"/>
  <c r="AB2786" i="9" s="1"/>
  <c r="AB2787" i="9" s="1"/>
  <c r="AB2788" i="9" s="1"/>
  <c r="AB2789" i="9" s="1"/>
  <c r="AB2790" i="9" s="1"/>
  <c r="AB2791" i="9" s="1"/>
  <c r="AB2792" i="9" s="1"/>
  <c r="AB2793" i="9" s="1"/>
  <c r="AB2794" i="9" s="1"/>
  <c r="AB2795" i="9" s="1"/>
  <c r="AB2796" i="9" s="1"/>
  <c r="AB2797" i="9" s="1"/>
  <c r="AB2798" i="9" s="1"/>
  <c r="AB2799" i="9" s="1"/>
  <c r="AB2800" i="9" s="1"/>
  <c r="AB2801" i="9" s="1"/>
  <c r="AB2802" i="9" s="1"/>
  <c r="AB2803" i="9" s="1"/>
  <c r="AB2804" i="9" s="1"/>
  <c r="AB2805" i="9" s="1"/>
  <c r="AB2806" i="9" s="1"/>
  <c r="AB2807" i="9" s="1"/>
  <c r="AB2808" i="9" s="1"/>
  <c r="AB2809" i="9" s="1"/>
  <c r="AB2810" i="9" s="1"/>
  <c r="AB2811" i="9" s="1"/>
  <c r="AB2812" i="9" s="1"/>
  <c r="AB2813" i="9" s="1"/>
  <c r="AB2814" i="9" s="1"/>
  <c r="AB2815" i="9" s="1"/>
  <c r="AB2816" i="9" s="1"/>
  <c r="AB2817" i="9" s="1"/>
  <c r="AB2818" i="9" s="1"/>
  <c r="AB2819" i="9" s="1"/>
  <c r="AB2820" i="9" s="1"/>
  <c r="AB2821" i="9" s="1"/>
  <c r="AB2822" i="9" s="1"/>
  <c r="AB2823" i="9" s="1"/>
  <c r="AB2824" i="9" s="1"/>
  <c r="AB2825" i="9" s="1"/>
  <c r="AB2826" i="9" s="1"/>
  <c r="AB2827" i="9" s="1"/>
  <c r="AB2828" i="9" s="1"/>
  <c r="AB2829" i="9" s="1"/>
  <c r="AB2830" i="9" s="1"/>
  <c r="AB2831" i="9" s="1"/>
  <c r="AB2832" i="9" s="1"/>
  <c r="AB2833" i="9" s="1"/>
  <c r="AB2834" i="9" s="1"/>
  <c r="AB2835" i="9" s="1"/>
  <c r="AB2836" i="9" s="1"/>
  <c r="AB2837" i="9" s="1"/>
  <c r="AB2838" i="9" s="1"/>
  <c r="AB2839" i="9" s="1"/>
  <c r="AB2840" i="9" s="1"/>
  <c r="AB2841" i="9" s="1"/>
  <c r="AB2842" i="9" s="1"/>
  <c r="AB2843" i="9" s="1"/>
  <c r="AB2844" i="9" s="1"/>
  <c r="AB2845" i="9" s="1"/>
  <c r="AB2846" i="9" s="1"/>
  <c r="AB2847" i="9" s="1"/>
  <c r="AB2848" i="9" s="1"/>
  <c r="AB2849" i="9" s="1"/>
  <c r="AB2850" i="9" s="1"/>
  <c r="AB2851" i="9" s="1"/>
  <c r="AB2852" i="9" s="1"/>
  <c r="AB2853" i="9" s="1"/>
  <c r="AB2854" i="9" s="1"/>
  <c r="AB2855" i="9" s="1"/>
  <c r="AB2856" i="9" s="1"/>
  <c r="AB2857" i="9" s="1"/>
  <c r="AB2858" i="9" s="1"/>
  <c r="AB2859" i="9" s="1"/>
  <c r="AB2860" i="9" s="1"/>
  <c r="AB2861" i="9" s="1"/>
  <c r="AB2862" i="9" s="1"/>
  <c r="AB2863" i="9" s="1"/>
  <c r="AB2864" i="9" s="1"/>
  <c r="AB2865" i="9" s="1"/>
  <c r="AB2866" i="9" s="1"/>
  <c r="AB2867" i="9" s="1"/>
  <c r="AB2868" i="9" s="1"/>
  <c r="AB2869" i="9" s="1"/>
  <c r="AB2870" i="9" s="1"/>
  <c r="AB2871" i="9" s="1"/>
  <c r="AB2872" i="9" s="1"/>
  <c r="AB2873" i="9" s="1"/>
  <c r="AB2874" i="9" s="1"/>
  <c r="AB2875" i="9" s="1"/>
  <c r="AB2876" i="9" s="1"/>
  <c r="AB2877" i="9" s="1"/>
  <c r="AB2878" i="9" s="1"/>
  <c r="AB2879" i="9" s="1"/>
  <c r="AB2880" i="9" s="1"/>
  <c r="AB2881" i="9" s="1"/>
  <c r="AB2882" i="9" s="1"/>
  <c r="AB2883" i="9" s="1"/>
  <c r="AB2884" i="9" s="1"/>
  <c r="AB2885" i="9" s="1"/>
  <c r="AB2886" i="9" s="1"/>
  <c r="AB2887" i="9" s="1"/>
  <c r="AB2888" i="9" s="1"/>
  <c r="AB2889" i="9" s="1"/>
  <c r="AB2890" i="9" s="1"/>
  <c r="AB2891" i="9" s="1"/>
  <c r="AB2892" i="9" s="1"/>
  <c r="AB2893" i="9" s="1"/>
  <c r="AB2894" i="9" s="1"/>
  <c r="AB2895" i="9" s="1"/>
  <c r="AB2896" i="9" s="1"/>
  <c r="AB2897" i="9" s="1"/>
  <c r="AB2898" i="9" s="1"/>
  <c r="AB2899" i="9" s="1"/>
  <c r="AB2900" i="9" s="1"/>
  <c r="AB2901" i="9" s="1"/>
  <c r="AB2902" i="9" s="1"/>
  <c r="AB2903" i="9" s="1"/>
  <c r="AB2904" i="9" s="1"/>
  <c r="AB2905" i="9" s="1"/>
  <c r="AB2906" i="9" s="1"/>
  <c r="AB2907" i="9" s="1"/>
  <c r="AB2908" i="9" s="1"/>
  <c r="AB2909" i="9" s="1"/>
  <c r="AB2910" i="9" s="1"/>
  <c r="AB2911" i="9" s="1"/>
  <c r="AB2912" i="9" s="1"/>
  <c r="AB2913" i="9" s="1"/>
  <c r="AB2914" i="9" s="1"/>
  <c r="AB2915" i="9" s="1"/>
  <c r="AB2916" i="9" s="1"/>
  <c r="AB2917" i="9" s="1"/>
  <c r="AB2918" i="9" s="1"/>
  <c r="AB2919" i="9" s="1"/>
  <c r="AB2920" i="9" s="1"/>
  <c r="AB2921" i="9" s="1"/>
  <c r="AB2922" i="9" s="1"/>
  <c r="AB2923" i="9" s="1"/>
  <c r="AB2924" i="9" s="1"/>
  <c r="AB2925" i="9" s="1"/>
  <c r="AB2926" i="9" s="1"/>
  <c r="AB2927" i="9" s="1"/>
  <c r="AB2928" i="9" s="1"/>
  <c r="AB2929" i="9" s="1"/>
  <c r="AB2930" i="9" s="1"/>
  <c r="AB2931" i="9" s="1"/>
  <c r="AB2932" i="9" s="1"/>
  <c r="AB2933" i="9" s="1"/>
  <c r="AB2934" i="9" s="1"/>
  <c r="AB2935" i="9" s="1"/>
  <c r="AB2936" i="9" s="1"/>
  <c r="AB2937" i="9" s="1"/>
  <c r="AB2938" i="9" s="1"/>
  <c r="AB2939" i="9" s="1"/>
  <c r="AB2940" i="9" s="1"/>
  <c r="AB2941" i="9" s="1"/>
  <c r="AB2942" i="9" s="1"/>
  <c r="AB2943" i="9" s="1"/>
  <c r="AB2944" i="9" s="1"/>
  <c r="AB2945" i="9" s="1"/>
  <c r="AB2946" i="9" s="1"/>
  <c r="AB2947" i="9" s="1"/>
  <c r="AB2948" i="9" s="1"/>
  <c r="AB2949" i="9" s="1"/>
  <c r="AB2950" i="9" s="1"/>
  <c r="AB2951" i="9" s="1"/>
  <c r="AB2952" i="9" s="1"/>
  <c r="AB2953" i="9" s="1"/>
  <c r="AB2954" i="9" s="1"/>
  <c r="AB2955" i="9" s="1"/>
  <c r="AB2956" i="9" s="1"/>
  <c r="AB2957" i="9" s="1"/>
  <c r="AB2958" i="9" s="1"/>
  <c r="AB2959" i="9" s="1"/>
  <c r="AB2960" i="9" s="1"/>
  <c r="AB2961" i="9" s="1"/>
  <c r="AB2962" i="9" s="1"/>
  <c r="AB2963" i="9" s="1"/>
  <c r="AB2964" i="9" s="1"/>
  <c r="AB2965" i="9" s="1"/>
  <c r="AB2966" i="9" s="1"/>
  <c r="AB2967" i="9" s="1"/>
  <c r="AB2968" i="9" s="1"/>
  <c r="AB2969" i="9" s="1"/>
  <c r="AB2970" i="9" s="1"/>
  <c r="AB2971" i="9" s="1"/>
  <c r="AB2972" i="9" s="1"/>
  <c r="AB2973" i="9" s="1"/>
  <c r="AB2974" i="9" s="1"/>
  <c r="AB2975" i="9" s="1"/>
  <c r="AB2976" i="9" s="1"/>
  <c r="AB2977" i="9" s="1"/>
  <c r="AB2978" i="9" s="1"/>
  <c r="AB2979" i="9" s="1"/>
  <c r="AB2980" i="9" s="1"/>
  <c r="AB2981" i="9" s="1"/>
  <c r="AB2982" i="9" s="1"/>
  <c r="AB2983" i="9" s="1"/>
  <c r="AB2984" i="9" s="1"/>
  <c r="AB2985" i="9" s="1"/>
  <c r="AB2986" i="9" s="1"/>
  <c r="AB2987" i="9" s="1"/>
  <c r="AB2988" i="9" s="1"/>
  <c r="AB2989" i="9" s="1"/>
  <c r="AB2990" i="9" s="1"/>
  <c r="AB2991" i="9" s="1"/>
  <c r="AB2992" i="9" s="1"/>
  <c r="AB2993" i="9" s="1"/>
  <c r="AB2994" i="9" s="1"/>
  <c r="AB2995" i="9" s="1"/>
  <c r="AB2996" i="9" s="1"/>
  <c r="AB2997" i="9" s="1"/>
  <c r="AB2998" i="9" s="1"/>
  <c r="AB2999" i="9" s="1"/>
  <c r="AB3000" i="9" s="1"/>
  <c r="AB3001" i="9" s="1"/>
  <c r="AB3002" i="9" s="1"/>
  <c r="AB3003" i="9" s="1"/>
  <c r="AB3004" i="9" s="1"/>
  <c r="AB3005" i="9" s="1"/>
  <c r="AB3006" i="9" s="1"/>
  <c r="AB3007" i="9" s="1"/>
  <c r="AB3008" i="9" s="1"/>
  <c r="AB3009" i="9" s="1"/>
  <c r="AB3010" i="9" s="1"/>
  <c r="AB3011" i="9" s="1"/>
  <c r="AB3012" i="9" s="1"/>
  <c r="AB3013" i="9" s="1"/>
  <c r="AB3014" i="9" s="1"/>
  <c r="AB3015" i="9" s="1"/>
  <c r="AB3016" i="9" s="1"/>
  <c r="AB3017" i="9" s="1"/>
  <c r="AB3018" i="9" s="1"/>
  <c r="AB3019" i="9" s="1"/>
  <c r="AB3020" i="9" s="1"/>
  <c r="AB3021" i="9" s="1"/>
  <c r="AB3022" i="9" s="1"/>
  <c r="AB3023" i="9" s="1"/>
  <c r="AB3024" i="9" s="1"/>
  <c r="AB3025" i="9" s="1"/>
  <c r="AB3026" i="9" s="1"/>
  <c r="AB3027" i="9" s="1"/>
  <c r="AB3028" i="9" s="1"/>
  <c r="AB3029" i="9" s="1"/>
  <c r="AB3030" i="9" s="1"/>
  <c r="AB3031" i="9" s="1"/>
  <c r="AB3032" i="9" s="1"/>
  <c r="AB3033" i="9" s="1"/>
  <c r="AB3034" i="9" s="1"/>
  <c r="AB3035" i="9" s="1"/>
  <c r="AB3036" i="9" s="1"/>
  <c r="AB3037" i="9" s="1"/>
  <c r="AB3038" i="9" s="1"/>
  <c r="AB3039" i="9" s="1"/>
  <c r="AB3040" i="9" s="1"/>
  <c r="AB3041" i="9" s="1"/>
  <c r="AB3042" i="9" s="1"/>
  <c r="AB3043" i="9" s="1"/>
  <c r="AB3044" i="9" s="1"/>
  <c r="AB3045" i="9" s="1"/>
  <c r="AB3046" i="9" s="1"/>
  <c r="AB3047" i="9" s="1"/>
  <c r="AB3048" i="9" s="1"/>
  <c r="AB3049" i="9" s="1"/>
  <c r="AB3050" i="9" s="1"/>
  <c r="AB3051" i="9" s="1"/>
  <c r="AB3052" i="9" s="1"/>
  <c r="AB3053" i="9" s="1"/>
  <c r="AB3054" i="9" s="1"/>
  <c r="AB3055" i="9" s="1"/>
  <c r="AB3056" i="9" s="1"/>
  <c r="AB3057" i="9" s="1"/>
  <c r="AB3058" i="9" s="1"/>
  <c r="AB3059" i="9" s="1"/>
  <c r="AB3060" i="9" s="1"/>
  <c r="AB3061" i="9" s="1"/>
  <c r="AB3062" i="9" s="1"/>
  <c r="AB3063" i="9" s="1"/>
  <c r="AB3064" i="9" s="1"/>
  <c r="AB3065" i="9" s="1"/>
  <c r="AB3066" i="9" s="1"/>
  <c r="AB3067" i="9" s="1"/>
  <c r="AB3068" i="9" s="1"/>
  <c r="AB3069" i="9" s="1"/>
  <c r="AB3070" i="9" s="1"/>
  <c r="AB3071" i="9" s="1"/>
  <c r="AB3072" i="9" s="1"/>
  <c r="AB3073" i="9" s="1"/>
  <c r="AB3074" i="9" s="1"/>
  <c r="AB3075" i="9" s="1"/>
  <c r="AB3076" i="9" s="1"/>
  <c r="AB3077" i="9" s="1"/>
  <c r="AB3078" i="9" s="1"/>
  <c r="AB3079" i="9" s="1"/>
  <c r="AB3080" i="9" s="1"/>
  <c r="AB3081" i="9" s="1"/>
  <c r="AB3082" i="9" s="1"/>
  <c r="AB3083" i="9" s="1"/>
  <c r="AB3084" i="9" s="1"/>
  <c r="AB3085" i="9" s="1"/>
  <c r="AB3086" i="9" s="1"/>
  <c r="AB3087" i="9" s="1"/>
  <c r="AB3088" i="9" s="1"/>
  <c r="AB3089" i="9" s="1"/>
  <c r="AB3090" i="9" s="1"/>
  <c r="AB3091" i="9" s="1"/>
  <c r="AB3092" i="9" s="1"/>
  <c r="AB3093" i="9" s="1"/>
  <c r="AB3094" i="9" s="1"/>
  <c r="AB3095" i="9" s="1"/>
  <c r="AB3096" i="9" s="1"/>
  <c r="AB3097" i="9" s="1"/>
  <c r="AB3098" i="9" s="1"/>
  <c r="AB3099" i="9" s="1"/>
  <c r="AB3100" i="9" s="1"/>
  <c r="AB3101" i="9" s="1"/>
  <c r="AB3102" i="9" s="1"/>
  <c r="AB3103" i="9" s="1"/>
  <c r="AB3104" i="9" s="1"/>
  <c r="AB3105" i="9" s="1"/>
  <c r="AB3106" i="9" s="1"/>
  <c r="AB3107" i="9" s="1"/>
  <c r="AB3108" i="9" s="1"/>
  <c r="AB3109" i="9" s="1"/>
  <c r="AB3110" i="9" s="1"/>
  <c r="AB3111" i="9" s="1"/>
  <c r="AB3112" i="9" s="1"/>
  <c r="AB3113" i="9" s="1"/>
  <c r="AB3114" i="9" s="1"/>
  <c r="AB3115" i="9" s="1"/>
  <c r="AB3116" i="9" s="1"/>
  <c r="AB3117" i="9" s="1"/>
  <c r="AB3118" i="9" s="1"/>
  <c r="AB3119" i="9" s="1"/>
  <c r="AB3120" i="9" s="1"/>
  <c r="AB3121" i="9" s="1"/>
  <c r="AB3122" i="9" s="1"/>
  <c r="AB3123" i="9" s="1"/>
  <c r="AB3124" i="9" s="1"/>
  <c r="AB3125" i="9" s="1"/>
  <c r="AB3126" i="9" s="1"/>
  <c r="AB3127" i="9" s="1"/>
  <c r="AB3128" i="9" s="1"/>
  <c r="AB3129" i="9" s="1"/>
  <c r="AB3130" i="9" s="1"/>
  <c r="AB3131" i="9" s="1"/>
  <c r="AB3132" i="9" s="1"/>
  <c r="AB3133" i="9" s="1"/>
  <c r="AB3134" i="9" s="1"/>
  <c r="AB3135" i="9" s="1"/>
  <c r="AB3136" i="9" s="1"/>
  <c r="AB3137" i="9" s="1"/>
  <c r="AB3138" i="9" s="1"/>
  <c r="AB3139" i="9" s="1"/>
  <c r="AB3140" i="9" s="1"/>
  <c r="AB3141" i="9" s="1"/>
  <c r="AB3142" i="9" s="1"/>
  <c r="AB3143" i="9" s="1"/>
  <c r="AB3144" i="9" s="1"/>
  <c r="AB3145" i="9" s="1"/>
  <c r="AB3146" i="9" s="1"/>
  <c r="AB3147" i="9" s="1"/>
  <c r="AB3148" i="9" s="1"/>
  <c r="AB3149" i="9" s="1"/>
  <c r="AB3150" i="9" s="1"/>
  <c r="AB3151" i="9" s="1"/>
  <c r="AB3152" i="9" s="1"/>
  <c r="AB3153" i="9" s="1"/>
  <c r="AB3154" i="9" s="1"/>
  <c r="AB3155" i="9" s="1"/>
  <c r="AB3156" i="9" s="1"/>
  <c r="AB3157" i="9" s="1"/>
  <c r="AB3158" i="9" s="1"/>
  <c r="AB3159" i="9" s="1"/>
  <c r="AB3160" i="9" s="1"/>
  <c r="AB3161" i="9" s="1"/>
  <c r="AB3162" i="9" s="1"/>
  <c r="AB3163" i="9" s="1"/>
  <c r="AB3164" i="9" s="1"/>
  <c r="AB3165" i="9" s="1"/>
  <c r="AB3166" i="9" s="1"/>
  <c r="AB3167" i="9" s="1"/>
  <c r="AB3168" i="9" s="1"/>
  <c r="AB3169" i="9" s="1"/>
  <c r="AB3170" i="9" s="1"/>
  <c r="AB3171" i="9" s="1"/>
  <c r="AB3172" i="9" s="1"/>
  <c r="AB3173" i="9" s="1"/>
  <c r="AB3174" i="9" s="1"/>
  <c r="AB3175" i="9" s="1"/>
  <c r="AB3176" i="9" s="1"/>
  <c r="AB3177" i="9" s="1"/>
  <c r="AB3178" i="9" s="1"/>
  <c r="AB3179" i="9" s="1"/>
  <c r="AB3180" i="9" s="1"/>
  <c r="AB3181" i="9" s="1"/>
  <c r="AB3182" i="9" s="1"/>
  <c r="AB3183" i="9" s="1"/>
  <c r="AB3184" i="9" s="1"/>
  <c r="AB3185" i="9" s="1"/>
  <c r="AB3186" i="9" s="1"/>
  <c r="AB3187" i="9" s="1"/>
  <c r="AB3188" i="9" s="1"/>
  <c r="AB3189" i="9" s="1"/>
  <c r="AB3190" i="9" s="1"/>
  <c r="AB3191" i="9" s="1"/>
  <c r="AB3192" i="9" s="1"/>
  <c r="AB3193" i="9" s="1"/>
  <c r="AB3194" i="9" s="1"/>
  <c r="AB3195" i="9" s="1"/>
  <c r="AB3196" i="9" s="1"/>
  <c r="AB3197" i="9" s="1"/>
  <c r="AB3198" i="9" s="1"/>
  <c r="AB3199" i="9" s="1"/>
  <c r="AB3200" i="9" s="1"/>
  <c r="AB3201" i="9" s="1"/>
  <c r="AB3202" i="9" s="1"/>
  <c r="AB3203" i="9" s="1"/>
  <c r="AB3204" i="9" s="1"/>
  <c r="AB3205" i="9" s="1"/>
  <c r="AB3206" i="9" s="1"/>
  <c r="AB3207" i="9" s="1"/>
  <c r="AB3208" i="9" s="1"/>
  <c r="AB3209" i="9" s="1"/>
  <c r="AB3210" i="9" s="1"/>
  <c r="AB3211" i="9" s="1"/>
  <c r="AB3212" i="9" s="1"/>
  <c r="AB3213" i="9" s="1"/>
  <c r="AB3214" i="9" s="1"/>
  <c r="AB3215" i="9" s="1"/>
  <c r="AB3216" i="9" s="1"/>
  <c r="AB3217" i="9" s="1"/>
  <c r="AB3218" i="9" s="1"/>
  <c r="AB3219" i="9" s="1"/>
  <c r="AB3220" i="9" s="1"/>
  <c r="AB3221" i="9" s="1"/>
  <c r="AB3222" i="9" s="1"/>
  <c r="AB3223" i="9" s="1"/>
  <c r="AB3224" i="9" s="1"/>
  <c r="AB3225" i="9" s="1"/>
  <c r="AB3226" i="9" s="1"/>
  <c r="AB3227" i="9" s="1"/>
  <c r="AB3228" i="9" s="1"/>
  <c r="AB3229" i="9" s="1"/>
  <c r="AB3230" i="9" s="1"/>
  <c r="AB3231" i="9" s="1"/>
  <c r="AB3232" i="9" s="1"/>
  <c r="AB3233" i="9" s="1"/>
  <c r="AB3234" i="9" s="1"/>
  <c r="AB3235" i="9" s="1"/>
  <c r="AB3236" i="9" s="1"/>
  <c r="AB3237" i="9" s="1"/>
  <c r="AB3238" i="9" s="1"/>
  <c r="AB3239" i="9" s="1"/>
  <c r="AB3240" i="9" s="1"/>
  <c r="AB3241" i="9" s="1"/>
  <c r="AB3242" i="9" s="1"/>
  <c r="AB3243" i="9" s="1"/>
  <c r="AB3244" i="9" s="1"/>
  <c r="AB3245" i="9" s="1"/>
  <c r="AB3246" i="9" s="1"/>
  <c r="AB3247" i="9" s="1"/>
  <c r="AB3248" i="9" s="1"/>
  <c r="AB3249" i="9" s="1"/>
  <c r="AB3250" i="9" s="1"/>
  <c r="AB3251" i="9" s="1"/>
  <c r="AB3252" i="9" s="1"/>
  <c r="AB3253" i="9" s="1"/>
  <c r="AB3254" i="9" s="1"/>
  <c r="AB3255" i="9" s="1"/>
  <c r="AB3256" i="9" s="1"/>
  <c r="AB3257" i="9" s="1"/>
  <c r="AB3258" i="9" s="1"/>
  <c r="AB3259" i="9" s="1"/>
  <c r="AB3260" i="9" s="1"/>
  <c r="AB3261" i="9" s="1"/>
  <c r="AB3262" i="9" s="1"/>
  <c r="AB3263" i="9" s="1"/>
  <c r="AB3264" i="9" s="1"/>
  <c r="AB3265" i="9" s="1"/>
  <c r="AB3266" i="9" s="1"/>
  <c r="AB3267" i="9" s="1"/>
  <c r="AB3268" i="9" s="1"/>
  <c r="AB3269" i="9" s="1"/>
  <c r="AB3270" i="9" s="1"/>
  <c r="AB3271" i="9" s="1"/>
  <c r="AB3272" i="9" s="1"/>
  <c r="AB3273" i="9" s="1"/>
  <c r="AB3274" i="9" s="1"/>
  <c r="AB3275" i="9" s="1"/>
  <c r="AB3276" i="9" s="1"/>
  <c r="AB3277" i="9" s="1"/>
  <c r="AB3278" i="9" s="1"/>
  <c r="AB3279" i="9" s="1"/>
  <c r="AB3280" i="9" s="1"/>
  <c r="AB3281" i="9" s="1"/>
  <c r="AB3282" i="9" s="1"/>
  <c r="AB3283" i="9" s="1"/>
  <c r="AB3284" i="9" s="1"/>
  <c r="AB3285" i="9" s="1"/>
  <c r="AB3286" i="9" s="1"/>
  <c r="AB3287" i="9" s="1"/>
  <c r="AB3288" i="9" s="1"/>
  <c r="AB3289" i="9" s="1"/>
  <c r="AB3290" i="9" s="1"/>
  <c r="AB3291" i="9" s="1"/>
  <c r="AB3292" i="9" s="1"/>
  <c r="AB3293" i="9" s="1"/>
  <c r="AB3294" i="9" s="1"/>
  <c r="AB3295" i="9" s="1"/>
  <c r="AB3296" i="9" s="1"/>
  <c r="AB3297" i="9" s="1"/>
  <c r="AB3298" i="9" s="1"/>
  <c r="AB3299" i="9" s="1"/>
  <c r="AB3300" i="9" s="1"/>
  <c r="AB3301" i="9" s="1"/>
  <c r="AB3302" i="9" s="1"/>
  <c r="AB3303" i="9" s="1"/>
  <c r="AB3304" i="9" s="1"/>
  <c r="AB3305" i="9" s="1"/>
  <c r="AB3306" i="9" s="1"/>
  <c r="AB3307" i="9" s="1"/>
  <c r="AB3308" i="9" s="1"/>
  <c r="AB3309" i="9" s="1"/>
  <c r="AB3310" i="9" s="1"/>
  <c r="AB3311" i="9" s="1"/>
  <c r="AB3312" i="9" s="1"/>
  <c r="AB3313" i="9" s="1"/>
  <c r="AB3314" i="9" s="1"/>
  <c r="AB3315" i="9" s="1"/>
  <c r="AB3316" i="9" s="1"/>
  <c r="AB3317" i="9" s="1"/>
  <c r="AB3318" i="9" s="1"/>
  <c r="AB3319" i="9" s="1"/>
  <c r="AB3320" i="9" s="1"/>
  <c r="AB3321" i="9" s="1"/>
  <c r="AB3322" i="9" s="1"/>
  <c r="AB3323" i="9" s="1"/>
  <c r="AB3324" i="9" s="1"/>
  <c r="AB3325" i="9" s="1"/>
  <c r="AB3326" i="9" s="1"/>
  <c r="AB3327" i="9" s="1"/>
  <c r="AB3328" i="9" s="1"/>
  <c r="AB3329" i="9" s="1"/>
  <c r="AB3330" i="9" s="1"/>
  <c r="AB3331" i="9" s="1"/>
  <c r="AB3332" i="9" s="1"/>
  <c r="AB3333" i="9" s="1"/>
  <c r="AB3334" i="9" s="1"/>
  <c r="AB3335" i="9" s="1"/>
  <c r="AB3336" i="9" s="1"/>
  <c r="AB3337" i="9" s="1"/>
  <c r="AB3338" i="9" s="1"/>
  <c r="AB3339" i="9" s="1"/>
  <c r="AB3340" i="9" s="1"/>
  <c r="AB3341" i="9" s="1"/>
  <c r="AB3342" i="9" s="1"/>
  <c r="AB3343" i="9" s="1"/>
  <c r="AB3344" i="9" s="1"/>
  <c r="AB3345" i="9" s="1"/>
  <c r="AB3346" i="9" s="1"/>
  <c r="AB3347" i="9" s="1"/>
  <c r="AB3348" i="9" s="1"/>
  <c r="AB3349" i="9" s="1"/>
  <c r="AB3350" i="9" s="1"/>
  <c r="AB3351" i="9" s="1"/>
  <c r="AB3352" i="9" s="1"/>
  <c r="AB3353" i="9" s="1"/>
  <c r="AB3354" i="9" s="1"/>
  <c r="AB3355" i="9" s="1"/>
  <c r="AB3356" i="9" s="1"/>
  <c r="AB3357" i="9" s="1"/>
  <c r="AB3358" i="9" s="1"/>
  <c r="AB3359" i="9" s="1"/>
  <c r="AB3360" i="9" s="1"/>
  <c r="AB3361" i="9" s="1"/>
  <c r="AB3362" i="9" s="1"/>
  <c r="AB3363" i="9" s="1"/>
  <c r="AB3364" i="9" s="1"/>
  <c r="AB3365" i="9" s="1"/>
  <c r="AB3366" i="9" s="1"/>
  <c r="AB3367" i="9" s="1"/>
  <c r="AB3368" i="9" s="1"/>
  <c r="AB3369" i="9" s="1"/>
  <c r="AB3370" i="9" s="1"/>
  <c r="AB3371" i="9" s="1"/>
  <c r="AB3372" i="9" s="1"/>
  <c r="AB3373" i="9" s="1"/>
  <c r="AB3374" i="9" s="1"/>
  <c r="AB3375" i="9" s="1"/>
  <c r="AB3376" i="9" s="1"/>
  <c r="AB3377" i="9" s="1"/>
  <c r="AB3378" i="9" s="1"/>
  <c r="AB3379" i="9" s="1"/>
  <c r="AB3380" i="9" s="1"/>
  <c r="AB3381" i="9" s="1"/>
  <c r="AB3382" i="9" s="1"/>
  <c r="AB3383" i="9" s="1"/>
  <c r="AB3384" i="9" s="1"/>
  <c r="AB3385" i="9" s="1"/>
  <c r="AB3386" i="9" s="1"/>
  <c r="AB3387" i="9" s="1"/>
  <c r="AB3388" i="9" s="1"/>
  <c r="AB3389" i="9" s="1"/>
  <c r="AB3390" i="9" s="1"/>
  <c r="AB3391" i="9" s="1"/>
  <c r="AB3392" i="9" s="1"/>
  <c r="AB3393" i="9" s="1"/>
  <c r="AB3394" i="9" s="1"/>
  <c r="AB3395" i="9" s="1"/>
  <c r="AB3396" i="9" s="1"/>
  <c r="AB3397" i="9" s="1"/>
  <c r="AB3398" i="9" s="1"/>
  <c r="AB3399" i="9" s="1"/>
  <c r="AB3400" i="9" s="1"/>
  <c r="AB3401" i="9" s="1"/>
  <c r="AB3402" i="9" s="1"/>
  <c r="AB3403" i="9" s="1"/>
  <c r="AB3404" i="9" s="1"/>
  <c r="AB3405" i="9" s="1"/>
  <c r="AB3406" i="9" s="1"/>
  <c r="AB3407" i="9" s="1"/>
  <c r="AB3408" i="9" s="1"/>
  <c r="AB3409" i="9" s="1"/>
  <c r="AB3410" i="9" s="1"/>
  <c r="AB3411" i="9" s="1"/>
  <c r="AB3412" i="9" s="1"/>
  <c r="AB3413" i="9" s="1"/>
  <c r="AB3414" i="9" s="1"/>
  <c r="AB3415" i="9" s="1"/>
  <c r="AB3416" i="9" s="1"/>
  <c r="AB3417" i="9" s="1"/>
  <c r="AB3418" i="9" s="1"/>
  <c r="AB3419" i="9" s="1"/>
  <c r="AB3420" i="9" s="1"/>
  <c r="AB3421" i="9" s="1"/>
  <c r="AB3422" i="9" s="1"/>
  <c r="AB3423" i="9" s="1"/>
  <c r="AB3424" i="9" s="1"/>
  <c r="AB3425" i="9" s="1"/>
  <c r="AB3426" i="9" s="1"/>
  <c r="AB3427" i="9" s="1"/>
  <c r="AB3428" i="9" s="1"/>
  <c r="AB3429" i="9" s="1"/>
  <c r="AB3430" i="9" s="1"/>
  <c r="AB3431" i="9" s="1"/>
  <c r="AB3432" i="9" s="1"/>
  <c r="AB3433" i="9" s="1"/>
  <c r="AB3434" i="9" s="1"/>
  <c r="AB3435" i="9" s="1"/>
  <c r="AB3436" i="9" s="1"/>
  <c r="AB3437" i="9" s="1"/>
  <c r="AB3438" i="9" s="1"/>
  <c r="AB3439" i="9" s="1"/>
  <c r="AB3440" i="9" s="1"/>
  <c r="AB3441" i="9" s="1"/>
  <c r="AB3442" i="9" s="1"/>
  <c r="AB3443" i="9" s="1"/>
  <c r="AB3444" i="9" s="1"/>
  <c r="AB3445" i="9" s="1"/>
  <c r="AB3446" i="9" s="1"/>
  <c r="AB3447" i="9" s="1"/>
  <c r="AB3448" i="9" s="1"/>
  <c r="AB3449" i="9" s="1"/>
  <c r="AB3450" i="9" s="1"/>
  <c r="AB3451" i="9" s="1"/>
  <c r="AB3452" i="9" s="1"/>
  <c r="AB3453" i="9" s="1"/>
  <c r="AB3454" i="9" s="1"/>
  <c r="AB3455" i="9" s="1"/>
  <c r="AB3456" i="9" s="1"/>
  <c r="AB3457" i="9" s="1"/>
  <c r="AB3458" i="9" s="1"/>
  <c r="AB3459" i="9" s="1"/>
  <c r="AB3460" i="9" s="1"/>
  <c r="AB3461" i="9" s="1"/>
  <c r="AB3462" i="9" s="1"/>
  <c r="AB3463" i="9" s="1"/>
  <c r="AB3464" i="9" s="1"/>
  <c r="AB3465" i="9" s="1"/>
  <c r="AB3466" i="9" s="1"/>
  <c r="AB3467" i="9" s="1"/>
  <c r="AB3468" i="9" s="1"/>
  <c r="AB3469" i="9" s="1"/>
  <c r="AB3470" i="9" s="1"/>
  <c r="AB3471" i="9" s="1"/>
  <c r="AB3472" i="9" s="1"/>
  <c r="AB3473" i="9" s="1"/>
  <c r="AB3474" i="9" s="1"/>
  <c r="AB3475" i="9" s="1"/>
  <c r="AB3476" i="9" s="1"/>
  <c r="AB3477" i="9" s="1"/>
  <c r="AB3478" i="9" s="1"/>
  <c r="AB3479" i="9" s="1"/>
  <c r="AB3480" i="9" s="1"/>
  <c r="AB3481" i="9" s="1"/>
  <c r="AB3482" i="9" s="1"/>
  <c r="AB3483" i="9" s="1"/>
  <c r="AB3484" i="9" s="1"/>
  <c r="AB3485" i="9" s="1"/>
  <c r="AB3486" i="9" s="1"/>
  <c r="AB3487" i="9" s="1"/>
  <c r="AB3488" i="9" s="1"/>
  <c r="AB3489" i="9" s="1"/>
  <c r="AB3490" i="9" s="1"/>
  <c r="AB3491" i="9" s="1"/>
  <c r="AB3492" i="9" s="1"/>
  <c r="AB3493" i="9" s="1"/>
  <c r="AB3494" i="9" s="1"/>
  <c r="AB3495" i="9" s="1"/>
  <c r="AB3496" i="9" s="1"/>
  <c r="AB3497" i="9" s="1"/>
  <c r="AB3498" i="9" s="1"/>
  <c r="AB3499" i="9" s="1"/>
  <c r="AB3500" i="9" s="1"/>
  <c r="AB3501" i="9" s="1"/>
  <c r="AB3502" i="9" s="1"/>
  <c r="AB3503" i="9" s="1"/>
  <c r="AB3504" i="9" s="1"/>
  <c r="AB3505" i="9" s="1"/>
  <c r="AB3506" i="9" s="1"/>
  <c r="AB3507" i="9" s="1"/>
  <c r="AB3508" i="9" s="1"/>
  <c r="AB3509" i="9" s="1"/>
  <c r="AB3510" i="9" s="1"/>
  <c r="AB3511" i="9" s="1"/>
  <c r="AB3512" i="9" s="1"/>
  <c r="AB3513" i="9" s="1"/>
  <c r="AB3514" i="9" s="1"/>
  <c r="AB3515" i="9" s="1"/>
  <c r="AB3516" i="9" s="1"/>
  <c r="AB3517" i="9" s="1"/>
  <c r="AB3518" i="9" s="1"/>
  <c r="AB3519" i="9" s="1"/>
  <c r="AB3520" i="9" s="1"/>
  <c r="AB3521" i="9" s="1"/>
  <c r="AB3522" i="9" s="1"/>
  <c r="AB3523" i="9" s="1"/>
  <c r="AB3524" i="9" s="1"/>
  <c r="AB3525" i="9" s="1"/>
  <c r="AB3526" i="9" s="1"/>
  <c r="AB3527" i="9" s="1"/>
  <c r="AB3528" i="9" s="1"/>
  <c r="AB3529" i="9" s="1"/>
  <c r="AB3530" i="9" s="1"/>
  <c r="AB3531" i="9" s="1"/>
  <c r="AB3532" i="9" s="1"/>
  <c r="AB3533" i="9" s="1"/>
  <c r="AB3534" i="9" s="1"/>
  <c r="AB3535" i="9" s="1"/>
  <c r="AB3536" i="9" s="1"/>
  <c r="AB3537" i="9" s="1"/>
  <c r="AB3538" i="9" s="1"/>
  <c r="AB3539" i="9" s="1"/>
  <c r="AB3540" i="9" s="1"/>
  <c r="AB3541" i="9" s="1"/>
  <c r="AB3542" i="9" s="1"/>
  <c r="AB3543" i="9" s="1"/>
  <c r="AB3544" i="9" s="1"/>
  <c r="AB3545" i="9" s="1"/>
  <c r="AB3546" i="9" s="1"/>
  <c r="AB3547" i="9" s="1"/>
  <c r="AB3548" i="9" s="1"/>
  <c r="AB3549" i="9" s="1"/>
  <c r="AB3550" i="9" s="1"/>
  <c r="AB3551" i="9" s="1"/>
  <c r="AB3552" i="9" s="1"/>
  <c r="AB3553" i="9" s="1"/>
  <c r="AB3554" i="9" s="1"/>
  <c r="AB3555" i="9" s="1"/>
  <c r="AB3556" i="9" s="1"/>
  <c r="AB3557" i="9" s="1"/>
  <c r="AB3558" i="9" s="1"/>
  <c r="AB3559" i="9" s="1"/>
  <c r="AB3560" i="9" s="1"/>
  <c r="AB3561" i="9" s="1"/>
  <c r="AB3562" i="9" s="1"/>
  <c r="AB3563" i="9" s="1"/>
  <c r="AB3564" i="9" s="1"/>
  <c r="AB3565" i="9" s="1"/>
  <c r="AB3566" i="9" s="1"/>
  <c r="AB3567" i="9" s="1"/>
  <c r="AB3568" i="9" s="1"/>
  <c r="AB3569" i="9" s="1"/>
  <c r="AB3570" i="9" s="1"/>
  <c r="AB3571" i="9" s="1"/>
  <c r="AB3572" i="9" s="1"/>
  <c r="AB3573" i="9" s="1"/>
  <c r="AB3574" i="9" s="1"/>
  <c r="AB3575" i="9" s="1"/>
  <c r="AB3576" i="9" s="1"/>
  <c r="AB3577" i="9" s="1"/>
  <c r="AB3578" i="9" s="1"/>
  <c r="AB3579" i="9" s="1"/>
  <c r="AB3580" i="9" s="1"/>
  <c r="AB3581" i="9" s="1"/>
  <c r="AB3582" i="9" s="1"/>
  <c r="AB3583" i="9" s="1"/>
  <c r="AB3584" i="9" s="1"/>
  <c r="AB3585" i="9" s="1"/>
  <c r="AB3586" i="9" s="1"/>
  <c r="AB3587" i="9" s="1"/>
  <c r="AB3588" i="9" s="1"/>
  <c r="AB3589" i="9" s="1"/>
  <c r="AB3590" i="9" s="1"/>
  <c r="AB3591" i="9" s="1"/>
  <c r="AB3592" i="9" s="1"/>
  <c r="AB3593" i="9" s="1"/>
  <c r="AB3594" i="9" s="1"/>
  <c r="AB3595" i="9" s="1"/>
  <c r="AB3596" i="9" s="1"/>
  <c r="AB3597" i="9" s="1"/>
  <c r="AB3598" i="9" s="1"/>
  <c r="AB3599" i="9" s="1"/>
  <c r="AB3600" i="9" s="1"/>
  <c r="AB3601" i="9" s="1"/>
  <c r="AB3602" i="9" s="1"/>
  <c r="AB3603" i="9" s="1"/>
  <c r="AB3604" i="9" s="1"/>
  <c r="AB3605" i="9" s="1"/>
  <c r="AB3606" i="9" s="1"/>
  <c r="AB3607" i="9" s="1"/>
  <c r="AB3608" i="9" s="1"/>
  <c r="AB3609" i="9" s="1"/>
  <c r="AB3610" i="9" s="1"/>
  <c r="AB3611" i="9" s="1"/>
  <c r="AB3612" i="9" s="1"/>
  <c r="AB3613" i="9" s="1"/>
  <c r="AB3614" i="9" s="1"/>
  <c r="AB3615" i="9" s="1"/>
  <c r="AB3616" i="9" s="1"/>
  <c r="AB3617" i="9" s="1"/>
  <c r="AB3618" i="9" s="1"/>
  <c r="AB3619" i="9" s="1"/>
  <c r="AB3620" i="9" s="1"/>
  <c r="AB3621" i="9" s="1"/>
  <c r="AB3622" i="9" s="1"/>
  <c r="AB3623" i="9" s="1"/>
  <c r="AB3624" i="9" s="1"/>
  <c r="AB3625" i="9" s="1"/>
  <c r="AB3626" i="9" s="1"/>
  <c r="AB3627" i="9" s="1"/>
  <c r="AB3628" i="9" s="1"/>
  <c r="AB3629" i="9" s="1"/>
  <c r="AB3630" i="9" s="1"/>
  <c r="AB3631" i="9" s="1"/>
  <c r="AB3632" i="9" s="1"/>
  <c r="AB3633" i="9" s="1"/>
  <c r="AB3634" i="9" s="1"/>
  <c r="AB3635" i="9" s="1"/>
  <c r="AB3636" i="9" s="1"/>
  <c r="AB3637" i="9" s="1"/>
  <c r="AB3638" i="9" s="1"/>
  <c r="AB3639" i="9" s="1"/>
  <c r="AB3640" i="9" s="1"/>
  <c r="AB3641" i="9" s="1"/>
  <c r="AB3642" i="9" s="1"/>
  <c r="AB3643" i="9" s="1"/>
  <c r="AB3644" i="9" s="1"/>
  <c r="AB3645" i="9" s="1"/>
  <c r="AB3646" i="9" s="1"/>
  <c r="AB3647" i="9" s="1"/>
  <c r="AB3648" i="9" s="1"/>
  <c r="AB3649" i="9" s="1"/>
  <c r="AB3650" i="9" s="1"/>
  <c r="AB3651" i="9" s="1"/>
  <c r="AB3652" i="9" s="1"/>
  <c r="AB3653" i="9" s="1"/>
  <c r="AB3654" i="9" s="1"/>
  <c r="AB3655" i="9" s="1"/>
  <c r="AB3656" i="9" s="1"/>
  <c r="AB3657" i="9" s="1"/>
  <c r="AB3658" i="9" s="1"/>
  <c r="AB3659" i="9" s="1"/>
  <c r="AB3660" i="9" s="1"/>
  <c r="AB3661" i="9" s="1"/>
  <c r="AB3662" i="9" s="1"/>
  <c r="AB3663" i="9" s="1"/>
  <c r="AB3664" i="9" s="1"/>
  <c r="AB3665" i="9" s="1"/>
  <c r="AB3666" i="9" s="1"/>
  <c r="AB3667" i="9" s="1"/>
  <c r="AB3668" i="9" s="1"/>
  <c r="AB3669" i="9" s="1"/>
  <c r="AB3670" i="9" s="1"/>
  <c r="AB3671" i="9" s="1"/>
  <c r="AB3672" i="9" s="1"/>
  <c r="AB3673" i="9" s="1"/>
  <c r="AB3674" i="9" s="1"/>
  <c r="AB3675" i="9" s="1"/>
  <c r="AB3676" i="9" s="1"/>
  <c r="AB3677" i="9" s="1"/>
  <c r="AB3678" i="9" s="1"/>
  <c r="AB3679" i="9" s="1"/>
  <c r="AB3680" i="9" s="1"/>
  <c r="AB3681" i="9" s="1"/>
  <c r="AB3682" i="9" s="1"/>
  <c r="AB3683" i="9" s="1"/>
  <c r="AB3684" i="9" s="1"/>
  <c r="AB3685" i="9" s="1"/>
  <c r="AB3686" i="9" s="1"/>
  <c r="AB3687" i="9" s="1"/>
  <c r="AB3688" i="9" s="1"/>
  <c r="AB3689" i="9" s="1"/>
  <c r="AB3690" i="9" s="1"/>
  <c r="AB3691" i="9" s="1"/>
  <c r="AB3692" i="9" s="1"/>
  <c r="AB3693" i="9" s="1"/>
  <c r="AB3694" i="9" s="1"/>
  <c r="AB3695" i="9" s="1"/>
  <c r="AB3696" i="9" s="1"/>
  <c r="AB3697" i="9" s="1"/>
  <c r="AB3698" i="9" s="1"/>
  <c r="AB3699" i="9" s="1"/>
  <c r="AB3700" i="9" s="1"/>
  <c r="AB3701" i="9" s="1"/>
  <c r="AB3702" i="9" s="1"/>
  <c r="AB3703" i="9" s="1"/>
  <c r="AB3704" i="9" s="1"/>
  <c r="AB3705" i="9" s="1"/>
  <c r="AB3706" i="9" s="1"/>
  <c r="AB3707" i="9" s="1"/>
  <c r="AB3708" i="9" s="1"/>
  <c r="AB3709" i="9" s="1"/>
  <c r="AB3710" i="9" s="1"/>
  <c r="AB3711" i="9" s="1"/>
  <c r="AB3712" i="9" s="1"/>
  <c r="AB3713" i="9" s="1"/>
  <c r="AB3714" i="9" s="1"/>
  <c r="AB3715" i="9" s="1"/>
  <c r="AB3716" i="9" s="1"/>
  <c r="AB3717" i="9" s="1"/>
  <c r="AB3718" i="9" s="1"/>
  <c r="AB3719" i="9" s="1"/>
  <c r="AB3720" i="9" s="1"/>
  <c r="AB3721" i="9" s="1"/>
  <c r="AB3722" i="9" s="1"/>
  <c r="AB3723" i="9" s="1"/>
  <c r="AB3724" i="9" s="1"/>
  <c r="AB3725" i="9" s="1"/>
  <c r="AB3726" i="9" s="1"/>
  <c r="AB3727" i="9" s="1"/>
  <c r="AB3728" i="9" s="1"/>
  <c r="AB3729" i="9" s="1"/>
  <c r="AB3730" i="9" s="1"/>
  <c r="AB3731" i="9" s="1"/>
  <c r="AB3732" i="9" s="1"/>
  <c r="AB3733" i="9" s="1"/>
  <c r="AB3734" i="9" s="1"/>
  <c r="AB3735" i="9" s="1"/>
  <c r="AB3736" i="9" s="1"/>
  <c r="AB3737" i="9" s="1"/>
  <c r="AB3738" i="9" s="1"/>
  <c r="AB3739" i="9" s="1"/>
  <c r="AB3740" i="9" s="1"/>
  <c r="AB3741" i="9" s="1"/>
  <c r="AB3742" i="9" s="1"/>
  <c r="AB3743" i="9" s="1"/>
  <c r="AB3744" i="9" s="1"/>
  <c r="AB3745" i="9" s="1"/>
  <c r="AB3746" i="9" s="1"/>
  <c r="AB3747" i="9" s="1"/>
  <c r="AB3748" i="9" s="1"/>
  <c r="AB3749" i="9" s="1"/>
  <c r="AB3750" i="9" s="1"/>
  <c r="AB3751" i="9" s="1"/>
  <c r="AB3752" i="9" s="1"/>
  <c r="AB3753" i="9" s="1"/>
  <c r="AB3754" i="9" s="1"/>
  <c r="AB3755" i="9" s="1"/>
  <c r="AB3756" i="9" s="1"/>
  <c r="AB3757" i="9" s="1"/>
  <c r="AB3758" i="9" s="1"/>
  <c r="AB3759" i="9" s="1"/>
  <c r="AB3760" i="9" s="1"/>
  <c r="AB3761" i="9" s="1"/>
  <c r="AB3762" i="9" s="1"/>
  <c r="AB3763" i="9" s="1"/>
  <c r="AB3764" i="9" s="1"/>
  <c r="AB3765" i="9" s="1"/>
  <c r="AB3766" i="9" s="1"/>
  <c r="AB3767" i="9" s="1"/>
  <c r="AB3768" i="9" s="1"/>
  <c r="AB3769" i="9" s="1"/>
  <c r="AB3770" i="9" s="1"/>
  <c r="AB3771" i="9" s="1"/>
  <c r="AB3772" i="9" s="1"/>
  <c r="AB3773" i="9" s="1"/>
  <c r="AB3774" i="9" s="1"/>
  <c r="AB3775" i="9" s="1"/>
  <c r="AB3776" i="9" s="1"/>
  <c r="AB3777" i="9" s="1"/>
  <c r="AB3778" i="9" s="1"/>
  <c r="AB3779" i="9" s="1"/>
  <c r="AB3780" i="9" s="1"/>
  <c r="AB3781" i="9" s="1"/>
  <c r="AB3782" i="9" s="1"/>
  <c r="AB3783" i="9" s="1"/>
  <c r="AB3784" i="9" s="1"/>
  <c r="AB3785" i="9" s="1"/>
  <c r="AB3786" i="9" s="1"/>
  <c r="AB3787" i="9" s="1"/>
  <c r="AB3788" i="9" s="1"/>
  <c r="AB3789" i="9" s="1"/>
  <c r="AB3790" i="9" s="1"/>
  <c r="AB3791" i="9" s="1"/>
  <c r="AB3792" i="9" s="1"/>
  <c r="AB3793" i="9" s="1"/>
  <c r="AB3794" i="9" s="1"/>
  <c r="AB3795" i="9" s="1"/>
  <c r="AB3796" i="9" s="1"/>
  <c r="AB3797" i="9" s="1"/>
  <c r="AB3798" i="9" s="1"/>
  <c r="AB3799" i="9" s="1"/>
  <c r="AB3800" i="9" s="1"/>
  <c r="AB3801" i="9" s="1"/>
  <c r="AB3802" i="9" s="1"/>
  <c r="AB3803" i="9" s="1"/>
  <c r="AB3804" i="9" s="1"/>
  <c r="AB3805" i="9" s="1"/>
  <c r="AB3806" i="9" s="1"/>
  <c r="AB3807" i="9" s="1"/>
  <c r="AB3808" i="9" s="1"/>
  <c r="AB3809" i="9" s="1"/>
  <c r="AB3810" i="9" s="1"/>
  <c r="AB3811" i="9" s="1"/>
  <c r="AB3812" i="9" s="1"/>
  <c r="AB3813" i="9" s="1"/>
  <c r="AB3814" i="9" s="1"/>
  <c r="AB3815" i="9" s="1"/>
  <c r="AB3816" i="9" s="1"/>
  <c r="AB3817" i="9" s="1"/>
  <c r="AB3818" i="9" s="1"/>
  <c r="AB3819" i="9" s="1"/>
  <c r="AB3820" i="9" s="1"/>
  <c r="AB3821" i="9" s="1"/>
  <c r="AB3822" i="9" s="1"/>
  <c r="AB3823" i="9" s="1"/>
  <c r="AB3824" i="9" s="1"/>
  <c r="AB3825" i="9" s="1"/>
  <c r="AB3826" i="9" s="1"/>
  <c r="AB3827" i="9" s="1"/>
  <c r="AB3828" i="9" s="1"/>
  <c r="AB3829" i="9" s="1"/>
  <c r="AB3830" i="9" s="1"/>
  <c r="AB3831" i="9" s="1"/>
  <c r="AB3832" i="9" s="1"/>
  <c r="AB3833" i="9" s="1"/>
  <c r="AB3834" i="9" s="1"/>
  <c r="AB3835" i="9" s="1"/>
  <c r="AB3836" i="9" s="1"/>
  <c r="AB3837" i="9" s="1"/>
  <c r="AB3838" i="9" s="1"/>
  <c r="AB3839" i="9" s="1"/>
  <c r="AB3840" i="9" s="1"/>
  <c r="AB3841" i="9" s="1"/>
  <c r="AB3842" i="9" s="1"/>
  <c r="AB3843" i="9" s="1"/>
  <c r="AB3844" i="9" s="1"/>
  <c r="AB3845" i="9" s="1"/>
  <c r="AB3846" i="9" s="1"/>
  <c r="AB3847" i="9" s="1"/>
  <c r="AB3848" i="9" s="1"/>
  <c r="AB3849" i="9" s="1"/>
  <c r="AB3850" i="9" s="1"/>
  <c r="AB3851" i="9" s="1"/>
  <c r="AB3852" i="9" s="1"/>
  <c r="AB3853" i="9" s="1"/>
  <c r="AB3854" i="9" s="1"/>
  <c r="AB3855" i="9" s="1"/>
  <c r="AB3856" i="9" s="1"/>
  <c r="AB3857" i="9" s="1"/>
  <c r="AB3858" i="9" s="1"/>
  <c r="AB3859" i="9" s="1"/>
  <c r="AB3860" i="9" s="1"/>
  <c r="AB3861" i="9" s="1"/>
  <c r="AB3862" i="9" s="1"/>
  <c r="AB3863" i="9" s="1"/>
  <c r="AB3864" i="9" s="1"/>
  <c r="AB3865" i="9" s="1"/>
  <c r="AB3866" i="9" s="1"/>
  <c r="AB3867" i="9" s="1"/>
  <c r="AB3868" i="9" s="1"/>
  <c r="AB3869" i="9" s="1"/>
  <c r="AB3870" i="9" s="1"/>
  <c r="AB3871" i="9" s="1"/>
  <c r="AB3872" i="9" s="1"/>
  <c r="AB3873" i="9" s="1"/>
  <c r="AB3874" i="9" s="1"/>
  <c r="AB3875" i="9" s="1"/>
  <c r="AB3876" i="9" s="1"/>
  <c r="AB3877" i="9" s="1"/>
  <c r="AB3878" i="9" s="1"/>
  <c r="AB3879" i="9" s="1"/>
  <c r="AB3880" i="9" s="1"/>
  <c r="AB3881" i="9" s="1"/>
  <c r="AB3882" i="9" s="1"/>
  <c r="AB3883" i="9" s="1"/>
  <c r="AB3884" i="9" s="1"/>
  <c r="AB3885" i="9" s="1"/>
  <c r="AB3886" i="9" s="1"/>
  <c r="AB3887" i="9" s="1"/>
  <c r="AB3888" i="9" s="1"/>
  <c r="AB3889" i="9" s="1"/>
  <c r="AB3890" i="9" s="1"/>
  <c r="AB3891" i="9" s="1"/>
  <c r="AB3892" i="9" s="1"/>
  <c r="AB3893" i="9" s="1"/>
  <c r="AB3894" i="9" s="1"/>
  <c r="AB3895" i="9" s="1"/>
  <c r="AB3896" i="9" s="1"/>
  <c r="AB3897" i="9" s="1"/>
  <c r="AB3898" i="9" s="1"/>
  <c r="AB3899" i="9" s="1"/>
  <c r="AB3900" i="9" s="1"/>
  <c r="AB3901" i="9" s="1"/>
  <c r="AB3902" i="9" s="1"/>
  <c r="AB3903" i="9" s="1"/>
  <c r="AB3904" i="9" s="1"/>
  <c r="AB3905" i="9" s="1"/>
  <c r="AB3906" i="9" s="1"/>
  <c r="AB3907" i="9" s="1"/>
  <c r="AB3908" i="9" s="1"/>
  <c r="AB3909" i="9" s="1"/>
  <c r="AB3910" i="9" s="1"/>
  <c r="AB3911" i="9" s="1"/>
  <c r="AB3912" i="9" s="1"/>
  <c r="AB3913" i="9" s="1"/>
  <c r="AB3914" i="9" s="1"/>
  <c r="AB3915" i="9" s="1"/>
  <c r="AB3916" i="9" s="1"/>
  <c r="AB3917" i="9" s="1"/>
  <c r="AB3918" i="9" s="1"/>
  <c r="AB3919" i="9" s="1"/>
  <c r="AB3920" i="9" s="1"/>
  <c r="AB3921" i="9" s="1"/>
  <c r="AB3922" i="9" s="1"/>
  <c r="AB3923" i="9" s="1"/>
  <c r="AB3924" i="9" s="1"/>
  <c r="AB3925" i="9" s="1"/>
  <c r="AB3926" i="9" s="1"/>
  <c r="AB3927" i="9" s="1"/>
  <c r="AB3928" i="9" s="1"/>
  <c r="AB3929" i="9" s="1"/>
  <c r="AB3930" i="9" s="1"/>
  <c r="AB3931" i="9" s="1"/>
  <c r="AB3932" i="9" s="1"/>
  <c r="AB3933" i="9" s="1"/>
  <c r="AB3934" i="9" s="1"/>
  <c r="AB3935" i="9" s="1"/>
  <c r="AB3936" i="9" s="1"/>
  <c r="AB3937" i="9" s="1"/>
  <c r="AB3938" i="9" s="1"/>
  <c r="AB3939" i="9" s="1"/>
  <c r="AB3940" i="9" s="1"/>
  <c r="AB3941" i="9" s="1"/>
  <c r="AB3942" i="9" s="1"/>
  <c r="AB3943" i="9" s="1"/>
  <c r="AB3944" i="9" s="1"/>
  <c r="AB3945" i="9" s="1"/>
  <c r="AB3946" i="9" s="1"/>
  <c r="AB3947" i="9" s="1"/>
  <c r="AB3948" i="9" s="1"/>
  <c r="AB3949" i="9" s="1"/>
  <c r="AB3950" i="9" s="1"/>
  <c r="AB3951" i="9" s="1"/>
  <c r="AB3952" i="9" s="1"/>
  <c r="AB3953" i="9" s="1"/>
  <c r="AB3954" i="9" s="1"/>
  <c r="AB3955" i="9" s="1"/>
  <c r="AB3956" i="9" s="1"/>
  <c r="AB3957" i="9" s="1"/>
  <c r="AB3958" i="9" s="1"/>
  <c r="AB3959" i="9" s="1"/>
  <c r="AB3960" i="9" s="1"/>
  <c r="AB3961" i="9" s="1"/>
  <c r="AB3962" i="9" s="1"/>
  <c r="AB3963" i="9" s="1"/>
  <c r="AB3964" i="9" s="1"/>
  <c r="AB3965" i="9" s="1"/>
  <c r="AB3966" i="9" s="1"/>
  <c r="AB3967" i="9" s="1"/>
  <c r="AB3968" i="9" s="1"/>
  <c r="AB3969" i="9" s="1"/>
  <c r="AB3970" i="9" s="1"/>
  <c r="AB3971" i="9" s="1"/>
  <c r="AB3972" i="9" s="1"/>
  <c r="AB3973" i="9" s="1"/>
  <c r="AB3974" i="9" s="1"/>
  <c r="AB3975" i="9" s="1"/>
  <c r="AB3976" i="9" s="1"/>
  <c r="AB3977" i="9" s="1"/>
  <c r="AB3978" i="9" s="1"/>
  <c r="AB3979" i="9" s="1"/>
  <c r="AB3980" i="9" s="1"/>
  <c r="AB3981" i="9" s="1"/>
  <c r="AB3982" i="9" s="1"/>
  <c r="AB3983" i="9" s="1"/>
  <c r="AB3984" i="9" s="1"/>
  <c r="AB3985" i="9" s="1"/>
  <c r="AB3986" i="9" s="1"/>
  <c r="AB3987" i="9" s="1"/>
  <c r="AB3988" i="9" s="1"/>
  <c r="AB3989" i="9" s="1"/>
  <c r="AB3990" i="9" s="1"/>
  <c r="AB3991" i="9" s="1"/>
  <c r="AB3992" i="9" s="1"/>
  <c r="AB3993" i="9" s="1"/>
  <c r="AB3994" i="9" s="1"/>
  <c r="AB3995" i="9" s="1"/>
  <c r="AB3996" i="9" s="1"/>
  <c r="AB3997" i="9" s="1"/>
  <c r="AB3998" i="9" s="1"/>
  <c r="AB3999" i="9" s="1"/>
  <c r="AB4000" i="9" s="1"/>
  <c r="AB4001" i="9" s="1"/>
  <c r="AB4002" i="9" s="1"/>
  <c r="AB4003" i="9" s="1"/>
  <c r="AB4004" i="9" s="1"/>
  <c r="AB4005" i="9" s="1"/>
  <c r="AB4006" i="9" s="1"/>
  <c r="AB4007" i="9" s="1"/>
  <c r="AB4008" i="9" s="1"/>
  <c r="AB4009" i="9" s="1"/>
  <c r="AB4010" i="9" s="1"/>
  <c r="AB4011" i="9" s="1"/>
  <c r="AB4012" i="9" s="1"/>
  <c r="AB4013" i="9" s="1"/>
  <c r="AB4014" i="9" s="1"/>
  <c r="AB4015" i="9" s="1"/>
  <c r="AB4016" i="9" s="1"/>
  <c r="AB4017" i="9" s="1"/>
  <c r="AB4018" i="9" s="1"/>
  <c r="AB4019" i="9" s="1"/>
  <c r="AB4020" i="9" s="1"/>
  <c r="AB4021" i="9" s="1"/>
  <c r="AB4022" i="9" s="1"/>
  <c r="AB4023" i="9" s="1"/>
  <c r="AB4024" i="9" s="1"/>
  <c r="AB4025" i="9" s="1"/>
  <c r="AB4026" i="9" s="1"/>
  <c r="AB4027" i="9" s="1"/>
  <c r="AB4028" i="9" s="1"/>
  <c r="AB4029" i="9" s="1"/>
  <c r="AB4030" i="9" s="1"/>
  <c r="AB4031" i="9" s="1"/>
  <c r="AB4032" i="9" s="1"/>
  <c r="AB4033" i="9" s="1"/>
  <c r="AB4034" i="9" s="1"/>
  <c r="AB4035" i="9" s="1"/>
  <c r="AB4036" i="9" s="1"/>
  <c r="AB4037" i="9" s="1"/>
  <c r="AB4038" i="9" s="1"/>
  <c r="AB4039" i="9" s="1"/>
  <c r="AB4040" i="9" s="1"/>
  <c r="AB4041" i="9" s="1"/>
  <c r="AB4042" i="9" s="1"/>
  <c r="AB4043" i="9" s="1"/>
  <c r="AB4044" i="9" s="1"/>
  <c r="AB4045" i="9" s="1"/>
  <c r="AB4046" i="9" s="1"/>
  <c r="AB4047" i="9" s="1"/>
  <c r="AB4048" i="9" s="1"/>
  <c r="AB4049" i="9" s="1"/>
  <c r="AB4050" i="9" s="1"/>
  <c r="AB4051" i="9" s="1"/>
  <c r="AB4052" i="9" s="1"/>
  <c r="AB4053" i="9" s="1"/>
  <c r="AB4054" i="9" s="1"/>
  <c r="AB4055" i="9" s="1"/>
  <c r="AB4056" i="9" s="1"/>
  <c r="AB4057" i="9" s="1"/>
  <c r="AB4058" i="9" s="1"/>
  <c r="AB4059" i="9" s="1"/>
  <c r="AB4060" i="9" s="1"/>
  <c r="AB4061" i="9" s="1"/>
  <c r="AB4062" i="9" s="1"/>
  <c r="AB4063" i="9" s="1"/>
  <c r="AB4064" i="9" s="1"/>
  <c r="AB4065" i="9" s="1"/>
  <c r="AB4066" i="9" s="1"/>
  <c r="AB4067" i="9" s="1"/>
  <c r="AB4068" i="9" s="1"/>
  <c r="AB4069" i="9" s="1"/>
  <c r="AB4070" i="9" s="1"/>
  <c r="AB4071" i="9" s="1"/>
  <c r="AB4072" i="9" s="1"/>
  <c r="AB4073" i="9" s="1"/>
  <c r="AB4074" i="9" s="1"/>
  <c r="AB4075" i="9" s="1"/>
  <c r="AB4076" i="9" s="1"/>
  <c r="AB4077" i="9" s="1"/>
  <c r="AB4078" i="9" s="1"/>
  <c r="AB4079" i="9" s="1"/>
  <c r="AB4080" i="9" s="1"/>
  <c r="AB4081" i="9" s="1"/>
  <c r="AB4082" i="9" s="1"/>
  <c r="AB4083" i="9" s="1"/>
  <c r="AB4084" i="9" s="1"/>
  <c r="AB4085" i="9" s="1"/>
  <c r="AB4086" i="9" s="1"/>
  <c r="AB4087" i="9" s="1"/>
  <c r="AB4088" i="9" s="1"/>
  <c r="AB4089" i="9" s="1"/>
  <c r="AB4090" i="9" s="1"/>
  <c r="AB4091" i="9" s="1"/>
  <c r="AB4092" i="9" s="1"/>
  <c r="AB4093" i="9" s="1"/>
  <c r="AB4094" i="9" s="1"/>
  <c r="AB4095" i="9" s="1"/>
  <c r="AB4096" i="9" s="1"/>
  <c r="AB4097" i="9" s="1"/>
  <c r="AB4098" i="9" s="1"/>
  <c r="AB4099" i="9" s="1"/>
  <c r="AB4100" i="9" s="1"/>
  <c r="AB4101" i="9" s="1"/>
  <c r="AB4102" i="9" s="1"/>
  <c r="AB4103" i="9" s="1"/>
  <c r="AB4104" i="9" s="1"/>
  <c r="AB4105" i="9" s="1"/>
  <c r="AB4106" i="9" s="1"/>
  <c r="AB4107" i="9" s="1"/>
  <c r="AB4108" i="9" s="1"/>
  <c r="AB4109" i="9" s="1"/>
  <c r="AB4110" i="9" s="1"/>
  <c r="AB4111" i="9" s="1"/>
  <c r="AB4112" i="9" s="1"/>
  <c r="AB4113" i="9" s="1"/>
  <c r="AB4114" i="9" s="1"/>
  <c r="AB4115" i="9" s="1"/>
  <c r="AB4116" i="9" s="1"/>
  <c r="AB4117" i="9" s="1"/>
  <c r="AB4118" i="9" s="1"/>
  <c r="AB4119" i="9" s="1"/>
  <c r="AB4120" i="9" s="1"/>
  <c r="AB4121" i="9" s="1"/>
  <c r="AB4122" i="9" s="1"/>
  <c r="AB4123" i="9" s="1"/>
  <c r="AB4124" i="9" s="1"/>
  <c r="AB4125" i="9" s="1"/>
  <c r="AB4126" i="9" s="1"/>
  <c r="AB4127" i="9" s="1"/>
  <c r="AB4128" i="9" s="1"/>
  <c r="AB4129" i="9" s="1"/>
  <c r="AB4130" i="9" s="1"/>
  <c r="AB4131" i="9" s="1"/>
  <c r="AB4132" i="9" s="1"/>
  <c r="AB4133" i="9" s="1"/>
  <c r="AB4134" i="9" s="1"/>
  <c r="AB4135" i="9" s="1"/>
  <c r="AB4136" i="9" s="1"/>
  <c r="AB4137" i="9" s="1"/>
  <c r="AB4138" i="9" s="1"/>
  <c r="AB4139" i="9" s="1"/>
  <c r="AB4140" i="9" s="1"/>
  <c r="AB4141" i="9" s="1"/>
  <c r="AB4142" i="9" s="1"/>
  <c r="AB4143" i="9" s="1"/>
  <c r="AB4144" i="9" s="1"/>
  <c r="AB4145" i="9" s="1"/>
  <c r="AB4146" i="9" s="1"/>
  <c r="AB4147" i="9" s="1"/>
  <c r="AB4148" i="9" s="1"/>
  <c r="AB4149" i="9" s="1"/>
  <c r="AB4150" i="9" s="1"/>
  <c r="AB4151" i="9" s="1"/>
  <c r="AB4152" i="9" s="1"/>
  <c r="AB4153" i="9" s="1"/>
  <c r="AB4154" i="9" s="1"/>
  <c r="AB4155" i="9" s="1"/>
  <c r="AB4156" i="9" s="1"/>
  <c r="AB4157" i="9" s="1"/>
  <c r="AB4158" i="9" s="1"/>
  <c r="AB4159" i="9" s="1"/>
  <c r="AB4160" i="9" s="1"/>
  <c r="AB4161" i="9" s="1"/>
  <c r="AB4162" i="9" s="1"/>
  <c r="AB4163" i="9" s="1"/>
  <c r="AB4164" i="9" s="1"/>
  <c r="AB4165" i="9" s="1"/>
  <c r="AB4166" i="9" s="1"/>
  <c r="AB4167" i="9" s="1"/>
  <c r="AB4168" i="9" s="1"/>
  <c r="AB4169" i="9" s="1"/>
  <c r="AB4170" i="9" s="1"/>
  <c r="AB4171" i="9" s="1"/>
  <c r="AB4172" i="9" s="1"/>
  <c r="AB4173" i="9" s="1"/>
  <c r="AB4174" i="9" s="1"/>
  <c r="AB4175" i="9" s="1"/>
  <c r="AB4176" i="9" s="1"/>
  <c r="AB4177" i="9" s="1"/>
  <c r="AB4178" i="9" s="1"/>
  <c r="AB4179" i="9" s="1"/>
  <c r="AB4180" i="9" s="1"/>
  <c r="AB4181" i="9" s="1"/>
  <c r="AB4182" i="9" s="1"/>
  <c r="AB4183" i="9" s="1"/>
  <c r="AB4184" i="9" s="1"/>
  <c r="AB4185" i="9" s="1"/>
  <c r="AB4186" i="9" s="1"/>
  <c r="AB4187" i="9" s="1"/>
  <c r="AB4188" i="9" s="1"/>
  <c r="AB4189" i="9" s="1"/>
  <c r="AB4190" i="9" s="1"/>
  <c r="AB4191" i="9" s="1"/>
  <c r="AB4192" i="9" s="1"/>
  <c r="AB4193" i="9" s="1"/>
  <c r="AB4194" i="9" s="1"/>
  <c r="AB4195" i="9" s="1"/>
  <c r="AB4196" i="9" s="1"/>
  <c r="AB4197" i="9" s="1"/>
  <c r="AB4198" i="9" s="1"/>
  <c r="AB4199" i="9" s="1"/>
  <c r="AB4200" i="9" s="1"/>
  <c r="AB4201" i="9" s="1"/>
  <c r="AB4202" i="9" s="1"/>
  <c r="AB4203" i="9" s="1"/>
  <c r="AB4204" i="9" s="1"/>
  <c r="AB4205" i="9" s="1"/>
  <c r="AB4206" i="9" s="1"/>
  <c r="AB4207" i="9" s="1"/>
  <c r="AB4208" i="9" s="1"/>
  <c r="AB4209" i="9" s="1"/>
  <c r="AB4210" i="9" s="1"/>
  <c r="AB4211" i="9" s="1"/>
  <c r="AB4212" i="9" s="1"/>
  <c r="AB4213" i="9" s="1"/>
  <c r="AB4214" i="9" s="1"/>
  <c r="AB4215" i="9" s="1"/>
  <c r="AB4216" i="9" s="1"/>
  <c r="AB4217" i="9" s="1"/>
  <c r="AB4218" i="9" s="1"/>
  <c r="AB4219" i="9" s="1"/>
  <c r="AB4220" i="9" s="1"/>
  <c r="AB4221" i="9" s="1"/>
  <c r="AB4222" i="9" s="1"/>
  <c r="AB4223" i="9" s="1"/>
  <c r="AB4224" i="9" s="1"/>
  <c r="AB4225" i="9" s="1"/>
  <c r="AB4226" i="9" s="1"/>
  <c r="AB4227" i="9" s="1"/>
  <c r="AB4228" i="9" s="1"/>
  <c r="AB4229" i="9" s="1"/>
  <c r="AB4230" i="9" s="1"/>
  <c r="AB4231" i="9" s="1"/>
  <c r="AB4232" i="9" s="1"/>
  <c r="AB4233" i="9" s="1"/>
  <c r="AB4234" i="9" s="1"/>
  <c r="AB4235" i="9" s="1"/>
  <c r="AB4236" i="9" s="1"/>
  <c r="AB4237" i="9" s="1"/>
  <c r="AB4238" i="9" s="1"/>
  <c r="AB4239" i="9" s="1"/>
  <c r="AB4240" i="9" s="1"/>
  <c r="AB4241" i="9" s="1"/>
  <c r="AB4242" i="9" s="1"/>
  <c r="AB4243" i="9" s="1"/>
  <c r="AB4244" i="9" s="1"/>
  <c r="AB4245" i="9" s="1"/>
  <c r="AB4246" i="9" s="1"/>
  <c r="AB4247" i="9" s="1"/>
  <c r="AB4248" i="9" s="1"/>
  <c r="AB4249" i="9" s="1"/>
  <c r="AB4250" i="9" s="1"/>
  <c r="AB4251" i="9" s="1"/>
  <c r="AB4252" i="9" s="1"/>
  <c r="AB4253" i="9" s="1"/>
  <c r="AB4254" i="9" s="1"/>
  <c r="AB4255" i="9" s="1"/>
  <c r="AB4256" i="9" s="1"/>
  <c r="AB4257" i="9" s="1"/>
  <c r="AB4258" i="9" s="1"/>
  <c r="AB4259" i="9" s="1"/>
  <c r="AB4260" i="9" s="1"/>
  <c r="AB4261" i="9" s="1"/>
  <c r="AB4262" i="9" s="1"/>
  <c r="AB4263" i="9" s="1"/>
  <c r="AB4264" i="9" s="1"/>
  <c r="AB4265" i="9" s="1"/>
  <c r="AB4266" i="9" s="1"/>
  <c r="AB4267" i="9" s="1"/>
  <c r="AB4268" i="9" s="1"/>
  <c r="AB4269" i="9" s="1"/>
  <c r="AB4270" i="9" s="1"/>
  <c r="AB4271" i="9" s="1"/>
  <c r="AB4272" i="9" s="1"/>
  <c r="AB4273" i="9" s="1"/>
  <c r="AB4274" i="9" s="1"/>
  <c r="AB4275" i="9" s="1"/>
  <c r="AB4276" i="9" s="1"/>
  <c r="AB4277" i="9" s="1"/>
  <c r="AB4278" i="9" s="1"/>
  <c r="AB4279" i="9" s="1"/>
  <c r="AB4280" i="9" s="1"/>
  <c r="AB4281" i="9" s="1"/>
  <c r="AB4282" i="9" s="1"/>
  <c r="AB4283" i="9" s="1"/>
  <c r="AB4284" i="9" s="1"/>
  <c r="AB4285" i="9" s="1"/>
  <c r="AB4286" i="9" s="1"/>
  <c r="AB4287" i="9" s="1"/>
  <c r="AB4288" i="9" s="1"/>
  <c r="AB4289" i="9" s="1"/>
  <c r="AB4290" i="9" s="1"/>
  <c r="AB4291" i="9" s="1"/>
  <c r="AB4292" i="9" s="1"/>
  <c r="AB4293" i="9" s="1"/>
  <c r="AB4294" i="9" s="1"/>
  <c r="AB4295" i="9" s="1"/>
  <c r="AB4296" i="9" s="1"/>
  <c r="AB4297" i="9" s="1"/>
  <c r="AB4298" i="9" s="1"/>
  <c r="AB4299" i="9" s="1"/>
  <c r="AB4300" i="9" s="1"/>
  <c r="AB4301" i="9" s="1"/>
  <c r="AB4302" i="9" s="1"/>
  <c r="AB4303" i="9" s="1"/>
  <c r="AB4304" i="9" s="1"/>
  <c r="AB4305" i="9" s="1"/>
  <c r="AB4306" i="9" s="1"/>
  <c r="AB4307" i="9" s="1"/>
  <c r="AB4308" i="9" s="1"/>
  <c r="AB4309" i="9" s="1"/>
  <c r="AB4310" i="9" s="1"/>
  <c r="AB4311" i="9" s="1"/>
  <c r="AB4312" i="9" s="1"/>
  <c r="AB4313" i="9" s="1"/>
  <c r="AB4314" i="9" s="1"/>
  <c r="AB4315" i="9" s="1"/>
  <c r="AB4316" i="9" s="1"/>
  <c r="AB4317" i="9" s="1"/>
  <c r="AB4318" i="9" s="1"/>
  <c r="AB4319" i="9" s="1"/>
  <c r="AB4320" i="9" s="1"/>
  <c r="AB4321" i="9" s="1"/>
  <c r="AB4322" i="9" s="1"/>
  <c r="AB4323" i="9" s="1"/>
  <c r="AB4324" i="9" s="1"/>
  <c r="AB4325" i="9" s="1"/>
  <c r="AB4326" i="9" s="1"/>
  <c r="AB4327" i="9" s="1"/>
  <c r="AB4328" i="9" s="1"/>
  <c r="AB4329" i="9" s="1"/>
  <c r="AB4330" i="9" s="1"/>
  <c r="AB4331" i="9" s="1"/>
  <c r="AB4332" i="9" s="1"/>
  <c r="AB4333" i="9" s="1"/>
  <c r="AB4334" i="9" s="1"/>
  <c r="AB4335" i="9" s="1"/>
  <c r="AB4336" i="9" s="1"/>
  <c r="AB4337" i="9" s="1"/>
  <c r="AB4338" i="9" s="1"/>
  <c r="AB4339" i="9" s="1"/>
  <c r="AB4340" i="9" s="1"/>
  <c r="AB4341" i="9" s="1"/>
  <c r="AB4342" i="9" s="1"/>
  <c r="AB4343" i="9" s="1"/>
  <c r="AB4344" i="9" s="1"/>
  <c r="AB4345" i="9" s="1"/>
  <c r="AB4346" i="9" s="1"/>
  <c r="AB4347" i="9" s="1"/>
  <c r="AB4348" i="9" s="1"/>
  <c r="AB4349" i="9" s="1"/>
  <c r="AB4350" i="9" s="1"/>
  <c r="AB4351" i="9" s="1"/>
  <c r="AB4352" i="9" s="1"/>
  <c r="AB4353" i="9" s="1"/>
  <c r="AB4354" i="9" s="1"/>
  <c r="AB4355" i="9" s="1"/>
  <c r="AB4356" i="9" s="1"/>
  <c r="AB4357" i="9" s="1"/>
  <c r="AB4358" i="9" s="1"/>
  <c r="AB4359" i="9" s="1"/>
  <c r="AB4360" i="9" s="1"/>
  <c r="AB4361" i="9" s="1"/>
  <c r="AB4362" i="9" s="1"/>
  <c r="AB4363" i="9" s="1"/>
  <c r="AB4364" i="9" s="1"/>
  <c r="AB4365" i="9" s="1"/>
  <c r="AB4366" i="9" s="1"/>
  <c r="AB4367" i="9" s="1"/>
  <c r="AB4368" i="9" s="1"/>
  <c r="AB4369" i="9" s="1"/>
  <c r="AB4370" i="9" s="1"/>
  <c r="AB4371" i="9" s="1"/>
  <c r="AB4372" i="9" s="1"/>
  <c r="AB4373" i="9" s="1"/>
  <c r="AB4374" i="9" s="1"/>
  <c r="AB4375" i="9" s="1"/>
  <c r="AB4376" i="9" s="1"/>
  <c r="AB4377" i="9" s="1"/>
  <c r="AB4378" i="9" s="1"/>
  <c r="AB4379" i="9" s="1"/>
  <c r="AB4380" i="9" s="1"/>
  <c r="AB4381" i="9" s="1"/>
  <c r="AB4382" i="9" s="1"/>
  <c r="AB4383" i="9" s="1"/>
  <c r="AB4384" i="9" s="1"/>
  <c r="AB4385" i="9" s="1"/>
  <c r="AB4386" i="9" s="1"/>
  <c r="AB4387" i="9" s="1"/>
  <c r="AB4388" i="9" s="1"/>
  <c r="AB4389" i="9" s="1"/>
  <c r="AB4390" i="9" s="1"/>
  <c r="AB4391" i="9" s="1"/>
  <c r="AB4392" i="9" s="1"/>
  <c r="AB4393" i="9" s="1"/>
  <c r="AB4394" i="9" s="1"/>
  <c r="AB4395" i="9" s="1"/>
  <c r="AB4396" i="9" s="1"/>
  <c r="AB4397" i="9" s="1"/>
  <c r="AB4398" i="9" s="1"/>
  <c r="AB4399" i="9" s="1"/>
  <c r="AB4400" i="9" s="1"/>
  <c r="AB4401" i="9" s="1"/>
  <c r="AB4402" i="9" s="1"/>
  <c r="AB4403" i="9" s="1"/>
  <c r="AB4404" i="9" s="1"/>
  <c r="AB4405" i="9" s="1"/>
  <c r="AB4406" i="9" s="1"/>
  <c r="AB4407" i="9" s="1"/>
  <c r="AB4408" i="9" s="1"/>
  <c r="AB4409" i="9" s="1"/>
  <c r="AB4410" i="9" s="1"/>
  <c r="AB4411" i="9" s="1"/>
  <c r="AB4412" i="9" s="1"/>
  <c r="AB4413" i="9" s="1"/>
  <c r="AB4414" i="9" s="1"/>
  <c r="AB4415" i="9" s="1"/>
  <c r="AB4416" i="9" s="1"/>
  <c r="AB4417" i="9" s="1"/>
  <c r="AB4418" i="9" s="1"/>
  <c r="AB4419" i="9" s="1"/>
  <c r="AB4420" i="9" s="1"/>
  <c r="AB4421" i="9" s="1"/>
  <c r="AB4422" i="9" s="1"/>
  <c r="AB4423" i="9" s="1"/>
  <c r="AB4424" i="9" s="1"/>
  <c r="AB4425" i="9" s="1"/>
  <c r="AB4426" i="9" s="1"/>
  <c r="AB4427" i="9" s="1"/>
  <c r="AB4428" i="9" s="1"/>
  <c r="AB4429" i="9" s="1"/>
  <c r="AB4430" i="9" s="1"/>
  <c r="AB4431" i="9" s="1"/>
  <c r="AB4432" i="9" s="1"/>
  <c r="AB4433" i="9" s="1"/>
  <c r="AB4434" i="9" s="1"/>
  <c r="AB4435" i="9" s="1"/>
  <c r="AB4436" i="9" s="1"/>
  <c r="AB4437" i="9" s="1"/>
  <c r="AB4438" i="9" s="1"/>
  <c r="AB4439" i="9" s="1"/>
  <c r="AB4440" i="9" s="1"/>
  <c r="AB4441" i="9" s="1"/>
  <c r="AB4442" i="9" s="1"/>
  <c r="AB4443" i="9" s="1"/>
  <c r="AB4444" i="9" s="1"/>
  <c r="AB4445" i="9" s="1"/>
  <c r="AB4446" i="9" s="1"/>
  <c r="AB4447" i="9" s="1"/>
  <c r="AB4448" i="9" s="1"/>
  <c r="AB4449" i="9" s="1"/>
  <c r="AB4450" i="9" s="1"/>
  <c r="AB4451" i="9" s="1"/>
  <c r="AB4452" i="9" s="1"/>
  <c r="AB4453" i="9" s="1"/>
  <c r="AB4454" i="9" s="1"/>
  <c r="AB4455" i="9" s="1"/>
  <c r="AB4456" i="9" s="1"/>
  <c r="AB4457" i="9" s="1"/>
  <c r="AB4458" i="9" s="1"/>
  <c r="AB4459" i="9" s="1"/>
  <c r="AB4460" i="9" s="1"/>
  <c r="AB4461" i="9" s="1"/>
  <c r="AB4462" i="9" s="1"/>
  <c r="AB4463" i="9" s="1"/>
  <c r="AB4464" i="9" s="1"/>
  <c r="AB4465" i="9" s="1"/>
  <c r="AB4466" i="9" s="1"/>
  <c r="AB4467" i="9" s="1"/>
  <c r="AB4468" i="9" s="1"/>
  <c r="AB4469" i="9" s="1"/>
  <c r="AB4470" i="9" s="1"/>
  <c r="AB4471" i="9" s="1"/>
  <c r="AB4472" i="9" s="1"/>
  <c r="AB4473" i="9" s="1"/>
  <c r="AB4474" i="9" s="1"/>
  <c r="AB4475" i="9" s="1"/>
  <c r="AB4476" i="9" s="1"/>
  <c r="AB4477" i="9" s="1"/>
  <c r="AB4478" i="9" s="1"/>
  <c r="AB4479" i="9" s="1"/>
  <c r="AB4480" i="9" s="1"/>
  <c r="AB4481" i="9" s="1"/>
  <c r="AB4482" i="9" s="1"/>
  <c r="AB4483" i="9" s="1"/>
  <c r="AB4484" i="9" s="1"/>
  <c r="AB4485" i="9" s="1"/>
  <c r="AB4486" i="9" s="1"/>
  <c r="AB4487" i="9" s="1"/>
  <c r="AB4488" i="9" s="1"/>
  <c r="AB4489" i="9" s="1"/>
  <c r="AB4490" i="9" s="1"/>
  <c r="AB4491" i="9" s="1"/>
  <c r="AB4492" i="9" s="1"/>
  <c r="AB4493" i="9" s="1"/>
  <c r="AB4494" i="9" s="1"/>
  <c r="AB4495" i="9" s="1"/>
  <c r="AB4496" i="9" s="1"/>
  <c r="AB4497" i="9" s="1"/>
  <c r="AB4498" i="9" s="1"/>
  <c r="AB4499" i="9" s="1"/>
  <c r="AB4500" i="9" s="1"/>
  <c r="AB4501" i="9" s="1"/>
  <c r="AB4502" i="9" s="1"/>
  <c r="AB4503" i="9" s="1"/>
  <c r="AB4504" i="9" s="1"/>
  <c r="AB4505" i="9" s="1"/>
  <c r="AB4506" i="9" s="1"/>
  <c r="AB4507" i="9" s="1"/>
  <c r="AB4508" i="9" s="1"/>
  <c r="AB4509" i="9" s="1"/>
  <c r="AB4510" i="9" s="1"/>
  <c r="AB4511" i="9" s="1"/>
  <c r="AB4512" i="9" s="1"/>
  <c r="AB4513" i="9" s="1"/>
  <c r="AB4514" i="9" s="1"/>
  <c r="AB4515" i="9" s="1"/>
  <c r="AB4516" i="9" s="1"/>
  <c r="AB4517" i="9" s="1"/>
  <c r="AB4518" i="9" s="1"/>
  <c r="AB4519" i="9" s="1"/>
  <c r="AB4520" i="9" s="1"/>
  <c r="AB4521" i="9" s="1"/>
  <c r="AB4522" i="9" s="1"/>
  <c r="AB4523" i="9" s="1"/>
  <c r="AB4524" i="9" s="1"/>
  <c r="AB4525" i="9" s="1"/>
  <c r="AB4526" i="9" s="1"/>
  <c r="AB4527" i="9" s="1"/>
  <c r="AB4528" i="9" s="1"/>
  <c r="AB4529" i="9" s="1"/>
  <c r="AB4530" i="9" s="1"/>
  <c r="AB4531" i="9" s="1"/>
  <c r="AB4532" i="9" s="1"/>
  <c r="AB4533" i="9" s="1"/>
  <c r="AB4534" i="9" s="1"/>
  <c r="AB4535" i="9" s="1"/>
  <c r="AB4536" i="9" s="1"/>
  <c r="AB4537" i="9" s="1"/>
  <c r="AB4538" i="9" s="1"/>
  <c r="AB4539" i="9" s="1"/>
  <c r="AB4540" i="9" s="1"/>
  <c r="AB4541" i="9" s="1"/>
  <c r="AB4542" i="9" s="1"/>
  <c r="AB4543" i="9" s="1"/>
  <c r="AB4544" i="9" s="1"/>
  <c r="AB4545" i="9" s="1"/>
  <c r="AB4546" i="9" s="1"/>
  <c r="AB4547" i="9" s="1"/>
  <c r="AB4548" i="9" s="1"/>
  <c r="AB4549" i="9" s="1"/>
  <c r="AB4550" i="9" s="1"/>
  <c r="AB4551" i="9" s="1"/>
  <c r="AB4552" i="9" s="1"/>
  <c r="AB4553" i="9" s="1"/>
  <c r="AB4554" i="9" s="1"/>
  <c r="AB4555" i="9" s="1"/>
  <c r="AB4556" i="9" s="1"/>
  <c r="AB4557" i="9" s="1"/>
  <c r="AB4558" i="9" s="1"/>
  <c r="AB4559" i="9" s="1"/>
  <c r="AB4560" i="9" s="1"/>
  <c r="AB4561" i="9" s="1"/>
  <c r="AB4562" i="9" s="1"/>
  <c r="AB4563" i="9" s="1"/>
  <c r="AB4564" i="9" s="1"/>
  <c r="AB4565" i="9" s="1"/>
  <c r="AB4566" i="9" s="1"/>
  <c r="AB4567" i="9" s="1"/>
  <c r="AB4568" i="9" s="1"/>
  <c r="AB4569" i="9" s="1"/>
  <c r="AB4570" i="9" s="1"/>
  <c r="AB4571" i="9" s="1"/>
  <c r="AB4572" i="9" s="1"/>
  <c r="AB4573" i="9" s="1"/>
  <c r="AB4574" i="9" s="1"/>
  <c r="AB4575" i="9" s="1"/>
  <c r="AB4576" i="9" s="1"/>
  <c r="AB4577" i="9" s="1"/>
  <c r="AB4578" i="9" s="1"/>
  <c r="AB4579" i="9" s="1"/>
  <c r="AB4580" i="9" s="1"/>
  <c r="AB4581" i="9" s="1"/>
  <c r="AB4582" i="9" s="1"/>
  <c r="AB4583" i="9" s="1"/>
  <c r="AB4584" i="9" s="1"/>
  <c r="AB4585" i="9" s="1"/>
  <c r="AB4586" i="9" s="1"/>
  <c r="AB4587" i="9" s="1"/>
  <c r="AB4588" i="9" s="1"/>
  <c r="AB4589" i="9" s="1"/>
  <c r="AB4590" i="9" s="1"/>
  <c r="AB4591" i="9" s="1"/>
  <c r="AB4592" i="9" s="1"/>
  <c r="AB4593" i="9" s="1"/>
  <c r="AB4594" i="9" s="1"/>
  <c r="AB4595" i="9" s="1"/>
  <c r="AB4596" i="9" s="1"/>
  <c r="AB4597" i="9" s="1"/>
  <c r="AB4598" i="9" s="1"/>
  <c r="AB4599" i="9" s="1"/>
  <c r="AB4600" i="9" s="1"/>
  <c r="AB4601" i="9" s="1"/>
  <c r="AB4602" i="9" s="1"/>
  <c r="AB4603" i="9" s="1"/>
  <c r="AB4604" i="9" s="1"/>
  <c r="AB4605" i="9" s="1"/>
  <c r="AB4606" i="9" s="1"/>
  <c r="AB4607" i="9" s="1"/>
  <c r="AB4608" i="9" s="1"/>
  <c r="AB4609" i="9" s="1"/>
  <c r="AB4610" i="9" s="1"/>
  <c r="AB4611" i="9" s="1"/>
  <c r="AB4612" i="9" s="1"/>
  <c r="AB4613" i="9" s="1"/>
  <c r="AB4614" i="9" s="1"/>
  <c r="AB4615" i="9" s="1"/>
  <c r="AB4616" i="9" s="1"/>
  <c r="AB4617" i="9" s="1"/>
  <c r="AB4618" i="9" s="1"/>
  <c r="AB4619" i="9" s="1"/>
  <c r="AB4620" i="9" s="1"/>
  <c r="AB4621" i="9" s="1"/>
  <c r="AB4622" i="9" s="1"/>
  <c r="AB4623" i="9" s="1"/>
  <c r="AB4624" i="9" s="1"/>
  <c r="AB4625" i="9" s="1"/>
  <c r="AB4626" i="9" s="1"/>
  <c r="AB4627" i="9" s="1"/>
  <c r="AB4628" i="9" s="1"/>
  <c r="AB4629" i="9" s="1"/>
  <c r="AB4630" i="9" s="1"/>
  <c r="AB4631" i="9" s="1"/>
  <c r="AB4632" i="9" s="1"/>
  <c r="AB4633" i="9" s="1"/>
  <c r="AB4634" i="9" s="1"/>
  <c r="AB4635" i="9" s="1"/>
  <c r="AB4636" i="9" s="1"/>
  <c r="AB4637" i="9" s="1"/>
  <c r="AB4638" i="9" s="1"/>
  <c r="AB4639" i="9" s="1"/>
  <c r="AB4640" i="9" s="1"/>
  <c r="AB4641" i="9" s="1"/>
  <c r="AB4642" i="9" s="1"/>
  <c r="AB4643" i="9" s="1"/>
  <c r="AB4644" i="9" s="1"/>
  <c r="AB4645" i="9" s="1"/>
  <c r="AB4646" i="9" s="1"/>
  <c r="AB4647" i="9" s="1"/>
  <c r="AB4648" i="9" s="1"/>
  <c r="AB4649" i="9" s="1"/>
  <c r="AB4650" i="9" s="1"/>
  <c r="AB4651" i="9" s="1"/>
  <c r="AB4652" i="9" s="1"/>
  <c r="AB4653" i="9" s="1"/>
  <c r="AB4654" i="9" s="1"/>
  <c r="AB4655" i="9" s="1"/>
  <c r="AB4656" i="9" s="1"/>
  <c r="AB4657" i="9" s="1"/>
  <c r="AB4658" i="9" s="1"/>
  <c r="AB4659" i="9" s="1"/>
  <c r="AB4660" i="9" s="1"/>
  <c r="AB4661" i="9" s="1"/>
  <c r="AB4662" i="9" s="1"/>
  <c r="AB4663" i="9" s="1"/>
  <c r="AB4664" i="9" s="1"/>
  <c r="AB4665" i="9" s="1"/>
  <c r="AB4666" i="9" s="1"/>
  <c r="AB4667" i="9" s="1"/>
  <c r="AB4668" i="9" s="1"/>
  <c r="AB4669" i="9" s="1"/>
  <c r="AB4670" i="9" s="1"/>
  <c r="AB4671" i="9" s="1"/>
  <c r="AB4672" i="9" s="1"/>
  <c r="AB4673" i="9" s="1"/>
  <c r="AB4674" i="9" s="1"/>
  <c r="AB4675" i="9" s="1"/>
  <c r="AB4676" i="9" s="1"/>
  <c r="AB4677" i="9" s="1"/>
  <c r="AB4678" i="9" s="1"/>
  <c r="AB4679" i="9" s="1"/>
  <c r="AB4680" i="9" s="1"/>
  <c r="AB4681" i="9" s="1"/>
  <c r="AB4682" i="9" s="1"/>
  <c r="AB4683" i="9" s="1"/>
  <c r="AB4684" i="9" s="1"/>
  <c r="AB4685" i="9" s="1"/>
  <c r="AB4686" i="9" s="1"/>
  <c r="AB4687" i="9" s="1"/>
  <c r="AB4688" i="9" s="1"/>
  <c r="AB4689" i="9" s="1"/>
  <c r="AB4690" i="9" s="1"/>
  <c r="AB4691" i="9" s="1"/>
  <c r="AB4692" i="9" s="1"/>
  <c r="AB4693" i="9" s="1"/>
  <c r="AB4694" i="9" s="1"/>
  <c r="AB4695" i="9" s="1"/>
  <c r="AB4696" i="9" s="1"/>
  <c r="AB4697" i="9" s="1"/>
  <c r="AB4698" i="9" s="1"/>
  <c r="AB4699" i="9" s="1"/>
  <c r="AB4700" i="9" s="1"/>
  <c r="AB4701" i="9" s="1"/>
  <c r="AB4702" i="9" s="1"/>
  <c r="AB4703" i="9" s="1"/>
  <c r="AB4704" i="9" s="1"/>
  <c r="AB4705" i="9" s="1"/>
  <c r="AB4706" i="9" s="1"/>
  <c r="AB4707" i="9" s="1"/>
  <c r="AB4708" i="9" s="1"/>
  <c r="AB4709" i="9" s="1"/>
  <c r="AB4710" i="9" s="1"/>
  <c r="AB4711" i="9" s="1"/>
  <c r="AB4712" i="9" s="1"/>
  <c r="AB4713" i="9" s="1"/>
  <c r="AB4714" i="9" s="1"/>
  <c r="AB4715" i="9" s="1"/>
  <c r="AB4716" i="9" s="1"/>
  <c r="AB4717" i="9" s="1"/>
  <c r="AB4718" i="9" s="1"/>
  <c r="AB4719" i="9" s="1"/>
  <c r="AB4720" i="9" s="1"/>
  <c r="AB4721" i="9" s="1"/>
  <c r="AB4722" i="9" s="1"/>
  <c r="AB4723" i="9" s="1"/>
  <c r="AB4724" i="9" s="1"/>
  <c r="AB4725" i="9" s="1"/>
  <c r="AB4726" i="9" s="1"/>
  <c r="AB4727" i="9" s="1"/>
  <c r="AB4728" i="9" s="1"/>
  <c r="AB4729" i="9" s="1"/>
  <c r="AB4730" i="9" s="1"/>
  <c r="AB4731" i="9" s="1"/>
  <c r="AB4732" i="9" s="1"/>
  <c r="AB4733" i="9" s="1"/>
  <c r="AB4734" i="9" s="1"/>
  <c r="AB4735" i="9" s="1"/>
  <c r="AB4736" i="9" s="1"/>
  <c r="AB4737" i="9" s="1"/>
  <c r="AB4738" i="9" s="1"/>
  <c r="AB4739" i="9" s="1"/>
  <c r="AB4740" i="9" s="1"/>
  <c r="AB4741" i="9" s="1"/>
  <c r="AB4742" i="9" s="1"/>
  <c r="AB4743" i="9" s="1"/>
  <c r="AB4744" i="9" s="1"/>
  <c r="AB4745" i="9" s="1"/>
  <c r="AB4746" i="9" s="1"/>
  <c r="AB4747" i="9" s="1"/>
  <c r="AB4748" i="9" s="1"/>
  <c r="AB4749" i="9" s="1"/>
  <c r="AB4750" i="9" s="1"/>
  <c r="AB4751" i="9" s="1"/>
  <c r="AB4752" i="9" s="1"/>
  <c r="AB4753" i="9" s="1"/>
  <c r="AB4754" i="9" s="1"/>
  <c r="AB4755" i="9" s="1"/>
  <c r="AB4756" i="9" s="1"/>
  <c r="AB4757" i="9" s="1"/>
  <c r="AB4758" i="9" s="1"/>
  <c r="AB4759" i="9" s="1"/>
  <c r="AB4760" i="9" s="1"/>
  <c r="AB4761" i="9" s="1"/>
  <c r="AB4762" i="9" s="1"/>
  <c r="AB4763" i="9" s="1"/>
  <c r="AB4764" i="9" s="1"/>
  <c r="AB4765" i="9" s="1"/>
  <c r="AB4766" i="9" s="1"/>
  <c r="AB4767" i="9" s="1"/>
  <c r="AB4768" i="9" s="1"/>
  <c r="AB4769" i="9" s="1"/>
  <c r="AB4770" i="9" s="1"/>
  <c r="AB4771" i="9" s="1"/>
  <c r="AB4772" i="9" s="1"/>
  <c r="AB4773" i="9" s="1"/>
  <c r="AB4774" i="9" s="1"/>
  <c r="AB4775" i="9" s="1"/>
  <c r="AB4776" i="9" s="1"/>
  <c r="AB4777" i="9" s="1"/>
  <c r="AB4778" i="9" s="1"/>
  <c r="AB4779" i="9" s="1"/>
  <c r="AB4780" i="9" s="1"/>
  <c r="AB4781" i="9" s="1"/>
  <c r="AB4782" i="9" s="1"/>
  <c r="AB4783" i="9" s="1"/>
  <c r="AB4784" i="9" s="1"/>
  <c r="AB4785" i="9" s="1"/>
  <c r="AB4786" i="9" s="1"/>
  <c r="AB4787" i="9" s="1"/>
  <c r="AB4788" i="9" s="1"/>
  <c r="AB4789" i="9" s="1"/>
  <c r="AB4790" i="9" s="1"/>
  <c r="AB4791" i="9" s="1"/>
  <c r="AB4792" i="9" s="1"/>
  <c r="AB4793" i="9" s="1"/>
  <c r="AB4794" i="9" s="1"/>
  <c r="AB4795" i="9" s="1"/>
  <c r="AB4796" i="9" s="1"/>
  <c r="AB4797" i="9" s="1"/>
  <c r="AB4798" i="9" s="1"/>
  <c r="AB4799" i="9" s="1"/>
  <c r="AB4800" i="9" s="1"/>
  <c r="AB4801" i="9" s="1"/>
  <c r="AB4802" i="9" s="1"/>
  <c r="AB4803" i="9" s="1"/>
  <c r="AB4804" i="9" s="1"/>
  <c r="AB4805" i="9" s="1"/>
  <c r="AB4806" i="9" s="1"/>
  <c r="AB4807" i="9" s="1"/>
  <c r="AB4808" i="9" s="1"/>
  <c r="AB4809" i="9" s="1"/>
  <c r="AB4810" i="9" s="1"/>
  <c r="AB4811" i="9" s="1"/>
  <c r="AB4812" i="9" s="1"/>
  <c r="AB4813" i="9" s="1"/>
  <c r="AB4814" i="9" s="1"/>
  <c r="AB4815" i="9" s="1"/>
  <c r="AB4816" i="9" s="1"/>
  <c r="AB4817" i="9" s="1"/>
  <c r="AB4818" i="9" s="1"/>
  <c r="AB4819" i="9" s="1"/>
  <c r="AB4820" i="9" s="1"/>
  <c r="AB4821" i="9" s="1"/>
  <c r="AB4822" i="9" s="1"/>
  <c r="AB4823" i="9" s="1"/>
  <c r="AB4824" i="9" s="1"/>
  <c r="AB4825" i="9" s="1"/>
  <c r="AB4826" i="9" s="1"/>
  <c r="AB4827" i="9" s="1"/>
  <c r="AB4828" i="9" s="1"/>
  <c r="AB4829" i="9" s="1"/>
  <c r="AB4830" i="9" s="1"/>
  <c r="AB4831" i="9" s="1"/>
  <c r="AB4832" i="9" s="1"/>
  <c r="AB4833" i="9" s="1"/>
  <c r="AB4834" i="9" s="1"/>
  <c r="AB4835" i="9" s="1"/>
  <c r="AB4836" i="9" s="1"/>
  <c r="AB4837" i="9" s="1"/>
  <c r="AB4838" i="9" s="1"/>
  <c r="AB4839" i="9" s="1"/>
  <c r="AB4840" i="9" s="1"/>
  <c r="AB4841" i="9" s="1"/>
  <c r="AB4842" i="9" s="1"/>
  <c r="AB4843" i="9" s="1"/>
  <c r="AB4844" i="9" s="1"/>
  <c r="AB4845" i="9" s="1"/>
  <c r="AB4846" i="9" s="1"/>
  <c r="AB4847" i="9" s="1"/>
  <c r="AB4848" i="9" s="1"/>
  <c r="AB4849" i="9" s="1"/>
  <c r="AB4850" i="9" s="1"/>
  <c r="AB4851" i="9" s="1"/>
  <c r="AB4852" i="9" s="1"/>
  <c r="AB4853" i="9" s="1"/>
  <c r="AB4854" i="9" s="1"/>
  <c r="AB4855" i="9" s="1"/>
  <c r="AB4856" i="9" s="1"/>
  <c r="AB4857" i="9" s="1"/>
  <c r="AB4858" i="9" s="1"/>
  <c r="AB4859" i="9" s="1"/>
  <c r="AB4860" i="9" s="1"/>
  <c r="AB4861" i="9" s="1"/>
  <c r="AB4862" i="9" s="1"/>
  <c r="AB4863" i="9" s="1"/>
  <c r="AB4864" i="9" s="1"/>
  <c r="AB4865" i="9" s="1"/>
  <c r="AB4866" i="9" s="1"/>
  <c r="AB4867" i="9" s="1"/>
  <c r="AB4868" i="9" s="1"/>
  <c r="AB4869" i="9" s="1"/>
  <c r="AB4870" i="9" s="1"/>
  <c r="AB4871" i="9" s="1"/>
  <c r="AB4872" i="9" s="1"/>
  <c r="AB4873" i="9" s="1"/>
  <c r="AB4874" i="9" s="1"/>
  <c r="AB4875" i="9" s="1"/>
  <c r="AB4876" i="9" s="1"/>
  <c r="AB4877" i="9" s="1"/>
  <c r="AB4878" i="9" s="1"/>
  <c r="AB4879" i="9" s="1"/>
  <c r="AB4880" i="9" s="1"/>
  <c r="AB4881" i="9" s="1"/>
  <c r="AB4882" i="9" s="1"/>
  <c r="AB4883" i="9" s="1"/>
  <c r="AB4884" i="9" s="1"/>
  <c r="AB4885" i="9" s="1"/>
  <c r="AB4886" i="9" s="1"/>
  <c r="AB4887" i="9" s="1"/>
  <c r="AB4888" i="9" s="1"/>
  <c r="AB4889" i="9" s="1"/>
  <c r="AB4890" i="9" s="1"/>
  <c r="AB4891" i="9" s="1"/>
  <c r="AB4892" i="9" s="1"/>
  <c r="AB4893" i="9" s="1"/>
  <c r="AB4894" i="9" s="1"/>
  <c r="AB4895" i="9" s="1"/>
  <c r="AB4896" i="9" s="1"/>
  <c r="AB4897" i="9" s="1"/>
  <c r="AB4898" i="9" s="1"/>
  <c r="AB4899" i="9" s="1"/>
  <c r="AB4900" i="9" s="1"/>
  <c r="AB4901" i="9" s="1"/>
  <c r="AB4902" i="9" s="1"/>
  <c r="AB4903" i="9" s="1"/>
  <c r="AB4904" i="9" s="1"/>
  <c r="AB4905" i="9" s="1"/>
  <c r="AB4906" i="9" s="1"/>
  <c r="AB4907" i="9" s="1"/>
  <c r="AB4908" i="9" s="1"/>
  <c r="AB4909" i="9" s="1"/>
  <c r="AB4910" i="9" s="1"/>
  <c r="AB4911" i="9" s="1"/>
  <c r="AB4912" i="9" s="1"/>
  <c r="AB4913" i="9" s="1"/>
  <c r="AB4914" i="9" s="1"/>
  <c r="AB4915" i="9" s="1"/>
  <c r="AB4916" i="9" s="1"/>
  <c r="AB4917" i="9" s="1"/>
  <c r="AB4918" i="9" s="1"/>
  <c r="AB4919" i="9" s="1"/>
  <c r="AB4920" i="9" s="1"/>
  <c r="AB4921" i="9" s="1"/>
  <c r="AB4922" i="9" s="1"/>
  <c r="AB4923" i="9" s="1"/>
  <c r="AB4924" i="9" s="1"/>
  <c r="AB4925" i="9" s="1"/>
  <c r="AB4926" i="9" s="1"/>
  <c r="AB4927" i="9" s="1"/>
  <c r="AB4928" i="9" s="1"/>
  <c r="AB4929" i="9" s="1"/>
  <c r="AB4930" i="9" s="1"/>
  <c r="AB4931" i="9" s="1"/>
  <c r="AB4932" i="9" s="1"/>
  <c r="AB4933" i="9" s="1"/>
  <c r="AB4934" i="9" s="1"/>
  <c r="AB4935" i="9" s="1"/>
  <c r="AB4936" i="9" s="1"/>
  <c r="AB4937" i="9" s="1"/>
  <c r="AB4938" i="9" s="1"/>
  <c r="AB4939" i="9" s="1"/>
  <c r="AB4940" i="9" s="1"/>
  <c r="AB4941" i="9" s="1"/>
  <c r="AB4942" i="9" s="1"/>
  <c r="AB4943" i="9" s="1"/>
  <c r="AB4944" i="9" s="1"/>
  <c r="AB4945" i="9" s="1"/>
  <c r="AB4946" i="9" s="1"/>
  <c r="AB4947" i="9" s="1"/>
  <c r="AB4948" i="9" s="1"/>
  <c r="AB4949" i="9" s="1"/>
  <c r="AB4950" i="9" s="1"/>
  <c r="AB4951" i="9" s="1"/>
  <c r="AB4952" i="9" s="1"/>
  <c r="AB4953" i="9" s="1"/>
  <c r="AB4954" i="9" s="1"/>
  <c r="AB4955" i="9" s="1"/>
  <c r="AB4956" i="9" s="1"/>
  <c r="AB4957" i="9" s="1"/>
  <c r="AB4958" i="9" s="1"/>
  <c r="AB4959" i="9" s="1"/>
  <c r="AB4960" i="9" s="1"/>
  <c r="AB4961" i="9" s="1"/>
  <c r="AB4962" i="9" s="1"/>
  <c r="AB4963" i="9" s="1"/>
  <c r="AB4964" i="9" s="1"/>
  <c r="AB4965" i="9" s="1"/>
  <c r="AB4966" i="9" s="1"/>
  <c r="AB4967" i="9" s="1"/>
  <c r="AB4968" i="9" s="1"/>
  <c r="AB4969" i="9" s="1"/>
  <c r="AB4970" i="9" s="1"/>
  <c r="AB4971" i="9" s="1"/>
  <c r="AB4972" i="9" s="1"/>
  <c r="AB4973" i="9" s="1"/>
  <c r="AB4974" i="9" s="1"/>
  <c r="AB4975" i="9" s="1"/>
  <c r="AB4976" i="9" s="1"/>
  <c r="AB4977" i="9" s="1"/>
  <c r="AB4978" i="9" s="1"/>
  <c r="AB4979" i="9" s="1"/>
  <c r="AB4980" i="9" s="1"/>
  <c r="AB4981" i="9" s="1"/>
  <c r="AB4982" i="9" s="1"/>
  <c r="AB4983" i="9" s="1"/>
  <c r="AB4984" i="9" s="1"/>
  <c r="AB4985" i="9" s="1"/>
  <c r="AB4986" i="9" s="1"/>
  <c r="AB4987" i="9" s="1"/>
  <c r="AB4988" i="9" s="1"/>
  <c r="AB4989" i="9" s="1"/>
  <c r="AB4990" i="9" s="1"/>
  <c r="AB4991" i="9" s="1"/>
  <c r="AB4992" i="9" s="1"/>
  <c r="AB4993" i="9" s="1"/>
  <c r="AB4994" i="9" s="1"/>
  <c r="AB4995" i="9" s="1"/>
  <c r="AB4996" i="9" s="1"/>
  <c r="AB4997" i="9" s="1"/>
  <c r="AB4998" i="9" s="1"/>
  <c r="AB4999" i="9" s="1"/>
  <c r="AB5000" i="9" s="1"/>
  <c r="AB5001" i="9" s="1"/>
  <c r="AB5002" i="9" s="1"/>
  <c r="AB5003" i="9" s="1"/>
  <c r="AB5004" i="9" s="1"/>
  <c r="AB5005" i="9" s="1"/>
  <c r="AB5006" i="9" s="1"/>
  <c r="AB5007" i="9" s="1"/>
  <c r="AB5008" i="9" s="1"/>
  <c r="AB5009" i="9" s="1"/>
  <c r="AB5010" i="9" s="1"/>
  <c r="AB5011" i="9" s="1"/>
  <c r="AB5012" i="9" s="1"/>
  <c r="AB5013" i="9" s="1"/>
  <c r="AB5014" i="9" s="1"/>
  <c r="AB5015" i="9" s="1"/>
  <c r="AB5016" i="9" s="1"/>
  <c r="AB5017" i="9" s="1"/>
  <c r="AB5018" i="9" s="1"/>
  <c r="AB5019" i="9" s="1"/>
  <c r="AB5020" i="9" s="1"/>
  <c r="AB5021" i="9" s="1"/>
  <c r="AB5022" i="9" s="1"/>
  <c r="AB5023" i="9" s="1"/>
  <c r="AB5024" i="9" s="1"/>
  <c r="AB5025" i="9" s="1"/>
  <c r="AB5026" i="9" s="1"/>
  <c r="AB5027" i="9" s="1"/>
  <c r="AB5028" i="9" s="1"/>
  <c r="AB5029" i="9" s="1"/>
  <c r="AB5030" i="9" s="1"/>
  <c r="AB5031" i="9" s="1"/>
  <c r="AB5032" i="9" s="1"/>
  <c r="AB5033" i="9" s="1"/>
  <c r="AB5034" i="9" s="1"/>
  <c r="AB5035" i="9" s="1"/>
  <c r="AB5036" i="9" s="1"/>
  <c r="AB5037" i="9" s="1"/>
  <c r="AB5038" i="9" s="1"/>
  <c r="AB5039" i="9" s="1"/>
  <c r="AB5040" i="9" s="1"/>
  <c r="AB5041" i="9" s="1"/>
  <c r="AB5042" i="9" s="1"/>
  <c r="AB5043" i="9" s="1"/>
  <c r="AB5044" i="9" s="1"/>
  <c r="AB5045" i="9" s="1"/>
  <c r="AB5046" i="9" s="1"/>
  <c r="AB5047" i="9" s="1"/>
  <c r="AB5048" i="9" s="1"/>
  <c r="AB5049" i="9" s="1"/>
  <c r="AB5050" i="9" s="1"/>
  <c r="AB5051" i="9" s="1"/>
  <c r="AB5052" i="9" s="1"/>
  <c r="AB5053" i="9" s="1"/>
  <c r="AB5054" i="9" s="1"/>
  <c r="AB5055" i="9" s="1"/>
  <c r="AB5056" i="9" s="1"/>
  <c r="AB5057" i="9" s="1"/>
  <c r="AB5058" i="9" s="1"/>
  <c r="AB5059" i="9" s="1"/>
  <c r="AB5060" i="9" s="1"/>
  <c r="AB5061" i="9" s="1"/>
  <c r="AB5062" i="9" s="1"/>
  <c r="AB5063" i="9" s="1"/>
  <c r="AB5064" i="9" s="1"/>
  <c r="AB5065" i="9" s="1"/>
  <c r="AB5066" i="9" s="1"/>
  <c r="AB5067" i="9" s="1"/>
  <c r="AB5068" i="9" s="1"/>
  <c r="AB5069" i="9" s="1"/>
  <c r="AB5070" i="9" s="1"/>
  <c r="AB5071" i="9" s="1"/>
  <c r="AB5072" i="9" s="1"/>
  <c r="AB5073" i="9" s="1"/>
  <c r="AB5074" i="9" s="1"/>
  <c r="AB5075" i="9" s="1"/>
  <c r="AB5076" i="9" s="1"/>
  <c r="AB5077" i="9" s="1"/>
  <c r="AB5078" i="9" s="1"/>
  <c r="AB5079" i="9" s="1"/>
  <c r="AB5080" i="9" s="1"/>
  <c r="AB5081" i="9" s="1"/>
  <c r="AB5082" i="9" s="1"/>
  <c r="AB5083" i="9" s="1"/>
  <c r="AB5084" i="9" s="1"/>
  <c r="AB5085" i="9" s="1"/>
  <c r="AB5086" i="9" s="1"/>
  <c r="AB5087" i="9" s="1"/>
  <c r="AB5088" i="9" s="1"/>
  <c r="AB5089" i="9" s="1"/>
  <c r="AB5090" i="9" s="1"/>
  <c r="AB5091" i="9" s="1"/>
  <c r="AB5092" i="9" s="1"/>
  <c r="AB5093" i="9" s="1"/>
  <c r="AB5094" i="9" s="1"/>
  <c r="AB5095" i="9" s="1"/>
  <c r="AB5096" i="9" s="1"/>
  <c r="AB5097" i="9" s="1"/>
  <c r="AB5098" i="9" s="1"/>
  <c r="AB5099" i="9" s="1"/>
  <c r="AB5100" i="9" s="1"/>
  <c r="AB5101" i="9" s="1"/>
  <c r="AB5102" i="9" s="1"/>
  <c r="AB5103" i="9" s="1"/>
  <c r="AB5104" i="9" s="1"/>
  <c r="AB5105" i="9" s="1"/>
  <c r="AB5106" i="9" s="1"/>
  <c r="AB5107" i="9" s="1"/>
  <c r="AB5108" i="9" s="1"/>
  <c r="AB5109" i="9" s="1"/>
  <c r="AB5110" i="9" s="1"/>
  <c r="AB5111" i="9" s="1"/>
  <c r="AB5112" i="9" s="1"/>
  <c r="AB5113" i="9" s="1"/>
  <c r="AB5114" i="9" s="1"/>
  <c r="AB5115" i="9" s="1"/>
  <c r="AB5116" i="9" s="1"/>
  <c r="AB5117" i="9" s="1"/>
  <c r="AB5118" i="9" s="1"/>
  <c r="AB5119" i="9" s="1"/>
  <c r="AB5120" i="9" s="1"/>
  <c r="AB5121" i="9" s="1"/>
  <c r="AB5122" i="9" s="1"/>
  <c r="AB5123" i="9" s="1"/>
  <c r="AB5124" i="9" s="1"/>
  <c r="AB5125" i="9" s="1"/>
  <c r="AB5126" i="9" s="1"/>
  <c r="AB5127" i="9" s="1"/>
  <c r="AB5128" i="9" s="1"/>
  <c r="AB5129" i="9" s="1"/>
  <c r="AB5130" i="9" s="1"/>
  <c r="AB5131" i="9" s="1"/>
  <c r="AB5132" i="9" s="1"/>
  <c r="AB5133" i="9" s="1"/>
  <c r="AB5134" i="9" s="1"/>
  <c r="AB5135" i="9" s="1"/>
  <c r="AB5136" i="9" s="1"/>
  <c r="AB5137" i="9" s="1"/>
  <c r="AB5138" i="9" s="1"/>
  <c r="AB5139" i="9" s="1"/>
  <c r="AB5140" i="9" s="1"/>
  <c r="AB5141" i="9" s="1"/>
  <c r="AB5142" i="9" s="1"/>
  <c r="AB5143" i="9" s="1"/>
  <c r="AB5144" i="9" s="1"/>
  <c r="AB5145" i="9" s="1"/>
  <c r="AB5146" i="9" s="1"/>
  <c r="AB5147" i="9" s="1"/>
  <c r="AB5148" i="9" s="1"/>
  <c r="AB5149" i="9" s="1"/>
  <c r="AB5150" i="9" s="1"/>
  <c r="AB5151" i="9" s="1"/>
  <c r="AB5152" i="9" s="1"/>
  <c r="AB5153" i="9" s="1"/>
  <c r="AB5154" i="9" s="1"/>
  <c r="AB5155" i="9" s="1"/>
  <c r="AB5156" i="9" s="1"/>
  <c r="AB5157" i="9" s="1"/>
  <c r="AB5158" i="9" s="1"/>
  <c r="AB5159" i="9" s="1"/>
  <c r="AB5160" i="9" s="1"/>
  <c r="AB5161" i="9" s="1"/>
  <c r="AB5162" i="9" s="1"/>
  <c r="AB5163" i="9" s="1"/>
  <c r="AB5164" i="9" s="1"/>
  <c r="AB5165" i="9" s="1"/>
  <c r="AB5166" i="9" s="1"/>
  <c r="AB5167" i="9" s="1"/>
  <c r="AB5168" i="9" s="1"/>
  <c r="AB5169" i="9" s="1"/>
  <c r="AB5170" i="9" s="1"/>
  <c r="AB5171" i="9" s="1"/>
  <c r="AB5172" i="9" s="1"/>
  <c r="AB5173" i="9" s="1"/>
  <c r="AB5174" i="9" s="1"/>
  <c r="AB5175" i="9" s="1"/>
  <c r="AB5176" i="9" s="1"/>
  <c r="AB5177" i="9" s="1"/>
  <c r="AB5178" i="9" s="1"/>
  <c r="AB5179" i="9" s="1"/>
  <c r="AB5180" i="9" s="1"/>
  <c r="AB5181" i="9" s="1"/>
  <c r="AB5182" i="9" s="1"/>
  <c r="AB5183" i="9" s="1"/>
  <c r="AB5184" i="9" s="1"/>
  <c r="AB5185" i="9" s="1"/>
  <c r="AB5186" i="9" s="1"/>
  <c r="AB5187" i="9" s="1"/>
  <c r="AB5188" i="9" s="1"/>
  <c r="AB5189" i="9" s="1"/>
  <c r="AB5190" i="9" s="1"/>
  <c r="AB5191" i="9" s="1"/>
  <c r="AB5192" i="9" s="1"/>
  <c r="AB5193" i="9" s="1"/>
  <c r="AB5194" i="9" s="1"/>
  <c r="AB5195" i="9" s="1"/>
  <c r="AB5196" i="9" s="1"/>
  <c r="AB5197" i="9" s="1"/>
  <c r="AB5198" i="9" s="1"/>
  <c r="AB5199" i="9" s="1"/>
  <c r="AB5200" i="9" s="1"/>
  <c r="AB5201" i="9" s="1"/>
  <c r="AB5202" i="9" s="1"/>
  <c r="AB5203" i="9" s="1"/>
  <c r="AB5204" i="9" s="1"/>
  <c r="AB5205" i="9" s="1"/>
  <c r="AB5206" i="9" s="1"/>
  <c r="AB5207" i="9" s="1"/>
  <c r="AB5208" i="9" s="1"/>
  <c r="AB5209" i="9" s="1"/>
  <c r="AB5210" i="9" s="1"/>
  <c r="AB5211" i="9" s="1"/>
  <c r="AB5212" i="9" s="1"/>
  <c r="AB5213" i="9" s="1"/>
  <c r="AB5214" i="9" s="1"/>
  <c r="AB5215" i="9" s="1"/>
  <c r="AB5216" i="9" s="1"/>
  <c r="AB5217" i="9" s="1"/>
  <c r="AB5218" i="9" s="1"/>
  <c r="AB5219" i="9" s="1"/>
  <c r="AB5220" i="9" s="1"/>
  <c r="AB5221" i="9" s="1"/>
  <c r="AB5222" i="9" s="1"/>
  <c r="AB5223" i="9" s="1"/>
  <c r="AB5224" i="9" s="1"/>
  <c r="AB5225" i="9" s="1"/>
  <c r="AB5226" i="9" s="1"/>
  <c r="AB5227" i="9" s="1"/>
  <c r="AB5228" i="9" s="1"/>
  <c r="AB5229" i="9" s="1"/>
  <c r="AB5230" i="9" s="1"/>
  <c r="AB5231" i="9" s="1"/>
  <c r="AB5232" i="9" s="1"/>
  <c r="AB5233" i="9" s="1"/>
  <c r="AB5234" i="9" s="1"/>
  <c r="AB5235" i="9" s="1"/>
  <c r="AB5236" i="9" s="1"/>
  <c r="AB5237" i="9" s="1"/>
  <c r="AB5238" i="9" s="1"/>
  <c r="AB5239" i="9" s="1"/>
  <c r="AB5240" i="9" s="1"/>
  <c r="AB5241" i="9" s="1"/>
  <c r="AB5242" i="9" s="1"/>
  <c r="AB5243" i="9" s="1"/>
  <c r="AB5244" i="9" s="1"/>
  <c r="AB5245" i="9" s="1"/>
  <c r="AB5246" i="9" s="1"/>
  <c r="AB5247" i="9" s="1"/>
  <c r="AB5248" i="9" s="1"/>
  <c r="AB5249" i="9" s="1"/>
  <c r="AB5250" i="9" s="1"/>
  <c r="AB5251" i="9" s="1"/>
  <c r="AB5252" i="9" s="1"/>
  <c r="AB5253" i="9" s="1"/>
  <c r="AB5254" i="9" s="1"/>
  <c r="AB5255" i="9" s="1"/>
  <c r="AB5256" i="9" s="1"/>
  <c r="AB5257" i="9" s="1"/>
  <c r="AB5258" i="9" s="1"/>
  <c r="AB5259" i="9" s="1"/>
  <c r="AB5260" i="9" s="1"/>
  <c r="AB5261" i="9" s="1"/>
  <c r="AB5262" i="9" s="1"/>
  <c r="AB5263" i="9" s="1"/>
  <c r="AB5264" i="9" s="1"/>
  <c r="AB5265" i="9" s="1"/>
  <c r="AB5266" i="9" s="1"/>
  <c r="AB5267" i="9" s="1"/>
  <c r="AB5268" i="9" s="1"/>
  <c r="AB5269" i="9" s="1"/>
  <c r="AB5270" i="9" s="1"/>
  <c r="AB5271" i="9" s="1"/>
  <c r="AB5272" i="9" s="1"/>
  <c r="AB5273" i="9" s="1"/>
  <c r="AB5274" i="9" s="1"/>
  <c r="AB5275" i="9" s="1"/>
  <c r="AB5276" i="9" s="1"/>
  <c r="AB5277" i="9" s="1"/>
  <c r="AB5278" i="9" s="1"/>
  <c r="AB5279" i="9" s="1"/>
  <c r="AB5280" i="9" s="1"/>
  <c r="AB5281" i="9" s="1"/>
  <c r="AB5282" i="9" s="1"/>
  <c r="AB5283" i="9" s="1"/>
  <c r="AB5284" i="9" s="1"/>
  <c r="AB5285" i="9" s="1"/>
  <c r="AB5286" i="9" s="1"/>
  <c r="AB5287" i="9" s="1"/>
  <c r="AB5288" i="9" s="1"/>
  <c r="AB5289" i="9" s="1"/>
  <c r="AB5290" i="9" s="1"/>
  <c r="AB5291" i="9" s="1"/>
  <c r="AB5292" i="9" s="1"/>
  <c r="AB5293" i="9" s="1"/>
  <c r="AB5294" i="9" s="1"/>
  <c r="AB5295" i="9" s="1"/>
  <c r="AB5296" i="9" s="1"/>
  <c r="AB5297" i="9" s="1"/>
  <c r="AB5298" i="9" s="1"/>
  <c r="AB5299" i="9" s="1"/>
  <c r="AB5300" i="9" s="1"/>
  <c r="AB5301" i="9" s="1"/>
  <c r="AB5302" i="9" s="1"/>
  <c r="AB5303" i="9" s="1"/>
  <c r="AB5304" i="9" s="1"/>
  <c r="AB5305" i="9" s="1"/>
  <c r="AB5306" i="9" s="1"/>
  <c r="AB5307" i="9" s="1"/>
  <c r="AB5308" i="9" s="1"/>
  <c r="AB5309" i="9" s="1"/>
  <c r="AB5310" i="9" s="1"/>
  <c r="AB5311" i="9" s="1"/>
  <c r="AB5312" i="9" s="1"/>
  <c r="AB5313" i="9" s="1"/>
  <c r="AB5314" i="9" s="1"/>
  <c r="AB5315" i="9" s="1"/>
  <c r="AB5316" i="9" s="1"/>
  <c r="AB5317" i="9" s="1"/>
  <c r="AB5318" i="9" s="1"/>
  <c r="AB5319" i="9" s="1"/>
  <c r="AB5320" i="9" s="1"/>
  <c r="AB5321" i="9" s="1"/>
  <c r="AB5322" i="9" s="1"/>
  <c r="AB5323" i="9" s="1"/>
  <c r="AB5324" i="9" s="1"/>
  <c r="AB5325" i="9" s="1"/>
  <c r="AB5326" i="9" s="1"/>
  <c r="AB5327" i="9" s="1"/>
  <c r="AB5328" i="9" s="1"/>
  <c r="AB5329" i="9" s="1"/>
  <c r="AB5330" i="9" s="1"/>
  <c r="AB5331" i="9" s="1"/>
  <c r="AB5332" i="9" s="1"/>
  <c r="AB5333" i="9" s="1"/>
  <c r="AB5334" i="9" s="1"/>
  <c r="AB5335" i="9" s="1"/>
  <c r="AB5336" i="9" s="1"/>
  <c r="AB5337" i="9" s="1"/>
  <c r="AB5338" i="9" s="1"/>
  <c r="AB5339" i="9" s="1"/>
  <c r="AB5340" i="9" s="1"/>
  <c r="AB5341" i="9" s="1"/>
  <c r="AB5342" i="9" s="1"/>
  <c r="AB5343" i="9" s="1"/>
  <c r="AB5344" i="9" s="1"/>
  <c r="AB5345" i="9" s="1"/>
  <c r="AB5346" i="9" s="1"/>
  <c r="AB5347" i="9" s="1"/>
  <c r="AB5348" i="9" s="1"/>
  <c r="AB5349" i="9" s="1"/>
  <c r="AB5350" i="9" s="1"/>
  <c r="AB5351" i="9" s="1"/>
  <c r="AB5352" i="9" s="1"/>
  <c r="AB5353" i="9" s="1"/>
  <c r="AB5354" i="9" s="1"/>
  <c r="AB5355" i="9" s="1"/>
  <c r="AB5356" i="9" s="1"/>
  <c r="AB5357" i="9" s="1"/>
  <c r="AB5358" i="9" s="1"/>
  <c r="AB5359" i="9" s="1"/>
  <c r="AB5360" i="9" s="1"/>
  <c r="AB5361" i="9" s="1"/>
  <c r="AB5362" i="9" s="1"/>
  <c r="AB5363" i="9" s="1"/>
  <c r="AB5364" i="9" s="1"/>
  <c r="AB5365" i="9" s="1"/>
  <c r="AB5366" i="9" s="1"/>
  <c r="AB5367" i="9" s="1"/>
  <c r="AB5368" i="9" s="1"/>
  <c r="AB5369" i="9" s="1"/>
  <c r="AB5370" i="9" s="1"/>
  <c r="AB5371" i="9" s="1"/>
  <c r="AB5372" i="9" s="1"/>
  <c r="AB5373" i="9" s="1"/>
  <c r="AB5374" i="9" s="1"/>
  <c r="AB5375" i="9" s="1"/>
  <c r="AB5376" i="9" s="1"/>
  <c r="AB5377" i="9" s="1"/>
  <c r="AB5378" i="9" s="1"/>
  <c r="AB5379" i="9" s="1"/>
  <c r="AB5380" i="9" s="1"/>
  <c r="AB5381" i="9" s="1"/>
  <c r="AB5382" i="9" s="1"/>
  <c r="AB5383" i="9" s="1"/>
  <c r="AB5384" i="9" s="1"/>
  <c r="AB5385" i="9" s="1"/>
  <c r="AB5386" i="9" s="1"/>
  <c r="AB5387" i="9" s="1"/>
  <c r="AB5388" i="9" s="1"/>
  <c r="AB5389" i="9" s="1"/>
  <c r="AB5390" i="9" s="1"/>
  <c r="AB5391" i="9" s="1"/>
  <c r="AB5392" i="9" s="1"/>
  <c r="AB5393" i="9" s="1"/>
  <c r="AB5394" i="9" s="1"/>
  <c r="AB5395" i="9" s="1"/>
  <c r="AB5396" i="9" s="1"/>
  <c r="AB5397" i="9" s="1"/>
  <c r="AB5398" i="9" s="1"/>
  <c r="AB5399" i="9" s="1"/>
  <c r="AB5400" i="9" s="1"/>
  <c r="AB5401" i="9" s="1"/>
  <c r="AB5402" i="9" s="1"/>
  <c r="AB5403" i="9" s="1"/>
  <c r="AB5404" i="9" s="1"/>
  <c r="AB5405" i="9" s="1"/>
  <c r="AB5406" i="9" s="1"/>
  <c r="AB5407" i="9" s="1"/>
  <c r="AB5408" i="9" s="1"/>
  <c r="AB5409" i="9" s="1"/>
  <c r="AB5410" i="9" s="1"/>
  <c r="AB5411" i="9" s="1"/>
  <c r="AB5412" i="9" s="1"/>
  <c r="AB5413" i="9" s="1"/>
  <c r="AB5414" i="9" s="1"/>
  <c r="AB5415" i="9" s="1"/>
  <c r="AB5416" i="9" s="1"/>
  <c r="AB5417" i="9" s="1"/>
  <c r="AB5418" i="9" s="1"/>
  <c r="AB5419" i="9" s="1"/>
  <c r="AB5420" i="9" s="1"/>
  <c r="AB5421" i="9" s="1"/>
  <c r="AB5422" i="9" s="1"/>
  <c r="AB5423" i="9" s="1"/>
  <c r="AB5424" i="9" s="1"/>
  <c r="AB5425" i="9" s="1"/>
  <c r="AB5426" i="9" s="1"/>
  <c r="AB5427" i="9" s="1"/>
  <c r="AB5428" i="9" s="1"/>
  <c r="AB5429" i="9" s="1"/>
  <c r="AB5430" i="9" s="1"/>
  <c r="AB5431" i="9" s="1"/>
  <c r="AB5432" i="9" s="1"/>
  <c r="AB5433" i="9" s="1"/>
  <c r="AB5434" i="9" s="1"/>
  <c r="AB5435" i="9" s="1"/>
  <c r="AB5436" i="9" s="1"/>
  <c r="AB5437" i="9" s="1"/>
  <c r="AB5438" i="9" s="1"/>
  <c r="AB5439" i="9" s="1"/>
  <c r="AB5440" i="9" s="1"/>
  <c r="AB5441" i="9" s="1"/>
  <c r="AB5442" i="9" s="1"/>
  <c r="AB5443" i="9" s="1"/>
  <c r="AB5444" i="9" s="1"/>
  <c r="AB5445" i="9" s="1"/>
  <c r="AB5446" i="9" s="1"/>
  <c r="AB5447" i="9" s="1"/>
  <c r="AB5448" i="9" s="1"/>
  <c r="AB5449" i="9" s="1"/>
  <c r="AB5450" i="9" s="1"/>
  <c r="AB5451" i="9" s="1"/>
  <c r="AB5452" i="9" s="1"/>
  <c r="AB5453" i="9" s="1"/>
  <c r="AB5454" i="9" s="1"/>
  <c r="AB5455" i="9" s="1"/>
  <c r="AB5456" i="9" s="1"/>
  <c r="AB5457" i="9" s="1"/>
  <c r="AB5458" i="9" s="1"/>
  <c r="AB5459" i="9" s="1"/>
  <c r="AB5460" i="9" s="1"/>
  <c r="AB5461" i="9" s="1"/>
  <c r="AB5462" i="9" s="1"/>
  <c r="AB5463" i="9" s="1"/>
  <c r="AB5464" i="9" s="1"/>
  <c r="AB5465" i="9" s="1"/>
  <c r="AB5466" i="9" s="1"/>
  <c r="AB5467" i="9" s="1"/>
  <c r="AB5468" i="9" s="1"/>
  <c r="AB5469" i="9" s="1"/>
  <c r="AB5470" i="9" s="1"/>
  <c r="AB5471" i="9" s="1"/>
  <c r="AB5472" i="9" s="1"/>
  <c r="AB5473" i="9" s="1"/>
  <c r="AB5474" i="9" s="1"/>
  <c r="AB5475" i="9" s="1"/>
  <c r="AB5476" i="9" s="1"/>
  <c r="AB5477" i="9" s="1"/>
  <c r="AB5478" i="9" s="1"/>
  <c r="AB5479" i="9" s="1"/>
  <c r="AB5480" i="9" s="1"/>
  <c r="AB5481" i="9" s="1"/>
  <c r="AB5482" i="9" s="1"/>
  <c r="AB5483" i="9" s="1"/>
  <c r="AB5484" i="9" s="1"/>
  <c r="AB5485" i="9" s="1"/>
  <c r="AB5486" i="9" s="1"/>
  <c r="AB5487" i="9" s="1"/>
  <c r="AB5488" i="9" s="1"/>
  <c r="AB5489" i="9" s="1"/>
  <c r="AB5490" i="9" s="1"/>
  <c r="AB5491" i="9" s="1"/>
  <c r="AB5492" i="9" s="1"/>
  <c r="AB5493" i="9" s="1"/>
  <c r="AB5494" i="9" s="1"/>
  <c r="AB5495" i="9" s="1"/>
  <c r="AB5496" i="9" s="1"/>
  <c r="AB5497" i="9" s="1"/>
  <c r="AB5498" i="9" s="1"/>
  <c r="AB5499" i="9" s="1"/>
  <c r="AB5500" i="9" s="1"/>
  <c r="AB5501" i="9" s="1"/>
  <c r="AB5502" i="9" s="1"/>
  <c r="AB5503" i="9" s="1"/>
  <c r="AB5504" i="9" s="1"/>
  <c r="AB5505" i="9" s="1"/>
  <c r="AB5506" i="9" s="1"/>
  <c r="AB5507" i="9" s="1"/>
  <c r="AB5508" i="9" s="1"/>
  <c r="AB5509" i="9" s="1"/>
  <c r="AB5510" i="9" s="1"/>
  <c r="AB5511" i="9" s="1"/>
  <c r="AB5512" i="9" s="1"/>
  <c r="AB5513" i="9" s="1"/>
  <c r="AB5514" i="9" s="1"/>
  <c r="AB5515" i="9" s="1"/>
  <c r="AB5516" i="9" s="1"/>
  <c r="AB5517" i="9" s="1"/>
  <c r="AB5518" i="9" s="1"/>
  <c r="AB5519" i="9" s="1"/>
  <c r="AB5520" i="9" s="1"/>
  <c r="AB5521" i="9" s="1"/>
  <c r="AB5522" i="9" s="1"/>
  <c r="AB5523" i="9" s="1"/>
  <c r="AB5524" i="9" s="1"/>
  <c r="AB5525" i="9" s="1"/>
  <c r="AB5526" i="9" s="1"/>
  <c r="AB5527" i="9" s="1"/>
  <c r="AB5528" i="9" s="1"/>
  <c r="AB5529" i="9" s="1"/>
  <c r="AB5530" i="9" s="1"/>
  <c r="AB5531" i="9" s="1"/>
  <c r="AB5532" i="9" s="1"/>
  <c r="AB5533" i="9" s="1"/>
  <c r="AB5534" i="9" s="1"/>
  <c r="AB5535" i="9" s="1"/>
  <c r="AB5536" i="9" s="1"/>
  <c r="AB5537" i="9" s="1"/>
  <c r="AB5538" i="9" s="1"/>
  <c r="AB5539" i="9" s="1"/>
  <c r="AB5540" i="9" s="1"/>
  <c r="AB5541" i="9" s="1"/>
  <c r="AB5542" i="9" s="1"/>
  <c r="AB5543" i="9" s="1"/>
  <c r="AB5544" i="9" s="1"/>
  <c r="AB5545" i="9" s="1"/>
  <c r="AB5546" i="9" s="1"/>
  <c r="AB5547" i="9" s="1"/>
  <c r="AB5548" i="9" s="1"/>
  <c r="AB5549" i="9" s="1"/>
  <c r="AB5550" i="9" s="1"/>
  <c r="AB5551" i="9" s="1"/>
  <c r="AB5552" i="9" s="1"/>
  <c r="AB5553" i="9" s="1"/>
  <c r="AB5554" i="9" s="1"/>
  <c r="AB5555" i="9" s="1"/>
  <c r="AB5556" i="9" s="1"/>
  <c r="AB5557" i="9" s="1"/>
  <c r="AB5558" i="9" s="1"/>
  <c r="AB5559" i="9" s="1"/>
  <c r="AB5560" i="9" s="1"/>
  <c r="AB5561" i="9" s="1"/>
  <c r="AB5562" i="9" s="1"/>
  <c r="AB5563" i="9" s="1"/>
  <c r="AB5564" i="9" s="1"/>
  <c r="AB5565" i="9" s="1"/>
  <c r="AB5566" i="9" s="1"/>
  <c r="AB5567" i="9" s="1"/>
  <c r="AB5568" i="9" s="1"/>
  <c r="AB5569" i="9" s="1"/>
  <c r="AB5570" i="9" s="1"/>
  <c r="AB5571" i="9" s="1"/>
  <c r="AB5572" i="9" s="1"/>
  <c r="AB5573" i="9" s="1"/>
  <c r="AB5574" i="9" s="1"/>
  <c r="AB5575" i="9" s="1"/>
  <c r="AB5576" i="9" s="1"/>
  <c r="AB5577" i="9" s="1"/>
  <c r="AB5578" i="9" s="1"/>
  <c r="AB5579" i="9" s="1"/>
  <c r="AB5580" i="9" s="1"/>
  <c r="AB5581" i="9" s="1"/>
  <c r="AB5582" i="9" s="1"/>
  <c r="AB5583" i="9" s="1"/>
  <c r="AB5584" i="9" s="1"/>
  <c r="AB5585" i="9" s="1"/>
  <c r="AB5586" i="9" s="1"/>
  <c r="AB5587" i="9" s="1"/>
  <c r="AB5588" i="9" s="1"/>
  <c r="AB5589" i="9" s="1"/>
  <c r="AB5590" i="9" s="1"/>
  <c r="AB5591" i="9" s="1"/>
  <c r="AB5592" i="9" s="1"/>
  <c r="AB5593" i="9" s="1"/>
  <c r="AB5594" i="9" s="1"/>
  <c r="AB5595" i="9" s="1"/>
  <c r="AB5596" i="9" s="1"/>
  <c r="AB5597" i="9" s="1"/>
  <c r="AB5598" i="9" s="1"/>
  <c r="AB5599" i="9" s="1"/>
  <c r="AB5600" i="9" s="1"/>
  <c r="AB5601" i="9" s="1"/>
  <c r="AB5602" i="9" s="1"/>
  <c r="AB5603" i="9" s="1"/>
  <c r="AB5604" i="9" s="1"/>
  <c r="AB5605" i="9" s="1"/>
  <c r="AB5606" i="9" s="1"/>
  <c r="AB5607" i="9" s="1"/>
  <c r="AB5608" i="9" s="1"/>
  <c r="AB5609" i="9" s="1"/>
  <c r="AB5610" i="9" s="1"/>
  <c r="AB5611" i="9" s="1"/>
  <c r="AB5612" i="9" s="1"/>
  <c r="AB5613" i="9" s="1"/>
  <c r="AB5614" i="9" s="1"/>
  <c r="AB5615" i="9" s="1"/>
  <c r="AB5616" i="9" s="1"/>
  <c r="AB5617" i="9" s="1"/>
  <c r="AB5618" i="9" s="1"/>
  <c r="AB5619" i="9" s="1"/>
  <c r="AB5620" i="9" s="1"/>
  <c r="AB5621" i="9" s="1"/>
  <c r="AB5622" i="9" s="1"/>
  <c r="AB5623" i="9" s="1"/>
  <c r="AB5624" i="9" s="1"/>
  <c r="AB5625" i="9" s="1"/>
  <c r="AB5626" i="9" s="1"/>
  <c r="AB5627" i="9" s="1"/>
  <c r="AB5628" i="9" s="1"/>
  <c r="AB5629" i="9" s="1"/>
  <c r="AB5630" i="9" s="1"/>
  <c r="AB5631" i="9" s="1"/>
  <c r="AB5632" i="9" s="1"/>
  <c r="AB5633" i="9" s="1"/>
  <c r="AB5634" i="9" s="1"/>
  <c r="AB5635" i="9" s="1"/>
  <c r="AB5636" i="9" s="1"/>
  <c r="AB5637" i="9" s="1"/>
  <c r="AB5638" i="9" s="1"/>
  <c r="AB5639" i="9" s="1"/>
  <c r="AB5640" i="9" s="1"/>
  <c r="AB5641" i="9" s="1"/>
  <c r="AB5642" i="9" s="1"/>
  <c r="AB5643" i="9" s="1"/>
  <c r="AB5644" i="9" s="1"/>
  <c r="AB5645" i="9" s="1"/>
  <c r="AB5646" i="9" s="1"/>
  <c r="AB5647" i="9" s="1"/>
  <c r="AB5648" i="9" s="1"/>
  <c r="AB5649" i="9" s="1"/>
  <c r="AB5650" i="9" s="1"/>
  <c r="AB5651" i="9" s="1"/>
  <c r="AB5652" i="9" s="1"/>
  <c r="AB5653" i="9" s="1"/>
  <c r="AB5654" i="9" s="1"/>
  <c r="AB5655" i="9" s="1"/>
  <c r="AB5656" i="9" s="1"/>
  <c r="AB5657" i="9" s="1"/>
  <c r="AB5658" i="9" s="1"/>
  <c r="AB5659" i="9" s="1"/>
  <c r="AB5660" i="9" s="1"/>
  <c r="AB5661" i="9" s="1"/>
  <c r="AB5662" i="9" s="1"/>
  <c r="AB5663" i="9" s="1"/>
  <c r="AB5664" i="9" s="1"/>
  <c r="AB5665" i="9" s="1"/>
  <c r="AB5666" i="9" s="1"/>
  <c r="AB5667" i="9" s="1"/>
  <c r="AB5668" i="9" s="1"/>
  <c r="AB5669" i="9" s="1"/>
  <c r="AB5670" i="9" s="1"/>
  <c r="AB5671" i="9" s="1"/>
  <c r="AB5672" i="9" s="1"/>
  <c r="AB5673" i="9" s="1"/>
  <c r="AB5674" i="9" s="1"/>
  <c r="AB5675" i="9" s="1"/>
  <c r="AB5676" i="9" s="1"/>
  <c r="AB5677" i="9" s="1"/>
  <c r="AB5678" i="9" s="1"/>
  <c r="AB5679" i="9" s="1"/>
  <c r="AB5680" i="9" s="1"/>
  <c r="AB5681" i="9" s="1"/>
  <c r="AB5682" i="9" s="1"/>
  <c r="AB5683" i="9" s="1"/>
  <c r="AB5684" i="9" s="1"/>
  <c r="AB5685" i="9" s="1"/>
  <c r="AB5686" i="9" s="1"/>
  <c r="AB5687" i="9" s="1"/>
  <c r="AB5688" i="9" s="1"/>
  <c r="AB5689" i="9" s="1"/>
  <c r="AB5690" i="9" s="1"/>
  <c r="AB5691" i="9" s="1"/>
  <c r="AB5692" i="9" s="1"/>
  <c r="AB5693" i="9" s="1"/>
  <c r="AB5694" i="9" s="1"/>
  <c r="AB5695" i="9" s="1"/>
  <c r="AB5696" i="9" s="1"/>
  <c r="AB5697" i="9" s="1"/>
  <c r="AB5698" i="9" s="1"/>
  <c r="AB5699" i="9" s="1"/>
  <c r="AB5700" i="9" s="1"/>
  <c r="AB5701" i="9" s="1"/>
  <c r="AB5702" i="9" s="1"/>
  <c r="AB5703" i="9" s="1"/>
  <c r="AB5704" i="9" s="1"/>
  <c r="AB5705" i="9" s="1"/>
  <c r="AB5706" i="9" s="1"/>
  <c r="AB5707" i="9" s="1"/>
  <c r="AB5708" i="9" s="1"/>
  <c r="AB5709" i="9" s="1"/>
  <c r="AB5710" i="9" s="1"/>
  <c r="AB5711" i="9" s="1"/>
  <c r="AB5712" i="9" s="1"/>
  <c r="AB5713" i="9" s="1"/>
  <c r="AB5714" i="9" s="1"/>
  <c r="AB5715" i="9" s="1"/>
  <c r="AB5716" i="9" s="1"/>
  <c r="AB5717" i="9" s="1"/>
  <c r="AB5718" i="9" s="1"/>
  <c r="AB5719" i="9" s="1"/>
  <c r="AB5720" i="9" s="1"/>
  <c r="AB5721" i="9" s="1"/>
  <c r="AB5722" i="9" s="1"/>
  <c r="AB5723" i="9" s="1"/>
  <c r="AB5724" i="9" s="1"/>
  <c r="AB5725" i="9" s="1"/>
  <c r="AB5726" i="9" s="1"/>
  <c r="AB5727" i="9" s="1"/>
  <c r="AB5728" i="9" s="1"/>
  <c r="AB5729" i="9" s="1"/>
  <c r="AB5730" i="9" s="1"/>
  <c r="AB5731" i="9" s="1"/>
  <c r="AB5732" i="9" s="1"/>
  <c r="AB5733" i="9" s="1"/>
  <c r="AB5734" i="9" s="1"/>
  <c r="AB5735" i="9" s="1"/>
  <c r="AB5736" i="9" s="1"/>
  <c r="AB5737" i="9" s="1"/>
  <c r="AB5738" i="9" s="1"/>
  <c r="AB5739" i="9" s="1"/>
  <c r="AB5740" i="9" s="1"/>
  <c r="AB5741" i="9" s="1"/>
  <c r="AB5742" i="9" s="1"/>
  <c r="AB5743" i="9" s="1"/>
  <c r="AB5744" i="9" s="1"/>
  <c r="AB5745" i="9" s="1"/>
  <c r="AB5746" i="9" s="1"/>
  <c r="AB5747" i="9" s="1"/>
  <c r="AB5748" i="9" s="1"/>
  <c r="AB5749" i="9" s="1"/>
  <c r="AB5750" i="9" s="1"/>
  <c r="AB5751" i="9" s="1"/>
  <c r="AB5752" i="9" s="1"/>
  <c r="AB5753" i="9" s="1"/>
  <c r="AB5754" i="9" s="1"/>
  <c r="AB5755" i="9" s="1"/>
  <c r="AB5756" i="9" s="1"/>
  <c r="AB5757" i="9" s="1"/>
  <c r="AB5758" i="9" s="1"/>
  <c r="AB5759" i="9" s="1"/>
  <c r="AB5760" i="9" s="1"/>
  <c r="AB5761" i="9" s="1"/>
  <c r="AB5762" i="9" s="1"/>
  <c r="AB5763" i="9" s="1"/>
  <c r="AB5764" i="9" s="1"/>
  <c r="AB5765" i="9" s="1"/>
  <c r="AB5766" i="9" s="1"/>
  <c r="AB5767" i="9" s="1"/>
  <c r="AB5768" i="9" s="1"/>
  <c r="AB5769" i="9" s="1"/>
  <c r="AB5770" i="9" s="1"/>
  <c r="AB5771" i="9" s="1"/>
  <c r="AB5772" i="9" s="1"/>
  <c r="AB5773" i="9" s="1"/>
  <c r="AB5774" i="9" s="1"/>
  <c r="AB5775" i="9" s="1"/>
  <c r="AB5776" i="9" s="1"/>
  <c r="AB5777" i="9" s="1"/>
  <c r="AB5778" i="9" s="1"/>
  <c r="AB5779" i="9" s="1"/>
  <c r="AB5780" i="9" s="1"/>
  <c r="AB5781" i="9" s="1"/>
  <c r="AB5782" i="9" s="1"/>
  <c r="AB5783" i="9" s="1"/>
  <c r="AB5784" i="9" s="1"/>
  <c r="AB5785" i="9" s="1"/>
  <c r="AB5786" i="9" s="1"/>
  <c r="AB5787" i="9" s="1"/>
  <c r="AB5788" i="9" s="1"/>
  <c r="AB5789" i="9" s="1"/>
  <c r="AB5790" i="9" s="1"/>
  <c r="AB5791" i="9" s="1"/>
  <c r="AB5792" i="9" s="1"/>
  <c r="AB5793" i="9" s="1"/>
  <c r="AB5794" i="9" s="1"/>
  <c r="AB5795" i="9" s="1"/>
  <c r="AB5796" i="9" s="1"/>
  <c r="AB5797" i="9" s="1"/>
  <c r="AB5798" i="9" s="1"/>
  <c r="AB5799" i="9" s="1"/>
  <c r="AB5800" i="9" s="1"/>
  <c r="AB5801" i="9" s="1"/>
  <c r="AB5802" i="9" s="1"/>
  <c r="AB5803" i="9" s="1"/>
  <c r="AB5804" i="9" s="1"/>
  <c r="AB5805" i="9" s="1"/>
  <c r="AB5806" i="9" s="1"/>
  <c r="AB5807" i="9" s="1"/>
  <c r="AB5808" i="9" s="1"/>
  <c r="AB5809" i="9" s="1"/>
  <c r="AB5810" i="9" s="1"/>
  <c r="AB5811" i="9" s="1"/>
  <c r="AB5812" i="9" s="1"/>
  <c r="AB5813" i="9" s="1"/>
  <c r="AB5814" i="9" s="1"/>
  <c r="AB5815" i="9" s="1"/>
  <c r="AB5816" i="9" s="1"/>
  <c r="AB5817" i="9" s="1"/>
  <c r="AB5818" i="9" s="1"/>
  <c r="AB5819" i="9" s="1"/>
  <c r="AB5820" i="9" s="1"/>
  <c r="AB5821" i="9" s="1"/>
  <c r="AB5822" i="9" s="1"/>
  <c r="AB5823" i="9" s="1"/>
  <c r="AB5824" i="9" s="1"/>
  <c r="AB5825" i="9" s="1"/>
  <c r="AB5826" i="9" s="1"/>
  <c r="AB5827" i="9" s="1"/>
  <c r="AB5828" i="9" s="1"/>
  <c r="AB5829" i="9" s="1"/>
  <c r="AB5830" i="9" s="1"/>
  <c r="AB5831" i="9" s="1"/>
  <c r="AB5832" i="9" s="1"/>
  <c r="AB5833" i="9" s="1"/>
  <c r="AB5834" i="9" s="1"/>
  <c r="AB5835" i="9" s="1"/>
  <c r="AB5836" i="9" s="1"/>
  <c r="AB5837" i="9" s="1"/>
  <c r="AB5838" i="9" s="1"/>
  <c r="AB5839" i="9" s="1"/>
  <c r="AB5840" i="9" s="1"/>
  <c r="AB5841" i="9" s="1"/>
  <c r="AB5842" i="9" s="1"/>
  <c r="AB5843" i="9" s="1"/>
  <c r="AB5844" i="9" s="1"/>
  <c r="AB5845" i="9" s="1"/>
  <c r="AB5846" i="9" s="1"/>
  <c r="AB5847" i="9" s="1"/>
  <c r="AB5848" i="9" s="1"/>
  <c r="AB5849" i="9" s="1"/>
  <c r="AB5850" i="9" s="1"/>
  <c r="AB5851" i="9" s="1"/>
  <c r="AB5852" i="9" s="1"/>
  <c r="AB5853" i="9" s="1"/>
  <c r="AB5854" i="9" s="1"/>
  <c r="AB5855" i="9" s="1"/>
  <c r="AB5856" i="9" s="1"/>
  <c r="AB5857" i="9" s="1"/>
  <c r="AB5858" i="9" s="1"/>
  <c r="AB5859" i="9" s="1"/>
  <c r="AB5860" i="9" s="1"/>
  <c r="AB5861" i="9" s="1"/>
  <c r="AB5862" i="9" s="1"/>
  <c r="AB5863" i="9" s="1"/>
  <c r="AB5864" i="9" s="1"/>
  <c r="AB5865" i="9" s="1"/>
  <c r="AB5866" i="9" s="1"/>
  <c r="AB5867" i="9" s="1"/>
  <c r="AB5868" i="9" s="1"/>
  <c r="AB5869" i="9" s="1"/>
  <c r="AB5870" i="9" s="1"/>
  <c r="AB5871" i="9" s="1"/>
  <c r="AB5872" i="9" s="1"/>
  <c r="AB5873" i="9" s="1"/>
  <c r="AB5874" i="9" s="1"/>
  <c r="AB5875" i="9" s="1"/>
  <c r="AB5876" i="9" s="1"/>
  <c r="AB5877" i="9" s="1"/>
  <c r="AB5878" i="9" s="1"/>
  <c r="AB5879" i="9" s="1"/>
  <c r="AB5880" i="9" s="1"/>
  <c r="AB5881" i="9" s="1"/>
  <c r="AB5882" i="9" s="1"/>
  <c r="AB5883" i="9" s="1"/>
  <c r="AB5884" i="9" s="1"/>
  <c r="AB5885" i="9" s="1"/>
  <c r="AB5886" i="9" s="1"/>
  <c r="AB5887" i="9" s="1"/>
  <c r="AB5888" i="9" s="1"/>
  <c r="AB5889" i="9" s="1"/>
  <c r="AB5890" i="9" s="1"/>
  <c r="AB5891" i="9" s="1"/>
  <c r="AB5892" i="9" s="1"/>
  <c r="AB5893" i="9" s="1"/>
  <c r="AB5894" i="9" s="1"/>
  <c r="AB5895" i="9" s="1"/>
  <c r="AB5896" i="9" s="1"/>
  <c r="AB5897" i="9" s="1"/>
  <c r="AB5898" i="9" s="1"/>
  <c r="AB5899" i="9" s="1"/>
  <c r="AB5900" i="9" s="1"/>
  <c r="AB5901" i="9" s="1"/>
  <c r="AB5902" i="9" s="1"/>
  <c r="AB5903" i="9" s="1"/>
  <c r="AB5904" i="9" s="1"/>
  <c r="AB5905" i="9" s="1"/>
  <c r="AB5906" i="9" s="1"/>
  <c r="AB5907" i="9" s="1"/>
  <c r="AB5908" i="9" s="1"/>
  <c r="AB5909" i="9" s="1"/>
  <c r="AB5910" i="9" s="1"/>
  <c r="AB5911" i="9" s="1"/>
  <c r="AB5912" i="9" s="1"/>
  <c r="AB5913" i="9" s="1"/>
  <c r="AB5914" i="9" s="1"/>
  <c r="AB5915" i="9" s="1"/>
  <c r="AB5916" i="9" s="1"/>
  <c r="AB5917" i="9" s="1"/>
  <c r="AB5918" i="9" s="1"/>
  <c r="AB5919" i="9" s="1"/>
  <c r="AB5920" i="9" s="1"/>
  <c r="AB5921" i="9" s="1"/>
  <c r="AB5922" i="9" s="1"/>
  <c r="AB5923" i="9" s="1"/>
  <c r="AB5924" i="9" s="1"/>
  <c r="AB5925" i="9" s="1"/>
  <c r="AB5926" i="9" s="1"/>
  <c r="AB5927" i="9" s="1"/>
  <c r="AB5928" i="9" s="1"/>
  <c r="AB5929" i="9" s="1"/>
  <c r="AB5930" i="9" s="1"/>
  <c r="AB5931" i="9" s="1"/>
  <c r="AB5932" i="9" s="1"/>
  <c r="AB5933" i="9" s="1"/>
  <c r="AB5934" i="9" s="1"/>
  <c r="AB5935" i="9" s="1"/>
  <c r="AB5936" i="9" s="1"/>
  <c r="AB5937" i="9" s="1"/>
  <c r="AB5938" i="9" s="1"/>
  <c r="AB5939" i="9" s="1"/>
  <c r="AB5940" i="9" s="1"/>
  <c r="AB5941" i="9" s="1"/>
  <c r="AB5942" i="9" s="1"/>
  <c r="AB5943" i="9" s="1"/>
  <c r="AB5944" i="9" s="1"/>
  <c r="AB5945" i="9" s="1"/>
  <c r="AB5946" i="9" s="1"/>
  <c r="AB5947" i="9" s="1"/>
  <c r="AB5948" i="9" s="1"/>
  <c r="AB5949" i="9" s="1"/>
  <c r="AB5950" i="9" s="1"/>
  <c r="AB5951" i="9" s="1"/>
  <c r="AB5952" i="9" s="1"/>
  <c r="AB5953" i="9" s="1"/>
  <c r="AB5954" i="9" s="1"/>
  <c r="AB5955" i="9" s="1"/>
  <c r="AB5956" i="9" s="1"/>
  <c r="AB5957" i="9" s="1"/>
  <c r="AB5958" i="9" s="1"/>
  <c r="AB5959" i="9" s="1"/>
  <c r="AB5960" i="9" s="1"/>
  <c r="AB5961" i="9" s="1"/>
  <c r="AB5962" i="9" s="1"/>
  <c r="AB5963" i="9" s="1"/>
  <c r="AB5964" i="9" s="1"/>
  <c r="AB5965" i="9" s="1"/>
  <c r="AB5966" i="9" s="1"/>
  <c r="AB5967" i="9" s="1"/>
  <c r="AB5968" i="9" s="1"/>
  <c r="AB5969" i="9" s="1"/>
  <c r="AB5970" i="9" s="1"/>
  <c r="AB5971" i="9" s="1"/>
  <c r="AB5972" i="9" s="1"/>
  <c r="AB5973" i="9" s="1"/>
  <c r="AB5974" i="9" s="1"/>
  <c r="AB5975" i="9" s="1"/>
  <c r="AB5976" i="9" s="1"/>
  <c r="AB5977" i="9" s="1"/>
  <c r="AB5978" i="9" s="1"/>
  <c r="AB5979" i="9" s="1"/>
  <c r="AB5980" i="9" s="1"/>
  <c r="AB5981" i="9" s="1"/>
  <c r="AB5982" i="9" s="1"/>
  <c r="AB5983" i="9" s="1"/>
  <c r="AB5984" i="9" s="1"/>
  <c r="AB5985" i="9" s="1"/>
  <c r="AB5986" i="9" s="1"/>
  <c r="AB5987" i="9" s="1"/>
  <c r="AB5988" i="9" s="1"/>
  <c r="AB5989" i="9" s="1"/>
  <c r="AB5990" i="9" s="1"/>
  <c r="AB5991" i="9" s="1"/>
  <c r="AB5992" i="9" s="1"/>
  <c r="AB5993" i="9" s="1"/>
  <c r="AB5994" i="9" s="1"/>
  <c r="AB5995" i="9" s="1"/>
  <c r="AB5996" i="9" s="1"/>
  <c r="AB5997" i="9" s="1"/>
  <c r="AB5998" i="9" s="1"/>
  <c r="AB5999" i="9" s="1"/>
  <c r="AB6000" i="9" s="1"/>
  <c r="AB6001" i="9" s="1"/>
  <c r="AB6002" i="9" s="1"/>
  <c r="AB6003" i="9" s="1"/>
  <c r="AB6004" i="9" s="1"/>
  <c r="AB6005" i="9" s="1"/>
  <c r="AB6006" i="9" s="1"/>
  <c r="AB6007" i="9" s="1"/>
  <c r="AB6008" i="9" s="1"/>
  <c r="AB6009" i="9" s="1"/>
  <c r="AB6010" i="9" s="1"/>
  <c r="AB6011" i="9" s="1"/>
  <c r="AB6012" i="9" s="1"/>
  <c r="AB6013" i="9" s="1"/>
  <c r="AB6014" i="9" s="1"/>
  <c r="AB6015" i="9" s="1"/>
  <c r="AB6016" i="9" s="1"/>
  <c r="AB6017" i="9" s="1"/>
  <c r="AB6018" i="9" s="1"/>
  <c r="AB6019" i="9" s="1"/>
  <c r="AB6020" i="9" s="1"/>
  <c r="AB6021" i="9" s="1"/>
  <c r="AB6022" i="9" s="1"/>
  <c r="AB6023" i="9" s="1"/>
  <c r="AB6024" i="9" s="1"/>
  <c r="AB6025" i="9" s="1"/>
  <c r="AB6026" i="9" s="1"/>
  <c r="AB6027" i="9" s="1"/>
  <c r="AB6028" i="9" s="1"/>
  <c r="AB6029" i="9" s="1"/>
  <c r="AB6030" i="9" s="1"/>
  <c r="AB6031" i="9" s="1"/>
  <c r="AB6032" i="9" s="1"/>
  <c r="AB6033" i="9" s="1"/>
  <c r="AB6034" i="9" s="1"/>
  <c r="AB6035" i="9" s="1"/>
  <c r="AB6036" i="9" s="1"/>
  <c r="AB6037" i="9" s="1"/>
  <c r="AB6038" i="9" s="1"/>
  <c r="AB6039" i="9" s="1"/>
  <c r="AB6040" i="9" s="1"/>
  <c r="AB6041" i="9" s="1"/>
  <c r="AB6042" i="9" s="1"/>
  <c r="AB6043" i="9" s="1"/>
  <c r="AB6044" i="9" s="1"/>
  <c r="AB6045" i="9" s="1"/>
  <c r="AB6046" i="9" s="1"/>
  <c r="AB6047" i="9" s="1"/>
  <c r="AB6048" i="9" s="1"/>
  <c r="AB6049" i="9" s="1"/>
  <c r="AB6050" i="9" s="1"/>
  <c r="AB6051" i="9" s="1"/>
  <c r="AB6052" i="9" s="1"/>
  <c r="AB6053" i="9" s="1"/>
  <c r="AB6054" i="9" s="1"/>
  <c r="AB6055" i="9" s="1"/>
  <c r="AB6056" i="9" s="1"/>
  <c r="AB6057" i="9" s="1"/>
  <c r="AB6058" i="9" s="1"/>
  <c r="AB6059" i="9" s="1"/>
  <c r="AB6060" i="9" s="1"/>
  <c r="AB6061" i="9" s="1"/>
  <c r="AB6062" i="9" s="1"/>
  <c r="AB6063" i="9" s="1"/>
  <c r="AB6064" i="9" s="1"/>
  <c r="AB6065" i="9" s="1"/>
  <c r="AB6066" i="9" s="1"/>
  <c r="AB6067" i="9" s="1"/>
  <c r="AB6068" i="9" s="1"/>
  <c r="AB6069" i="9" s="1"/>
  <c r="AB6070" i="9" s="1"/>
  <c r="AB6071" i="9" s="1"/>
  <c r="AB6072" i="9" s="1"/>
  <c r="AB6073" i="9" s="1"/>
  <c r="AB6074" i="9" s="1"/>
  <c r="AB6075" i="9" s="1"/>
  <c r="AB6076" i="9" s="1"/>
  <c r="AB6077" i="9" s="1"/>
  <c r="AB6078" i="9" s="1"/>
  <c r="AB6079" i="9" s="1"/>
  <c r="AB6080" i="9" s="1"/>
  <c r="AB6081" i="9" s="1"/>
  <c r="AB6082" i="9" s="1"/>
  <c r="AB6083" i="9" s="1"/>
  <c r="AB6084" i="9" s="1"/>
  <c r="AB6085" i="9" s="1"/>
  <c r="AB6086" i="9" s="1"/>
  <c r="AB6087" i="9" s="1"/>
  <c r="AB6088" i="9" s="1"/>
  <c r="AB6089" i="9" s="1"/>
  <c r="AB6090" i="9" s="1"/>
  <c r="AB6091" i="9" s="1"/>
  <c r="AB6092" i="9" s="1"/>
  <c r="AB6093" i="9" s="1"/>
  <c r="AB6094" i="9" s="1"/>
  <c r="AB6095" i="9" s="1"/>
  <c r="AB6096" i="9" s="1"/>
  <c r="AB6097" i="9" s="1"/>
  <c r="AB6098" i="9" s="1"/>
  <c r="AB6099" i="9" s="1"/>
  <c r="AB6100" i="9" s="1"/>
  <c r="AB6101" i="9" s="1"/>
  <c r="AB6102" i="9" s="1"/>
  <c r="AB6103" i="9" s="1"/>
  <c r="AB6104" i="9" s="1"/>
  <c r="AB6105" i="9" s="1"/>
  <c r="AB6106" i="9" s="1"/>
  <c r="AB6107" i="9" s="1"/>
  <c r="AB6108" i="9" s="1"/>
  <c r="AB6109" i="9" s="1"/>
  <c r="AB6110" i="9" s="1"/>
  <c r="AB6111" i="9" s="1"/>
  <c r="AB6112" i="9" s="1"/>
  <c r="AB6113" i="9" s="1"/>
  <c r="AB6114" i="9" s="1"/>
  <c r="AB6115" i="9" s="1"/>
  <c r="AB6116" i="9" s="1"/>
  <c r="AB6117" i="9" s="1"/>
  <c r="AB6118" i="9" s="1"/>
  <c r="AB6119" i="9" s="1"/>
  <c r="AB6120" i="9" s="1"/>
  <c r="AB6121" i="9" s="1"/>
  <c r="AB6122" i="9" s="1"/>
  <c r="AB6123" i="9" s="1"/>
  <c r="AB6124" i="9" s="1"/>
  <c r="AB6125" i="9" s="1"/>
  <c r="AB6126" i="9" s="1"/>
  <c r="AB6127" i="9" s="1"/>
  <c r="AB6128" i="9" s="1"/>
  <c r="AB6129" i="9" s="1"/>
  <c r="AB6130" i="9" s="1"/>
  <c r="AB6131" i="9" s="1"/>
  <c r="AB6132" i="9" s="1"/>
  <c r="AB6133" i="9" s="1"/>
  <c r="AB6134" i="9" s="1"/>
  <c r="AB6135" i="9" s="1"/>
  <c r="AB6136" i="9" s="1"/>
  <c r="AB6137" i="9" s="1"/>
  <c r="AB6138" i="9" s="1"/>
  <c r="AB6139" i="9" s="1"/>
  <c r="AB6140" i="9" s="1"/>
  <c r="AB6141" i="9" s="1"/>
  <c r="AB6142" i="9" s="1"/>
  <c r="AB6143" i="9" s="1"/>
  <c r="AB6144" i="9" s="1"/>
  <c r="AB6145" i="9" s="1"/>
  <c r="AB6146" i="9" s="1"/>
  <c r="AB6147" i="9" s="1"/>
  <c r="AB6148" i="9" s="1"/>
  <c r="AB6149" i="9" s="1"/>
  <c r="AB6150" i="9" s="1"/>
  <c r="AB6151" i="9" s="1"/>
  <c r="AB6152" i="9" s="1"/>
  <c r="AB6153" i="9" s="1"/>
  <c r="AB6154" i="9" s="1"/>
  <c r="AB6155" i="9" s="1"/>
  <c r="AB6156" i="9" s="1"/>
  <c r="AB6157" i="9" s="1"/>
  <c r="AB6158" i="9" s="1"/>
  <c r="AB6159" i="9" s="1"/>
  <c r="AB6160" i="9" s="1"/>
  <c r="AB6161" i="9" s="1"/>
  <c r="AB6162" i="9" s="1"/>
  <c r="AB6163" i="9" s="1"/>
  <c r="AB6164" i="9" s="1"/>
  <c r="AB6165" i="9" s="1"/>
  <c r="AB6166" i="9" s="1"/>
  <c r="AB6167" i="9" s="1"/>
  <c r="AB6168" i="9" s="1"/>
  <c r="AB6169" i="9" s="1"/>
  <c r="AB6170" i="9" s="1"/>
  <c r="AB6171" i="9" s="1"/>
  <c r="AB6172" i="9" s="1"/>
  <c r="AB6173" i="9" s="1"/>
  <c r="AB6174" i="9" s="1"/>
  <c r="AB6175" i="9" s="1"/>
  <c r="AB6176" i="9" s="1"/>
  <c r="AB6177" i="9" s="1"/>
  <c r="AB6178" i="9" s="1"/>
  <c r="AB6179" i="9" s="1"/>
  <c r="AB6180" i="9" s="1"/>
  <c r="AB6181" i="9" s="1"/>
  <c r="AB6182" i="9" s="1"/>
  <c r="AB6183" i="9" s="1"/>
  <c r="AB6184" i="9" s="1"/>
  <c r="AB6185" i="9" s="1"/>
  <c r="AB6186" i="9" s="1"/>
  <c r="AB6187" i="9" s="1"/>
  <c r="AB6188" i="9" s="1"/>
  <c r="AB6189" i="9" s="1"/>
  <c r="AB6190" i="9" s="1"/>
  <c r="W2" i="1" s="1"/>
  <c r="U2" i="1"/>
  <c r="W1" i="1" s="1"/>
  <c r="C22" i="3" s="1"/>
  <c r="P4" i="1"/>
  <c r="O4" i="1"/>
  <c r="V2" i="9"/>
  <c r="Q2" i="1" s="1"/>
  <c r="S1" i="1" s="1"/>
  <c r="C16" i="3" s="1"/>
  <c r="K4" i="1"/>
  <c r="L5" i="1" s="1"/>
  <c r="J6" i="1"/>
  <c r="V3" i="1" l="1"/>
  <c r="V4" i="1" s="1"/>
  <c r="V5" i="1" s="1"/>
  <c r="V6" i="1" s="1"/>
  <c r="V7" i="1" s="1"/>
  <c r="V8" i="1" s="1"/>
  <c r="V9" i="1" s="1"/>
  <c r="V10" i="1" s="1"/>
  <c r="V11" i="1" s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O5" i="1"/>
  <c r="P5" i="1"/>
  <c r="W3" i="9"/>
  <c r="W4" i="9" s="1"/>
  <c r="W5" i="9" s="1"/>
  <c r="W6" i="9" s="1"/>
  <c r="W7" i="9" s="1"/>
  <c r="W8" i="9" s="1"/>
  <c r="W9" i="9" s="1"/>
  <c r="W10" i="9" s="1"/>
  <c r="W11" i="9" s="1"/>
  <c r="W12" i="9" s="1"/>
  <c r="W13" i="9" s="1"/>
  <c r="W14" i="9" s="1"/>
  <c r="W15" i="9" s="1"/>
  <c r="W16" i="9" s="1"/>
  <c r="W17" i="9" s="1"/>
  <c r="W18" i="9" s="1"/>
  <c r="W19" i="9" s="1"/>
  <c r="W20" i="9" s="1"/>
  <c r="W21" i="9" s="1"/>
  <c r="W22" i="9" s="1"/>
  <c r="W23" i="9" s="1"/>
  <c r="W24" i="9" s="1"/>
  <c r="W25" i="9" s="1"/>
  <c r="W26" i="9" s="1"/>
  <c r="W27" i="9" s="1"/>
  <c r="W28" i="9" s="1"/>
  <c r="W29" i="9" s="1"/>
  <c r="W30" i="9" s="1"/>
  <c r="W31" i="9" s="1"/>
  <c r="W32" i="9" s="1"/>
  <c r="W33" i="9" s="1"/>
  <c r="W34" i="9" s="1"/>
  <c r="W35" i="9" s="1"/>
  <c r="W36" i="9" s="1"/>
  <c r="W37" i="9" s="1"/>
  <c r="W38" i="9" s="1"/>
  <c r="W39" i="9" s="1"/>
  <c r="W40" i="9" s="1"/>
  <c r="W41" i="9" s="1"/>
  <c r="W42" i="9" s="1"/>
  <c r="W43" i="9" s="1"/>
  <c r="W44" i="9" s="1"/>
  <c r="W45" i="9" s="1"/>
  <c r="W46" i="9" s="1"/>
  <c r="W47" i="9" s="1"/>
  <c r="W48" i="9" s="1"/>
  <c r="W49" i="9" s="1"/>
  <c r="W50" i="9" s="1"/>
  <c r="W51" i="9" s="1"/>
  <c r="W52" i="9" s="1"/>
  <c r="W53" i="9" s="1"/>
  <c r="W54" i="9" s="1"/>
  <c r="W55" i="9" s="1"/>
  <c r="W56" i="9" s="1"/>
  <c r="W57" i="9" s="1"/>
  <c r="W58" i="9" s="1"/>
  <c r="W59" i="9" s="1"/>
  <c r="W60" i="9" s="1"/>
  <c r="W61" i="9" s="1"/>
  <c r="W62" i="9" s="1"/>
  <c r="W63" i="9" s="1"/>
  <c r="W64" i="9" s="1"/>
  <c r="W65" i="9" s="1"/>
  <c r="W66" i="9" s="1"/>
  <c r="W67" i="9" s="1"/>
  <c r="W68" i="9" s="1"/>
  <c r="W69" i="9" s="1"/>
  <c r="W70" i="9" s="1"/>
  <c r="W71" i="9" s="1"/>
  <c r="W72" i="9" s="1"/>
  <c r="W73" i="9" s="1"/>
  <c r="W74" i="9" s="1"/>
  <c r="W75" i="9" s="1"/>
  <c r="W76" i="9" s="1"/>
  <c r="W77" i="9" s="1"/>
  <c r="W78" i="9" s="1"/>
  <c r="W79" i="9" s="1"/>
  <c r="W80" i="9" s="1"/>
  <c r="W81" i="9" s="1"/>
  <c r="W82" i="9" s="1"/>
  <c r="W83" i="9" s="1"/>
  <c r="W84" i="9" s="1"/>
  <c r="W85" i="9" s="1"/>
  <c r="W86" i="9" s="1"/>
  <c r="W87" i="9" s="1"/>
  <c r="W88" i="9" s="1"/>
  <c r="W89" i="9" s="1"/>
  <c r="W90" i="9" s="1"/>
  <c r="W91" i="9" s="1"/>
  <c r="W92" i="9" s="1"/>
  <c r="W93" i="9" s="1"/>
  <c r="W94" i="9" s="1"/>
  <c r="W95" i="9" s="1"/>
  <c r="W96" i="9" s="1"/>
  <c r="W97" i="9" s="1"/>
  <c r="W98" i="9" s="1"/>
  <c r="W99" i="9" s="1"/>
  <c r="W100" i="9" s="1"/>
  <c r="W101" i="9" s="1"/>
  <c r="W102" i="9" s="1"/>
  <c r="W103" i="9" s="1"/>
  <c r="W104" i="9" s="1"/>
  <c r="W105" i="9" s="1"/>
  <c r="W106" i="9" s="1"/>
  <c r="W107" i="9" s="1"/>
  <c r="W108" i="9" s="1"/>
  <c r="W109" i="9" s="1"/>
  <c r="W110" i="9" s="1"/>
  <c r="W111" i="9" s="1"/>
  <c r="W112" i="9" s="1"/>
  <c r="W113" i="9" s="1"/>
  <c r="W114" i="9" s="1"/>
  <c r="W115" i="9" s="1"/>
  <c r="W116" i="9" s="1"/>
  <c r="W117" i="9" s="1"/>
  <c r="W118" i="9" s="1"/>
  <c r="W119" i="9" s="1"/>
  <c r="W120" i="9" s="1"/>
  <c r="W121" i="9" s="1"/>
  <c r="W122" i="9" s="1"/>
  <c r="W123" i="9" s="1"/>
  <c r="W124" i="9" s="1"/>
  <c r="W125" i="9" s="1"/>
  <c r="W126" i="9" s="1"/>
  <c r="W127" i="9" s="1"/>
  <c r="W128" i="9" s="1"/>
  <c r="W129" i="9" s="1"/>
  <c r="W130" i="9" s="1"/>
  <c r="W131" i="9" s="1"/>
  <c r="W132" i="9" s="1"/>
  <c r="W133" i="9" s="1"/>
  <c r="W134" i="9" s="1"/>
  <c r="W135" i="9" s="1"/>
  <c r="W136" i="9" s="1"/>
  <c r="W137" i="9" s="1"/>
  <c r="W138" i="9" s="1"/>
  <c r="W139" i="9" s="1"/>
  <c r="W140" i="9" s="1"/>
  <c r="W141" i="9" s="1"/>
  <c r="W142" i="9" s="1"/>
  <c r="W143" i="9" s="1"/>
  <c r="W144" i="9" s="1"/>
  <c r="W145" i="9" s="1"/>
  <c r="W146" i="9" s="1"/>
  <c r="W147" i="9" s="1"/>
  <c r="W148" i="9" s="1"/>
  <c r="W149" i="9" s="1"/>
  <c r="W150" i="9" s="1"/>
  <c r="W151" i="9" s="1"/>
  <c r="W152" i="9" s="1"/>
  <c r="W153" i="9" s="1"/>
  <c r="W154" i="9" s="1"/>
  <c r="W155" i="9" s="1"/>
  <c r="W156" i="9" s="1"/>
  <c r="W157" i="9" s="1"/>
  <c r="W158" i="9" s="1"/>
  <c r="W159" i="9" s="1"/>
  <c r="W160" i="9" s="1"/>
  <c r="W161" i="9" s="1"/>
  <c r="W162" i="9" s="1"/>
  <c r="W163" i="9" s="1"/>
  <c r="W164" i="9" s="1"/>
  <c r="W165" i="9" s="1"/>
  <c r="W166" i="9" s="1"/>
  <c r="W167" i="9" s="1"/>
  <c r="W168" i="9" s="1"/>
  <c r="W169" i="9" s="1"/>
  <c r="W170" i="9" s="1"/>
  <c r="W171" i="9" s="1"/>
  <c r="W172" i="9" s="1"/>
  <c r="W173" i="9" s="1"/>
  <c r="W174" i="9" s="1"/>
  <c r="W175" i="9" s="1"/>
  <c r="W176" i="9" s="1"/>
  <c r="W177" i="9" s="1"/>
  <c r="W178" i="9" s="1"/>
  <c r="W179" i="9" s="1"/>
  <c r="W180" i="9" s="1"/>
  <c r="W181" i="9" s="1"/>
  <c r="W182" i="9" s="1"/>
  <c r="W183" i="9" s="1"/>
  <c r="W184" i="9" s="1"/>
  <c r="W185" i="9" s="1"/>
  <c r="W186" i="9" s="1"/>
  <c r="W187" i="9" s="1"/>
  <c r="W188" i="9" s="1"/>
  <c r="W189" i="9" s="1"/>
  <c r="W190" i="9" s="1"/>
  <c r="W191" i="9" s="1"/>
  <c r="W192" i="9" s="1"/>
  <c r="W193" i="9" s="1"/>
  <c r="W194" i="9" s="1"/>
  <c r="W195" i="9" s="1"/>
  <c r="W196" i="9" s="1"/>
  <c r="W197" i="9" s="1"/>
  <c r="W198" i="9" s="1"/>
  <c r="W199" i="9" s="1"/>
  <c r="W200" i="9" s="1"/>
  <c r="W201" i="9" s="1"/>
  <c r="W202" i="9" s="1"/>
  <c r="W203" i="9" s="1"/>
  <c r="W204" i="9" s="1"/>
  <c r="W205" i="9" s="1"/>
  <c r="W206" i="9" s="1"/>
  <c r="W207" i="9" s="1"/>
  <c r="W208" i="9" s="1"/>
  <c r="W209" i="9" s="1"/>
  <c r="W210" i="9" s="1"/>
  <c r="W211" i="9" s="1"/>
  <c r="W212" i="9" s="1"/>
  <c r="W213" i="9" s="1"/>
  <c r="W214" i="9" s="1"/>
  <c r="W215" i="9" s="1"/>
  <c r="W216" i="9" s="1"/>
  <c r="W217" i="9" s="1"/>
  <c r="W218" i="9" s="1"/>
  <c r="W219" i="9" s="1"/>
  <c r="W220" i="9" s="1"/>
  <c r="W221" i="9" s="1"/>
  <c r="W222" i="9" s="1"/>
  <c r="W223" i="9" s="1"/>
  <c r="W224" i="9" s="1"/>
  <c r="W225" i="9" s="1"/>
  <c r="W226" i="9" s="1"/>
  <c r="W227" i="9" s="1"/>
  <c r="W228" i="9" s="1"/>
  <c r="W229" i="9" s="1"/>
  <c r="W230" i="9" s="1"/>
  <c r="W231" i="9" s="1"/>
  <c r="W232" i="9" s="1"/>
  <c r="W233" i="9" s="1"/>
  <c r="W234" i="9" s="1"/>
  <c r="W235" i="9" s="1"/>
  <c r="W236" i="9" s="1"/>
  <c r="W237" i="9" s="1"/>
  <c r="W238" i="9" s="1"/>
  <c r="W239" i="9" s="1"/>
  <c r="W240" i="9" s="1"/>
  <c r="W241" i="9" s="1"/>
  <c r="W242" i="9" s="1"/>
  <c r="W243" i="9" s="1"/>
  <c r="W244" i="9" s="1"/>
  <c r="W245" i="9" s="1"/>
  <c r="W246" i="9" s="1"/>
  <c r="W247" i="9" s="1"/>
  <c r="W248" i="9" s="1"/>
  <c r="W249" i="9" s="1"/>
  <c r="W250" i="9" s="1"/>
  <c r="W251" i="9" s="1"/>
  <c r="W252" i="9" s="1"/>
  <c r="W253" i="9" s="1"/>
  <c r="W254" i="9" s="1"/>
  <c r="W255" i="9" s="1"/>
  <c r="W256" i="9" s="1"/>
  <c r="W257" i="9" s="1"/>
  <c r="W258" i="9" s="1"/>
  <c r="W259" i="9" s="1"/>
  <c r="W260" i="9" s="1"/>
  <c r="W261" i="9" s="1"/>
  <c r="W262" i="9" s="1"/>
  <c r="W263" i="9" s="1"/>
  <c r="W264" i="9" s="1"/>
  <c r="W265" i="9" s="1"/>
  <c r="W266" i="9" s="1"/>
  <c r="W267" i="9" s="1"/>
  <c r="W268" i="9" s="1"/>
  <c r="W269" i="9" s="1"/>
  <c r="W270" i="9" s="1"/>
  <c r="W271" i="9" s="1"/>
  <c r="W272" i="9" s="1"/>
  <c r="W273" i="9" s="1"/>
  <c r="W274" i="9" s="1"/>
  <c r="W275" i="9" s="1"/>
  <c r="W276" i="9" s="1"/>
  <c r="W277" i="9" s="1"/>
  <c r="W278" i="9" s="1"/>
  <c r="W279" i="9" s="1"/>
  <c r="W280" i="9" s="1"/>
  <c r="W281" i="9" s="1"/>
  <c r="W282" i="9" s="1"/>
  <c r="W283" i="9" s="1"/>
  <c r="W284" i="9" s="1"/>
  <c r="W285" i="9" s="1"/>
  <c r="W286" i="9" s="1"/>
  <c r="W287" i="9" s="1"/>
  <c r="W288" i="9" s="1"/>
  <c r="W289" i="9" s="1"/>
  <c r="W290" i="9" s="1"/>
  <c r="W291" i="9" s="1"/>
  <c r="W292" i="9" s="1"/>
  <c r="W293" i="9" s="1"/>
  <c r="W294" i="9" s="1"/>
  <c r="W295" i="9" s="1"/>
  <c r="W296" i="9" s="1"/>
  <c r="W297" i="9" s="1"/>
  <c r="W298" i="9" s="1"/>
  <c r="W299" i="9" s="1"/>
  <c r="W300" i="9" s="1"/>
  <c r="W301" i="9" s="1"/>
  <c r="W302" i="9" s="1"/>
  <c r="W303" i="9" s="1"/>
  <c r="W304" i="9" s="1"/>
  <c r="W305" i="9" s="1"/>
  <c r="W306" i="9" s="1"/>
  <c r="W307" i="9" s="1"/>
  <c r="W308" i="9" s="1"/>
  <c r="W309" i="9" s="1"/>
  <c r="W310" i="9" s="1"/>
  <c r="W311" i="9" s="1"/>
  <c r="W312" i="9" s="1"/>
  <c r="W313" i="9" s="1"/>
  <c r="W314" i="9" s="1"/>
  <c r="W315" i="9" s="1"/>
  <c r="W316" i="9" s="1"/>
  <c r="W317" i="9" s="1"/>
  <c r="W318" i="9" s="1"/>
  <c r="W319" i="9" s="1"/>
  <c r="W320" i="9" s="1"/>
  <c r="W321" i="9" s="1"/>
  <c r="W322" i="9" s="1"/>
  <c r="W323" i="9" s="1"/>
  <c r="W324" i="9" s="1"/>
  <c r="W325" i="9" s="1"/>
  <c r="W326" i="9" s="1"/>
  <c r="W327" i="9" s="1"/>
  <c r="W328" i="9" s="1"/>
  <c r="W329" i="9" s="1"/>
  <c r="W330" i="9" s="1"/>
  <c r="W331" i="9" s="1"/>
  <c r="W332" i="9" s="1"/>
  <c r="W333" i="9" s="1"/>
  <c r="W334" i="9" s="1"/>
  <c r="W335" i="9" s="1"/>
  <c r="W336" i="9" s="1"/>
  <c r="W337" i="9" s="1"/>
  <c r="W338" i="9" s="1"/>
  <c r="W339" i="9" s="1"/>
  <c r="W340" i="9" s="1"/>
  <c r="W341" i="9" s="1"/>
  <c r="W342" i="9" s="1"/>
  <c r="W343" i="9" s="1"/>
  <c r="W344" i="9" s="1"/>
  <c r="W345" i="9" s="1"/>
  <c r="W346" i="9" s="1"/>
  <c r="W347" i="9" s="1"/>
  <c r="W348" i="9" s="1"/>
  <c r="W349" i="9" s="1"/>
  <c r="W350" i="9" s="1"/>
  <c r="W351" i="9" s="1"/>
  <c r="W352" i="9" s="1"/>
  <c r="W353" i="9" s="1"/>
  <c r="W354" i="9" s="1"/>
  <c r="W355" i="9" s="1"/>
  <c r="W356" i="9" s="1"/>
  <c r="W357" i="9" s="1"/>
  <c r="W358" i="9" s="1"/>
  <c r="W359" i="9" s="1"/>
  <c r="W360" i="9" s="1"/>
  <c r="W361" i="9" s="1"/>
  <c r="W362" i="9" s="1"/>
  <c r="W363" i="9" s="1"/>
  <c r="W364" i="9" s="1"/>
  <c r="W365" i="9" s="1"/>
  <c r="W366" i="9" s="1"/>
  <c r="W367" i="9" s="1"/>
  <c r="W368" i="9" s="1"/>
  <c r="W369" i="9" s="1"/>
  <c r="W370" i="9" s="1"/>
  <c r="W371" i="9" s="1"/>
  <c r="W372" i="9" s="1"/>
  <c r="W373" i="9" s="1"/>
  <c r="W374" i="9" s="1"/>
  <c r="W375" i="9" s="1"/>
  <c r="W376" i="9" s="1"/>
  <c r="W377" i="9" s="1"/>
  <c r="W378" i="9" s="1"/>
  <c r="W379" i="9" s="1"/>
  <c r="W380" i="9" s="1"/>
  <c r="W381" i="9" s="1"/>
  <c r="W382" i="9" s="1"/>
  <c r="W383" i="9" s="1"/>
  <c r="W384" i="9" s="1"/>
  <c r="W385" i="9" s="1"/>
  <c r="W386" i="9" s="1"/>
  <c r="W387" i="9" s="1"/>
  <c r="W388" i="9" s="1"/>
  <c r="W389" i="9" s="1"/>
  <c r="W390" i="9" s="1"/>
  <c r="W391" i="9" s="1"/>
  <c r="W392" i="9" s="1"/>
  <c r="W393" i="9" s="1"/>
  <c r="W394" i="9" s="1"/>
  <c r="W395" i="9" s="1"/>
  <c r="W396" i="9" s="1"/>
  <c r="W397" i="9" s="1"/>
  <c r="W398" i="9" s="1"/>
  <c r="W399" i="9" s="1"/>
  <c r="W400" i="9" s="1"/>
  <c r="W401" i="9" s="1"/>
  <c r="W402" i="9" s="1"/>
  <c r="W403" i="9" s="1"/>
  <c r="W404" i="9" s="1"/>
  <c r="W405" i="9" s="1"/>
  <c r="W406" i="9" s="1"/>
  <c r="W407" i="9" s="1"/>
  <c r="W408" i="9" s="1"/>
  <c r="W409" i="9" s="1"/>
  <c r="W410" i="9" s="1"/>
  <c r="W411" i="9" s="1"/>
  <c r="W412" i="9" s="1"/>
  <c r="W413" i="9" s="1"/>
  <c r="W414" i="9" s="1"/>
  <c r="W415" i="9" s="1"/>
  <c r="W416" i="9" s="1"/>
  <c r="W417" i="9" s="1"/>
  <c r="W418" i="9" s="1"/>
  <c r="W419" i="9" s="1"/>
  <c r="W420" i="9" s="1"/>
  <c r="W421" i="9" s="1"/>
  <c r="W422" i="9" s="1"/>
  <c r="W423" i="9" s="1"/>
  <c r="W424" i="9" s="1"/>
  <c r="W425" i="9" s="1"/>
  <c r="W426" i="9" s="1"/>
  <c r="W427" i="9" s="1"/>
  <c r="W428" i="9" s="1"/>
  <c r="W429" i="9" s="1"/>
  <c r="W430" i="9" s="1"/>
  <c r="W431" i="9" s="1"/>
  <c r="W432" i="9" s="1"/>
  <c r="W433" i="9" s="1"/>
  <c r="W434" i="9" s="1"/>
  <c r="W435" i="9" s="1"/>
  <c r="W436" i="9" s="1"/>
  <c r="W437" i="9" s="1"/>
  <c r="W438" i="9" s="1"/>
  <c r="W439" i="9" s="1"/>
  <c r="W440" i="9" s="1"/>
  <c r="W441" i="9" s="1"/>
  <c r="W442" i="9" s="1"/>
  <c r="W443" i="9" s="1"/>
  <c r="W444" i="9" s="1"/>
  <c r="W445" i="9" s="1"/>
  <c r="W446" i="9" s="1"/>
  <c r="W447" i="9" s="1"/>
  <c r="W448" i="9" s="1"/>
  <c r="W449" i="9" s="1"/>
  <c r="W450" i="9" s="1"/>
  <c r="W451" i="9" s="1"/>
  <c r="W452" i="9" s="1"/>
  <c r="W453" i="9" s="1"/>
  <c r="W454" i="9" s="1"/>
  <c r="W455" i="9" s="1"/>
  <c r="W456" i="9" s="1"/>
  <c r="W457" i="9" s="1"/>
  <c r="W458" i="9" s="1"/>
  <c r="W459" i="9" s="1"/>
  <c r="W460" i="9" s="1"/>
  <c r="W461" i="9" s="1"/>
  <c r="W462" i="9" s="1"/>
  <c r="W463" i="9" s="1"/>
  <c r="W464" i="9" s="1"/>
  <c r="W465" i="9" s="1"/>
  <c r="W466" i="9" s="1"/>
  <c r="W467" i="9" s="1"/>
  <c r="W468" i="9" s="1"/>
  <c r="W469" i="9" s="1"/>
  <c r="W470" i="9" s="1"/>
  <c r="W471" i="9" s="1"/>
  <c r="W472" i="9" s="1"/>
  <c r="W473" i="9" s="1"/>
  <c r="W474" i="9" s="1"/>
  <c r="W475" i="9" s="1"/>
  <c r="W476" i="9" s="1"/>
  <c r="W477" i="9" s="1"/>
  <c r="W478" i="9" s="1"/>
  <c r="W479" i="9" s="1"/>
  <c r="W480" i="9" s="1"/>
  <c r="W481" i="9" s="1"/>
  <c r="W482" i="9" s="1"/>
  <c r="W483" i="9" s="1"/>
  <c r="W484" i="9" s="1"/>
  <c r="W485" i="9" s="1"/>
  <c r="W486" i="9" s="1"/>
  <c r="W487" i="9" s="1"/>
  <c r="W488" i="9" s="1"/>
  <c r="W489" i="9" s="1"/>
  <c r="W490" i="9" s="1"/>
  <c r="W491" i="9" s="1"/>
  <c r="W492" i="9" s="1"/>
  <c r="W493" i="9" s="1"/>
  <c r="W494" i="9" s="1"/>
  <c r="W495" i="9" s="1"/>
  <c r="W496" i="9" s="1"/>
  <c r="W497" i="9" s="1"/>
  <c r="W498" i="9" s="1"/>
  <c r="W499" i="9" s="1"/>
  <c r="W500" i="9" s="1"/>
  <c r="W501" i="9" s="1"/>
  <c r="W502" i="9" s="1"/>
  <c r="W503" i="9" s="1"/>
  <c r="W504" i="9" s="1"/>
  <c r="W505" i="9" s="1"/>
  <c r="W506" i="9" s="1"/>
  <c r="W507" i="9" s="1"/>
  <c r="W508" i="9" s="1"/>
  <c r="W509" i="9" s="1"/>
  <c r="W510" i="9" s="1"/>
  <c r="W511" i="9" s="1"/>
  <c r="W512" i="9" s="1"/>
  <c r="W513" i="9" s="1"/>
  <c r="W514" i="9" s="1"/>
  <c r="W515" i="9" s="1"/>
  <c r="W516" i="9" s="1"/>
  <c r="W517" i="9" s="1"/>
  <c r="W518" i="9" s="1"/>
  <c r="W519" i="9" s="1"/>
  <c r="W520" i="9" s="1"/>
  <c r="W521" i="9" s="1"/>
  <c r="W522" i="9" s="1"/>
  <c r="W523" i="9" s="1"/>
  <c r="W524" i="9" s="1"/>
  <c r="W525" i="9" s="1"/>
  <c r="W526" i="9" s="1"/>
  <c r="W527" i="9" s="1"/>
  <c r="W528" i="9" s="1"/>
  <c r="W529" i="9" s="1"/>
  <c r="W530" i="9" s="1"/>
  <c r="W531" i="9" s="1"/>
  <c r="W532" i="9" s="1"/>
  <c r="W533" i="9" s="1"/>
  <c r="W534" i="9" s="1"/>
  <c r="W535" i="9" s="1"/>
  <c r="W536" i="9" s="1"/>
  <c r="W537" i="9" s="1"/>
  <c r="W538" i="9" s="1"/>
  <c r="W539" i="9" s="1"/>
  <c r="W540" i="9" s="1"/>
  <c r="W541" i="9" s="1"/>
  <c r="W542" i="9" s="1"/>
  <c r="W543" i="9" s="1"/>
  <c r="W544" i="9" s="1"/>
  <c r="W545" i="9" s="1"/>
  <c r="W546" i="9" s="1"/>
  <c r="W547" i="9" s="1"/>
  <c r="W548" i="9" s="1"/>
  <c r="W549" i="9" s="1"/>
  <c r="W550" i="9" s="1"/>
  <c r="W551" i="9" s="1"/>
  <c r="W552" i="9" s="1"/>
  <c r="W553" i="9" s="1"/>
  <c r="W554" i="9" s="1"/>
  <c r="W555" i="9" s="1"/>
  <c r="W556" i="9" s="1"/>
  <c r="W557" i="9" s="1"/>
  <c r="W558" i="9" s="1"/>
  <c r="W559" i="9" s="1"/>
  <c r="W560" i="9" s="1"/>
  <c r="W561" i="9" s="1"/>
  <c r="W562" i="9" s="1"/>
  <c r="W563" i="9" s="1"/>
  <c r="W564" i="9" s="1"/>
  <c r="W565" i="9" s="1"/>
  <c r="W566" i="9" s="1"/>
  <c r="W567" i="9" s="1"/>
  <c r="W568" i="9" s="1"/>
  <c r="W569" i="9" s="1"/>
  <c r="W570" i="9" s="1"/>
  <c r="W571" i="9" s="1"/>
  <c r="W572" i="9" s="1"/>
  <c r="W573" i="9" s="1"/>
  <c r="W574" i="9" s="1"/>
  <c r="W575" i="9" s="1"/>
  <c r="W576" i="9" s="1"/>
  <c r="W577" i="9" s="1"/>
  <c r="W578" i="9" s="1"/>
  <c r="W579" i="9" s="1"/>
  <c r="W580" i="9" s="1"/>
  <c r="W581" i="9" s="1"/>
  <c r="W582" i="9" s="1"/>
  <c r="W583" i="9" s="1"/>
  <c r="W584" i="9" s="1"/>
  <c r="W585" i="9" s="1"/>
  <c r="W586" i="9" s="1"/>
  <c r="W587" i="9" s="1"/>
  <c r="W588" i="9" s="1"/>
  <c r="W589" i="9" s="1"/>
  <c r="W590" i="9" s="1"/>
  <c r="W591" i="9" s="1"/>
  <c r="W592" i="9" s="1"/>
  <c r="W593" i="9" s="1"/>
  <c r="W594" i="9" s="1"/>
  <c r="W595" i="9" s="1"/>
  <c r="W596" i="9" s="1"/>
  <c r="W597" i="9" s="1"/>
  <c r="W598" i="9" s="1"/>
  <c r="W599" i="9" s="1"/>
  <c r="W600" i="9" s="1"/>
  <c r="W601" i="9" s="1"/>
  <c r="W602" i="9" s="1"/>
  <c r="W603" i="9" s="1"/>
  <c r="W604" i="9" s="1"/>
  <c r="W605" i="9" s="1"/>
  <c r="W606" i="9" s="1"/>
  <c r="W607" i="9" s="1"/>
  <c r="W608" i="9" s="1"/>
  <c r="W609" i="9" s="1"/>
  <c r="W610" i="9" s="1"/>
  <c r="W611" i="9" s="1"/>
  <c r="W612" i="9" s="1"/>
  <c r="W613" i="9" s="1"/>
  <c r="W614" i="9" s="1"/>
  <c r="W615" i="9" s="1"/>
  <c r="W616" i="9" s="1"/>
  <c r="W617" i="9" s="1"/>
  <c r="W618" i="9" s="1"/>
  <c r="W619" i="9" s="1"/>
  <c r="W620" i="9" s="1"/>
  <c r="W621" i="9" s="1"/>
  <c r="W622" i="9" s="1"/>
  <c r="W623" i="9" s="1"/>
  <c r="W624" i="9" s="1"/>
  <c r="W625" i="9" s="1"/>
  <c r="W626" i="9" s="1"/>
  <c r="W627" i="9" s="1"/>
  <c r="W628" i="9" s="1"/>
  <c r="W629" i="9" s="1"/>
  <c r="W630" i="9" s="1"/>
  <c r="W631" i="9" s="1"/>
  <c r="W632" i="9" s="1"/>
  <c r="W633" i="9" s="1"/>
  <c r="W634" i="9" s="1"/>
  <c r="W635" i="9" s="1"/>
  <c r="W636" i="9" s="1"/>
  <c r="W637" i="9" s="1"/>
  <c r="W638" i="9" s="1"/>
  <c r="W639" i="9" s="1"/>
  <c r="W640" i="9" s="1"/>
  <c r="W641" i="9" s="1"/>
  <c r="W642" i="9" s="1"/>
  <c r="W643" i="9" s="1"/>
  <c r="W644" i="9" s="1"/>
  <c r="W645" i="9" s="1"/>
  <c r="W646" i="9" s="1"/>
  <c r="W647" i="9" s="1"/>
  <c r="W648" i="9" s="1"/>
  <c r="W649" i="9" s="1"/>
  <c r="W650" i="9" s="1"/>
  <c r="W651" i="9" s="1"/>
  <c r="W652" i="9" s="1"/>
  <c r="W653" i="9" s="1"/>
  <c r="W654" i="9" s="1"/>
  <c r="W655" i="9" s="1"/>
  <c r="W656" i="9" s="1"/>
  <c r="W657" i="9" s="1"/>
  <c r="W658" i="9" s="1"/>
  <c r="W659" i="9" s="1"/>
  <c r="W660" i="9" s="1"/>
  <c r="W661" i="9" s="1"/>
  <c r="W662" i="9" s="1"/>
  <c r="W663" i="9" s="1"/>
  <c r="W664" i="9" s="1"/>
  <c r="W665" i="9" s="1"/>
  <c r="W666" i="9" s="1"/>
  <c r="W667" i="9" s="1"/>
  <c r="W668" i="9" s="1"/>
  <c r="W669" i="9" s="1"/>
  <c r="W670" i="9" s="1"/>
  <c r="W671" i="9" s="1"/>
  <c r="W672" i="9" s="1"/>
  <c r="W673" i="9" s="1"/>
  <c r="W674" i="9" s="1"/>
  <c r="W675" i="9" s="1"/>
  <c r="W676" i="9" s="1"/>
  <c r="W677" i="9" s="1"/>
  <c r="W678" i="9" s="1"/>
  <c r="W679" i="9" s="1"/>
  <c r="W680" i="9" s="1"/>
  <c r="W681" i="9" s="1"/>
  <c r="W682" i="9" s="1"/>
  <c r="W683" i="9" s="1"/>
  <c r="W684" i="9" s="1"/>
  <c r="W685" i="9" s="1"/>
  <c r="W686" i="9" s="1"/>
  <c r="W687" i="9" s="1"/>
  <c r="W688" i="9" s="1"/>
  <c r="W689" i="9" s="1"/>
  <c r="W690" i="9" s="1"/>
  <c r="W691" i="9" s="1"/>
  <c r="W692" i="9" s="1"/>
  <c r="W693" i="9" s="1"/>
  <c r="W694" i="9" s="1"/>
  <c r="W695" i="9" s="1"/>
  <c r="W696" i="9" s="1"/>
  <c r="W697" i="9" s="1"/>
  <c r="W698" i="9" s="1"/>
  <c r="W699" i="9" s="1"/>
  <c r="W700" i="9" s="1"/>
  <c r="W701" i="9" s="1"/>
  <c r="W702" i="9" s="1"/>
  <c r="W703" i="9" s="1"/>
  <c r="W704" i="9" s="1"/>
  <c r="W705" i="9" s="1"/>
  <c r="W706" i="9" s="1"/>
  <c r="W707" i="9" s="1"/>
  <c r="W708" i="9" s="1"/>
  <c r="W709" i="9" s="1"/>
  <c r="W710" i="9" s="1"/>
  <c r="W711" i="9" s="1"/>
  <c r="W712" i="9" s="1"/>
  <c r="W713" i="9" s="1"/>
  <c r="W714" i="9" s="1"/>
  <c r="W715" i="9" s="1"/>
  <c r="W716" i="9" s="1"/>
  <c r="W717" i="9" s="1"/>
  <c r="W718" i="9" s="1"/>
  <c r="W719" i="9" s="1"/>
  <c r="W720" i="9" s="1"/>
  <c r="W721" i="9" s="1"/>
  <c r="W722" i="9" s="1"/>
  <c r="W723" i="9" s="1"/>
  <c r="W724" i="9" s="1"/>
  <c r="W725" i="9" s="1"/>
  <c r="W726" i="9" s="1"/>
  <c r="W727" i="9" s="1"/>
  <c r="W728" i="9" s="1"/>
  <c r="W729" i="9" s="1"/>
  <c r="W730" i="9" s="1"/>
  <c r="W731" i="9" s="1"/>
  <c r="W732" i="9" s="1"/>
  <c r="W733" i="9" s="1"/>
  <c r="W734" i="9" s="1"/>
  <c r="W735" i="9" s="1"/>
  <c r="W736" i="9" s="1"/>
  <c r="W737" i="9" s="1"/>
  <c r="W738" i="9" s="1"/>
  <c r="W739" i="9" s="1"/>
  <c r="W740" i="9" s="1"/>
  <c r="W741" i="9" s="1"/>
  <c r="W742" i="9" s="1"/>
  <c r="W743" i="9" s="1"/>
  <c r="W744" i="9" s="1"/>
  <c r="W745" i="9" s="1"/>
  <c r="W746" i="9" s="1"/>
  <c r="W747" i="9" s="1"/>
  <c r="W748" i="9" s="1"/>
  <c r="W749" i="9" s="1"/>
  <c r="W750" i="9" s="1"/>
  <c r="W751" i="9" s="1"/>
  <c r="W752" i="9" s="1"/>
  <c r="W753" i="9" s="1"/>
  <c r="W754" i="9" s="1"/>
  <c r="W755" i="9" s="1"/>
  <c r="W756" i="9" s="1"/>
  <c r="W757" i="9" s="1"/>
  <c r="W758" i="9" s="1"/>
  <c r="W759" i="9" s="1"/>
  <c r="W760" i="9" s="1"/>
  <c r="W761" i="9" s="1"/>
  <c r="W762" i="9" s="1"/>
  <c r="W763" i="9" s="1"/>
  <c r="W764" i="9" s="1"/>
  <c r="W765" i="9" s="1"/>
  <c r="W766" i="9" s="1"/>
  <c r="W767" i="9" s="1"/>
  <c r="W768" i="9" s="1"/>
  <c r="W769" i="9" s="1"/>
  <c r="W770" i="9" s="1"/>
  <c r="W771" i="9" s="1"/>
  <c r="W772" i="9" s="1"/>
  <c r="W773" i="9" s="1"/>
  <c r="W774" i="9" s="1"/>
  <c r="W775" i="9" s="1"/>
  <c r="W776" i="9" s="1"/>
  <c r="W777" i="9" s="1"/>
  <c r="W778" i="9" s="1"/>
  <c r="W779" i="9" s="1"/>
  <c r="W780" i="9" s="1"/>
  <c r="W781" i="9" s="1"/>
  <c r="W782" i="9" s="1"/>
  <c r="W783" i="9" s="1"/>
  <c r="W784" i="9" s="1"/>
  <c r="W785" i="9" s="1"/>
  <c r="W786" i="9" s="1"/>
  <c r="W787" i="9" s="1"/>
  <c r="W788" i="9" s="1"/>
  <c r="W789" i="9" s="1"/>
  <c r="W790" i="9" s="1"/>
  <c r="W791" i="9" s="1"/>
  <c r="W792" i="9" s="1"/>
  <c r="W793" i="9" s="1"/>
  <c r="W794" i="9" s="1"/>
  <c r="W795" i="9" s="1"/>
  <c r="W796" i="9" s="1"/>
  <c r="W797" i="9" s="1"/>
  <c r="W798" i="9" s="1"/>
  <c r="W799" i="9" s="1"/>
  <c r="W800" i="9" s="1"/>
  <c r="W801" i="9" s="1"/>
  <c r="W802" i="9" s="1"/>
  <c r="W803" i="9" s="1"/>
  <c r="W804" i="9" s="1"/>
  <c r="W805" i="9" s="1"/>
  <c r="W806" i="9" s="1"/>
  <c r="W807" i="9" s="1"/>
  <c r="W808" i="9" s="1"/>
  <c r="W809" i="9" s="1"/>
  <c r="W810" i="9" s="1"/>
  <c r="W811" i="9" s="1"/>
  <c r="W812" i="9" s="1"/>
  <c r="W813" i="9" s="1"/>
  <c r="W814" i="9" s="1"/>
  <c r="W815" i="9" s="1"/>
  <c r="W816" i="9" s="1"/>
  <c r="W817" i="9" s="1"/>
  <c r="W818" i="9" s="1"/>
  <c r="W819" i="9" s="1"/>
  <c r="W820" i="9" s="1"/>
  <c r="W821" i="9" s="1"/>
  <c r="W822" i="9" s="1"/>
  <c r="W823" i="9" s="1"/>
  <c r="W824" i="9" s="1"/>
  <c r="W825" i="9" s="1"/>
  <c r="W826" i="9" s="1"/>
  <c r="W827" i="9" s="1"/>
  <c r="W828" i="9" s="1"/>
  <c r="W829" i="9" s="1"/>
  <c r="W830" i="9" s="1"/>
  <c r="W831" i="9" s="1"/>
  <c r="W832" i="9" s="1"/>
  <c r="W833" i="9" s="1"/>
  <c r="W834" i="9" s="1"/>
  <c r="W835" i="9" s="1"/>
  <c r="W836" i="9" s="1"/>
  <c r="W837" i="9" s="1"/>
  <c r="W838" i="9" s="1"/>
  <c r="W839" i="9" s="1"/>
  <c r="W840" i="9" s="1"/>
  <c r="W841" i="9" s="1"/>
  <c r="W842" i="9" s="1"/>
  <c r="W843" i="9" s="1"/>
  <c r="W844" i="9" s="1"/>
  <c r="W845" i="9" s="1"/>
  <c r="W846" i="9" s="1"/>
  <c r="W847" i="9" s="1"/>
  <c r="W848" i="9" s="1"/>
  <c r="W849" i="9" s="1"/>
  <c r="W850" i="9" s="1"/>
  <c r="W851" i="9" s="1"/>
  <c r="W852" i="9" s="1"/>
  <c r="W853" i="9" s="1"/>
  <c r="W854" i="9" s="1"/>
  <c r="W855" i="9" s="1"/>
  <c r="W856" i="9" s="1"/>
  <c r="W857" i="9" s="1"/>
  <c r="W858" i="9" s="1"/>
  <c r="W859" i="9" s="1"/>
  <c r="W860" i="9" s="1"/>
  <c r="W861" i="9" s="1"/>
  <c r="W862" i="9" s="1"/>
  <c r="W863" i="9" s="1"/>
  <c r="W864" i="9" s="1"/>
  <c r="W865" i="9" s="1"/>
  <c r="W866" i="9" s="1"/>
  <c r="W867" i="9" s="1"/>
  <c r="W868" i="9" s="1"/>
  <c r="W869" i="9" s="1"/>
  <c r="W870" i="9" s="1"/>
  <c r="W871" i="9" s="1"/>
  <c r="W872" i="9" s="1"/>
  <c r="W873" i="9" s="1"/>
  <c r="W874" i="9" s="1"/>
  <c r="W875" i="9" s="1"/>
  <c r="W876" i="9" s="1"/>
  <c r="W877" i="9" s="1"/>
  <c r="W878" i="9" s="1"/>
  <c r="W879" i="9" s="1"/>
  <c r="W880" i="9" s="1"/>
  <c r="W881" i="9" s="1"/>
  <c r="W882" i="9" s="1"/>
  <c r="W883" i="9" s="1"/>
  <c r="W884" i="9" s="1"/>
  <c r="W885" i="9" s="1"/>
  <c r="W886" i="9" s="1"/>
  <c r="W887" i="9" s="1"/>
  <c r="W888" i="9" s="1"/>
  <c r="W889" i="9" s="1"/>
  <c r="W890" i="9" s="1"/>
  <c r="W891" i="9" s="1"/>
  <c r="W892" i="9" s="1"/>
  <c r="W893" i="9" s="1"/>
  <c r="W894" i="9" s="1"/>
  <c r="W895" i="9" s="1"/>
  <c r="W896" i="9" s="1"/>
  <c r="W897" i="9" s="1"/>
  <c r="W898" i="9" s="1"/>
  <c r="W899" i="9" s="1"/>
  <c r="W900" i="9" s="1"/>
  <c r="W901" i="9" s="1"/>
  <c r="W902" i="9" s="1"/>
  <c r="W903" i="9" s="1"/>
  <c r="W904" i="9" s="1"/>
  <c r="W905" i="9" s="1"/>
  <c r="W906" i="9" s="1"/>
  <c r="W907" i="9" s="1"/>
  <c r="W908" i="9" s="1"/>
  <c r="W909" i="9" s="1"/>
  <c r="W910" i="9" s="1"/>
  <c r="W911" i="9" s="1"/>
  <c r="W912" i="9" s="1"/>
  <c r="W913" i="9" s="1"/>
  <c r="W914" i="9" s="1"/>
  <c r="W915" i="9" s="1"/>
  <c r="W916" i="9" s="1"/>
  <c r="W917" i="9" s="1"/>
  <c r="W918" i="9" s="1"/>
  <c r="W919" i="9" s="1"/>
  <c r="W920" i="9" s="1"/>
  <c r="W921" i="9" s="1"/>
  <c r="W922" i="9" s="1"/>
  <c r="W923" i="9" s="1"/>
  <c r="W924" i="9" s="1"/>
  <c r="W925" i="9" s="1"/>
  <c r="W926" i="9" s="1"/>
  <c r="W927" i="9" s="1"/>
  <c r="W928" i="9" s="1"/>
  <c r="W929" i="9" s="1"/>
  <c r="W930" i="9" s="1"/>
  <c r="W931" i="9" s="1"/>
  <c r="W932" i="9" s="1"/>
  <c r="W933" i="9" s="1"/>
  <c r="W934" i="9" s="1"/>
  <c r="W935" i="9" s="1"/>
  <c r="W936" i="9" s="1"/>
  <c r="W937" i="9" s="1"/>
  <c r="W938" i="9" s="1"/>
  <c r="W939" i="9" s="1"/>
  <c r="W940" i="9" s="1"/>
  <c r="W941" i="9" s="1"/>
  <c r="W942" i="9" s="1"/>
  <c r="W943" i="9" s="1"/>
  <c r="W944" i="9" s="1"/>
  <c r="W945" i="9" s="1"/>
  <c r="W946" i="9" s="1"/>
  <c r="W947" i="9" s="1"/>
  <c r="W948" i="9" s="1"/>
  <c r="W949" i="9" s="1"/>
  <c r="W950" i="9" s="1"/>
  <c r="W951" i="9" s="1"/>
  <c r="W952" i="9" s="1"/>
  <c r="W953" i="9" s="1"/>
  <c r="W954" i="9" s="1"/>
  <c r="W955" i="9" s="1"/>
  <c r="W956" i="9" s="1"/>
  <c r="W957" i="9" s="1"/>
  <c r="W958" i="9" s="1"/>
  <c r="W959" i="9" s="1"/>
  <c r="W960" i="9" s="1"/>
  <c r="W961" i="9" s="1"/>
  <c r="W962" i="9" s="1"/>
  <c r="W963" i="9" s="1"/>
  <c r="W964" i="9" s="1"/>
  <c r="W965" i="9" s="1"/>
  <c r="W966" i="9" s="1"/>
  <c r="W967" i="9" s="1"/>
  <c r="W968" i="9" s="1"/>
  <c r="W969" i="9" s="1"/>
  <c r="W970" i="9" s="1"/>
  <c r="W971" i="9" s="1"/>
  <c r="W972" i="9" s="1"/>
  <c r="W973" i="9" s="1"/>
  <c r="W974" i="9" s="1"/>
  <c r="W975" i="9" s="1"/>
  <c r="W976" i="9" s="1"/>
  <c r="W977" i="9" s="1"/>
  <c r="W978" i="9" s="1"/>
  <c r="W979" i="9" s="1"/>
  <c r="W980" i="9" s="1"/>
  <c r="W981" i="9" s="1"/>
  <c r="W982" i="9" s="1"/>
  <c r="W983" i="9" s="1"/>
  <c r="W984" i="9" s="1"/>
  <c r="W985" i="9" s="1"/>
  <c r="W986" i="9" s="1"/>
  <c r="W987" i="9" s="1"/>
  <c r="W988" i="9" s="1"/>
  <c r="W989" i="9" s="1"/>
  <c r="W990" i="9" s="1"/>
  <c r="W991" i="9" s="1"/>
  <c r="W992" i="9" s="1"/>
  <c r="W993" i="9" s="1"/>
  <c r="W994" i="9" s="1"/>
  <c r="W995" i="9" s="1"/>
  <c r="W996" i="9" s="1"/>
  <c r="W997" i="9" s="1"/>
  <c r="W998" i="9" s="1"/>
  <c r="W999" i="9" s="1"/>
  <c r="W1000" i="9" s="1"/>
  <c r="W1001" i="9" s="1"/>
  <c r="W1002" i="9" s="1"/>
  <c r="W1003" i="9" s="1"/>
  <c r="W1004" i="9" s="1"/>
  <c r="W1005" i="9" s="1"/>
  <c r="W1006" i="9" s="1"/>
  <c r="W1007" i="9" s="1"/>
  <c r="W1008" i="9" s="1"/>
  <c r="W1009" i="9" s="1"/>
  <c r="W1010" i="9" s="1"/>
  <c r="W1011" i="9" s="1"/>
  <c r="W1012" i="9" s="1"/>
  <c r="W1013" i="9" s="1"/>
  <c r="W1014" i="9" s="1"/>
  <c r="W1015" i="9" s="1"/>
  <c r="W1016" i="9" s="1"/>
  <c r="W1017" i="9" s="1"/>
  <c r="W1018" i="9" s="1"/>
  <c r="W1019" i="9" s="1"/>
  <c r="W1020" i="9" s="1"/>
  <c r="W1021" i="9" s="1"/>
  <c r="W1022" i="9" s="1"/>
  <c r="W1023" i="9" s="1"/>
  <c r="W1024" i="9" s="1"/>
  <c r="W1025" i="9" s="1"/>
  <c r="W1026" i="9" s="1"/>
  <c r="W1027" i="9" s="1"/>
  <c r="W1028" i="9" s="1"/>
  <c r="W1029" i="9" s="1"/>
  <c r="W1030" i="9" s="1"/>
  <c r="W1031" i="9" s="1"/>
  <c r="W1032" i="9" s="1"/>
  <c r="W1033" i="9" s="1"/>
  <c r="W1034" i="9" s="1"/>
  <c r="W1035" i="9" s="1"/>
  <c r="W1036" i="9" s="1"/>
  <c r="W1037" i="9" s="1"/>
  <c r="W1038" i="9" s="1"/>
  <c r="W1039" i="9" s="1"/>
  <c r="W1040" i="9" s="1"/>
  <c r="W1041" i="9" s="1"/>
  <c r="W1042" i="9" s="1"/>
  <c r="W1043" i="9" s="1"/>
  <c r="W1044" i="9" s="1"/>
  <c r="W1045" i="9" s="1"/>
  <c r="W1046" i="9" s="1"/>
  <c r="W1047" i="9" s="1"/>
  <c r="W1048" i="9" s="1"/>
  <c r="W1049" i="9" s="1"/>
  <c r="W1050" i="9" s="1"/>
  <c r="W1051" i="9" s="1"/>
  <c r="W1052" i="9" s="1"/>
  <c r="W1053" i="9" s="1"/>
  <c r="W1054" i="9" s="1"/>
  <c r="W1055" i="9" s="1"/>
  <c r="W1056" i="9" s="1"/>
  <c r="W1057" i="9" s="1"/>
  <c r="W1058" i="9" s="1"/>
  <c r="W1059" i="9" s="1"/>
  <c r="W1060" i="9" s="1"/>
  <c r="W1061" i="9" s="1"/>
  <c r="W1062" i="9" s="1"/>
  <c r="W1063" i="9" s="1"/>
  <c r="W1064" i="9" s="1"/>
  <c r="W1065" i="9" s="1"/>
  <c r="W1066" i="9" s="1"/>
  <c r="W1067" i="9" s="1"/>
  <c r="W1068" i="9" s="1"/>
  <c r="W1069" i="9" s="1"/>
  <c r="W1070" i="9" s="1"/>
  <c r="W1071" i="9" s="1"/>
  <c r="W1072" i="9" s="1"/>
  <c r="W1073" i="9" s="1"/>
  <c r="W1074" i="9" s="1"/>
  <c r="W1075" i="9" s="1"/>
  <c r="W1076" i="9" s="1"/>
  <c r="W1077" i="9" s="1"/>
  <c r="W1078" i="9" s="1"/>
  <c r="W1079" i="9" s="1"/>
  <c r="W1080" i="9" s="1"/>
  <c r="W1081" i="9" s="1"/>
  <c r="W1082" i="9" s="1"/>
  <c r="W1083" i="9" s="1"/>
  <c r="W1084" i="9" s="1"/>
  <c r="W1085" i="9" s="1"/>
  <c r="W1086" i="9" s="1"/>
  <c r="W1087" i="9" s="1"/>
  <c r="W1088" i="9" s="1"/>
  <c r="W1089" i="9" s="1"/>
  <c r="W1090" i="9" s="1"/>
  <c r="W1091" i="9" s="1"/>
  <c r="W1092" i="9" s="1"/>
  <c r="W1093" i="9" s="1"/>
  <c r="W1094" i="9" s="1"/>
  <c r="W1095" i="9" s="1"/>
  <c r="W1096" i="9" s="1"/>
  <c r="W1097" i="9" s="1"/>
  <c r="W1098" i="9" s="1"/>
  <c r="W1099" i="9" s="1"/>
  <c r="W1100" i="9" s="1"/>
  <c r="W1101" i="9" s="1"/>
  <c r="W1102" i="9" s="1"/>
  <c r="W1103" i="9" s="1"/>
  <c r="W1104" i="9" s="1"/>
  <c r="W1105" i="9" s="1"/>
  <c r="W1106" i="9" s="1"/>
  <c r="W1107" i="9" s="1"/>
  <c r="W1108" i="9" s="1"/>
  <c r="W1109" i="9" s="1"/>
  <c r="W1110" i="9" s="1"/>
  <c r="W1111" i="9" s="1"/>
  <c r="W1112" i="9" s="1"/>
  <c r="W1113" i="9" s="1"/>
  <c r="W1114" i="9" s="1"/>
  <c r="W1115" i="9" s="1"/>
  <c r="W1116" i="9" s="1"/>
  <c r="W1117" i="9" s="1"/>
  <c r="W1118" i="9" s="1"/>
  <c r="W1119" i="9" s="1"/>
  <c r="W1120" i="9" s="1"/>
  <c r="W1121" i="9" s="1"/>
  <c r="W1122" i="9" s="1"/>
  <c r="W1123" i="9" s="1"/>
  <c r="W1124" i="9" s="1"/>
  <c r="W1125" i="9" s="1"/>
  <c r="W1126" i="9" s="1"/>
  <c r="W1127" i="9" s="1"/>
  <c r="W1128" i="9" s="1"/>
  <c r="W1129" i="9" s="1"/>
  <c r="W1130" i="9" s="1"/>
  <c r="W1131" i="9" s="1"/>
  <c r="W1132" i="9" s="1"/>
  <c r="W1133" i="9" s="1"/>
  <c r="W1134" i="9" s="1"/>
  <c r="W1135" i="9" s="1"/>
  <c r="W1136" i="9" s="1"/>
  <c r="W1137" i="9" s="1"/>
  <c r="W1138" i="9" s="1"/>
  <c r="W1139" i="9" s="1"/>
  <c r="W1140" i="9" s="1"/>
  <c r="W1141" i="9" s="1"/>
  <c r="W1142" i="9" s="1"/>
  <c r="W1143" i="9" s="1"/>
  <c r="W1144" i="9" s="1"/>
  <c r="W1145" i="9" s="1"/>
  <c r="W1146" i="9" s="1"/>
  <c r="W1147" i="9" s="1"/>
  <c r="W1148" i="9" s="1"/>
  <c r="W1149" i="9" s="1"/>
  <c r="W1150" i="9" s="1"/>
  <c r="W1151" i="9" s="1"/>
  <c r="W1152" i="9" s="1"/>
  <c r="W1153" i="9" s="1"/>
  <c r="W1154" i="9" s="1"/>
  <c r="W1155" i="9" s="1"/>
  <c r="W1156" i="9" s="1"/>
  <c r="W1157" i="9" s="1"/>
  <c r="W1158" i="9" s="1"/>
  <c r="W1159" i="9" s="1"/>
  <c r="W1160" i="9" s="1"/>
  <c r="W1161" i="9" s="1"/>
  <c r="W1162" i="9" s="1"/>
  <c r="W1163" i="9" s="1"/>
  <c r="W1164" i="9" s="1"/>
  <c r="W1165" i="9" s="1"/>
  <c r="W1166" i="9" s="1"/>
  <c r="W1167" i="9" s="1"/>
  <c r="W1168" i="9" s="1"/>
  <c r="W1169" i="9" s="1"/>
  <c r="W1170" i="9" s="1"/>
  <c r="W1171" i="9" s="1"/>
  <c r="W1172" i="9" s="1"/>
  <c r="W1173" i="9" s="1"/>
  <c r="W1174" i="9" s="1"/>
  <c r="W1175" i="9" s="1"/>
  <c r="W1176" i="9" s="1"/>
  <c r="W1177" i="9" s="1"/>
  <c r="W1178" i="9" s="1"/>
  <c r="W1179" i="9" s="1"/>
  <c r="W1180" i="9" s="1"/>
  <c r="W1181" i="9" s="1"/>
  <c r="W1182" i="9" s="1"/>
  <c r="W1183" i="9" s="1"/>
  <c r="W1184" i="9" s="1"/>
  <c r="W1185" i="9" s="1"/>
  <c r="W1186" i="9" s="1"/>
  <c r="W1187" i="9" s="1"/>
  <c r="W1188" i="9" s="1"/>
  <c r="W1189" i="9" s="1"/>
  <c r="W1190" i="9" s="1"/>
  <c r="W1191" i="9" s="1"/>
  <c r="W1192" i="9" s="1"/>
  <c r="W1193" i="9" s="1"/>
  <c r="W1194" i="9" s="1"/>
  <c r="W1195" i="9" s="1"/>
  <c r="W1196" i="9" s="1"/>
  <c r="W1197" i="9" s="1"/>
  <c r="W1198" i="9" s="1"/>
  <c r="W1199" i="9" s="1"/>
  <c r="W1200" i="9" s="1"/>
  <c r="W1201" i="9" s="1"/>
  <c r="W1202" i="9" s="1"/>
  <c r="W1203" i="9" s="1"/>
  <c r="W1204" i="9" s="1"/>
  <c r="W1205" i="9" s="1"/>
  <c r="W1206" i="9" s="1"/>
  <c r="W1207" i="9" s="1"/>
  <c r="W1208" i="9" s="1"/>
  <c r="W1209" i="9" s="1"/>
  <c r="W1210" i="9" s="1"/>
  <c r="W1211" i="9" s="1"/>
  <c r="W1212" i="9" s="1"/>
  <c r="W1213" i="9" s="1"/>
  <c r="W1214" i="9" s="1"/>
  <c r="W1215" i="9" s="1"/>
  <c r="W1216" i="9" s="1"/>
  <c r="W1217" i="9" s="1"/>
  <c r="W1218" i="9" s="1"/>
  <c r="W1219" i="9" s="1"/>
  <c r="W1220" i="9" s="1"/>
  <c r="W1221" i="9" s="1"/>
  <c r="W1222" i="9" s="1"/>
  <c r="W1223" i="9" s="1"/>
  <c r="W1224" i="9" s="1"/>
  <c r="W1225" i="9" s="1"/>
  <c r="W1226" i="9" s="1"/>
  <c r="W1227" i="9" s="1"/>
  <c r="W1228" i="9" s="1"/>
  <c r="W1229" i="9" s="1"/>
  <c r="W1230" i="9" s="1"/>
  <c r="W1231" i="9" s="1"/>
  <c r="W1232" i="9" s="1"/>
  <c r="W1233" i="9" s="1"/>
  <c r="W1234" i="9" s="1"/>
  <c r="W1235" i="9" s="1"/>
  <c r="W1236" i="9" s="1"/>
  <c r="W1237" i="9" s="1"/>
  <c r="W1238" i="9" s="1"/>
  <c r="W1239" i="9" s="1"/>
  <c r="W1240" i="9" s="1"/>
  <c r="W1241" i="9" s="1"/>
  <c r="W1242" i="9" s="1"/>
  <c r="W1243" i="9" s="1"/>
  <c r="W1244" i="9" s="1"/>
  <c r="W1245" i="9" s="1"/>
  <c r="W1246" i="9" s="1"/>
  <c r="W1247" i="9" s="1"/>
  <c r="W1248" i="9" s="1"/>
  <c r="W1249" i="9" s="1"/>
  <c r="W1250" i="9" s="1"/>
  <c r="W1251" i="9" s="1"/>
  <c r="W1252" i="9" s="1"/>
  <c r="W1253" i="9" s="1"/>
  <c r="W1254" i="9" s="1"/>
  <c r="W1255" i="9" s="1"/>
  <c r="W1256" i="9" s="1"/>
  <c r="W1257" i="9" s="1"/>
  <c r="W1258" i="9" s="1"/>
  <c r="W1259" i="9" s="1"/>
  <c r="W1260" i="9" s="1"/>
  <c r="W1261" i="9" s="1"/>
  <c r="W1262" i="9" s="1"/>
  <c r="W1263" i="9" s="1"/>
  <c r="W1264" i="9" s="1"/>
  <c r="W1265" i="9" s="1"/>
  <c r="W1266" i="9" s="1"/>
  <c r="W1267" i="9" s="1"/>
  <c r="W1268" i="9" s="1"/>
  <c r="W1269" i="9" s="1"/>
  <c r="W1270" i="9" s="1"/>
  <c r="W1271" i="9" s="1"/>
  <c r="W1272" i="9" s="1"/>
  <c r="W1273" i="9" s="1"/>
  <c r="W1274" i="9" s="1"/>
  <c r="W1275" i="9" s="1"/>
  <c r="W1276" i="9" s="1"/>
  <c r="W1277" i="9" s="1"/>
  <c r="W1278" i="9" s="1"/>
  <c r="W1279" i="9" s="1"/>
  <c r="W1280" i="9" s="1"/>
  <c r="W1281" i="9" s="1"/>
  <c r="W1282" i="9" s="1"/>
  <c r="W1283" i="9" s="1"/>
  <c r="W1284" i="9" s="1"/>
  <c r="W1285" i="9" s="1"/>
  <c r="W1286" i="9" s="1"/>
  <c r="W1287" i="9" s="1"/>
  <c r="W1288" i="9" s="1"/>
  <c r="W1289" i="9" s="1"/>
  <c r="W1290" i="9" s="1"/>
  <c r="W1291" i="9" s="1"/>
  <c r="W1292" i="9" s="1"/>
  <c r="W1293" i="9" s="1"/>
  <c r="W1294" i="9" s="1"/>
  <c r="W1295" i="9" s="1"/>
  <c r="W1296" i="9" s="1"/>
  <c r="W1297" i="9" s="1"/>
  <c r="W1298" i="9" s="1"/>
  <c r="W1299" i="9" s="1"/>
  <c r="W1300" i="9" s="1"/>
  <c r="W1301" i="9" s="1"/>
  <c r="W1302" i="9" s="1"/>
  <c r="W1303" i="9" s="1"/>
  <c r="W1304" i="9" s="1"/>
  <c r="W1305" i="9" s="1"/>
  <c r="W1306" i="9" s="1"/>
  <c r="W1307" i="9" s="1"/>
  <c r="W1308" i="9" s="1"/>
  <c r="W1309" i="9" s="1"/>
  <c r="W1310" i="9" s="1"/>
  <c r="W1311" i="9" s="1"/>
  <c r="W1312" i="9" s="1"/>
  <c r="W1313" i="9" s="1"/>
  <c r="W1314" i="9" s="1"/>
  <c r="W1315" i="9" s="1"/>
  <c r="W1316" i="9" s="1"/>
  <c r="W1317" i="9" s="1"/>
  <c r="W1318" i="9" s="1"/>
  <c r="W1319" i="9" s="1"/>
  <c r="W1320" i="9" s="1"/>
  <c r="W1321" i="9" s="1"/>
  <c r="W1322" i="9" s="1"/>
  <c r="W1323" i="9" s="1"/>
  <c r="W1324" i="9" s="1"/>
  <c r="W1325" i="9" s="1"/>
  <c r="W1326" i="9" s="1"/>
  <c r="W1327" i="9" s="1"/>
  <c r="W1328" i="9" s="1"/>
  <c r="W1329" i="9" s="1"/>
  <c r="W1330" i="9" s="1"/>
  <c r="W1331" i="9" s="1"/>
  <c r="W1332" i="9" s="1"/>
  <c r="W1333" i="9" s="1"/>
  <c r="W1334" i="9" s="1"/>
  <c r="W1335" i="9" s="1"/>
  <c r="W1336" i="9" s="1"/>
  <c r="W1337" i="9" s="1"/>
  <c r="W1338" i="9" s="1"/>
  <c r="W1339" i="9" s="1"/>
  <c r="W1340" i="9" s="1"/>
  <c r="W1341" i="9" s="1"/>
  <c r="W1342" i="9" s="1"/>
  <c r="W1343" i="9" s="1"/>
  <c r="W1344" i="9" s="1"/>
  <c r="W1345" i="9" s="1"/>
  <c r="W1346" i="9" s="1"/>
  <c r="W1347" i="9" s="1"/>
  <c r="W1348" i="9" s="1"/>
  <c r="W1349" i="9" s="1"/>
  <c r="W1350" i="9" s="1"/>
  <c r="W1351" i="9" s="1"/>
  <c r="W1352" i="9" s="1"/>
  <c r="W1353" i="9" s="1"/>
  <c r="W1354" i="9" s="1"/>
  <c r="W1355" i="9" s="1"/>
  <c r="W1356" i="9" s="1"/>
  <c r="W1357" i="9" s="1"/>
  <c r="W1358" i="9" s="1"/>
  <c r="W1359" i="9" s="1"/>
  <c r="W1360" i="9" s="1"/>
  <c r="W1361" i="9" s="1"/>
  <c r="W1362" i="9" s="1"/>
  <c r="W1363" i="9" s="1"/>
  <c r="W1364" i="9" s="1"/>
  <c r="W1365" i="9" s="1"/>
  <c r="W1366" i="9" s="1"/>
  <c r="W1367" i="9" s="1"/>
  <c r="W1368" i="9" s="1"/>
  <c r="W1369" i="9" s="1"/>
  <c r="W1370" i="9" s="1"/>
  <c r="W1371" i="9" s="1"/>
  <c r="W1372" i="9" s="1"/>
  <c r="W1373" i="9" s="1"/>
  <c r="W1374" i="9" s="1"/>
  <c r="W1375" i="9" s="1"/>
  <c r="W1376" i="9" s="1"/>
  <c r="W1377" i="9" s="1"/>
  <c r="W1378" i="9" s="1"/>
  <c r="W1379" i="9" s="1"/>
  <c r="W1380" i="9" s="1"/>
  <c r="W1381" i="9" s="1"/>
  <c r="W1382" i="9" s="1"/>
  <c r="W1383" i="9" s="1"/>
  <c r="W1384" i="9" s="1"/>
  <c r="W1385" i="9" s="1"/>
  <c r="W1386" i="9" s="1"/>
  <c r="W1387" i="9" s="1"/>
  <c r="W1388" i="9" s="1"/>
  <c r="W1389" i="9" s="1"/>
  <c r="W1390" i="9" s="1"/>
  <c r="W1391" i="9" s="1"/>
  <c r="W1392" i="9" s="1"/>
  <c r="W1393" i="9" s="1"/>
  <c r="W1394" i="9" s="1"/>
  <c r="W1395" i="9" s="1"/>
  <c r="W1396" i="9" s="1"/>
  <c r="W1397" i="9" s="1"/>
  <c r="W1398" i="9" s="1"/>
  <c r="W1399" i="9" s="1"/>
  <c r="W1400" i="9" s="1"/>
  <c r="W1401" i="9" s="1"/>
  <c r="W1402" i="9" s="1"/>
  <c r="W1403" i="9" s="1"/>
  <c r="W1404" i="9" s="1"/>
  <c r="W1405" i="9" s="1"/>
  <c r="W1406" i="9" s="1"/>
  <c r="W1407" i="9" s="1"/>
  <c r="W1408" i="9" s="1"/>
  <c r="W1409" i="9" s="1"/>
  <c r="W1410" i="9" s="1"/>
  <c r="W1411" i="9" s="1"/>
  <c r="W1412" i="9" s="1"/>
  <c r="W1413" i="9" s="1"/>
  <c r="W1414" i="9" s="1"/>
  <c r="W1415" i="9" s="1"/>
  <c r="W1416" i="9" s="1"/>
  <c r="W1417" i="9" s="1"/>
  <c r="W1418" i="9" s="1"/>
  <c r="W1419" i="9" s="1"/>
  <c r="W1420" i="9" s="1"/>
  <c r="W1421" i="9" s="1"/>
  <c r="W1422" i="9" s="1"/>
  <c r="W1423" i="9" s="1"/>
  <c r="W1424" i="9" s="1"/>
  <c r="W1425" i="9" s="1"/>
  <c r="W1426" i="9" s="1"/>
  <c r="W1427" i="9" s="1"/>
  <c r="W1428" i="9" s="1"/>
  <c r="W1429" i="9" s="1"/>
  <c r="W1430" i="9" s="1"/>
  <c r="W1431" i="9" s="1"/>
  <c r="W1432" i="9" s="1"/>
  <c r="W1433" i="9" s="1"/>
  <c r="W1434" i="9" s="1"/>
  <c r="W1435" i="9" s="1"/>
  <c r="W1436" i="9" s="1"/>
  <c r="W1437" i="9" s="1"/>
  <c r="W1438" i="9" s="1"/>
  <c r="W1439" i="9" s="1"/>
  <c r="W1440" i="9" s="1"/>
  <c r="W1441" i="9" s="1"/>
  <c r="W1442" i="9" s="1"/>
  <c r="W1443" i="9" s="1"/>
  <c r="W1444" i="9" s="1"/>
  <c r="W1445" i="9" s="1"/>
  <c r="W1446" i="9" s="1"/>
  <c r="W1447" i="9" s="1"/>
  <c r="W1448" i="9" s="1"/>
  <c r="W1449" i="9" s="1"/>
  <c r="W1450" i="9" s="1"/>
  <c r="W1451" i="9" s="1"/>
  <c r="W1452" i="9" s="1"/>
  <c r="W1453" i="9" s="1"/>
  <c r="W1454" i="9" s="1"/>
  <c r="W1455" i="9" s="1"/>
  <c r="W1456" i="9" s="1"/>
  <c r="W1457" i="9" s="1"/>
  <c r="W1458" i="9" s="1"/>
  <c r="W1459" i="9" s="1"/>
  <c r="W1460" i="9" s="1"/>
  <c r="W1461" i="9" s="1"/>
  <c r="W1462" i="9" s="1"/>
  <c r="W1463" i="9" s="1"/>
  <c r="W1464" i="9" s="1"/>
  <c r="W1465" i="9" s="1"/>
  <c r="W1466" i="9" s="1"/>
  <c r="W1467" i="9" s="1"/>
  <c r="W1468" i="9" s="1"/>
  <c r="W1469" i="9" s="1"/>
  <c r="W1470" i="9" s="1"/>
  <c r="W1471" i="9" s="1"/>
  <c r="W1472" i="9" s="1"/>
  <c r="W1473" i="9" s="1"/>
  <c r="W1474" i="9" s="1"/>
  <c r="W1475" i="9" s="1"/>
  <c r="W1476" i="9" s="1"/>
  <c r="W1477" i="9" s="1"/>
  <c r="W1478" i="9" s="1"/>
  <c r="W1479" i="9" s="1"/>
  <c r="W1480" i="9" s="1"/>
  <c r="W1481" i="9" s="1"/>
  <c r="W1482" i="9" s="1"/>
  <c r="W1483" i="9" s="1"/>
  <c r="W1484" i="9" s="1"/>
  <c r="W1485" i="9" s="1"/>
  <c r="W1486" i="9" s="1"/>
  <c r="W1487" i="9" s="1"/>
  <c r="W1488" i="9" s="1"/>
  <c r="W1489" i="9" s="1"/>
  <c r="W1490" i="9" s="1"/>
  <c r="W1491" i="9" s="1"/>
  <c r="W1492" i="9" s="1"/>
  <c r="W1493" i="9" s="1"/>
  <c r="W1494" i="9" s="1"/>
  <c r="W1495" i="9" s="1"/>
  <c r="W1496" i="9" s="1"/>
  <c r="W1497" i="9" s="1"/>
  <c r="W1498" i="9" s="1"/>
  <c r="W1499" i="9" s="1"/>
  <c r="W1500" i="9" s="1"/>
  <c r="W1501" i="9" s="1"/>
  <c r="W1502" i="9" s="1"/>
  <c r="W1503" i="9" s="1"/>
  <c r="W1504" i="9" s="1"/>
  <c r="W1505" i="9" s="1"/>
  <c r="W1506" i="9" s="1"/>
  <c r="W1507" i="9" s="1"/>
  <c r="W1508" i="9" s="1"/>
  <c r="W1509" i="9" s="1"/>
  <c r="W1510" i="9" s="1"/>
  <c r="W1511" i="9" s="1"/>
  <c r="W1512" i="9" s="1"/>
  <c r="W1513" i="9" s="1"/>
  <c r="W1514" i="9" s="1"/>
  <c r="W1515" i="9" s="1"/>
  <c r="W1516" i="9" s="1"/>
  <c r="W1517" i="9" s="1"/>
  <c r="W1518" i="9" s="1"/>
  <c r="W1519" i="9" s="1"/>
  <c r="W1520" i="9" s="1"/>
  <c r="W1521" i="9" s="1"/>
  <c r="W1522" i="9" s="1"/>
  <c r="W1523" i="9" s="1"/>
  <c r="W1524" i="9" s="1"/>
  <c r="W1525" i="9" s="1"/>
  <c r="W1526" i="9" s="1"/>
  <c r="W1527" i="9" s="1"/>
  <c r="W1528" i="9" s="1"/>
  <c r="W1529" i="9" s="1"/>
  <c r="W1530" i="9" s="1"/>
  <c r="W1531" i="9" s="1"/>
  <c r="W1532" i="9" s="1"/>
  <c r="W1533" i="9" s="1"/>
  <c r="W1534" i="9" s="1"/>
  <c r="W1535" i="9" s="1"/>
  <c r="W1536" i="9" s="1"/>
  <c r="W1537" i="9" s="1"/>
  <c r="W1538" i="9" s="1"/>
  <c r="W1539" i="9" s="1"/>
  <c r="W1540" i="9" s="1"/>
  <c r="W1541" i="9" s="1"/>
  <c r="W1542" i="9" s="1"/>
  <c r="W1543" i="9" s="1"/>
  <c r="W1544" i="9" s="1"/>
  <c r="W1545" i="9" s="1"/>
  <c r="W1546" i="9" s="1"/>
  <c r="W1547" i="9" s="1"/>
  <c r="W1548" i="9" s="1"/>
  <c r="W1549" i="9" s="1"/>
  <c r="W1550" i="9" s="1"/>
  <c r="W1551" i="9" s="1"/>
  <c r="W1552" i="9" s="1"/>
  <c r="W1553" i="9" s="1"/>
  <c r="W1554" i="9" s="1"/>
  <c r="W1555" i="9" s="1"/>
  <c r="W1556" i="9" s="1"/>
  <c r="W1557" i="9" s="1"/>
  <c r="W1558" i="9" s="1"/>
  <c r="W1559" i="9" s="1"/>
  <c r="W1560" i="9" s="1"/>
  <c r="W1561" i="9" s="1"/>
  <c r="W1562" i="9" s="1"/>
  <c r="W1563" i="9" s="1"/>
  <c r="W1564" i="9" s="1"/>
  <c r="W1565" i="9" s="1"/>
  <c r="W1566" i="9" s="1"/>
  <c r="W1567" i="9" s="1"/>
  <c r="W1568" i="9" s="1"/>
  <c r="W1569" i="9" s="1"/>
  <c r="W1570" i="9" s="1"/>
  <c r="W1571" i="9" s="1"/>
  <c r="W1572" i="9" s="1"/>
  <c r="W1573" i="9" s="1"/>
  <c r="W1574" i="9" s="1"/>
  <c r="W1575" i="9" s="1"/>
  <c r="W1576" i="9" s="1"/>
  <c r="W1577" i="9" s="1"/>
  <c r="W1578" i="9" s="1"/>
  <c r="W1579" i="9" s="1"/>
  <c r="W1580" i="9" s="1"/>
  <c r="W1581" i="9" s="1"/>
  <c r="W1582" i="9" s="1"/>
  <c r="W1583" i="9" s="1"/>
  <c r="W1584" i="9" s="1"/>
  <c r="W1585" i="9" s="1"/>
  <c r="W1586" i="9" s="1"/>
  <c r="W1587" i="9" s="1"/>
  <c r="W1588" i="9" s="1"/>
  <c r="W1589" i="9" s="1"/>
  <c r="W1590" i="9" s="1"/>
  <c r="W1591" i="9" s="1"/>
  <c r="W1592" i="9" s="1"/>
  <c r="W1593" i="9" s="1"/>
  <c r="W1594" i="9" s="1"/>
  <c r="W1595" i="9" s="1"/>
  <c r="W1596" i="9" s="1"/>
  <c r="W1597" i="9" s="1"/>
  <c r="W1598" i="9" s="1"/>
  <c r="W1599" i="9" s="1"/>
  <c r="W1600" i="9" s="1"/>
  <c r="W1601" i="9" s="1"/>
  <c r="W1602" i="9" s="1"/>
  <c r="W1603" i="9" s="1"/>
  <c r="W1604" i="9" s="1"/>
  <c r="W1605" i="9" s="1"/>
  <c r="W1606" i="9" s="1"/>
  <c r="W1607" i="9" s="1"/>
  <c r="W1608" i="9" s="1"/>
  <c r="W1609" i="9" s="1"/>
  <c r="W1610" i="9" s="1"/>
  <c r="W1611" i="9" s="1"/>
  <c r="W1612" i="9" s="1"/>
  <c r="W1613" i="9" s="1"/>
  <c r="W1614" i="9" s="1"/>
  <c r="W1615" i="9" s="1"/>
  <c r="W1616" i="9" s="1"/>
  <c r="W1617" i="9" s="1"/>
  <c r="W1618" i="9" s="1"/>
  <c r="W1619" i="9" s="1"/>
  <c r="W1620" i="9" s="1"/>
  <c r="W1621" i="9" s="1"/>
  <c r="W1622" i="9" s="1"/>
  <c r="W1623" i="9" s="1"/>
  <c r="W1624" i="9" s="1"/>
  <c r="W1625" i="9" s="1"/>
  <c r="W1626" i="9" s="1"/>
  <c r="W1627" i="9" s="1"/>
  <c r="W1628" i="9" s="1"/>
  <c r="W1629" i="9" s="1"/>
  <c r="W1630" i="9" s="1"/>
  <c r="W1631" i="9" s="1"/>
  <c r="W1632" i="9" s="1"/>
  <c r="W1633" i="9" s="1"/>
  <c r="W1634" i="9" s="1"/>
  <c r="W1635" i="9" s="1"/>
  <c r="W1636" i="9" s="1"/>
  <c r="W1637" i="9" s="1"/>
  <c r="W1638" i="9" s="1"/>
  <c r="W1639" i="9" s="1"/>
  <c r="W1640" i="9" s="1"/>
  <c r="W1641" i="9" s="1"/>
  <c r="W1642" i="9" s="1"/>
  <c r="W1643" i="9" s="1"/>
  <c r="W1644" i="9" s="1"/>
  <c r="W1645" i="9" s="1"/>
  <c r="W1646" i="9" s="1"/>
  <c r="W1647" i="9" s="1"/>
  <c r="W1648" i="9" s="1"/>
  <c r="W1649" i="9" s="1"/>
  <c r="W1650" i="9" s="1"/>
  <c r="W1651" i="9" s="1"/>
  <c r="W1652" i="9" s="1"/>
  <c r="W1653" i="9" s="1"/>
  <c r="W1654" i="9" s="1"/>
  <c r="W1655" i="9" s="1"/>
  <c r="W1656" i="9" s="1"/>
  <c r="W1657" i="9" s="1"/>
  <c r="W1658" i="9" s="1"/>
  <c r="W1659" i="9" s="1"/>
  <c r="W1660" i="9" s="1"/>
  <c r="W1661" i="9" s="1"/>
  <c r="W1662" i="9" s="1"/>
  <c r="W1663" i="9" s="1"/>
  <c r="W1664" i="9" s="1"/>
  <c r="W1665" i="9" s="1"/>
  <c r="W1666" i="9" s="1"/>
  <c r="W1667" i="9" s="1"/>
  <c r="W1668" i="9" s="1"/>
  <c r="W1669" i="9" s="1"/>
  <c r="W1670" i="9" s="1"/>
  <c r="W1671" i="9" s="1"/>
  <c r="W1672" i="9" s="1"/>
  <c r="W1673" i="9" s="1"/>
  <c r="W1674" i="9" s="1"/>
  <c r="W1675" i="9" s="1"/>
  <c r="W1676" i="9" s="1"/>
  <c r="W1677" i="9" s="1"/>
  <c r="W1678" i="9" s="1"/>
  <c r="W1679" i="9" s="1"/>
  <c r="W1680" i="9" s="1"/>
  <c r="W1681" i="9" s="1"/>
  <c r="W1682" i="9" s="1"/>
  <c r="W1683" i="9" s="1"/>
  <c r="W1684" i="9" s="1"/>
  <c r="W1685" i="9" s="1"/>
  <c r="W1686" i="9" s="1"/>
  <c r="W1687" i="9" s="1"/>
  <c r="W1688" i="9" s="1"/>
  <c r="W1689" i="9" s="1"/>
  <c r="W1690" i="9" s="1"/>
  <c r="W1691" i="9" s="1"/>
  <c r="W1692" i="9" s="1"/>
  <c r="W1693" i="9" s="1"/>
  <c r="W1694" i="9" s="1"/>
  <c r="W1695" i="9" s="1"/>
  <c r="W1696" i="9" s="1"/>
  <c r="W1697" i="9" s="1"/>
  <c r="W1698" i="9" s="1"/>
  <c r="W1699" i="9" s="1"/>
  <c r="W1700" i="9" s="1"/>
  <c r="W1701" i="9" s="1"/>
  <c r="W1702" i="9" s="1"/>
  <c r="W1703" i="9" s="1"/>
  <c r="W1704" i="9" s="1"/>
  <c r="W1705" i="9" s="1"/>
  <c r="W1706" i="9" s="1"/>
  <c r="W1707" i="9" s="1"/>
  <c r="W1708" i="9" s="1"/>
  <c r="W1709" i="9" s="1"/>
  <c r="W1710" i="9" s="1"/>
  <c r="W1711" i="9" s="1"/>
  <c r="W1712" i="9" s="1"/>
  <c r="W1713" i="9" s="1"/>
  <c r="W1714" i="9" s="1"/>
  <c r="W1715" i="9" s="1"/>
  <c r="W1716" i="9" s="1"/>
  <c r="W1717" i="9" s="1"/>
  <c r="W1718" i="9" s="1"/>
  <c r="W1719" i="9" s="1"/>
  <c r="W1720" i="9" s="1"/>
  <c r="W1721" i="9" s="1"/>
  <c r="W1722" i="9" s="1"/>
  <c r="W1723" i="9" s="1"/>
  <c r="W1724" i="9" s="1"/>
  <c r="W1725" i="9" s="1"/>
  <c r="W1726" i="9" s="1"/>
  <c r="W1727" i="9" s="1"/>
  <c r="W1728" i="9" s="1"/>
  <c r="W1729" i="9" s="1"/>
  <c r="W1730" i="9" s="1"/>
  <c r="W1731" i="9" s="1"/>
  <c r="W1732" i="9" s="1"/>
  <c r="W1733" i="9" s="1"/>
  <c r="W1734" i="9" s="1"/>
  <c r="W1735" i="9" s="1"/>
  <c r="W1736" i="9" s="1"/>
  <c r="W1737" i="9" s="1"/>
  <c r="W1738" i="9" s="1"/>
  <c r="W1739" i="9" s="1"/>
  <c r="W1740" i="9" s="1"/>
  <c r="W1741" i="9" s="1"/>
  <c r="W1742" i="9" s="1"/>
  <c r="W1743" i="9" s="1"/>
  <c r="W1744" i="9" s="1"/>
  <c r="W1745" i="9" s="1"/>
  <c r="W1746" i="9" s="1"/>
  <c r="W1747" i="9" s="1"/>
  <c r="W1748" i="9" s="1"/>
  <c r="W1749" i="9" s="1"/>
  <c r="W1750" i="9" s="1"/>
  <c r="W1751" i="9" s="1"/>
  <c r="W1752" i="9" s="1"/>
  <c r="W1753" i="9" s="1"/>
  <c r="W1754" i="9" s="1"/>
  <c r="W1755" i="9" s="1"/>
  <c r="W1756" i="9" s="1"/>
  <c r="W1757" i="9" s="1"/>
  <c r="W1758" i="9" s="1"/>
  <c r="W1759" i="9" s="1"/>
  <c r="W1760" i="9" s="1"/>
  <c r="W1761" i="9" s="1"/>
  <c r="W1762" i="9" s="1"/>
  <c r="W1763" i="9" s="1"/>
  <c r="W1764" i="9" s="1"/>
  <c r="W1765" i="9" s="1"/>
  <c r="W1766" i="9" s="1"/>
  <c r="W1767" i="9" s="1"/>
  <c r="W1768" i="9" s="1"/>
  <c r="W1769" i="9" s="1"/>
  <c r="W1770" i="9" s="1"/>
  <c r="W1771" i="9" s="1"/>
  <c r="W1772" i="9" s="1"/>
  <c r="W1773" i="9" s="1"/>
  <c r="W1774" i="9" s="1"/>
  <c r="W1775" i="9" s="1"/>
  <c r="W1776" i="9" s="1"/>
  <c r="W1777" i="9" s="1"/>
  <c r="W1778" i="9" s="1"/>
  <c r="W1779" i="9" s="1"/>
  <c r="W1780" i="9" s="1"/>
  <c r="W1781" i="9" s="1"/>
  <c r="W1782" i="9" s="1"/>
  <c r="W1783" i="9" s="1"/>
  <c r="W1784" i="9" s="1"/>
  <c r="W1785" i="9" s="1"/>
  <c r="W1786" i="9" s="1"/>
  <c r="W1787" i="9" s="1"/>
  <c r="W1788" i="9" s="1"/>
  <c r="W1789" i="9" s="1"/>
  <c r="W1790" i="9" s="1"/>
  <c r="W1791" i="9" s="1"/>
  <c r="W1792" i="9" s="1"/>
  <c r="W1793" i="9" s="1"/>
  <c r="W1794" i="9" s="1"/>
  <c r="W1795" i="9" s="1"/>
  <c r="W1796" i="9" s="1"/>
  <c r="W1797" i="9" s="1"/>
  <c r="W1798" i="9" s="1"/>
  <c r="W1799" i="9" s="1"/>
  <c r="W1800" i="9" s="1"/>
  <c r="W1801" i="9" s="1"/>
  <c r="W1802" i="9" s="1"/>
  <c r="W1803" i="9" s="1"/>
  <c r="W1804" i="9" s="1"/>
  <c r="W1805" i="9" s="1"/>
  <c r="W1806" i="9" s="1"/>
  <c r="W1807" i="9" s="1"/>
  <c r="W1808" i="9" s="1"/>
  <c r="W1809" i="9" s="1"/>
  <c r="W1810" i="9" s="1"/>
  <c r="W1811" i="9" s="1"/>
  <c r="W1812" i="9" s="1"/>
  <c r="W1813" i="9" s="1"/>
  <c r="W1814" i="9" s="1"/>
  <c r="W1815" i="9" s="1"/>
  <c r="W1816" i="9" s="1"/>
  <c r="W1817" i="9" s="1"/>
  <c r="W1818" i="9" s="1"/>
  <c r="W1819" i="9" s="1"/>
  <c r="W1820" i="9" s="1"/>
  <c r="W1821" i="9" s="1"/>
  <c r="W1822" i="9" s="1"/>
  <c r="W1823" i="9" s="1"/>
  <c r="W1824" i="9" s="1"/>
  <c r="W1825" i="9" s="1"/>
  <c r="W1826" i="9" s="1"/>
  <c r="W1827" i="9" s="1"/>
  <c r="W1828" i="9" s="1"/>
  <c r="W1829" i="9" s="1"/>
  <c r="W1830" i="9" s="1"/>
  <c r="W1831" i="9" s="1"/>
  <c r="W1832" i="9" s="1"/>
  <c r="W1833" i="9" s="1"/>
  <c r="W1834" i="9" s="1"/>
  <c r="W1835" i="9" s="1"/>
  <c r="W1836" i="9" s="1"/>
  <c r="W1837" i="9" s="1"/>
  <c r="W1838" i="9" s="1"/>
  <c r="W1839" i="9" s="1"/>
  <c r="W1840" i="9" s="1"/>
  <c r="W1841" i="9" s="1"/>
  <c r="W1842" i="9" s="1"/>
  <c r="W1843" i="9" s="1"/>
  <c r="W1844" i="9" s="1"/>
  <c r="W1845" i="9" s="1"/>
  <c r="W1846" i="9" s="1"/>
  <c r="W1847" i="9" s="1"/>
  <c r="W1848" i="9" s="1"/>
  <c r="W1849" i="9" s="1"/>
  <c r="W1850" i="9" s="1"/>
  <c r="W1851" i="9" s="1"/>
  <c r="W1852" i="9" s="1"/>
  <c r="W1853" i="9" s="1"/>
  <c r="W1854" i="9" s="1"/>
  <c r="W1855" i="9" s="1"/>
  <c r="W1856" i="9" s="1"/>
  <c r="W1857" i="9" s="1"/>
  <c r="W1858" i="9" s="1"/>
  <c r="W1859" i="9" s="1"/>
  <c r="W1860" i="9" s="1"/>
  <c r="W1861" i="9" s="1"/>
  <c r="W1862" i="9" s="1"/>
  <c r="W1863" i="9" s="1"/>
  <c r="W1864" i="9" s="1"/>
  <c r="W1865" i="9" s="1"/>
  <c r="W1866" i="9" s="1"/>
  <c r="W1867" i="9" s="1"/>
  <c r="W1868" i="9" s="1"/>
  <c r="W1869" i="9" s="1"/>
  <c r="W1870" i="9" s="1"/>
  <c r="W1871" i="9" s="1"/>
  <c r="W1872" i="9" s="1"/>
  <c r="W1873" i="9" s="1"/>
  <c r="W1874" i="9" s="1"/>
  <c r="W1875" i="9" s="1"/>
  <c r="W1876" i="9" s="1"/>
  <c r="W1877" i="9" s="1"/>
  <c r="W1878" i="9" s="1"/>
  <c r="W1879" i="9" s="1"/>
  <c r="W1880" i="9" s="1"/>
  <c r="W1881" i="9" s="1"/>
  <c r="W1882" i="9" s="1"/>
  <c r="W1883" i="9" s="1"/>
  <c r="W1884" i="9" s="1"/>
  <c r="W1885" i="9" s="1"/>
  <c r="W1886" i="9" s="1"/>
  <c r="W1887" i="9" s="1"/>
  <c r="W1888" i="9" s="1"/>
  <c r="W1889" i="9" s="1"/>
  <c r="W1890" i="9" s="1"/>
  <c r="W1891" i="9" s="1"/>
  <c r="W1892" i="9" s="1"/>
  <c r="W1893" i="9" s="1"/>
  <c r="W1894" i="9" s="1"/>
  <c r="W1895" i="9" s="1"/>
  <c r="W1896" i="9" s="1"/>
  <c r="W1897" i="9" s="1"/>
  <c r="W1898" i="9" s="1"/>
  <c r="W1899" i="9" s="1"/>
  <c r="W1900" i="9" s="1"/>
  <c r="W1901" i="9" s="1"/>
  <c r="W1902" i="9" s="1"/>
  <c r="W1903" i="9" s="1"/>
  <c r="W1904" i="9" s="1"/>
  <c r="W1905" i="9" s="1"/>
  <c r="W1906" i="9" s="1"/>
  <c r="W1907" i="9" s="1"/>
  <c r="W1908" i="9" s="1"/>
  <c r="W1909" i="9" s="1"/>
  <c r="W1910" i="9" s="1"/>
  <c r="W1911" i="9" s="1"/>
  <c r="W1912" i="9" s="1"/>
  <c r="W1913" i="9" s="1"/>
  <c r="W1914" i="9" s="1"/>
  <c r="W1915" i="9" s="1"/>
  <c r="W1916" i="9" s="1"/>
  <c r="W1917" i="9" s="1"/>
  <c r="W1918" i="9" s="1"/>
  <c r="W1919" i="9" s="1"/>
  <c r="W1920" i="9" s="1"/>
  <c r="W1921" i="9" s="1"/>
  <c r="W1922" i="9" s="1"/>
  <c r="W1923" i="9" s="1"/>
  <c r="W1924" i="9" s="1"/>
  <c r="W1925" i="9" s="1"/>
  <c r="W1926" i="9" s="1"/>
  <c r="W1927" i="9" s="1"/>
  <c r="W1928" i="9" s="1"/>
  <c r="W1929" i="9" s="1"/>
  <c r="W1930" i="9" s="1"/>
  <c r="W1931" i="9" s="1"/>
  <c r="W1932" i="9" s="1"/>
  <c r="W1933" i="9" s="1"/>
  <c r="W1934" i="9" s="1"/>
  <c r="W1935" i="9" s="1"/>
  <c r="W1936" i="9" s="1"/>
  <c r="W1937" i="9" s="1"/>
  <c r="W1938" i="9" s="1"/>
  <c r="W1939" i="9" s="1"/>
  <c r="W1940" i="9" s="1"/>
  <c r="W1941" i="9" s="1"/>
  <c r="W1942" i="9" s="1"/>
  <c r="W1943" i="9" s="1"/>
  <c r="W1944" i="9" s="1"/>
  <c r="W1945" i="9" s="1"/>
  <c r="W1946" i="9" s="1"/>
  <c r="W1947" i="9" s="1"/>
  <c r="W1948" i="9" s="1"/>
  <c r="W1949" i="9" s="1"/>
  <c r="W1950" i="9" s="1"/>
  <c r="W1951" i="9" s="1"/>
  <c r="W1952" i="9" s="1"/>
  <c r="W1953" i="9" s="1"/>
  <c r="W1954" i="9" s="1"/>
  <c r="W1955" i="9" s="1"/>
  <c r="W1956" i="9" s="1"/>
  <c r="W1957" i="9" s="1"/>
  <c r="W1958" i="9" s="1"/>
  <c r="W1959" i="9" s="1"/>
  <c r="W1960" i="9" s="1"/>
  <c r="W1961" i="9" s="1"/>
  <c r="W1962" i="9" s="1"/>
  <c r="W1963" i="9" s="1"/>
  <c r="W1964" i="9" s="1"/>
  <c r="W1965" i="9" s="1"/>
  <c r="W1966" i="9" s="1"/>
  <c r="W1967" i="9" s="1"/>
  <c r="W1968" i="9" s="1"/>
  <c r="W1969" i="9" s="1"/>
  <c r="W1970" i="9" s="1"/>
  <c r="W1971" i="9" s="1"/>
  <c r="W1972" i="9" s="1"/>
  <c r="W1973" i="9" s="1"/>
  <c r="W1974" i="9" s="1"/>
  <c r="W1975" i="9" s="1"/>
  <c r="W1976" i="9" s="1"/>
  <c r="W1977" i="9" s="1"/>
  <c r="W1978" i="9" s="1"/>
  <c r="W1979" i="9" s="1"/>
  <c r="W1980" i="9" s="1"/>
  <c r="W1981" i="9" s="1"/>
  <c r="W1982" i="9" s="1"/>
  <c r="W1983" i="9" s="1"/>
  <c r="W1984" i="9" s="1"/>
  <c r="W1985" i="9" s="1"/>
  <c r="W1986" i="9" s="1"/>
  <c r="W1987" i="9" s="1"/>
  <c r="W1988" i="9" s="1"/>
  <c r="W1989" i="9" s="1"/>
  <c r="W1990" i="9" s="1"/>
  <c r="W1991" i="9" s="1"/>
  <c r="W1992" i="9" s="1"/>
  <c r="W1993" i="9" s="1"/>
  <c r="W1994" i="9" s="1"/>
  <c r="W1995" i="9" s="1"/>
  <c r="W1996" i="9" s="1"/>
  <c r="W1997" i="9" s="1"/>
  <c r="W1998" i="9" s="1"/>
  <c r="W1999" i="9" s="1"/>
  <c r="W2000" i="9" s="1"/>
  <c r="W2001" i="9" s="1"/>
  <c r="W2002" i="9" s="1"/>
  <c r="W2003" i="9" s="1"/>
  <c r="W2004" i="9" s="1"/>
  <c r="W2005" i="9" s="1"/>
  <c r="W2006" i="9" s="1"/>
  <c r="W2007" i="9" s="1"/>
  <c r="W2008" i="9" s="1"/>
  <c r="W2009" i="9" s="1"/>
  <c r="W2010" i="9" s="1"/>
  <c r="W2011" i="9" s="1"/>
  <c r="W2012" i="9" s="1"/>
  <c r="W2013" i="9" s="1"/>
  <c r="W2014" i="9" s="1"/>
  <c r="W2015" i="9" s="1"/>
  <c r="W2016" i="9" s="1"/>
  <c r="W2017" i="9" s="1"/>
  <c r="W2018" i="9" s="1"/>
  <c r="W2019" i="9" s="1"/>
  <c r="W2020" i="9" s="1"/>
  <c r="W2021" i="9" s="1"/>
  <c r="W2022" i="9" s="1"/>
  <c r="W2023" i="9" s="1"/>
  <c r="W2024" i="9" s="1"/>
  <c r="W2025" i="9" s="1"/>
  <c r="W2026" i="9" s="1"/>
  <c r="W2027" i="9" s="1"/>
  <c r="W2028" i="9" s="1"/>
  <c r="W2029" i="9" s="1"/>
  <c r="W2030" i="9" s="1"/>
  <c r="W2031" i="9" s="1"/>
  <c r="W2032" i="9" s="1"/>
  <c r="W2033" i="9" s="1"/>
  <c r="W2034" i="9" s="1"/>
  <c r="W2035" i="9" s="1"/>
  <c r="W2036" i="9" s="1"/>
  <c r="W2037" i="9" s="1"/>
  <c r="W2038" i="9" s="1"/>
  <c r="W2039" i="9" s="1"/>
  <c r="W2040" i="9" s="1"/>
  <c r="W2041" i="9" s="1"/>
  <c r="W2042" i="9" s="1"/>
  <c r="W2043" i="9" s="1"/>
  <c r="W2044" i="9" s="1"/>
  <c r="W2045" i="9" s="1"/>
  <c r="W2046" i="9" s="1"/>
  <c r="W2047" i="9" s="1"/>
  <c r="W2048" i="9" s="1"/>
  <c r="W2049" i="9" s="1"/>
  <c r="W2050" i="9" s="1"/>
  <c r="W2051" i="9" s="1"/>
  <c r="W2052" i="9" s="1"/>
  <c r="W2053" i="9" s="1"/>
  <c r="W2054" i="9" s="1"/>
  <c r="W2055" i="9" s="1"/>
  <c r="W2056" i="9" s="1"/>
  <c r="W2057" i="9" s="1"/>
  <c r="W2058" i="9" s="1"/>
  <c r="W2059" i="9" s="1"/>
  <c r="W2060" i="9" s="1"/>
  <c r="W2061" i="9" s="1"/>
  <c r="W2062" i="9" s="1"/>
  <c r="W2063" i="9" s="1"/>
  <c r="W2064" i="9" s="1"/>
  <c r="W2065" i="9" s="1"/>
  <c r="W2066" i="9" s="1"/>
  <c r="W2067" i="9" s="1"/>
  <c r="W2068" i="9" s="1"/>
  <c r="W2069" i="9" s="1"/>
  <c r="W2070" i="9" s="1"/>
  <c r="W2071" i="9" s="1"/>
  <c r="W2072" i="9" s="1"/>
  <c r="W2073" i="9" s="1"/>
  <c r="W2074" i="9" s="1"/>
  <c r="W2075" i="9" s="1"/>
  <c r="W2076" i="9" s="1"/>
  <c r="W2077" i="9" s="1"/>
  <c r="W2078" i="9" s="1"/>
  <c r="W2079" i="9" s="1"/>
  <c r="W2080" i="9" s="1"/>
  <c r="W2081" i="9" s="1"/>
  <c r="W2082" i="9" s="1"/>
  <c r="W2083" i="9" s="1"/>
  <c r="W2084" i="9" s="1"/>
  <c r="W2085" i="9" s="1"/>
  <c r="W2086" i="9" s="1"/>
  <c r="W2087" i="9" s="1"/>
  <c r="W2088" i="9" s="1"/>
  <c r="W2089" i="9" s="1"/>
  <c r="W2090" i="9" s="1"/>
  <c r="W2091" i="9" s="1"/>
  <c r="W2092" i="9" s="1"/>
  <c r="W2093" i="9" s="1"/>
  <c r="W2094" i="9" s="1"/>
  <c r="W2095" i="9" s="1"/>
  <c r="W2096" i="9" s="1"/>
  <c r="W2097" i="9" s="1"/>
  <c r="W2098" i="9" s="1"/>
  <c r="W2099" i="9" s="1"/>
  <c r="W2100" i="9" s="1"/>
  <c r="W2101" i="9" s="1"/>
  <c r="W2102" i="9" s="1"/>
  <c r="W2103" i="9" s="1"/>
  <c r="W2104" i="9" s="1"/>
  <c r="W2105" i="9" s="1"/>
  <c r="W2106" i="9" s="1"/>
  <c r="W2107" i="9" s="1"/>
  <c r="W2108" i="9" s="1"/>
  <c r="W2109" i="9" s="1"/>
  <c r="W2110" i="9" s="1"/>
  <c r="W2111" i="9" s="1"/>
  <c r="W2112" i="9" s="1"/>
  <c r="W2113" i="9" s="1"/>
  <c r="W2114" i="9" s="1"/>
  <c r="W2115" i="9" s="1"/>
  <c r="W2116" i="9" s="1"/>
  <c r="W2117" i="9" s="1"/>
  <c r="W2118" i="9" s="1"/>
  <c r="W2119" i="9" s="1"/>
  <c r="W2120" i="9" s="1"/>
  <c r="W2121" i="9" s="1"/>
  <c r="W2122" i="9" s="1"/>
  <c r="W2123" i="9" s="1"/>
  <c r="W2124" i="9" s="1"/>
  <c r="W2125" i="9" s="1"/>
  <c r="W2126" i="9" s="1"/>
  <c r="W2127" i="9" s="1"/>
  <c r="W2128" i="9" s="1"/>
  <c r="W2129" i="9" s="1"/>
  <c r="W2130" i="9" s="1"/>
  <c r="W2131" i="9" s="1"/>
  <c r="W2132" i="9" s="1"/>
  <c r="W2133" i="9" s="1"/>
  <c r="W2134" i="9" s="1"/>
  <c r="W2135" i="9" s="1"/>
  <c r="W2136" i="9" s="1"/>
  <c r="W2137" i="9" s="1"/>
  <c r="W2138" i="9" s="1"/>
  <c r="W2139" i="9" s="1"/>
  <c r="W2140" i="9" s="1"/>
  <c r="W2141" i="9" s="1"/>
  <c r="W2142" i="9" s="1"/>
  <c r="W2143" i="9" s="1"/>
  <c r="W2144" i="9" s="1"/>
  <c r="W2145" i="9" s="1"/>
  <c r="W2146" i="9" s="1"/>
  <c r="W2147" i="9" s="1"/>
  <c r="W2148" i="9" s="1"/>
  <c r="W2149" i="9" s="1"/>
  <c r="W2150" i="9" s="1"/>
  <c r="W2151" i="9" s="1"/>
  <c r="W2152" i="9" s="1"/>
  <c r="W2153" i="9" s="1"/>
  <c r="W2154" i="9" s="1"/>
  <c r="W2155" i="9" s="1"/>
  <c r="W2156" i="9" s="1"/>
  <c r="W2157" i="9" s="1"/>
  <c r="W2158" i="9" s="1"/>
  <c r="W2159" i="9" s="1"/>
  <c r="W2160" i="9" s="1"/>
  <c r="W2161" i="9" s="1"/>
  <c r="W2162" i="9" s="1"/>
  <c r="W2163" i="9" s="1"/>
  <c r="W2164" i="9" s="1"/>
  <c r="W2165" i="9" s="1"/>
  <c r="W2166" i="9" s="1"/>
  <c r="W2167" i="9" s="1"/>
  <c r="W2168" i="9" s="1"/>
  <c r="W2169" i="9" s="1"/>
  <c r="W2170" i="9" s="1"/>
  <c r="W2171" i="9" s="1"/>
  <c r="W2172" i="9" s="1"/>
  <c r="W2173" i="9" s="1"/>
  <c r="W2174" i="9" s="1"/>
  <c r="W2175" i="9" s="1"/>
  <c r="W2176" i="9" s="1"/>
  <c r="W2177" i="9" s="1"/>
  <c r="W2178" i="9" s="1"/>
  <c r="W2179" i="9" s="1"/>
  <c r="W2180" i="9" s="1"/>
  <c r="W2181" i="9" s="1"/>
  <c r="W2182" i="9" s="1"/>
  <c r="W2183" i="9" s="1"/>
  <c r="W2184" i="9" s="1"/>
  <c r="W2185" i="9" s="1"/>
  <c r="W2186" i="9" s="1"/>
  <c r="W2187" i="9" s="1"/>
  <c r="W2188" i="9" s="1"/>
  <c r="W2189" i="9" s="1"/>
  <c r="W2190" i="9" s="1"/>
  <c r="W2191" i="9" s="1"/>
  <c r="W2192" i="9" s="1"/>
  <c r="W2193" i="9" s="1"/>
  <c r="W2194" i="9" s="1"/>
  <c r="W2195" i="9" s="1"/>
  <c r="W2196" i="9" s="1"/>
  <c r="W2197" i="9" s="1"/>
  <c r="W2198" i="9" s="1"/>
  <c r="W2199" i="9" s="1"/>
  <c r="W2200" i="9" s="1"/>
  <c r="W2201" i="9" s="1"/>
  <c r="W2202" i="9" s="1"/>
  <c r="W2203" i="9" s="1"/>
  <c r="W2204" i="9" s="1"/>
  <c r="W2205" i="9" s="1"/>
  <c r="W2206" i="9" s="1"/>
  <c r="W2207" i="9" s="1"/>
  <c r="W2208" i="9" s="1"/>
  <c r="W2209" i="9" s="1"/>
  <c r="W2210" i="9" s="1"/>
  <c r="W2211" i="9" s="1"/>
  <c r="W2212" i="9" s="1"/>
  <c r="W2213" i="9" s="1"/>
  <c r="W2214" i="9" s="1"/>
  <c r="W2215" i="9" s="1"/>
  <c r="W2216" i="9" s="1"/>
  <c r="W2217" i="9" s="1"/>
  <c r="W2218" i="9" s="1"/>
  <c r="W2219" i="9" s="1"/>
  <c r="W2220" i="9" s="1"/>
  <c r="W2221" i="9" s="1"/>
  <c r="W2222" i="9" s="1"/>
  <c r="W2223" i="9" s="1"/>
  <c r="W2224" i="9" s="1"/>
  <c r="W2225" i="9" s="1"/>
  <c r="W2226" i="9" s="1"/>
  <c r="W2227" i="9" s="1"/>
  <c r="W2228" i="9" s="1"/>
  <c r="W2229" i="9" s="1"/>
  <c r="W2230" i="9" s="1"/>
  <c r="W2231" i="9" s="1"/>
  <c r="W2232" i="9" s="1"/>
  <c r="W2233" i="9" s="1"/>
  <c r="W2234" i="9" s="1"/>
  <c r="W2235" i="9" s="1"/>
  <c r="W2236" i="9" s="1"/>
  <c r="W2237" i="9" s="1"/>
  <c r="W2238" i="9" s="1"/>
  <c r="W2239" i="9" s="1"/>
  <c r="W2240" i="9" s="1"/>
  <c r="W2241" i="9" s="1"/>
  <c r="W2242" i="9" s="1"/>
  <c r="W2243" i="9" s="1"/>
  <c r="W2244" i="9" s="1"/>
  <c r="W2245" i="9" s="1"/>
  <c r="W2246" i="9" s="1"/>
  <c r="W2247" i="9" s="1"/>
  <c r="W2248" i="9" s="1"/>
  <c r="W2249" i="9" s="1"/>
  <c r="W2250" i="9" s="1"/>
  <c r="W2251" i="9" s="1"/>
  <c r="W2252" i="9" s="1"/>
  <c r="W2253" i="9" s="1"/>
  <c r="W2254" i="9" s="1"/>
  <c r="W2255" i="9" s="1"/>
  <c r="W2256" i="9" s="1"/>
  <c r="W2257" i="9" s="1"/>
  <c r="W2258" i="9" s="1"/>
  <c r="W2259" i="9" s="1"/>
  <c r="W2260" i="9" s="1"/>
  <c r="W2261" i="9" s="1"/>
  <c r="W2262" i="9" s="1"/>
  <c r="W2263" i="9" s="1"/>
  <c r="W2264" i="9" s="1"/>
  <c r="W2265" i="9" s="1"/>
  <c r="W2266" i="9" s="1"/>
  <c r="W2267" i="9" s="1"/>
  <c r="W2268" i="9" s="1"/>
  <c r="W2269" i="9" s="1"/>
  <c r="W2270" i="9" s="1"/>
  <c r="W2271" i="9" s="1"/>
  <c r="W2272" i="9" s="1"/>
  <c r="W2273" i="9" s="1"/>
  <c r="W2274" i="9" s="1"/>
  <c r="W2275" i="9" s="1"/>
  <c r="W2276" i="9" s="1"/>
  <c r="W2277" i="9" s="1"/>
  <c r="W2278" i="9" s="1"/>
  <c r="W2279" i="9" s="1"/>
  <c r="W2280" i="9" s="1"/>
  <c r="W2281" i="9" s="1"/>
  <c r="W2282" i="9" s="1"/>
  <c r="W2283" i="9" s="1"/>
  <c r="W2284" i="9" s="1"/>
  <c r="W2285" i="9" s="1"/>
  <c r="W2286" i="9" s="1"/>
  <c r="W2287" i="9" s="1"/>
  <c r="W2288" i="9" s="1"/>
  <c r="W2289" i="9" s="1"/>
  <c r="W2290" i="9" s="1"/>
  <c r="W2291" i="9" s="1"/>
  <c r="W2292" i="9" s="1"/>
  <c r="W2293" i="9" s="1"/>
  <c r="W2294" i="9" s="1"/>
  <c r="W2295" i="9" s="1"/>
  <c r="W2296" i="9" s="1"/>
  <c r="W2297" i="9" s="1"/>
  <c r="W2298" i="9" s="1"/>
  <c r="W2299" i="9" s="1"/>
  <c r="W2300" i="9" s="1"/>
  <c r="W2301" i="9" s="1"/>
  <c r="W2302" i="9" s="1"/>
  <c r="W2303" i="9" s="1"/>
  <c r="W2304" i="9" s="1"/>
  <c r="W2305" i="9" s="1"/>
  <c r="W2306" i="9" s="1"/>
  <c r="W2307" i="9" s="1"/>
  <c r="W2308" i="9" s="1"/>
  <c r="W2309" i="9" s="1"/>
  <c r="W2310" i="9" s="1"/>
  <c r="W2311" i="9" s="1"/>
  <c r="W2312" i="9" s="1"/>
  <c r="W2313" i="9" s="1"/>
  <c r="W2314" i="9" s="1"/>
  <c r="W2315" i="9" s="1"/>
  <c r="W2316" i="9" s="1"/>
  <c r="W2317" i="9" s="1"/>
  <c r="W2318" i="9" s="1"/>
  <c r="W2319" i="9" s="1"/>
  <c r="W2320" i="9" s="1"/>
  <c r="W2321" i="9" s="1"/>
  <c r="W2322" i="9" s="1"/>
  <c r="W2323" i="9" s="1"/>
  <c r="W2324" i="9" s="1"/>
  <c r="W2325" i="9" s="1"/>
  <c r="W2326" i="9" s="1"/>
  <c r="W2327" i="9" s="1"/>
  <c r="W2328" i="9" s="1"/>
  <c r="W2329" i="9" s="1"/>
  <c r="W2330" i="9" s="1"/>
  <c r="W2331" i="9" s="1"/>
  <c r="W2332" i="9" s="1"/>
  <c r="W2333" i="9" s="1"/>
  <c r="W2334" i="9" s="1"/>
  <c r="W2335" i="9" s="1"/>
  <c r="W2336" i="9" s="1"/>
  <c r="W2337" i="9" s="1"/>
  <c r="W2338" i="9" s="1"/>
  <c r="W2339" i="9" s="1"/>
  <c r="W2340" i="9" s="1"/>
  <c r="W2341" i="9" s="1"/>
  <c r="W2342" i="9" s="1"/>
  <c r="W2343" i="9" s="1"/>
  <c r="W2344" i="9" s="1"/>
  <c r="W2345" i="9" s="1"/>
  <c r="W2346" i="9" s="1"/>
  <c r="W2347" i="9" s="1"/>
  <c r="W2348" i="9" s="1"/>
  <c r="W2349" i="9" s="1"/>
  <c r="W2350" i="9" s="1"/>
  <c r="W2351" i="9" s="1"/>
  <c r="W2352" i="9" s="1"/>
  <c r="W2353" i="9" s="1"/>
  <c r="W2354" i="9" s="1"/>
  <c r="W2355" i="9" s="1"/>
  <c r="W2356" i="9" s="1"/>
  <c r="W2357" i="9" s="1"/>
  <c r="W2358" i="9" s="1"/>
  <c r="W2359" i="9" s="1"/>
  <c r="W2360" i="9" s="1"/>
  <c r="W2361" i="9" s="1"/>
  <c r="W2362" i="9" s="1"/>
  <c r="W2363" i="9" s="1"/>
  <c r="W2364" i="9" s="1"/>
  <c r="W2365" i="9" s="1"/>
  <c r="W2366" i="9" s="1"/>
  <c r="W2367" i="9" s="1"/>
  <c r="W2368" i="9" s="1"/>
  <c r="W2369" i="9" s="1"/>
  <c r="W2370" i="9" s="1"/>
  <c r="W2371" i="9" s="1"/>
  <c r="W2372" i="9" s="1"/>
  <c r="W2373" i="9" s="1"/>
  <c r="W2374" i="9" s="1"/>
  <c r="W2375" i="9" s="1"/>
  <c r="W2376" i="9" s="1"/>
  <c r="W2377" i="9" s="1"/>
  <c r="W2378" i="9" s="1"/>
  <c r="W2379" i="9" s="1"/>
  <c r="W2380" i="9" s="1"/>
  <c r="W2381" i="9" s="1"/>
  <c r="W2382" i="9" s="1"/>
  <c r="W2383" i="9" s="1"/>
  <c r="W2384" i="9" s="1"/>
  <c r="W2385" i="9" s="1"/>
  <c r="W2386" i="9" s="1"/>
  <c r="W2387" i="9" s="1"/>
  <c r="W2388" i="9" s="1"/>
  <c r="W2389" i="9" s="1"/>
  <c r="W2390" i="9" s="1"/>
  <c r="W2391" i="9" s="1"/>
  <c r="W2392" i="9" s="1"/>
  <c r="W2393" i="9" s="1"/>
  <c r="W2394" i="9" s="1"/>
  <c r="W2395" i="9" s="1"/>
  <c r="W2396" i="9" s="1"/>
  <c r="W2397" i="9" s="1"/>
  <c r="W2398" i="9" s="1"/>
  <c r="W2399" i="9" s="1"/>
  <c r="W2400" i="9" s="1"/>
  <c r="W2401" i="9" s="1"/>
  <c r="W2402" i="9" s="1"/>
  <c r="W2403" i="9" s="1"/>
  <c r="W2404" i="9" s="1"/>
  <c r="W2405" i="9" s="1"/>
  <c r="W2406" i="9" s="1"/>
  <c r="W2407" i="9" s="1"/>
  <c r="W2408" i="9" s="1"/>
  <c r="W2409" i="9" s="1"/>
  <c r="W2410" i="9" s="1"/>
  <c r="W2411" i="9" s="1"/>
  <c r="W2412" i="9" s="1"/>
  <c r="W2413" i="9" s="1"/>
  <c r="W2414" i="9" s="1"/>
  <c r="W2415" i="9" s="1"/>
  <c r="W2416" i="9" s="1"/>
  <c r="W2417" i="9" s="1"/>
  <c r="W2418" i="9" s="1"/>
  <c r="W2419" i="9" s="1"/>
  <c r="W2420" i="9" s="1"/>
  <c r="W2421" i="9" s="1"/>
  <c r="W2422" i="9" s="1"/>
  <c r="W2423" i="9" s="1"/>
  <c r="W2424" i="9" s="1"/>
  <c r="W2425" i="9" s="1"/>
  <c r="W2426" i="9" s="1"/>
  <c r="W2427" i="9" s="1"/>
  <c r="W2428" i="9" s="1"/>
  <c r="W2429" i="9" s="1"/>
  <c r="W2430" i="9" s="1"/>
  <c r="W2431" i="9" s="1"/>
  <c r="W2432" i="9" s="1"/>
  <c r="W2433" i="9" s="1"/>
  <c r="W2434" i="9" s="1"/>
  <c r="W2435" i="9" s="1"/>
  <c r="W2436" i="9" s="1"/>
  <c r="W2437" i="9" s="1"/>
  <c r="W2438" i="9" s="1"/>
  <c r="W2439" i="9" s="1"/>
  <c r="W2440" i="9" s="1"/>
  <c r="W2441" i="9" s="1"/>
  <c r="W2442" i="9" s="1"/>
  <c r="W2443" i="9" s="1"/>
  <c r="W2444" i="9" s="1"/>
  <c r="W2445" i="9" s="1"/>
  <c r="W2446" i="9" s="1"/>
  <c r="W2447" i="9" s="1"/>
  <c r="W2448" i="9" s="1"/>
  <c r="W2449" i="9" s="1"/>
  <c r="W2450" i="9" s="1"/>
  <c r="W2451" i="9" s="1"/>
  <c r="W2452" i="9" s="1"/>
  <c r="W2453" i="9" s="1"/>
  <c r="W2454" i="9" s="1"/>
  <c r="W2455" i="9" s="1"/>
  <c r="W2456" i="9" s="1"/>
  <c r="W2457" i="9" s="1"/>
  <c r="W2458" i="9" s="1"/>
  <c r="W2459" i="9" s="1"/>
  <c r="W2460" i="9" s="1"/>
  <c r="W2461" i="9" s="1"/>
  <c r="W2462" i="9" s="1"/>
  <c r="W2463" i="9" s="1"/>
  <c r="W2464" i="9" s="1"/>
  <c r="W2465" i="9" s="1"/>
  <c r="W2466" i="9" s="1"/>
  <c r="W2467" i="9" s="1"/>
  <c r="W2468" i="9" s="1"/>
  <c r="W2469" i="9" s="1"/>
  <c r="W2470" i="9" s="1"/>
  <c r="W2471" i="9" s="1"/>
  <c r="W2472" i="9" s="1"/>
  <c r="W2473" i="9" s="1"/>
  <c r="W2474" i="9" s="1"/>
  <c r="W2475" i="9" s="1"/>
  <c r="W2476" i="9" s="1"/>
  <c r="W2477" i="9" s="1"/>
  <c r="W2478" i="9" s="1"/>
  <c r="W2479" i="9" s="1"/>
  <c r="W2480" i="9" s="1"/>
  <c r="W2481" i="9" s="1"/>
  <c r="W2482" i="9" s="1"/>
  <c r="W2483" i="9" s="1"/>
  <c r="W2484" i="9" s="1"/>
  <c r="W2485" i="9" s="1"/>
  <c r="W2486" i="9" s="1"/>
  <c r="W2487" i="9" s="1"/>
  <c r="W2488" i="9" s="1"/>
  <c r="W2489" i="9" s="1"/>
  <c r="W2490" i="9" s="1"/>
  <c r="W2491" i="9" s="1"/>
  <c r="W2492" i="9" s="1"/>
  <c r="W2493" i="9" s="1"/>
  <c r="W2494" i="9" s="1"/>
  <c r="W2495" i="9" s="1"/>
  <c r="W2496" i="9" s="1"/>
  <c r="W2497" i="9" s="1"/>
  <c r="W2498" i="9" s="1"/>
  <c r="W2499" i="9" s="1"/>
  <c r="W2500" i="9" s="1"/>
  <c r="W2501" i="9" s="1"/>
  <c r="W2502" i="9" s="1"/>
  <c r="W2503" i="9" s="1"/>
  <c r="W2504" i="9" s="1"/>
  <c r="W2505" i="9" s="1"/>
  <c r="W2506" i="9" s="1"/>
  <c r="W2507" i="9" s="1"/>
  <c r="W2508" i="9" s="1"/>
  <c r="W2509" i="9" s="1"/>
  <c r="W2510" i="9" s="1"/>
  <c r="W2511" i="9" s="1"/>
  <c r="W2512" i="9" s="1"/>
  <c r="W2513" i="9" s="1"/>
  <c r="W2514" i="9" s="1"/>
  <c r="W2515" i="9" s="1"/>
  <c r="W2516" i="9" s="1"/>
  <c r="W2517" i="9" s="1"/>
  <c r="W2518" i="9" s="1"/>
  <c r="W2519" i="9" s="1"/>
  <c r="W2520" i="9" s="1"/>
  <c r="W2521" i="9" s="1"/>
  <c r="W2522" i="9" s="1"/>
  <c r="W2523" i="9" s="1"/>
  <c r="W2524" i="9" s="1"/>
  <c r="W2525" i="9" s="1"/>
  <c r="W2526" i="9" s="1"/>
  <c r="W2527" i="9" s="1"/>
  <c r="W2528" i="9" s="1"/>
  <c r="W2529" i="9" s="1"/>
  <c r="W2530" i="9" s="1"/>
  <c r="W2531" i="9" s="1"/>
  <c r="W2532" i="9" s="1"/>
  <c r="W2533" i="9" s="1"/>
  <c r="W2534" i="9" s="1"/>
  <c r="W2535" i="9" s="1"/>
  <c r="W2536" i="9" s="1"/>
  <c r="W2537" i="9" s="1"/>
  <c r="W2538" i="9" s="1"/>
  <c r="W2539" i="9" s="1"/>
  <c r="W2540" i="9" s="1"/>
  <c r="W2541" i="9" s="1"/>
  <c r="W2542" i="9" s="1"/>
  <c r="W2543" i="9" s="1"/>
  <c r="W2544" i="9" s="1"/>
  <c r="W2545" i="9" s="1"/>
  <c r="W2546" i="9" s="1"/>
  <c r="W2547" i="9" s="1"/>
  <c r="W2548" i="9" s="1"/>
  <c r="W2549" i="9" s="1"/>
  <c r="W2550" i="9" s="1"/>
  <c r="W2551" i="9" s="1"/>
  <c r="W2552" i="9" s="1"/>
  <c r="W2553" i="9" s="1"/>
  <c r="W2554" i="9" s="1"/>
  <c r="W2555" i="9" s="1"/>
  <c r="W2556" i="9" s="1"/>
  <c r="W2557" i="9" s="1"/>
  <c r="W2558" i="9" s="1"/>
  <c r="W2559" i="9" s="1"/>
  <c r="W2560" i="9" s="1"/>
  <c r="W2561" i="9" s="1"/>
  <c r="W2562" i="9" s="1"/>
  <c r="W2563" i="9" s="1"/>
  <c r="W2564" i="9" s="1"/>
  <c r="W2565" i="9" s="1"/>
  <c r="W2566" i="9" s="1"/>
  <c r="W2567" i="9" s="1"/>
  <c r="W2568" i="9" s="1"/>
  <c r="W2569" i="9" s="1"/>
  <c r="W2570" i="9" s="1"/>
  <c r="W2571" i="9" s="1"/>
  <c r="W2572" i="9" s="1"/>
  <c r="W2573" i="9" s="1"/>
  <c r="W2574" i="9" s="1"/>
  <c r="W2575" i="9" s="1"/>
  <c r="W2576" i="9" s="1"/>
  <c r="W2577" i="9" s="1"/>
  <c r="W2578" i="9" s="1"/>
  <c r="W2579" i="9" s="1"/>
  <c r="W2580" i="9" s="1"/>
  <c r="W2581" i="9" s="1"/>
  <c r="W2582" i="9" s="1"/>
  <c r="W2583" i="9" s="1"/>
  <c r="W2584" i="9" s="1"/>
  <c r="W2585" i="9" s="1"/>
  <c r="W2586" i="9" s="1"/>
  <c r="W2587" i="9" s="1"/>
  <c r="W2588" i="9" s="1"/>
  <c r="W2589" i="9" s="1"/>
  <c r="W2590" i="9" s="1"/>
  <c r="W2591" i="9" s="1"/>
  <c r="W2592" i="9" s="1"/>
  <c r="W2593" i="9" s="1"/>
  <c r="W2594" i="9" s="1"/>
  <c r="W2595" i="9" s="1"/>
  <c r="W2596" i="9" s="1"/>
  <c r="W2597" i="9" s="1"/>
  <c r="W2598" i="9" s="1"/>
  <c r="W2599" i="9" s="1"/>
  <c r="W2600" i="9" s="1"/>
  <c r="W2601" i="9" s="1"/>
  <c r="W2602" i="9" s="1"/>
  <c r="W2603" i="9" s="1"/>
  <c r="W2604" i="9" s="1"/>
  <c r="W2605" i="9" s="1"/>
  <c r="W2606" i="9" s="1"/>
  <c r="W2607" i="9" s="1"/>
  <c r="W2608" i="9" s="1"/>
  <c r="W2609" i="9" s="1"/>
  <c r="W2610" i="9" s="1"/>
  <c r="W2611" i="9" s="1"/>
  <c r="W2612" i="9" s="1"/>
  <c r="W2613" i="9" s="1"/>
  <c r="W2614" i="9" s="1"/>
  <c r="W2615" i="9" s="1"/>
  <c r="W2616" i="9" s="1"/>
  <c r="W2617" i="9" s="1"/>
  <c r="W2618" i="9" s="1"/>
  <c r="W2619" i="9" s="1"/>
  <c r="W2620" i="9" s="1"/>
  <c r="W2621" i="9" s="1"/>
  <c r="W2622" i="9" s="1"/>
  <c r="W2623" i="9" s="1"/>
  <c r="W2624" i="9" s="1"/>
  <c r="W2625" i="9" s="1"/>
  <c r="W2626" i="9" s="1"/>
  <c r="W2627" i="9" s="1"/>
  <c r="W2628" i="9" s="1"/>
  <c r="W2629" i="9" s="1"/>
  <c r="W2630" i="9" s="1"/>
  <c r="W2631" i="9" s="1"/>
  <c r="W2632" i="9" s="1"/>
  <c r="W2633" i="9" s="1"/>
  <c r="W2634" i="9" s="1"/>
  <c r="W2635" i="9" s="1"/>
  <c r="W2636" i="9" s="1"/>
  <c r="W2637" i="9" s="1"/>
  <c r="W2638" i="9" s="1"/>
  <c r="W2639" i="9" s="1"/>
  <c r="W2640" i="9" s="1"/>
  <c r="W2641" i="9" s="1"/>
  <c r="W2642" i="9" s="1"/>
  <c r="W2643" i="9" s="1"/>
  <c r="W2644" i="9" s="1"/>
  <c r="W2645" i="9" s="1"/>
  <c r="W2646" i="9" s="1"/>
  <c r="W2647" i="9" s="1"/>
  <c r="W2648" i="9" s="1"/>
  <c r="W2649" i="9" s="1"/>
  <c r="W2650" i="9" s="1"/>
  <c r="W2651" i="9" s="1"/>
  <c r="W2652" i="9" s="1"/>
  <c r="W2653" i="9" s="1"/>
  <c r="W2654" i="9" s="1"/>
  <c r="W2655" i="9" s="1"/>
  <c r="W2656" i="9" s="1"/>
  <c r="W2657" i="9" s="1"/>
  <c r="W2658" i="9" s="1"/>
  <c r="W2659" i="9" s="1"/>
  <c r="W2660" i="9" s="1"/>
  <c r="W2661" i="9" s="1"/>
  <c r="W2662" i="9" s="1"/>
  <c r="W2663" i="9" s="1"/>
  <c r="W2664" i="9" s="1"/>
  <c r="W2665" i="9" s="1"/>
  <c r="W2666" i="9" s="1"/>
  <c r="W2667" i="9" s="1"/>
  <c r="W2668" i="9" s="1"/>
  <c r="W2669" i="9" s="1"/>
  <c r="W2670" i="9" s="1"/>
  <c r="W2671" i="9" s="1"/>
  <c r="W2672" i="9" s="1"/>
  <c r="W2673" i="9" s="1"/>
  <c r="W2674" i="9" s="1"/>
  <c r="W2675" i="9" s="1"/>
  <c r="W2676" i="9" s="1"/>
  <c r="W2677" i="9" s="1"/>
  <c r="W2678" i="9" s="1"/>
  <c r="W2679" i="9" s="1"/>
  <c r="W2680" i="9" s="1"/>
  <c r="W2681" i="9" s="1"/>
  <c r="W2682" i="9" s="1"/>
  <c r="W2683" i="9" s="1"/>
  <c r="W2684" i="9" s="1"/>
  <c r="W2685" i="9" s="1"/>
  <c r="W2686" i="9" s="1"/>
  <c r="W2687" i="9" s="1"/>
  <c r="W2688" i="9" s="1"/>
  <c r="W2689" i="9" s="1"/>
  <c r="W2690" i="9" s="1"/>
  <c r="W2691" i="9" s="1"/>
  <c r="W2692" i="9" s="1"/>
  <c r="W2693" i="9" s="1"/>
  <c r="W2694" i="9" s="1"/>
  <c r="W2695" i="9" s="1"/>
  <c r="W2696" i="9" s="1"/>
  <c r="W2697" i="9" s="1"/>
  <c r="W2698" i="9" s="1"/>
  <c r="W2699" i="9" s="1"/>
  <c r="W2700" i="9" s="1"/>
  <c r="W2701" i="9" s="1"/>
  <c r="W2702" i="9" s="1"/>
  <c r="W2703" i="9" s="1"/>
  <c r="W2704" i="9" s="1"/>
  <c r="W2705" i="9" s="1"/>
  <c r="W2706" i="9" s="1"/>
  <c r="W2707" i="9" s="1"/>
  <c r="W2708" i="9" s="1"/>
  <c r="W2709" i="9" s="1"/>
  <c r="W2710" i="9" s="1"/>
  <c r="W2711" i="9" s="1"/>
  <c r="W2712" i="9" s="1"/>
  <c r="W2713" i="9" s="1"/>
  <c r="W2714" i="9" s="1"/>
  <c r="W2715" i="9" s="1"/>
  <c r="W2716" i="9" s="1"/>
  <c r="W2717" i="9" s="1"/>
  <c r="W2718" i="9" s="1"/>
  <c r="W2719" i="9" s="1"/>
  <c r="W2720" i="9" s="1"/>
  <c r="W2721" i="9" s="1"/>
  <c r="W2722" i="9" s="1"/>
  <c r="W2723" i="9" s="1"/>
  <c r="W2724" i="9" s="1"/>
  <c r="W2725" i="9" s="1"/>
  <c r="W2726" i="9" s="1"/>
  <c r="W2727" i="9" s="1"/>
  <c r="W2728" i="9" s="1"/>
  <c r="W2729" i="9" s="1"/>
  <c r="W2730" i="9" s="1"/>
  <c r="W2731" i="9" s="1"/>
  <c r="W2732" i="9" s="1"/>
  <c r="W2733" i="9" s="1"/>
  <c r="W2734" i="9" s="1"/>
  <c r="W2735" i="9" s="1"/>
  <c r="W2736" i="9" s="1"/>
  <c r="W2737" i="9" s="1"/>
  <c r="W2738" i="9" s="1"/>
  <c r="W2739" i="9" s="1"/>
  <c r="W2740" i="9" s="1"/>
  <c r="W2741" i="9" s="1"/>
  <c r="W2742" i="9" s="1"/>
  <c r="W2743" i="9" s="1"/>
  <c r="W2744" i="9" s="1"/>
  <c r="W2745" i="9" s="1"/>
  <c r="W2746" i="9" s="1"/>
  <c r="W2747" i="9" s="1"/>
  <c r="W2748" i="9" s="1"/>
  <c r="W2749" i="9" s="1"/>
  <c r="W2750" i="9" s="1"/>
  <c r="W2751" i="9" s="1"/>
  <c r="W2752" i="9" s="1"/>
  <c r="W2753" i="9" s="1"/>
  <c r="W2754" i="9" s="1"/>
  <c r="W2755" i="9" s="1"/>
  <c r="W2756" i="9" s="1"/>
  <c r="W2757" i="9" s="1"/>
  <c r="W2758" i="9" s="1"/>
  <c r="W2759" i="9" s="1"/>
  <c r="W2760" i="9" s="1"/>
  <c r="W2761" i="9" s="1"/>
  <c r="W2762" i="9" s="1"/>
  <c r="W2763" i="9" s="1"/>
  <c r="W2764" i="9" s="1"/>
  <c r="W2765" i="9" s="1"/>
  <c r="W2766" i="9" s="1"/>
  <c r="W2767" i="9" s="1"/>
  <c r="W2768" i="9" s="1"/>
  <c r="W2769" i="9" s="1"/>
  <c r="W2770" i="9" s="1"/>
  <c r="W2771" i="9" s="1"/>
  <c r="W2772" i="9" s="1"/>
  <c r="W2773" i="9" s="1"/>
  <c r="W2774" i="9" s="1"/>
  <c r="W2775" i="9" s="1"/>
  <c r="W2776" i="9" s="1"/>
  <c r="W2777" i="9" s="1"/>
  <c r="W2778" i="9" s="1"/>
  <c r="W2779" i="9" s="1"/>
  <c r="W2780" i="9" s="1"/>
  <c r="W2781" i="9" s="1"/>
  <c r="W2782" i="9" s="1"/>
  <c r="W2783" i="9" s="1"/>
  <c r="W2784" i="9" s="1"/>
  <c r="W2785" i="9" s="1"/>
  <c r="W2786" i="9" s="1"/>
  <c r="W2787" i="9" s="1"/>
  <c r="W2788" i="9" s="1"/>
  <c r="W2789" i="9" s="1"/>
  <c r="W2790" i="9" s="1"/>
  <c r="W2791" i="9" s="1"/>
  <c r="W2792" i="9" s="1"/>
  <c r="W2793" i="9" s="1"/>
  <c r="W2794" i="9" s="1"/>
  <c r="W2795" i="9" s="1"/>
  <c r="W2796" i="9" s="1"/>
  <c r="W2797" i="9" s="1"/>
  <c r="W2798" i="9" s="1"/>
  <c r="W2799" i="9" s="1"/>
  <c r="W2800" i="9" s="1"/>
  <c r="W2801" i="9" s="1"/>
  <c r="W2802" i="9" s="1"/>
  <c r="W2803" i="9" s="1"/>
  <c r="W2804" i="9" s="1"/>
  <c r="W2805" i="9" s="1"/>
  <c r="W2806" i="9" s="1"/>
  <c r="W2807" i="9" s="1"/>
  <c r="W2808" i="9" s="1"/>
  <c r="W2809" i="9" s="1"/>
  <c r="W2810" i="9" s="1"/>
  <c r="W2811" i="9" s="1"/>
  <c r="W2812" i="9" s="1"/>
  <c r="W2813" i="9" s="1"/>
  <c r="W2814" i="9" s="1"/>
  <c r="W2815" i="9" s="1"/>
  <c r="W2816" i="9" s="1"/>
  <c r="W2817" i="9" s="1"/>
  <c r="W2818" i="9" s="1"/>
  <c r="W2819" i="9" s="1"/>
  <c r="W2820" i="9" s="1"/>
  <c r="W2821" i="9" s="1"/>
  <c r="W2822" i="9" s="1"/>
  <c r="W2823" i="9" s="1"/>
  <c r="W2824" i="9" s="1"/>
  <c r="W2825" i="9" s="1"/>
  <c r="W2826" i="9" s="1"/>
  <c r="W2827" i="9" s="1"/>
  <c r="W2828" i="9" s="1"/>
  <c r="W2829" i="9" s="1"/>
  <c r="W2830" i="9" s="1"/>
  <c r="W2831" i="9" s="1"/>
  <c r="W2832" i="9" s="1"/>
  <c r="W2833" i="9" s="1"/>
  <c r="W2834" i="9" s="1"/>
  <c r="W2835" i="9" s="1"/>
  <c r="W2836" i="9" s="1"/>
  <c r="W2837" i="9" s="1"/>
  <c r="W2838" i="9" s="1"/>
  <c r="W2839" i="9" s="1"/>
  <c r="W2840" i="9" s="1"/>
  <c r="W2841" i="9" s="1"/>
  <c r="W2842" i="9" s="1"/>
  <c r="W2843" i="9" s="1"/>
  <c r="W2844" i="9" s="1"/>
  <c r="W2845" i="9" s="1"/>
  <c r="W2846" i="9" s="1"/>
  <c r="W2847" i="9" s="1"/>
  <c r="W2848" i="9" s="1"/>
  <c r="W2849" i="9" s="1"/>
  <c r="W2850" i="9" s="1"/>
  <c r="W2851" i="9" s="1"/>
  <c r="W2852" i="9" s="1"/>
  <c r="W2853" i="9" s="1"/>
  <c r="W2854" i="9" s="1"/>
  <c r="W2855" i="9" s="1"/>
  <c r="W2856" i="9" s="1"/>
  <c r="W2857" i="9" s="1"/>
  <c r="W2858" i="9" s="1"/>
  <c r="W2859" i="9" s="1"/>
  <c r="W2860" i="9" s="1"/>
  <c r="W2861" i="9" s="1"/>
  <c r="W2862" i="9" s="1"/>
  <c r="W2863" i="9" s="1"/>
  <c r="W2864" i="9" s="1"/>
  <c r="W2865" i="9" s="1"/>
  <c r="W2866" i="9" s="1"/>
  <c r="W2867" i="9" s="1"/>
  <c r="W2868" i="9" s="1"/>
  <c r="W2869" i="9" s="1"/>
  <c r="W2870" i="9" s="1"/>
  <c r="W2871" i="9" s="1"/>
  <c r="W2872" i="9" s="1"/>
  <c r="W2873" i="9" s="1"/>
  <c r="W2874" i="9" s="1"/>
  <c r="W2875" i="9" s="1"/>
  <c r="W2876" i="9" s="1"/>
  <c r="W2877" i="9" s="1"/>
  <c r="W2878" i="9" s="1"/>
  <c r="W2879" i="9" s="1"/>
  <c r="W2880" i="9" s="1"/>
  <c r="W2881" i="9" s="1"/>
  <c r="W2882" i="9" s="1"/>
  <c r="W2883" i="9" s="1"/>
  <c r="W2884" i="9" s="1"/>
  <c r="W2885" i="9" s="1"/>
  <c r="W2886" i="9" s="1"/>
  <c r="W2887" i="9" s="1"/>
  <c r="W2888" i="9" s="1"/>
  <c r="W2889" i="9" s="1"/>
  <c r="W2890" i="9" s="1"/>
  <c r="W2891" i="9" s="1"/>
  <c r="W2892" i="9" s="1"/>
  <c r="W2893" i="9" s="1"/>
  <c r="W2894" i="9" s="1"/>
  <c r="W2895" i="9" s="1"/>
  <c r="W2896" i="9" s="1"/>
  <c r="W2897" i="9" s="1"/>
  <c r="W2898" i="9" s="1"/>
  <c r="W2899" i="9" s="1"/>
  <c r="W2900" i="9" s="1"/>
  <c r="W2901" i="9" s="1"/>
  <c r="W2902" i="9" s="1"/>
  <c r="W2903" i="9" s="1"/>
  <c r="W2904" i="9" s="1"/>
  <c r="W2905" i="9" s="1"/>
  <c r="W2906" i="9" s="1"/>
  <c r="W2907" i="9" s="1"/>
  <c r="W2908" i="9" s="1"/>
  <c r="W2909" i="9" s="1"/>
  <c r="W2910" i="9" s="1"/>
  <c r="W2911" i="9" s="1"/>
  <c r="W2912" i="9" s="1"/>
  <c r="W2913" i="9" s="1"/>
  <c r="W2914" i="9" s="1"/>
  <c r="W2915" i="9" s="1"/>
  <c r="W2916" i="9" s="1"/>
  <c r="W2917" i="9" s="1"/>
  <c r="W2918" i="9" s="1"/>
  <c r="W2919" i="9" s="1"/>
  <c r="W2920" i="9" s="1"/>
  <c r="W2921" i="9" s="1"/>
  <c r="W2922" i="9" s="1"/>
  <c r="W2923" i="9" s="1"/>
  <c r="W2924" i="9" s="1"/>
  <c r="W2925" i="9" s="1"/>
  <c r="W2926" i="9" s="1"/>
  <c r="W2927" i="9" s="1"/>
  <c r="W2928" i="9" s="1"/>
  <c r="W2929" i="9" s="1"/>
  <c r="W2930" i="9" s="1"/>
  <c r="W2931" i="9" s="1"/>
  <c r="W2932" i="9" s="1"/>
  <c r="W2933" i="9" s="1"/>
  <c r="W2934" i="9" s="1"/>
  <c r="W2935" i="9" s="1"/>
  <c r="W2936" i="9" s="1"/>
  <c r="W2937" i="9" s="1"/>
  <c r="W2938" i="9" s="1"/>
  <c r="W2939" i="9" s="1"/>
  <c r="W2940" i="9" s="1"/>
  <c r="W2941" i="9" s="1"/>
  <c r="W2942" i="9" s="1"/>
  <c r="W2943" i="9" s="1"/>
  <c r="W2944" i="9" s="1"/>
  <c r="W2945" i="9" s="1"/>
  <c r="W2946" i="9" s="1"/>
  <c r="W2947" i="9" s="1"/>
  <c r="W2948" i="9" s="1"/>
  <c r="W2949" i="9" s="1"/>
  <c r="W2950" i="9" s="1"/>
  <c r="W2951" i="9" s="1"/>
  <c r="W2952" i="9" s="1"/>
  <c r="W2953" i="9" s="1"/>
  <c r="W2954" i="9" s="1"/>
  <c r="W2955" i="9" s="1"/>
  <c r="W2956" i="9" s="1"/>
  <c r="W2957" i="9" s="1"/>
  <c r="W2958" i="9" s="1"/>
  <c r="W2959" i="9" s="1"/>
  <c r="W2960" i="9" s="1"/>
  <c r="W2961" i="9" s="1"/>
  <c r="W2962" i="9" s="1"/>
  <c r="W2963" i="9" s="1"/>
  <c r="W2964" i="9" s="1"/>
  <c r="W2965" i="9" s="1"/>
  <c r="W2966" i="9" s="1"/>
  <c r="W2967" i="9" s="1"/>
  <c r="W2968" i="9" s="1"/>
  <c r="W2969" i="9" s="1"/>
  <c r="W2970" i="9" s="1"/>
  <c r="W2971" i="9" s="1"/>
  <c r="W2972" i="9" s="1"/>
  <c r="W2973" i="9" s="1"/>
  <c r="W2974" i="9" s="1"/>
  <c r="W2975" i="9" s="1"/>
  <c r="W2976" i="9" s="1"/>
  <c r="W2977" i="9" s="1"/>
  <c r="W2978" i="9" s="1"/>
  <c r="W2979" i="9" s="1"/>
  <c r="W2980" i="9" s="1"/>
  <c r="W2981" i="9" s="1"/>
  <c r="W2982" i="9" s="1"/>
  <c r="W2983" i="9" s="1"/>
  <c r="W2984" i="9" s="1"/>
  <c r="W2985" i="9" s="1"/>
  <c r="W2986" i="9" s="1"/>
  <c r="W2987" i="9" s="1"/>
  <c r="W2988" i="9" s="1"/>
  <c r="W2989" i="9" s="1"/>
  <c r="W2990" i="9" s="1"/>
  <c r="W2991" i="9" s="1"/>
  <c r="W2992" i="9" s="1"/>
  <c r="W2993" i="9" s="1"/>
  <c r="W2994" i="9" s="1"/>
  <c r="W2995" i="9" s="1"/>
  <c r="W2996" i="9" s="1"/>
  <c r="W2997" i="9" s="1"/>
  <c r="W2998" i="9" s="1"/>
  <c r="W2999" i="9" s="1"/>
  <c r="W3000" i="9" s="1"/>
  <c r="W3001" i="9" s="1"/>
  <c r="W3002" i="9" s="1"/>
  <c r="W3003" i="9" s="1"/>
  <c r="W3004" i="9" s="1"/>
  <c r="W3005" i="9" s="1"/>
  <c r="W3006" i="9" s="1"/>
  <c r="W3007" i="9" s="1"/>
  <c r="W3008" i="9" s="1"/>
  <c r="W3009" i="9" s="1"/>
  <c r="W3010" i="9" s="1"/>
  <c r="W3011" i="9" s="1"/>
  <c r="W3012" i="9" s="1"/>
  <c r="W3013" i="9" s="1"/>
  <c r="W3014" i="9" s="1"/>
  <c r="W3015" i="9" s="1"/>
  <c r="W3016" i="9" s="1"/>
  <c r="W3017" i="9" s="1"/>
  <c r="W3018" i="9" s="1"/>
  <c r="W3019" i="9" s="1"/>
  <c r="W3020" i="9" s="1"/>
  <c r="W3021" i="9" s="1"/>
  <c r="W3022" i="9" s="1"/>
  <c r="W3023" i="9" s="1"/>
  <c r="W3024" i="9" s="1"/>
  <c r="W3025" i="9" s="1"/>
  <c r="W3026" i="9" s="1"/>
  <c r="W3027" i="9" s="1"/>
  <c r="W3028" i="9" s="1"/>
  <c r="W3029" i="9" s="1"/>
  <c r="W3030" i="9" s="1"/>
  <c r="W3031" i="9" s="1"/>
  <c r="W3032" i="9" s="1"/>
  <c r="W3033" i="9" s="1"/>
  <c r="W3034" i="9" s="1"/>
  <c r="W3035" i="9" s="1"/>
  <c r="W3036" i="9" s="1"/>
  <c r="W3037" i="9" s="1"/>
  <c r="W3038" i="9" s="1"/>
  <c r="W3039" i="9" s="1"/>
  <c r="W3040" i="9" s="1"/>
  <c r="W3041" i="9" s="1"/>
  <c r="W3042" i="9" s="1"/>
  <c r="W3043" i="9" s="1"/>
  <c r="W3044" i="9" s="1"/>
  <c r="W3045" i="9" s="1"/>
  <c r="W3046" i="9" s="1"/>
  <c r="W3047" i="9" s="1"/>
  <c r="W3048" i="9" s="1"/>
  <c r="W3049" i="9" s="1"/>
  <c r="W3050" i="9" s="1"/>
  <c r="W3051" i="9" s="1"/>
  <c r="W3052" i="9" s="1"/>
  <c r="W3053" i="9" s="1"/>
  <c r="W3054" i="9" s="1"/>
  <c r="W3055" i="9" s="1"/>
  <c r="W3056" i="9" s="1"/>
  <c r="W3057" i="9" s="1"/>
  <c r="W3058" i="9" s="1"/>
  <c r="W3059" i="9" s="1"/>
  <c r="W3060" i="9" s="1"/>
  <c r="W3061" i="9" s="1"/>
  <c r="W3062" i="9" s="1"/>
  <c r="W3063" i="9" s="1"/>
  <c r="W3064" i="9" s="1"/>
  <c r="W3065" i="9" s="1"/>
  <c r="W3066" i="9" s="1"/>
  <c r="W3067" i="9" s="1"/>
  <c r="W3068" i="9" s="1"/>
  <c r="W3069" i="9" s="1"/>
  <c r="W3070" i="9" s="1"/>
  <c r="W3071" i="9" s="1"/>
  <c r="W3072" i="9" s="1"/>
  <c r="W3073" i="9" s="1"/>
  <c r="W3074" i="9" s="1"/>
  <c r="W3075" i="9" s="1"/>
  <c r="W3076" i="9" s="1"/>
  <c r="W3077" i="9" s="1"/>
  <c r="W3078" i="9" s="1"/>
  <c r="W3079" i="9" s="1"/>
  <c r="W3080" i="9" s="1"/>
  <c r="W3081" i="9" s="1"/>
  <c r="W3082" i="9" s="1"/>
  <c r="W3083" i="9" s="1"/>
  <c r="W3084" i="9" s="1"/>
  <c r="W3085" i="9" s="1"/>
  <c r="W3086" i="9" s="1"/>
  <c r="W3087" i="9" s="1"/>
  <c r="W3088" i="9" s="1"/>
  <c r="W3089" i="9" s="1"/>
  <c r="W3090" i="9" s="1"/>
  <c r="W3091" i="9" s="1"/>
  <c r="W3092" i="9" s="1"/>
  <c r="W3093" i="9" s="1"/>
  <c r="W3094" i="9" s="1"/>
  <c r="W3095" i="9" s="1"/>
  <c r="W3096" i="9" s="1"/>
  <c r="W3097" i="9" s="1"/>
  <c r="W3098" i="9" s="1"/>
  <c r="W3099" i="9" s="1"/>
  <c r="W3100" i="9" s="1"/>
  <c r="W3101" i="9" s="1"/>
  <c r="W3102" i="9" s="1"/>
  <c r="W3103" i="9" s="1"/>
  <c r="W3104" i="9" s="1"/>
  <c r="W3105" i="9" s="1"/>
  <c r="W3106" i="9" s="1"/>
  <c r="W3107" i="9" s="1"/>
  <c r="W3108" i="9" s="1"/>
  <c r="W3109" i="9" s="1"/>
  <c r="W3110" i="9" s="1"/>
  <c r="W3111" i="9" s="1"/>
  <c r="W3112" i="9" s="1"/>
  <c r="W3113" i="9" s="1"/>
  <c r="W3114" i="9" s="1"/>
  <c r="W3115" i="9" s="1"/>
  <c r="W3116" i="9" s="1"/>
  <c r="W3117" i="9" s="1"/>
  <c r="W3118" i="9" s="1"/>
  <c r="W3119" i="9" s="1"/>
  <c r="W3120" i="9" s="1"/>
  <c r="W3121" i="9" s="1"/>
  <c r="W3122" i="9" s="1"/>
  <c r="W3123" i="9" s="1"/>
  <c r="W3124" i="9" s="1"/>
  <c r="W3125" i="9" s="1"/>
  <c r="W3126" i="9" s="1"/>
  <c r="W3127" i="9" s="1"/>
  <c r="W3128" i="9" s="1"/>
  <c r="W3129" i="9" s="1"/>
  <c r="W3130" i="9" s="1"/>
  <c r="W3131" i="9" s="1"/>
  <c r="W3132" i="9" s="1"/>
  <c r="W3133" i="9" s="1"/>
  <c r="W3134" i="9" s="1"/>
  <c r="W3135" i="9" s="1"/>
  <c r="W3136" i="9" s="1"/>
  <c r="W3137" i="9" s="1"/>
  <c r="W3138" i="9" s="1"/>
  <c r="W3139" i="9" s="1"/>
  <c r="W3140" i="9" s="1"/>
  <c r="W3141" i="9" s="1"/>
  <c r="W3142" i="9" s="1"/>
  <c r="W3143" i="9" s="1"/>
  <c r="W3144" i="9" s="1"/>
  <c r="W3145" i="9" s="1"/>
  <c r="W3146" i="9" s="1"/>
  <c r="W3147" i="9" s="1"/>
  <c r="W3148" i="9" s="1"/>
  <c r="W3149" i="9" s="1"/>
  <c r="W3150" i="9" s="1"/>
  <c r="W3151" i="9" s="1"/>
  <c r="W3152" i="9" s="1"/>
  <c r="W3153" i="9" s="1"/>
  <c r="W3154" i="9" s="1"/>
  <c r="W3155" i="9" s="1"/>
  <c r="W3156" i="9" s="1"/>
  <c r="W3157" i="9" s="1"/>
  <c r="W3158" i="9" s="1"/>
  <c r="W3159" i="9" s="1"/>
  <c r="W3160" i="9" s="1"/>
  <c r="W3161" i="9" s="1"/>
  <c r="W3162" i="9" s="1"/>
  <c r="W3163" i="9" s="1"/>
  <c r="W3164" i="9" s="1"/>
  <c r="W3165" i="9" s="1"/>
  <c r="W3166" i="9" s="1"/>
  <c r="W3167" i="9" s="1"/>
  <c r="W3168" i="9" s="1"/>
  <c r="W3169" i="9" s="1"/>
  <c r="W3170" i="9" s="1"/>
  <c r="W3171" i="9" s="1"/>
  <c r="W3172" i="9" s="1"/>
  <c r="W3173" i="9" s="1"/>
  <c r="W3174" i="9" s="1"/>
  <c r="W3175" i="9" s="1"/>
  <c r="W3176" i="9" s="1"/>
  <c r="W3177" i="9" s="1"/>
  <c r="W3178" i="9" s="1"/>
  <c r="W3179" i="9" s="1"/>
  <c r="W3180" i="9" s="1"/>
  <c r="W3181" i="9" s="1"/>
  <c r="W3182" i="9" s="1"/>
  <c r="W3183" i="9" s="1"/>
  <c r="W3184" i="9" s="1"/>
  <c r="W3185" i="9" s="1"/>
  <c r="W3186" i="9" s="1"/>
  <c r="W3187" i="9" s="1"/>
  <c r="W3188" i="9" s="1"/>
  <c r="W3189" i="9" s="1"/>
  <c r="W3190" i="9" s="1"/>
  <c r="W3191" i="9" s="1"/>
  <c r="W3192" i="9" s="1"/>
  <c r="W3193" i="9" s="1"/>
  <c r="W3194" i="9" s="1"/>
  <c r="W3195" i="9" s="1"/>
  <c r="W3196" i="9" s="1"/>
  <c r="W3197" i="9" s="1"/>
  <c r="W3198" i="9" s="1"/>
  <c r="W3199" i="9" s="1"/>
  <c r="W3200" i="9" s="1"/>
  <c r="W3201" i="9" s="1"/>
  <c r="W3202" i="9" s="1"/>
  <c r="W3203" i="9" s="1"/>
  <c r="W3204" i="9" s="1"/>
  <c r="W3205" i="9" s="1"/>
  <c r="W3206" i="9" s="1"/>
  <c r="W3207" i="9" s="1"/>
  <c r="W3208" i="9" s="1"/>
  <c r="W3209" i="9" s="1"/>
  <c r="W3210" i="9" s="1"/>
  <c r="W3211" i="9" s="1"/>
  <c r="W3212" i="9" s="1"/>
  <c r="W3213" i="9" s="1"/>
  <c r="W3214" i="9" s="1"/>
  <c r="W3215" i="9" s="1"/>
  <c r="W3216" i="9" s="1"/>
  <c r="W3217" i="9" s="1"/>
  <c r="W3218" i="9" s="1"/>
  <c r="W3219" i="9" s="1"/>
  <c r="W3220" i="9" s="1"/>
  <c r="W3221" i="9" s="1"/>
  <c r="W3222" i="9" s="1"/>
  <c r="W3223" i="9" s="1"/>
  <c r="W3224" i="9" s="1"/>
  <c r="W3225" i="9" s="1"/>
  <c r="W3226" i="9" s="1"/>
  <c r="W3227" i="9" s="1"/>
  <c r="W3228" i="9" s="1"/>
  <c r="W3229" i="9" s="1"/>
  <c r="W3230" i="9" s="1"/>
  <c r="W3231" i="9" s="1"/>
  <c r="W3232" i="9" s="1"/>
  <c r="W3233" i="9" s="1"/>
  <c r="W3234" i="9" s="1"/>
  <c r="W3235" i="9" s="1"/>
  <c r="W3236" i="9" s="1"/>
  <c r="W3237" i="9" s="1"/>
  <c r="W3238" i="9" s="1"/>
  <c r="W3239" i="9" s="1"/>
  <c r="W3240" i="9" s="1"/>
  <c r="W3241" i="9" s="1"/>
  <c r="W3242" i="9" s="1"/>
  <c r="W3243" i="9" s="1"/>
  <c r="W3244" i="9" s="1"/>
  <c r="W3245" i="9" s="1"/>
  <c r="W3246" i="9" s="1"/>
  <c r="W3247" i="9" s="1"/>
  <c r="W3248" i="9" s="1"/>
  <c r="W3249" i="9" s="1"/>
  <c r="W3250" i="9" s="1"/>
  <c r="W3251" i="9" s="1"/>
  <c r="W3252" i="9" s="1"/>
  <c r="W3253" i="9" s="1"/>
  <c r="W3254" i="9" s="1"/>
  <c r="W3255" i="9" s="1"/>
  <c r="W3256" i="9" s="1"/>
  <c r="W3257" i="9" s="1"/>
  <c r="W3258" i="9" s="1"/>
  <c r="W3259" i="9" s="1"/>
  <c r="W3260" i="9" s="1"/>
  <c r="W3261" i="9" s="1"/>
  <c r="W3262" i="9" s="1"/>
  <c r="W3263" i="9" s="1"/>
  <c r="W3264" i="9" s="1"/>
  <c r="W3265" i="9" s="1"/>
  <c r="W3266" i="9" s="1"/>
  <c r="W3267" i="9" s="1"/>
  <c r="W3268" i="9" s="1"/>
  <c r="W3269" i="9" s="1"/>
  <c r="W3270" i="9" s="1"/>
  <c r="W3271" i="9" s="1"/>
  <c r="W3272" i="9" s="1"/>
  <c r="W3273" i="9" s="1"/>
  <c r="W3274" i="9" s="1"/>
  <c r="W3275" i="9" s="1"/>
  <c r="W3276" i="9" s="1"/>
  <c r="W3277" i="9" s="1"/>
  <c r="W3278" i="9" s="1"/>
  <c r="W3279" i="9" s="1"/>
  <c r="W3280" i="9" s="1"/>
  <c r="W3281" i="9" s="1"/>
  <c r="W3282" i="9" s="1"/>
  <c r="W3283" i="9" s="1"/>
  <c r="W3284" i="9" s="1"/>
  <c r="W3285" i="9" s="1"/>
  <c r="W3286" i="9" s="1"/>
  <c r="W3287" i="9" s="1"/>
  <c r="W3288" i="9" s="1"/>
  <c r="W3289" i="9" s="1"/>
  <c r="W3290" i="9" s="1"/>
  <c r="W3291" i="9" s="1"/>
  <c r="W3292" i="9" s="1"/>
  <c r="W3293" i="9" s="1"/>
  <c r="W3294" i="9" s="1"/>
  <c r="W3295" i="9" s="1"/>
  <c r="W3296" i="9" s="1"/>
  <c r="W3297" i="9" s="1"/>
  <c r="W3298" i="9" s="1"/>
  <c r="W3299" i="9" s="1"/>
  <c r="W3300" i="9" s="1"/>
  <c r="W3301" i="9" s="1"/>
  <c r="W3302" i="9" s="1"/>
  <c r="W3303" i="9" s="1"/>
  <c r="W3304" i="9" s="1"/>
  <c r="W3305" i="9" s="1"/>
  <c r="W3306" i="9" s="1"/>
  <c r="W3307" i="9" s="1"/>
  <c r="W3308" i="9" s="1"/>
  <c r="W3309" i="9" s="1"/>
  <c r="W3310" i="9" s="1"/>
  <c r="W3311" i="9" s="1"/>
  <c r="W3312" i="9" s="1"/>
  <c r="W3313" i="9" s="1"/>
  <c r="W3314" i="9" s="1"/>
  <c r="W3315" i="9" s="1"/>
  <c r="W3316" i="9" s="1"/>
  <c r="W3317" i="9" s="1"/>
  <c r="W3318" i="9" s="1"/>
  <c r="W3319" i="9" s="1"/>
  <c r="W3320" i="9" s="1"/>
  <c r="W3321" i="9" s="1"/>
  <c r="W3322" i="9" s="1"/>
  <c r="W3323" i="9" s="1"/>
  <c r="W3324" i="9" s="1"/>
  <c r="W3325" i="9" s="1"/>
  <c r="W3326" i="9" s="1"/>
  <c r="W3327" i="9" s="1"/>
  <c r="W3328" i="9" s="1"/>
  <c r="W3329" i="9" s="1"/>
  <c r="W3330" i="9" s="1"/>
  <c r="W3331" i="9" s="1"/>
  <c r="W3332" i="9" s="1"/>
  <c r="W3333" i="9" s="1"/>
  <c r="W3334" i="9" s="1"/>
  <c r="W3335" i="9" s="1"/>
  <c r="W3336" i="9" s="1"/>
  <c r="W3337" i="9" s="1"/>
  <c r="W3338" i="9" s="1"/>
  <c r="W3339" i="9" s="1"/>
  <c r="W3340" i="9" s="1"/>
  <c r="W3341" i="9" s="1"/>
  <c r="W3342" i="9" s="1"/>
  <c r="W3343" i="9" s="1"/>
  <c r="W3344" i="9" s="1"/>
  <c r="W3345" i="9" s="1"/>
  <c r="W3346" i="9" s="1"/>
  <c r="W3347" i="9" s="1"/>
  <c r="W3348" i="9" s="1"/>
  <c r="W3349" i="9" s="1"/>
  <c r="W3350" i="9" s="1"/>
  <c r="W3351" i="9" s="1"/>
  <c r="W3352" i="9" s="1"/>
  <c r="W3353" i="9" s="1"/>
  <c r="W3354" i="9" s="1"/>
  <c r="W3355" i="9" s="1"/>
  <c r="W3356" i="9" s="1"/>
  <c r="W3357" i="9" s="1"/>
  <c r="W3358" i="9" s="1"/>
  <c r="W3359" i="9" s="1"/>
  <c r="W3360" i="9" s="1"/>
  <c r="W3361" i="9" s="1"/>
  <c r="W3362" i="9" s="1"/>
  <c r="W3363" i="9" s="1"/>
  <c r="W3364" i="9" s="1"/>
  <c r="W3365" i="9" s="1"/>
  <c r="W3366" i="9" s="1"/>
  <c r="W3367" i="9" s="1"/>
  <c r="W3368" i="9" s="1"/>
  <c r="W3369" i="9" s="1"/>
  <c r="W3370" i="9" s="1"/>
  <c r="W3371" i="9" s="1"/>
  <c r="W3372" i="9" s="1"/>
  <c r="W3373" i="9" s="1"/>
  <c r="W3374" i="9" s="1"/>
  <c r="W3375" i="9" s="1"/>
  <c r="W3376" i="9" s="1"/>
  <c r="W3377" i="9" s="1"/>
  <c r="W3378" i="9" s="1"/>
  <c r="W3379" i="9" s="1"/>
  <c r="W3380" i="9" s="1"/>
  <c r="W3381" i="9" s="1"/>
  <c r="W3382" i="9" s="1"/>
  <c r="W3383" i="9" s="1"/>
  <c r="W3384" i="9" s="1"/>
  <c r="W3385" i="9" s="1"/>
  <c r="W3386" i="9" s="1"/>
  <c r="W3387" i="9" s="1"/>
  <c r="W3388" i="9" s="1"/>
  <c r="W3389" i="9" s="1"/>
  <c r="W3390" i="9" s="1"/>
  <c r="W3391" i="9" s="1"/>
  <c r="W3392" i="9" s="1"/>
  <c r="W3393" i="9" s="1"/>
  <c r="W3394" i="9" s="1"/>
  <c r="W3395" i="9" s="1"/>
  <c r="W3396" i="9" s="1"/>
  <c r="W3397" i="9" s="1"/>
  <c r="W3398" i="9" s="1"/>
  <c r="W3399" i="9" s="1"/>
  <c r="W3400" i="9" s="1"/>
  <c r="W3401" i="9" s="1"/>
  <c r="W3402" i="9" s="1"/>
  <c r="W3403" i="9" s="1"/>
  <c r="W3404" i="9" s="1"/>
  <c r="W3405" i="9" s="1"/>
  <c r="W3406" i="9" s="1"/>
  <c r="W3407" i="9" s="1"/>
  <c r="W3408" i="9" s="1"/>
  <c r="W3409" i="9" s="1"/>
  <c r="W3410" i="9" s="1"/>
  <c r="W3411" i="9" s="1"/>
  <c r="W3412" i="9" s="1"/>
  <c r="W3413" i="9" s="1"/>
  <c r="W3414" i="9" s="1"/>
  <c r="W3415" i="9" s="1"/>
  <c r="W3416" i="9" s="1"/>
  <c r="W3417" i="9" s="1"/>
  <c r="W3418" i="9" s="1"/>
  <c r="W3419" i="9" s="1"/>
  <c r="W3420" i="9" s="1"/>
  <c r="W3421" i="9" s="1"/>
  <c r="W3422" i="9" s="1"/>
  <c r="W3423" i="9" s="1"/>
  <c r="W3424" i="9" s="1"/>
  <c r="W3425" i="9" s="1"/>
  <c r="W3426" i="9" s="1"/>
  <c r="W3427" i="9" s="1"/>
  <c r="W3428" i="9" s="1"/>
  <c r="W3429" i="9" s="1"/>
  <c r="W3430" i="9" s="1"/>
  <c r="W3431" i="9" s="1"/>
  <c r="W3432" i="9" s="1"/>
  <c r="W3433" i="9" s="1"/>
  <c r="W3434" i="9" s="1"/>
  <c r="W3435" i="9" s="1"/>
  <c r="W3436" i="9" s="1"/>
  <c r="W3437" i="9" s="1"/>
  <c r="W3438" i="9" s="1"/>
  <c r="W3439" i="9" s="1"/>
  <c r="W3440" i="9" s="1"/>
  <c r="W3441" i="9" s="1"/>
  <c r="W3442" i="9" s="1"/>
  <c r="W3443" i="9" s="1"/>
  <c r="W3444" i="9" s="1"/>
  <c r="W3445" i="9" s="1"/>
  <c r="W3446" i="9" s="1"/>
  <c r="W3447" i="9" s="1"/>
  <c r="W3448" i="9" s="1"/>
  <c r="W3449" i="9" s="1"/>
  <c r="W3450" i="9" s="1"/>
  <c r="W3451" i="9" s="1"/>
  <c r="W3452" i="9" s="1"/>
  <c r="W3453" i="9" s="1"/>
  <c r="W3454" i="9" s="1"/>
  <c r="W3455" i="9" s="1"/>
  <c r="W3456" i="9" s="1"/>
  <c r="W3457" i="9" s="1"/>
  <c r="W3458" i="9" s="1"/>
  <c r="W3459" i="9" s="1"/>
  <c r="W3460" i="9" s="1"/>
  <c r="W3461" i="9" s="1"/>
  <c r="W3462" i="9" s="1"/>
  <c r="W3463" i="9" s="1"/>
  <c r="W3464" i="9" s="1"/>
  <c r="W3465" i="9" s="1"/>
  <c r="W3466" i="9" s="1"/>
  <c r="W3467" i="9" s="1"/>
  <c r="W3468" i="9" s="1"/>
  <c r="W3469" i="9" s="1"/>
  <c r="W3470" i="9" s="1"/>
  <c r="W3471" i="9" s="1"/>
  <c r="W3472" i="9" s="1"/>
  <c r="W3473" i="9" s="1"/>
  <c r="W3474" i="9" s="1"/>
  <c r="W3475" i="9" s="1"/>
  <c r="W3476" i="9" s="1"/>
  <c r="W3477" i="9" s="1"/>
  <c r="W3478" i="9" s="1"/>
  <c r="W3479" i="9" s="1"/>
  <c r="W3480" i="9" s="1"/>
  <c r="W3481" i="9" s="1"/>
  <c r="W3482" i="9" s="1"/>
  <c r="W3483" i="9" s="1"/>
  <c r="W3484" i="9" s="1"/>
  <c r="W3485" i="9" s="1"/>
  <c r="W3486" i="9" s="1"/>
  <c r="W3487" i="9" s="1"/>
  <c r="W3488" i="9" s="1"/>
  <c r="W3489" i="9" s="1"/>
  <c r="W3490" i="9" s="1"/>
  <c r="W3491" i="9" s="1"/>
  <c r="W3492" i="9" s="1"/>
  <c r="W3493" i="9" s="1"/>
  <c r="W3494" i="9" s="1"/>
  <c r="W3495" i="9" s="1"/>
  <c r="W3496" i="9" s="1"/>
  <c r="W3497" i="9" s="1"/>
  <c r="W3498" i="9" s="1"/>
  <c r="W3499" i="9" s="1"/>
  <c r="W3500" i="9" s="1"/>
  <c r="W3501" i="9" s="1"/>
  <c r="W3502" i="9" s="1"/>
  <c r="W3503" i="9" s="1"/>
  <c r="W3504" i="9" s="1"/>
  <c r="W3505" i="9" s="1"/>
  <c r="W3506" i="9" s="1"/>
  <c r="W3507" i="9" s="1"/>
  <c r="W3508" i="9" s="1"/>
  <c r="W3509" i="9" s="1"/>
  <c r="W3510" i="9" s="1"/>
  <c r="W3511" i="9" s="1"/>
  <c r="W3512" i="9" s="1"/>
  <c r="W3513" i="9" s="1"/>
  <c r="W3514" i="9" s="1"/>
  <c r="W3515" i="9" s="1"/>
  <c r="W3516" i="9" s="1"/>
  <c r="W3517" i="9" s="1"/>
  <c r="W3518" i="9" s="1"/>
  <c r="W3519" i="9" s="1"/>
  <c r="W3520" i="9" s="1"/>
  <c r="W3521" i="9" s="1"/>
  <c r="W3522" i="9" s="1"/>
  <c r="W3523" i="9" s="1"/>
  <c r="W3524" i="9" s="1"/>
  <c r="W3525" i="9" s="1"/>
  <c r="W3526" i="9" s="1"/>
  <c r="W3527" i="9" s="1"/>
  <c r="W3528" i="9" s="1"/>
  <c r="W3529" i="9" s="1"/>
  <c r="W3530" i="9" s="1"/>
  <c r="W3531" i="9" s="1"/>
  <c r="W3532" i="9" s="1"/>
  <c r="W3533" i="9" s="1"/>
  <c r="W3534" i="9" s="1"/>
  <c r="W3535" i="9" s="1"/>
  <c r="W3536" i="9" s="1"/>
  <c r="W3537" i="9" s="1"/>
  <c r="W3538" i="9" s="1"/>
  <c r="W3539" i="9" s="1"/>
  <c r="W3540" i="9" s="1"/>
  <c r="W3541" i="9" s="1"/>
  <c r="W3542" i="9" s="1"/>
  <c r="W3543" i="9" s="1"/>
  <c r="W3544" i="9" s="1"/>
  <c r="W3545" i="9" s="1"/>
  <c r="W3546" i="9" s="1"/>
  <c r="W3547" i="9" s="1"/>
  <c r="W3548" i="9" s="1"/>
  <c r="W3549" i="9" s="1"/>
  <c r="W3550" i="9" s="1"/>
  <c r="W3551" i="9" s="1"/>
  <c r="W3552" i="9" s="1"/>
  <c r="W3553" i="9" s="1"/>
  <c r="W3554" i="9" s="1"/>
  <c r="W3555" i="9" s="1"/>
  <c r="W3556" i="9" s="1"/>
  <c r="W3557" i="9" s="1"/>
  <c r="W3558" i="9" s="1"/>
  <c r="W3559" i="9" s="1"/>
  <c r="W3560" i="9" s="1"/>
  <c r="W3561" i="9" s="1"/>
  <c r="W3562" i="9" s="1"/>
  <c r="W3563" i="9" s="1"/>
  <c r="W3564" i="9" s="1"/>
  <c r="W3565" i="9" s="1"/>
  <c r="W3566" i="9" s="1"/>
  <c r="W3567" i="9" s="1"/>
  <c r="W3568" i="9" s="1"/>
  <c r="W3569" i="9" s="1"/>
  <c r="W3570" i="9" s="1"/>
  <c r="W3571" i="9" s="1"/>
  <c r="W3572" i="9" s="1"/>
  <c r="W3573" i="9" s="1"/>
  <c r="W3574" i="9" s="1"/>
  <c r="W3575" i="9" s="1"/>
  <c r="W3576" i="9" s="1"/>
  <c r="W3577" i="9" s="1"/>
  <c r="W3578" i="9" s="1"/>
  <c r="W3579" i="9" s="1"/>
  <c r="W3580" i="9" s="1"/>
  <c r="W3581" i="9" s="1"/>
  <c r="W3582" i="9" s="1"/>
  <c r="W3583" i="9" s="1"/>
  <c r="W3584" i="9" s="1"/>
  <c r="W3585" i="9" s="1"/>
  <c r="W3586" i="9" s="1"/>
  <c r="W3587" i="9" s="1"/>
  <c r="W3588" i="9" s="1"/>
  <c r="W3589" i="9" s="1"/>
  <c r="W3590" i="9" s="1"/>
  <c r="W3591" i="9" s="1"/>
  <c r="W3592" i="9" s="1"/>
  <c r="W3593" i="9" s="1"/>
  <c r="W3594" i="9" s="1"/>
  <c r="W3595" i="9" s="1"/>
  <c r="W3596" i="9" s="1"/>
  <c r="W3597" i="9" s="1"/>
  <c r="W3598" i="9" s="1"/>
  <c r="W3599" i="9" s="1"/>
  <c r="W3600" i="9" s="1"/>
  <c r="W3601" i="9" s="1"/>
  <c r="W3602" i="9" s="1"/>
  <c r="W3603" i="9" s="1"/>
  <c r="W3604" i="9" s="1"/>
  <c r="W3605" i="9" s="1"/>
  <c r="W3606" i="9" s="1"/>
  <c r="W3607" i="9" s="1"/>
  <c r="W3608" i="9" s="1"/>
  <c r="W3609" i="9" s="1"/>
  <c r="W3610" i="9" s="1"/>
  <c r="W3611" i="9" s="1"/>
  <c r="W3612" i="9" s="1"/>
  <c r="W3613" i="9" s="1"/>
  <c r="W3614" i="9" s="1"/>
  <c r="W3615" i="9" s="1"/>
  <c r="W3616" i="9" s="1"/>
  <c r="W3617" i="9" s="1"/>
  <c r="W3618" i="9" s="1"/>
  <c r="W3619" i="9" s="1"/>
  <c r="W3620" i="9" s="1"/>
  <c r="W3621" i="9" s="1"/>
  <c r="W3622" i="9" s="1"/>
  <c r="W3623" i="9" s="1"/>
  <c r="W3624" i="9" s="1"/>
  <c r="W3625" i="9" s="1"/>
  <c r="W3626" i="9" s="1"/>
  <c r="W3627" i="9" s="1"/>
  <c r="W3628" i="9" s="1"/>
  <c r="W3629" i="9" s="1"/>
  <c r="W3630" i="9" s="1"/>
  <c r="W3631" i="9" s="1"/>
  <c r="W3632" i="9" s="1"/>
  <c r="W3633" i="9" s="1"/>
  <c r="W3634" i="9" s="1"/>
  <c r="W3635" i="9" s="1"/>
  <c r="W3636" i="9" s="1"/>
  <c r="W3637" i="9" s="1"/>
  <c r="W3638" i="9" s="1"/>
  <c r="W3639" i="9" s="1"/>
  <c r="W3640" i="9" s="1"/>
  <c r="W3641" i="9" s="1"/>
  <c r="W3642" i="9" s="1"/>
  <c r="W3643" i="9" s="1"/>
  <c r="W3644" i="9" s="1"/>
  <c r="W3645" i="9" s="1"/>
  <c r="W3646" i="9" s="1"/>
  <c r="W3647" i="9" s="1"/>
  <c r="W3648" i="9" s="1"/>
  <c r="W3649" i="9" s="1"/>
  <c r="W3650" i="9" s="1"/>
  <c r="W3651" i="9" s="1"/>
  <c r="W3652" i="9" s="1"/>
  <c r="W3653" i="9" s="1"/>
  <c r="W3654" i="9" s="1"/>
  <c r="W3655" i="9" s="1"/>
  <c r="W3656" i="9" s="1"/>
  <c r="W3657" i="9" s="1"/>
  <c r="W3658" i="9" s="1"/>
  <c r="W3659" i="9" s="1"/>
  <c r="W3660" i="9" s="1"/>
  <c r="W3661" i="9" s="1"/>
  <c r="W3662" i="9" s="1"/>
  <c r="W3663" i="9" s="1"/>
  <c r="W3664" i="9" s="1"/>
  <c r="W3665" i="9" s="1"/>
  <c r="W3666" i="9" s="1"/>
  <c r="W3667" i="9" s="1"/>
  <c r="W3668" i="9" s="1"/>
  <c r="W3669" i="9" s="1"/>
  <c r="W3670" i="9" s="1"/>
  <c r="W3671" i="9" s="1"/>
  <c r="W3672" i="9" s="1"/>
  <c r="W3673" i="9" s="1"/>
  <c r="W3674" i="9" s="1"/>
  <c r="W3675" i="9" s="1"/>
  <c r="W3676" i="9" s="1"/>
  <c r="W3677" i="9" s="1"/>
  <c r="W3678" i="9" s="1"/>
  <c r="W3679" i="9" s="1"/>
  <c r="W3680" i="9" s="1"/>
  <c r="W3681" i="9" s="1"/>
  <c r="W3682" i="9" s="1"/>
  <c r="W3683" i="9" s="1"/>
  <c r="W3684" i="9" s="1"/>
  <c r="W3685" i="9" s="1"/>
  <c r="W3686" i="9" s="1"/>
  <c r="W3687" i="9" s="1"/>
  <c r="W3688" i="9" s="1"/>
  <c r="W3689" i="9" s="1"/>
  <c r="W3690" i="9" s="1"/>
  <c r="W3691" i="9" s="1"/>
  <c r="W3692" i="9" s="1"/>
  <c r="W3693" i="9" s="1"/>
  <c r="W3694" i="9" s="1"/>
  <c r="W3695" i="9" s="1"/>
  <c r="W3696" i="9" s="1"/>
  <c r="W3697" i="9" s="1"/>
  <c r="W3698" i="9" s="1"/>
  <c r="W3699" i="9" s="1"/>
  <c r="W3700" i="9" s="1"/>
  <c r="W3701" i="9" s="1"/>
  <c r="W3702" i="9" s="1"/>
  <c r="W3703" i="9" s="1"/>
  <c r="W3704" i="9" s="1"/>
  <c r="W3705" i="9" s="1"/>
  <c r="W3706" i="9" s="1"/>
  <c r="W3707" i="9" s="1"/>
  <c r="W3708" i="9" s="1"/>
  <c r="W3709" i="9" s="1"/>
  <c r="W3710" i="9" s="1"/>
  <c r="W3711" i="9" s="1"/>
  <c r="W3712" i="9" s="1"/>
  <c r="W3713" i="9" s="1"/>
  <c r="W3714" i="9" s="1"/>
  <c r="W3715" i="9" s="1"/>
  <c r="W3716" i="9" s="1"/>
  <c r="W3717" i="9" s="1"/>
  <c r="W3718" i="9" s="1"/>
  <c r="W3719" i="9" s="1"/>
  <c r="W3720" i="9" s="1"/>
  <c r="W3721" i="9" s="1"/>
  <c r="W3722" i="9" s="1"/>
  <c r="W3723" i="9" s="1"/>
  <c r="W3724" i="9" s="1"/>
  <c r="W3725" i="9" s="1"/>
  <c r="W3726" i="9" s="1"/>
  <c r="W3727" i="9" s="1"/>
  <c r="W3728" i="9" s="1"/>
  <c r="W3729" i="9" s="1"/>
  <c r="W3730" i="9" s="1"/>
  <c r="W3731" i="9" s="1"/>
  <c r="W3732" i="9" s="1"/>
  <c r="W3733" i="9" s="1"/>
  <c r="W3734" i="9" s="1"/>
  <c r="W3735" i="9" s="1"/>
  <c r="W3736" i="9" s="1"/>
  <c r="W3737" i="9" s="1"/>
  <c r="W3738" i="9" s="1"/>
  <c r="W3739" i="9" s="1"/>
  <c r="W3740" i="9" s="1"/>
  <c r="W3741" i="9" s="1"/>
  <c r="W3742" i="9" s="1"/>
  <c r="W3743" i="9" s="1"/>
  <c r="W3744" i="9" s="1"/>
  <c r="W3745" i="9" s="1"/>
  <c r="W3746" i="9" s="1"/>
  <c r="W3747" i="9" s="1"/>
  <c r="W3748" i="9" s="1"/>
  <c r="W3749" i="9" s="1"/>
  <c r="W3750" i="9" s="1"/>
  <c r="W3751" i="9" s="1"/>
  <c r="W3752" i="9" s="1"/>
  <c r="W3753" i="9" s="1"/>
  <c r="W3754" i="9" s="1"/>
  <c r="W3755" i="9" s="1"/>
  <c r="W3756" i="9" s="1"/>
  <c r="W3757" i="9" s="1"/>
  <c r="W3758" i="9" s="1"/>
  <c r="W3759" i="9" s="1"/>
  <c r="W3760" i="9" s="1"/>
  <c r="W3761" i="9" s="1"/>
  <c r="W3762" i="9" s="1"/>
  <c r="W3763" i="9" s="1"/>
  <c r="W3764" i="9" s="1"/>
  <c r="W3765" i="9" s="1"/>
  <c r="W3766" i="9" s="1"/>
  <c r="W3767" i="9" s="1"/>
  <c r="W3768" i="9" s="1"/>
  <c r="W3769" i="9" s="1"/>
  <c r="W3770" i="9" s="1"/>
  <c r="W3771" i="9" s="1"/>
  <c r="W3772" i="9" s="1"/>
  <c r="W3773" i="9" s="1"/>
  <c r="W3774" i="9" s="1"/>
  <c r="W3775" i="9" s="1"/>
  <c r="W3776" i="9" s="1"/>
  <c r="W3777" i="9" s="1"/>
  <c r="W3778" i="9" s="1"/>
  <c r="W3779" i="9" s="1"/>
  <c r="W3780" i="9" s="1"/>
  <c r="W3781" i="9" s="1"/>
  <c r="W3782" i="9" s="1"/>
  <c r="W3783" i="9" s="1"/>
  <c r="W3784" i="9" s="1"/>
  <c r="W3785" i="9" s="1"/>
  <c r="W3786" i="9" s="1"/>
  <c r="W3787" i="9" s="1"/>
  <c r="W3788" i="9" s="1"/>
  <c r="W3789" i="9" s="1"/>
  <c r="W3790" i="9" s="1"/>
  <c r="W3791" i="9" s="1"/>
  <c r="W3792" i="9" s="1"/>
  <c r="W3793" i="9" s="1"/>
  <c r="W3794" i="9" s="1"/>
  <c r="W3795" i="9" s="1"/>
  <c r="W3796" i="9" s="1"/>
  <c r="W3797" i="9" s="1"/>
  <c r="W3798" i="9" s="1"/>
  <c r="W3799" i="9" s="1"/>
  <c r="W3800" i="9" s="1"/>
  <c r="W3801" i="9" s="1"/>
  <c r="W3802" i="9" s="1"/>
  <c r="W3803" i="9" s="1"/>
  <c r="W3804" i="9" s="1"/>
  <c r="W3805" i="9" s="1"/>
  <c r="W3806" i="9" s="1"/>
  <c r="W3807" i="9" s="1"/>
  <c r="W3808" i="9" s="1"/>
  <c r="W3809" i="9" s="1"/>
  <c r="W3810" i="9" s="1"/>
  <c r="W3811" i="9" s="1"/>
  <c r="W3812" i="9" s="1"/>
  <c r="W3813" i="9" s="1"/>
  <c r="W3814" i="9" s="1"/>
  <c r="W3815" i="9" s="1"/>
  <c r="W3816" i="9" s="1"/>
  <c r="W3817" i="9" s="1"/>
  <c r="W3818" i="9" s="1"/>
  <c r="W3819" i="9" s="1"/>
  <c r="W3820" i="9" s="1"/>
  <c r="W3821" i="9" s="1"/>
  <c r="W3822" i="9" s="1"/>
  <c r="W3823" i="9" s="1"/>
  <c r="W3824" i="9" s="1"/>
  <c r="W3825" i="9" s="1"/>
  <c r="W3826" i="9" s="1"/>
  <c r="W3827" i="9" s="1"/>
  <c r="W3828" i="9" s="1"/>
  <c r="W3829" i="9" s="1"/>
  <c r="W3830" i="9" s="1"/>
  <c r="W3831" i="9" s="1"/>
  <c r="W3832" i="9" s="1"/>
  <c r="W3833" i="9" s="1"/>
  <c r="W3834" i="9" s="1"/>
  <c r="W3835" i="9" s="1"/>
  <c r="W3836" i="9" s="1"/>
  <c r="W3837" i="9" s="1"/>
  <c r="W3838" i="9" s="1"/>
  <c r="W3839" i="9" s="1"/>
  <c r="W3840" i="9" s="1"/>
  <c r="W3841" i="9" s="1"/>
  <c r="W3842" i="9" s="1"/>
  <c r="W3843" i="9" s="1"/>
  <c r="W3844" i="9" s="1"/>
  <c r="W3845" i="9" s="1"/>
  <c r="W3846" i="9" s="1"/>
  <c r="W3847" i="9" s="1"/>
  <c r="W3848" i="9" s="1"/>
  <c r="W3849" i="9" s="1"/>
  <c r="W3850" i="9" s="1"/>
  <c r="W3851" i="9" s="1"/>
  <c r="W3852" i="9" s="1"/>
  <c r="W3853" i="9" s="1"/>
  <c r="W3854" i="9" s="1"/>
  <c r="W3855" i="9" s="1"/>
  <c r="W3856" i="9" s="1"/>
  <c r="W3857" i="9" s="1"/>
  <c r="W3858" i="9" s="1"/>
  <c r="W3859" i="9" s="1"/>
  <c r="W3860" i="9" s="1"/>
  <c r="W3861" i="9" s="1"/>
  <c r="W3862" i="9" s="1"/>
  <c r="W3863" i="9" s="1"/>
  <c r="W3864" i="9" s="1"/>
  <c r="W3865" i="9" s="1"/>
  <c r="W3866" i="9" s="1"/>
  <c r="W3867" i="9" s="1"/>
  <c r="W3868" i="9" s="1"/>
  <c r="W3869" i="9" s="1"/>
  <c r="W3870" i="9" s="1"/>
  <c r="W3871" i="9" s="1"/>
  <c r="W3872" i="9" s="1"/>
  <c r="W3873" i="9" s="1"/>
  <c r="W3874" i="9" s="1"/>
  <c r="W3875" i="9" s="1"/>
  <c r="W3876" i="9" s="1"/>
  <c r="W3877" i="9" s="1"/>
  <c r="W3878" i="9" s="1"/>
  <c r="W3879" i="9" s="1"/>
  <c r="W3880" i="9" s="1"/>
  <c r="W3881" i="9" s="1"/>
  <c r="W3882" i="9" s="1"/>
  <c r="W3883" i="9" s="1"/>
  <c r="W3884" i="9" s="1"/>
  <c r="W3885" i="9" s="1"/>
  <c r="W3886" i="9" s="1"/>
  <c r="W3887" i="9" s="1"/>
  <c r="W3888" i="9" s="1"/>
  <c r="W3889" i="9" s="1"/>
  <c r="W3890" i="9" s="1"/>
  <c r="W3891" i="9" s="1"/>
  <c r="W3892" i="9" s="1"/>
  <c r="W3893" i="9" s="1"/>
  <c r="W3894" i="9" s="1"/>
  <c r="W3895" i="9" s="1"/>
  <c r="W3896" i="9" s="1"/>
  <c r="W3897" i="9" s="1"/>
  <c r="W3898" i="9" s="1"/>
  <c r="W3899" i="9" s="1"/>
  <c r="W3900" i="9" s="1"/>
  <c r="W3901" i="9" s="1"/>
  <c r="W3902" i="9" s="1"/>
  <c r="W3903" i="9" s="1"/>
  <c r="W3904" i="9" s="1"/>
  <c r="W3905" i="9" s="1"/>
  <c r="W3906" i="9" s="1"/>
  <c r="W3907" i="9" s="1"/>
  <c r="W3908" i="9" s="1"/>
  <c r="W3909" i="9" s="1"/>
  <c r="W3910" i="9" s="1"/>
  <c r="W3911" i="9" s="1"/>
  <c r="W3912" i="9" s="1"/>
  <c r="W3913" i="9" s="1"/>
  <c r="W3914" i="9" s="1"/>
  <c r="W3915" i="9" s="1"/>
  <c r="W3916" i="9" s="1"/>
  <c r="W3917" i="9" s="1"/>
  <c r="W3918" i="9" s="1"/>
  <c r="W3919" i="9" s="1"/>
  <c r="W3920" i="9" s="1"/>
  <c r="W3921" i="9" s="1"/>
  <c r="W3922" i="9" s="1"/>
  <c r="W3923" i="9" s="1"/>
  <c r="W3924" i="9" s="1"/>
  <c r="W3925" i="9" s="1"/>
  <c r="W3926" i="9" s="1"/>
  <c r="W3927" i="9" s="1"/>
  <c r="W3928" i="9" s="1"/>
  <c r="W3929" i="9" s="1"/>
  <c r="W3930" i="9" s="1"/>
  <c r="W3931" i="9" s="1"/>
  <c r="W3932" i="9" s="1"/>
  <c r="W3933" i="9" s="1"/>
  <c r="W3934" i="9" s="1"/>
  <c r="W3935" i="9" s="1"/>
  <c r="W3936" i="9" s="1"/>
  <c r="W3937" i="9" s="1"/>
  <c r="W3938" i="9" s="1"/>
  <c r="W3939" i="9" s="1"/>
  <c r="W3940" i="9" s="1"/>
  <c r="W3941" i="9" s="1"/>
  <c r="W3942" i="9" s="1"/>
  <c r="W3943" i="9" s="1"/>
  <c r="W3944" i="9" s="1"/>
  <c r="W3945" i="9" s="1"/>
  <c r="W3946" i="9" s="1"/>
  <c r="W3947" i="9" s="1"/>
  <c r="W3948" i="9" s="1"/>
  <c r="W3949" i="9" s="1"/>
  <c r="W3950" i="9" s="1"/>
  <c r="W3951" i="9" s="1"/>
  <c r="W3952" i="9" s="1"/>
  <c r="W3953" i="9" s="1"/>
  <c r="W3954" i="9" s="1"/>
  <c r="W3955" i="9" s="1"/>
  <c r="W3956" i="9" s="1"/>
  <c r="W3957" i="9" s="1"/>
  <c r="W3958" i="9" s="1"/>
  <c r="W3959" i="9" s="1"/>
  <c r="W3960" i="9" s="1"/>
  <c r="W3961" i="9" s="1"/>
  <c r="W3962" i="9" s="1"/>
  <c r="W3963" i="9" s="1"/>
  <c r="W3964" i="9" s="1"/>
  <c r="W3965" i="9" s="1"/>
  <c r="W3966" i="9" s="1"/>
  <c r="W3967" i="9" s="1"/>
  <c r="W3968" i="9" s="1"/>
  <c r="W3969" i="9" s="1"/>
  <c r="W3970" i="9" s="1"/>
  <c r="W3971" i="9" s="1"/>
  <c r="W3972" i="9" s="1"/>
  <c r="W3973" i="9" s="1"/>
  <c r="W3974" i="9" s="1"/>
  <c r="W3975" i="9" s="1"/>
  <c r="W3976" i="9" s="1"/>
  <c r="W3977" i="9" s="1"/>
  <c r="W3978" i="9" s="1"/>
  <c r="W3979" i="9" s="1"/>
  <c r="W3980" i="9" s="1"/>
  <c r="W3981" i="9" s="1"/>
  <c r="W3982" i="9" s="1"/>
  <c r="W3983" i="9" s="1"/>
  <c r="W3984" i="9" s="1"/>
  <c r="W3985" i="9" s="1"/>
  <c r="W3986" i="9" s="1"/>
  <c r="W3987" i="9" s="1"/>
  <c r="W3988" i="9" s="1"/>
  <c r="W3989" i="9" s="1"/>
  <c r="W3990" i="9" s="1"/>
  <c r="W3991" i="9" s="1"/>
  <c r="W3992" i="9" s="1"/>
  <c r="W3993" i="9" s="1"/>
  <c r="W3994" i="9" s="1"/>
  <c r="W3995" i="9" s="1"/>
  <c r="W3996" i="9" s="1"/>
  <c r="W3997" i="9" s="1"/>
  <c r="W3998" i="9" s="1"/>
  <c r="W3999" i="9" s="1"/>
  <c r="W4000" i="9" s="1"/>
  <c r="W4001" i="9" s="1"/>
  <c r="W4002" i="9" s="1"/>
  <c r="W4003" i="9" s="1"/>
  <c r="W4004" i="9" s="1"/>
  <c r="W4005" i="9" s="1"/>
  <c r="W4006" i="9" s="1"/>
  <c r="W4007" i="9" s="1"/>
  <c r="W4008" i="9" s="1"/>
  <c r="W4009" i="9" s="1"/>
  <c r="W4010" i="9" s="1"/>
  <c r="W4011" i="9" s="1"/>
  <c r="W4012" i="9" s="1"/>
  <c r="W4013" i="9" s="1"/>
  <c r="W4014" i="9" s="1"/>
  <c r="W4015" i="9" s="1"/>
  <c r="W4016" i="9" s="1"/>
  <c r="W4017" i="9" s="1"/>
  <c r="W4018" i="9" s="1"/>
  <c r="W4019" i="9" s="1"/>
  <c r="W4020" i="9" s="1"/>
  <c r="W4021" i="9" s="1"/>
  <c r="W4022" i="9" s="1"/>
  <c r="W4023" i="9" s="1"/>
  <c r="W4024" i="9" s="1"/>
  <c r="W4025" i="9" s="1"/>
  <c r="W4026" i="9" s="1"/>
  <c r="W4027" i="9" s="1"/>
  <c r="W4028" i="9" s="1"/>
  <c r="W4029" i="9" s="1"/>
  <c r="W4030" i="9" s="1"/>
  <c r="W4031" i="9" s="1"/>
  <c r="W4032" i="9" s="1"/>
  <c r="W4033" i="9" s="1"/>
  <c r="W4034" i="9" s="1"/>
  <c r="W4035" i="9" s="1"/>
  <c r="W4036" i="9" s="1"/>
  <c r="W4037" i="9" s="1"/>
  <c r="W4038" i="9" s="1"/>
  <c r="W4039" i="9" s="1"/>
  <c r="W4040" i="9" s="1"/>
  <c r="W4041" i="9" s="1"/>
  <c r="W4042" i="9" s="1"/>
  <c r="W4043" i="9" s="1"/>
  <c r="W4044" i="9" s="1"/>
  <c r="W4045" i="9" s="1"/>
  <c r="W4046" i="9" s="1"/>
  <c r="W4047" i="9" s="1"/>
  <c r="W4048" i="9" s="1"/>
  <c r="W4049" i="9" s="1"/>
  <c r="W4050" i="9" s="1"/>
  <c r="W4051" i="9" s="1"/>
  <c r="W4052" i="9" s="1"/>
  <c r="W4053" i="9" s="1"/>
  <c r="W4054" i="9" s="1"/>
  <c r="W4055" i="9" s="1"/>
  <c r="W4056" i="9" s="1"/>
  <c r="W4057" i="9" s="1"/>
  <c r="W4058" i="9" s="1"/>
  <c r="W4059" i="9" s="1"/>
  <c r="W4060" i="9" s="1"/>
  <c r="W4061" i="9" s="1"/>
  <c r="W4062" i="9" s="1"/>
  <c r="W4063" i="9" s="1"/>
  <c r="W4064" i="9" s="1"/>
  <c r="W4065" i="9" s="1"/>
  <c r="W4066" i="9" s="1"/>
  <c r="W4067" i="9" s="1"/>
  <c r="W4068" i="9" s="1"/>
  <c r="W4069" i="9" s="1"/>
  <c r="W4070" i="9" s="1"/>
  <c r="W4071" i="9" s="1"/>
  <c r="W4072" i="9" s="1"/>
  <c r="W4073" i="9" s="1"/>
  <c r="W4074" i="9" s="1"/>
  <c r="W4075" i="9" s="1"/>
  <c r="W4076" i="9" s="1"/>
  <c r="W4077" i="9" s="1"/>
  <c r="W4078" i="9" s="1"/>
  <c r="W4079" i="9" s="1"/>
  <c r="W4080" i="9" s="1"/>
  <c r="W4081" i="9" s="1"/>
  <c r="W4082" i="9" s="1"/>
  <c r="W4083" i="9" s="1"/>
  <c r="W4084" i="9" s="1"/>
  <c r="W4085" i="9" s="1"/>
  <c r="W4086" i="9" s="1"/>
  <c r="W4087" i="9" s="1"/>
  <c r="W4088" i="9" s="1"/>
  <c r="W4089" i="9" s="1"/>
  <c r="W4090" i="9" s="1"/>
  <c r="W4091" i="9" s="1"/>
  <c r="W4092" i="9" s="1"/>
  <c r="W4093" i="9" s="1"/>
  <c r="W4094" i="9" s="1"/>
  <c r="W4095" i="9" s="1"/>
  <c r="W4096" i="9" s="1"/>
  <c r="W4097" i="9" s="1"/>
  <c r="W4098" i="9" s="1"/>
  <c r="W4099" i="9" s="1"/>
  <c r="W4100" i="9" s="1"/>
  <c r="W4101" i="9" s="1"/>
  <c r="W4102" i="9" s="1"/>
  <c r="W4103" i="9" s="1"/>
  <c r="W4104" i="9" s="1"/>
  <c r="W4105" i="9" s="1"/>
  <c r="W4106" i="9" s="1"/>
  <c r="W4107" i="9" s="1"/>
  <c r="W4108" i="9" s="1"/>
  <c r="W4109" i="9" s="1"/>
  <c r="W4110" i="9" s="1"/>
  <c r="W4111" i="9" s="1"/>
  <c r="W4112" i="9" s="1"/>
  <c r="W4113" i="9" s="1"/>
  <c r="W4114" i="9" s="1"/>
  <c r="W4115" i="9" s="1"/>
  <c r="W4116" i="9" s="1"/>
  <c r="W4117" i="9" s="1"/>
  <c r="W4118" i="9" s="1"/>
  <c r="W4119" i="9" s="1"/>
  <c r="W4120" i="9" s="1"/>
  <c r="W4121" i="9" s="1"/>
  <c r="W4122" i="9" s="1"/>
  <c r="W4123" i="9" s="1"/>
  <c r="W4124" i="9" s="1"/>
  <c r="W4125" i="9" s="1"/>
  <c r="W4126" i="9" s="1"/>
  <c r="W4127" i="9" s="1"/>
  <c r="W4128" i="9" s="1"/>
  <c r="W4129" i="9" s="1"/>
  <c r="W4130" i="9" s="1"/>
  <c r="W4131" i="9" s="1"/>
  <c r="W4132" i="9" s="1"/>
  <c r="W4133" i="9" s="1"/>
  <c r="W4134" i="9" s="1"/>
  <c r="W4135" i="9" s="1"/>
  <c r="W4136" i="9" s="1"/>
  <c r="W4137" i="9" s="1"/>
  <c r="W4138" i="9" s="1"/>
  <c r="W4139" i="9" s="1"/>
  <c r="W4140" i="9" s="1"/>
  <c r="W4141" i="9" s="1"/>
  <c r="W4142" i="9" s="1"/>
  <c r="W4143" i="9" s="1"/>
  <c r="W4144" i="9" s="1"/>
  <c r="W4145" i="9" s="1"/>
  <c r="W4146" i="9" s="1"/>
  <c r="W4147" i="9" s="1"/>
  <c r="W4148" i="9" s="1"/>
  <c r="W4149" i="9" s="1"/>
  <c r="W4150" i="9" s="1"/>
  <c r="W4151" i="9" s="1"/>
  <c r="W4152" i="9" s="1"/>
  <c r="W4153" i="9" s="1"/>
  <c r="W4154" i="9" s="1"/>
  <c r="W4155" i="9" s="1"/>
  <c r="W4156" i="9" s="1"/>
  <c r="W4157" i="9" s="1"/>
  <c r="W4158" i="9" s="1"/>
  <c r="W4159" i="9" s="1"/>
  <c r="W4160" i="9" s="1"/>
  <c r="W4161" i="9" s="1"/>
  <c r="W4162" i="9" s="1"/>
  <c r="W4163" i="9" s="1"/>
  <c r="W4164" i="9" s="1"/>
  <c r="W4165" i="9" s="1"/>
  <c r="W4166" i="9" s="1"/>
  <c r="W4167" i="9" s="1"/>
  <c r="W4168" i="9" s="1"/>
  <c r="W4169" i="9" s="1"/>
  <c r="W4170" i="9" s="1"/>
  <c r="W4171" i="9" s="1"/>
  <c r="W4172" i="9" s="1"/>
  <c r="W4173" i="9" s="1"/>
  <c r="W4174" i="9" s="1"/>
  <c r="W4175" i="9" s="1"/>
  <c r="W4176" i="9" s="1"/>
  <c r="W4177" i="9" s="1"/>
  <c r="W4178" i="9" s="1"/>
  <c r="W4179" i="9" s="1"/>
  <c r="W4180" i="9" s="1"/>
  <c r="W4181" i="9" s="1"/>
  <c r="W4182" i="9" s="1"/>
  <c r="W4183" i="9" s="1"/>
  <c r="W4184" i="9" s="1"/>
  <c r="W4185" i="9" s="1"/>
  <c r="W4186" i="9" s="1"/>
  <c r="W4187" i="9" s="1"/>
  <c r="W4188" i="9" s="1"/>
  <c r="W4189" i="9" s="1"/>
  <c r="W4190" i="9" s="1"/>
  <c r="W4191" i="9" s="1"/>
  <c r="W4192" i="9" s="1"/>
  <c r="W4193" i="9" s="1"/>
  <c r="W4194" i="9" s="1"/>
  <c r="W4195" i="9" s="1"/>
  <c r="W4196" i="9" s="1"/>
  <c r="W4197" i="9" s="1"/>
  <c r="W4198" i="9" s="1"/>
  <c r="W4199" i="9" s="1"/>
  <c r="W4200" i="9" s="1"/>
  <c r="W4201" i="9" s="1"/>
  <c r="W4202" i="9" s="1"/>
  <c r="W4203" i="9" s="1"/>
  <c r="W4204" i="9" s="1"/>
  <c r="W4205" i="9" s="1"/>
  <c r="W4206" i="9" s="1"/>
  <c r="W4207" i="9" s="1"/>
  <c r="W4208" i="9" s="1"/>
  <c r="W4209" i="9" s="1"/>
  <c r="W4210" i="9" s="1"/>
  <c r="W4211" i="9" s="1"/>
  <c r="W4212" i="9" s="1"/>
  <c r="W4213" i="9" s="1"/>
  <c r="W4214" i="9" s="1"/>
  <c r="W4215" i="9" s="1"/>
  <c r="W4216" i="9" s="1"/>
  <c r="W4217" i="9" s="1"/>
  <c r="W4218" i="9" s="1"/>
  <c r="W4219" i="9" s="1"/>
  <c r="W4220" i="9" s="1"/>
  <c r="W4221" i="9" s="1"/>
  <c r="W4222" i="9" s="1"/>
  <c r="W4223" i="9" s="1"/>
  <c r="W4224" i="9" s="1"/>
  <c r="W4225" i="9" s="1"/>
  <c r="W4226" i="9" s="1"/>
  <c r="W4227" i="9" s="1"/>
  <c r="W4228" i="9" s="1"/>
  <c r="W4229" i="9" s="1"/>
  <c r="W4230" i="9" s="1"/>
  <c r="W4231" i="9" s="1"/>
  <c r="W4232" i="9" s="1"/>
  <c r="W4233" i="9" s="1"/>
  <c r="W4234" i="9" s="1"/>
  <c r="W4235" i="9" s="1"/>
  <c r="W4236" i="9" s="1"/>
  <c r="W4237" i="9" s="1"/>
  <c r="W4238" i="9" s="1"/>
  <c r="W4239" i="9" s="1"/>
  <c r="W4240" i="9" s="1"/>
  <c r="W4241" i="9" s="1"/>
  <c r="W4242" i="9" s="1"/>
  <c r="W4243" i="9" s="1"/>
  <c r="W4244" i="9" s="1"/>
  <c r="W4245" i="9" s="1"/>
  <c r="W4246" i="9" s="1"/>
  <c r="W4247" i="9" s="1"/>
  <c r="W4248" i="9" s="1"/>
  <c r="W4249" i="9" s="1"/>
  <c r="W4250" i="9" s="1"/>
  <c r="W4251" i="9" s="1"/>
  <c r="W4252" i="9" s="1"/>
  <c r="W4253" i="9" s="1"/>
  <c r="W4254" i="9" s="1"/>
  <c r="W4255" i="9" s="1"/>
  <c r="W4256" i="9" s="1"/>
  <c r="W4257" i="9" s="1"/>
  <c r="W4258" i="9" s="1"/>
  <c r="W4259" i="9" s="1"/>
  <c r="W4260" i="9" s="1"/>
  <c r="W4261" i="9" s="1"/>
  <c r="W4262" i="9" s="1"/>
  <c r="W4263" i="9" s="1"/>
  <c r="W4264" i="9" s="1"/>
  <c r="W4265" i="9" s="1"/>
  <c r="W4266" i="9" s="1"/>
  <c r="W4267" i="9" s="1"/>
  <c r="W4268" i="9" s="1"/>
  <c r="W4269" i="9" s="1"/>
  <c r="W4270" i="9" s="1"/>
  <c r="W4271" i="9" s="1"/>
  <c r="W4272" i="9" s="1"/>
  <c r="W4273" i="9" s="1"/>
  <c r="W4274" i="9" s="1"/>
  <c r="W4275" i="9" s="1"/>
  <c r="W4276" i="9" s="1"/>
  <c r="W4277" i="9" s="1"/>
  <c r="W4278" i="9" s="1"/>
  <c r="W4279" i="9" s="1"/>
  <c r="W4280" i="9" s="1"/>
  <c r="W4281" i="9" s="1"/>
  <c r="W4282" i="9" s="1"/>
  <c r="W4283" i="9" s="1"/>
  <c r="W4284" i="9" s="1"/>
  <c r="W4285" i="9" s="1"/>
  <c r="W4286" i="9" s="1"/>
  <c r="W4287" i="9" s="1"/>
  <c r="W4288" i="9" s="1"/>
  <c r="W4289" i="9" s="1"/>
  <c r="W4290" i="9" s="1"/>
  <c r="W4291" i="9" s="1"/>
  <c r="W4292" i="9" s="1"/>
  <c r="W4293" i="9" s="1"/>
  <c r="W4294" i="9" s="1"/>
  <c r="W4295" i="9" s="1"/>
  <c r="W4296" i="9" s="1"/>
  <c r="W4297" i="9" s="1"/>
  <c r="W4298" i="9" s="1"/>
  <c r="W4299" i="9" s="1"/>
  <c r="W4300" i="9" s="1"/>
  <c r="W4301" i="9" s="1"/>
  <c r="W4302" i="9" s="1"/>
  <c r="W4303" i="9" s="1"/>
  <c r="W4304" i="9" s="1"/>
  <c r="W4305" i="9" s="1"/>
  <c r="W4306" i="9" s="1"/>
  <c r="W4307" i="9" s="1"/>
  <c r="W4308" i="9" s="1"/>
  <c r="W4309" i="9" s="1"/>
  <c r="W4310" i="9" s="1"/>
  <c r="W4311" i="9" s="1"/>
  <c r="W4312" i="9" s="1"/>
  <c r="W4313" i="9" s="1"/>
  <c r="W4314" i="9" s="1"/>
  <c r="W4315" i="9" s="1"/>
  <c r="W4316" i="9" s="1"/>
  <c r="W4317" i="9" s="1"/>
  <c r="W4318" i="9" s="1"/>
  <c r="W4319" i="9" s="1"/>
  <c r="W4320" i="9" s="1"/>
  <c r="W4321" i="9" s="1"/>
  <c r="W4322" i="9" s="1"/>
  <c r="W4323" i="9" s="1"/>
  <c r="W4324" i="9" s="1"/>
  <c r="W4325" i="9" s="1"/>
  <c r="W4326" i="9" s="1"/>
  <c r="W4327" i="9" s="1"/>
  <c r="W4328" i="9" s="1"/>
  <c r="W4329" i="9" s="1"/>
  <c r="W4330" i="9" s="1"/>
  <c r="W4331" i="9" s="1"/>
  <c r="W4332" i="9" s="1"/>
  <c r="W4333" i="9" s="1"/>
  <c r="W4334" i="9" s="1"/>
  <c r="W4335" i="9" s="1"/>
  <c r="W4336" i="9" s="1"/>
  <c r="W4337" i="9" s="1"/>
  <c r="W4338" i="9" s="1"/>
  <c r="W4339" i="9" s="1"/>
  <c r="W4340" i="9" s="1"/>
  <c r="W4341" i="9" s="1"/>
  <c r="W4342" i="9" s="1"/>
  <c r="W4343" i="9" s="1"/>
  <c r="W4344" i="9" s="1"/>
  <c r="W4345" i="9" s="1"/>
  <c r="W4346" i="9" s="1"/>
  <c r="W4347" i="9" s="1"/>
  <c r="W4348" i="9" s="1"/>
  <c r="W4349" i="9" s="1"/>
  <c r="W4350" i="9" s="1"/>
  <c r="W4351" i="9" s="1"/>
  <c r="W4352" i="9" s="1"/>
  <c r="W4353" i="9" s="1"/>
  <c r="W4354" i="9" s="1"/>
  <c r="W4355" i="9" s="1"/>
  <c r="W4356" i="9" s="1"/>
  <c r="W4357" i="9" s="1"/>
  <c r="W4358" i="9" s="1"/>
  <c r="W4359" i="9" s="1"/>
  <c r="W4360" i="9" s="1"/>
  <c r="W4361" i="9" s="1"/>
  <c r="W4362" i="9" s="1"/>
  <c r="W4363" i="9" s="1"/>
  <c r="W4364" i="9" s="1"/>
  <c r="W4365" i="9" s="1"/>
  <c r="W4366" i="9" s="1"/>
  <c r="W4367" i="9" s="1"/>
  <c r="W4368" i="9" s="1"/>
  <c r="W4369" i="9" s="1"/>
  <c r="W4370" i="9" s="1"/>
  <c r="W4371" i="9" s="1"/>
  <c r="W4372" i="9" s="1"/>
  <c r="W4373" i="9" s="1"/>
  <c r="W4374" i="9" s="1"/>
  <c r="W4375" i="9" s="1"/>
  <c r="W4376" i="9" s="1"/>
  <c r="W4377" i="9" s="1"/>
  <c r="W4378" i="9" s="1"/>
  <c r="W4379" i="9" s="1"/>
  <c r="W4380" i="9" s="1"/>
  <c r="W4381" i="9" s="1"/>
  <c r="W4382" i="9" s="1"/>
  <c r="W4383" i="9" s="1"/>
  <c r="W4384" i="9" s="1"/>
  <c r="W4385" i="9" s="1"/>
  <c r="W4386" i="9" s="1"/>
  <c r="W4387" i="9" s="1"/>
  <c r="W4388" i="9" s="1"/>
  <c r="W4389" i="9" s="1"/>
  <c r="W4390" i="9" s="1"/>
  <c r="W4391" i="9" s="1"/>
  <c r="W4392" i="9" s="1"/>
  <c r="W4393" i="9" s="1"/>
  <c r="W4394" i="9" s="1"/>
  <c r="W4395" i="9" s="1"/>
  <c r="W4396" i="9" s="1"/>
  <c r="W4397" i="9" s="1"/>
  <c r="W4398" i="9" s="1"/>
  <c r="W4399" i="9" s="1"/>
  <c r="W4400" i="9" s="1"/>
  <c r="W4401" i="9" s="1"/>
  <c r="W4402" i="9" s="1"/>
  <c r="W4403" i="9" s="1"/>
  <c r="W4404" i="9" s="1"/>
  <c r="W4405" i="9" s="1"/>
  <c r="W4406" i="9" s="1"/>
  <c r="W4407" i="9" s="1"/>
  <c r="W4408" i="9" s="1"/>
  <c r="W4409" i="9" s="1"/>
  <c r="W4410" i="9" s="1"/>
  <c r="W4411" i="9" s="1"/>
  <c r="W4412" i="9" s="1"/>
  <c r="W4413" i="9" s="1"/>
  <c r="W4414" i="9" s="1"/>
  <c r="W4415" i="9" s="1"/>
  <c r="W4416" i="9" s="1"/>
  <c r="W4417" i="9" s="1"/>
  <c r="W4418" i="9" s="1"/>
  <c r="W4419" i="9" s="1"/>
  <c r="W4420" i="9" s="1"/>
  <c r="W4421" i="9" s="1"/>
  <c r="W4422" i="9" s="1"/>
  <c r="W4423" i="9" s="1"/>
  <c r="W4424" i="9" s="1"/>
  <c r="W4425" i="9" s="1"/>
  <c r="W4426" i="9" s="1"/>
  <c r="W4427" i="9" s="1"/>
  <c r="W4428" i="9" s="1"/>
  <c r="W4429" i="9" s="1"/>
  <c r="W4430" i="9" s="1"/>
  <c r="W4431" i="9" s="1"/>
  <c r="W4432" i="9" s="1"/>
  <c r="W4433" i="9" s="1"/>
  <c r="W4434" i="9" s="1"/>
  <c r="W4435" i="9" s="1"/>
  <c r="W4436" i="9" s="1"/>
  <c r="W4437" i="9" s="1"/>
  <c r="W4438" i="9" s="1"/>
  <c r="W4439" i="9" s="1"/>
  <c r="W4440" i="9" s="1"/>
  <c r="W4441" i="9" s="1"/>
  <c r="W4442" i="9" s="1"/>
  <c r="W4443" i="9" s="1"/>
  <c r="W4444" i="9" s="1"/>
  <c r="W4445" i="9" s="1"/>
  <c r="W4446" i="9" s="1"/>
  <c r="W4447" i="9" s="1"/>
  <c r="W4448" i="9" s="1"/>
  <c r="W4449" i="9" s="1"/>
  <c r="W4450" i="9" s="1"/>
  <c r="W4451" i="9" s="1"/>
  <c r="W4452" i="9" s="1"/>
  <c r="W4453" i="9" s="1"/>
  <c r="W4454" i="9" s="1"/>
  <c r="W4455" i="9" s="1"/>
  <c r="W4456" i="9" s="1"/>
  <c r="W4457" i="9" s="1"/>
  <c r="W4458" i="9" s="1"/>
  <c r="W4459" i="9" s="1"/>
  <c r="W4460" i="9" s="1"/>
  <c r="W4461" i="9" s="1"/>
  <c r="W4462" i="9" s="1"/>
  <c r="W4463" i="9" s="1"/>
  <c r="W4464" i="9" s="1"/>
  <c r="W4465" i="9" s="1"/>
  <c r="W4466" i="9" s="1"/>
  <c r="W4467" i="9" s="1"/>
  <c r="W4468" i="9" s="1"/>
  <c r="W4469" i="9" s="1"/>
  <c r="W4470" i="9" s="1"/>
  <c r="W4471" i="9" s="1"/>
  <c r="W4472" i="9" s="1"/>
  <c r="W4473" i="9" s="1"/>
  <c r="W4474" i="9" s="1"/>
  <c r="W4475" i="9" s="1"/>
  <c r="W4476" i="9" s="1"/>
  <c r="W4477" i="9" s="1"/>
  <c r="W4478" i="9" s="1"/>
  <c r="W4479" i="9" s="1"/>
  <c r="W4480" i="9" s="1"/>
  <c r="W4481" i="9" s="1"/>
  <c r="W4482" i="9" s="1"/>
  <c r="W4483" i="9" s="1"/>
  <c r="W4484" i="9" s="1"/>
  <c r="W4485" i="9" s="1"/>
  <c r="W4486" i="9" s="1"/>
  <c r="W4487" i="9" s="1"/>
  <c r="W4488" i="9" s="1"/>
  <c r="W4489" i="9" s="1"/>
  <c r="W4490" i="9" s="1"/>
  <c r="W4491" i="9" s="1"/>
  <c r="W4492" i="9" s="1"/>
  <c r="W4493" i="9" s="1"/>
  <c r="W4494" i="9" s="1"/>
  <c r="W4495" i="9" s="1"/>
  <c r="W4496" i="9" s="1"/>
  <c r="W4497" i="9" s="1"/>
  <c r="W4498" i="9" s="1"/>
  <c r="W4499" i="9" s="1"/>
  <c r="W4500" i="9" s="1"/>
  <c r="W4501" i="9" s="1"/>
  <c r="W4502" i="9" s="1"/>
  <c r="W4503" i="9" s="1"/>
  <c r="W4504" i="9" s="1"/>
  <c r="W4505" i="9" s="1"/>
  <c r="W4506" i="9" s="1"/>
  <c r="W4507" i="9" s="1"/>
  <c r="W4508" i="9" s="1"/>
  <c r="W4509" i="9" s="1"/>
  <c r="W4510" i="9" s="1"/>
  <c r="W4511" i="9" s="1"/>
  <c r="W4512" i="9" s="1"/>
  <c r="W4513" i="9" s="1"/>
  <c r="W4514" i="9" s="1"/>
  <c r="W4515" i="9" s="1"/>
  <c r="W4516" i="9" s="1"/>
  <c r="W4517" i="9" s="1"/>
  <c r="W4518" i="9" s="1"/>
  <c r="W4519" i="9" s="1"/>
  <c r="W4520" i="9" s="1"/>
  <c r="W4521" i="9" s="1"/>
  <c r="W4522" i="9" s="1"/>
  <c r="W4523" i="9" s="1"/>
  <c r="W4524" i="9" s="1"/>
  <c r="W4525" i="9" s="1"/>
  <c r="W4526" i="9" s="1"/>
  <c r="W4527" i="9" s="1"/>
  <c r="W4528" i="9" s="1"/>
  <c r="W4529" i="9" s="1"/>
  <c r="W4530" i="9" s="1"/>
  <c r="W4531" i="9" s="1"/>
  <c r="W4532" i="9" s="1"/>
  <c r="W4533" i="9" s="1"/>
  <c r="W4534" i="9" s="1"/>
  <c r="W4535" i="9" s="1"/>
  <c r="W4536" i="9" s="1"/>
  <c r="W4537" i="9" s="1"/>
  <c r="W4538" i="9" s="1"/>
  <c r="W4539" i="9" s="1"/>
  <c r="W4540" i="9" s="1"/>
  <c r="W4541" i="9" s="1"/>
  <c r="W4542" i="9" s="1"/>
  <c r="W4543" i="9" s="1"/>
  <c r="W4544" i="9" s="1"/>
  <c r="W4545" i="9" s="1"/>
  <c r="W4546" i="9" s="1"/>
  <c r="W4547" i="9" s="1"/>
  <c r="W4548" i="9" s="1"/>
  <c r="W4549" i="9" s="1"/>
  <c r="W4550" i="9" s="1"/>
  <c r="W4551" i="9" s="1"/>
  <c r="W4552" i="9" s="1"/>
  <c r="W4553" i="9" s="1"/>
  <c r="W4554" i="9" s="1"/>
  <c r="W4555" i="9" s="1"/>
  <c r="W4556" i="9" s="1"/>
  <c r="W4557" i="9" s="1"/>
  <c r="W4558" i="9" s="1"/>
  <c r="W4559" i="9" s="1"/>
  <c r="W4560" i="9" s="1"/>
  <c r="W4561" i="9" s="1"/>
  <c r="W4562" i="9" s="1"/>
  <c r="W4563" i="9" s="1"/>
  <c r="W4564" i="9" s="1"/>
  <c r="W4565" i="9" s="1"/>
  <c r="W4566" i="9" s="1"/>
  <c r="W4567" i="9" s="1"/>
  <c r="W4568" i="9" s="1"/>
  <c r="W4569" i="9" s="1"/>
  <c r="W4570" i="9" s="1"/>
  <c r="W4571" i="9" s="1"/>
  <c r="W4572" i="9" s="1"/>
  <c r="W4573" i="9" s="1"/>
  <c r="W4574" i="9" s="1"/>
  <c r="W4575" i="9" s="1"/>
  <c r="W4576" i="9" s="1"/>
  <c r="W4577" i="9" s="1"/>
  <c r="W4578" i="9" s="1"/>
  <c r="W4579" i="9" s="1"/>
  <c r="W4580" i="9" s="1"/>
  <c r="W4581" i="9" s="1"/>
  <c r="W4582" i="9" s="1"/>
  <c r="W4583" i="9" s="1"/>
  <c r="W4584" i="9" s="1"/>
  <c r="W4585" i="9" s="1"/>
  <c r="W4586" i="9" s="1"/>
  <c r="W4587" i="9" s="1"/>
  <c r="W4588" i="9" s="1"/>
  <c r="W4589" i="9" s="1"/>
  <c r="W4590" i="9" s="1"/>
  <c r="W4591" i="9" s="1"/>
  <c r="W4592" i="9" s="1"/>
  <c r="W4593" i="9" s="1"/>
  <c r="W4594" i="9" s="1"/>
  <c r="W4595" i="9" s="1"/>
  <c r="W4596" i="9" s="1"/>
  <c r="W4597" i="9" s="1"/>
  <c r="W4598" i="9" s="1"/>
  <c r="W4599" i="9" s="1"/>
  <c r="W4600" i="9" s="1"/>
  <c r="W4601" i="9" s="1"/>
  <c r="W4602" i="9" s="1"/>
  <c r="W4603" i="9" s="1"/>
  <c r="W4604" i="9" s="1"/>
  <c r="W4605" i="9" s="1"/>
  <c r="W4606" i="9" s="1"/>
  <c r="W4607" i="9" s="1"/>
  <c r="W4608" i="9" s="1"/>
  <c r="W4609" i="9" s="1"/>
  <c r="W4610" i="9" s="1"/>
  <c r="W4611" i="9" s="1"/>
  <c r="W4612" i="9" s="1"/>
  <c r="W4613" i="9" s="1"/>
  <c r="W4614" i="9" s="1"/>
  <c r="W4615" i="9" s="1"/>
  <c r="W4616" i="9" s="1"/>
  <c r="W4617" i="9" s="1"/>
  <c r="W4618" i="9" s="1"/>
  <c r="W4619" i="9" s="1"/>
  <c r="W4620" i="9" s="1"/>
  <c r="W4621" i="9" s="1"/>
  <c r="W4622" i="9" s="1"/>
  <c r="W4623" i="9" s="1"/>
  <c r="W4624" i="9" s="1"/>
  <c r="W4625" i="9" s="1"/>
  <c r="W4626" i="9" s="1"/>
  <c r="W4627" i="9" s="1"/>
  <c r="W4628" i="9" s="1"/>
  <c r="W4629" i="9" s="1"/>
  <c r="W4630" i="9" s="1"/>
  <c r="W4631" i="9" s="1"/>
  <c r="W4632" i="9" s="1"/>
  <c r="W4633" i="9" s="1"/>
  <c r="W4634" i="9" s="1"/>
  <c r="W4635" i="9" s="1"/>
  <c r="W4636" i="9" s="1"/>
  <c r="W4637" i="9" s="1"/>
  <c r="W4638" i="9" s="1"/>
  <c r="W4639" i="9" s="1"/>
  <c r="W4640" i="9" s="1"/>
  <c r="W4641" i="9" s="1"/>
  <c r="W4642" i="9" s="1"/>
  <c r="W4643" i="9" s="1"/>
  <c r="W4644" i="9" s="1"/>
  <c r="W4645" i="9" s="1"/>
  <c r="W4646" i="9" s="1"/>
  <c r="W4647" i="9" s="1"/>
  <c r="W4648" i="9" s="1"/>
  <c r="W4649" i="9" s="1"/>
  <c r="W4650" i="9" s="1"/>
  <c r="W4651" i="9" s="1"/>
  <c r="W4652" i="9" s="1"/>
  <c r="W4653" i="9" s="1"/>
  <c r="W4654" i="9" s="1"/>
  <c r="W4655" i="9" s="1"/>
  <c r="W4656" i="9" s="1"/>
  <c r="W4657" i="9" s="1"/>
  <c r="W4658" i="9" s="1"/>
  <c r="W4659" i="9" s="1"/>
  <c r="W4660" i="9" s="1"/>
  <c r="W4661" i="9" s="1"/>
  <c r="W4662" i="9" s="1"/>
  <c r="W4663" i="9" s="1"/>
  <c r="W4664" i="9" s="1"/>
  <c r="W4665" i="9" s="1"/>
  <c r="W4666" i="9" s="1"/>
  <c r="W4667" i="9" s="1"/>
  <c r="W4668" i="9" s="1"/>
  <c r="W4669" i="9" s="1"/>
  <c r="W4670" i="9" s="1"/>
  <c r="W4671" i="9" s="1"/>
  <c r="W4672" i="9" s="1"/>
  <c r="W4673" i="9" s="1"/>
  <c r="W4674" i="9" s="1"/>
  <c r="W4675" i="9" s="1"/>
  <c r="W4676" i="9" s="1"/>
  <c r="W4677" i="9" s="1"/>
  <c r="W4678" i="9" s="1"/>
  <c r="W4679" i="9" s="1"/>
  <c r="W4680" i="9" s="1"/>
  <c r="W4681" i="9" s="1"/>
  <c r="W4682" i="9" s="1"/>
  <c r="W4683" i="9" s="1"/>
  <c r="W4684" i="9" s="1"/>
  <c r="W4685" i="9" s="1"/>
  <c r="W4686" i="9" s="1"/>
  <c r="W4687" i="9" s="1"/>
  <c r="W4688" i="9" s="1"/>
  <c r="W4689" i="9" s="1"/>
  <c r="W4690" i="9" s="1"/>
  <c r="W4691" i="9" s="1"/>
  <c r="W4692" i="9" s="1"/>
  <c r="W4693" i="9" s="1"/>
  <c r="W4694" i="9" s="1"/>
  <c r="W4695" i="9" s="1"/>
  <c r="W4696" i="9" s="1"/>
  <c r="W4697" i="9" s="1"/>
  <c r="W4698" i="9" s="1"/>
  <c r="W4699" i="9" s="1"/>
  <c r="W4700" i="9" s="1"/>
  <c r="W4701" i="9" s="1"/>
  <c r="W4702" i="9" s="1"/>
  <c r="W4703" i="9" s="1"/>
  <c r="W4704" i="9" s="1"/>
  <c r="W4705" i="9" s="1"/>
  <c r="W4706" i="9" s="1"/>
  <c r="W4707" i="9" s="1"/>
  <c r="W4708" i="9" s="1"/>
  <c r="W4709" i="9" s="1"/>
  <c r="W4710" i="9" s="1"/>
  <c r="W4711" i="9" s="1"/>
  <c r="W4712" i="9" s="1"/>
  <c r="W4713" i="9" s="1"/>
  <c r="W4714" i="9" s="1"/>
  <c r="W4715" i="9" s="1"/>
  <c r="W4716" i="9" s="1"/>
  <c r="W4717" i="9" s="1"/>
  <c r="W4718" i="9" s="1"/>
  <c r="W4719" i="9" s="1"/>
  <c r="W4720" i="9" s="1"/>
  <c r="W4721" i="9" s="1"/>
  <c r="W4722" i="9" s="1"/>
  <c r="W4723" i="9" s="1"/>
  <c r="W4724" i="9" s="1"/>
  <c r="W4725" i="9" s="1"/>
  <c r="W4726" i="9" s="1"/>
  <c r="W4727" i="9" s="1"/>
  <c r="W4728" i="9" s="1"/>
  <c r="W4729" i="9" s="1"/>
  <c r="W4730" i="9" s="1"/>
  <c r="W4731" i="9" s="1"/>
  <c r="W4732" i="9" s="1"/>
  <c r="W4733" i="9" s="1"/>
  <c r="W4734" i="9" s="1"/>
  <c r="W4735" i="9" s="1"/>
  <c r="W4736" i="9" s="1"/>
  <c r="W4737" i="9" s="1"/>
  <c r="W4738" i="9" s="1"/>
  <c r="W4739" i="9" s="1"/>
  <c r="W4740" i="9" s="1"/>
  <c r="W4741" i="9" s="1"/>
  <c r="W4742" i="9" s="1"/>
  <c r="W4743" i="9" s="1"/>
  <c r="W4744" i="9" s="1"/>
  <c r="W4745" i="9" s="1"/>
  <c r="W4746" i="9" s="1"/>
  <c r="W4747" i="9" s="1"/>
  <c r="W4748" i="9" s="1"/>
  <c r="W4749" i="9" s="1"/>
  <c r="W4750" i="9" s="1"/>
  <c r="W4751" i="9" s="1"/>
  <c r="W4752" i="9" s="1"/>
  <c r="W4753" i="9" s="1"/>
  <c r="W4754" i="9" s="1"/>
  <c r="W4755" i="9" s="1"/>
  <c r="W4756" i="9" s="1"/>
  <c r="W4757" i="9" s="1"/>
  <c r="W4758" i="9" s="1"/>
  <c r="W4759" i="9" s="1"/>
  <c r="W4760" i="9" s="1"/>
  <c r="W4761" i="9" s="1"/>
  <c r="W4762" i="9" s="1"/>
  <c r="W4763" i="9" s="1"/>
  <c r="W4764" i="9" s="1"/>
  <c r="W4765" i="9" s="1"/>
  <c r="W4766" i="9" s="1"/>
  <c r="W4767" i="9" s="1"/>
  <c r="W4768" i="9" s="1"/>
  <c r="W4769" i="9" s="1"/>
  <c r="W4770" i="9" s="1"/>
  <c r="W4771" i="9" s="1"/>
  <c r="W4772" i="9" s="1"/>
  <c r="W4773" i="9" s="1"/>
  <c r="W4774" i="9" s="1"/>
  <c r="W4775" i="9" s="1"/>
  <c r="W4776" i="9" s="1"/>
  <c r="W4777" i="9" s="1"/>
  <c r="W4778" i="9" s="1"/>
  <c r="W4779" i="9" s="1"/>
  <c r="W4780" i="9" s="1"/>
  <c r="W4781" i="9" s="1"/>
  <c r="W4782" i="9" s="1"/>
  <c r="W4783" i="9" s="1"/>
  <c r="W4784" i="9" s="1"/>
  <c r="W4785" i="9" s="1"/>
  <c r="W4786" i="9" s="1"/>
  <c r="W4787" i="9" s="1"/>
  <c r="W4788" i="9" s="1"/>
  <c r="W4789" i="9" s="1"/>
  <c r="W4790" i="9" s="1"/>
  <c r="W4791" i="9" s="1"/>
  <c r="W4792" i="9" s="1"/>
  <c r="W4793" i="9" s="1"/>
  <c r="W4794" i="9" s="1"/>
  <c r="W4795" i="9" s="1"/>
  <c r="W4796" i="9" s="1"/>
  <c r="W4797" i="9" s="1"/>
  <c r="W4798" i="9" s="1"/>
  <c r="W4799" i="9" s="1"/>
  <c r="W4800" i="9" s="1"/>
  <c r="W4801" i="9" s="1"/>
  <c r="W4802" i="9" s="1"/>
  <c r="W4803" i="9" s="1"/>
  <c r="W4804" i="9" s="1"/>
  <c r="W4805" i="9" s="1"/>
  <c r="W4806" i="9" s="1"/>
  <c r="W4807" i="9" s="1"/>
  <c r="W4808" i="9" s="1"/>
  <c r="W4809" i="9" s="1"/>
  <c r="W4810" i="9" s="1"/>
  <c r="W4811" i="9" s="1"/>
  <c r="W4812" i="9" s="1"/>
  <c r="W4813" i="9" s="1"/>
  <c r="W4814" i="9" s="1"/>
  <c r="W4815" i="9" s="1"/>
  <c r="W4816" i="9" s="1"/>
  <c r="W4817" i="9" s="1"/>
  <c r="W4818" i="9" s="1"/>
  <c r="W4819" i="9" s="1"/>
  <c r="W4820" i="9" s="1"/>
  <c r="W4821" i="9" s="1"/>
  <c r="W4822" i="9" s="1"/>
  <c r="W4823" i="9" s="1"/>
  <c r="W4824" i="9" s="1"/>
  <c r="W4825" i="9" s="1"/>
  <c r="W4826" i="9" s="1"/>
  <c r="W4827" i="9" s="1"/>
  <c r="W4828" i="9" s="1"/>
  <c r="W4829" i="9" s="1"/>
  <c r="W4830" i="9" s="1"/>
  <c r="W4831" i="9" s="1"/>
  <c r="W4832" i="9" s="1"/>
  <c r="W4833" i="9" s="1"/>
  <c r="W4834" i="9" s="1"/>
  <c r="W4835" i="9" s="1"/>
  <c r="W4836" i="9" s="1"/>
  <c r="W4837" i="9" s="1"/>
  <c r="W4838" i="9" s="1"/>
  <c r="W4839" i="9" s="1"/>
  <c r="W4840" i="9" s="1"/>
  <c r="W4841" i="9" s="1"/>
  <c r="W4842" i="9" s="1"/>
  <c r="W4843" i="9" s="1"/>
  <c r="W4844" i="9" s="1"/>
  <c r="W4845" i="9" s="1"/>
  <c r="W4846" i="9" s="1"/>
  <c r="W4847" i="9" s="1"/>
  <c r="W4848" i="9" s="1"/>
  <c r="W4849" i="9" s="1"/>
  <c r="W4850" i="9" s="1"/>
  <c r="W4851" i="9" s="1"/>
  <c r="W4852" i="9" s="1"/>
  <c r="W4853" i="9" s="1"/>
  <c r="W4854" i="9" s="1"/>
  <c r="W4855" i="9" s="1"/>
  <c r="W4856" i="9" s="1"/>
  <c r="W4857" i="9" s="1"/>
  <c r="W4858" i="9" s="1"/>
  <c r="W4859" i="9" s="1"/>
  <c r="W4860" i="9" s="1"/>
  <c r="W4861" i="9" s="1"/>
  <c r="W4862" i="9" s="1"/>
  <c r="W4863" i="9" s="1"/>
  <c r="W4864" i="9" s="1"/>
  <c r="W4865" i="9" s="1"/>
  <c r="W4866" i="9" s="1"/>
  <c r="W4867" i="9" s="1"/>
  <c r="W4868" i="9" s="1"/>
  <c r="W4869" i="9" s="1"/>
  <c r="W4870" i="9" s="1"/>
  <c r="W4871" i="9" s="1"/>
  <c r="W4872" i="9" s="1"/>
  <c r="W4873" i="9" s="1"/>
  <c r="W4874" i="9" s="1"/>
  <c r="W4875" i="9" s="1"/>
  <c r="W4876" i="9" s="1"/>
  <c r="W4877" i="9" s="1"/>
  <c r="W4878" i="9" s="1"/>
  <c r="W4879" i="9" s="1"/>
  <c r="W4880" i="9" s="1"/>
  <c r="W4881" i="9" s="1"/>
  <c r="W4882" i="9" s="1"/>
  <c r="W4883" i="9" s="1"/>
  <c r="W4884" i="9" s="1"/>
  <c r="W4885" i="9" s="1"/>
  <c r="W4886" i="9" s="1"/>
  <c r="W4887" i="9" s="1"/>
  <c r="W4888" i="9" s="1"/>
  <c r="W4889" i="9" s="1"/>
  <c r="W4890" i="9" s="1"/>
  <c r="W4891" i="9" s="1"/>
  <c r="W4892" i="9" s="1"/>
  <c r="W4893" i="9" s="1"/>
  <c r="W4894" i="9" s="1"/>
  <c r="W4895" i="9" s="1"/>
  <c r="W4896" i="9" s="1"/>
  <c r="W4897" i="9" s="1"/>
  <c r="W4898" i="9" s="1"/>
  <c r="W4899" i="9" s="1"/>
  <c r="W4900" i="9" s="1"/>
  <c r="W4901" i="9" s="1"/>
  <c r="W4902" i="9" s="1"/>
  <c r="W4903" i="9" s="1"/>
  <c r="W4904" i="9" s="1"/>
  <c r="W4905" i="9" s="1"/>
  <c r="W4906" i="9" s="1"/>
  <c r="W4907" i="9" s="1"/>
  <c r="W4908" i="9" s="1"/>
  <c r="W4909" i="9" s="1"/>
  <c r="W4910" i="9" s="1"/>
  <c r="W4911" i="9" s="1"/>
  <c r="W4912" i="9" s="1"/>
  <c r="W4913" i="9" s="1"/>
  <c r="W4914" i="9" s="1"/>
  <c r="W4915" i="9" s="1"/>
  <c r="W4916" i="9" s="1"/>
  <c r="W4917" i="9" s="1"/>
  <c r="W4918" i="9" s="1"/>
  <c r="W4919" i="9" s="1"/>
  <c r="W4920" i="9" s="1"/>
  <c r="W4921" i="9" s="1"/>
  <c r="W4922" i="9" s="1"/>
  <c r="W4923" i="9" s="1"/>
  <c r="W4924" i="9" s="1"/>
  <c r="W4925" i="9" s="1"/>
  <c r="W4926" i="9" s="1"/>
  <c r="W4927" i="9" s="1"/>
  <c r="W4928" i="9" s="1"/>
  <c r="W4929" i="9" s="1"/>
  <c r="W4930" i="9" s="1"/>
  <c r="W4931" i="9" s="1"/>
  <c r="W4932" i="9" s="1"/>
  <c r="W4933" i="9" s="1"/>
  <c r="W4934" i="9" s="1"/>
  <c r="W4935" i="9" s="1"/>
  <c r="W4936" i="9" s="1"/>
  <c r="W4937" i="9" s="1"/>
  <c r="W4938" i="9" s="1"/>
  <c r="W4939" i="9" s="1"/>
  <c r="W4940" i="9" s="1"/>
  <c r="W4941" i="9" s="1"/>
  <c r="W4942" i="9" s="1"/>
  <c r="W4943" i="9" s="1"/>
  <c r="W4944" i="9" s="1"/>
  <c r="W4945" i="9" s="1"/>
  <c r="W4946" i="9" s="1"/>
  <c r="W4947" i="9" s="1"/>
  <c r="W4948" i="9" s="1"/>
  <c r="W4949" i="9" s="1"/>
  <c r="W4950" i="9" s="1"/>
  <c r="W4951" i="9" s="1"/>
  <c r="W4952" i="9" s="1"/>
  <c r="W4953" i="9" s="1"/>
  <c r="W4954" i="9" s="1"/>
  <c r="W4955" i="9" s="1"/>
  <c r="W4956" i="9" s="1"/>
  <c r="W4957" i="9" s="1"/>
  <c r="W4958" i="9" s="1"/>
  <c r="W4959" i="9" s="1"/>
  <c r="W4960" i="9" s="1"/>
  <c r="W4961" i="9" s="1"/>
  <c r="W4962" i="9" s="1"/>
  <c r="W4963" i="9" s="1"/>
  <c r="W4964" i="9" s="1"/>
  <c r="W4965" i="9" s="1"/>
  <c r="W4966" i="9" s="1"/>
  <c r="W4967" i="9" s="1"/>
  <c r="W4968" i="9" s="1"/>
  <c r="W4969" i="9" s="1"/>
  <c r="W4970" i="9" s="1"/>
  <c r="W4971" i="9" s="1"/>
  <c r="W4972" i="9" s="1"/>
  <c r="W4973" i="9" s="1"/>
  <c r="W4974" i="9" s="1"/>
  <c r="W4975" i="9" s="1"/>
  <c r="W4976" i="9" s="1"/>
  <c r="W4977" i="9" s="1"/>
  <c r="W4978" i="9" s="1"/>
  <c r="W4979" i="9" s="1"/>
  <c r="W4980" i="9" s="1"/>
  <c r="W4981" i="9" s="1"/>
  <c r="W4982" i="9" s="1"/>
  <c r="W4983" i="9" s="1"/>
  <c r="W4984" i="9" s="1"/>
  <c r="W4985" i="9" s="1"/>
  <c r="W4986" i="9" s="1"/>
  <c r="W4987" i="9" s="1"/>
  <c r="W4988" i="9" s="1"/>
  <c r="W4989" i="9" s="1"/>
  <c r="W4990" i="9" s="1"/>
  <c r="W4991" i="9" s="1"/>
  <c r="W4992" i="9" s="1"/>
  <c r="W4993" i="9" s="1"/>
  <c r="W4994" i="9" s="1"/>
  <c r="W4995" i="9" s="1"/>
  <c r="W4996" i="9" s="1"/>
  <c r="W4997" i="9" s="1"/>
  <c r="W4998" i="9" s="1"/>
  <c r="W4999" i="9" s="1"/>
  <c r="W5000" i="9" s="1"/>
  <c r="W5001" i="9" s="1"/>
  <c r="W5002" i="9" s="1"/>
  <c r="W5003" i="9" s="1"/>
  <c r="W5004" i="9" s="1"/>
  <c r="W5005" i="9" s="1"/>
  <c r="W5006" i="9" s="1"/>
  <c r="W5007" i="9" s="1"/>
  <c r="W5008" i="9" s="1"/>
  <c r="W5009" i="9" s="1"/>
  <c r="W5010" i="9" s="1"/>
  <c r="W5011" i="9" s="1"/>
  <c r="W5012" i="9" s="1"/>
  <c r="W5013" i="9" s="1"/>
  <c r="W5014" i="9" s="1"/>
  <c r="W5015" i="9" s="1"/>
  <c r="W5016" i="9" s="1"/>
  <c r="W5017" i="9" s="1"/>
  <c r="W5018" i="9" s="1"/>
  <c r="W5019" i="9" s="1"/>
  <c r="W5020" i="9" s="1"/>
  <c r="W5021" i="9" s="1"/>
  <c r="W5022" i="9" s="1"/>
  <c r="W5023" i="9" s="1"/>
  <c r="W5024" i="9" s="1"/>
  <c r="W5025" i="9" s="1"/>
  <c r="W5026" i="9" s="1"/>
  <c r="W5027" i="9" s="1"/>
  <c r="W5028" i="9" s="1"/>
  <c r="W5029" i="9" s="1"/>
  <c r="W5030" i="9" s="1"/>
  <c r="W5031" i="9" s="1"/>
  <c r="W5032" i="9" s="1"/>
  <c r="W5033" i="9" s="1"/>
  <c r="W5034" i="9" s="1"/>
  <c r="W5035" i="9" s="1"/>
  <c r="W5036" i="9" s="1"/>
  <c r="W5037" i="9" s="1"/>
  <c r="W5038" i="9" s="1"/>
  <c r="W5039" i="9" s="1"/>
  <c r="W5040" i="9" s="1"/>
  <c r="W5041" i="9" s="1"/>
  <c r="W5042" i="9" s="1"/>
  <c r="W5043" i="9" s="1"/>
  <c r="W5044" i="9" s="1"/>
  <c r="W5045" i="9" s="1"/>
  <c r="W5046" i="9" s="1"/>
  <c r="W5047" i="9" s="1"/>
  <c r="W5048" i="9" s="1"/>
  <c r="W5049" i="9" s="1"/>
  <c r="W5050" i="9" s="1"/>
  <c r="W5051" i="9" s="1"/>
  <c r="W5052" i="9" s="1"/>
  <c r="W5053" i="9" s="1"/>
  <c r="W5054" i="9" s="1"/>
  <c r="W5055" i="9" s="1"/>
  <c r="W5056" i="9" s="1"/>
  <c r="W5057" i="9" s="1"/>
  <c r="W5058" i="9" s="1"/>
  <c r="W5059" i="9" s="1"/>
  <c r="W5060" i="9" s="1"/>
  <c r="W5061" i="9" s="1"/>
  <c r="W5062" i="9" s="1"/>
  <c r="W5063" i="9" s="1"/>
  <c r="W5064" i="9" s="1"/>
  <c r="W5065" i="9" s="1"/>
  <c r="W5066" i="9" s="1"/>
  <c r="W5067" i="9" s="1"/>
  <c r="W5068" i="9" s="1"/>
  <c r="W5069" i="9" s="1"/>
  <c r="W5070" i="9" s="1"/>
  <c r="W5071" i="9" s="1"/>
  <c r="W5072" i="9" s="1"/>
  <c r="W5073" i="9" s="1"/>
  <c r="W5074" i="9" s="1"/>
  <c r="W5075" i="9" s="1"/>
  <c r="W5076" i="9" s="1"/>
  <c r="W5077" i="9" s="1"/>
  <c r="W5078" i="9" s="1"/>
  <c r="W5079" i="9" s="1"/>
  <c r="W5080" i="9" s="1"/>
  <c r="W5081" i="9" s="1"/>
  <c r="W5082" i="9" s="1"/>
  <c r="W5083" i="9" s="1"/>
  <c r="W5084" i="9" s="1"/>
  <c r="W5085" i="9" s="1"/>
  <c r="W5086" i="9" s="1"/>
  <c r="W5087" i="9" s="1"/>
  <c r="W5088" i="9" s="1"/>
  <c r="W5089" i="9" s="1"/>
  <c r="W5090" i="9" s="1"/>
  <c r="W5091" i="9" s="1"/>
  <c r="W5092" i="9" s="1"/>
  <c r="W5093" i="9" s="1"/>
  <c r="W5094" i="9" s="1"/>
  <c r="W5095" i="9" s="1"/>
  <c r="W5096" i="9" s="1"/>
  <c r="W5097" i="9" s="1"/>
  <c r="W5098" i="9" s="1"/>
  <c r="W5099" i="9" s="1"/>
  <c r="W5100" i="9" s="1"/>
  <c r="W5101" i="9" s="1"/>
  <c r="W5102" i="9" s="1"/>
  <c r="W5103" i="9" s="1"/>
  <c r="W5104" i="9" s="1"/>
  <c r="W5105" i="9" s="1"/>
  <c r="W5106" i="9" s="1"/>
  <c r="W5107" i="9" s="1"/>
  <c r="W5108" i="9" s="1"/>
  <c r="W5109" i="9" s="1"/>
  <c r="W5110" i="9" s="1"/>
  <c r="W5111" i="9" s="1"/>
  <c r="W5112" i="9" s="1"/>
  <c r="W5113" i="9" s="1"/>
  <c r="W5114" i="9" s="1"/>
  <c r="W5115" i="9" s="1"/>
  <c r="W5116" i="9" s="1"/>
  <c r="W5117" i="9" s="1"/>
  <c r="W5118" i="9" s="1"/>
  <c r="W5119" i="9" s="1"/>
  <c r="W5120" i="9" s="1"/>
  <c r="W5121" i="9" s="1"/>
  <c r="W5122" i="9" s="1"/>
  <c r="W5123" i="9" s="1"/>
  <c r="W5124" i="9" s="1"/>
  <c r="W5125" i="9" s="1"/>
  <c r="W5126" i="9" s="1"/>
  <c r="W5127" i="9" s="1"/>
  <c r="W5128" i="9" s="1"/>
  <c r="W5129" i="9" s="1"/>
  <c r="W5130" i="9" s="1"/>
  <c r="W5131" i="9" s="1"/>
  <c r="W5132" i="9" s="1"/>
  <c r="W5133" i="9" s="1"/>
  <c r="W5134" i="9" s="1"/>
  <c r="W5135" i="9" s="1"/>
  <c r="W5136" i="9" s="1"/>
  <c r="W5137" i="9" s="1"/>
  <c r="W5138" i="9" s="1"/>
  <c r="W5139" i="9" s="1"/>
  <c r="W5140" i="9" s="1"/>
  <c r="W5141" i="9" s="1"/>
  <c r="W5142" i="9" s="1"/>
  <c r="W5143" i="9" s="1"/>
  <c r="W5144" i="9" s="1"/>
  <c r="W5145" i="9" s="1"/>
  <c r="W5146" i="9" s="1"/>
  <c r="W5147" i="9" s="1"/>
  <c r="W5148" i="9" s="1"/>
  <c r="W5149" i="9" s="1"/>
  <c r="W5150" i="9" s="1"/>
  <c r="W5151" i="9" s="1"/>
  <c r="W5152" i="9" s="1"/>
  <c r="W5153" i="9" s="1"/>
  <c r="W5154" i="9" s="1"/>
  <c r="W5155" i="9" s="1"/>
  <c r="W5156" i="9" s="1"/>
  <c r="W5157" i="9" s="1"/>
  <c r="W5158" i="9" s="1"/>
  <c r="W5159" i="9" s="1"/>
  <c r="W5160" i="9" s="1"/>
  <c r="W5161" i="9" s="1"/>
  <c r="W5162" i="9" s="1"/>
  <c r="W5163" i="9" s="1"/>
  <c r="W5164" i="9" s="1"/>
  <c r="W5165" i="9" s="1"/>
  <c r="W5166" i="9" s="1"/>
  <c r="W5167" i="9" s="1"/>
  <c r="W5168" i="9" s="1"/>
  <c r="W5169" i="9" s="1"/>
  <c r="W5170" i="9" s="1"/>
  <c r="W5171" i="9" s="1"/>
  <c r="W5172" i="9" s="1"/>
  <c r="W5173" i="9" s="1"/>
  <c r="W5174" i="9" s="1"/>
  <c r="W5175" i="9" s="1"/>
  <c r="W5176" i="9" s="1"/>
  <c r="W5177" i="9" s="1"/>
  <c r="W5178" i="9" s="1"/>
  <c r="W5179" i="9" s="1"/>
  <c r="W5180" i="9" s="1"/>
  <c r="W5181" i="9" s="1"/>
  <c r="W5182" i="9" s="1"/>
  <c r="W5183" i="9" s="1"/>
  <c r="W5184" i="9" s="1"/>
  <c r="W5185" i="9" s="1"/>
  <c r="W5186" i="9" s="1"/>
  <c r="W5187" i="9" s="1"/>
  <c r="W5188" i="9" s="1"/>
  <c r="W5189" i="9" s="1"/>
  <c r="W5190" i="9" s="1"/>
  <c r="W5191" i="9" s="1"/>
  <c r="W5192" i="9" s="1"/>
  <c r="W5193" i="9" s="1"/>
  <c r="W5194" i="9" s="1"/>
  <c r="W5195" i="9" s="1"/>
  <c r="W5196" i="9" s="1"/>
  <c r="W5197" i="9" s="1"/>
  <c r="W5198" i="9" s="1"/>
  <c r="W5199" i="9" s="1"/>
  <c r="W5200" i="9" s="1"/>
  <c r="W5201" i="9" s="1"/>
  <c r="W5202" i="9" s="1"/>
  <c r="W5203" i="9" s="1"/>
  <c r="W5204" i="9" s="1"/>
  <c r="W5205" i="9" s="1"/>
  <c r="W5206" i="9" s="1"/>
  <c r="W5207" i="9" s="1"/>
  <c r="W5208" i="9" s="1"/>
  <c r="W5209" i="9" s="1"/>
  <c r="W5210" i="9" s="1"/>
  <c r="W5211" i="9" s="1"/>
  <c r="W5212" i="9" s="1"/>
  <c r="W5213" i="9" s="1"/>
  <c r="W5214" i="9" s="1"/>
  <c r="W5215" i="9" s="1"/>
  <c r="W5216" i="9" s="1"/>
  <c r="W5217" i="9" s="1"/>
  <c r="W5218" i="9" s="1"/>
  <c r="W5219" i="9" s="1"/>
  <c r="W5220" i="9" s="1"/>
  <c r="W5221" i="9" s="1"/>
  <c r="W5222" i="9" s="1"/>
  <c r="W5223" i="9" s="1"/>
  <c r="W5224" i="9" s="1"/>
  <c r="W5225" i="9" s="1"/>
  <c r="W5226" i="9" s="1"/>
  <c r="W5227" i="9" s="1"/>
  <c r="W5228" i="9" s="1"/>
  <c r="W5229" i="9" s="1"/>
  <c r="W5230" i="9" s="1"/>
  <c r="W5231" i="9" s="1"/>
  <c r="W5232" i="9" s="1"/>
  <c r="W5233" i="9" s="1"/>
  <c r="W5234" i="9" s="1"/>
  <c r="W5235" i="9" s="1"/>
  <c r="W5236" i="9" s="1"/>
  <c r="W5237" i="9" s="1"/>
  <c r="W5238" i="9" s="1"/>
  <c r="W5239" i="9" s="1"/>
  <c r="W5240" i="9" s="1"/>
  <c r="W5241" i="9" s="1"/>
  <c r="W5242" i="9" s="1"/>
  <c r="W5243" i="9" s="1"/>
  <c r="W5244" i="9" s="1"/>
  <c r="W5245" i="9" s="1"/>
  <c r="W5246" i="9" s="1"/>
  <c r="W5247" i="9" s="1"/>
  <c r="W5248" i="9" s="1"/>
  <c r="W5249" i="9" s="1"/>
  <c r="W5250" i="9" s="1"/>
  <c r="W5251" i="9" s="1"/>
  <c r="W5252" i="9" s="1"/>
  <c r="W5253" i="9" s="1"/>
  <c r="W5254" i="9" s="1"/>
  <c r="W5255" i="9" s="1"/>
  <c r="W5256" i="9" s="1"/>
  <c r="W5257" i="9" s="1"/>
  <c r="W5258" i="9" s="1"/>
  <c r="W5259" i="9" s="1"/>
  <c r="W5260" i="9" s="1"/>
  <c r="W5261" i="9" s="1"/>
  <c r="W5262" i="9" s="1"/>
  <c r="W5263" i="9" s="1"/>
  <c r="W5264" i="9" s="1"/>
  <c r="W5265" i="9" s="1"/>
  <c r="W5266" i="9" s="1"/>
  <c r="W5267" i="9" s="1"/>
  <c r="W5268" i="9" s="1"/>
  <c r="W5269" i="9" s="1"/>
  <c r="W5270" i="9" s="1"/>
  <c r="W5271" i="9" s="1"/>
  <c r="W5272" i="9" s="1"/>
  <c r="W5273" i="9" s="1"/>
  <c r="W5274" i="9" s="1"/>
  <c r="W5275" i="9" s="1"/>
  <c r="W5276" i="9" s="1"/>
  <c r="W5277" i="9" s="1"/>
  <c r="W5278" i="9" s="1"/>
  <c r="W5279" i="9" s="1"/>
  <c r="W5280" i="9" s="1"/>
  <c r="W5281" i="9" s="1"/>
  <c r="W5282" i="9" s="1"/>
  <c r="W5283" i="9" s="1"/>
  <c r="W5284" i="9" s="1"/>
  <c r="W5285" i="9" s="1"/>
  <c r="W5286" i="9" s="1"/>
  <c r="W5287" i="9" s="1"/>
  <c r="W5288" i="9" s="1"/>
  <c r="W5289" i="9" s="1"/>
  <c r="W5290" i="9" s="1"/>
  <c r="W5291" i="9" s="1"/>
  <c r="W5292" i="9" s="1"/>
  <c r="W5293" i="9" s="1"/>
  <c r="W5294" i="9" s="1"/>
  <c r="W5295" i="9" s="1"/>
  <c r="W5296" i="9" s="1"/>
  <c r="W5297" i="9" s="1"/>
  <c r="W5298" i="9" s="1"/>
  <c r="W5299" i="9" s="1"/>
  <c r="W5300" i="9" s="1"/>
  <c r="W5301" i="9" s="1"/>
  <c r="W5302" i="9" s="1"/>
  <c r="W5303" i="9" s="1"/>
  <c r="W5304" i="9" s="1"/>
  <c r="W5305" i="9" s="1"/>
  <c r="W5306" i="9" s="1"/>
  <c r="W5307" i="9" s="1"/>
  <c r="W5308" i="9" s="1"/>
  <c r="W5309" i="9" s="1"/>
  <c r="W5310" i="9" s="1"/>
  <c r="W5311" i="9" s="1"/>
  <c r="W5312" i="9" s="1"/>
  <c r="W5313" i="9" s="1"/>
  <c r="W5314" i="9" s="1"/>
  <c r="W5315" i="9" s="1"/>
  <c r="W5316" i="9" s="1"/>
  <c r="W5317" i="9" s="1"/>
  <c r="W5318" i="9" s="1"/>
  <c r="W5319" i="9" s="1"/>
  <c r="W5320" i="9" s="1"/>
  <c r="W5321" i="9" s="1"/>
  <c r="W5322" i="9" s="1"/>
  <c r="W5323" i="9" s="1"/>
  <c r="W5324" i="9" s="1"/>
  <c r="W5325" i="9" s="1"/>
  <c r="W5326" i="9" s="1"/>
  <c r="W5327" i="9" s="1"/>
  <c r="W5328" i="9" s="1"/>
  <c r="W5329" i="9" s="1"/>
  <c r="W5330" i="9" s="1"/>
  <c r="W5331" i="9" s="1"/>
  <c r="W5332" i="9" s="1"/>
  <c r="W5333" i="9" s="1"/>
  <c r="W5334" i="9" s="1"/>
  <c r="W5335" i="9" s="1"/>
  <c r="W5336" i="9" s="1"/>
  <c r="W5337" i="9" s="1"/>
  <c r="W5338" i="9" s="1"/>
  <c r="W5339" i="9" s="1"/>
  <c r="W5340" i="9" s="1"/>
  <c r="W5341" i="9" s="1"/>
  <c r="W5342" i="9" s="1"/>
  <c r="W5343" i="9" s="1"/>
  <c r="W5344" i="9" s="1"/>
  <c r="W5345" i="9" s="1"/>
  <c r="W5346" i="9" s="1"/>
  <c r="W5347" i="9" s="1"/>
  <c r="W5348" i="9" s="1"/>
  <c r="W5349" i="9" s="1"/>
  <c r="W5350" i="9" s="1"/>
  <c r="W5351" i="9" s="1"/>
  <c r="W5352" i="9" s="1"/>
  <c r="W5353" i="9" s="1"/>
  <c r="W5354" i="9" s="1"/>
  <c r="W5355" i="9" s="1"/>
  <c r="W5356" i="9" s="1"/>
  <c r="W5357" i="9" s="1"/>
  <c r="W5358" i="9" s="1"/>
  <c r="W5359" i="9" s="1"/>
  <c r="W5360" i="9" s="1"/>
  <c r="W5361" i="9" s="1"/>
  <c r="W5362" i="9" s="1"/>
  <c r="W5363" i="9" s="1"/>
  <c r="W5364" i="9" s="1"/>
  <c r="W5365" i="9" s="1"/>
  <c r="W5366" i="9" s="1"/>
  <c r="W5367" i="9" s="1"/>
  <c r="W5368" i="9" s="1"/>
  <c r="W5369" i="9" s="1"/>
  <c r="W5370" i="9" s="1"/>
  <c r="W5371" i="9" s="1"/>
  <c r="W5372" i="9" s="1"/>
  <c r="W5373" i="9" s="1"/>
  <c r="W5374" i="9" s="1"/>
  <c r="W5375" i="9" s="1"/>
  <c r="W5376" i="9" s="1"/>
  <c r="W5377" i="9" s="1"/>
  <c r="W5378" i="9" s="1"/>
  <c r="W5379" i="9" s="1"/>
  <c r="W5380" i="9" s="1"/>
  <c r="W5381" i="9" s="1"/>
  <c r="W5382" i="9" s="1"/>
  <c r="W5383" i="9" s="1"/>
  <c r="W5384" i="9" s="1"/>
  <c r="W5385" i="9" s="1"/>
  <c r="W5386" i="9" s="1"/>
  <c r="W5387" i="9" s="1"/>
  <c r="W5388" i="9" s="1"/>
  <c r="W5389" i="9" s="1"/>
  <c r="W5390" i="9" s="1"/>
  <c r="W5391" i="9" s="1"/>
  <c r="W5392" i="9" s="1"/>
  <c r="W5393" i="9" s="1"/>
  <c r="W5394" i="9" s="1"/>
  <c r="W5395" i="9" s="1"/>
  <c r="W5396" i="9" s="1"/>
  <c r="W5397" i="9" s="1"/>
  <c r="W5398" i="9" s="1"/>
  <c r="W5399" i="9" s="1"/>
  <c r="W5400" i="9" s="1"/>
  <c r="W5401" i="9" s="1"/>
  <c r="W5402" i="9" s="1"/>
  <c r="W5403" i="9" s="1"/>
  <c r="W5404" i="9" s="1"/>
  <c r="W5405" i="9" s="1"/>
  <c r="W5406" i="9" s="1"/>
  <c r="W5407" i="9" s="1"/>
  <c r="W5408" i="9" s="1"/>
  <c r="W5409" i="9" s="1"/>
  <c r="W5410" i="9" s="1"/>
  <c r="W5411" i="9" s="1"/>
  <c r="W5412" i="9" s="1"/>
  <c r="W5413" i="9" s="1"/>
  <c r="W5414" i="9" s="1"/>
  <c r="W5415" i="9" s="1"/>
  <c r="W5416" i="9" s="1"/>
  <c r="W5417" i="9" s="1"/>
  <c r="W5418" i="9" s="1"/>
  <c r="W5419" i="9" s="1"/>
  <c r="W5420" i="9" s="1"/>
  <c r="W5421" i="9" s="1"/>
  <c r="W5422" i="9" s="1"/>
  <c r="W5423" i="9" s="1"/>
  <c r="W5424" i="9" s="1"/>
  <c r="W5425" i="9" s="1"/>
  <c r="W5426" i="9" s="1"/>
  <c r="W5427" i="9" s="1"/>
  <c r="W5428" i="9" s="1"/>
  <c r="W5429" i="9" s="1"/>
  <c r="W5430" i="9" s="1"/>
  <c r="W5431" i="9" s="1"/>
  <c r="W5432" i="9" s="1"/>
  <c r="W5433" i="9" s="1"/>
  <c r="W5434" i="9" s="1"/>
  <c r="W5435" i="9" s="1"/>
  <c r="W5436" i="9" s="1"/>
  <c r="W5437" i="9" s="1"/>
  <c r="W5438" i="9" s="1"/>
  <c r="W5439" i="9" s="1"/>
  <c r="W5440" i="9" s="1"/>
  <c r="W5441" i="9" s="1"/>
  <c r="W5442" i="9" s="1"/>
  <c r="W5443" i="9" s="1"/>
  <c r="W5444" i="9" s="1"/>
  <c r="W5445" i="9" s="1"/>
  <c r="W5446" i="9" s="1"/>
  <c r="W5447" i="9" s="1"/>
  <c r="W5448" i="9" s="1"/>
  <c r="W5449" i="9" s="1"/>
  <c r="W5450" i="9" s="1"/>
  <c r="W5451" i="9" s="1"/>
  <c r="W5452" i="9" s="1"/>
  <c r="W5453" i="9" s="1"/>
  <c r="W5454" i="9" s="1"/>
  <c r="W5455" i="9" s="1"/>
  <c r="W5456" i="9" s="1"/>
  <c r="W5457" i="9" s="1"/>
  <c r="W5458" i="9" s="1"/>
  <c r="W5459" i="9" s="1"/>
  <c r="W5460" i="9" s="1"/>
  <c r="W5461" i="9" s="1"/>
  <c r="W5462" i="9" s="1"/>
  <c r="W5463" i="9" s="1"/>
  <c r="W5464" i="9" s="1"/>
  <c r="W5465" i="9" s="1"/>
  <c r="W5466" i="9" s="1"/>
  <c r="W5467" i="9" s="1"/>
  <c r="W5468" i="9" s="1"/>
  <c r="W5469" i="9" s="1"/>
  <c r="W5470" i="9" s="1"/>
  <c r="W5471" i="9" s="1"/>
  <c r="W5472" i="9" s="1"/>
  <c r="W5473" i="9" s="1"/>
  <c r="W5474" i="9" s="1"/>
  <c r="W5475" i="9" s="1"/>
  <c r="W5476" i="9" s="1"/>
  <c r="W5477" i="9" s="1"/>
  <c r="W5478" i="9" s="1"/>
  <c r="W5479" i="9" s="1"/>
  <c r="W5480" i="9" s="1"/>
  <c r="W5481" i="9" s="1"/>
  <c r="W5482" i="9" s="1"/>
  <c r="W5483" i="9" s="1"/>
  <c r="W5484" i="9" s="1"/>
  <c r="W5485" i="9" s="1"/>
  <c r="W5486" i="9" s="1"/>
  <c r="W5487" i="9" s="1"/>
  <c r="W5488" i="9" s="1"/>
  <c r="W5489" i="9" s="1"/>
  <c r="W5490" i="9" s="1"/>
  <c r="W5491" i="9" s="1"/>
  <c r="W5492" i="9" s="1"/>
  <c r="W5493" i="9" s="1"/>
  <c r="W5494" i="9" s="1"/>
  <c r="W5495" i="9" s="1"/>
  <c r="W5496" i="9" s="1"/>
  <c r="W5497" i="9" s="1"/>
  <c r="W5498" i="9" s="1"/>
  <c r="W5499" i="9" s="1"/>
  <c r="W5500" i="9" s="1"/>
  <c r="W5501" i="9" s="1"/>
  <c r="W5502" i="9" s="1"/>
  <c r="W5503" i="9" s="1"/>
  <c r="W5504" i="9" s="1"/>
  <c r="W5505" i="9" s="1"/>
  <c r="W5506" i="9" s="1"/>
  <c r="W5507" i="9" s="1"/>
  <c r="W5508" i="9" s="1"/>
  <c r="W5509" i="9" s="1"/>
  <c r="W5510" i="9" s="1"/>
  <c r="W5511" i="9" s="1"/>
  <c r="W5512" i="9" s="1"/>
  <c r="W5513" i="9" s="1"/>
  <c r="W5514" i="9" s="1"/>
  <c r="W5515" i="9" s="1"/>
  <c r="W5516" i="9" s="1"/>
  <c r="W5517" i="9" s="1"/>
  <c r="W5518" i="9" s="1"/>
  <c r="W5519" i="9" s="1"/>
  <c r="W5520" i="9" s="1"/>
  <c r="W5521" i="9" s="1"/>
  <c r="W5522" i="9" s="1"/>
  <c r="W5523" i="9" s="1"/>
  <c r="W5524" i="9" s="1"/>
  <c r="W5525" i="9" s="1"/>
  <c r="W5526" i="9" s="1"/>
  <c r="W5527" i="9" s="1"/>
  <c r="W5528" i="9" s="1"/>
  <c r="W5529" i="9" s="1"/>
  <c r="W5530" i="9" s="1"/>
  <c r="W5531" i="9" s="1"/>
  <c r="W5532" i="9" s="1"/>
  <c r="W5533" i="9" s="1"/>
  <c r="W5534" i="9" s="1"/>
  <c r="W5535" i="9" s="1"/>
  <c r="W5536" i="9" s="1"/>
  <c r="W5537" i="9" s="1"/>
  <c r="W5538" i="9" s="1"/>
  <c r="W5539" i="9" s="1"/>
  <c r="W5540" i="9" s="1"/>
  <c r="W5541" i="9" s="1"/>
  <c r="W5542" i="9" s="1"/>
  <c r="W5543" i="9" s="1"/>
  <c r="W5544" i="9" s="1"/>
  <c r="W5545" i="9" s="1"/>
  <c r="W5546" i="9" s="1"/>
  <c r="W5547" i="9" s="1"/>
  <c r="W5548" i="9" s="1"/>
  <c r="W5549" i="9" s="1"/>
  <c r="W5550" i="9" s="1"/>
  <c r="W5551" i="9" s="1"/>
  <c r="W5552" i="9" s="1"/>
  <c r="W5553" i="9" s="1"/>
  <c r="W5554" i="9" s="1"/>
  <c r="W5555" i="9" s="1"/>
  <c r="W5556" i="9" s="1"/>
  <c r="W5557" i="9" s="1"/>
  <c r="W5558" i="9" s="1"/>
  <c r="W5559" i="9" s="1"/>
  <c r="W5560" i="9" s="1"/>
  <c r="W5561" i="9" s="1"/>
  <c r="W5562" i="9" s="1"/>
  <c r="W5563" i="9" s="1"/>
  <c r="W5564" i="9" s="1"/>
  <c r="W5565" i="9" s="1"/>
  <c r="W5566" i="9" s="1"/>
  <c r="W5567" i="9" s="1"/>
  <c r="W5568" i="9" s="1"/>
  <c r="W5569" i="9" s="1"/>
  <c r="W5570" i="9" s="1"/>
  <c r="W5571" i="9" s="1"/>
  <c r="W5572" i="9" s="1"/>
  <c r="W5573" i="9" s="1"/>
  <c r="W5574" i="9" s="1"/>
  <c r="W5575" i="9" s="1"/>
  <c r="W5576" i="9" s="1"/>
  <c r="W5577" i="9" s="1"/>
  <c r="W5578" i="9" s="1"/>
  <c r="W5579" i="9" s="1"/>
  <c r="W5580" i="9" s="1"/>
  <c r="W5581" i="9" s="1"/>
  <c r="W5582" i="9" s="1"/>
  <c r="W5583" i="9" s="1"/>
  <c r="W5584" i="9" s="1"/>
  <c r="W5585" i="9" s="1"/>
  <c r="W5586" i="9" s="1"/>
  <c r="W5587" i="9" s="1"/>
  <c r="W5588" i="9" s="1"/>
  <c r="W5589" i="9" s="1"/>
  <c r="W5590" i="9" s="1"/>
  <c r="W5591" i="9" s="1"/>
  <c r="W5592" i="9" s="1"/>
  <c r="W5593" i="9" s="1"/>
  <c r="W5594" i="9" s="1"/>
  <c r="W5595" i="9" s="1"/>
  <c r="W5596" i="9" s="1"/>
  <c r="W5597" i="9" s="1"/>
  <c r="W5598" i="9" s="1"/>
  <c r="W5599" i="9" s="1"/>
  <c r="W5600" i="9" s="1"/>
  <c r="W5601" i="9" s="1"/>
  <c r="W5602" i="9" s="1"/>
  <c r="W5603" i="9" s="1"/>
  <c r="W5604" i="9" s="1"/>
  <c r="W5605" i="9" s="1"/>
  <c r="W5606" i="9" s="1"/>
  <c r="W5607" i="9" s="1"/>
  <c r="W5608" i="9" s="1"/>
  <c r="W5609" i="9" s="1"/>
  <c r="W5610" i="9" s="1"/>
  <c r="W5611" i="9" s="1"/>
  <c r="W5612" i="9" s="1"/>
  <c r="W5613" i="9" s="1"/>
  <c r="W5614" i="9" s="1"/>
  <c r="W5615" i="9" s="1"/>
  <c r="W5616" i="9" s="1"/>
  <c r="W5617" i="9" s="1"/>
  <c r="W5618" i="9" s="1"/>
  <c r="W5619" i="9" s="1"/>
  <c r="W5620" i="9" s="1"/>
  <c r="W5621" i="9" s="1"/>
  <c r="W5622" i="9" s="1"/>
  <c r="W5623" i="9" s="1"/>
  <c r="W5624" i="9" s="1"/>
  <c r="W5625" i="9" s="1"/>
  <c r="W5626" i="9" s="1"/>
  <c r="W5627" i="9" s="1"/>
  <c r="W5628" i="9" s="1"/>
  <c r="W5629" i="9" s="1"/>
  <c r="W5630" i="9" s="1"/>
  <c r="W5631" i="9" s="1"/>
  <c r="W5632" i="9" s="1"/>
  <c r="W5633" i="9" s="1"/>
  <c r="W5634" i="9" s="1"/>
  <c r="W5635" i="9" s="1"/>
  <c r="W5636" i="9" s="1"/>
  <c r="W5637" i="9" s="1"/>
  <c r="W5638" i="9" s="1"/>
  <c r="W5639" i="9" s="1"/>
  <c r="W5640" i="9" s="1"/>
  <c r="W5641" i="9" s="1"/>
  <c r="W5642" i="9" s="1"/>
  <c r="W5643" i="9" s="1"/>
  <c r="W5644" i="9" s="1"/>
  <c r="W5645" i="9" s="1"/>
  <c r="W5646" i="9" s="1"/>
  <c r="W5647" i="9" s="1"/>
  <c r="W5648" i="9" s="1"/>
  <c r="W5649" i="9" s="1"/>
  <c r="W5650" i="9" s="1"/>
  <c r="W5651" i="9" s="1"/>
  <c r="W5652" i="9" s="1"/>
  <c r="W5653" i="9" s="1"/>
  <c r="W5654" i="9" s="1"/>
  <c r="W5655" i="9" s="1"/>
  <c r="W5656" i="9" s="1"/>
  <c r="W5657" i="9" s="1"/>
  <c r="W5658" i="9" s="1"/>
  <c r="W5659" i="9" s="1"/>
  <c r="W5660" i="9" s="1"/>
  <c r="W5661" i="9" s="1"/>
  <c r="W5662" i="9" s="1"/>
  <c r="W5663" i="9" s="1"/>
  <c r="W5664" i="9" s="1"/>
  <c r="W5665" i="9" s="1"/>
  <c r="W5666" i="9" s="1"/>
  <c r="W5667" i="9" s="1"/>
  <c r="W5668" i="9" s="1"/>
  <c r="W5669" i="9" s="1"/>
  <c r="W5670" i="9" s="1"/>
  <c r="W5671" i="9" s="1"/>
  <c r="W5672" i="9" s="1"/>
  <c r="W5673" i="9" s="1"/>
  <c r="W5674" i="9" s="1"/>
  <c r="W5675" i="9" s="1"/>
  <c r="W5676" i="9" s="1"/>
  <c r="W5677" i="9" s="1"/>
  <c r="W5678" i="9" s="1"/>
  <c r="W5679" i="9" s="1"/>
  <c r="W5680" i="9" s="1"/>
  <c r="W5681" i="9" s="1"/>
  <c r="W5682" i="9" s="1"/>
  <c r="W5683" i="9" s="1"/>
  <c r="W5684" i="9" s="1"/>
  <c r="W5685" i="9" s="1"/>
  <c r="W5686" i="9" s="1"/>
  <c r="W5687" i="9" s="1"/>
  <c r="W5688" i="9" s="1"/>
  <c r="W5689" i="9" s="1"/>
  <c r="W5690" i="9" s="1"/>
  <c r="W5691" i="9" s="1"/>
  <c r="W5692" i="9" s="1"/>
  <c r="W5693" i="9" s="1"/>
  <c r="W5694" i="9" s="1"/>
  <c r="W5695" i="9" s="1"/>
  <c r="W5696" i="9" s="1"/>
  <c r="W5697" i="9" s="1"/>
  <c r="W5698" i="9" s="1"/>
  <c r="W5699" i="9" s="1"/>
  <c r="W5700" i="9" s="1"/>
  <c r="W5701" i="9" s="1"/>
  <c r="W5702" i="9" s="1"/>
  <c r="W5703" i="9" s="1"/>
  <c r="W5704" i="9" s="1"/>
  <c r="W5705" i="9" s="1"/>
  <c r="W5706" i="9" s="1"/>
  <c r="W5707" i="9" s="1"/>
  <c r="W5708" i="9" s="1"/>
  <c r="W5709" i="9" s="1"/>
  <c r="W5710" i="9" s="1"/>
  <c r="W5711" i="9" s="1"/>
  <c r="W5712" i="9" s="1"/>
  <c r="W5713" i="9" s="1"/>
  <c r="W5714" i="9" s="1"/>
  <c r="W5715" i="9" s="1"/>
  <c r="W5716" i="9" s="1"/>
  <c r="W5717" i="9" s="1"/>
  <c r="W5718" i="9" s="1"/>
  <c r="W5719" i="9" s="1"/>
  <c r="W5720" i="9" s="1"/>
  <c r="W5721" i="9" s="1"/>
  <c r="W5722" i="9" s="1"/>
  <c r="W5723" i="9" s="1"/>
  <c r="W5724" i="9" s="1"/>
  <c r="W5725" i="9" s="1"/>
  <c r="W5726" i="9" s="1"/>
  <c r="W5727" i="9" s="1"/>
  <c r="W5728" i="9" s="1"/>
  <c r="W5729" i="9" s="1"/>
  <c r="W5730" i="9" s="1"/>
  <c r="W5731" i="9" s="1"/>
  <c r="W5732" i="9" s="1"/>
  <c r="W5733" i="9" s="1"/>
  <c r="W5734" i="9" s="1"/>
  <c r="W5735" i="9" s="1"/>
  <c r="W5736" i="9" s="1"/>
  <c r="W5737" i="9" s="1"/>
  <c r="W5738" i="9" s="1"/>
  <c r="W5739" i="9" s="1"/>
  <c r="W5740" i="9" s="1"/>
  <c r="W5741" i="9" s="1"/>
  <c r="W5742" i="9" s="1"/>
  <c r="W5743" i="9" s="1"/>
  <c r="W5744" i="9" s="1"/>
  <c r="W5745" i="9" s="1"/>
  <c r="W5746" i="9" s="1"/>
  <c r="W5747" i="9" s="1"/>
  <c r="W5748" i="9" s="1"/>
  <c r="W5749" i="9" s="1"/>
  <c r="W5750" i="9" s="1"/>
  <c r="W5751" i="9" s="1"/>
  <c r="W5752" i="9" s="1"/>
  <c r="W5753" i="9" s="1"/>
  <c r="W5754" i="9" s="1"/>
  <c r="W5755" i="9" s="1"/>
  <c r="W5756" i="9" s="1"/>
  <c r="W5757" i="9" s="1"/>
  <c r="W5758" i="9" s="1"/>
  <c r="W5759" i="9" s="1"/>
  <c r="W5760" i="9" s="1"/>
  <c r="W5761" i="9" s="1"/>
  <c r="W5762" i="9" s="1"/>
  <c r="W5763" i="9" s="1"/>
  <c r="W5764" i="9" s="1"/>
  <c r="W5765" i="9" s="1"/>
  <c r="W5766" i="9" s="1"/>
  <c r="W5767" i="9" s="1"/>
  <c r="W5768" i="9" s="1"/>
  <c r="W5769" i="9" s="1"/>
  <c r="W5770" i="9" s="1"/>
  <c r="W5771" i="9" s="1"/>
  <c r="W5772" i="9" s="1"/>
  <c r="W5773" i="9" s="1"/>
  <c r="W5774" i="9" s="1"/>
  <c r="W5775" i="9" s="1"/>
  <c r="W5776" i="9" s="1"/>
  <c r="W5777" i="9" s="1"/>
  <c r="W5778" i="9" s="1"/>
  <c r="W5779" i="9" s="1"/>
  <c r="W5780" i="9" s="1"/>
  <c r="W5781" i="9" s="1"/>
  <c r="W5782" i="9" s="1"/>
  <c r="W5783" i="9" s="1"/>
  <c r="W5784" i="9" s="1"/>
  <c r="W5785" i="9" s="1"/>
  <c r="W5786" i="9" s="1"/>
  <c r="W5787" i="9" s="1"/>
  <c r="W5788" i="9" s="1"/>
  <c r="W5789" i="9" s="1"/>
  <c r="W5790" i="9" s="1"/>
  <c r="W5791" i="9" s="1"/>
  <c r="W5792" i="9" s="1"/>
  <c r="W5793" i="9" s="1"/>
  <c r="W5794" i="9" s="1"/>
  <c r="W5795" i="9" s="1"/>
  <c r="W5796" i="9" s="1"/>
  <c r="W5797" i="9" s="1"/>
  <c r="W5798" i="9" s="1"/>
  <c r="W5799" i="9" s="1"/>
  <c r="W5800" i="9" s="1"/>
  <c r="W5801" i="9" s="1"/>
  <c r="W5802" i="9" s="1"/>
  <c r="W5803" i="9" s="1"/>
  <c r="W5804" i="9" s="1"/>
  <c r="W5805" i="9" s="1"/>
  <c r="W5806" i="9" s="1"/>
  <c r="W5807" i="9" s="1"/>
  <c r="W5808" i="9" s="1"/>
  <c r="W5809" i="9" s="1"/>
  <c r="W5810" i="9" s="1"/>
  <c r="W5811" i="9" s="1"/>
  <c r="W5812" i="9" s="1"/>
  <c r="W5813" i="9" s="1"/>
  <c r="W5814" i="9" s="1"/>
  <c r="W5815" i="9" s="1"/>
  <c r="W5816" i="9" s="1"/>
  <c r="W5817" i="9" s="1"/>
  <c r="W5818" i="9" s="1"/>
  <c r="W5819" i="9" s="1"/>
  <c r="W5820" i="9" s="1"/>
  <c r="W5821" i="9" s="1"/>
  <c r="W5822" i="9" s="1"/>
  <c r="W5823" i="9" s="1"/>
  <c r="W5824" i="9" s="1"/>
  <c r="W5825" i="9" s="1"/>
  <c r="W5826" i="9" s="1"/>
  <c r="W5827" i="9" s="1"/>
  <c r="W5828" i="9" s="1"/>
  <c r="W5829" i="9" s="1"/>
  <c r="W5830" i="9" s="1"/>
  <c r="W5831" i="9" s="1"/>
  <c r="W5832" i="9" s="1"/>
  <c r="W5833" i="9" s="1"/>
  <c r="W5834" i="9" s="1"/>
  <c r="W5835" i="9" s="1"/>
  <c r="W5836" i="9" s="1"/>
  <c r="W5837" i="9" s="1"/>
  <c r="W5838" i="9" s="1"/>
  <c r="W5839" i="9" s="1"/>
  <c r="W5840" i="9" s="1"/>
  <c r="W5841" i="9" s="1"/>
  <c r="W5842" i="9" s="1"/>
  <c r="W5843" i="9" s="1"/>
  <c r="W5844" i="9" s="1"/>
  <c r="W5845" i="9" s="1"/>
  <c r="W5846" i="9" s="1"/>
  <c r="W5847" i="9" s="1"/>
  <c r="W5848" i="9" s="1"/>
  <c r="W5849" i="9" s="1"/>
  <c r="W5850" i="9" s="1"/>
  <c r="W5851" i="9" s="1"/>
  <c r="W5852" i="9" s="1"/>
  <c r="W5853" i="9" s="1"/>
  <c r="W5854" i="9" s="1"/>
  <c r="W5855" i="9" s="1"/>
  <c r="W5856" i="9" s="1"/>
  <c r="W5857" i="9" s="1"/>
  <c r="W5858" i="9" s="1"/>
  <c r="W5859" i="9" s="1"/>
  <c r="W5860" i="9" s="1"/>
  <c r="W5861" i="9" s="1"/>
  <c r="W5862" i="9" s="1"/>
  <c r="W5863" i="9" s="1"/>
  <c r="W5864" i="9" s="1"/>
  <c r="W5865" i="9" s="1"/>
  <c r="W5866" i="9" s="1"/>
  <c r="W5867" i="9" s="1"/>
  <c r="W5868" i="9" s="1"/>
  <c r="W5869" i="9" s="1"/>
  <c r="W5870" i="9" s="1"/>
  <c r="W5871" i="9" s="1"/>
  <c r="W5872" i="9" s="1"/>
  <c r="W5873" i="9" s="1"/>
  <c r="W5874" i="9" s="1"/>
  <c r="W5875" i="9" s="1"/>
  <c r="W5876" i="9" s="1"/>
  <c r="W5877" i="9" s="1"/>
  <c r="W5878" i="9" s="1"/>
  <c r="W5879" i="9" s="1"/>
  <c r="W5880" i="9" s="1"/>
  <c r="W5881" i="9" s="1"/>
  <c r="W5882" i="9" s="1"/>
  <c r="W5883" i="9" s="1"/>
  <c r="W5884" i="9" s="1"/>
  <c r="W5885" i="9" s="1"/>
  <c r="W5886" i="9" s="1"/>
  <c r="W5887" i="9" s="1"/>
  <c r="W5888" i="9" s="1"/>
  <c r="W5889" i="9" s="1"/>
  <c r="W5890" i="9" s="1"/>
  <c r="W5891" i="9" s="1"/>
  <c r="W5892" i="9" s="1"/>
  <c r="W5893" i="9" s="1"/>
  <c r="W5894" i="9" s="1"/>
  <c r="W5895" i="9" s="1"/>
  <c r="W5896" i="9" s="1"/>
  <c r="W5897" i="9" s="1"/>
  <c r="W5898" i="9" s="1"/>
  <c r="W5899" i="9" s="1"/>
  <c r="W5900" i="9" s="1"/>
  <c r="W5901" i="9" s="1"/>
  <c r="W5902" i="9" s="1"/>
  <c r="W5903" i="9" s="1"/>
  <c r="W5904" i="9" s="1"/>
  <c r="W5905" i="9" s="1"/>
  <c r="W5906" i="9" s="1"/>
  <c r="W5907" i="9" s="1"/>
  <c r="W5908" i="9" s="1"/>
  <c r="W5909" i="9" s="1"/>
  <c r="W5910" i="9" s="1"/>
  <c r="W5911" i="9" s="1"/>
  <c r="W5912" i="9" s="1"/>
  <c r="W5913" i="9" s="1"/>
  <c r="W5914" i="9" s="1"/>
  <c r="W5915" i="9" s="1"/>
  <c r="W5916" i="9" s="1"/>
  <c r="W5917" i="9" s="1"/>
  <c r="W5918" i="9" s="1"/>
  <c r="W5919" i="9" s="1"/>
  <c r="W5920" i="9" s="1"/>
  <c r="W5921" i="9" s="1"/>
  <c r="W5922" i="9" s="1"/>
  <c r="W5923" i="9" s="1"/>
  <c r="W5924" i="9" s="1"/>
  <c r="W5925" i="9" s="1"/>
  <c r="W5926" i="9" s="1"/>
  <c r="W5927" i="9" s="1"/>
  <c r="W5928" i="9" s="1"/>
  <c r="W5929" i="9" s="1"/>
  <c r="W5930" i="9" s="1"/>
  <c r="W5931" i="9" s="1"/>
  <c r="W5932" i="9" s="1"/>
  <c r="W5933" i="9" s="1"/>
  <c r="W5934" i="9" s="1"/>
  <c r="W5935" i="9" s="1"/>
  <c r="W5936" i="9" s="1"/>
  <c r="W5937" i="9" s="1"/>
  <c r="W5938" i="9" s="1"/>
  <c r="W5939" i="9" s="1"/>
  <c r="W5940" i="9" s="1"/>
  <c r="W5941" i="9" s="1"/>
  <c r="W5942" i="9" s="1"/>
  <c r="W5943" i="9" s="1"/>
  <c r="W5944" i="9" s="1"/>
  <c r="W5945" i="9" s="1"/>
  <c r="W5946" i="9" s="1"/>
  <c r="W5947" i="9" s="1"/>
  <c r="W5948" i="9" s="1"/>
  <c r="W5949" i="9" s="1"/>
  <c r="W5950" i="9" s="1"/>
  <c r="W5951" i="9" s="1"/>
  <c r="W5952" i="9" s="1"/>
  <c r="W5953" i="9" s="1"/>
  <c r="W5954" i="9" s="1"/>
  <c r="W5955" i="9" s="1"/>
  <c r="W5956" i="9" s="1"/>
  <c r="W5957" i="9" s="1"/>
  <c r="W5958" i="9" s="1"/>
  <c r="W5959" i="9" s="1"/>
  <c r="W5960" i="9" s="1"/>
  <c r="W5961" i="9" s="1"/>
  <c r="W5962" i="9" s="1"/>
  <c r="W5963" i="9" s="1"/>
  <c r="W5964" i="9" s="1"/>
  <c r="W5965" i="9" s="1"/>
  <c r="W5966" i="9" s="1"/>
  <c r="W5967" i="9" s="1"/>
  <c r="W5968" i="9" s="1"/>
  <c r="W5969" i="9" s="1"/>
  <c r="W5970" i="9" s="1"/>
  <c r="W5971" i="9" s="1"/>
  <c r="W5972" i="9" s="1"/>
  <c r="W5973" i="9" s="1"/>
  <c r="W5974" i="9" s="1"/>
  <c r="W5975" i="9" s="1"/>
  <c r="W5976" i="9" s="1"/>
  <c r="W5977" i="9" s="1"/>
  <c r="W5978" i="9" s="1"/>
  <c r="W5979" i="9" s="1"/>
  <c r="W5980" i="9" s="1"/>
  <c r="W5981" i="9" s="1"/>
  <c r="W5982" i="9" s="1"/>
  <c r="W5983" i="9" s="1"/>
  <c r="W5984" i="9" s="1"/>
  <c r="W5985" i="9" s="1"/>
  <c r="W5986" i="9" s="1"/>
  <c r="W5987" i="9" s="1"/>
  <c r="W5988" i="9" s="1"/>
  <c r="W5989" i="9" s="1"/>
  <c r="W5990" i="9" s="1"/>
  <c r="W5991" i="9" s="1"/>
  <c r="W5992" i="9" s="1"/>
  <c r="W5993" i="9" s="1"/>
  <c r="W5994" i="9" s="1"/>
  <c r="W5995" i="9" s="1"/>
  <c r="W5996" i="9" s="1"/>
  <c r="W5997" i="9" s="1"/>
  <c r="W5998" i="9" s="1"/>
  <c r="W5999" i="9" s="1"/>
  <c r="W6000" i="9" s="1"/>
  <c r="W6001" i="9" s="1"/>
  <c r="W6002" i="9" s="1"/>
  <c r="W6003" i="9" s="1"/>
  <c r="W6004" i="9" s="1"/>
  <c r="W6005" i="9" s="1"/>
  <c r="W6006" i="9" s="1"/>
  <c r="W6007" i="9" s="1"/>
  <c r="W6008" i="9" s="1"/>
  <c r="W6009" i="9" s="1"/>
  <c r="W6010" i="9" s="1"/>
  <c r="W6011" i="9" s="1"/>
  <c r="W6012" i="9" s="1"/>
  <c r="W6013" i="9" s="1"/>
  <c r="W6014" i="9" s="1"/>
  <c r="W6015" i="9" s="1"/>
  <c r="W6016" i="9" s="1"/>
  <c r="W6017" i="9" s="1"/>
  <c r="W6018" i="9" s="1"/>
  <c r="W6019" i="9" s="1"/>
  <c r="W6020" i="9" s="1"/>
  <c r="W6021" i="9" s="1"/>
  <c r="W6022" i="9" s="1"/>
  <c r="W6023" i="9" s="1"/>
  <c r="W6024" i="9" s="1"/>
  <c r="W6025" i="9" s="1"/>
  <c r="W6026" i="9" s="1"/>
  <c r="W6027" i="9" s="1"/>
  <c r="W6028" i="9" s="1"/>
  <c r="W6029" i="9" s="1"/>
  <c r="W6030" i="9" s="1"/>
  <c r="W6031" i="9" s="1"/>
  <c r="W6032" i="9" s="1"/>
  <c r="W6033" i="9" s="1"/>
  <c r="W6034" i="9" s="1"/>
  <c r="W6035" i="9" s="1"/>
  <c r="W6036" i="9" s="1"/>
  <c r="W6037" i="9" s="1"/>
  <c r="W6038" i="9" s="1"/>
  <c r="W6039" i="9" s="1"/>
  <c r="W6040" i="9" s="1"/>
  <c r="W6041" i="9" s="1"/>
  <c r="W6042" i="9" s="1"/>
  <c r="W6043" i="9" s="1"/>
  <c r="W6044" i="9" s="1"/>
  <c r="W6045" i="9" s="1"/>
  <c r="W6046" i="9" s="1"/>
  <c r="W6047" i="9" s="1"/>
  <c r="W6048" i="9" s="1"/>
  <c r="W6049" i="9" s="1"/>
  <c r="W6050" i="9" s="1"/>
  <c r="W6051" i="9" s="1"/>
  <c r="W6052" i="9" s="1"/>
  <c r="W6053" i="9" s="1"/>
  <c r="W6054" i="9" s="1"/>
  <c r="W6055" i="9" s="1"/>
  <c r="W6056" i="9" s="1"/>
  <c r="W6057" i="9" s="1"/>
  <c r="W6058" i="9" s="1"/>
  <c r="W6059" i="9" s="1"/>
  <c r="W6060" i="9" s="1"/>
  <c r="W6061" i="9" s="1"/>
  <c r="W6062" i="9" s="1"/>
  <c r="W6063" i="9" s="1"/>
  <c r="W6064" i="9" s="1"/>
  <c r="W6065" i="9" s="1"/>
  <c r="W6066" i="9" s="1"/>
  <c r="W6067" i="9" s="1"/>
  <c r="W6068" i="9" s="1"/>
  <c r="W6069" i="9" s="1"/>
  <c r="W6070" i="9" s="1"/>
  <c r="W6071" i="9" s="1"/>
  <c r="W6072" i="9" s="1"/>
  <c r="W6073" i="9" s="1"/>
  <c r="W6074" i="9" s="1"/>
  <c r="W6075" i="9" s="1"/>
  <c r="W6076" i="9" s="1"/>
  <c r="W6077" i="9" s="1"/>
  <c r="W6078" i="9" s="1"/>
  <c r="W6079" i="9" s="1"/>
  <c r="W6080" i="9" s="1"/>
  <c r="W6081" i="9" s="1"/>
  <c r="W6082" i="9" s="1"/>
  <c r="W6083" i="9" s="1"/>
  <c r="W6084" i="9" s="1"/>
  <c r="W6085" i="9" s="1"/>
  <c r="W6086" i="9" s="1"/>
  <c r="W6087" i="9" s="1"/>
  <c r="W6088" i="9" s="1"/>
  <c r="W6089" i="9" s="1"/>
  <c r="W6090" i="9" s="1"/>
  <c r="W6091" i="9" s="1"/>
  <c r="W6092" i="9" s="1"/>
  <c r="W6093" i="9" s="1"/>
  <c r="W6094" i="9" s="1"/>
  <c r="W6095" i="9" s="1"/>
  <c r="W6096" i="9" s="1"/>
  <c r="W6097" i="9" s="1"/>
  <c r="W6098" i="9" s="1"/>
  <c r="W6099" i="9" s="1"/>
  <c r="W6100" i="9" s="1"/>
  <c r="W6101" i="9" s="1"/>
  <c r="W6102" i="9" s="1"/>
  <c r="W6103" i="9" s="1"/>
  <c r="W6104" i="9" s="1"/>
  <c r="W6105" i="9" s="1"/>
  <c r="W6106" i="9" s="1"/>
  <c r="W6107" i="9" s="1"/>
  <c r="W6108" i="9" s="1"/>
  <c r="W6109" i="9" s="1"/>
  <c r="W6110" i="9" s="1"/>
  <c r="W6111" i="9" s="1"/>
  <c r="W6112" i="9" s="1"/>
  <c r="W6113" i="9" s="1"/>
  <c r="W6114" i="9" s="1"/>
  <c r="W6115" i="9" s="1"/>
  <c r="W6116" i="9" s="1"/>
  <c r="W6117" i="9" s="1"/>
  <c r="W6118" i="9" s="1"/>
  <c r="W6119" i="9" s="1"/>
  <c r="W6120" i="9" s="1"/>
  <c r="W6121" i="9" s="1"/>
  <c r="W6122" i="9" s="1"/>
  <c r="W6123" i="9" s="1"/>
  <c r="W6124" i="9" s="1"/>
  <c r="W6125" i="9" s="1"/>
  <c r="W6126" i="9" s="1"/>
  <c r="W6127" i="9" s="1"/>
  <c r="W6128" i="9" s="1"/>
  <c r="W6129" i="9" s="1"/>
  <c r="W6130" i="9" s="1"/>
  <c r="W6131" i="9" s="1"/>
  <c r="W6132" i="9" s="1"/>
  <c r="W6133" i="9" s="1"/>
  <c r="W6134" i="9" s="1"/>
  <c r="W6135" i="9" s="1"/>
  <c r="W6136" i="9" s="1"/>
  <c r="W6137" i="9" s="1"/>
  <c r="W6138" i="9" s="1"/>
  <c r="W6139" i="9" s="1"/>
  <c r="W6140" i="9" s="1"/>
  <c r="W6141" i="9" s="1"/>
  <c r="W6142" i="9" s="1"/>
  <c r="W6143" i="9" s="1"/>
  <c r="W6144" i="9" s="1"/>
  <c r="W6145" i="9" s="1"/>
  <c r="W6146" i="9" s="1"/>
  <c r="W6147" i="9" s="1"/>
  <c r="W6148" i="9" s="1"/>
  <c r="W6149" i="9" s="1"/>
  <c r="W6150" i="9" s="1"/>
  <c r="W6151" i="9" s="1"/>
  <c r="W6152" i="9" s="1"/>
  <c r="W6153" i="9" s="1"/>
  <c r="W6154" i="9" s="1"/>
  <c r="W6155" i="9" s="1"/>
  <c r="W6156" i="9" s="1"/>
  <c r="W6157" i="9" s="1"/>
  <c r="W6158" i="9" s="1"/>
  <c r="W6159" i="9" s="1"/>
  <c r="W6160" i="9" s="1"/>
  <c r="W6161" i="9" s="1"/>
  <c r="W6162" i="9" s="1"/>
  <c r="W6163" i="9" s="1"/>
  <c r="W6164" i="9" s="1"/>
  <c r="W6165" i="9" s="1"/>
  <c r="W6166" i="9" s="1"/>
  <c r="W6167" i="9" s="1"/>
  <c r="W6168" i="9" s="1"/>
  <c r="W6169" i="9" s="1"/>
  <c r="W6170" i="9" s="1"/>
  <c r="W6171" i="9" s="1"/>
  <c r="W6172" i="9" s="1"/>
  <c r="W6173" i="9" s="1"/>
  <c r="W6174" i="9" s="1"/>
  <c r="W6175" i="9" s="1"/>
  <c r="W6176" i="9" s="1"/>
  <c r="W6177" i="9" s="1"/>
  <c r="W6178" i="9" s="1"/>
  <c r="W6179" i="9" s="1"/>
  <c r="W6180" i="9" s="1"/>
  <c r="W6181" i="9" s="1"/>
  <c r="W6182" i="9" s="1"/>
  <c r="W6183" i="9" s="1"/>
  <c r="W6184" i="9" s="1"/>
  <c r="W6185" i="9" s="1"/>
  <c r="W6186" i="9" s="1"/>
  <c r="W6187" i="9" s="1"/>
  <c r="W6188" i="9" s="1"/>
  <c r="W6189" i="9" s="1"/>
  <c r="W6190" i="9" s="1"/>
  <c r="S2" i="1" s="1"/>
  <c r="K5" i="1"/>
  <c r="L6" i="1" s="1"/>
  <c r="J7" i="1"/>
  <c r="W3" i="1" l="1"/>
  <c r="W4" i="1" s="1"/>
  <c r="X3" i="1"/>
  <c r="R3" i="1"/>
  <c r="R4" i="1" s="1"/>
  <c r="R5" i="1" s="1"/>
  <c r="R6" i="1" s="1"/>
  <c r="R7" i="1" s="1"/>
  <c r="R8" i="1" s="1"/>
  <c r="R9" i="1" s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P6" i="1"/>
  <c r="O6" i="1"/>
  <c r="K6" i="1"/>
  <c r="L7" i="1" s="1"/>
  <c r="J8" i="1"/>
  <c r="X4" i="1" l="1"/>
  <c r="T3" i="1"/>
  <c r="S3" i="1"/>
  <c r="T4" i="1" s="1"/>
  <c r="X5" i="1"/>
  <c r="W5" i="1"/>
  <c r="P7" i="1"/>
  <c r="O7" i="1"/>
  <c r="K7" i="1"/>
  <c r="J9" i="1"/>
  <c r="L8" i="1" l="1"/>
  <c r="S4" i="1"/>
  <c r="T5" i="1" s="1"/>
  <c r="X6" i="1"/>
  <c r="W6" i="1"/>
  <c r="P8" i="1"/>
  <c r="O8" i="1"/>
  <c r="K8" i="1"/>
  <c r="L9" i="1" s="1"/>
  <c r="J10" i="1"/>
  <c r="S5" i="1" l="1"/>
  <c r="T6" i="1" s="1"/>
  <c r="X7" i="1"/>
  <c r="W7" i="1"/>
  <c r="O9" i="1"/>
  <c r="P9" i="1"/>
  <c r="K9" i="1"/>
  <c r="L10" i="1" s="1"/>
  <c r="J11" i="1"/>
  <c r="S6" i="1" l="1"/>
  <c r="T7" i="1" s="1"/>
  <c r="X8" i="1"/>
  <c r="W8" i="1"/>
  <c r="P10" i="1"/>
  <c r="O10" i="1"/>
  <c r="K10" i="1"/>
  <c r="L11" i="1" s="1"/>
  <c r="J12" i="1"/>
  <c r="S7" i="1" l="1"/>
  <c r="T8" i="1" s="1"/>
  <c r="X9" i="1"/>
  <c r="W9" i="1"/>
  <c r="O11" i="1"/>
  <c r="P11" i="1"/>
  <c r="K11" i="1"/>
  <c r="L12" i="1" s="1"/>
  <c r="J13" i="1"/>
  <c r="S8" i="1" l="1"/>
  <c r="T9" i="1" s="1"/>
  <c r="X10" i="1"/>
  <c r="W10" i="1"/>
  <c r="P12" i="1"/>
  <c r="O12" i="1"/>
  <c r="K12" i="1"/>
  <c r="L13" i="1" s="1"/>
  <c r="J14" i="1"/>
  <c r="S9" i="1" l="1"/>
  <c r="T10" i="1" s="1"/>
  <c r="X11" i="1"/>
  <c r="W11" i="1"/>
  <c r="P13" i="1"/>
  <c r="O13" i="1"/>
  <c r="K13" i="1"/>
  <c r="J15" i="1"/>
  <c r="L14" i="1" l="1"/>
  <c r="S10" i="1"/>
  <c r="T11" i="1" s="1"/>
  <c r="W12" i="1"/>
  <c r="X12" i="1"/>
  <c r="O14" i="1"/>
  <c r="P14" i="1"/>
  <c r="K14" i="1"/>
  <c r="L15" i="1" s="1"/>
  <c r="J16" i="1"/>
  <c r="S11" i="1" l="1"/>
  <c r="T12" i="1" s="1"/>
  <c r="W13" i="1"/>
  <c r="X13" i="1"/>
  <c r="O15" i="1"/>
  <c r="P15" i="1"/>
  <c r="K15" i="1"/>
  <c r="L16" i="1" s="1"/>
  <c r="J17" i="1"/>
  <c r="S12" i="1" l="1"/>
  <c r="T13" i="1" s="1"/>
  <c r="X14" i="1"/>
  <c r="W14" i="1"/>
  <c r="O16" i="1"/>
  <c r="P16" i="1"/>
  <c r="K16" i="1"/>
  <c r="L17" i="1" s="1"/>
  <c r="J18" i="1"/>
  <c r="S13" i="1" l="1"/>
  <c r="S14" i="1" s="1"/>
  <c r="X15" i="1"/>
  <c r="W15" i="1"/>
  <c r="P17" i="1"/>
  <c r="O17" i="1"/>
  <c r="K17" i="1"/>
  <c r="L18" i="1" s="1"/>
  <c r="J19" i="1"/>
  <c r="T14" i="1" l="1"/>
  <c r="X16" i="1"/>
  <c r="W16" i="1"/>
  <c r="T15" i="1"/>
  <c r="S15" i="1"/>
  <c r="P18" i="1"/>
  <c r="O18" i="1"/>
  <c r="K18" i="1"/>
  <c r="J20" i="1"/>
  <c r="W17" i="1" l="1"/>
  <c r="X17" i="1"/>
  <c r="S16" i="1"/>
  <c r="T16" i="1"/>
  <c r="O19" i="1"/>
  <c r="P19" i="1"/>
  <c r="K19" i="1"/>
  <c r="L19" i="1"/>
  <c r="J21" i="1"/>
  <c r="X18" i="1" l="1"/>
  <c r="W18" i="1"/>
  <c r="S17" i="1"/>
  <c r="T17" i="1"/>
  <c r="O20" i="1"/>
  <c r="P20" i="1"/>
  <c r="K20" i="1"/>
  <c r="L20" i="1"/>
  <c r="J22" i="1"/>
  <c r="X19" i="1" l="1"/>
  <c r="W19" i="1"/>
  <c r="T18" i="1"/>
  <c r="S18" i="1"/>
  <c r="P21" i="1"/>
  <c r="O21" i="1"/>
  <c r="K21" i="1"/>
  <c r="L21" i="1"/>
  <c r="J23" i="1"/>
  <c r="W20" i="1" l="1"/>
  <c r="X20" i="1"/>
  <c r="T19" i="1"/>
  <c r="S19" i="1"/>
  <c r="P22" i="1"/>
  <c r="O22" i="1"/>
  <c r="K22" i="1"/>
  <c r="L22" i="1"/>
  <c r="J24" i="1"/>
  <c r="W21" i="1" l="1"/>
  <c r="X21" i="1"/>
  <c r="T20" i="1"/>
  <c r="S20" i="1"/>
  <c r="P23" i="1"/>
  <c r="O23" i="1"/>
  <c r="K23" i="1"/>
  <c r="L23" i="1"/>
  <c r="J25" i="1"/>
  <c r="W22" i="1" l="1"/>
  <c r="X22" i="1"/>
  <c r="T21" i="1"/>
  <c r="S21" i="1"/>
  <c r="P24" i="1"/>
  <c r="O24" i="1"/>
  <c r="K24" i="1"/>
  <c r="L24" i="1"/>
  <c r="J26" i="1"/>
  <c r="W23" i="1" l="1"/>
  <c r="X23" i="1"/>
  <c r="S22" i="1"/>
  <c r="T22" i="1"/>
  <c r="O25" i="1"/>
  <c r="P25" i="1"/>
  <c r="K25" i="1"/>
  <c r="L25" i="1"/>
  <c r="J27" i="1"/>
  <c r="X24" i="1" l="1"/>
  <c r="W24" i="1"/>
  <c r="T23" i="1"/>
  <c r="S23" i="1"/>
  <c r="P26" i="1"/>
  <c r="O26" i="1"/>
  <c r="K26" i="1"/>
  <c r="L26" i="1"/>
  <c r="J28" i="1"/>
  <c r="W25" i="1" l="1"/>
  <c r="X25" i="1"/>
  <c r="T24" i="1"/>
  <c r="S24" i="1"/>
  <c r="O27" i="1"/>
  <c r="P27" i="1"/>
  <c r="K27" i="1"/>
  <c r="L27" i="1"/>
  <c r="J29" i="1"/>
  <c r="X26" i="1" l="1"/>
  <c r="W26" i="1"/>
  <c r="S25" i="1"/>
  <c r="T25" i="1"/>
  <c r="P28" i="1"/>
  <c r="O28" i="1"/>
  <c r="K28" i="1"/>
  <c r="L28" i="1"/>
  <c r="J30" i="1"/>
  <c r="X27" i="1" l="1"/>
  <c r="W27" i="1"/>
  <c r="T26" i="1"/>
  <c r="S26" i="1"/>
  <c r="O29" i="1"/>
  <c r="P29" i="1"/>
  <c r="K29" i="1"/>
  <c r="L29" i="1"/>
  <c r="J31" i="1"/>
  <c r="W28" i="1" l="1"/>
  <c r="X28" i="1"/>
  <c r="T27" i="1"/>
  <c r="S27" i="1"/>
  <c r="P30" i="1"/>
  <c r="O30" i="1"/>
  <c r="K30" i="1"/>
  <c r="L30" i="1"/>
  <c r="J32" i="1"/>
  <c r="W29" i="1" l="1"/>
  <c r="X29" i="1"/>
  <c r="T28" i="1"/>
  <c r="S28" i="1"/>
  <c r="O31" i="1"/>
  <c r="P31" i="1"/>
  <c r="K31" i="1"/>
  <c r="L31" i="1"/>
  <c r="J33" i="1"/>
  <c r="X30" i="1" l="1"/>
  <c r="W30" i="1"/>
  <c r="T29" i="1"/>
  <c r="S29" i="1"/>
  <c r="P32" i="1"/>
  <c r="O32" i="1"/>
  <c r="K32" i="1"/>
  <c r="L32" i="1"/>
  <c r="J34" i="1"/>
  <c r="X31" i="1" l="1"/>
  <c r="W31" i="1"/>
  <c r="S30" i="1"/>
  <c r="T30" i="1"/>
  <c r="O33" i="1"/>
  <c r="P33" i="1"/>
  <c r="K33" i="1"/>
  <c r="L33" i="1"/>
  <c r="J35" i="1"/>
  <c r="X32" i="1" l="1"/>
  <c r="W32" i="1"/>
  <c r="T31" i="1"/>
  <c r="S31" i="1"/>
  <c r="P34" i="1"/>
  <c r="O34" i="1"/>
  <c r="K34" i="1"/>
  <c r="L34" i="1"/>
  <c r="J36" i="1"/>
  <c r="X33" i="1" l="1"/>
  <c r="W33" i="1"/>
  <c r="T32" i="1"/>
  <c r="S32" i="1"/>
  <c r="P35" i="1"/>
  <c r="O35" i="1"/>
  <c r="K35" i="1"/>
  <c r="L35" i="1"/>
  <c r="J37" i="1"/>
  <c r="X34" i="1" l="1"/>
  <c r="W34" i="1"/>
  <c r="S33" i="1"/>
  <c r="T33" i="1"/>
  <c r="P36" i="1"/>
  <c r="O36" i="1"/>
  <c r="K36" i="1"/>
  <c r="L36" i="1"/>
  <c r="J38" i="1"/>
  <c r="X35" i="1" l="1"/>
  <c r="W35" i="1"/>
  <c r="T34" i="1"/>
  <c r="S34" i="1"/>
  <c r="P37" i="1"/>
  <c r="O37" i="1"/>
  <c r="K37" i="1"/>
  <c r="L37" i="1"/>
  <c r="J39" i="1"/>
  <c r="W36" i="1" l="1"/>
  <c r="X36" i="1"/>
  <c r="T35" i="1"/>
  <c r="S35" i="1"/>
  <c r="O38" i="1"/>
  <c r="P38" i="1"/>
  <c r="K38" i="1"/>
  <c r="L38" i="1"/>
  <c r="J40" i="1"/>
  <c r="X37" i="1" l="1"/>
  <c r="W37" i="1"/>
  <c r="S36" i="1"/>
  <c r="T36" i="1"/>
  <c r="O39" i="1"/>
  <c r="P39" i="1"/>
  <c r="K39" i="1"/>
  <c r="L39" i="1"/>
  <c r="J41" i="1"/>
  <c r="X38" i="1" l="1"/>
  <c r="W38" i="1"/>
  <c r="T37" i="1"/>
  <c r="S37" i="1"/>
  <c r="O40" i="1"/>
  <c r="P40" i="1"/>
  <c r="K40" i="1"/>
  <c r="L40" i="1"/>
  <c r="J42" i="1"/>
  <c r="X39" i="1" l="1"/>
  <c r="W39" i="1"/>
  <c r="T38" i="1"/>
  <c r="S38" i="1"/>
  <c r="P41" i="1"/>
  <c r="O41" i="1"/>
  <c r="K41" i="1"/>
  <c r="L41" i="1"/>
  <c r="J43" i="1"/>
  <c r="X40" i="1" l="1"/>
  <c r="W40" i="1"/>
  <c r="T39" i="1"/>
  <c r="S39" i="1"/>
  <c r="P42" i="1"/>
  <c r="O42" i="1"/>
  <c r="K42" i="1"/>
  <c r="L42" i="1"/>
  <c r="J44" i="1"/>
  <c r="W41" i="1" l="1"/>
  <c r="X41" i="1"/>
  <c r="S40" i="1"/>
  <c r="T40" i="1"/>
  <c r="O43" i="1"/>
  <c r="P43" i="1"/>
  <c r="K43" i="1"/>
  <c r="L43" i="1"/>
  <c r="J45" i="1"/>
  <c r="X42" i="1" l="1"/>
  <c r="W42" i="1"/>
  <c r="T41" i="1"/>
  <c r="S41" i="1"/>
  <c r="O44" i="1"/>
  <c r="P44" i="1"/>
  <c r="K44" i="1"/>
  <c r="L44" i="1"/>
  <c r="J46" i="1"/>
  <c r="X43" i="1" l="1"/>
  <c r="W43" i="1"/>
  <c r="T42" i="1"/>
  <c r="S42" i="1"/>
  <c r="O45" i="1"/>
  <c r="P45" i="1"/>
  <c r="K45" i="1"/>
  <c r="L45" i="1"/>
  <c r="J47" i="1"/>
  <c r="X44" i="1" l="1"/>
  <c r="W44" i="1"/>
  <c r="T43" i="1"/>
  <c r="S43" i="1"/>
  <c r="P46" i="1"/>
  <c r="O46" i="1"/>
  <c r="K46" i="1"/>
  <c r="L46" i="1"/>
  <c r="J48" i="1"/>
  <c r="W45" i="1" l="1"/>
  <c r="X45" i="1"/>
  <c r="S44" i="1"/>
  <c r="T44" i="1"/>
  <c r="O47" i="1"/>
  <c r="P47" i="1"/>
  <c r="K47" i="1"/>
  <c r="L47" i="1"/>
  <c r="J49" i="1"/>
  <c r="X46" i="1" l="1"/>
  <c r="W46" i="1"/>
  <c r="T45" i="1"/>
  <c r="S45" i="1"/>
  <c r="P48" i="1"/>
  <c r="O48" i="1"/>
  <c r="K48" i="1"/>
  <c r="L48" i="1"/>
  <c r="J50" i="1"/>
  <c r="W47" i="1" l="1"/>
  <c r="X47" i="1"/>
  <c r="T46" i="1"/>
  <c r="S46" i="1"/>
  <c r="P49" i="1"/>
  <c r="O49" i="1"/>
  <c r="K49" i="1"/>
  <c r="L49" i="1"/>
  <c r="J51" i="1"/>
  <c r="W48" i="1" l="1"/>
  <c r="X48" i="1"/>
  <c r="S47" i="1"/>
  <c r="T47" i="1"/>
  <c r="O50" i="1"/>
  <c r="P50" i="1"/>
  <c r="K50" i="1"/>
  <c r="L50" i="1"/>
  <c r="J52" i="1"/>
  <c r="X49" i="1" l="1"/>
  <c r="W49" i="1"/>
  <c r="S48" i="1"/>
  <c r="T48" i="1"/>
  <c r="O51" i="1"/>
  <c r="P51" i="1"/>
  <c r="K51" i="1"/>
  <c r="L51" i="1"/>
  <c r="J53" i="1"/>
  <c r="X50" i="1" l="1"/>
  <c r="W50" i="1"/>
  <c r="S49" i="1"/>
  <c r="T49" i="1"/>
  <c r="P52" i="1"/>
  <c r="O52" i="1"/>
  <c r="K52" i="1"/>
  <c r="L52" i="1"/>
  <c r="J54" i="1"/>
  <c r="W51" i="1" l="1"/>
  <c r="X51" i="1"/>
  <c r="T50" i="1"/>
  <c r="S50" i="1"/>
  <c r="P53" i="1"/>
  <c r="O53" i="1"/>
  <c r="K53" i="1"/>
  <c r="L53" i="1"/>
  <c r="J55" i="1"/>
  <c r="X52" i="1" l="1"/>
  <c r="W52" i="1"/>
  <c r="T51" i="1"/>
  <c r="S51" i="1"/>
  <c r="P54" i="1"/>
  <c r="O54" i="1"/>
  <c r="K54" i="1"/>
  <c r="L54" i="1"/>
  <c r="J56" i="1"/>
  <c r="W53" i="1" l="1"/>
  <c r="X53" i="1"/>
  <c r="T52" i="1"/>
  <c r="S52" i="1"/>
  <c r="O55" i="1"/>
  <c r="P55" i="1"/>
  <c r="K55" i="1"/>
  <c r="L55" i="1"/>
  <c r="J57" i="1"/>
  <c r="X54" i="1" l="1"/>
  <c r="W54" i="1"/>
  <c r="T53" i="1"/>
  <c r="S53" i="1"/>
  <c r="P56" i="1"/>
  <c r="O56" i="1"/>
  <c r="K56" i="1"/>
  <c r="L56" i="1"/>
  <c r="J58" i="1"/>
  <c r="X55" i="1" l="1"/>
  <c r="W55" i="1"/>
  <c r="T54" i="1"/>
  <c r="S54" i="1"/>
  <c r="P57" i="1"/>
  <c r="O57" i="1"/>
  <c r="K57" i="1"/>
  <c r="L57" i="1"/>
  <c r="J59" i="1"/>
  <c r="X56" i="1" l="1"/>
  <c r="W56" i="1"/>
  <c r="T55" i="1"/>
  <c r="S55" i="1"/>
  <c r="O58" i="1"/>
  <c r="P58" i="1"/>
  <c r="K58" i="1"/>
  <c r="L58" i="1"/>
  <c r="J60" i="1"/>
  <c r="W57" i="1" l="1"/>
  <c r="X57" i="1"/>
  <c r="T56" i="1"/>
  <c r="S56" i="1"/>
  <c r="P59" i="1"/>
  <c r="O59" i="1"/>
  <c r="K59" i="1"/>
  <c r="L59" i="1"/>
  <c r="J61" i="1"/>
  <c r="X58" i="1" l="1"/>
  <c r="W58" i="1"/>
  <c r="S57" i="1"/>
  <c r="T57" i="1"/>
  <c r="O60" i="1"/>
  <c r="P60" i="1"/>
  <c r="K60" i="1"/>
  <c r="L60" i="1"/>
  <c r="J62" i="1"/>
  <c r="W59" i="1" l="1"/>
  <c r="X59" i="1"/>
  <c r="S58" i="1"/>
  <c r="T58" i="1"/>
  <c r="P61" i="1"/>
  <c r="O61" i="1"/>
  <c r="K61" i="1"/>
  <c r="L61" i="1"/>
  <c r="J63" i="1"/>
  <c r="W60" i="1" l="1"/>
  <c r="X60" i="1"/>
  <c r="T59" i="1"/>
  <c r="S59" i="1"/>
  <c r="O62" i="1"/>
  <c r="P62" i="1"/>
  <c r="K62" i="1"/>
  <c r="L62" i="1"/>
  <c r="J64" i="1"/>
  <c r="X61" i="1" l="1"/>
  <c r="W61" i="1"/>
  <c r="S60" i="1"/>
  <c r="T60" i="1"/>
  <c r="P63" i="1"/>
  <c r="O63" i="1"/>
  <c r="K63" i="1"/>
  <c r="L63" i="1"/>
  <c r="J65" i="1"/>
  <c r="W62" i="1" l="1"/>
  <c r="X62" i="1"/>
  <c r="T61" i="1"/>
  <c r="S61" i="1"/>
  <c r="P64" i="1"/>
  <c r="O64" i="1"/>
  <c r="K64" i="1"/>
  <c r="L64" i="1"/>
  <c r="J66" i="1"/>
  <c r="X63" i="1" l="1"/>
  <c r="W63" i="1"/>
  <c r="T62" i="1"/>
  <c r="S62" i="1"/>
  <c r="P65" i="1"/>
  <c r="O65" i="1"/>
  <c r="K65" i="1"/>
  <c r="L65" i="1"/>
  <c r="J67" i="1"/>
  <c r="X64" i="1" l="1"/>
  <c r="W64" i="1"/>
  <c r="T63" i="1"/>
  <c r="S63" i="1"/>
  <c r="O66" i="1"/>
  <c r="P66" i="1"/>
  <c r="K66" i="1"/>
  <c r="L66" i="1"/>
  <c r="J68" i="1"/>
  <c r="X65" i="1" l="1"/>
  <c r="W65" i="1"/>
  <c r="S64" i="1"/>
  <c r="T64" i="1"/>
  <c r="P67" i="1"/>
  <c r="O67" i="1"/>
  <c r="K67" i="1"/>
  <c r="L67" i="1"/>
  <c r="J69" i="1"/>
  <c r="W66" i="1" l="1"/>
  <c r="X66" i="1"/>
  <c r="S65" i="1"/>
  <c r="T65" i="1"/>
  <c r="O68" i="1"/>
  <c r="P68" i="1"/>
  <c r="K68" i="1"/>
  <c r="L68" i="1"/>
  <c r="J70" i="1"/>
  <c r="X67" i="1" l="1"/>
  <c r="W67" i="1"/>
  <c r="T66" i="1"/>
  <c r="S66" i="1"/>
  <c r="O69" i="1"/>
  <c r="P69" i="1"/>
  <c r="K69" i="1"/>
  <c r="L69" i="1"/>
  <c r="J71" i="1"/>
  <c r="W68" i="1" l="1"/>
  <c r="X68" i="1"/>
  <c r="T67" i="1"/>
  <c r="S67" i="1"/>
  <c r="O70" i="1"/>
  <c r="P70" i="1"/>
  <c r="K70" i="1"/>
  <c r="L70" i="1"/>
  <c r="J72" i="1"/>
  <c r="W69" i="1" l="1"/>
  <c r="X69" i="1"/>
  <c r="S68" i="1"/>
  <c r="T68" i="1"/>
  <c r="O71" i="1"/>
  <c r="P71" i="1"/>
  <c r="K71" i="1"/>
  <c r="L71" i="1"/>
  <c r="J73" i="1"/>
  <c r="X70" i="1" l="1"/>
  <c r="W70" i="1"/>
  <c r="S69" i="1"/>
  <c r="T69" i="1"/>
  <c r="O72" i="1"/>
  <c r="P72" i="1"/>
  <c r="K72" i="1"/>
  <c r="L72" i="1"/>
  <c r="J74" i="1"/>
  <c r="X71" i="1" l="1"/>
  <c r="W71" i="1"/>
  <c r="T70" i="1"/>
  <c r="S70" i="1"/>
  <c r="P73" i="1"/>
  <c r="O73" i="1"/>
  <c r="K73" i="1"/>
  <c r="L73" i="1"/>
  <c r="J75" i="1"/>
  <c r="W72" i="1" l="1"/>
  <c r="X72" i="1"/>
  <c r="T71" i="1"/>
  <c r="S71" i="1"/>
  <c r="O74" i="1"/>
  <c r="P74" i="1"/>
  <c r="K74" i="1"/>
  <c r="L74" i="1"/>
  <c r="J76" i="1"/>
  <c r="W73" i="1" l="1"/>
  <c r="X73" i="1"/>
  <c r="S72" i="1"/>
  <c r="T72" i="1"/>
  <c r="P75" i="1"/>
  <c r="O75" i="1"/>
  <c r="K75" i="1"/>
  <c r="L75" i="1"/>
  <c r="J77" i="1"/>
  <c r="W74" i="1" l="1"/>
  <c r="X74" i="1"/>
  <c r="S73" i="1"/>
  <c r="T73" i="1"/>
  <c r="O76" i="1"/>
  <c r="P76" i="1"/>
  <c r="K76" i="1"/>
  <c r="L76" i="1"/>
  <c r="J78" i="1"/>
  <c r="X75" i="1" l="1"/>
  <c r="W75" i="1"/>
  <c r="T74" i="1"/>
  <c r="S74" i="1"/>
  <c r="P77" i="1"/>
  <c r="O77" i="1"/>
  <c r="K77" i="1"/>
  <c r="L77" i="1"/>
  <c r="J79" i="1"/>
  <c r="W76" i="1" l="1"/>
  <c r="X76" i="1"/>
  <c r="T75" i="1"/>
  <c r="S75" i="1"/>
  <c r="O78" i="1"/>
  <c r="P78" i="1"/>
  <c r="K78" i="1"/>
  <c r="L78" i="1"/>
  <c r="J80" i="1"/>
  <c r="X77" i="1" l="1"/>
  <c r="W77" i="1"/>
  <c r="T76" i="1"/>
  <c r="S76" i="1"/>
  <c r="P79" i="1"/>
  <c r="O79" i="1"/>
  <c r="K79" i="1"/>
  <c r="L79" i="1"/>
  <c r="J81" i="1"/>
  <c r="W78" i="1" l="1"/>
  <c r="X78" i="1"/>
  <c r="S77" i="1"/>
  <c r="T77" i="1"/>
  <c r="O80" i="1"/>
  <c r="P80" i="1"/>
  <c r="K80" i="1"/>
  <c r="L80" i="1"/>
  <c r="J82" i="1"/>
  <c r="X79" i="1" l="1"/>
  <c r="W79" i="1"/>
  <c r="S78" i="1"/>
  <c r="T78" i="1"/>
  <c r="O81" i="1"/>
  <c r="P81" i="1"/>
  <c r="K81" i="1"/>
  <c r="L81" i="1"/>
  <c r="J83" i="1"/>
  <c r="W80" i="1" l="1"/>
  <c r="X80" i="1"/>
  <c r="T79" i="1"/>
  <c r="S79" i="1"/>
  <c r="O82" i="1"/>
  <c r="P82" i="1"/>
  <c r="K82" i="1"/>
  <c r="L82" i="1"/>
  <c r="J84" i="1"/>
  <c r="W81" i="1" l="1"/>
  <c r="X81" i="1"/>
  <c r="T80" i="1"/>
  <c r="S80" i="1"/>
  <c r="P83" i="1"/>
  <c r="O83" i="1"/>
  <c r="K83" i="1"/>
  <c r="L83" i="1"/>
  <c r="J85" i="1"/>
  <c r="W82" i="1" l="1"/>
  <c r="X82" i="1"/>
  <c r="S81" i="1"/>
  <c r="T81" i="1"/>
  <c r="P84" i="1"/>
  <c r="O84" i="1"/>
  <c r="K84" i="1"/>
  <c r="L84" i="1"/>
  <c r="J86" i="1"/>
  <c r="W83" i="1" l="1"/>
  <c r="X83" i="1"/>
  <c r="S82" i="1"/>
  <c r="T82" i="1"/>
  <c r="O85" i="1"/>
  <c r="P85" i="1"/>
  <c r="K85" i="1"/>
  <c r="L85" i="1"/>
  <c r="J87" i="1"/>
  <c r="X84" i="1" l="1"/>
  <c r="W84" i="1"/>
  <c r="S83" i="1"/>
  <c r="T83" i="1"/>
  <c r="O86" i="1"/>
  <c r="P86" i="1"/>
  <c r="K86" i="1"/>
  <c r="L86" i="1"/>
  <c r="J88" i="1"/>
  <c r="X85" i="1" l="1"/>
  <c r="W85" i="1"/>
  <c r="S84" i="1"/>
  <c r="T84" i="1"/>
  <c r="P87" i="1"/>
  <c r="O87" i="1"/>
  <c r="K87" i="1"/>
  <c r="L87" i="1"/>
  <c r="J89" i="1"/>
  <c r="X86" i="1" l="1"/>
  <c r="W86" i="1"/>
  <c r="S85" i="1"/>
  <c r="T85" i="1"/>
  <c r="P88" i="1"/>
  <c r="O88" i="1"/>
  <c r="K88" i="1"/>
  <c r="L88" i="1"/>
  <c r="J90" i="1"/>
  <c r="W87" i="1" l="1"/>
  <c r="X87" i="1"/>
  <c r="T86" i="1"/>
  <c r="S86" i="1"/>
  <c r="P89" i="1"/>
  <c r="O89" i="1"/>
  <c r="K89" i="1"/>
  <c r="L89" i="1"/>
  <c r="J91" i="1"/>
  <c r="W88" i="1" l="1"/>
  <c r="X88" i="1"/>
  <c r="T87" i="1"/>
  <c r="S87" i="1"/>
  <c r="P90" i="1"/>
  <c r="O90" i="1"/>
  <c r="K90" i="1"/>
  <c r="L90" i="1"/>
  <c r="J92" i="1"/>
  <c r="X89" i="1" l="1"/>
  <c r="W89" i="1"/>
  <c r="T88" i="1"/>
  <c r="S88" i="1"/>
  <c r="O91" i="1"/>
  <c r="P91" i="1"/>
  <c r="K91" i="1"/>
  <c r="L91" i="1"/>
  <c r="J93" i="1"/>
  <c r="W90" i="1" l="1"/>
  <c r="X90" i="1"/>
  <c r="T89" i="1"/>
  <c r="S89" i="1"/>
  <c r="P92" i="1"/>
  <c r="O92" i="1"/>
  <c r="K92" i="1"/>
  <c r="L92" i="1"/>
  <c r="J94" i="1"/>
  <c r="X91" i="1" l="1"/>
  <c r="W91" i="1"/>
  <c r="S90" i="1"/>
  <c r="T90" i="1"/>
  <c r="O93" i="1"/>
  <c r="P93" i="1"/>
  <c r="K93" i="1"/>
  <c r="L93" i="1"/>
  <c r="J95" i="1"/>
  <c r="X92" i="1" l="1"/>
  <c r="W92" i="1"/>
  <c r="S91" i="1"/>
  <c r="T91" i="1"/>
  <c r="O94" i="1"/>
  <c r="P94" i="1"/>
  <c r="K94" i="1"/>
  <c r="L94" i="1"/>
  <c r="J96" i="1"/>
  <c r="X93" i="1" l="1"/>
  <c r="W93" i="1"/>
  <c r="T92" i="1"/>
  <c r="S92" i="1"/>
  <c r="O95" i="1"/>
  <c r="P95" i="1"/>
  <c r="K95" i="1"/>
  <c r="L95" i="1"/>
  <c r="J97" i="1"/>
  <c r="W94" i="1" l="1"/>
  <c r="X94" i="1"/>
  <c r="T93" i="1"/>
  <c r="S93" i="1"/>
  <c r="P96" i="1"/>
  <c r="O96" i="1"/>
  <c r="K96" i="1"/>
  <c r="L96" i="1"/>
  <c r="J98" i="1"/>
  <c r="X95" i="1" l="1"/>
  <c r="W95" i="1"/>
  <c r="S94" i="1"/>
  <c r="T94" i="1"/>
  <c r="P97" i="1"/>
  <c r="O97" i="1"/>
  <c r="K97" i="1"/>
  <c r="L97" i="1"/>
  <c r="J99" i="1"/>
  <c r="X96" i="1" l="1"/>
  <c r="W96" i="1"/>
  <c r="S95" i="1"/>
  <c r="T95" i="1"/>
  <c r="P98" i="1"/>
  <c r="O98" i="1"/>
  <c r="K98" i="1"/>
  <c r="L98" i="1"/>
  <c r="J100" i="1"/>
  <c r="X97" i="1" l="1"/>
  <c r="W97" i="1"/>
  <c r="S96" i="1"/>
  <c r="T96" i="1"/>
  <c r="P99" i="1"/>
  <c r="O99" i="1"/>
  <c r="K99" i="1"/>
  <c r="L99" i="1"/>
  <c r="J101" i="1"/>
  <c r="W98" i="1" l="1"/>
  <c r="X98" i="1"/>
  <c r="S97" i="1"/>
  <c r="T97" i="1"/>
  <c r="O100" i="1"/>
  <c r="P100" i="1"/>
  <c r="K100" i="1"/>
  <c r="L100" i="1"/>
  <c r="J102" i="1"/>
  <c r="W99" i="1" l="1"/>
  <c r="X99" i="1"/>
  <c r="S98" i="1"/>
  <c r="T98" i="1"/>
  <c r="P101" i="1"/>
  <c r="O101" i="1"/>
  <c r="K101" i="1"/>
  <c r="L101" i="1"/>
  <c r="X100" i="1" l="1"/>
  <c r="W100" i="1"/>
  <c r="S99" i="1"/>
  <c r="T99" i="1"/>
  <c r="P102" i="1"/>
  <c r="O102" i="1"/>
  <c r="K102" i="1"/>
  <c r="L102" i="1"/>
  <c r="G4" i="3" s="1"/>
  <c r="A7" i="11" l="1"/>
  <c r="C6" i="11" s="1"/>
  <c r="G10" i="3"/>
  <c r="A5" i="11"/>
  <c r="C4" i="11" s="1"/>
  <c r="W101" i="1"/>
  <c r="X101" i="1"/>
  <c r="S100" i="1"/>
  <c r="T100" i="1"/>
  <c r="B6" i="11" l="1"/>
  <c r="B7" i="11" s="1"/>
  <c r="C7" i="11"/>
  <c r="C5" i="11"/>
  <c r="E13" i="11"/>
  <c r="B4" i="11"/>
  <c r="X102" i="1"/>
  <c r="W102" i="1"/>
  <c r="S101" i="1"/>
  <c r="T101" i="1"/>
  <c r="A11" i="11" l="1"/>
  <c r="C10" i="11" s="1"/>
  <c r="G22" i="3"/>
  <c r="B5" i="11"/>
  <c r="D13" i="11"/>
  <c r="F13" i="11" s="1"/>
  <c r="B13" i="11" s="1"/>
  <c r="S102" i="1"/>
  <c r="T102" i="1"/>
  <c r="A9" i="11" l="1"/>
  <c r="B8" i="11" s="1"/>
  <c r="G16" i="3"/>
  <c r="B10" i="11"/>
  <c r="D15" i="11" s="1"/>
  <c r="J13" i="11"/>
  <c r="C29" i="3"/>
  <c r="D29" i="3" s="1"/>
  <c r="H13" i="11"/>
  <c r="C11" i="11"/>
  <c r="E17" i="11"/>
  <c r="E15" i="11"/>
  <c r="C8" i="11" l="1"/>
  <c r="C9" i="11" s="1"/>
  <c r="F15" i="11"/>
  <c r="B15" i="11" s="1"/>
  <c r="C31" i="3" s="1"/>
  <c r="D31" i="3" s="1"/>
  <c r="D17" i="11"/>
  <c r="F17" i="11" s="1"/>
  <c r="B17" i="11" s="1"/>
  <c r="B11" i="11"/>
  <c r="C13" i="11"/>
  <c r="F29" i="3" s="1"/>
  <c r="G29" i="3" s="1"/>
  <c r="D18" i="11"/>
  <c r="B9" i="11"/>
  <c r="D16" i="11"/>
  <c r="D14" i="11"/>
  <c r="E16" i="11" l="1"/>
  <c r="F16" i="11" s="1"/>
  <c r="E14" i="11"/>
  <c r="F14" i="11" s="1"/>
  <c r="E18" i="11"/>
  <c r="F18" i="11" s="1"/>
  <c r="B18" i="11" s="1"/>
  <c r="C34" i="3" s="1"/>
  <c r="D34" i="3" s="1"/>
  <c r="B20" i="11"/>
  <c r="C33" i="3"/>
  <c r="D33" i="3" s="1"/>
  <c r="J15" i="11"/>
  <c r="H15" i="11"/>
  <c r="C15" i="11"/>
  <c r="C17" i="11"/>
  <c r="H17" i="11"/>
  <c r="J17" i="11"/>
  <c r="F31" i="3" l="1"/>
  <c r="G31" i="3" s="1"/>
  <c r="F33" i="3"/>
  <c r="G33" i="3" s="1"/>
  <c r="C20" i="11"/>
  <c r="F36" i="3" s="1"/>
  <c r="G36" i="3" s="1"/>
  <c r="C36" i="3"/>
  <c r="D36" i="3" s="1"/>
  <c r="B16" i="11"/>
  <c r="B14" i="11"/>
  <c r="C30" i="3" s="1"/>
  <c r="D30" i="3" s="1"/>
  <c r="C18" i="11"/>
  <c r="H16" i="11"/>
  <c r="J16" i="11"/>
  <c r="H18" i="11"/>
  <c r="J18" i="11"/>
  <c r="H14" i="11"/>
  <c r="J14" i="11"/>
  <c r="F34" i="3" l="1"/>
  <c r="G34" i="3" s="1"/>
  <c r="B23" i="11"/>
  <c r="C32" i="3"/>
  <c r="D32" i="3" s="1"/>
  <c r="C16" i="11"/>
  <c r="B22" i="11"/>
  <c r="C14" i="11"/>
  <c r="B21" i="11"/>
  <c r="B19" i="11"/>
  <c r="C35" i="3" s="1"/>
  <c r="D35" i="3" s="1"/>
  <c r="F30" i="3" l="1"/>
  <c r="G30" i="3" s="1"/>
  <c r="F32" i="3"/>
  <c r="G32" i="3" s="1"/>
  <c r="C21" i="11"/>
  <c r="C37" i="3"/>
  <c r="D37" i="3" s="1"/>
  <c r="C22" i="11"/>
  <c r="F38" i="3" s="1"/>
  <c r="G38" i="3" s="1"/>
  <c r="C38" i="3"/>
  <c r="D38" i="3" s="1"/>
  <c r="C23" i="11"/>
  <c r="C39" i="3"/>
  <c r="D39" i="3" s="1"/>
  <c r="C19" i="11"/>
  <c r="F35" i="3" l="1"/>
  <c r="G35" i="3" s="1"/>
  <c r="F37" i="3"/>
  <c r="G37" i="3" s="1"/>
  <c r="F39" i="3"/>
  <c r="G39" i="3" s="1"/>
</calcChain>
</file>

<file path=xl/sharedStrings.xml><?xml version="1.0" encoding="utf-8"?>
<sst xmlns="http://schemas.openxmlformats.org/spreadsheetml/2006/main" count="13519" uniqueCount="6771">
  <si>
    <t>Nom:</t>
  </si>
  <si>
    <t>Prénom</t>
  </si>
  <si>
    <t>Prénom:</t>
  </si>
  <si>
    <t>Commune:</t>
  </si>
  <si>
    <t>STATUT:</t>
  </si>
  <si>
    <t>Données de base.</t>
  </si>
  <si>
    <t/>
  </si>
  <si>
    <t>'</t>
  </si>
  <si>
    <t>"</t>
  </si>
  <si>
    <t>Date de naissance:</t>
  </si>
  <si>
    <t>Mois</t>
  </si>
  <si>
    <t>Jour</t>
  </si>
  <si>
    <t>Choississez dans la liste.</t>
  </si>
  <si>
    <t>Nom</t>
  </si>
  <si>
    <t>Année (aaaa)</t>
  </si>
  <si>
    <t>Mois (mm)</t>
  </si>
  <si>
    <t>Jour (jj)</t>
  </si>
  <si>
    <t>Minutes</t>
  </si>
  <si>
    <t>Secondes</t>
  </si>
  <si>
    <t>Années</t>
  </si>
  <si>
    <t>AJD</t>
  </si>
  <si>
    <t>Statut</t>
  </si>
  <si>
    <t>CHECK:</t>
  </si>
  <si>
    <t>0</t>
  </si>
  <si>
    <t>ALL</t>
  </si>
  <si>
    <t>Tel.GSM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</si>
  <si>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</si>
  <si>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</si>
  <si>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</si>
  <si>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</si>
  <si>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</si>
  <si>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</si>
  <si>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</si>
  <si>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</si>
  <si>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</si>
  <si>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</si>
  <si>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</si>
  <si>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</si>
  <si>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</si>
  <si>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</si>
  <si>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</si>
  <si>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</si>
  <si>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</si>
  <si>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</si>
  <si>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</si>
  <si>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</si>
  <si>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</si>
  <si>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</si>
  <si>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x</t>
  </si>
  <si>
    <t>y</t>
  </si>
  <si>
    <t>z</t>
  </si>
  <si>
    <t>é</t>
  </si>
  <si>
    <t>è</t>
  </si>
  <si>
    <t>ê</t>
  </si>
  <si>
    <t>ù</t>
  </si>
  <si>
    <t>ë</t>
  </si>
  <si>
    <t>ï</t>
  </si>
  <si>
    <t>ü</t>
  </si>
  <si>
    <t>ô</t>
  </si>
  <si>
    <t>à</t>
  </si>
  <si>
    <t>1</t>
  </si>
  <si>
    <t>2</t>
  </si>
  <si>
    <t>3</t>
  </si>
  <si>
    <t>4</t>
  </si>
  <si>
    <t>5</t>
  </si>
  <si>
    <t>6</t>
  </si>
  <si>
    <t>7</t>
  </si>
  <si>
    <t>8</t>
  </si>
  <si>
    <t>9</t>
  </si>
  <si>
    <t>-</t>
  </si>
  <si>
    <t>_</t>
  </si>
  <si>
    <t>:</t>
  </si>
  <si>
    <t>.</t>
  </si>
  <si>
    <t>;</t>
  </si>
  <si>
    <t>,</t>
  </si>
  <si>
    <t>+</t>
  </si>
  <si>
    <t>@</t>
  </si>
  <si>
    <t>/</t>
  </si>
  <si>
    <t>|</t>
  </si>
  <si>
    <t>&amp;</t>
  </si>
  <si>
    <t>(</t>
  </si>
  <si>
    <t>)</t>
  </si>
  <si>
    <t>%</t>
  </si>
  <si>
    <t>NBCAR</t>
  </si>
  <si>
    <t>VALID CAR</t>
  </si>
  <si>
    <t>2-32 caractères (A à Z ' -)</t>
  </si>
  <si>
    <t>2-32 caractères (A à Z -)</t>
  </si>
  <si>
    <t>Final</t>
  </si>
  <si>
    <t>Pays</t>
  </si>
  <si>
    <t>Afghanistan</t>
  </si>
  <si>
    <t>Albania</t>
  </si>
  <si>
    <t>Algeria</t>
  </si>
  <si>
    <t>Andorra</t>
  </si>
  <si>
    <t>Angola</t>
  </si>
  <si>
    <t>AntiguaBarbuda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</si>
  <si>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</si>
  <si>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</si>
  <si>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</si>
  <si>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</si>
  <si>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</si>
  <si>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</si>
  <si>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</si>
  <si>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</si>
  <si>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</si>
  <si>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</si>
  <si>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</si>
  <si>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</si>
  <si>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</si>
  <si>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</si>
  <si>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</si>
  <si>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BosniaHerzegovina</t>
  </si>
  <si>
    <t>Botswana</t>
  </si>
  <si>
    <t>Brazil</t>
  </si>
  <si>
    <t>BruneiDarussalam</t>
  </si>
  <si>
    <t>Bulgaria</t>
  </si>
  <si>
    <t>BurkinaFaso</t>
  </si>
  <si>
    <t>Burundi</t>
  </si>
  <si>
    <t>Cambodia</t>
  </si>
  <si>
    <t>Cameroon</t>
  </si>
  <si>
    <t>Canada</t>
  </si>
  <si>
    <t>CapeVerde</t>
  </si>
  <si>
    <t>CentralAfricanRepub</t>
  </si>
  <si>
    <t>Chad</t>
  </si>
  <si>
    <t>Chile</t>
  </si>
  <si>
    <t>China</t>
  </si>
  <si>
    <t>Colombia</t>
  </si>
  <si>
    <t>Comoros</t>
  </si>
  <si>
    <t>Congo</t>
  </si>
  <si>
    <t>CostaRica</t>
  </si>
  <si>
    <t>CotedIvoire</t>
  </si>
  <si>
    <t>Croatia</t>
  </si>
  <si>
    <t>Cuba</t>
  </si>
  <si>
    <t>Cyprus</t>
  </si>
  <si>
    <t>CzechRepub</t>
  </si>
  <si>
    <t>DemocRepubKorea</t>
  </si>
  <si>
    <t>Denmark</t>
  </si>
  <si>
    <t>Djibouti</t>
  </si>
  <si>
    <t>Dominica</t>
  </si>
  <si>
    <t>DominicianRepub</t>
  </si>
  <si>
    <t>Ecuador</t>
  </si>
  <si>
    <t>Egypt</t>
  </si>
  <si>
    <t>ElSalvador</t>
  </si>
  <si>
    <t>EquatorialGuinea</t>
  </si>
  <si>
    <t>Eritrea</t>
  </si>
  <si>
    <t>Estonia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</si>
  <si>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</si>
  <si>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</si>
  <si>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</si>
  <si>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</si>
  <si>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</si>
  <si>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</si>
  <si>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</si>
  <si>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</si>
  <si>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</si>
  <si>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</si>
  <si>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</si>
  <si>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</si>
  <si>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</si>
  <si>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GuineaBissau</t>
  </si>
  <si>
    <t>Guyana</t>
  </si>
  <si>
    <t>Haiti</t>
  </si>
  <si>
    <t>Honduras</t>
  </si>
  <si>
    <t>Hungary</t>
  </si>
  <si>
    <t>Iceland</t>
  </si>
  <si>
    <t>India</t>
  </si>
  <si>
    <t>Indonesia</t>
  </si>
  <si>
    <t>Irak</t>
  </si>
  <si>
    <t>Iran</t>
  </si>
  <si>
    <t>IrIande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</si>
  <si>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</si>
  <si>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</si>
  <si>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</si>
  <si>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</si>
  <si>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</si>
  <si>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</si>
  <si>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</si>
  <si>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</si>
  <si>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Koweït</t>
  </si>
  <si>
    <t>Kyrgyzstan</t>
  </si>
  <si>
    <t>LaosDemocRepub</t>
  </si>
  <si>
    <t>Latvia</t>
  </si>
  <si>
    <t>Lebanon</t>
  </si>
  <si>
    <t>Lesotho</t>
  </si>
  <si>
    <t>Liberia</t>
  </si>
  <si>
    <t>Libya</t>
  </si>
  <si>
    <t>Liechtenstein</t>
  </si>
  <si>
    <t>Lituania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</si>
  <si>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</si>
  <si>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</si>
  <si>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</si>
  <si>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</si>
  <si>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</si>
  <si>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</si>
  <si>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</si>
  <si>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MarshallIslands</t>
  </si>
  <si>
    <t>Mauritania</t>
  </si>
  <si>
    <t>Mauritius</t>
  </si>
  <si>
    <t>Mexico</t>
  </si>
  <si>
    <t>Micronesia</t>
  </si>
  <si>
    <t>Monaco</t>
  </si>
  <si>
    <t>Mongolia</t>
  </si>
  <si>
    <t>Montenegro</t>
  </si>
  <si>
    <t>Morocco</t>
  </si>
  <si>
    <t>Mozambique</t>
  </si>
  <si>
    <t>Myanmar</t>
  </si>
  <si>
    <t>Namibia</t>
  </si>
  <si>
    <t>Nauru</t>
  </si>
  <si>
    <t>Nepal</t>
  </si>
  <si>
    <t>Netherlands</t>
  </si>
  <si>
    <t>NewZealand</t>
  </si>
  <si>
    <t>Nicaragua</t>
  </si>
  <si>
    <t>Niger</t>
  </si>
  <si>
    <t>Nigeria</t>
  </si>
  <si>
    <t>Norway</t>
  </si>
  <si>
    <t>Oman</t>
  </si>
  <si>
    <t>Pakistan</t>
  </si>
  <si>
    <t>Palaos</t>
  </si>
  <si>
    <t>Palestine</t>
  </si>
  <si>
    <t>Panama</t>
  </si>
  <si>
    <t>PapouaNewGuinea</t>
  </si>
  <si>
    <t>Paraguay</t>
  </si>
  <si>
    <t>Peru</t>
  </si>
  <si>
    <t>Philippines</t>
  </si>
  <si>
    <t>Pologne</t>
  </si>
  <si>
    <t>Portugal</t>
  </si>
  <si>
    <t>Qatar</t>
  </si>
  <si>
    <t>RepubDemocCongo</t>
  </si>
  <si>
    <t>RepubKorea</t>
  </si>
  <si>
    <t>RepubMoldova</t>
  </si>
  <si>
    <t>Romania</t>
  </si>
  <si>
    <t>RussianFed</t>
  </si>
  <si>
    <t>Rwanda</t>
  </si>
  <si>
    <t>SainteLucia</t>
  </si>
  <si>
    <t>SaintKittsNevis</t>
  </si>
  <si>
    <t>SaintVincentGrenadines</t>
  </si>
  <si>
    <t>Samoa</t>
  </si>
  <si>
    <t>SanMarino</t>
  </si>
  <si>
    <t>SaoTomePrincipe</t>
  </si>
  <si>
    <t>SaudiArabia</t>
  </si>
  <si>
    <t>Senegal</t>
  </si>
  <si>
    <t>Serbia</t>
  </si>
  <si>
    <t>Seychelles</t>
  </si>
  <si>
    <t>SierraLeone</t>
  </si>
  <si>
    <t>Singapore</t>
  </si>
  <si>
    <t>Slovakia</t>
  </si>
  <si>
    <t>Slovenia</t>
  </si>
  <si>
    <t>SolomonIslands</t>
  </si>
  <si>
    <t>Somalia</t>
  </si>
  <si>
    <t>SouthAfrica</t>
  </si>
  <si>
    <t>SouthSudan</t>
  </si>
  <si>
    <t>Spain</t>
  </si>
  <si>
    <t>SriLanka</t>
  </si>
  <si>
    <t>Sudan</t>
  </si>
  <si>
    <t>Suriname</t>
  </si>
  <si>
    <t>Swaziland</t>
  </si>
  <si>
    <t>Sweden</t>
  </si>
  <si>
    <t>Swiss</t>
  </si>
  <si>
    <t>SyrianArabRepub</t>
  </si>
  <si>
    <t>Tajikistan</t>
  </si>
  <si>
    <t>Thailand</t>
  </si>
  <si>
    <t>TimorLeste</t>
  </si>
  <si>
    <t>Togo</t>
  </si>
  <si>
    <t>Tonga</t>
  </si>
  <si>
    <t>TrinidadTobago</t>
  </si>
  <si>
    <t>Tunisia</t>
  </si>
  <si>
    <t>Turkey</t>
  </si>
  <si>
    <t>Turkmenistan</t>
  </si>
  <si>
    <t>Tuvalu</t>
  </si>
  <si>
    <t>Uganda</t>
  </si>
  <si>
    <t>Ukraine</t>
  </si>
  <si>
    <t>UnitedArabEmirates</t>
  </si>
  <si>
    <t>UnitedKingdom</t>
  </si>
  <si>
    <t>UnitedStatesAmerica</t>
  </si>
  <si>
    <t>UnitRepubTanzania</t>
  </si>
  <si>
    <t>Uruguay</t>
  </si>
  <si>
    <t>Uzbekistan</t>
  </si>
  <si>
    <t>Vanuatu</t>
  </si>
  <si>
    <t>Vatican</t>
  </si>
  <si>
    <t>Venezuela</t>
  </si>
  <si>
    <t>VietNam</t>
  </si>
  <si>
    <t>Yemen</t>
  </si>
  <si>
    <t>YugoslavRepubMacedonia</t>
  </si>
  <si>
    <t>Zambia</t>
  </si>
  <si>
    <t>Zimbabwe</t>
  </si>
  <si>
    <t>Nationalité (Pays):</t>
  </si>
  <si>
    <t>Check Data</t>
  </si>
  <si>
    <t>Code in</t>
  </si>
  <si>
    <t>Year last 2</t>
  </si>
  <si>
    <t>Name last 2</t>
  </si>
  <si>
    <t>Surname last 2</t>
  </si>
  <si>
    <t>Pays Last 1</t>
  </si>
  <si>
    <t>Month&amp;Day last 1</t>
  </si>
  <si>
    <t>Daylim</t>
  </si>
  <si>
    <t>Monthlim</t>
  </si>
  <si>
    <t>FREE</t>
  </si>
  <si>
    <t>314159265358979323846264338327950288419716939937510582097494459230781640628620899862803482534211706798214808651328230664709384460955058223172535940812848111745028410270193852110555964462294895493038196442881097566593344612847564823378678316527120190914564856692346034861045432664821339360726024914127372458700660631558817488152092096282925409171536436789259036001133053054882046652138414695194151160943305727036575959195309218611738193261179310511854807446237996274956735188575272489122793818301194912983367336244065664308602139494639522473719070217986094370277053921717629317675238467481846766940513200056812714526356082778577134275778960917363717872146844090122495343014654958537105079227968925892354201995611212902196086403441815981362977477130996051870721134999999837297804995105973173281609631859502445945534690830264252230825334468503526193118817101000313783875288658753320838142061717766914730359825349042875546873115956286388235378759375195778185778053217122680661300192787661119590921642019893809525720106548586327886593615338182796823030195203530185296899577362259941389124972177528347913151557485724245415069595082953311686172785588907509838175463746493931925506040092770167113900984882401285836160356370766010471018194295559619894676783744944825537977472684710404753464620804668425906949129331367702898915210475216205696602405803815019351125338243003558764024749647326391419927260426992279678235478163600934172164121992458631503028618297455570674983850549458858692699569092721079750930295532116534498720275596023648066549911988183479775356636980742654252786255181841757467289097777279380008164706001614524919217321721477235014144197356854816136115735255213347574184946843852332390739414333454776241686251898356948556209921922218427255025425688767179049460165346680498862723279178608578438382796797668145410095388378636095068006422512520511739298489608412848862694560424196528502221066118630674427862203919494504712371378696095636437191728746776465757396241389086583264599581339047802759009946576407895126946839835259570982582262052248940772671947826848260147699090264013639443745530506820349625245174939965143142980919065925093722169646151570985838741059788595977297549893016175392846813826868386894277415599185592524595395943104997252468084598727364469584865383673622262609912460805124388439045124413654976278079771569143599770012961608944169486855584840635342207222582848864815845602850</t>
  </si>
  <si>
    <t>Valid Code</t>
  </si>
  <si>
    <t>ABCDE12345</t>
  </si>
  <si>
    <t>Status</t>
  </si>
  <si>
    <t>Check Out Code:</t>
  </si>
  <si>
    <t>Flag:</t>
  </si>
  <si>
    <t>Final Out</t>
  </si>
  <si>
    <r>
      <t xml:space="preserve">Les Cellules </t>
    </r>
    <r>
      <rPr>
        <b/>
        <sz val="14"/>
        <color rgb="FFC00000"/>
        <rFont val="Arial"/>
        <family val="2"/>
      </rPr>
      <t>Rouges</t>
    </r>
    <r>
      <rPr>
        <b/>
        <sz val="14"/>
        <color theme="1"/>
        <rFont val="Arial"/>
        <family val="2"/>
      </rPr>
      <t xml:space="preserve"> doivent être remplies. Les Cellules </t>
    </r>
    <r>
      <rPr>
        <b/>
        <sz val="14"/>
        <color rgb="FF00B050"/>
        <rFont val="Arial"/>
        <family val="2"/>
      </rPr>
      <t>Vertes</t>
    </r>
    <r>
      <rPr>
        <b/>
        <sz val="14"/>
        <color theme="1"/>
        <rFont val="Arial"/>
        <family val="2"/>
      </rPr>
      <t xml:space="preserve"> sont optionnelles. La Cellule </t>
    </r>
    <r>
      <rPr>
        <b/>
        <sz val="14"/>
        <color rgb="FF0070C0"/>
        <rFont val="Arial"/>
        <family val="2"/>
      </rPr>
      <t>Bleue</t>
    </r>
    <r>
      <rPr>
        <b/>
        <sz val="14"/>
        <color theme="1"/>
        <rFont val="Arial"/>
        <family val="2"/>
      </rPr>
      <t xml:space="preserve"> ne doit absolument pas être modifiée sauf sur requête (voir STATUT). Si vous rencontrez des problèmes contactez-nous à </t>
    </r>
    <r>
      <rPr>
        <b/>
        <u/>
        <sz val="14"/>
        <color rgb="FF7030A0"/>
        <rFont val="Arial"/>
        <family val="2"/>
      </rPr>
      <t>FootForYoung@NGYX.EU</t>
    </r>
  </si>
  <si>
    <t>COMMUNE</t>
  </si>
  <si>
    <t>CP</t>
  </si>
  <si>
    <t>BRUXELLES</t>
  </si>
  <si>
    <t>Bruxelles</t>
  </si>
  <si>
    <t>Heysel</t>
  </si>
  <si>
    <t>Laeken</t>
  </si>
  <si>
    <t>SCHAARBEEK</t>
  </si>
  <si>
    <t>Helmet</t>
  </si>
  <si>
    <t>Schaarbeek</t>
  </si>
  <si>
    <t>ETTERBEEK</t>
  </si>
  <si>
    <t>Etterbeek</t>
  </si>
  <si>
    <t>IXELLES</t>
  </si>
  <si>
    <t>Boondael</t>
  </si>
  <si>
    <t>Ixelles</t>
  </si>
  <si>
    <t>SAINT-GILLES</t>
  </si>
  <si>
    <t>Saint-Gilles</t>
  </si>
  <si>
    <t>ANDERLECHT</t>
  </si>
  <si>
    <t>Anderlecht</t>
  </si>
  <si>
    <t>La Roue</t>
  </si>
  <si>
    <t>Veeweide</t>
  </si>
  <si>
    <t>MOLENBEEK-SAINT-JEAN</t>
  </si>
  <si>
    <t>Molenbeek-Saint-Jean</t>
  </si>
  <si>
    <t>KOEKELBERG</t>
  </si>
  <si>
    <t>Koekelberg</t>
  </si>
  <si>
    <t>BERCHEM-SAINTE-AGATHE</t>
  </si>
  <si>
    <t>Berchem-Sainte-Agathe</t>
  </si>
  <si>
    <t>GANSHOREN</t>
  </si>
  <si>
    <t>Ganshoren</t>
  </si>
  <si>
    <t>JETTE</t>
  </si>
  <si>
    <t>Jette</t>
  </si>
  <si>
    <t>Neder-Over-Hembeek</t>
  </si>
  <si>
    <t>Haren</t>
  </si>
  <si>
    <t>EVERE</t>
  </si>
  <si>
    <t>Evere</t>
  </si>
  <si>
    <t>WOLUWE-SAINT-PIERRE</t>
  </si>
  <si>
    <t>Stokkel</t>
  </si>
  <si>
    <t>Woluwé-Saint-Pierre</t>
  </si>
  <si>
    <t>AUDERGHEM</t>
  </si>
  <si>
    <t>Auderghem</t>
  </si>
  <si>
    <t>WATERMAEL-BOITSFORT</t>
  </si>
  <si>
    <t>Watermael-Boitsfort</t>
  </si>
  <si>
    <t>UCCLE</t>
  </si>
  <si>
    <t>Uccle</t>
  </si>
  <si>
    <t>Verrewinkel</t>
  </si>
  <si>
    <t>FOREST</t>
  </si>
  <si>
    <t>Forest</t>
  </si>
  <si>
    <t>Neerstalle</t>
  </si>
  <si>
    <t>WOLUWE-SAINT-LAMBERT</t>
  </si>
  <si>
    <t>Kapelleveld</t>
  </si>
  <si>
    <t>Woluwé-Saint-Lambert</t>
  </si>
  <si>
    <t>SAINT-JOSSE-TEN-NOODE</t>
  </si>
  <si>
    <t>Saint-Josse-ten-Noode</t>
  </si>
  <si>
    <t>WAVRE</t>
  </si>
  <si>
    <t>Basse-Wavre</t>
  </si>
  <si>
    <t>Limal</t>
  </si>
  <si>
    <t>Profondsart</t>
  </si>
  <si>
    <t>Stadt</t>
  </si>
  <si>
    <t>Wavre</t>
  </si>
  <si>
    <t>Bierges</t>
  </si>
  <si>
    <t>LA HULPE</t>
  </si>
  <si>
    <t>Gaillemarde</t>
  </si>
  <si>
    <t>La Hulpe</t>
  </si>
  <si>
    <t>INCOURT</t>
  </si>
  <si>
    <t>Ailliebroux</t>
  </si>
  <si>
    <t>Chapelle Saint-Laurent</t>
  </si>
  <si>
    <t>Glimes</t>
  </si>
  <si>
    <t>Happeau</t>
  </si>
  <si>
    <t>Incourt</t>
  </si>
  <si>
    <t>Les Etats</t>
  </si>
  <si>
    <t>Longpré</t>
  </si>
  <si>
    <t>Opprebais</t>
  </si>
  <si>
    <t>Piétrebais</t>
  </si>
  <si>
    <t>Roux-Miroir</t>
  </si>
  <si>
    <t>Sart-Risbart</t>
  </si>
  <si>
    <t>Thorembisoul</t>
  </si>
  <si>
    <t>BEAUVECHAIN</t>
  </si>
  <si>
    <t>Beauvechain</t>
  </si>
  <si>
    <t>Chabut</t>
  </si>
  <si>
    <t>Culot</t>
  </si>
  <si>
    <t>Hamme-Mille</t>
  </si>
  <si>
    <t>L'Ecluse</t>
  </si>
  <si>
    <t>La Bruyère</t>
  </si>
  <si>
    <t>Les Burettes</t>
  </si>
  <si>
    <t>Mille</t>
  </si>
  <si>
    <t>Nodebais</t>
  </si>
  <si>
    <t>Sclimpré</t>
  </si>
  <si>
    <t>Tourinnes-la-Grosse</t>
  </si>
  <si>
    <t>CHAUMONT-GISTOUX</t>
  </si>
  <si>
    <t>Bas Bonlez</t>
  </si>
  <si>
    <t>Bloquia</t>
  </si>
  <si>
    <t>Bonlez</t>
  </si>
  <si>
    <t>Chaumont</t>
  </si>
  <si>
    <t>Chaumont-Gistoux</t>
  </si>
  <si>
    <t>Corroy-le-Grand</t>
  </si>
  <si>
    <t>Dion-le-Mont</t>
  </si>
  <si>
    <t>Dion-le-Val</t>
  </si>
  <si>
    <t>Dion-Valmont</t>
  </si>
  <si>
    <t>Gistoux</t>
  </si>
  <si>
    <t>Grippelotte</t>
  </si>
  <si>
    <t>Inchebroux</t>
  </si>
  <si>
    <t>Laid Burnia</t>
  </si>
  <si>
    <t>Longueville</t>
  </si>
  <si>
    <t>Vieux-Sart</t>
  </si>
  <si>
    <t>RIXENSART</t>
  </si>
  <si>
    <t>Rixensart</t>
  </si>
  <si>
    <t>Rosières</t>
  </si>
  <si>
    <t>Woo</t>
  </si>
  <si>
    <t>Genval</t>
  </si>
  <si>
    <t>Maubroux</t>
  </si>
  <si>
    <t>OTTIGNIES-LOUVAIN-LA-NEUVE</t>
  </si>
  <si>
    <t>Blocry</t>
  </si>
  <si>
    <t>Franquenies</t>
  </si>
  <si>
    <t>Mousty</t>
  </si>
  <si>
    <t>Ottignies-Louvain-la-Neuve</t>
  </si>
  <si>
    <t>Pinchart</t>
  </si>
  <si>
    <t>Céroux-Mousty</t>
  </si>
  <si>
    <t>Limelette</t>
  </si>
  <si>
    <t>Rofèssart</t>
  </si>
  <si>
    <t>Lauzelle</t>
  </si>
  <si>
    <t>Louvain-la-Neuve</t>
  </si>
  <si>
    <t>ORP-JAUCHE</t>
  </si>
  <si>
    <t>Enines</t>
  </si>
  <si>
    <t>Folx-les-Caves</t>
  </si>
  <si>
    <t>Jandrain-Jandrenouille</t>
  </si>
  <si>
    <t>Jandrenouille</t>
  </si>
  <si>
    <t>Jauche</t>
  </si>
  <si>
    <t>Maret</t>
  </si>
  <si>
    <t>Marilles</t>
  </si>
  <si>
    <t>Nodrenge</t>
  </si>
  <si>
    <t>Noduwez</t>
  </si>
  <si>
    <t>Orp-Jauche</t>
  </si>
  <si>
    <t>Orp-le-Grand</t>
  </si>
  <si>
    <t>Orp-le-Petit</t>
  </si>
  <si>
    <t>HELECINE</t>
  </si>
  <si>
    <t>Ardevoor</t>
  </si>
  <si>
    <t>Hélécine</t>
  </si>
  <si>
    <t>Libertange</t>
  </si>
  <si>
    <t>Linsmeau</t>
  </si>
  <si>
    <t>Neerheylissem</t>
  </si>
  <si>
    <t>Opheylissem</t>
  </si>
  <si>
    <t>PERWEZ</t>
  </si>
  <si>
    <t>Le Mont</t>
  </si>
  <si>
    <t>Malèves-Sainte-Marie-Wastines</t>
  </si>
  <si>
    <t>Odenge</t>
  </si>
  <si>
    <t>Orbais</t>
  </si>
  <si>
    <t>Perwez</t>
  </si>
  <si>
    <t>Sainte-Marie</t>
  </si>
  <si>
    <t>Thorembais-les-Béguines</t>
  </si>
  <si>
    <t>Thorembais-Saint-Trond</t>
  </si>
  <si>
    <t>Wastines</t>
  </si>
  <si>
    <t>RAMILLIES</t>
  </si>
  <si>
    <t>Autre-Eglise</t>
  </si>
  <si>
    <t>Bomal</t>
  </si>
  <si>
    <t>Geest-Gérompont-Petit-Rosière</t>
  </si>
  <si>
    <t>Gérompont</t>
  </si>
  <si>
    <t>Grand-Rosière-Hottomont</t>
  </si>
  <si>
    <t>Hedenge</t>
  </si>
  <si>
    <t>Hottomont</t>
  </si>
  <si>
    <t>Huppaye</t>
  </si>
  <si>
    <t>Molembais-Saint-Pierre</t>
  </si>
  <si>
    <t>Mont-Saint-André</t>
  </si>
  <si>
    <t>Offus</t>
  </si>
  <si>
    <t>Petit-Rosière</t>
  </si>
  <si>
    <t>Ramillies</t>
  </si>
  <si>
    <t>JODOIGNE</t>
  </si>
  <si>
    <t>Dongelberg</t>
  </si>
  <si>
    <t>Francour</t>
  </si>
  <si>
    <t>Genville</t>
  </si>
  <si>
    <t>Gobertange</t>
  </si>
  <si>
    <t>Herbais</t>
  </si>
  <si>
    <t>Jauchelette</t>
  </si>
  <si>
    <t>Jodoigne</t>
  </si>
  <si>
    <t>Jodoigne-Souveraine</t>
  </si>
  <si>
    <t>Lathuy</t>
  </si>
  <si>
    <t>Mélin</t>
  </si>
  <si>
    <t>Molembais-Saint-Josse</t>
  </si>
  <si>
    <t>Piétrain</t>
  </si>
  <si>
    <t>Piétremeau</t>
  </si>
  <si>
    <t>Ramée</t>
  </si>
  <si>
    <t>Saint-Jean-Geest</t>
  </si>
  <si>
    <t>Saint-Remy-Geest</t>
  </si>
  <si>
    <t>Sainte-Marie-Geest</t>
  </si>
  <si>
    <t>Sart-Mélin</t>
  </si>
  <si>
    <t>Zétrud-Lumay</t>
  </si>
  <si>
    <t>LASNE</t>
  </si>
  <si>
    <t>Belle-Alliance</t>
  </si>
  <si>
    <t>Bourgeois</t>
  </si>
  <si>
    <t>Chapelle-Saint-Lambert</t>
  </si>
  <si>
    <t>Couture-Saint-Germain</t>
  </si>
  <si>
    <t>Hannonsart</t>
  </si>
  <si>
    <t>Lasne</t>
  </si>
  <si>
    <t>Lasne-Chapelle-Saint-Lambert</t>
  </si>
  <si>
    <t>Maransart</t>
  </si>
  <si>
    <t>Ohain</t>
  </si>
  <si>
    <t>Plancenoit</t>
  </si>
  <si>
    <t>Ransbeck</t>
  </si>
  <si>
    <t>Renipont</t>
  </si>
  <si>
    <t>Sauvagemont</t>
  </si>
  <si>
    <t>GREZ-DOICEAU</t>
  </si>
  <si>
    <t>Archennes</t>
  </si>
  <si>
    <t>Beausart</t>
  </si>
  <si>
    <t>Biez</t>
  </si>
  <si>
    <t>Bossut-Gottechain</t>
  </si>
  <si>
    <t>Bouly</t>
  </si>
  <si>
    <t>Centri</t>
  </si>
  <si>
    <t>Cocrou</t>
  </si>
  <si>
    <t>Doiceau</t>
  </si>
  <si>
    <t>Florival</t>
  </si>
  <si>
    <t>Fontenelle</t>
  </si>
  <si>
    <t>Gastuche</t>
  </si>
  <si>
    <t>Gottechain</t>
  </si>
  <si>
    <t>Grez-Doiceau</t>
  </si>
  <si>
    <t>Heze</t>
  </si>
  <si>
    <t>Lambais</t>
  </si>
  <si>
    <t>Les Monts</t>
  </si>
  <si>
    <t>Morsain</t>
  </si>
  <si>
    <t>Nethen</t>
  </si>
  <si>
    <t>Pecrot</t>
  </si>
  <si>
    <t>Wez</t>
  </si>
  <si>
    <t>NIVELLES</t>
  </si>
  <si>
    <t>Bois de Nivelles</t>
  </si>
  <si>
    <t>Hututu</t>
  </si>
  <si>
    <t>Monstreux</t>
  </si>
  <si>
    <t>Nivelles</t>
  </si>
  <si>
    <t>Sotriamont</t>
  </si>
  <si>
    <t>Baulers</t>
  </si>
  <si>
    <t>Jérusalem</t>
  </si>
  <si>
    <t>Thines</t>
  </si>
  <si>
    <t>Bornival</t>
  </si>
  <si>
    <t>Croiseau</t>
  </si>
  <si>
    <t>Masville</t>
  </si>
  <si>
    <t>WATERLOO</t>
  </si>
  <si>
    <t>Argenteuil</t>
  </si>
  <si>
    <t>Belle-Vue</t>
  </si>
  <si>
    <t>Joli-Bois</t>
  </si>
  <si>
    <t>Le Chenoi</t>
  </si>
  <si>
    <t>Waterloo</t>
  </si>
  <si>
    <t>BRAINE-L'ALLEUD</t>
  </si>
  <si>
    <t>Braine-l'Alleud</t>
  </si>
  <si>
    <t>Ermite</t>
  </si>
  <si>
    <t>Estrée</t>
  </si>
  <si>
    <t>Goumont</t>
  </si>
  <si>
    <t>Mont-Saint-Jean</t>
  </si>
  <si>
    <t>Mont-Saint-Pont</t>
  </si>
  <si>
    <t>Sart-Moulin</t>
  </si>
  <si>
    <t>Sept Fontaines</t>
  </si>
  <si>
    <t>Ophain-Bois-Seigneur-Isaac</t>
  </si>
  <si>
    <t>Lillois-Witterzée</t>
  </si>
  <si>
    <t>Witterzee</t>
  </si>
  <si>
    <t>REBECQ</t>
  </si>
  <si>
    <t>Annecroix</t>
  </si>
  <si>
    <t>Bierghes</t>
  </si>
  <si>
    <t>Coin Perdu</t>
  </si>
  <si>
    <t>La Genette</t>
  </si>
  <si>
    <t>Moulin d'Hou</t>
  </si>
  <si>
    <t>Puhain</t>
  </si>
  <si>
    <t>Quenast</t>
  </si>
  <si>
    <t>Rebecq</t>
  </si>
  <si>
    <t>Rebecq-Rognon</t>
  </si>
  <si>
    <t>Rognon</t>
  </si>
  <si>
    <t>Stoquoi</t>
  </si>
  <si>
    <t>Wisbecq</t>
  </si>
  <si>
    <t>MONT-SAINT-GUIBERT</t>
  </si>
  <si>
    <t>Bruyère</t>
  </si>
  <si>
    <t>Corbais</t>
  </si>
  <si>
    <t>Hévillers</t>
  </si>
  <si>
    <t>Mont-Saint-Guibert</t>
  </si>
  <si>
    <t>BRAINE-LE-CHATEAU</t>
  </si>
  <si>
    <t>Braine-le-Château</t>
  </si>
  <si>
    <t>Le Bilot</t>
  </si>
  <si>
    <t>Wauthier-Braine</t>
  </si>
  <si>
    <t>CHASTRE</t>
  </si>
  <si>
    <t>Blanmont</t>
  </si>
  <si>
    <t>Chastre</t>
  </si>
  <si>
    <t>Chastre-Villeroux-Blanmont</t>
  </si>
  <si>
    <t>Corsal</t>
  </si>
  <si>
    <t>Cortil</t>
  </si>
  <si>
    <t>Cortil-Noirmont</t>
  </si>
  <si>
    <t>Gentinnes</t>
  </si>
  <si>
    <t>Noirmont</t>
  </si>
  <si>
    <t>Saint-Géry</t>
  </si>
  <si>
    <t>Villeroux</t>
  </si>
  <si>
    <t>WALHAIN</t>
  </si>
  <si>
    <t>Baudecet</t>
  </si>
  <si>
    <t>Lerinnes</t>
  </si>
  <si>
    <t>Libersart</t>
  </si>
  <si>
    <t>Nil-Abesse</t>
  </si>
  <si>
    <t>Nil-Pierreux</t>
  </si>
  <si>
    <t>Nil-Saint-Vincent-Saint-Martin</t>
  </si>
  <si>
    <t>Perbais</t>
  </si>
  <si>
    <t>Saint-Lambert</t>
  </si>
  <si>
    <t>Saint-Paul</t>
  </si>
  <si>
    <t>Sart-lez-Walhain</t>
  </si>
  <si>
    <t>Tourinnes-Saint-Lambert</t>
  </si>
  <si>
    <t>Walhain</t>
  </si>
  <si>
    <t>Walhain-Saint-Paul</t>
  </si>
  <si>
    <t>ITTRE</t>
  </si>
  <si>
    <t>Baudemont</t>
  </si>
  <si>
    <t>Fauquez</t>
  </si>
  <si>
    <t>Ittre</t>
  </si>
  <si>
    <t>Virginal-Samme</t>
  </si>
  <si>
    <t>Haut-Ittre</t>
  </si>
  <si>
    <t>GENAPPE</t>
  </si>
  <si>
    <t>Baisy-Thy</t>
  </si>
  <si>
    <t>Basse Laloux</t>
  </si>
  <si>
    <t>Bousval</t>
  </si>
  <si>
    <t>Dernier-Patard</t>
  </si>
  <si>
    <t>Genappe</t>
  </si>
  <si>
    <t>Hattain</t>
  </si>
  <si>
    <t>Laloux</t>
  </si>
  <si>
    <t>La Croisette</t>
  </si>
  <si>
    <t>Noihat</t>
  </si>
  <si>
    <t>Sclage</t>
  </si>
  <si>
    <t>Thy</t>
  </si>
  <si>
    <t>Loncée</t>
  </si>
  <si>
    <t>Loupoigne</t>
  </si>
  <si>
    <t>Bruyère-Madame</t>
  </si>
  <si>
    <t>Fonteny</t>
  </si>
  <si>
    <t>Promelles</t>
  </si>
  <si>
    <t>Vieux-Genappe</t>
  </si>
  <si>
    <t>Glabais</t>
  </si>
  <si>
    <t>Ways</t>
  </si>
  <si>
    <t>Houtain-le-Mont</t>
  </si>
  <si>
    <t>Houtain-le-Val</t>
  </si>
  <si>
    <t>Quatre-Bras</t>
  </si>
  <si>
    <t>TUBIZE</t>
  </si>
  <si>
    <t>Clabecq</t>
  </si>
  <si>
    <t>Coeurcq</t>
  </si>
  <si>
    <t>Mussain</t>
  </si>
  <si>
    <t>Oisquercq</t>
  </si>
  <si>
    <t>Ripain</t>
  </si>
  <si>
    <t>Saintes</t>
  </si>
  <si>
    <t>Stehoux</t>
  </si>
  <si>
    <t>Tubize</t>
  </si>
  <si>
    <t>COURT-SAINT-ETIENNE</t>
  </si>
  <si>
    <t>Beaurieux</t>
  </si>
  <si>
    <t>Court-Saint-Etienne</t>
  </si>
  <si>
    <t>Faux</t>
  </si>
  <si>
    <t>La Roche</t>
  </si>
  <si>
    <t>Sart-Messire-Guillaume</t>
  </si>
  <si>
    <t>Tangissart</t>
  </si>
  <si>
    <t>VILLERS-LA-VILLE</t>
  </si>
  <si>
    <t>Bruyères</t>
  </si>
  <si>
    <t>Haute-Heuval</t>
  </si>
  <si>
    <t>Le Culot</t>
  </si>
  <si>
    <t>Marbais</t>
  </si>
  <si>
    <t>Marbisoux</t>
  </si>
  <si>
    <t>Mellery</t>
  </si>
  <si>
    <t>Rigenée</t>
  </si>
  <si>
    <t>Sart-Dames-Avelines</t>
  </si>
  <si>
    <t>Strichon</t>
  </si>
  <si>
    <t>Tilly</t>
  </si>
  <si>
    <t>Villers-la-Ville</t>
  </si>
  <si>
    <t>HALLE</t>
  </si>
  <si>
    <t>Breedhout</t>
  </si>
  <si>
    <t>Essenbeek</t>
  </si>
  <si>
    <t>Halle</t>
  </si>
  <si>
    <t>Stroppen</t>
  </si>
  <si>
    <t>Buizingen</t>
  </si>
  <si>
    <t>Eisingen</t>
  </si>
  <si>
    <t>Hondzocht</t>
  </si>
  <si>
    <t>Lembeek</t>
  </si>
  <si>
    <t>HERNE</t>
  </si>
  <si>
    <t>Coquiane</t>
  </si>
  <si>
    <t>Druimeren</t>
  </si>
  <si>
    <t>Herfelingen</t>
  </si>
  <si>
    <t>Herne</t>
  </si>
  <si>
    <t>Donkestraat</t>
  </si>
  <si>
    <t>Hoog-Manhove</t>
  </si>
  <si>
    <t>Sint-Pieters-Kapelle</t>
  </si>
  <si>
    <t>BIEVENE</t>
  </si>
  <si>
    <t>Biévène</t>
  </si>
  <si>
    <t>Burcht</t>
  </si>
  <si>
    <t>Comijn</t>
  </si>
  <si>
    <t>Muidt</t>
  </si>
  <si>
    <t>Romont</t>
  </si>
  <si>
    <t>HOEILAART</t>
  </si>
  <si>
    <t>Bakenbos</t>
  </si>
  <si>
    <t>Groenendaal</t>
  </si>
  <si>
    <t>Hoeilaart</t>
  </si>
  <si>
    <t>GALMAARDEN</t>
  </si>
  <si>
    <t>Galmaarden</t>
  </si>
  <si>
    <t>Herhout</t>
  </si>
  <si>
    <t>Kleienberg</t>
  </si>
  <si>
    <t>Tollembeek</t>
  </si>
  <si>
    <t>Vollezele</t>
  </si>
  <si>
    <t>Winterkeer</t>
  </si>
  <si>
    <t>SINT-PIETERS-LEEUW</t>
  </si>
  <si>
    <t>Brukom</t>
  </si>
  <si>
    <t>Mekingen</t>
  </si>
  <si>
    <t>Negenmanneken</t>
  </si>
  <si>
    <t>Oudenaken</t>
  </si>
  <si>
    <t>Schamelbeek</t>
  </si>
  <si>
    <t>Sint-Laureins-Berchem</t>
  </si>
  <si>
    <t>Sint-Pieters-Leeuw</t>
  </si>
  <si>
    <t>Zuun</t>
  </si>
  <si>
    <t>Ruisbroek</t>
  </si>
  <si>
    <t>Vlezenbeek</t>
  </si>
  <si>
    <t>DROGENBOS</t>
  </si>
  <si>
    <t>Drogenbos</t>
  </si>
  <si>
    <t>LINKEBEEK</t>
  </si>
  <si>
    <t>Linkebeek</t>
  </si>
  <si>
    <t>RHODE-SAINT-GENESE</t>
  </si>
  <si>
    <t>De Hoek</t>
  </si>
  <si>
    <t>Grande Espinette</t>
  </si>
  <si>
    <t>Petite Espinette</t>
  </si>
  <si>
    <t>Rhode-Saint-Genèse</t>
  </si>
  <si>
    <t>Terkluisen</t>
  </si>
  <si>
    <t>BEERSEL</t>
  </si>
  <si>
    <t>Beersel</t>
  </si>
  <si>
    <t>Laarheide</t>
  </si>
  <si>
    <t>Lakenberg</t>
  </si>
  <si>
    <t>Lot</t>
  </si>
  <si>
    <t>Alsemberg</t>
  </si>
  <si>
    <t>Dworp</t>
  </si>
  <si>
    <t>Huizingen</t>
  </si>
  <si>
    <t>PEPINGEN</t>
  </si>
  <si>
    <t>Bogaarden</t>
  </si>
  <si>
    <t>Bosstraat</t>
  </si>
  <si>
    <t>Heikruis</t>
  </si>
  <si>
    <t>Kestergat</t>
  </si>
  <si>
    <t>Pepingen</t>
  </si>
  <si>
    <t>Terlinden</t>
  </si>
  <si>
    <t>Trop</t>
  </si>
  <si>
    <t>Elingen</t>
  </si>
  <si>
    <t>Beert</t>
  </si>
  <si>
    <t>Den Daal</t>
  </si>
  <si>
    <t>Bellingen</t>
  </si>
  <si>
    <t>DILBEEK</t>
  </si>
  <si>
    <t>Dilbeek</t>
  </si>
  <si>
    <t>Sint-Anna-Pede</t>
  </si>
  <si>
    <t>Sint-Martens-Bodegem</t>
  </si>
  <si>
    <t>Sint-Ulriks-Kapelle</t>
  </si>
  <si>
    <t>Tenbroek</t>
  </si>
  <si>
    <t>Itterbeek</t>
  </si>
  <si>
    <t>Groot-Bijgaarden</t>
  </si>
  <si>
    <t>Schepdaal</t>
  </si>
  <si>
    <t>Sint-Gertrudis-Pede</t>
  </si>
  <si>
    <t>Spanuit</t>
  </si>
  <si>
    <t>Zibbeek</t>
  </si>
  <si>
    <t>ASSE</t>
  </si>
  <si>
    <t>Asbeek</t>
  </si>
  <si>
    <t>Asse</t>
  </si>
  <si>
    <t>Asse-ter-Heide</t>
  </si>
  <si>
    <t>Bekkerzeel</t>
  </si>
  <si>
    <t>Bollebeek</t>
  </si>
  <si>
    <t>Buda</t>
  </si>
  <si>
    <t>Kobbegem</t>
  </si>
  <si>
    <t>Krokegem</t>
  </si>
  <si>
    <t>Mollem</t>
  </si>
  <si>
    <t>Vossedries</t>
  </si>
  <si>
    <t>Walfergem</t>
  </si>
  <si>
    <t>Wijndruif</t>
  </si>
  <si>
    <t>Horing</t>
  </si>
  <si>
    <t>Relegem</t>
  </si>
  <si>
    <t>Zellik</t>
  </si>
  <si>
    <t>TERNAT</t>
  </si>
  <si>
    <t>Ternat</t>
  </si>
  <si>
    <t>Wambeek</t>
  </si>
  <si>
    <t>Sint-Katherina-Lombeek</t>
  </si>
  <si>
    <t>OPWIJK</t>
  </si>
  <si>
    <t>Droeshout</t>
  </si>
  <si>
    <t>Eeksken</t>
  </si>
  <si>
    <t>Mazenzele</t>
  </si>
  <si>
    <t>Nijverseel</t>
  </si>
  <si>
    <t>Opwijk</t>
  </si>
  <si>
    <t>Waaienberg</t>
  </si>
  <si>
    <t>LENNIK</t>
  </si>
  <si>
    <t>Eizeringen</t>
  </si>
  <si>
    <t>Gaasbeek</t>
  </si>
  <si>
    <t>Lennik</t>
  </si>
  <si>
    <t>Sint-Kwintens-Lennik</t>
  </si>
  <si>
    <t>Sint-Martens-Lennik</t>
  </si>
  <si>
    <t>Tuitenberg</t>
  </si>
  <si>
    <t>GOOIK</t>
  </si>
  <si>
    <t>Brugge</t>
  </si>
  <si>
    <t>Gooik</t>
  </si>
  <si>
    <t>Kester</t>
  </si>
  <si>
    <t>Kwakenbeek</t>
  </si>
  <si>
    <t>Leerbeek</t>
  </si>
  <si>
    <t>Oetingen</t>
  </si>
  <si>
    <t>Oude-Plaats</t>
  </si>
  <si>
    <t>Woestijn</t>
  </si>
  <si>
    <t>ROOSDAAL</t>
  </si>
  <si>
    <t>Ledeberg</t>
  </si>
  <si>
    <t>Onze-Lieve-Vrouw-Lombeek</t>
  </si>
  <si>
    <t>Pamel</t>
  </si>
  <si>
    <t>Roosdaal</t>
  </si>
  <si>
    <t>Strijtem</t>
  </si>
  <si>
    <t>Borchtlombeek</t>
  </si>
  <si>
    <t>Kattem</t>
  </si>
  <si>
    <t>LIEDEKERKE</t>
  </si>
  <si>
    <t>Impegem</t>
  </si>
  <si>
    <t>Liedekerke</t>
  </si>
  <si>
    <t>Opperstraat</t>
  </si>
  <si>
    <t>WEMMEL</t>
  </si>
  <si>
    <t>Wemmel</t>
  </si>
  <si>
    <t>MERCHTEM</t>
  </si>
  <si>
    <t>Bosbeek</t>
  </si>
  <si>
    <t>Brussegem</t>
  </si>
  <si>
    <t>Hamme</t>
  </si>
  <si>
    <t>Merchtem</t>
  </si>
  <si>
    <t>Ossel</t>
  </si>
  <si>
    <t>Peizegem</t>
  </si>
  <si>
    <t>Sleeuwhagen</t>
  </si>
  <si>
    <t>Tenhoute</t>
  </si>
  <si>
    <t>Vijlst</t>
  </si>
  <si>
    <t>AFFLIGEM</t>
  </si>
  <si>
    <t>Affligem</t>
  </si>
  <si>
    <t>Bleregem</t>
  </si>
  <si>
    <t>Boekhout</t>
  </si>
  <si>
    <t>Essene</t>
  </si>
  <si>
    <t>Hekelgem</t>
  </si>
  <si>
    <t>Teralfene</t>
  </si>
  <si>
    <t>VILVOORDE</t>
  </si>
  <si>
    <t>Drie Fontainen</t>
  </si>
  <si>
    <t>Houtem</t>
  </si>
  <si>
    <t>Koningslo</t>
  </si>
  <si>
    <t>Peutie</t>
  </si>
  <si>
    <t>Vilvoorde</t>
  </si>
  <si>
    <t>STEENOKKERZEEL</t>
  </si>
  <si>
    <t>Humelgem</t>
  </si>
  <si>
    <t>Melsbroek</t>
  </si>
  <si>
    <t>Perk</t>
  </si>
  <si>
    <t>Steenokkerzeel</t>
  </si>
  <si>
    <t>MACHELEN</t>
  </si>
  <si>
    <t>Machelen</t>
  </si>
  <si>
    <t>Diegem</t>
  </si>
  <si>
    <t>LONDERZEEL</t>
  </si>
  <si>
    <t>De Berg</t>
  </si>
  <si>
    <t>De Haan</t>
  </si>
  <si>
    <t>Londerzeel</t>
  </si>
  <si>
    <t>Malderen</t>
  </si>
  <si>
    <t>Sint-Jozef</t>
  </si>
  <si>
    <t>Steenhuffel</t>
  </si>
  <si>
    <t>GRIMBERGEN</t>
  </si>
  <si>
    <t>Grimbergen</t>
  </si>
  <si>
    <t>Verbrande Brug</t>
  </si>
  <si>
    <t>t Sas</t>
  </si>
  <si>
    <t>Humbeek</t>
  </si>
  <si>
    <t>Koppendries</t>
  </si>
  <si>
    <t>Beigem</t>
  </si>
  <si>
    <t>Strombeek-Bever</t>
  </si>
  <si>
    <t>MEISE</t>
  </si>
  <si>
    <t>Eversem</t>
  </si>
  <si>
    <t>Meise</t>
  </si>
  <si>
    <t>Oppem</t>
  </si>
  <si>
    <t>Sint-Brixius-Rode</t>
  </si>
  <si>
    <t>Impde</t>
  </si>
  <si>
    <t>Meuzegem</t>
  </si>
  <si>
    <t>Nerom</t>
  </si>
  <si>
    <t>Rossem</t>
  </si>
  <si>
    <t>Westrode</t>
  </si>
  <si>
    <t>Wolvertem</t>
  </si>
  <si>
    <t>KAPELLE-OP-DEN-BOS</t>
  </si>
  <si>
    <t>Ipsvoorde</t>
  </si>
  <si>
    <t>Kapelle-op-den-Bos</t>
  </si>
  <si>
    <t>Nieuwenrode</t>
  </si>
  <si>
    <t>Oksdonk</t>
  </si>
  <si>
    <t>Ramsdonk</t>
  </si>
  <si>
    <t>KAMPENHOUT</t>
  </si>
  <si>
    <t>Berg</t>
  </si>
  <si>
    <t>Buken</t>
  </si>
  <si>
    <t>Het Sas</t>
  </si>
  <si>
    <t>Jennekensheide</t>
  </si>
  <si>
    <t>Kampelaar</t>
  </si>
  <si>
    <t>Kampenhout</t>
  </si>
  <si>
    <t>Nederokkerzeel</t>
  </si>
  <si>
    <t>Relst</t>
  </si>
  <si>
    <t>Voort</t>
  </si>
  <si>
    <t>ZAVENTEM</t>
  </si>
  <si>
    <t>Nossegem</t>
  </si>
  <si>
    <t>Voskapel</t>
  </si>
  <si>
    <t>Zaventem</t>
  </si>
  <si>
    <t>Sint-Stevens-Woluwe</t>
  </si>
  <si>
    <t>Sterrebeek</t>
  </si>
  <si>
    <t>KRAAINEM</t>
  </si>
  <si>
    <t>Kraainem</t>
  </si>
  <si>
    <t>WEZEMBEEK-OPPEM</t>
  </si>
  <si>
    <t>Wezembeek-Oppem</t>
  </si>
  <si>
    <t>ZEMST</t>
  </si>
  <si>
    <t>De Mot</t>
  </si>
  <si>
    <t>Eppegem</t>
  </si>
  <si>
    <t>Laar</t>
  </si>
  <si>
    <t>Spilt</t>
  </si>
  <si>
    <t>Zemst</t>
  </si>
  <si>
    <t>Hofstade</t>
  </si>
  <si>
    <t>Elewijt</t>
  </si>
  <si>
    <t>Weerde</t>
  </si>
  <si>
    <t>Wippendries</t>
  </si>
  <si>
    <t>ANTWERPEN</t>
  </si>
  <si>
    <t>Antwerpen</t>
  </si>
  <si>
    <t>Oorderen</t>
  </si>
  <si>
    <t>Oosterweel</t>
  </si>
  <si>
    <t>Wilmarsdonk</t>
  </si>
  <si>
    <t>Kiel</t>
  </si>
  <si>
    <t>Luchtbal</t>
  </si>
  <si>
    <t>Berendrecht</t>
  </si>
  <si>
    <t>Lillo</t>
  </si>
  <si>
    <t>Stalshoek</t>
  </si>
  <si>
    <t>Zandvliet</t>
  </si>
  <si>
    <t>ZWIJNDRECHT</t>
  </si>
  <si>
    <t>Schiphoek</t>
  </si>
  <si>
    <t>Zwijndrecht</t>
  </si>
  <si>
    <t>Deurne</t>
  </si>
  <si>
    <t>WIJNEGEM</t>
  </si>
  <si>
    <t>Wijnegem</t>
  </si>
  <si>
    <t>Borgerhout</t>
  </si>
  <si>
    <t>BORSBEEK</t>
  </si>
  <si>
    <t>Borsbeek</t>
  </si>
  <si>
    <t>WOMMELGEM</t>
  </si>
  <si>
    <t>Wommelgem</t>
  </si>
  <si>
    <t>Merksem</t>
  </si>
  <si>
    <t>Ekeren</t>
  </si>
  <si>
    <t>Leugenberg</t>
  </si>
  <si>
    <t>HERENTALS</t>
  </si>
  <si>
    <t>Herentals</t>
  </si>
  <si>
    <t>Morkhoven</t>
  </si>
  <si>
    <t>Noorderwijk</t>
  </si>
  <si>
    <t>Rossum</t>
  </si>
  <si>
    <t>Ter Buken</t>
  </si>
  <si>
    <t>Veldhoven</t>
  </si>
  <si>
    <t>Zandkapel</t>
  </si>
  <si>
    <t>HEIST-OP-DEN-BERG</t>
  </si>
  <si>
    <t>Achterheide</t>
  </si>
  <si>
    <t>Bos</t>
  </si>
  <si>
    <t>Bruggeneinde</t>
  </si>
  <si>
    <t>Goor</t>
  </si>
  <si>
    <t>Grootlo</t>
  </si>
  <si>
    <t>Hallaar</t>
  </si>
  <si>
    <t>Heist-op-den-Berg</t>
  </si>
  <si>
    <t>Werft</t>
  </si>
  <si>
    <t>Booischot</t>
  </si>
  <si>
    <t>Kwadeplas</t>
  </si>
  <si>
    <t>Pijpelheide</t>
  </si>
  <si>
    <t>Bernum</t>
  </si>
  <si>
    <t>Itegem</t>
  </si>
  <si>
    <t>Wiekevorst</t>
  </si>
  <si>
    <t>Pandoerenhoek</t>
  </si>
  <si>
    <t>Schriek</t>
  </si>
  <si>
    <t>HERSELT</t>
  </si>
  <si>
    <t>Bergom</t>
  </si>
  <si>
    <t>Blauwberg</t>
  </si>
  <si>
    <t>Herselt</t>
  </si>
  <si>
    <t>Ramsel</t>
  </si>
  <si>
    <t>Snepken</t>
  </si>
  <si>
    <t>Varenwinkel</t>
  </si>
  <si>
    <t>HULSHOUT</t>
  </si>
  <si>
    <t>Houtvenne</t>
  </si>
  <si>
    <t>Hulshout</t>
  </si>
  <si>
    <t>Varkensmarkt</t>
  </si>
  <si>
    <t>Westmeerbeek</t>
  </si>
  <si>
    <t>ZANDHOVEN</t>
  </si>
  <si>
    <t>Hovorst</t>
  </si>
  <si>
    <t>Massenhoven</t>
  </si>
  <si>
    <t>Viersel</t>
  </si>
  <si>
    <t>Zandhoven</t>
  </si>
  <si>
    <t>Heiblok</t>
  </si>
  <si>
    <t>Pulderbos</t>
  </si>
  <si>
    <t>Pulle</t>
  </si>
  <si>
    <t>OLEN</t>
  </si>
  <si>
    <t>Boekel</t>
  </si>
  <si>
    <t>Meren</t>
  </si>
  <si>
    <t>Olen</t>
  </si>
  <si>
    <t>Onze-Lieve-Vrouw-Olen</t>
  </si>
  <si>
    <t>Sint-Jozef-Olen</t>
  </si>
  <si>
    <t>WESTERLO</t>
  </si>
  <si>
    <t>Boerenhol</t>
  </si>
  <si>
    <t>Heultje</t>
  </si>
  <si>
    <t>Oevel</t>
  </si>
  <si>
    <t>Oosterwijk</t>
  </si>
  <si>
    <t>Schobbroek</t>
  </si>
  <si>
    <t>Tongerlo</t>
  </si>
  <si>
    <t>Voortkapel</t>
  </si>
  <si>
    <t>Westerlo</t>
  </si>
  <si>
    <t>Zoerle-Parwijs</t>
  </si>
  <si>
    <t>HERENTHOUT</t>
  </si>
  <si>
    <t>Bergen</t>
  </si>
  <si>
    <t>Herenthout</t>
  </si>
  <si>
    <t>Herlaar</t>
  </si>
  <si>
    <t>Oosterhoven</t>
  </si>
  <si>
    <t>Uilenberg</t>
  </si>
  <si>
    <t>LILLE</t>
  </si>
  <si>
    <t>Akker</t>
  </si>
  <si>
    <t>Broekzijde</t>
  </si>
  <si>
    <t>Gierle</t>
  </si>
  <si>
    <t>Heiend</t>
  </si>
  <si>
    <t>Hemeldonk</t>
  </si>
  <si>
    <t>Lille</t>
  </si>
  <si>
    <t>Moereinde</t>
  </si>
  <si>
    <t>Poederlee</t>
  </si>
  <si>
    <t>Rooien</t>
  </si>
  <si>
    <t>Wechelderzande</t>
  </si>
  <si>
    <t>GROBBENDONK</t>
  </si>
  <si>
    <t>Eisterlee</t>
  </si>
  <si>
    <t>Grobbendonk</t>
  </si>
  <si>
    <t>Bouwel</t>
  </si>
  <si>
    <t>Hanegoor</t>
  </si>
  <si>
    <t>Lange-Heuvel</t>
  </si>
  <si>
    <t>VORSELAAR</t>
  </si>
  <si>
    <t>Sassenhout</t>
  </si>
  <si>
    <t>Vorselaar</t>
  </si>
  <si>
    <t>Zegbroek</t>
  </si>
  <si>
    <t>TURNHOUT</t>
  </si>
  <si>
    <t>Leiseinde</t>
  </si>
  <si>
    <t>Schorvoort</t>
  </si>
  <si>
    <t>Turnhout</t>
  </si>
  <si>
    <t>Zeverdonk</t>
  </si>
  <si>
    <t>RIJKEVORSEL</t>
  </si>
  <si>
    <t>Achtel</t>
  </si>
  <si>
    <t>Bolk</t>
  </si>
  <si>
    <t>Kleine Gammel</t>
  </si>
  <si>
    <t>Rijkevorsel</t>
  </si>
  <si>
    <t>HOOGSTRATEN</t>
  </si>
  <si>
    <t>Hoogstraten</t>
  </si>
  <si>
    <t>Ipenrooi</t>
  </si>
  <si>
    <t>Meer</t>
  </si>
  <si>
    <t>Hal</t>
  </si>
  <si>
    <t>Minderhout</t>
  </si>
  <si>
    <t>Schoon</t>
  </si>
  <si>
    <t>Wortel</t>
  </si>
  <si>
    <t>Dreef</t>
  </si>
  <si>
    <t>Klein-Eisel</t>
  </si>
  <si>
    <t>Meerle</t>
  </si>
  <si>
    <t>Meersel</t>
  </si>
  <si>
    <t>MERKSPLAS</t>
  </si>
  <si>
    <t>Koekhoven</t>
  </si>
  <si>
    <t>Merksplas</t>
  </si>
  <si>
    <t>Molenzijde</t>
  </si>
  <si>
    <t>BEERSE</t>
  </si>
  <si>
    <t>Beerse</t>
  </si>
  <si>
    <t>De Hout</t>
  </si>
  <si>
    <t>Vlimmeren</t>
  </si>
  <si>
    <t>VOSSELAAR</t>
  </si>
  <si>
    <t>Heieinde</t>
  </si>
  <si>
    <t>Vosselaar</t>
  </si>
  <si>
    <t>OUD-TURNHOUT</t>
  </si>
  <si>
    <t>Hoge Darisdonk</t>
  </si>
  <si>
    <t>Oosthoven</t>
  </si>
  <si>
    <t>Oud-Turnhout</t>
  </si>
  <si>
    <t>Zwaneven</t>
  </si>
  <si>
    <t>ARENDONK</t>
  </si>
  <si>
    <t>Arendonk</t>
  </si>
  <si>
    <t>Het Pleintje</t>
  </si>
  <si>
    <t>Schotelven</t>
  </si>
  <si>
    <t>Voorheide</t>
  </si>
  <si>
    <t>RAVELS</t>
  </si>
  <si>
    <t>Ravels</t>
  </si>
  <si>
    <t>Hegge</t>
  </si>
  <si>
    <t>Heibraak</t>
  </si>
  <si>
    <t>Weelde</t>
  </si>
  <si>
    <t>Zuidheikant</t>
  </si>
  <si>
    <t>Aarle</t>
  </si>
  <si>
    <t>Hulsel</t>
  </si>
  <si>
    <t>Maarle</t>
  </si>
  <si>
    <t>Overbroek</t>
  </si>
  <si>
    <t>Poppel</t>
  </si>
  <si>
    <t>Schrieken</t>
  </si>
  <si>
    <t>BAARLE-HERTOG</t>
  </si>
  <si>
    <t>Baarle-Hertog</t>
  </si>
  <si>
    <t>Ginhoven</t>
  </si>
  <si>
    <t>Zondereigen</t>
  </si>
  <si>
    <t>MALLE</t>
  </si>
  <si>
    <t>Heidsie</t>
  </si>
  <si>
    <t>Malle</t>
  </si>
  <si>
    <t>Oostmalle</t>
  </si>
  <si>
    <t>Scherpenberg</t>
  </si>
  <si>
    <t>Westmalle</t>
  </si>
  <si>
    <t>Zalfen</t>
  </si>
  <si>
    <t>MOL</t>
  </si>
  <si>
    <t>Achterbos</t>
  </si>
  <si>
    <t>De Maat</t>
  </si>
  <si>
    <t>Donk</t>
  </si>
  <si>
    <t>Ezaart</t>
  </si>
  <si>
    <t>Gompel</t>
  </si>
  <si>
    <t>Hessie</t>
  </si>
  <si>
    <t>Millegem</t>
  </si>
  <si>
    <t>Mol</t>
  </si>
  <si>
    <t>Postel</t>
  </si>
  <si>
    <t>Rouw</t>
  </si>
  <si>
    <t>Sluis</t>
  </si>
  <si>
    <t>Stokt</t>
  </si>
  <si>
    <t>LAAKDAL</t>
  </si>
  <si>
    <t>Eindhout</t>
  </si>
  <si>
    <t>Laakdal</t>
  </si>
  <si>
    <t>Vorst</t>
  </si>
  <si>
    <t>Varendonk</t>
  </si>
  <si>
    <t>Veerle</t>
  </si>
  <si>
    <t>GEEL</t>
  </si>
  <si>
    <t>Aart</t>
  </si>
  <si>
    <t>Bel</t>
  </si>
  <si>
    <t>Elzen</t>
  </si>
  <si>
    <t>Gasthuisheide</t>
  </si>
  <si>
    <t>Geel</t>
  </si>
  <si>
    <t>Gooreinde</t>
  </si>
  <si>
    <t>Larum</t>
  </si>
  <si>
    <t>Oosterlo</t>
  </si>
  <si>
    <t>Punt</t>
  </si>
  <si>
    <t>Sint-Dimpna</t>
  </si>
  <si>
    <t>Stelen</t>
  </si>
  <si>
    <t>Winkelomheide</t>
  </si>
  <si>
    <t>Zammel</t>
  </si>
  <si>
    <t>MEERHOUT</t>
  </si>
  <si>
    <t>Gestel</t>
  </si>
  <si>
    <t>Meerhout</t>
  </si>
  <si>
    <t>Zittaart</t>
  </si>
  <si>
    <t>KASTERLEE</t>
  </si>
  <si>
    <t>Achterlee</t>
  </si>
  <si>
    <t>Kasterlee</t>
  </si>
  <si>
    <t>Klein-Rees</t>
  </si>
  <si>
    <t>Klein Heiken</t>
  </si>
  <si>
    <t>Lichtaart</t>
  </si>
  <si>
    <t>Mazel</t>
  </si>
  <si>
    <t>Opstal</t>
  </si>
  <si>
    <t>Terlo</t>
  </si>
  <si>
    <t>Tielen</t>
  </si>
  <si>
    <t>RETIE</t>
  </si>
  <si>
    <t>Den Brand</t>
  </si>
  <si>
    <t>Hodonk</t>
  </si>
  <si>
    <t>Looieind</t>
  </si>
  <si>
    <t>Obroek</t>
  </si>
  <si>
    <t>Retie</t>
  </si>
  <si>
    <t>Schoonbroek</t>
  </si>
  <si>
    <t>Werbeek</t>
  </si>
  <si>
    <t>DESSEL</t>
  </si>
  <si>
    <t>Brasel</t>
  </si>
  <si>
    <t>Dessel</t>
  </si>
  <si>
    <t>Taaihoek</t>
  </si>
  <si>
    <t>Witgoor</t>
  </si>
  <si>
    <t>BALEN</t>
  </si>
  <si>
    <t>Balen</t>
  </si>
  <si>
    <t>Hoolst</t>
  </si>
  <si>
    <t>Rosselaar</t>
  </si>
  <si>
    <t>Schoor</t>
  </si>
  <si>
    <t>Wezel</t>
  </si>
  <si>
    <t>Bukenberg</t>
  </si>
  <si>
    <t>Hulsen</t>
  </si>
  <si>
    <t>Olmen</t>
  </si>
  <si>
    <t>Stotert</t>
  </si>
  <si>
    <t>LIER</t>
  </si>
  <si>
    <t>Boomlaar</t>
  </si>
  <si>
    <t>Hagenbroek</t>
  </si>
  <si>
    <t>Kloosterheide</t>
  </si>
  <si>
    <t>Koningshooikt</t>
  </si>
  <si>
    <t>Lier</t>
  </si>
  <si>
    <t>Lisp</t>
  </si>
  <si>
    <t>Sterreke</t>
  </si>
  <si>
    <t>RANST</t>
  </si>
  <si>
    <t>Broechem</t>
  </si>
  <si>
    <t>Emblem</t>
  </si>
  <si>
    <t>Oelegem</t>
  </si>
  <si>
    <t>Ranst</t>
  </si>
  <si>
    <t>Schawijk</t>
  </si>
  <si>
    <t>BOECHOUT</t>
  </si>
  <si>
    <t>Boechout</t>
  </si>
  <si>
    <t>Eggerzeel</t>
  </si>
  <si>
    <t>Vremde</t>
  </si>
  <si>
    <t>HOVE</t>
  </si>
  <si>
    <t>Hove</t>
  </si>
  <si>
    <t>LINT</t>
  </si>
  <si>
    <t>Lint</t>
  </si>
  <si>
    <t>Maaikeneveld</t>
  </si>
  <si>
    <t>KONTICH</t>
  </si>
  <si>
    <t>Kontich</t>
  </si>
  <si>
    <t>Waarloos</t>
  </si>
  <si>
    <t>NIJLEN</t>
  </si>
  <si>
    <t>Bevel</t>
  </si>
  <si>
    <t>Kessel</t>
  </si>
  <si>
    <t>Nijlen</t>
  </si>
  <si>
    <t>DUFFEL</t>
  </si>
  <si>
    <t>Blauwenhoek</t>
  </si>
  <si>
    <t>Duffel</t>
  </si>
  <si>
    <t>Euster</t>
  </si>
  <si>
    <t>Mijlstraat</t>
  </si>
  <si>
    <t>Ter Elst</t>
  </si>
  <si>
    <t>PUTTE</t>
  </si>
  <si>
    <t>Beerzel</t>
  </si>
  <si>
    <t>Dries</t>
  </si>
  <si>
    <t>Grasheide</t>
  </si>
  <si>
    <t>Kruispunt</t>
  </si>
  <si>
    <t>Peulis</t>
  </si>
  <si>
    <t>Putte</t>
  </si>
  <si>
    <t>Spikkelenberg</t>
  </si>
  <si>
    <t>BERLAAR</t>
  </si>
  <si>
    <t>Berlaar</t>
  </si>
  <si>
    <t>Elzenhoek</t>
  </si>
  <si>
    <t>Heikant</t>
  </si>
  <si>
    <t>Melkouwen</t>
  </si>
  <si>
    <t>Molenhoek</t>
  </si>
  <si>
    <t>Berchem</t>
  </si>
  <si>
    <t>Wilrijk</t>
  </si>
  <si>
    <t>HEMIKSEM</t>
  </si>
  <si>
    <t>Hemiksem</t>
  </si>
  <si>
    <t>SCHELLE</t>
  </si>
  <si>
    <t>Boerenhoek</t>
  </si>
  <si>
    <t>Schelle</t>
  </si>
  <si>
    <t>AARTSELAAR</t>
  </si>
  <si>
    <t>Aartselaar</t>
  </si>
  <si>
    <t>Heiken</t>
  </si>
  <si>
    <t>MORTSEL</t>
  </si>
  <si>
    <t>Mortsel</t>
  </si>
  <si>
    <t>Oude God</t>
  </si>
  <si>
    <t>EDEGEM</t>
  </si>
  <si>
    <t>Edegem</t>
  </si>
  <si>
    <t>Hoboken</t>
  </si>
  <si>
    <t>MECHELEN</t>
  </si>
  <si>
    <t>Battel</t>
  </si>
  <si>
    <t>Coloma</t>
  </si>
  <si>
    <t>Kleine-Heide</t>
  </si>
  <si>
    <t>Mechelen</t>
  </si>
  <si>
    <t>Nekkerspoel</t>
  </si>
  <si>
    <t>Pasbrug</t>
  </si>
  <si>
    <t>Pennepoel</t>
  </si>
  <si>
    <t>Walem</t>
  </si>
  <si>
    <t>Heffen</t>
  </si>
  <si>
    <t>Heike</t>
  </si>
  <si>
    <t>Hombeek</t>
  </si>
  <si>
    <t>Leest</t>
  </si>
  <si>
    <t>Muizen</t>
  </si>
  <si>
    <t>BONHEIDEN</t>
  </si>
  <si>
    <t>Bonheiden</t>
  </si>
  <si>
    <t>Diedonken</t>
  </si>
  <si>
    <t>Doornlaar</t>
  </si>
  <si>
    <t>Rijmenam</t>
  </si>
  <si>
    <t>WILLEBROEK</t>
  </si>
  <si>
    <t>Blaasveld</t>
  </si>
  <si>
    <t>Heindonk</t>
  </si>
  <si>
    <t>Klein-Willebroek</t>
  </si>
  <si>
    <t>Tisselt</t>
  </si>
  <si>
    <t>Willebroek</t>
  </si>
  <si>
    <t>RUMST</t>
  </si>
  <si>
    <t>Hoge Vosberg</t>
  </si>
  <si>
    <t>Reet</t>
  </si>
  <si>
    <t>Rumst</t>
  </si>
  <si>
    <t>Terhagen</t>
  </si>
  <si>
    <t>NIEL</t>
  </si>
  <si>
    <t>Niel</t>
  </si>
  <si>
    <t>BOOM</t>
  </si>
  <si>
    <t>Boom</t>
  </si>
  <si>
    <t>SINT-KATELIJNE-WAVER</t>
  </si>
  <si>
    <t>Elzenstraat</t>
  </si>
  <si>
    <t>Sint-Katelijne-Waver</t>
  </si>
  <si>
    <t>Onze-Lieve-Vrouw-Waver</t>
  </si>
  <si>
    <t>PUURS</t>
  </si>
  <si>
    <t>Breendonk</t>
  </si>
  <si>
    <t>De Wolf</t>
  </si>
  <si>
    <t>Kalfort</t>
  </si>
  <si>
    <t>Liezele</t>
  </si>
  <si>
    <t>Puurs</t>
  </si>
  <si>
    <t>Sauvegarde</t>
  </si>
  <si>
    <t>BORNEM</t>
  </si>
  <si>
    <t>Bornem</t>
  </si>
  <si>
    <t>Boskant</t>
  </si>
  <si>
    <t>Branst</t>
  </si>
  <si>
    <t>Doregem</t>
  </si>
  <si>
    <t>Eikevliet</t>
  </si>
  <si>
    <t>Heek</t>
  </si>
  <si>
    <t>Hingene</t>
  </si>
  <si>
    <t>Luipegem</t>
  </si>
  <si>
    <t>Mariekerke</t>
  </si>
  <si>
    <t>Rupsentros</t>
  </si>
  <si>
    <t>Sas</t>
  </si>
  <si>
    <t>Weert</t>
  </si>
  <si>
    <t>Wintham</t>
  </si>
  <si>
    <t>SINT-AMANDS</t>
  </si>
  <si>
    <t>Keten</t>
  </si>
  <si>
    <t>Larendries</t>
  </si>
  <si>
    <t>Lippelo</t>
  </si>
  <si>
    <t>Nijven</t>
  </si>
  <si>
    <t>Oppuurs</t>
  </si>
  <si>
    <t>Sint-Amands</t>
  </si>
  <si>
    <t>SCHOTEN</t>
  </si>
  <si>
    <t>Kleine-Barreel</t>
  </si>
  <si>
    <t>Koningshof</t>
  </si>
  <si>
    <t>Schoten</t>
  </si>
  <si>
    <t>Wetschot</t>
  </si>
  <si>
    <t>ESSEN</t>
  </si>
  <si>
    <t>Essen</t>
  </si>
  <si>
    <t>Essenhoek</t>
  </si>
  <si>
    <t>Horendonk</t>
  </si>
  <si>
    <t>Wildert</t>
  </si>
  <si>
    <t>KALMTHOUT</t>
  </si>
  <si>
    <t>Achterbroek</t>
  </si>
  <si>
    <t>Dorp</t>
  </si>
  <si>
    <t>Heide</t>
  </si>
  <si>
    <t>Heuvel</t>
  </si>
  <si>
    <t>Kalmthout</t>
  </si>
  <si>
    <t>Kijkuit</t>
  </si>
  <si>
    <t>Kruisstraat</t>
  </si>
  <si>
    <t>Nieuwmoer</t>
  </si>
  <si>
    <t>Zwartenheuvel</t>
  </si>
  <si>
    <t>BRASSCHAAT</t>
  </si>
  <si>
    <t>Bethanie</t>
  </si>
  <si>
    <t>Brasschaat</t>
  </si>
  <si>
    <t>Driehoek</t>
  </si>
  <si>
    <t>Maria-ter-Heide</t>
  </si>
  <si>
    <t>Mariaburg</t>
  </si>
  <si>
    <t>STABROEK</t>
  </si>
  <si>
    <t>Blauwhoef</t>
  </si>
  <si>
    <t>Heuvels</t>
  </si>
  <si>
    <t>Hoevenen</t>
  </si>
  <si>
    <t>Stabroek</t>
  </si>
  <si>
    <t>KAPELLEN</t>
  </si>
  <si>
    <t>Ertbrand</t>
  </si>
  <si>
    <t>Hoogboom</t>
  </si>
  <si>
    <t>Kapellen</t>
  </si>
  <si>
    <t>BRECHT</t>
  </si>
  <si>
    <t>Brecht</t>
  </si>
  <si>
    <t>Klein-Veerle</t>
  </si>
  <si>
    <t>Onze-Lieve-Vrouw-Nazareth</t>
  </si>
  <si>
    <t>Sint-Job-in-'t-Goor</t>
  </si>
  <si>
    <t>Sint-Lenaarts</t>
  </si>
  <si>
    <t>Sternhoven</t>
  </si>
  <si>
    <t>Sterrenhoven</t>
  </si>
  <si>
    <t>Vogelzang</t>
  </si>
  <si>
    <t>SCHILDE</t>
  </si>
  <si>
    <t>s Gravenwezel</t>
  </si>
  <si>
    <t>Kapellenhof</t>
  </si>
  <si>
    <t>Koeputten</t>
  </si>
  <si>
    <t>Picardie</t>
  </si>
  <si>
    <t>Schilde</t>
  </si>
  <si>
    <t>ZOERSEL</t>
  </si>
  <si>
    <t>Drengel</t>
  </si>
  <si>
    <t>Einhoven</t>
  </si>
  <si>
    <t>Sint-Antonius</t>
  </si>
  <si>
    <t>Zoersel</t>
  </si>
  <si>
    <t>WUUSTWEZEL</t>
  </si>
  <si>
    <t>Braken</t>
  </si>
  <si>
    <t>Heibaart</t>
  </si>
  <si>
    <t>Loenhout</t>
  </si>
  <si>
    <t>Oud Gooreind</t>
  </si>
  <si>
    <t>Terbeek</t>
  </si>
  <si>
    <t>Westdoorn</t>
  </si>
  <si>
    <t>Wuustwezel</t>
  </si>
  <si>
    <t>LEUVEN</t>
  </si>
  <si>
    <t>Leuven</t>
  </si>
  <si>
    <t>Terbank</t>
  </si>
  <si>
    <t>Egenhoven</t>
  </si>
  <si>
    <t>Heverlee</t>
  </si>
  <si>
    <t>Kessel-Lo</t>
  </si>
  <si>
    <t>Kesselberg</t>
  </si>
  <si>
    <t>Putkapel</t>
  </si>
  <si>
    <t>Wilsele</t>
  </si>
  <si>
    <t>Wijgmaal</t>
  </si>
  <si>
    <t>HERENT</t>
  </si>
  <si>
    <t>Herent</t>
  </si>
  <si>
    <t>Veltem-Beisem</t>
  </si>
  <si>
    <t>Winksele</t>
  </si>
  <si>
    <t>Winksele Delle</t>
  </si>
  <si>
    <t>HULDENBERG</t>
  </si>
  <si>
    <t>De Tomme</t>
  </si>
  <si>
    <t>Huldenberg</t>
  </si>
  <si>
    <t>Loonbeek</t>
  </si>
  <si>
    <t>Neerijse</t>
  </si>
  <si>
    <t>Ottenburg</t>
  </si>
  <si>
    <t>Sint-Agatha-Rode</t>
  </si>
  <si>
    <t>Vetsaart</t>
  </si>
  <si>
    <t>Wolfshagenstraat</t>
  </si>
  <si>
    <t>OUD-HEVERLEE</t>
  </si>
  <si>
    <t>Oud-Heverlee</t>
  </si>
  <si>
    <t>Pragen</t>
  </si>
  <si>
    <t>Sint-Joris-Weert</t>
  </si>
  <si>
    <t>Blanden</t>
  </si>
  <si>
    <t>Haasrode</t>
  </si>
  <si>
    <t>t Zoet Water</t>
  </si>
  <si>
    <t>Vaalbeek</t>
  </si>
  <si>
    <t>BERTEM</t>
  </si>
  <si>
    <t>Bertem</t>
  </si>
  <si>
    <t>Bertembos</t>
  </si>
  <si>
    <t>Korbeek-Dijle</t>
  </si>
  <si>
    <t>Sint-Verone</t>
  </si>
  <si>
    <t>Kooige</t>
  </si>
  <si>
    <t>Leefdaal</t>
  </si>
  <si>
    <t>KORTENBERG</t>
  </si>
  <si>
    <t>Kortenberg</t>
  </si>
  <si>
    <t>Erps-Kwerps</t>
  </si>
  <si>
    <t>Schoonaarde</t>
  </si>
  <si>
    <t>Everberg</t>
  </si>
  <si>
    <t>Meerbeek</t>
  </si>
  <si>
    <t>Vrebos</t>
  </si>
  <si>
    <t>TERVUREN</t>
  </si>
  <si>
    <t>Duisburg</t>
  </si>
  <si>
    <t>Luizeplein</t>
  </si>
  <si>
    <t>Moorsel</t>
  </si>
  <si>
    <t>Tervuren</t>
  </si>
  <si>
    <t>Vossem</t>
  </si>
  <si>
    <t>OVERIJSE</t>
  </si>
  <si>
    <t>Bisdom</t>
  </si>
  <si>
    <t>Champ de Woo</t>
  </si>
  <si>
    <t>Eizer</t>
  </si>
  <si>
    <t>Jezus-Eik</t>
  </si>
  <si>
    <t>Maleize</t>
  </si>
  <si>
    <t>Notre-Dame-au-Bois</t>
  </si>
  <si>
    <t>Overijse</t>
  </si>
  <si>
    <t>Terlanen</t>
  </si>
  <si>
    <t>Tombeek</t>
  </si>
  <si>
    <t>ROTSELAAR</t>
  </si>
  <si>
    <t>Hellicht</t>
  </si>
  <si>
    <t>Molen</t>
  </si>
  <si>
    <t>Rotselaar</t>
  </si>
  <si>
    <t>Everveld</t>
  </si>
  <si>
    <t>Vlasselaar</t>
  </si>
  <si>
    <t>Wezemaal</t>
  </si>
  <si>
    <t>Werchter</t>
  </si>
  <si>
    <t>TREMELO</t>
  </si>
  <si>
    <t>Bollo</t>
  </si>
  <si>
    <t>Kruis</t>
  </si>
  <si>
    <t>Ninde</t>
  </si>
  <si>
    <t>Tremelo</t>
  </si>
  <si>
    <t>Baal</t>
  </si>
  <si>
    <t>BEGIJNENDIJK</t>
  </si>
  <si>
    <t>Begijnendijk</t>
  </si>
  <si>
    <t>Betekom</t>
  </si>
  <si>
    <t>Moorsem</t>
  </si>
  <si>
    <t>Plankenburg</t>
  </si>
  <si>
    <t>KEERBERGEN</t>
  </si>
  <si>
    <t>Hansburg</t>
  </si>
  <si>
    <t>Keerbergen</t>
  </si>
  <si>
    <t>Korte Welvaart</t>
  </si>
  <si>
    <t>Lozenhoek</t>
  </si>
  <si>
    <t>HAACHT</t>
  </si>
  <si>
    <t>Haacht</t>
  </si>
  <si>
    <t>Haacht-Station</t>
  </si>
  <si>
    <t>Hambos</t>
  </si>
  <si>
    <t>Hooghof</t>
  </si>
  <si>
    <t>Lipseveld</t>
  </si>
  <si>
    <t>Tildonk</t>
  </si>
  <si>
    <t>Wakkerzeel</t>
  </si>
  <si>
    <t>Wespelaar</t>
  </si>
  <si>
    <t>BOORTMEERBEEK</t>
  </si>
  <si>
    <t>Boortmeerbeek</t>
  </si>
  <si>
    <t>Hever</t>
  </si>
  <si>
    <t>Schiplaken</t>
  </si>
  <si>
    <t>AARSCHOT</t>
  </si>
  <si>
    <t>Aarschot</t>
  </si>
  <si>
    <t>Gelrode</t>
  </si>
  <si>
    <t>Haterbeek</t>
  </si>
  <si>
    <t>Ourodenberg</t>
  </si>
  <si>
    <t>Langdorp</t>
  </si>
  <si>
    <t>Wolfsdonk</t>
  </si>
  <si>
    <t>Rillaar</t>
  </si>
  <si>
    <t>LUBBEEK</t>
  </si>
  <si>
    <t>Drogenhof</t>
  </si>
  <si>
    <t>Linden</t>
  </si>
  <si>
    <t>Lubbeek</t>
  </si>
  <si>
    <t>Schoonbergen</t>
  </si>
  <si>
    <t>Binkom</t>
  </si>
  <si>
    <t>Pellenberg</t>
  </si>
  <si>
    <t>HOLSBEEK</t>
  </si>
  <si>
    <t>Bovenveld</t>
  </si>
  <si>
    <t>Holsbeek</t>
  </si>
  <si>
    <t>Horst</t>
  </si>
  <si>
    <t>Kortrijk-Dutsel</t>
  </si>
  <si>
    <t>Sint-Pieters-Rode</t>
  </si>
  <si>
    <t>Biest</t>
  </si>
  <si>
    <t>Nieuwrode</t>
  </si>
  <si>
    <t>SCHERPENHEUVEL-ZICHEM</t>
  </si>
  <si>
    <t>Scherpenheuvel</t>
  </si>
  <si>
    <t>Scherpenheuvel-Zichem</t>
  </si>
  <si>
    <t>Schoonderbuken</t>
  </si>
  <si>
    <t>Averbode</t>
  </si>
  <si>
    <t>Keiberg</t>
  </si>
  <si>
    <t>Okselaar</t>
  </si>
  <si>
    <t>Zichem</t>
  </si>
  <si>
    <t>Haneberg</t>
  </si>
  <si>
    <t>Messelbroek</t>
  </si>
  <si>
    <t>Testelt</t>
  </si>
  <si>
    <t>DIEST</t>
  </si>
  <si>
    <t>Diest</t>
  </si>
  <si>
    <t>Schaffen</t>
  </si>
  <si>
    <t>Vleugt</t>
  </si>
  <si>
    <t>Webbekom</t>
  </si>
  <si>
    <t>Kaggevinne</t>
  </si>
  <si>
    <t>Molenstede</t>
  </si>
  <si>
    <t>TIENEN</t>
  </si>
  <si>
    <t>Bost</t>
  </si>
  <si>
    <t>Breissem</t>
  </si>
  <si>
    <t>Goetsenhoven</t>
  </si>
  <si>
    <t>Grimde</t>
  </si>
  <si>
    <t>Groot-Overlaat</t>
  </si>
  <si>
    <t>Hakendover</t>
  </si>
  <si>
    <t>Hoksem</t>
  </si>
  <si>
    <t>Kumtich</t>
  </si>
  <si>
    <t>Oorbeek</t>
  </si>
  <si>
    <t>Oplinter</t>
  </si>
  <si>
    <t>Sint-Margriete-Houtem</t>
  </si>
  <si>
    <t>Sint-Martens</t>
  </si>
  <si>
    <t>Tienen</t>
  </si>
  <si>
    <t>Vissenaken</t>
  </si>
  <si>
    <t>Wulmersom</t>
  </si>
  <si>
    <t>HOEGAARDEN</t>
  </si>
  <si>
    <t>Babelom</t>
  </si>
  <si>
    <t>Elst</t>
  </si>
  <si>
    <t>Hoegaarden</t>
  </si>
  <si>
    <t>Meldert</t>
  </si>
  <si>
    <t>Sint-Katarina-Houtem</t>
  </si>
  <si>
    <t>Outgaarden</t>
  </si>
  <si>
    <t>LINTER</t>
  </si>
  <si>
    <t>Drieslinter</t>
  </si>
  <si>
    <t>Linter</t>
  </si>
  <si>
    <t>Melkwezer</t>
  </si>
  <si>
    <t>Neerhespen</t>
  </si>
  <si>
    <t>Neerlinter</t>
  </si>
  <si>
    <t>Orsmaal</t>
  </si>
  <si>
    <t>Overhespen</t>
  </si>
  <si>
    <t>Wommersom</t>
  </si>
  <si>
    <t>BIERBEEK</t>
  </si>
  <si>
    <t>Benedenheide</t>
  </si>
  <si>
    <t>Bierbeek</t>
  </si>
  <si>
    <t>Bremt</t>
  </si>
  <si>
    <t>Korbeek-Lo</t>
  </si>
  <si>
    <t>Krabbeekse Heide</t>
  </si>
  <si>
    <t>Lovenjoel</t>
  </si>
  <si>
    <t>Mollendaal</t>
  </si>
  <si>
    <t>Opvelp</t>
  </si>
  <si>
    <t>BOUTERSEM</t>
  </si>
  <si>
    <t>Boutersem</t>
  </si>
  <si>
    <t>Honsem</t>
  </si>
  <si>
    <t>Hoogbutsel</t>
  </si>
  <si>
    <t>Kerkom</t>
  </si>
  <si>
    <t>Neervelp</t>
  </si>
  <si>
    <t>Roosbeek</t>
  </si>
  <si>
    <t>Vertrijk</t>
  </si>
  <si>
    <t>Willebringen</t>
  </si>
  <si>
    <t>GLABBEEK</t>
  </si>
  <si>
    <t>Boeslinter</t>
  </si>
  <si>
    <t>Bunsbeek</t>
  </si>
  <si>
    <t>Glabbeek</t>
  </si>
  <si>
    <t>Rode</t>
  </si>
  <si>
    <t>Zuurbemde</t>
  </si>
  <si>
    <t>Attenrode</t>
  </si>
  <si>
    <t>Wever</t>
  </si>
  <si>
    <t>TIELT-WINGE</t>
  </si>
  <si>
    <t>Houwaart</t>
  </si>
  <si>
    <t>Sint-Joris-Winge</t>
  </si>
  <si>
    <t>Sint-Martenskerk</t>
  </si>
  <si>
    <t>Tielt-Winge</t>
  </si>
  <si>
    <t>Kiezegem</t>
  </si>
  <si>
    <t>Meensel-Kiezegem</t>
  </si>
  <si>
    <t>LANDEN</t>
  </si>
  <si>
    <t>Eliksem</t>
  </si>
  <si>
    <t>Ezemaal</t>
  </si>
  <si>
    <t>Landen</t>
  </si>
  <si>
    <t>Neerwinden</t>
  </si>
  <si>
    <t>Overwinden</t>
  </si>
  <si>
    <t>Rumsdorp</t>
  </si>
  <si>
    <t>Wange</t>
  </si>
  <si>
    <t>Waasmont</t>
  </si>
  <si>
    <t>Walsbets</t>
  </si>
  <si>
    <t>Walshoutem</t>
  </si>
  <si>
    <t>Wezeren</t>
  </si>
  <si>
    <t>Attenhoven</t>
  </si>
  <si>
    <t>Neerlanden</t>
  </si>
  <si>
    <t>ZOUTLEEUW</t>
  </si>
  <si>
    <t>Booienhoven</t>
  </si>
  <si>
    <t>Budingen</t>
  </si>
  <si>
    <t>Dormaal</t>
  </si>
  <si>
    <t>Dungel</t>
  </si>
  <si>
    <t>Halle-Booienhoven</t>
  </si>
  <si>
    <t>Helen-Bos</t>
  </si>
  <si>
    <t>Leenhaag</t>
  </si>
  <si>
    <t>Roel</t>
  </si>
  <si>
    <t>Zoutleeuw</t>
  </si>
  <si>
    <t>GEETBETS</t>
  </si>
  <si>
    <t>Geetbets</t>
  </si>
  <si>
    <t>Grazen</t>
  </si>
  <si>
    <t>Hogen</t>
  </si>
  <si>
    <t>Hulsbeek</t>
  </si>
  <si>
    <t>Nieuwdorp</t>
  </si>
  <si>
    <t>Biessemstraat</t>
  </si>
  <si>
    <t>Rummen</t>
  </si>
  <si>
    <t>BEKKEVOORT</t>
  </si>
  <si>
    <t>Assent</t>
  </si>
  <si>
    <t>Bekkevoort</t>
  </si>
  <si>
    <t>Rijnrode</t>
  </si>
  <si>
    <t>Molenbeek-Wersbeek</t>
  </si>
  <si>
    <t>Muggenberg</t>
  </si>
  <si>
    <t>Wersbeek</t>
  </si>
  <si>
    <t>KORTENAKEN</t>
  </si>
  <si>
    <t>Kortenaken</t>
  </si>
  <si>
    <t>Ransberg</t>
  </si>
  <si>
    <t>Riegel</t>
  </si>
  <si>
    <t>Hoeleden</t>
  </si>
  <si>
    <t>Stok</t>
  </si>
  <si>
    <t>Kersbeek-Miskom</t>
  </si>
  <si>
    <t>Miskom</t>
  </si>
  <si>
    <t>Vroente</t>
  </si>
  <si>
    <t>Einde</t>
  </si>
  <si>
    <t>Waanrode</t>
  </si>
  <si>
    <t>HASSELT</t>
  </si>
  <si>
    <t>Hasselt</t>
  </si>
  <si>
    <t>Kiewit</t>
  </si>
  <si>
    <t>Pietelbeek</t>
  </si>
  <si>
    <t>Rapertingen</t>
  </si>
  <si>
    <t>Sint-Lambrechts-Herk</t>
  </si>
  <si>
    <t>Wimmertingen</t>
  </si>
  <si>
    <t>Kermt</t>
  </si>
  <si>
    <t>Spalbeek</t>
  </si>
  <si>
    <t>Herkenrode</t>
  </si>
  <si>
    <t>Kuringen</t>
  </si>
  <si>
    <t>Stokrooie</t>
  </si>
  <si>
    <t>Tuilt</t>
  </si>
  <si>
    <t>Stevoort</t>
  </si>
  <si>
    <t>ZONHOVEN</t>
  </si>
  <si>
    <t>Balleweier</t>
  </si>
  <si>
    <t>Berkenen</t>
  </si>
  <si>
    <t>Beverzak</t>
  </si>
  <si>
    <t>Eikenen</t>
  </si>
  <si>
    <t>Haleweg</t>
  </si>
  <si>
    <t>Kolveren</t>
  </si>
  <si>
    <t>Termolen</t>
  </si>
  <si>
    <t>Wijdeven</t>
  </si>
  <si>
    <t>Zonhoven</t>
  </si>
  <si>
    <t>HOUTHALEN-HELCHTEREN</t>
  </si>
  <si>
    <t>De Hutte</t>
  </si>
  <si>
    <t>Helchteren</t>
  </si>
  <si>
    <t>Houthalen</t>
  </si>
  <si>
    <t>Houthalen-Helchteren</t>
  </si>
  <si>
    <t>Laak</t>
  </si>
  <si>
    <t>Meulenberg</t>
  </si>
  <si>
    <t>Nieuw-Limburg</t>
  </si>
  <si>
    <t>Sonnis</t>
  </si>
  <si>
    <t>HERK-DE-STAD</t>
  </si>
  <si>
    <t>Berbroek</t>
  </si>
  <si>
    <t>Herk-de-Stad</t>
  </si>
  <si>
    <t>Oppum</t>
  </si>
  <si>
    <t>Rei</t>
  </si>
  <si>
    <t>Schakkebroek</t>
  </si>
  <si>
    <t>Schulen</t>
  </si>
  <si>
    <t>Terbermen</t>
  </si>
  <si>
    <t>HALEN</t>
  </si>
  <si>
    <t>Bakel</t>
  </si>
  <si>
    <t>Blekkom</t>
  </si>
  <si>
    <t>Bloemendaal</t>
  </si>
  <si>
    <t>Halen</t>
  </si>
  <si>
    <t>Liebroek</t>
  </si>
  <si>
    <t>Loksbergen</t>
  </si>
  <si>
    <t>Velpen</t>
  </si>
  <si>
    <t>Zelem</t>
  </si>
  <si>
    <t>HEUSDEN-ZOLDER</t>
  </si>
  <si>
    <t>Berkenbos</t>
  </si>
  <si>
    <t>Boekt</t>
  </si>
  <si>
    <t>Bolderberg</t>
  </si>
  <si>
    <t>Eversel</t>
  </si>
  <si>
    <t>Heusden</t>
  </si>
  <si>
    <t>Heusden-Zolder</t>
  </si>
  <si>
    <t>Lindeman</t>
  </si>
  <si>
    <t>Terlamen</t>
  </si>
  <si>
    <t>Viversel</t>
  </si>
  <si>
    <t>Zolder</t>
  </si>
  <si>
    <t>LUMMEN</t>
  </si>
  <si>
    <t>Linkhout</t>
  </si>
  <si>
    <t>Lummen</t>
  </si>
  <si>
    <t>Mellaar</t>
  </si>
  <si>
    <t>Tiewinkel</t>
  </si>
  <si>
    <t>ALKEN</t>
  </si>
  <si>
    <t>Alken</t>
  </si>
  <si>
    <t>Alken-Station</t>
  </si>
  <si>
    <t>Sint-Joris</t>
  </si>
  <si>
    <t>Snoek</t>
  </si>
  <si>
    <t>Terkoest</t>
  </si>
  <si>
    <t>Waterkant</t>
  </si>
  <si>
    <t>Wolfke</t>
  </si>
  <si>
    <t>BERINGEN</t>
  </si>
  <si>
    <t>Beringen</t>
  </si>
  <si>
    <t>Beringen Mijnen</t>
  </si>
  <si>
    <t>Beverlo</t>
  </si>
  <si>
    <t>Korspel</t>
  </si>
  <si>
    <t>Fonteintje</t>
  </si>
  <si>
    <t>Koersel</t>
  </si>
  <si>
    <t>Stal</t>
  </si>
  <si>
    <t>Vurten</t>
  </si>
  <si>
    <t>Paal</t>
  </si>
  <si>
    <t>Tervant</t>
  </si>
  <si>
    <t>DIEPENBEEK</t>
  </si>
  <si>
    <t>Diepenbeek</t>
  </si>
  <si>
    <t>Dorpheide</t>
  </si>
  <si>
    <t>Krijt</t>
  </si>
  <si>
    <t>Reitje</t>
  </si>
  <si>
    <t>Rooierheide</t>
  </si>
  <si>
    <t>GENK</t>
  </si>
  <si>
    <t>Berenbroek</t>
  </si>
  <si>
    <t>Bokrijk</t>
  </si>
  <si>
    <t>Boksbergheide</t>
  </si>
  <si>
    <t>Genk</t>
  </si>
  <si>
    <t>Kamerlo</t>
  </si>
  <si>
    <t>Klein Langerloo</t>
  </si>
  <si>
    <t>Kolderbos</t>
  </si>
  <si>
    <t>Kranevenne</t>
  </si>
  <si>
    <t>Oud-Waterschei</t>
  </si>
  <si>
    <t>Oud-Winterslag</t>
  </si>
  <si>
    <t>Sledderlo</t>
  </si>
  <si>
    <t>Terboekt</t>
  </si>
  <si>
    <t>Waterschei</t>
  </si>
  <si>
    <t>Winterslag</t>
  </si>
  <si>
    <t>Zwartberg</t>
  </si>
  <si>
    <t>LANAKEN</t>
  </si>
  <si>
    <t>Briedgen</t>
  </si>
  <si>
    <t>Gellik</t>
  </si>
  <si>
    <t>Herbricht</t>
  </si>
  <si>
    <t>Kesselt</t>
  </si>
  <si>
    <t>Lanaken</t>
  </si>
  <si>
    <t>Neerharen</t>
  </si>
  <si>
    <t>Smeermaas</t>
  </si>
  <si>
    <t>Veldwezelt</t>
  </si>
  <si>
    <t>Daalbroek</t>
  </si>
  <si>
    <t>Daalwezet</t>
  </si>
  <si>
    <t>Rekem</t>
  </si>
  <si>
    <t>MAASMECHELEN</t>
  </si>
  <si>
    <t>Daalgrimbie</t>
  </si>
  <si>
    <t>Eisden</t>
  </si>
  <si>
    <t>Leut</t>
  </si>
  <si>
    <t>Maasmechelen</t>
  </si>
  <si>
    <t>Meeswijk</t>
  </si>
  <si>
    <t>Opgrimbie</t>
  </si>
  <si>
    <t>Vucht</t>
  </si>
  <si>
    <t>Boorsem</t>
  </si>
  <si>
    <t>Kotem</t>
  </si>
  <si>
    <t>Uikhoven</t>
  </si>
  <si>
    <t>KINROOI</t>
  </si>
  <si>
    <t>Drietak</t>
  </si>
  <si>
    <t>Hagedoren</t>
  </si>
  <si>
    <t>Kessenich</t>
  </si>
  <si>
    <t>Kinrooi</t>
  </si>
  <si>
    <t>Leu</t>
  </si>
  <si>
    <t>Molenbeersel</t>
  </si>
  <si>
    <t>Ophoven</t>
  </si>
  <si>
    <t>DILSEN-STOKKEM</t>
  </si>
  <si>
    <t>De Broeken</t>
  </si>
  <si>
    <t>Dilsen-Stokkem</t>
  </si>
  <si>
    <t>Elen</t>
  </si>
  <si>
    <t>Lanklaar</t>
  </si>
  <si>
    <t>Ommerstein</t>
  </si>
  <si>
    <t>Rachels</t>
  </si>
  <si>
    <t>Rotem</t>
  </si>
  <si>
    <t>Stokkem</t>
  </si>
  <si>
    <t>OPGLABBEEK</t>
  </si>
  <si>
    <t>Louwel</t>
  </si>
  <si>
    <t>Opglabbeek</t>
  </si>
  <si>
    <t>AS</t>
  </si>
  <si>
    <t>As</t>
  </si>
  <si>
    <t>Overeinde</t>
  </si>
  <si>
    <t>Terheide</t>
  </si>
  <si>
    <t>Zevenhuizen</t>
  </si>
  <si>
    <t>Niel-bij-As</t>
  </si>
  <si>
    <t>Ruwmortelsheide</t>
  </si>
  <si>
    <t>MEEUWEN-GRUITRODE</t>
  </si>
  <si>
    <t>Ellikom</t>
  </si>
  <si>
    <t>Gruitrode</t>
  </si>
  <si>
    <t>Koestraat</t>
  </si>
  <si>
    <t>Meeuwen</t>
  </si>
  <si>
    <t>Meeuwen-Gruitrode</t>
  </si>
  <si>
    <t>Muisven</t>
  </si>
  <si>
    <t>Neerglabbeek</t>
  </si>
  <si>
    <t>Plokrooi</t>
  </si>
  <si>
    <t>Wijshagen</t>
  </si>
  <si>
    <t>Zoetebeek</t>
  </si>
  <si>
    <t>MAASEIK</t>
  </si>
  <si>
    <t>Aldeneik</t>
  </si>
  <si>
    <t>De Houw</t>
  </si>
  <si>
    <t>Dorne</t>
  </si>
  <si>
    <t>Heppeneert</t>
  </si>
  <si>
    <t>Maaseik</t>
  </si>
  <si>
    <t>Neerhoven</t>
  </si>
  <si>
    <t>Neeroeteren</t>
  </si>
  <si>
    <t>Op-den-Berg</t>
  </si>
  <si>
    <t>Opoeteren</t>
  </si>
  <si>
    <t>Ven</t>
  </si>
  <si>
    <t>Wurfeld</t>
  </si>
  <si>
    <t>ZUTENDAAL</t>
  </si>
  <si>
    <t>Bessemer</t>
  </si>
  <si>
    <t>Stalken</t>
  </si>
  <si>
    <t>Wiemesmeer</t>
  </si>
  <si>
    <t>Zutendaal</t>
  </si>
  <si>
    <t>TONGEREN</t>
  </si>
  <si>
    <t>s Herenelderen</t>
  </si>
  <si>
    <t>Betho</t>
  </si>
  <si>
    <t>Diets-Heur</t>
  </si>
  <si>
    <t>Hamal</t>
  </si>
  <si>
    <t>Henis</t>
  </si>
  <si>
    <t>Klein Mal</t>
  </si>
  <si>
    <t>Kolmont</t>
  </si>
  <si>
    <t>Koninksem</t>
  </si>
  <si>
    <t>Lauw</t>
  </si>
  <si>
    <t>Mal</t>
  </si>
  <si>
    <t>Mulken</t>
  </si>
  <si>
    <t>Neerrepen</t>
  </si>
  <si>
    <t>Nerem</t>
  </si>
  <si>
    <t>Overrepen</t>
  </si>
  <si>
    <t>Piringen</t>
  </si>
  <si>
    <t>Riksingen</t>
  </si>
  <si>
    <t>Rutten</t>
  </si>
  <si>
    <t>Sluizen</t>
  </si>
  <si>
    <t>Tongeren</t>
  </si>
  <si>
    <t>Vreren</t>
  </si>
  <si>
    <t>Widooie</t>
  </si>
  <si>
    <t>HERSTAPPE</t>
  </si>
  <si>
    <t>Herstappe</t>
  </si>
  <si>
    <t>KORTESSEM</t>
  </si>
  <si>
    <t>Herbroek</t>
  </si>
  <si>
    <t>Kortessem</t>
  </si>
  <si>
    <t>Vliermaalroot</t>
  </si>
  <si>
    <t>Wintershoven</t>
  </si>
  <si>
    <t>Guigoven</t>
  </si>
  <si>
    <t>Vliermaal</t>
  </si>
  <si>
    <t>Zammelen</t>
  </si>
  <si>
    <t>HOESELT</t>
  </si>
  <si>
    <t>Alt-Hoeselt</t>
  </si>
  <si>
    <t>Hoeselt</t>
  </si>
  <si>
    <t>Nederstraat</t>
  </si>
  <si>
    <t>Romershoven</t>
  </si>
  <si>
    <t>Sint-Huibrechts-Hern</t>
  </si>
  <si>
    <t>Werm</t>
  </si>
  <si>
    <t>Schalkhoven</t>
  </si>
  <si>
    <t>BILZEN</t>
  </si>
  <si>
    <t>Beverst</t>
  </si>
  <si>
    <t>Bilzen</t>
  </si>
  <si>
    <t>Eigenbilzen</t>
  </si>
  <si>
    <t>Grote-Spouwen</t>
  </si>
  <si>
    <t>Haag</t>
  </si>
  <si>
    <t>Hees</t>
  </si>
  <si>
    <t>Kleine-Spouwen</t>
  </si>
  <si>
    <t>Mopertingen</t>
  </si>
  <si>
    <t>Munsterbilzen</t>
  </si>
  <si>
    <t>Rijkhoven</t>
  </si>
  <si>
    <t>Rosmeer</t>
  </si>
  <si>
    <t>Schoonbeek</t>
  </si>
  <si>
    <t>Spurk</t>
  </si>
  <si>
    <t>Waltwilder</t>
  </si>
  <si>
    <t>Martenslinde</t>
  </si>
  <si>
    <t>Hoelbeek</t>
  </si>
  <si>
    <t>RIEMST</t>
  </si>
  <si>
    <t>Bolder</t>
  </si>
  <si>
    <t>Genoelselderen</t>
  </si>
  <si>
    <t>Herderen</t>
  </si>
  <si>
    <t>Heukelom</t>
  </si>
  <si>
    <t>Kanne</t>
  </si>
  <si>
    <t>Lafelt</t>
  </si>
  <si>
    <t>Membruggen</t>
  </si>
  <si>
    <t>Millen</t>
  </si>
  <si>
    <t>Neerkanne</t>
  </si>
  <si>
    <t>Riemst</t>
  </si>
  <si>
    <t>Val-Meer</t>
  </si>
  <si>
    <t>Vlijtingen</t>
  </si>
  <si>
    <t>Vroenhoven</t>
  </si>
  <si>
    <t>Zichen-Zussen-Bolder</t>
  </si>
  <si>
    <t>Zussen</t>
  </si>
  <si>
    <t>FOURONS</t>
  </si>
  <si>
    <t>Fouron-Saint-Martin</t>
  </si>
  <si>
    <t>Fourons</t>
  </si>
  <si>
    <t>Maison Blanche</t>
  </si>
  <si>
    <t>Mouland</t>
  </si>
  <si>
    <t>Hagelstein</t>
  </si>
  <si>
    <t>Remersdaal</t>
  </si>
  <si>
    <t>Fouron-Saint-Pierre</t>
  </si>
  <si>
    <t>Nurop</t>
  </si>
  <si>
    <t>Plank</t>
  </si>
  <si>
    <t>Sinnich</t>
  </si>
  <si>
    <t>Teuven</t>
  </si>
  <si>
    <t>Fouron-le-Comte</t>
  </si>
  <si>
    <t>SINT-TRUIDEN</t>
  </si>
  <si>
    <t>Aalst</t>
  </si>
  <si>
    <t>Bevingen</t>
  </si>
  <si>
    <t>Boutershoven</t>
  </si>
  <si>
    <t>Brustem</t>
  </si>
  <si>
    <t>Eigen</t>
  </si>
  <si>
    <t>Engelmanshoven</t>
  </si>
  <si>
    <t>Gelinden</t>
  </si>
  <si>
    <t>Groot-Gelmen</t>
  </si>
  <si>
    <t>Halmaal</t>
  </si>
  <si>
    <t>Kerkom-bij-Sint-Truiden</t>
  </si>
  <si>
    <t>Kortenbos</t>
  </si>
  <si>
    <t>Melveren</t>
  </si>
  <si>
    <t>Metsteren</t>
  </si>
  <si>
    <t>Ooie</t>
  </si>
  <si>
    <t>Ordingen</t>
  </si>
  <si>
    <t>Safraanberg</t>
  </si>
  <si>
    <t>Senselberg</t>
  </si>
  <si>
    <t>Sint-Truiden</t>
  </si>
  <si>
    <t>Zepperen</t>
  </si>
  <si>
    <t>Duras</t>
  </si>
  <si>
    <t>Gorsem</t>
  </si>
  <si>
    <t>Ossenweg</t>
  </si>
  <si>
    <t>Runkelen</t>
  </si>
  <si>
    <t>Wilderen</t>
  </si>
  <si>
    <t>Velm</t>
  </si>
  <si>
    <t>WELLEN</t>
  </si>
  <si>
    <t>Berlingen</t>
  </si>
  <si>
    <t>Vrolingen</t>
  </si>
  <si>
    <t>Wellen</t>
  </si>
  <si>
    <t>Herten</t>
  </si>
  <si>
    <t>Tereiken</t>
  </si>
  <si>
    <t>Ulbeek</t>
  </si>
  <si>
    <t>BORGLOON</t>
  </si>
  <si>
    <t>Bommershoven</t>
  </si>
  <si>
    <t>Borgloon</t>
  </si>
  <si>
    <t>Broek</t>
  </si>
  <si>
    <t>Broekom</t>
  </si>
  <si>
    <t>Gors-Opleeuw</t>
  </si>
  <si>
    <t>Gotem</t>
  </si>
  <si>
    <t>Groot-Loon</t>
  </si>
  <si>
    <t>Hendrieken</t>
  </si>
  <si>
    <t>Hoepertingen</t>
  </si>
  <si>
    <t>Jesseren</t>
  </si>
  <si>
    <t>Kerniel</t>
  </si>
  <si>
    <t>Kolen</t>
  </si>
  <si>
    <t>Kuttekoven</t>
  </si>
  <si>
    <t>Opleeuw</t>
  </si>
  <si>
    <t>Rijkel</t>
  </si>
  <si>
    <t>NIEUWERKERKEN</t>
  </si>
  <si>
    <t>Binderveld</t>
  </si>
  <si>
    <t>Kozen</t>
  </si>
  <si>
    <t>Nieuwerkerken</t>
  </si>
  <si>
    <t>Wijer</t>
  </si>
  <si>
    <t>HEERS</t>
  </si>
  <si>
    <t>Batsheers</t>
  </si>
  <si>
    <t>Bovelingen</t>
  </si>
  <si>
    <t>Gutschoven</t>
  </si>
  <si>
    <t>Heers</t>
  </si>
  <si>
    <t>Heks</t>
  </si>
  <si>
    <t>Heurne</t>
  </si>
  <si>
    <t>Horpmaal</t>
  </si>
  <si>
    <t>Klein-Gelmen</t>
  </si>
  <si>
    <t>Mechelen-Bovelingen</t>
  </si>
  <si>
    <t>Mettekoven</t>
  </si>
  <si>
    <t>Middelheers</t>
  </si>
  <si>
    <t>Opheers</t>
  </si>
  <si>
    <t>Rukkelingen-Loon</t>
  </si>
  <si>
    <t>Vechmaal</t>
  </si>
  <si>
    <t>Veulen</t>
  </si>
  <si>
    <t>GINGELOM</t>
  </si>
  <si>
    <t>Den Meer</t>
  </si>
  <si>
    <t>Gingelom</t>
  </si>
  <si>
    <t>Hasselbroek</t>
  </si>
  <si>
    <t>Heiselt</t>
  </si>
  <si>
    <t>Jeuk</t>
  </si>
  <si>
    <t>Klein-Vorsen</t>
  </si>
  <si>
    <t>Kortijs</t>
  </si>
  <si>
    <t>Montenaken</t>
  </si>
  <si>
    <t>Niel-bij-Sint-Truiden</t>
  </si>
  <si>
    <t>Vorsen</t>
  </si>
  <si>
    <t>Borlo</t>
  </si>
  <si>
    <t>Buvingen</t>
  </si>
  <si>
    <t>Mielen-boven-Aalst</t>
  </si>
  <si>
    <t>OVERPELT</t>
  </si>
  <si>
    <t>Lindel</t>
  </si>
  <si>
    <t>Overpelt</t>
  </si>
  <si>
    <t>NEERPELT</t>
  </si>
  <si>
    <t>Grote Heid</t>
  </si>
  <si>
    <t>Haaienhoek</t>
  </si>
  <si>
    <t>Neerpelt</t>
  </si>
  <si>
    <t>Sint-Huibrechts-Lille</t>
  </si>
  <si>
    <t>LOMMEL</t>
  </si>
  <si>
    <t>De Grote Barreel</t>
  </si>
  <si>
    <t>De Kolonien</t>
  </si>
  <si>
    <t>Kattenbos</t>
  </si>
  <si>
    <t>Kerkhoven</t>
  </si>
  <si>
    <t>Lommel</t>
  </si>
  <si>
    <t>Lut-Lommel</t>
  </si>
  <si>
    <t>Stevensvennen</t>
  </si>
  <si>
    <t>HAMONT-ACHEL</t>
  </si>
  <si>
    <t>Achel</t>
  </si>
  <si>
    <t>Achelse Kluis</t>
  </si>
  <si>
    <t>Hamont</t>
  </si>
  <si>
    <t>Hamont-Achel</t>
  </si>
  <si>
    <t>Het Lo</t>
  </si>
  <si>
    <t>Mulk</t>
  </si>
  <si>
    <t>Rodenrijt</t>
  </si>
  <si>
    <t>HECHTEL-EKSEL</t>
  </si>
  <si>
    <t>Hechtel</t>
  </si>
  <si>
    <t>Hechtel-Eksel</t>
  </si>
  <si>
    <t>Eksel</t>
  </si>
  <si>
    <t>Neerhoksent</t>
  </si>
  <si>
    <t>Vlasmer</t>
  </si>
  <si>
    <t>Winner</t>
  </si>
  <si>
    <t>HAM</t>
  </si>
  <si>
    <t>Ham</t>
  </si>
  <si>
    <t>Kwaadmechelen</t>
  </si>
  <si>
    <t>Kwaad Mol</t>
  </si>
  <si>
    <t>Oostham</t>
  </si>
  <si>
    <t>BOCHOLT</t>
  </si>
  <si>
    <t>Achterste Hostie</t>
  </si>
  <si>
    <t>Bocholt</t>
  </si>
  <si>
    <t>De Hees</t>
  </si>
  <si>
    <t>De Kempen</t>
  </si>
  <si>
    <t>Kaulille</t>
  </si>
  <si>
    <t>Lechten</t>
  </si>
  <si>
    <t>Lozen</t>
  </si>
  <si>
    <t>Reppel</t>
  </si>
  <si>
    <t>BREE</t>
  </si>
  <si>
    <t>Beek</t>
  </si>
  <si>
    <t>Bree</t>
  </si>
  <si>
    <t>Eetseveld</t>
  </si>
  <si>
    <t>Gerdingen</t>
  </si>
  <si>
    <t>Muizendijk</t>
  </si>
  <si>
    <t>Neerstraat</t>
  </si>
  <si>
    <t>Opitter</t>
  </si>
  <si>
    <t>Panhoven</t>
  </si>
  <si>
    <t>Solt</t>
  </si>
  <si>
    <t>LEOPOLDSBURG</t>
  </si>
  <si>
    <t>Leopoldsburg</t>
  </si>
  <si>
    <t>Heppen</t>
  </si>
  <si>
    <t>TESSENDERLO</t>
  </si>
  <si>
    <t>De Plain</t>
  </si>
  <si>
    <t>Engsberg</t>
  </si>
  <si>
    <t>Hulst</t>
  </si>
  <si>
    <t>Konijnsberg</t>
  </si>
  <si>
    <t>Schoot</t>
  </si>
  <si>
    <t>Tessenderlo</t>
  </si>
  <si>
    <t>PEER</t>
  </si>
  <si>
    <t>Erpekom</t>
  </si>
  <si>
    <t>Grote-Brogel</t>
  </si>
  <si>
    <t>Kleine-Brogel</t>
  </si>
  <si>
    <t>Linde</t>
  </si>
  <si>
    <t>Peer</t>
  </si>
  <si>
    <t>Wijchmaal</t>
  </si>
  <si>
    <t>LIEGE</t>
  </si>
  <si>
    <t>Cointe</t>
  </si>
  <si>
    <t>En Ster</t>
  </si>
  <si>
    <t>Glain</t>
  </si>
  <si>
    <t>Liège</t>
  </si>
  <si>
    <t>Renory</t>
  </si>
  <si>
    <t>Rocourt</t>
  </si>
  <si>
    <t>Tier à Liège</t>
  </si>
  <si>
    <t>Bressoux</t>
  </si>
  <si>
    <t>Ile de Monsin</t>
  </si>
  <si>
    <t>Jupille-sur-Meuse</t>
  </si>
  <si>
    <t>Outre-Meuse</t>
  </si>
  <si>
    <t>Souverain-Wandre</t>
  </si>
  <si>
    <t>Wandre</t>
  </si>
  <si>
    <t>Xhavée</t>
  </si>
  <si>
    <t>Bois-de-Breux</t>
  </si>
  <si>
    <t>Grivegnée</t>
  </si>
  <si>
    <t>Angleur</t>
  </si>
  <si>
    <t>Kinkempois</t>
  </si>
  <si>
    <t>Sart-Tilman</t>
  </si>
  <si>
    <t>Vennes</t>
  </si>
  <si>
    <t>Chênée</t>
  </si>
  <si>
    <t>HERSTAL</t>
  </si>
  <si>
    <t>Coronmeuse</t>
  </si>
  <si>
    <t>Herstal</t>
  </si>
  <si>
    <t>Pontisse</t>
  </si>
  <si>
    <t>Rhées</t>
  </si>
  <si>
    <t>Milmort</t>
  </si>
  <si>
    <t>Vottem</t>
  </si>
  <si>
    <t>Liers</t>
  </si>
  <si>
    <t>CHAUDFONTAINE</t>
  </si>
  <si>
    <t>Chaudfontaine</t>
  </si>
  <si>
    <t>La Brouk</t>
  </si>
  <si>
    <t>Les Cours</t>
  </si>
  <si>
    <t>Ninane</t>
  </si>
  <si>
    <t>Hène</t>
  </si>
  <si>
    <t>Vaux-sous-Chèvremont</t>
  </si>
  <si>
    <t>Beaufays</t>
  </si>
  <si>
    <t>Embourg</t>
  </si>
  <si>
    <t>Sauheid</t>
  </si>
  <si>
    <t>SERAING</t>
  </si>
  <si>
    <t>Boncelles</t>
  </si>
  <si>
    <t>Les Communes</t>
  </si>
  <si>
    <t>Sclessin</t>
  </si>
  <si>
    <t>Seraing</t>
  </si>
  <si>
    <t>Val-Saint-Lambert</t>
  </si>
  <si>
    <t>Jemeppe</t>
  </si>
  <si>
    <t>Ougrée</t>
  </si>
  <si>
    <t>NEUPRE</t>
  </si>
  <si>
    <t>Ehein</t>
  </si>
  <si>
    <t>La Rimière</t>
  </si>
  <si>
    <t>La Salle</t>
  </si>
  <si>
    <t>Neupre</t>
  </si>
  <si>
    <t>Rimière</t>
  </si>
  <si>
    <t>Rotheux-Rimière</t>
  </si>
  <si>
    <t>Neuville-en-Condroz</t>
  </si>
  <si>
    <t>Grandzée</t>
  </si>
  <si>
    <t>Plainevaux</t>
  </si>
  <si>
    <t>Strivay</t>
  </si>
  <si>
    <t>ESNEUX</t>
  </si>
  <si>
    <t>Amostrenne</t>
  </si>
  <si>
    <t>Brialmont</t>
  </si>
  <si>
    <t>Esneux</t>
  </si>
  <si>
    <t>Fontin</t>
  </si>
  <si>
    <t>Han</t>
  </si>
  <si>
    <t>Hony</t>
  </si>
  <si>
    <t>Ho–te-si-Plout</t>
  </si>
  <si>
    <t>Méry</t>
  </si>
  <si>
    <t>Sainval</t>
  </si>
  <si>
    <t>Souverain-Pré</t>
  </si>
  <si>
    <t>Sur Cortil</t>
  </si>
  <si>
    <t>Tilff</t>
  </si>
  <si>
    <t>SPRIMONT</t>
  </si>
  <si>
    <t>Andoumont</t>
  </si>
  <si>
    <t>Chanxhe</t>
  </si>
  <si>
    <t>Damré</t>
  </si>
  <si>
    <t>Dolembreux</t>
  </si>
  <si>
    <t>Fays</t>
  </si>
  <si>
    <t>Florzé</t>
  </si>
  <si>
    <t>Fraiture</t>
  </si>
  <si>
    <t>Gomzé-Andoumont</t>
  </si>
  <si>
    <t>Haut'gné</t>
  </si>
  <si>
    <t>Hayen</t>
  </si>
  <si>
    <t>Hornay</t>
  </si>
  <si>
    <t>Les Forges</t>
  </si>
  <si>
    <t>Lillé</t>
  </si>
  <si>
    <t>Lincé</t>
  </si>
  <si>
    <t>Noidré</t>
  </si>
  <si>
    <t>Ognée</t>
  </si>
  <si>
    <t>Presseux</t>
  </si>
  <si>
    <t>Rouvreux</t>
  </si>
  <si>
    <t>Sendrogne</t>
  </si>
  <si>
    <t>Sprimont</t>
  </si>
  <si>
    <t>Thier des Forges</t>
  </si>
  <si>
    <t>Adseux</t>
  </si>
  <si>
    <t>Banneux</t>
  </si>
  <si>
    <t>Blindef</t>
  </si>
  <si>
    <t>Cornémont</t>
  </si>
  <si>
    <t>Hotchamps</t>
  </si>
  <si>
    <t>Louveigné</t>
  </si>
  <si>
    <t>Stinval</t>
  </si>
  <si>
    <t>ANTHISNES</t>
  </si>
  <si>
    <t>Anthisnes</t>
  </si>
  <si>
    <t>La Rock</t>
  </si>
  <si>
    <t>Les Floxhes</t>
  </si>
  <si>
    <t>Limont</t>
  </si>
  <si>
    <t>Moulin</t>
  </si>
  <si>
    <t>Vien</t>
  </si>
  <si>
    <t>Fechire</t>
  </si>
  <si>
    <t>La Grange</t>
  </si>
  <si>
    <t>Targnon</t>
  </si>
  <si>
    <t>Villers-aux-Tours</t>
  </si>
  <si>
    <t>Hody</t>
  </si>
  <si>
    <t>Petit Berleur</t>
  </si>
  <si>
    <t>Tavier</t>
  </si>
  <si>
    <t>COMBLAIN-AU-PONT</t>
  </si>
  <si>
    <t>Comblain-au-Pont</t>
  </si>
  <si>
    <t>Géromont</t>
  </si>
  <si>
    <t>Hoyemont</t>
  </si>
  <si>
    <t>Mont</t>
  </si>
  <si>
    <t>Oneux</t>
  </si>
  <si>
    <t>Rivage</t>
  </si>
  <si>
    <t>Poulseur</t>
  </si>
  <si>
    <t>HAMOIR</t>
  </si>
  <si>
    <t>Comblain-Fairon</t>
  </si>
  <si>
    <t>Comblain-la-Tour</t>
  </si>
  <si>
    <t>Hamoir</t>
  </si>
  <si>
    <t>Lassus</t>
  </si>
  <si>
    <t>Sparmont</t>
  </si>
  <si>
    <t>Xhignesse</t>
  </si>
  <si>
    <t>Filot</t>
  </si>
  <si>
    <t>Inzègottes</t>
  </si>
  <si>
    <t>FERRIERES</t>
  </si>
  <si>
    <t>Bosson</t>
  </si>
  <si>
    <t>Burnontige</t>
  </si>
  <si>
    <t>Fagnoule</t>
  </si>
  <si>
    <t>Fanson</t>
  </si>
  <si>
    <t>Fèrot</t>
  </si>
  <si>
    <t>Ferrières</t>
  </si>
  <si>
    <t>Houpet</t>
  </si>
  <si>
    <t>Jehoche</t>
  </si>
  <si>
    <t>Jehonheid</t>
  </si>
  <si>
    <t>Landreci</t>
  </si>
  <si>
    <t>Les Baty</t>
  </si>
  <si>
    <t>Logne</t>
  </si>
  <si>
    <t>Lognoul</t>
  </si>
  <si>
    <t>My</t>
  </si>
  <si>
    <t>Pierreux</t>
  </si>
  <si>
    <t>Pré-de-Fat</t>
  </si>
  <si>
    <t>Rixhalle</t>
  </si>
  <si>
    <t>Rouge-Minière</t>
  </si>
  <si>
    <t>Saint-Roch</t>
  </si>
  <si>
    <t>Sy</t>
  </si>
  <si>
    <t>Tier de Ferrières</t>
  </si>
  <si>
    <t>Trou de Ferrières</t>
  </si>
  <si>
    <t>Vieuxville</t>
  </si>
  <si>
    <t>Ville</t>
  </si>
  <si>
    <t>Werbomont</t>
  </si>
  <si>
    <t>Xhoris</t>
  </si>
  <si>
    <t>BURDINNE</t>
  </si>
  <si>
    <t>Buck</t>
  </si>
  <si>
    <t>Burdinne</t>
  </si>
  <si>
    <t>El Hena</t>
  </si>
  <si>
    <t>Hannêche</t>
  </si>
  <si>
    <t>Lamontzée</t>
  </si>
  <si>
    <t>Marneffe</t>
  </si>
  <si>
    <t>Oteppe</t>
  </si>
  <si>
    <t>Rochée</t>
  </si>
  <si>
    <t>Vissoul</t>
  </si>
  <si>
    <t>HERON</t>
  </si>
  <si>
    <t>Boing</t>
  </si>
  <si>
    <t>Forseilles</t>
  </si>
  <si>
    <t>Halbosa</t>
  </si>
  <si>
    <t>Héron</t>
  </si>
  <si>
    <t>Lavoir</t>
  </si>
  <si>
    <t>La Sarte</t>
  </si>
  <si>
    <t>Waret-l'Evêque</t>
  </si>
  <si>
    <t>Couthuin</t>
  </si>
  <si>
    <t>Envoz</t>
  </si>
  <si>
    <t>Sur-les-Mes</t>
  </si>
  <si>
    <t>Sur-les-Trixhes</t>
  </si>
  <si>
    <t>Surlomez</t>
  </si>
  <si>
    <t>WASSEIGES</t>
  </si>
  <si>
    <t>Acosse</t>
  </si>
  <si>
    <t>Ambresin</t>
  </si>
  <si>
    <t>Ambresinaux</t>
  </si>
  <si>
    <t>Meeffe</t>
  </si>
  <si>
    <t>Waloppe</t>
  </si>
  <si>
    <t>Wasseiges</t>
  </si>
  <si>
    <t>GEER</t>
  </si>
  <si>
    <t>Boelhe</t>
  </si>
  <si>
    <t>Geer</t>
  </si>
  <si>
    <t>Hollogne-sur-Geer</t>
  </si>
  <si>
    <t>Lens-Saint-Servais</t>
  </si>
  <si>
    <t>Manil</t>
  </si>
  <si>
    <t>Brouck</t>
  </si>
  <si>
    <t>Omal</t>
  </si>
  <si>
    <t>Darion</t>
  </si>
  <si>
    <t>Ligney</t>
  </si>
  <si>
    <t>BERLOZ</t>
  </si>
  <si>
    <t>Berloz</t>
  </si>
  <si>
    <t>Corswarem</t>
  </si>
  <si>
    <t>Crenwick</t>
  </si>
  <si>
    <t>Rosoux-Crenwick</t>
  </si>
  <si>
    <t>Willine</t>
  </si>
  <si>
    <t>BRAIVES</t>
  </si>
  <si>
    <t>Avennes</t>
  </si>
  <si>
    <t>Baegnée</t>
  </si>
  <si>
    <t>Braives</t>
  </si>
  <si>
    <t>Brivioule</t>
  </si>
  <si>
    <t>Ciplet</t>
  </si>
  <si>
    <t>Fallais</t>
  </si>
  <si>
    <t>Fumal</t>
  </si>
  <si>
    <t>Hougnée</t>
  </si>
  <si>
    <t>Pitet</t>
  </si>
  <si>
    <t>Trou du Chien</t>
  </si>
  <si>
    <t>Ville-en-Hesbaye</t>
  </si>
  <si>
    <t>Latinne</t>
  </si>
  <si>
    <t>Tourinne</t>
  </si>
  <si>
    <t>HANNUT</t>
  </si>
  <si>
    <t>Abolens</t>
  </si>
  <si>
    <t>Atrive</t>
  </si>
  <si>
    <t>Avernas-le-Bauduin</t>
  </si>
  <si>
    <t>Avin</t>
  </si>
  <si>
    <t>A l'Empereur</t>
  </si>
  <si>
    <t>Bertrée</t>
  </si>
  <si>
    <t>Blehen</t>
  </si>
  <si>
    <t>Cras-Avernas</t>
  </si>
  <si>
    <t>Crehen</t>
  </si>
  <si>
    <t>Grand-Hallet</t>
  </si>
  <si>
    <t>Grand Marais</t>
  </si>
  <si>
    <t>Hannut</t>
  </si>
  <si>
    <t>Lens-Saint-Remy</t>
  </si>
  <si>
    <t>Merdorp</t>
  </si>
  <si>
    <t>Moxhe</t>
  </si>
  <si>
    <t>Moxheron</t>
  </si>
  <si>
    <t>Petit-Hallet</t>
  </si>
  <si>
    <t>Poucet</t>
  </si>
  <si>
    <t>Saint-Joseph</t>
  </si>
  <si>
    <t>Thisnes</t>
  </si>
  <si>
    <t>Trognée</t>
  </si>
  <si>
    <t>Villers-le-Peuplier</t>
  </si>
  <si>
    <t>Wansin</t>
  </si>
  <si>
    <t>LINCENT</t>
  </si>
  <si>
    <t>Lavallée</t>
  </si>
  <si>
    <t>Lincent</t>
  </si>
  <si>
    <t>Pellaines</t>
  </si>
  <si>
    <t>Racour</t>
  </si>
  <si>
    <t>WAREMME</t>
  </si>
  <si>
    <t>Bettincourt</t>
  </si>
  <si>
    <t>Bleret</t>
  </si>
  <si>
    <t>Bovenistier</t>
  </si>
  <si>
    <t>Grand-Axhe</t>
  </si>
  <si>
    <t>Hartenge</t>
  </si>
  <si>
    <t>Lantremange</t>
  </si>
  <si>
    <t>Longchamps</t>
  </si>
  <si>
    <t>Mouhin</t>
  </si>
  <si>
    <t>Oleye</t>
  </si>
  <si>
    <t>Petit Axhe</t>
  </si>
  <si>
    <t>Waremme</t>
  </si>
  <si>
    <t>FAIMES</t>
  </si>
  <si>
    <t>Aineffe</t>
  </si>
  <si>
    <t>Borlez</t>
  </si>
  <si>
    <t>Celles</t>
  </si>
  <si>
    <t>Faimes</t>
  </si>
  <si>
    <t>Labia</t>
  </si>
  <si>
    <t>La Folie</t>
  </si>
  <si>
    <t>Les Waleffes</t>
  </si>
  <si>
    <t>Saives</t>
  </si>
  <si>
    <t>Termogne</t>
  </si>
  <si>
    <t>Viemme</t>
  </si>
  <si>
    <t>Waleffe-Saint-Georges</t>
  </si>
  <si>
    <t>Waleffe-Saint-Pierre</t>
  </si>
  <si>
    <t>AWANS</t>
  </si>
  <si>
    <t>Awans</t>
  </si>
  <si>
    <t>Fooz</t>
  </si>
  <si>
    <t>Othée</t>
  </si>
  <si>
    <t>Ronhieux</t>
  </si>
  <si>
    <t>Villers-l'Evêque</t>
  </si>
  <si>
    <t>Hognoul</t>
  </si>
  <si>
    <t>FEXHE-LE-HAUT-CLOCHER</t>
  </si>
  <si>
    <t>Fexhe-le-Haut-Clocher</t>
  </si>
  <si>
    <t>Freloux</t>
  </si>
  <si>
    <t>Goreux</t>
  </si>
  <si>
    <t>Noville</t>
  </si>
  <si>
    <t>Roloux</t>
  </si>
  <si>
    <t>Voroux-Goreux</t>
  </si>
  <si>
    <t>REMICOURT</t>
  </si>
  <si>
    <t>Crèvecoeur</t>
  </si>
  <si>
    <t>Lamine</t>
  </si>
  <si>
    <t>Momalle</t>
  </si>
  <si>
    <t>Momalle-Station</t>
  </si>
  <si>
    <t>Momelette</t>
  </si>
  <si>
    <t>Pousset</t>
  </si>
  <si>
    <t>Remicourt</t>
  </si>
  <si>
    <t>Hodeige</t>
  </si>
  <si>
    <t>DONCEEL</t>
  </si>
  <si>
    <t>Donceel</t>
  </si>
  <si>
    <t>Haneffe</t>
  </si>
  <si>
    <t>Harduemont</t>
  </si>
  <si>
    <t>Jeneffe</t>
  </si>
  <si>
    <t>Le Soleil</t>
  </si>
  <si>
    <t>Malplaquet</t>
  </si>
  <si>
    <t>Stiers</t>
  </si>
  <si>
    <t>OREYE</t>
  </si>
  <si>
    <t>Bergilers</t>
  </si>
  <si>
    <t>Grandville</t>
  </si>
  <si>
    <t>Lens-sur-Geer</t>
  </si>
  <si>
    <t>Oreye</t>
  </si>
  <si>
    <t>Otrange</t>
  </si>
  <si>
    <t>CRISNEE</t>
  </si>
  <si>
    <t>Buisson</t>
  </si>
  <si>
    <t>Crisnée</t>
  </si>
  <si>
    <t>Fize-le-Marsal</t>
  </si>
  <si>
    <t>Kemexhe</t>
  </si>
  <si>
    <t>Odeur</t>
  </si>
  <si>
    <t>Thys</t>
  </si>
  <si>
    <t>FLEMALLE</t>
  </si>
  <si>
    <t>Aigremont</t>
  </si>
  <si>
    <t>Awirs</t>
  </si>
  <si>
    <t>Basse Awirs</t>
  </si>
  <si>
    <t>Chokier</t>
  </si>
  <si>
    <t>Crotteux</t>
  </si>
  <si>
    <t>Flémalle</t>
  </si>
  <si>
    <t>Flémalle-Grande</t>
  </si>
  <si>
    <t>Flémalle-Haute</t>
  </si>
  <si>
    <t>Gleixhe</t>
  </si>
  <si>
    <t>Ivoz</t>
  </si>
  <si>
    <t>Ivoz-Ramet</t>
  </si>
  <si>
    <t>Les Cahottes</t>
  </si>
  <si>
    <t>Mons</t>
  </si>
  <si>
    <t>Ramioulle</t>
  </si>
  <si>
    <t>Souxhon</t>
  </si>
  <si>
    <t>Tincelle</t>
  </si>
  <si>
    <t>Trixhes</t>
  </si>
  <si>
    <t>SAINT-NICOLAS</t>
  </si>
  <si>
    <t>Montegnée</t>
  </si>
  <si>
    <t>Saint-Nicolas</t>
  </si>
  <si>
    <t>Tilleur</t>
  </si>
  <si>
    <t>ANS</t>
  </si>
  <si>
    <t>Ans</t>
  </si>
  <si>
    <t>Loncin</t>
  </si>
  <si>
    <t>Alleur</t>
  </si>
  <si>
    <t>Hombroux</t>
  </si>
  <si>
    <t>Waroux</t>
  </si>
  <si>
    <t>Xhendremael</t>
  </si>
  <si>
    <t>JUPRELLE</t>
  </si>
  <si>
    <t>Juprelle</t>
  </si>
  <si>
    <t>Lantin</t>
  </si>
  <si>
    <t>Slins</t>
  </si>
  <si>
    <t>Voroux-lez-Liers</t>
  </si>
  <si>
    <t>Paifve</t>
  </si>
  <si>
    <t>Wihogne</t>
  </si>
  <si>
    <t>Anixhe</t>
  </si>
  <si>
    <t>Villers-Saint-Siméon</t>
  </si>
  <si>
    <t>Fexhe-Slins</t>
  </si>
  <si>
    <t>Tilice</t>
  </si>
  <si>
    <t>GRACE-HOLLOGNE</t>
  </si>
  <si>
    <t>Aux Grosses Pierres</t>
  </si>
  <si>
    <t>Berleur</t>
  </si>
  <si>
    <t>Bierset</t>
  </si>
  <si>
    <t>Fontaine</t>
  </si>
  <si>
    <t>Grâce-Berleur</t>
  </si>
  <si>
    <t>Grâce-Hollogne</t>
  </si>
  <si>
    <t>Hollogne-aux-Pierres</t>
  </si>
  <si>
    <t>Horion-Hozémont</t>
  </si>
  <si>
    <t>Hozemont</t>
  </si>
  <si>
    <t>Lexhy</t>
  </si>
  <si>
    <t>Loneux</t>
  </si>
  <si>
    <t>Rouveroy</t>
  </si>
  <si>
    <t>Velroux</t>
  </si>
  <si>
    <t>SAINT-GEORGES-SUR-MEUSE</t>
  </si>
  <si>
    <t>Dommartin</t>
  </si>
  <si>
    <t>La Mallieue</t>
  </si>
  <si>
    <t>Oulhaye</t>
  </si>
  <si>
    <t>Saint-Georges-sur-Meuse</t>
  </si>
  <si>
    <t>Stockay</t>
  </si>
  <si>
    <t>Sur-les-Bois</t>
  </si>
  <si>
    <t>Warfée</t>
  </si>
  <si>
    <t>Yernawe</t>
  </si>
  <si>
    <t>ENGIS</t>
  </si>
  <si>
    <t>Aux Fontaines</t>
  </si>
  <si>
    <t>Aux Granges</t>
  </si>
  <si>
    <t>Aux Houx</t>
  </si>
  <si>
    <t>Clermont-sous-Huy</t>
  </si>
  <si>
    <t>Engihoul</t>
  </si>
  <si>
    <t>Engis</t>
  </si>
  <si>
    <t>Fagny</t>
  </si>
  <si>
    <t>Hermalle-sous-Huy</t>
  </si>
  <si>
    <t>Magneri</t>
  </si>
  <si>
    <t>Roua</t>
  </si>
  <si>
    <t>Sainte-Barbe</t>
  </si>
  <si>
    <t>HUY</t>
  </si>
  <si>
    <t>Ahin</t>
  </si>
  <si>
    <t>Ben-Ahin</t>
  </si>
  <si>
    <t>Bonne-Espérance</t>
  </si>
  <si>
    <t>Gives</t>
  </si>
  <si>
    <t>Huy</t>
  </si>
  <si>
    <t>Lovegnée</t>
  </si>
  <si>
    <t>Mâlâwé</t>
  </si>
  <si>
    <t>Neufmoustier</t>
  </si>
  <si>
    <t>Neuville-sous-Huy</t>
  </si>
  <si>
    <t>Saint-Léonard</t>
  </si>
  <si>
    <t>Sarte</t>
  </si>
  <si>
    <t>Solières</t>
  </si>
  <si>
    <t>Statte</t>
  </si>
  <si>
    <t>Tihange</t>
  </si>
  <si>
    <t>Vacheresse</t>
  </si>
  <si>
    <t>WANZE</t>
  </si>
  <si>
    <t>Antheit</t>
  </si>
  <si>
    <t>Bas-Oha</t>
  </si>
  <si>
    <t>Hesbaye</t>
  </si>
  <si>
    <t>Huccorgne</t>
  </si>
  <si>
    <t>Java</t>
  </si>
  <si>
    <t>Lamalle</t>
  </si>
  <si>
    <t>Maisons Sottiaux</t>
  </si>
  <si>
    <t>Malsemaine</t>
  </si>
  <si>
    <t>Moha</t>
  </si>
  <si>
    <t>Oha</t>
  </si>
  <si>
    <t>Petit Wanze</t>
  </si>
  <si>
    <t>Vinalmont</t>
  </si>
  <si>
    <t>Wanze</t>
  </si>
  <si>
    <t>Wanzoul</t>
  </si>
  <si>
    <t>VILLERS-LE-BOUILLET</t>
  </si>
  <si>
    <t>Amon Sotia</t>
  </si>
  <si>
    <t>Borset</t>
  </si>
  <si>
    <t>Dreye</t>
  </si>
  <si>
    <t>Fize-Fontaine</t>
  </si>
  <si>
    <t>Gotroulle</t>
  </si>
  <si>
    <t>Les Cabendes</t>
  </si>
  <si>
    <t>Marehe</t>
  </si>
  <si>
    <t>Vaux-et-Borset</t>
  </si>
  <si>
    <t>Vieux-Waleffe</t>
  </si>
  <si>
    <t>Villers-le-Bouillet</t>
  </si>
  <si>
    <t>Warnant-Dreye</t>
  </si>
  <si>
    <t>VERLAINE</t>
  </si>
  <si>
    <t>Bodegnée</t>
  </si>
  <si>
    <t>Chapon-Seraing</t>
  </si>
  <si>
    <t>Rogerée</t>
  </si>
  <si>
    <t>Seraing-le-Château</t>
  </si>
  <si>
    <t>Verlaine</t>
  </si>
  <si>
    <t>AMAY</t>
  </si>
  <si>
    <t>Amay</t>
  </si>
  <si>
    <t>Ampsin</t>
  </si>
  <si>
    <t>Bende</t>
  </si>
  <si>
    <t>Flone</t>
  </si>
  <si>
    <t>Jehay-Bodegnée</t>
  </si>
  <si>
    <t>Les Pâturages</t>
  </si>
  <si>
    <t>Malvoz</t>
  </si>
  <si>
    <t>Ombret-Rawsa</t>
  </si>
  <si>
    <t>Ponthière</t>
  </si>
  <si>
    <t>Richmond</t>
  </si>
  <si>
    <t>Rorive</t>
  </si>
  <si>
    <t>Saule Gaillard</t>
  </si>
  <si>
    <t>NANDRIN</t>
  </si>
  <si>
    <t>Baugnée</t>
  </si>
  <si>
    <t>Fraineux</t>
  </si>
  <si>
    <t>Nandrin</t>
  </si>
  <si>
    <t>Saint-Séverin</t>
  </si>
  <si>
    <t>Villers-le-Temple</t>
  </si>
  <si>
    <t>Yernée-Fraineux</t>
  </si>
  <si>
    <t>TINLOT</t>
  </si>
  <si>
    <t>Abée</t>
  </si>
  <si>
    <t>Ramelot</t>
  </si>
  <si>
    <t>Saint-Vitu</t>
  </si>
  <si>
    <t>Scry</t>
  </si>
  <si>
    <t>Seny</t>
  </si>
  <si>
    <t>Soheit-Tinlot</t>
  </si>
  <si>
    <t>Tillesse</t>
  </si>
  <si>
    <t>Tinlot</t>
  </si>
  <si>
    <t>CLAVIER</t>
  </si>
  <si>
    <t>Amas</t>
  </si>
  <si>
    <t>Atrin</t>
  </si>
  <si>
    <t>Bois-et-Borsu</t>
  </si>
  <si>
    <t>Borsu</t>
  </si>
  <si>
    <t>Centfontaine</t>
  </si>
  <si>
    <t>Clavier</t>
  </si>
  <si>
    <t>Fontenoi</t>
  </si>
  <si>
    <t>Hoyoux</t>
  </si>
  <si>
    <t>Les Avins</t>
  </si>
  <si>
    <t>Ochain</t>
  </si>
  <si>
    <t>Ocquier</t>
  </si>
  <si>
    <t>Odet</t>
  </si>
  <si>
    <t>Pailhe</t>
  </si>
  <si>
    <t>Pair</t>
  </si>
  <si>
    <t>Petit-Avin</t>
  </si>
  <si>
    <t>Ponthoz</t>
  </si>
  <si>
    <t>Terwagne</t>
  </si>
  <si>
    <t>Val Clavia</t>
  </si>
  <si>
    <t>Vervoz</t>
  </si>
  <si>
    <t>MARCHIN</t>
  </si>
  <si>
    <t>Aux Arcis</t>
  </si>
  <si>
    <t>Belle-Maison</t>
  </si>
  <si>
    <t>Bellegrade</t>
  </si>
  <si>
    <t>Bois Dame Aguisse</t>
  </si>
  <si>
    <t>Bois de Goesnes</t>
  </si>
  <si>
    <t>Fourneau</t>
  </si>
  <si>
    <t>Jamagne</t>
  </si>
  <si>
    <t>Marchin</t>
  </si>
  <si>
    <t>Régissa</t>
  </si>
  <si>
    <t>Stiénihâ</t>
  </si>
  <si>
    <t>Vyle-et-Tharoul</t>
  </si>
  <si>
    <t>MODAVE</t>
  </si>
  <si>
    <t>Barse</t>
  </si>
  <si>
    <t>Limet</t>
  </si>
  <si>
    <t>Linchet</t>
  </si>
  <si>
    <t>Modave</t>
  </si>
  <si>
    <t>Outrelouxhe</t>
  </si>
  <si>
    <t>Pont-de-Bonne</t>
  </si>
  <si>
    <t>Rawsa</t>
  </si>
  <si>
    <t>Royseux</t>
  </si>
  <si>
    <t>Strée</t>
  </si>
  <si>
    <t>Vierset-Barse</t>
  </si>
  <si>
    <t>OUFFET</t>
  </si>
  <si>
    <t>Béemont</t>
  </si>
  <si>
    <t>Crossée</t>
  </si>
  <si>
    <t>Ellemelle</t>
  </si>
  <si>
    <t>Himbe</t>
  </si>
  <si>
    <t>Lizin</t>
  </si>
  <si>
    <t>Néblon le Pierreux</t>
  </si>
  <si>
    <t>Ouffet</t>
  </si>
  <si>
    <t>Temme</t>
  </si>
  <si>
    <t>Warzée</t>
  </si>
  <si>
    <t>Xhos</t>
  </si>
  <si>
    <t>VISE</t>
  </si>
  <si>
    <t>Lanaye</t>
  </si>
  <si>
    <t>Les Trihes</t>
  </si>
  <si>
    <t>Lixhe</t>
  </si>
  <si>
    <t>Nivelle</t>
  </si>
  <si>
    <t>Richelle</t>
  </si>
  <si>
    <t>Souvré</t>
  </si>
  <si>
    <t>Visé</t>
  </si>
  <si>
    <t>Argenteau</t>
  </si>
  <si>
    <t>Sarolai</t>
  </si>
  <si>
    <t>Aux Communes</t>
  </si>
  <si>
    <t>Cheratte</t>
  </si>
  <si>
    <t>DALHEM</t>
  </si>
  <si>
    <t>Saint-André</t>
  </si>
  <si>
    <t>Berneau</t>
  </si>
  <si>
    <t>Bombaye</t>
  </si>
  <si>
    <t>Dalhem</t>
  </si>
  <si>
    <t>Feneur</t>
  </si>
  <si>
    <t>Mortroux</t>
  </si>
  <si>
    <t>Afnay</t>
  </si>
  <si>
    <t>Haustrée</t>
  </si>
  <si>
    <t>La Heyt</t>
  </si>
  <si>
    <t>Neufchâteau</t>
  </si>
  <si>
    <t>Warsage</t>
  </si>
  <si>
    <t>BEYNE-HEUSAY</t>
  </si>
  <si>
    <t>Bellaire</t>
  </si>
  <si>
    <t>Beyne-Heusay</t>
  </si>
  <si>
    <t>Heusay</t>
  </si>
  <si>
    <t>Queue-du-Bois</t>
  </si>
  <si>
    <t>FLERON</t>
  </si>
  <si>
    <t>Fléron</t>
  </si>
  <si>
    <t>Retinne</t>
  </si>
  <si>
    <t>Magnée</t>
  </si>
  <si>
    <t>Bouny</t>
  </si>
  <si>
    <t>Romsée</t>
  </si>
  <si>
    <t>SOUMAGNE</t>
  </si>
  <si>
    <t>Ayeneux</t>
  </si>
  <si>
    <t>Fécher</t>
  </si>
  <si>
    <t>Maireux</t>
  </si>
  <si>
    <t>Micheroux</t>
  </si>
  <si>
    <t>Soumagne</t>
  </si>
  <si>
    <t>Tignée</t>
  </si>
  <si>
    <t>Vivier</t>
  </si>
  <si>
    <t>Evegnée-Tignée</t>
  </si>
  <si>
    <t>Cerexhe-Heuseux</t>
  </si>
  <si>
    <t>Heuseux</t>
  </si>
  <si>
    <t>Melen</t>
  </si>
  <si>
    <t>HERVE</t>
  </si>
  <si>
    <t>Chaineux</t>
  </si>
  <si>
    <t>Falhez</t>
  </si>
  <si>
    <t>Grand-Rechain</t>
  </si>
  <si>
    <t>Herve</t>
  </si>
  <si>
    <t>Julémont</t>
  </si>
  <si>
    <t>Les Bruyères</t>
  </si>
  <si>
    <t>Manaihant</t>
  </si>
  <si>
    <t>Monceau</t>
  </si>
  <si>
    <t>Battice</t>
  </si>
  <si>
    <t>José</t>
  </si>
  <si>
    <t>Xhendelesse</t>
  </si>
  <si>
    <t>Bolland</t>
  </si>
  <si>
    <t>Noblehaie</t>
  </si>
  <si>
    <t>Saremont</t>
  </si>
  <si>
    <t>Charneux</t>
  </si>
  <si>
    <t>BLEGNY</t>
  </si>
  <si>
    <t>Blégny</t>
  </si>
  <si>
    <t>Mortier</t>
  </si>
  <si>
    <t>Richelette</t>
  </si>
  <si>
    <t>Trembleur</t>
  </si>
  <si>
    <t>Barchon</t>
  </si>
  <si>
    <t>Housse</t>
  </si>
  <si>
    <t>Saive</t>
  </si>
  <si>
    <t>Leval</t>
  </si>
  <si>
    <t>Saint-Remy</t>
  </si>
  <si>
    <t>OUPEYE</t>
  </si>
  <si>
    <t>Brou</t>
  </si>
  <si>
    <t>Chertal</t>
  </si>
  <si>
    <t>Hallembaye</t>
  </si>
  <si>
    <t>Hermée</t>
  </si>
  <si>
    <t>Oupeye</t>
  </si>
  <si>
    <t>Hermalle-sous-Argenteau</t>
  </si>
  <si>
    <t>Amry</t>
  </si>
  <si>
    <t>Fragnay</t>
  </si>
  <si>
    <t>Heure-le-Romain</t>
  </si>
  <si>
    <t>Houtain-Saint-Siméon</t>
  </si>
  <si>
    <t>Vivegnis</t>
  </si>
  <si>
    <t>Wérih</t>
  </si>
  <si>
    <t>Haccourt</t>
  </si>
  <si>
    <t>BASSENGE</t>
  </si>
  <si>
    <t>Bassenge</t>
  </si>
  <si>
    <t>Bas Slins</t>
  </si>
  <si>
    <t>Boirs</t>
  </si>
  <si>
    <t>Eben</t>
  </si>
  <si>
    <t>Eben-Emael</t>
  </si>
  <si>
    <t>Glons</t>
  </si>
  <si>
    <t>Lava</t>
  </si>
  <si>
    <t>Neuville</t>
  </si>
  <si>
    <t>Roclenge-sur-Geer</t>
  </si>
  <si>
    <t>Wonck</t>
  </si>
  <si>
    <t>EUPEN</t>
  </si>
  <si>
    <t>Eupen</t>
  </si>
  <si>
    <t>Fringhaus</t>
  </si>
  <si>
    <t>Gemehret</t>
  </si>
  <si>
    <t>Hutte</t>
  </si>
  <si>
    <t>Nispert</t>
  </si>
  <si>
    <t>Stockem</t>
  </si>
  <si>
    <t>Kettenis</t>
  </si>
  <si>
    <t>LONTZEN</t>
  </si>
  <si>
    <t>Busch</t>
  </si>
  <si>
    <t>Herbesthal</t>
  </si>
  <si>
    <t>Kaulen</t>
  </si>
  <si>
    <t>Lontzen</t>
  </si>
  <si>
    <t>Astenet</t>
  </si>
  <si>
    <t>Rabothrath</t>
  </si>
  <si>
    <t>Walhorn</t>
  </si>
  <si>
    <t>LA CALAMINE</t>
  </si>
  <si>
    <t>La Calamine</t>
  </si>
  <si>
    <t>Tulje</t>
  </si>
  <si>
    <t>Neu-Moresnet</t>
  </si>
  <si>
    <t>Hergenrath</t>
  </si>
  <si>
    <t>RAEREN</t>
  </si>
  <si>
    <t>Botz</t>
  </si>
  <si>
    <t>Hauset</t>
  </si>
  <si>
    <t>Honien</t>
  </si>
  <si>
    <t>Merols</t>
  </si>
  <si>
    <t>Neudorf</t>
  </si>
  <si>
    <t>Petergensfeld</t>
  </si>
  <si>
    <t>Pfau</t>
  </si>
  <si>
    <t>Platz</t>
  </si>
  <si>
    <t>Raeren</t>
  </si>
  <si>
    <t>Rott</t>
  </si>
  <si>
    <t>Schossent</t>
  </si>
  <si>
    <t>Berlotte</t>
  </si>
  <si>
    <t>Eynatten</t>
  </si>
  <si>
    <t>BUTGENBACH</t>
  </si>
  <si>
    <t>Butgenbach</t>
  </si>
  <si>
    <t>Elsenborn</t>
  </si>
  <si>
    <t>Kuchelscheid</t>
  </si>
  <si>
    <t>Nidrum</t>
  </si>
  <si>
    <t>Oberweywertz</t>
  </si>
  <si>
    <t>Weywertz</t>
  </si>
  <si>
    <t>BULLANGE</t>
  </si>
  <si>
    <t>Afst</t>
  </si>
  <si>
    <t>Berterath</t>
  </si>
  <si>
    <t>Bucholtz</t>
  </si>
  <si>
    <t>Bullange</t>
  </si>
  <si>
    <t>Hergersberg</t>
  </si>
  <si>
    <t>Holzheim</t>
  </si>
  <si>
    <t>Honsfeld</t>
  </si>
  <si>
    <t>Hunnange</t>
  </si>
  <si>
    <t>Krewinkel</t>
  </si>
  <si>
    <t>Lanzerath</t>
  </si>
  <si>
    <t>Losheimergraben</t>
  </si>
  <si>
    <t>Manderfeld</t>
  </si>
  <si>
    <t>Medendorf</t>
  </si>
  <si>
    <t>Merlscheid</t>
  </si>
  <si>
    <t>Murrange</t>
  </si>
  <si>
    <t>Weckerath</t>
  </si>
  <si>
    <t>Rocherath</t>
  </si>
  <si>
    <t>Wirtzfeld</t>
  </si>
  <si>
    <t>AMBLEVE</t>
  </si>
  <si>
    <t>Amblève</t>
  </si>
  <si>
    <t>Am Kreuz</t>
  </si>
  <si>
    <t>Deidenberg</t>
  </si>
  <si>
    <t>Eibertange</t>
  </si>
  <si>
    <t>Herresbach</t>
  </si>
  <si>
    <t>Iveldange</t>
  </si>
  <si>
    <t>Medell</t>
  </si>
  <si>
    <t>Meyerode</t>
  </si>
  <si>
    <t>Montenau</t>
  </si>
  <si>
    <t>Schoppen</t>
  </si>
  <si>
    <t>Schwarzenvenn</t>
  </si>
  <si>
    <t>Wallerode</t>
  </si>
  <si>
    <t>Halenfeld</t>
  </si>
  <si>
    <t>Heppenbach</t>
  </si>
  <si>
    <t>Hepscheid</t>
  </si>
  <si>
    <t>Mirfeld</t>
  </si>
  <si>
    <t>Moderscheid</t>
  </si>
  <si>
    <t>Valender</t>
  </si>
  <si>
    <t>Wereth</t>
  </si>
  <si>
    <t>Born</t>
  </si>
  <si>
    <t>SAINT-VITH</t>
  </si>
  <si>
    <t>Buchel</t>
  </si>
  <si>
    <t>Feckelsborn</t>
  </si>
  <si>
    <t>Galhausen</t>
  </si>
  <si>
    <t>Kaiserbaracke</t>
  </si>
  <si>
    <t>Nieder-Emmels</t>
  </si>
  <si>
    <t>Ober-Emmels</t>
  </si>
  <si>
    <t>Recht</t>
  </si>
  <si>
    <t>Roth</t>
  </si>
  <si>
    <t>Saint-Vith</t>
  </si>
  <si>
    <t>Wiesenbach</t>
  </si>
  <si>
    <t>Eimerscheid</t>
  </si>
  <si>
    <t>Amelscheid</t>
  </si>
  <si>
    <t>Andler</t>
  </si>
  <si>
    <t>R”dgen</t>
  </si>
  <si>
    <t>Schoenberg</t>
  </si>
  <si>
    <t>Alfersetg</t>
  </si>
  <si>
    <t>Atzerath</t>
  </si>
  <si>
    <t>Breitfeld</t>
  </si>
  <si>
    <t>Heuem</t>
  </si>
  <si>
    <t>Lommersweiler</t>
  </si>
  <si>
    <t>Mackenbach</t>
  </si>
  <si>
    <t>Neidingen</t>
  </si>
  <si>
    <t>Schlierbach</t>
  </si>
  <si>
    <t>Setz</t>
  </si>
  <si>
    <t>Steinebruck</t>
  </si>
  <si>
    <t>Weppeler</t>
  </si>
  <si>
    <t>Crombach</t>
  </si>
  <si>
    <t>Hinderhausen</t>
  </si>
  <si>
    <t>Neundorf</t>
  </si>
  <si>
    <t>Weisten</t>
  </si>
  <si>
    <t>BURG-REULAND</t>
  </si>
  <si>
    <t>Alster</t>
  </si>
  <si>
    <t>Auel</t>
  </si>
  <si>
    <t>Bracht</t>
  </si>
  <si>
    <t>Burg-Reuland</t>
  </si>
  <si>
    <t>Durler</t>
  </si>
  <si>
    <t>Grufflange</t>
  </si>
  <si>
    <t>Lascheid</t>
  </si>
  <si>
    <t>Lengeler</t>
  </si>
  <si>
    <t>Malscheid</t>
  </si>
  <si>
    <t>Oberhausen</t>
  </si>
  <si>
    <t>Ouren</t>
  </si>
  <si>
    <t>Peterskirche</t>
  </si>
  <si>
    <t>Reuland</t>
  </si>
  <si>
    <t>Schirm</t>
  </si>
  <si>
    <t>Steffeshausen</t>
  </si>
  <si>
    <t>Stupbach</t>
  </si>
  <si>
    <t>Weveler</t>
  </si>
  <si>
    <t>Aldringen</t>
  </si>
  <si>
    <t>Braunlauf</t>
  </si>
  <si>
    <t>Espeler</t>
  </si>
  <si>
    <t>Hasselbach</t>
  </si>
  <si>
    <t>Maldingen</t>
  </si>
  <si>
    <t>Maspelt</t>
  </si>
  <si>
    <t>Oudler</t>
  </si>
  <si>
    <t>Thommen</t>
  </si>
  <si>
    <t>VERVIERS</t>
  </si>
  <si>
    <t>Bonvoisin</t>
  </si>
  <si>
    <t>Ensival</t>
  </si>
  <si>
    <t>Hodimont</t>
  </si>
  <si>
    <t>Lambermont</t>
  </si>
  <si>
    <t>Petit-Rechain</t>
  </si>
  <si>
    <t>Verviers</t>
  </si>
  <si>
    <t>Stembert</t>
  </si>
  <si>
    <t>Grandchamps</t>
  </si>
  <si>
    <t>Heusy</t>
  </si>
  <si>
    <t>La Bouquette</t>
  </si>
  <si>
    <t>La Boverie</t>
  </si>
  <si>
    <t>Maison-Bois</t>
  </si>
  <si>
    <t>Mangombroux</t>
  </si>
  <si>
    <t>DISON</t>
  </si>
  <si>
    <t>Dison</t>
  </si>
  <si>
    <t>Andrimont</t>
  </si>
  <si>
    <t>Ottomont</t>
  </si>
  <si>
    <t>Renoupré</t>
  </si>
  <si>
    <t>LIMBOURG</t>
  </si>
  <si>
    <t>Béthane</t>
  </si>
  <si>
    <t>Dolhain</t>
  </si>
  <si>
    <t>Limbourg</t>
  </si>
  <si>
    <t>Bilstain</t>
  </si>
  <si>
    <t>Goé</t>
  </si>
  <si>
    <t>Hèvremont</t>
  </si>
  <si>
    <t>BAELEN</t>
  </si>
  <si>
    <t>Baelen</t>
  </si>
  <si>
    <t>Drossart</t>
  </si>
  <si>
    <t>Heggen</t>
  </si>
  <si>
    <t>Hestreux</t>
  </si>
  <si>
    <t>Membach</t>
  </si>
  <si>
    <t>Nereth</t>
  </si>
  <si>
    <t>Overoth</t>
  </si>
  <si>
    <t>WELKENRAEDT</t>
  </si>
  <si>
    <t>Lantzenberg</t>
  </si>
  <si>
    <t>Welkenraedt</t>
  </si>
  <si>
    <t>Auweg</t>
  </si>
  <si>
    <t>Henri-Chapelle</t>
  </si>
  <si>
    <t>Quatre-Chemins</t>
  </si>
  <si>
    <t>JALHAY</t>
  </si>
  <si>
    <t>Arbespine</t>
  </si>
  <si>
    <t>Balmoral</t>
  </si>
  <si>
    <t>Baraque Michel</t>
  </si>
  <si>
    <t>Belle-Croix</t>
  </si>
  <si>
    <t>Cokaifagne</t>
  </si>
  <si>
    <t>Foyr</t>
  </si>
  <si>
    <t>Herbiester</t>
  </si>
  <si>
    <t>Jalhay</t>
  </si>
  <si>
    <t>Neufmarteau</t>
  </si>
  <si>
    <t>Royompré</t>
  </si>
  <si>
    <t>Sart-lez-Spa</t>
  </si>
  <si>
    <t>Solwaster</t>
  </si>
  <si>
    <t>Surister</t>
  </si>
  <si>
    <t>Tiège</t>
  </si>
  <si>
    <t>Wayai</t>
  </si>
  <si>
    <t>PLOMBIERES</t>
  </si>
  <si>
    <t>Birken</t>
  </si>
  <si>
    <t>Chapelle</t>
  </si>
  <si>
    <t>Montzen</t>
  </si>
  <si>
    <t>Moresnet</t>
  </si>
  <si>
    <t>Plombières</t>
  </si>
  <si>
    <t>Terstraten</t>
  </si>
  <si>
    <t>Voesheid</t>
  </si>
  <si>
    <t>Gemmenich</t>
  </si>
  <si>
    <t>Sippenaeken</t>
  </si>
  <si>
    <t>Volkerich</t>
  </si>
  <si>
    <t>Hombourg</t>
  </si>
  <si>
    <t>PEPINSTER</t>
  </si>
  <si>
    <t>Cornesse</t>
  </si>
  <si>
    <t>Drolenval</t>
  </si>
  <si>
    <t>Goffontaines</t>
  </si>
  <si>
    <t>Hodister</t>
  </si>
  <si>
    <t>Les Golettes</t>
  </si>
  <si>
    <t>Pepinster</t>
  </si>
  <si>
    <t>Purgatoire</t>
  </si>
  <si>
    <t>Tancrémont</t>
  </si>
  <si>
    <t>Wegnez</t>
  </si>
  <si>
    <t>Soiron</t>
  </si>
  <si>
    <t>TROOZ</t>
  </si>
  <si>
    <t>Fonds de Forêt</t>
  </si>
  <si>
    <t>Forêt</t>
  </si>
  <si>
    <t>Fraipont</t>
  </si>
  <si>
    <t>La Brouck</t>
  </si>
  <si>
    <t>Nessonvaux</t>
  </si>
  <si>
    <t>Prayon</t>
  </si>
  <si>
    <t>Trasenster</t>
  </si>
  <si>
    <t>Trooz</t>
  </si>
  <si>
    <t>OLNE</t>
  </si>
  <si>
    <t>Gelivaux</t>
  </si>
  <si>
    <t>Hansez</t>
  </si>
  <si>
    <t>La Neuville</t>
  </si>
  <si>
    <t>Olne</t>
  </si>
  <si>
    <t>Saint-Hadelin</t>
  </si>
  <si>
    <t>AUBEL</t>
  </si>
  <si>
    <t>Aubel</t>
  </si>
  <si>
    <t>Gorhez</t>
  </si>
  <si>
    <t>La Clouse</t>
  </si>
  <si>
    <t>Saint-Jean-Sart</t>
  </si>
  <si>
    <t>THIMISTER-CLERMONT</t>
  </si>
  <si>
    <t>Clermont</t>
  </si>
  <si>
    <t>Crawhez</t>
  </si>
  <si>
    <t>Elsaute</t>
  </si>
  <si>
    <t>Froidthier</t>
  </si>
  <si>
    <t>La Minerie</t>
  </si>
  <si>
    <t>Thimister</t>
  </si>
  <si>
    <t>Thimister-Clermont</t>
  </si>
  <si>
    <t>SPA</t>
  </si>
  <si>
    <t>Creppe</t>
  </si>
  <si>
    <t>Géronstère</t>
  </si>
  <si>
    <t>Hoctaisart</t>
  </si>
  <si>
    <t>Le Neubois</t>
  </si>
  <si>
    <t>Marteau</t>
  </si>
  <si>
    <t>Nivezé</t>
  </si>
  <si>
    <t>Spa</t>
  </si>
  <si>
    <t>THEUX</t>
  </si>
  <si>
    <t>Basse Desnié</t>
  </si>
  <si>
    <t>Becco</t>
  </si>
  <si>
    <t>Franchimont</t>
  </si>
  <si>
    <t>Haute Desnié</t>
  </si>
  <si>
    <t>Hautregard</t>
  </si>
  <si>
    <t>Hodbomont</t>
  </si>
  <si>
    <t>Jehanster</t>
  </si>
  <si>
    <t>Jévoumont</t>
  </si>
  <si>
    <t>Juslenville</t>
  </si>
  <si>
    <t>La Reid</t>
  </si>
  <si>
    <t>Polleur</t>
  </si>
  <si>
    <t>Sassor</t>
  </si>
  <si>
    <t>Spixhe</t>
  </si>
  <si>
    <t>Theux</t>
  </si>
  <si>
    <t>Vert Buisson</t>
  </si>
  <si>
    <t>Winamplanche</t>
  </si>
  <si>
    <t>AYWAILLE</t>
  </si>
  <si>
    <t>Awan</t>
  </si>
  <si>
    <t>Aywaille</t>
  </si>
  <si>
    <t>Chèfnâ</t>
  </si>
  <si>
    <t>Deigne</t>
  </si>
  <si>
    <t>Dieupart</t>
  </si>
  <si>
    <t>Ernonheid</t>
  </si>
  <si>
    <t>Faveux</t>
  </si>
  <si>
    <t>Harzé</t>
  </si>
  <si>
    <t>Havelange</t>
  </si>
  <si>
    <t>Houssonloge</t>
  </si>
  <si>
    <t>Kin</t>
  </si>
  <si>
    <t>La Levée</t>
  </si>
  <si>
    <t>Martinrive</t>
  </si>
  <si>
    <t>Niaster</t>
  </si>
  <si>
    <t>Nonceveux</t>
  </si>
  <si>
    <t>Paradis</t>
  </si>
  <si>
    <t>Quareux</t>
  </si>
  <si>
    <t>Remouchamps</t>
  </si>
  <si>
    <t>Secheval</t>
  </si>
  <si>
    <t>Septroux</t>
  </si>
  <si>
    <t>Sougné-Remouchamps</t>
  </si>
  <si>
    <t>Stoken</t>
  </si>
  <si>
    <t>WAIMES</t>
  </si>
  <si>
    <t>Bosfagne</t>
  </si>
  <si>
    <t>Botrange</t>
  </si>
  <si>
    <t>Champagne</t>
  </si>
  <si>
    <t>Faymonville</t>
  </si>
  <si>
    <t>Geuzaine</t>
  </si>
  <si>
    <t>Libomont</t>
  </si>
  <si>
    <t>Mont-Rigi</t>
  </si>
  <si>
    <t>Ondenval</t>
  </si>
  <si>
    <t>Outrewarche</t>
  </si>
  <si>
    <t>Ovifat</t>
  </si>
  <si>
    <t>Remonval</t>
  </si>
  <si>
    <t>Robertville</t>
  </si>
  <si>
    <t>Sourbrodt</t>
  </si>
  <si>
    <t>Steinbach</t>
  </si>
  <si>
    <t>Thirimont</t>
  </si>
  <si>
    <t>Waimes</t>
  </si>
  <si>
    <t>Walk</t>
  </si>
  <si>
    <t>MALMEDY</t>
  </si>
  <si>
    <t>Arimont</t>
  </si>
  <si>
    <t>Baugnez</t>
  </si>
  <si>
    <t>Bellevaux-Ligneuville</t>
  </si>
  <si>
    <t>Bernister</t>
  </si>
  <si>
    <t>Bevercé</t>
  </si>
  <si>
    <t>Boussire</t>
  </si>
  <si>
    <t>Burnenville</t>
  </si>
  <si>
    <t>Chevofosse</t>
  </si>
  <si>
    <t>Chodes</t>
  </si>
  <si>
    <t>Gdoumont</t>
  </si>
  <si>
    <t>Hédomont</t>
  </si>
  <si>
    <t>Lamonriville</t>
  </si>
  <si>
    <t>Ligneuville</t>
  </si>
  <si>
    <t>Longfaye</t>
  </si>
  <si>
    <t>Malmédy</t>
  </si>
  <si>
    <t>Mé</t>
  </si>
  <si>
    <t>Pont</t>
  </si>
  <si>
    <t>Reculémont</t>
  </si>
  <si>
    <t>RonhŒ</t>
  </si>
  <si>
    <t>Xhoffraix</t>
  </si>
  <si>
    <t>STAVELOT</t>
  </si>
  <si>
    <t>Baronheid</t>
  </si>
  <si>
    <t>Beaumont</t>
  </si>
  <si>
    <t>Blanchimont</t>
  </si>
  <si>
    <t>Challes</t>
  </si>
  <si>
    <t>Cheneux</t>
  </si>
  <si>
    <t>Coo</t>
  </si>
  <si>
    <t>Cronchamps</t>
  </si>
  <si>
    <t>Eau Rouge</t>
  </si>
  <si>
    <t>Francheville</t>
  </si>
  <si>
    <t>Francorchamps</t>
  </si>
  <si>
    <t>Henumont</t>
  </si>
  <si>
    <t>Hockay</t>
  </si>
  <si>
    <t>Houvegnez</t>
  </si>
  <si>
    <t>Lodomez</t>
  </si>
  <si>
    <t>Malchamps</t>
  </si>
  <si>
    <t>Mâsta</t>
  </si>
  <si>
    <t>Parfondruy</t>
  </si>
  <si>
    <t>Petit Coo</t>
  </si>
  <si>
    <t>Somagne</t>
  </si>
  <si>
    <t>Stavelot</t>
  </si>
  <si>
    <t>Ster</t>
  </si>
  <si>
    <t>Wavreumont</t>
  </si>
  <si>
    <t>TROIS-PONTS</t>
  </si>
  <si>
    <t>Aisomont</t>
  </si>
  <si>
    <t>Brume</t>
  </si>
  <si>
    <t>Fosse</t>
  </si>
  <si>
    <t>Lavaux</t>
  </si>
  <si>
    <t>Logbiermé</t>
  </si>
  <si>
    <t>Mont de Fosse</t>
  </si>
  <si>
    <t>Rochelinval</t>
  </si>
  <si>
    <t>Saint-Jacques</t>
  </si>
  <si>
    <t>Trois-Ponts</t>
  </si>
  <si>
    <t>Wanne</t>
  </si>
  <si>
    <t>Wanneranval</t>
  </si>
  <si>
    <t>Basse-Bodeux</t>
  </si>
  <si>
    <t>Bergival</t>
  </si>
  <si>
    <t>Haute-Bodeux</t>
  </si>
  <si>
    <t>Vaux</t>
  </si>
  <si>
    <t>STOUMONT</t>
  </si>
  <si>
    <t>Borgoumont</t>
  </si>
  <si>
    <t>Bru</t>
  </si>
  <si>
    <t>Chauveheid</t>
  </si>
  <si>
    <t>Chession</t>
  </si>
  <si>
    <t>Chevron</t>
  </si>
  <si>
    <t>Chevrouheid</t>
  </si>
  <si>
    <t>Cour</t>
  </si>
  <si>
    <t>Egbomont</t>
  </si>
  <si>
    <t>Forges</t>
  </si>
  <si>
    <t>Froidville</t>
  </si>
  <si>
    <t>Habiemont</t>
  </si>
  <si>
    <t>La Gleize</t>
  </si>
  <si>
    <t>Lorcé</t>
  </si>
  <si>
    <t>Meuville</t>
  </si>
  <si>
    <t>Moulin du Ruy</t>
  </si>
  <si>
    <t>Moutouyet</t>
  </si>
  <si>
    <t>Neucy</t>
  </si>
  <si>
    <t>Rahier</t>
  </si>
  <si>
    <t>Roanne</t>
  </si>
  <si>
    <t>Ruy</t>
  </si>
  <si>
    <t>Stoumont</t>
  </si>
  <si>
    <t>Xhierfomont</t>
  </si>
  <si>
    <t>LIERNEUX</t>
  </si>
  <si>
    <t>Am'comont</t>
  </si>
  <si>
    <t>Arbrefontaine</t>
  </si>
  <si>
    <t>Baneux</t>
  </si>
  <si>
    <t>Bra</t>
  </si>
  <si>
    <t>Erria</t>
  </si>
  <si>
    <t>Florêt</t>
  </si>
  <si>
    <t>Grand-Sart</t>
  </si>
  <si>
    <t>Hierlot</t>
  </si>
  <si>
    <t>Jévigné</t>
  </si>
  <si>
    <t>Lafalize</t>
  </si>
  <si>
    <t>Lansival</t>
  </si>
  <si>
    <t>La Chapelle</t>
  </si>
  <si>
    <t>Les Villettes</t>
  </si>
  <si>
    <t>Lierneux</t>
  </si>
  <si>
    <t>Odrimont</t>
  </si>
  <si>
    <t>Petit-Sart</t>
  </si>
  <si>
    <t>Rèhârmont</t>
  </si>
  <si>
    <t>Trou-de-Bra</t>
  </si>
  <si>
    <t>Verleumont</t>
  </si>
  <si>
    <t>Villettes</t>
  </si>
  <si>
    <t>NAMUR</t>
  </si>
  <si>
    <t>Beez</t>
  </si>
  <si>
    <t>Frizet</t>
  </si>
  <si>
    <t>Gros-Buisson</t>
  </si>
  <si>
    <t>La Pairelle</t>
  </si>
  <si>
    <t>La Plante</t>
  </si>
  <si>
    <t>Le Piroi</t>
  </si>
  <si>
    <t>Namur</t>
  </si>
  <si>
    <t>Salzinnes</t>
  </si>
  <si>
    <t>Belgrade</t>
  </si>
  <si>
    <t>Saint-Servais</t>
  </si>
  <si>
    <t>Saint-Marc</t>
  </si>
  <si>
    <t>Bouge</t>
  </si>
  <si>
    <t>Grands Malades</t>
  </si>
  <si>
    <t>Moulin à vent</t>
  </si>
  <si>
    <t>Bauce</t>
  </si>
  <si>
    <t>Champion</t>
  </si>
  <si>
    <t>Comognes</t>
  </si>
  <si>
    <t>Daussoulx</t>
  </si>
  <si>
    <t>Flawinne</t>
  </si>
  <si>
    <t>Les Comognes</t>
  </si>
  <si>
    <t>Malonne</t>
  </si>
  <si>
    <t>Re–mont</t>
  </si>
  <si>
    <t>Ronet</t>
  </si>
  <si>
    <t>Suarlée</t>
  </si>
  <si>
    <t>Temploux</t>
  </si>
  <si>
    <t>Vedrin</t>
  </si>
  <si>
    <t>Boninne</t>
  </si>
  <si>
    <t>Cognelée</t>
  </si>
  <si>
    <t>Gelbressée</t>
  </si>
  <si>
    <t>Marche-les-Dames</t>
  </si>
  <si>
    <t>Wartet</t>
  </si>
  <si>
    <t>GEMBLOUX</t>
  </si>
  <si>
    <t>Beuzet</t>
  </si>
  <si>
    <t>Carrefour de Didi</t>
  </si>
  <si>
    <t>Chapelle-Dieu</t>
  </si>
  <si>
    <t>Ernage</t>
  </si>
  <si>
    <t>Ferooz</t>
  </si>
  <si>
    <t>Gembloux</t>
  </si>
  <si>
    <t>Grand-Manil</t>
  </si>
  <si>
    <t>Lonzée</t>
  </si>
  <si>
    <t>Sauvenière</t>
  </si>
  <si>
    <t>Grand-Leez</t>
  </si>
  <si>
    <t>Hourchet</t>
  </si>
  <si>
    <t>Petit-Leez</t>
  </si>
  <si>
    <t>Taravisée</t>
  </si>
  <si>
    <t>Bossière</t>
  </si>
  <si>
    <t>Bothey</t>
  </si>
  <si>
    <t>Corroy-le-Château</t>
  </si>
  <si>
    <t>Golzinne</t>
  </si>
  <si>
    <t>Isnes</t>
  </si>
  <si>
    <t>Mazy</t>
  </si>
  <si>
    <t>Vichenet</t>
  </si>
  <si>
    <t>SAMBREVILLE</t>
  </si>
  <si>
    <t>Arsimont</t>
  </si>
  <si>
    <t>Auvelais</t>
  </si>
  <si>
    <t>Falisolle</t>
  </si>
  <si>
    <t>Keumiée</t>
  </si>
  <si>
    <t>La D–ve</t>
  </si>
  <si>
    <t>La Griplotte</t>
  </si>
  <si>
    <t>Les Alloux</t>
  </si>
  <si>
    <t>Les Cailloux</t>
  </si>
  <si>
    <t>Moignelée</t>
  </si>
  <si>
    <t>Sambreville</t>
  </si>
  <si>
    <t>Tamines</t>
  </si>
  <si>
    <t>Tienne du Moulin</t>
  </si>
  <si>
    <t>Velaine</t>
  </si>
  <si>
    <t>FOSSES-LA-VILLE</t>
  </si>
  <si>
    <t>Aisemont</t>
  </si>
  <si>
    <t>Bambois</t>
  </si>
  <si>
    <t>Cocriamont</t>
  </si>
  <si>
    <t>Fosses-la-Ville</t>
  </si>
  <si>
    <t>Hautvent</t>
  </si>
  <si>
    <t>Le Roux</t>
  </si>
  <si>
    <t>Névremont</t>
  </si>
  <si>
    <t>Puagne</t>
  </si>
  <si>
    <t>Rosinbois</t>
  </si>
  <si>
    <t>Sart-Eustache</t>
  </si>
  <si>
    <t>Sart-Saint-Laurent</t>
  </si>
  <si>
    <t>Vitrival</t>
  </si>
  <si>
    <t>LA BRUYERE</t>
  </si>
  <si>
    <t>Bawetia</t>
  </si>
  <si>
    <t>Emines</t>
  </si>
  <si>
    <t>Livot</t>
  </si>
  <si>
    <t>Rhisnes</t>
  </si>
  <si>
    <t>Trieu de Frêne</t>
  </si>
  <si>
    <t>Villers-lez-Heest</t>
  </si>
  <si>
    <t>Warisoulx</t>
  </si>
  <si>
    <t>Bovesse</t>
  </si>
  <si>
    <t>Meux</t>
  </si>
  <si>
    <t>Saint-Denis</t>
  </si>
  <si>
    <t>Andoy</t>
  </si>
  <si>
    <t>Boreuville</t>
  </si>
  <si>
    <t>Dave</t>
  </si>
  <si>
    <t>Fonds de Dave</t>
  </si>
  <si>
    <t>Jambes</t>
  </si>
  <si>
    <t>Limoy</t>
  </si>
  <si>
    <t>Naninne</t>
  </si>
  <si>
    <t>Quinaux</t>
  </si>
  <si>
    <t>Wépion</t>
  </si>
  <si>
    <t>Wierde</t>
  </si>
  <si>
    <t>Brumagne</t>
  </si>
  <si>
    <t>Erpent</t>
  </si>
  <si>
    <t>Lives-sur-Meuse</t>
  </si>
  <si>
    <t>Loyers</t>
  </si>
  <si>
    <t>SOMBREFFE</t>
  </si>
  <si>
    <t>Ardenelle</t>
  </si>
  <si>
    <t>Boignée</t>
  </si>
  <si>
    <t>Elvaux</t>
  </si>
  <si>
    <t>Ligny</t>
  </si>
  <si>
    <t>Pont-au-Rieux</t>
  </si>
  <si>
    <t>Sombreffe</t>
  </si>
  <si>
    <t>Tongrenelle</t>
  </si>
  <si>
    <t>Tongrinne</t>
  </si>
  <si>
    <t>Vieille Maison</t>
  </si>
  <si>
    <t>FLOREFFE</t>
  </si>
  <si>
    <t>Buzet</t>
  </si>
  <si>
    <t>Deminche</t>
  </si>
  <si>
    <t>Floreffe</t>
  </si>
  <si>
    <t>Floriffoux</t>
  </si>
  <si>
    <t>Franière</t>
  </si>
  <si>
    <t>Jodion</t>
  </si>
  <si>
    <t>Rissart</t>
  </si>
  <si>
    <t>Sovimont</t>
  </si>
  <si>
    <t>Soye</t>
  </si>
  <si>
    <t>Humerée</t>
  </si>
  <si>
    <t>PROFONDEVILLE</t>
  </si>
  <si>
    <t>Arbre</t>
  </si>
  <si>
    <t>Bessines</t>
  </si>
  <si>
    <t>Bois-de-Villers</t>
  </si>
  <si>
    <t>Lesve</t>
  </si>
  <si>
    <t>Les Fosses</t>
  </si>
  <si>
    <t>Lustin</t>
  </si>
  <si>
    <t>Profondeville</t>
  </si>
  <si>
    <t>Rivière</t>
  </si>
  <si>
    <t>Six-Bras</t>
  </si>
  <si>
    <t>Tailfer</t>
  </si>
  <si>
    <t>Walgrappe</t>
  </si>
  <si>
    <t>JEMEPPE-SUR-SAMBRE</t>
  </si>
  <si>
    <t>Balâtre</t>
  </si>
  <si>
    <t>Ham-sur-Sambre</t>
  </si>
  <si>
    <t>Jemeppe-sur-Sambre</t>
  </si>
  <si>
    <t>La Sauvenière</t>
  </si>
  <si>
    <t>Les Baribans</t>
  </si>
  <si>
    <t>Mielmont</t>
  </si>
  <si>
    <t>Mornimont</t>
  </si>
  <si>
    <t>Moustier</t>
  </si>
  <si>
    <t>Onoz</t>
  </si>
  <si>
    <t>Pajot</t>
  </si>
  <si>
    <t>Saint-Martin</t>
  </si>
  <si>
    <t>Spy</t>
  </si>
  <si>
    <t>Sur les Ternes</t>
  </si>
  <si>
    <t>ANDENNE</t>
  </si>
  <si>
    <t>Andenelle</t>
  </si>
  <si>
    <t>Andenne</t>
  </si>
  <si>
    <t>Bohissaux</t>
  </si>
  <si>
    <t>Bonneville</t>
  </si>
  <si>
    <t>Chaudin</t>
  </si>
  <si>
    <t>Coutisse</t>
  </si>
  <si>
    <t>Groynne</t>
  </si>
  <si>
    <t>Landenne</t>
  </si>
  <si>
    <t>Les Houillères</t>
  </si>
  <si>
    <t>Maizeret</t>
  </si>
  <si>
    <t>Melroy</t>
  </si>
  <si>
    <t>Nalamont</t>
  </si>
  <si>
    <t>Nameche</t>
  </si>
  <si>
    <t>Petit Waret</t>
  </si>
  <si>
    <t>Reppe</t>
  </si>
  <si>
    <t>Rouvroi</t>
  </si>
  <si>
    <t>Saint-Mort</t>
  </si>
  <si>
    <t>Samson</t>
  </si>
  <si>
    <t>Sclaigneaux</t>
  </si>
  <si>
    <t>Sclayn</t>
  </si>
  <si>
    <t>Seilles</t>
  </si>
  <si>
    <t>Thon</t>
  </si>
  <si>
    <t>Troka</t>
  </si>
  <si>
    <t>Vezin</t>
  </si>
  <si>
    <t>Ville-en-Waret</t>
  </si>
  <si>
    <t>EGHEZEE</t>
  </si>
  <si>
    <t>Aische-en-Refail</t>
  </si>
  <si>
    <t>Baraque</t>
  </si>
  <si>
    <t>Bolinne</t>
  </si>
  <si>
    <t>Boneffe</t>
  </si>
  <si>
    <t>Branchon</t>
  </si>
  <si>
    <t>Dhuy</t>
  </si>
  <si>
    <t>Eghezée</t>
  </si>
  <si>
    <t>Franquenée</t>
  </si>
  <si>
    <t>Frocourt</t>
  </si>
  <si>
    <t>Hanret</t>
  </si>
  <si>
    <t>Harlue</t>
  </si>
  <si>
    <t>Jennevau</t>
  </si>
  <si>
    <t>La Vallée</t>
  </si>
  <si>
    <t>Les Boscailles</t>
  </si>
  <si>
    <t>Leuze</t>
  </si>
  <si>
    <t>Le Corbeau</t>
  </si>
  <si>
    <t>Libut</t>
  </si>
  <si>
    <t>Liernu</t>
  </si>
  <si>
    <t>Mehaigne</t>
  </si>
  <si>
    <t>Noir Trau</t>
  </si>
  <si>
    <t>Noville-sur-Mehaigne</t>
  </si>
  <si>
    <t>Rion</t>
  </si>
  <si>
    <t>Saint-Germain</t>
  </si>
  <si>
    <t>Taviers</t>
  </si>
  <si>
    <t>Upigny</t>
  </si>
  <si>
    <t>Vielahaut</t>
  </si>
  <si>
    <t>Waret-la-Chaussée</t>
  </si>
  <si>
    <t>ASSESSE</t>
  </si>
  <si>
    <t>Assesse</t>
  </si>
  <si>
    <t>Insefy</t>
  </si>
  <si>
    <t>Jassogne</t>
  </si>
  <si>
    <t>Le Hameau</t>
  </si>
  <si>
    <t>Maillen</t>
  </si>
  <si>
    <t>Mianoye</t>
  </si>
  <si>
    <t>Sart-Bernard</t>
  </si>
  <si>
    <t>Trieu d'Avillon</t>
  </si>
  <si>
    <t>Wagnée</t>
  </si>
  <si>
    <t>Crupet</t>
  </si>
  <si>
    <t>Yvoy</t>
  </si>
  <si>
    <t>Po–rain</t>
  </si>
  <si>
    <t>Sorinne-la-Longue</t>
  </si>
  <si>
    <t>Florée</t>
  </si>
  <si>
    <t>Florée-Station</t>
  </si>
  <si>
    <t>La Fagne</t>
  </si>
  <si>
    <t>Lez Fontaine</t>
  </si>
  <si>
    <t>Maibelle</t>
  </si>
  <si>
    <t>Ry de Cloquin</t>
  </si>
  <si>
    <t>Courrière</t>
  </si>
  <si>
    <t>GESVES</t>
  </si>
  <si>
    <t>Arville</t>
  </si>
  <si>
    <t>Faulx-les-Tombes</t>
  </si>
  <si>
    <t>Gesves</t>
  </si>
  <si>
    <t>Gramptinne</t>
  </si>
  <si>
    <t>Haltinne</t>
  </si>
  <si>
    <t>Haut-Bois</t>
  </si>
  <si>
    <t>Mozet</t>
  </si>
  <si>
    <t>Sorée</t>
  </si>
  <si>
    <t>Spâce</t>
  </si>
  <si>
    <t>Strud</t>
  </si>
  <si>
    <t>OHEY</t>
  </si>
  <si>
    <t>Bouchaille</t>
  </si>
  <si>
    <t>Eve</t>
  </si>
  <si>
    <t>Evelette</t>
  </si>
  <si>
    <t>Libois</t>
  </si>
  <si>
    <t>Ohey</t>
  </si>
  <si>
    <t>Sur le Try</t>
  </si>
  <si>
    <t>Tahier</t>
  </si>
  <si>
    <t>Haillot</t>
  </si>
  <si>
    <t>Matagne</t>
  </si>
  <si>
    <t>Devant les Bois</t>
  </si>
  <si>
    <t>Perwez-Haillot</t>
  </si>
  <si>
    <t>Filée</t>
  </si>
  <si>
    <t>Goesnes</t>
  </si>
  <si>
    <t>Jallet</t>
  </si>
  <si>
    <t>HAMOIS</t>
  </si>
  <si>
    <t>Buresse</t>
  </si>
  <si>
    <t>Gemenne</t>
  </si>
  <si>
    <t>Hamois</t>
  </si>
  <si>
    <t>Hubinne</t>
  </si>
  <si>
    <t>Natoye</t>
  </si>
  <si>
    <t>Philippeville</t>
  </si>
  <si>
    <t>Skeuvre</t>
  </si>
  <si>
    <t>Champ-du-Bois</t>
  </si>
  <si>
    <t>Mohiville</t>
  </si>
  <si>
    <t>Scoville</t>
  </si>
  <si>
    <t>Scy</t>
  </si>
  <si>
    <t>Achet</t>
  </si>
  <si>
    <t>Monin</t>
  </si>
  <si>
    <t>Emptinal</t>
  </si>
  <si>
    <t>Emptinne</t>
  </si>
  <si>
    <t>Frisée</t>
  </si>
  <si>
    <t>Schaltin</t>
  </si>
  <si>
    <t>HAVELANGE</t>
  </si>
  <si>
    <t>Barsy</t>
  </si>
  <si>
    <t>Barvaux-Condroz</t>
  </si>
  <si>
    <t>Bormenville</t>
  </si>
  <si>
    <t>Bouillon</t>
  </si>
  <si>
    <t>Buzin</t>
  </si>
  <si>
    <t>Chantraine</t>
  </si>
  <si>
    <t>Doyon</t>
  </si>
  <si>
    <t>Emeville</t>
  </si>
  <si>
    <t>Failon</t>
  </si>
  <si>
    <t>Flostoy</t>
  </si>
  <si>
    <t>Montegnet</t>
  </si>
  <si>
    <t>Ossogne</t>
  </si>
  <si>
    <t>Porcheresse</t>
  </si>
  <si>
    <t>Ramèzée</t>
  </si>
  <si>
    <t>Verlée</t>
  </si>
  <si>
    <t>Bassines</t>
  </si>
  <si>
    <t>Gros-Chêne</t>
  </si>
  <si>
    <t>Méan</t>
  </si>
  <si>
    <t>Maffe</t>
  </si>
  <si>
    <t>Miécret</t>
  </si>
  <si>
    <t>SOMME-LEUZE</t>
  </si>
  <si>
    <t>Baillonville</t>
  </si>
  <si>
    <t>Bonsin</t>
  </si>
  <si>
    <t>Chardeneux</t>
  </si>
  <si>
    <t>Heure</t>
  </si>
  <si>
    <t>Hogne</t>
  </si>
  <si>
    <t>Méhogne</t>
  </si>
  <si>
    <t>Moressée</t>
  </si>
  <si>
    <t>Nettinne</t>
  </si>
  <si>
    <t>Noiseux</t>
  </si>
  <si>
    <t>Rabosée</t>
  </si>
  <si>
    <t>Sinsin</t>
  </si>
  <si>
    <t>Somal</t>
  </si>
  <si>
    <t>Somme-Leuze</t>
  </si>
  <si>
    <t>Waillet</t>
  </si>
  <si>
    <t>FERNELMONT</t>
  </si>
  <si>
    <t>Bierwart</t>
  </si>
  <si>
    <t>Cortil-Wodon</t>
  </si>
  <si>
    <t>Fernelmont</t>
  </si>
  <si>
    <t>Forville</t>
  </si>
  <si>
    <t>Franc-Waret</t>
  </si>
  <si>
    <t>Gochenée</t>
  </si>
  <si>
    <t>Hambraine</t>
  </si>
  <si>
    <t>Hemptinne</t>
  </si>
  <si>
    <t>Hingeon</t>
  </si>
  <si>
    <t>Marchovelette</t>
  </si>
  <si>
    <t>Noville-les-Bois</t>
  </si>
  <si>
    <t>Otreppe</t>
  </si>
  <si>
    <t>Pontillas</t>
  </si>
  <si>
    <t>Sart d'Avril</t>
  </si>
  <si>
    <t>Seron</t>
  </si>
  <si>
    <t>Serresia</t>
  </si>
  <si>
    <t>Tillier</t>
  </si>
  <si>
    <t>Waya</t>
  </si>
  <si>
    <t>DINANT</t>
  </si>
  <si>
    <t>Anseremme</t>
  </si>
  <si>
    <t>Bouvignes-sur-Meuse</t>
  </si>
  <si>
    <t>Châleux</t>
  </si>
  <si>
    <t>Dinant</t>
  </si>
  <si>
    <t>Dréhance</t>
  </si>
  <si>
    <t>Falmagne</t>
  </si>
  <si>
    <t>Falmignoul</t>
  </si>
  <si>
    <t>Furfooz</t>
  </si>
  <si>
    <t>Gemmechenne</t>
  </si>
  <si>
    <t>Herbuchenne</t>
  </si>
  <si>
    <t>Leffe</t>
  </si>
  <si>
    <t>Penant</t>
  </si>
  <si>
    <t>Pont-à-Lesse</t>
  </si>
  <si>
    <t>Rocher-Bayard</t>
  </si>
  <si>
    <t>Saint-Médard</t>
  </si>
  <si>
    <t>Walzin</t>
  </si>
  <si>
    <t>Awagne</t>
  </si>
  <si>
    <t>Le Buc</t>
  </si>
  <si>
    <t>Lisogne</t>
  </si>
  <si>
    <t>Grognaux</t>
  </si>
  <si>
    <t>Le Frech TrŒ</t>
  </si>
  <si>
    <t>Moncia</t>
  </si>
  <si>
    <t>Thynes</t>
  </si>
  <si>
    <t>Sorinnes</t>
  </si>
  <si>
    <t>Boiseilles</t>
  </si>
  <si>
    <t>Foy-Notre-Dame</t>
  </si>
  <si>
    <t>Hubaille</t>
  </si>
  <si>
    <t>ONHAYE</t>
  </si>
  <si>
    <t>Anthée</t>
  </si>
  <si>
    <t>Foy</t>
  </si>
  <si>
    <t>Frumont</t>
  </si>
  <si>
    <t>Gailaipont</t>
  </si>
  <si>
    <t>Hontoir</t>
  </si>
  <si>
    <t>Miavoye</t>
  </si>
  <si>
    <t>Onhaye</t>
  </si>
  <si>
    <t>Fter</t>
  </si>
  <si>
    <t>Ostemerée</t>
  </si>
  <si>
    <t>Serville</t>
  </si>
  <si>
    <t>Falaen</t>
  </si>
  <si>
    <t>Le Marteau</t>
  </si>
  <si>
    <t>Sommière</t>
  </si>
  <si>
    <t>Weillen</t>
  </si>
  <si>
    <t>Gerin</t>
  </si>
  <si>
    <t>YVOIR</t>
  </si>
  <si>
    <t>Bauche</t>
  </si>
  <si>
    <t>Dorinne</t>
  </si>
  <si>
    <t>Durnal</t>
  </si>
  <si>
    <t>Evrehailles</t>
  </si>
  <si>
    <t>Godinne</t>
  </si>
  <si>
    <t>Herleuvaux</t>
  </si>
  <si>
    <t>Houx</t>
  </si>
  <si>
    <t>Purnode</t>
  </si>
  <si>
    <t>Salazinnes</t>
  </si>
  <si>
    <t>Spontin</t>
  </si>
  <si>
    <t>Yvoir</t>
  </si>
  <si>
    <t>ANHEE</t>
  </si>
  <si>
    <t>Anhée</t>
  </si>
  <si>
    <t>Annevoie-Rouillon</t>
  </si>
  <si>
    <t>Bioul</t>
  </si>
  <si>
    <t>Denée</t>
  </si>
  <si>
    <t>Grange</t>
  </si>
  <si>
    <t>Haut-le-Wastia</t>
  </si>
  <si>
    <t>Haute Bise</t>
  </si>
  <si>
    <t>Hun</t>
  </si>
  <si>
    <t>La Gauche</t>
  </si>
  <si>
    <t>Le Doumont</t>
  </si>
  <si>
    <t>Maison de Pierre</t>
  </si>
  <si>
    <t>Maredret</t>
  </si>
  <si>
    <t>Maredsous</t>
  </si>
  <si>
    <t>Montaigle</t>
  </si>
  <si>
    <t>Mossiat</t>
  </si>
  <si>
    <t>Moulins</t>
  </si>
  <si>
    <t>Neffe</t>
  </si>
  <si>
    <t>Pairoir</t>
  </si>
  <si>
    <t>Rouchat</t>
  </si>
  <si>
    <t>Rouillon</t>
  </si>
  <si>
    <t>Salet</t>
  </si>
  <si>
    <t>Sosoye</t>
  </si>
  <si>
    <t>Warnant</t>
  </si>
  <si>
    <t>HASTIERE</t>
  </si>
  <si>
    <t>Freyr</t>
  </si>
  <si>
    <t>Hastière</t>
  </si>
  <si>
    <t>Hastière-Lavaux</t>
  </si>
  <si>
    <t>Hermeton-sur-Meuse</t>
  </si>
  <si>
    <t>Insemont</t>
  </si>
  <si>
    <t>Lenne</t>
  </si>
  <si>
    <t>Maurenne</t>
  </si>
  <si>
    <t>Tahaux</t>
  </si>
  <si>
    <t>Waulsort</t>
  </si>
  <si>
    <t>Hastière-par-delà</t>
  </si>
  <si>
    <t>Blaimont</t>
  </si>
  <si>
    <t>Heer</t>
  </si>
  <si>
    <t>Agimont</t>
  </si>
  <si>
    <t>VRESSE-SUR-SEMOIS</t>
  </si>
  <si>
    <t>Alle</t>
  </si>
  <si>
    <t>Bagimont</t>
  </si>
  <si>
    <t>Ban d'Alle</t>
  </si>
  <si>
    <t>Bohan</t>
  </si>
  <si>
    <t>Chairière</t>
  </si>
  <si>
    <t>Conrad</t>
  </si>
  <si>
    <t>Hérissart</t>
  </si>
  <si>
    <t>Hérisson</t>
  </si>
  <si>
    <t>Laforêt</t>
  </si>
  <si>
    <t>Les Dolimarts</t>
  </si>
  <si>
    <t>Membre</t>
  </si>
  <si>
    <t>Mouzaive</t>
  </si>
  <si>
    <t>Nafraiture</t>
  </si>
  <si>
    <t>Orchimont</t>
  </si>
  <si>
    <t>Pussemange</t>
  </si>
  <si>
    <t>Sugny</t>
  </si>
  <si>
    <t>Vresse-sur-Semois</t>
  </si>
  <si>
    <t>BIEVRE</t>
  </si>
  <si>
    <t>Baillamont</t>
  </si>
  <si>
    <t>Bellefontaine</t>
  </si>
  <si>
    <t>Bièvre</t>
  </si>
  <si>
    <t>Cornimont</t>
  </si>
  <si>
    <t>Graide</t>
  </si>
  <si>
    <t>Graide-Station</t>
  </si>
  <si>
    <t>Gros-Fays</t>
  </si>
  <si>
    <t>Mon-Idée</t>
  </si>
  <si>
    <t>Monceau-en-Ardenne</t>
  </si>
  <si>
    <t>Naom</t>
  </si>
  <si>
    <t>Oizy</t>
  </si>
  <si>
    <t>Petit-Fays</t>
  </si>
  <si>
    <t>Six-Planes</t>
  </si>
  <si>
    <t>HOUYET</t>
  </si>
  <si>
    <t>Ciergnon</t>
  </si>
  <si>
    <t>Courvite</t>
  </si>
  <si>
    <t>Fenffe</t>
  </si>
  <si>
    <t>Férage</t>
  </si>
  <si>
    <t>Finnevaux</t>
  </si>
  <si>
    <t>Herhet</t>
  </si>
  <si>
    <t>Herock</t>
  </si>
  <si>
    <t>Houyet</t>
  </si>
  <si>
    <t>Hulsonniaux</t>
  </si>
  <si>
    <t>Mahoux</t>
  </si>
  <si>
    <t>Mesnil-Eglise</t>
  </si>
  <si>
    <t>Mesnil-Saint-Blaise</t>
  </si>
  <si>
    <t>Ver</t>
  </si>
  <si>
    <t>Bel-Air</t>
  </si>
  <si>
    <t>Gendron</t>
  </si>
  <si>
    <t>Lavis</t>
  </si>
  <si>
    <t>Soinne</t>
  </si>
  <si>
    <t>Vêves</t>
  </si>
  <si>
    <t>Custinne</t>
  </si>
  <si>
    <t>Grande Trissogne</t>
  </si>
  <si>
    <t>Payenne</t>
  </si>
  <si>
    <t>Havenne</t>
  </si>
  <si>
    <t>Hour</t>
  </si>
  <si>
    <t>Hour-la-Grande</t>
  </si>
  <si>
    <t>Hour-la-Petite</t>
  </si>
  <si>
    <t>Lissoir</t>
  </si>
  <si>
    <t>Vignée</t>
  </si>
  <si>
    <t>Wanlin</t>
  </si>
  <si>
    <t>BEAURAING</t>
  </si>
  <si>
    <t>Baronville</t>
  </si>
  <si>
    <t>Beauraing</t>
  </si>
  <si>
    <t>Dion</t>
  </si>
  <si>
    <t>Felenne</t>
  </si>
  <si>
    <t>Feschaux</t>
  </si>
  <si>
    <t>Gozin</t>
  </si>
  <si>
    <t>Honnay</t>
  </si>
  <si>
    <t>Javingue</t>
  </si>
  <si>
    <t>Olenne</t>
  </si>
  <si>
    <t>Revogne</t>
  </si>
  <si>
    <t>Sevry</t>
  </si>
  <si>
    <t>Thanville</t>
  </si>
  <si>
    <t>Vonêche</t>
  </si>
  <si>
    <t>Wancennes</t>
  </si>
  <si>
    <t>Winenne</t>
  </si>
  <si>
    <t>Maisoncelle</t>
  </si>
  <si>
    <t>Wiesme</t>
  </si>
  <si>
    <t>Fescourt</t>
  </si>
  <si>
    <t>Focant</t>
  </si>
  <si>
    <t>Martouzin-Neuville</t>
  </si>
  <si>
    <t>Eclaye</t>
  </si>
  <si>
    <t>Pondrome</t>
  </si>
  <si>
    <t>GEDINNE</t>
  </si>
  <si>
    <t>Boiron</t>
  </si>
  <si>
    <t>Bourseigne-Neuve</t>
  </si>
  <si>
    <t>Bourseigne-Vieille</t>
  </si>
  <si>
    <t>Gedinne</t>
  </si>
  <si>
    <t>Gedinne-Station</t>
  </si>
  <si>
    <t>Gribelle</t>
  </si>
  <si>
    <t>Houdremont</t>
  </si>
  <si>
    <t>La Croix Scaille</t>
  </si>
  <si>
    <t>Louette-Saint-Denis</t>
  </si>
  <si>
    <t>Louette-Saint-Pierre</t>
  </si>
  <si>
    <t>Malvoisin</t>
  </si>
  <si>
    <t>Patignies</t>
  </si>
  <si>
    <t>Rienne</t>
  </si>
  <si>
    <t>Sart-Custinne</t>
  </si>
  <si>
    <t>Vencimont</t>
  </si>
  <si>
    <t>Willerzie</t>
  </si>
  <si>
    <t>Froidfontaine</t>
  </si>
  <si>
    <t>ROCHEFORT</t>
  </si>
  <si>
    <t>Auffe</t>
  </si>
  <si>
    <t>Ave-et-Auffe</t>
  </si>
  <si>
    <t>Belvaux</t>
  </si>
  <si>
    <t>Briquemont</t>
  </si>
  <si>
    <t>Buissonville</t>
  </si>
  <si>
    <t>Eprave</t>
  </si>
  <si>
    <t>Forzée</t>
  </si>
  <si>
    <t>Frandeux</t>
  </si>
  <si>
    <t>Genimont</t>
  </si>
  <si>
    <t>Hamerenne</t>
  </si>
  <si>
    <t>Han-sur-Lesse</t>
  </si>
  <si>
    <t>Havrenne</t>
  </si>
  <si>
    <t>Jamblinne</t>
  </si>
  <si>
    <t>Jemelle</t>
  </si>
  <si>
    <t>Lavaux-Sainte-Anne</t>
  </si>
  <si>
    <t>Lessive</t>
  </si>
  <si>
    <t>Malagne</t>
  </si>
  <si>
    <t>Mont-Gauthier</t>
  </si>
  <si>
    <t>Navaugle</t>
  </si>
  <si>
    <t>Rochefort</t>
  </si>
  <si>
    <t>Villers-sur-Lesse</t>
  </si>
  <si>
    <t>Wavreille</t>
  </si>
  <si>
    <t>CINEY</t>
  </si>
  <si>
    <t>Achêne</t>
  </si>
  <si>
    <t>Barsenalle</t>
  </si>
  <si>
    <t>Biron</t>
  </si>
  <si>
    <t>Braibant</t>
  </si>
  <si>
    <t>Chapois</t>
  </si>
  <si>
    <t>Chevetogne</t>
  </si>
  <si>
    <t>Ciney</t>
  </si>
  <si>
    <t>Conjoux</t>
  </si>
  <si>
    <t>Conneux</t>
  </si>
  <si>
    <t>Corbion</t>
  </si>
  <si>
    <t>Croix</t>
  </si>
  <si>
    <t>Enhet</t>
  </si>
  <si>
    <t>Haid</t>
  </si>
  <si>
    <t>Haijoux</t>
  </si>
  <si>
    <t>Halloy</t>
  </si>
  <si>
    <t>Haversin</t>
  </si>
  <si>
    <t>Jannée</t>
  </si>
  <si>
    <t>Leignon</t>
  </si>
  <si>
    <t>Les Basses</t>
  </si>
  <si>
    <t>Linciaux</t>
  </si>
  <si>
    <t>Liroux</t>
  </si>
  <si>
    <t>Namorimont</t>
  </si>
  <si>
    <t>Onthaine</t>
  </si>
  <si>
    <t>Pesesse</t>
  </si>
  <si>
    <t>Pessoux</t>
  </si>
  <si>
    <t>Reuleau</t>
  </si>
  <si>
    <t>Reux</t>
  </si>
  <si>
    <t>Ronvaux</t>
  </si>
  <si>
    <t>Senene</t>
  </si>
  <si>
    <t>Serinchamps</t>
  </si>
  <si>
    <t>Sovet</t>
  </si>
  <si>
    <t>Stée</t>
  </si>
  <si>
    <t>Taviet</t>
  </si>
  <si>
    <t>Trisogne</t>
  </si>
  <si>
    <t>Vehir</t>
  </si>
  <si>
    <t>Vincon</t>
  </si>
  <si>
    <t>Ychippe</t>
  </si>
  <si>
    <t>PHILIPPEVILLE</t>
  </si>
  <si>
    <t>Fagnolles</t>
  </si>
  <si>
    <t>Jamiolle</t>
  </si>
  <si>
    <t>Les Baraques</t>
  </si>
  <si>
    <t>Lotenne</t>
  </si>
  <si>
    <t>Merlemont</t>
  </si>
  <si>
    <t>Omezée</t>
  </si>
  <si>
    <t>Pourri Ri</t>
  </si>
  <si>
    <t>Roly</t>
  </si>
  <si>
    <t>Romedenne</t>
  </si>
  <si>
    <t>Samart</t>
  </si>
  <si>
    <t>Sart-en-Fagne</t>
  </si>
  <si>
    <t>Sautour</t>
  </si>
  <si>
    <t>Surice</t>
  </si>
  <si>
    <t>Vieux Sautour</t>
  </si>
  <si>
    <t>Villers-en-Fagne</t>
  </si>
  <si>
    <t>Villers-le-Gambon</t>
  </si>
  <si>
    <t>Vodecée</t>
  </si>
  <si>
    <t>Wez Charnois</t>
  </si>
  <si>
    <t>Wé de Chine</t>
  </si>
  <si>
    <t>FLORENNES</t>
  </si>
  <si>
    <t>Corenne</t>
  </si>
  <si>
    <t>Flavion</t>
  </si>
  <si>
    <t>Florennes</t>
  </si>
  <si>
    <t>La Maladrie</t>
  </si>
  <si>
    <t>Morville</t>
  </si>
  <si>
    <t>Pavillons</t>
  </si>
  <si>
    <t>Rosée</t>
  </si>
  <si>
    <t>Saint-Aubin</t>
  </si>
  <si>
    <t>Donveau</t>
  </si>
  <si>
    <t>Hanzinelle</t>
  </si>
  <si>
    <t>Hanzinne</t>
  </si>
  <si>
    <t>Morialmé</t>
  </si>
  <si>
    <t>Thy-le-Bauduin</t>
  </si>
  <si>
    <t>CERFONTAINE</t>
  </si>
  <si>
    <t>Bethléem</t>
  </si>
  <si>
    <t>Cerfontaine</t>
  </si>
  <si>
    <t>Daussois</t>
  </si>
  <si>
    <t>Falemprise</t>
  </si>
  <si>
    <t>Gerlimpont</t>
  </si>
  <si>
    <t>La Redoute</t>
  </si>
  <si>
    <t>Malcampé</t>
  </si>
  <si>
    <t>Mon Plaisir</t>
  </si>
  <si>
    <t>Nazareth</t>
  </si>
  <si>
    <t>Pisselotte</t>
  </si>
  <si>
    <t>Senzeilles</t>
  </si>
  <si>
    <t>Silenrieux</t>
  </si>
  <si>
    <t>Soumoy</t>
  </si>
  <si>
    <t>Villers-deux-Eglises</t>
  </si>
  <si>
    <t>METTET</t>
  </si>
  <si>
    <t>Biesme</t>
  </si>
  <si>
    <t>Biesmerée</t>
  </si>
  <si>
    <t>Coroi</t>
  </si>
  <si>
    <t>Cottaprez</t>
  </si>
  <si>
    <t>Devant-les-Bois</t>
  </si>
  <si>
    <t>Gay</t>
  </si>
  <si>
    <t>Graux</t>
  </si>
  <si>
    <t>Le Fayat</t>
  </si>
  <si>
    <t>Maison</t>
  </si>
  <si>
    <t>Mettet</t>
  </si>
  <si>
    <t>Noéchamps</t>
  </si>
  <si>
    <t>Oret</t>
  </si>
  <si>
    <t>Pontaury</t>
  </si>
  <si>
    <t>Prée</t>
  </si>
  <si>
    <t>Rabooz</t>
  </si>
  <si>
    <t>Saint-Gérard</t>
  </si>
  <si>
    <t>Somtet</t>
  </si>
  <si>
    <t>Thosée</t>
  </si>
  <si>
    <t>Furnaux</t>
  </si>
  <si>
    <t>Ermeton-sur-Biert</t>
  </si>
  <si>
    <t>Stave</t>
  </si>
  <si>
    <t>WALCOURT</t>
  </si>
  <si>
    <t>Castillon</t>
  </si>
  <si>
    <t>Chastrès</t>
  </si>
  <si>
    <t>Fairoul</t>
  </si>
  <si>
    <t>Fraire</t>
  </si>
  <si>
    <t>L'Ermitage</t>
  </si>
  <si>
    <t>Le Jardinet</t>
  </si>
  <si>
    <t>Mertenne</t>
  </si>
  <si>
    <t>Pry</t>
  </si>
  <si>
    <t>Rossignol</t>
  </si>
  <si>
    <t>Vogenée</t>
  </si>
  <si>
    <t>Walcourt</t>
  </si>
  <si>
    <t>Yves-Gomezée</t>
  </si>
  <si>
    <t>Ahérée</t>
  </si>
  <si>
    <t>Berzée</t>
  </si>
  <si>
    <t>Gourdinne</t>
  </si>
  <si>
    <t>Laneffe</t>
  </si>
  <si>
    <t>Rognée</t>
  </si>
  <si>
    <t>Somzée</t>
  </si>
  <si>
    <t>Tarcienne</t>
  </si>
  <si>
    <t>Thy-le-Château</t>
  </si>
  <si>
    <t>Tri des Sarts</t>
  </si>
  <si>
    <t>COUVIN</t>
  </si>
  <si>
    <t>Aublain</t>
  </si>
  <si>
    <t>Béguinage</t>
  </si>
  <si>
    <t>Boussu-en-Fagne</t>
  </si>
  <si>
    <t>Br–ly</t>
  </si>
  <si>
    <t>Br–ly-de-Pesche</t>
  </si>
  <si>
    <t>Carré</t>
  </si>
  <si>
    <t>Couvin</t>
  </si>
  <si>
    <t>Cul-des-Sarts</t>
  </si>
  <si>
    <t>Culot-du-Bois</t>
  </si>
  <si>
    <t>Dailly</t>
  </si>
  <si>
    <t>Frasnes</t>
  </si>
  <si>
    <t>Gonrieux</t>
  </si>
  <si>
    <t>La Forge du Prince</t>
  </si>
  <si>
    <t>Les Géronsarts</t>
  </si>
  <si>
    <t>Les Riesses</t>
  </si>
  <si>
    <t>Les Trieux</t>
  </si>
  <si>
    <t>Mariembourg</t>
  </si>
  <si>
    <t>Moulin-Manteau</t>
  </si>
  <si>
    <t>Pesche</t>
  </si>
  <si>
    <t>Petigny</t>
  </si>
  <si>
    <t>Petite-Chapelle</t>
  </si>
  <si>
    <t>Presgaux</t>
  </si>
  <si>
    <t>Tromcourt</t>
  </si>
  <si>
    <t>VIROINVAL</t>
  </si>
  <si>
    <t>Dourbes</t>
  </si>
  <si>
    <t>Le Mesnil</t>
  </si>
  <si>
    <t>Matignolle</t>
  </si>
  <si>
    <t>Mazée</t>
  </si>
  <si>
    <t>Najauge</t>
  </si>
  <si>
    <t>Nismes</t>
  </si>
  <si>
    <t>Oignies-en-Thiérache</t>
  </si>
  <si>
    <t>Olloy-sur-Viroin</t>
  </si>
  <si>
    <t>Regniéssart</t>
  </si>
  <si>
    <t>Treignes</t>
  </si>
  <si>
    <t>Vierves-sur-Viroin</t>
  </si>
  <si>
    <t>Viroinval</t>
  </si>
  <si>
    <t>DOISCHE</t>
  </si>
  <si>
    <t>Doische</t>
  </si>
  <si>
    <t>Gimnée</t>
  </si>
  <si>
    <t>Matagne-la-Grande</t>
  </si>
  <si>
    <t>Matagne-la-Petite</t>
  </si>
  <si>
    <t>Niverlée</t>
  </si>
  <si>
    <t>Petit-Doische</t>
  </si>
  <si>
    <t>Romerée</t>
  </si>
  <si>
    <t>Soulme</t>
  </si>
  <si>
    <t>Vaucelles</t>
  </si>
  <si>
    <t>Vodelée</t>
  </si>
  <si>
    <t>CHARLEROI</t>
  </si>
  <si>
    <t>Charleroi</t>
  </si>
  <si>
    <t>Marcinelle</t>
  </si>
  <si>
    <t>Couillet</t>
  </si>
  <si>
    <t>Dampremy</t>
  </si>
  <si>
    <t>Goutroux</t>
  </si>
  <si>
    <t>La Docherie</t>
  </si>
  <si>
    <t>Marchienne-au-Pont</t>
  </si>
  <si>
    <t>Monceau-sur-Sambre</t>
  </si>
  <si>
    <t>Mont-sur-Marchienne</t>
  </si>
  <si>
    <t>Heigne</t>
  </si>
  <si>
    <t>Jumet</t>
  </si>
  <si>
    <t>Gosselies</t>
  </si>
  <si>
    <t>Lodelinsart</t>
  </si>
  <si>
    <t>Piersoulx</t>
  </si>
  <si>
    <t>Ransart</t>
  </si>
  <si>
    <t>Hubes</t>
  </si>
  <si>
    <t>Roux</t>
  </si>
  <si>
    <t>Gilly</t>
  </si>
  <si>
    <t>Montignies-sur-Sambre</t>
  </si>
  <si>
    <t>MONTIGNY-LE-TILLEUL</t>
  </si>
  <si>
    <t>Bomerée</t>
  </si>
  <si>
    <t>Montigny-le-Tilleul</t>
  </si>
  <si>
    <t>Landelies</t>
  </si>
  <si>
    <t>HAM-SUR-HEURE-NALINNES</t>
  </si>
  <si>
    <t>Beignée</t>
  </si>
  <si>
    <t>Cour-sur-Heure</t>
  </si>
  <si>
    <t>Haies</t>
  </si>
  <si>
    <t>Ham-sur-Heure</t>
  </si>
  <si>
    <t>Ham-sur-Heure-Nalinnes</t>
  </si>
  <si>
    <t>Hurlugeai</t>
  </si>
  <si>
    <t>Jamioulx</t>
  </si>
  <si>
    <t>La Bultia</t>
  </si>
  <si>
    <t>Les-Hayettes</t>
  </si>
  <si>
    <t>Marbaix</t>
  </si>
  <si>
    <t>Nalinnes</t>
  </si>
  <si>
    <t>Noirchien</t>
  </si>
  <si>
    <t>Pairin</t>
  </si>
  <si>
    <t>FONTAINE-L'EVEQUE</t>
  </si>
  <si>
    <t>Fontaine-l'Evêque</t>
  </si>
  <si>
    <t>Forchies-la-Marche</t>
  </si>
  <si>
    <t>Leernes</t>
  </si>
  <si>
    <t>ANDERLUES</t>
  </si>
  <si>
    <t>Anderlues</t>
  </si>
  <si>
    <t>Ansuelle</t>
  </si>
  <si>
    <t>L'Al–</t>
  </si>
  <si>
    <t>COURCELLES</t>
  </si>
  <si>
    <t>Courcelles</t>
  </si>
  <si>
    <t>La Coupe</t>
  </si>
  <si>
    <t>Motte</t>
  </si>
  <si>
    <t>Gouy-lez-Piéton</t>
  </si>
  <si>
    <t>Les Culots</t>
  </si>
  <si>
    <t>Souvret</t>
  </si>
  <si>
    <t>Trazegnies</t>
  </si>
  <si>
    <t>CHATELET</t>
  </si>
  <si>
    <t>Bouffioulx</t>
  </si>
  <si>
    <t>Chamborgneau</t>
  </si>
  <si>
    <t>Châtelet</t>
  </si>
  <si>
    <t>Châtelineau</t>
  </si>
  <si>
    <t>LES BONS VILLERS</t>
  </si>
  <si>
    <t>Frasnes-lez-Gosselies</t>
  </si>
  <si>
    <t>Les Bons Villers</t>
  </si>
  <si>
    <t>Rèves</t>
  </si>
  <si>
    <t>Sart-à-Rêves</t>
  </si>
  <si>
    <t>Villers-Perwin</t>
  </si>
  <si>
    <t>Watinmé</t>
  </si>
  <si>
    <t>Wayaux</t>
  </si>
  <si>
    <t>Mellet</t>
  </si>
  <si>
    <t>FLEURUS</t>
  </si>
  <si>
    <t>Bon-Air</t>
  </si>
  <si>
    <t>Fleurus</t>
  </si>
  <si>
    <t>Heppignies</t>
  </si>
  <si>
    <t>Lambusart</t>
  </si>
  <si>
    <t>Plomcot</t>
  </si>
  <si>
    <t>Vieux-Campinaire</t>
  </si>
  <si>
    <t>Wangenies</t>
  </si>
  <si>
    <t>Chassart</t>
  </si>
  <si>
    <t>Saint-Amand</t>
  </si>
  <si>
    <t>Brye</t>
  </si>
  <si>
    <t>Wagnelée</t>
  </si>
  <si>
    <t>Wanfercée-Baulet</t>
  </si>
  <si>
    <t>PONT-A-CELLES</t>
  </si>
  <si>
    <t>Azebois</t>
  </si>
  <si>
    <t>Grands Sarts</t>
  </si>
  <si>
    <t>Haut Bois</t>
  </si>
  <si>
    <t>Hériamont</t>
  </si>
  <si>
    <t>La Chaussée</t>
  </si>
  <si>
    <t>Obaix</t>
  </si>
  <si>
    <t>Pont-à-Celles</t>
  </si>
  <si>
    <t>Rosseignies</t>
  </si>
  <si>
    <t>Thiméon</t>
  </si>
  <si>
    <t>Viesville</t>
  </si>
  <si>
    <t>Baudoux</t>
  </si>
  <si>
    <t>Brunehaut</t>
  </si>
  <si>
    <t>Liberchies</t>
  </si>
  <si>
    <t>Luttre</t>
  </si>
  <si>
    <t>Traulée</t>
  </si>
  <si>
    <t>FARCIENNES</t>
  </si>
  <si>
    <t>Farciennes</t>
  </si>
  <si>
    <t>Pironchamps</t>
  </si>
  <si>
    <t>Tergnée</t>
  </si>
  <si>
    <t>Wainage</t>
  </si>
  <si>
    <t>AISEAU-PRESLES</t>
  </si>
  <si>
    <t>Aiseau</t>
  </si>
  <si>
    <t>Aiseau-Presles</t>
  </si>
  <si>
    <t>Les Binches</t>
  </si>
  <si>
    <t>Ménonri</t>
  </si>
  <si>
    <t>Oignies</t>
  </si>
  <si>
    <t>Pont-de-Loup</t>
  </si>
  <si>
    <t>Presles</t>
  </si>
  <si>
    <t>Roselies</t>
  </si>
  <si>
    <t>Wairchat</t>
  </si>
  <si>
    <t>GERPINNES</t>
  </si>
  <si>
    <t>Acoz</t>
  </si>
  <si>
    <t>Figotterie</t>
  </si>
  <si>
    <t>Fromiée</t>
  </si>
  <si>
    <t>Gerpinnes</t>
  </si>
  <si>
    <t>Gougnies</t>
  </si>
  <si>
    <t>Hymiée</t>
  </si>
  <si>
    <t>Joncret</t>
  </si>
  <si>
    <t>Lausprelle</t>
  </si>
  <si>
    <t>Les Flaches</t>
  </si>
  <si>
    <t>Le Charnoy</t>
  </si>
  <si>
    <t>Loverval</t>
  </si>
  <si>
    <t>Try d'Haies</t>
  </si>
  <si>
    <t>Villers-Poterie</t>
  </si>
  <si>
    <t>FROIDCHAPELLE</t>
  </si>
  <si>
    <t>Boussu-lez-Walcourt</t>
  </si>
  <si>
    <t>Champ Colin</t>
  </si>
  <si>
    <t>Feronval</t>
  </si>
  <si>
    <t>Fourbechies</t>
  </si>
  <si>
    <t>Froidchapelle</t>
  </si>
  <si>
    <t>La Ronce</t>
  </si>
  <si>
    <t>Queue de Rance</t>
  </si>
  <si>
    <t>Terniau</t>
  </si>
  <si>
    <t>Vergnies</t>
  </si>
  <si>
    <t>Erpion</t>
  </si>
  <si>
    <t>CHIMAY</t>
  </si>
  <si>
    <t>Bailièvre</t>
  </si>
  <si>
    <t>Beauchamp</t>
  </si>
  <si>
    <t>Chimay</t>
  </si>
  <si>
    <t>Desivier</t>
  </si>
  <si>
    <t>Neuf-Maisons</t>
  </si>
  <si>
    <t>Nimelette</t>
  </si>
  <si>
    <t>Robechies</t>
  </si>
  <si>
    <t>Salles</t>
  </si>
  <si>
    <t>Villers-la-Tour</t>
  </si>
  <si>
    <t>Virelles</t>
  </si>
  <si>
    <t>Vaulx-lez-Chimay</t>
  </si>
  <si>
    <t>Lompret</t>
  </si>
  <si>
    <t>Baileux</t>
  </si>
  <si>
    <t>Bourlers</t>
  </si>
  <si>
    <t>Boutonville</t>
  </si>
  <si>
    <t>L'Escaillère</t>
  </si>
  <si>
    <t>Lisbonne</t>
  </si>
  <si>
    <t>Poteaupré</t>
  </si>
  <si>
    <t>Rièzes</t>
  </si>
  <si>
    <t>Rond-Point</t>
  </si>
  <si>
    <t>Scourmont</t>
  </si>
  <si>
    <t>SIVRY-RANCE</t>
  </si>
  <si>
    <t>Champ Martin</t>
  </si>
  <si>
    <t>Frasies</t>
  </si>
  <si>
    <t>Grandrieu</t>
  </si>
  <si>
    <t>Le Canon</t>
  </si>
  <si>
    <t>Le Planiau</t>
  </si>
  <si>
    <t>Montbliart</t>
  </si>
  <si>
    <t>Moulard</t>
  </si>
  <si>
    <t>Plagneau</t>
  </si>
  <si>
    <t>Rance</t>
  </si>
  <si>
    <t>Sautin</t>
  </si>
  <si>
    <t>Sivry</t>
  </si>
  <si>
    <t>Sivry-Rance</t>
  </si>
  <si>
    <t>Touvent</t>
  </si>
  <si>
    <t>BEAUMONT</t>
  </si>
  <si>
    <t>Barben‡on</t>
  </si>
  <si>
    <t>La Gravelinne</t>
  </si>
  <si>
    <t>Leugnies</t>
  </si>
  <si>
    <t>Leval-Chaudeville</t>
  </si>
  <si>
    <t>Marzelle</t>
  </si>
  <si>
    <t>Renlies</t>
  </si>
  <si>
    <t>Rin-Wé</t>
  </si>
  <si>
    <t>Sartiau</t>
  </si>
  <si>
    <t>Solre-Saint-Géry</t>
  </si>
  <si>
    <t>Tourivet</t>
  </si>
  <si>
    <t>THUIN</t>
  </si>
  <si>
    <t>Bois de Villers</t>
  </si>
  <si>
    <t>Hourpes</t>
  </si>
  <si>
    <t>Leers-et-Fosteau</t>
  </si>
  <si>
    <t>Sur-les-Waibes</t>
  </si>
  <si>
    <t>Tacfesse</t>
  </si>
  <si>
    <t>Thuin</t>
  </si>
  <si>
    <t>Biesme-sous-Thuin</t>
  </si>
  <si>
    <t>Ragnies</t>
  </si>
  <si>
    <t>Tamburin</t>
  </si>
  <si>
    <t>Biercée</t>
  </si>
  <si>
    <t>Aulne</t>
  </si>
  <si>
    <t>Gozée</t>
  </si>
  <si>
    <t>Donstiennes</t>
  </si>
  <si>
    <t>Houzée</t>
  </si>
  <si>
    <t>Thuillies</t>
  </si>
  <si>
    <t>LOBBES</t>
  </si>
  <si>
    <t>Heuleu</t>
  </si>
  <si>
    <t>Les Bonniers</t>
  </si>
  <si>
    <t>Lobbes</t>
  </si>
  <si>
    <t>Mont-Sainte-Geneviève</t>
  </si>
  <si>
    <t>Chevesnes</t>
  </si>
  <si>
    <t>Rubignies</t>
  </si>
  <si>
    <t>Sars-la-Buissière</t>
  </si>
  <si>
    <t>Bienne-lez-Happart</t>
  </si>
  <si>
    <t>ERQUELINNES</t>
  </si>
  <si>
    <t>Bersillies-l'Abbaye</t>
  </si>
  <si>
    <t>Erquelinnes</t>
  </si>
  <si>
    <t>Grand-Reng</t>
  </si>
  <si>
    <t>Hantes-Wihéries</t>
  </si>
  <si>
    <t>Montignies-Saint-Christophe</t>
  </si>
  <si>
    <t>Solre-sur-Sambre</t>
  </si>
  <si>
    <t>MERBES-LE-CHATEAU</t>
  </si>
  <si>
    <t>Fontaine-Haute</t>
  </si>
  <si>
    <t>Fontaine-Valmont</t>
  </si>
  <si>
    <t>Labuissière</t>
  </si>
  <si>
    <t>Merbes-le-Château</t>
  </si>
  <si>
    <t>Merbes-Sainte-Marie</t>
  </si>
  <si>
    <t>MOMIGNIES</t>
  </si>
  <si>
    <t>Fourneau-Philippe</t>
  </si>
  <si>
    <t>Momignies</t>
  </si>
  <si>
    <t>Pilarde</t>
  </si>
  <si>
    <t>Macon</t>
  </si>
  <si>
    <t>Imbrechies</t>
  </si>
  <si>
    <t>Monceau-Imbrechies</t>
  </si>
  <si>
    <t>Cendron</t>
  </si>
  <si>
    <t>Four Matot</t>
  </si>
  <si>
    <t>Loge Wactiaux</t>
  </si>
  <si>
    <t>Macquenoise</t>
  </si>
  <si>
    <t>Beauwelz</t>
  </si>
  <si>
    <t>Bout d'En Haut</t>
  </si>
  <si>
    <t>Forge-Philippe</t>
  </si>
  <si>
    <t>La Fourchinée</t>
  </si>
  <si>
    <t>Seloignes</t>
  </si>
  <si>
    <t>BASTOGNE</t>
  </si>
  <si>
    <t>Al hez</t>
  </si>
  <si>
    <t>Arloncourt</t>
  </si>
  <si>
    <t>Bastogne</t>
  </si>
  <si>
    <t>Benonchamps</t>
  </si>
  <si>
    <t>Betlange</t>
  </si>
  <si>
    <t>Bizory</t>
  </si>
  <si>
    <t>Bourcy</t>
  </si>
  <si>
    <t>Bras</t>
  </si>
  <si>
    <t>Cobru</t>
  </si>
  <si>
    <t>Grande-Fontaine</t>
  </si>
  <si>
    <t>Hardigny</t>
  </si>
  <si>
    <t>Harzy</t>
  </si>
  <si>
    <t>Hemroulle</t>
  </si>
  <si>
    <t>Horritine</t>
  </si>
  <si>
    <t>Isle-la-Hesse</t>
  </si>
  <si>
    <t>Isle-le-Pré</t>
  </si>
  <si>
    <t>La Mine</t>
  </si>
  <si>
    <t>Livarchamps</t>
  </si>
  <si>
    <t>Longvilly</t>
  </si>
  <si>
    <t>Losange</t>
  </si>
  <si>
    <t>Lutrebois</t>
  </si>
  <si>
    <t>Lutremange</t>
  </si>
  <si>
    <t>Luzery</t>
  </si>
  <si>
    <t>Mageret</t>
  </si>
  <si>
    <t>Marenwez</t>
  </si>
  <si>
    <t>Marvie</t>
  </si>
  <si>
    <t>Michamps</t>
  </si>
  <si>
    <t>Moinet</t>
  </si>
  <si>
    <t>Oubourcy</t>
  </si>
  <si>
    <t>Rachamps</t>
  </si>
  <si>
    <t>Recogne</t>
  </si>
  <si>
    <t>Remoifosse</t>
  </si>
  <si>
    <t>Renval</t>
  </si>
  <si>
    <t>Saiwé</t>
  </si>
  <si>
    <t>Savy</t>
  </si>
  <si>
    <t>Senonchamps</t>
  </si>
  <si>
    <t>Villers-la-Bonne-Eau</t>
  </si>
  <si>
    <t>Wardin</t>
  </si>
  <si>
    <t>Wicourt</t>
  </si>
  <si>
    <t>MARTELANGE</t>
  </si>
  <si>
    <t>Grumelange</t>
  </si>
  <si>
    <t>Martelange</t>
  </si>
  <si>
    <t>Neu Perle</t>
  </si>
  <si>
    <t>Radelange</t>
  </si>
  <si>
    <t>FAUVILLERS</t>
  </si>
  <si>
    <t>Bodange</t>
  </si>
  <si>
    <t>Burnon</t>
  </si>
  <si>
    <t>Fauvillers</t>
  </si>
  <si>
    <t>Hollange</t>
  </si>
  <si>
    <t>Honville</t>
  </si>
  <si>
    <t>Hotte</t>
  </si>
  <si>
    <t>Malmaison</t>
  </si>
  <si>
    <t>Menufontaine</t>
  </si>
  <si>
    <t>Sainlez</t>
  </si>
  <si>
    <t>Strainchamps</t>
  </si>
  <si>
    <t>Tintange</t>
  </si>
  <si>
    <t>Warnach</t>
  </si>
  <si>
    <t>Wisembach</t>
  </si>
  <si>
    <t>VAUX-SUR-SURE</t>
  </si>
  <si>
    <t>Assenois</t>
  </si>
  <si>
    <t>Belleau</t>
  </si>
  <si>
    <t>Chenogne</t>
  </si>
  <si>
    <t>Clochimont</t>
  </si>
  <si>
    <t>Cobreville</t>
  </si>
  <si>
    <t>Godinval</t>
  </si>
  <si>
    <t>Grandru</t>
  </si>
  <si>
    <t>Hompré</t>
  </si>
  <si>
    <t>Jodenville</t>
  </si>
  <si>
    <t>Lavaselle</t>
  </si>
  <si>
    <t>Morhet</t>
  </si>
  <si>
    <t>Nives</t>
  </si>
  <si>
    <t>Remichampagne</t>
  </si>
  <si>
    <t>Remience</t>
  </si>
  <si>
    <t>Remoiville</t>
  </si>
  <si>
    <t>Rosière-la-Grande</t>
  </si>
  <si>
    <t>Rosière-la-Petite</t>
  </si>
  <si>
    <t>Salvacourt</t>
  </si>
  <si>
    <t>Sibret</t>
  </si>
  <si>
    <t>S–re</t>
  </si>
  <si>
    <t>Vaux-lez-Rosières</t>
  </si>
  <si>
    <t>Vaux-sur-Sure</t>
  </si>
  <si>
    <t>Bercheux</t>
  </si>
  <si>
    <t>Juseret</t>
  </si>
  <si>
    <t>Lescheret</t>
  </si>
  <si>
    <t>HOUFFALIZE</t>
  </si>
  <si>
    <t>Filly</t>
  </si>
  <si>
    <t>Houffalize</t>
  </si>
  <si>
    <t>Le Hérou</t>
  </si>
  <si>
    <t>Nadrin</t>
  </si>
  <si>
    <t>Ollomont</t>
  </si>
  <si>
    <t>Petite-Mormont</t>
  </si>
  <si>
    <t>Randoux</t>
  </si>
  <si>
    <t>Achouffe</t>
  </si>
  <si>
    <t>Chabrehez</t>
  </si>
  <si>
    <t>Colas</t>
  </si>
  <si>
    <t>Dinez</t>
  </si>
  <si>
    <t>Fontenaille</t>
  </si>
  <si>
    <t>Pisserotte</t>
  </si>
  <si>
    <t>Sommerain</t>
  </si>
  <si>
    <t>Tailles</t>
  </si>
  <si>
    <t>Taverneux</t>
  </si>
  <si>
    <t>Wilogne</t>
  </si>
  <si>
    <t>Alhoumont</t>
  </si>
  <si>
    <t>Bernistape</t>
  </si>
  <si>
    <t>Boeur</t>
  </si>
  <si>
    <t>Buret</t>
  </si>
  <si>
    <t>Cetturu</t>
  </si>
  <si>
    <t>Cowan</t>
  </si>
  <si>
    <t>Tavigny</t>
  </si>
  <si>
    <t>Vissoule</t>
  </si>
  <si>
    <t>Wandebourcy</t>
  </si>
  <si>
    <t>Bonnerue</t>
  </si>
  <si>
    <t>Engreux</t>
  </si>
  <si>
    <t>Mabompré</t>
  </si>
  <si>
    <t>Vellereux</t>
  </si>
  <si>
    <t>Grande-Mormont</t>
  </si>
  <si>
    <t>Mormont</t>
  </si>
  <si>
    <t>Wibrin</t>
  </si>
  <si>
    <t>GOUVY</t>
  </si>
  <si>
    <t>Baraque Dupont</t>
  </si>
  <si>
    <t>Gouvy</t>
  </si>
  <si>
    <t>Limerlé</t>
  </si>
  <si>
    <t>Bovigny</t>
  </si>
  <si>
    <t>Cierreux</t>
  </si>
  <si>
    <t>Courtil</t>
  </si>
  <si>
    <t>Halconreux</t>
  </si>
  <si>
    <t>Honvelez</t>
  </si>
  <si>
    <t>Rogery</t>
  </si>
  <si>
    <t>Beho</t>
  </si>
  <si>
    <t>Deiffelt</t>
  </si>
  <si>
    <t>Ourthe</t>
  </si>
  <si>
    <t>Wathermal</t>
  </si>
  <si>
    <t>Brisy</t>
  </si>
  <si>
    <t>Cherain</t>
  </si>
  <si>
    <t>Renglez</t>
  </si>
  <si>
    <t>Rettigny</t>
  </si>
  <si>
    <t>Sterpigny</t>
  </si>
  <si>
    <t>Baclain</t>
  </si>
  <si>
    <t>Hallonru</t>
  </si>
  <si>
    <t>Langlire</t>
  </si>
  <si>
    <t>Lomré</t>
  </si>
  <si>
    <t>Montleban</t>
  </si>
  <si>
    <t>BERTOGNE</t>
  </si>
  <si>
    <t>Givroulle</t>
  </si>
  <si>
    <t>Givry</t>
  </si>
  <si>
    <t>Grand-Vivier</t>
  </si>
  <si>
    <t>Roumont</t>
  </si>
  <si>
    <t>Salle</t>
  </si>
  <si>
    <t>Troismont</t>
  </si>
  <si>
    <t>Tronle</t>
  </si>
  <si>
    <t>Wigny</t>
  </si>
  <si>
    <t>SAINTE-ODE</t>
  </si>
  <si>
    <t>Acul</t>
  </si>
  <si>
    <t>Amberloup</t>
  </si>
  <si>
    <t>Aviscourt</t>
  </si>
  <si>
    <t>Barrière Hinck</t>
  </si>
  <si>
    <t>Beau-Plateau</t>
  </si>
  <si>
    <t>Chisogne</t>
  </si>
  <si>
    <t>Fosset</t>
  </si>
  <si>
    <t>Gérimont</t>
  </si>
  <si>
    <t>Herbaimont</t>
  </si>
  <si>
    <t>Houmont</t>
  </si>
  <si>
    <t>Hubermont</t>
  </si>
  <si>
    <t>Laval</t>
  </si>
  <si>
    <t>Le Jardin</t>
  </si>
  <si>
    <t>Macravivier</t>
  </si>
  <si>
    <t>Magerotte</t>
  </si>
  <si>
    <t>Magery</t>
  </si>
  <si>
    <t>Millomont</t>
  </si>
  <si>
    <t>Pinsamont</t>
  </si>
  <si>
    <t>Rechrival</t>
  </si>
  <si>
    <t>Renuamont</t>
  </si>
  <si>
    <t>Sainte-Ode</t>
  </si>
  <si>
    <t>Tillet</t>
  </si>
  <si>
    <t>Tonny</t>
  </si>
  <si>
    <t>Lavacherie</t>
  </si>
  <si>
    <t>Flamierge</t>
  </si>
  <si>
    <t>Frenet</t>
  </si>
  <si>
    <t>Bertogne</t>
  </si>
  <si>
    <t>Bethomont</t>
  </si>
  <si>
    <t>Compogne</t>
  </si>
  <si>
    <t>Vivroux</t>
  </si>
  <si>
    <t>Champs</t>
  </si>
  <si>
    <t>Flamisoul</t>
  </si>
  <si>
    <t>Mande-Saint-Etienne</t>
  </si>
  <si>
    <t>Monaville</t>
  </si>
  <si>
    <t>Rolley</t>
  </si>
  <si>
    <t>Rouette</t>
  </si>
  <si>
    <t>Wittimont</t>
  </si>
  <si>
    <t>VIELSALM</t>
  </si>
  <si>
    <t>Baraque Fraiture</t>
  </si>
  <si>
    <t>Bèche</t>
  </si>
  <si>
    <t>Bihain</t>
  </si>
  <si>
    <t>Blanche-Fontaine</t>
  </si>
  <si>
    <t>Burtonville</t>
  </si>
  <si>
    <t>Cahay</t>
  </si>
  <si>
    <t>Commanster</t>
  </si>
  <si>
    <t>Comté</t>
  </si>
  <si>
    <t>Goronne</t>
  </si>
  <si>
    <t>Hébronval</t>
  </si>
  <si>
    <t>Jubiéval</t>
  </si>
  <si>
    <t>Les Sarts</t>
  </si>
  <si>
    <t>Ottré</t>
  </si>
  <si>
    <t>Petites-Tailles</t>
  </si>
  <si>
    <t>Priesmont</t>
  </si>
  <si>
    <t>Provedroux</t>
  </si>
  <si>
    <t>Regné</t>
  </si>
  <si>
    <t>Rencheux</t>
  </si>
  <si>
    <t>Salmchâteau</t>
  </si>
  <si>
    <t>Vielsalm</t>
  </si>
  <si>
    <t>Ville-du-Bois</t>
  </si>
  <si>
    <t>Mont-le-Soie</t>
  </si>
  <si>
    <t>Petit-Thier</t>
  </si>
  <si>
    <t>Becharprez</t>
  </si>
  <si>
    <t>Dairomont</t>
  </si>
  <si>
    <t>Ennal</t>
  </si>
  <si>
    <t>Farnières</t>
  </si>
  <si>
    <t>Grand-Halleux</t>
  </si>
  <si>
    <t>Hourt</t>
  </si>
  <si>
    <t>Petit-Halleux</t>
  </si>
  <si>
    <t>Poteau</t>
  </si>
  <si>
    <t>Quartiers</t>
  </si>
  <si>
    <t>Tigeonville</t>
  </si>
  <si>
    <t>ARLON</t>
  </si>
  <si>
    <t>Arlon</t>
  </si>
  <si>
    <t>Bonnert</t>
  </si>
  <si>
    <t>Fouches</t>
  </si>
  <si>
    <t>Frassem</t>
  </si>
  <si>
    <t>Freylange</t>
  </si>
  <si>
    <t>Heckbous</t>
  </si>
  <si>
    <t>Heinsch</t>
  </si>
  <si>
    <t>Sampont</t>
  </si>
  <si>
    <t>Schoppach</t>
  </si>
  <si>
    <t>Sesselich</t>
  </si>
  <si>
    <t>Sterpenich</t>
  </si>
  <si>
    <t>Toernich</t>
  </si>
  <si>
    <t>Udange</t>
  </si>
  <si>
    <t>Viville</t>
  </si>
  <si>
    <t>Viville-Station</t>
  </si>
  <si>
    <t>Waltzing</t>
  </si>
  <si>
    <t>Weyler</t>
  </si>
  <si>
    <t>Guirsch</t>
  </si>
  <si>
    <t>Autelbas</t>
  </si>
  <si>
    <t>Autelhaut</t>
  </si>
  <si>
    <t>Barnich</t>
  </si>
  <si>
    <t>Clairefontaine</t>
  </si>
  <si>
    <t>Stehnen</t>
  </si>
  <si>
    <t>ATTERT</t>
  </si>
  <si>
    <t>Almeroth</t>
  </si>
  <si>
    <t>Attert</t>
  </si>
  <si>
    <t>Grendel</t>
  </si>
  <si>
    <t>Heinstert</t>
  </si>
  <si>
    <t>Lischert</t>
  </si>
  <si>
    <t>Lottert</t>
  </si>
  <si>
    <t>Louchert</t>
  </si>
  <si>
    <t>Metzert</t>
  </si>
  <si>
    <t>Nobressart</t>
  </si>
  <si>
    <t>Nothomb</t>
  </si>
  <si>
    <t>Parette</t>
  </si>
  <si>
    <t>Post</t>
  </si>
  <si>
    <t>Rodenhoff</t>
  </si>
  <si>
    <t>Schadeck</t>
  </si>
  <si>
    <t>Schockville</t>
  </si>
  <si>
    <t>Tattert</t>
  </si>
  <si>
    <t>Thiaumont</t>
  </si>
  <si>
    <t>Tontelange</t>
  </si>
  <si>
    <t>HABAY</t>
  </si>
  <si>
    <t>Foulie</t>
  </si>
  <si>
    <t>Habay</t>
  </si>
  <si>
    <t>Habay-la-Neuve</t>
  </si>
  <si>
    <t>Habay-Station</t>
  </si>
  <si>
    <t>Hachy</t>
  </si>
  <si>
    <t>Pont d'Oye</t>
  </si>
  <si>
    <t>Anlier</t>
  </si>
  <si>
    <t>Habay-la-Vieille</t>
  </si>
  <si>
    <t>Nantimont</t>
  </si>
  <si>
    <t>Harinsart</t>
  </si>
  <si>
    <t>Houdemont</t>
  </si>
  <si>
    <t>Marbehan</t>
  </si>
  <si>
    <t>Orsinfaing</t>
  </si>
  <si>
    <t>Rulles</t>
  </si>
  <si>
    <t>TINTIGNY</t>
  </si>
  <si>
    <t>Ansart</t>
  </si>
  <si>
    <t>Breuvanne</t>
  </si>
  <si>
    <t>Lahage</t>
  </si>
  <si>
    <t>Landin</t>
  </si>
  <si>
    <t>Ménil</t>
  </si>
  <si>
    <t>Poncelle</t>
  </si>
  <si>
    <t>Saint-Vincent</t>
  </si>
  <si>
    <t>Tintigny</t>
  </si>
  <si>
    <t>ETALLE</t>
  </si>
  <si>
    <t>Etalle</t>
  </si>
  <si>
    <t>Fratin</t>
  </si>
  <si>
    <t>Lenclos</t>
  </si>
  <si>
    <t>Mortinsart</t>
  </si>
  <si>
    <t>Sainte-Marie-sur-Semois</t>
  </si>
  <si>
    <t>Villers-sur-Semois</t>
  </si>
  <si>
    <t>Vance</t>
  </si>
  <si>
    <t>Chantemelle</t>
  </si>
  <si>
    <t>Buzenol</t>
  </si>
  <si>
    <t>Huombois</t>
  </si>
  <si>
    <t>SAINT-LEGER</t>
  </si>
  <si>
    <t>Châtillon</t>
  </si>
  <si>
    <t>Meix-le-Tige</t>
  </si>
  <si>
    <t>Saint-Léger</t>
  </si>
  <si>
    <t>MUSSON</t>
  </si>
  <si>
    <t>Baranzy</t>
  </si>
  <si>
    <t>Gennevaux</t>
  </si>
  <si>
    <t>Musson</t>
  </si>
  <si>
    <t>Mussy-la-Ville</t>
  </si>
  <si>
    <t>Signeulx</t>
  </si>
  <si>
    <t>Willancourt</t>
  </si>
  <si>
    <t>VIRTON</t>
  </si>
  <si>
    <t>Belmont</t>
  </si>
  <si>
    <t>Bleid</t>
  </si>
  <si>
    <t>Croix-Rouge</t>
  </si>
  <si>
    <t>Ethe</t>
  </si>
  <si>
    <t>Gévimont</t>
  </si>
  <si>
    <t>Gomery</t>
  </si>
  <si>
    <t>Grandcourt</t>
  </si>
  <si>
    <t>Laclaireau</t>
  </si>
  <si>
    <t>Rabais</t>
  </si>
  <si>
    <t>Ruette</t>
  </si>
  <si>
    <t>Virton</t>
  </si>
  <si>
    <t>Chenois</t>
  </si>
  <si>
    <t>Latour</t>
  </si>
  <si>
    <t>La Cambuse</t>
  </si>
  <si>
    <t>Saint-Mard</t>
  </si>
  <si>
    <t>Vieux-Virton</t>
  </si>
  <si>
    <t>ROUVROY</t>
  </si>
  <si>
    <t>Couvreux</t>
  </si>
  <si>
    <t>Dampicourt</t>
  </si>
  <si>
    <t>Harnoncourt</t>
  </si>
  <si>
    <t>Lamorteau</t>
  </si>
  <si>
    <t>La Guinguette</t>
  </si>
  <si>
    <t>Les Cambuses</t>
  </si>
  <si>
    <t>Montquintin</t>
  </si>
  <si>
    <t>Rouvroy</t>
  </si>
  <si>
    <t>Torgny</t>
  </si>
  <si>
    <t>MEIX-DEVANT-VIRTON</t>
  </si>
  <si>
    <t>Berchiwé</t>
  </si>
  <si>
    <t>Gérouville</t>
  </si>
  <si>
    <t>Houdrigny</t>
  </si>
  <si>
    <t>La Soye</t>
  </si>
  <si>
    <t>Les Guinguettes</t>
  </si>
  <si>
    <t>Limes</t>
  </si>
  <si>
    <t>Meix-devant-Virton</t>
  </si>
  <si>
    <t>Robelmont</t>
  </si>
  <si>
    <t>Sommethonne</t>
  </si>
  <si>
    <t>Villers-la-Loue</t>
  </si>
  <si>
    <t>MESSANCY</t>
  </si>
  <si>
    <t>Buvange</t>
  </si>
  <si>
    <t>Differt</t>
  </si>
  <si>
    <t>Guelf</t>
  </si>
  <si>
    <t>Hondelange</t>
  </si>
  <si>
    <t>Longeau</t>
  </si>
  <si>
    <t>Messancy</t>
  </si>
  <si>
    <t>Turpange</t>
  </si>
  <si>
    <t>Wolkrange</t>
  </si>
  <si>
    <t>Sélange</t>
  </si>
  <si>
    <t>Bébange</t>
  </si>
  <si>
    <t>Habergy</t>
  </si>
  <si>
    <t>AUBANGE</t>
  </si>
  <si>
    <t>Aubange</t>
  </si>
  <si>
    <t>Clémarais</t>
  </si>
  <si>
    <t>Athus</t>
  </si>
  <si>
    <t>Guerlange</t>
  </si>
  <si>
    <t>Aix-sur-Cloie</t>
  </si>
  <si>
    <t>Battincourt</t>
  </si>
  <si>
    <t>Halanzy</t>
  </si>
  <si>
    <t>Rachecourt</t>
  </si>
  <si>
    <t>LIBRAMONT-CHEVIGNY</t>
  </si>
  <si>
    <t>Banalbois</t>
  </si>
  <si>
    <t>Bernimont</t>
  </si>
  <si>
    <t>Blanchipont</t>
  </si>
  <si>
    <t>Bougnimont</t>
  </si>
  <si>
    <t>Bras-Bas</t>
  </si>
  <si>
    <t>Bras-Haut</t>
  </si>
  <si>
    <t>Chenêt</t>
  </si>
  <si>
    <t>Flohimont</t>
  </si>
  <si>
    <t>Freux</t>
  </si>
  <si>
    <t>Freux-la-Rue</t>
  </si>
  <si>
    <t>Freux-Menil</t>
  </si>
  <si>
    <t>Freux-Suzerain</t>
  </si>
  <si>
    <t>Jenneville</t>
  </si>
  <si>
    <t>Lamouline</t>
  </si>
  <si>
    <t>Laneuville</t>
  </si>
  <si>
    <t>Le Serpont</t>
  </si>
  <si>
    <t>Libramont</t>
  </si>
  <si>
    <t>Libramont-Chevigny</t>
  </si>
  <si>
    <t>Moircy</t>
  </si>
  <si>
    <t>Neuvillers</t>
  </si>
  <si>
    <t>Nimbermont</t>
  </si>
  <si>
    <t>Ourt</t>
  </si>
  <si>
    <t>Pironpré</t>
  </si>
  <si>
    <t>Remagne</t>
  </si>
  <si>
    <t>Remeaux</t>
  </si>
  <si>
    <t>Renaumont</t>
  </si>
  <si>
    <t>Rondu</t>
  </si>
  <si>
    <t>Saint-Pierre</t>
  </si>
  <si>
    <t>Sainte-Marie-Chevigny</t>
  </si>
  <si>
    <t>Sberchamps</t>
  </si>
  <si>
    <t>Séviscourt</t>
  </si>
  <si>
    <t>Wideumont-gare</t>
  </si>
  <si>
    <t>Wideumont-village</t>
  </si>
  <si>
    <t>CHINY</t>
  </si>
  <si>
    <t>Chiny</t>
  </si>
  <si>
    <t>Frenois</t>
  </si>
  <si>
    <t>Izel</t>
  </si>
  <si>
    <t>Jamoigne</t>
  </si>
  <si>
    <t>La Hailleule</t>
  </si>
  <si>
    <t>La Mouline</t>
  </si>
  <si>
    <t>Le Charmois</t>
  </si>
  <si>
    <t>Moyen</t>
  </si>
  <si>
    <t>Pin</t>
  </si>
  <si>
    <t>Prouvy</t>
  </si>
  <si>
    <t>Romponcelle</t>
  </si>
  <si>
    <t>Valansart</t>
  </si>
  <si>
    <t>Les Bulles</t>
  </si>
  <si>
    <t>Notre-Dame</t>
  </si>
  <si>
    <t>Suxy</t>
  </si>
  <si>
    <t>Termes</t>
  </si>
  <si>
    <t>FLORENVILLE</t>
  </si>
  <si>
    <t>Blanc-Sart</t>
  </si>
  <si>
    <t>Chameleux</t>
  </si>
  <si>
    <t>Florenville</t>
  </si>
  <si>
    <t>Florenville-Station</t>
  </si>
  <si>
    <t>Fontenoille</t>
  </si>
  <si>
    <t>La Platinerie</t>
  </si>
  <si>
    <t>Les Hayons</t>
  </si>
  <si>
    <t>Les Quatre Arbres</t>
  </si>
  <si>
    <t>Muno</t>
  </si>
  <si>
    <t>Pérensart</t>
  </si>
  <si>
    <t>Sainte-Cécile</t>
  </si>
  <si>
    <t>Watrinsart</t>
  </si>
  <si>
    <t>Forges Roussel</t>
  </si>
  <si>
    <t>Lacuisine</t>
  </si>
  <si>
    <t>Les Epioux</t>
  </si>
  <si>
    <t>Martué</t>
  </si>
  <si>
    <t>Mohimont</t>
  </si>
  <si>
    <t>Orval</t>
  </si>
  <si>
    <t>Villers-devant-Orval</t>
  </si>
  <si>
    <t>Azy</t>
  </si>
  <si>
    <t>Chassepierre</t>
  </si>
  <si>
    <t>Laiche</t>
  </si>
  <si>
    <t>Le Breux</t>
  </si>
  <si>
    <t>BOUILLON</t>
  </si>
  <si>
    <t>Beaubru-Bas</t>
  </si>
  <si>
    <t>Beaubru-Haut</t>
  </si>
  <si>
    <t>Cordemoy</t>
  </si>
  <si>
    <t>Frahan</t>
  </si>
  <si>
    <t>Grand-Hez</t>
  </si>
  <si>
    <t>Grand-Hez Bas</t>
  </si>
  <si>
    <t>Grand-Hez Haut</t>
  </si>
  <si>
    <t>Laviot</t>
  </si>
  <si>
    <t>Les Quatre Chemins</t>
  </si>
  <si>
    <t>Menuchenet</t>
  </si>
  <si>
    <t>Poupehan</t>
  </si>
  <si>
    <t>Rochehaut</t>
  </si>
  <si>
    <t>Noirefontaine</t>
  </si>
  <si>
    <t>Briahan</t>
  </si>
  <si>
    <t>Curfoz</t>
  </si>
  <si>
    <t>Sensenruth</t>
  </si>
  <si>
    <t>Botassart</t>
  </si>
  <si>
    <t>Croix-Blanche</t>
  </si>
  <si>
    <t>Liresse</t>
  </si>
  <si>
    <t>Mogimont</t>
  </si>
  <si>
    <t>Ucimont</t>
  </si>
  <si>
    <t>Vivy</t>
  </si>
  <si>
    <t>Bellevaux</t>
  </si>
  <si>
    <t>La Cornette</t>
  </si>
  <si>
    <t>Dohan</t>
  </si>
  <si>
    <t>Les Amerois</t>
  </si>
  <si>
    <t>NEUFCHATEAU</t>
  </si>
  <si>
    <t>Cousteumont</t>
  </si>
  <si>
    <t>Fineuse</t>
  </si>
  <si>
    <t>Grandvoir</t>
  </si>
  <si>
    <t>Grapfontaine</t>
  </si>
  <si>
    <t>Gueflenière</t>
  </si>
  <si>
    <t>Hamipré</t>
  </si>
  <si>
    <t>Harfontaine</t>
  </si>
  <si>
    <t>Hosseuse</t>
  </si>
  <si>
    <t>Lahérie</t>
  </si>
  <si>
    <t>Le Sart</t>
  </si>
  <si>
    <t>Longlier</t>
  </si>
  <si>
    <t>Malome</t>
  </si>
  <si>
    <t>Marbay</t>
  </si>
  <si>
    <t>Massul</t>
  </si>
  <si>
    <t>Molinfaing</t>
  </si>
  <si>
    <t>Montplainchamps</t>
  </si>
  <si>
    <t>Morival</t>
  </si>
  <si>
    <t>Namoussart</t>
  </si>
  <si>
    <t>Nolinfaing</t>
  </si>
  <si>
    <t>Offaing</t>
  </si>
  <si>
    <t>Petitvoir</t>
  </si>
  <si>
    <t>Respelt</t>
  </si>
  <si>
    <t>Semel</t>
  </si>
  <si>
    <t>Tournay</t>
  </si>
  <si>
    <t>Tronquoy</t>
  </si>
  <si>
    <t>Warmifontaine</t>
  </si>
  <si>
    <t>PALISEUL</t>
  </si>
  <si>
    <t>Carlsbourg</t>
  </si>
  <si>
    <t>Carlsbourg-Station</t>
  </si>
  <si>
    <t>Launoy</t>
  </si>
  <si>
    <t>Le Poteau de Vivy</t>
  </si>
  <si>
    <t>Merny</t>
  </si>
  <si>
    <t>Offagne</t>
  </si>
  <si>
    <t>Our</t>
  </si>
  <si>
    <t>Paliseul</t>
  </si>
  <si>
    <t>Paliseul-Station</t>
  </si>
  <si>
    <t>Almache</t>
  </si>
  <si>
    <t>Nollevaux</t>
  </si>
  <si>
    <t>Saint-Eloi</t>
  </si>
  <si>
    <t>Beth</t>
  </si>
  <si>
    <t>Frêne</t>
  </si>
  <si>
    <t>Maissin</t>
  </si>
  <si>
    <t>Opont</t>
  </si>
  <si>
    <t>Framont</t>
  </si>
  <si>
    <t>Fays-les-Veneurs</t>
  </si>
  <si>
    <t>LEGLISE</t>
  </si>
  <si>
    <t>Behême</t>
  </si>
  <si>
    <t>Bombois</t>
  </si>
  <si>
    <t>Chêne</t>
  </si>
  <si>
    <t>Chevaudos</t>
  </si>
  <si>
    <t>Ebly</t>
  </si>
  <si>
    <t>Habaru</t>
  </si>
  <si>
    <t>Léglise</t>
  </si>
  <si>
    <t>Les Fossés</t>
  </si>
  <si>
    <t>Louftémont</t>
  </si>
  <si>
    <t>Mellier</t>
  </si>
  <si>
    <t>Naleumont</t>
  </si>
  <si>
    <t>Narcimont</t>
  </si>
  <si>
    <t>Nivelet</t>
  </si>
  <si>
    <t>Rancimont</t>
  </si>
  <si>
    <t>Thibessart</t>
  </si>
  <si>
    <t>Traimont</t>
  </si>
  <si>
    <t>Vaux-lez-Chêne</t>
  </si>
  <si>
    <t>Vlessart</t>
  </si>
  <si>
    <t>Volaiville</t>
  </si>
  <si>
    <t>Winville</t>
  </si>
  <si>
    <t>Witry</t>
  </si>
  <si>
    <t>SAINT-HUBERT</t>
  </si>
  <si>
    <t>Awenne</t>
  </si>
  <si>
    <t>Fourneau-Saint-Michel</t>
  </si>
  <si>
    <t>Hatrival</t>
  </si>
  <si>
    <t>Hatrival-gare</t>
  </si>
  <si>
    <t>Hurtebise</t>
  </si>
  <si>
    <t>Lorcy</t>
  </si>
  <si>
    <t>Mirwart</t>
  </si>
  <si>
    <t>Moulin d'en Bas</t>
  </si>
  <si>
    <t>Moulin d'en Haut</t>
  </si>
  <si>
    <t>Poix-Saint-Hubert</t>
  </si>
  <si>
    <t>Saint-Hubert</t>
  </si>
  <si>
    <t>Sartay</t>
  </si>
  <si>
    <t>Vesqueville</t>
  </si>
  <si>
    <t>BERTRIX</t>
  </si>
  <si>
    <t>Acremont</t>
  </si>
  <si>
    <t>Auby-sur-Semois</t>
  </si>
  <si>
    <t>Bertrix</t>
  </si>
  <si>
    <t>Biourge</t>
  </si>
  <si>
    <t>Blanche-Oreille</t>
  </si>
  <si>
    <t>Burhaimont</t>
  </si>
  <si>
    <t>Cugnon</t>
  </si>
  <si>
    <t>Glaumont</t>
  </si>
  <si>
    <t>Jéhonville</t>
  </si>
  <si>
    <t>La Flèche</t>
  </si>
  <si>
    <t>La Géripont</t>
  </si>
  <si>
    <t>La Girgaine</t>
  </si>
  <si>
    <t>Les Corettes</t>
  </si>
  <si>
    <t>Luchy</t>
  </si>
  <si>
    <t>Mortehan</t>
  </si>
  <si>
    <t>Nevraumont</t>
  </si>
  <si>
    <t>Orgeo</t>
  </si>
  <si>
    <t>Rossart</t>
  </si>
  <si>
    <t>Sart</t>
  </si>
  <si>
    <t>Saupont</t>
  </si>
  <si>
    <t>HERBEUMONT</t>
  </si>
  <si>
    <t>Conques</t>
  </si>
  <si>
    <t>Foulouse</t>
  </si>
  <si>
    <t>Gribomont</t>
  </si>
  <si>
    <t>Herbeumont</t>
  </si>
  <si>
    <t>Les Fourches</t>
  </si>
  <si>
    <t>Le Terme</t>
  </si>
  <si>
    <t>Linglé</t>
  </si>
  <si>
    <t>Martilly</t>
  </si>
  <si>
    <t>Menugoutte</t>
  </si>
  <si>
    <t>Straimont</t>
  </si>
  <si>
    <t>LIBIN</t>
  </si>
  <si>
    <t>Anloy</t>
  </si>
  <si>
    <t>Banlon</t>
  </si>
  <si>
    <t>Barrière de Transinne</t>
  </si>
  <si>
    <t>Boucats</t>
  </si>
  <si>
    <t>Glaireuse</t>
  </si>
  <si>
    <t>Hamayde</t>
  </si>
  <si>
    <t>La Rochette</t>
  </si>
  <si>
    <t>Lesse</t>
  </si>
  <si>
    <t>Les Pételles</t>
  </si>
  <si>
    <t>Le Congo</t>
  </si>
  <si>
    <t>Libin</t>
  </si>
  <si>
    <t>Maubeuge</t>
  </si>
  <si>
    <t>Ochamps</t>
  </si>
  <si>
    <t>Redu</t>
  </si>
  <si>
    <t>Sechery</t>
  </si>
  <si>
    <t>Smuid</t>
  </si>
  <si>
    <t>Transinne</t>
  </si>
  <si>
    <t>Villance</t>
  </si>
  <si>
    <t>MARCHE-EN-FAMENNE</t>
  </si>
  <si>
    <t>Aux Tombes</t>
  </si>
  <si>
    <t>Aye</t>
  </si>
  <si>
    <t>Borchamps</t>
  </si>
  <si>
    <t>Champlon</t>
  </si>
  <si>
    <t>Grimbiémont</t>
  </si>
  <si>
    <t>Hargimont</t>
  </si>
  <si>
    <t>Hassonville</t>
  </si>
  <si>
    <t>Hèdrée</t>
  </si>
  <si>
    <t>Hollogne</t>
  </si>
  <si>
    <t>Humain</t>
  </si>
  <si>
    <t>Jamodenne</t>
  </si>
  <si>
    <t>Lignières</t>
  </si>
  <si>
    <t>Marche-en-Famenne</t>
  </si>
  <si>
    <t>Marloie</t>
  </si>
  <si>
    <t>On</t>
  </si>
  <si>
    <t>Roy</t>
  </si>
  <si>
    <t>Verdenne</t>
  </si>
  <si>
    <t>Waha</t>
  </si>
  <si>
    <t>WELLIN</t>
  </si>
  <si>
    <t>Froidlieu</t>
  </si>
  <si>
    <t>Sohier</t>
  </si>
  <si>
    <t>Wellin</t>
  </si>
  <si>
    <t>Chanly</t>
  </si>
  <si>
    <t>Halma</t>
  </si>
  <si>
    <t>Neupont</t>
  </si>
  <si>
    <t>Barzin</t>
  </si>
  <si>
    <t>Lomprez</t>
  </si>
  <si>
    <t>Fays-Famenne</t>
  </si>
  <si>
    <t>TELLIN</t>
  </si>
  <si>
    <t>Bure</t>
  </si>
  <si>
    <t>Grupont</t>
  </si>
  <si>
    <t>Resteigne</t>
  </si>
  <si>
    <t>Tellin</t>
  </si>
  <si>
    <t>DAVERDISSE</t>
  </si>
  <si>
    <t>Daverdisse</t>
  </si>
  <si>
    <t>Gembes</t>
  </si>
  <si>
    <t>Haut-Fays</t>
  </si>
  <si>
    <t>Sclassin</t>
  </si>
  <si>
    <t>DURBUY</t>
  </si>
  <si>
    <t>Barvaux-sur-Ourthe</t>
  </si>
  <si>
    <t>Bohon</t>
  </si>
  <si>
    <t>Durbuy</t>
  </si>
  <si>
    <t>Grande-Eneille</t>
  </si>
  <si>
    <t>Grandhan</t>
  </si>
  <si>
    <t>Oppagne</t>
  </si>
  <si>
    <t>Palenge</t>
  </si>
  <si>
    <t>Pas-Bayard</t>
  </si>
  <si>
    <t>Petit-Barvaux</t>
  </si>
  <si>
    <t>Petit-Han</t>
  </si>
  <si>
    <t>Petite-Eneille</t>
  </si>
  <si>
    <t>Petite-Somme</t>
  </si>
  <si>
    <t>Rome</t>
  </si>
  <si>
    <t>Septon</t>
  </si>
  <si>
    <t>Wenin</t>
  </si>
  <si>
    <t>Wéris</t>
  </si>
  <si>
    <t>Aisne</t>
  </si>
  <si>
    <t>Bomal-sur-Ourthe</t>
  </si>
  <si>
    <t>Borlon</t>
  </si>
  <si>
    <t>Coquaimont</t>
  </si>
  <si>
    <t>Grand-Bru</t>
  </si>
  <si>
    <t>Herbet</t>
  </si>
  <si>
    <t>Hermanne</t>
  </si>
  <si>
    <t>Heyd</t>
  </si>
  <si>
    <t>Houmart</t>
  </si>
  <si>
    <t>Izier</t>
  </si>
  <si>
    <t>Jenneret</t>
  </si>
  <si>
    <t>Juzaine</t>
  </si>
  <si>
    <t>Lignely</t>
  </si>
  <si>
    <t>Ozo</t>
  </si>
  <si>
    <t>Tohogne</t>
  </si>
  <si>
    <t>Tour</t>
  </si>
  <si>
    <t>Vieux-Fourneau</t>
  </si>
  <si>
    <t>Villers-Sainte-Gertrude</t>
  </si>
  <si>
    <t>Warre</t>
  </si>
  <si>
    <t>NASSOGNE</t>
  </si>
  <si>
    <t>Chavanne</t>
  </si>
  <si>
    <t>Harsin</t>
  </si>
  <si>
    <t>Nassogne</t>
  </si>
  <si>
    <t>Bande</t>
  </si>
  <si>
    <t>Grune</t>
  </si>
  <si>
    <t>Ambly</t>
  </si>
  <si>
    <t>Forrières</t>
  </si>
  <si>
    <t>Lesterny</t>
  </si>
  <si>
    <t>Masbourg</t>
  </si>
  <si>
    <t>MANHAY</t>
  </si>
  <si>
    <t>Champs de Harre</t>
  </si>
  <si>
    <t>Chêne-al-Pierre</t>
  </si>
  <si>
    <t>Deux-Rys</t>
  </si>
  <si>
    <t>Dochamps</t>
  </si>
  <si>
    <t>Fagne</t>
  </si>
  <si>
    <t>Freineux</t>
  </si>
  <si>
    <t>Grandmenil</t>
  </si>
  <si>
    <t>Harre</t>
  </si>
  <si>
    <t>Haute Moncheno–le</t>
  </si>
  <si>
    <t>Lamorménil</t>
  </si>
  <si>
    <t>La Fosse</t>
  </si>
  <si>
    <t>La Fourche</t>
  </si>
  <si>
    <t>Malempré</t>
  </si>
  <si>
    <t>Manhay</t>
  </si>
  <si>
    <t>Odeigne</t>
  </si>
  <si>
    <t>Oster</t>
  </si>
  <si>
    <t>Roche-à-Frêne</t>
  </si>
  <si>
    <t>Saint-Antoine</t>
  </si>
  <si>
    <t>Vaux-Chavanne</t>
  </si>
  <si>
    <t>Xhout-si-Plout</t>
  </si>
  <si>
    <t>TENNEVILLE</t>
  </si>
  <si>
    <t>Baconfoy</t>
  </si>
  <si>
    <t>Barrière de Champlon</t>
  </si>
  <si>
    <t>Berguème</t>
  </si>
  <si>
    <t>Grainchamps</t>
  </si>
  <si>
    <t>Laneuville-au-Bois</t>
  </si>
  <si>
    <t>La Converserie</t>
  </si>
  <si>
    <t>Mochamps</t>
  </si>
  <si>
    <t>Ortheuville</t>
  </si>
  <si>
    <t>Prelle</t>
  </si>
  <si>
    <t>Ramont</t>
  </si>
  <si>
    <t>Tenneville</t>
  </si>
  <si>
    <t>Hamrinne</t>
  </si>
  <si>
    <t>Journal</t>
  </si>
  <si>
    <t>Beaulieu</t>
  </si>
  <si>
    <t>Cens</t>
  </si>
  <si>
    <t>Erneuville</t>
  </si>
  <si>
    <t>Trèsfontaine</t>
  </si>
  <si>
    <t>Wembay</t>
  </si>
  <si>
    <t>Wyompont</t>
  </si>
  <si>
    <t>LA ROCHE-EN-ARDENNE</t>
  </si>
  <si>
    <t>Beausaint</t>
  </si>
  <si>
    <t>Bonne-Fontaine</t>
  </si>
  <si>
    <t>Borzée</t>
  </si>
  <si>
    <t>Cielle</t>
  </si>
  <si>
    <t>La Roche-en-Ardenne</t>
  </si>
  <si>
    <t>Mierchamps</t>
  </si>
  <si>
    <t>Ronchamp</t>
  </si>
  <si>
    <t>Ronchampay</t>
  </si>
  <si>
    <t>Vecmont</t>
  </si>
  <si>
    <t>Vecpré</t>
  </si>
  <si>
    <t>Villez</t>
  </si>
  <si>
    <t>RENDEUX</t>
  </si>
  <si>
    <t>Magoster</t>
  </si>
  <si>
    <t>Bérismenil</t>
  </si>
  <si>
    <t>Maboge</t>
  </si>
  <si>
    <t>Samrée</t>
  </si>
  <si>
    <t>Herlinval</t>
  </si>
  <si>
    <t>Mousny</t>
  </si>
  <si>
    <t>Nisramont</t>
  </si>
  <si>
    <t>Ortho</t>
  </si>
  <si>
    <t>Roupage</t>
  </si>
  <si>
    <t>Thimont</t>
  </si>
  <si>
    <t>Warempage</t>
  </si>
  <si>
    <t>Hives</t>
  </si>
  <si>
    <t>Halleux</t>
  </si>
  <si>
    <t>Beffe</t>
  </si>
  <si>
    <t>Chéoux</t>
  </si>
  <si>
    <t>Devantave</t>
  </si>
  <si>
    <t>Gênes</t>
  </si>
  <si>
    <t>Jupille</t>
  </si>
  <si>
    <t>Marcouray</t>
  </si>
  <si>
    <t>Marcourt</t>
  </si>
  <si>
    <t>Nohaipre</t>
  </si>
  <si>
    <t>Rendeux</t>
  </si>
  <si>
    <t>Rendeux-Bas</t>
  </si>
  <si>
    <t>Rendeux-Haut</t>
  </si>
  <si>
    <t>Ronzon</t>
  </si>
  <si>
    <t>Trinal</t>
  </si>
  <si>
    <t>Waharday</t>
  </si>
  <si>
    <t>Warisy</t>
  </si>
  <si>
    <t>HOTTON</t>
  </si>
  <si>
    <t>Bourdon</t>
  </si>
  <si>
    <t>Deulin</t>
  </si>
  <si>
    <t>Focagne</t>
  </si>
  <si>
    <t>Fronville</t>
  </si>
  <si>
    <t>Hampteau</t>
  </si>
  <si>
    <t>Hotton</t>
  </si>
  <si>
    <t>Marenne</t>
  </si>
  <si>
    <t>Melreux</t>
  </si>
  <si>
    <t>Menil-Favay</t>
  </si>
  <si>
    <t>Monteuville</t>
  </si>
  <si>
    <t>Monville</t>
  </si>
  <si>
    <t>Ny</t>
  </si>
  <si>
    <t>Werpin</t>
  </si>
  <si>
    <t>Hamoul</t>
  </si>
  <si>
    <t>EREZEE</t>
  </si>
  <si>
    <t>Amonines</t>
  </si>
  <si>
    <t>Awey</t>
  </si>
  <si>
    <t>Blier</t>
  </si>
  <si>
    <t>Briscol</t>
  </si>
  <si>
    <t>Clerheid</t>
  </si>
  <si>
    <t>Erezée</t>
  </si>
  <si>
    <t>Erpigny</t>
  </si>
  <si>
    <t>Estiné</t>
  </si>
  <si>
    <t>Eveux</t>
  </si>
  <si>
    <t>Fanzel</t>
  </si>
  <si>
    <t>Fisenne</t>
  </si>
  <si>
    <t>Grande-Hoursinne</t>
  </si>
  <si>
    <t>Hazeille</t>
  </si>
  <si>
    <t>La Forge</t>
  </si>
  <si>
    <t>Mélines</t>
  </si>
  <si>
    <t>Petite-Hoursinne</t>
  </si>
  <si>
    <t>Sadzot</t>
  </si>
  <si>
    <t>Soy</t>
  </si>
  <si>
    <t>Wy</t>
  </si>
  <si>
    <t>MONS</t>
  </si>
  <si>
    <t>Bustiau</t>
  </si>
  <si>
    <t>Ghlin</t>
  </si>
  <si>
    <t>Long Coron</t>
  </si>
  <si>
    <t>Flénu</t>
  </si>
  <si>
    <t>Jemappes</t>
  </si>
  <si>
    <t>Le Marais</t>
  </si>
  <si>
    <t>Maisières</t>
  </si>
  <si>
    <t>Nimy</t>
  </si>
  <si>
    <t>Havré</t>
  </si>
  <si>
    <t>Harmignies</t>
  </si>
  <si>
    <t>Harveng</t>
  </si>
  <si>
    <t>Hyon</t>
  </si>
  <si>
    <t>Mesvin</t>
  </si>
  <si>
    <t>Nouvelles</t>
  </si>
  <si>
    <t>Bélian</t>
  </si>
  <si>
    <t>Ciply</t>
  </si>
  <si>
    <t>Cernaut</t>
  </si>
  <si>
    <t>Saint-Symphorien</t>
  </si>
  <si>
    <t>Villers-Saint-Ghislain</t>
  </si>
  <si>
    <t>Spiennes</t>
  </si>
  <si>
    <t>Cuesmes</t>
  </si>
  <si>
    <t>Obourg</t>
  </si>
  <si>
    <t>QUEVY</t>
  </si>
  <si>
    <t>Asquillies</t>
  </si>
  <si>
    <t>Aulnois</t>
  </si>
  <si>
    <t>Blaregnies</t>
  </si>
  <si>
    <t>Bougnies</t>
  </si>
  <si>
    <t>Genly</t>
  </si>
  <si>
    <t>Goegnies-Chaussée</t>
  </si>
  <si>
    <t>Le Rieu du Buri</t>
  </si>
  <si>
    <t>Quévy</t>
  </si>
  <si>
    <t>Quévy-le-Grand</t>
  </si>
  <si>
    <t>Quévy-le-Petit</t>
  </si>
  <si>
    <t>Ronce</t>
  </si>
  <si>
    <t>Bois-Bourdon</t>
  </si>
  <si>
    <t>Havay</t>
  </si>
  <si>
    <t>Ihy</t>
  </si>
  <si>
    <t>Montliaux</t>
  </si>
  <si>
    <t>JURBISE</t>
  </si>
  <si>
    <t>Bois de Lens</t>
  </si>
  <si>
    <t>Br–lotte</t>
  </si>
  <si>
    <t>Colroy</t>
  </si>
  <si>
    <t>Erbaut</t>
  </si>
  <si>
    <t>Erbisoeul</t>
  </si>
  <si>
    <t>Hambi</t>
  </si>
  <si>
    <t>Herchies</t>
  </si>
  <si>
    <t>Jurbise</t>
  </si>
  <si>
    <t>Masnuy-Saint-Jean</t>
  </si>
  <si>
    <t>Masnuy-Saint-Pierre</t>
  </si>
  <si>
    <t>Pavé d'Ath</t>
  </si>
  <si>
    <t>SOIGNIES</t>
  </si>
  <si>
    <t>Cognebeau</t>
  </si>
  <si>
    <t>Horrues</t>
  </si>
  <si>
    <t>Le Masi</t>
  </si>
  <si>
    <t>Soignies</t>
  </si>
  <si>
    <t>Casteau</t>
  </si>
  <si>
    <t>La Coulbrie</t>
  </si>
  <si>
    <t>Saisinne</t>
  </si>
  <si>
    <t>Sirieux</t>
  </si>
  <si>
    <t>Thieudonsart</t>
  </si>
  <si>
    <t>Thieusies</t>
  </si>
  <si>
    <t>Naast</t>
  </si>
  <si>
    <t>Chaussée-Notre-Dame-Louvignies</t>
  </si>
  <si>
    <t>Froidmont</t>
  </si>
  <si>
    <t>La Cage</t>
  </si>
  <si>
    <t>Louvignies</t>
  </si>
  <si>
    <t>Neufvilles</t>
  </si>
  <si>
    <t>LE ROEULX</t>
  </si>
  <si>
    <t>Gottignies</t>
  </si>
  <si>
    <t>Le Roeulx</t>
  </si>
  <si>
    <t>Mignault</t>
  </si>
  <si>
    <t>Petite Hollande</t>
  </si>
  <si>
    <t>Thieu</t>
  </si>
  <si>
    <t>Trieu à Vallée</t>
  </si>
  <si>
    <t>Ville-sur-Haine</t>
  </si>
  <si>
    <t>FRAMERIES</t>
  </si>
  <si>
    <t>Eugies</t>
  </si>
  <si>
    <t>Frameries</t>
  </si>
  <si>
    <t>La Bouverie</t>
  </si>
  <si>
    <t>La Noire Bouteille</t>
  </si>
  <si>
    <t>Le Coucou</t>
  </si>
  <si>
    <t>Noirchain</t>
  </si>
  <si>
    <t>Sars-la-Bruyère</t>
  </si>
  <si>
    <t>BRAINE-LE-COMTE</t>
  </si>
  <si>
    <t>Ardennes</t>
  </si>
  <si>
    <t>Barrière d'Ecaussinnes</t>
  </si>
  <si>
    <t>Braine-le-Comte</t>
  </si>
  <si>
    <t>Flamand</t>
  </si>
  <si>
    <t>Hennuyères</t>
  </si>
  <si>
    <t>Henripont</t>
  </si>
  <si>
    <t>Les Cantines</t>
  </si>
  <si>
    <t>Petit-Roeulx-lez-Braine</t>
  </si>
  <si>
    <t>Planoi</t>
  </si>
  <si>
    <t>Point-du-Jour</t>
  </si>
  <si>
    <t>Ronquières</t>
  </si>
  <si>
    <t>Salmonsart</t>
  </si>
  <si>
    <t>Scaubecq</t>
  </si>
  <si>
    <t>Steenkerque</t>
  </si>
  <si>
    <t>LA LOUVIERE</t>
  </si>
  <si>
    <t>Haine-Saint-Paul</t>
  </si>
  <si>
    <t>Haine-Saint-Pierre</t>
  </si>
  <si>
    <t>Jolimont</t>
  </si>
  <si>
    <t>La Croyère</t>
  </si>
  <si>
    <t>La Louvière</t>
  </si>
  <si>
    <t>Pont Saint-Vaast</t>
  </si>
  <si>
    <t>Saint-Vaast</t>
  </si>
  <si>
    <t>Trivières</t>
  </si>
  <si>
    <t>Besonrieux</t>
  </si>
  <si>
    <t>Bois du Luc</t>
  </si>
  <si>
    <t>Boussoit</t>
  </si>
  <si>
    <t>Houdeng-Aimeries</t>
  </si>
  <si>
    <t>Houdeng-Goegnies</t>
  </si>
  <si>
    <t>Maurage</t>
  </si>
  <si>
    <t>Strépy-Bracquegnies</t>
  </si>
  <si>
    <t>ESTINNES</t>
  </si>
  <si>
    <t>Croix-lez-Rouveroy</t>
  </si>
  <si>
    <t>Estinnes</t>
  </si>
  <si>
    <t>Estinnes-au-Mont</t>
  </si>
  <si>
    <t>Estinnes-au-Val</t>
  </si>
  <si>
    <t>Fauroeulx</t>
  </si>
  <si>
    <t>Haulchin</t>
  </si>
  <si>
    <t>Liseroeul</t>
  </si>
  <si>
    <t>Peissant</t>
  </si>
  <si>
    <t>Vellereille-le-Sec</t>
  </si>
  <si>
    <t>Vellereille-les-Brayeux</t>
  </si>
  <si>
    <t>BINCHE</t>
  </si>
  <si>
    <t>Battignies</t>
  </si>
  <si>
    <t>Binche</t>
  </si>
  <si>
    <t>Bray</t>
  </si>
  <si>
    <t>Br–le</t>
  </si>
  <si>
    <t>Waudrez</t>
  </si>
  <si>
    <t>Buvrinnes</t>
  </si>
  <si>
    <t>Montifaux</t>
  </si>
  <si>
    <t>Epinois</t>
  </si>
  <si>
    <t>Leval-Trahegnies</t>
  </si>
  <si>
    <t>Péronnes</t>
  </si>
  <si>
    <t>Ressaix</t>
  </si>
  <si>
    <t>Trahegnies</t>
  </si>
  <si>
    <t>MORLANWELZ</t>
  </si>
  <si>
    <t>Cronfestu</t>
  </si>
  <si>
    <t>Mariemont</t>
  </si>
  <si>
    <t>Morlanwelz</t>
  </si>
  <si>
    <t>Morlanwelz-Mariemont</t>
  </si>
  <si>
    <t>Carnières</t>
  </si>
  <si>
    <t>Grands-Trieux</t>
  </si>
  <si>
    <t>Mont-Sainte-Aldegonde</t>
  </si>
  <si>
    <t>CHAPELLE-LEZ-HERLAIMONT</t>
  </si>
  <si>
    <t>Bascoup</t>
  </si>
  <si>
    <t>Chapelle-lez-Herlaimont</t>
  </si>
  <si>
    <t>Godarville</t>
  </si>
  <si>
    <t>Piéton</t>
  </si>
  <si>
    <t>MANAGE</t>
  </si>
  <si>
    <t>Bellecourt</t>
  </si>
  <si>
    <t>Bois-d'Haine</t>
  </si>
  <si>
    <t>Codène</t>
  </si>
  <si>
    <t>Fayt-lez-Manage</t>
  </si>
  <si>
    <t>La Hestre</t>
  </si>
  <si>
    <t>Longsart</t>
  </si>
  <si>
    <t>Manage</t>
  </si>
  <si>
    <t>SENEFFE</t>
  </si>
  <si>
    <t>Belle</t>
  </si>
  <si>
    <t>Bois de Nauwes</t>
  </si>
  <si>
    <t>Seneffe</t>
  </si>
  <si>
    <t>Arquennes</t>
  </si>
  <si>
    <t>Bon-Conseil</t>
  </si>
  <si>
    <t>Familleureux</t>
  </si>
  <si>
    <t>Feluy</t>
  </si>
  <si>
    <t>Luxensart</t>
  </si>
  <si>
    <t>Petit-Roeulx-lez-Nivelles</t>
  </si>
  <si>
    <t>Saint-Ethon</t>
  </si>
  <si>
    <t>ECAUSSINNES</t>
  </si>
  <si>
    <t>Ecaussinnes</t>
  </si>
  <si>
    <t>Ecaussinnes-d'Enghien</t>
  </si>
  <si>
    <t>Marche-lez-Ecaussinnes</t>
  </si>
  <si>
    <t>Thiarmont</t>
  </si>
  <si>
    <t>Bas Rouge</t>
  </si>
  <si>
    <t>Ecaussinnes-Lalaing</t>
  </si>
  <si>
    <t>BOUSSU</t>
  </si>
  <si>
    <t>Bois-de-Borsu</t>
  </si>
  <si>
    <t>Boussu</t>
  </si>
  <si>
    <t>Boussu-Bois</t>
  </si>
  <si>
    <t>Cornet</t>
  </si>
  <si>
    <t>La Haine</t>
  </si>
  <si>
    <t>Hornu</t>
  </si>
  <si>
    <t>BERNISSART</t>
  </si>
  <si>
    <t>Bernissart</t>
  </si>
  <si>
    <t>Blaton</t>
  </si>
  <si>
    <t>Harchies</t>
  </si>
  <si>
    <t>Préau</t>
  </si>
  <si>
    <t>Pommeroeul</t>
  </si>
  <si>
    <t>Ville-Pommeroeul</t>
  </si>
  <si>
    <t>SAINT-GHISLAIN</t>
  </si>
  <si>
    <t>Herbières</t>
  </si>
  <si>
    <t>Petit-Villerot</t>
  </si>
  <si>
    <t>Saint-Ghislain</t>
  </si>
  <si>
    <t>Baudour</t>
  </si>
  <si>
    <t>Croix-Caillaux</t>
  </si>
  <si>
    <t>Haut-Coron</t>
  </si>
  <si>
    <t>Mont-Garni</t>
  </si>
  <si>
    <t>Cavins</t>
  </si>
  <si>
    <t>Happart</t>
  </si>
  <si>
    <t>Neufmaison</t>
  </si>
  <si>
    <t>Sirault</t>
  </si>
  <si>
    <t>Douvrain</t>
  </si>
  <si>
    <t>Hautrage-Etat</t>
  </si>
  <si>
    <t>Le Rivage</t>
  </si>
  <si>
    <t>Tertre</t>
  </si>
  <si>
    <t>Hautrage</t>
  </si>
  <si>
    <t>Jonquois</t>
  </si>
  <si>
    <t>Les Bachellerie</t>
  </si>
  <si>
    <t>Villerot</t>
  </si>
  <si>
    <t>COLFONTAINE</t>
  </si>
  <si>
    <t>Colfontaine</t>
  </si>
  <si>
    <t>Pâturages</t>
  </si>
  <si>
    <t>Petit-Wasmes</t>
  </si>
  <si>
    <t>Petit Hornu</t>
  </si>
  <si>
    <t>Warquignies</t>
  </si>
  <si>
    <t>Wasmes</t>
  </si>
  <si>
    <t>HENSIES</t>
  </si>
  <si>
    <t>Brouta</t>
  </si>
  <si>
    <t>Hainin</t>
  </si>
  <si>
    <t>Hensies</t>
  </si>
  <si>
    <t>La Croix</t>
  </si>
  <si>
    <t>Montroeul-sur-Haine</t>
  </si>
  <si>
    <t>Noyelle</t>
  </si>
  <si>
    <t>Thulin</t>
  </si>
  <si>
    <t>DOUR</t>
  </si>
  <si>
    <t>Blaugies</t>
  </si>
  <si>
    <t>Coron</t>
  </si>
  <si>
    <t>Dour</t>
  </si>
  <si>
    <t>Elouges</t>
  </si>
  <si>
    <t>Marlière</t>
  </si>
  <si>
    <t>Petit-Dour</t>
  </si>
  <si>
    <t>Ruinsette</t>
  </si>
  <si>
    <t>Wihéries</t>
  </si>
  <si>
    <t>QUIEVRAIN</t>
  </si>
  <si>
    <t>Baisieux</t>
  </si>
  <si>
    <t>Quiévrain</t>
  </si>
  <si>
    <t>Audregnies</t>
  </si>
  <si>
    <t>HONNELLES</t>
  </si>
  <si>
    <t>Angre</t>
  </si>
  <si>
    <t>Angreau</t>
  </si>
  <si>
    <t>Athis</t>
  </si>
  <si>
    <t>Autreppe</t>
  </si>
  <si>
    <t>Boughors</t>
  </si>
  <si>
    <t>Courbette</t>
  </si>
  <si>
    <t>Erquennes</t>
  </si>
  <si>
    <t>Fayt-le-Franc</t>
  </si>
  <si>
    <t>Honnelles</t>
  </si>
  <si>
    <t>La Marlière</t>
  </si>
  <si>
    <t>Marchipont</t>
  </si>
  <si>
    <t>Meaurain</t>
  </si>
  <si>
    <t>Montignies-sur-Roc</t>
  </si>
  <si>
    <t>Onnezies</t>
  </si>
  <si>
    <t>Passe-tout-Outre</t>
  </si>
  <si>
    <t>Roisin</t>
  </si>
  <si>
    <t>QUAREGNON</t>
  </si>
  <si>
    <t>Monsville</t>
  </si>
  <si>
    <t>Quaregnon</t>
  </si>
  <si>
    <t>Wasmuel</t>
  </si>
  <si>
    <t>TOURNAI</t>
  </si>
  <si>
    <t>Allain</t>
  </si>
  <si>
    <t>Barges</t>
  </si>
  <si>
    <t>Bourgage</t>
  </si>
  <si>
    <t>Breuze</t>
  </si>
  <si>
    <t>Ere</t>
  </si>
  <si>
    <t>Saint-Maur</t>
  </si>
  <si>
    <t>Tournai</t>
  </si>
  <si>
    <t>Orcq</t>
  </si>
  <si>
    <t>Bruenne</t>
  </si>
  <si>
    <t>Esplechin</t>
  </si>
  <si>
    <t>Froyennes</t>
  </si>
  <si>
    <t>Pic au Vent</t>
  </si>
  <si>
    <t>Le Préau</t>
  </si>
  <si>
    <t>Willemeau</t>
  </si>
  <si>
    <t>Cazeau</t>
  </si>
  <si>
    <t>Chaos</t>
  </si>
  <si>
    <t>Estafflers</t>
  </si>
  <si>
    <t>Houilly</t>
  </si>
  <si>
    <t>Le Crouset</t>
  </si>
  <si>
    <t>Pont-à-Chin</t>
  </si>
  <si>
    <t>Ramegnies-Chin</t>
  </si>
  <si>
    <t>Templeuve</t>
  </si>
  <si>
    <t>Chercq</t>
  </si>
  <si>
    <t>Blandain</t>
  </si>
  <si>
    <t>Haudion</t>
  </si>
  <si>
    <t>Hertain</t>
  </si>
  <si>
    <t>Lamain</t>
  </si>
  <si>
    <t>Marquain</t>
  </si>
  <si>
    <t>Gaurain-Ramecroix</t>
  </si>
  <si>
    <t>Havinnes</t>
  </si>
  <si>
    <t>Beclers</t>
  </si>
  <si>
    <t>Pétrieu</t>
  </si>
  <si>
    <t>Thimougies</t>
  </si>
  <si>
    <t>Barry</t>
  </si>
  <si>
    <t>Maulde</t>
  </si>
  <si>
    <t>Vaulx</t>
  </si>
  <si>
    <t>Bertincroix</t>
  </si>
  <si>
    <t>Vezon</t>
  </si>
  <si>
    <t>Boissac</t>
  </si>
  <si>
    <t>Kain</t>
  </si>
  <si>
    <t>La Tombe</t>
  </si>
  <si>
    <t>Melles</t>
  </si>
  <si>
    <t>Quartes</t>
  </si>
  <si>
    <t>Rumillies</t>
  </si>
  <si>
    <t>Bizencourt</t>
  </si>
  <si>
    <t>Mont-Saint-Aubert</t>
  </si>
  <si>
    <t>Bourgogne</t>
  </si>
  <si>
    <t>Mourcourt</t>
  </si>
  <si>
    <t>Warchin</t>
  </si>
  <si>
    <t>PERUWELZ</t>
  </si>
  <si>
    <t>Grosmont</t>
  </si>
  <si>
    <t>La Roe</t>
  </si>
  <si>
    <t>Péruwelz</t>
  </si>
  <si>
    <t>Tapis-Vert</t>
  </si>
  <si>
    <t>Roucourt</t>
  </si>
  <si>
    <t>Bury</t>
  </si>
  <si>
    <t>Bon-Secours</t>
  </si>
  <si>
    <t>Audemez</t>
  </si>
  <si>
    <t>Baugnies</t>
  </si>
  <si>
    <t>Braffe</t>
  </si>
  <si>
    <t>Brasmenil</t>
  </si>
  <si>
    <t>Briffoeil</t>
  </si>
  <si>
    <t>Callenelle</t>
  </si>
  <si>
    <t>Hoyaux</t>
  </si>
  <si>
    <t>La Gourgue</t>
  </si>
  <si>
    <t>Paradis Robin</t>
  </si>
  <si>
    <t>Wasmes-Audemez-Briffoeil</t>
  </si>
  <si>
    <t>Weaux</t>
  </si>
  <si>
    <t>La Garenne</t>
  </si>
  <si>
    <t>La Grivardrie</t>
  </si>
  <si>
    <t>Ringies</t>
  </si>
  <si>
    <t>Vergne</t>
  </si>
  <si>
    <t>Wiers</t>
  </si>
  <si>
    <t>RUMES</t>
  </si>
  <si>
    <t>Croisette</t>
  </si>
  <si>
    <t>Petit Rumes</t>
  </si>
  <si>
    <t>Rumes</t>
  </si>
  <si>
    <t>La Glanerie</t>
  </si>
  <si>
    <t>Le Crinquet</t>
  </si>
  <si>
    <t>Florent</t>
  </si>
  <si>
    <t>Taintignies</t>
  </si>
  <si>
    <t>BRUNEHAUT</t>
  </si>
  <si>
    <t>Bléharies</t>
  </si>
  <si>
    <t>Espain</t>
  </si>
  <si>
    <t>Guignies</t>
  </si>
  <si>
    <t>Hollain</t>
  </si>
  <si>
    <t>Jollain-Merlin</t>
  </si>
  <si>
    <t>Merlin</t>
  </si>
  <si>
    <t>Wez-Velvain</t>
  </si>
  <si>
    <t>Lesdain</t>
  </si>
  <si>
    <t>Laplaigne</t>
  </si>
  <si>
    <t>Lauminois</t>
  </si>
  <si>
    <t>Le Sart-Colin</t>
  </si>
  <si>
    <t>Rongy</t>
  </si>
  <si>
    <t>Howardries</t>
  </si>
  <si>
    <t>ANTOING</t>
  </si>
  <si>
    <t>Antoing</t>
  </si>
  <si>
    <t>Maubray</t>
  </si>
  <si>
    <t>Morlies</t>
  </si>
  <si>
    <t>Péronnes-lez-Antoing</t>
  </si>
  <si>
    <t>Rosoir</t>
  </si>
  <si>
    <t>Bruyelle</t>
  </si>
  <si>
    <t>Calonne</t>
  </si>
  <si>
    <t>Bourgeon</t>
  </si>
  <si>
    <t>Fontenoy</t>
  </si>
  <si>
    <t>MOUSCRON</t>
  </si>
  <si>
    <t>Audenarde</t>
  </si>
  <si>
    <t>Luingne</t>
  </si>
  <si>
    <t>Mont-à-Leux</t>
  </si>
  <si>
    <t>Mouscron</t>
  </si>
  <si>
    <t>Risquons-tout</t>
  </si>
  <si>
    <t>Tombroek</t>
  </si>
  <si>
    <t>Dottignies</t>
  </si>
  <si>
    <t>Herseaux</t>
  </si>
  <si>
    <t>Les Ballons</t>
  </si>
  <si>
    <t>Petit-Audenarde</t>
  </si>
  <si>
    <t>ESTAIMPUIS</t>
  </si>
  <si>
    <t>Bailleul</t>
  </si>
  <si>
    <t>Couture</t>
  </si>
  <si>
    <t>Estaimbourg</t>
  </si>
  <si>
    <t>Estaimpuis</t>
  </si>
  <si>
    <t>Evregnies</t>
  </si>
  <si>
    <t>Leers-Nord</t>
  </si>
  <si>
    <t>Néchin</t>
  </si>
  <si>
    <t>PECQ</t>
  </si>
  <si>
    <t>Le Courroux</t>
  </si>
  <si>
    <t>Pecq</t>
  </si>
  <si>
    <t>Warcoing</t>
  </si>
  <si>
    <t>Cavrinnes</t>
  </si>
  <si>
    <t>Hérinnes</t>
  </si>
  <si>
    <t>Esquelmes</t>
  </si>
  <si>
    <t>Obigies</t>
  </si>
  <si>
    <t>MONT-DE-L'ENCLUS</t>
  </si>
  <si>
    <t>Amougies</t>
  </si>
  <si>
    <t>Anseroeul</t>
  </si>
  <si>
    <t>Bue</t>
  </si>
  <si>
    <t>Coq d'Agache</t>
  </si>
  <si>
    <t>Mont-de-l'Enclus</t>
  </si>
  <si>
    <t>Orroir</t>
  </si>
  <si>
    <t>Russeignies</t>
  </si>
  <si>
    <t>Tuquet</t>
  </si>
  <si>
    <t>CELLES</t>
  </si>
  <si>
    <t>Bequereau</t>
  </si>
  <si>
    <t>Berlion</t>
  </si>
  <si>
    <t>Butor</t>
  </si>
  <si>
    <t>Carnoy</t>
  </si>
  <si>
    <t>Clipet</t>
  </si>
  <si>
    <t>Escanaffles</t>
  </si>
  <si>
    <t>Grand-Rejet</t>
  </si>
  <si>
    <t>Haut Hameau</t>
  </si>
  <si>
    <t>Jonquoi</t>
  </si>
  <si>
    <t>Menhart</t>
  </si>
  <si>
    <t>Molenbaix</t>
  </si>
  <si>
    <t>Moreux</t>
  </si>
  <si>
    <t>Popuelles</t>
  </si>
  <si>
    <t>Pottes</t>
  </si>
  <si>
    <t>Quesnoy</t>
  </si>
  <si>
    <t>Rejet-de-Sèble</t>
  </si>
  <si>
    <t>Rejet-Moulu</t>
  </si>
  <si>
    <t>Velaines</t>
  </si>
  <si>
    <t>COMINES-WARNETON</t>
  </si>
  <si>
    <t>Comines</t>
  </si>
  <si>
    <t>Comines-Warneton</t>
  </si>
  <si>
    <t>Korentje</t>
  </si>
  <si>
    <t>Houthem</t>
  </si>
  <si>
    <t>Le Gheer</t>
  </si>
  <si>
    <t>Ploegsteert</t>
  </si>
  <si>
    <t>Bizet</t>
  </si>
  <si>
    <t>Bas-Warneton</t>
  </si>
  <si>
    <t>Le Touquet</t>
  </si>
  <si>
    <t>Pont Rouge</t>
  </si>
  <si>
    <t>Quatre-Rois</t>
  </si>
  <si>
    <t>Saint-Yvon</t>
  </si>
  <si>
    <t>Warneton</t>
  </si>
  <si>
    <t>ATH</t>
  </si>
  <si>
    <t>Ath</t>
  </si>
  <si>
    <t>Lanquesaint</t>
  </si>
  <si>
    <t>Lorette</t>
  </si>
  <si>
    <t>Irchonwelz</t>
  </si>
  <si>
    <t>Bétissart</t>
  </si>
  <si>
    <t>Le Chapitre</t>
  </si>
  <si>
    <t>Ormeignies</t>
  </si>
  <si>
    <t>Bouvignies</t>
  </si>
  <si>
    <t>Brun Culot</t>
  </si>
  <si>
    <t>Enfer</t>
  </si>
  <si>
    <t>Marais</t>
  </si>
  <si>
    <t>Ostiches</t>
  </si>
  <si>
    <t>Pidebecq</t>
  </si>
  <si>
    <t>Rebaix</t>
  </si>
  <si>
    <t>Stocq</t>
  </si>
  <si>
    <t>Maffle</t>
  </si>
  <si>
    <t>Ponchau</t>
  </si>
  <si>
    <t>Houtaing</t>
  </si>
  <si>
    <t>La Bigaude</t>
  </si>
  <si>
    <t>Ligne</t>
  </si>
  <si>
    <t>Mainvault</t>
  </si>
  <si>
    <t>Moulbaix</t>
  </si>
  <si>
    <t>Villers-Notre-Dame</t>
  </si>
  <si>
    <t>Villers-Saint-Amand</t>
  </si>
  <si>
    <t>Willaufosse</t>
  </si>
  <si>
    <t>Ghislenghien</t>
  </si>
  <si>
    <t>Isières</t>
  </si>
  <si>
    <t>Meslin-l'Evêque</t>
  </si>
  <si>
    <t>Tri Bouriau</t>
  </si>
  <si>
    <t>Gibecq</t>
  </si>
  <si>
    <t>SILLY</t>
  </si>
  <si>
    <t>Bassilly</t>
  </si>
  <si>
    <t>Bourlon</t>
  </si>
  <si>
    <t>Bourlotte</t>
  </si>
  <si>
    <t>Brunfaut</t>
  </si>
  <si>
    <t>Fouleng</t>
  </si>
  <si>
    <t>Gondregnies</t>
  </si>
  <si>
    <t>Graty</t>
  </si>
  <si>
    <t>Hellebecq</t>
  </si>
  <si>
    <t>Hoves</t>
  </si>
  <si>
    <t>La Loge</t>
  </si>
  <si>
    <t>Marie-Bois</t>
  </si>
  <si>
    <t>Mauvinage</t>
  </si>
  <si>
    <t>Noir-Jambon</t>
  </si>
  <si>
    <t>Saint-Marcou</t>
  </si>
  <si>
    <t>Secrée</t>
  </si>
  <si>
    <t>Silly</t>
  </si>
  <si>
    <t>Thoricourt</t>
  </si>
  <si>
    <t>ENGHIEN</t>
  </si>
  <si>
    <t>Enghien</t>
  </si>
  <si>
    <t>Labliau</t>
  </si>
  <si>
    <t>Marcq</t>
  </si>
  <si>
    <t>Milst</t>
  </si>
  <si>
    <t>Petit-Enghien</t>
  </si>
  <si>
    <t>LESSINES</t>
  </si>
  <si>
    <t>Houraing</t>
  </si>
  <si>
    <t>Houtain</t>
  </si>
  <si>
    <t>Lessines</t>
  </si>
  <si>
    <t>Papignies</t>
  </si>
  <si>
    <t>Scaubec</t>
  </si>
  <si>
    <t>Wannebecq</t>
  </si>
  <si>
    <t>Ogy</t>
  </si>
  <si>
    <t>Ghoy</t>
  </si>
  <si>
    <t>Deux-Acren</t>
  </si>
  <si>
    <t>Bois-de-Lessines</t>
  </si>
  <si>
    <t>Ollignies</t>
  </si>
  <si>
    <t>LENS</t>
  </si>
  <si>
    <t>Bailles à Bauffe</t>
  </si>
  <si>
    <t>Bauffe</t>
  </si>
  <si>
    <t>Cambron-Saint-Vincent</t>
  </si>
  <si>
    <t>Hembise</t>
  </si>
  <si>
    <t>Lens</t>
  </si>
  <si>
    <t>Les Bailles</t>
  </si>
  <si>
    <t>Lombise</t>
  </si>
  <si>
    <t>Montignies-lez-Lens</t>
  </si>
  <si>
    <t>Ouillies</t>
  </si>
  <si>
    <t>Sainte-Anne</t>
  </si>
  <si>
    <t>FLOBECQ</t>
  </si>
  <si>
    <t>Flobecq</t>
  </si>
  <si>
    <t>Houppe</t>
  </si>
  <si>
    <t>Lumenne</t>
  </si>
  <si>
    <t>Puvinage</t>
  </si>
  <si>
    <t>ELLEZELLES</t>
  </si>
  <si>
    <t>Arbre-Saint-Pierre</t>
  </si>
  <si>
    <t>Buis</t>
  </si>
  <si>
    <t>Ellezelles</t>
  </si>
  <si>
    <t>Gauquier</t>
  </si>
  <si>
    <t>Lahamaide</t>
  </si>
  <si>
    <t>La Pierre</t>
  </si>
  <si>
    <t>Marloyau</t>
  </si>
  <si>
    <t>Mont-d'Ellezelles</t>
  </si>
  <si>
    <t>Quatre-Vents</t>
  </si>
  <si>
    <t>Rigaudrie</t>
  </si>
  <si>
    <t>Ronsart</t>
  </si>
  <si>
    <t>Wodecq</t>
  </si>
  <si>
    <t>LEUZE-EN-HAINAUT</t>
  </si>
  <si>
    <t>Fermont</t>
  </si>
  <si>
    <t>Grandmetz</t>
  </si>
  <si>
    <t>La Planche</t>
  </si>
  <si>
    <t>Leuze-en-Hainaut</t>
  </si>
  <si>
    <t>Rhone</t>
  </si>
  <si>
    <t>Vieux-Leuze</t>
  </si>
  <si>
    <t>Humont</t>
  </si>
  <si>
    <t>Thieulain</t>
  </si>
  <si>
    <t>Blicquy</t>
  </si>
  <si>
    <t>Chapelle-à-Oie</t>
  </si>
  <si>
    <t>Chapelle-à-Wattines</t>
  </si>
  <si>
    <t>La Baraque</t>
  </si>
  <si>
    <t>La DŒme</t>
  </si>
  <si>
    <t>Lignette</t>
  </si>
  <si>
    <t>Martimont</t>
  </si>
  <si>
    <t>Pipaix</t>
  </si>
  <si>
    <t>Ponange</t>
  </si>
  <si>
    <t>Tourpes</t>
  </si>
  <si>
    <t>Willaupuis</t>
  </si>
  <si>
    <t>Gallaix</t>
  </si>
  <si>
    <t>FRASNES-LEZ-ANVAING</t>
  </si>
  <si>
    <t>Ainières</t>
  </si>
  <si>
    <t>Anvaing</t>
  </si>
  <si>
    <t>Arc-Ainières</t>
  </si>
  <si>
    <t>Arc-Wattripont</t>
  </si>
  <si>
    <t>Cordes</t>
  </si>
  <si>
    <t>Ellignies</t>
  </si>
  <si>
    <t>Frasnes-lez-Anvaing</t>
  </si>
  <si>
    <t>La Courbe</t>
  </si>
  <si>
    <t>Marais-de-Martagne</t>
  </si>
  <si>
    <t>Wattripont</t>
  </si>
  <si>
    <t>Buissenal</t>
  </si>
  <si>
    <t>Cocquereaumont</t>
  </si>
  <si>
    <t>Communes</t>
  </si>
  <si>
    <t>Escalette</t>
  </si>
  <si>
    <t>Frasnes-lez-Buissenal</t>
  </si>
  <si>
    <t>Hacquegnies</t>
  </si>
  <si>
    <t>Herquegies</t>
  </si>
  <si>
    <t>Lieu-Pire</t>
  </si>
  <si>
    <t>Montroeul-au-Bois</t>
  </si>
  <si>
    <t>Oeudeghien</t>
  </si>
  <si>
    <t>Pironche</t>
  </si>
  <si>
    <t>Dergneau</t>
  </si>
  <si>
    <t>Saint-Sauveur</t>
  </si>
  <si>
    <t>Tour-Notre-Dame</t>
  </si>
  <si>
    <t>BRUGELETTE</t>
  </si>
  <si>
    <t>Bolignies</t>
  </si>
  <si>
    <t>Brugelette</t>
  </si>
  <si>
    <t>Cambron-Casteau</t>
  </si>
  <si>
    <t>Attre</t>
  </si>
  <si>
    <t>Herimetz</t>
  </si>
  <si>
    <t>Mévergnies</t>
  </si>
  <si>
    <t>Gages</t>
  </si>
  <si>
    <t>CHIEVRES</t>
  </si>
  <si>
    <t>Biderie</t>
  </si>
  <si>
    <t>Chièvres</t>
  </si>
  <si>
    <t>Grosage</t>
  </si>
  <si>
    <t>Horimetz</t>
  </si>
  <si>
    <t>Huissignies</t>
  </si>
  <si>
    <t>Jardin</t>
  </si>
  <si>
    <t>Ladeuze</t>
  </si>
  <si>
    <t>Les Ruelles</t>
  </si>
  <si>
    <t>Le Grand Trieu</t>
  </si>
  <si>
    <t>Planquette</t>
  </si>
  <si>
    <t>Tongre-Saint-Martin</t>
  </si>
  <si>
    <t>Vaudignies</t>
  </si>
  <si>
    <t>Coutil-Gras</t>
  </si>
  <si>
    <t>Tongre-Notre-Dame</t>
  </si>
  <si>
    <t>BELOEIL</t>
  </si>
  <si>
    <t>Beloeil</t>
  </si>
  <si>
    <t>Ecacheries</t>
  </si>
  <si>
    <t>Basècles</t>
  </si>
  <si>
    <t>Ramegnies</t>
  </si>
  <si>
    <t>Thumaide</t>
  </si>
  <si>
    <t>Wadelincourt</t>
  </si>
  <si>
    <t>Aubechies</t>
  </si>
  <si>
    <t>Ellignies-Sainte-Anne</t>
  </si>
  <si>
    <t>Le Paturage</t>
  </si>
  <si>
    <t>Quevaucamps</t>
  </si>
  <si>
    <t>Robertsart</t>
  </si>
  <si>
    <t>Fayt</t>
  </si>
  <si>
    <t>Grandglise</t>
  </si>
  <si>
    <t>Stambruges</t>
  </si>
  <si>
    <t>BRUGGE</t>
  </si>
  <si>
    <t>Koolkerke</t>
  </si>
  <si>
    <t>Male</t>
  </si>
  <si>
    <t>Sint-Pieters</t>
  </si>
  <si>
    <t>OOSTKAMP</t>
  </si>
  <si>
    <t>Baliebrugge</t>
  </si>
  <si>
    <t>De Stuivers</t>
  </si>
  <si>
    <t>Erkegem</t>
  </si>
  <si>
    <t>Hertsberge</t>
  </si>
  <si>
    <t>Kaleshoek</t>
  </si>
  <si>
    <t>Lodi</t>
  </si>
  <si>
    <t>Moerbrugge</t>
  </si>
  <si>
    <t>Nachtegaal</t>
  </si>
  <si>
    <t>Oostkamp</t>
  </si>
  <si>
    <t>Ruddervoorde</t>
  </si>
  <si>
    <t>Schare</t>
  </si>
  <si>
    <t>Sijslo</t>
  </si>
  <si>
    <t>Waardamme</t>
  </si>
  <si>
    <t>Beisbroek</t>
  </si>
  <si>
    <t>Sint-Andries</t>
  </si>
  <si>
    <t>Sint-Michiels</t>
  </si>
  <si>
    <t>Steenbrugge</t>
  </si>
  <si>
    <t>ZEDELGEM</t>
  </si>
  <si>
    <t>De Leeuw</t>
  </si>
  <si>
    <t>Heidelberg</t>
  </si>
  <si>
    <t>Lepe</t>
  </si>
  <si>
    <t>Loppem</t>
  </si>
  <si>
    <t>Merkenveld</t>
  </si>
  <si>
    <t>Pierlaponthoek</t>
  </si>
  <si>
    <t>Veldegem</t>
  </si>
  <si>
    <t>Zedelgem</t>
  </si>
  <si>
    <t>Zuidwege</t>
  </si>
  <si>
    <t>Aartrijke</t>
  </si>
  <si>
    <t>Noordstraat</t>
  </si>
  <si>
    <t>Rozeboom</t>
  </si>
  <si>
    <t>Sparappelhoek</t>
  </si>
  <si>
    <t>Zwankendamme</t>
  </si>
  <si>
    <t>KNOKKE-HEIST</t>
  </si>
  <si>
    <t>Albert-Strand</t>
  </si>
  <si>
    <t>De Vrede</t>
  </si>
  <si>
    <t>Het Zoute</t>
  </si>
  <si>
    <t>Het Zwin</t>
  </si>
  <si>
    <t>Knokke</t>
  </si>
  <si>
    <t>Knokke-Heist</t>
  </si>
  <si>
    <t>Oosthoek</t>
  </si>
  <si>
    <t>Schapenbrug</t>
  </si>
  <si>
    <t>Westkapelle</t>
  </si>
  <si>
    <t>Duinbergen</t>
  </si>
  <si>
    <t>Heist</t>
  </si>
  <si>
    <t>Ramskapelle</t>
  </si>
  <si>
    <t>Assebroek</t>
  </si>
  <si>
    <t>Sint-Kruis</t>
  </si>
  <si>
    <t>DAMME</t>
  </si>
  <si>
    <t>t Molentje</t>
  </si>
  <si>
    <t>Damme</t>
  </si>
  <si>
    <t>Heilige Rita den Hoorn</t>
  </si>
  <si>
    <t>Hoeke</t>
  </si>
  <si>
    <t>Lapscheure</t>
  </si>
  <si>
    <t>Moerkerke</t>
  </si>
  <si>
    <t>Moerkerkebrug</t>
  </si>
  <si>
    <t>Oostkerke</t>
  </si>
  <si>
    <t>Platheule</t>
  </si>
  <si>
    <t>Schewege</t>
  </si>
  <si>
    <t>Sijsele</t>
  </si>
  <si>
    <t>Veldhoek</t>
  </si>
  <si>
    <t>Vijvekapelle</t>
  </si>
  <si>
    <t>BLANKENBERGE</t>
  </si>
  <si>
    <t>Blankenberge</t>
  </si>
  <si>
    <t>Uitkerke</t>
  </si>
  <si>
    <t>ZUIENKERKE</t>
  </si>
  <si>
    <t>Blauwe Toren</t>
  </si>
  <si>
    <t>Houtave</t>
  </si>
  <si>
    <t>Meetkerke</t>
  </si>
  <si>
    <t>Nieuwmunster</t>
  </si>
  <si>
    <t>Strooienhaan</t>
  </si>
  <si>
    <t>Vierwege</t>
  </si>
  <si>
    <t>Zuienkerke</t>
  </si>
  <si>
    <t>Dudzele</t>
  </si>
  <si>
    <t>Lissewege</t>
  </si>
  <si>
    <t>Zeebrugge</t>
  </si>
  <si>
    <t>OOSTENDE</t>
  </si>
  <si>
    <t>Konterdam</t>
  </si>
  <si>
    <t>Mariakerke</t>
  </si>
  <si>
    <t>Oostende</t>
  </si>
  <si>
    <t>Raversijde</t>
  </si>
  <si>
    <t>Stene</t>
  </si>
  <si>
    <t>Zandvoorde</t>
  </si>
  <si>
    <t>DE HAAN</t>
  </si>
  <si>
    <t>Klemskerke</t>
  </si>
  <si>
    <t>Vijfwegen</t>
  </si>
  <si>
    <t>Vosseslag</t>
  </si>
  <si>
    <t>Wenduine</t>
  </si>
  <si>
    <t>Vlissegem</t>
  </si>
  <si>
    <t>MIDDELKERKE</t>
  </si>
  <si>
    <t>Middelkerke</t>
  </si>
  <si>
    <t>Wilskerke</t>
  </si>
  <si>
    <t>Leffinge</t>
  </si>
  <si>
    <t>Lovie</t>
  </si>
  <si>
    <t>Mannekensvere</t>
  </si>
  <si>
    <t>Rattevalle</t>
  </si>
  <si>
    <t>Schore</t>
  </si>
  <si>
    <t>Slijpe</t>
  </si>
  <si>
    <t>Spermalie</t>
  </si>
  <si>
    <t>Lombardsijde</t>
  </si>
  <si>
    <t>Sint-Laureinsstrand</t>
  </si>
  <si>
    <t>Westende</t>
  </si>
  <si>
    <t>BREDENE</t>
  </si>
  <si>
    <t>Blauwe-Sluis</t>
  </si>
  <si>
    <t>Bredene</t>
  </si>
  <si>
    <t>Sas-Slijkens</t>
  </si>
  <si>
    <t>OUDENBURG</t>
  </si>
  <si>
    <t>Ettelgem</t>
  </si>
  <si>
    <t>Oudenburg</t>
  </si>
  <si>
    <t>Plassendale</t>
  </si>
  <si>
    <t>Roksem</t>
  </si>
  <si>
    <t>Westkerke</t>
  </si>
  <si>
    <t>GISTEL</t>
  </si>
  <si>
    <t>Gistel</t>
  </si>
  <si>
    <t>Moere</t>
  </si>
  <si>
    <t>Snaaskerke</t>
  </si>
  <si>
    <t>Ten Putte</t>
  </si>
  <si>
    <t>Zevekote</t>
  </si>
  <si>
    <t>ICHTEGEM</t>
  </si>
  <si>
    <t>Bekegem</t>
  </si>
  <si>
    <t>De Waterval</t>
  </si>
  <si>
    <t>Eernegem</t>
  </si>
  <si>
    <t>Engel</t>
  </si>
  <si>
    <t>Ichtegem</t>
  </si>
  <si>
    <t>Moerdijk</t>
  </si>
  <si>
    <t>Molendorp</t>
  </si>
  <si>
    <t>Reiger</t>
  </si>
  <si>
    <t>Veld</t>
  </si>
  <si>
    <t>JABBEKE</t>
  </si>
  <si>
    <t>Jabbeke</t>
  </si>
  <si>
    <t>Snellegem</t>
  </si>
  <si>
    <t>Stalhille</t>
  </si>
  <si>
    <t>Varsenare</t>
  </si>
  <si>
    <t>Zerkegem</t>
  </si>
  <si>
    <t>KORTRIJK</t>
  </si>
  <si>
    <t>Kortrijk</t>
  </si>
  <si>
    <t>Sint-Anna</t>
  </si>
  <si>
    <t>Watermolen</t>
  </si>
  <si>
    <t>Bissegem</t>
  </si>
  <si>
    <t>Heule</t>
  </si>
  <si>
    <t>Sint-Katarina</t>
  </si>
  <si>
    <t>Bellegem</t>
  </si>
  <si>
    <t>Knok</t>
  </si>
  <si>
    <t>Kooigem</t>
  </si>
  <si>
    <t>Marke</t>
  </si>
  <si>
    <t>Molentje</t>
  </si>
  <si>
    <t>Rollegem</t>
  </si>
  <si>
    <t>Aalbeke</t>
  </si>
  <si>
    <t>KUURNE</t>
  </si>
  <si>
    <t>Katte</t>
  </si>
  <si>
    <t>Kuurne</t>
  </si>
  <si>
    <t>Stokerij</t>
  </si>
  <si>
    <t>Stokerijhoek</t>
  </si>
  <si>
    <t>HARELBEKE</t>
  </si>
  <si>
    <t>Harelbeke</t>
  </si>
  <si>
    <t>Stasegem</t>
  </si>
  <si>
    <t>Bavikhove</t>
  </si>
  <si>
    <t>Hulste</t>
  </si>
  <si>
    <t>DEERLIJK</t>
  </si>
  <si>
    <t>Belgiek</t>
  </si>
  <si>
    <t>Deerlijk</t>
  </si>
  <si>
    <t>Sint-Lodewijk</t>
  </si>
  <si>
    <t>ZWEVEGEM</t>
  </si>
  <si>
    <t>Kreupel</t>
  </si>
  <si>
    <t>Zwevegem</t>
  </si>
  <si>
    <t>Heestert</t>
  </si>
  <si>
    <t>Moen</t>
  </si>
  <si>
    <t>Kloosterhoek</t>
  </si>
  <si>
    <t>Otegem</t>
  </si>
  <si>
    <t>Sint-Denijs</t>
  </si>
  <si>
    <t>WEVELGEM</t>
  </si>
  <si>
    <t>Gullegem</t>
  </si>
  <si>
    <t>Kezelberg</t>
  </si>
  <si>
    <t>Moorsele</t>
  </si>
  <si>
    <t>Overheule</t>
  </si>
  <si>
    <t>Wevelgem</t>
  </si>
  <si>
    <t>ANZEGEM</t>
  </si>
  <si>
    <t>Anzegem</t>
  </si>
  <si>
    <t>Engelhoek</t>
  </si>
  <si>
    <t>Gijzelbrechtegem</t>
  </si>
  <si>
    <t>Heirweg</t>
  </si>
  <si>
    <t>Ingooigem</t>
  </si>
  <si>
    <t>Kruisweg</t>
  </si>
  <si>
    <t>Sterhoek</t>
  </si>
  <si>
    <t>Tjamelshoek</t>
  </si>
  <si>
    <t>Vichte</t>
  </si>
  <si>
    <t>Zijverberg</t>
  </si>
  <si>
    <t>Kaster</t>
  </si>
  <si>
    <t>Meulewijk</t>
  </si>
  <si>
    <t>Tiegem</t>
  </si>
  <si>
    <t>AVELGEM</t>
  </si>
  <si>
    <t>Avelgem</t>
  </si>
  <si>
    <t>Kaphoek</t>
  </si>
  <si>
    <t>Rugge</t>
  </si>
  <si>
    <t>Kerkhove</t>
  </si>
  <si>
    <t>Varent</t>
  </si>
  <si>
    <t>Waarmaarde</t>
  </si>
  <si>
    <t>Outrijve</t>
  </si>
  <si>
    <t>Bossuit</t>
  </si>
  <si>
    <t>ESPIERRES-HELCHIN</t>
  </si>
  <si>
    <t>Espierres</t>
  </si>
  <si>
    <t>Espierres-Helchin</t>
  </si>
  <si>
    <t>Helchin</t>
  </si>
  <si>
    <t>DIKSMUIDE</t>
  </si>
  <si>
    <t>Beerst</t>
  </si>
  <si>
    <t>Diksmuide</t>
  </si>
  <si>
    <t>Dodengang</t>
  </si>
  <si>
    <t>Driekapellen</t>
  </si>
  <si>
    <t>Esen</t>
  </si>
  <si>
    <t>Hoogland</t>
  </si>
  <si>
    <t>Ijzertoren</t>
  </si>
  <si>
    <t>Kaaskerke</t>
  </si>
  <si>
    <t>Keiem</t>
  </si>
  <si>
    <t>Lampernisse</t>
  </si>
  <si>
    <t>Leke</t>
  </si>
  <si>
    <t>Nieuwkapelle</t>
  </si>
  <si>
    <t>Oudekapelle</t>
  </si>
  <si>
    <t>Pervijze</t>
  </si>
  <si>
    <t>Rousdamme</t>
  </si>
  <si>
    <t>Scheewege</t>
  </si>
  <si>
    <t>Schoorbakke</t>
  </si>
  <si>
    <t>Serpenthoek</t>
  </si>
  <si>
    <t>Sint-Jacobs-Kapelle</t>
  </si>
  <si>
    <t>Stuivekenskerke</t>
  </si>
  <si>
    <t>Tervate</t>
  </si>
  <si>
    <t>Vladslo</t>
  </si>
  <si>
    <t>Woumen</t>
  </si>
  <si>
    <t>KORTEMARK</t>
  </si>
  <si>
    <t>Bescheewege</t>
  </si>
  <si>
    <t>Edewalle</t>
  </si>
  <si>
    <t>Elle</t>
  </si>
  <si>
    <t>Haaszakhoek</t>
  </si>
  <si>
    <t>Handzame</t>
  </si>
  <si>
    <t>Kortemark</t>
  </si>
  <si>
    <t>Korte Wandeling</t>
  </si>
  <si>
    <t>Markhove</t>
  </si>
  <si>
    <t>Pereboom</t>
  </si>
  <si>
    <t>Werken</t>
  </si>
  <si>
    <t>Zarren-Werken</t>
  </si>
  <si>
    <t>Zarrenlinde</t>
  </si>
  <si>
    <t>NIEUWPOORT</t>
  </si>
  <si>
    <t>Nieuwpoort</t>
  </si>
  <si>
    <t>VEURNE</t>
  </si>
  <si>
    <t>Avekapelle</t>
  </si>
  <si>
    <t>Beauvoorde</t>
  </si>
  <si>
    <t>Booitshoeke</t>
  </si>
  <si>
    <t>Bulskamp</t>
  </si>
  <si>
    <t>De Moeren</t>
  </si>
  <si>
    <t>Draaiburg</t>
  </si>
  <si>
    <t>Eggewaartskapelle</t>
  </si>
  <si>
    <t>Kruisabele</t>
  </si>
  <si>
    <t>Steenkerke</t>
  </si>
  <si>
    <t>Veurne</t>
  </si>
  <si>
    <t>Vinkem</t>
  </si>
  <si>
    <t>Westhoek</t>
  </si>
  <si>
    <t>Wulveringem</t>
  </si>
  <si>
    <t>Zoutenaaie</t>
  </si>
  <si>
    <t>Zwaantje</t>
  </si>
  <si>
    <t>VLETEREN</t>
  </si>
  <si>
    <t>Eikhoek</t>
  </si>
  <si>
    <t>Elzendamme</t>
  </si>
  <si>
    <t>Oostvleteren</t>
  </si>
  <si>
    <t>Sint-Sixtus</t>
  </si>
  <si>
    <t>Vleteren</t>
  </si>
  <si>
    <t>Westvleteren</t>
  </si>
  <si>
    <t>Wippe</t>
  </si>
  <si>
    <t>Woesten</t>
  </si>
  <si>
    <t>LO-RENINGE</t>
  </si>
  <si>
    <t>Fintele</t>
  </si>
  <si>
    <t>Hazewind</t>
  </si>
  <si>
    <t>Lo</t>
  </si>
  <si>
    <t>Lo-Reninge</t>
  </si>
  <si>
    <t>Lobrug</t>
  </si>
  <si>
    <t>Noordschote</t>
  </si>
  <si>
    <t>Pijpegale</t>
  </si>
  <si>
    <t>Pollinkhove</t>
  </si>
  <si>
    <t>Reninge</t>
  </si>
  <si>
    <t>HOUTHULST</t>
  </si>
  <si>
    <t>Bultehoek</t>
  </si>
  <si>
    <t>Draaibank</t>
  </si>
  <si>
    <t>Hoekse</t>
  </si>
  <si>
    <t>Houthulst</t>
  </si>
  <si>
    <t>Jonkershove</t>
  </si>
  <si>
    <t>Kippe</t>
  </si>
  <si>
    <t>Klerken</t>
  </si>
  <si>
    <t>Luigem</t>
  </si>
  <si>
    <t>Merkem</t>
  </si>
  <si>
    <t>Terrest</t>
  </si>
  <si>
    <t>Zwartegat</t>
  </si>
  <si>
    <t>DE PANNE</t>
  </si>
  <si>
    <t>Adinkerke</t>
  </si>
  <si>
    <t>De Panne</t>
  </si>
  <si>
    <t>Duinhoek</t>
  </si>
  <si>
    <t>KOKSIJDE</t>
  </si>
  <si>
    <t>Blekker</t>
  </si>
  <si>
    <t>Groenendijk</t>
  </si>
  <si>
    <t>Koksijde</t>
  </si>
  <si>
    <t>Oostduinkerke</t>
  </si>
  <si>
    <t>Sint-Idesbald</t>
  </si>
  <si>
    <t>Wulpen</t>
  </si>
  <si>
    <t>KOEKELARE</t>
  </si>
  <si>
    <t>Belhutte</t>
  </si>
  <si>
    <t>Bovekerke</t>
  </si>
  <si>
    <t>Koekelare</t>
  </si>
  <si>
    <t>Kruishoek</t>
  </si>
  <si>
    <t>Lavendee</t>
  </si>
  <si>
    <t>Leugenboom</t>
  </si>
  <si>
    <t>Mokker</t>
  </si>
  <si>
    <t>Moskou</t>
  </si>
  <si>
    <t>Pottebezem</t>
  </si>
  <si>
    <t>Zande</t>
  </si>
  <si>
    <t>ALVERINGEM</t>
  </si>
  <si>
    <t>Alveringem</t>
  </si>
  <si>
    <t>Fortem</t>
  </si>
  <si>
    <t>Hoogstade</t>
  </si>
  <si>
    <t>Nieuwe Herberg</t>
  </si>
  <si>
    <t>Oeren</t>
  </si>
  <si>
    <t>Sint-Rijkers</t>
  </si>
  <si>
    <t>Beveren-aan-den-Ijzer</t>
  </si>
  <si>
    <t>De Fles</t>
  </si>
  <si>
    <t>De Ster</t>
  </si>
  <si>
    <t>Eikhout</t>
  </si>
  <si>
    <t>Gijverinkhove</t>
  </si>
  <si>
    <t>Hagedoorn</t>
  </si>
  <si>
    <t>Hondspoot</t>
  </si>
  <si>
    <t>Izenberge</t>
  </si>
  <si>
    <t>Leisele</t>
  </si>
  <si>
    <t>Stavele</t>
  </si>
  <si>
    <t>Waaienburg</t>
  </si>
  <si>
    <t>TIELT</t>
  </si>
  <si>
    <t>Aarsele</t>
  </si>
  <si>
    <t>Bergmolen</t>
  </si>
  <si>
    <t>Flesse</t>
  </si>
  <si>
    <t>Hoge</t>
  </si>
  <si>
    <t>Hogenhove</t>
  </si>
  <si>
    <t>Hooithoek</t>
  </si>
  <si>
    <t>Kanegem</t>
  </si>
  <si>
    <t>Schuiferskapelle</t>
  </si>
  <si>
    <t>Tielt</t>
  </si>
  <si>
    <t>WIELSBEKE</t>
  </si>
  <si>
    <t>Drogenbroodhoek</t>
  </si>
  <si>
    <t>Ooigem</t>
  </si>
  <si>
    <t>Sint-Baafs-Vijve</t>
  </si>
  <si>
    <t>Wielsbeke</t>
  </si>
  <si>
    <t>DENTERGEM</t>
  </si>
  <si>
    <t>Dentergem</t>
  </si>
  <si>
    <t>Markegem</t>
  </si>
  <si>
    <t>Oeselgem</t>
  </si>
  <si>
    <t>Vierschaar</t>
  </si>
  <si>
    <t>Wakken</t>
  </si>
  <si>
    <t>BEERNEM</t>
  </si>
  <si>
    <t>Aanwijs</t>
  </si>
  <si>
    <t>Beernem</t>
  </si>
  <si>
    <t>Bloemendale</t>
  </si>
  <si>
    <t>Den Hoorn</t>
  </si>
  <si>
    <t>Doorn</t>
  </si>
  <si>
    <t>Driepikkel</t>
  </si>
  <si>
    <t>Kasteelhoek</t>
  </si>
  <si>
    <t>Kattine</t>
  </si>
  <si>
    <t>Oedelem</t>
  </si>
  <si>
    <t>Oostveld</t>
  </si>
  <si>
    <t>Pluime</t>
  </si>
  <si>
    <t>Vliegenpaard</t>
  </si>
  <si>
    <t>Zeldonk</t>
  </si>
  <si>
    <t>Zuiddamme</t>
  </si>
  <si>
    <t>PITTEM</t>
  </si>
  <si>
    <t>Egem</t>
  </si>
  <si>
    <t>Egemkapelle</t>
  </si>
  <si>
    <t>Hurselhoek</t>
  </si>
  <si>
    <t>Pittem</t>
  </si>
  <si>
    <t>Rijsseleinde</t>
  </si>
  <si>
    <t>Vijfwege</t>
  </si>
  <si>
    <t>WINGENE</t>
  </si>
  <si>
    <t>Beer</t>
  </si>
  <si>
    <t>Blauwhuis</t>
  </si>
  <si>
    <t>Hekke</t>
  </si>
  <si>
    <t>Hille</t>
  </si>
  <si>
    <t>Meiboom</t>
  </si>
  <si>
    <t>Ondank</t>
  </si>
  <si>
    <t>Peerstalle</t>
  </si>
  <si>
    <t>Pijpe</t>
  </si>
  <si>
    <t>Riek</t>
  </si>
  <si>
    <t>Rijsberge</t>
  </si>
  <si>
    <t>Sint-Jan</t>
  </si>
  <si>
    <t>Wildenburg</t>
  </si>
  <si>
    <t>Wingene</t>
  </si>
  <si>
    <t>Zeswege</t>
  </si>
  <si>
    <t>Zwevezele</t>
  </si>
  <si>
    <t>RUISELEDE</t>
  </si>
  <si>
    <t>Doomkerke</t>
  </si>
  <si>
    <t>Klaphulle</t>
  </si>
  <si>
    <t>Ruiselede</t>
  </si>
  <si>
    <t>MEULEBEKE</t>
  </si>
  <si>
    <t>Haantjeshoek</t>
  </si>
  <si>
    <t>Manegem</t>
  </si>
  <si>
    <t>Marialoop</t>
  </si>
  <si>
    <t>Meulebeke</t>
  </si>
  <si>
    <t>Overdeve</t>
  </si>
  <si>
    <t>INGELMUNSTER</t>
  </si>
  <si>
    <t>Ingelmunster</t>
  </si>
  <si>
    <t>Kriek</t>
  </si>
  <si>
    <t>OOSTROZEBEKE</t>
  </si>
  <si>
    <t>Ginste</t>
  </si>
  <si>
    <t>Kalberg</t>
  </si>
  <si>
    <t>Oostrozebeke</t>
  </si>
  <si>
    <t>Verre Ginsten</t>
  </si>
  <si>
    <t>WAREGEM</t>
  </si>
  <si>
    <t>Leeuwken</t>
  </si>
  <si>
    <t>Nieuwenhove</t>
  </si>
  <si>
    <t>Waregem</t>
  </si>
  <si>
    <t>Beveren</t>
  </si>
  <si>
    <t>Desselgem</t>
  </si>
  <si>
    <t>Leiekant</t>
  </si>
  <si>
    <t>Sint-Eloois-Vijve</t>
  </si>
  <si>
    <t>ROESELARE</t>
  </si>
  <si>
    <t>Beitem</t>
  </si>
  <si>
    <t>De Ruiter</t>
  </si>
  <si>
    <t>Kapelle-Hoek</t>
  </si>
  <si>
    <t>Oekene</t>
  </si>
  <si>
    <t>Roeselare</t>
  </si>
  <si>
    <t>Rumbeke</t>
  </si>
  <si>
    <t>Tasse</t>
  </si>
  <si>
    <t>Vinke</t>
  </si>
  <si>
    <t>Vossemolen</t>
  </si>
  <si>
    <t>Zilverberg</t>
  </si>
  <si>
    <t>LICHTERVELDE</t>
  </si>
  <si>
    <t>Koornbloem</t>
  </si>
  <si>
    <t>Lichtervelde</t>
  </si>
  <si>
    <t>Scheldeke</t>
  </si>
  <si>
    <t>Turfhouwe</t>
  </si>
  <si>
    <t>TORHOUT</t>
  </si>
  <si>
    <t>Don Bosco</t>
  </si>
  <si>
    <t>Kodaard</t>
  </si>
  <si>
    <t>Moereveld</t>
  </si>
  <si>
    <t>Schaakske</t>
  </si>
  <si>
    <t>Sint-Henricus</t>
  </si>
  <si>
    <t>Torhout</t>
  </si>
  <si>
    <t>Wijnendale</t>
  </si>
  <si>
    <t>HOOGLEDE</t>
  </si>
  <si>
    <t>Gits</t>
  </si>
  <si>
    <t>Hillemolen</t>
  </si>
  <si>
    <t>Hooglede</t>
  </si>
  <si>
    <t>Lokkedijze</t>
  </si>
  <si>
    <t>Sleihage</t>
  </si>
  <si>
    <t>STADEN</t>
  </si>
  <si>
    <t>Most</t>
  </si>
  <si>
    <t>Oostnieuwkerke</t>
  </si>
  <si>
    <t>Staden</t>
  </si>
  <si>
    <t>Stadenberg</t>
  </si>
  <si>
    <t>Vossedreve</t>
  </si>
  <si>
    <t>Westrozebeke</t>
  </si>
  <si>
    <t>ARDOOIE</t>
  </si>
  <si>
    <t>Ardooie</t>
  </si>
  <si>
    <t>Liester</t>
  </si>
  <si>
    <t>Koolskamp</t>
  </si>
  <si>
    <t>Kortekeer</t>
  </si>
  <si>
    <t>Vuilpanne</t>
  </si>
  <si>
    <t>LENDELEDE</t>
  </si>
  <si>
    <t>Lendelede</t>
  </si>
  <si>
    <t>IZEGEM</t>
  </si>
  <si>
    <t>Abele</t>
  </si>
  <si>
    <t>Bosmolens</t>
  </si>
  <si>
    <t>Emelgem</t>
  </si>
  <si>
    <t>Izegem</t>
  </si>
  <si>
    <t>Kachtem</t>
  </si>
  <si>
    <t>Negenhoek</t>
  </si>
  <si>
    <t>LEDEGEM</t>
  </si>
  <si>
    <t>Ledegem</t>
  </si>
  <si>
    <t>Rollegem-Kapelle</t>
  </si>
  <si>
    <t>Sint-Eloois-Winkel</t>
  </si>
  <si>
    <t>Sint-Pieter</t>
  </si>
  <si>
    <t>MOORSLEDE</t>
  </si>
  <si>
    <t>Dadizele</t>
  </si>
  <si>
    <t>Koekuit</t>
  </si>
  <si>
    <t>Moorslede</t>
  </si>
  <si>
    <t>Slijpskapelle</t>
  </si>
  <si>
    <t>Strooiboom</t>
  </si>
  <si>
    <t>Waterdam</t>
  </si>
  <si>
    <t>IEPER</t>
  </si>
  <si>
    <t>t Hoge</t>
  </si>
  <si>
    <t>Brielen</t>
  </si>
  <si>
    <t>Dikkebus</t>
  </si>
  <si>
    <t>Hallebast</t>
  </si>
  <si>
    <t>Ieper</t>
  </si>
  <si>
    <t>Kruiskalsijde</t>
  </si>
  <si>
    <t>Millekruis</t>
  </si>
  <si>
    <t>Potijze</t>
  </si>
  <si>
    <t>Wieltje</t>
  </si>
  <si>
    <t>Hollebeke</t>
  </si>
  <si>
    <t>Kortewilde</t>
  </si>
  <si>
    <t>Kruistraathoek</t>
  </si>
  <si>
    <t>Sint-Elooi</t>
  </si>
  <si>
    <t>Verbrande Molen</t>
  </si>
  <si>
    <t>Vierstraat</t>
  </si>
  <si>
    <t>Voormezele</t>
  </si>
  <si>
    <t>Zillebeke</t>
  </si>
  <si>
    <t>Zwarte Leen</t>
  </si>
  <si>
    <t>Boezinge</t>
  </si>
  <si>
    <t>Lizerne</t>
  </si>
  <si>
    <t>Pilkem</t>
  </si>
  <si>
    <t>Zuidschote</t>
  </si>
  <si>
    <t>Elverdinge</t>
  </si>
  <si>
    <t>Brandhoek</t>
  </si>
  <si>
    <t>Vlamertinge</t>
  </si>
  <si>
    <t>LANGEMARK-POELKAPELLE</t>
  </si>
  <si>
    <t>Bikschote</t>
  </si>
  <si>
    <t>Fortuinhoek</t>
  </si>
  <si>
    <t>Langemark</t>
  </si>
  <si>
    <t>Langemark-Poelkapelle</t>
  </si>
  <si>
    <t>Madonna</t>
  </si>
  <si>
    <t>Mangelaar</t>
  </si>
  <si>
    <t>Poelkapelle</t>
  </si>
  <si>
    <t>Schaapbalie</t>
  </si>
  <si>
    <t>Sint-Juliaan</t>
  </si>
  <si>
    <t>Steenstraat</t>
  </si>
  <si>
    <t>MENEN</t>
  </si>
  <si>
    <t>Dronkaard</t>
  </si>
  <si>
    <t>Lauwe</t>
  </si>
  <si>
    <t>Menen</t>
  </si>
  <si>
    <t>Ons Dorp</t>
  </si>
  <si>
    <t>Rekkem</t>
  </si>
  <si>
    <t>WERVIK</t>
  </si>
  <si>
    <t>Geluwe</t>
  </si>
  <si>
    <t>Kruiseke</t>
  </si>
  <si>
    <t>Reke</t>
  </si>
  <si>
    <t>Terhand</t>
  </si>
  <si>
    <t>Wervik</t>
  </si>
  <si>
    <t>HEUVELLAND</t>
  </si>
  <si>
    <t>De Seule</t>
  </si>
  <si>
    <t>Heuvelland</t>
  </si>
  <si>
    <t>Klijte</t>
  </si>
  <si>
    <t>Korte Pijp</t>
  </si>
  <si>
    <t>Le Maloy</t>
  </si>
  <si>
    <t>Nieuwkerke</t>
  </si>
  <si>
    <t>Dranouter</t>
  </si>
  <si>
    <t>Wulvergem</t>
  </si>
  <si>
    <t>Osttaverne</t>
  </si>
  <si>
    <t>Wijtschate</t>
  </si>
  <si>
    <t>Heksen</t>
  </si>
  <si>
    <t>Westouter</t>
  </si>
  <si>
    <t>Kemmel</t>
  </si>
  <si>
    <t>Lindenhoek</t>
  </si>
  <si>
    <t>MESSINES</t>
  </si>
  <si>
    <t>Messines</t>
  </si>
  <si>
    <t>Loker</t>
  </si>
  <si>
    <t>POPERINGE</t>
  </si>
  <si>
    <t>Busseboom</t>
  </si>
  <si>
    <t>Helhoek</t>
  </si>
  <si>
    <t>Lijsenthoek</t>
  </si>
  <si>
    <t>Ouderdom</t>
  </si>
  <si>
    <t>Peselhoek</t>
  </si>
  <si>
    <t>Poperinge</t>
  </si>
  <si>
    <t>Reningelst</t>
  </si>
  <si>
    <t>Aandenkot</t>
  </si>
  <si>
    <t>Haringe</t>
  </si>
  <si>
    <t>Krombeke</t>
  </si>
  <si>
    <t>Proven</t>
  </si>
  <si>
    <t>Roesbrugge-Haringe</t>
  </si>
  <si>
    <t>Rattekot</t>
  </si>
  <si>
    <t>Sint-Jan-ter-Biezen</t>
  </si>
  <si>
    <t>Watou</t>
  </si>
  <si>
    <t>ZONNEBEKE</t>
  </si>
  <si>
    <t>Beselare</t>
  </si>
  <si>
    <t>Broodseinde</t>
  </si>
  <si>
    <t>Frezenberg</t>
  </si>
  <si>
    <t>Geluveld</t>
  </si>
  <si>
    <t>Molenaarelst</t>
  </si>
  <si>
    <t>Nieuwe Molen</t>
  </si>
  <si>
    <t>Passendale</t>
  </si>
  <si>
    <t>Polderhoek</t>
  </si>
  <si>
    <t>Zonnebeke</t>
  </si>
  <si>
    <t>Zuidhoek</t>
  </si>
  <si>
    <t>GENT</t>
  </si>
  <si>
    <t>Gent</t>
  </si>
  <si>
    <t>Meulestede</t>
  </si>
  <si>
    <t>Sterre</t>
  </si>
  <si>
    <t>Wolfput</t>
  </si>
  <si>
    <t>Baarle</t>
  </si>
  <si>
    <t>Drongen</t>
  </si>
  <si>
    <t>Halewijn</t>
  </si>
  <si>
    <t>Luchteren</t>
  </si>
  <si>
    <t>Slindonk</t>
  </si>
  <si>
    <t>Wondelgem</t>
  </si>
  <si>
    <t>Sint-Amandsberg</t>
  </si>
  <si>
    <t>Oostakker</t>
  </si>
  <si>
    <t>Desteldonk</t>
  </si>
  <si>
    <t>Mendonk</t>
  </si>
  <si>
    <t>Sint-Kruis-Winkel</t>
  </si>
  <si>
    <t>Terdonk</t>
  </si>
  <si>
    <t>Gentbrugge</t>
  </si>
  <si>
    <t>Afsnee</t>
  </si>
  <si>
    <t>Sint-Denijs-Westrem</t>
  </si>
  <si>
    <t>Hutsepot</t>
  </si>
  <si>
    <t>Zwijnaarde</t>
  </si>
  <si>
    <t>ZELZATE</t>
  </si>
  <si>
    <t>De Katte</t>
  </si>
  <si>
    <t>Klein-Rusland</t>
  </si>
  <si>
    <t>Zelzate</t>
  </si>
  <si>
    <t>DESTELBERGEN</t>
  </si>
  <si>
    <t>Destelbergen</t>
  </si>
  <si>
    <t>Vissershoek</t>
  </si>
  <si>
    <t>LOCHRISTI</t>
  </si>
  <si>
    <t>Bastelare</t>
  </si>
  <si>
    <t>Beervelde</t>
  </si>
  <si>
    <t>Hijfte</t>
  </si>
  <si>
    <t>Hoeksken</t>
  </si>
  <si>
    <t>Klein-Gent</t>
  </si>
  <si>
    <t>Lichtelare</t>
  </si>
  <si>
    <t>Lochristi</t>
  </si>
  <si>
    <t>Nerenhoek</t>
  </si>
  <si>
    <t>Persijzer</t>
  </si>
  <si>
    <t>Ruilare</t>
  </si>
  <si>
    <t>Vierweegse</t>
  </si>
  <si>
    <t>Zaffelare</t>
  </si>
  <si>
    <t>Zeveneken</t>
  </si>
  <si>
    <t>MELLE</t>
  </si>
  <si>
    <t>Gontrode</t>
  </si>
  <si>
    <t>Melle</t>
  </si>
  <si>
    <t>SINT-NIKLAAS</t>
  </si>
  <si>
    <t>Driegaaien</t>
  </si>
  <si>
    <t>Eigenlo</t>
  </si>
  <si>
    <t>Heimolen</t>
  </si>
  <si>
    <t>Hertjen</t>
  </si>
  <si>
    <t>Hoogkameren</t>
  </si>
  <si>
    <t>Kettermuit</t>
  </si>
  <si>
    <t>Nieuwkerken</t>
  </si>
  <si>
    <t>Schuilhoek</t>
  </si>
  <si>
    <t>Sint-Niklaas</t>
  </si>
  <si>
    <t>Belsele</t>
  </si>
  <si>
    <t>Moortelhoek</t>
  </si>
  <si>
    <t>Ossenhoek</t>
  </si>
  <si>
    <t>Puivelde</t>
  </si>
  <si>
    <t>Schrijberg</t>
  </si>
  <si>
    <t>Valk</t>
  </si>
  <si>
    <t>De Baas</t>
  </si>
  <si>
    <t>Lijsdonk</t>
  </si>
  <si>
    <t>Sinaai</t>
  </si>
  <si>
    <t>Sinaai-Station</t>
  </si>
  <si>
    <t>Wijnveld</t>
  </si>
  <si>
    <t>Zwaanarde</t>
  </si>
  <si>
    <t>BEVEREN</t>
  </si>
  <si>
    <t>De Bank</t>
  </si>
  <si>
    <t>Es</t>
  </si>
  <si>
    <t>Fort Sint Marie</t>
  </si>
  <si>
    <t>Haasdonk</t>
  </si>
  <si>
    <t>Kalishoek</t>
  </si>
  <si>
    <t>Kallo</t>
  </si>
  <si>
    <t>Melsele</t>
  </si>
  <si>
    <t>Melseledijk</t>
  </si>
  <si>
    <t>Mosselbank</t>
  </si>
  <si>
    <t>Oudendijk</t>
  </si>
  <si>
    <t>Ponjaard</t>
  </si>
  <si>
    <t>Puiput</t>
  </si>
  <si>
    <t>Sterreken</t>
  </si>
  <si>
    <t>Tijskenshoek</t>
  </si>
  <si>
    <t>Vijfstraten</t>
  </si>
  <si>
    <t>Vliegenstal</t>
  </si>
  <si>
    <t>Voshoek</t>
  </si>
  <si>
    <t>Vrasene</t>
  </si>
  <si>
    <t>Westakkers</t>
  </si>
  <si>
    <t>Wilden Haan</t>
  </si>
  <si>
    <t>Zillebeek</t>
  </si>
  <si>
    <t>Doel</t>
  </si>
  <si>
    <t>Kieldrecht</t>
  </si>
  <si>
    <t>Oude Doel</t>
  </si>
  <si>
    <t>Prosper</t>
  </si>
  <si>
    <t>Saftingen</t>
  </si>
  <si>
    <t>Verrebroek</t>
  </si>
  <si>
    <t>Verrebroekse Blikken</t>
  </si>
  <si>
    <t>TEMSE</t>
  </si>
  <si>
    <t>Eekhoutdries</t>
  </si>
  <si>
    <t>Elversele</t>
  </si>
  <si>
    <t>Hollebeek</t>
  </si>
  <si>
    <t>Landmolen</t>
  </si>
  <si>
    <t>Lauwershoek</t>
  </si>
  <si>
    <t>Luiseek</t>
  </si>
  <si>
    <t>Steendorp</t>
  </si>
  <si>
    <t>Temse</t>
  </si>
  <si>
    <t>Tielrode</t>
  </si>
  <si>
    <t>Velle</t>
  </si>
  <si>
    <t>KRUIBEKE</t>
  </si>
  <si>
    <t>Bazel</t>
  </si>
  <si>
    <t>Beestenhoek</t>
  </si>
  <si>
    <t>Hooogstraat</t>
  </si>
  <si>
    <t>Kemphoek</t>
  </si>
  <si>
    <t>Kruibeke</t>
  </si>
  <si>
    <t>Rapenberg</t>
  </si>
  <si>
    <t>Rupelmonde</t>
  </si>
  <si>
    <t>LOKEREN</t>
  </si>
  <si>
    <t>Bokselaar</t>
  </si>
  <si>
    <t>Brandbezen</t>
  </si>
  <si>
    <t>Briel</t>
  </si>
  <si>
    <t>Daknam</t>
  </si>
  <si>
    <t>Doorselaar</t>
  </si>
  <si>
    <t>Eksaarde</t>
  </si>
  <si>
    <t>Everslaar</t>
  </si>
  <si>
    <t>Heiende</t>
  </si>
  <si>
    <t>Helende</t>
  </si>
  <si>
    <t>Hilaire</t>
  </si>
  <si>
    <t>Hul</t>
  </si>
  <si>
    <t>Keerken</t>
  </si>
  <si>
    <t>Keersmaker</t>
  </si>
  <si>
    <t>Lokeren</t>
  </si>
  <si>
    <t>Oudebos</t>
  </si>
  <si>
    <t>Puttenen</t>
  </si>
  <si>
    <t>Zeveneekskens</t>
  </si>
  <si>
    <t>SINT-GILLIS-WAAS</t>
  </si>
  <si>
    <t>t Hol</t>
  </si>
  <si>
    <t>De Klinge</t>
  </si>
  <si>
    <t>Het Kalf</t>
  </si>
  <si>
    <t>Kronenhoek</t>
  </si>
  <si>
    <t>Kwakkel</t>
  </si>
  <si>
    <t>Meerdonk</t>
  </si>
  <si>
    <t>Rustwat</t>
  </si>
  <si>
    <t>Sint-Gillis-Waas</t>
  </si>
  <si>
    <t>Sint-Pauwels</t>
  </si>
  <si>
    <t>Trekmuts</t>
  </si>
  <si>
    <t>Zevenster</t>
  </si>
  <si>
    <t>MOERBEKE</t>
  </si>
  <si>
    <t>Caudenborm</t>
  </si>
  <si>
    <t>Moerbeke</t>
  </si>
  <si>
    <t>Rode Sluis</t>
  </si>
  <si>
    <t>Terwest</t>
  </si>
  <si>
    <t>WACHTEBEKE</t>
  </si>
  <si>
    <t>Achterhoek</t>
  </si>
  <si>
    <t>De Venne</t>
  </si>
  <si>
    <t>Kalve</t>
  </si>
  <si>
    <t>Overslag</t>
  </si>
  <si>
    <t>Ramonshoek</t>
  </si>
  <si>
    <t>Wachtebeke</t>
  </si>
  <si>
    <t>Walderdonk</t>
  </si>
  <si>
    <t>STEKENE</t>
  </si>
  <si>
    <t>Bormte</t>
  </si>
  <si>
    <t>Bosdorp</t>
  </si>
  <si>
    <t>Drie Schouwen</t>
  </si>
  <si>
    <t>Hellestraat</t>
  </si>
  <si>
    <t>Kemel</t>
  </si>
  <si>
    <t>Kemzeke</t>
  </si>
  <si>
    <t>Kiekenhaag</t>
  </si>
  <si>
    <t>Klein Sinaai</t>
  </si>
  <si>
    <t>Koewacht</t>
  </si>
  <si>
    <t>Polken</t>
  </si>
  <si>
    <t>Stekene</t>
  </si>
  <si>
    <t>DENDERMONDE</t>
  </si>
  <si>
    <t>Appels</t>
  </si>
  <si>
    <t>Baasrode</t>
  </si>
  <si>
    <t>Dendermonde</t>
  </si>
  <si>
    <t>Grembergen</t>
  </si>
  <si>
    <t>Meerdam</t>
  </si>
  <si>
    <t>Mespelare</t>
  </si>
  <si>
    <t>Oudegem</t>
  </si>
  <si>
    <t>Schippersdijk</t>
  </si>
  <si>
    <t>Sint-Gillis</t>
  </si>
  <si>
    <t>Vlassenbroek</t>
  </si>
  <si>
    <t>Wastijne</t>
  </si>
  <si>
    <t>HAMME</t>
  </si>
  <si>
    <t>Driegoten</t>
  </si>
  <si>
    <t>Heet</t>
  </si>
  <si>
    <t>Hoort</t>
  </si>
  <si>
    <t>Kastel</t>
  </si>
  <si>
    <t>Meerstraat</t>
  </si>
  <si>
    <t>Moerzeke</t>
  </si>
  <si>
    <t>Zogge</t>
  </si>
  <si>
    <t>WETTEREN</t>
  </si>
  <si>
    <t>Kwatrecht</t>
  </si>
  <si>
    <t>Massemen</t>
  </si>
  <si>
    <t>Slekkebeken</t>
  </si>
  <si>
    <t>Ten Hede</t>
  </si>
  <si>
    <t>Tivoli</t>
  </si>
  <si>
    <t>Westrem</t>
  </si>
  <si>
    <t>Westremdries</t>
  </si>
  <si>
    <t>Wetteren</t>
  </si>
  <si>
    <t>ZELE</t>
  </si>
  <si>
    <t>Ansevelde</t>
  </si>
  <si>
    <t>Dijk</t>
  </si>
  <si>
    <t>Durmen</t>
  </si>
  <si>
    <t>Hoek</t>
  </si>
  <si>
    <t>Huivelde</t>
  </si>
  <si>
    <t>Kouter</t>
  </si>
  <si>
    <t>Langevelde</t>
  </si>
  <si>
    <t>Meerskant</t>
  </si>
  <si>
    <t>Mespeleer</t>
  </si>
  <si>
    <t>Veldeke</t>
  </si>
  <si>
    <t>Zele</t>
  </si>
  <si>
    <t>WAASMUNSTER</t>
  </si>
  <si>
    <t>De Hert</t>
  </si>
  <si>
    <t>Heesdonk</t>
  </si>
  <si>
    <t>Pattoterij</t>
  </si>
  <si>
    <t>Ruiter</t>
  </si>
  <si>
    <t>Sombeke</t>
  </si>
  <si>
    <t>Waasmunster</t>
  </si>
  <si>
    <t>BUGGENHOUT</t>
  </si>
  <si>
    <t>Buggenhout</t>
  </si>
  <si>
    <t>De Heuwel</t>
  </si>
  <si>
    <t>Hoge Linde</t>
  </si>
  <si>
    <t>Koude-Haard</t>
  </si>
  <si>
    <t>Opdorp</t>
  </si>
  <si>
    <t>WICHELEN</t>
  </si>
  <si>
    <t>Bruinbeek</t>
  </si>
  <si>
    <t>Elsbrug</t>
  </si>
  <si>
    <t>Schellebelle</t>
  </si>
  <si>
    <t>Serskamp</t>
  </si>
  <si>
    <t>Wichelen</t>
  </si>
  <si>
    <t>LAARNE</t>
  </si>
  <si>
    <t>Eesvelde</t>
  </si>
  <si>
    <t>Holeinde</t>
  </si>
  <si>
    <t>Hussevelde</t>
  </si>
  <si>
    <t>Kalken</t>
  </si>
  <si>
    <t>Kruisen</t>
  </si>
  <si>
    <t>Laarne</t>
  </si>
  <si>
    <t>Meerhoek</t>
  </si>
  <si>
    <t>Steentje</t>
  </si>
  <si>
    <t>Voorde</t>
  </si>
  <si>
    <t>LEBBEKE</t>
  </si>
  <si>
    <t>Bontegem</t>
  </si>
  <si>
    <t>Denderbelle</t>
  </si>
  <si>
    <t>Heizijde</t>
  </si>
  <si>
    <t>Klein Antwerpen</t>
  </si>
  <si>
    <t>Lebbeke</t>
  </si>
  <si>
    <t>Wieze</t>
  </si>
  <si>
    <t>BERLARE</t>
  </si>
  <si>
    <t>Berlare</t>
  </si>
  <si>
    <t>Overmere</t>
  </si>
  <si>
    <t>Uitbergen</t>
  </si>
  <si>
    <t>AALST</t>
  </si>
  <si>
    <t>Mijlbeek</t>
  </si>
  <si>
    <t>Paperode</t>
  </si>
  <si>
    <t>Rozen</t>
  </si>
  <si>
    <t>Babbelaar</t>
  </si>
  <si>
    <t>Gijzegem</t>
  </si>
  <si>
    <t>Baardegem</t>
  </si>
  <si>
    <t>Eerdegem</t>
  </si>
  <si>
    <t>Herdersem</t>
  </si>
  <si>
    <t>Kokerij</t>
  </si>
  <si>
    <t>Kruisabeel</t>
  </si>
  <si>
    <t>Erembodegem</t>
  </si>
  <si>
    <t>Maal</t>
  </si>
  <si>
    <t>Terjoden</t>
  </si>
  <si>
    <t>LEDE</t>
  </si>
  <si>
    <t>Impe</t>
  </si>
  <si>
    <t>Lede</t>
  </si>
  <si>
    <t>Meerlaan</t>
  </si>
  <si>
    <t>Oordegem</t>
  </si>
  <si>
    <t>Oud-Smetlede</t>
  </si>
  <si>
    <t>Overimpe</t>
  </si>
  <si>
    <t>Papegem</t>
  </si>
  <si>
    <t>Smetlede</t>
  </si>
  <si>
    <t>Wanzele</t>
  </si>
  <si>
    <t>NINOVE</t>
  </si>
  <si>
    <t>Appelterre</t>
  </si>
  <si>
    <t>Appelterre-Eichem</t>
  </si>
  <si>
    <t>Bareel</t>
  </si>
  <si>
    <t>Denderwindeke</t>
  </si>
  <si>
    <t>Eichem</t>
  </si>
  <si>
    <t>Lieferinge</t>
  </si>
  <si>
    <t>Nederhasselt</t>
  </si>
  <si>
    <t>Ninove</t>
  </si>
  <si>
    <t>Okegem</t>
  </si>
  <si>
    <t>Slettem</t>
  </si>
  <si>
    <t>Pollare</t>
  </si>
  <si>
    <t>Meerbeke</t>
  </si>
  <si>
    <t>Neigem</t>
  </si>
  <si>
    <t>Aspelare</t>
  </si>
  <si>
    <t>Muilem</t>
  </si>
  <si>
    <t>Outer</t>
  </si>
  <si>
    <t>ERPE-MERE</t>
  </si>
  <si>
    <t>Aaigem</t>
  </si>
  <si>
    <t>Bambrugge</t>
  </si>
  <si>
    <t>Burst</t>
  </si>
  <si>
    <t>Dorent</t>
  </si>
  <si>
    <t>Eetsvelde</t>
  </si>
  <si>
    <t>Erondegem</t>
  </si>
  <si>
    <t>Erpe</t>
  </si>
  <si>
    <t>Erpe-Mere</t>
  </si>
  <si>
    <t>Halfbunder</t>
  </si>
  <si>
    <t>Mere</t>
  </si>
  <si>
    <t>Ottergem</t>
  </si>
  <si>
    <t>Vijfhuizen</t>
  </si>
  <si>
    <t>Vlekkem</t>
  </si>
  <si>
    <t>HAALTERT</t>
  </si>
  <si>
    <t>Daal</t>
  </si>
  <si>
    <t>Denderhoutem</t>
  </si>
  <si>
    <t>Ede</t>
  </si>
  <si>
    <t>Ekent</t>
  </si>
  <si>
    <t>Haaltert</t>
  </si>
  <si>
    <t>Heldergem</t>
  </si>
  <si>
    <t>Lebeke</t>
  </si>
  <si>
    <t>Kerksken</t>
  </si>
  <si>
    <t>DENDERLEEUW</t>
  </si>
  <si>
    <t>Denderleeuw</t>
  </si>
  <si>
    <t>Iddergem</t>
  </si>
  <si>
    <t>Welle</t>
  </si>
  <si>
    <t>GERAARDSBERGEN</t>
  </si>
  <si>
    <t>Atembeke</t>
  </si>
  <si>
    <t>Embeke</t>
  </si>
  <si>
    <t>Geraardsbergen</t>
  </si>
  <si>
    <t>Goeferdinge</t>
  </si>
  <si>
    <t>Groten Buizemont</t>
  </si>
  <si>
    <t>Klein Frankrijk</t>
  </si>
  <si>
    <t>Nederboelare</t>
  </si>
  <si>
    <t>Onkerzele</t>
  </si>
  <si>
    <t>Ophasselt</t>
  </si>
  <si>
    <t>Overboelare</t>
  </si>
  <si>
    <t>Sint-Paulus</t>
  </si>
  <si>
    <t>Viane</t>
  </si>
  <si>
    <t>Vrijheid</t>
  </si>
  <si>
    <t>Zarlardinge</t>
  </si>
  <si>
    <t>Grimminge</t>
  </si>
  <si>
    <t>Idegem</t>
  </si>
  <si>
    <t>Schendelbeke</t>
  </si>
  <si>
    <t>Smeerebbe-Vloerzegem</t>
  </si>
  <si>
    <t>Vloerzegem</t>
  </si>
  <si>
    <t>Waarbeke</t>
  </si>
  <si>
    <t>Zandbergen</t>
  </si>
  <si>
    <t>SINT-LIEVENS-HOUTEM</t>
  </si>
  <si>
    <t>Bavegem</t>
  </si>
  <si>
    <t>Sint-Lievens-Houtem</t>
  </si>
  <si>
    <t>Strijmeers</t>
  </si>
  <si>
    <t>Uilenbroek</t>
  </si>
  <si>
    <t>Vlierzele</t>
  </si>
  <si>
    <t>Zonnegem</t>
  </si>
  <si>
    <t>Letterhoutem</t>
  </si>
  <si>
    <t>Steenberg</t>
  </si>
  <si>
    <t>HERZELE</t>
  </si>
  <si>
    <t>Eiken</t>
  </si>
  <si>
    <t>Herzele</t>
  </si>
  <si>
    <t>Hillegem</t>
  </si>
  <si>
    <t>Sint-Antelinks</t>
  </si>
  <si>
    <t>Sint-Lievens-Esse</t>
  </si>
  <si>
    <t>Steenhuize-Wijnhuize</t>
  </si>
  <si>
    <t>Wijnhuize</t>
  </si>
  <si>
    <t>Woubrechtegem</t>
  </si>
  <si>
    <t>Ressegem</t>
  </si>
  <si>
    <t>Borsbeke</t>
  </si>
  <si>
    <t>LIERDE</t>
  </si>
  <si>
    <t>Deftinge</t>
  </si>
  <si>
    <t>Lierde</t>
  </si>
  <si>
    <t>Sint-Maria-Lierde</t>
  </si>
  <si>
    <t>Hemelveerdegem</t>
  </si>
  <si>
    <t>Sint-Martens-Lierde</t>
  </si>
  <si>
    <t>RENAIX</t>
  </si>
  <si>
    <t>Klijpe</t>
  </si>
  <si>
    <t>Renaix</t>
  </si>
  <si>
    <t>ZOTTEGEM</t>
  </si>
  <si>
    <t>Elene</t>
  </si>
  <si>
    <t>Erwetegem</t>
  </si>
  <si>
    <t>Godveerdegem</t>
  </si>
  <si>
    <t>Grotenberge</t>
  </si>
  <si>
    <t>Leeuwergem</t>
  </si>
  <si>
    <t>Oombergen</t>
  </si>
  <si>
    <t>Sint-Goriks-Oudenhove</t>
  </si>
  <si>
    <t>Sint-Maria-Oudenhove</t>
  </si>
  <si>
    <t>Sonseinde</t>
  </si>
  <si>
    <t>Steenbeke</t>
  </si>
  <si>
    <t>Steenbergen</t>
  </si>
  <si>
    <t>Strijpen</t>
  </si>
  <si>
    <t>Velzeke-Ruddershove</t>
  </si>
  <si>
    <t>Wolvenhoek</t>
  </si>
  <si>
    <t>Zottegem</t>
  </si>
  <si>
    <t>ZWALM</t>
  </si>
  <si>
    <t>Beerlegem</t>
  </si>
  <si>
    <t>De Kleie</t>
  </si>
  <si>
    <t>Dikkele</t>
  </si>
  <si>
    <t>Hundelgem</t>
  </si>
  <si>
    <t>Meilegem</t>
  </si>
  <si>
    <t>Munkzwalm</t>
  </si>
  <si>
    <t>Paulatem</t>
  </si>
  <si>
    <t>Roborst</t>
  </si>
  <si>
    <t>Rozebeke</t>
  </si>
  <si>
    <t>Sint-Blasius-Boekel</t>
  </si>
  <si>
    <t>Sint-Denijs-Boekel</t>
  </si>
  <si>
    <t>Sint-Maria-Latem</t>
  </si>
  <si>
    <t>Zwalm</t>
  </si>
  <si>
    <t>Zwalmshoofd</t>
  </si>
  <si>
    <t>Hermelgem</t>
  </si>
  <si>
    <t>Nederzwalm-Hermelgem</t>
  </si>
  <si>
    <t>BRAKEL</t>
  </si>
  <si>
    <t>Boekendries</t>
  </si>
  <si>
    <t>Bovenkwartier</t>
  </si>
  <si>
    <t>Brakel</t>
  </si>
  <si>
    <t>Dompels</t>
  </si>
  <si>
    <t>Elverenberg</t>
  </si>
  <si>
    <t>Everbeek</t>
  </si>
  <si>
    <t>Feite</t>
  </si>
  <si>
    <t>Heiveld</t>
  </si>
  <si>
    <t>Leinstraat</t>
  </si>
  <si>
    <t>Michelbeke</t>
  </si>
  <si>
    <t>Nederbrakel</t>
  </si>
  <si>
    <t>Opbrakel</t>
  </si>
  <si>
    <t>Rovorst</t>
  </si>
  <si>
    <t>Toep</t>
  </si>
  <si>
    <t>Zegelsem</t>
  </si>
  <si>
    <t>Parike</t>
  </si>
  <si>
    <t>HOREBEKE</t>
  </si>
  <si>
    <t>Horebeke</t>
  </si>
  <si>
    <t>Korsele</t>
  </si>
  <si>
    <t>Langeveld</t>
  </si>
  <si>
    <t>Sint-Kornelis-Horebeke</t>
  </si>
  <si>
    <t>Sint-Maria-Horebeke</t>
  </si>
  <si>
    <t>MAARKEDAL</t>
  </si>
  <si>
    <t>Etikhove</t>
  </si>
  <si>
    <t>Kerkem</t>
  </si>
  <si>
    <t>Louise-Marie</t>
  </si>
  <si>
    <t>Maarke-Kerkem</t>
  </si>
  <si>
    <t>Maarkedal</t>
  </si>
  <si>
    <t>Poesthem</t>
  </si>
  <si>
    <t>Turkijen</t>
  </si>
  <si>
    <t>Nukerke</t>
  </si>
  <si>
    <t>Oudenhove</t>
  </si>
  <si>
    <t>Schorisse</t>
  </si>
  <si>
    <t>KLUISBERGEN</t>
  </si>
  <si>
    <t>Kluisbergen</t>
  </si>
  <si>
    <t>Kwadestraat</t>
  </si>
  <si>
    <t>Kwaremont</t>
  </si>
  <si>
    <t>Meers</t>
  </si>
  <si>
    <t>Ruien</t>
  </si>
  <si>
    <t>Speitbeke</t>
  </si>
  <si>
    <t>Zulzeke</t>
  </si>
  <si>
    <t>OUDENAARDE</t>
  </si>
  <si>
    <t>Bevere</t>
  </si>
  <si>
    <t>Edelare</t>
  </si>
  <si>
    <t>Eine</t>
  </si>
  <si>
    <t>Ename</t>
  </si>
  <si>
    <t>Leupegem</t>
  </si>
  <si>
    <t>Mater</t>
  </si>
  <si>
    <t>Melden</t>
  </si>
  <si>
    <t>Mullem</t>
  </si>
  <si>
    <t>Nederename</t>
  </si>
  <si>
    <t>Neerwelden</t>
  </si>
  <si>
    <t>Ooike</t>
  </si>
  <si>
    <t>Oudenaarde</t>
  </si>
  <si>
    <t>Rotelenberg</t>
  </si>
  <si>
    <t>Volkegem</t>
  </si>
  <si>
    <t>Welden</t>
  </si>
  <si>
    <t>ZINGEM</t>
  </si>
  <si>
    <t>Beke</t>
  </si>
  <si>
    <t>Huise</t>
  </si>
  <si>
    <t>Ouwegem</t>
  </si>
  <si>
    <t>Zingem</t>
  </si>
  <si>
    <t>KRUISHOUTEM</t>
  </si>
  <si>
    <t>Kruishoutem</t>
  </si>
  <si>
    <t>Lozer</t>
  </si>
  <si>
    <t>Marolle</t>
  </si>
  <si>
    <t>Nokere</t>
  </si>
  <si>
    <t>Tjoenshoek</t>
  </si>
  <si>
    <t>Wannegem-Lede</t>
  </si>
  <si>
    <t>WORTEGEM-PETEGEM</t>
  </si>
  <si>
    <t>De Lustige Boer</t>
  </si>
  <si>
    <t>Elsegem</t>
  </si>
  <si>
    <t>Middelwijk</t>
  </si>
  <si>
    <t>Moregem</t>
  </si>
  <si>
    <t>Petegem-aan-de-Schelde</t>
  </si>
  <si>
    <t>Wortegem</t>
  </si>
  <si>
    <t>Wortegem-Petegem</t>
  </si>
  <si>
    <t>DEINZE</t>
  </si>
  <si>
    <t>Astene</t>
  </si>
  <si>
    <t>Bachte-Maria-Leerne</t>
  </si>
  <si>
    <t>Deinze</t>
  </si>
  <si>
    <t>Gottem</t>
  </si>
  <si>
    <t>Grammene</t>
  </si>
  <si>
    <t>Kruiswege</t>
  </si>
  <si>
    <t>Meigem</t>
  </si>
  <si>
    <t>Ooidonk</t>
  </si>
  <si>
    <t>Petegem-aan-de-Leie</t>
  </si>
  <si>
    <t>Rekkelinge</t>
  </si>
  <si>
    <t>Sint-Martens-Leerne</t>
  </si>
  <si>
    <t>Vinkt</t>
  </si>
  <si>
    <t>Wontergem</t>
  </si>
  <si>
    <t>Zeveren</t>
  </si>
  <si>
    <t>NAZARETH</t>
  </si>
  <si>
    <t>Biezen</t>
  </si>
  <si>
    <t>Edemolen</t>
  </si>
  <si>
    <t>Eke</t>
  </si>
  <si>
    <t>Landuit</t>
  </si>
  <si>
    <t>Vermerenhoek</t>
  </si>
  <si>
    <t>MERELBEKE</t>
  </si>
  <si>
    <t>Berrens</t>
  </si>
  <si>
    <t>Bottelare</t>
  </si>
  <si>
    <t>Lemberge</t>
  </si>
  <si>
    <t>Melsen</t>
  </si>
  <si>
    <t>Merelbeke</t>
  </si>
  <si>
    <t>Munte</t>
  </si>
  <si>
    <t>Schelderode</t>
  </si>
  <si>
    <t>SINT-MARTENS-LATEM</t>
  </si>
  <si>
    <t>Sint-Martens-Latem</t>
  </si>
  <si>
    <t>Deurle</t>
  </si>
  <si>
    <t>DE PINTE</t>
  </si>
  <si>
    <t>De Pinte</t>
  </si>
  <si>
    <t>Zetelbergen</t>
  </si>
  <si>
    <t>Zevergem</t>
  </si>
  <si>
    <t>NEVELE</t>
  </si>
  <si>
    <t>Hansbeke</t>
  </si>
  <si>
    <t>Herenthoek</t>
  </si>
  <si>
    <t>Landegem</t>
  </si>
  <si>
    <t>Merendree</t>
  </si>
  <si>
    <t>Molenkouter</t>
  </si>
  <si>
    <t>Nevele</t>
  </si>
  <si>
    <t>Oostergem</t>
  </si>
  <si>
    <t>Poesele</t>
  </si>
  <si>
    <t>Ro</t>
  </si>
  <si>
    <t>Spriet</t>
  </si>
  <si>
    <t>Vosselare</t>
  </si>
  <si>
    <t>Wilde</t>
  </si>
  <si>
    <t>OOSTERZELE</t>
  </si>
  <si>
    <t>Anker</t>
  </si>
  <si>
    <t>Balegem</t>
  </si>
  <si>
    <t>Gijzenzele</t>
  </si>
  <si>
    <t>Houw</t>
  </si>
  <si>
    <t>Kalle</t>
  </si>
  <si>
    <t>Landskouter</t>
  </si>
  <si>
    <t>Langemunte</t>
  </si>
  <si>
    <t>Moortsele</t>
  </si>
  <si>
    <t>Oosterzele</t>
  </si>
  <si>
    <t>Scheldewindeke</t>
  </si>
  <si>
    <t>Smissenbroek</t>
  </si>
  <si>
    <t>Walsegem</t>
  </si>
  <si>
    <t>ZULTE</t>
  </si>
  <si>
    <t>Kapelhoek</t>
  </si>
  <si>
    <t>Konijntje</t>
  </si>
  <si>
    <t>Leihoek</t>
  </si>
  <si>
    <t>Olsene</t>
  </si>
  <si>
    <t>Zulte</t>
  </si>
  <si>
    <t>AALTER</t>
  </si>
  <si>
    <t>Aalter</t>
  </si>
  <si>
    <t>Aalterbrug</t>
  </si>
  <si>
    <t>Karmenhoek</t>
  </si>
  <si>
    <t>Lotenhulle</t>
  </si>
  <si>
    <t>Maria-Aalter</t>
  </si>
  <si>
    <t>Poeke</t>
  </si>
  <si>
    <t>Aaltebei</t>
  </si>
  <si>
    <t>Bellem</t>
  </si>
  <si>
    <t>Bellembrug</t>
  </si>
  <si>
    <t>Stuivenberg</t>
  </si>
  <si>
    <t>GAVERE</t>
  </si>
  <si>
    <t>Asper</t>
  </si>
  <si>
    <t>Baaigem</t>
  </si>
  <si>
    <t>Dikkelvenne</t>
  </si>
  <si>
    <t>Gavere</t>
  </si>
  <si>
    <t>Heedwijk</t>
  </si>
  <si>
    <t>Semmerzake</t>
  </si>
  <si>
    <t>Sint-Janswijk</t>
  </si>
  <si>
    <t>Vurste</t>
  </si>
  <si>
    <t>EEKLO</t>
  </si>
  <si>
    <t>Balgerhoek</t>
  </si>
  <si>
    <t>Eeklo</t>
  </si>
  <si>
    <t>Kleemhoek</t>
  </si>
  <si>
    <t>Raverschoot</t>
  </si>
  <si>
    <t>KNESSELARE</t>
  </si>
  <si>
    <t>Buntelare</t>
  </si>
  <si>
    <t>Eentveld</t>
  </si>
  <si>
    <t>Knesselare</t>
  </si>
  <si>
    <t>Lange Dronk</t>
  </si>
  <si>
    <t>Onderdale</t>
  </si>
  <si>
    <t>Overleie</t>
  </si>
  <si>
    <t>Ursel</t>
  </si>
  <si>
    <t>Vinken</t>
  </si>
  <si>
    <t>Vrekkem</t>
  </si>
  <si>
    <t>Westvoorde</t>
  </si>
  <si>
    <t>LOVENDEGEM</t>
  </si>
  <si>
    <t>Bredestraat</t>
  </si>
  <si>
    <t>Lovendegem</t>
  </si>
  <si>
    <t>Rabot</t>
  </si>
  <si>
    <t>Vinderhoute</t>
  </si>
  <si>
    <t>ZOMERGEM</t>
  </si>
  <si>
    <t>Korteboeken</t>
  </si>
  <si>
    <t>Meirlare</t>
  </si>
  <si>
    <t>Nekke</t>
  </si>
  <si>
    <t>Rijvers</t>
  </si>
  <si>
    <t>Schipdonk</t>
  </si>
  <si>
    <t>Zomergem</t>
  </si>
  <si>
    <t>Zomergemboven</t>
  </si>
  <si>
    <t>Leischoot</t>
  </si>
  <si>
    <t>Oostwinkel</t>
  </si>
  <si>
    <t>Daalmen</t>
  </si>
  <si>
    <t>Ronsele</t>
  </si>
  <si>
    <t>EVERGEM</t>
  </si>
  <si>
    <t>Belzele</t>
  </si>
  <si>
    <t>Daasdonk</t>
  </si>
  <si>
    <t>Doornzele</t>
  </si>
  <si>
    <t>Ertvelde</t>
  </si>
  <si>
    <t>Evergem</t>
  </si>
  <si>
    <t>Hulleken</t>
  </si>
  <si>
    <t>Kerkbrugge</t>
  </si>
  <si>
    <t>Kluizen</t>
  </si>
  <si>
    <t>Langerbrugge</t>
  </si>
  <si>
    <t>Oostmoer</t>
  </si>
  <si>
    <t>Rieme</t>
  </si>
  <si>
    <t>Singel</t>
  </si>
  <si>
    <t>Sleidinge</t>
  </si>
  <si>
    <t>Tervenen</t>
  </si>
  <si>
    <t>Weegse</t>
  </si>
  <si>
    <t>Wippelgem</t>
  </si>
  <si>
    <t>Zandeken</t>
  </si>
  <si>
    <t>WAARSCHOOT</t>
  </si>
  <si>
    <t>Arisdonk</t>
  </si>
  <si>
    <t>Hoge-Voorde</t>
  </si>
  <si>
    <t>Kere</t>
  </si>
  <si>
    <t>Waarschoot</t>
  </si>
  <si>
    <t>ASSENEDE</t>
  </si>
  <si>
    <t>Assenede</t>
  </si>
  <si>
    <t>Fonteine</t>
  </si>
  <si>
    <t>Holleken</t>
  </si>
  <si>
    <t>Nieuwburg</t>
  </si>
  <si>
    <t>Triest</t>
  </si>
  <si>
    <t>Boekhoute</t>
  </si>
  <si>
    <t>Rijken</t>
  </si>
  <si>
    <t>Bassevelde</t>
  </si>
  <si>
    <t>Haantje</t>
  </si>
  <si>
    <t>Hogevorst</t>
  </si>
  <si>
    <t>Landsdijk</t>
  </si>
  <si>
    <t>Oosteeklo</t>
  </si>
  <si>
    <t>Vijfweegse</t>
  </si>
  <si>
    <t>KAPRIJKE</t>
  </si>
  <si>
    <t>Eindeken</t>
  </si>
  <si>
    <t>Fortjen</t>
  </si>
  <si>
    <t>Kaprijke</t>
  </si>
  <si>
    <t>Wisken</t>
  </si>
  <si>
    <t>Heihoek</t>
  </si>
  <si>
    <t>Lembeke</t>
  </si>
  <si>
    <t>SINT-LAUREINS</t>
  </si>
  <si>
    <t>Boterhoek</t>
  </si>
  <si>
    <t>Celie</t>
  </si>
  <si>
    <t>Moershoofde</t>
  </si>
  <si>
    <t>Sint-Laureins</t>
  </si>
  <si>
    <t>Hondseinde</t>
  </si>
  <si>
    <t>Sint-Margriete</t>
  </si>
  <si>
    <t>Bentille</t>
  </si>
  <si>
    <t>Sint-Jan-in-Eremo</t>
  </si>
  <si>
    <t>Maagd van Gent</t>
  </si>
  <si>
    <t>Oudemanspolder</t>
  </si>
  <si>
    <t>Waterland-Oudeman</t>
  </si>
  <si>
    <t>Watervliet</t>
  </si>
  <si>
    <t>MALDEGEM</t>
  </si>
  <si>
    <t>Burkel</t>
  </si>
  <si>
    <t>Kattenhoek</t>
  </si>
  <si>
    <t>Kleit</t>
  </si>
  <si>
    <t>Maldegem</t>
  </si>
  <si>
    <t>Moerhuize</t>
  </si>
  <si>
    <t>Strobrugge</t>
  </si>
  <si>
    <t>Vake</t>
  </si>
  <si>
    <t>Vossenhol</t>
  </si>
  <si>
    <t>Adegem</t>
  </si>
  <si>
    <t>Appelboom</t>
  </si>
  <si>
    <t>Blakkeveld</t>
  </si>
  <si>
    <t>Heuledonk</t>
  </si>
  <si>
    <t>Kruipuit</t>
  </si>
  <si>
    <t>Kruisken</t>
  </si>
  <si>
    <t>Onderdijke</t>
  </si>
  <si>
    <t>Veldekens</t>
  </si>
  <si>
    <t>Middelburg</t>
  </si>
  <si>
    <t>Tel./GSM.</t>
  </si>
  <si>
    <t>Email:</t>
  </si>
  <si>
    <t>6-18 chiffres</t>
  </si>
  <si>
    <t>Format X@Y</t>
  </si>
  <si>
    <t>Code Postal</t>
  </si>
  <si>
    <t>Lieu 1</t>
  </si>
  <si>
    <t>Lieu 2</t>
  </si>
  <si>
    <t>Lieu 3</t>
  </si>
  <si>
    <t>Lieu 4</t>
  </si>
  <si>
    <t>Lieu A</t>
  </si>
  <si>
    <t>Sélection Commune/CP</t>
  </si>
  <si>
    <t>GPS</t>
  </si>
  <si>
    <t>CALCUL des distances</t>
  </si>
  <si>
    <t>lieu A</t>
  </si>
  <si>
    <t>Degrés N/S</t>
  </si>
  <si>
    <t>Degrés E/O</t>
  </si>
  <si>
    <t>lieu B</t>
  </si>
  <si>
    <t>Lieu C</t>
  </si>
  <si>
    <t>CP1</t>
  </si>
  <si>
    <t>Com1</t>
  </si>
  <si>
    <t>Distances par Commune et Code Postal (sélectionnez à partir de listes)</t>
  </si>
  <si>
    <t>Max</t>
  </si>
  <si>
    <t>Nbr</t>
  </si>
  <si>
    <t>Lieu B</t>
  </si>
  <si>
    <t>Conca</t>
  </si>
  <si>
    <t>Ratio GPS</t>
  </si>
  <si>
    <t>Lieu D</t>
  </si>
  <si>
    <t>A/B/C</t>
  </si>
  <si>
    <t>A/B/D</t>
  </si>
  <si>
    <t>A/C/D</t>
  </si>
  <si>
    <t>A/B</t>
  </si>
  <si>
    <t>A/C</t>
  </si>
  <si>
    <t>A/D</t>
  </si>
  <si>
    <t>B/C</t>
  </si>
  <si>
    <t>B/D</t>
  </si>
  <si>
    <t>C/D</t>
  </si>
  <si>
    <t>B/C/D</t>
  </si>
  <si>
    <t>A/B/C/D</t>
  </si>
  <si>
    <t>Trajets</t>
  </si>
  <si>
    <t>VO (km)</t>
  </si>
  <si>
    <t>PR (km)</t>
  </si>
  <si>
    <t>Boucles</t>
  </si>
  <si>
    <t>Lieu 1.</t>
  </si>
  <si>
    <t>1/2</t>
  </si>
  <si>
    <t>1/3</t>
  </si>
  <si>
    <t>1/4</t>
  </si>
  <si>
    <t>2/3</t>
  </si>
  <si>
    <t>2/4</t>
  </si>
  <si>
    <t>3/4</t>
  </si>
  <si>
    <t>1/2/3</t>
  </si>
  <si>
    <t>1/2/4</t>
  </si>
  <si>
    <t>1/3/4</t>
  </si>
  <si>
    <t>1/2/3/4</t>
  </si>
  <si>
    <t>CP2</t>
  </si>
  <si>
    <t>Com2</t>
  </si>
  <si>
    <t>CP3</t>
  </si>
  <si>
    <t>Com3</t>
  </si>
  <si>
    <t>CP4</t>
  </si>
  <si>
    <t>Com4</t>
  </si>
  <si>
    <t>Lieu 4.</t>
  </si>
  <si>
    <t>Lieu 3.</t>
  </si>
  <si>
    <t>Lieu 2.</t>
  </si>
  <si>
    <t>Facteurs</t>
  </si>
  <si>
    <t>CalcT</t>
  </si>
  <si>
    <t>CalcB</t>
  </si>
  <si>
    <t>lieu 1</t>
  </si>
  <si>
    <t>lieu 2</t>
  </si>
  <si>
    <t>2/3/4</t>
  </si>
  <si>
    <t>2/3/4/2</t>
  </si>
  <si>
    <t>Distances par Coordonnées GPS (entrez des valeurs négatives pour Sud et Ouest)</t>
  </si>
  <si>
    <t>Tel/GSM</t>
  </si>
  <si>
    <t>Email</t>
  </si>
  <si>
    <t>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</si>
</sst>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22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C00000"/>
      <name val="Arial"/>
      <family val="2"/>
    </font>
    <font>
      <b/>
      <sz val="12"/>
      <color rgb="FF00B050"/>
      <name val="Arial"/>
      <family val="2"/>
    </font>
    <font>
      <b/>
      <sz val="12"/>
      <color rgb="FF0070C0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b/>
      <sz val="14"/>
      <color rgb="FFC00000"/>
      <name val="Arial"/>
      <family val="2"/>
    </font>
    <font>
      <b/>
      <sz val="14"/>
      <color rgb="FF00B050"/>
      <name val="Arial"/>
      <family val="2"/>
    </font>
    <font>
      <b/>
      <sz val="14"/>
      <color rgb="FF0070C0"/>
      <name val="Arial"/>
      <family val="2"/>
    </font>
    <font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color rgb="FF000000"/>
      <name val="Arial"/>
      <family val="2"/>
    </font>
    <font>
      <b/>
      <u/>
      <sz val="14"/>
      <color rgb="FF7030A0"/>
      <name val="Arial"/>
      <family val="2"/>
    </font>
    <font>
      <sz val="12"/>
      <color rgb="FF7030A0"/>
      <name val="Arial"/>
      <family val="2"/>
    </font>
    <font>
      <b/>
      <sz val="16"/>
      <color theme="1"/>
      <name val="Arial"/>
      <family val="2"/>
    </font>
    <font>
      <b/>
      <i/>
      <sz val="12"/>
      <color theme="0" tint="-0.499984740745262"/>
      <name val="Arial"/>
      <family val="2"/>
    </font>
    <font>
      <b/>
      <i/>
      <sz val="10"/>
      <color theme="1"/>
      <name val="Arial"/>
      <family val="2"/>
    </font>
    <font>
      <u/>
      <sz val="12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ECFF"/>
        <bgColor indexed="64"/>
      </patternFill>
    </fill>
  </fills>
  <borders count="30">
    <border>
      <left/>
      <right/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9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4" fontId="0" fillId="0" borderId="0" xfId="0" applyNumberFormat="1"/>
    <xf numFmtId="0" fontId="13" fillId="0" borderId="0" xfId="0" applyFont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3" xfId="0" quotePrefix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0" fontId="13" fillId="0" borderId="18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quotePrefix="1" applyFont="1" applyBorder="1" applyAlignment="1">
      <alignment horizontal="center" vertical="center"/>
    </xf>
    <xf numFmtId="0" fontId="0" fillId="0" borderId="3" xfId="0" applyBorder="1"/>
    <xf numFmtId="0" fontId="15" fillId="4" borderId="3" xfId="0" applyFont="1" applyFill="1" applyBorder="1" applyAlignment="1">
      <alignment vertical="center" wrapText="1"/>
    </xf>
    <xf numFmtId="164" fontId="1" fillId="0" borderId="1" xfId="0" applyNumberFormat="1" applyFont="1" applyBorder="1" applyAlignment="1" applyProtection="1">
      <alignment horizontal="center"/>
      <protection locked="0"/>
    </xf>
    <xf numFmtId="0" fontId="13" fillId="0" borderId="4" xfId="0" applyFont="1" applyFill="1" applyBorder="1" applyAlignment="1">
      <alignment horizontal="center" vertical="center"/>
    </xf>
    <xf numFmtId="0" fontId="0" fillId="0" borderId="4" xfId="0" applyBorder="1"/>
    <xf numFmtId="0" fontId="1" fillId="0" borderId="2" xfId="0" applyFont="1" applyBorder="1" applyAlignment="1" applyProtection="1">
      <alignment horizontal="center"/>
      <protection locked="0"/>
    </xf>
    <xf numFmtId="0" fontId="0" fillId="2" borderId="3" xfId="0" applyFill="1" applyBorder="1"/>
    <xf numFmtId="0" fontId="0" fillId="2" borderId="3" xfId="0" quotePrefix="1" applyFill="1" applyBorder="1"/>
    <xf numFmtId="0" fontId="1" fillId="5" borderId="0" xfId="0" applyFont="1" applyFill="1" applyProtection="1"/>
    <xf numFmtId="0" fontId="1" fillId="0" borderId="0" xfId="0" applyFont="1" applyProtection="1"/>
    <xf numFmtId="0" fontId="1" fillId="2" borderId="0" xfId="0" applyFont="1" applyFill="1" applyProtection="1"/>
    <xf numFmtId="0" fontId="8" fillId="0" borderId="0" xfId="0" applyFont="1" applyProtection="1"/>
    <xf numFmtId="0" fontId="1" fillId="3" borderId="0" xfId="0" applyFont="1" applyFill="1" applyBorder="1" applyAlignment="1" applyProtection="1">
      <alignment horizontal="center"/>
    </xf>
    <xf numFmtId="0" fontId="20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0" fillId="0" borderId="0" xfId="0" applyProtection="1"/>
    <xf numFmtId="0" fontId="1" fillId="0" borderId="19" xfId="0" applyFont="1" applyBorder="1" applyAlignment="1" applyProtection="1">
      <alignment horizontal="center"/>
    </xf>
    <xf numFmtId="0" fontId="1" fillId="0" borderId="20" xfId="0" applyFont="1" applyBorder="1" applyAlignment="1" applyProtection="1">
      <alignment horizontal="center"/>
    </xf>
    <xf numFmtId="0" fontId="1" fillId="0" borderId="21" xfId="0" applyFont="1" applyBorder="1" applyAlignment="1" applyProtection="1">
      <alignment horizontal="center"/>
    </xf>
    <xf numFmtId="16" fontId="1" fillId="0" borderId="22" xfId="0" quotePrefix="1" applyNumberFormat="1" applyFont="1" applyBorder="1" applyAlignment="1" applyProtection="1">
      <alignment horizontal="center"/>
    </xf>
    <xf numFmtId="0" fontId="19" fillId="0" borderId="3" xfId="0" applyFont="1" applyBorder="1" applyAlignment="1" applyProtection="1">
      <alignment horizontal="center"/>
    </xf>
    <xf numFmtId="0" fontId="1" fillId="0" borderId="3" xfId="0" applyFont="1" applyBorder="1" applyAlignment="1" applyProtection="1">
      <alignment horizontal="center"/>
    </xf>
    <xf numFmtId="0" fontId="1" fillId="0" borderId="23" xfId="0" applyFont="1" applyBorder="1" applyAlignment="1" applyProtection="1">
      <alignment horizontal="center"/>
    </xf>
    <xf numFmtId="0" fontId="1" fillId="0" borderId="22" xfId="0" applyFont="1" applyBorder="1" applyAlignment="1" applyProtection="1">
      <alignment horizontal="center"/>
    </xf>
    <xf numFmtId="0" fontId="1" fillId="0" borderId="22" xfId="0" quotePrefix="1" applyFont="1" applyBorder="1" applyAlignment="1" applyProtection="1">
      <alignment horizontal="center"/>
    </xf>
    <xf numFmtId="14" fontId="1" fillId="0" borderId="27" xfId="0" quotePrefix="1" applyNumberFormat="1" applyFont="1" applyBorder="1" applyAlignment="1" applyProtection="1">
      <alignment horizontal="center"/>
    </xf>
    <xf numFmtId="0" fontId="19" fillId="0" borderId="28" xfId="0" applyFont="1" applyBorder="1" applyAlignment="1" applyProtection="1">
      <alignment horizontal="center"/>
    </xf>
    <xf numFmtId="0" fontId="1" fillId="0" borderId="28" xfId="0" applyFont="1" applyBorder="1" applyAlignment="1" applyProtection="1">
      <alignment horizontal="center"/>
    </xf>
    <xf numFmtId="0" fontId="1" fillId="0" borderId="29" xfId="0" applyFont="1" applyBorder="1" applyAlignment="1" applyProtection="1">
      <alignment horizontal="center"/>
    </xf>
    <xf numFmtId="0" fontId="1" fillId="0" borderId="27" xfId="0" applyFont="1" applyBorder="1" applyAlignment="1" applyProtection="1">
      <alignment horizontal="center"/>
    </xf>
    <xf numFmtId="0" fontId="1" fillId="0" borderId="24" xfId="0" quotePrefix="1" applyFont="1" applyBorder="1" applyAlignment="1" applyProtection="1">
      <alignment horizontal="center"/>
    </xf>
    <xf numFmtId="0" fontId="19" fillId="0" borderId="25" xfId="0" applyFont="1" applyBorder="1" applyAlignment="1" applyProtection="1">
      <alignment horizontal="center"/>
    </xf>
    <xf numFmtId="0" fontId="1" fillId="0" borderId="25" xfId="0" applyFont="1" applyBorder="1" applyAlignment="1" applyProtection="1">
      <alignment horizontal="center"/>
    </xf>
    <xf numFmtId="0" fontId="1" fillId="0" borderId="26" xfId="0" applyFont="1" applyBorder="1" applyAlignment="1" applyProtection="1">
      <alignment horizontal="center"/>
    </xf>
    <xf numFmtId="0" fontId="1" fillId="0" borderId="24" xfId="0" applyFont="1" applyBorder="1" applyAlignment="1" applyProtection="1">
      <alignment horizontal="center"/>
    </xf>
    <xf numFmtId="0" fontId="4" fillId="0" borderId="0" xfId="0" applyFont="1" applyProtection="1"/>
    <xf numFmtId="0" fontId="2" fillId="0" borderId="0" xfId="0" applyFont="1" applyProtection="1"/>
    <xf numFmtId="0" fontId="5" fillId="0" borderId="0" xfId="0" applyFont="1" applyBorder="1" applyAlignment="1" applyProtection="1">
      <alignment horizontal="center"/>
    </xf>
    <xf numFmtId="0" fontId="6" fillId="2" borderId="0" xfId="0" applyFont="1" applyFill="1" applyAlignment="1" applyProtection="1"/>
    <xf numFmtId="0" fontId="0" fillId="2" borderId="0" xfId="0" applyFill="1" applyBorder="1" applyAlignment="1" applyProtection="1"/>
    <xf numFmtId="0" fontId="5" fillId="0" borderId="0" xfId="0" applyFont="1" applyAlignment="1" applyProtection="1">
      <alignment horizontal="center"/>
    </xf>
    <xf numFmtId="0" fontId="5" fillId="2" borderId="0" xfId="0" applyFont="1" applyFill="1" applyProtection="1"/>
    <xf numFmtId="0" fontId="1" fillId="2" borderId="0" xfId="0" applyFont="1" applyFill="1" applyBorder="1" applyProtection="1"/>
    <xf numFmtId="0" fontId="0" fillId="2" borderId="0" xfId="0" applyFill="1" applyProtection="1"/>
    <xf numFmtId="0" fontId="1" fillId="0" borderId="0" xfId="0" applyFont="1" applyFill="1" applyBorder="1" applyProtection="1"/>
    <xf numFmtId="0" fontId="1" fillId="6" borderId="0" xfId="0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21" fillId="0" borderId="9" xfId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1" fillId="0" borderId="15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1" fillId="0" borderId="7" xfId="0" applyFont="1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6" fillId="0" borderId="6" xfId="0" applyFont="1" applyBorder="1" applyAlignment="1" applyProtection="1">
      <alignment horizontal="center"/>
    </xf>
    <xf numFmtId="0" fontId="1" fillId="0" borderId="9" xfId="0" applyFont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/>
      <protection locked="0"/>
    </xf>
    <xf numFmtId="0" fontId="14" fillId="0" borderId="10" xfId="0" applyFont="1" applyBorder="1" applyAlignment="1" applyProtection="1">
      <alignment horizontal="center"/>
      <protection locked="0"/>
    </xf>
    <xf numFmtId="0" fontId="14" fillId="0" borderId="11" xfId="0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 wrapText="1"/>
    </xf>
  </cellXfs>
  <cellStyles count="2">
    <cellStyle name="Lien hypertexte" xfId="1" builtinId="8"/>
    <cellStyle name="Normal" xfId="0" builtinId="0"/>
  </cellStyles>
  <dxfs count="17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FFCCFF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</xdr:row>
      <xdr:rowOff>38099</xdr:rowOff>
    </xdr:from>
    <xdr:to>
      <xdr:col>10</xdr:col>
      <xdr:colOff>200024</xdr:colOff>
      <xdr:row>34</xdr:row>
      <xdr:rowOff>47624</xdr:rowOff>
    </xdr:to>
    <xdr:sp macro="" textlink="">
      <xdr:nvSpPr>
        <xdr:cNvPr id="2" name="ZoneTexte 1"/>
        <xdr:cNvSpPr txBox="1"/>
      </xdr:nvSpPr>
      <xdr:spPr>
        <a:xfrm>
          <a:off x="257175" y="228599"/>
          <a:ext cx="9848849" cy="6296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BE" sz="1600" b="1"/>
            <a:t>Pour que ce</a:t>
          </a:r>
          <a:r>
            <a:rPr lang="fr-BE" sz="1600" b="1" baseline="0"/>
            <a:t> fichier MS-Excel "</a:t>
          </a:r>
          <a:r>
            <a:rPr lang="fr-BE" sz="1600" b="1"/>
            <a:t>fonctionne",</a:t>
          </a:r>
          <a:r>
            <a:rPr lang="fr-BE" sz="1600" b="1" baseline="0"/>
            <a:t> vous devez impérativement compléter en premier la feuille "VOS_DONNEES". Losrque vos données sont correctement enregistrées (= dès que le statut affiche "OK. Programme Fonctionnel.") vous pouvez obtenir le calcul de distances (</a:t>
          </a:r>
          <a:r>
            <a:rPr lang="fr-BE" sz="1600" b="1" baseline="0">
              <a:solidFill>
                <a:srgbClr val="C00000"/>
              </a:solidFill>
            </a:rPr>
            <a:t>Belgique uniquement en utilisant les communes /&amp; codes postaux</a:t>
          </a:r>
          <a:r>
            <a:rPr lang="fr-BE" sz="1600" b="1" baseline="0"/>
            <a:t>) à partir de la feuille "DISTANCES".</a:t>
          </a:r>
        </a:p>
        <a:p>
          <a:endParaRPr lang="fr-BE" sz="1600" b="1" baseline="0"/>
        </a:p>
        <a:p>
          <a:r>
            <a:rPr lang="fr-BE" sz="1600" b="1" baseline="0"/>
            <a:t>Remarques.</a:t>
          </a:r>
        </a:p>
        <a:p>
          <a:endParaRPr lang="fr-BE" sz="1600" b="1" baseline="0"/>
        </a:p>
        <a:p>
          <a:r>
            <a:rPr lang="fr-BE" sz="1600" b="1" baseline="0"/>
            <a:t>1. Le calcul à partir des noms/codes postaux de communes est réalisé à partir d'une base de données de type "Grille" et est moins précis (sauf si vous connaissez l'entité) que le calcul à partir des coordonnées GPS.</a:t>
          </a:r>
        </a:p>
        <a:p>
          <a:endParaRPr lang="fr-BE" sz="1600" b="1" baseline="0"/>
        </a:p>
        <a:p>
          <a:r>
            <a:rPr lang="fr-BE" sz="1600" b="1" baseline="0"/>
            <a:t>2. Attention: nous communiquons les distances "à vol d'oiseau" (VO) et "parcours routier" (PR). Ces dernières sont calculées à partir des premières en appliquant un facteur correctif global (analyse de résultats / comparaisons avec WWW.ViaMichelin.be, </a:t>
          </a:r>
          <a:r>
            <a:rPr lang="fr-BE" sz="1600" b="1" baseline="0">
              <a:solidFill>
                <a:srgbClr val="C00000"/>
              </a:solidFill>
            </a:rPr>
            <a:t>distance la plus courte</a:t>
          </a:r>
          <a:r>
            <a:rPr lang="fr-BE" sz="1600" b="1" baseline="0"/>
            <a:t>). En moyenne la précision est de l'ordre de +/- 2,5% mais pour des distances très courtes en zone rurale elle peut atteindre +/- 10%.</a:t>
          </a:r>
        </a:p>
        <a:p>
          <a:endParaRPr lang="fr-BE" sz="1600" b="1" baseline="0"/>
        </a:p>
        <a:p>
          <a:r>
            <a:rPr lang="fr-BE" sz="1600" b="1" baseline="0"/>
            <a:t>3. Si vous souhaitez obtenir des coordonnées GPS, installez Google Earth à partir de http://www.google.fr/earth/download/ge/agree.html</a:t>
          </a:r>
        </a:p>
        <a:p>
          <a:endParaRPr lang="fr-BE" sz="1600" b="1" baseline="0"/>
        </a:p>
        <a:p>
          <a:r>
            <a:rPr lang="fr-BE" sz="1600" b="1" baseline="0"/>
            <a:t>4. Les feuilles &amp; le classeur sont protégés pour éviter qu'accidentellement en modifiant leur contenu, les calculs soient erronés.</a:t>
          </a:r>
        </a:p>
        <a:p>
          <a:endParaRPr lang="fr-BE" sz="1600" b="1" baseline="0"/>
        </a:p>
        <a:p>
          <a:r>
            <a:rPr lang="fr-BE" sz="1600" b="1" baseline="0"/>
            <a:t>5. Questions??? Envoyez-nous un email à FootForYoung@NGYX.EU</a:t>
          </a:r>
          <a:endParaRPr lang="fr-BE" sz="16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_DRIVE_TRANSFERT_2014DEC23/RESTN_1314_V0I2/Documents/registration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AIS"/>
      <sheetName val="ENGLISH"/>
      <sheetName val="VERIF_FR"/>
      <sheetName val="VERIF_EN"/>
      <sheetName val="COUNTRIES"/>
      <sheetName val="FR_CHAR"/>
      <sheetName val="EN_CHAR"/>
    </sheetNames>
    <sheetDataSet>
      <sheetData sheetId="0"/>
      <sheetData sheetId="1"/>
      <sheetData sheetId="2"/>
      <sheetData sheetId="3"/>
      <sheetData sheetId="4"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Andorra</v>
          </cell>
        </row>
        <row r="6">
          <cell r="A6" t="str">
            <v>Angola</v>
          </cell>
        </row>
        <row r="7">
          <cell r="A7" t="str">
            <v>AntiguaBarbuda</v>
          </cell>
        </row>
        <row r="8">
          <cell r="A8" t="str">
            <v>Argentina</v>
          </cell>
        </row>
        <row r="9">
          <cell r="A9" t="str">
            <v>Armenia</v>
          </cell>
        </row>
        <row r="10">
          <cell r="A10" t="str">
            <v>Australia</v>
          </cell>
        </row>
        <row r="11">
          <cell r="A11" t="str">
            <v>Austria</v>
          </cell>
        </row>
        <row r="12">
          <cell r="A12" t="str">
            <v>Azerbaijan</v>
          </cell>
        </row>
        <row r="13">
          <cell r="A13" t="str">
            <v>Bahamas</v>
          </cell>
        </row>
        <row r="14">
          <cell r="A14" t="str">
            <v>Bahrain</v>
          </cell>
        </row>
        <row r="15">
          <cell r="A15" t="str">
            <v>Bangladesh</v>
          </cell>
        </row>
        <row r="16">
          <cell r="A16" t="str">
            <v>Barbados</v>
          </cell>
        </row>
        <row r="17">
          <cell r="A17" t="str">
            <v>Belarus</v>
          </cell>
        </row>
        <row r="18">
          <cell r="A18" t="str">
            <v>Belgium</v>
          </cell>
        </row>
        <row r="19">
          <cell r="A19" t="str">
            <v>Belize</v>
          </cell>
        </row>
        <row r="20">
          <cell r="A20" t="str">
            <v>Benin</v>
          </cell>
        </row>
        <row r="21">
          <cell r="A21" t="str">
            <v>Bhutan</v>
          </cell>
        </row>
        <row r="22">
          <cell r="A22" t="str">
            <v>Bolivia</v>
          </cell>
        </row>
        <row r="23">
          <cell r="A23" t="str">
            <v>BosniaHerzegovina</v>
          </cell>
        </row>
        <row r="24">
          <cell r="A24" t="str">
            <v>Botswana</v>
          </cell>
        </row>
        <row r="25">
          <cell r="A25" t="str">
            <v>Brazil</v>
          </cell>
        </row>
        <row r="26">
          <cell r="A26" t="str">
            <v>BruneiDarussalam</v>
          </cell>
        </row>
        <row r="27">
          <cell r="A27" t="str">
            <v>Bulgaria</v>
          </cell>
        </row>
        <row r="28">
          <cell r="A28" t="str">
            <v>BurkinaFaso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>Canada</v>
          </cell>
        </row>
        <row r="33">
          <cell r="A33" t="str">
            <v>CapeVerde</v>
          </cell>
        </row>
        <row r="34">
          <cell r="A34" t="str">
            <v>CentralAfricanRepub</v>
          </cell>
        </row>
        <row r="35">
          <cell r="A35" t="str">
            <v>Chad</v>
          </cell>
        </row>
        <row r="36">
          <cell r="A36" t="str">
            <v>Chile</v>
          </cell>
        </row>
        <row r="37">
          <cell r="A37" t="str">
            <v>China</v>
          </cell>
        </row>
        <row r="38">
          <cell r="A38" t="str">
            <v>Colombia</v>
          </cell>
        </row>
        <row r="39">
          <cell r="A39" t="str">
            <v>Comoros</v>
          </cell>
        </row>
        <row r="40">
          <cell r="A40" t="str">
            <v>Congo</v>
          </cell>
        </row>
        <row r="41">
          <cell r="A41" t="str">
            <v>CostaRica</v>
          </cell>
        </row>
        <row r="42">
          <cell r="A42" t="str">
            <v>CotedIvoire</v>
          </cell>
        </row>
        <row r="43">
          <cell r="A43" t="str">
            <v>Croatia</v>
          </cell>
        </row>
        <row r="44">
          <cell r="A44" t="str">
            <v>Cuba</v>
          </cell>
        </row>
        <row r="45">
          <cell r="A45" t="str">
            <v>Cyprus</v>
          </cell>
        </row>
        <row r="46">
          <cell r="A46" t="str">
            <v>CzechRepub</v>
          </cell>
        </row>
        <row r="47">
          <cell r="A47" t="str">
            <v>DemocRepubKorea</v>
          </cell>
        </row>
        <row r="48">
          <cell r="A48" t="str">
            <v>Denmark</v>
          </cell>
        </row>
        <row r="49">
          <cell r="A49" t="str">
            <v>Djibouti</v>
          </cell>
        </row>
        <row r="50">
          <cell r="A50" t="str">
            <v>Dominica</v>
          </cell>
        </row>
        <row r="51">
          <cell r="A51" t="str">
            <v>DominicianRepub</v>
          </cell>
        </row>
        <row r="52">
          <cell r="A52" t="str">
            <v>Ecuador</v>
          </cell>
        </row>
        <row r="53">
          <cell r="A53" t="str">
            <v>Egypt</v>
          </cell>
        </row>
        <row r="54">
          <cell r="A54" t="str">
            <v>ElSalvador</v>
          </cell>
        </row>
        <row r="55">
          <cell r="A55" t="str">
            <v>EquatorialGuinea</v>
          </cell>
        </row>
        <row r="56">
          <cell r="A56" t="str">
            <v>Eritrea</v>
          </cell>
        </row>
        <row r="57">
          <cell r="A57" t="str">
            <v>Estonia</v>
          </cell>
        </row>
        <row r="58">
          <cell r="A58" t="str">
            <v>Ethiopia</v>
          </cell>
        </row>
        <row r="59">
          <cell r="A59" t="str">
            <v>Fiji</v>
          </cell>
        </row>
        <row r="60">
          <cell r="A60" t="str">
            <v>Finland</v>
          </cell>
        </row>
        <row r="61">
          <cell r="A61" t="str">
            <v>France</v>
          </cell>
        </row>
        <row r="62">
          <cell r="A62" t="str">
            <v>Gabon</v>
          </cell>
        </row>
        <row r="63">
          <cell r="A63" t="str">
            <v>Gambia</v>
          </cell>
        </row>
        <row r="64">
          <cell r="A64" t="str">
            <v>Georgia</v>
          </cell>
        </row>
        <row r="65">
          <cell r="A65" t="str">
            <v>Germany</v>
          </cell>
        </row>
        <row r="66">
          <cell r="A66" t="str">
            <v>Ghana</v>
          </cell>
        </row>
        <row r="67">
          <cell r="A67" t="str">
            <v>Greece</v>
          </cell>
        </row>
        <row r="68">
          <cell r="A68" t="str">
            <v>Grenada</v>
          </cell>
        </row>
        <row r="69">
          <cell r="A69" t="str">
            <v>Guatemala</v>
          </cell>
        </row>
        <row r="70">
          <cell r="A70" t="str">
            <v>Guinea</v>
          </cell>
        </row>
        <row r="71">
          <cell r="A71" t="str">
            <v>GuineaBissau</v>
          </cell>
        </row>
        <row r="72">
          <cell r="A72" t="str">
            <v>Guyana</v>
          </cell>
        </row>
        <row r="73">
          <cell r="A73" t="str">
            <v>Haiti</v>
          </cell>
        </row>
        <row r="74">
          <cell r="A74" t="str">
            <v>Honduras</v>
          </cell>
        </row>
        <row r="75">
          <cell r="A75" t="str">
            <v>Hungary</v>
          </cell>
        </row>
        <row r="76">
          <cell r="A76" t="str">
            <v>Iceland</v>
          </cell>
        </row>
        <row r="77">
          <cell r="A77" t="str">
            <v>India</v>
          </cell>
        </row>
        <row r="78">
          <cell r="A78" t="str">
            <v>Indonesia</v>
          </cell>
        </row>
        <row r="79">
          <cell r="A79" t="str">
            <v>Irak</v>
          </cell>
        </row>
        <row r="80">
          <cell r="A80" t="str">
            <v>Iran</v>
          </cell>
        </row>
        <row r="81">
          <cell r="A81" t="str">
            <v>IrIande</v>
          </cell>
        </row>
        <row r="82">
          <cell r="A82" t="str">
            <v>Israel</v>
          </cell>
        </row>
        <row r="83">
          <cell r="A83" t="str">
            <v>Italy</v>
          </cell>
        </row>
        <row r="84">
          <cell r="A84" t="str">
            <v>Jamaica</v>
          </cell>
        </row>
        <row r="85">
          <cell r="A85" t="str">
            <v>Japan</v>
          </cell>
        </row>
        <row r="86">
          <cell r="A86" t="str">
            <v>Jordan</v>
          </cell>
        </row>
        <row r="87">
          <cell r="A87" t="str">
            <v>Kazakhstan</v>
          </cell>
        </row>
        <row r="88">
          <cell r="A88" t="str">
            <v>Kenya</v>
          </cell>
        </row>
        <row r="89">
          <cell r="A89" t="str">
            <v>Kiribati</v>
          </cell>
        </row>
        <row r="90">
          <cell r="A90" t="str">
            <v>Koweït</v>
          </cell>
        </row>
        <row r="91">
          <cell r="A91" t="str">
            <v>Kyrgyzstan</v>
          </cell>
        </row>
        <row r="92">
          <cell r="A92" t="str">
            <v>LaosDemocRepub</v>
          </cell>
        </row>
        <row r="93">
          <cell r="A93" t="str">
            <v>Latvia</v>
          </cell>
        </row>
        <row r="94">
          <cell r="A94" t="str">
            <v>Lebanon</v>
          </cell>
        </row>
        <row r="95">
          <cell r="A95" t="str">
            <v>Lesotho</v>
          </cell>
        </row>
        <row r="96">
          <cell r="A96" t="str">
            <v>Liberia</v>
          </cell>
        </row>
        <row r="97">
          <cell r="A97" t="str">
            <v>Libya</v>
          </cell>
        </row>
        <row r="98">
          <cell r="A98" t="str">
            <v>Liechtenstein</v>
          </cell>
        </row>
        <row r="99">
          <cell r="A99" t="str">
            <v>Lituania</v>
          </cell>
        </row>
        <row r="100">
          <cell r="A100" t="str">
            <v>Luxembourg</v>
          </cell>
        </row>
        <row r="101">
          <cell r="A101" t="str">
            <v>Madagascar</v>
          </cell>
        </row>
        <row r="102">
          <cell r="A102" t="str">
            <v>Malawi</v>
          </cell>
        </row>
        <row r="103">
          <cell r="A103" t="str">
            <v>Malaysia</v>
          </cell>
        </row>
        <row r="104">
          <cell r="A104" t="str">
            <v>Maldives</v>
          </cell>
        </row>
        <row r="105">
          <cell r="A105" t="str">
            <v>Mali</v>
          </cell>
        </row>
        <row r="106">
          <cell r="A106" t="str">
            <v>Malta</v>
          </cell>
        </row>
        <row r="107">
          <cell r="A107" t="str">
            <v>MarshallIslands</v>
          </cell>
        </row>
        <row r="108">
          <cell r="A108" t="str">
            <v>Mauritania</v>
          </cell>
        </row>
        <row r="109">
          <cell r="A109" t="str">
            <v>Mauritius</v>
          </cell>
        </row>
        <row r="110">
          <cell r="A110" t="str">
            <v>Mexico</v>
          </cell>
        </row>
        <row r="111">
          <cell r="A111" t="str">
            <v>Micronesia</v>
          </cell>
        </row>
        <row r="112">
          <cell r="A112" t="str">
            <v>Monaco</v>
          </cell>
        </row>
        <row r="113">
          <cell r="A113" t="str">
            <v>Mongolia</v>
          </cell>
        </row>
        <row r="114">
          <cell r="A114" t="str">
            <v>Montenegro</v>
          </cell>
        </row>
        <row r="115">
          <cell r="A115" t="str">
            <v>Morocco</v>
          </cell>
        </row>
        <row r="116">
          <cell r="A116" t="str">
            <v>Mozambique</v>
          </cell>
        </row>
        <row r="117">
          <cell r="A117" t="str">
            <v>Myanmar</v>
          </cell>
        </row>
        <row r="118">
          <cell r="A118" t="str">
            <v>Namibia</v>
          </cell>
        </row>
        <row r="119">
          <cell r="A119" t="str">
            <v>Nauru</v>
          </cell>
        </row>
        <row r="120">
          <cell r="A120" t="str">
            <v>Nepal</v>
          </cell>
        </row>
        <row r="121">
          <cell r="A121" t="str">
            <v>Netherlands</v>
          </cell>
        </row>
        <row r="122">
          <cell r="A122" t="str">
            <v>NewZealand</v>
          </cell>
        </row>
        <row r="123">
          <cell r="A123" t="str">
            <v>Nicaragua</v>
          </cell>
        </row>
        <row r="124">
          <cell r="A124" t="str">
            <v>Niger</v>
          </cell>
        </row>
        <row r="125">
          <cell r="A125" t="str">
            <v>Nigeria</v>
          </cell>
        </row>
        <row r="126">
          <cell r="A126" t="str">
            <v>Norway</v>
          </cell>
        </row>
        <row r="127">
          <cell r="A127" t="str">
            <v>Oman</v>
          </cell>
        </row>
        <row r="128">
          <cell r="A128" t="str">
            <v>Pakistan</v>
          </cell>
        </row>
        <row r="129">
          <cell r="A129" t="str">
            <v>Palaos</v>
          </cell>
        </row>
        <row r="130">
          <cell r="A130" t="str">
            <v>Palestine</v>
          </cell>
        </row>
        <row r="131">
          <cell r="A131" t="str">
            <v>Panama</v>
          </cell>
        </row>
        <row r="132">
          <cell r="A132" t="str">
            <v>PapouaNewGuinea</v>
          </cell>
        </row>
        <row r="133">
          <cell r="A133" t="str">
            <v>Paraguay</v>
          </cell>
        </row>
        <row r="134">
          <cell r="A134" t="str">
            <v>Peru</v>
          </cell>
        </row>
        <row r="135">
          <cell r="A135" t="str">
            <v>Philippines</v>
          </cell>
        </row>
        <row r="136">
          <cell r="A136" t="str">
            <v>Pologne</v>
          </cell>
        </row>
        <row r="137">
          <cell r="A137" t="str">
            <v>Portugal</v>
          </cell>
        </row>
        <row r="138">
          <cell r="A138" t="str">
            <v>Qatar</v>
          </cell>
        </row>
        <row r="139">
          <cell r="A139" t="str">
            <v>RepubDemocCongo</v>
          </cell>
        </row>
        <row r="140">
          <cell r="A140" t="str">
            <v>RepubKorea</v>
          </cell>
        </row>
        <row r="141">
          <cell r="A141" t="str">
            <v>RepubMoldova</v>
          </cell>
        </row>
        <row r="142">
          <cell r="A142" t="str">
            <v>Romania</v>
          </cell>
        </row>
        <row r="143">
          <cell r="A143" t="str">
            <v>RussianFed</v>
          </cell>
        </row>
        <row r="144">
          <cell r="A144" t="str">
            <v>Rwanda</v>
          </cell>
        </row>
        <row r="145">
          <cell r="A145" t="str">
            <v>SainteLucia</v>
          </cell>
        </row>
        <row r="146">
          <cell r="A146" t="str">
            <v>SaintKittsNevis</v>
          </cell>
        </row>
        <row r="147">
          <cell r="A147" t="str">
            <v>SaintVincentGrenadines</v>
          </cell>
        </row>
        <row r="148">
          <cell r="A148" t="str">
            <v>Samoa</v>
          </cell>
        </row>
        <row r="149">
          <cell r="A149" t="str">
            <v>SanMarino</v>
          </cell>
        </row>
        <row r="150">
          <cell r="A150" t="str">
            <v>SaoTomePrincipe</v>
          </cell>
        </row>
        <row r="151">
          <cell r="A151" t="str">
            <v>SaudiArabia</v>
          </cell>
        </row>
        <row r="152">
          <cell r="A152" t="str">
            <v>Senegal</v>
          </cell>
        </row>
        <row r="153">
          <cell r="A153" t="str">
            <v>Serbia</v>
          </cell>
        </row>
        <row r="154">
          <cell r="A154" t="str">
            <v>Seychelles</v>
          </cell>
        </row>
        <row r="155">
          <cell r="A155" t="str">
            <v>SierraLeone</v>
          </cell>
        </row>
        <row r="156">
          <cell r="A156" t="str">
            <v>Singapore</v>
          </cell>
        </row>
        <row r="157">
          <cell r="A157" t="str">
            <v>Slovakia</v>
          </cell>
        </row>
        <row r="158">
          <cell r="A158" t="str">
            <v>Slovenia</v>
          </cell>
        </row>
        <row r="159">
          <cell r="A159" t="str">
            <v>SolomonIslands</v>
          </cell>
        </row>
        <row r="160">
          <cell r="A160" t="str">
            <v>Somalia</v>
          </cell>
        </row>
        <row r="161">
          <cell r="A161" t="str">
            <v>SouthAfrica</v>
          </cell>
        </row>
        <row r="162">
          <cell r="A162" t="str">
            <v>SouthSudan</v>
          </cell>
        </row>
        <row r="163">
          <cell r="A163" t="str">
            <v>Spain</v>
          </cell>
        </row>
        <row r="164">
          <cell r="A164" t="str">
            <v>SriLanka</v>
          </cell>
        </row>
        <row r="165">
          <cell r="A165" t="str">
            <v>Sudan</v>
          </cell>
        </row>
        <row r="166">
          <cell r="A166" t="str">
            <v>Suriname</v>
          </cell>
        </row>
        <row r="167">
          <cell r="A167" t="str">
            <v>Swaziland</v>
          </cell>
        </row>
        <row r="168">
          <cell r="A168" t="str">
            <v>Sweden</v>
          </cell>
        </row>
        <row r="169">
          <cell r="A169" t="str">
            <v>Swiss</v>
          </cell>
        </row>
        <row r="170">
          <cell r="A170" t="str">
            <v>SyrianArabRepub</v>
          </cell>
        </row>
        <row r="171">
          <cell r="A171" t="str">
            <v>Tajikistan</v>
          </cell>
        </row>
        <row r="172">
          <cell r="A172" t="str">
            <v>Thailand</v>
          </cell>
        </row>
        <row r="173">
          <cell r="A173" t="str">
            <v>TimorLeste</v>
          </cell>
        </row>
        <row r="174">
          <cell r="A174" t="str">
            <v>Togo</v>
          </cell>
        </row>
        <row r="175">
          <cell r="A175" t="str">
            <v>Tonga</v>
          </cell>
        </row>
        <row r="176">
          <cell r="A176" t="str">
            <v>TrinidadTobago</v>
          </cell>
        </row>
        <row r="177">
          <cell r="A177" t="str">
            <v>Tunisia</v>
          </cell>
        </row>
        <row r="178">
          <cell r="A178" t="str">
            <v>Turkey</v>
          </cell>
        </row>
        <row r="179">
          <cell r="A179" t="str">
            <v>Turkmenistan</v>
          </cell>
        </row>
        <row r="180">
          <cell r="A180" t="str">
            <v>Tuvalu</v>
          </cell>
        </row>
        <row r="181">
          <cell r="A181" t="str">
            <v>Uganda</v>
          </cell>
        </row>
        <row r="182">
          <cell r="A182" t="str">
            <v>Ukraine</v>
          </cell>
        </row>
        <row r="183">
          <cell r="A183" t="str">
            <v>UnitedArabEmirates</v>
          </cell>
        </row>
        <row r="184">
          <cell r="A184" t="str">
            <v>UnitedKingdom</v>
          </cell>
        </row>
        <row r="185">
          <cell r="A185" t="str">
            <v>UnitedStatesAmerica</v>
          </cell>
        </row>
        <row r="186">
          <cell r="A186" t="str">
            <v>UnitRepubTanzania</v>
          </cell>
        </row>
        <row r="187">
          <cell r="A187" t="str">
            <v>Uruguay</v>
          </cell>
        </row>
        <row r="188">
          <cell r="A188" t="str">
            <v>Uzbekistan</v>
          </cell>
        </row>
        <row r="189">
          <cell r="A189" t="str">
            <v>Vanuatu</v>
          </cell>
        </row>
        <row r="190">
          <cell r="A190" t="str">
            <v>Vatican</v>
          </cell>
        </row>
        <row r="191">
          <cell r="A191" t="str">
            <v>Venezuela</v>
          </cell>
        </row>
        <row r="192">
          <cell r="A192" t="str">
            <v>VietNam</v>
          </cell>
        </row>
        <row r="193">
          <cell r="A193" t="str">
            <v>Yemen</v>
          </cell>
        </row>
        <row r="194">
          <cell r="A194" t="str">
            <v>YugoslavRepubMacedonia</v>
          </cell>
        </row>
        <row r="195">
          <cell r="A195" t="str">
            <v>Zambia</v>
          </cell>
        </row>
        <row r="196">
          <cell r="A196" t="str">
            <v>Zimbabwe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B39" sqref="B39"/>
    </sheetView>
  </sheetViews>
  <sheetFormatPr baseColWidth="10" defaultRowHeight="15" x14ac:dyDescent="0.2"/>
  <sheetData/>
  <sheetProtection password="C651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B2" sqref="B2:G2"/>
    </sheetView>
  </sheetViews>
  <sheetFormatPr baseColWidth="10" defaultRowHeight="15" x14ac:dyDescent="0.2"/>
  <cols>
    <col min="1" max="1" width="31.21875" customWidth="1"/>
  </cols>
  <sheetData>
    <row r="1" spans="1:10" x14ac:dyDescent="0.2">
      <c r="A1" t="s">
        <v>6710</v>
      </c>
    </row>
    <row r="2" spans="1:10" x14ac:dyDescent="0.2">
      <c r="A2" t="str">
        <f>VOS_DONNEES!C4</f>
        <v>Erreur check&amp;données. Complétez Données.</v>
      </c>
      <c r="B2" t="s">
        <v>6760</v>
      </c>
    </row>
    <row r="3" spans="1:10" x14ac:dyDescent="0.2">
      <c r="A3">
        <f>IF(LEFT(A2,2)="OK",1,0)</f>
        <v>0</v>
      </c>
    </row>
    <row r="4" spans="1:10" x14ac:dyDescent="0.2">
      <c r="A4" t="s">
        <v>6763</v>
      </c>
      <c r="B4" t="str">
        <f>IF(A5="","",VLOOKUP(A5,COMMUNES!$F$3:$H$6190,2,FALSE))</f>
        <v/>
      </c>
      <c r="C4" t="str">
        <f>IF(A5="","",VLOOKUP(A5,COMMUNES!$F$3:$H$6190,3,FALSE))</f>
        <v/>
      </c>
    </row>
    <row r="5" spans="1:10" x14ac:dyDescent="0.2">
      <c r="A5" t="str">
        <f>IF(A3&lt;&gt;1,"",IF(DISTANCES!D8="","",IF(ISERROR(VLOOKUP(DISTANCES!D8,LISTS!L3:L102,1,FALSE)),"",DISTANCES!D8)))</f>
        <v/>
      </c>
      <c r="B5" t="e">
        <f>POWER(B4,2)</f>
        <v>#VALUE!</v>
      </c>
      <c r="C5" t="e">
        <f>POWER(C4,2)</f>
        <v>#VALUE!</v>
      </c>
    </row>
    <row r="6" spans="1:10" x14ac:dyDescent="0.2">
      <c r="A6" t="s">
        <v>6764</v>
      </c>
      <c r="B6" t="str">
        <f>IF(A7="","",VLOOKUP(A7,COMMUNES!$F$3:$H$6190,2,FALSE))</f>
        <v/>
      </c>
      <c r="C6" t="str">
        <f>IF(A7="","",VLOOKUP(A7,COMMUNES!$F$3:$H$6190,3,FALSE))</f>
        <v/>
      </c>
    </row>
    <row r="7" spans="1:10" x14ac:dyDescent="0.2">
      <c r="A7" t="str">
        <f>IF(A3&lt;&gt;1,"",IF(DISTANCES!D14="","",IF(ISERROR(VLOOKUP(DISTANCES!D14,LISTS!P3:P102,1,FALSE)),"",DISTANCES!D14)))</f>
        <v/>
      </c>
      <c r="B7" t="e">
        <f>POWER(B6,2)</f>
        <v>#VALUE!</v>
      </c>
      <c r="C7" t="e">
        <f>POWER(C6,2)</f>
        <v>#VALUE!</v>
      </c>
    </row>
    <row r="8" spans="1:10" x14ac:dyDescent="0.2">
      <c r="A8" t="s">
        <v>6705</v>
      </c>
      <c r="B8" t="str">
        <f>IF(A9="","",VLOOKUP(A9,COMMUNES!$F$3:$H$6190,2,FALSE))</f>
        <v/>
      </c>
      <c r="C8" t="str">
        <f>IF(A9="","",VLOOKUP(A9,COMMUNES!$F$3:$H$6190,3,FALSE))</f>
        <v/>
      </c>
    </row>
    <row r="9" spans="1:10" x14ac:dyDescent="0.2">
      <c r="A9" t="str">
        <f>IF(A3&lt;&gt;1,"",IF(DISTANCES!D20="","",IF(ISERROR(VLOOKUP(DISTANCES!D20,LISTS!T3:T102,1,FALSE)),"",DISTANCES!D20)))</f>
        <v/>
      </c>
      <c r="B9" t="e">
        <f>POWER(B8,2)</f>
        <v>#VALUE!</v>
      </c>
      <c r="C9" t="e">
        <f>POWER(C8,2)</f>
        <v>#VALUE!</v>
      </c>
    </row>
    <row r="10" spans="1:10" x14ac:dyDescent="0.2">
      <c r="A10" t="s">
        <v>6706</v>
      </c>
      <c r="B10" t="str">
        <f>IF(A11="","",VLOOKUP(A11,COMMUNES!$F$3:$H$6190,2,FALSE))</f>
        <v/>
      </c>
      <c r="C10" t="str">
        <f>IF(A11="","",VLOOKUP(A11,COMMUNES!$F$3:$H$6190,3,FALSE))</f>
        <v/>
      </c>
    </row>
    <row r="11" spans="1:10" x14ac:dyDescent="0.2">
      <c r="A11" t="str">
        <f>IF(A3&lt;&gt;1,"",IF(DISTANCES!D26="","",IF(ISERROR(VLOOKUP(DISTANCES!D26,LISTS!X3:X102,1,FALSE)),"",DISTANCES!D26)))</f>
        <v/>
      </c>
      <c r="B11" t="e">
        <f>POWER(B10,2)</f>
        <v>#VALUE!</v>
      </c>
      <c r="C11" t="e">
        <f>POWER(C10,2)</f>
        <v>#VALUE!</v>
      </c>
    </row>
    <row r="12" spans="1:10" x14ac:dyDescent="0.2">
      <c r="B12" t="s">
        <v>6736</v>
      </c>
      <c r="C12" t="s">
        <v>6739</v>
      </c>
      <c r="D12" t="s">
        <v>6761</v>
      </c>
      <c r="E12" t="s">
        <v>6762</v>
      </c>
    </row>
    <row r="13" spans="1:10" x14ac:dyDescent="0.2">
      <c r="A13" t="s">
        <v>6728</v>
      </c>
      <c r="B13" t="str">
        <f t="shared" ref="B13:B14" si="0">IF(ISNUMBER(F13),F13,"")</f>
        <v/>
      </c>
      <c r="C13" t="str">
        <f>IF(B13="","",B13*2)</f>
        <v/>
      </c>
      <c r="D13" t="e">
        <f>POWER(B4-B6,2)</f>
        <v>#VALUE!</v>
      </c>
      <c r="E13" t="e">
        <f>POWER(C4-C6,2)</f>
        <v>#VALUE!</v>
      </c>
      <c r="F13" t="e">
        <f>ROUND(POWER(D13+E13,0.5),1)</f>
        <v>#VALUE!</v>
      </c>
      <c r="G13" t="str">
        <f>CALCULGPS!B13</f>
        <v/>
      </c>
      <c r="H13" t="e">
        <f>F13/G13</f>
        <v>#VALUE!</v>
      </c>
      <c r="I13">
        <v>51</v>
      </c>
      <c r="J13" t="e">
        <f>F13*1.3</f>
        <v>#VALUE!</v>
      </c>
    </row>
    <row r="14" spans="1:10" x14ac:dyDescent="0.2">
      <c r="A14" t="s">
        <v>6729</v>
      </c>
      <c r="B14" t="str">
        <f t="shared" si="0"/>
        <v/>
      </c>
      <c r="C14" t="str">
        <f t="shared" ref="C14:C18" si="1">IF(B14="","",B14*2)</f>
        <v/>
      </c>
      <c r="D14" t="e">
        <f>POWER(B4-B8,2)</f>
        <v>#VALUE!</v>
      </c>
      <c r="E14" t="e">
        <f>POWER(C4-C8,2)</f>
        <v>#VALUE!</v>
      </c>
      <c r="F14" t="e">
        <f t="shared" ref="F14:F18" si="2">ROUND(POWER(D14+E14,0.5),1)</f>
        <v>#VALUE!</v>
      </c>
      <c r="G14" t="str">
        <f>CALCULGPS!B14</f>
        <v/>
      </c>
      <c r="H14" t="e">
        <f t="shared" ref="H14:H18" si="3">F14/G14</f>
        <v>#VALUE!</v>
      </c>
      <c r="I14">
        <v>13</v>
      </c>
      <c r="J14" t="e">
        <f t="shared" ref="J14:J18" si="4">F14*1.3</f>
        <v>#VALUE!</v>
      </c>
    </row>
    <row r="15" spans="1:10" x14ac:dyDescent="0.2">
      <c r="A15" t="s">
        <v>6730</v>
      </c>
      <c r="B15" t="str">
        <f>IF(ISNUMBER(F15),F15,"")</f>
        <v/>
      </c>
      <c r="C15" t="str">
        <f t="shared" si="1"/>
        <v/>
      </c>
      <c r="D15" t="e">
        <f>POWER(B4-B10,2)</f>
        <v>#VALUE!</v>
      </c>
      <c r="E15" t="e">
        <f>POWER(C4-C10,2)</f>
        <v>#VALUE!</v>
      </c>
      <c r="F15" t="e">
        <f t="shared" si="2"/>
        <v>#VALUE!</v>
      </c>
      <c r="G15" t="str">
        <f>CALCULGPS!B15</f>
        <v/>
      </c>
      <c r="H15" t="e">
        <f t="shared" si="3"/>
        <v>#VALUE!</v>
      </c>
      <c r="I15">
        <v>24</v>
      </c>
      <c r="J15" t="e">
        <f t="shared" si="4"/>
        <v>#VALUE!</v>
      </c>
    </row>
    <row r="16" spans="1:10" x14ac:dyDescent="0.2">
      <c r="A16" t="s">
        <v>6731</v>
      </c>
      <c r="B16" t="str">
        <f t="shared" ref="B16:B18" si="5">IF(ISNUMBER(F16),F16,"")</f>
        <v/>
      </c>
      <c r="C16" t="str">
        <f t="shared" si="1"/>
        <v/>
      </c>
      <c r="D16" t="e">
        <f>POWER(B6-B8,2)</f>
        <v>#VALUE!</v>
      </c>
      <c r="E16" t="e">
        <f>POWER(C6-C8,2)</f>
        <v>#VALUE!</v>
      </c>
      <c r="F16" t="e">
        <f t="shared" si="2"/>
        <v>#VALUE!</v>
      </c>
      <c r="G16" t="str">
        <f>CALCULGPS!B16</f>
        <v/>
      </c>
      <c r="H16" t="e">
        <f t="shared" si="3"/>
        <v>#VALUE!</v>
      </c>
      <c r="J16" t="e">
        <f t="shared" si="4"/>
        <v>#VALUE!</v>
      </c>
    </row>
    <row r="17" spans="1:10" x14ac:dyDescent="0.2">
      <c r="A17" t="s">
        <v>6732</v>
      </c>
      <c r="B17" t="str">
        <f t="shared" si="5"/>
        <v/>
      </c>
      <c r="C17" t="str">
        <f t="shared" si="1"/>
        <v/>
      </c>
      <c r="D17" t="e">
        <f>POWER(B6-B10,2)</f>
        <v>#VALUE!</v>
      </c>
      <c r="E17" t="e">
        <f>POWER(C6-C10,2)</f>
        <v>#VALUE!</v>
      </c>
      <c r="F17" t="e">
        <f t="shared" si="2"/>
        <v>#VALUE!</v>
      </c>
      <c r="G17" t="str">
        <f>CALCULGPS!B17</f>
        <v/>
      </c>
      <c r="H17" t="e">
        <f t="shared" si="3"/>
        <v>#VALUE!</v>
      </c>
      <c r="J17" t="e">
        <f t="shared" si="4"/>
        <v>#VALUE!</v>
      </c>
    </row>
    <row r="18" spans="1:10" x14ac:dyDescent="0.2">
      <c r="A18" t="s">
        <v>6733</v>
      </c>
      <c r="B18" t="str">
        <f t="shared" si="5"/>
        <v/>
      </c>
      <c r="C18" t="str">
        <f t="shared" si="1"/>
        <v/>
      </c>
      <c r="D18" t="e">
        <f>POWER(B8-B10,2)</f>
        <v>#VALUE!</v>
      </c>
      <c r="E18" t="e">
        <f>POWER(C8-C10,2)</f>
        <v>#VALUE!</v>
      </c>
      <c r="F18" t="e">
        <f t="shared" si="2"/>
        <v>#VALUE!</v>
      </c>
      <c r="G18" t="str">
        <f>CALCULGPS!B18</f>
        <v/>
      </c>
      <c r="H18" t="e">
        <f t="shared" si="3"/>
        <v>#VALUE!</v>
      </c>
      <c r="J18" t="e">
        <f t="shared" si="4"/>
        <v>#VALUE!</v>
      </c>
    </row>
    <row r="19" spans="1:10" x14ac:dyDescent="0.2">
      <c r="A19" t="s">
        <v>6725</v>
      </c>
      <c r="B19" t="str">
        <f>IF(OR(B13="",B16=""),"",B13+B16)</f>
        <v/>
      </c>
      <c r="C19" t="str">
        <f>IF(OR(B19="",B14=""),"",B19+B14)</f>
        <v/>
      </c>
    </row>
    <row r="20" spans="1:10" x14ac:dyDescent="0.2">
      <c r="A20" t="s">
        <v>6726</v>
      </c>
      <c r="B20" t="str">
        <f>IF(OR(B13="",B17=""),"",B13+B17)</f>
        <v/>
      </c>
      <c r="C20" t="str">
        <f>IF(OR(B20="",B15=""),"",B20+B15)</f>
        <v/>
      </c>
    </row>
    <row r="21" spans="1:10" x14ac:dyDescent="0.2">
      <c r="A21" t="s">
        <v>6727</v>
      </c>
      <c r="B21" t="str">
        <f>IF(OR(B14="",B18=""),"",B14+B18)</f>
        <v/>
      </c>
      <c r="C21" t="str">
        <f>IF(OR(B21="",B15=""),"",B21+B15)</f>
        <v/>
      </c>
    </row>
    <row r="22" spans="1:10" x14ac:dyDescent="0.2">
      <c r="A22" t="s">
        <v>6734</v>
      </c>
      <c r="B22" t="str">
        <f>IF(OR(B16="",B18=""),"",B16+B18)</f>
        <v/>
      </c>
      <c r="C22" t="str">
        <f>IF(OR(B22="",B17=""),"",B22+B17)</f>
        <v/>
      </c>
    </row>
    <row r="23" spans="1:10" x14ac:dyDescent="0.2">
      <c r="A23" t="s">
        <v>6735</v>
      </c>
      <c r="B23" t="str">
        <f>IF(OR(B13="",B16="",B18=""),"",B13+B16+B18)</f>
        <v/>
      </c>
      <c r="C23" t="str">
        <f>IF(OR(B23="",B15=""),"",B23+B15)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4"/>
  <sheetViews>
    <sheetView zoomScaleNormal="100" workbookViewId="0">
      <selection activeCell="B39" sqref="B39"/>
    </sheetView>
  </sheetViews>
  <sheetFormatPr baseColWidth="10" defaultRowHeight="15.75" x14ac:dyDescent="0.25"/>
  <cols>
    <col min="1" max="1" width="1.109375" style="24" customWidth="1"/>
    <col min="2" max="2" width="17.77734375" style="24" customWidth="1"/>
    <col min="3" max="5" width="18.88671875" style="24" customWidth="1"/>
    <col min="6" max="6" width="13.33203125" style="24" customWidth="1"/>
    <col min="7" max="7" width="1.109375" style="24" customWidth="1"/>
    <col min="8" max="8" width="21.33203125" style="24" customWidth="1"/>
    <col min="9" max="11" width="18.88671875" style="24" customWidth="1"/>
    <col min="12" max="12" width="13.33203125" style="24" customWidth="1"/>
    <col min="13" max="13" width="1.109375" style="24" customWidth="1"/>
    <col min="14" max="16384" width="11.5546875" style="24"/>
  </cols>
  <sheetData>
    <row r="1" spans="1:13" ht="7.5" customHeigh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ht="48" customHeight="1" x14ac:dyDescent="0.25">
      <c r="A2" s="25"/>
      <c r="B2" s="61" t="s">
        <v>302</v>
      </c>
      <c r="C2" s="62"/>
      <c r="D2" s="62"/>
      <c r="E2" s="62"/>
      <c r="F2" s="62"/>
      <c r="G2" s="62"/>
      <c r="H2" s="62"/>
      <c r="I2" s="62"/>
      <c r="J2" s="62"/>
      <c r="K2" s="62"/>
      <c r="L2" s="63"/>
      <c r="M2" s="25"/>
    </row>
    <row r="3" spans="1:13" ht="7.5" customHeight="1" thickBot="1" x14ac:dyDescent="0.3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1:13" ht="16.5" thickBot="1" x14ac:dyDescent="0.3">
      <c r="A4" s="25"/>
      <c r="B4" s="24" t="s">
        <v>4</v>
      </c>
      <c r="C4" s="73" t="str">
        <f>CHECKS!B17</f>
        <v>Erreur check&amp;données. Complétez Données.</v>
      </c>
      <c r="D4" s="74"/>
      <c r="E4" s="75"/>
      <c r="F4" s="27" t="str">
        <f>CHECKS!B18</f>
        <v>Erreur(s)</v>
      </c>
      <c r="G4" s="25"/>
      <c r="H4" s="50" t="s">
        <v>22</v>
      </c>
      <c r="I4" s="70" t="s">
        <v>297</v>
      </c>
      <c r="J4" s="71"/>
      <c r="K4" s="72"/>
      <c r="L4" s="27" t="str">
        <f>CODEOUT!B2</f>
        <v>En Attente</v>
      </c>
      <c r="M4" s="25"/>
    </row>
    <row r="5" spans="1:13" ht="7.5" customHeight="1" x14ac:dyDescent="0.25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3" ht="16.5" thickBot="1" x14ac:dyDescent="0.3">
      <c r="A6" s="25"/>
      <c r="B6" s="51" t="s">
        <v>5</v>
      </c>
      <c r="C6" s="79" t="s">
        <v>85</v>
      </c>
      <c r="D6" s="80"/>
      <c r="E6" s="80"/>
      <c r="F6" s="52" t="s">
        <v>21</v>
      </c>
      <c r="G6" s="53"/>
      <c r="I6" s="79" t="s">
        <v>86</v>
      </c>
      <c r="J6" s="80"/>
      <c r="K6" s="80"/>
      <c r="L6" s="52" t="s">
        <v>21</v>
      </c>
      <c r="M6" s="25"/>
    </row>
    <row r="7" spans="1:13" ht="16.5" thickBot="1" x14ac:dyDescent="0.3">
      <c r="A7" s="25"/>
      <c r="B7" s="24" t="s">
        <v>0</v>
      </c>
      <c r="C7" s="76"/>
      <c r="D7" s="77"/>
      <c r="E7" s="78"/>
      <c r="F7" s="27" t="str">
        <f>CHECKS!B6</f>
        <v>En Attente</v>
      </c>
      <c r="G7" s="54"/>
      <c r="H7" s="24" t="s">
        <v>2</v>
      </c>
      <c r="I7" s="76"/>
      <c r="J7" s="77"/>
      <c r="K7" s="78"/>
      <c r="L7" s="27" t="str">
        <f>CHECKS!B9</f>
        <v>En Attente</v>
      </c>
      <c r="M7" s="25"/>
    </row>
    <row r="8" spans="1:13" ht="16.5" thickBot="1" x14ac:dyDescent="0.3">
      <c r="A8" s="25"/>
      <c r="C8" s="55" t="s">
        <v>14</v>
      </c>
      <c r="D8" s="55" t="s">
        <v>15</v>
      </c>
      <c r="E8" s="55" t="s">
        <v>16</v>
      </c>
      <c r="F8" s="55" t="s">
        <v>21</v>
      </c>
      <c r="G8" s="56"/>
      <c r="I8" s="81" t="s">
        <v>12</v>
      </c>
      <c r="J8" s="82"/>
      <c r="K8" s="82"/>
      <c r="L8" s="55" t="s">
        <v>21</v>
      </c>
      <c r="M8" s="25"/>
    </row>
    <row r="9" spans="1:13" ht="16.5" thickBot="1" x14ac:dyDescent="0.3">
      <c r="A9" s="25"/>
      <c r="B9" s="24" t="s">
        <v>9</v>
      </c>
      <c r="C9" s="10"/>
      <c r="D9" s="10"/>
      <c r="E9" s="10"/>
      <c r="F9" s="27" t="str">
        <f>CHECKS!A4</f>
        <v>En Attente</v>
      </c>
      <c r="G9" s="57"/>
      <c r="H9" s="24" t="s">
        <v>284</v>
      </c>
      <c r="I9" s="76"/>
      <c r="J9" s="77"/>
      <c r="K9" s="78"/>
      <c r="L9" s="27" t="str">
        <f>CHECKS!C11</f>
        <v>En Attente</v>
      </c>
      <c r="M9" s="25"/>
    </row>
    <row r="10" spans="1:13" s="30" customFormat="1" thickBot="1" x14ac:dyDescent="0.25">
      <c r="C10" s="68" t="s">
        <v>6700</v>
      </c>
      <c r="D10" s="69"/>
      <c r="E10" s="69"/>
      <c r="G10" s="58"/>
      <c r="I10" s="68" t="s">
        <v>6701</v>
      </c>
      <c r="J10" s="69"/>
      <c r="K10" s="69"/>
      <c r="M10" s="58"/>
    </row>
    <row r="11" spans="1:13" s="30" customFormat="1" ht="16.5" thickBot="1" x14ac:dyDescent="0.3">
      <c r="B11" s="59" t="s">
        <v>6698</v>
      </c>
      <c r="C11" s="64"/>
      <c r="D11" s="65"/>
      <c r="E11" s="66"/>
      <c r="F11" s="60" t="str">
        <f>IF(C11="","En attente","OK")</f>
        <v>En attente</v>
      </c>
      <c r="G11" s="58"/>
      <c r="H11" s="24" t="s">
        <v>6699</v>
      </c>
      <c r="I11" s="67"/>
      <c r="J11" s="65"/>
      <c r="K11" s="66"/>
      <c r="L11" s="60" t="str">
        <f>CHECKS!A21</f>
        <v>En attente</v>
      </c>
      <c r="M11" s="58"/>
    </row>
    <row r="12" spans="1:13" ht="7.5" customHeight="1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0" customFormat="1" ht="15" x14ac:dyDescent="0.2"/>
    <row r="14" spans="1:13" s="30" customFormat="1" ht="15" x14ac:dyDescent="0.2"/>
    <row r="15" spans="1:13" s="30" customFormat="1" ht="15" x14ac:dyDescent="0.2"/>
    <row r="16" spans="1:13" s="30" customFormat="1" ht="15" x14ac:dyDescent="0.2"/>
    <row r="17" s="30" customFormat="1" ht="15" x14ac:dyDescent="0.2"/>
    <row r="18" s="30" customFormat="1" ht="15" x14ac:dyDescent="0.2"/>
    <row r="19" s="30" customFormat="1" ht="15" x14ac:dyDescent="0.2"/>
    <row r="20" s="30" customFormat="1" ht="15" x14ac:dyDescent="0.2"/>
    <row r="21" s="30" customFormat="1" ht="15" x14ac:dyDescent="0.2"/>
    <row r="22" s="30" customFormat="1" ht="15" x14ac:dyDescent="0.2"/>
    <row r="23" s="30" customFormat="1" ht="15" x14ac:dyDescent="0.2"/>
    <row r="24" s="30" customFormat="1" ht="7.5" customHeight="1" x14ac:dyDescent="0.2"/>
    <row r="25" s="30" customFormat="1" ht="15" x14ac:dyDescent="0.2"/>
    <row r="26" s="30" customFormat="1" ht="15" x14ac:dyDescent="0.2"/>
    <row r="27" s="30" customFormat="1" ht="15" x14ac:dyDescent="0.2"/>
    <row r="28" s="30" customFormat="1" ht="15" x14ac:dyDescent="0.2"/>
    <row r="29" s="30" customFormat="1" ht="15" x14ac:dyDescent="0.2"/>
    <row r="30" s="30" customFormat="1" ht="15" x14ac:dyDescent="0.2"/>
    <row r="31" s="30" customFormat="1" ht="15" x14ac:dyDescent="0.2"/>
    <row r="32" s="30" customFormat="1" ht="15" x14ac:dyDescent="0.2"/>
    <row r="33" s="30" customFormat="1" ht="15" x14ac:dyDescent="0.2"/>
    <row r="34" s="30" customFormat="1" ht="15" x14ac:dyDescent="0.2"/>
    <row r="35" s="30" customFormat="1" ht="7.5" customHeight="1" x14ac:dyDescent="0.2"/>
    <row r="36" s="30" customFormat="1" ht="15" x14ac:dyDescent="0.2"/>
    <row r="37" s="30" customFormat="1" ht="15" x14ac:dyDescent="0.2"/>
    <row r="38" s="30" customFormat="1" ht="15" x14ac:dyDescent="0.2"/>
    <row r="39" s="30" customFormat="1" ht="15" x14ac:dyDescent="0.2"/>
    <row r="40" s="30" customFormat="1" ht="15" x14ac:dyDescent="0.2"/>
    <row r="41" s="30" customFormat="1" ht="15" x14ac:dyDescent="0.2"/>
    <row r="42" s="30" customFormat="1" ht="15" x14ac:dyDescent="0.2"/>
    <row r="43" s="30" customFormat="1" ht="15" x14ac:dyDescent="0.2"/>
    <row r="44" s="30" customFormat="1" ht="15" x14ac:dyDescent="0.2"/>
    <row r="45" s="30" customFormat="1" ht="15" x14ac:dyDescent="0.2"/>
    <row r="46" s="30" customFormat="1" ht="7.5" customHeight="1" x14ac:dyDescent="0.2"/>
    <row r="47" s="30" customFormat="1" ht="15" x14ac:dyDescent="0.2"/>
    <row r="48" s="30" customFormat="1" ht="15" x14ac:dyDescent="0.2"/>
    <row r="49" s="30" customFormat="1" ht="15" x14ac:dyDescent="0.2"/>
    <row r="50" s="30" customFormat="1" ht="15" x14ac:dyDescent="0.2"/>
    <row r="51" s="30" customFormat="1" ht="15" x14ac:dyDescent="0.2"/>
    <row r="52" s="30" customFormat="1" ht="15" x14ac:dyDescent="0.2"/>
    <row r="53" s="30" customFormat="1" ht="15" x14ac:dyDescent="0.2"/>
    <row r="54" s="30" customFormat="1" ht="15" x14ac:dyDescent="0.2"/>
    <row r="55" s="30" customFormat="1" ht="15" x14ac:dyDescent="0.2"/>
    <row r="56" s="30" customFormat="1" ht="15" x14ac:dyDescent="0.2"/>
    <row r="57" s="30" customFormat="1" ht="15" x14ac:dyDescent="0.2"/>
    <row r="58" s="30" customFormat="1" ht="15" x14ac:dyDescent="0.2"/>
    <row r="59" s="30" customFormat="1" ht="15" x14ac:dyDescent="0.2"/>
    <row r="60" s="30" customFormat="1" ht="15" x14ac:dyDescent="0.2"/>
    <row r="61" s="30" customFormat="1" ht="15" x14ac:dyDescent="0.2"/>
    <row r="62" s="30" customFormat="1" ht="15" x14ac:dyDescent="0.2"/>
    <row r="63" s="30" customFormat="1" ht="15" x14ac:dyDescent="0.2"/>
    <row r="64" s="30" customFormat="1" ht="15" x14ac:dyDescent="0.2"/>
    <row r="65" s="30" customFormat="1" ht="15" x14ac:dyDescent="0.2"/>
    <row r="66" s="30" customFormat="1" ht="15" x14ac:dyDescent="0.2"/>
    <row r="67" s="30" customFormat="1" ht="15" x14ac:dyDescent="0.2"/>
    <row r="68" s="30" customFormat="1" ht="15" x14ac:dyDescent="0.2"/>
    <row r="69" s="30" customFormat="1" ht="15" x14ac:dyDescent="0.2"/>
    <row r="70" s="30" customFormat="1" ht="15" x14ac:dyDescent="0.2"/>
    <row r="71" s="30" customFormat="1" ht="15" x14ac:dyDescent="0.2"/>
    <row r="72" s="30" customFormat="1" ht="15" x14ac:dyDescent="0.2"/>
    <row r="73" s="30" customFormat="1" ht="15" x14ac:dyDescent="0.2"/>
    <row r="74" s="30" customFormat="1" ht="15" x14ac:dyDescent="0.2"/>
    <row r="75" s="30" customFormat="1" ht="15" x14ac:dyDescent="0.2"/>
    <row r="76" s="30" customFormat="1" ht="15" x14ac:dyDescent="0.2"/>
    <row r="77" s="30" customFormat="1" ht="15" x14ac:dyDescent="0.2"/>
    <row r="78" s="30" customFormat="1" ht="15" x14ac:dyDescent="0.2"/>
    <row r="79" s="30" customFormat="1" ht="15" x14ac:dyDescent="0.2"/>
    <row r="80" s="30" customFormat="1" ht="15" x14ac:dyDescent="0.2"/>
    <row r="81" s="30" customFormat="1" ht="15" x14ac:dyDescent="0.2"/>
    <row r="82" s="30" customFormat="1" ht="15" x14ac:dyDescent="0.2"/>
    <row r="83" s="30" customFormat="1" ht="15" x14ac:dyDescent="0.2"/>
    <row r="84" s="30" customFormat="1" ht="15" x14ac:dyDescent="0.2"/>
    <row r="85" s="30" customFormat="1" ht="15" x14ac:dyDescent="0.2"/>
    <row r="86" s="30" customFormat="1" ht="15" x14ac:dyDescent="0.2"/>
    <row r="87" s="30" customFormat="1" ht="15" x14ac:dyDescent="0.2"/>
    <row r="88" s="30" customFormat="1" ht="15" x14ac:dyDescent="0.2"/>
    <row r="89" s="30" customFormat="1" ht="15" x14ac:dyDescent="0.2"/>
    <row r="90" s="30" customFormat="1" ht="15" x14ac:dyDescent="0.2"/>
    <row r="91" s="30" customFormat="1" ht="15" x14ac:dyDescent="0.2"/>
    <row r="92" s="30" customFormat="1" ht="15" x14ac:dyDescent="0.2"/>
    <row r="93" s="30" customFormat="1" ht="15" x14ac:dyDescent="0.2"/>
    <row r="94" s="30" customFormat="1" ht="15" x14ac:dyDescent="0.2"/>
    <row r="95" s="30" customFormat="1" ht="15" x14ac:dyDescent="0.2"/>
    <row r="96" s="30" customFormat="1" ht="15" x14ac:dyDescent="0.2"/>
    <row r="97" s="30" customFormat="1" ht="15" x14ac:dyDescent="0.2"/>
    <row r="98" s="30" customFormat="1" ht="15" x14ac:dyDescent="0.2"/>
    <row r="99" s="30" customFormat="1" ht="15" x14ac:dyDescent="0.2"/>
    <row r="100" s="30" customFormat="1" ht="15" x14ac:dyDescent="0.2"/>
    <row r="101" s="30" customFormat="1" ht="15" x14ac:dyDescent="0.2"/>
    <row r="102" s="30" customFormat="1" ht="15" x14ac:dyDescent="0.2"/>
    <row r="103" s="30" customFormat="1" ht="15" x14ac:dyDescent="0.2"/>
    <row r="104" s="30" customFormat="1" ht="15" x14ac:dyDescent="0.2"/>
    <row r="105" s="30" customFormat="1" ht="15" x14ac:dyDescent="0.2"/>
    <row r="106" s="30" customFormat="1" ht="15" x14ac:dyDescent="0.2"/>
    <row r="107" s="30" customFormat="1" ht="15" x14ac:dyDescent="0.2"/>
    <row r="108" s="30" customFormat="1" ht="15" x14ac:dyDescent="0.2"/>
    <row r="109" s="30" customFormat="1" ht="15" x14ac:dyDescent="0.2"/>
    <row r="110" s="30" customFormat="1" ht="15" x14ac:dyDescent="0.2"/>
    <row r="111" s="30" customFormat="1" ht="15" x14ac:dyDescent="0.2"/>
    <row r="112" s="30" customFormat="1" ht="15" x14ac:dyDescent="0.2"/>
    <row r="113" s="30" customFormat="1" ht="15" x14ac:dyDescent="0.2"/>
    <row r="114" s="30" customFormat="1" ht="15" x14ac:dyDescent="0.2"/>
    <row r="115" s="30" customFormat="1" ht="15" x14ac:dyDescent="0.2"/>
    <row r="116" s="30" customFormat="1" ht="15" x14ac:dyDescent="0.2"/>
    <row r="117" s="30" customFormat="1" ht="15" x14ac:dyDescent="0.2"/>
    <row r="118" s="30" customFormat="1" ht="15" x14ac:dyDescent="0.2"/>
    <row r="119" s="30" customFormat="1" ht="15" x14ac:dyDescent="0.2"/>
    <row r="120" s="30" customFormat="1" ht="15" x14ac:dyDescent="0.2"/>
    <row r="121" s="30" customFormat="1" ht="15" x14ac:dyDescent="0.2"/>
    <row r="122" s="30" customFormat="1" ht="15" x14ac:dyDescent="0.2"/>
    <row r="123" s="30" customFormat="1" ht="15" x14ac:dyDescent="0.2"/>
    <row r="124" s="30" customFormat="1" ht="15" x14ac:dyDescent="0.2"/>
    <row r="125" s="30" customFormat="1" ht="15" x14ac:dyDescent="0.2"/>
    <row r="126" s="30" customFormat="1" ht="15" x14ac:dyDescent="0.2"/>
    <row r="127" s="30" customFormat="1" ht="15" x14ac:dyDescent="0.2"/>
    <row r="128" s="30" customFormat="1" ht="15" x14ac:dyDescent="0.2"/>
    <row r="129" s="30" customFormat="1" ht="15" x14ac:dyDescent="0.2"/>
    <row r="130" s="30" customFormat="1" ht="15" x14ac:dyDescent="0.2"/>
    <row r="131" s="30" customFormat="1" ht="15" x14ac:dyDescent="0.2"/>
    <row r="132" s="30" customFormat="1" ht="15" x14ac:dyDescent="0.2"/>
    <row r="133" s="30" customFormat="1" ht="15" x14ac:dyDescent="0.2"/>
    <row r="134" s="30" customFormat="1" ht="15" x14ac:dyDescent="0.2"/>
    <row r="135" s="30" customFormat="1" ht="15" x14ac:dyDescent="0.2"/>
    <row r="136" s="30" customFormat="1" ht="15" x14ac:dyDescent="0.2"/>
    <row r="137" s="30" customFormat="1" ht="15" x14ac:dyDescent="0.2"/>
    <row r="138" s="30" customFormat="1" ht="15" x14ac:dyDescent="0.2"/>
    <row r="139" s="30" customFormat="1" ht="15" x14ac:dyDescent="0.2"/>
    <row r="140" s="30" customFormat="1" ht="15" x14ac:dyDescent="0.2"/>
    <row r="141" s="30" customFormat="1" ht="15" x14ac:dyDescent="0.2"/>
    <row r="142" s="30" customFormat="1" ht="15" x14ac:dyDescent="0.2"/>
    <row r="143" s="30" customFormat="1" ht="15" x14ac:dyDescent="0.2"/>
    <row r="144" s="30" customFormat="1" ht="15" x14ac:dyDescent="0.2"/>
    <row r="145" s="30" customFormat="1" ht="15" x14ac:dyDescent="0.2"/>
    <row r="146" s="30" customFormat="1" ht="15" x14ac:dyDescent="0.2"/>
    <row r="147" s="30" customFormat="1" ht="15" x14ac:dyDescent="0.2"/>
    <row r="148" s="30" customFormat="1" ht="15" x14ac:dyDescent="0.2"/>
    <row r="149" s="30" customFormat="1" ht="15" x14ac:dyDescent="0.2"/>
    <row r="150" s="30" customFormat="1" ht="15" x14ac:dyDescent="0.2"/>
    <row r="151" s="30" customFormat="1" ht="15" x14ac:dyDescent="0.2"/>
    <row r="152" s="30" customFormat="1" ht="15" x14ac:dyDescent="0.2"/>
    <row r="153" s="30" customFormat="1" ht="15" x14ac:dyDescent="0.2"/>
    <row r="154" s="30" customFormat="1" ht="15" x14ac:dyDescent="0.2"/>
    <row r="155" s="30" customFormat="1" ht="15" x14ac:dyDescent="0.2"/>
    <row r="156" s="30" customFormat="1" ht="15" x14ac:dyDescent="0.2"/>
    <row r="157" s="30" customFormat="1" ht="15" x14ac:dyDescent="0.2"/>
    <row r="158" s="30" customFormat="1" ht="15" x14ac:dyDescent="0.2"/>
    <row r="159" s="30" customFormat="1" ht="15" x14ac:dyDescent="0.2"/>
    <row r="160" s="30" customFormat="1" ht="15" x14ac:dyDescent="0.2"/>
    <row r="161" s="30" customFormat="1" ht="15" x14ac:dyDescent="0.2"/>
    <row r="162" s="30" customFormat="1" ht="15" x14ac:dyDescent="0.2"/>
    <row r="163" s="30" customFormat="1" ht="15" x14ac:dyDescent="0.2"/>
    <row r="164" s="30" customFormat="1" ht="15" x14ac:dyDescent="0.2"/>
    <row r="165" s="30" customFormat="1" ht="15" x14ac:dyDescent="0.2"/>
    <row r="166" s="30" customFormat="1" ht="15" x14ac:dyDescent="0.2"/>
    <row r="167" s="30" customFormat="1" ht="15" x14ac:dyDescent="0.2"/>
    <row r="168" s="30" customFormat="1" ht="15" x14ac:dyDescent="0.2"/>
    <row r="169" s="30" customFormat="1" ht="15" x14ac:dyDescent="0.2"/>
    <row r="170" s="30" customFormat="1" ht="15" x14ac:dyDescent="0.2"/>
    <row r="171" s="30" customFormat="1" ht="15" x14ac:dyDescent="0.2"/>
    <row r="172" s="30" customFormat="1" ht="15" x14ac:dyDescent="0.2"/>
    <row r="173" s="30" customFormat="1" ht="15" x14ac:dyDescent="0.2"/>
    <row r="174" s="30" customFormat="1" ht="15" x14ac:dyDescent="0.2"/>
    <row r="175" s="30" customFormat="1" ht="15" x14ac:dyDescent="0.2"/>
    <row r="176" s="30" customFormat="1" ht="15" x14ac:dyDescent="0.2"/>
    <row r="177" s="30" customFormat="1" ht="15" x14ac:dyDescent="0.2"/>
    <row r="178" s="30" customFormat="1" ht="15" x14ac:dyDescent="0.2"/>
    <row r="179" s="30" customFormat="1" ht="15" x14ac:dyDescent="0.2"/>
    <row r="180" s="30" customFormat="1" ht="15" x14ac:dyDescent="0.2"/>
    <row r="181" s="30" customFormat="1" ht="15" x14ac:dyDescent="0.2"/>
    <row r="182" s="30" customFormat="1" ht="15" x14ac:dyDescent="0.2"/>
    <row r="183" s="30" customFormat="1" ht="15" x14ac:dyDescent="0.2"/>
    <row r="184" s="30" customFormat="1" ht="15" x14ac:dyDescent="0.2"/>
    <row r="185" s="30" customFormat="1" ht="15" x14ac:dyDescent="0.2"/>
    <row r="186" s="30" customFormat="1" ht="15" x14ac:dyDescent="0.2"/>
    <row r="187" s="30" customFormat="1" ht="15" x14ac:dyDescent="0.2"/>
    <row r="188" s="30" customFormat="1" ht="15" x14ac:dyDescent="0.2"/>
    <row r="189" s="30" customFormat="1" ht="15" x14ac:dyDescent="0.2"/>
    <row r="190" s="30" customFormat="1" ht="15" x14ac:dyDescent="0.2"/>
    <row r="191" s="30" customFormat="1" ht="15" x14ac:dyDescent="0.2"/>
    <row r="192" s="30" customFormat="1" ht="15" x14ac:dyDescent="0.2"/>
    <row r="193" s="30" customFormat="1" ht="15" x14ac:dyDescent="0.2"/>
    <row r="194" s="30" customFormat="1" ht="15" x14ac:dyDescent="0.2"/>
    <row r="195" s="30" customFormat="1" ht="15" x14ac:dyDescent="0.2"/>
    <row r="196" s="30" customFormat="1" ht="15" x14ac:dyDescent="0.2"/>
    <row r="197" s="30" customFormat="1" ht="15" x14ac:dyDescent="0.2"/>
    <row r="198" s="30" customFormat="1" ht="15" x14ac:dyDescent="0.2"/>
    <row r="199" s="30" customFormat="1" ht="15" x14ac:dyDescent="0.2"/>
    <row r="200" s="30" customFormat="1" ht="15" x14ac:dyDescent="0.2"/>
    <row r="201" s="30" customFormat="1" ht="15" x14ac:dyDescent="0.2"/>
    <row r="202" s="30" customFormat="1" ht="15" x14ac:dyDescent="0.2"/>
    <row r="203" s="30" customFormat="1" ht="15" x14ac:dyDescent="0.2"/>
    <row r="204" s="30" customFormat="1" ht="15" x14ac:dyDescent="0.2"/>
    <row r="205" s="30" customFormat="1" ht="15" x14ac:dyDescent="0.2"/>
    <row r="206" s="30" customFormat="1" ht="15" x14ac:dyDescent="0.2"/>
    <row r="207" s="30" customFormat="1" ht="15" x14ac:dyDescent="0.2"/>
    <row r="208" s="30" customFormat="1" ht="15" x14ac:dyDescent="0.2"/>
    <row r="209" s="30" customFormat="1" ht="15" x14ac:dyDescent="0.2"/>
    <row r="210" s="30" customFormat="1" ht="15" x14ac:dyDescent="0.2"/>
    <row r="211" s="30" customFormat="1" ht="15" x14ac:dyDescent="0.2"/>
    <row r="212" s="30" customFormat="1" ht="15" x14ac:dyDescent="0.2"/>
    <row r="213" s="30" customFormat="1" ht="15" x14ac:dyDescent="0.2"/>
    <row r="214" s="30" customFormat="1" ht="15" x14ac:dyDescent="0.2"/>
  </sheetData>
  <sheetProtection password="C651" sheet="1" objects="1" scenarios="1"/>
  <mergeCells count="13">
    <mergeCell ref="B2:L2"/>
    <mergeCell ref="C11:E11"/>
    <mergeCell ref="I11:K11"/>
    <mergeCell ref="C10:E10"/>
    <mergeCell ref="I10:K10"/>
    <mergeCell ref="I4:K4"/>
    <mergeCell ref="C4:E4"/>
    <mergeCell ref="C7:E7"/>
    <mergeCell ref="I7:K7"/>
    <mergeCell ref="I9:K9"/>
    <mergeCell ref="C6:E6"/>
    <mergeCell ref="I8:K8"/>
    <mergeCell ref="I6:K6"/>
  </mergeCells>
  <conditionalFormatting sqref="F9">
    <cfRule type="cellIs" dxfId="16" priority="9" stopIfTrue="1" operator="notEqual">
      <formula>"OK"</formula>
    </cfRule>
  </conditionalFormatting>
  <conditionalFormatting sqref="F7">
    <cfRule type="cellIs" dxfId="15" priority="8" stopIfTrue="1" operator="notEqual">
      <formula>"OK"</formula>
    </cfRule>
  </conditionalFormatting>
  <conditionalFormatting sqref="L9">
    <cfRule type="cellIs" dxfId="14" priority="7" stopIfTrue="1" operator="notEqual">
      <formula>"OK"</formula>
    </cfRule>
  </conditionalFormatting>
  <conditionalFormatting sqref="L7">
    <cfRule type="cellIs" dxfId="13" priority="6" stopIfTrue="1" operator="notEqual">
      <formula>"OK"</formula>
    </cfRule>
  </conditionalFormatting>
  <conditionalFormatting sqref="L4">
    <cfRule type="cellIs" dxfId="12" priority="5" stopIfTrue="1" operator="notEqual">
      <formula>"OK"</formula>
    </cfRule>
  </conditionalFormatting>
  <conditionalFormatting sqref="F4">
    <cfRule type="cellIs" dxfId="11" priority="4" stopIfTrue="1" operator="notEqual">
      <formula>"OK"</formula>
    </cfRule>
  </conditionalFormatting>
  <conditionalFormatting sqref="F11">
    <cfRule type="cellIs" dxfId="10" priority="3" stopIfTrue="1" operator="equal">
      <formula>"OK"</formula>
    </cfRule>
  </conditionalFormatting>
  <conditionalFormatting sqref="L11">
    <cfRule type="cellIs" dxfId="9" priority="2" stopIfTrue="1" operator="equal">
      <formula>"OK"</formula>
    </cfRule>
    <cfRule type="cellIs" dxfId="8" priority="1" operator="equal">
      <formula>"Erreur"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Erreur Pays" error="Choississez un pays dans la liste. Merci." promptTitle="Pays" prompt="Choisissez un pays dans la liste.">
          <x14:formula1>
            <xm:f>LISTS!$E$2:$E$196</xm:f>
          </x14:formula1>
          <xm:sqref>I9:K9</xm:sqref>
        </x14:dataValidation>
        <x14:dataValidation type="whole" allowBlank="1" showInputMessage="1" showErrorMessage="1" errorTitle="Erreur" error="Utilisez uniquement des chiffres (min. 6 max 18)." promptTitle="TeL.GSM" prompt="Utilisez uniquement des chiffres (min. 6 max 18).">
          <x14:formula1>
            <xm:f>CHECKS!B19</xm:f>
          </x14:formula1>
          <x14:formula2>
            <xm:f>CHECKS!C19</xm:f>
          </x14:formula2>
          <xm:sqref>C11:E11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workbookViewId="0">
      <selection activeCell="B39" sqref="B39"/>
    </sheetView>
  </sheetViews>
  <sheetFormatPr baseColWidth="10" defaultRowHeight="15.75" x14ac:dyDescent="0.25"/>
  <cols>
    <col min="1" max="1" width="1.109375" style="24" customWidth="1"/>
    <col min="2" max="7" width="11.5546875" style="24"/>
    <col min="8" max="8" width="1.109375" style="24" customWidth="1"/>
    <col min="9" max="14" width="11.5546875" style="24"/>
    <col min="15" max="15" width="1.109375" style="24" customWidth="1"/>
    <col min="16" max="16384" width="11.5546875" style="24"/>
  </cols>
  <sheetData>
    <row r="1" spans="1:15" ht="7.5" customHeigh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ht="46.5" customHeight="1" x14ac:dyDescent="0.25">
      <c r="A2" s="23"/>
      <c r="B2" s="92" t="s">
        <v>6718</v>
      </c>
      <c r="C2" s="92"/>
      <c r="D2" s="92"/>
      <c r="E2" s="92"/>
      <c r="F2" s="92"/>
      <c r="G2" s="92"/>
      <c r="H2" s="23"/>
      <c r="I2" s="92" t="s">
        <v>6767</v>
      </c>
      <c r="J2" s="92"/>
      <c r="K2" s="92"/>
      <c r="L2" s="92"/>
      <c r="M2" s="92"/>
      <c r="N2" s="92"/>
      <c r="O2" s="23"/>
    </row>
    <row r="3" spans="1:15" ht="7.5" customHeight="1" thickBot="1" x14ac:dyDescent="0.3">
      <c r="A3" s="23"/>
      <c r="B3" s="25"/>
      <c r="C3" s="25"/>
      <c r="D3" s="25"/>
      <c r="E3" s="25"/>
      <c r="F3" s="25"/>
      <c r="G3" s="25"/>
      <c r="H3" s="23"/>
      <c r="I3" s="25"/>
      <c r="J3" s="25"/>
      <c r="K3" s="25"/>
      <c r="L3" s="25"/>
      <c r="M3" s="25"/>
      <c r="N3" s="25"/>
      <c r="O3" s="23"/>
    </row>
    <row r="4" spans="1:15" ht="18.75" thickBot="1" x14ac:dyDescent="0.3">
      <c r="A4" s="23"/>
      <c r="B4" s="26" t="s">
        <v>6703</v>
      </c>
      <c r="C4" s="73" t="str">
        <f>LISTS!K1</f>
        <v>Programme Non Fonctionnel. Corrigez!</v>
      </c>
      <c r="D4" s="74"/>
      <c r="E4" s="74"/>
      <c r="F4" s="75"/>
      <c r="G4" s="27" t="str">
        <f>IF(D8="","En attente",IF(ISERROR(VLOOKUP(D8,LISTS!L3:L102,1,FALSE)),"Erreur","OK"))</f>
        <v>En attente</v>
      </c>
      <c r="H4" s="23"/>
      <c r="I4" s="26" t="s">
        <v>6707</v>
      </c>
      <c r="J4" s="83"/>
      <c r="K4" s="84"/>
      <c r="L4" s="85"/>
      <c r="M4" s="28" t="str">
        <f>IF(CALCULGPS!$A$3&lt;&gt;1,"(Programme)",IF(DISTANCES!N4="OK","(Fonctionnel)","(Données GPS)"))</f>
        <v>(Programme)</v>
      </c>
      <c r="N4" s="27" t="str">
        <f>IF(CALCULGPS!$A$3&lt;&gt;1,"Erreur",IF(COUNTIF(DISTANCES!I8:N8,"")&gt;0,"En Attente",IF(OR(I8*60+J8&gt;3091,I8*60+J8&lt;2969,L8*60+M8&gt;385,L8*60+M8&lt;152),"Hors BE…","OK")))</f>
        <v>Erreur</v>
      </c>
      <c r="O4" s="23"/>
    </row>
    <row r="5" spans="1:15" ht="7.5" customHeight="1" thickBot="1" x14ac:dyDescent="0.3">
      <c r="A5" s="23"/>
      <c r="H5" s="23"/>
      <c r="O5" s="23"/>
    </row>
    <row r="6" spans="1:15" ht="16.5" thickBot="1" x14ac:dyDescent="0.3">
      <c r="A6" s="23"/>
      <c r="B6" s="24" t="s">
        <v>3</v>
      </c>
      <c r="C6" s="86"/>
      <c r="D6" s="87"/>
      <c r="E6" s="88"/>
      <c r="F6" s="24" t="s">
        <v>6702</v>
      </c>
      <c r="G6" s="20"/>
      <c r="H6" s="23"/>
      <c r="I6" s="29" t="s">
        <v>6712</v>
      </c>
      <c r="J6" s="29" t="s">
        <v>17</v>
      </c>
      <c r="K6" s="29" t="s">
        <v>18</v>
      </c>
      <c r="L6" s="29" t="s">
        <v>6713</v>
      </c>
      <c r="M6" s="29" t="s">
        <v>17</v>
      </c>
      <c r="N6" s="29" t="s">
        <v>18</v>
      </c>
      <c r="O6" s="23"/>
    </row>
    <row r="7" spans="1:15" ht="7.5" customHeight="1" thickBot="1" x14ac:dyDescent="0.3">
      <c r="A7" s="23"/>
      <c r="H7" s="23"/>
      <c r="O7" s="23"/>
    </row>
    <row r="8" spans="1:15" ht="16.5" thickBot="1" x14ac:dyDescent="0.3">
      <c r="A8" s="23"/>
      <c r="B8" s="24" t="s">
        <v>6708</v>
      </c>
      <c r="D8" s="89"/>
      <c r="E8" s="90"/>
      <c r="F8" s="90"/>
      <c r="G8" s="91"/>
      <c r="H8" s="23"/>
      <c r="I8" s="17"/>
      <c r="J8" s="17"/>
      <c r="K8" s="17"/>
      <c r="L8" s="17"/>
      <c r="M8" s="17"/>
      <c r="N8" s="17"/>
      <c r="O8" s="23"/>
    </row>
    <row r="9" spans="1:15" ht="7.5" customHeight="1" thickBot="1" x14ac:dyDescent="0.3">
      <c r="A9" s="23"/>
      <c r="B9" s="25"/>
      <c r="C9" s="25"/>
      <c r="D9" s="25"/>
      <c r="E9" s="25"/>
      <c r="F9" s="25"/>
      <c r="G9" s="25"/>
      <c r="H9" s="23"/>
      <c r="I9" s="25"/>
      <c r="J9" s="25"/>
      <c r="K9" s="25"/>
      <c r="L9" s="25"/>
      <c r="M9" s="25"/>
      <c r="N9" s="25"/>
      <c r="O9" s="23"/>
    </row>
    <row r="10" spans="1:15" ht="18.75" thickBot="1" x14ac:dyDescent="0.3">
      <c r="A10" s="23"/>
      <c r="B10" s="26" t="s">
        <v>6704</v>
      </c>
      <c r="C10" s="73" t="str">
        <f>LISTS!O1</f>
        <v>Programme Non Fonctionnel. Corrigez!</v>
      </c>
      <c r="D10" s="74"/>
      <c r="E10" s="74"/>
      <c r="F10" s="75"/>
      <c r="G10" s="27" t="str">
        <f>IF(D14="","En attente",IF(ISERROR(VLOOKUP(D14,LISTS!P3:P102,1,FALSE)),"Erreur","OK"))</f>
        <v>En attente</v>
      </c>
      <c r="H10" s="23"/>
      <c r="I10" s="26" t="s">
        <v>6721</v>
      </c>
      <c r="J10" s="83"/>
      <c r="K10" s="84"/>
      <c r="L10" s="85"/>
      <c r="M10" s="28" t="str">
        <f>IF(CALCULGPS!$A$3&lt;&gt;1,"(Programme)",IF(DISTANCES!N10="OK","(Fonctionnel)","(Données GPS)"))</f>
        <v>(Programme)</v>
      </c>
      <c r="N10" s="27" t="str">
        <f>IF(CALCULGPS!$A$3&lt;&gt;1,"Erreur",IF(COUNTIF(DISTANCES!I14:N14,"")&gt;0,"En Attente",IF(OR(I14*60+J14&gt;3091,I14*60+J14&lt;2969,L14*60+M14&gt;385,L14*60+M14&lt;152),"Hors BE…","OK")))</f>
        <v>Erreur</v>
      </c>
      <c r="O10" s="23"/>
    </row>
    <row r="11" spans="1:15" ht="7.5" customHeight="1" thickBot="1" x14ac:dyDescent="0.3">
      <c r="A11" s="23"/>
      <c r="H11" s="23"/>
      <c r="O11" s="23"/>
    </row>
    <row r="12" spans="1:15" ht="16.5" thickBot="1" x14ac:dyDescent="0.3">
      <c r="A12" s="23"/>
      <c r="B12" s="24" t="s">
        <v>3</v>
      </c>
      <c r="C12" s="86"/>
      <c r="D12" s="87"/>
      <c r="E12" s="88"/>
      <c r="F12" s="24" t="s">
        <v>6702</v>
      </c>
      <c r="G12" s="20"/>
      <c r="H12" s="23"/>
      <c r="I12" s="29" t="s">
        <v>6712</v>
      </c>
      <c r="J12" s="29" t="s">
        <v>17</v>
      </c>
      <c r="K12" s="29" t="s">
        <v>18</v>
      </c>
      <c r="L12" s="29" t="s">
        <v>6713</v>
      </c>
      <c r="M12" s="29" t="s">
        <v>17</v>
      </c>
      <c r="N12" s="29" t="s">
        <v>18</v>
      </c>
      <c r="O12" s="23"/>
    </row>
    <row r="13" spans="1:15" ht="7.5" customHeight="1" thickBot="1" x14ac:dyDescent="0.3">
      <c r="A13" s="23"/>
      <c r="H13" s="23"/>
      <c r="O13" s="23"/>
    </row>
    <row r="14" spans="1:15" ht="16.5" thickBot="1" x14ac:dyDescent="0.3">
      <c r="A14" s="23"/>
      <c r="B14" s="24" t="s">
        <v>6708</v>
      </c>
      <c r="D14" s="89"/>
      <c r="E14" s="90"/>
      <c r="F14" s="90"/>
      <c r="G14" s="91"/>
      <c r="H14" s="23"/>
      <c r="I14" s="17"/>
      <c r="J14" s="17"/>
      <c r="K14" s="17"/>
      <c r="L14" s="17"/>
      <c r="M14" s="17"/>
      <c r="N14" s="17"/>
      <c r="O14" s="23"/>
    </row>
    <row r="15" spans="1:15" ht="7.5" customHeight="1" thickBot="1" x14ac:dyDescent="0.3">
      <c r="A15" s="23"/>
      <c r="B15" s="25"/>
      <c r="C15" s="25"/>
      <c r="D15" s="25"/>
      <c r="E15" s="25"/>
      <c r="F15" s="25"/>
      <c r="G15" s="25"/>
      <c r="H15" s="23"/>
      <c r="I15" s="25"/>
      <c r="J15" s="25"/>
      <c r="K15" s="25"/>
      <c r="L15" s="25"/>
      <c r="M15" s="25"/>
      <c r="N15" s="25"/>
      <c r="O15" s="23"/>
    </row>
    <row r="16" spans="1:15" ht="18.75" thickBot="1" x14ac:dyDescent="0.3">
      <c r="A16" s="23"/>
      <c r="B16" s="26" t="s">
        <v>6705</v>
      </c>
      <c r="C16" s="73" t="str">
        <f>LISTS!S1</f>
        <v>Programme Non Fonctionnel. Corrigez!</v>
      </c>
      <c r="D16" s="74"/>
      <c r="E16" s="74"/>
      <c r="F16" s="75"/>
      <c r="G16" s="27" t="str">
        <f>IF(D20="","En attente",IF(ISERROR(VLOOKUP(D20,LISTS!T3:T102,1,FALSE)),"Erreur","OK"))</f>
        <v>En attente</v>
      </c>
      <c r="H16" s="23"/>
      <c r="I16" s="26" t="s">
        <v>6715</v>
      </c>
      <c r="J16" s="83"/>
      <c r="K16" s="84"/>
      <c r="L16" s="85"/>
      <c r="M16" s="28" t="str">
        <f>IF(CALCULGPS!$A$3&lt;&gt;1,"(Programme)",IF(DISTANCES!N16="OK","(Fonctionnel)","(Données GPS)"))</f>
        <v>(Programme)</v>
      </c>
      <c r="N16" s="27" t="str">
        <f>IF(CALCULGPS!$A$3&lt;&gt;1,"Erreur",IF(COUNTIF(DISTANCES!I20:N20,"")&gt;0,"En Attente",IF(OR(I20*60+J20&gt;3091,I20*60+J20&lt;2969,L20*60+M20&gt;385,L20*60+M20&lt;152),"Hors BE…","OK")))</f>
        <v>Erreur</v>
      </c>
      <c r="O16" s="23"/>
    </row>
    <row r="17" spans="1:20" ht="7.5" customHeight="1" thickBot="1" x14ac:dyDescent="0.3">
      <c r="A17" s="23"/>
      <c r="H17" s="23"/>
      <c r="O17" s="23"/>
    </row>
    <row r="18" spans="1:20" ht="16.5" thickBot="1" x14ac:dyDescent="0.3">
      <c r="A18" s="23"/>
      <c r="B18" s="24" t="s">
        <v>3</v>
      </c>
      <c r="C18" s="86"/>
      <c r="D18" s="87"/>
      <c r="E18" s="88"/>
      <c r="F18" s="24" t="s">
        <v>6702</v>
      </c>
      <c r="G18" s="20"/>
      <c r="H18" s="23"/>
      <c r="I18" s="29" t="s">
        <v>6712</v>
      </c>
      <c r="J18" s="29" t="s">
        <v>17</v>
      </c>
      <c r="K18" s="29" t="s">
        <v>18</v>
      </c>
      <c r="L18" s="29" t="s">
        <v>6713</v>
      </c>
      <c r="M18" s="29" t="s">
        <v>17</v>
      </c>
      <c r="N18" s="29" t="s">
        <v>18</v>
      </c>
      <c r="O18" s="23"/>
    </row>
    <row r="19" spans="1:20" ht="7.5" customHeight="1" thickBot="1" x14ac:dyDescent="0.3">
      <c r="A19" s="23"/>
      <c r="H19" s="23"/>
      <c r="O19" s="23"/>
    </row>
    <row r="20" spans="1:20" ht="16.5" thickBot="1" x14ac:dyDescent="0.3">
      <c r="A20" s="23"/>
      <c r="B20" s="24" t="s">
        <v>6708</v>
      </c>
      <c r="D20" s="89"/>
      <c r="E20" s="90"/>
      <c r="F20" s="90"/>
      <c r="G20" s="91"/>
      <c r="H20" s="23"/>
      <c r="I20" s="17"/>
      <c r="J20" s="17"/>
      <c r="K20" s="17"/>
      <c r="L20" s="17"/>
      <c r="M20" s="17"/>
      <c r="N20" s="17"/>
      <c r="O20" s="23"/>
    </row>
    <row r="21" spans="1:20" ht="7.5" customHeight="1" thickBot="1" x14ac:dyDescent="0.3">
      <c r="A21" s="23"/>
      <c r="B21" s="25"/>
      <c r="C21" s="25"/>
      <c r="D21" s="25"/>
      <c r="E21" s="25"/>
      <c r="F21" s="25"/>
      <c r="G21" s="25"/>
      <c r="H21" s="23"/>
      <c r="I21" s="25"/>
      <c r="J21" s="25"/>
      <c r="K21" s="25"/>
      <c r="L21" s="25"/>
      <c r="M21" s="25"/>
      <c r="N21" s="25"/>
      <c r="O21" s="23"/>
    </row>
    <row r="22" spans="1:20" ht="18.75" thickBot="1" x14ac:dyDescent="0.3">
      <c r="A22" s="23"/>
      <c r="B22" s="26" t="s">
        <v>6706</v>
      </c>
      <c r="C22" s="73" t="str">
        <f>LISTS!W1</f>
        <v>Programme Non Fonctionnel. Corrigez!</v>
      </c>
      <c r="D22" s="74"/>
      <c r="E22" s="74"/>
      <c r="F22" s="75"/>
      <c r="G22" s="27" t="str">
        <f>IF(D26="","En attente",IF(ISERROR(VLOOKUP(D26,LISTS!X3:X102,1,FALSE)),"Erreur","OK"))</f>
        <v>En attente</v>
      </c>
      <c r="H22" s="23"/>
      <c r="I22" s="26" t="s">
        <v>6724</v>
      </c>
      <c r="J22" s="83"/>
      <c r="K22" s="84"/>
      <c r="L22" s="85"/>
      <c r="M22" s="28" t="str">
        <f>IF(CALCULGPS!$A$3&lt;&gt;1,"(Programme)",IF(DISTANCES!N22="OK","(Fonctionnel)","(Données GPS)"))</f>
        <v>(Programme)</v>
      </c>
      <c r="N22" s="27" t="str">
        <f>IF(CALCULGPS!$A$3&lt;&gt;1,"Erreur",IF(COUNTIF(DISTANCES!I26:N26,"")&gt;0,"En Attente",IF(OR(I26*60+J26&gt;3091,I26*60+J26&lt;2969,L26*60+M26&gt;385,L26*60+M26&lt;152),"Hors BE…","OK")))</f>
        <v>Erreur</v>
      </c>
      <c r="O22" s="23"/>
    </row>
    <row r="23" spans="1:20" ht="7.5" customHeight="1" thickBot="1" x14ac:dyDescent="0.3">
      <c r="A23" s="23"/>
      <c r="H23" s="23"/>
      <c r="O23" s="23"/>
    </row>
    <row r="24" spans="1:20" ht="16.5" thickBot="1" x14ac:dyDescent="0.3">
      <c r="A24" s="23"/>
      <c r="B24" s="24" t="s">
        <v>3</v>
      </c>
      <c r="C24" s="86"/>
      <c r="D24" s="87"/>
      <c r="E24" s="88"/>
      <c r="F24" s="24" t="s">
        <v>6702</v>
      </c>
      <c r="G24" s="20"/>
      <c r="H24" s="23"/>
      <c r="I24" s="29" t="s">
        <v>6712</v>
      </c>
      <c r="J24" s="29" t="s">
        <v>17</v>
      </c>
      <c r="K24" s="29" t="s">
        <v>18</v>
      </c>
      <c r="L24" s="29" t="s">
        <v>6713</v>
      </c>
      <c r="M24" s="29" t="s">
        <v>17</v>
      </c>
      <c r="N24" s="29" t="s">
        <v>18</v>
      </c>
      <c r="O24" s="23"/>
    </row>
    <row r="25" spans="1:20" ht="7.5" customHeight="1" thickBot="1" x14ac:dyDescent="0.3">
      <c r="A25" s="23"/>
      <c r="H25" s="23"/>
      <c r="O25" s="23"/>
      <c r="P25" s="30"/>
      <c r="Q25" s="30"/>
      <c r="R25" s="30"/>
      <c r="S25" s="30"/>
      <c r="T25" s="30"/>
    </row>
    <row r="26" spans="1:20" ht="16.5" thickBot="1" x14ac:dyDescent="0.3">
      <c r="A26" s="23"/>
      <c r="B26" s="24" t="s">
        <v>6708</v>
      </c>
      <c r="D26" s="89"/>
      <c r="E26" s="90"/>
      <c r="F26" s="90"/>
      <c r="G26" s="91"/>
      <c r="H26" s="23"/>
      <c r="I26" s="17"/>
      <c r="J26" s="17"/>
      <c r="K26" s="17"/>
      <c r="L26" s="17"/>
      <c r="M26" s="17"/>
      <c r="N26" s="17"/>
      <c r="O26" s="23"/>
      <c r="P26" s="30"/>
      <c r="Q26" s="30"/>
      <c r="R26" s="30"/>
      <c r="S26" s="30"/>
      <c r="T26" s="30"/>
    </row>
    <row r="27" spans="1:20" ht="7.5" customHeight="1" thickBot="1" x14ac:dyDescent="0.3">
      <c r="A27" s="23"/>
      <c r="B27" s="25"/>
      <c r="C27" s="25"/>
      <c r="D27" s="25"/>
      <c r="E27" s="25"/>
      <c r="F27" s="25"/>
      <c r="G27" s="25"/>
      <c r="H27" s="23"/>
      <c r="I27" s="25"/>
      <c r="J27" s="25"/>
      <c r="K27" s="25"/>
      <c r="L27" s="25"/>
      <c r="M27" s="25"/>
      <c r="N27" s="25"/>
      <c r="O27" s="23"/>
      <c r="P27" s="30"/>
      <c r="Q27" s="30"/>
      <c r="R27" s="30"/>
      <c r="S27" s="30"/>
      <c r="T27" s="30"/>
    </row>
    <row r="28" spans="1:20" x14ac:dyDescent="0.25">
      <c r="A28" s="23"/>
      <c r="B28" s="31" t="s">
        <v>6736</v>
      </c>
      <c r="C28" s="32" t="s">
        <v>6737</v>
      </c>
      <c r="D28" s="32" t="s">
        <v>6738</v>
      </c>
      <c r="E28" s="32" t="s">
        <v>6739</v>
      </c>
      <c r="F28" s="32" t="s">
        <v>6737</v>
      </c>
      <c r="G28" s="33" t="s">
        <v>6738</v>
      </c>
      <c r="H28" s="23"/>
      <c r="I28" s="31" t="s">
        <v>6736</v>
      </c>
      <c r="J28" s="32" t="s">
        <v>6737</v>
      </c>
      <c r="K28" s="32" t="s">
        <v>6738</v>
      </c>
      <c r="L28" s="32" t="s">
        <v>6739</v>
      </c>
      <c r="M28" s="32" t="s">
        <v>6737</v>
      </c>
      <c r="N28" s="33" t="s">
        <v>6738</v>
      </c>
      <c r="O28" s="23"/>
      <c r="P28" s="30"/>
      <c r="Q28" s="30"/>
      <c r="R28" s="30"/>
      <c r="S28" s="30"/>
      <c r="T28" s="30"/>
    </row>
    <row r="29" spans="1:20" x14ac:dyDescent="0.25">
      <c r="A29" s="23"/>
      <c r="B29" s="34" t="s">
        <v>6741</v>
      </c>
      <c r="C29" s="35" t="str">
        <f>CalculCPCOM!B13</f>
        <v/>
      </c>
      <c r="D29" s="36" t="str">
        <f>IF(C29="","",ROUND(LISTS!$F$7*C29,1))</f>
        <v/>
      </c>
      <c r="E29" s="36" t="str">
        <f>CONCATENATE(B29,"/",LEFT(B29,1))</f>
        <v>1/2/1</v>
      </c>
      <c r="F29" s="35" t="str">
        <f>CalculCPCOM!C13</f>
        <v/>
      </c>
      <c r="G29" s="37" t="str">
        <f>IF(F29="","",ROUND(LISTS!$F$7*F29,1))</f>
        <v/>
      </c>
      <c r="H29" s="23"/>
      <c r="I29" s="38" t="s">
        <v>6728</v>
      </c>
      <c r="J29" s="35" t="str">
        <f>IF(CALCULGPS!B13="","",CALCULGPS!B13)</f>
        <v/>
      </c>
      <c r="K29" s="36" t="str">
        <f>IF(J29="","",ROUND(LISTS!$F$7*J29,1))</f>
        <v/>
      </c>
      <c r="L29" s="36" t="str">
        <f>CONCATENATE(I29,"/",LEFT(I29,1))</f>
        <v>A/B/A</v>
      </c>
      <c r="M29" s="35" t="str">
        <f>IF(CALCULGPS!C13="","",CALCULGPS!C13)</f>
        <v/>
      </c>
      <c r="N29" s="37" t="str">
        <f>IF(M29="","",ROUND(LISTS!$F$7*M29,1))</f>
        <v/>
      </c>
      <c r="O29" s="23"/>
      <c r="P29" s="30"/>
      <c r="Q29" s="30"/>
      <c r="R29" s="30"/>
      <c r="S29" s="30"/>
      <c r="T29" s="30"/>
    </row>
    <row r="30" spans="1:20" x14ac:dyDescent="0.25">
      <c r="A30" s="23"/>
      <c r="B30" s="39" t="s">
        <v>6742</v>
      </c>
      <c r="C30" s="35" t="str">
        <f>CalculCPCOM!B14</f>
        <v/>
      </c>
      <c r="D30" s="36" t="str">
        <f>IF(C30="","",ROUND(LISTS!$F$7*C30,1))</f>
        <v/>
      </c>
      <c r="E30" s="36" t="str">
        <f t="shared" ref="E30:E39" si="0">CONCATENATE(B30,"/",LEFT(B30,1))</f>
        <v>1/3/1</v>
      </c>
      <c r="F30" s="35" t="str">
        <f>CalculCPCOM!C14</f>
        <v/>
      </c>
      <c r="G30" s="37" t="str">
        <f>IF(F30="","",ROUND(LISTS!$F$7*F30,1))</f>
        <v/>
      </c>
      <c r="H30" s="23"/>
      <c r="I30" s="38" t="s">
        <v>6729</v>
      </c>
      <c r="J30" s="35" t="str">
        <f>IF(CALCULGPS!B14="","",CALCULGPS!B14)</f>
        <v/>
      </c>
      <c r="K30" s="36" t="str">
        <f>IF(J30="","",ROUND(LISTS!$F$7*J30,1))</f>
        <v/>
      </c>
      <c r="L30" s="36" t="str">
        <f t="shared" ref="L30:L39" si="1">CONCATENATE(I30,"/",LEFT(I30,1))</f>
        <v>A/C/A</v>
      </c>
      <c r="M30" s="35" t="str">
        <f>IF(CALCULGPS!C14="","",CALCULGPS!C14)</f>
        <v/>
      </c>
      <c r="N30" s="37" t="str">
        <f>IF(M30="","",ROUND(LISTS!$F$7*M30,1))</f>
        <v/>
      </c>
      <c r="O30" s="23"/>
      <c r="P30" s="30"/>
      <c r="Q30" s="30"/>
      <c r="R30" s="30"/>
      <c r="S30" s="30"/>
      <c r="T30" s="30"/>
    </row>
    <row r="31" spans="1:20" x14ac:dyDescent="0.25">
      <c r="A31" s="23"/>
      <c r="B31" s="39" t="s">
        <v>6743</v>
      </c>
      <c r="C31" s="35" t="str">
        <f>CalculCPCOM!B15</f>
        <v/>
      </c>
      <c r="D31" s="36" t="str">
        <f>IF(C31="","",ROUND(LISTS!$F$7*C31,1))</f>
        <v/>
      </c>
      <c r="E31" s="36" t="str">
        <f t="shared" si="0"/>
        <v>1/4/1</v>
      </c>
      <c r="F31" s="35" t="str">
        <f>CalculCPCOM!C15</f>
        <v/>
      </c>
      <c r="G31" s="37" t="str">
        <f>IF(F31="","",ROUND(LISTS!$F$7*F31,1))</f>
        <v/>
      </c>
      <c r="H31" s="23"/>
      <c r="I31" s="38" t="s">
        <v>6730</v>
      </c>
      <c r="J31" s="35" t="str">
        <f>IF(CALCULGPS!B15="","",CALCULGPS!B15)</f>
        <v/>
      </c>
      <c r="K31" s="36" t="str">
        <f>IF(J31="","",ROUND(LISTS!$F$7*J31,1))</f>
        <v/>
      </c>
      <c r="L31" s="36" t="str">
        <f t="shared" si="1"/>
        <v>A/D/A</v>
      </c>
      <c r="M31" s="35" t="str">
        <f>IF(CALCULGPS!C15="","",CALCULGPS!C15)</f>
        <v/>
      </c>
      <c r="N31" s="37" t="str">
        <f>IF(M31="","",ROUND(LISTS!$F$7*M31,1))</f>
        <v/>
      </c>
      <c r="O31" s="23"/>
      <c r="P31" s="30"/>
      <c r="Q31" s="30"/>
      <c r="R31" s="30"/>
      <c r="S31" s="30"/>
      <c r="T31" s="30"/>
    </row>
    <row r="32" spans="1:20" x14ac:dyDescent="0.25">
      <c r="A32" s="23"/>
      <c r="B32" s="39" t="s">
        <v>6744</v>
      </c>
      <c r="C32" s="35" t="str">
        <f>CalculCPCOM!B16</f>
        <v/>
      </c>
      <c r="D32" s="36" t="str">
        <f>IF(C32="","",ROUND(LISTS!$F$7*C32,1))</f>
        <v/>
      </c>
      <c r="E32" s="36" t="str">
        <f t="shared" si="0"/>
        <v>2/3/2</v>
      </c>
      <c r="F32" s="35" t="str">
        <f>CalculCPCOM!C16</f>
        <v/>
      </c>
      <c r="G32" s="37" t="str">
        <f>IF(F32="","",ROUND(LISTS!$F$7*F32,1))</f>
        <v/>
      </c>
      <c r="H32" s="23"/>
      <c r="I32" s="38" t="s">
        <v>6731</v>
      </c>
      <c r="J32" s="35" t="str">
        <f>IF(CALCULGPS!B16="","",CALCULGPS!B16)</f>
        <v/>
      </c>
      <c r="K32" s="36" t="str">
        <f>IF(J32="","",ROUND(LISTS!$F$7*J32,1))</f>
        <v/>
      </c>
      <c r="L32" s="36" t="str">
        <f t="shared" si="1"/>
        <v>B/C/B</v>
      </c>
      <c r="M32" s="35" t="str">
        <f>IF(CALCULGPS!C16="","",CALCULGPS!C16)</f>
        <v/>
      </c>
      <c r="N32" s="37" t="str">
        <f>IF(M32="","",ROUND(LISTS!$F$7*M32,1))</f>
        <v/>
      </c>
      <c r="O32" s="23"/>
      <c r="P32" s="30"/>
      <c r="Q32" s="30"/>
      <c r="R32" s="30"/>
      <c r="S32" s="30"/>
      <c r="T32" s="30"/>
    </row>
    <row r="33" spans="1:20" x14ac:dyDescent="0.25">
      <c r="A33" s="23"/>
      <c r="B33" s="39" t="s">
        <v>6745</v>
      </c>
      <c r="C33" s="35" t="str">
        <f>CalculCPCOM!B17</f>
        <v/>
      </c>
      <c r="D33" s="36" t="str">
        <f>IF(C33="","",ROUND(LISTS!$F$7*C33,1))</f>
        <v/>
      </c>
      <c r="E33" s="36" t="str">
        <f t="shared" si="0"/>
        <v>2/4/2</v>
      </c>
      <c r="F33" s="35" t="str">
        <f>CalculCPCOM!C17</f>
        <v/>
      </c>
      <c r="G33" s="37" t="str">
        <f>IF(F33="","",ROUND(LISTS!$F$7*F33,1))</f>
        <v/>
      </c>
      <c r="H33" s="23"/>
      <c r="I33" s="38" t="s">
        <v>6732</v>
      </c>
      <c r="J33" s="35" t="str">
        <f>IF(CALCULGPS!B17="","",CALCULGPS!B17)</f>
        <v/>
      </c>
      <c r="K33" s="36" t="str">
        <f>IF(J33="","",ROUND(LISTS!$F$7*J33,1))</f>
        <v/>
      </c>
      <c r="L33" s="36" t="str">
        <f t="shared" si="1"/>
        <v>B/D/B</v>
      </c>
      <c r="M33" s="35" t="str">
        <f>IF(CALCULGPS!C17="","",CALCULGPS!C17)</f>
        <v/>
      </c>
      <c r="N33" s="37" t="str">
        <f>IF(M33="","",ROUND(LISTS!$F$7*M33,1))</f>
        <v/>
      </c>
      <c r="O33" s="23"/>
      <c r="P33" s="30"/>
      <c r="Q33" s="30"/>
      <c r="R33" s="30"/>
      <c r="S33" s="30"/>
      <c r="T33" s="30"/>
    </row>
    <row r="34" spans="1:20" x14ac:dyDescent="0.25">
      <c r="A34" s="23"/>
      <c r="B34" s="39" t="s">
        <v>6746</v>
      </c>
      <c r="C34" s="35" t="str">
        <f>CalculCPCOM!B18</f>
        <v/>
      </c>
      <c r="D34" s="36" t="str">
        <f>IF(C34="","",ROUND(LISTS!$F$7*C34,1))</f>
        <v/>
      </c>
      <c r="E34" s="36" t="str">
        <f t="shared" si="0"/>
        <v>3/4/3</v>
      </c>
      <c r="F34" s="35" t="str">
        <f>CalculCPCOM!C18</f>
        <v/>
      </c>
      <c r="G34" s="37" t="str">
        <f>IF(F34="","",ROUND(LISTS!$F$7*F34,1))</f>
        <v/>
      </c>
      <c r="H34" s="23"/>
      <c r="I34" s="38" t="s">
        <v>6733</v>
      </c>
      <c r="J34" s="35" t="str">
        <f>IF(CALCULGPS!B18="","",CALCULGPS!B18)</f>
        <v/>
      </c>
      <c r="K34" s="36" t="str">
        <f>IF(J34="","",ROUND(LISTS!$F$7*J34,1))</f>
        <v/>
      </c>
      <c r="L34" s="36" t="str">
        <f t="shared" si="1"/>
        <v>C/D/C</v>
      </c>
      <c r="M34" s="35" t="str">
        <f>IF(CALCULGPS!C18="","",CALCULGPS!C18)</f>
        <v/>
      </c>
      <c r="N34" s="37" t="str">
        <f>IF(M34="","",ROUND(LISTS!$F$7*M34,1))</f>
        <v/>
      </c>
      <c r="O34" s="23"/>
      <c r="P34" s="30"/>
      <c r="Q34" s="30"/>
      <c r="R34" s="30"/>
      <c r="S34" s="30"/>
      <c r="T34" s="30"/>
    </row>
    <row r="35" spans="1:20" x14ac:dyDescent="0.25">
      <c r="A35" s="23"/>
      <c r="B35" s="39" t="s">
        <v>6747</v>
      </c>
      <c r="C35" s="35" t="str">
        <f>CalculCPCOM!B19</f>
        <v/>
      </c>
      <c r="D35" s="36" t="str">
        <f>IF(C35="","",ROUND(LISTS!$F$7*C35,1))</f>
        <v/>
      </c>
      <c r="E35" s="36" t="str">
        <f t="shared" si="0"/>
        <v>1/2/3/1</v>
      </c>
      <c r="F35" s="35" t="str">
        <f>CalculCPCOM!C19</f>
        <v/>
      </c>
      <c r="G35" s="37" t="str">
        <f>IF(F35="","",ROUND(LISTS!$F$7*F35,1))</f>
        <v/>
      </c>
      <c r="H35" s="23"/>
      <c r="I35" s="38" t="s">
        <v>6725</v>
      </c>
      <c r="J35" s="35" t="str">
        <f>IF(CALCULGPS!B19="","",CALCULGPS!B19)</f>
        <v/>
      </c>
      <c r="K35" s="36" t="str">
        <f>IF(J35="","",ROUND(LISTS!$F$7*J35,1))</f>
        <v/>
      </c>
      <c r="L35" s="36" t="str">
        <f t="shared" si="1"/>
        <v>A/B/C/A</v>
      </c>
      <c r="M35" s="35" t="str">
        <f>IF(CALCULGPS!C19="","",CALCULGPS!C19)</f>
        <v/>
      </c>
      <c r="N35" s="37" t="str">
        <f>IF(M35="","",ROUND(LISTS!$F$7*M35,1))</f>
        <v/>
      </c>
      <c r="O35" s="23"/>
      <c r="P35" s="30"/>
      <c r="Q35" s="30"/>
      <c r="R35" s="30"/>
      <c r="S35" s="30"/>
      <c r="T35" s="30"/>
    </row>
    <row r="36" spans="1:20" x14ac:dyDescent="0.25">
      <c r="A36" s="23"/>
      <c r="B36" s="39" t="s">
        <v>6748</v>
      </c>
      <c r="C36" s="35" t="str">
        <f>CalculCPCOM!B20</f>
        <v/>
      </c>
      <c r="D36" s="36" t="str">
        <f>IF(C36="","",ROUND(LISTS!$F$7*C36,1))</f>
        <v/>
      </c>
      <c r="E36" s="36" t="str">
        <f t="shared" si="0"/>
        <v>1/2/4/1</v>
      </c>
      <c r="F36" s="35" t="str">
        <f>CalculCPCOM!C20</f>
        <v/>
      </c>
      <c r="G36" s="37" t="str">
        <f>IF(F36="","",ROUND(LISTS!$F$7*F36,1))</f>
        <v/>
      </c>
      <c r="H36" s="23"/>
      <c r="I36" s="38" t="s">
        <v>6726</v>
      </c>
      <c r="J36" s="35" t="str">
        <f>IF(CALCULGPS!B20="","",CALCULGPS!B20)</f>
        <v/>
      </c>
      <c r="K36" s="36" t="str">
        <f>IF(J36="","",ROUND(LISTS!$F$7*J36,1))</f>
        <v/>
      </c>
      <c r="L36" s="36" t="str">
        <f t="shared" si="1"/>
        <v>A/B/D/A</v>
      </c>
      <c r="M36" s="35" t="str">
        <f>IF(CALCULGPS!C20="","",CALCULGPS!C20)</f>
        <v/>
      </c>
      <c r="N36" s="37" t="str">
        <f>IF(M36="","",ROUND(LISTS!$F$7*M36,1))</f>
        <v/>
      </c>
      <c r="O36" s="23"/>
      <c r="P36" s="30"/>
      <c r="Q36" s="30"/>
      <c r="R36" s="30"/>
      <c r="S36" s="30"/>
      <c r="T36" s="30"/>
    </row>
    <row r="37" spans="1:20" x14ac:dyDescent="0.25">
      <c r="A37" s="23"/>
      <c r="B37" s="39" t="s">
        <v>6749</v>
      </c>
      <c r="C37" s="35" t="str">
        <f>CalculCPCOM!B21</f>
        <v/>
      </c>
      <c r="D37" s="36" t="str">
        <f>IF(C37="","",ROUND(LISTS!$F$7*C37,1))</f>
        <v/>
      </c>
      <c r="E37" s="36" t="str">
        <f t="shared" si="0"/>
        <v>1/3/4/1</v>
      </c>
      <c r="F37" s="35" t="str">
        <f>CalculCPCOM!C21</f>
        <v/>
      </c>
      <c r="G37" s="37" t="str">
        <f>IF(F37="","",ROUND(LISTS!$F$7*F37,1))</f>
        <v/>
      </c>
      <c r="H37" s="23"/>
      <c r="I37" s="38" t="s">
        <v>6727</v>
      </c>
      <c r="J37" s="35" t="str">
        <f>IF(CALCULGPS!B21="","",CALCULGPS!B21)</f>
        <v/>
      </c>
      <c r="K37" s="36" t="str">
        <f>IF(J37="","",ROUND(LISTS!$F$7*J37,1))</f>
        <v/>
      </c>
      <c r="L37" s="36" t="str">
        <f t="shared" si="1"/>
        <v>A/C/D/A</v>
      </c>
      <c r="M37" s="35" t="str">
        <f>IF(CALCULGPS!C21="","",CALCULGPS!C21)</f>
        <v/>
      </c>
      <c r="N37" s="37" t="str">
        <f>IF(M37="","",ROUND(LISTS!$F$7*M37,1))</f>
        <v/>
      </c>
      <c r="O37" s="23"/>
      <c r="P37" s="30"/>
      <c r="Q37" s="30"/>
      <c r="R37" s="30"/>
      <c r="S37" s="30"/>
      <c r="T37" s="30"/>
    </row>
    <row r="38" spans="1:20" x14ac:dyDescent="0.25">
      <c r="A38" s="23"/>
      <c r="B38" s="40" t="s">
        <v>6765</v>
      </c>
      <c r="C38" s="41" t="str">
        <f>CalculCPCOM!B22</f>
        <v/>
      </c>
      <c r="D38" s="42" t="str">
        <f>IF(C38="","",ROUND(LISTS!$F$7*C38,1))</f>
        <v/>
      </c>
      <c r="E38" s="42" t="s">
        <v>6766</v>
      </c>
      <c r="F38" s="41" t="str">
        <f>CalculCPCOM!C22</f>
        <v/>
      </c>
      <c r="G38" s="43" t="str">
        <f>IF(F38="","",ROUND(LISTS!$F$7*F38,1))</f>
        <v/>
      </c>
      <c r="H38" s="23"/>
      <c r="I38" s="44" t="s">
        <v>6734</v>
      </c>
      <c r="J38" s="35" t="str">
        <f>IF(CALCULGPS!B22="","",CALCULGPS!B22)</f>
        <v/>
      </c>
      <c r="K38" s="42" t="str">
        <f>IF(J38="","",ROUND(LISTS!$F$7*J38,1))</f>
        <v/>
      </c>
      <c r="L38" s="42" t="str">
        <f t="shared" si="1"/>
        <v>B/C/D/B</v>
      </c>
      <c r="M38" s="41" t="str">
        <f>IF(CALCULGPS!C22="","",CALCULGPS!C22)</f>
        <v/>
      </c>
      <c r="N38" s="43" t="str">
        <f>IF(M38="","",ROUND(LISTS!$F$7*M38,1))</f>
        <v/>
      </c>
      <c r="O38" s="23"/>
      <c r="P38" s="30"/>
      <c r="Q38" s="30"/>
      <c r="R38" s="30"/>
      <c r="S38" s="30"/>
      <c r="T38" s="30"/>
    </row>
    <row r="39" spans="1:20" ht="16.5" thickBot="1" x14ac:dyDescent="0.3">
      <c r="A39" s="23"/>
      <c r="B39" s="45" t="s">
        <v>6750</v>
      </c>
      <c r="C39" s="46" t="str">
        <f>CalculCPCOM!B23</f>
        <v/>
      </c>
      <c r="D39" s="47" t="str">
        <f>IF(C39="","",ROUND(LISTS!$F$7*C39,1))</f>
        <v/>
      </c>
      <c r="E39" s="47" t="str">
        <f t="shared" si="0"/>
        <v>1/2/3/4/1</v>
      </c>
      <c r="F39" s="46" t="str">
        <f>CalculCPCOM!C23</f>
        <v/>
      </c>
      <c r="G39" s="48" t="str">
        <f>IF(F39="","",ROUND(LISTS!$F$7*F39,1))</f>
        <v/>
      </c>
      <c r="H39" s="23"/>
      <c r="I39" s="49" t="s">
        <v>6735</v>
      </c>
      <c r="J39" s="35" t="str">
        <f>IF(CALCULGPS!B23="","",CALCULGPS!B23)</f>
        <v/>
      </c>
      <c r="K39" s="47" t="str">
        <f>IF(J39="","",ROUND(LISTS!$F$7*J39,1))</f>
        <v/>
      </c>
      <c r="L39" s="47" t="str">
        <f t="shared" si="1"/>
        <v>A/B/C/D/A</v>
      </c>
      <c r="M39" s="46" t="str">
        <f>IF(CALCULGPS!C23="","",CALCULGPS!C23)</f>
        <v/>
      </c>
      <c r="N39" s="48" t="str">
        <f>IF(M39="","",ROUND(LISTS!$F$7*M39,1))</f>
        <v/>
      </c>
      <c r="O39" s="23"/>
    </row>
    <row r="40" spans="1:20" ht="7.5" customHeight="1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</row>
  </sheetData>
  <sheetProtection password="C651" sheet="1" objects="1" scenarios="1"/>
  <mergeCells count="18">
    <mergeCell ref="I2:N2"/>
    <mergeCell ref="C6:E6"/>
    <mergeCell ref="D14:G14"/>
    <mergeCell ref="C12:E12"/>
    <mergeCell ref="J4:L4"/>
    <mergeCell ref="J10:L10"/>
    <mergeCell ref="C24:E24"/>
    <mergeCell ref="D26:G26"/>
    <mergeCell ref="D20:G20"/>
    <mergeCell ref="C18:E18"/>
    <mergeCell ref="B2:G2"/>
    <mergeCell ref="D8:G8"/>
    <mergeCell ref="J16:L16"/>
    <mergeCell ref="J22:L22"/>
    <mergeCell ref="C4:F4"/>
    <mergeCell ref="C10:F10"/>
    <mergeCell ref="C16:F16"/>
    <mergeCell ref="C22:F22"/>
  </mergeCells>
  <conditionalFormatting sqref="G22">
    <cfRule type="cellIs" dxfId="7" priority="11" stopIfTrue="1" operator="notEqual">
      <formula>"OK"</formula>
    </cfRule>
  </conditionalFormatting>
  <conditionalFormatting sqref="G16">
    <cfRule type="cellIs" dxfId="6" priority="10" stopIfTrue="1" operator="notEqual">
      <formula>"OK"</formula>
    </cfRule>
  </conditionalFormatting>
  <conditionalFormatting sqref="G10">
    <cfRule type="cellIs" dxfId="5" priority="9" stopIfTrue="1" operator="notEqual">
      <formula>"OK"</formula>
    </cfRule>
  </conditionalFormatting>
  <conditionalFormatting sqref="G4">
    <cfRule type="cellIs" dxfId="4" priority="8" stopIfTrue="1" operator="notEqual">
      <formula>"OK"</formula>
    </cfRule>
  </conditionalFormatting>
  <conditionalFormatting sqref="N22">
    <cfRule type="cellIs" dxfId="3" priority="7" stopIfTrue="1" operator="notEqual">
      <formula>"OK"</formula>
    </cfRule>
  </conditionalFormatting>
  <conditionalFormatting sqref="N16">
    <cfRule type="cellIs" dxfId="2" priority="3" stopIfTrue="1" operator="notEqual">
      <formula>"OK"</formula>
    </cfRule>
  </conditionalFormatting>
  <conditionalFormatting sqref="N10">
    <cfRule type="cellIs" dxfId="1" priority="2" stopIfTrue="1" operator="notEqual">
      <formula>"OK"</formula>
    </cfRule>
  </conditionalFormatting>
  <conditionalFormatting sqref="N4">
    <cfRule type="cellIs" dxfId="0" priority="1" stopIfTrue="1" operator="notEqual">
      <formula>"OK"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whole" allowBlank="1" showInputMessage="1" showErrorMessage="1" errorTitle="Erreur" error="Minutes N/S (entier de -59 à 59)" promptTitle="MinutesNS" prompt="Minutes N/S (entier de -59 à 59)">
          <x14:formula1>
            <xm:f>LISTS!$F$2</xm:f>
          </x14:formula1>
          <x14:formula2>
            <xm:f>LISTS!$F$3</xm:f>
          </x14:formula2>
          <xm:sqref>J8 J14 J20 J26</xm:sqref>
        </x14:dataValidation>
        <x14:dataValidation type="whole" allowBlank="1" showInputMessage="1" showErrorMessage="1" errorTitle="Erreur" error="Minutes E/O (entier de -59 à 59)" promptTitle="MinutesEO" prompt="Minutes E/O (entier de -59 à 59)">
          <x14:formula1>
            <xm:f>LISTS!$F$2</xm:f>
          </x14:formula1>
          <x14:formula2>
            <xm:f>LISTS!$F$3</xm:f>
          </x14:formula2>
          <xm:sqref>M8 M14 M20 M26</xm:sqref>
        </x14:dataValidation>
        <x14:dataValidation type="whole" allowBlank="1" showInputMessage="1" showErrorMessage="1" errorTitle="Erreur" error="Secondes N/S (entier de -59 à 59)" promptTitle="SecondesNS" prompt="Secondes N/S (entier de -59 à 59)">
          <x14:formula1>
            <xm:f>LISTS!$F$2</xm:f>
          </x14:formula1>
          <x14:formula2>
            <xm:f>LISTS!$F$3</xm:f>
          </x14:formula2>
          <xm:sqref>K8 K14 K20 K26</xm:sqref>
        </x14:dataValidation>
        <x14:dataValidation type="whole" allowBlank="1" showInputMessage="1" showErrorMessage="1" errorTitle="Erreur" error="Secondes E/O (entier de -59 à 59)" promptTitle="SecondesEO" prompt="Secondes E/O (entier de -59 à 59)">
          <x14:formula1>
            <xm:f>LISTS!$F$2</xm:f>
          </x14:formula1>
          <x14:formula2>
            <xm:f>LISTS!$F$3</xm:f>
          </x14:formula2>
          <xm:sqref>N8 N14 N20 N26</xm:sqref>
        </x14:dataValidation>
        <x14:dataValidation type="whole" allowBlank="1" showInputMessage="1" showErrorMessage="1" errorTitle="Erreur" error="Degrés N/S (entier de -90 à 90)" promptTitle="DegrésNS" prompt="Degrés N/S (entier de -90 à 90)">
          <x14:formula1>
            <xm:f>LISTS!$F$5</xm:f>
          </x14:formula1>
          <x14:formula2>
            <xm:f>LISTS!$F$4</xm:f>
          </x14:formula2>
          <xm:sqref>I8 I14 I20 I26</xm:sqref>
        </x14:dataValidation>
        <x14:dataValidation type="whole" allowBlank="1" showInputMessage="1" showErrorMessage="1" errorTitle="Erreur" error="Degrés E/O (entier de -90 à 90)" promptTitle="DegrésEO" prompt="Degrés E/O (entier de -90 à 90)">
          <x14:formula1>
            <xm:f>LISTS!$F$5</xm:f>
          </x14:formula1>
          <x14:formula2>
            <xm:f>LISTS!$F$4</xm:f>
          </x14:formula2>
          <xm:sqref>L8 L14 L20 L26</xm:sqref>
        </x14:dataValidation>
        <x14:dataValidation type="list" allowBlank="1" showInputMessage="1" showErrorMessage="1" errorTitle="Erreur" error="Choisissez dans la liste. Merci." promptTitle="Communes" prompt="Choisissez dans la liste (A-Z).">
          <x14:formula1>
            <xm:f>LISTS!$G$2:$G$590</xm:f>
          </x14:formula1>
          <xm:sqref>C6:E6 C12:E12 C18:E18 C24:E24</xm:sqref>
        </x14:dataValidation>
        <x14:dataValidation type="list" allowBlank="1" showInputMessage="1" showErrorMessage="1" errorTitle="Erreur" error="Choisissez dans la liste. Merci." promptTitle="Code Postal" prompt="Choisissez dans la liste. Merci.">
          <x14:formula1>
            <xm:f>LISTS!$H$2:$H$1146</xm:f>
          </x14:formula1>
          <xm:sqref>G6 G12 G18 G24</xm:sqref>
        </x14:dataValidation>
        <x14:dataValidation type="list" allowBlank="1" showInputMessage="1" showErrorMessage="1" errorTitle="Erreur" error="Choisissez une entité dans la liste. Merci." promptTitle="Entité." prompt="Choisissez une entité. Merci.">
          <x14:formula1>
            <xm:f>LISTS!$L$3:$L$102</xm:f>
          </x14:formula1>
          <xm:sqref>D8:G8</xm:sqref>
        </x14:dataValidation>
        <x14:dataValidation type="list" allowBlank="1" showInputMessage="1" showErrorMessage="1" errorTitle="Erreur" error="Choisissez dans la liste. Merci." promptTitle="Entité" prompt="Choisissez dans la liste. Merci.">
          <x14:formula1>
            <xm:f>LISTS!$P$3:$P$102</xm:f>
          </x14:formula1>
          <xm:sqref>D14:G14</xm:sqref>
        </x14:dataValidation>
        <x14:dataValidation type="list" allowBlank="1" showInputMessage="1" showErrorMessage="1" errorTitle="Erreur" error="Choisissez dans la liste. Merci." promptTitle="Entité" prompt="Choisissez dans la liste. Merci.">
          <x14:formula1>
            <xm:f>LISTS!$T$3:$T$102</xm:f>
          </x14:formula1>
          <xm:sqref>D20:G20</xm:sqref>
        </x14:dataValidation>
        <x14:dataValidation type="list" allowBlank="1" showInputMessage="1" showErrorMessage="1" errorTitle="Erreur" error="Choisissez dans la liste. Merci." promptTitle="Entité" prompt="Choisissez dans la liste. Merci.">
          <x14:formula1>
            <xm:f>LISTS!$X$3:$X$102</xm:f>
          </x14:formula1>
          <xm:sqref>D26:G26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"/>
  <sheetViews>
    <sheetView workbookViewId="0">
      <selection activeCell="B2" sqref="B2:G2"/>
    </sheetView>
  </sheetViews>
  <sheetFormatPr baseColWidth="10" defaultRowHeight="15" x14ac:dyDescent="0.2"/>
  <cols>
    <col min="4" max="35" width="2.88671875" customWidth="1"/>
  </cols>
  <sheetData>
    <row r="1" spans="1:35" x14ac:dyDescent="0.2">
      <c r="A1" t="s">
        <v>19</v>
      </c>
      <c r="B1" t="s">
        <v>10</v>
      </c>
      <c r="C1" t="s">
        <v>11</v>
      </c>
    </row>
    <row r="2" spans="1:35" x14ac:dyDescent="0.2">
      <c r="A2" t="str">
        <f>IF(VOS_DONNEES!C9="","",VOS_DONNEES!C9)</f>
        <v/>
      </c>
      <c r="B2" t="str">
        <f>IF(VOS_DONNEES!D9="","",VOS_DONNEES!D9)</f>
        <v/>
      </c>
      <c r="C2" t="str">
        <f>IF(VOS_DONNEES!E9="","",VOS_DONNEES!E9)</f>
        <v/>
      </c>
    </row>
    <row r="3" spans="1:35" ht="15.75" x14ac:dyDescent="0.25">
      <c r="A3" s="1" t="s">
        <v>21</v>
      </c>
      <c r="B3" s="9" t="s">
        <v>20</v>
      </c>
      <c r="D3" s="1"/>
    </row>
    <row r="4" spans="1:35" ht="15.75" x14ac:dyDescent="0.25">
      <c r="A4" s="1" t="str">
        <f>IF(OR(A2="",B2="",C2=""),"En Attente",IF(ISERROR(VALUE(CONCATENATE(C2,"/",B2,"/",A2))),"Erreur",IF(VALUE(CONCATENATE(C2,"/",B2,"/",A2))&gt;B4,"Min. = 14 ans","OK")))</f>
        <v>En Attente</v>
      </c>
      <c r="B4" s="9">
        <f ca="1">TODAY()-14*365-3</f>
        <v>37127</v>
      </c>
      <c r="D4" s="1"/>
    </row>
    <row r="5" spans="1:35" ht="15.75" x14ac:dyDescent="0.25">
      <c r="A5" t="s">
        <v>13</v>
      </c>
      <c r="B5" s="2" t="s">
        <v>87</v>
      </c>
      <c r="D5">
        <v>1</v>
      </c>
      <c r="E5">
        <v>2</v>
      </c>
      <c r="F5">
        <v>3</v>
      </c>
      <c r="G5">
        <v>4</v>
      </c>
      <c r="H5">
        <v>5</v>
      </c>
      <c r="I5">
        <v>6</v>
      </c>
      <c r="J5">
        <v>7</v>
      </c>
      <c r="K5">
        <v>8</v>
      </c>
      <c r="L5">
        <v>9</v>
      </c>
      <c r="M5">
        <v>10</v>
      </c>
      <c r="N5">
        <v>11</v>
      </c>
      <c r="O5">
        <v>12</v>
      </c>
      <c r="P5">
        <v>13</v>
      </c>
      <c r="Q5">
        <v>14</v>
      </c>
      <c r="R5">
        <v>15</v>
      </c>
      <c r="S5">
        <v>16</v>
      </c>
      <c r="T5">
        <v>17</v>
      </c>
      <c r="U5">
        <v>18</v>
      </c>
      <c r="V5">
        <v>19</v>
      </c>
      <c r="W5">
        <v>20</v>
      </c>
      <c r="X5">
        <v>21</v>
      </c>
      <c r="Y5">
        <v>22</v>
      </c>
      <c r="Z5">
        <v>23</v>
      </c>
      <c r="AA5">
        <v>24</v>
      </c>
      <c r="AB5">
        <v>25</v>
      </c>
      <c r="AC5">
        <v>26</v>
      </c>
      <c r="AD5">
        <v>27</v>
      </c>
      <c r="AE5">
        <v>28</v>
      </c>
      <c r="AF5">
        <v>29</v>
      </c>
      <c r="AG5">
        <v>30</v>
      </c>
      <c r="AH5">
        <v>31</v>
      </c>
      <c r="AI5">
        <v>32</v>
      </c>
    </row>
    <row r="6" spans="1:35" ht="15.75" x14ac:dyDescent="0.25">
      <c r="A6" t="str">
        <f>IF(VOS_DONNEES!C7="","",SUBSTITUTE(VOS_DONNEES!C7," ",""))</f>
        <v/>
      </c>
      <c r="B6" s="2" t="str">
        <f>IF(A6="","En Attente",IF(OR(B7="ER",C7="ER"),"Erreur","OK"))</f>
        <v>En Attente</v>
      </c>
      <c r="C6" s="7" t="s">
        <v>84</v>
      </c>
      <c r="D6" t="str">
        <f>MID($A6,D5,1)</f>
        <v/>
      </c>
      <c r="E6" t="str">
        <f t="shared" ref="E6:AI6" si="0">MID($A6,E5,1)</f>
        <v/>
      </c>
      <c r="F6" t="str">
        <f t="shared" si="0"/>
        <v/>
      </c>
      <c r="G6" t="str">
        <f t="shared" si="0"/>
        <v/>
      </c>
      <c r="H6" t="str">
        <f t="shared" si="0"/>
        <v/>
      </c>
      <c r="I6" t="str">
        <f t="shared" si="0"/>
        <v/>
      </c>
      <c r="J6" t="str">
        <f t="shared" si="0"/>
        <v/>
      </c>
      <c r="K6" t="str">
        <f t="shared" si="0"/>
        <v/>
      </c>
      <c r="L6" t="str">
        <f t="shared" si="0"/>
        <v/>
      </c>
      <c r="M6" t="str">
        <f t="shared" si="0"/>
        <v/>
      </c>
      <c r="N6" t="str">
        <f t="shared" si="0"/>
        <v/>
      </c>
      <c r="O6" t="str">
        <f t="shared" si="0"/>
        <v/>
      </c>
      <c r="P6" t="str">
        <f t="shared" si="0"/>
        <v/>
      </c>
      <c r="Q6" t="str">
        <f t="shared" si="0"/>
        <v/>
      </c>
      <c r="R6" t="str">
        <f t="shared" si="0"/>
        <v/>
      </c>
      <c r="S6" t="str">
        <f t="shared" si="0"/>
        <v/>
      </c>
      <c r="T6" t="str">
        <f t="shared" si="0"/>
        <v/>
      </c>
      <c r="U6" t="str">
        <f t="shared" si="0"/>
        <v/>
      </c>
      <c r="V6" t="str">
        <f t="shared" si="0"/>
        <v/>
      </c>
      <c r="W6" t="str">
        <f t="shared" si="0"/>
        <v/>
      </c>
      <c r="X6" t="str">
        <f t="shared" si="0"/>
        <v/>
      </c>
      <c r="Y6" t="str">
        <f t="shared" si="0"/>
        <v/>
      </c>
      <c r="Z6" t="str">
        <f t="shared" si="0"/>
        <v/>
      </c>
      <c r="AA6" t="str">
        <f t="shared" si="0"/>
        <v/>
      </c>
      <c r="AB6" t="str">
        <f t="shared" si="0"/>
        <v/>
      </c>
      <c r="AC6" t="str">
        <f t="shared" si="0"/>
        <v/>
      </c>
      <c r="AD6" t="str">
        <f t="shared" si="0"/>
        <v/>
      </c>
      <c r="AE6" t="str">
        <f t="shared" si="0"/>
        <v/>
      </c>
      <c r="AF6" t="str">
        <f t="shared" si="0"/>
        <v/>
      </c>
      <c r="AG6" t="str">
        <f t="shared" si="0"/>
        <v/>
      </c>
      <c r="AH6" t="str">
        <f t="shared" si="0"/>
        <v/>
      </c>
      <c r="AI6" t="str">
        <f t="shared" si="0"/>
        <v/>
      </c>
    </row>
    <row r="7" spans="1:35" ht="15.75" x14ac:dyDescent="0.25">
      <c r="A7" s="8" t="s">
        <v>83</v>
      </c>
      <c r="B7" s="8" t="str">
        <f>IF(OR(LEN(A6)&lt;2,LEN(A6)&gt;32),"ER","OK")</f>
        <v>ER</v>
      </c>
      <c r="C7" s="7" t="str">
        <f>IF(COUNTIF(D7:AI7,"OK")=32,"OK","ER")</f>
        <v>OK</v>
      </c>
      <c r="D7" t="str">
        <f>IF(D6="","OK",IF(ISERROR(VLOOKUP(D6,LISTS!$C$2:$C$64,1,FALSE)),"ER","OK"))</f>
        <v>OK</v>
      </c>
      <c r="E7" t="str">
        <f>IF(E6="","OK",IF(ISERROR(VLOOKUP(E6,LISTS!$C$2:$C$64,1,FALSE)),"ER","OK"))</f>
        <v>OK</v>
      </c>
      <c r="F7" t="str">
        <f>IF(F6="","OK",IF(ISERROR(VLOOKUP(F6,LISTS!$C$2:$C$64,1,FALSE)),"ER","OK"))</f>
        <v>OK</v>
      </c>
      <c r="G7" t="str">
        <f>IF(G6="","OK",IF(ISERROR(VLOOKUP(G6,LISTS!$C$2:$C$64,1,FALSE)),"ER","OK"))</f>
        <v>OK</v>
      </c>
      <c r="H7" t="str">
        <f>IF(H6="","OK",IF(ISERROR(VLOOKUP(H6,LISTS!$C$2:$C$64,1,FALSE)),"ER","OK"))</f>
        <v>OK</v>
      </c>
      <c r="I7" t="str">
        <f>IF(I6="","OK",IF(ISERROR(VLOOKUP(I6,LISTS!$C$2:$C$64,1,FALSE)),"ER","OK"))</f>
        <v>OK</v>
      </c>
      <c r="J7" t="str">
        <f>IF(J6="","OK",IF(ISERROR(VLOOKUP(J6,LISTS!$C$2:$C$64,1,FALSE)),"ER","OK"))</f>
        <v>OK</v>
      </c>
      <c r="K7" t="str">
        <f>IF(K6="","OK",IF(ISERROR(VLOOKUP(K6,LISTS!$C$2:$C$64,1,FALSE)),"ER","OK"))</f>
        <v>OK</v>
      </c>
      <c r="L7" t="str">
        <f>IF(L6="","OK",IF(ISERROR(VLOOKUP(L6,LISTS!$C$2:$C$64,1,FALSE)),"ER","OK"))</f>
        <v>OK</v>
      </c>
      <c r="M7" t="str">
        <f>IF(M6="","OK",IF(ISERROR(VLOOKUP(M6,LISTS!$C$2:$C$64,1,FALSE)),"ER","OK"))</f>
        <v>OK</v>
      </c>
      <c r="N7" t="str">
        <f>IF(N6="","OK",IF(ISERROR(VLOOKUP(N6,LISTS!$C$2:$C$64,1,FALSE)),"ER","OK"))</f>
        <v>OK</v>
      </c>
      <c r="O7" t="str">
        <f>IF(O6="","OK",IF(ISERROR(VLOOKUP(O6,LISTS!$C$2:$C$64,1,FALSE)),"ER","OK"))</f>
        <v>OK</v>
      </c>
      <c r="P7" t="str">
        <f>IF(P6="","OK",IF(ISERROR(VLOOKUP(P6,LISTS!$C$2:$C$64,1,FALSE)),"ER","OK"))</f>
        <v>OK</v>
      </c>
      <c r="Q7" t="str">
        <f>IF(Q6="","OK",IF(ISERROR(VLOOKUP(Q6,LISTS!$C$2:$C$64,1,FALSE)),"ER","OK"))</f>
        <v>OK</v>
      </c>
      <c r="R7" t="str">
        <f>IF(R6="","OK",IF(ISERROR(VLOOKUP(R6,LISTS!$C$2:$C$64,1,FALSE)),"ER","OK"))</f>
        <v>OK</v>
      </c>
      <c r="S7" t="str">
        <f>IF(S6="","OK",IF(ISERROR(VLOOKUP(S6,LISTS!$C$2:$C$64,1,FALSE)),"ER","OK"))</f>
        <v>OK</v>
      </c>
      <c r="T7" t="str">
        <f>IF(T6="","OK",IF(ISERROR(VLOOKUP(T6,LISTS!$C$2:$C$64,1,FALSE)),"ER","OK"))</f>
        <v>OK</v>
      </c>
      <c r="U7" t="str">
        <f>IF(U6="","OK",IF(ISERROR(VLOOKUP(U6,LISTS!$C$2:$C$64,1,FALSE)),"ER","OK"))</f>
        <v>OK</v>
      </c>
      <c r="V7" t="str">
        <f>IF(V6="","OK",IF(ISERROR(VLOOKUP(V6,LISTS!$C$2:$C$64,1,FALSE)),"ER","OK"))</f>
        <v>OK</v>
      </c>
      <c r="W7" t="str">
        <f>IF(W6="","OK",IF(ISERROR(VLOOKUP(W6,LISTS!$C$2:$C$64,1,FALSE)),"ER","OK"))</f>
        <v>OK</v>
      </c>
      <c r="X7" t="str">
        <f>IF(X6="","OK",IF(ISERROR(VLOOKUP(X6,LISTS!$C$2:$C$64,1,FALSE)),"ER","OK"))</f>
        <v>OK</v>
      </c>
      <c r="Y7" t="str">
        <f>IF(Y6="","OK",IF(ISERROR(VLOOKUP(Y6,LISTS!$C$2:$C$64,1,FALSE)),"ER","OK"))</f>
        <v>OK</v>
      </c>
      <c r="Z7" t="str">
        <f>IF(Z6="","OK",IF(ISERROR(VLOOKUP(Z6,LISTS!$C$2:$C$64,1,FALSE)),"ER","OK"))</f>
        <v>OK</v>
      </c>
      <c r="AA7" t="str">
        <f>IF(AA6="","OK",IF(ISERROR(VLOOKUP(AA6,LISTS!$C$2:$C$64,1,FALSE)),"ER","OK"))</f>
        <v>OK</v>
      </c>
      <c r="AB7" t="str">
        <f>IF(AB6="","OK",IF(ISERROR(VLOOKUP(AB6,LISTS!$C$2:$C$64,1,FALSE)),"ER","OK"))</f>
        <v>OK</v>
      </c>
      <c r="AC7" t="str">
        <f>IF(AC6="","OK",IF(ISERROR(VLOOKUP(AC6,LISTS!$C$2:$C$64,1,FALSE)),"ER","OK"))</f>
        <v>OK</v>
      </c>
      <c r="AD7" t="str">
        <f>IF(AD6="","OK",IF(ISERROR(VLOOKUP(AD6,LISTS!$C$2:$C$64,1,FALSE)),"ER","OK"))</f>
        <v>OK</v>
      </c>
      <c r="AE7" t="str">
        <f>IF(AE6="","OK",IF(ISERROR(VLOOKUP(AE6,LISTS!$C$2:$C$64,1,FALSE)),"ER","OK"))</f>
        <v>OK</v>
      </c>
      <c r="AF7" t="str">
        <f>IF(AF6="","OK",IF(ISERROR(VLOOKUP(AF6,LISTS!$C$2:$C$64,1,FALSE)),"ER","OK"))</f>
        <v>OK</v>
      </c>
      <c r="AG7" t="str">
        <f>IF(AG6="","OK",IF(ISERROR(VLOOKUP(AG6,LISTS!$C$2:$C$64,1,FALSE)),"ER","OK"))</f>
        <v>OK</v>
      </c>
      <c r="AH7" t="str">
        <f>IF(AH6="","OK",IF(ISERROR(VLOOKUP(AH6,LISTS!$C$2:$C$64,1,FALSE)),"ER","OK"))</f>
        <v>OK</v>
      </c>
      <c r="AI7" t="str">
        <f>IF(AI6="","OK",IF(ISERROR(VLOOKUP(AI6,LISTS!$C$2:$C$64,1,FALSE)),"ER","OK"))</f>
        <v>OK</v>
      </c>
    </row>
    <row r="8" spans="1:35" ht="15.75" x14ac:dyDescent="0.25">
      <c r="A8" t="s">
        <v>1</v>
      </c>
      <c r="B8" s="2" t="s">
        <v>87</v>
      </c>
      <c r="D8">
        <v>1</v>
      </c>
      <c r="E8">
        <v>2</v>
      </c>
      <c r="F8">
        <v>3</v>
      </c>
      <c r="G8">
        <v>4</v>
      </c>
      <c r="H8">
        <v>5</v>
      </c>
      <c r="I8">
        <v>6</v>
      </c>
      <c r="J8">
        <v>7</v>
      </c>
      <c r="K8">
        <v>8</v>
      </c>
      <c r="L8">
        <v>9</v>
      </c>
      <c r="M8">
        <v>10</v>
      </c>
      <c r="N8">
        <v>11</v>
      </c>
      <c r="O8">
        <v>12</v>
      </c>
      <c r="P8">
        <v>13</v>
      </c>
      <c r="Q8">
        <v>14</v>
      </c>
      <c r="R8">
        <v>15</v>
      </c>
      <c r="S8">
        <v>16</v>
      </c>
      <c r="T8">
        <v>17</v>
      </c>
      <c r="U8">
        <v>18</v>
      </c>
      <c r="V8">
        <v>19</v>
      </c>
      <c r="W8">
        <v>20</v>
      </c>
      <c r="X8">
        <v>21</v>
      </c>
      <c r="Y8">
        <v>22</v>
      </c>
      <c r="Z8">
        <v>23</v>
      </c>
      <c r="AA8">
        <v>24</v>
      </c>
      <c r="AB8">
        <v>25</v>
      </c>
      <c r="AC8">
        <v>26</v>
      </c>
      <c r="AD8">
        <v>27</v>
      </c>
      <c r="AE8">
        <v>28</v>
      </c>
      <c r="AF8">
        <v>29</v>
      </c>
      <c r="AG8">
        <v>30</v>
      </c>
      <c r="AH8">
        <v>31</v>
      </c>
      <c r="AI8">
        <v>32</v>
      </c>
    </row>
    <row r="9" spans="1:35" ht="15.75" x14ac:dyDescent="0.25">
      <c r="A9" t="str">
        <f>IF(VOS_DONNEES!I7="","",SUBSTITUTE(VOS_DONNEES!I7," ",""))</f>
        <v/>
      </c>
      <c r="B9" s="2" t="str">
        <f>IF(A9="","En Attente",IF(OR(B10="ER",C10="ER"),"Erreur","OK"))</f>
        <v>En Attente</v>
      </c>
      <c r="C9" s="7" t="s">
        <v>84</v>
      </c>
      <c r="D9" t="str">
        <f>MID($A9,D8,1)</f>
        <v/>
      </c>
      <c r="E9" t="str">
        <f t="shared" ref="E9" si="1">MID($A9,E8,1)</f>
        <v/>
      </c>
      <c r="F9" t="str">
        <f t="shared" ref="F9" si="2">MID($A9,F8,1)</f>
        <v/>
      </c>
      <c r="G9" t="str">
        <f t="shared" ref="G9" si="3">MID($A9,G8,1)</f>
        <v/>
      </c>
      <c r="H9" t="str">
        <f t="shared" ref="H9" si="4">MID($A9,H8,1)</f>
        <v/>
      </c>
      <c r="I9" t="str">
        <f t="shared" ref="I9" si="5">MID($A9,I8,1)</f>
        <v/>
      </c>
      <c r="J9" t="str">
        <f t="shared" ref="J9" si="6">MID($A9,J8,1)</f>
        <v/>
      </c>
      <c r="K9" t="str">
        <f t="shared" ref="K9" si="7">MID($A9,K8,1)</f>
        <v/>
      </c>
      <c r="L9" t="str">
        <f t="shared" ref="L9" si="8">MID($A9,L8,1)</f>
        <v/>
      </c>
      <c r="M9" t="str">
        <f t="shared" ref="M9" si="9">MID($A9,M8,1)</f>
        <v/>
      </c>
      <c r="N9" t="str">
        <f t="shared" ref="N9" si="10">MID($A9,N8,1)</f>
        <v/>
      </c>
      <c r="O9" t="str">
        <f t="shared" ref="O9" si="11">MID($A9,O8,1)</f>
        <v/>
      </c>
      <c r="P9" t="str">
        <f t="shared" ref="P9" si="12">MID($A9,P8,1)</f>
        <v/>
      </c>
      <c r="Q9" t="str">
        <f t="shared" ref="Q9" si="13">MID($A9,Q8,1)</f>
        <v/>
      </c>
      <c r="R9" t="str">
        <f t="shared" ref="R9" si="14">MID($A9,R8,1)</f>
        <v/>
      </c>
      <c r="S9" t="str">
        <f t="shared" ref="S9" si="15">MID($A9,S8,1)</f>
        <v/>
      </c>
      <c r="T9" t="str">
        <f t="shared" ref="T9" si="16">MID($A9,T8,1)</f>
        <v/>
      </c>
      <c r="U9" t="str">
        <f t="shared" ref="U9" si="17">MID($A9,U8,1)</f>
        <v/>
      </c>
      <c r="V9" t="str">
        <f t="shared" ref="V9" si="18">MID($A9,V8,1)</f>
        <v/>
      </c>
      <c r="W9" t="str">
        <f t="shared" ref="W9" si="19">MID($A9,W8,1)</f>
        <v/>
      </c>
      <c r="X9" t="str">
        <f t="shared" ref="X9" si="20">MID($A9,X8,1)</f>
        <v/>
      </c>
      <c r="Y9" t="str">
        <f t="shared" ref="Y9" si="21">MID($A9,Y8,1)</f>
        <v/>
      </c>
      <c r="Z9" t="str">
        <f t="shared" ref="Z9" si="22">MID($A9,Z8,1)</f>
        <v/>
      </c>
      <c r="AA9" t="str">
        <f t="shared" ref="AA9" si="23">MID($A9,AA8,1)</f>
        <v/>
      </c>
      <c r="AB9" t="str">
        <f t="shared" ref="AB9" si="24">MID($A9,AB8,1)</f>
        <v/>
      </c>
      <c r="AC9" t="str">
        <f t="shared" ref="AC9" si="25">MID($A9,AC8,1)</f>
        <v/>
      </c>
      <c r="AD9" t="str">
        <f t="shared" ref="AD9" si="26">MID($A9,AD8,1)</f>
        <v/>
      </c>
      <c r="AE9" t="str">
        <f t="shared" ref="AE9" si="27">MID($A9,AE8,1)</f>
        <v/>
      </c>
      <c r="AF9" t="str">
        <f t="shared" ref="AF9" si="28">MID($A9,AF8,1)</f>
        <v/>
      </c>
      <c r="AG9" t="str">
        <f t="shared" ref="AG9" si="29">MID($A9,AG8,1)</f>
        <v/>
      </c>
      <c r="AH9" t="str">
        <f t="shared" ref="AH9" si="30">MID($A9,AH8,1)</f>
        <v/>
      </c>
      <c r="AI9" t="str">
        <f t="shared" ref="AI9" si="31">MID($A9,AI8,1)</f>
        <v/>
      </c>
    </row>
    <row r="10" spans="1:35" ht="15.75" x14ac:dyDescent="0.25">
      <c r="A10" s="8" t="s">
        <v>83</v>
      </c>
      <c r="B10" s="8" t="str">
        <f>IF(OR(LEN(A9)&lt;2,LEN(A9)&gt;32),"ER","OK")</f>
        <v>ER</v>
      </c>
      <c r="C10" s="7" t="str">
        <f>IF(COUNTIF(D10:AI10,"OK")=32,"OK","ER")</f>
        <v>OK</v>
      </c>
      <c r="D10" t="str">
        <f>IF(D9="","OK",IF(ISERROR(VLOOKUP(D9,LISTS!$D$2:$D$64,1,FALSE)),"ER","OK"))</f>
        <v>OK</v>
      </c>
      <c r="E10" t="str">
        <f>IF(E9="","OK",IF(ISERROR(VLOOKUP(E9,LISTS!$D$2:$D$64,1,FALSE)),"ER","OK"))</f>
        <v>OK</v>
      </c>
      <c r="F10" t="str">
        <f>IF(F9="","OK",IF(ISERROR(VLOOKUP(F9,LISTS!$D$2:$D$64,1,FALSE)),"ER","OK"))</f>
        <v>OK</v>
      </c>
      <c r="G10" t="str">
        <f>IF(G9="","OK",IF(ISERROR(VLOOKUP(G9,LISTS!$D$2:$D$64,1,FALSE)),"ER","OK"))</f>
        <v>OK</v>
      </c>
      <c r="H10" t="str">
        <f>IF(H9="","OK",IF(ISERROR(VLOOKUP(H9,LISTS!$D$2:$D$64,1,FALSE)),"ER","OK"))</f>
        <v>OK</v>
      </c>
      <c r="I10" t="str">
        <f>IF(I9="","OK",IF(ISERROR(VLOOKUP(I9,LISTS!$D$2:$D$64,1,FALSE)),"ER","OK"))</f>
        <v>OK</v>
      </c>
      <c r="J10" t="str">
        <f>IF(J9="","OK",IF(ISERROR(VLOOKUP(J9,LISTS!$D$2:$D$64,1,FALSE)),"ER","OK"))</f>
        <v>OK</v>
      </c>
      <c r="K10" t="str">
        <f>IF(K9="","OK",IF(ISERROR(VLOOKUP(K9,LISTS!$D$2:$D$64,1,FALSE)),"ER","OK"))</f>
        <v>OK</v>
      </c>
      <c r="L10" t="str">
        <f>IF(L9="","OK",IF(ISERROR(VLOOKUP(L9,LISTS!$D$2:$D$64,1,FALSE)),"ER","OK"))</f>
        <v>OK</v>
      </c>
      <c r="M10" t="str">
        <f>IF(M9="","OK",IF(ISERROR(VLOOKUP(M9,LISTS!$D$2:$D$64,1,FALSE)),"ER","OK"))</f>
        <v>OK</v>
      </c>
      <c r="N10" t="str">
        <f>IF(N9="","OK",IF(ISERROR(VLOOKUP(N9,LISTS!$D$2:$D$64,1,FALSE)),"ER","OK"))</f>
        <v>OK</v>
      </c>
      <c r="O10" t="str">
        <f>IF(O9="","OK",IF(ISERROR(VLOOKUP(O9,LISTS!$D$2:$D$64,1,FALSE)),"ER","OK"))</f>
        <v>OK</v>
      </c>
      <c r="P10" t="str">
        <f>IF(P9="","OK",IF(ISERROR(VLOOKUP(P9,LISTS!$D$2:$D$64,1,FALSE)),"ER","OK"))</f>
        <v>OK</v>
      </c>
      <c r="Q10" t="str">
        <f>IF(Q9="","OK",IF(ISERROR(VLOOKUP(Q9,LISTS!$D$2:$D$64,1,FALSE)),"ER","OK"))</f>
        <v>OK</v>
      </c>
      <c r="R10" t="str">
        <f>IF(R9="","OK",IF(ISERROR(VLOOKUP(R9,LISTS!$D$2:$D$64,1,FALSE)),"ER","OK"))</f>
        <v>OK</v>
      </c>
      <c r="S10" t="str">
        <f>IF(S9="","OK",IF(ISERROR(VLOOKUP(S9,LISTS!$D$2:$D$64,1,FALSE)),"ER","OK"))</f>
        <v>OK</v>
      </c>
      <c r="T10" t="str">
        <f>IF(T9="","OK",IF(ISERROR(VLOOKUP(T9,LISTS!$D$2:$D$64,1,FALSE)),"ER","OK"))</f>
        <v>OK</v>
      </c>
      <c r="U10" t="str">
        <f>IF(U9="","OK",IF(ISERROR(VLOOKUP(U9,LISTS!$D$2:$D$64,1,FALSE)),"ER","OK"))</f>
        <v>OK</v>
      </c>
      <c r="V10" t="str">
        <f>IF(V9="","OK",IF(ISERROR(VLOOKUP(V9,LISTS!$D$2:$D$64,1,FALSE)),"ER","OK"))</f>
        <v>OK</v>
      </c>
      <c r="W10" t="str">
        <f>IF(W9="","OK",IF(ISERROR(VLOOKUP(W9,LISTS!$D$2:$D$64,1,FALSE)),"ER","OK"))</f>
        <v>OK</v>
      </c>
      <c r="X10" t="str">
        <f>IF(X9="","OK",IF(ISERROR(VLOOKUP(X9,LISTS!$D$2:$D$64,1,FALSE)),"ER","OK"))</f>
        <v>OK</v>
      </c>
      <c r="Y10" t="str">
        <f>IF(Y9="","OK",IF(ISERROR(VLOOKUP(Y9,LISTS!$D$2:$D$64,1,FALSE)),"ER","OK"))</f>
        <v>OK</v>
      </c>
      <c r="Z10" t="str">
        <f>IF(Z9="","OK",IF(ISERROR(VLOOKUP(Z9,LISTS!$D$2:$D$64,1,FALSE)),"ER","OK"))</f>
        <v>OK</v>
      </c>
      <c r="AA10" t="str">
        <f>IF(AA9="","OK",IF(ISERROR(VLOOKUP(AA9,LISTS!$D$2:$D$64,1,FALSE)),"ER","OK"))</f>
        <v>OK</v>
      </c>
      <c r="AB10" t="str">
        <f>IF(AB9="","OK",IF(ISERROR(VLOOKUP(AB9,LISTS!$D$2:$D$64,1,FALSE)),"ER","OK"))</f>
        <v>OK</v>
      </c>
      <c r="AC10" t="str">
        <f>IF(AC9="","OK",IF(ISERROR(VLOOKUP(AC9,LISTS!$D$2:$D$64,1,FALSE)),"ER","OK"))</f>
        <v>OK</v>
      </c>
      <c r="AD10" t="str">
        <f>IF(AD9="","OK",IF(ISERROR(VLOOKUP(AD9,LISTS!$D$2:$D$64,1,FALSE)),"ER","OK"))</f>
        <v>OK</v>
      </c>
      <c r="AE10" t="str">
        <f>IF(AE9="","OK",IF(ISERROR(VLOOKUP(AE9,LISTS!$D$2:$D$64,1,FALSE)),"ER","OK"))</f>
        <v>OK</v>
      </c>
      <c r="AF10" t="str">
        <f>IF(AF9="","OK",IF(ISERROR(VLOOKUP(AF9,LISTS!$D$2:$D$64,1,FALSE)),"ER","OK"))</f>
        <v>OK</v>
      </c>
      <c r="AG10" t="str">
        <f>IF(AG9="","OK",IF(ISERROR(VLOOKUP(AG9,LISTS!$D$2:$D$64,1,FALSE)),"ER","OK"))</f>
        <v>OK</v>
      </c>
      <c r="AH10" t="str">
        <f>IF(AH9="","OK",IF(ISERROR(VLOOKUP(AH9,LISTS!$D$2:$D$64,1,FALSE)),"ER","OK"))</f>
        <v>OK</v>
      </c>
      <c r="AI10" t="str">
        <f>IF(AI9="","OK",IF(ISERROR(VLOOKUP(AI9,LISTS!$D$2:$D$64,1,FALSE)),"ER","OK"))</f>
        <v>OK</v>
      </c>
    </row>
    <row r="11" spans="1:35" ht="15.75" x14ac:dyDescent="0.25">
      <c r="A11" t="s">
        <v>88</v>
      </c>
      <c r="B11" t="str">
        <f>IF(VOS_DONNEES!I9="","",VOS_DONNEES!I9)</f>
        <v/>
      </c>
      <c r="C11" s="1" t="str">
        <f>IF(B11="","En Attente",IF(ISERROR(VLOOKUP(B11,LISTS!E2:E196,1,FALSE)),"Erreur","OK"))</f>
        <v>En Attente</v>
      </c>
    </row>
    <row r="12" spans="1:35" x14ac:dyDescent="0.2">
      <c r="A12" t="s">
        <v>285</v>
      </c>
      <c r="B12" t="str">
        <f>A4</f>
        <v>En Attente</v>
      </c>
      <c r="C12" t="str">
        <f>IF(COUNTIF(B12:B15,"OK")=4,"OK","Erreur Données")</f>
        <v>Erreur Données</v>
      </c>
    </row>
    <row r="13" spans="1:35" x14ac:dyDescent="0.2">
      <c r="B13" t="str">
        <f>B6</f>
        <v>En Attente</v>
      </c>
    </row>
    <row r="14" spans="1:35" x14ac:dyDescent="0.2">
      <c r="B14" t="str">
        <f>B9</f>
        <v>En Attente</v>
      </c>
    </row>
    <row r="15" spans="1:35" x14ac:dyDescent="0.2">
      <c r="B15" t="str">
        <f>C11</f>
        <v>En Attente</v>
      </c>
    </row>
    <row r="16" spans="1:35" x14ac:dyDescent="0.2">
      <c r="B16" t="str">
        <f>VOS_DONNEES!L4</f>
        <v>En Attente</v>
      </c>
    </row>
    <row r="17" spans="1:3" x14ac:dyDescent="0.2">
      <c r="A17" t="s">
        <v>301</v>
      </c>
      <c r="B17" t="str">
        <f>IF(AND(C12="OK",B16="OK"),"OK. Programme Fonctionnel.",IF(AND(C12&lt;&gt;"Ok",B16&lt;&gt;"OK"),"Erreur check&amp;données. Complétez Données.",IF(C12&lt;&gt;"OK","Erreur.Données Manquantes.","Erreur Check. Contactez FootForYoung@NGYX.Eu")))</f>
        <v>Erreur check&amp;données. Complétez Données.</v>
      </c>
    </row>
    <row r="18" spans="1:3" x14ac:dyDescent="0.2">
      <c r="B18" t="str">
        <f>IF(AND(B16="OK",C12="OK"),"OK","Erreur(s)")</f>
        <v>Erreur(s)</v>
      </c>
    </row>
    <row r="19" spans="1:3" x14ac:dyDescent="0.2">
      <c r="A19" t="s">
        <v>6768</v>
      </c>
      <c r="B19">
        <v>100000</v>
      </c>
      <c r="C19">
        <v>9.9999999999999898E+17</v>
      </c>
    </row>
    <row r="20" spans="1:3" x14ac:dyDescent="0.2">
      <c r="A20" t="s">
        <v>6769</v>
      </c>
      <c r="B20" t="e">
        <f>FIND("@",VOS_DONNEES!I11)</f>
        <v>#VALUE!</v>
      </c>
    </row>
    <row r="21" spans="1:3" x14ac:dyDescent="0.2">
      <c r="A21" t="str">
        <f>IF(VOS_DONNEES!I11="","En attente",IF(AND(CHECKS!C21&gt;0,CHECKS!C22&gt;3),"OK","Erreur"))</f>
        <v>En attente</v>
      </c>
      <c r="B21" t="e">
        <f>LEFT(VOS_DONNEES!I11,CHECKS!B20-1)</f>
        <v>#VALUE!</v>
      </c>
      <c r="C21" t="e">
        <f>LEN(B21)</f>
        <v>#VALUE!</v>
      </c>
    </row>
    <row r="22" spans="1:3" x14ac:dyDescent="0.2">
      <c r="B22" t="e">
        <f>RIGHT(VOS_DONNEES!I11,LEN(VOS_DONNEES!I11)-CHECKS!B20)</f>
        <v>#VALUE!</v>
      </c>
      <c r="C22" t="e">
        <f>LEN(B22)</f>
        <v>#VALUE!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B2" sqref="B2:G2"/>
    </sheetView>
  </sheetViews>
  <sheetFormatPr baseColWidth="10" defaultRowHeight="15" x14ac:dyDescent="0.2"/>
  <cols>
    <col min="1" max="1" width="22.77734375" customWidth="1"/>
  </cols>
  <sheetData>
    <row r="1" spans="1:2" x14ac:dyDescent="0.2">
      <c r="A1" t="s">
        <v>299</v>
      </c>
      <c r="B1" t="str">
        <f ca="1">CODECHECK!B2</f>
        <v>Check OK!</v>
      </c>
    </row>
    <row r="2" spans="1:2" x14ac:dyDescent="0.2">
      <c r="A2" t="s">
        <v>300</v>
      </c>
      <c r="B2" t="str">
        <f>CODECHECK!C2</f>
        <v>En Attente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workbookViewId="0">
      <selection activeCell="B2" sqref="B2:G2"/>
    </sheetView>
  </sheetViews>
  <sheetFormatPr baseColWidth="10" defaultRowHeight="15" x14ac:dyDescent="0.2"/>
  <cols>
    <col min="1" max="1" width="15.33203125" customWidth="1"/>
    <col min="5" max="14" width="2.44140625" style="9" bestFit="1" customWidth="1"/>
    <col min="15" max="15" width="13" bestFit="1" customWidth="1"/>
    <col min="17" max="17" width="13.44140625" customWidth="1"/>
  </cols>
  <sheetData>
    <row r="1" spans="1:18" x14ac:dyDescent="0.2">
      <c r="A1" t="s">
        <v>286</v>
      </c>
      <c r="B1" t="str">
        <f>VOS_DONNEES!I4</f>
        <v>ABCDE12345</v>
      </c>
    </row>
    <row r="2" spans="1:18" x14ac:dyDescent="0.2">
      <c r="A2" t="s">
        <v>298</v>
      </c>
      <c r="B2" t="str">
        <f ca="1">IF(B1=B9,"Check OK!","Erreur Checking. Contact FootForYoung@RESTN.BE")</f>
        <v>Check OK!</v>
      </c>
      <c r="C2" t="str">
        <f>IF(CHECKS!C12="OK",IF(B1=B9,"OK","Erreur"),"En Attente")</f>
        <v>En Attente</v>
      </c>
    </row>
    <row r="3" spans="1:18" x14ac:dyDescent="0.2">
      <c r="A3" t="s">
        <v>295</v>
      </c>
    </row>
    <row r="4" spans="1:18" ht="15.75" x14ac:dyDescent="0.25">
      <c r="A4" t="s">
        <v>287</v>
      </c>
      <c r="B4" t="str">
        <f>IF(CHECKS!C12="OK",RIGHT(CHECKS!A2,2),"")</f>
        <v/>
      </c>
      <c r="C4" s="1" t="str">
        <f>LEFT(B4,1)</f>
        <v/>
      </c>
      <c r="D4" s="1" t="str">
        <f>RIGHT(B4,1)</f>
        <v/>
      </c>
    </row>
    <row r="5" spans="1:18" ht="15.75" x14ac:dyDescent="0.25">
      <c r="A5" t="s">
        <v>291</v>
      </c>
      <c r="C5" s="1" t="str">
        <f>IF(CHECKS!C12="OK",RIGHT(CHECKS!B2,1),"")</f>
        <v/>
      </c>
      <c r="D5" s="1" t="str">
        <f>IF(CHECKS!C12="OK",RIGHT(CHECKS!C2,1),"")</f>
        <v/>
      </c>
    </row>
    <row r="6" spans="1:18" ht="15.75" x14ac:dyDescent="0.25">
      <c r="A6" t="s">
        <v>288</v>
      </c>
      <c r="B6" t="str">
        <f>IF(CHECKS!C12="OK",RIGHT(CHECKS!A6,2),"")</f>
        <v/>
      </c>
      <c r="C6" s="1" t="str">
        <f>LEFT(B6,1)</f>
        <v/>
      </c>
      <c r="D6" s="1" t="str">
        <f>RIGHT(B6,1)</f>
        <v/>
      </c>
    </row>
    <row r="7" spans="1:18" ht="15.75" x14ac:dyDescent="0.25">
      <c r="A7" t="s">
        <v>289</v>
      </c>
      <c r="B7" t="str">
        <f>IF(CHECKS!C12="OK",RIGHT(CHECKS!A9,2),"")</f>
        <v/>
      </c>
      <c r="C7" s="1" t="str">
        <f>LEFT(B7,1)</f>
        <v/>
      </c>
      <c r="D7" s="1" t="str">
        <f>RIGHT(B7,1)</f>
        <v/>
      </c>
    </row>
    <row r="8" spans="1:18" ht="15.75" x14ac:dyDescent="0.25">
      <c r="A8" t="s">
        <v>290</v>
      </c>
      <c r="B8" t="str">
        <f>IF(CHECKS!C12="OK",CONCATENATE(LEFT(CHECKS!B11,1),RIGHT(CHECKS!B11,1)),"")</f>
        <v/>
      </c>
      <c r="C8" s="1" t="str">
        <f>LEFT(B8,1)</f>
        <v/>
      </c>
      <c r="D8" s="1" t="str">
        <f>RIGHT(B8,1)</f>
        <v/>
      </c>
    </row>
    <row r="9" spans="1:18" ht="15.75" x14ac:dyDescent="0.25">
      <c r="A9" t="s">
        <v>296</v>
      </c>
      <c r="B9" t="str">
        <f ca="1">Q57</f>
        <v>ABCDE12345</v>
      </c>
      <c r="C9" s="1"/>
      <c r="E9" s="9">
        <v>0</v>
      </c>
      <c r="F9" s="9">
        <v>1</v>
      </c>
      <c r="G9" s="9">
        <v>2</v>
      </c>
      <c r="H9" s="9">
        <v>3</v>
      </c>
      <c r="I9" s="9">
        <v>4</v>
      </c>
      <c r="J9" s="9">
        <v>5</v>
      </c>
      <c r="K9" s="9">
        <v>6</v>
      </c>
      <c r="L9" s="9">
        <v>7</v>
      </c>
      <c r="M9" s="9">
        <v>8</v>
      </c>
      <c r="N9" s="9">
        <v>9</v>
      </c>
    </row>
    <row r="10" spans="1:18" ht="15.75" x14ac:dyDescent="0.25">
      <c r="A10" t="s">
        <v>292</v>
      </c>
      <c r="B10" s="1">
        <v>1</v>
      </c>
      <c r="C10" s="3">
        <f ca="1">TODAY()</f>
        <v>42240</v>
      </c>
      <c r="E10" s="9" t="str">
        <f>D8</f>
        <v/>
      </c>
      <c r="F10" s="2" t="str">
        <f>C4</f>
        <v/>
      </c>
      <c r="G10" s="2" t="str">
        <f>C6</f>
        <v/>
      </c>
      <c r="H10" s="9" t="str">
        <f>D5</f>
        <v/>
      </c>
      <c r="I10" s="9" t="str">
        <f>D7</f>
        <v/>
      </c>
      <c r="J10" s="9" t="str">
        <f>C8</f>
        <v/>
      </c>
      <c r="K10" s="9" t="str">
        <f>D4</f>
        <v/>
      </c>
      <c r="L10" s="9" t="str">
        <f>D6</f>
        <v/>
      </c>
      <c r="M10" s="9" t="str">
        <f>C5</f>
        <v/>
      </c>
      <c r="N10" s="9" t="str">
        <f>C7</f>
        <v/>
      </c>
    </row>
    <row r="11" spans="1:18" ht="15.75" x14ac:dyDescent="0.25">
      <c r="A11" t="s">
        <v>293</v>
      </c>
      <c r="B11" s="1">
        <v>1</v>
      </c>
    </row>
    <row r="12" spans="1:18" x14ac:dyDescent="0.2">
      <c r="A12">
        <v>2015</v>
      </c>
      <c r="B12">
        <f>VALUE(CONCATENATE(B$10,"/",B$11,"/",A12))</f>
        <v>42005</v>
      </c>
      <c r="O12" t="s">
        <v>297</v>
      </c>
      <c r="P12" s="9" t="str">
        <f ca="1">IF(AND(C$10&gt;=B12,C$10&lt;B13),O12,"")</f>
        <v>ABCDE12345</v>
      </c>
      <c r="Q12" t="str">
        <f ca="1">CONCATENATE(Q11,P12)</f>
        <v>ABCDE12345</v>
      </c>
      <c r="R12" s="3">
        <f>B12</f>
        <v>42005</v>
      </c>
    </row>
    <row r="13" spans="1:18" x14ac:dyDescent="0.2">
      <c r="A13">
        <v>2016</v>
      </c>
      <c r="B13">
        <f>VALUE(CONCATENATE(B$10,"/",B$11,"/",A13))</f>
        <v>42370</v>
      </c>
      <c r="C13">
        <v>1</v>
      </c>
      <c r="D13" t="str">
        <f>MID($A$3,C13,10)</f>
        <v>3141592653</v>
      </c>
      <c r="E13" s="11" t="str">
        <f>HLOOKUP(VALUE(MID($D13,E$9+1,1)),$E$9:$N$10,2,FALSE)</f>
        <v/>
      </c>
      <c r="F13" s="9" t="str">
        <f t="shared" ref="F13:N13" si="0">HLOOKUP(VALUE(MID($D13,F$9+1,1)),$E$9:$N$10,2,FALSE)</f>
        <v/>
      </c>
      <c r="G13" s="9" t="str">
        <f t="shared" si="0"/>
        <v/>
      </c>
      <c r="H13" s="9" t="str">
        <f t="shared" si="0"/>
        <v/>
      </c>
      <c r="I13" s="9" t="str">
        <f t="shared" si="0"/>
        <v/>
      </c>
      <c r="J13" s="9" t="str">
        <f t="shared" si="0"/>
        <v/>
      </c>
      <c r="K13" s="9" t="str">
        <f t="shared" si="0"/>
        <v/>
      </c>
      <c r="L13" s="9" t="str">
        <f t="shared" si="0"/>
        <v/>
      </c>
      <c r="M13" s="9" t="str">
        <f t="shared" si="0"/>
        <v/>
      </c>
      <c r="N13" s="9" t="str">
        <f t="shared" si="0"/>
        <v/>
      </c>
      <c r="O13" t="str">
        <f>CONCATENATE(E13,F13,G13,H13,I13,J13,K13,L13,M13,N13)</f>
        <v/>
      </c>
      <c r="P13" s="9" t="str">
        <f t="shared" ref="P13:P57" ca="1" si="1">IF(AND(C$10&gt;=B13,C$10&lt;B14),O13,"")</f>
        <v/>
      </c>
      <c r="Q13" t="str">
        <f t="shared" ref="Q13:Q57" ca="1" si="2">CONCATENATE(Q12,P13)</f>
        <v>ABCDE12345</v>
      </c>
      <c r="R13" s="3">
        <f t="shared" ref="R13:R57" si="3">B13</f>
        <v>42370</v>
      </c>
    </row>
    <row r="14" spans="1:18" x14ac:dyDescent="0.2">
      <c r="A14">
        <f>A13+1</f>
        <v>2017</v>
      </c>
      <c r="B14">
        <f t="shared" ref="B14:B56" si="4">VALUE(CONCATENATE(B$10,"/",B$11,"/",A14))</f>
        <v>42736</v>
      </c>
      <c r="C14">
        <f>C13+10</f>
        <v>11</v>
      </c>
      <c r="D14" t="str">
        <f t="shared" ref="D14:D57" si="5">MID($A$3,C14,10)</f>
        <v>5897932384</v>
      </c>
      <c r="E14" s="9" t="str">
        <f t="shared" ref="E14:N57" si="6">HLOOKUP(VALUE(MID($D14,E$9+1,1)),$E$9:$N$10,2,FALSE)</f>
        <v/>
      </c>
      <c r="F14" s="9" t="str">
        <f t="shared" si="6"/>
        <v/>
      </c>
      <c r="G14" s="9" t="str">
        <f t="shared" si="6"/>
        <v/>
      </c>
      <c r="H14" s="9" t="str">
        <f t="shared" si="6"/>
        <v/>
      </c>
      <c r="I14" s="9" t="str">
        <f t="shared" si="6"/>
        <v/>
      </c>
      <c r="J14" s="9" t="str">
        <f t="shared" si="6"/>
        <v/>
      </c>
      <c r="K14" s="9" t="str">
        <f t="shared" si="6"/>
        <v/>
      </c>
      <c r="L14" s="9" t="str">
        <f t="shared" si="6"/>
        <v/>
      </c>
      <c r="M14" s="9" t="str">
        <f t="shared" si="6"/>
        <v/>
      </c>
      <c r="N14" s="9" t="str">
        <f t="shared" si="6"/>
        <v/>
      </c>
      <c r="O14" t="str">
        <f t="shared" ref="O14:O57" si="7">CONCATENATE(E14,F14,G14,H14,I14,J14,K14,L14,M14,N14)</f>
        <v/>
      </c>
      <c r="P14" s="9" t="str">
        <f t="shared" ca="1" si="1"/>
        <v/>
      </c>
      <c r="Q14" t="str">
        <f t="shared" ca="1" si="2"/>
        <v>ABCDE12345</v>
      </c>
      <c r="R14" s="3">
        <f t="shared" si="3"/>
        <v>42736</v>
      </c>
    </row>
    <row r="15" spans="1:18" x14ac:dyDescent="0.2">
      <c r="A15">
        <f t="shared" ref="A15:A56" si="8">A14+1</f>
        <v>2018</v>
      </c>
      <c r="B15">
        <f t="shared" si="4"/>
        <v>43101</v>
      </c>
      <c r="C15">
        <f t="shared" ref="C15:C57" si="9">C14+10</f>
        <v>21</v>
      </c>
      <c r="D15" t="str">
        <f t="shared" si="5"/>
        <v>6264338327</v>
      </c>
      <c r="E15" s="9" t="str">
        <f t="shared" si="6"/>
        <v/>
      </c>
      <c r="F15" s="9" t="str">
        <f t="shared" si="6"/>
        <v/>
      </c>
      <c r="G15" s="9" t="str">
        <f t="shared" si="6"/>
        <v/>
      </c>
      <c r="H15" s="9" t="str">
        <f t="shared" si="6"/>
        <v/>
      </c>
      <c r="I15" s="9" t="str">
        <f t="shared" si="6"/>
        <v/>
      </c>
      <c r="J15" s="9" t="str">
        <f t="shared" si="6"/>
        <v/>
      </c>
      <c r="K15" s="9" t="str">
        <f t="shared" si="6"/>
        <v/>
      </c>
      <c r="L15" s="9" t="str">
        <f t="shared" si="6"/>
        <v/>
      </c>
      <c r="M15" s="9" t="str">
        <f t="shared" si="6"/>
        <v/>
      </c>
      <c r="N15" s="9" t="str">
        <f t="shared" si="6"/>
        <v/>
      </c>
      <c r="O15" t="str">
        <f t="shared" si="7"/>
        <v/>
      </c>
      <c r="P15" s="9" t="str">
        <f t="shared" ca="1" si="1"/>
        <v/>
      </c>
      <c r="Q15" t="str">
        <f t="shared" ca="1" si="2"/>
        <v>ABCDE12345</v>
      </c>
      <c r="R15" s="3">
        <f t="shared" si="3"/>
        <v>43101</v>
      </c>
    </row>
    <row r="16" spans="1:18" x14ac:dyDescent="0.2">
      <c r="A16">
        <f t="shared" si="8"/>
        <v>2019</v>
      </c>
      <c r="B16">
        <f t="shared" si="4"/>
        <v>43466</v>
      </c>
      <c r="C16">
        <f t="shared" si="9"/>
        <v>31</v>
      </c>
      <c r="D16" t="str">
        <f t="shared" si="5"/>
        <v>9502884197</v>
      </c>
      <c r="E16" s="9" t="str">
        <f t="shared" si="6"/>
        <v/>
      </c>
      <c r="F16" s="9" t="str">
        <f t="shared" si="6"/>
        <v/>
      </c>
      <c r="G16" s="9" t="str">
        <f t="shared" si="6"/>
        <v/>
      </c>
      <c r="H16" s="9" t="str">
        <f t="shared" si="6"/>
        <v/>
      </c>
      <c r="I16" s="9" t="str">
        <f t="shared" si="6"/>
        <v/>
      </c>
      <c r="J16" s="9" t="str">
        <f t="shared" si="6"/>
        <v/>
      </c>
      <c r="K16" s="9" t="str">
        <f t="shared" si="6"/>
        <v/>
      </c>
      <c r="L16" s="9" t="str">
        <f t="shared" si="6"/>
        <v/>
      </c>
      <c r="M16" s="9" t="str">
        <f t="shared" si="6"/>
        <v/>
      </c>
      <c r="N16" s="9" t="str">
        <f t="shared" si="6"/>
        <v/>
      </c>
      <c r="O16" t="str">
        <f t="shared" si="7"/>
        <v/>
      </c>
      <c r="P16" s="9" t="str">
        <f t="shared" ca="1" si="1"/>
        <v/>
      </c>
      <c r="Q16" t="str">
        <f t="shared" ca="1" si="2"/>
        <v>ABCDE12345</v>
      </c>
      <c r="R16" s="3">
        <f t="shared" si="3"/>
        <v>43466</v>
      </c>
    </row>
    <row r="17" spans="1:18" x14ac:dyDescent="0.2">
      <c r="A17">
        <f t="shared" si="8"/>
        <v>2020</v>
      </c>
      <c r="B17">
        <f t="shared" si="4"/>
        <v>43831</v>
      </c>
      <c r="C17">
        <f t="shared" si="9"/>
        <v>41</v>
      </c>
      <c r="D17" t="str">
        <f t="shared" si="5"/>
        <v>1693993751</v>
      </c>
      <c r="E17" s="9" t="str">
        <f t="shared" si="6"/>
        <v/>
      </c>
      <c r="F17" s="9" t="str">
        <f t="shared" si="6"/>
        <v/>
      </c>
      <c r="G17" s="9" t="str">
        <f t="shared" si="6"/>
        <v/>
      </c>
      <c r="H17" s="9" t="str">
        <f t="shared" si="6"/>
        <v/>
      </c>
      <c r="I17" s="9" t="str">
        <f t="shared" si="6"/>
        <v/>
      </c>
      <c r="J17" s="9" t="str">
        <f t="shared" si="6"/>
        <v/>
      </c>
      <c r="K17" s="9" t="str">
        <f t="shared" si="6"/>
        <v/>
      </c>
      <c r="L17" s="9" t="str">
        <f t="shared" si="6"/>
        <v/>
      </c>
      <c r="M17" s="9" t="str">
        <f t="shared" si="6"/>
        <v/>
      </c>
      <c r="N17" s="9" t="str">
        <f t="shared" si="6"/>
        <v/>
      </c>
      <c r="O17" t="str">
        <f t="shared" si="7"/>
        <v/>
      </c>
      <c r="P17" s="9" t="str">
        <f t="shared" ca="1" si="1"/>
        <v/>
      </c>
      <c r="Q17" t="str">
        <f t="shared" ca="1" si="2"/>
        <v>ABCDE12345</v>
      </c>
      <c r="R17" s="3">
        <f t="shared" si="3"/>
        <v>43831</v>
      </c>
    </row>
    <row r="18" spans="1:18" x14ac:dyDescent="0.2">
      <c r="A18">
        <f t="shared" si="8"/>
        <v>2021</v>
      </c>
      <c r="B18">
        <f t="shared" si="4"/>
        <v>44197</v>
      </c>
      <c r="C18">
        <f t="shared" si="9"/>
        <v>51</v>
      </c>
      <c r="D18" t="str">
        <f t="shared" si="5"/>
        <v>0582097494</v>
      </c>
      <c r="E18" s="9" t="str">
        <f t="shared" si="6"/>
        <v/>
      </c>
      <c r="F18" s="9" t="str">
        <f t="shared" si="6"/>
        <v/>
      </c>
      <c r="G18" s="9" t="str">
        <f t="shared" si="6"/>
        <v/>
      </c>
      <c r="H18" s="9" t="str">
        <f t="shared" si="6"/>
        <v/>
      </c>
      <c r="I18" s="9" t="str">
        <f t="shared" si="6"/>
        <v/>
      </c>
      <c r="J18" s="9" t="str">
        <f t="shared" si="6"/>
        <v/>
      </c>
      <c r="K18" s="9" t="str">
        <f t="shared" si="6"/>
        <v/>
      </c>
      <c r="L18" s="9" t="str">
        <f t="shared" si="6"/>
        <v/>
      </c>
      <c r="M18" s="9" t="str">
        <f t="shared" si="6"/>
        <v/>
      </c>
      <c r="N18" s="9" t="str">
        <f t="shared" si="6"/>
        <v/>
      </c>
      <c r="O18" t="str">
        <f t="shared" si="7"/>
        <v/>
      </c>
      <c r="P18" s="9" t="str">
        <f t="shared" ca="1" si="1"/>
        <v/>
      </c>
      <c r="Q18" t="str">
        <f t="shared" ca="1" si="2"/>
        <v>ABCDE12345</v>
      </c>
      <c r="R18" s="3">
        <f t="shared" si="3"/>
        <v>44197</v>
      </c>
    </row>
    <row r="19" spans="1:18" x14ac:dyDescent="0.2">
      <c r="A19">
        <f t="shared" si="8"/>
        <v>2022</v>
      </c>
      <c r="B19">
        <f t="shared" si="4"/>
        <v>44562</v>
      </c>
      <c r="C19">
        <f t="shared" si="9"/>
        <v>61</v>
      </c>
      <c r="D19" t="str">
        <f t="shared" si="5"/>
        <v>4592307816</v>
      </c>
      <c r="E19" s="9" t="str">
        <f t="shared" si="6"/>
        <v/>
      </c>
      <c r="F19" s="9" t="str">
        <f t="shared" si="6"/>
        <v/>
      </c>
      <c r="G19" s="9" t="str">
        <f t="shared" si="6"/>
        <v/>
      </c>
      <c r="H19" s="9" t="str">
        <f t="shared" si="6"/>
        <v/>
      </c>
      <c r="I19" s="9" t="str">
        <f t="shared" si="6"/>
        <v/>
      </c>
      <c r="J19" s="9" t="str">
        <f t="shared" si="6"/>
        <v/>
      </c>
      <c r="K19" s="9" t="str">
        <f t="shared" si="6"/>
        <v/>
      </c>
      <c r="L19" s="9" t="str">
        <f t="shared" si="6"/>
        <v/>
      </c>
      <c r="M19" s="9" t="str">
        <f t="shared" si="6"/>
        <v/>
      </c>
      <c r="N19" s="9" t="str">
        <f t="shared" si="6"/>
        <v/>
      </c>
      <c r="O19" t="str">
        <f t="shared" si="7"/>
        <v/>
      </c>
      <c r="P19" s="9" t="str">
        <f t="shared" ca="1" si="1"/>
        <v/>
      </c>
      <c r="Q19" t="str">
        <f t="shared" ca="1" si="2"/>
        <v>ABCDE12345</v>
      </c>
      <c r="R19" s="3">
        <f t="shared" si="3"/>
        <v>44562</v>
      </c>
    </row>
    <row r="20" spans="1:18" x14ac:dyDescent="0.2">
      <c r="A20">
        <f t="shared" si="8"/>
        <v>2023</v>
      </c>
      <c r="B20">
        <f t="shared" si="4"/>
        <v>44927</v>
      </c>
      <c r="C20">
        <f t="shared" si="9"/>
        <v>71</v>
      </c>
      <c r="D20" t="str">
        <f t="shared" si="5"/>
        <v>4062862089</v>
      </c>
      <c r="E20" s="9" t="str">
        <f t="shared" si="6"/>
        <v/>
      </c>
      <c r="F20" s="9" t="str">
        <f t="shared" si="6"/>
        <v/>
      </c>
      <c r="G20" s="9" t="str">
        <f t="shared" si="6"/>
        <v/>
      </c>
      <c r="H20" s="9" t="str">
        <f t="shared" si="6"/>
        <v/>
      </c>
      <c r="I20" s="9" t="str">
        <f t="shared" si="6"/>
        <v/>
      </c>
      <c r="J20" s="9" t="str">
        <f t="shared" si="6"/>
        <v/>
      </c>
      <c r="K20" s="9" t="str">
        <f t="shared" si="6"/>
        <v/>
      </c>
      <c r="L20" s="9" t="str">
        <f t="shared" si="6"/>
        <v/>
      </c>
      <c r="M20" s="9" t="str">
        <f t="shared" si="6"/>
        <v/>
      </c>
      <c r="N20" s="9" t="str">
        <f t="shared" si="6"/>
        <v/>
      </c>
      <c r="O20" t="str">
        <f t="shared" si="7"/>
        <v/>
      </c>
      <c r="P20" s="9" t="str">
        <f t="shared" ca="1" si="1"/>
        <v/>
      </c>
      <c r="Q20" t="str">
        <f t="shared" ca="1" si="2"/>
        <v>ABCDE12345</v>
      </c>
      <c r="R20" s="3">
        <f t="shared" si="3"/>
        <v>44927</v>
      </c>
    </row>
    <row r="21" spans="1:18" x14ac:dyDescent="0.2">
      <c r="A21">
        <f t="shared" si="8"/>
        <v>2024</v>
      </c>
      <c r="B21">
        <f t="shared" si="4"/>
        <v>45292</v>
      </c>
      <c r="C21">
        <f t="shared" si="9"/>
        <v>81</v>
      </c>
      <c r="D21" t="str">
        <f t="shared" si="5"/>
        <v>9862803482</v>
      </c>
      <c r="E21" s="9" t="str">
        <f t="shared" si="6"/>
        <v/>
      </c>
      <c r="F21" s="9" t="str">
        <f t="shared" si="6"/>
        <v/>
      </c>
      <c r="G21" s="9" t="str">
        <f t="shared" si="6"/>
        <v/>
      </c>
      <c r="H21" s="9" t="str">
        <f t="shared" si="6"/>
        <v/>
      </c>
      <c r="I21" s="9" t="str">
        <f t="shared" si="6"/>
        <v/>
      </c>
      <c r="J21" s="9" t="str">
        <f t="shared" si="6"/>
        <v/>
      </c>
      <c r="K21" s="9" t="str">
        <f t="shared" si="6"/>
        <v/>
      </c>
      <c r="L21" s="9" t="str">
        <f t="shared" si="6"/>
        <v/>
      </c>
      <c r="M21" s="9" t="str">
        <f t="shared" si="6"/>
        <v/>
      </c>
      <c r="N21" s="9" t="str">
        <f t="shared" si="6"/>
        <v/>
      </c>
      <c r="O21" t="str">
        <f t="shared" si="7"/>
        <v/>
      </c>
      <c r="P21" s="9" t="str">
        <f t="shared" ca="1" si="1"/>
        <v/>
      </c>
      <c r="Q21" t="str">
        <f t="shared" ca="1" si="2"/>
        <v>ABCDE12345</v>
      </c>
      <c r="R21" s="3">
        <f t="shared" si="3"/>
        <v>45292</v>
      </c>
    </row>
    <row r="22" spans="1:18" x14ac:dyDescent="0.2">
      <c r="A22">
        <f t="shared" si="8"/>
        <v>2025</v>
      </c>
      <c r="B22">
        <f t="shared" si="4"/>
        <v>45658</v>
      </c>
      <c r="C22">
        <f t="shared" si="9"/>
        <v>91</v>
      </c>
      <c r="D22" t="str">
        <f t="shared" si="5"/>
        <v>5342117067</v>
      </c>
      <c r="E22" s="9" t="str">
        <f t="shared" si="6"/>
        <v/>
      </c>
      <c r="F22" s="9" t="str">
        <f t="shared" si="6"/>
        <v/>
      </c>
      <c r="G22" s="9" t="str">
        <f t="shared" si="6"/>
        <v/>
      </c>
      <c r="H22" s="9" t="str">
        <f t="shared" si="6"/>
        <v/>
      </c>
      <c r="I22" s="9" t="str">
        <f t="shared" si="6"/>
        <v/>
      </c>
      <c r="J22" s="9" t="str">
        <f t="shared" si="6"/>
        <v/>
      </c>
      <c r="K22" s="9" t="str">
        <f t="shared" si="6"/>
        <v/>
      </c>
      <c r="L22" s="9" t="str">
        <f t="shared" si="6"/>
        <v/>
      </c>
      <c r="M22" s="9" t="str">
        <f t="shared" si="6"/>
        <v/>
      </c>
      <c r="N22" s="9" t="str">
        <f t="shared" si="6"/>
        <v/>
      </c>
      <c r="O22" t="str">
        <f t="shared" si="7"/>
        <v/>
      </c>
      <c r="P22" s="9" t="str">
        <f t="shared" ca="1" si="1"/>
        <v/>
      </c>
      <c r="Q22" t="str">
        <f t="shared" ca="1" si="2"/>
        <v>ABCDE12345</v>
      </c>
      <c r="R22" s="3">
        <f t="shared" si="3"/>
        <v>45658</v>
      </c>
    </row>
    <row r="23" spans="1:18" x14ac:dyDescent="0.2">
      <c r="A23">
        <f t="shared" si="8"/>
        <v>2026</v>
      </c>
      <c r="B23">
        <f t="shared" si="4"/>
        <v>46023</v>
      </c>
      <c r="C23">
        <f t="shared" si="9"/>
        <v>101</v>
      </c>
      <c r="D23" t="str">
        <f t="shared" si="5"/>
        <v>9821480865</v>
      </c>
      <c r="E23" s="9" t="str">
        <f t="shared" si="6"/>
        <v/>
      </c>
      <c r="F23" s="9" t="str">
        <f t="shared" si="6"/>
        <v/>
      </c>
      <c r="G23" s="9" t="str">
        <f t="shared" si="6"/>
        <v/>
      </c>
      <c r="H23" s="9" t="str">
        <f t="shared" si="6"/>
        <v/>
      </c>
      <c r="I23" s="9" t="str">
        <f t="shared" si="6"/>
        <v/>
      </c>
      <c r="J23" s="9" t="str">
        <f t="shared" si="6"/>
        <v/>
      </c>
      <c r="K23" s="9" t="str">
        <f t="shared" si="6"/>
        <v/>
      </c>
      <c r="L23" s="9" t="str">
        <f t="shared" si="6"/>
        <v/>
      </c>
      <c r="M23" s="9" t="str">
        <f t="shared" si="6"/>
        <v/>
      </c>
      <c r="N23" s="9" t="str">
        <f t="shared" si="6"/>
        <v/>
      </c>
      <c r="O23" t="str">
        <f t="shared" si="7"/>
        <v/>
      </c>
      <c r="P23" s="9" t="str">
        <f t="shared" ca="1" si="1"/>
        <v/>
      </c>
      <c r="Q23" t="str">
        <f t="shared" ca="1" si="2"/>
        <v>ABCDE12345</v>
      </c>
      <c r="R23" s="3">
        <f t="shared" si="3"/>
        <v>46023</v>
      </c>
    </row>
    <row r="24" spans="1:18" x14ac:dyDescent="0.2">
      <c r="A24">
        <f t="shared" si="8"/>
        <v>2027</v>
      </c>
      <c r="B24">
        <f t="shared" si="4"/>
        <v>46388</v>
      </c>
      <c r="C24">
        <f t="shared" si="9"/>
        <v>111</v>
      </c>
      <c r="D24" t="str">
        <f t="shared" si="5"/>
        <v>1328230664</v>
      </c>
      <c r="E24" s="9" t="str">
        <f t="shared" si="6"/>
        <v/>
      </c>
      <c r="F24" s="9" t="str">
        <f t="shared" si="6"/>
        <v/>
      </c>
      <c r="G24" s="9" t="str">
        <f t="shared" si="6"/>
        <v/>
      </c>
      <c r="H24" s="9" t="str">
        <f t="shared" si="6"/>
        <v/>
      </c>
      <c r="I24" s="9" t="str">
        <f t="shared" si="6"/>
        <v/>
      </c>
      <c r="J24" s="9" t="str">
        <f t="shared" si="6"/>
        <v/>
      </c>
      <c r="K24" s="9" t="str">
        <f t="shared" si="6"/>
        <v/>
      </c>
      <c r="L24" s="9" t="str">
        <f t="shared" si="6"/>
        <v/>
      </c>
      <c r="M24" s="9" t="str">
        <f t="shared" si="6"/>
        <v/>
      </c>
      <c r="N24" s="9" t="str">
        <f t="shared" si="6"/>
        <v/>
      </c>
      <c r="O24" t="str">
        <f t="shared" si="7"/>
        <v/>
      </c>
      <c r="P24" s="9" t="str">
        <f t="shared" ca="1" si="1"/>
        <v/>
      </c>
      <c r="Q24" t="str">
        <f t="shared" ca="1" si="2"/>
        <v>ABCDE12345</v>
      </c>
      <c r="R24" s="3">
        <f t="shared" si="3"/>
        <v>46388</v>
      </c>
    </row>
    <row r="25" spans="1:18" x14ac:dyDescent="0.2">
      <c r="A25">
        <f t="shared" si="8"/>
        <v>2028</v>
      </c>
      <c r="B25">
        <f t="shared" si="4"/>
        <v>46753</v>
      </c>
      <c r="C25">
        <f t="shared" si="9"/>
        <v>121</v>
      </c>
      <c r="D25" t="str">
        <f t="shared" si="5"/>
        <v>7093844609</v>
      </c>
      <c r="E25" s="9" t="str">
        <f t="shared" si="6"/>
        <v/>
      </c>
      <c r="F25" s="9" t="str">
        <f t="shared" si="6"/>
        <v/>
      </c>
      <c r="G25" s="9" t="str">
        <f t="shared" si="6"/>
        <v/>
      </c>
      <c r="H25" s="9" t="str">
        <f t="shared" si="6"/>
        <v/>
      </c>
      <c r="I25" s="9" t="str">
        <f t="shared" si="6"/>
        <v/>
      </c>
      <c r="J25" s="9" t="str">
        <f t="shared" si="6"/>
        <v/>
      </c>
      <c r="K25" s="9" t="str">
        <f t="shared" si="6"/>
        <v/>
      </c>
      <c r="L25" s="9" t="str">
        <f t="shared" si="6"/>
        <v/>
      </c>
      <c r="M25" s="9" t="str">
        <f t="shared" si="6"/>
        <v/>
      </c>
      <c r="N25" s="9" t="str">
        <f t="shared" si="6"/>
        <v/>
      </c>
      <c r="O25" t="str">
        <f t="shared" si="7"/>
        <v/>
      </c>
      <c r="P25" s="9" t="str">
        <f t="shared" ca="1" si="1"/>
        <v/>
      </c>
      <c r="Q25" t="str">
        <f t="shared" ca="1" si="2"/>
        <v>ABCDE12345</v>
      </c>
      <c r="R25" s="3">
        <f t="shared" si="3"/>
        <v>46753</v>
      </c>
    </row>
    <row r="26" spans="1:18" x14ac:dyDescent="0.2">
      <c r="A26">
        <f t="shared" si="8"/>
        <v>2029</v>
      </c>
      <c r="B26">
        <f t="shared" si="4"/>
        <v>47119</v>
      </c>
      <c r="C26">
        <f t="shared" si="9"/>
        <v>131</v>
      </c>
      <c r="D26" t="str">
        <f t="shared" si="5"/>
        <v>5505822317</v>
      </c>
      <c r="E26" s="9" t="str">
        <f t="shared" si="6"/>
        <v/>
      </c>
      <c r="F26" s="9" t="str">
        <f t="shared" si="6"/>
        <v/>
      </c>
      <c r="G26" s="9" t="str">
        <f t="shared" si="6"/>
        <v/>
      </c>
      <c r="H26" s="9" t="str">
        <f t="shared" si="6"/>
        <v/>
      </c>
      <c r="I26" s="9" t="str">
        <f t="shared" si="6"/>
        <v/>
      </c>
      <c r="J26" s="9" t="str">
        <f t="shared" si="6"/>
        <v/>
      </c>
      <c r="K26" s="9" t="str">
        <f t="shared" si="6"/>
        <v/>
      </c>
      <c r="L26" s="9" t="str">
        <f t="shared" si="6"/>
        <v/>
      </c>
      <c r="M26" s="9" t="str">
        <f t="shared" si="6"/>
        <v/>
      </c>
      <c r="N26" s="9" t="str">
        <f t="shared" si="6"/>
        <v/>
      </c>
      <c r="O26" t="str">
        <f t="shared" si="7"/>
        <v/>
      </c>
      <c r="P26" s="9" t="str">
        <f t="shared" ca="1" si="1"/>
        <v/>
      </c>
      <c r="Q26" t="str">
        <f t="shared" ca="1" si="2"/>
        <v>ABCDE12345</v>
      </c>
      <c r="R26" s="3">
        <f t="shared" si="3"/>
        <v>47119</v>
      </c>
    </row>
    <row r="27" spans="1:18" x14ac:dyDescent="0.2">
      <c r="A27">
        <f t="shared" si="8"/>
        <v>2030</v>
      </c>
      <c r="B27">
        <f t="shared" si="4"/>
        <v>47484</v>
      </c>
      <c r="C27">
        <f t="shared" si="9"/>
        <v>141</v>
      </c>
      <c r="D27" t="str">
        <f t="shared" si="5"/>
        <v>2535940812</v>
      </c>
      <c r="E27" s="9" t="str">
        <f t="shared" si="6"/>
        <v/>
      </c>
      <c r="F27" s="9" t="str">
        <f t="shared" si="6"/>
        <v/>
      </c>
      <c r="G27" s="9" t="str">
        <f t="shared" si="6"/>
        <v/>
      </c>
      <c r="H27" s="9" t="str">
        <f t="shared" si="6"/>
        <v/>
      </c>
      <c r="I27" s="9" t="str">
        <f t="shared" si="6"/>
        <v/>
      </c>
      <c r="J27" s="9" t="str">
        <f t="shared" si="6"/>
        <v/>
      </c>
      <c r="K27" s="9" t="str">
        <f t="shared" si="6"/>
        <v/>
      </c>
      <c r="L27" s="9" t="str">
        <f t="shared" si="6"/>
        <v/>
      </c>
      <c r="M27" s="9" t="str">
        <f t="shared" si="6"/>
        <v/>
      </c>
      <c r="N27" s="9" t="str">
        <f t="shared" si="6"/>
        <v/>
      </c>
      <c r="O27" t="str">
        <f t="shared" si="7"/>
        <v/>
      </c>
      <c r="P27" s="9" t="str">
        <f t="shared" ca="1" si="1"/>
        <v/>
      </c>
      <c r="Q27" t="str">
        <f t="shared" ca="1" si="2"/>
        <v>ABCDE12345</v>
      </c>
      <c r="R27" s="3">
        <f t="shared" si="3"/>
        <v>47484</v>
      </c>
    </row>
    <row r="28" spans="1:18" x14ac:dyDescent="0.2">
      <c r="A28">
        <f t="shared" si="8"/>
        <v>2031</v>
      </c>
      <c r="B28">
        <f t="shared" si="4"/>
        <v>47849</v>
      </c>
      <c r="C28">
        <f t="shared" si="9"/>
        <v>151</v>
      </c>
      <c r="D28" t="str">
        <f t="shared" si="5"/>
        <v>8481117450</v>
      </c>
      <c r="E28" s="9" t="str">
        <f t="shared" si="6"/>
        <v/>
      </c>
      <c r="F28" s="9" t="str">
        <f t="shared" si="6"/>
        <v/>
      </c>
      <c r="G28" s="9" t="str">
        <f t="shared" si="6"/>
        <v/>
      </c>
      <c r="H28" s="9" t="str">
        <f t="shared" si="6"/>
        <v/>
      </c>
      <c r="I28" s="9" t="str">
        <f t="shared" si="6"/>
        <v/>
      </c>
      <c r="J28" s="9" t="str">
        <f t="shared" si="6"/>
        <v/>
      </c>
      <c r="K28" s="9" t="str">
        <f t="shared" si="6"/>
        <v/>
      </c>
      <c r="L28" s="9" t="str">
        <f t="shared" si="6"/>
        <v/>
      </c>
      <c r="M28" s="9" t="str">
        <f t="shared" si="6"/>
        <v/>
      </c>
      <c r="N28" s="9" t="str">
        <f t="shared" si="6"/>
        <v/>
      </c>
      <c r="O28" t="str">
        <f t="shared" si="7"/>
        <v/>
      </c>
      <c r="P28" s="9" t="str">
        <f t="shared" ca="1" si="1"/>
        <v/>
      </c>
      <c r="Q28" t="str">
        <f t="shared" ca="1" si="2"/>
        <v>ABCDE12345</v>
      </c>
      <c r="R28" s="3">
        <f t="shared" si="3"/>
        <v>47849</v>
      </c>
    </row>
    <row r="29" spans="1:18" x14ac:dyDescent="0.2">
      <c r="A29">
        <f t="shared" si="8"/>
        <v>2032</v>
      </c>
      <c r="B29">
        <f t="shared" si="4"/>
        <v>48214</v>
      </c>
      <c r="C29">
        <f t="shared" si="9"/>
        <v>161</v>
      </c>
      <c r="D29" t="str">
        <f t="shared" si="5"/>
        <v>2841027019</v>
      </c>
      <c r="E29" s="9" t="str">
        <f t="shared" si="6"/>
        <v/>
      </c>
      <c r="F29" s="9" t="str">
        <f t="shared" si="6"/>
        <v/>
      </c>
      <c r="G29" s="9" t="str">
        <f t="shared" si="6"/>
        <v/>
      </c>
      <c r="H29" s="9" t="str">
        <f t="shared" si="6"/>
        <v/>
      </c>
      <c r="I29" s="9" t="str">
        <f t="shared" si="6"/>
        <v/>
      </c>
      <c r="J29" s="9" t="str">
        <f t="shared" si="6"/>
        <v/>
      </c>
      <c r="K29" s="9" t="str">
        <f t="shared" si="6"/>
        <v/>
      </c>
      <c r="L29" s="9" t="str">
        <f t="shared" si="6"/>
        <v/>
      </c>
      <c r="M29" s="9" t="str">
        <f t="shared" si="6"/>
        <v/>
      </c>
      <c r="N29" s="9" t="str">
        <f t="shared" si="6"/>
        <v/>
      </c>
      <c r="O29" t="str">
        <f t="shared" si="7"/>
        <v/>
      </c>
      <c r="P29" s="9" t="str">
        <f t="shared" ca="1" si="1"/>
        <v/>
      </c>
      <c r="Q29" t="str">
        <f t="shared" ca="1" si="2"/>
        <v>ABCDE12345</v>
      </c>
      <c r="R29" s="3">
        <f t="shared" si="3"/>
        <v>48214</v>
      </c>
    </row>
    <row r="30" spans="1:18" x14ac:dyDescent="0.2">
      <c r="A30">
        <f t="shared" si="8"/>
        <v>2033</v>
      </c>
      <c r="B30">
        <f t="shared" si="4"/>
        <v>48580</v>
      </c>
      <c r="C30">
        <f t="shared" si="9"/>
        <v>171</v>
      </c>
      <c r="D30" t="str">
        <f t="shared" si="5"/>
        <v>3852110555</v>
      </c>
      <c r="E30" s="9" t="str">
        <f t="shared" si="6"/>
        <v/>
      </c>
      <c r="F30" s="9" t="str">
        <f t="shared" si="6"/>
        <v/>
      </c>
      <c r="G30" s="9" t="str">
        <f t="shared" si="6"/>
        <v/>
      </c>
      <c r="H30" s="9" t="str">
        <f t="shared" si="6"/>
        <v/>
      </c>
      <c r="I30" s="9" t="str">
        <f t="shared" si="6"/>
        <v/>
      </c>
      <c r="J30" s="9" t="str">
        <f t="shared" si="6"/>
        <v/>
      </c>
      <c r="K30" s="9" t="str">
        <f t="shared" si="6"/>
        <v/>
      </c>
      <c r="L30" s="9" t="str">
        <f t="shared" si="6"/>
        <v/>
      </c>
      <c r="M30" s="9" t="str">
        <f t="shared" si="6"/>
        <v/>
      </c>
      <c r="N30" s="9" t="str">
        <f t="shared" si="6"/>
        <v/>
      </c>
      <c r="O30" t="str">
        <f t="shared" si="7"/>
        <v/>
      </c>
      <c r="P30" s="9" t="str">
        <f t="shared" ca="1" si="1"/>
        <v/>
      </c>
      <c r="Q30" t="str">
        <f t="shared" ca="1" si="2"/>
        <v>ABCDE12345</v>
      </c>
      <c r="R30" s="3">
        <f t="shared" si="3"/>
        <v>48580</v>
      </c>
    </row>
    <row r="31" spans="1:18" x14ac:dyDescent="0.2">
      <c r="A31">
        <f t="shared" si="8"/>
        <v>2034</v>
      </c>
      <c r="B31">
        <f t="shared" si="4"/>
        <v>48945</v>
      </c>
      <c r="C31">
        <f t="shared" si="9"/>
        <v>181</v>
      </c>
      <c r="D31" t="str">
        <f t="shared" si="5"/>
        <v>9644622948</v>
      </c>
      <c r="E31" s="9" t="str">
        <f t="shared" si="6"/>
        <v/>
      </c>
      <c r="F31" s="9" t="str">
        <f t="shared" si="6"/>
        <v/>
      </c>
      <c r="G31" s="9" t="str">
        <f t="shared" si="6"/>
        <v/>
      </c>
      <c r="H31" s="9" t="str">
        <f t="shared" si="6"/>
        <v/>
      </c>
      <c r="I31" s="9" t="str">
        <f t="shared" si="6"/>
        <v/>
      </c>
      <c r="J31" s="9" t="str">
        <f t="shared" si="6"/>
        <v/>
      </c>
      <c r="K31" s="9" t="str">
        <f t="shared" si="6"/>
        <v/>
      </c>
      <c r="L31" s="9" t="str">
        <f t="shared" si="6"/>
        <v/>
      </c>
      <c r="M31" s="9" t="str">
        <f t="shared" si="6"/>
        <v/>
      </c>
      <c r="N31" s="9" t="str">
        <f t="shared" si="6"/>
        <v/>
      </c>
      <c r="O31" t="str">
        <f t="shared" si="7"/>
        <v/>
      </c>
      <c r="P31" s="9" t="str">
        <f t="shared" ca="1" si="1"/>
        <v/>
      </c>
      <c r="Q31" t="str">
        <f t="shared" ca="1" si="2"/>
        <v>ABCDE12345</v>
      </c>
      <c r="R31" s="3">
        <f t="shared" si="3"/>
        <v>48945</v>
      </c>
    </row>
    <row r="32" spans="1:18" x14ac:dyDescent="0.2">
      <c r="A32">
        <f t="shared" si="8"/>
        <v>2035</v>
      </c>
      <c r="B32">
        <f t="shared" si="4"/>
        <v>49310</v>
      </c>
      <c r="C32">
        <f t="shared" si="9"/>
        <v>191</v>
      </c>
      <c r="D32" t="str">
        <f t="shared" si="5"/>
        <v>9549303819</v>
      </c>
      <c r="E32" s="9" t="str">
        <f t="shared" si="6"/>
        <v/>
      </c>
      <c r="F32" s="9" t="str">
        <f t="shared" si="6"/>
        <v/>
      </c>
      <c r="G32" s="9" t="str">
        <f t="shared" si="6"/>
        <v/>
      </c>
      <c r="H32" s="9" t="str">
        <f t="shared" si="6"/>
        <v/>
      </c>
      <c r="I32" s="9" t="str">
        <f t="shared" si="6"/>
        <v/>
      </c>
      <c r="J32" s="9" t="str">
        <f t="shared" si="6"/>
        <v/>
      </c>
      <c r="K32" s="9" t="str">
        <f t="shared" si="6"/>
        <v/>
      </c>
      <c r="L32" s="9" t="str">
        <f t="shared" si="6"/>
        <v/>
      </c>
      <c r="M32" s="9" t="str">
        <f t="shared" si="6"/>
        <v/>
      </c>
      <c r="N32" s="9" t="str">
        <f t="shared" si="6"/>
        <v/>
      </c>
      <c r="O32" t="str">
        <f t="shared" si="7"/>
        <v/>
      </c>
      <c r="P32" s="9" t="str">
        <f t="shared" ca="1" si="1"/>
        <v/>
      </c>
      <c r="Q32" t="str">
        <f t="shared" ca="1" si="2"/>
        <v>ABCDE12345</v>
      </c>
      <c r="R32" s="3">
        <f t="shared" si="3"/>
        <v>49310</v>
      </c>
    </row>
    <row r="33" spans="1:18" x14ac:dyDescent="0.2">
      <c r="A33">
        <f t="shared" si="8"/>
        <v>2036</v>
      </c>
      <c r="B33">
        <f t="shared" si="4"/>
        <v>49675</v>
      </c>
      <c r="C33">
        <f t="shared" si="9"/>
        <v>201</v>
      </c>
      <c r="D33" t="str">
        <f t="shared" si="5"/>
        <v>6442881097</v>
      </c>
      <c r="E33" s="9" t="str">
        <f t="shared" si="6"/>
        <v/>
      </c>
      <c r="F33" s="9" t="str">
        <f t="shared" si="6"/>
        <v/>
      </c>
      <c r="G33" s="9" t="str">
        <f t="shared" si="6"/>
        <v/>
      </c>
      <c r="H33" s="9" t="str">
        <f t="shared" si="6"/>
        <v/>
      </c>
      <c r="I33" s="9" t="str">
        <f t="shared" si="6"/>
        <v/>
      </c>
      <c r="J33" s="9" t="str">
        <f t="shared" si="6"/>
        <v/>
      </c>
      <c r="K33" s="9" t="str">
        <f t="shared" si="6"/>
        <v/>
      </c>
      <c r="L33" s="9" t="str">
        <f t="shared" si="6"/>
        <v/>
      </c>
      <c r="M33" s="9" t="str">
        <f t="shared" si="6"/>
        <v/>
      </c>
      <c r="N33" s="9" t="str">
        <f t="shared" si="6"/>
        <v/>
      </c>
      <c r="O33" t="str">
        <f t="shared" si="7"/>
        <v/>
      </c>
      <c r="P33" s="9" t="str">
        <f t="shared" ca="1" si="1"/>
        <v/>
      </c>
      <c r="Q33" t="str">
        <f t="shared" ca="1" si="2"/>
        <v>ABCDE12345</v>
      </c>
      <c r="R33" s="3">
        <f t="shared" si="3"/>
        <v>49675</v>
      </c>
    </row>
    <row r="34" spans="1:18" x14ac:dyDescent="0.2">
      <c r="A34">
        <f t="shared" si="8"/>
        <v>2037</v>
      </c>
      <c r="B34">
        <f t="shared" si="4"/>
        <v>50041</v>
      </c>
      <c r="C34">
        <f t="shared" si="9"/>
        <v>211</v>
      </c>
      <c r="D34" t="str">
        <f t="shared" si="5"/>
        <v>5665933446</v>
      </c>
      <c r="E34" s="9" t="str">
        <f t="shared" si="6"/>
        <v/>
      </c>
      <c r="F34" s="9" t="str">
        <f t="shared" si="6"/>
        <v/>
      </c>
      <c r="G34" s="9" t="str">
        <f t="shared" si="6"/>
        <v/>
      </c>
      <c r="H34" s="9" t="str">
        <f t="shared" si="6"/>
        <v/>
      </c>
      <c r="I34" s="9" t="str">
        <f t="shared" si="6"/>
        <v/>
      </c>
      <c r="J34" s="9" t="str">
        <f t="shared" si="6"/>
        <v/>
      </c>
      <c r="K34" s="9" t="str">
        <f t="shared" si="6"/>
        <v/>
      </c>
      <c r="L34" s="9" t="str">
        <f t="shared" si="6"/>
        <v/>
      </c>
      <c r="M34" s="9" t="str">
        <f t="shared" si="6"/>
        <v/>
      </c>
      <c r="N34" s="9" t="str">
        <f t="shared" si="6"/>
        <v/>
      </c>
      <c r="O34" t="str">
        <f t="shared" si="7"/>
        <v/>
      </c>
      <c r="P34" s="9" t="str">
        <f t="shared" ca="1" si="1"/>
        <v/>
      </c>
      <c r="Q34" t="str">
        <f t="shared" ca="1" si="2"/>
        <v>ABCDE12345</v>
      </c>
      <c r="R34" s="3">
        <f t="shared" si="3"/>
        <v>50041</v>
      </c>
    </row>
    <row r="35" spans="1:18" x14ac:dyDescent="0.2">
      <c r="A35">
        <f t="shared" si="8"/>
        <v>2038</v>
      </c>
      <c r="B35">
        <f t="shared" si="4"/>
        <v>50406</v>
      </c>
      <c r="C35">
        <f t="shared" si="9"/>
        <v>221</v>
      </c>
      <c r="D35" t="str">
        <f t="shared" si="5"/>
        <v>1284756482</v>
      </c>
      <c r="E35" s="9" t="str">
        <f t="shared" si="6"/>
        <v/>
      </c>
      <c r="F35" s="9" t="str">
        <f t="shared" si="6"/>
        <v/>
      </c>
      <c r="G35" s="9" t="str">
        <f t="shared" si="6"/>
        <v/>
      </c>
      <c r="H35" s="9" t="str">
        <f t="shared" si="6"/>
        <v/>
      </c>
      <c r="I35" s="9" t="str">
        <f t="shared" si="6"/>
        <v/>
      </c>
      <c r="J35" s="9" t="str">
        <f t="shared" si="6"/>
        <v/>
      </c>
      <c r="K35" s="9" t="str">
        <f t="shared" si="6"/>
        <v/>
      </c>
      <c r="L35" s="9" t="str">
        <f t="shared" si="6"/>
        <v/>
      </c>
      <c r="M35" s="9" t="str">
        <f t="shared" si="6"/>
        <v/>
      </c>
      <c r="N35" s="9" t="str">
        <f t="shared" si="6"/>
        <v/>
      </c>
      <c r="O35" t="str">
        <f t="shared" si="7"/>
        <v/>
      </c>
      <c r="P35" s="9" t="str">
        <f t="shared" ca="1" si="1"/>
        <v/>
      </c>
      <c r="Q35" t="str">
        <f t="shared" ca="1" si="2"/>
        <v>ABCDE12345</v>
      </c>
      <c r="R35" s="3">
        <f t="shared" si="3"/>
        <v>50406</v>
      </c>
    </row>
    <row r="36" spans="1:18" x14ac:dyDescent="0.2">
      <c r="A36">
        <f t="shared" si="8"/>
        <v>2039</v>
      </c>
      <c r="B36">
        <f t="shared" si="4"/>
        <v>50771</v>
      </c>
      <c r="C36">
        <f t="shared" si="9"/>
        <v>231</v>
      </c>
      <c r="D36" t="str">
        <f t="shared" si="5"/>
        <v>3378678316</v>
      </c>
      <c r="E36" s="9" t="str">
        <f t="shared" si="6"/>
        <v/>
      </c>
      <c r="F36" s="9" t="str">
        <f t="shared" si="6"/>
        <v/>
      </c>
      <c r="G36" s="9" t="str">
        <f t="shared" si="6"/>
        <v/>
      </c>
      <c r="H36" s="9" t="str">
        <f t="shared" si="6"/>
        <v/>
      </c>
      <c r="I36" s="9" t="str">
        <f t="shared" si="6"/>
        <v/>
      </c>
      <c r="J36" s="9" t="str">
        <f t="shared" si="6"/>
        <v/>
      </c>
      <c r="K36" s="9" t="str">
        <f t="shared" si="6"/>
        <v/>
      </c>
      <c r="L36" s="9" t="str">
        <f t="shared" si="6"/>
        <v/>
      </c>
      <c r="M36" s="9" t="str">
        <f t="shared" si="6"/>
        <v/>
      </c>
      <c r="N36" s="9" t="str">
        <f t="shared" si="6"/>
        <v/>
      </c>
      <c r="O36" t="str">
        <f t="shared" si="7"/>
        <v/>
      </c>
      <c r="P36" s="9" t="str">
        <f t="shared" ca="1" si="1"/>
        <v/>
      </c>
      <c r="Q36" t="str">
        <f t="shared" ca="1" si="2"/>
        <v>ABCDE12345</v>
      </c>
      <c r="R36" s="3">
        <f t="shared" si="3"/>
        <v>50771</v>
      </c>
    </row>
    <row r="37" spans="1:18" x14ac:dyDescent="0.2">
      <c r="A37">
        <f t="shared" si="8"/>
        <v>2040</v>
      </c>
      <c r="B37">
        <f t="shared" si="4"/>
        <v>51136</v>
      </c>
      <c r="C37">
        <f t="shared" si="9"/>
        <v>241</v>
      </c>
      <c r="D37" t="str">
        <f t="shared" si="5"/>
        <v>5271201909</v>
      </c>
      <c r="E37" s="9" t="str">
        <f t="shared" si="6"/>
        <v/>
      </c>
      <c r="F37" s="9" t="str">
        <f t="shared" si="6"/>
        <v/>
      </c>
      <c r="G37" s="9" t="str">
        <f t="shared" si="6"/>
        <v/>
      </c>
      <c r="H37" s="9" t="str">
        <f t="shared" si="6"/>
        <v/>
      </c>
      <c r="I37" s="9" t="str">
        <f t="shared" si="6"/>
        <v/>
      </c>
      <c r="J37" s="9" t="str">
        <f t="shared" ref="F37:N52" si="10">HLOOKUP(VALUE(MID($D37,J$9+1,1)),$E$9:$N$10,2,FALSE)</f>
        <v/>
      </c>
      <c r="K37" s="9" t="str">
        <f t="shared" si="10"/>
        <v/>
      </c>
      <c r="L37" s="9" t="str">
        <f t="shared" si="10"/>
        <v/>
      </c>
      <c r="M37" s="9" t="str">
        <f t="shared" si="10"/>
        <v/>
      </c>
      <c r="N37" s="9" t="str">
        <f t="shared" si="10"/>
        <v/>
      </c>
      <c r="O37" t="str">
        <f t="shared" si="7"/>
        <v/>
      </c>
      <c r="P37" s="9" t="str">
        <f t="shared" ca="1" si="1"/>
        <v/>
      </c>
      <c r="Q37" t="str">
        <f t="shared" ca="1" si="2"/>
        <v>ABCDE12345</v>
      </c>
      <c r="R37" s="3">
        <f t="shared" si="3"/>
        <v>51136</v>
      </c>
    </row>
    <row r="38" spans="1:18" x14ac:dyDescent="0.2">
      <c r="A38">
        <f t="shared" si="8"/>
        <v>2041</v>
      </c>
      <c r="B38">
        <f t="shared" si="4"/>
        <v>51502</v>
      </c>
      <c r="C38">
        <f t="shared" si="9"/>
        <v>251</v>
      </c>
      <c r="D38" t="str">
        <f t="shared" si="5"/>
        <v>1456485669</v>
      </c>
      <c r="E38" s="9" t="str">
        <f t="shared" si="6"/>
        <v/>
      </c>
      <c r="F38" s="9" t="str">
        <f t="shared" si="10"/>
        <v/>
      </c>
      <c r="G38" s="9" t="str">
        <f t="shared" si="10"/>
        <v/>
      </c>
      <c r="H38" s="9" t="str">
        <f t="shared" si="10"/>
        <v/>
      </c>
      <c r="I38" s="9" t="str">
        <f t="shared" si="10"/>
        <v/>
      </c>
      <c r="J38" s="9" t="str">
        <f t="shared" si="10"/>
        <v/>
      </c>
      <c r="K38" s="9" t="str">
        <f t="shared" si="10"/>
        <v/>
      </c>
      <c r="L38" s="9" t="str">
        <f t="shared" si="10"/>
        <v/>
      </c>
      <c r="M38" s="9" t="str">
        <f t="shared" si="10"/>
        <v/>
      </c>
      <c r="N38" s="9" t="str">
        <f t="shared" si="10"/>
        <v/>
      </c>
      <c r="O38" t="str">
        <f t="shared" si="7"/>
        <v/>
      </c>
      <c r="P38" s="9" t="str">
        <f t="shared" ca="1" si="1"/>
        <v/>
      </c>
      <c r="Q38" t="str">
        <f t="shared" ca="1" si="2"/>
        <v>ABCDE12345</v>
      </c>
      <c r="R38" s="3">
        <f t="shared" si="3"/>
        <v>51502</v>
      </c>
    </row>
    <row r="39" spans="1:18" x14ac:dyDescent="0.2">
      <c r="A39">
        <f t="shared" si="8"/>
        <v>2042</v>
      </c>
      <c r="B39">
        <f t="shared" si="4"/>
        <v>51867</v>
      </c>
      <c r="C39">
        <f t="shared" si="9"/>
        <v>261</v>
      </c>
      <c r="D39" t="str">
        <f t="shared" si="5"/>
        <v>2346034861</v>
      </c>
      <c r="E39" s="9" t="str">
        <f t="shared" si="6"/>
        <v/>
      </c>
      <c r="F39" s="9" t="str">
        <f t="shared" si="10"/>
        <v/>
      </c>
      <c r="G39" s="9" t="str">
        <f t="shared" si="10"/>
        <v/>
      </c>
      <c r="H39" s="9" t="str">
        <f t="shared" si="10"/>
        <v/>
      </c>
      <c r="I39" s="9" t="str">
        <f t="shared" si="10"/>
        <v/>
      </c>
      <c r="J39" s="9" t="str">
        <f t="shared" si="10"/>
        <v/>
      </c>
      <c r="K39" s="9" t="str">
        <f t="shared" si="10"/>
        <v/>
      </c>
      <c r="L39" s="9" t="str">
        <f t="shared" si="10"/>
        <v/>
      </c>
      <c r="M39" s="9" t="str">
        <f t="shared" si="10"/>
        <v/>
      </c>
      <c r="N39" s="9" t="str">
        <f t="shared" si="10"/>
        <v/>
      </c>
      <c r="O39" t="str">
        <f t="shared" si="7"/>
        <v/>
      </c>
      <c r="P39" s="9" t="str">
        <f t="shared" ca="1" si="1"/>
        <v/>
      </c>
      <c r="Q39" t="str">
        <f t="shared" ca="1" si="2"/>
        <v>ABCDE12345</v>
      </c>
      <c r="R39" s="3">
        <f t="shared" si="3"/>
        <v>51867</v>
      </c>
    </row>
    <row r="40" spans="1:18" x14ac:dyDescent="0.2">
      <c r="A40">
        <f t="shared" si="8"/>
        <v>2043</v>
      </c>
      <c r="B40">
        <f t="shared" si="4"/>
        <v>52232</v>
      </c>
      <c r="C40">
        <f t="shared" si="9"/>
        <v>271</v>
      </c>
      <c r="D40" t="str">
        <f t="shared" si="5"/>
        <v>0454326648</v>
      </c>
      <c r="E40" s="9" t="str">
        <f t="shared" si="6"/>
        <v/>
      </c>
      <c r="F40" s="9" t="str">
        <f t="shared" si="10"/>
        <v/>
      </c>
      <c r="G40" s="9" t="str">
        <f t="shared" si="10"/>
        <v/>
      </c>
      <c r="H40" s="9" t="str">
        <f t="shared" si="10"/>
        <v/>
      </c>
      <c r="I40" s="9" t="str">
        <f t="shared" si="10"/>
        <v/>
      </c>
      <c r="J40" s="9" t="str">
        <f t="shared" si="10"/>
        <v/>
      </c>
      <c r="K40" s="9" t="str">
        <f t="shared" si="10"/>
        <v/>
      </c>
      <c r="L40" s="9" t="str">
        <f t="shared" si="10"/>
        <v/>
      </c>
      <c r="M40" s="9" t="str">
        <f t="shared" si="10"/>
        <v/>
      </c>
      <c r="N40" s="9" t="str">
        <f t="shared" si="10"/>
        <v/>
      </c>
      <c r="O40" t="str">
        <f t="shared" si="7"/>
        <v/>
      </c>
      <c r="P40" s="9" t="str">
        <f t="shared" ca="1" si="1"/>
        <v/>
      </c>
      <c r="Q40" t="str">
        <f t="shared" ca="1" si="2"/>
        <v>ABCDE12345</v>
      </c>
      <c r="R40" s="3">
        <f t="shared" si="3"/>
        <v>52232</v>
      </c>
    </row>
    <row r="41" spans="1:18" x14ac:dyDescent="0.2">
      <c r="A41">
        <f t="shared" si="8"/>
        <v>2044</v>
      </c>
      <c r="B41">
        <f t="shared" si="4"/>
        <v>52597</v>
      </c>
      <c r="C41">
        <f t="shared" si="9"/>
        <v>281</v>
      </c>
      <c r="D41" t="str">
        <f t="shared" si="5"/>
        <v>2133936072</v>
      </c>
      <c r="E41" s="9" t="str">
        <f t="shared" si="6"/>
        <v/>
      </c>
      <c r="F41" s="9" t="str">
        <f t="shared" si="10"/>
        <v/>
      </c>
      <c r="G41" s="9" t="str">
        <f t="shared" si="10"/>
        <v/>
      </c>
      <c r="H41" s="9" t="str">
        <f t="shared" si="10"/>
        <v/>
      </c>
      <c r="I41" s="9" t="str">
        <f t="shared" si="10"/>
        <v/>
      </c>
      <c r="J41" s="9" t="str">
        <f t="shared" si="10"/>
        <v/>
      </c>
      <c r="K41" s="9" t="str">
        <f t="shared" si="10"/>
        <v/>
      </c>
      <c r="L41" s="9" t="str">
        <f t="shared" si="10"/>
        <v/>
      </c>
      <c r="M41" s="9" t="str">
        <f t="shared" si="10"/>
        <v/>
      </c>
      <c r="N41" s="9" t="str">
        <f t="shared" si="10"/>
        <v/>
      </c>
      <c r="O41" t="str">
        <f t="shared" si="7"/>
        <v/>
      </c>
      <c r="P41" s="9" t="str">
        <f t="shared" ca="1" si="1"/>
        <v/>
      </c>
      <c r="Q41" t="str">
        <f t="shared" ca="1" si="2"/>
        <v>ABCDE12345</v>
      </c>
      <c r="R41" s="3">
        <f t="shared" si="3"/>
        <v>52597</v>
      </c>
    </row>
    <row r="42" spans="1:18" x14ac:dyDescent="0.2">
      <c r="A42">
        <f t="shared" si="8"/>
        <v>2045</v>
      </c>
      <c r="B42">
        <f t="shared" si="4"/>
        <v>52963</v>
      </c>
      <c r="C42">
        <f t="shared" si="9"/>
        <v>291</v>
      </c>
      <c r="D42" t="str">
        <f t="shared" si="5"/>
        <v>6024914127</v>
      </c>
      <c r="E42" s="9" t="str">
        <f t="shared" si="6"/>
        <v/>
      </c>
      <c r="F42" s="9" t="str">
        <f t="shared" si="10"/>
        <v/>
      </c>
      <c r="G42" s="9" t="str">
        <f t="shared" si="10"/>
        <v/>
      </c>
      <c r="H42" s="9" t="str">
        <f t="shared" si="10"/>
        <v/>
      </c>
      <c r="I42" s="9" t="str">
        <f t="shared" si="10"/>
        <v/>
      </c>
      <c r="J42" s="9" t="str">
        <f t="shared" si="10"/>
        <v/>
      </c>
      <c r="K42" s="9" t="str">
        <f t="shared" si="10"/>
        <v/>
      </c>
      <c r="L42" s="9" t="str">
        <f t="shared" si="10"/>
        <v/>
      </c>
      <c r="M42" s="9" t="str">
        <f t="shared" si="10"/>
        <v/>
      </c>
      <c r="N42" s="9" t="str">
        <f t="shared" si="10"/>
        <v/>
      </c>
      <c r="O42" t="str">
        <f t="shared" si="7"/>
        <v/>
      </c>
      <c r="P42" s="9" t="str">
        <f t="shared" ca="1" si="1"/>
        <v/>
      </c>
      <c r="Q42" t="str">
        <f t="shared" ca="1" si="2"/>
        <v>ABCDE12345</v>
      </c>
      <c r="R42" s="3">
        <f t="shared" si="3"/>
        <v>52963</v>
      </c>
    </row>
    <row r="43" spans="1:18" x14ac:dyDescent="0.2">
      <c r="A43">
        <f t="shared" si="8"/>
        <v>2046</v>
      </c>
      <c r="B43">
        <f t="shared" si="4"/>
        <v>53328</v>
      </c>
      <c r="C43">
        <f t="shared" si="9"/>
        <v>301</v>
      </c>
      <c r="D43" t="str">
        <f t="shared" si="5"/>
        <v>3724587006</v>
      </c>
      <c r="E43" s="9" t="str">
        <f t="shared" si="6"/>
        <v/>
      </c>
      <c r="F43" s="9" t="str">
        <f t="shared" si="10"/>
        <v/>
      </c>
      <c r="G43" s="9" t="str">
        <f t="shared" si="10"/>
        <v/>
      </c>
      <c r="H43" s="9" t="str">
        <f t="shared" si="10"/>
        <v/>
      </c>
      <c r="I43" s="9" t="str">
        <f t="shared" si="10"/>
        <v/>
      </c>
      <c r="J43" s="9" t="str">
        <f t="shared" si="10"/>
        <v/>
      </c>
      <c r="K43" s="9" t="str">
        <f t="shared" si="10"/>
        <v/>
      </c>
      <c r="L43" s="9" t="str">
        <f t="shared" si="10"/>
        <v/>
      </c>
      <c r="M43" s="9" t="str">
        <f t="shared" si="10"/>
        <v/>
      </c>
      <c r="N43" s="9" t="str">
        <f t="shared" si="10"/>
        <v/>
      </c>
      <c r="O43" t="str">
        <f t="shared" si="7"/>
        <v/>
      </c>
      <c r="P43" s="9" t="str">
        <f t="shared" ca="1" si="1"/>
        <v/>
      </c>
      <c r="Q43" t="str">
        <f t="shared" ca="1" si="2"/>
        <v>ABCDE12345</v>
      </c>
      <c r="R43" s="3">
        <f t="shared" si="3"/>
        <v>53328</v>
      </c>
    </row>
    <row r="44" spans="1:18" x14ac:dyDescent="0.2">
      <c r="A44">
        <f t="shared" si="8"/>
        <v>2047</v>
      </c>
      <c r="B44">
        <f t="shared" si="4"/>
        <v>53693</v>
      </c>
      <c r="C44">
        <f t="shared" si="9"/>
        <v>311</v>
      </c>
      <c r="D44" t="str">
        <f t="shared" si="5"/>
        <v>6063155881</v>
      </c>
      <c r="E44" s="9" t="str">
        <f t="shared" si="6"/>
        <v/>
      </c>
      <c r="F44" s="9" t="str">
        <f t="shared" si="10"/>
        <v/>
      </c>
      <c r="G44" s="9" t="str">
        <f t="shared" si="10"/>
        <v/>
      </c>
      <c r="H44" s="9" t="str">
        <f t="shared" si="10"/>
        <v/>
      </c>
      <c r="I44" s="9" t="str">
        <f t="shared" si="10"/>
        <v/>
      </c>
      <c r="J44" s="9" t="str">
        <f t="shared" si="10"/>
        <v/>
      </c>
      <c r="K44" s="9" t="str">
        <f t="shared" si="10"/>
        <v/>
      </c>
      <c r="L44" s="9" t="str">
        <f t="shared" si="10"/>
        <v/>
      </c>
      <c r="M44" s="9" t="str">
        <f t="shared" si="10"/>
        <v/>
      </c>
      <c r="N44" s="9" t="str">
        <f t="shared" si="10"/>
        <v/>
      </c>
      <c r="O44" t="str">
        <f t="shared" si="7"/>
        <v/>
      </c>
      <c r="P44" s="9" t="str">
        <f t="shared" ca="1" si="1"/>
        <v/>
      </c>
      <c r="Q44" t="str">
        <f t="shared" ca="1" si="2"/>
        <v>ABCDE12345</v>
      </c>
      <c r="R44" s="3">
        <f t="shared" si="3"/>
        <v>53693</v>
      </c>
    </row>
    <row r="45" spans="1:18" x14ac:dyDescent="0.2">
      <c r="A45">
        <f t="shared" si="8"/>
        <v>2048</v>
      </c>
      <c r="B45">
        <f t="shared" si="4"/>
        <v>54058</v>
      </c>
      <c r="C45">
        <f t="shared" si="9"/>
        <v>321</v>
      </c>
      <c r="D45" t="str">
        <f t="shared" si="5"/>
        <v>7488152092</v>
      </c>
      <c r="E45" s="9" t="str">
        <f t="shared" si="6"/>
        <v/>
      </c>
      <c r="F45" s="9" t="str">
        <f t="shared" si="10"/>
        <v/>
      </c>
      <c r="G45" s="9" t="str">
        <f t="shared" si="10"/>
        <v/>
      </c>
      <c r="H45" s="9" t="str">
        <f t="shared" si="10"/>
        <v/>
      </c>
      <c r="I45" s="9" t="str">
        <f t="shared" si="10"/>
        <v/>
      </c>
      <c r="J45" s="9" t="str">
        <f t="shared" si="10"/>
        <v/>
      </c>
      <c r="K45" s="9" t="str">
        <f t="shared" si="10"/>
        <v/>
      </c>
      <c r="L45" s="9" t="str">
        <f t="shared" si="10"/>
        <v/>
      </c>
      <c r="M45" s="9" t="str">
        <f t="shared" si="10"/>
        <v/>
      </c>
      <c r="N45" s="9" t="str">
        <f t="shared" si="10"/>
        <v/>
      </c>
      <c r="O45" t="str">
        <f t="shared" si="7"/>
        <v/>
      </c>
      <c r="P45" s="9" t="str">
        <f t="shared" ca="1" si="1"/>
        <v/>
      </c>
      <c r="Q45" t="str">
        <f t="shared" ca="1" si="2"/>
        <v>ABCDE12345</v>
      </c>
      <c r="R45" s="3">
        <f t="shared" si="3"/>
        <v>54058</v>
      </c>
    </row>
    <row r="46" spans="1:18" x14ac:dyDescent="0.2">
      <c r="A46">
        <f t="shared" si="8"/>
        <v>2049</v>
      </c>
      <c r="B46">
        <f t="shared" si="4"/>
        <v>54424</v>
      </c>
      <c r="C46">
        <f t="shared" si="9"/>
        <v>331</v>
      </c>
      <c r="D46" t="str">
        <f t="shared" si="5"/>
        <v>0962829254</v>
      </c>
      <c r="E46" s="9" t="str">
        <f t="shared" si="6"/>
        <v/>
      </c>
      <c r="F46" s="9" t="str">
        <f t="shared" si="10"/>
        <v/>
      </c>
      <c r="G46" s="9" t="str">
        <f t="shared" si="10"/>
        <v/>
      </c>
      <c r="H46" s="9" t="str">
        <f t="shared" si="10"/>
        <v/>
      </c>
      <c r="I46" s="9" t="str">
        <f t="shared" si="10"/>
        <v/>
      </c>
      <c r="J46" s="9" t="str">
        <f t="shared" si="10"/>
        <v/>
      </c>
      <c r="K46" s="9" t="str">
        <f t="shared" si="10"/>
        <v/>
      </c>
      <c r="L46" s="9" t="str">
        <f t="shared" si="10"/>
        <v/>
      </c>
      <c r="M46" s="9" t="str">
        <f t="shared" si="10"/>
        <v/>
      </c>
      <c r="N46" s="9" t="str">
        <f t="shared" si="10"/>
        <v/>
      </c>
      <c r="O46" t="str">
        <f t="shared" si="7"/>
        <v/>
      </c>
      <c r="P46" s="9" t="str">
        <f t="shared" ca="1" si="1"/>
        <v/>
      </c>
      <c r="Q46" t="str">
        <f t="shared" ca="1" si="2"/>
        <v>ABCDE12345</v>
      </c>
      <c r="R46" s="3">
        <f t="shared" si="3"/>
        <v>54424</v>
      </c>
    </row>
    <row r="47" spans="1:18" x14ac:dyDescent="0.2">
      <c r="A47">
        <f t="shared" si="8"/>
        <v>2050</v>
      </c>
      <c r="B47">
        <f t="shared" si="4"/>
        <v>54789</v>
      </c>
      <c r="C47">
        <f t="shared" si="9"/>
        <v>341</v>
      </c>
      <c r="D47" t="str">
        <f t="shared" si="5"/>
        <v>0917153643</v>
      </c>
      <c r="E47" s="9" t="str">
        <f t="shared" si="6"/>
        <v/>
      </c>
      <c r="F47" s="9" t="str">
        <f t="shared" si="10"/>
        <v/>
      </c>
      <c r="G47" s="9" t="str">
        <f t="shared" si="10"/>
        <v/>
      </c>
      <c r="H47" s="9" t="str">
        <f t="shared" si="10"/>
        <v/>
      </c>
      <c r="I47" s="9" t="str">
        <f t="shared" si="10"/>
        <v/>
      </c>
      <c r="J47" s="9" t="str">
        <f t="shared" si="10"/>
        <v/>
      </c>
      <c r="K47" s="9" t="str">
        <f t="shared" si="10"/>
        <v/>
      </c>
      <c r="L47" s="9" t="str">
        <f t="shared" si="10"/>
        <v/>
      </c>
      <c r="M47" s="9" t="str">
        <f t="shared" si="10"/>
        <v/>
      </c>
      <c r="N47" s="9" t="str">
        <f t="shared" si="10"/>
        <v/>
      </c>
      <c r="O47" t="str">
        <f t="shared" si="7"/>
        <v/>
      </c>
      <c r="P47" s="9" t="str">
        <f t="shared" ca="1" si="1"/>
        <v/>
      </c>
      <c r="Q47" t="str">
        <f t="shared" ca="1" si="2"/>
        <v>ABCDE12345</v>
      </c>
      <c r="R47" s="3">
        <f t="shared" si="3"/>
        <v>54789</v>
      </c>
    </row>
    <row r="48" spans="1:18" x14ac:dyDescent="0.2">
      <c r="A48">
        <f t="shared" si="8"/>
        <v>2051</v>
      </c>
      <c r="B48">
        <f t="shared" si="4"/>
        <v>55154</v>
      </c>
      <c r="C48">
        <f t="shared" si="9"/>
        <v>351</v>
      </c>
      <c r="D48" t="str">
        <f t="shared" si="5"/>
        <v>6789259036</v>
      </c>
      <c r="E48" s="9" t="str">
        <f t="shared" si="6"/>
        <v/>
      </c>
      <c r="F48" s="9" t="str">
        <f t="shared" si="10"/>
        <v/>
      </c>
      <c r="G48" s="9" t="str">
        <f t="shared" si="10"/>
        <v/>
      </c>
      <c r="H48" s="9" t="str">
        <f t="shared" si="10"/>
        <v/>
      </c>
      <c r="I48" s="9" t="str">
        <f t="shared" si="10"/>
        <v/>
      </c>
      <c r="J48" s="9" t="str">
        <f t="shared" si="10"/>
        <v/>
      </c>
      <c r="K48" s="9" t="str">
        <f t="shared" si="10"/>
        <v/>
      </c>
      <c r="L48" s="9" t="str">
        <f t="shared" si="10"/>
        <v/>
      </c>
      <c r="M48" s="9" t="str">
        <f t="shared" si="10"/>
        <v/>
      </c>
      <c r="N48" s="9" t="str">
        <f t="shared" si="10"/>
        <v/>
      </c>
      <c r="O48" t="str">
        <f t="shared" si="7"/>
        <v/>
      </c>
      <c r="P48" s="9" t="str">
        <f t="shared" ca="1" si="1"/>
        <v/>
      </c>
      <c r="Q48" t="str">
        <f t="shared" ca="1" si="2"/>
        <v>ABCDE12345</v>
      </c>
      <c r="R48" s="3">
        <f t="shared" si="3"/>
        <v>55154</v>
      </c>
    </row>
    <row r="49" spans="1:18" x14ac:dyDescent="0.2">
      <c r="A49">
        <f t="shared" si="8"/>
        <v>2052</v>
      </c>
      <c r="B49">
        <f t="shared" si="4"/>
        <v>55519</v>
      </c>
      <c r="C49">
        <f t="shared" si="9"/>
        <v>361</v>
      </c>
      <c r="D49" t="str">
        <f t="shared" si="5"/>
        <v>0011330530</v>
      </c>
      <c r="E49" s="9" t="str">
        <f t="shared" si="6"/>
        <v/>
      </c>
      <c r="F49" s="9" t="str">
        <f t="shared" si="10"/>
        <v/>
      </c>
      <c r="G49" s="9" t="str">
        <f t="shared" si="10"/>
        <v/>
      </c>
      <c r="H49" s="9" t="str">
        <f t="shared" si="10"/>
        <v/>
      </c>
      <c r="I49" s="9" t="str">
        <f t="shared" si="10"/>
        <v/>
      </c>
      <c r="J49" s="9" t="str">
        <f t="shared" si="10"/>
        <v/>
      </c>
      <c r="K49" s="9" t="str">
        <f t="shared" si="10"/>
        <v/>
      </c>
      <c r="L49" s="9" t="str">
        <f t="shared" si="10"/>
        <v/>
      </c>
      <c r="M49" s="9" t="str">
        <f t="shared" si="10"/>
        <v/>
      </c>
      <c r="N49" s="9" t="str">
        <f t="shared" si="10"/>
        <v/>
      </c>
      <c r="O49" t="str">
        <f t="shared" si="7"/>
        <v/>
      </c>
      <c r="P49" s="9" t="str">
        <f t="shared" ca="1" si="1"/>
        <v/>
      </c>
      <c r="Q49" t="str">
        <f t="shared" ca="1" si="2"/>
        <v>ABCDE12345</v>
      </c>
      <c r="R49" s="3">
        <f t="shared" si="3"/>
        <v>55519</v>
      </c>
    </row>
    <row r="50" spans="1:18" x14ac:dyDescent="0.2">
      <c r="A50">
        <f t="shared" si="8"/>
        <v>2053</v>
      </c>
      <c r="B50">
        <f t="shared" si="4"/>
        <v>55885</v>
      </c>
      <c r="C50">
        <f t="shared" si="9"/>
        <v>371</v>
      </c>
      <c r="D50" t="str">
        <f t="shared" si="5"/>
        <v>5488204665</v>
      </c>
      <c r="E50" s="9" t="str">
        <f t="shared" si="6"/>
        <v/>
      </c>
      <c r="F50" s="9" t="str">
        <f t="shared" si="10"/>
        <v/>
      </c>
      <c r="G50" s="9" t="str">
        <f t="shared" si="10"/>
        <v/>
      </c>
      <c r="H50" s="9" t="str">
        <f t="shared" si="10"/>
        <v/>
      </c>
      <c r="I50" s="9" t="str">
        <f t="shared" si="10"/>
        <v/>
      </c>
      <c r="J50" s="9" t="str">
        <f t="shared" si="10"/>
        <v/>
      </c>
      <c r="K50" s="9" t="str">
        <f t="shared" si="10"/>
        <v/>
      </c>
      <c r="L50" s="9" t="str">
        <f t="shared" si="10"/>
        <v/>
      </c>
      <c r="M50" s="9" t="str">
        <f t="shared" si="10"/>
        <v/>
      </c>
      <c r="N50" s="9" t="str">
        <f t="shared" si="10"/>
        <v/>
      </c>
      <c r="O50" t="str">
        <f t="shared" si="7"/>
        <v/>
      </c>
      <c r="P50" s="9" t="str">
        <f t="shared" ca="1" si="1"/>
        <v/>
      </c>
      <c r="Q50" t="str">
        <f t="shared" ca="1" si="2"/>
        <v>ABCDE12345</v>
      </c>
      <c r="R50" s="3">
        <f t="shared" si="3"/>
        <v>55885</v>
      </c>
    </row>
    <row r="51" spans="1:18" x14ac:dyDescent="0.2">
      <c r="A51">
        <f t="shared" si="8"/>
        <v>2054</v>
      </c>
      <c r="B51">
        <f t="shared" si="4"/>
        <v>56250</v>
      </c>
      <c r="C51">
        <f t="shared" si="9"/>
        <v>381</v>
      </c>
      <c r="D51" t="str">
        <f t="shared" si="5"/>
        <v>2138414695</v>
      </c>
      <c r="E51" s="9" t="str">
        <f t="shared" si="6"/>
        <v/>
      </c>
      <c r="F51" s="9" t="str">
        <f t="shared" si="10"/>
        <v/>
      </c>
      <c r="G51" s="9" t="str">
        <f t="shared" si="10"/>
        <v/>
      </c>
      <c r="H51" s="9" t="str">
        <f t="shared" si="10"/>
        <v/>
      </c>
      <c r="I51" s="9" t="str">
        <f t="shared" si="10"/>
        <v/>
      </c>
      <c r="J51" s="9" t="str">
        <f t="shared" si="10"/>
        <v/>
      </c>
      <c r="K51" s="9" t="str">
        <f t="shared" si="10"/>
        <v/>
      </c>
      <c r="L51" s="9" t="str">
        <f t="shared" si="10"/>
        <v/>
      </c>
      <c r="M51" s="9" t="str">
        <f t="shared" si="10"/>
        <v/>
      </c>
      <c r="N51" s="9" t="str">
        <f t="shared" si="10"/>
        <v/>
      </c>
      <c r="O51" t="str">
        <f t="shared" si="7"/>
        <v/>
      </c>
      <c r="P51" s="9" t="str">
        <f t="shared" ca="1" si="1"/>
        <v/>
      </c>
      <c r="Q51" t="str">
        <f t="shared" ca="1" si="2"/>
        <v>ABCDE12345</v>
      </c>
      <c r="R51" s="3">
        <f t="shared" si="3"/>
        <v>56250</v>
      </c>
    </row>
    <row r="52" spans="1:18" x14ac:dyDescent="0.2">
      <c r="A52">
        <f t="shared" si="8"/>
        <v>2055</v>
      </c>
      <c r="B52">
        <f t="shared" si="4"/>
        <v>56615</v>
      </c>
      <c r="C52">
        <f t="shared" si="9"/>
        <v>391</v>
      </c>
      <c r="D52" t="str">
        <f t="shared" si="5"/>
        <v>1941511609</v>
      </c>
      <c r="E52" s="9" t="str">
        <f t="shared" si="6"/>
        <v/>
      </c>
      <c r="F52" s="9" t="str">
        <f t="shared" si="10"/>
        <v/>
      </c>
      <c r="G52" s="9" t="str">
        <f t="shared" si="10"/>
        <v/>
      </c>
      <c r="H52" s="9" t="str">
        <f t="shared" si="10"/>
        <v/>
      </c>
      <c r="I52" s="9" t="str">
        <f t="shared" si="10"/>
        <v/>
      </c>
      <c r="J52" s="9" t="str">
        <f t="shared" si="10"/>
        <v/>
      </c>
      <c r="K52" s="9" t="str">
        <f t="shared" si="10"/>
        <v/>
      </c>
      <c r="L52" s="9" t="str">
        <f t="shared" si="10"/>
        <v/>
      </c>
      <c r="M52" s="9" t="str">
        <f t="shared" si="10"/>
        <v/>
      </c>
      <c r="N52" s="9" t="str">
        <f t="shared" si="10"/>
        <v/>
      </c>
      <c r="O52" t="str">
        <f t="shared" si="7"/>
        <v/>
      </c>
      <c r="P52" s="9" t="str">
        <f t="shared" ca="1" si="1"/>
        <v/>
      </c>
      <c r="Q52" t="str">
        <f t="shared" ca="1" si="2"/>
        <v>ABCDE12345</v>
      </c>
      <c r="R52" s="3">
        <f t="shared" si="3"/>
        <v>56615</v>
      </c>
    </row>
    <row r="53" spans="1:18" x14ac:dyDescent="0.2">
      <c r="A53">
        <f t="shared" si="8"/>
        <v>2056</v>
      </c>
      <c r="B53">
        <f t="shared" si="4"/>
        <v>56980</v>
      </c>
      <c r="C53">
        <f t="shared" si="9"/>
        <v>401</v>
      </c>
      <c r="D53" t="str">
        <f t="shared" si="5"/>
        <v>4330572703</v>
      </c>
      <c r="E53" s="9" t="str">
        <f t="shared" si="6"/>
        <v/>
      </c>
      <c r="F53" s="9" t="str">
        <f t="shared" ref="F53:N57" si="11">HLOOKUP(VALUE(MID($D53,F$9+1,1)),$E$9:$N$10,2,FALSE)</f>
        <v/>
      </c>
      <c r="G53" s="9" t="str">
        <f t="shared" si="11"/>
        <v/>
      </c>
      <c r="H53" s="9" t="str">
        <f t="shared" si="11"/>
        <v/>
      </c>
      <c r="I53" s="9" t="str">
        <f t="shared" si="11"/>
        <v/>
      </c>
      <c r="J53" s="9" t="str">
        <f t="shared" si="11"/>
        <v/>
      </c>
      <c r="K53" s="9" t="str">
        <f t="shared" si="11"/>
        <v/>
      </c>
      <c r="L53" s="9" t="str">
        <f t="shared" si="11"/>
        <v/>
      </c>
      <c r="M53" s="9" t="str">
        <f t="shared" si="11"/>
        <v/>
      </c>
      <c r="N53" s="9" t="str">
        <f t="shared" si="11"/>
        <v/>
      </c>
      <c r="O53" t="str">
        <f t="shared" si="7"/>
        <v/>
      </c>
      <c r="P53" s="9" t="str">
        <f t="shared" ca="1" si="1"/>
        <v/>
      </c>
      <c r="Q53" t="str">
        <f t="shared" ca="1" si="2"/>
        <v>ABCDE12345</v>
      </c>
      <c r="R53" s="3">
        <f t="shared" si="3"/>
        <v>56980</v>
      </c>
    </row>
    <row r="54" spans="1:18" x14ac:dyDescent="0.2">
      <c r="A54">
        <f t="shared" si="8"/>
        <v>2057</v>
      </c>
      <c r="B54">
        <f t="shared" si="4"/>
        <v>57346</v>
      </c>
      <c r="C54">
        <f t="shared" si="9"/>
        <v>411</v>
      </c>
      <c r="D54" t="str">
        <f t="shared" si="5"/>
        <v>6575959195</v>
      </c>
      <c r="E54" s="9" t="str">
        <f t="shared" si="6"/>
        <v/>
      </c>
      <c r="F54" s="9" t="str">
        <f t="shared" si="11"/>
        <v/>
      </c>
      <c r="G54" s="9" t="str">
        <f t="shared" si="11"/>
        <v/>
      </c>
      <c r="H54" s="9" t="str">
        <f t="shared" si="11"/>
        <v/>
      </c>
      <c r="I54" s="9" t="str">
        <f t="shared" si="11"/>
        <v/>
      </c>
      <c r="J54" s="9" t="str">
        <f t="shared" si="11"/>
        <v/>
      </c>
      <c r="K54" s="9" t="str">
        <f t="shared" si="11"/>
        <v/>
      </c>
      <c r="L54" s="9" t="str">
        <f t="shared" si="11"/>
        <v/>
      </c>
      <c r="M54" s="9" t="str">
        <f t="shared" si="11"/>
        <v/>
      </c>
      <c r="N54" s="9" t="str">
        <f t="shared" si="11"/>
        <v/>
      </c>
      <c r="O54" t="str">
        <f t="shared" si="7"/>
        <v/>
      </c>
      <c r="P54" s="9" t="str">
        <f t="shared" ca="1" si="1"/>
        <v/>
      </c>
      <c r="Q54" t="str">
        <f t="shared" ca="1" si="2"/>
        <v>ABCDE12345</v>
      </c>
      <c r="R54" s="3">
        <f t="shared" si="3"/>
        <v>57346</v>
      </c>
    </row>
    <row r="55" spans="1:18" x14ac:dyDescent="0.2">
      <c r="A55">
        <f t="shared" si="8"/>
        <v>2058</v>
      </c>
      <c r="B55">
        <f t="shared" si="4"/>
        <v>57711</v>
      </c>
      <c r="C55">
        <f t="shared" si="9"/>
        <v>421</v>
      </c>
      <c r="D55" t="str">
        <f t="shared" si="5"/>
        <v>3092186117</v>
      </c>
      <c r="E55" s="9" t="str">
        <f t="shared" si="6"/>
        <v/>
      </c>
      <c r="F55" s="9" t="str">
        <f t="shared" si="11"/>
        <v/>
      </c>
      <c r="G55" s="9" t="str">
        <f t="shared" si="11"/>
        <v/>
      </c>
      <c r="H55" s="9" t="str">
        <f t="shared" si="11"/>
        <v/>
      </c>
      <c r="I55" s="9" t="str">
        <f t="shared" si="11"/>
        <v/>
      </c>
      <c r="J55" s="9" t="str">
        <f t="shared" si="11"/>
        <v/>
      </c>
      <c r="K55" s="9" t="str">
        <f t="shared" si="11"/>
        <v/>
      </c>
      <c r="L55" s="9" t="str">
        <f t="shared" si="11"/>
        <v/>
      </c>
      <c r="M55" s="9" t="str">
        <f t="shared" si="11"/>
        <v/>
      </c>
      <c r="N55" s="9" t="str">
        <f t="shared" si="11"/>
        <v/>
      </c>
      <c r="O55" t="str">
        <f t="shared" si="7"/>
        <v/>
      </c>
      <c r="P55" s="9" t="str">
        <f t="shared" ca="1" si="1"/>
        <v/>
      </c>
      <c r="Q55" t="str">
        <f t="shared" ca="1" si="2"/>
        <v>ABCDE12345</v>
      </c>
      <c r="R55" s="3">
        <f t="shared" si="3"/>
        <v>57711</v>
      </c>
    </row>
    <row r="56" spans="1:18" x14ac:dyDescent="0.2">
      <c r="A56">
        <f t="shared" si="8"/>
        <v>2059</v>
      </c>
      <c r="B56">
        <f t="shared" si="4"/>
        <v>58076</v>
      </c>
      <c r="C56">
        <f t="shared" si="9"/>
        <v>431</v>
      </c>
      <c r="D56" t="str">
        <f t="shared" si="5"/>
        <v>3819326117</v>
      </c>
      <c r="E56" s="9" t="str">
        <f t="shared" si="6"/>
        <v/>
      </c>
      <c r="F56" s="9" t="str">
        <f t="shared" si="11"/>
        <v/>
      </c>
      <c r="G56" s="9" t="str">
        <f t="shared" si="11"/>
        <v/>
      </c>
      <c r="H56" s="9" t="str">
        <f t="shared" si="11"/>
        <v/>
      </c>
      <c r="I56" s="9" t="str">
        <f t="shared" si="11"/>
        <v/>
      </c>
      <c r="J56" s="9" t="str">
        <f t="shared" si="11"/>
        <v/>
      </c>
      <c r="K56" s="9" t="str">
        <f t="shared" si="11"/>
        <v/>
      </c>
      <c r="L56" s="9" t="str">
        <f t="shared" si="11"/>
        <v/>
      </c>
      <c r="M56" s="9" t="str">
        <f t="shared" si="11"/>
        <v/>
      </c>
      <c r="N56" s="9" t="str">
        <f t="shared" si="11"/>
        <v/>
      </c>
      <c r="O56" t="str">
        <f t="shared" si="7"/>
        <v/>
      </c>
      <c r="P56" s="9" t="str">
        <f t="shared" ca="1" si="1"/>
        <v/>
      </c>
      <c r="Q56" t="str">
        <f t="shared" ca="1" si="2"/>
        <v>ABCDE12345</v>
      </c>
      <c r="R56" s="3">
        <f t="shared" si="3"/>
        <v>58076</v>
      </c>
    </row>
    <row r="57" spans="1:18" x14ac:dyDescent="0.2">
      <c r="A57" t="s">
        <v>294</v>
      </c>
      <c r="B57">
        <v>94600</v>
      </c>
      <c r="C57">
        <f t="shared" si="9"/>
        <v>441</v>
      </c>
      <c r="D57" t="str">
        <f t="shared" si="5"/>
        <v>9310511854</v>
      </c>
      <c r="E57" s="9" t="str">
        <f t="shared" si="6"/>
        <v/>
      </c>
      <c r="F57" s="9" t="str">
        <f t="shared" si="11"/>
        <v/>
      </c>
      <c r="G57" s="9" t="str">
        <f t="shared" si="11"/>
        <v/>
      </c>
      <c r="H57" s="9" t="str">
        <f t="shared" si="11"/>
        <v/>
      </c>
      <c r="I57" s="9" t="str">
        <f t="shared" si="11"/>
        <v/>
      </c>
      <c r="J57" s="9" t="str">
        <f t="shared" si="11"/>
        <v/>
      </c>
      <c r="K57" s="9" t="str">
        <f t="shared" si="11"/>
        <v/>
      </c>
      <c r="L57" s="9" t="str">
        <f t="shared" si="11"/>
        <v/>
      </c>
      <c r="M57" s="9" t="str">
        <f t="shared" si="11"/>
        <v/>
      </c>
      <c r="N57" s="9" t="str">
        <f t="shared" si="11"/>
        <v/>
      </c>
      <c r="O57" t="str">
        <f t="shared" si="7"/>
        <v/>
      </c>
      <c r="P57" s="9" t="str">
        <f t="shared" ca="1" si="1"/>
        <v/>
      </c>
      <c r="Q57" t="str">
        <f t="shared" ca="1" si="2"/>
        <v>ABCDE12345</v>
      </c>
      <c r="R57" s="3">
        <f t="shared" si="3"/>
        <v>94600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90"/>
  <sheetViews>
    <sheetView topLeftCell="A6151" workbookViewId="0">
      <selection activeCell="B2" sqref="B2:G2"/>
    </sheetView>
  </sheetViews>
  <sheetFormatPr baseColWidth="10" defaultRowHeight="15" x14ac:dyDescent="0.2"/>
  <cols>
    <col min="1" max="2" width="4" bestFit="1" customWidth="1"/>
    <col min="3" max="3" width="5" bestFit="1" customWidth="1"/>
    <col min="4" max="4" width="27.88671875" bestFit="1" customWidth="1"/>
    <col min="5" max="5" width="28.21875" bestFit="1" customWidth="1"/>
    <col min="6" max="6" width="54.5546875" bestFit="1" customWidth="1"/>
    <col min="7" max="8" width="4" bestFit="1" customWidth="1"/>
  </cols>
  <sheetData>
    <row r="1" spans="1:28" x14ac:dyDescent="0.2">
      <c r="A1" t="str">
        <f>VOS_DONNEES!C4</f>
        <v>Erreur check&amp;données. Complétez Données.</v>
      </c>
      <c r="I1" t="s">
        <v>6716</v>
      </c>
      <c r="J1" t="s">
        <v>6717</v>
      </c>
      <c r="K1" t="s">
        <v>6719</v>
      </c>
      <c r="L1" t="s">
        <v>6720</v>
      </c>
      <c r="M1" t="s">
        <v>6722</v>
      </c>
      <c r="N1" t="s">
        <v>6751</v>
      </c>
      <c r="O1" t="s">
        <v>6752</v>
      </c>
      <c r="P1" t="s">
        <v>6719</v>
      </c>
      <c r="Q1" t="s">
        <v>6720</v>
      </c>
      <c r="R1" t="s">
        <v>6722</v>
      </c>
      <c r="S1" t="s">
        <v>6753</v>
      </c>
      <c r="T1" t="s">
        <v>6754</v>
      </c>
      <c r="U1" t="s">
        <v>6719</v>
      </c>
      <c r="V1" t="s">
        <v>6720</v>
      </c>
      <c r="W1" t="s">
        <v>6722</v>
      </c>
      <c r="X1" t="s">
        <v>6755</v>
      </c>
      <c r="Y1" t="s">
        <v>6756</v>
      </c>
      <c r="Z1" t="s">
        <v>6719</v>
      </c>
      <c r="AA1" t="s">
        <v>6720</v>
      </c>
      <c r="AB1" t="s">
        <v>6722</v>
      </c>
    </row>
    <row r="2" spans="1:28" x14ac:dyDescent="0.2">
      <c r="A2">
        <f>IF(LEFT(A1,2)="OK",1,0)</f>
        <v>0</v>
      </c>
      <c r="I2" s="21" t="str">
        <f>IF($A$2=1,IF(DISTANCES!$G6="","",DISTANCES!$G6),"")</f>
        <v/>
      </c>
      <c r="J2" s="21" t="str">
        <f>IF($A$2=1,IF(DISTANCES!$C6="","",DISTANCES!$C6),"")</f>
        <v/>
      </c>
      <c r="K2" s="21">
        <f>MAX(K3:K6190)</f>
        <v>0</v>
      </c>
      <c r="L2" s="21">
        <f>6188-COUNTIF(L3:L6190,"")</f>
        <v>6188</v>
      </c>
      <c r="M2" s="22" t="s">
        <v>6</v>
      </c>
      <c r="N2" s="21" t="str">
        <f>IF($A$2=1,IF(DISTANCES!$G12="","",DISTANCES!$G12),"")</f>
        <v/>
      </c>
      <c r="O2" s="21" t="str">
        <f>IF($A$2=1,IF(DISTANCES!$C12="","",DISTANCES!$C12),"")</f>
        <v/>
      </c>
      <c r="P2" s="21">
        <f>MAX(P3:P6190)</f>
        <v>0</v>
      </c>
      <c r="Q2" s="21">
        <f>6188-COUNTIF(Q3:Q6190,"")</f>
        <v>6188</v>
      </c>
      <c r="R2" s="22" t="s">
        <v>6</v>
      </c>
      <c r="S2" s="21" t="str">
        <f>IF($A$2=1,IF(DISTANCES!$G18="","",DISTANCES!$G18),"")</f>
        <v/>
      </c>
      <c r="T2" s="21" t="str">
        <f>IF($A$2=1,IF(DISTANCES!$C18="","",DISTANCES!$C18),"")</f>
        <v/>
      </c>
      <c r="U2" s="21">
        <f>MAX(U3:U6190)</f>
        <v>0</v>
      </c>
      <c r="V2" s="21">
        <f>6188-COUNTIF(V3:V6190,"")</f>
        <v>6188</v>
      </c>
      <c r="W2" s="22" t="s">
        <v>6</v>
      </c>
      <c r="X2" s="21" t="str">
        <f>IF($A$2=1,IF(DISTANCES!$G24="","",DISTANCES!$G24),"")</f>
        <v/>
      </c>
      <c r="Y2" s="21" t="str">
        <f>IF($A$2=1,IF(DISTANCES!$C24="","",DISTANCES!$C24),"")</f>
        <v/>
      </c>
      <c r="Z2" s="21">
        <f>MAX(Z3:Z6190)</f>
        <v>0</v>
      </c>
      <c r="AA2" s="21">
        <f>6188-COUNTIF(AA3:AA6190,"")</f>
        <v>6188</v>
      </c>
      <c r="AB2" s="22" t="s">
        <v>6</v>
      </c>
    </row>
    <row r="3" spans="1:28" x14ac:dyDescent="0.2">
      <c r="A3">
        <v>148</v>
      </c>
      <c r="B3">
        <v>171</v>
      </c>
      <c r="C3">
        <v>1000</v>
      </c>
      <c r="D3" t="s">
        <v>305</v>
      </c>
      <c r="E3" t="s">
        <v>306</v>
      </c>
      <c r="F3" t="str">
        <f>CONCATENATE(C3,",",D3,",",E3,",")</f>
        <v>1000,BRUXELLES,Bruxelles,</v>
      </c>
      <c r="G3">
        <f>A3</f>
        <v>148</v>
      </c>
      <c r="H3">
        <f>B3</f>
        <v>171</v>
      </c>
      <c r="I3" s="15" t="str">
        <f>IF($C3=I$2,$F3,"")</f>
        <v/>
      </c>
      <c r="J3" s="15" t="str">
        <f>IF($D3=J$2,$F3,"")</f>
        <v/>
      </c>
      <c r="K3" s="15">
        <f>2-COUNTIF(I3:J3,"")</f>
        <v>0</v>
      </c>
      <c r="L3" s="15" t="str">
        <f>IF(K3=K$2,$F3,"")</f>
        <v>1000,BRUXELLES,Bruxelles,</v>
      </c>
      <c r="M3" s="15" t="str">
        <f>IF($A$2=1,IF(AND(L$2&gt;0,L$2&lt;=100),IF(L3="",M2,CONCATENATE(M2,L3,"&amp;")),""),"")</f>
        <v/>
      </c>
      <c r="N3" s="15" t="str">
        <f>IF($C3=N$2,$F3,"")</f>
        <v/>
      </c>
      <c r="O3" s="15" t="str">
        <f>IF($D3=O$2,$F3,"")</f>
        <v/>
      </c>
      <c r="P3" s="15">
        <f>2-COUNTIF(N3:O3,"")</f>
        <v>0</v>
      </c>
      <c r="Q3" s="15" t="str">
        <f>IF(P3=P$2,$F3,"")</f>
        <v>1000,BRUXELLES,Bruxelles,</v>
      </c>
      <c r="R3" s="15" t="str">
        <f>IF($A$2=1,IF(AND(Q$2&gt;0,Q$2&lt;=100),IF(Q3="",R2,CONCATENATE(R2,Q3,"&amp;")),""),"")</f>
        <v/>
      </c>
      <c r="S3" s="15" t="str">
        <f>IF($C3=S$2,$F3,"")</f>
        <v/>
      </c>
      <c r="T3" s="15" t="str">
        <f>IF($D3=T$2,$F3,"")</f>
        <v/>
      </c>
      <c r="U3" s="15">
        <f>2-COUNTIF(S3:T3,"")</f>
        <v>0</v>
      </c>
      <c r="V3" s="15" t="str">
        <f>IF(U3=U$2,$F3,"")</f>
        <v>1000,BRUXELLES,Bruxelles,</v>
      </c>
      <c r="W3" s="15" t="str">
        <f>IF($A$2=1,IF(AND(V$2&gt;0,V$2&lt;=100),IF(V3="",W2,CONCATENATE(W2,V3,"&amp;")),""),"")</f>
        <v/>
      </c>
      <c r="X3" s="15" t="str">
        <f>IF($C3=X$2,$F3,"")</f>
        <v/>
      </c>
      <c r="Y3" s="15" t="str">
        <f>IF($D3=Y$2,$F3,"")</f>
        <v/>
      </c>
      <c r="Z3" s="15">
        <f>2-COUNTIF(X3:Y3,"")</f>
        <v>0</v>
      </c>
      <c r="AA3" s="15" t="str">
        <f>IF(Z3=Z$2,$F3,"")</f>
        <v>1000,BRUXELLES,Bruxelles,</v>
      </c>
      <c r="AB3" s="15" t="str">
        <f>IF($A$2=1,IF(AND(AA$2&gt;0,AA$2&lt;=100),IF(AA3="",AB2,CONCATENATE(AB2,AA3,"&amp;")),""),"")</f>
        <v/>
      </c>
    </row>
    <row r="4" spans="1:28" x14ac:dyDescent="0.2">
      <c r="A4">
        <v>148</v>
      </c>
      <c r="B4">
        <v>176</v>
      </c>
      <c r="C4">
        <v>1000</v>
      </c>
      <c r="D4" t="s">
        <v>305</v>
      </c>
      <c r="E4" t="s">
        <v>307</v>
      </c>
      <c r="F4" t="str">
        <f t="shared" ref="F4:F67" si="0">CONCATENATE(C4,",",D4,",",E4,",")</f>
        <v>1000,BRUXELLES,Heysel,</v>
      </c>
      <c r="G4">
        <f t="shared" ref="G4:H67" si="1">A4</f>
        <v>148</v>
      </c>
      <c r="H4">
        <f t="shared" si="1"/>
        <v>176</v>
      </c>
      <c r="I4" s="15" t="str">
        <f t="shared" ref="I4:I67" si="2">IF($C4=I$2,$F4,"")</f>
        <v/>
      </c>
      <c r="J4" s="15" t="str">
        <f t="shared" ref="J4:J67" si="3">IF($D4=J$2,$F4,"")</f>
        <v/>
      </c>
      <c r="K4" s="15">
        <f t="shared" ref="K4:K67" si="4">2-COUNTIF(I4:J4,"")</f>
        <v>0</v>
      </c>
      <c r="L4" s="15" t="str">
        <f t="shared" ref="L4:L67" si="5">IF(K4=K$2,$F4,"")</f>
        <v>1000,BRUXELLES,Heysel,</v>
      </c>
      <c r="M4" s="15" t="str">
        <f t="shared" ref="M4:M67" si="6">IF($A$2=1,IF(AND(L$2&gt;0,L$2&lt;=100),IF(L4="",M3,CONCATENATE(M3,L4,"&amp;")),""),"")</f>
        <v/>
      </c>
      <c r="N4" s="15" t="str">
        <f t="shared" ref="N4:N67" si="7">IF($C4=N$2,$F4,"")</f>
        <v/>
      </c>
      <c r="O4" s="15" t="str">
        <f t="shared" ref="O4:O67" si="8">IF($D4=O$2,$F4,"")</f>
        <v/>
      </c>
      <c r="P4" s="15">
        <f t="shared" ref="P4:P67" si="9">2-COUNTIF(N4:O4,"")</f>
        <v>0</v>
      </c>
      <c r="Q4" s="15" t="str">
        <f t="shared" ref="Q4:Q67" si="10">IF(P4=P$2,$F4,"")</f>
        <v>1000,BRUXELLES,Heysel,</v>
      </c>
      <c r="R4" s="15" t="str">
        <f t="shared" ref="R4:R67" si="11">IF($A$2=1,IF(AND(Q$2&gt;0,Q$2&lt;=100),IF(Q4="",R3,CONCATENATE(R3,Q4,"&amp;")),""),"")</f>
        <v/>
      </c>
      <c r="S4" s="15" t="str">
        <f t="shared" ref="S4:S67" si="12">IF($C4=S$2,$F4,"")</f>
        <v/>
      </c>
      <c r="T4" s="15" t="str">
        <f t="shared" ref="T4:T67" si="13">IF($D4=T$2,$F4,"")</f>
        <v/>
      </c>
      <c r="U4" s="15">
        <f t="shared" ref="U4:U67" si="14">2-COUNTIF(S4:T4,"")</f>
        <v>0</v>
      </c>
      <c r="V4" s="15" t="str">
        <f t="shared" ref="V4:V67" si="15">IF(U4=U$2,$F4,"")</f>
        <v>1000,BRUXELLES,Heysel,</v>
      </c>
      <c r="W4" s="15" t="str">
        <f t="shared" ref="W4:W67" si="16">IF($A$2=1,IF(AND(V$2&gt;0,V$2&lt;=100),IF(V4="",W3,CONCATENATE(W3,V4,"&amp;")),""),"")</f>
        <v/>
      </c>
      <c r="X4" s="15" t="str">
        <f t="shared" ref="X4:X67" si="17">IF($C4=X$2,$F4,"")</f>
        <v/>
      </c>
      <c r="Y4" s="15" t="str">
        <f t="shared" ref="Y4:Y67" si="18">IF($D4=Y$2,$F4,"")</f>
        <v/>
      </c>
      <c r="Z4" s="15">
        <f t="shared" ref="Z4:Z67" si="19">2-COUNTIF(X4:Y4,"")</f>
        <v>0</v>
      </c>
      <c r="AA4" s="15" t="str">
        <f t="shared" ref="AA4:AA67" si="20">IF(Z4=Z$2,$F4,"")</f>
        <v>1000,BRUXELLES,Heysel,</v>
      </c>
      <c r="AB4" s="15" t="str">
        <f t="shared" ref="AB4:AB67" si="21">IF($A$2=1,IF(AND(AA$2&gt;0,AA$2&lt;=100),IF(AA4="",AB3,CONCATENATE(AB3,AA4,"&amp;")),""),"")</f>
        <v/>
      </c>
    </row>
    <row r="5" spans="1:28" x14ac:dyDescent="0.2">
      <c r="A5">
        <v>149</v>
      </c>
      <c r="B5">
        <v>174</v>
      </c>
      <c r="C5">
        <v>1020</v>
      </c>
      <c r="D5" t="s">
        <v>305</v>
      </c>
      <c r="E5" t="s">
        <v>308</v>
      </c>
      <c r="F5" t="str">
        <f t="shared" si="0"/>
        <v>1020,BRUXELLES,Laeken,</v>
      </c>
      <c r="G5">
        <f t="shared" si="1"/>
        <v>149</v>
      </c>
      <c r="H5">
        <f t="shared" si="1"/>
        <v>174</v>
      </c>
      <c r="I5" s="15" t="str">
        <f t="shared" si="2"/>
        <v/>
      </c>
      <c r="J5" s="15" t="str">
        <f t="shared" si="3"/>
        <v/>
      </c>
      <c r="K5" s="15">
        <f t="shared" si="4"/>
        <v>0</v>
      </c>
      <c r="L5" s="15" t="str">
        <f t="shared" si="5"/>
        <v>1020,BRUXELLES,Laeken,</v>
      </c>
      <c r="M5" s="15" t="str">
        <f t="shared" si="6"/>
        <v/>
      </c>
      <c r="N5" s="15" t="str">
        <f t="shared" si="7"/>
        <v/>
      </c>
      <c r="O5" s="15" t="str">
        <f t="shared" si="8"/>
        <v/>
      </c>
      <c r="P5" s="15">
        <f t="shared" si="9"/>
        <v>0</v>
      </c>
      <c r="Q5" s="15" t="str">
        <f t="shared" si="10"/>
        <v>1020,BRUXELLES,Laeken,</v>
      </c>
      <c r="R5" s="15" t="str">
        <f t="shared" si="11"/>
        <v/>
      </c>
      <c r="S5" s="15" t="str">
        <f t="shared" si="12"/>
        <v/>
      </c>
      <c r="T5" s="15" t="str">
        <f t="shared" si="13"/>
        <v/>
      </c>
      <c r="U5" s="15">
        <f t="shared" si="14"/>
        <v>0</v>
      </c>
      <c r="V5" s="15" t="str">
        <f t="shared" si="15"/>
        <v>1020,BRUXELLES,Laeken,</v>
      </c>
      <c r="W5" s="15" t="str">
        <f t="shared" si="16"/>
        <v/>
      </c>
      <c r="X5" s="15" t="str">
        <f t="shared" si="17"/>
        <v/>
      </c>
      <c r="Y5" s="15" t="str">
        <f t="shared" si="18"/>
        <v/>
      </c>
      <c r="Z5" s="15">
        <f t="shared" si="19"/>
        <v>0</v>
      </c>
      <c r="AA5" s="15" t="str">
        <f t="shared" si="20"/>
        <v>1020,BRUXELLES,Laeken,</v>
      </c>
      <c r="AB5" s="15" t="str">
        <f t="shared" si="21"/>
        <v/>
      </c>
    </row>
    <row r="6" spans="1:28" x14ac:dyDescent="0.2">
      <c r="A6">
        <v>151</v>
      </c>
      <c r="B6">
        <v>174</v>
      </c>
      <c r="C6">
        <v>1030</v>
      </c>
      <c r="D6" t="s">
        <v>309</v>
      </c>
      <c r="E6" t="s">
        <v>310</v>
      </c>
      <c r="F6" t="str">
        <f t="shared" si="0"/>
        <v>1030,SCHAARBEEK,Helmet,</v>
      </c>
      <c r="G6">
        <f t="shared" si="1"/>
        <v>151</v>
      </c>
      <c r="H6">
        <f t="shared" si="1"/>
        <v>174</v>
      </c>
      <c r="I6" s="15" t="str">
        <f t="shared" si="2"/>
        <v/>
      </c>
      <c r="J6" s="15" t="str">
        <f t="shared" si="3"/>
        <v/>
      </c>
      <c r="K6" s="15">
        <f t="shared" si="4"/>
        <v>0</v>
      </c>
      <c r="L6" s="15" t="str">
        <f t="shared" si="5"/>
        <v>1030,SCHAARBEEK,Helmet,</v>
      </c>
      <c r="M6" s="15" t="str">
        <f t="shared" si="6"/>
        <v/>
      </c>
      <c r="N6" s="15" t="str">
        <f t="shared" si="7"/>
        <v/>
      </c>
      <c r="O6" s="15" t="str">
        <f t="shared" si="8"/>
        <v/>
      </c>
      <c r="P6" s="15">
        <f t="shared" si="9"/>
        <v>0</v>
      </c>
      <c r="Q6" s="15" t="str">
        <f t="shared" si="10"/>
        <v>1030,SCHAARBEEK,Helmet,</v>
      </c>
      <c r="R6" s="15" t="str">
        <f t="shared" si="11"/>
        <v/>
      </c>
      <c r="S6" s="15" t="str">
        <f t="shared" si="12"/>
        <v/>
      </c>
      <c r="T6" s="15" t="str">
        <f t="shared" si="13"/>
        <v/>
      </c>
      <c r="U6" s="15">
        <f t="shared" si="14"/>
        <v>0</v>
      </c>
      <c r="V6" s="15" t="str">
        <f t="shared" si="15"/>
        <v>1030,SCHAARBEEK,Helmet,</v>
      </c>
      <c r="W6" s="15" t="str">
        <f t="shared" si="16"/>
        <v/>
      </c>
      <c r="X6" s="15" t="str">
        <f t="shared" si="17"/>
        <v/>
      </c>
      <c r="Y6" s="15" t="str">
        <f t="shared" si="18"/>
        <v/>
      </c>
      <c r="Z6" s="15">
        <f t="shared" si="19"/>
        <v>0</v>
      </c>
      <c r="AA6" s="15" t="str">
        <f t="shared" si="20"/>
        <v>1030,SCHAARBEEK,Helmet,</v>
      </c>
      <c r="AB6" s="15" t="str">
        <f t="shared" si="21"/>
        <v/>
      </c>
    </row>
    <row r="7" spans="1:28" x14ac:dyDescent="0.2">
      <c r="A7">
        <v>150</v>
      </c>
      <c r="B7">
        <v>173</v>
      </c>
      <c r="C7">
        <v>1030</v>
      </c>
      <c r="D7" t="s">
        <v>309</v>
      </c>
      <c r="E7" t="s">
        <v>311</v>
      </c>
      <c r="F7" t="str">
        <f t="shared" si="0"/>
        <v>1030,SCHAARBEEK,Schaarbeek,</v>
      </c>
      <c r="G7">
        <f t="shared" si="1"/>
        <v>150</v>
      </c>
      <c r="H7">
        <f t="shared" si="1"/>
        <v>173</v>
      </c>
      <c r="I7" s="15" t="str">
        <f t="shared" si="2"/>
        <v/>
      </c>
      <c r="J7" s="15" t="str">
        <f t="shared" si="3"/>
        <v/>
      </c>
      <c r="K7" s="15">
        <f t="shared" si="4"/>
        <v>0</v>
      </c>
      <c r="L7" s="15" t="str">
        <f t="shared" si="5"/>
        <v>1030,SCHAARBEEK,Schaarbeek,</v>
      </c>
      <c r="M7" s="15" t="str">
        <f t="shared" si="6"/>
        <v/>
      </c>
      <c r="N7" s="15" t="str">
        <f t="shared" si="7"/>
        <v/>
      </c>
      <c r="O7" s="15" t="str">
        <f t="shared" si="8"/>
        <v/>
      </c>
      <c r="P7" s="15">
        <f t="shared" si="9"/>
        <v>0</v>
      </c>
      <c r="Q7" s="15" t="str">
        <f t="shared" si="10"/>
        <v>1030,SCHAARBEEK,Schaarbeek,</v>
      </c>
      <c r="R7" s="15" t="str">
        <f t="shared" si="11"/>
        <v/>
      </c>
      <c r="S7" s="15" t="str">
        <f t="shared" si="12"/>
        <v/>
      </c>
      <c r="T7" s="15" t="str">
        <f t="shared" si="13"/>
        <v/>
      </c>
      <c r="U7" s="15">
        <f t="shared" si="14"/>
        <v>0</v>
      </c>
      <c r="V7" s="15" t="str">
        <f t="shared" si="15"/>
        <v>1030,SCHAARBEEK,Schaarbeek,</v>
      </c>
      <c r="W7" s="15" t="str">
        <f t="shared" si="16"/>
        <v/>
      </c>
      <c r="X7" s="15" t="str">
        <f t="shared" si="17"/>
        <v/>
      </c>
      <c r="Y7" s="15" t="str">
        <f t="shared" si="18"/>
        <v/>
      </c>
      <c r="Z7" s="15">
        <f t="shared" si="19"/>
        <v>0</v>
      </c>
      <c r="AA7" s="15" t="str">
        <f t="shared" si="20"/>
        <v>1030,SCHAARBEEK,Schaarbeek,</v>
      </c>
      <c r="AB7" s="15" t="str">
        <f t="shared" si="21"/>
        <v/>
      </c>
    </row>
    <row r="8" spans="1:28" x14ac:dyDescent="0.2">
      <c r="A8">
        <v>151</v>
      </c>
      <c r="B8">
        <v>169</v>
      </c>
      <c r="C8">
        <v>1040</v>
      </c>
      <c r="D8" t="s">
        <v>312</v>
      </c>
      <c r="E8" t="s">
        <v>313</v>
      </c>
      <c r="F8" t="str">
        <f t="shared" si="0"/>
        <v>1040,ETTERBEEK,Etterbeek,</v>
      </c>
      <c r="G8">
        <f t="shared" si="1"/>
        <v>151</v>
      </c>
      <c r="H8">
        <f t="shared" si="1"/>
        <v>169</v>
      </c>
      <c r="I8" s="15" t="str">
        <f t="shared" si="2"/>
        <v/>
      </c>
      <c r="J8" s="15" t="str">
        <f t="shared" si="3"/>
        <v/>
      </c>
      <c r="K8" s="15">
        <f t="shared" si="4"/>
        <v>0</v>
      </c>
      <c r="L8" s="15" t="str">
        <f t="shared" si="5"/>
        <v>1040,ETTERBEEK,Etterbeek,</v>
      </c>
      <c r="M8" s="15" t="str">
        <f t="shared" si="6"/>
        <v/>
      </c>
      <c r="N8" s="15" t="str">
        <f t="shared" si="7"/>
        <v/>
      </c>
      <c r="O8" s="15" t="str">
        <f t="shared" si="8"/>
        <v/>
      </c>
      <c r="P8" s="15">
        <f t="shared" si="9"/>
        <v>0</v>
      </c>
      <c r="Q8" s="15" t="str">
        <f t="shared" si="10"/>
        <v>1040,ETTERBEEK,Etterbeek,</v>
      </c>
      <c r="R8" s="15" t="str">
        <f t="shared" si="11"/>
        <v/>
      </c>
      <c r="S8" s="15" t="str">
        <f t="shared" si="12"/>
        <v/>
      </c>
      <c r="T8" s="15" t="str">
        <f t="shared" si="13"/>
        <v/>
      </c>
      <c r="U8" s="15">
        <f t="shared" si="14"/>
        <v>0</v>
      </c>
      <c r="V8" s="15" t="str">
        <f t="shared" si="15"/>
        <v>1040,ETTERBEEK,Etterbeek,</v>
      </c>
      <c r="W8" s="15" t="str">
        <f t="shared" si="16"/>
        <v/>
      </c>
      <c r="X8" s="15" t="str">
        <f t="shared" si="17"/>
        <v/>
      </c>
      <c r="Y8" s="15" t="str">
        <f t="shared" si="18"/>
        <v/>
      </c>
      <c r="Z8" s="15">
        <f t="shared" si="19"/>
        <v>0</v>
      </c>
      <c r="AA8" s="15" t="str">
        <f t="shared" si="20"/>
        <v>1040,ETTERBEEK,Etterbeek,</v>
      </c>
      <c r="AB8" s="15" t="str">
        <f t="shared" si="21"/>
        <v/>
      </c>
    </row>
    <row r="9" spans="1:28" x14ac:dyDescent="0.2">
      <c r="A9">
        <v>152</v>
      </c>
      <c r="B9">
        <v>167</v>
      </c>
      <c r="C9">
        <v>1050</v>
      </c>
      <c r="D9" t="s">
        <v>314</v>
      </c>
      <c r="E9" t="s">
        <v>315</v>
      </c>
      <c r="F9" t="str">
        <f t="shared" si="0"/>
        <v>1050,IXELLES,Boondael,</v>
      </c>
      <c r="G9">
        <f t="shared" si="1"/>
        <v>152</v>
      </c>
      <c r="H9">
        <f t="shared" si="1"/>
        <v>167</v>
      </c>
      <c r="I9" s="15" t="str">
        <f t="shared" si="2"/>
        <v/>
      </c>
      <c r="J9" s="15" t="str">
        <f t="shared" si="3"/>
        <v/>
      </c>
      <c r="K9" s="15">
        <f t="shared" si="4"/>
        <v>0</v>
      </c>
      <c r="L9" s="15" t="str">
        <f t="shared" si="5"/>
        <v>1050,IXELLES,Boondael,</v>
      </c>
      <c r="M9" s="15" t="str">
        <f t="shared" si="6"/>
        <v/>
      </c>
      <c r="N9" s="15" t="str">
        <f t="shared" si="7"/>
        <v/>
      </c>
      <c r="O9" s="15" t="str">
        <f t="shared" si="8"/>
        <v/>
      </c>
      <c r="P9" s="15">
        <f t="shared" si="9"/>
        <v>0</v>
      </c>
      <c r="Q9" s="15" t="str">
        <f t="shared" si="10"/>
        <v>1050,IXELLES,Boondael,</v>
      </c>
      <c r="R9" s="15" t="str">
        <f t="shared" si="11"/>
        <v/>
      </c>
      <c r="S9" s="15" t="str">
        <f t="shared" si="12"/>
        <v/>
      </c>
      <c r="T9" s="15" t="str">
        <f t="shared" si="13"/>
        <v/>
      </c>
      <c r="U9" s="15">
        <f t="shared" si="14"/>
        <v>0</v>
      </c>
      <c r="V9" s="15" t="str">
        <f t="shared" si="15"/>
        <v>1050,IXELLES,Boondael,</v>
      </c>
      <c r="W9" s="15" t="str">
        <f t="shared" si="16"/>
        <v/>
      </c>
      <c r="X9" s="15" t="str">
        <f t="shared" si="17"/>
        <v/>
      </c>
      <c r="Y9" s="15" t="str">
        <f t="shared" si="18"/>
        <v/>
      </c>
      <c r="Z9" s="15">
        <f t="shared" si="19"/>
        <v>0</v>
      </c>
      <c r="AA9" s="15" t="str">
        <f t="shared" si="20"/>
        <v>1050,IXELLES,Boondael,</v>
      </c>
      <c r="AB9" s="15" t="str">
        <f t="shared" si="21"/>
        <v/>
      </c>
    </row>
    <row r="10" spans="1:28" x14ac:dyDescent="0.2">
      <c r="A10">
        <v>150</v>
      </c>
      <c r="B10">
        <v>169</v>
      </c>
      <c r="C10">
        <v>1050</v>
      </c>
      <c r="D10" t="s">
        <v>314</v>
      </c>
      <c r="E10" t="s">
        <v>316</v>
      </c>
      <c r="F10" t="str">
        <f t="shared" si="0"/>
        <v>1050,IXELLES,Ixelles,</v>
      </c>
      <c r="G10">
        <f t="shared" si="1"/>
        <v>150</v>
      </c>
      <c r="H10">
        <f t="shared" si="1"/>
        <v>169</v>
      </c>
      <c r="I10" s="15" t="str">
        <f t="shared" si="2"/>
        <v/>
      </c>
      <c r="J10" s="15" t="str">
        <f t="shared" si="3"/>
        <v/>
      </c>
      <c r="K10" s="15">
        <f t="shared" si="4"/>
        <v>0</v>
      </c>
      <c r="L10" s="15" t="str">
        <f t="shared" si="5"/>
        <v>1050,IXELLES,Ixelles,</v>
      </c>
      <c r="M10" s="15" t="str">
        <f t="shared" si="6"/>
        <v/>
      </c>
      <c r="N10" s="15" t="str">
        <f t="shared" si="7"/>
        <v/>
      </c>
      <c r="O10" s="15" t="str">
        <f t="shared" si="8"/>
        <v/>
      </c>
      <c r="P10" s="15">
        <f t="shared" si="9"/>
        <v>0</v>
      </c>
      <c r="Q10" s="15" t="str">
        <f t="shared" si="10"/>
        <v>1050,IXELLES,Ixelles,</v>
      </c>
      <c r="R10" s="15" t="str">
        <f t="shared" si="11"/>
        <v/>
      </c>
      <c r="S10" s="15" t="str">
        <f t="shared" si="12"/>
        <v/>
      </c>
      <c r="T10" s="15" t="str">
        <f t="shared" si="13"/>
        <v/>
      </c>
      <c r="U10" s="15">
        <f t="shared" si="14"/>
        <v>0</v>
      </c>
      <c r="V10" s="15" t="str">
        <f t="shared" si="15"/>
        <v>1050,IXELLES,Ixelles,</v>
      </c>
      <c r="W10" s="15" t="str">
        <f t="shared" si="16"/>
        <v/>
      </c>
      <c r="X10" s="15" t="str">
        <f t="shared" si="17"/>
        <v/>
      </c>
      <c r="Y10" s="15" t="str">
        <f t="shared" si="18"/>
        <v/>
      </c>
      <c r="Z10" s="15">
        <f t="shared" si="19"/>
        <v>0</v>
      </c>
      <c r="AA10" s="15" t="str">
        <f t="shared" si="20"/>
        <v>1050,IXELLES,Ixelles,</v>
      </c>
      <c r="AB10" s="15" t="str">
        <f t="shared" si="21"/>
        <v/>
      </c>
    </row>
    <row r="11" spans="1:28" x14ac:dyDescent="0.2">
      <c r="A11">
        <v>148</v>
      </c>
      <c r="B11">
        <v>169</v>
      </c>
      <c r="C11">
        <v>1060</v>
      </c>
      <c r="D11" t="s">
        <v>317</v>
      </c>
      <c r="E11" t="s">
        <v>318</v>
      </c>
      <c r="F11" t="str">
        <f t="shared" si="0"/>
        <v>1060,SAINT-GILLES,Saint-Gilles,</v>
      </c>
      <c r="G11">
        <f t="shared" si="1"/>
        <v>148</v>
      </c>
      <c r="H11">
        <f t="shared" si="1"/>
        <v>169</v>
      </c>
      <c r="I11" s="15" t="str">
        <f t="shared" si="2"/>
        <v/>
      </c>
      <c r="J11" s="15" t="str">
        <f t="shared" si="3"/>
        <v/>
      </c>
      <c r="K11" s="15">
        <f t="shared" si="4"/>
        <v>0</v>
      </c>
      <c r="L11" s="15" t="str">
        <f t="shared" si="5"/>
        <v>1060,SAINT-GILLES,Saint-Gilles,</v>
      </c>
      <c r="M11" s="15" t="str">
        <f t="shared" si="6"/>
        <v/>
      </c>
      <c r="N11" s="15" t="str">
        <f t="shared" si="7"/>
        <v/>
      </c>
      <c r="O11" s="15" t="str">
        <f t="shared" si="8"/>
        <v/>
      </c>
      <c r="P11" s="15">
        <f t="shared" si="9"/>
        <v>0</v>
      </c>
      <c r="Q11" s="15" t="str">
        <f t="shared" si="10"/>
        <v>1060,SAINT-GILLES,Saint-Gilles,</v>
      </c>
      <c r="R11" s="15" t="str">
        <f t="shared" si="11"/>
        <v/>
      </c>
      <c r="S11" s="15" t="str">
        <f t="shared" si="12"/>
        <v/>
      </c>
      <c r="T11" s="15" t="str">
        <f t="shared" si="13"/>
        <v/>
      </c>
      <c r="U11" s="15">
        <f t="shared" si="14"/>
        <v>0</v>
      </c>
      <c r="V11" s="15" t="str">
        <f t="shared" si="15"/>
        <v>1060,SAINT-GILLES,Saint-Gilles,</v>
      </c>
      <c r="W11" s="15" t="str">
        <f t="shared" si="16"/>
        <v/>
      </c>
      <c r="X11" s="15" t="str">
        <f t="shared" si="17"/>
        <v/>
      </c>
      <c r="Y11" s="15" t="str">
        <f t="shared" si="18"/>
        <v/>
      </c>
      <c r="Z11" s="15">
        <f t="shared" si="19"/>
        <v>0</v>
      </c>
      <c r="AA11" s="15" t="str">
        <f t="shared" si="20"/>
        <v>1060,SAINT-GILLES,Saint-Gilles,</v>
      </c>
      <c r="AB11" s="15" t="str">
        <f t="shared" si="21"/>
        <v/>
      </c>
    </row>
    <row r="12" spans="1:28" x14ac:dyDescent="0.2">
      <c r="A12">
        <v>145</v>
      </c>
      <c r="B12">
        <v>170</v>
      </c>
      <c r="C12">
        <v>1070</v>
      </c>
      <c r="D12" t="s">
        <v>319</v>
      </c>
      <c r="E12" t="s">
        <v>320</v>
      </c>
      <c r="F12" t="str">
        <f t="shared" si="0"/>
        <v>1070,ANDERLECHT,Anderlecht,</v>
      </c>
      <c r="G12">
        <f t="shared" si="1"/>
        <v>145</v>
      </c>
      <c r="H12">
        <f t="shared" si="1"/>
        <v>170</v>
      </c>
      <c r="I12" s="15" t="str">
        <f t="shared" si="2"/>
        <v/>
      </c>
      <c r="J12" s="15" t="str">
        <f t="shared" si="3"/>
        <v/>
      </c>
      <c r="K12" s="15">
        <f t="shared" si="4"/>
        <v>0</v>
      </c>
      <c r="L12" s="15" t="str">
        <f t="shared" si="5"/>
        <v>1070,ANDERLECHT,Anderlecht,</v>
      </c>
      <c r="M12" s="15" t="str">
        <f t="shared" si="6"/>
        <v/>
      </c>
      <c r="N12" s="15" t="str">
        <f t="shared" si="7"/>
        <v/>
      </c>
      <c r="O12" s="15" t="str">
        <f t="shared" si="8"/>
        <v/>
      </c>
      <c r="P12" s="15">
        <f t="shared" si="9"/>
        <v>0</v>
      </c>
      <c r="Q12" s="15" t="str">
        <f t="shared" si="10"/>
        <v>1070,ANDERLECHT,Anderlecht,</v>
      </c>
      <c r="R12" s="15" t="str">
        <f t="shared" si="11"/>
        <v/>
      </c>
      <c r="S12" s="15" t="str">
        <f t="shared" si="12"/>
        <v/>
      </c>
      <c r="T12" s="15" t="str">
        <f t="shared" si="13"/>
        <v/>
      </c>
      <c r="U12" s="15">
        <f t="shared" si="14"/>
        <v>0</v>
      </c>
      <c r="V12" s="15" t="str">
        <f t="shared" si="15"/>
        <v>1070,ANDERLECHT,Anderlecht,</v>
      </c>
      <c r="W12" s="15" t="str">
        <f t="shared" si="16"/>
        <v/>
      </c>
      <c r="X12" s="15" t="str">
        <f t="shared" si="17"/>
        <v/>
      </c>
      <c r="Y12" s="15" t="str">
        <f t="shared" si="18"/>
        <v/>
      </c>
      <c r="Z12" s="15">
        <f t="shared" si="19"/>
        <v>0</v>
      </c>
      <c r="AA12" s="15" t="str">
        <f t="shared" si="20"/>
        <v>1070,ANDERLECHT,Anderlecht,</v>
      </c>
      <c r="AB12" s="15" t="str">
        <f t="shared" si="21"/>
        <v/>
      </c>
    </row>
    <row r="13" spans="1:28" x14ac:dyDescent="0.2">
      <c r="A13">
        <v>145</v>
      </c>
      <c r="B13">
        <v>168</v>
      </c>
      <c r="C13">
        <v>1070</v>
      </c>
      <c r="D13" t="s">
        <v>319</v>
      </c>
      <c r="E13" t="s">
        <v>321</v>
      </c>
      <c r="F13" t="str">
        <f t="shared" si="0"/>
        <v>1070,ANDERLECHT,La Roue,</v>
      </c>
      <c r="G13">
        <f t="shared" si="1"/>
        <v>145</v>
      </c>
      <c r="H13">
        <f t="shared" si="1"/>
        <v>168</v>
      </c>
      <c r="I13" s="15" t="str">
        <f t="shared" si="2"/>
        <v/>
      </c>
      <c r="J13" s="15" t="str">
        <f t="shared" si="3"/>
        <v/>
      </c>
      <c r="K13" s="15">
        <f t="shared" si="4"/>
        <v>0</v>
      </c>
      <c r="L13" s="15" t="str">
        <f t="shared" si="5"/>
        <v>1070,ANDERLECHT,La Roue,</v>
      </c>
      <c r="M13" s="15" t="str">
        <f t="shared" si="6"/>
        <v/>
      </c>
      <c r="N13" s="15" t="str">
        <f t="shared" si="7"/>
        <v/>
      </c>
      <c r="O13" s="15" t="str">
        <f t="shared" si="8"/>
        <v/>
      </c>
      <c r="P13" s="15">
        <f t="shared" si="9"/>
        <v>0</v>
      </c>
      <c r="Q13" s="15" t="str">
        <f t="shared" si="10"/>
        <v>1070,ANDERLECHT,La Roue,</v>
      </c>
      <c r="R13" s="15" t="str">
        <f t="shared" si="11"/>
        <v/>
      </c>
      <c r="S13" s="15" t="str">
        <f t="shared" si="12"/>
        <v/>
      </c>
      <c r="T13" s="15" t="str">
        <f t="shared" si="13"/>
        <v/>
      </c>
      <c r="U13" s="15">
        <f t="shared" si="14"/>
        <v>0</v>
      </c>
      <c r="V13" s="15" t="str">
        <f t="shared" si="15"/>
        <v>1070,ANDERLECHT,La Roue,</v>
      </c>
      <c r="W13" s="15" t="str">
        <f t="shared" si="16"/>
        <v/>
      </c>
      <c r="X13" s="15" t="str">
        <f t="shared" si="17"/>
        <v/>
      </c>
      <c r="Y13" s="15" t="str">
        <f t="shared" si="18"/>
        <v/>
      </c>
      <c r="Z13" s="15">
        <f t="shared" si="19"/>
        <v>0</v>
      </c>
      <c r="AA13" s="15" t="str">
        <f t="shared" si="20"/>
        <v>1070,ANDERLECHT,La Roue,</v>
      </c>
      <c r="AB13" s="15" t="str">
        <f t="shared" si="21"/>
        <v/>
      </c>
    </row>
    <row r="14" spans="1:28" x14ac:dyDescent="0.2">
      <c r="A14">
        <v>145</v>
      </c>
      <c r="B14">
        <v>169</v>
      </c>
      <c r="C14">
        <v>1070</v>
      </c>
      <c r="D14" t="s">
        <v>319</v>
      </c>
      <c r="E14" t="s">
        <v>322</v>
      </c>
      <c r="F14" t="str">
        <f t="shared" si="0"/>
        <v>1070,ANDERLECHT,Veeweide,</v>
      </c>
      <c r="G14">
        <f t="shared" si="1"/>
        <v>145</v>
      </c>
      <c r="H14">
        <f t="shared" si="1"/>
        <v>169</v>
      </c>
      <c r="I14" s="15" t="str">
        <f t="shared" si="2"/>
        <v/>
      </c>
      <c r="J14" s="15" t="str">
        <f t="shared" si="3"/>
        <v/>
      </c>
      <c r="K14" s="15">
        <f t="shared" si="4"/>
        <v>0</v>
      </c>
      <c r="L14" s="15" t="str">
        <f t="shared" si="5"/>
        <v>1070,ANDERLECHT,Veeweide,</v>
      </c>
      <c r="M14" s="15" t="str">
        <f t="shared" si="6"/>
        <v/>
      </c>
      <c r="N14" s="15" t="str">
        <f t="shared" si="7"/>
        <v/>
      </c>
      <c r="O14" s="15" t="str">
        <f t="shared" si="8"/>
        <v/>
      </c>
      <c r="P14" s="15">
        <f t="shared" si="9"/>
        <v>0</v>
      </c>
      <c r="Q14" s="15" t="str">
        <f t="shared" si="10"/>
        <v>1070,ANDERLECHT,Veeweide,</v>
      </c>
      <c r="R14" s="15" t="str">
        <f t="shared" si="11"/>
        <v/>
      </c>
      <c r="S14" s="15" t="str">
        <f t="shared" si="12"/>
        <v/>
      </c>
      <c r="T14" s="15" t="str">
        <f t="shared" si="13"/>
        <v/>
      </c>
      <c r="U14" s="15">
        <f t="shared" si="14"/>
        <v>0</v>
      </c>
      <c r="V14" s="15" t="str">
        <f t="shared" si="15"/>
        <v>1070,ANDERLECHT,Veeweide,</v>
      </c>
      <c r="W14" s="15" t="str">
        <f t="shared" si="16"/>
        <v/>
      </c>
      <c r="X14" s="15" t="str">
        <f t="shared" si="17"/>
        <v/>
      </c>
      <c r="Y14" s="15" t="str">
        <f t="shared" si="18"/>
        <v/>
      </c>
      <c r="Z14" s="15">
        <f t="shared" si="19"/>
        <v>0</v>
      </c>
      <c r="AA14" s="15" t="str">
        <f t="shared" si="20"/>
        <v>1070,ANDERLECHT,Veeweide,</v>
      </c>
      <c r="AB14" s="15" t="str">
        <f t="shared" si="21"/>
        <v/>
      </c>
    </row>
    <row r="15" spans="1:28" x14ac:dyDescent="0.2">
      <c r="A15">
        <v>147</v>
      </c>
      <c r="B15">
        <v>172</v>
      </c>
      <c r="C15">
        <v>1080</v>
      </c>
      <c r="D15" t="s">
        <v>323</v>
      </c>
      <c r="E15" t="s">
        <v>324</v>
      </c>
      <c r="F15" t="str">
        <f t="shared" si="0"/>
        <v>1080,MOLENBEEK-SAINT-JEAN,Molenbeek-Saint-Jean,</v>
      </c>
      <c r="G15">
        <f t="shared" si="1"/>
        <v>147</v>
      </c>
      <c r="H15">
        <f t="shared" si="1"/>
        <v>172</v>
      </c>
      <c r="I15" s="15" t="str">
        <f t="shared" si="2"/>
        <v/>
      </c>
      <c r="J15" s="15" t="str">
        <f t="shared" si="3"/>
        <v/>
      </c>
      <c r="K15" s="15">
        <f t="shared" si="4"/>
        <v>0</v>
      </c>
      <c r="L15" s="15" t="str">
        <f t="shared" si="5"/>
        <v>1080,MOLENBEEK-SAINT-JEAN,Molenbeek-Saint-Jean,</v>
      </c>
      <c r="M15" s="15" t="str">
        <f t="shared" si="6"/>
        <v/>
      </c>
      <c r="N15" s="15" t="str">
        <f t="shared" si="7"/>
        <v/>
      </c>
      <c r="O15" s="15" t="str">
        <f t="shared" si="8"/>
        <v/>
      </c>
      <c r="P15" s="15">
        <f t="shared" si="9"/>
        <v>0</v>
      </c>
      <c r="Q15" s="15" t="str">
        <f t="shared" si="10"/>
        <v>1080,MOLENBEEK-SAINT-JEAN,Molenbeek-Saint-Jean,</v>
      </c>
      <c r="R15" s="15" t="str">
        <f t="shared" si="11"/>
        <v/>
      </c>
      <c r="S15" s="15" t="str">
        <f t="shared" si="12"/>
        <v/>
      </c>
      <c r="T15" s="15" t="str">
        <f t="shared" si="13"/>
        <v/>
      </c>
      <c r="U15" s="15">
        <f t="shared" si="14"/>
        <v>0</v>
      </c>
      <c r="V15" s="15" t="str">
        <f t="shared" si="15"/>
        <v>1080,MOLENBEEK-SAINT-JEAN,Molenbeek-Saint-Jean,</v>
      </c>
      <c r="W15" s="15" t="str">
        <f t="shared" si="16"/>
        <v/>
      </c>
      <c r="X15" s="15" t="str">
        <f t="shared" si="17"/>
        <v/>
      </c>
      <c r="Y15" s="15" t="str">
        <f t="shared" si="18"/>
        <v/>
      </c>
      <c r="Z15" s="15">
        <f t="shared" si="19"/>
        <v>0</v>
      </c>
      <c r="AA15" s="15" t="str">
        <f t="shared" si="20"/>
        <v>1080,MOLENBEEK-SAINT-JEAN,Molenbeek-Saint-Jean,</v>
      </c>
      <c r="AB15" s="15" t="str">
        <f t="shared" si="21"/>
        <v/>
      </c>
    </row>
    <row r="16" spans="1:28" x14ac:dyDescent="0.2">
      <c r="A16">
        <v>148</v>
      </c>
      <c r="B16">
        <v>173</v>
      </c>
      <c r="C16">
        <v>1081</v>
      </c>
      <c r="D16" t="s">
        <v>325</v>
      </c>
      <c r="E16" t="s">
        <v>326</v>
      </c>
      <c r="F16" t="str">
        <f t="shared" si="0"/>
        <v>1081,KOEKELBERG,Koekelberg,</v>
      </c>
      <c r="G16">
        <f t="shared" si="1"/>
        <v>148</v>
      </c>
      <c r="H16">
        <f t="shared" si="1"/>
        <v>173</v>
      </c>
      <c r="I16" s="15" t="str">
        <f t="shared" si="2"/>
        <v/>
      </c>
      <c r="J16" s="15" t="str">
        <f t="shared" si="3"/>
        <v/>
      </c>
      <c r="K16" s="15">
        <f t="shared" si="4"/>
        <v>0</v>
      </c>
      <c r="L16" s="15" t="str">
        <f t="shared" si="5"/>
        <v>1081,KOEKELBERG,Koekelberg,</v>
      </c>
      <c r="M16" s="15" t="str">
        <f t="shared" si="6"/>
        <v/>
      </c>
      <c r="N16" s="15" t="str">
        <f t="shared" si="7"/>
        <v/>
      </c>
      <c r="O16" s="15" t="str">
        <f t="shared" si="8"/>
        <v/>
      </c>
      <c r="P16" s="15">
        <f t="shared" si="9"/>
        <v>0</v>
      </c>
      <c r="Q16" s="15" t="str">
        <f t="shared" si="10"/>
        <v>1081,KOEKELBERG,Koekelberg,</v>
      </c>
      <c r="R16" s="15" t="str">
        <f t="shared" si="11"/>
        <v/>
      </c>
      <c r="S16" s="15" t="str">
        <f t="shared" si="12"/>
        <v/>
      </c>
      <c r="T16" s="15" t="str">
        <f t="shared" si="13"/>
        <v/>
      </c>
      <c r="U16" s="15">
        <f t="shared" si="14"/>
        <v>0</v>
      </c>
      <c r="V16" s="15" t="str">
        <f t="shared" si="15"/>
        <v>1081,KOEKELBERG,Koekelberg,</v>
      </c>
      <c r="W16" s="15" t="str">
        <f t="shared" si="16"/>
        <v/>
      </c>
      <c r="X16" s="15" t="str">
        <f t="shared" si="17"/>
        <v/>
      </c>
      <c r="Y16" s="15" t="str">
        <f t="shared" si="18"/>
        <v/>
      </c>
      <c r="Z16" s="15">
        <f t="shared" si="19"/>
        <v>0</v>
      </c>
      <c r="AA16" s="15" t="str">
        <f t="shared" si="20"/>
        <v>1081,KOEKELBERG,Koekelberg,</v>
      </c>
      <c r="AB16" s="15" t="str">
        <f t="shared" si="21"/>
        <v/>
      </c>
    </row>
    <row r="17" spans="1:28" x14ac:dyDescent="0.2">
      <c r="A17">
        <v>144</v>
      </c>
      <c r="B17">
        <v>173</v>
      </c>
      <c r="C17">
        <v>1082</v>
      </c>
      <c r="D17" t="s">
        <v>327</v>
      </c>
      <c r="E17" t="s">
        <v>328</v>
      </c>
      <c r="F17" t="str">
        <f t="shared" si="0"/>
        <v>1082,BERCHEM-SAINTE-AGATHE,Berchem-Sainte-Agathe,</v>
      </c>
      <c r="G17">
        <f t="shared" si="1"/>
        <v>144</v>
      </c>
      <c r="H17">
        <f t="shared" si="1"/>
        <v>173</v>
      </c>
      <c r="I17" s="15" t="str">
        <f t="shared" si="2"/>
        <v/>
      </c>
      <c r="J17" s="15" t="str">
        <f t="shared" si="3"/>
        <v/>
      </c>
      <c r="K17" s="15">
        <f t="shared" si="4"/>
        <v>0</v>
      </c>
      <c r="L17" s="15" t="str">
        <f t="shared" si="5"/>
        <v>1082,BERCHEM-SAINTE-AGATHE,Berchem-Sainte-Agathe,</v>
      </c>
      <c r="M17" s="15" t="str">
        <f t="shared" si="6"/>
        <v/>
      </c>
      <c r="N17" s="15" t="str">
        <f t="shared" si="7"/>
        <v/>
      </c>
      <c r="O17" s="15" t="str">
        <f t="shared" si="8"/>
        <v/>
      </c>
      <c r="P17" s="15">
        <f t="shared" si="9"/>
        <v>0</v>
      </c>
      <c r="Q17" s="15" t="str">
        <f t="shared" si="10"/>
        <v>1082,BERCHEM-SAINTE-AGATHE,Berchem-Sainte-Agathe,</v>
      </c>
      <c r="R17" s="15" t="str">
        <f t="shared" si="11"/>
        <v/>
      </c>
      <c r="S17" s="15" t="str">
        <f t="shared" si="12"/>
        <v/>
      </c>
      <c r="T17" s="15" t="str">
        <f t="shared" si="13"/>
        <v/>
      </c>
      <c r="U17" s="15">
        <f t="shared" si="14"/>
        <v>0</v>
      </c>
      <c r="V17" s="15" t="str">
        <f t="shared" si="15"/>
        <v>1082,BERCHEM-SAINTE-AGATHE,Berchem-Sainte-Agathe,</v>
      </c>
      <c r="W17" s="15" t="str">
        <f t="shared" si="16"/>
        <v/>
      </c>
      <c r="X17" s="15" t="str">
        <f t="shared" si="17"/>
        <v/>
      </c>
      <c r="Y17" s="15" t="str">
        <f t="shared" si="18"/>
        <v/>
      </c>
      <c r="Z17" s="15">
        <f t="shared" si="19"/>
        <v>0</v>
      </c>
      <c r="AA17" s="15" t="str">
        <f t="shared" si="20"/>
        <v>1082,BERCHEM-SAINTE-AGATHE,Berchem-Sainte-Agathe,</v>
      </c>
      <c r="AB17" s="15" t="str">
        <f t="shared" si="21"/>
        <v/>
      </c>
    </row>
    <row r="18" spans="1:28" x14ac:dyDescent="0.2">
      <c r="A18">
        <v>145</v>
      </c>
      <c r="B18">
        <v>174</v>
      </c>
      <c r="C18">
        <v>1083</v>
      </c>
      <c r="D18" t="s">
        <v>329</v>
      </c>
      <c r="E18" t="s">
        <v>330</v>
      </c>
      <c r="F18" t="str">
        <f t="shared" si="0"/>
        <v>1083,GANSHOREN,Ganshoren,</v>
      </c>
      <c r="G18">
        <f t="shared" si="1"/>
        <v>145</v>
      </c>
      <c r="H18">
        <f t="shared" si="1"/>
        <v>174</v>
      </c>
      <c r="I18" s="15" t="str">
        <f t="shared" si="2"/>
        <v/>
      </c>
      <c r="J18" s="15" t="str">
        <f t="shared" si="3"/>
        <v/>
      </c>
      <c r="K18" s="15">
        <f t="shared" si="4"/>
        <v>0</v>
      </c>
      <c r="L18" s="15" t="str">
        <f t="shared" si="5"/>
        <v>1083,GANSHOREN,Ganshoren,</v>
      </c>
      <c r="M18" s="15" t="str">
        <f t="shared" si="6"/>
        <v/>
      </c>
      <c r="N18" s="15" t="str">
        <f t="shared" si="7"/>
        <v/>
      </c>
      <c r="O18" s="15" t="str">
        <f t="shared" si="8"/>
        <v/>
      </c>
      <c r="P18" s="15">
        <f t="shared" si="9"/>
        <v>0</v>
      </c>
      <c r="Q18" s="15" t="str">
        <f t="shared" si="10"/>
        <v>1083,GANSHOREN,Ganshoren,</v>
      </c>
      <c r="R18" s="15" t="str">
        <f t="shared" si="11"/>
        <v/>
      </c>
      <c r="S18" s="15" t="str">
        <f t="shared" si="12"/>
        <v/>
      </c>
      <c r="T18" s="15" t="str">
        <f t="shared" si="13"/>
        <v/>
      </c>
      <c r="U18" s="15">
        <f t="shared" si="14"/>
        <v>0</v>
      </c>
      <c r="V18" s="15" t="str">
        <f t="shared" si="15"/>
        <v>1083,GANSHOREN,Ganshoren,</v>
      </c>
      <c r="W18" s="15" t="str">
        <f t="shared" si="16"/>
        <v/>
      </c>
      <c r="X18" s="15" t="str">
        <f t="shared" si="17"/>
        <v/>
      </c>
      <c r="Y18" s="15" t="str">
        <f t="shared" si="18"/>
        <v/>
      </c>
      <c r="Z18" s="15">
        <f t="shared" si="19"/>
        <v>0</v>
      </c>
      <c r="AA18" s="15" t="str">
        <f t="shared" si="20"/>
        <v>1083,GANSHOREN,Ganshoren,</v>
      </c>
      <c r="AB18" s="15" t="str">
        <f t="shared" si="21"/>
        <v/>
      </c>
    </row>
    <row r="19" spans="1:28" x14ac:dyDescent="0.2">
      <c r="A19">
        <v>147</v>
      </c>
      <c r="B19">
        <v>174</v>
      </c>
      <c r="C19">
        <v>1090</v>
      </c>
      <c r="D19" t="s">
        <v>331</v>
      </c>
      <c r="E19" t="s">
        <v>332</v>
      </c>
      <c r="F19" t="str">
        <f t="shared" si="0"/>
        <v>1090,JETTE,Jette,</v>
      </c>
      <c r="G19">
        <f t="shared" si="1"/>
        <v>147</v>
      </c>
      <c r="H19">
        <f t="shared" si="1"/>
        <v>174</v>
      </c>
      <c r="I19" s="15" t="str">
        <f t="shared" si="2"/>
        <v/>
      </c>
      <c r="J19" s="15" t="str">
        <f t="shared" si="3"/>
        <v/>
      </c>
      <c r="K19" s="15">
        <f t="shared" si="4"/>
        <v>0</v>
      </c>
      <c r="L19" s="15" t="str">
        <f t="shared" si="5"/>
        <v>1090,JETTE,Jette,</v>
      </c>
      <c r="M19" s="15" t="str">
        <f t="shared" si="6"/>
        <v/>
      </c>
      <c r="N19" s="15" t="str">
        <f t="shared" si="7"/>
        <v/>
      </c>
      <c r="O19" s="15" t="str">
        <f t="shared" si="8"/>
        <v/>
      </c>
      <c r="P19" s="15">
        <f t="shared" si="9"/>
        <v>0</v>
      </c>
      <c r="Q19" s="15" t="str">
        <f t="shared" si="10"/>
        <v>1090,JETTE,Jette,</v>
      </c>
      <c r="R19" s="15" t="str">
        <f t="shared" si="11"/>
        <v/>
      </c>
      <c r="S19" s="15" t="str">
        <f t="shared" si="12"/>
        <v/>
      </c>
      <c r="T19" s="15" t="str">
        <f t="shared" si="13"/>
        <v/>
      </c>
      <c r="U19" s="15">
        <f t="shared" si="14"/>
        <v>0</v>
      </c>
      <c r="V19" s="15" t="str">
        <f t="shared" si="15"/>
        <v>1090,JETTE,Jette,</v>
      </c>
      <c r="W19" s="15" t="str">
        <f t="shared" si="16"/>
        <v/>
      </c>
      <c r="X19" s="15" t="str">
        <f t="shared" si="17"/>
        <v/>
      </c>
      <c r="Y19" s="15" t="str">
        <f t="shared" si="18"/>
        <v/>
      </c>
      <c r="Z19" s="15">
        <f t="shared" si="19"/>
        <v>0</v>
      </c>
      <c r="AA19" s="15" t="str">
        <f t="shared" si="20"/>
        <v>1090,JETTE,Jette,</v>
      </c>
      <c r="AB19" s="15" t="str">
        <f t="shared" si="21"/>
        <v/>
      </c>
    </row>
    <row r="20" spans="1:28" x14ac:dyDescent="0.2">
      <c r="A20">
        <v>151</v>
      </c>
      <c r="B20">
        <v>176</v>
      </c>
      <c r="C20">
        <v>1120</v>
      </c>
      <c r="D20" t="s">
        <v>305</v>
      </c>
      <c r="E20" t="s">
        <v>333</v>
      </c>
      <c r="F20" t="str">
        <f t="shared" si="0"/>
        <v>1120,BRUXELLES,Neder-Over-Hembeek,</v>
      </c>
      <c r="G20">
        <f t="shared" si="1"/>
        <v>151</v>
      </c>
      <c r="H20">
        <f t="shared" si="1"/>
        <v>176</v>
      </c>
      <c r="I20" s="15" t="str">
        <f t="shared" si="2"/>
        <v/>
      </c>
      <c r="J20" s="15" t="str">
        <f t="shared" si="3"/>
        <v/>
      </c>
      <c r="K20" s="15">
        <f t="shared" si="4"/>
        <v>0</v>
      </c>
      <c r="L20" s="15" t="str">
        <f t="shared" si="5"/>
        <v>1120,BRUXELLES,Neder-Over-Hembeek,</v>
      </c>
      <c r="M20" s="15" t="str">
        <f t="shared" si="6"/>
        <v/>
      </c>
      <c r="N20" s="15" t="str">
        <f t="shared" si="7"/>
        <v/>
      </c>
      <c r="O20" s="15" t="str">
        <f t="shared" si="8"/>
        <v/>
      </c>
      <c r="P20" s="15">
        <f t="shared" si="9"/>
        <v>0</v>
      </c>
      <c r="Q20" s="15" t="str">
        <f t="shared" si="10"/>
        <v>1120,BRUXELLES,Neder-Over-Hembeek,</v>
      </c>
      <c r="R20" s="15" t="str">
        <f t="shared" si="11"/>
        <v/>
      </c>
      <c r="S20" s="15" t="str">
        <f t="shared" si="12"/>
        <v/>
      </c>
      <c r="T20" s="15" t="str">
        <f t="shared" si="13"/>
        <v/>
      </c>
      <c r="U20" s="15">
        <f t="shared" si="14"/>
        <v>0</v>
      </c>
      <c r="V20" s="15" t="str">
        <f t="shared" si="15"/>
        <v>1120,BRUXELLES,Neder-Over-Hembeek,</v>
      </c>
      <c r="W20" s="15" t="str">
        <f t="shared" si="16"/>
        <v/>
      </c>
      <c r="X20" s="15" t="str">
        <f t="shared" si="17"/>
        <v/>
      </c>
      <c r="Y20" s="15" t="str">
        <f t="shared" si="18"/>
        <v/>
      </c>
      <c r="Z20" s="15">
        <f t="shared" si="19"/>
        <v>0</v>
      </c>
      <c r="AA20" s="15" t="str">
        <f t="shared" si="20"/>
        <v>1120,BRUXELLES,Neder-Over-Hembeek,</v>
      </c>
      <c r="AB20" s="15" t="str">
        <f t="shared" si="21"/>
        <v/>
      </c>
    </row>
    <row r="21" spans="1:28" x14ac:dyDescent="0.2">
      <c r="A21">
        <v>154</v>
      </c>
      <c r="B21">
        <v>176</v>
      </c>
      <c r="C21">
        <v>1130</v>
      </c>
      <c r="D21" t="s">
        <v>305</v>
      </c>
      <c r="E21" t="s">
        <v>334</v>
      </c>
      <c r="F21" t="str">
        <f t="shared" si="0"/>
        <v>1130,BRUXELLES,Haren,</v>
      </c>
      <c r="G21">
        <f t="shared" si="1"/>
        <v>154</v>
      </c>
      <c r="H21">
        <f t="shared" si="1"/>
        <v>176</v>
      </c>
      <c r="I21" s="15" t="str">
        <f t="shared" si="2"/>
        <v/>
      </c>
      <c r="J21" s="15" t="str">
        <f t="shared" si="3"/>
        <v/>
      </c>
      <c r="K21" s="15">
        <f t="shared" si="4"/>
        <v>0</v>
      </c>
      <c r="L21" s="15" t="str">
        <f t="shared" si="5"/>
        <v>1130,BRUXELLES,Haren,</v>
      </c>
      <c r="M21" s="15" t="str">
        <f t="shared" si="6"/>
        <v/>
      </c>
      <c r="N21" s="15" t="str">
        <f t="shared" si="7"/>
        <v/>
      </c>
      <c r="O21" s="15" t="str">
        <f t="shared" si="8"/>
        <v/>
      </c>
      <c r="P21" s="15">
        <f t="shared" si="9"/>
        <v>0</v>
      </c>
      <c r="Q21" s="15" t="str">
        <f t="shared" si="10"/>
        <v>1130,BRUXELLES,Haren,</v>
      </c>
      <c r="R21" s="15" t="str">
        <f t="shared" si="11"/>
        <v/>
      </c>
      <c r="S21" s="15" t="str">
        <f t="shared" si="12"/>
        <v/>
      </c>
      <c r="T21" s="15" t="str">
        <f t="shared" si="13"/>
        <v/>
      </c>
      <c r="U21" s="15">
        <f t="shared" si="14"/>
        <v>0</v>
      </c>
      <c r="V21" s="15" t="str">
        <f t="shared" si="15"/>
        <v>1130,BRUXELLES,Haren,</v>
      </c>
      <c r="W21" s="15" t="str">
        <f t="shared" si="16"/>
        <v/>
      </c>
      <c r="X21" s="15" t="str">
        <f t="shared" si="17"/>
        <v/>
      </c>
      <c r="Y21" s="15" t="str">
        <f t="shared" si="18"/>
        <v/>
      </c>
      <c r="Z21" s="15">
        <f t="shared" si="19"/>
        <v>0</v>
      </c>
      <c r="AA21" s="15" t="str">
        <f t="shared" si="20"/>
        <v>1130,BRUXELLES,Haren,</v>
      </c>
      <c r="AB21" s="15" t="str">
        <f t="shared" si="21"/>
        <v/>
      </c>
    </row>
    <row r="22" spans="1:28" x14ac:dyDescent="0.2">
      <c r="A22">
        <v>152</v>
      </c>
      <c r="B22">
        <v>174</v>
      </c>
      <c r="C22">
        <v>1140</v>
      </c>
      <c r="D22" t="s">
        <v>335</v>
      </c>
      <c r="E22" t="s">
        <v>336</v>
      </c>
      <c r="F22" t="str">
        <f t="shared" si="0"/>
        <v>1140,EVERE,Evere,</v>
      </c>
      <c r="G22">
        <f t="shared" si="1"/>
        <v>152</v>
      </c>
      <c r="H22">
        <f t="shared" si="1"/>
        <v>174</v>
      </c>
      <c r="I22" s="15" t="str">
        <f t="shared" si="2"/>
        <v/>
      </c>
      <c r="J22" s="15" t="str">
        <f t="shared" si="3"/>
        <v/>
      </c>
      <c r="K22" s="15">
        <f t="shared" si="4"/>
        <v>0</v>
      </c>
      <c r="L22" s="15" t="str">
        <f t="shared" si="5"/>
        <v>1140,EVERE,Evere,</v>
      </c>
      <c r="M22" s="15" t="str">
        <f t="shared" si="6"/>
        <v/>
      </c>
      <c r="N22" s="15" t="str">
        <f t="shared" si="7"/>
        <v/>
      </c>
      <c r="O22" s="15" t="str">
        <f t="shared" si="8"/>
        <v/>
      </c>
      <c r="P22" s="15">
        <f t="shared" si="9"/>
        <v>0</v>
      </c>
      <c r="Q22" s="15" t="str">
        <f t="shared" si="10"/>
        <v>1140,EVERE,Evere,</v>
      </c>
      <c r="R22" s="15" t="str">
        <f t="shared" si="11"/>
        <v/>
      </c>
      <c r="S22" s="15" t="str">
        <f t="shared" si="12"/>
        <v/>
      </c>
      <c r="T22" s="15" t="str">
        <f t="shared" si="13"/>
        <v/>
      </c>
      <c r="U22" s="15">
        <f t="shared" si="14"/>
        <v>0</v>
      </c>
      <c r="V22" s="15" t="str">
        <f t="shared" si="15"/>
        <v>1140,EVERE,Evere,</v>
      </c>
      <c r="W22" s="15" t="str">
        <f t="shared" si="16"/>
        <v/>
      </c>
      <c r="X22" s="15" t="str">
        <f t="shared" si="17"/>
        <v/>
      </c>
      <c r="Y22" s="15" t="str">
        <f t="shared" si="18"/>
        <v/>
      </c>
      <c r="Z22" s="15">
        <f t="shared" si="19"/>
        <v>0</v>
      </c>
      <c r="AA22" s="15" t="str">
        <f t="shared" si="20"/>
        <v>1140,EVERE,Evere,</v>
      </c>
      <c r="AB22" s="15" t="str">
        <f t="shared" si="21"/>
        <v/>
      </c>
    </row>
    <row r="23" spans="1:28" x14ac:dyDescent="0.2">
      <c r="A23">
        <v>157</v>
      </c>
      <c r="B23">
        <v>170</v>
      </c>
      <c r="C23">
        <v>1150</v>
      </c>
      <c r="D23" t="s">
        <v>337</v>
      </c>
      <c r="E23" t="s">
        <v>338</v>
      </c>
      <c r="F23" t="str">
        <f t="shared" si="0"/>
        <v>1150,WOLUWE-SAINT-PIERRE,Stokkel,</v>
      </c>
      <c r="G23">
        <f t="shared" si="1"/>
        <v>157</v>
      </c>
      <c r="H23">
        <f t="shared" si="1"/>
        <v>170</v>
      </c>
      <c r="I23" s="15" t="str">
        <f t="shared" si="2"/>
        <v/>
      </c>
      <c r="J23" s="15" t="str">
        <f t="shared" si="3"/>
        <v/>
      </c>
      <c r="K23" s="15">
        <f t="shared" si="4"/>
        <v>0</v>
      </c>
      <c r="L23" s="15" t="str">
        <f t="shared" si="5"/>
        <v>1150,WOLUWE-SAINT-PIERRE,Stokkel,</v>
      </c>
      <c r="M23" s="15" t="str">
        <f t="shared" si="6"/>
        <v/>
      </c>
      <c r="N23" s="15" t="str">
        <f t="shared" si="7"/>
        <v/>
      </c>
      <c r="O23" s="15" t="str">
        <f t="shared" si="8"/>
        <v/>
      </c>
      <c r="P23" s="15">
        <f t="shared" si="9"/>
        <v>0</v>
      </c>
      <c r="Q23" s="15" t="str">
        <f t="shared" si="10"/>
        <v>1150,WOLUWE-SAINT-PIERRE,Stokkel,</v>
      </c>
      <c r="R23" s="15" t="str">
        <f t="shared" si="11"/>
        <v/>
      </c>
      <c r="S23" s="15" t="str">
        <f t="shared" si="12"/>
        <v/>
      </c>
      <c r="T23" s="15" t="str">
        <f t="shared" si="13"/>
        <v/>
      </c>
      <c r="U23" s="15">
        <f t="shared" si="14"/>
        <v>0</v>
      </c>
      <c r="V23" s="15" t="str">
        <f t="shared" si="15"/>
        <v>1150,WOLUWE-SAINT-PIERRE,Stokkel,</v>
      </c>
      <c r="W23" s="15" t="str">
        <f t="shared" si="16"/>
        <v/>
      </c>
      <c r="X23" s="15" t="str">
        <f t="shared" si="17"/>
        <v/>
      </c>
      <c r="Y23" s="15" t="str">
        <f t="shared" si="18"/>
        <v/>
      </c>
      <c r="Z23" s="15">
        <f t="shared" si="19"/>
        <v>0</v>
      </c>
      <c r="AA23" s="15" t="str">
        <f t="shared" si="20"/>
        <v>1150,WOLUWE-SAINT-PIERRE,Stokkel,</v>
      </c>
      <c r="AB23" s="15" t="str">
        <f t="shared" si="21"/>
        <v/>
      </c>
    </row>
    <row r="24" spans="1:28" x14ac:dyDescent="0.2">
      <c r="A24">
        <v>156</v>
      </c>
      <c r="B24">
        <v>169</v>
      </c>
      <c r="C24">
        <v>1150</v>
      </c>
      <c r="D24" t="s">
        <v>337</v>
      </c>
      <c r="E24" t="s">
        <v>339</v>
      </c>
      <c r="F24" t="str">
        <f t="shared" si="0"/>
        <v>1150,WOLUWE-SAINT-PIERRE,Woluwé-Saint-Pierre,</v>
      </c>
      <c r="G24">
        <f t="shared" si="1"/>
        <v>156</v>
      </c>
      <c r="H24">
        <f t="shared" si="1"/>
        <v>169</v>
      </c>
      <c r="I24" s="15" t="str">
        <f t="shared" si="2"/>
        <v/>
      </c>
      <c r="J24" s="15" t="str">
        <f t="shared" si="3"/>
        <v/>
      </c>
      <c r="K24" s="15">
        <f t="shared" si="4"/>
        <v>0</v>
      </c>
      <c r="L24" s="15" t="str">
        <f t="shared" si="5"/>
        <v>1150,WOLUWE-SAINT-PIERRE,Woluwé-Saint-Pierre,</v>
      </c>
      <c r="M24" s="15" t="str">
        <f t="shared" si="6"/>
        <v/>
      </c>
      <c r="N24" s="15" t="str">
        <f t="shared" si="7"/>
        <v/>
      </c>
      <c r="O24" s="15" t="str">
        <f t="shared" si="8"/>
        <v/>
      </c>
      <c r="P24" s="15">
        <f t="shared" si="9"/>
        <v>0</v>
      </c>
      <c r="Q24" s="15" t="str">
        <f t="shared" si="10"/>
        <v>1150,WOLUWE-SAINT-PIERRE,Woluwé-Saint-Pierre,</v>
      </c>
      <c r="R24" s="15" t="str">
        <f t="shared" si="11"/>
        <v/>
      </c>
      <c r="S24" s="15" t="str">
        <f t="shared" si="12"/>
        <v/>
      </c>
      <c r="T24" s="15" t="str">
        <f t="shared" si="13"/>
        <v/>
      </c>
      <c r="U24" s="15">
        <f t="shared" si="14"/>
        <v>0</v>
      </c>
      <c r="V24" s="15" t="str">
        <f t="shared" si="15"/>
        <v>1150,WOLUWE-SAINT-PIERRE,Woluwé-Saint-Pierre,</v>
      </c>
      <c r="W24" s="15" t="str">
        <f t="shared" si="16"/>
        <v/>
      </c>
      <c r="X24" s="15" t="str">
        <f t="shared" si="17"/>
        <v/>
      </c>
      <c r="Y24" s="15" t="str">
        <f t="shared" si="18"/>
        <v/>
      </c>
      <c r="Z24" s="15">
        <f t="shared" si="19"/>
        <v>0</v>
      </c>
      <c r="AA24" s="15" t="str">
        <f t="shared" si="20"/>
        <v>1150,WOLUWE-SAINT-PIERRE,Woluwé-Saint-Pierre,</v>
      </c>
      <c r="AB24" s="15" t="str">
        <f t="shared" si="21"/>
        <v/>
      </c>
    </row>
    <row r="25" spans="1:28" x14ac:dyDescent="0.2">
      <c r="A25">
        <v>153</v>
      </c>
      <c r="B25">
        <v>167</v>
      </c>
      <c r="C25">
        <v>1160</v>
      </c>
      <c r="D25" t="s">
        <v>340</v>
      </c>
      <c r="E25" t="s">
        <v>341</v>
      </c>
      <c r="F25" t="str">
        <f t="shared" si="0"/>
        <v>1160,AUDERGHEM,Auderghem,</v>
      </c>
      <c r="G25">
        <f t="shared" si="1"/>
        <v>153</v>
      </c>
      <c r="H25">
        <f t="shared" si="1"/>
        <v>167</v>
      </c>
      <c r="I25" s="15" t="str">
        <f t="shared" si="2"/>
        <v/>
      </c>
      <c r="J25" s="15" t="str">
        <f t="shared" si="3"/>
        <v/>
      </c>
      <c r="K25" s="15">
        <f t="shared" si="4"/>
        <v>0</v>
      </c>
      <c r="L25" s="15" t="str">
        <f t="shared" si="5"/>
        <v>1160,AUDERGHEM,Auderghem,</v>
      </c>
      <c r="M25" s="15" t="str">
        <f t="shared" si="6"/>
        <v/>
      </c>
      <c r="N25" s="15" t="str">
        <f t="shared" si="7"/>
        <v/>
      </c>
      <c r="O25" s="15" t="str">
        <f t="shared" si="8"/>
        <v/>
      </c>
      <c r="P25" s="15">
        <f t="shared" si="9"/>
        <v>0</v>
      </c>
      <c r="Q25" s="15" t="str">
        <f t="shared" si="10"/>
        <v>1160,AUDERGHEM,Auderghem,</v>
      </c>
      <c r="R25" s="15" t="str">
        <f t="shared" si="11"/>
        <v/>
      </c>
      <c r="S25" s="15" t="str">
        <f t="shared" si="12"/>
        <v/>
      </c>
      <c r="T25" s="15" t="str">
        <f t="shared" si="13"/>
        <v/>
      </c>
      <c r="U25" s="15">
        <f t="shared" si="14"/>
        <v>0</v>
      </c>
      <c r="V25" s="15" t="str">
        <f t="shared" si="15"/>
        <v>1160,AUDERGHEM,Auderghem,</v>
      </c>
      <c r="W25" s="15" t="str">
        <f t="shared" si="16"/>
        <v/>
      </c>
      <c r="X25" s="15" t="str">
        <f t="shared" si="17"/>
        <v/>
      </c>
      <c r="Y25" s="15" t="str">
        <f t="shared" si="18"/>
        <v/>
      </c>
      <c r="Z25" s="15">
        <f t="shared" si="19"/>
        <v>0</v>
      </c>
      <c r="AA25" s="15" t="str">
        <f t="shared" si="20"/>
        <v>1160,AUDERGHEM,Auderghem,</v>
      </c>
      <c r="AB25" s="15" t="str">
        <f t="shared" si="21"/>
        <v/>
      </c>
    </row>
    <row r="26" spans="1:28" x14ac:dyDescent="0.2">
      <c r="A26">
        <v>153</v>
      </c>
      <c r="B26">
        <v>166</v>
      </c>
      <c r="C26">
        <v>1170</v>
      </c>
      <c r="D26" t="s">
        <v>342</v>
      </c>
      <c r="E26" t="s">
        <v>343</v>
      </c>
      <c r="F26" t="str">
        <f t="shared" si="0"/>
        <v>1170,WATERMAEL-BOITSFORT,Watermael-Boitsfort,</v>
      </c>
      <c r="G26">
        <f t="shared" si="1"/>
        <v>153</v>
      </c>
      <c r="H26">
        <f t="shared" si="1"/>
        <v>166</v>
      </c>
      <c r="I26" s="15" t="str">
        <f t="shared" si="2"/>
        <v/>
      </c>
      <c r="J26" s="15" t="str">
        <f t="shared" si="3"/>
        <v/>
      </c>
      <c r="K26" s="15">
        <f t="shared" si="4"/>
        <v>0</v>
      </c>
      <c r="L26" s="15" t="str">
        <f t="shared" si="5"/>
        <v>1170,WATERMAEL-BOITSFORT,Watermael-Boitsfort,</v>
      </c>
      <c r="M26" s="15" t="str">
        <f t="shared" si="6"/>
        <v/>
      </c>
      <c r="N26" s="15" t="str">
        <f t="shared" si="7"/>
        <v/>
      </c>
      <c r="O26" s="15" t="str">
        <f t="shared" si="8"/>
        <v/>
      </c>
      <c r="P26" s="15">
        <f t="shared" si="9"/>
        <v>0</v>
      </c>
      <c r="Q26" s="15" t="str">
        <f t="shared" si="10"/>
        <v>1170,WATERMAEL-BOITSFORT,Watermael-Boitsfort,</v>
      </c>
      <c r="R26" s="15" t="str">
        <f t="shared" si="11"/>
        <v/>
      </c>
      <c r="S26" s="15" t="str">
        <f t="shared" si="12"/>
        <v/>
      </c>
      <c r="T26" s="15" t="str">
        <f t="shared" si="13"/>
        <v/>
      </c>
      <c r="U26" s="15">
        <f t="shared" si="14"/>
        <v>0</v>
      </c>
      <c r="V26" s="15" t="str">
        <f t="shared" si="15"/>
        <v>1170,WATERMAEL-BOITSFORT,Watermael-Boitsfort,</v>
      </c>
      <c r="W26" s="15" t="str">
        <f t="shared" si="16"/>
        <v/>
      </c>
      <c r="X26" s="15" t="str">
        <f t="shared" si="17"/>
        <v/>
      </c>
      <c r="Y26" s="15" t="str">
        <f t="shared" si="18"/>
        <v/>
      </c>
      <c r="Z26" s="15">
        <f t="shared" si="19"/>
        <v>0</v>
      </c>
      <c r="AA26" s="15" t="str">
        <f t="shared" si="20"/>
        <v>1170,WATERMAEL-BOITSFORT,Watermael-Boitsfort,</v>
      </c>
      <c r="AB26" s="15" t="str">
        <f t="shared" si="21"/>
        <v/>
      </c>
    </row>
    <row r="27" spans="1:28" x14ac:dyDescent="0.2">
      <c r="A27">
        <v>148</v>
      </c>
      <c r="B27">
        <v>166</v>
      </c>
      <c r="C27">
        <v>1180</v>
      </c>
      <c r="D27" t="s">
        <v>344</v>
      </c>
      <c r="E27" t="s">
        <v>345</v>
      </c>
      <c r="F27" t="str">
        <f t="shared" si="0"/>
        <v>1180,UCCLE,Uccle,</v>
      </c>
      <c r="G27">
        <f t="shared" si="1"/>
        <v>148</v>
      </c>
      <c r="H27">
        <f t="shared" si="1"/>
        <v>166</v>
      </c>
      <c r="I27" s="15" t="str">
        <f t="shared" si="2"/>
        <v/>
      </c>
      <c r="J27" s="15" t="str">
        <f t="shared" si="3"/>
        <v/>
      </c>
      <c r="K27" s="15">
        <f t="shared" si="4"/>
        <v>0</v>
      </c>
      <c r="L27" s="15" t="str">
        <f t="shared" si="5"/>
        <v>1180,UCCLE,Uccle,</v>
      </c>
      <c r="M27" s="15" t="str">
        <f t="shared" si="6"/>
        <v/>
      </c>
      <c r="N27" s="15" t="str">
        <f t="shared" si="7"/>
        <v/>
      </c>
      <c r="O27" s="15" t="str">
        <f t="shared" si="8"/>
        <v/>
      </c>
      <c r="P27" s="15">
        <f t="shared" si="9"/>
        <v>0</v>
      </c>
      <c r="Q27" s="15" t="str">
        <f t="shared" si="10"/>
        <v>1180,UCCLE,Uccle,</v>
      </c>
      <c r="R27" s="15" t="str">
        <f t="shared" si="11"/>
        <v/>
      </c>
      <c r="S27" s="15" t="str">
        <f t="shared" si="12"/>
        <v/>
      </c>
      <c r="T27" s="15" t="str">
        <f t="shared" si="13"/>
        <v/>
      </c>
      <c r="U27" s="15">
        <f t="shared" si="14"/>
        <v>0</v>
      </c>
      <c r="V27" s="15" t="str">
        <f t="shared" si="15"/>
        <v>1180,UCCLE,Uccle,</v>
      </c>
      <c r="W27" s="15" t="str">
        <f t="shared" si="16"/>
        <v/>
      </c>
      <c r="X27" s="15" t="str">
        <f t="shared" si="17"/>
        <v/>
      </c>
      <c r="Y27" s="15" t="str">
        <f t="shared" si="18"/>
        <v/>
      </c>
      <c r="Z27" s="15">
        <f t="shared" si="19"/>
        <v>0</v>
      </c>
      <c r="AA27" s="15" t="str">
        <f t="shared" si="20"/>
        <v>1180,UCCLE,Uccle,</v>
      </c>
      <c r="AB27" s="15" t="str">
        <f t="shared" si="21"/>
        <v/>
      </c>
    </row>
    <row r="28" spans="1:28" x14ac:dyDescent="0.2">
      <c r="A28">
        <v>149</v>
      </c>
      <c r="B28">
        <v>163</v>
      </c>
      <c r="C28">
        <v>1180</v>
      </c>
      <c r="D28" t="s">
        <v>344</v>
      </c>
      <c r="E28" t="s">
        <v>346</v>
      </c>
      <c r="F28" t="str">
        <f t="shared" si="0"/>
        <v>1180,UCCLE,Verrewinkel,</v>
      </c>
      <c r="G28">
        <f t="shared" si="1"/>
        <v>149</v>
      </c>
      <c r="H28">
        <f t="shared" si="1"/>
        <v>163</v>
      </c>
      <c r="I28" s="15" t="str">
        <f t="shared" si="2"/>
        <v/>
      </c>
      <c r="J28" s="15" t="str">
        <f t="shared" si="3"/>
        <v/>
      </c>
      <c r="K28" s="15">
        <f t="shared" si="4"/>
        <v>0</v>
      </c>
      <c r="L28" s="15" t="str">
        <f t="shared" si="5"/>
        <v>1180,UCCLE,Verrewinkel,</v>
      </c>
      <c r="M28" s="15" t="str">
        <f t="shared" si="6"/>
        <v/>
      </c>
      <c r="N28" s="15" t="str">
        <f t="shared" si="7"/>
        <v/>
      </c>
      <c r="O28" s="15" t="str">
        <f t="shared" si="8"/>
        <v/>
      </c>
      <c r="P28" s="15">
        <f t="shared" si="9"/>
        <v>0</v>
      </c>
      <c r="Q28" s="15" t="str">
        <f t="shared" si="10"/>
        <v>1180,UCCLE,Verrewinkel,</v>
      </c>
      <c r="R28" s="15" t="str">
        <f t="shared" si="11"/>
        <v/>
      </c>
      <c r="S28" s="15" t="str">
        <f t="shared" si="12"/>
        <v/>
      </c>
      <c r="T28" s="15" t="str">
        <f t="shared" si="13"/>
        <v/>
      </c>
      <c r="U28" s="15">
        <f t="shared" si="14"/>
        <v>0</v>
      </c>
      <c r="V28" s="15" t="str">
        <f t="shared" si="15"/>
        <v>1180,UCCLE,Verrewinkel,</v>
      </c>
      <c r="W28" s="15" t="str">
        <f t="shared" si="16"/>
        <v/>
      </c>
      <c r="X28" s="15" t="str">
        <f t="shared" si="17"/>
        <v/>
      </c>
      <c r="Y28" s="15" t="str">
        <f t="shared" si="18"/>
        <v/>
      </c>
      <c r="Z28" s="15">
        <f t="shared" si="19"/>
        <v>0</v>
      </c>
      <c r="AA28" s="15" t="str">
        <f t="shared" si="20"/>
        <v>1180,UCCLE,Verrewinkel,</v>
      </c>
      <c r="AB28" s="15" t="str">
        <f t="shared" si="21"/>
        <v/>
      </c>
    </row>
    <row r="29" spans="1:28" x14ac:dyDescent="0.2">
      <c r="A29">
        <v>147</v>
      </c>
      <c r="B29">
        <v>167</v>
      </c>
      <c r="C29">
        <v>1190</v>
      </c>
      <c r="D29" t="s">
        <v>347</v>
      </c>
      <c r="E29" t="s">
        <v>348</v>
      </c>
      <c r="F29" t="str">
        <f t="shared" si="0"/>
        <v>1190,FOREST,Forest,</v>
      </c>
      <c r="G29">
        <f t="shared" si="1"/>
        <v>147</v>
      </c>
      <c r="H29">
        <f t="shared" si="1"/>
        <v>167</v>
      </c>
      <c r="I29" s="15" t="str">
        <f t="shared" si="2"/>
        <v/>
      </c>
      <c r="J29" s="15" t="str">
        <f t="shared" si="3"/>
        <v/>
      </c>
      <c r="K29" s="15">
        <f t="shared" si="4"/>
        <v>0</v>
      </c>
      <c r="L29" s="15" t="str">
        <f t="shared" si="5"/>
        <v>1190,FOREST,Forest,</v>
      </c>
      <c r="M29" s="15" t="str">
        <f t="shared" si="6"/>
        <v/>
      </c>
      <c r="N29" s="15" t="str">
        <f t="shared" si="7"/>
        <v/>
      </c>
      <c r="O29" s="15" t="str">
        <f t="shared" si="8"/>
        <v/>
      </c>
      <c r="P29" s="15">
        <f t="shared" si="9"/>
        <v>0</v>
      </c>
      <c r="Q29" s="15" t="str">
        <f t="shared" si="10"/>
        <v>1190,FOREST,Forest,</v>
      </c>
      <c r="R29" s="15" t="str">
        <f t="shared" si="11"/>
        <v/>
      </c>
      <c r="S29" s="15" t="str">
        <f t="shared" si="12"/>
        <v/>
      </c>
      <c r="T29" s="15" t="str">
        <f t="shared" si="13"/>
        <v/>
      </c>
      <c r="U29" s="15">
        <f t="shared" si="14"/>
        <v>0</v>
      </c>
      <c r="V29" s="15" t="str">
        <f t="shared" si="15"/>
        <v>1190,FOREST,Forest,</v>
      </c>
      <c r="W29" s="15" t="str">
        <f t="shared" si="16"/>
        <v/>
      </c>
      <c r="X29" s="15" t="str">
        <f t="shared" si="17"/>
        <v/>
      </c>
      <c r="Y29" s="15" t="str">
        <f t="shared" si="18"/>
        <v/>
      </c>
      <c r="Z29" s="15">
        <f t="shared" si="19"/>
        <v>0</v>
      </c>
      <c r="AA29" s="15" t="str">
        <f t="shared" si="20"/>
        <v>1190,FOREST,Forest,</v>
      </c>
      <c r="AB29" s="15" t="str">
        <f t="shared" si="21"/>
        <v/>
      </c>
    </row>
    <row r="30" spans="1:28" x14ac:dyDescent="0.2">
      <c r="A30">
        <v>146</v>
      </c>
      <c r="B30">
        <v>165</v>
      </c>
      <c r="C30">
        <v>1190</v>
      </c>
      <c r="D30" t="s">
        <v>347</v>
      </c>
      <c r="E30" t="s">
        <v>349</v>
      </c>
      <c r="F30" t="str">
        <f t="shared" si="0"/>
        <v>1190,FOREST,Neerstalle,</v>
      </c>
      <c r="G30">
        <f t="shared" si="1"/>
        <v>146</v>
      </c>
      <c r="H30">
        <f t="shared" si="1"/>
        <v>165</v>
      </c>
      <c r="I30" s="15" t="str">
        <f t="shared" si="2"/>
        <v/>
      </c>
      <c r="J30" s="15" t="str">
        <f t="shared" si="3"/>
        <v/>
      </c>
      <c r="K30" s="15">
        <f t="shared" si="4"/>
        <v>0</v>
      </c>
      <c r="L30" s="15" t="str">
        <f t="shared" si="5"/>
        <v>1190,FOREST,Neerstalle,</v>
      </c>
      <c r="M30" s="15" t="str">
        <f t="shared" si="6"/>
        <v/>
      </c>
      <c r="N30" s="15" t="str">
        <f t="shared" si="7"/>
        <v/>
      </c>
      <c r="O30" s="15" t="str">
        <f t="shared" si="8"/>
        <v/>
      </c>
      <c r="P30" s="15">
        <f t="shared" si="9"/>
        <v>0</v>
      </c>
      <c r="Q30" s="15" t="str">
        <f t="shared" si="10"/>
        <v>1190,FOREST,Neerstalle,</v>
      </c>
      <c r="R30" s="15" t="str">
        <f t="shared" si="11"/>
        <v/>
      </c>
      <c r="S30" s="15" t="str">
        <f t="shared" si="12"/>
        <v/>
      </c>
      <c r="T30" s="15" t="str">
        <f t="shared" si="13"/>
        <v/>
      </c>
      <c r="U30" s="15">
        <f t="shared" si="14"/>
        <v>0</v>
      </c>
      <c r="V30" s="15" t="str">
        <f t="shared" si="15"/>
        <v>1190,FOREST,Neerstalle,</v>
      </c>
      <c r="W30" s="15" t="str">
        <f t="shared" si="16"/>
        <v/>
      </c>
      <c r="X30" s="15" t="str">
        <f t="shared" si="17"/>
        <v/>
      </c>
      <c r="Y30" s="15" t="str">
        <f t="shared" si="18"/>
        <v/>
      </c>
      <c r="Z30" s="15">
        <f t="shared" si="19"/>
        <v>0</v>
      </c>
      <c r="AA30" s="15" t="str">
        <f t="shared" si="20"/>
        <v>1190,FOREST,Neerstalle,</v>
      </c>
      <c r="AB30" s="15" t="str">
        <f t="shared" si="21"/>
        <v/>
      </c>
    </row>
    <row r="31" spans="1:28" x14ac:dyDescent="0.2">
      <c r="A31">
        <v>156</v>
      </c>
      <c r="B31">
        <v>171</v>
      </c>
      <c r="C31">
        <v>1200</v>
      </c>
      <c r="D31" t="s">
        <v>350</v>
      </c>
      <c r="E31" t="s">
        <v>351</v>
      </c>
      <c r="F31" t="str">
        <f t="shared" si="0"/>
        <v>1200,WOLUWE-SAINT-LAMBERT,Kapelleveld,</v>
      </c>
      <c r="G31">
        <f t="shared" si="1"/>
        <v>156</v>
      </c>
      <c r="H31">
        <f t="shared" si="1"/>
        <v>171</v>
      </c>
      <c r="I31" s="15" t="str">
        <f t="shared" si="2"/>
        <v/>
      </c>
      <c r="J31" s="15" t="str">
        <f t="shared" si="3"/>
        <v/>
      </c>
      <c r="K31" s="15">
        <f t="shared" si="4"/>
        <v>0</v>
      </c>
      <c r="L31" s="15" t="str">
        <f t="shared" si="5"/>
        <v>1200,WOLUWE-SAINT-LAMBERT,Kapelleveld,</v>
      </c>
      <c r="M31" s="15" t="str">
        <f t="shared" si="6"/>
        <v/>
      </c>
      <c r="N31" s="15" t="str">
        <f t="shared" si="7"/>
        <v/>
      </c>
      <c r="O31" s="15" t="str">
        <f t="shared" si="8"/>
        <v/>
      </c>
      <c r="P31" s="15">
        <f t="shared" si="9"/>
        <v>0</v>
      </c>
      <c r="Q31" s="15" t="str">
        <f t="shared" si="10"/>
        <v>1200,WOLUWE-SAINT-LAMBERT,Kapelleveld,</v>
      </c>
      <c r="R31" s="15" t="str">
        <f t="shared" si="11"/>
        <v/>
      </c>
      <c r="S31" s="15" t="str">
        <f t="shared" si="12"/>
        <v/>
      </c>
      <c r="T31" s="15" t="str">
        <f t="shared" si="13"/>
        <v/>
      </c>
      <c r="U31" s="15">
        <f t="shared" si="14"/>
        <v>0</v>
      </c>
      <c r="V31" s="15" t="str">
        <f t="shared" si="15"/>
        <v>1200,WOLUWE-SAINT-LAMBERT,Kapelleveld,</v>
      </c>
      <c r="W31" s="15" t="str">
        <f t="shared" si="16"/>
        <v/>
      </c>
      <c r="X31" s="15" t="str">
        <f t="shared" si="17"/>
        <v/>
      </c>
      <c r="Y31" s="15" t="str">
        <f t="shared" si="18"/>
        <v/>
      </c>
      <c r="Z31" s="15">
        <f t="shared" si="19"/>
        <v>0</v>
      </c>
      <c r="AA31" s="15" t="str">
        <f t="shared" si="20"/>
        <v>1200,WOLUWE-SAINT-LAMBERT,Kapelleveld,</v>
      </c>
      <c r="AB31" s="15" t="str">
        <f t="shared" si="21"/>
        <v/>
      </c>
    </row>
    <row r="32" spans="1:28" x14ac:dyDescent="0.2">
      <c r="A32">
        <v>155</v>
      </c>
      <c r="B32">
        <v>171</v>
      </c>
      <c r="C32">
        <v>1200</v>
      </c>
      <c r="D32" t="s">
        <v>350</v>
      </c>
      <c r="E32" t="s">
        <v>352</v>
      </c>
      <c r="F32" t="str">
        <f t="shared" si="0"/>
        <v>1200,WOLUWE-SAINT-LAMBERT,Woluwé-Saint-Lambert,</v>
      </c>
      <c r="G32">
        <f t="shared" si="1"/>
        <v>155</v>
      </c>
      <c r="H32">
        <f t="shared" si="1"/>
        <v>171</v>
      </c>
      <c r="I32" s="15" t="str">
        <f t="shared" si="2"/>
        <v/>
      </c>
      <c r="J32" s="15" t="str">
        <f t="shared" si="3"/>
        <v/>
      </c>
      <c r="K32" s="15">
        <f t="shared" si="4"/>
        <v>0</v>
      </c>
      <c r="L32" s="15" t="str">
        <f t="shared" si="5"/>
        <v>1200,WOLUWE-SAINT-LAMBERT,Woluwé-Saint-Lambert,</v>
      </c>
      <c r="M32" s="15" t="str">
        <f t="shared" si="6"/>
        <v/>
      </c>
      <c r="N32" s="15" t="str">
        <f t="shared" si="7"/>
        <v/>
      </c>
      <c r="O32" s="15" t="str">
        <f t="shared" si="8"/>
        <v/>
      </c>
      <c r="P32" s="15">
        <f t="shared" si="9"/>
        <v>0</v>
      </c>
      <c r="Q32" s="15" t="str">
        <f t="shared" si="10"/>
        <v>1200,WOLUWE-SAINT-LAMBERT,Woluwé-Saint-Lambert,</v>
      </c>
      <c r="R32" s="15" t="str">
        <f t="shared" si="11"/>
        <v/>
      </c>
      <c r="S32" s="15" t="str">
        <f t="shared" si="12"/>
        <v/>
      </c>
      <c r="T32" s="15" t="str">
        <f t="shared" si="13"/>
        <v/>
      </c>
      <c r="U32" s="15">
        <f t="shared" si="14"/>
        <v>0</v>
      </c>
      <c r="V32" s="15" t="str">
        <f t="shared" si="15"/>
        <v>1200,WOLUWE-SAINT-LAMBERT,Woluwé-Saint-Lambert,</v>
      </c>
      <c r="W32" s="15" t="str">
        <f t="shared" si="16"/>
        <v/>
      </c>
      <c r="X32" s="15" t="str">
        <f t="shared" si="17"/>
        <v/>
      </c>
      <c r="Y32" s="15" t="str">
        <f t="shared" si="18"/>
        <v/>
      </c>
      <c r="Z32" s="15">
        <f t="shared" si="19"/>
        <v>0</v>
      </c>
      <c r="AA32" s="15" t="str">
        <f t="shared" si="20"/>
        <v>1200,WOLUWE-SAINT-LAMBERT,Woluwé-Saint-Lambert,</v>
      </c>
      <c r="AB32" s="15" t="str">
        <f t="shared" si="21"/>
        <v/>
      </c>
    </row>
    <row r="33" spans="1:28" x14ac:dyDescent="0.2">
      <c r="A33">
        <v>150</v>
      </c>
      <c r="B33">
        <v>172</v>
      </c>
      <c r="C33">
        <v>1210</v>
      </c>
      <c r="D33" t="s">
        <v>353</v>
      </c>
      <c r="E33" t="s">
        <v>354</v>
      </c>
      <c r="F33" t="str">
        <f t="shared" si="0"/>
        <v>1210,SAINT-JOSSE-TEN-NOODE,Saint-Josse-ten-Noode,</v>
      </c>
      <c r="G33">
        <f t="shared" si="1"/>
        <v>150</v>
      </c>
      <c r="H33">
        <f t="shared" si="1"/>
        <v>172</v>
      </c>
      <c r="I33" s="15" t="str">
        <f t="shared" si="2"/>
        <v/>
      </c>
      <c r="J33" s="15" t="str">
        <f t="shared" si="3"/>
        <v/>
      </c>
      <c r="K33" s="15">
        <f t="shared" si="4"/>
        <v>0</v>
      </c>
      <c r="L33" s="15" t="str">
        <f t="shared" si="5"/>
        <v>1210,SAINT-JOSSE-TEN-NOODE,Saint-Josse-ten-Noode,</v>
      </c>
      <c r="M33" s="15" t="str">
        <f t="shared" si="6"/>
        <v/>
      </c>
      <c r="N33" s="15" t="str">
        <f t="shared" si="7"/>
        <v/>
      </c>
      <c r="O33" s="15" t="str">
        <f t="shared" si="8"/>
        <v/>
      </c>
      <c r="P33" s="15">
        <f t="shared" si="9"/>
        <v>0</v>
      </c>
      <c r="Q33" s="15" t="str">
        <f t="shared" si="10"/>
        <v>1210,SAINT-JOSSE-TEN-NOODE,Saint-Josse-ten-Noode,</v>
      </c>
      <c r="R33" s="15" t="str">
        <f t="shared" si="11"/>
        <v/>
      </c>
      <c r="S33" s="15" t="str">
        <f t="shared" si="12"/>
        <v/>
      </c>
      <c r="T33" s="15" t="str">
        <f t="shared" si="13"/>
        <v/>
      </c>
      <c r="U33" s="15">
        <f t="shared" si="14"/>
        <v>0</v>
      </c>
      <c r="V33" s="15" t="str">
        <f t="shared" si="15"/>
        <v>1210,SAINT-JOSSE-TEN-NOODE,Saint-Josse-ten-Noode,</v>
      </c>
      <c r="W33" s="15" t="str">
        <f t="shared" si="16"/>
        <v/>
      </c>
      <c r="X33" s="15" t="str">
        <f t="shared" si="17"/>
        <v/>
      </c>
      <c r="Y33" s="15" t="str">
        <f t="shared" si="18"/>
        <v/>
      </c>
      <c r="Z33" s="15">
        <f t="shared" si="19"/>
        <v>0</v>
      </c>
      <c r="AA33" s="15" t="str">
        <f t="shared" si="20"/>
        <v>1210,SAINT-JOSSE-TEN-NOODE,Saint-Josse-ten-Noode,</v>
      </c>
      <c r="AB33" s="15" t="str">
        <f t="shared" si="21"/>
        <v/>
      </c>
    </row>
    <row r="34" spans="1:28" x14ac:dyDescent="0.2">
      <c r="A34">
        <v>168</v>
      </c>
      <c r="B34">
        <v>157</v>
      </c>
      <c r="C34">
        <v>1300</v>
      </c>
      <c r="D34" t="s">
        <v>355</v>
      </c>
      <c r="E34" t="s">
        <v>356</v>
      </c>
      <c r="F34" t="str">
        <f t="shared" si="0"/>
        <v>1300,WAVRE,Basse-Wavre,</v>
      </c>
      <c r="G34">
        <f t="shared" si="1"/>
        <v>168</v>
      </c>
      <c r="H34">
        <f t="shared" si="1"/>
        <v>157</v>
      </c>
      <c r="I34" s="15" t="str">
        <f t="shared" si="2"/>
        <v/>
      </c>
      <c r="J34" s="15" t="str">
        <f t="shared" si="3"/>
        <v/>
      </c>
      <c r="K34" s="15">
        <f t="shared" si="4"/>
        <v>0</v>
      </c>
      <c r="L34" s="15" t="str">
        <f t="shared" si="5"/>
        <v>1300,WAVRE,Basse-Wavre,</v>
      </c>
      <c r="M34" s="15" t="str">
        <f t="shared" si="6"/>
        <v/>
      </c>
      <c r="N34" s="15" t="str">
        <f t="shared" si="7"/>
        <v/>
      </c>
      <c r="O34" s="15" t="str">
        <f t="shared" si="8"/>
        <v/>
      </c>
      <c r="P34" s="15">
        <f t="shared" si="9"/>
        <v>0</v>
      </c>
      <c r="Q34" s="15" t="str">
        <f t="shared" si="10"/>
        <v>1300,WAVRE,Basse-Wavre,</v>
      </c>
      <c r="R34" s="15" t="str">
        <f t="shared" si="11"/>
        <v/>
      </c>
      <c r="S34" s="15" t="str">
        <f t="shared" si="12"/>
        <v/>
      </c>
      <c r="T34" s="15" t="str">
        <f t="shared" si="13"/>
        <v/>
      </c>
      <c r="U34" s="15">
        <f t="shared" si="14"/>
        <v>0</v>
      </c>
      <c r="V34" s="15" t="str">
        <f t="shared" si="15"/>
        <v>1300,WAVRE,Basse-Wavre,</v>
      </c>
      <c r="W34" s="15" t="str">
        <f t="shared" si="16"/>
        <v/>
      </c>
      <c r="X34" s="15" t="str">
        <f t="shared" si="17"/>
        <v/>
      </c>
      <c r="Y34" s="15" t="str">
        <f t="shared" si="18"/>
        <v/>
      </c>
      <c r="Z34" s="15">
        <f t="shared" si="19"/>
        <v>0</v>
      </c>
      <c r="AA34" s="15" t="str">
        <f t="shared" si="20"/>
        <v>1300,WAVRE,Basse-Wavre,</v>
      </c>
      <c r="AB34" s="15" t="str">
        <f t="shared" si="21"/>
        <v/>
      </c>
    </row>
    <row r="35" spans="1:28" x14ac:dyDescent="0.2">
      <c r="A35">
        <v>164</v>
      </c>
      <c r="B35">
        <v>154</v>
      </c>
      <c r="C35">
        <v>1300</v>
      </c>
      <c r="D35" t="s">
        <v>355</v>
      </c>
      <c r="E35" t="s">
        <v>357</v>
      </c>
      <c r="F35" t="str">
        <f t="shared" si="0"/>
        <v>1300,WAVRE,Limal,</v>
      </c>
      <c r="G35">
        <f t="shared" si="1"/>
        <v>164</v>
      </c>
      <c r="H35">
        <f t="shared" si="1"/>
        <v>154</v>
      </c>
      <c r="I35" s="15" t="str">
        <f t="shared" si="2"/>
        <v/>
      </c>
      <c r="J35" s="15" t="str">
        <f t="shared" si="3"/>
        <v/>
      </c>
      <c r="K35" s="15">
        <f t="shared" si="4"/>
        <v>0</v>
      </c>
      <c r="L35" s="15" t="str">
        <f t="shared" si="5"/>
        <v>1300,WAVRE,Limal,</v>
      </c>
      <c r="M35" s="15" t="str">
        <f t="shared" si="6"/>
        <v/>
      </c>
      <c r="N35" s="15" t="str">
        <f t="shared" si="7"/>
        <v/>
      </c>
      <c r="O35" s="15" t="str">
        <f t="shared" si="8"/>
        <v/>
      </c>
      <c r="P35" s="15">
        <f t="shared" si="9"/>
        <v>0</v>
      </c>
      <c r="Q35" s="15" t="str">
        <f t="shared" si="10"/>
        <v>1300,WAVRE,Limal,</v>
      </c>
      <c r="R35" s="15" t="str">
        <f t="shared" si="11"/>
        <v/>
      </c>
      <c r="S35" s="15" t="str">
        <f t="shared" si="12"/>
        <v/>
      </c>
      <c r="T35" s="15" t="str">
        <f t="shared" si="13"/>
        <v/>
      </c>
      <c r="U35" s="15">
        <f t="shared" si="14"/>
        <v>0</v>
      </c>
      <c r="V35" s="15" t="str">
        <f t="shared" si="15"/>
        <v>1300,WAVRE,Limal,</v>
      </c>
      <c r="W35" s="15" t="str">
        <f t="shared" si="16"/>
        <v/>
      </c>
      <c r="X35" s="15" t="str">
        <f t="shared" si="17"/>
        <v/>
      </c>
      <c r="Y35" s="15" t="str">
        <f t="shared" si="18"/>
        <v/>
      </c>
      <c r="Z35" s="15">
        <f t="shared" si="19"/>
        <v>0</v>
      </c>
      <c r="AA35" s="15" t="str">
        <f t="shared" si="20"/>
        <v>1300,WAVRE,Limal,</v>
      </c>
      <c r="AB35" s="15" t="str">
        <f t="shared" si="21"/>
        <v/>
      </c>
    </row>
    <row r="36" spans="1:28" x14ac:dyDescent="0.2">
      <c r="A36">
        <v>163</v>
      </c>
      <c r="B36">
        <v>153</v>
      </c>
      <c r="C36">
        <v>1300</v>
      </c>
      <c r="D36" t="s">
        <v>355</v>
      </c>
      <c r="E36" t="s">
        <v>358</v>
      </c>
      <c r="F36" t="str">
        <f t="shared" si="0"/>
        <v>1300,WAVRE,Profondsart,</v>
      </c>
      <c r="G36">
        <f t="shared" si="1"/>
        <v>163</v>
      </c>
      <c r="H36">
        <f t="shared" si="1"/>
        <v>153</v>
      </c>
      <c r="I36" s="15" t="str">
        <f t="shared" si="2"/>
        <v/>
      </c>
      <c r="J36" s="15" t="str">
        <f t="shared" si="3"/>
        <v/>
      </c>
      <c r="K36" s="15">
        <f t="shared" si="4"/>
        <v>0</v>
      </c>
      <c r="L36" s="15" t="str">
        <f t="shared" si="5"/>
        <v>1300,WAVRE,Profondsart,</v>
      </c>
      <c r="M36" s="15" t="str">
        <f t="shared" si="6"/>
        <v/>
      </c>
      <c r="N36" s="15" t="str">
        <f t="shared" si="7"/>
        <v/>
      </c>
      <c r="O36" s="15" t="str">
        <f t="shared" si="8"/>
        <v/>
      </c>
      <c r="P36" s="15">
        <f t="shared" si="9"/>
        <v>0</v>
      </c>
      <c r="Q36" s="15" t="str">
        <f t="shared" si="10"/>
        <v>1300,WAVRE,Profondsart,</v>
      </c>
      <c r="R36" s="15" t="str">
        <f t="shared" si="11"/>
        <v/>
      </c>
      <c r="S36" s="15" t="str">
        <f t="shared" si="12"/>
        <v/>
      </c>
      <c r="T36" s="15" t="str">
        <f t="shared" si="13"/>
        <v/>
      </c>
      <c r="U36" s="15">
        <f t="shared" si="14"/>
        <v>0</v>
      </c>
      <c r="V36" s="15" t="str">
        <f t="shared" si="15"/>
        <v>1300,WAVRE,Profondsart,</v>
      </c>
      <c r="W36" s="15" t="str">
        <f t="shared" si="16"/>
        <v/>
      </c>
      <c r="X36" s="15" t="str">
        <f t="shared" si="17"/>
        <v/>
      </c>
      <c r="Y36" s="15" t="str">
        <f t="shared" si="18"/>
        <v/>
      </c>
      <c r="Z36" s="15">
        <f t="shared" si="19"/>
        <v>0</v>
      </c>
      <c r="AA36" s="15" t="str">
        <f t="shared" si="20"/>
        <v>1300,WAVRE,Profondsart,</v>
      </c>
      <c r="AB36" s="15" t="str">
        <f t="shared" si="21"/>
        <v/>
      </c>
    </row>
    <row r="37" spans="1:28" x14ac:dyDescent="0.2">
      <c r="A37">
        <v>167</v>
      </c>
      <c r="B37">
        <v>158</v>
      </c>
      <c r="C37">
        <v>1300</v>
      </c>
      <c r="D37" t="s">
        <v>355</v>
      </c>
      <c r="E37" t="s">
        <v>359</v>
      </c>
      <c r="F37" t="str">
        <f t="shared" si="0"/>
        <v>1300,WAVRE,Stadt,</v>
      </c>
      <c r="G37">
        <f t="shared" si="1"/>
        <v>167</v>
      </c>
      <c r="H37">
        <f t="shared" si="1"/>
        <v>158</v>
      </c>
      <c r="I37" s="15" t="str">
        <f t="shared" si="2"/>
        <v/>
      </c>
      <c r="J37" s="15" t="str">
        <f t="shared" si="3"/>
        <v/>
      </c>
      <c r="K37" s="15">
        <f t="shared" si="4"/>
        <v>0</v>
      </c>
      <c r="L37" s="15" t="str">
        <f t="shared" si="5"/>
        <v>1300,WAVRE,Stadt,</v>
      </c>
      <c r="M37" s="15" t="str">
        <f t="shared" si="6"/>
        <v/>
      </c>
      <c r="N37" s="15" t="str">
        <f t="shared" si="7"/>
        <v/>
      </c>
      <c r="O37" s="15" t="str">
        <f t="shared" si="8"/>
        <v/>
      </c>
      <c r="P37" s="15">
        <f t="shared" si="9"/>
        <v>0</v>
      </c>
      <c r="Q37" s="15" t="str">
        <f t="shared" si="10"/>
        <v>1300,WAVRE,Stadt,</v>
      </c>
      <c r="R37" s="15" t="str">
        <f t="shared" si="11"/>
        <v/>
      </c>
      <c r="S37" s="15" t="str">
        <f t="shared" si="12"/>
        <v/>
      </c>
      <c r="T37" s="15" t="str">
        <f t="shared" si="13"/>
        <v/>
      </c>
      <c r="U37" s="15">
        <f t="shared" si="14"/>
        <v>0</v>
      </c>
      <c r="V37" s="15" t="str">
        <f t="shared" si="15"/>
        <v>1300,WAVRE,Stadt,</v>
      </c>
      <c r="W37" s="15" t="str">
        <f t="shared" si="16"/>
        <v/>
      </c>
      <c r="X37" s="15" t="str">
        <f t="shared" si="17"/>
        <v/>
      </c>
      <c r="Y37" s="15" t="str">
        <f t="shared" si="18"/>
        <v/>
      </c>
      <c r="Z37" s="15">
        <f t="shared" si="19"/>
        <v>0</v>
      </c>
      <c r="AA37" s="15" t="str">
        <f t="shared" si="20"/>
        <v>1300,WAVRE,Stadt,</v>
      </c>
      <c r="AB37" s="15" t="str">
        <f t="shared" si="21"/>
        <v/>
      </c>
    </row>
    <row r="38" spans="1:28" x14ac:dyDescent="0.2">
      <c r="A38">
        <v>167</v>
      </c>
      <c r="B38">
        <v>156</v>
      </c>
      <c r="C38">
        <v>1300</v>
      </c>
      <c r="D38" t="s">
        <v>355</v>
      </c>
      <c r="E38" t="s">
        <v>360</v>
      </c>
      <c r="F38" t="str">
        <f t="shared" si="0"/>
        <v>1300,WAVRE,Wavre,</v>
      </c>
      <c r="G38">
        <f t="shared" si="1"/>
        <v>167</v>
      </c>
      <c r="H38">
        <f t="shared" si="1"/>
        <v>156</v>
      </c>
      <c r="I38" s="15" t="str">
        <f t="shared" si="2"/>
        <v/>
      </c>
      <c r="J38" s="15" t="str">
        <f t="shared" si="3"/>
        <v/>
      </c>
      <c r="K38" s="15">
        <f t="shared" si="4"/>
        <v>0</v>
      </c>
      <c r="L38" s="15" t="str">
        <f t="shared" si="5"/>
        <v>1300,WAVRE,Wavre,</v>
      </c>
      <c r="M38" s="15" t="str">
        <f t="shared" si="6"/>
        <v/>
      </c>
      <c r="N38" s="15" t="str">
        <f t="shared" si="7"/>
        <v/>
      </c>
      <c r="O38" s="15" t="str">
        <f t="shared" si="8"/>
        <v/>
      </c>
      <c r="P38" s="15">
        <f t="shared" si="9"/>
        <v>0</v>
      </c>
      <c r="Q38" s="15" t="str">
        <f t="shared" si="10"/>
        <v>1300,WAVRE,Wavre,</v>
      </c>
      <c r="R38" s="15" t="str">
        <f t="shared" si="11"/>
        <v/>
      </c>
      <c r="S38" s="15" t="str">
        <f t="shared" si="12"/>
        <v/>
      </c>
      <c r="T38" s="15" t="str">
        <f t="shared" si="13"/>
        <v/>
      </c>
      <c r="U38" s="15">
        <f t="shared" si="14"/>
        <v>0</v>
      </c>
      <c r="V38" s="15" t="str">
        <f t="shared" si="15"/>
        <v>1300,WAVRE,Wavre,</v>
      </c>
      <c r="W38" s="15" t="str">
        <f t="shared" si="16"/>
        <v/>
      </c>
      <c r="X38" s="15" t="str">
        <f t="shared" si="17"/>
        <v/>
      </c>
      <c r="Y38" s="15" t="str">
        <f t="shared" si="18"/>
        <v/>
      </c>
      <c r="Z38" s="15">
        <f t="shared" si="19"/>
        <v>0</v>
      </c>
      <c r="AA38" s="15" t="str">
        <f t="shared" si="20"/>
        <v>1300,WAVRE,Wavre,</v>
      </c>
      <c r="AB38" s="15" t="str">
        <f t="shared" si="21"/>
        <v/>
      </c>
    </row>
    <row r="39" spans="1:28" x14ac:dyDescent="0.2">
      <c r="A39">
        <v>166</v>
      </c>
      <c r="B39">
        <v>156</v>
      </c>
      <c r="C39">
        <v>1301</v>
      </c>
      <c r="D39" t="s">
        <v>355</v>
      </c>
      <c r="E39" t="s">
        <v>361</v>
      </c>
      <c r="F39" t="str">
        <f t="shared" si="0"/>
        <v>1301,WAVRE,Bierges,</v>
      </c>
      <c r="G39">
        <f t="shared" si="1"/>
        <v>166</v>
      </c>
      <c r="H39">
        <f t="shared" si="1"/>
        <v>156</v>
      </c>
      <c r="I39" s="15" t="str">
        <f t="shared" si="2"/>
        <v/>
      </c>
      <c r="J39" s="15" t="str">
        <f t="shared" si="3"/>
        <v/>
      </c>
      <c r="K39" s="15">
        <f t="shared" si="4"/>
        <v>0</v>
      </c>
      <c r="L39" s="15" t="str">
        <f t="shared" si="5"/>
        <v>1301,WAVRE,Bierges,</v>
      </c>
      <c r="M39" s="15" t="str">
        <f t="shared" si="6"/>
        <v/>
      </c>
      <c r="N39" s="15" t="str">
        <f t="shared" si="7"/>
        <v/>
      </c>
      <c r="O39" s="15" t="str">
        <f t="shared" si="8"/>
        <v/>
      </c>
      <c r="P39" s="15">
        <f t="shared" si="9"/>
        <v>0</v>
      </c>
      <c r="Q39" s="15" t="str">
        <f t="shared" si="10"/>
        <v>1301,WAVRE,Bierges,</v>
      </c>
      <c r="R39" s="15" t="str">
        <f t="shared" si="11"/>
        <v/>
      </c>
      <c r="S39" s="15" t="str">
        <f t="shared" si="12"/>
        <v/>
      </c>
      <c r="T39" s="15" t="str">
        <f t="shared" si="13"/>
        <v/>
      </c>
      <c r="U39" s="15">
        <f t="shared" si="14"/>
        <v>0</v>
      </c>
      <c r="V39" s="15" t="str">
        <f t="shared" si="15"/>
        <v>1301,WAVRE,Bierges,</v>
      </c>
      <c r="W39" s="15" t="str">
        <f t="shared" si="16"/>
        <v/>
      </c>
      <c r="X39" s="15" t="str">
        <f t="shared" si="17"/>
        <v/>
      </c>
      <c r="Y39" s="15" t="str">
        <f t="shared" si="18"/>
        <v/>
      </c>
      <c r="Z39" s="15">
        <f t="shared" si="19"/>
        <v>0</v>
      </c>
      <c r="AA39" s="15" t="str">
        <f t="shared" si="20"/>
        <v>1301,WAVRE,Bierges,</v>
      </c>
      <c r="AB39" s="15" t="str">
        <f t="shared" si="21"/>
        <v/>
      </c>
    </row>
    <row r="40" spans="1:28" x14ac:dyDescent="0.2">
      <c r="A40">
        <v>155</v>
      </c>
      <c r="B40">
        <v>157</v>
      </c>
      <c r="C40">
        <v>1310</v>
      </c>
      <c r="D40" t="s">
        <v>362</v>
      </c>
      <c r="E40" t="s">
        <v>363</v>
      </c>
      <c r="F40" t="str">
        <f t="shared" si="0"/>
        <v>1310,LA HULPE,Gaillemarde,</v>
      </c>
      <c r="G40">
        <f t="shared" si="1"/>
        <v>155</v>
      </c>
      <c r="H40">
        <f t="shared" si="1"/>
        <v>157</v>
      </c>
      <c r="I40" s="15" t="str">
        <f t="shared" si="2"/>
        <v/>
      </c>
      <c r="J40" s="15" t="str">
        <f t="shared" si="3"/>
        <v/>
      </c>
      <c r="K40" s="15">
        <f t="shared" si="4"/>
        <v>0</v>
      </c>
      <c r="L40" s="15" t="str">
        <f t="shared" si="5"/>
        <v>1310,LA HULPE,Gaillemarde,</v>
      </c>
      <c r="M40" s="15" t="str">
        <f t="shared" si="6"/>
        <v/>
      </c>
      <c r="N40" s="15" t="str">
        <f t="shared" si="7"/>
        <v/>
      </c>
      <c r="O40" s="15" t="str">
        <f t="shared" si="8"/>
        <v/>
      </c>
      <c r="P40" s="15">
        <f t="shared" si="9"/>
        <v>0</v>
      </c>
      <c r="Q40" s="15" t="str">
        <f t="shared" si="10"/>
        <v>1310,LA HULPE,Gaillemarde,</v>
      </c>
      <c r="R40" s="15" t="str">
        <f t="shared" si="11"/>
        <v/>
      </c>
      <c r="S40" s="15" t="str">
        <f t="shared" si="12"/>
        <v/>
      </c>
      <c r="T40" s="15" t="str">
        <f t="shared" si="13"/>
        <v/>
      </c>
      <c r="U40" s="15">
        <f t="shared" si="14"/>
        <v>0</v>
      </c>
      <c r="V40" s="15" t="str">
        <f t="shared" si="15"/>
        <v>1310,LA HULPE,Gaillemarde,</v>
      </c>
      <c r="W40" s="15" t="str">
        <f t="shared" si="16"/>
        <v/>
      </c>
      <c r="X40" s="15" t="str">
        <f t="shared" si="17"/>
        <v/>
      </c>
      <c r="Y40" s="15" t="str">
        <f t="shared" si="18"/>
        <v/>
      </c>
      <c r="Z40" s="15">
        <f t="shared" si="19"/>
        <v>0</v>
      </c>
      <c r="AA40" s="15" t="str">
        <f t="shared" si="20"/>
        <v>1310,LA HULPE,Gaillemarde,</v>
      </c>
      <c r="AB40" s="15" t="str">
        <f t="shared" si="21"/>
        <v/>
      </c>
    </row>
    <row r="41" spans="1:28" x14ac:dyDescent="0.2">
      <c r="A41">
        <v>158</v>
      </c>
      <c r="B41">
        <v>158</v>
      </c>
      <c r="C41">
        <v>1310</v>
      </c>
      <c r="D41" t="s">
        <v>362</v>
      </c>
      <c r="E41" t="s">
        <v>364</v>
      </c>
      <c r="F41" t="str">
        <f t="shared" si="0"/>
        <v>1310,LA HULPE,La Hulpe,</v>
      </c>
      <c r="G41">
        <f t="shared" si="1"/>
        <v>158</v>
      </c>
      <c r="H41">
        <f t="shared" si="1"/>
        <v>158</v>
      </c>
      <c r="I41" s="15" t="str">
        <f t="shared" si="2"/>
        <v/>
      </c>
      <c r="J41" s="15" t="str">
        <f t="shared" si="3"/>
        <v/>
      </c>
      <c r="K41" s="15">
        <f t="shared" si="4"/>
        <v>0</v>
      </c>
      <c r="L41" s="15" t="str">
        <f t="shared" si="5"/>
        <v>1310,LA HULPE,La Hulpe,</v>
      </c>
      <c r="M41" s="15" t="str">
        <f t="shared" si="6"/>
        <v/>
      </c>
      <c r="N41" s="15" t="str">
        <f t="shared" si="7"/>
        <v/>
      </c>
      <c r="O41" s="15" t="str">
        <f t="shared" si="8"/>
        <v/>
      </c>
      <c r="P41" s="15">
        <f t="shared" si="9"/>
        <v>0</v>
      </c>
      <c r="Q41" s="15" t="str">
        <f t="shared" si="10"/>
        <v>1310,LA HULPE,La Hulpe,</v>
      </c>
      <c r="R41" s="15" t="str">
        <f t="shared" si="11"/>
        <v/>
      </c>
      <c r="S41" s="15" t="str">
        <f t="shared" si="12"/>
        <v/>
      </c>
      <c r="T41" s="15" t="str">
        <f t="shared" si="13"/>
        <v/>
      </c>
      <c r="U41" s="15">
        <f t="shared" si="14"/>
        <v>0</v>
      </c>
      <c r="V41" s="15" t="str">
        <f t="shared" si="15"/>
        <v>1310,LA HULPE,La Hulpe,</v>
      </c>
      <c r="W41" s="15" t="str">
        <f t="shared" si="16"/>
        <v/>
      </c>
      <c r="X41" s="15" t="str">
        <f t="shared" si="17"/>
        <v/>
      </c>
      <c r="Y41" s="15" t="str">
        <f t="shared" si="18"/>
        <v/>
      </c>
      <c r="Z41" s="15">
        <f t="shared" si="19"/>
        <v>0</v>
      </c>
      <c r="AA41" s="15" t="str">
        <f t="shared" si="20"/>
        <v>1310,LA HULPE,La Hulpe,</v>
      </c>
      <c r="AB41" s="15" t="str">
        <f t="shared" si="21"/>
        <v/>
      </c>
    </row>
    <row r="42" spans="1:28" x14ac:dyDescent="0.2">
      <c r="A42">
        <v>180</v>
      </c>
      <c r="B42">
        <v>157</v>
      </c>
      <c r="C42">
        <v>1315</v>
      </c>
      <c r="D42" t="s">
        <v>365</v>
      </c>
      <c r="E42" t="s">
        <v>366</v>
      </c>
      <c r="F42" t="str">
        <f t="shared" si="0"/>
        <v>1315,INCOURT,Ailliebroux,</v>
      </c>
      <c r="G42">
        <f t="shared" si="1"/>
        <v>180</v>
      </c>
      <c r="H42">
        <f t="shared" si="1"/>
        <v>157</v>
      </c>
      <c r="I42" s="15" t="str">
        <f t="shared" si="2"/>
        <v/>
      </c>
      <c r="J42" s="15" t="str">
        <f t="shared" si="3"/>
        <v/>
      </c>
      <c r="K42" s="15">
        <f t="shared" si="4"/>
        <v>0</v>
      </c>
      <c r="L42" s="15" t="str">
        <f t="shared" si="5"/>
        <v>1315,INCOURT,Ailliebroux,</v>
      </c>
      <c r="M42" s="15" t="str">
        <f t="shared" si="6"/>
        <v/>
      </c>
      <c r="N42" s="15" t="str">
        <f t="shared" si="7"/>
        <v/>
      </c>
      <c r="O42" s="15" t="str">
        <f t="shared" si="8"/>
        <v/>
      </c>
      <c r="P42" s="15">
        <f t="shared" si="9"/>
        <v>0</v>
      </c>
      <c r="Q42" s="15" t="str">
        <f t="shared" si="10"/>
        <v>1315,INCOURT,Ailliebroux,</v>
      </c>
      <c r="R42" s="15" t="str">
        <f t="shared" si="11"/>
        <v/>
      </c>
      <c r="S42" s="15" t="str">
        <f t="shared" si="12"/>
        <v/>
      </c>
      <c r="T42" s="15" t="str">
        <f t="shared" si="13"/>
        <v/>
      </c>
      <c r="U42" s="15">
        <f t="shared" si="14"/>
        <v>0</v>
      </c>
      <c r="V42" s="15" t="str">
        <f t="shared" si="15"/>
        <v>1315,INCOURT,Ailliebroux,</v>
      </c>
      <c r="W42" s="15" t="str">
        <f t="shared" si="16"/>
        <v/>
      </c>
      <c r="X42" s="15" t="str">
        <f t="shared" si="17"/>
        <v/>
      </c>
      <c r="Y42" s="15" t="str">
        <f t="shared" si="18"/>
        <v/>
      </c>
      <c r="Z42" s="15">
        <f t="shared" si="19"/>
        <v>0</v>
      </c>
      <c r="AA42" s="15" t="str">
        <f t="shared" si="20"/>
        <v>1315,INCOURT,Ailliebroux,</v>
      </c>
      <c r="AB42" s="15" t="str">
        <f t="shared" si="21"/>
        <v/>
      </c>
    </row>
    <row r="43" spans="1:28" x14ac:dyDescent="0.2">
      <c r="A43">
        <v>177</v>
      </c>
      <c r="B43">
        <v>158</v>
      </c>
      <c r="C43">
        <v>1315</v>
      </c>
      <c r="D43" t="s">
        <v>365</v>
      </c>
      <c r="E43" t="s">
        <v>367</v>
      </c>
      <c r="F43" t="str">
        <f t="shared" si="0"/>
        <v>1315,INCOURT,Chapelle Saint-Laurent,</v>
      </c>
      <c r="G43">
        <f t="shared" si="1"/>
        <v>177</v>
      </c>
      <c r="H43">
        <f t="shared" si="1"/>
        <v>158</v>
      </c>
      <c r="I43" s="15" t="str">
        <f t="shared" si="2"/>
        <v/>
      </c>
      <c r="J43" s="15" t="str">
        <f t="shared" si="3"/>
        <v/>
      </c>
      <c r="K43" s="15">
        <f t="shared" si="4"/>
        <v>0</v>
      </c>
      <c r="L43" s="15" t="str">
        <f t="shared" si="5"/>
        <v>1315,INCOURT,Chapelle Saint-Laurent,</v>
      </c>
      <c r="M43" s="15" t="str">
        <f t="shared" si="6"/>
        <v/>
      </c>
      <c r="N43" s="15" t="str">
        <f t="shared" si="7"/>
        <v/>
      </c>
      <c r="O43" s="15" t="str">
        <f t="shared" si="8"/>
        <v/>
      </c>
      <c r="P43" s="15">
        <f t="shared" si="9"/>
        <v>0</v>
      </c>
      <c r="Q43" s="15" t="str">
        <f t="shared" si="10"/>
        <v>1315,INCOURT,Chapelle Saint-Laurent,</v>
      </c>
      <c r="R43" s="15" t="str">
        <f t="shared" si="11"/>
        <v/>
      </c>
      <c r="S43" s="15" t="str">
        <f t="shared" si="12"/>
        <v/>
      </c>
      <c r="T43" s="15" t="str">
        <f t="shared" si="13"/>
        <v/>
      </c>
      <c r="U43" s="15">
        <f t="shared" si="14"/>
        <v>0</v>
      </c>
      <c r="V43" s="15" t="str">
        <f t="shared" si="15"/>
        <v>1315,INCOURT,Chapelle Saint-Laurent,</v>
      </c>
      <c r="W43" s="15" t="str">
        <f t="shared" si="16"/>
        <v/>
      </c>
      <c r="X43" s="15" t="str">
        <f t="shared" si="17"/>
        <v/>
      </c>
      <c r="Y43" s="15" t="str">
        <f t="shared" si="18"/>
        <v/>
      </c>
      <c r="Z43" s="15">
        <f t="shared" si="19"/>
        <v>0</v>
      </c>
      <c r="AA43" s="15" t="str">
        <f t="shared" si="20"/>
        <v>1315,INCOURT,Chapelle Saint-Laurent,</v>
      </c>
      <c r="AB43" s="15" t="str">
        <f t="shared" si="21"/>
        <v/>
      </c>
    </row>
    <row r="44" spans="1:28" x14ac:dyDescent="0.2">
      <c r="A44">
        <v>183</v>
      </c>
      <c r="B44">
        <v>152</v>
      </c>
      <c r="C44">
        <v>1315</v>
      </c>
      <c r="D44" t="s">
        <v>365</v>
      </c>
      <c r="E44" t="s">
        <v>368</v>
      </c>
      <c r="F44" t="str">
        <f t="shared" si="0"/>
        <v>1315,INCOURT,Glimes,</v>
      </c>
      <c r="G44">
        <f t="shared" si="1"/>
        <v>183</v>
      </c>
      <c r="H44">
        <f t="shared" si="1"/>
        <v>152</v>
      </c>
      <c r="I44" s="15" t="str">
        <f t="shared" si="2"/>
        <v/>
      </c>
      <c r="J44" s="15" t="str">
        <f t="shared" si="3"/>
        <v/>
      </c>
      <c r="K44" s="15">
        <f t="shared" si="4"/>
        <v>0</v>
      </c>
      <c r="L44" s="15" t="str">
        <f t="shared" si="5"/>
        <v>1315,INCOURT,Glimes,</v>
      </c>
      <c r="M44" s="15" t="str">
        <f t="shared" si="6"/>
        <v/>
      </c>
      <c r="N44" s="15" t="str">
        <f t="shared" si="7"/>
        <v/>
      </c>
      <c r="O44" s="15" t="str">
        <f t="shared" si="8"/>
        <v/>
      </c>
      <c r="P44" s="15">
        <f t="shared" si="9"/>
        <v>0</v>
      </c>
      <c r="Q44" s="15" t="str">
        <f t="shared" si="10"/>
        <v>1315,INCOURT,Glimes,</v>
      </c>
      <c r="R44" s="15" t="str">
        <f t="shared" si="11"/>
        <v/>
      </c>
      <c r="S44" s="15" t="str">
        <f t="shared" si="12"/>
        <v/>
      </c>
      <c r="T44" s="15" t="str">
        <f t="shared" si="13"/>
        <v/>
      </c>
      <c r="U44" s="15">
        <f t="shared" si="14"/>
        <v>0</v>
      </c>
      <c r="V44" s="15" t="str">
        <f t="shared" si="15"/>
        <v>1315,INCOURT,Glimes,</v>
      </c>
      <c r="W44" s="15" t="str">
        <f t="shared" si="16"/>
        <v/>
      </c>
      <c r="X44" s="15" t="str">
        <f t="shared" si="17"/>
        <v/>
      </c>
      <c r="Y44" s="15" t="str">
        <f t="shared" si="18"/>
        <v/>
      </c>
      <c r="Z44" s="15">
        <f t="shared" si="19"/>
        <v>0</v>
      </c>
      <c r="AA44" s="15" t="str">
        <f t="shared" si="20"/>
        <v>1315,INCOURT,Glimes,</v>
      </c>
      <c r="AB44" s="15" t="str">
        <f t="shared" si="21"/>
        <v/>
      </c>
    </row>
    <row r="45" spans="1:28" x14ac:dyDescent="0.2">
      <c r="A45">
        <v>180</v>
      </c>
      <c r="B45">
        <v>157</v>
      </c>
      <c r="C45">
        <v>1315</v>
      </c>
      <c r="D45" t="s">
        <v>365</v>
      </c>
      <c r="E45" t="s">
        <v>369</v>
      </c>
      <c r="F45" t="str">
        <f t="shared" si="0"/>
        <v>1315,INCOURT,Happeau,</v>
      </c>
      <c r="G45">
        <f t="shared" si="1"/>
        <v>180</v>
      </c>
      <c r="H45">
        <f t="shared" si="1"/>
        <v>157</v>
      </c>
      <c r="I45" s="15" t="str">
        <f t="shared" si="2"/>
        <v/>
      </c>
      <c r="J45" s="15" t="str">
        <f t="shared" si="3"/>
        <v/>
      </c>
      <c r="K45" s="15">
        <f t="shared" si="4"/>
        <v>0</v>
      </c>
      <c r="L45" s="15" t="str">
        <f t="shared" si="5"/>
        <v>1315,INCOURT,Happeau,</v>
      </c>
      <c r="M45" s="15" t="str">
        <f t="shared" si="6"/>
        <v/>
      </c>
      <c r="N45" s="15" t="str">
        <f t="shared" si="7"/>
        <v/>
      </c>
      <c r="O45" s="15" t="str">
        <f t="shared" si="8"/>
        <v/>
      </c>
      <c r="P45" s="15">
        <f t="shared" si="9"/>
        <v>0</v>
      </c>
      <c r="Q45" s="15" t="str">
        <f t="shared" si="10"/>
        <v>1315,INCOURT,Happeau,</v>
      </c>
      <c r="R45" s="15" t="str">
        <f t="shared" si="11"/>
        <v/>
      </c>
      <c r="S45" s="15" t="str">
        <f t="shared" si="12"/>
        <v/>
      </c>
      <c r="T45" s="15" t="str">
        <f t="shared" si="13"/>
        <v/>
      </c>
      <c r="U45" s="15">
        <f t="shared" si="14"/>
        <v>0</v>
      </c>
      <c r="V45" s="15" t="str">
        <f t="shared" si="15"/>
        <v>1315,INCOURT,Happeau,</v>
      </c>
      <c r="W45" s="15" t="str">
        <f t="shared" si="16"/>
        <v/>
      </c>
      <c r="X45" s="15" t="str">
        <f t="shared" si="17"/>
        <v/>
      </c>
      <c r="Y45" s="15" t="str">
        <f t="shared" si="18"/>
        <v/>
      </c>
      <c r="Z45" s="15">
        <f t="shared" si="19"/>
        <v>0</v>
      </c>
      <c r="AA45" s="15" t="str">
        <f t="shared" si="20"/>
        <v>1315,INCOURT,Happeau,</v>
      </c>
      <c r="AB45" s="15" t="str">
        <f t="shared" si="21"/>
        <v/>
      </c>
    </row>
    <row r="46" spans="1:28" x14ac:dyDescent="0.2">
      <c r="A46">
        <v>180</v>
      </c>
      <c r="B46">
        <v>154</v>
      </c>
      <c r="C46">
        <v>1315</v>
      </c>
      <c r="D46" t="s">
        <v>365</v>
      </c>
      <c r="E46" t="s">
        <v>370</v>
      </c>
      <c r="F46" t="str">
        <f t="shared" si="0"/>
        <v>1315,INCOURT,Incourt,</v>
      </c>
      <c r="G46">
        <f t="shared" si="1"/>
        <v>180</v>
      </c>
      <c r="H46">
        <f t="shared" si="1"/>
        <v>154</v>
      </c>
      <c r="I46" s="15" t="str">
        <f t="shared" si="2"/>
        <v/>
      </c>
      <c r="J46" s="15" t="str">
        <f t="shared" si="3"/>
        <v/>
      </c>
      <c r="K46" s="15">
        <f t="shared" si="4"/>
        <v>0</v>
      </c>
      <c r="L46" s="15" t="str">
        <f t="shared" si="5"/>
        <v>1315,INCOURT,Incourt,</v>
      </c>
      <c r="M46" s="15" t="str">
        <f t="shared" si="6"/>
        <v/>
      </c>
      <c r="N46" s="15" t="str">
        <f t="shared" si="7"/>
        <v/>
      </c>
      <c r="O46" s="15" t="str">
        <f t="shared" si="8"/>
        <v/>
      </c>
      <c r="P46" s="15">
        <f t="shared" si="9"/>
        <v>0</v>
      </c>
      <c r="Q46" s="15" t="str">
        <f t="shared" si="10"/>
        <v>1315,INCOURT,Incourt,</v>
      </c>
      <c r="R46" s="15" t="str">
        <f t="shared" si="11"/>
        <v/>
      </c>
      <c r="S46" s="15" t="str">
        <f t="shared" si="12"/>
        <v/>
      </c>
      <c r="T46" s="15" t="str">
        <f t="shared" si="13"/>
        <v/>
      </c>
      <c r="U46" s="15">
        <f t="shared" si="14"/>
        <v>0</v>
      </c>
      <c r="V46" s="15" t="str">
        <f t="shared" si="15"/>
        <v>1315,INCOURT,Incourt,</v>
      </c>
      <c r="W46" s="15" t="str">
        <f t="shared" si="16"/>
        <v/>
      </c>
      <c r="X46" s="15" t="str">
        <f t="shared" si="17"/>
        <v/>
      </c>
      <c r="Y46" s="15" t="str">
        <f t="shared" si="18"/>
        <v/>
      </c>
      <c r="Z46" s="15">
        <f t="shared" si="19"/>
        <v>0</v>
      </c>
      <c r="AA46" s="15" t="str">
        <f t="shared" si="20"/>
        <v>1315,INCOURT,Incourt,</v>
      </c>
      <c r="AB46" s="15" t="str">
        <f t="shared" si="21"/>
        <v/>
      </c>
    </row>
    <row r="47" spans="1:28" x14ac:dyDescent="0.2">
      <c r="A47">
        <v>181</v>
      </c>
      <c r="B47">
        <v>153</v>
      </c>
      <c r="C47">
        <v>1315</v>
      </c>
      <c r="D47" t="s">
        <v>365</v>
      </c>
      <c r="E47" t="s">
        <v>371</v>
      </c>
      <c r="F47" t="str">
        <f t="shared" si="0"/>
        <v>1315,INCOURT,Les Etats,</v>
      </c>
      <c r="G47">
        <f t="shared" si="1"/>
        <v>181</v>
      </c>
      <c r="H47">
        <f t="shared" si="1"/>
        <v>153</v>
      </c>
      <c r="I47" s="15" t="str">
        <f t="shared" si="2"/>
        <v/>
      </c>
      <c r="J47" s="15" t="str">
        <f t="shared" si="3"/>
        <v/>
      </c>
      <c r="K47" s="15">
        <f t="shared" si="4"/>
        <v>0</v>
      </c>
      <c r="L47" s="15" t="str">
        <f t="shared" si="5"/>
        <v>1315,INCOURT,Les Etats,</v>
      </c>
      <c r="M47" s="15" t="str">
        <f t="shared" si="6"/>
        <v/>
      </c>
      <c r="N47" s="15" t="str">
        <f t="shared" si="7"/>
        <v/>
      </c>
      <c r="O47" s="15" t="str">
        <f t="shared" si="8"/>
        <v/>
      </c>
      <c r="P47" s="15">
        <f t="shared" si="9"/>
        <v>0</v>
      </c>
      <c r="Q47" s="15" t="str">
        <f t="shared" si="10"/>
        <v>1315,INCOURT,Les Etats,</v>
      </c>
      <c r="R47" s="15" t="str">
        <f t="shared" si="11"/>
        <v/>
      </c>
      <c r="S47" s="15" t="str">
        <f t="shared" si="12"/>
        <v/>
      </c>
      <c r="T47" s="15" t="str">
        <f t="shared" si="13"/>
        <v/>
      </c>
      <c r="U47" s="15">
        <f t="shared" si="14"/>
        <v>0</v>
      </c>
      <c r="V47" s="15" t="str">
        <f t="shared" si="15"/>
        <v>1315,INCOURT,Les Etats,</v>
      </c>
      <c r="W47" s="15" t="str">
        <f t="shared" si="16"/>
        <v/>
      </c>
      <c r="X47" s="15" t="str">
        <f t="shared" si="17"/>
        <v/>
      </c>
      <c r="Y47" s="15" t="str">
        <f t="shared" si="18"/>
        <v/>
      </c>
      <c r="Z47" s="15">
        <f t="shared" si="19"/>
        <v>0</v>
      </c>
      <c r="AA47" s="15" t="str">
        <f t="shared" si="20"/>
        <v>1315,INCOURT,Les Etats,</v>
      </c>
      <c r="AB47" s="15" t="str">
        <f t="shared" si="21"/>
        <v/>
      </c>
    </row>
    <row r="48" spans="1:28" x14ac:dyDescent="0.2">
      <c r="A48">
        <v>179</v>
      </c>
      <c r="B48">
        <v>154</v>
      </c>
      <c r="C48">
        <v>1315</v>
      </c>
      <c r="D48" t="s">
        <v>365</v>
      </c>
      <c r="E48" t="s">
        <v>372</v>
      </c>
      <c r="F48" t="str">
        <f t="shared" si="0"/>
        <v>1315,INCOURT,Longpré,</v>
      </c>
      <c r="G48">
        <f t="shared" si="1"/>
        <v>179</v>
      </c>
      <c r="H48">
        <f t="shared" si="1"/>
        <v>154</v>
      </c>
      <c r="I48" s="15" t="str">
        <f t="shared" si="2"/>
        <v/>
      </c>
      <c r="J48" s="15" t="str">
        <f t="shared" si="3"/>
        <v/>
      </c>
      <c r="K48" s="15">
        <f t="shared" si="4"/>
        <v>0</v>
      </c>
      <c r="L48" s="15" t="str">
        <f t="shared" si="5"/>
        <v>1315,INCOURT,Longpré,</v>
      </c>
      <c r="M48" s="15" t="str">
        <f t="shared" si="6"/>
        <v/>
      </c>
      <c r="N48" s="15" t="str">
        <f t="shared" si="7"/>
        <v/>
      </c>
      <c r="O48" s="15" t="str">
        <f t="shared" si="8"/>
        <v/>
      </c>
      <c r="P48" s="15">
        <f t="shared" si="9"/>
        <v>0</v>
      </c>
      <c r="Q48" s="15" t="str">
        <f t="shared" si="10"/>
        <v>1315,INCOURT,Longpré,</v>
      </c>
      <c r="R48" s="15" t="str">
        <f t="shared" si="11"/>
        <v/>
      </c>
      <c r="S48" s="15" t="str">
        <f t="shared" si="12"/>
        <v/>
      </c>
      <c r="T48" s="15" t="str">
        <f t="shared" si="13"/>
        <v/>
      </c>
      <c r="U48" s="15">
        <f t="shared" si="14"/>
        <v>0</v>
      </c>
      <c r="V48" s="15" t="str">
        <f t="shared" si="15"/>
        <v>1315,INCOURT,Longpré,</v>
      </c>
      <c r="W48" s="15" t="str">
        <f t="shared" si="16"/>
        <v/>
      </c>
      <c r="X48" s="15" t="str">
        <f t="shared" si="17"/>
        <v/>
      </c>
      <c r="Y48" s="15" t="str">
        <f t="shared" si="18"/>
        <v/>
      </c>
      <c r="Z48" s="15">
        <f t="shared" si="19"/>
        <v>0</v>
      </c>
      <c r="AA48" s="15" t="str">
        <f t="shared" si="20"/>
        <v>1315,INCOURT,Longpré,</v>
      </c>
      <c r="AB48" s="15" t="str">
        <f t="shared" si="21"/>
        <v/>
      </c>
    </row>
    <row r="49" spans="1:28" x14ac:dyDescent="0.2">
      <c r="A49">
        <v>180</v>
      </c>
      <c r="B49">
        <v>153</v>
      </c>
      <c r="C49">
        <v>1315</v>
      </c>
      <c r="D49" t="s">
        <v>365</v>
      </c>
      <c r="E49" t="s">
        <v>373</v>
      </c>
      <c r="F49" t="str">
        <f t="shared" si="0"/>
        <v>1315,INCOURT,Opprebais,</v>
      </c>
      <c r="G49">
        <f t="shared" si="1"/>
        <v>180</v>
      </c>
      <c r="H49">
        <f t="shared" si="1"/>
        <v>153</v>
      </c>
      <c r="I49" s="15" t="str">
        <f t="shared" si="2"/>
        <v/>
      </c>
      <c r="J49" s="15" t="str">
        <f t="shared" si="3"/>
        <v/>
      </c>
      <c r="K49" s="15">
        <f t="shared" si="4"/>
        <v>0</v>
      </c>
      <c r="L49" s="15" t="str">
        <f t="shared" si="5"/>
        <v>1315,INCOURT,Opprebais,</v>
      </c>
      <c r="M49" s="15" t="str">
        <f t="shared" si="6"/>
        <v/>
      </c>
      <c r="N49" s="15" t="str">
        <f t="shared" si="7"/>
        <v/>
      </c>
      <c r="O49" s="15" t="str">
        <f t="shared" si="8"/>
        <v/>
      </c>
      <c r="P49" s="15">
        <f t="shared" si="9"/>
        <v>0</v>
      </c>
      <c r="Q49" s="15" t="str">
        <f t="shared" si="10"/>
        <v>1315,INCOURT,Opprebais,</v>
      </c>
      <c r="R49" s="15" t="str">
        <f t="shared" si="11"/>
        <v/>
      </c>
      <c r="S49" s="15" t="str">
        <f t="shared" si="12"/>
        <v/>
      </c>
      <c r="T49" s="15" t="str">
        <f t="shared" si="13"/>
        <v/>
      </c>
      <c r="U49" s="15">
        <f t="shared" si="14"/>
        <v>0</v>
      </c>
      <c r="V49" s="15" t="str">
        <f t="shared" si="15"/>
        <v>1315,INCOURT,Opprebais,</v>
      </c>
      <c r="W49" s="15" t="str">
        <f t="shared" si="16"/>
        <v/>
      </c>
      <c r="X49" s="15" t="str">
        <f t="shared" si="17"/>
        <v/>
      </c>
      <c r="Y49" s="15" t="str">
        <f t="shared" si="18"/>
        <v/>
      </c>
      <c r="Z49" s="15">
        <f t="shared" si="19"/>
        <v>0</v>
      </c>
      <c r="AA49" s="15" t="str">
        <f t="shared" si="20"/>
        <v>1315,INCOURT,Opprebais,</v>
      </c>
      <c r="AB49" s="15" t="str">
        <f t="shared" si="21"/>
        <v/>
      </c>
    </row>
    <row r="50" spans="1:28" x14ac:dyDescent="0.2">
      <c r="A50">
        <v>177</v>
      </c>
      <c r="B50">
        <v>158</v>
      </c>
      <c r="C50">
        <v>1315</v>
      </c>
      <c r="D50" t="s">
        <v>365</v>
      </c>
      <c r="E50" t="s">
        <v>374</v>
      </c>
      <c r="F50" t="str">
        <f t="shared" si="0"/>
        <v>1315,INCOURT,Piétrebais,</v>
      </c>
      <c r="G50">
        <f t="shared" si="1"/>
        <v>177</v>
      </c>
      <c r="H50">
        <f t="shared" si="1"/>
        <v>158</v>
      </c>
      <c r="I50" s="15" t="str">
        <f t="shared" si="2"/>
        <v/>
      </c>
      <c r="J50" s="15" t="str">
        <f t="shared" si="3"/>
        <v/>
      </c>
      <c r="K50" s="15">
        <f t="shared" si="4"/>
        <v>0</v>
      </c>
      <c r="L50" s="15" t="str">
        <f t="shared" si="5"/>
        <v>1315,INCOURT,Piétrebais,</v>
      </c>
      <c r="M50" s="15" t="str">
        <f t="shared" si="6"/>
        <v/>
      </c>
      <c r="N50" s="15" t="str">
        <f t="shared" si="7"/>
        <v/>
      </c>
      <c r="O50" s="15" t="str">
        <f t="shared" si="8"/>
        <v/>
      </c>
      <c r="P50" s="15">
        <f t="shared" si="9"/>
        <v>0</v>
      </c>
      <c r="Q50" s="15" t="str">
        <f t="shared" si="10"/>
        <v>1315,INCOURT,Piétrebais,</v>
      </c>
      <c r="R50" s="15" t="str">
        <f t="shared" si="11"/>
        <v/>
      </c>
      <c r="S50" s="15" t="str">
        <f t="shared" si="12"/>
        <v/>
      </c>
      <c r="T50" s="15" t="str">
        <f t="shared" si="13"/>
        <v/>
      </c>
      <c r="U50" s="15">
        <f t="shared" si="14"/>
        <v>0</v>
      </c>
      <c r="V50" s="15" t="str">
        <f t="shared" si="15"/>
        <v>1315,INCOURT,Piétrebais,</v>
      </c>
      <c r="W50" s="15" t="str">
        <f t="shared" si="16"/>
        <v/>
      </c>
      <c r="X50" s="15" t="str">
        <f t="shared" si="17"/>
        <v/>
      </c>
      <c r="Y50" s="15" t="str">
        <f t="shared" si="18"/>
        <v/>
      </c>
      <c r="Z50" s="15">
        <f t="shared" si="19"/>
        <v>0</v>
      </c>
      <c r="AA50" s="15" t="str">
        <f t="shared" si="20"/>
        <v>1315,INCOURT,Piétrebais,</v>
      </c>
      <c r="AB50" s="15" t="str">
        <f t="shared" si="21"/>
        <v/>
      </c>
    </row>
    <row r="51" spans="1:28" x14ac:dyDescent="0.2">
      <c r="A51">
        <v>179</v>
      </c>
      <c r="B51">
        <v>155</v>
      </c>
      <c r="C51">
        <v>1315</v>
      </c>
      <c r="D51" t="s">
        <v>365</v>
      </c>
      <c r="E51" t="s">
        <v>375</v>
      </c>
      <c r="F51" t="str">
        <f t="shared" si="0"/>
        <v>1315,INCOURT,Roux-Miroir,</v>
      </c>
      <c r="G51">
        <f t="shared" si="1"/>
        <v>179</v>
      </c>
      <c r="H51">
        <f t="shared" si="1"/>
        <v>155</v>
      </c>
      <c r="I51" s="15" t="str">
        <f t="shared" si="2"/>
        <v/>
      </c>
      <c r="J51" s="15" t="str">
        <f t="shared" si="3"/>
        <v/>
      </c>
      <c r="K51" s="15">
        <f t="shared" si="4"/>
        <v>0</v>
      </c>
      <c r="L51" s="15" t="str">
        <f t="shared" si="5"/>
        <v>1315,INCOURT,Roux-Miroir,</v>
      </c>
      <c r="M51" s="15" t="str">
        <f t="shared" si="6"/>
        <v/>
      </c>
      <c r="N51" s="15" t="str">
        <f t="shared" si="7"/>
        <v/>
      </c>
      <c r="O51" s="15" t="str">
        <f t="shared" si="8"/>
        <v/>
      </c>
      <c r="P51" s="15">
        <f t="shared" si="9"/>
        <v>0</v>
      </c>
      <c r="Q51" s="15" t="str">
        <f t="shared" si="10"/>
        <v>1315,INCOURT,Roux-Miroir,</v>
      </c>
      <c r="R51" s="15" t="str">
        <f t="shared" si="11"/>
        <v/>
      </c>
      <c r="S51" s="15" t="str">
        <f t="shared" si="12"/>
        <v/>
      </c>
      <c r="T51" s="15" t="str">
        <f t="shared" si="13"/>
        <v/>
      </c>
      <c r="U51" s="15">
        <f t="shared" si="14"/>
        <v>0</v>
      </c>
      <c r="V51" s="15" t="str">
        <f t="shared" si="15"/>
        <v>1315,INCOURT,Roux-Miroir,</v>
      </c>
      <c r="W51" s="15" t="str">
        <f t="shared" si="16"/>
        <v/>
      </c>
      <c r="X51" s="15" t="str">
        <f t="shared" si="17"/>
        <v/>
      </c>
      <c r="Y51" s="15" t="str">
        <f t="shared" si="18"/>
        <v/>
      </c>
      <c r="Z51" s="15">
        <f t="shared" si="19"/>
        <v>0</v>
      </c>
      <c r="AA51" s="15" t="str">
        <f t="shared" si="20"/>
        <v>1315,INCOURT,Roux-Miroir,</v>
      </c>
      <c r="AB51" s="15" t="str">
        <f t="shared" si="21"/>
        <v/>
      </c>
    </row>
    <row r="52" spans="1:28" x14ac:dyDescent="0.2">
      <c r="A52">
        <v>177</v>
      </c>
      <c r="B52">
        <v>152</v>
      </c>
      <c r="C52">
        <v>1315</v>
      </c>
      <c r="D52" t="s">
        <v>365</v>
      </c>
      <c r="E52" t="s">
        <v>376</v>
      </c>
      <c r="F52" t="str">
        <f t="shared" si="0"/>
        <v>1315,INCOURT,Sart-Risbart,</v>
      </c>
      <c r="G52">
        <f t="shared" si="1"/>
        <v>177</v>
      </c>
      <c r="H52">
        <f t="shared" si="1"/>
        <v>152</v>
      </c>
      <c r="I52" s="15" t="str">
        <f t="shared" si="2"/>
        <v/>
      </c>
      <c r="J52" s="15" t="str">
        <f t="shared" si="3"/>
        <v/>
      </c>
      <c r="K52" s="15">
        <f t="shared" si="4"/>
        <v>0</v>
      </c>
      <c r="L52" s="15" t="str">
        <f t="shared" si="5"/>
        <v>1315,INCOURT,Sart-Risbart,</v>
      </c>
      <c r="M52" s="15" t="str">
        <f t="shared" si="6"/>
        <v/>
      </c>
      <c r="N52" s="15" t="str">
        <f t="shared" si="7"/>
        <v/>
      </c>
      <c r="O52" s="15" t="str">
        <f t="shared" si="8"/>
        <v/>
      </c>
      <c r="P52" s="15">
        <f t="shared" si="9"/>
        <v>0</v>
      </c>
      <c r="Q52" s="15" t="str">
        <f t="shared" si="10"/>
        <v>1315,INCOURT,Sart-Risbart,</v>
      </c>
      <c r="R52" s="15" t="str">
        <f t="shared" si="11"/>
        <v/>
      </c>
      <c r="S52" s="15" t="str">
        <f t="shared" si="12"/>
        <v/>
      </c>
      <c r="T52" s="15" t="str">
        <f t="shared" si="13"/>
        <v/>
      </c>
      <c r="U52" s="15">
        <f t="shared" si="14"/>
        <v>0</v>
      </c>
      <c r="V52" s="15" t="str">
        <f t="shared" si="15"/>
        <v>1315,INCOURT,Sart-Risbart,</v>
      </c>
      <c r="W52" s="15" t="str">
        <f t="shared" si="16"/>
        <v/>
      </c>
      <c r="X52" s="15" t="str">
        <f t="shared" si="17"/>
        <v/>
      </c>
      <c r="Y52" s="15" t="str">
        <f t="shared" si="18"/>
        <v/>
      </c>
      <c r="Z52" s="15">
        <f t="shared" si="19"/>
        <v>0</v>
      </c>
      <c r="AA52" s="15" t="str">
        <f t="shared" si="20"/>
        <v>1315,INCOURT,Sart-Risbart,</v>
      </c>
      <c r="AB52" s="15" t="str">
        <f t="shared" si="21"/>
        <v/>
      </c>
    </row>
    <row r="53" spans="1:28" x14ac:dyDescent="0.2">
      <c r="A53">
        <v>182</v>
      </c>
      <c r="B53">
        <v>151</v>
      </c>
      <c r="C53">
        <v>1315</v>
      </c>
      <c r="D53" t="s">
        <v>365</v>
      </c>
      <c r="E53" t="s">
        <v>377</v>
      </c>
      <c r="F53" t="str">
        <f t="shared" si="0"/>
        <v>1315,INCOURT,Thorembisoul,</v>
      </c>
      <c r="G53">
        <f t="shared" si="1"/>
        <v>182</v>
      </c>
      <c r="H53">
        <f t="shared" si="1"/>
        <v>151</v>
      </c>
      <c r="I53" s="15" t="str">
        <f t="shared" si="2"/>
        <v/>
      </c>
      <c r="J53" s="15" t="str">
        <f t="shared" si="3"/>
        <v/>
      </c>
      <c r="K53" s="15">
        <f t="shared" si="4"/>
        <v>0</v>
      </c>
      <c r="L53" s="15" t="str">
        <f t="shared" si="5"/>
        <v>1315,INCOURT,Thorembisoul,</v>
      </c>
      <c r="M53" s="15" t="str">
        <f t="shared" si="6"/>
        <v/>
      </c>
      <c r="N53" s="15" t="str">
        <f t="shared" si="7"/>
        <v/>
      </c>
      <c r="O53" s="15" t="str">
        <f t="shared" si="8"/>
        <v/>
      </c>
      <c r="P53" s="15">
        <f t="shared" si="9"/>
        <v>0</v>
      </c>
      <c r="Q53" s="15" t="str">
        <f t="shared" si="10"/>
        <v>1315,INCOURT,Thorembisoul,</v>
      </c>
      <c r="R53" s="15" t="str">
        <f t="shared" si="11"/>
        <v/>
      </c>
      <c r="S53" s="15" t="str">
        <f t="shared" si="12"/>
        <v/>
      </c>
      <c r="T53" s="15" t="str">
        <f t="shared" si="13"/>
        <v/>
      </c>
      <c r="U53" s="15">
        <f t="shared" si="14"/>
        <v>0</v>
      </c>
      <c r="V53" s="15" t="str">
        <f t="shared" si="15"/>
        <v>1315,INCOURT,Thorembisoul,</v>
      </c>
      <c r="W53" s="15" t="str">
        <f t="shared" si="16"/>
        <v/>
      </c>
      <c r="X53" s="15" t="str">
        <f t="shared" si="17"/>
        <v/>
      </c>
      <c r="Y53" s="15" t="str">
        <f t="shared" si="18"/>
        <v/>
      </c>
      <c r="Z53" s="15">
        <f t="shared" si="19"/>
        <v>0</v>
      </c>
      <c r="AA53" s="15" t="str">
        <f t="shared" si="20"/>
        <v>1315,INCOURT,Thorembisoul,</v>
      </c>
      <c r="AB53" s="15" t="str">
        <f t="shared" si="21"/>
        <v/>
      </c>
    </row>
    <row r="54" spans="1:28" x14ac:dyDescent="0.2">
      <c r="A54">
        <v>179</v>
      </c>
      <c r="B54">
        <v>164</v>
      </c>
      <c r="C54">
        <v>1320</v>
      </c>
      <c r="D54" t="s">
        <v>378</v>
      </c>
      <c r="E54" t="s">
        <v>379</v>
      </c>
      <c r="F54" t="str">
        <f t="shared" si="0"/>
        <v>1320,BEAUVECHAIN,Beauvechain,</v>
      </c>
      <c r="G54">
        <f t="shared" si="1"/>
        <v>179</v>
      </c>
      <c r="H54">
        <f t="shared" si="1"/>
        <v>164</v>
      </c>
      <c r="I54" s="15" t="str">
        <f t="shared" si="2"/>
        <v/>
      </c>
      <c r="J54" s="15" t="str">
        <f t="shared" si="3"/>
        <v/>
      </c>
      <c r="K54" s="15">
        <f t="shared" si="4"/>
        <v>0</v>
      </c>
      <c r="L54" s="15" t="str">
        <f t="shared" si="5"/>
        <v>1320,BEAUVECHAIN,Beauvechain,</v>
      </c>
      <c r="M54" s="15" t="str">
        <f t="shared" si="6"/>
        <v/>
      </c>
      <c r="N54" s="15" t="str">
        <f t="shared" si="7"/>
        <v/>
      </c>
      <c r="O54" s="15" t="str">
        <f t="shared" si="8"/>
        <v/>
      </c>
      <c r="P54" s="15">
        <f t="shared" si="9"/>
        <v>0</v>
      </c>
      <c r="Q54" s="15" t="str">
        <f t="shared" si="10"/>
        <v>1320,BEAUVECHAIN,Beauvechain,</v>
      </c>
      <c r="R54" s="15" t="str">
        <f t="shared" si="11"/>
        <v/>
      </c>
      <c r="S54" s="15" t="str">
        <f t="shared" si="12"/>
        <v/>
      </c>
      <c r="T54" s="15" t="str">
        <f t="shared" si="13"/>
        <v/>
      </c>
      <c r="U54" s="15">
        <f t="shared" si="14"/>
        <v>0</v>
      </c>
      <c r="V54" s="15" t="str">
        <f t="shared" si="15"/>
        <v>1320,BEAUVECHAIN,Beauvechain,</v>
      </c>
      <c r="W54" s="15" t="str">
        <f t="shared" si="16"/>
        <v/>
      </c>
      <c r="X54" s="15" t="str">
        <f t="shared" si="17"/>
        <v/>
      </c>
      <c r="Y54" s="15" t="str">
        <f t="shared" si="18"/>
        <v/>
      </c>
      <c r="Z54" s="15">
        <f t="shared" si="19"/>
        <v>0</v>
      </c>
      <c r="AA54" s="15" t="str">
        <f t="shared" si="20"/>
        <v>1320,BEAUVECHAIN,Beauvechain,</v>
      </c>
      <c r="AB54" s="15" t="str">
        <f t="shared" si="21"/>
        <v/>
      </c>
    </row>
    <row r="55" spans="1:28" x14ac:dyDescent="0.2">
      <c r="A55">
        <v>175</v>
      </c>
      <c r="B55">
        <v>162</v>
      </c>
      <c r="C55">
        <v>1320</v>
      </c>
      <c r="D55" t="s">
        <v>378</v>
      </c>
      <c r="E55" t="s">
        <v>380</v>
      </c>
      <c r="F55" t="str">
        <f t="shared" si="0"/>
        <v>1320,BEAUVECHAIN,Chabut,</v>
      </c>
      <c r="G55">
        <f t="shared" si="1"/>
        <v>175</v>
      </c>
      <c r="H55">
        <f t="shared" si="1"/>
        <v>162</v>
      </c>
      <c r="I55" s="15" t="str">
        <f t="shared" si="2"/>
        <v/>
      </c>
      <c r="J55" s="15" t="str">
        <f t="shared" si="3"/>
        <v/>
      </c>
      <c r="K55" s="15">
        <f t="shared" si="4"/>
        <v>0</v>
      </c>
      <c r="L55" s="15" t="str">
        <f t="shared" si="5"/>
        <v>1320,BEAUVECHAIN,Chabut,</v>
      </c>
      <c r="M55" s="15" t="str">
        <f t="shared" si="6"/>
        <v/>
      </c>
      <c r="N55" s="15" t="str">
        <f t="shared" si="7"/>
        <v/>
      </c>
      <c r="O55" s="15" t="str">
        <f t="shared" si="8"/>
        <v/>
      </c>
      <c r="P55" s="15">
        <f t="shared" si="9"/>
        <v>0</v>
      </c>
      <c r="Q55" s="15" t="str">
        <f t="shared" si="10"/>
        <v>1320,BEAUVECHAIN,Chabut,</v>
      </c>
      <c r="R55" s="15" t="str">
        <f t="shared" si="11"/>
        <v/>
      </c>
      <c r="S55" s="15" t="str">
        <f t="shared" si="12"/>
        <v/>
      </c>
      <c r="T55" s="15" t="str">
        <f t="shared" si="13"/>
        <v/>
      </c>
      <c r="U55" s="15">
        <f t="shared" si="14"/>
        <v>0</v>
      </c>
      <c r="V55" s="15" t="str">
        <f t="shared" si="15"/>
        <v>1320,BEAUVECHAIN,Chabut,</v>
      </c>
      <c r="W55" s="15" t="str">
        <f t="shared" si="16"/>
        <v/>
      </c>
      <c r="X55" s="15" t="str">
        <f t="shared" si="17"/>
        <v/>
      </c>
      <c r="Y55" s="15" t="str">
        <f t="shared" si="18"/>
        <v/>
      </c>
      <c r="Z55" s="15">
        <f t="shared" si="19"/>
        <v>0</v>
      </c>
      <c r="AA55" s="15" t="str">
        <f t="shared" si="20"/>
        <v>1320,BEAUVECHAIN,Chabut,</v>
      </c>
      <c r="AB55" s="15" t="str">
        <f t="shared" si="21"/>
        <v/>
      </c>
    </row>
    <row r="56" spans="1:28" x14ac:dyDescent="0.2">
      <c r="A56">
        <v>175</v>
      </c>
      <c r="B56">
        <v>164</v>
      </c>
      <c r="C56">
        <v>1320</v>
      </c>
      <c r="D56" t="s">
        <v>378</v>
      </c>
      <c r="E56" t="s">
        <v>381</v>
      </c>
      <c r="F56" t="str">
        <f t="shared" si="0"/>
        <v>1320,BEAUVECHAIN,Culot,</v>
      </c>
      <c r="G56">
        <f t="shared" si="1"/>
        <v>175</v>
      </c>
      <c r="H56">
        <f t="shared" si="1"/>
        <v>164</v>
      </c>
      <c r="I56" s="15" t="str">
        <f t="shared" si="2"/>
        <v/>
      </c>
      <c r="J56" s="15" t="str">
        <f t="shared" si="3"/>
        <v/>
      </c>
      <c r="K56" s="15">
        <f t="shared" si="4"/>
        <v>0</v>
      </c>
      <c r="L56" s="15" t="str">
        <f t="shared" si="5"/>
        <v>1320,BEAUVECHAIN,Culot,</v>
      </c>
      <c r="M56" s="15" t="str">
        <f t="shared" si="6"/>
        <v/>
      </c>
      <c r="N56" s="15" t="str">
        <f t="shared" si="7"/>
        <v/>
      </c>
      <c r="O56" s="15" t="str">
        <f t="shared" si="8"/>
        <v/>
      </c>
      <c r="P56" s="15">
        <f t="shared" si="9"/>
        <v>0</v>
      </c>
      <c r="Q56" s="15" t="str">
        <f t="shared" si="10"/>
        <v>1320,BEAUVECHAIN,Culot,</v>
      </c>
      <c r="R56" s="15" t="str">
        <f t="shared" si="11"/>
        <v/>
      </c>
      <c r="S56" s="15" t="str">
        <f t="shared" si="12"/>
        <v/>
      </c>
      <c r="T56" s="15" t="str">
        <f t="shared" si="13"/>
        <v/>
      </c>
      <c r="U56" s="15">
        <f t="shared" si="14"/>
        <v>0</v>
      </c>
      <c r="V56" s="15" t="str">
        <f t="shared" si="15"/>
        <v>1320,BEAUVECHAIN,Culot,</v>
      </c>
      <c r="W56" s="15" t="str">
        <f t="shared" si="16"/>
        <v/>
      </c>
      <c r="X56" s="15" t="str">
        <f t="shared" si="17"/>
        <v/>
      </c>
      <c r="Y56" s="15" t="str">
        <f t="shared" si="18"/>
        <v/>
      </c>
      <c r="Z56" s="15">
        <f t="shared" si="19"/>
        <v>0</v>
      </c>
      <c r="AA56" s="15" t="str">
        <f t="shared" si="20"/>
        <v>1320,BEAUVECHAIN,Culot,</v>
      </c>
      <c r="AB56" s="15" t="str">
        <f t="shared" si="21"/>
        <v/>
      </c>
    </row>
    <row r="57" spans="1:28" x14ac:dyDescent="0.2">
      <c r="A57">
        <v>175</v>
      </c>
      <c r="B57">
        <v>164</v>
      </c>
      <c r="C57">
        <v>1320</v>
      </c>
      <c r="D57" t="s">
        <v>378</v>
      </c>
      <c r="E57" t="s">
        <v>382</v>
      </c>
      <c r="F57" t="str">
        <f t="shared" si="0"/>
        <v>1320,BEAUVECHAIN,Hamme-Mille,</v>
      </c>
      <c r="G57">
        <f t="shared" si="1"/>
        <v>175</v>
      </c>
      <c r="H57">
        <f t="shared" si="1"/>
        <v>164</v>
      </c>
      <c r="I57" s="15" t="str">
        <f t="shared" si="2"/>
        <v/>
      </c>
      <c r="J57" s="15" t="str">
        <f t="shared" si="3"/>
        <v/>
      </c>
      <c r="K57" s="15">
        <f t="shared" si="4"/>
        <v>0</v>
      </c>
      <c r="L57" s="15" t="str">
        <f t="shared" si="5"/>
        <v>1320,BEAUVECHAIN,Hamme-Mille,</v>
      </c>
      <c r="M57" s="15" t="str">
        <f t="shared" si="6"/>
        <v/>
      </c>
      <c r="N57" s="15" t="str">
        <f t="shared" si="7"/>
        <v/>
      </c>
      <c r="O57" s="15" t="str">
        <f t="shared" si="8"/>
        <v/>
      </c>
      <c r="P57" s="15">
        <f t="shared" si="9"/>
        <v>0</v>
      </c>
      <c r="Q57" s="15" t="str">
        <f t="shared" si="10"/>
        <v>1320,BEAUVECHAIN,Hamme-Mille,</v>
      </c>
      <c r="R57" s="15" t="str">
        <f t="shared" si="11"/>
        <v/>
      </c>
      <c r="S57" s="15" t="str">
        <f t="shared" si="12"/>
        <v/>
      </c>
      <c r="T57" s="15" t="str">
        <f t="shared" si="13"/>
        <v/>
      </c>
      <c r="U57" s="15">
        <f t="shared" si="14"/>
        <v>0</v>
      </c>
      <c r="V57" s="15" t="str">
        <f t="shared" si="15"/>
        <v>1320,BEAUVECHAIN,Hamme-Mille,</v>
      </c>
      <c r="W57" s="15" t="str">
        <f t="shared" si="16"/>
        <v/>
      </c>
      <c r="X57" s="15" t="str">
        <f t="shared" si="17"/>
        <v/>
      </c>
      <c r="Y57" s="15" t="str">
        <f t="shared" si="18"/>
        <v/>
      </c>
      <c r="Z57" s="15">
        <f t="shared" si="19"/>
        <v>0</v>
      </c>
      <c r="AA57" s="15" t="str">
        <f t="shared" si="20"/>
        <v>1320,BEAUVECHAIN,Hamme-Mille,</v>
      </c>
      <c r="AB57" s="15" t="str">
        <f t="shared" si="21"/>
        <v/>
      </c>
    </row>
    <row r="58" spans="1:28" x14ac:dyDescent="0.2">
      <c r="A58">
        <v>182</v>
      </c>
      <c r="B58">
        <v>162</v>
      </c>
      <c r="C58">
        <v>1320</v>
      </c>
      <c r="D58" t="s">
        <v>378</v>
      </c>
      <c r="E58" t="s">
        <v>383</v>
      </c>
      <c r="F58" t="str">
        <f t="shared" si="0"/>
        <v>1320,BEAUVECHAIN,L'Ecluse,</v>
      </c>
      <c r="G58">
        <f t="shared" si="1"/>
        <v>182</v>
      </c>
      <c r="H58">
        <f t="shared" si="1"/>
        <v>162</v>
      </c>
      <c r="I58" s="15" t="str">
        <f t="shared" si="2"/>
        <v/>
      </c>
      <c r="J58" s="15" t="str">
        <f t="shared" si="3"/>
        <v/>
      </c>
      <c r="K58" s="15">
        <f t="shared" si="4"/>
        <v>0</v>
      </c>
      <c r="L58" s="15" t="str">
        <f t="shared" si="5"/>
        <v>1320,BEAUVECHAIN,L'Ecluse,</v>
      </c>
      <c r="M58" s="15" t="str">
        <f t="shared" si="6"/>
        <v/>
      </c>
      <c r="N58" s="15" t="str">
        <f t="shared" si="7"/>
        <v/>
      </c>
      <c r="O58" s="15" t="str">
        <f t="shared" si="8"/>
        <v/>
      </c>
      <c r="P58" s="15">
        <f t="shared" si="9"/>
        <v>0</v>
      </c>
      <c r="Q58" s="15" t="str">
        <f t="shared" si="10"/>
        <v>1320,BEAUVECHAIN,L'Ecluse,</v>
      </c>
      <c r="R58" s="15" t="str">
        <f t="shared" si="11"/>
        <v/>
      </c>
      <c r="S58" s="15" t="str">
        <f t="shared" si="12"/>
        <v/>
      </c>
      <c r="T58" s="15" t="str">
        <f t="shared" si="13"/>
        <v/>
      </c>
      <c r="U58" s="15">
        <f t="shared" si="14"/>
        <v>0</v>
      </c>
      <c r="V58" s="15" t="str">
        <f t="shared" si="15"/>
        <v>1320,BEAUVECHAIN,L'Ecluse,</v>
      </c>
      <c r="W58" s="15" t="str">
        <f t="shared" si="16"/>
        <v/>
      </c>
      <c r="X58" s="15" t="str">
        <f t="shared" si="17"/>
        <v/>
      </c>
      <c r="Y58" s="15" t="str">
        <f t="shared" si="18"/>
        <v/>
      </c>
      <c r="Z58" s="15">
        <f t="shared" si="19"/>
        <v>0</v>
      </c>
      <c r="AA58" s="15" t="str">
        <f t="shared" si="20"/>
        <v>1320,BEAUVECHAIN,L'Ecluse,</v>
      </c>
      <c r="AB58" s="15" t="str">
        <f t="shared" si="21"/>
        <v/>
      </c>
    </row>
    <row r="59" spans="1:28" x14ac:dyDescent="0.2">
      <c r="A59">
        <v>180</v>
      </c>
      <c r="B59">
        <v>162</v>
      </c>
      <c r="C59">
        <v>1320</v>
      </c>
      <c r="D59" t="s">
        <v>378</v>
      </c>
      <c r="E59" t="s">
        <v>384</v>
      </c>
      <c r="F59" t="str">
        <f t="shared" si="0"/>
        <v>1320,BEAUVECHAIN,La Bruyère,</v>
      </c>
      <c r="G59">
        <f t="shared" si="1"/>
        <v>180</v>
      </c>
      <c r="H59">
        <f t="shared" si="1"/>
        <v>162</v>
      </c>
      <c r="I59" s="15" t="str">
        <f t="shared" si="2"/>
        <v/>
      </c>
      <c r="J59" s="15" t="str">
        <f t="shared" si="3"/>
        <v/>
      </c>
      <c r="K59" s="15">
        <f t="shared" si="4"/>
        <v>0</v>
      </c>
      <c r="L59" s="15" t="str">
        <f t="shared" si="5"/>
        <v>1320,BEAUVECHAIN,La Bruyère,</v>
      </c>
      <c r="M59" s="15" t="str">
        <f t="shared" si="6"/>
        <v/>
      </c>
      <c r="N59" s="15" t="str">
        <f t="shared" si="7"/>
        <v/>
      </c>
      <c r="O59" s="15" t="str">
        <f t="shared" si="8"/>
        <v/>
      </c>
      <c r="P59" s="15">
        <f t="shared" si="9"/>
        <v>0</v>
      </c>
      <c r="Q59" s="15" t="str">
        <f t="shared" si="10"/>
        <v>1320,BEAUVECHAIN,La Bruyère,</v>
      </c>
      <c r="R59" s="15" t="str">
        <f t="shared" si="11"/>
        <v/>
      </c>
      <c r="S59" s="15" t="str">
        <f t="shared" si="12"/>
        <v/>
      </c>
      <c r="T59" s="15" t="str">
        <f t="shared" si="13"/>
        <v/>
      </c>
      <c r="U59" s="15">
        <f t="shared" si="14"/>
        <v>0</v>
      </c>
      <c r="V59" s="15" t="str">
        <f t="shared" si="15"/>
        <v>1320,BEAUVECHAIN,La Bruyère,</v>
      </c>
      <c r="W59" s="15" t="str">
        <f t="shared" si="16"/>
        <v/>
      </c>
      <c r="X59" s="15" t="str">
        <f t="shared" si="17"/>
        <v/>
      </c>
      <c r="Y59" s="15" t="str">
        <f t="shared" si="18"/>
        <v/>
      </c>
      <c r="Z59" s="15">
        <f t="shared" si="19"/>
        <v>0</v>
      </c>
      <c r="AA59" s="15" t="str">
        <f t="shared" si="20"/>
        <v>1320,BEAUVECHAIN,La Bruyère,</v>
      </c>
      <c r="AB59" s="15" t="str">
        <f t="shared" si="21"/>
        <v/>
      </c>
    </row>
    <row r="60" spans="1:28" x14ac:dyDescent="0.2">
      <c r="A60">
        <v>180</v>
      </c>
      <c r="B60">
        <v>163</v>
      </c>
      <c r="C60">
        <v>1320</v>
      </c>
      <c r="D60" t="s">
        <v>378</v>
      </c>
      <c r="E60" t="s">
        <v>385</v>
      </c>
      <c r="F60" t="str">
        <f t="shared" si="0"/>
        <v>1320,BEAUVECHAIN,Les Burettes,</v>
      </c>
      <c r="G60">
        <f t="shared" si="1"/>
        <v>180</v>
      </c>
      <c r="H60">
        <f t="shared" si="1"/>
        <v>163</v>
      </c>
      <c r="I60" s="15" t="str">
        <f t="shared" si="2"/>
        <v/>
      </c>
      <c r="J60" s="15" t="str">
        <f t="shared" si="3"/>
        <v/>
      </c>
      <c r="K60" s="15">
        <f t="shared" si="4"/>
        <v>0</v>
      </c>
      <c r="L60" s="15" t="str">
        <f t="shared" si="5"/>
        <v>1320,BEAUVECHAIN,Les Burettes,</v>
      </c>
      <c r="M60" s="15" t="str">
        <f t="shared" si="6"/>
        <v/>
      </c>
      <c r="N60" s="15" t="str">
        <f t="shared" si="7"/>
        <v/>
      </c>
      <c r="O60" s="15" t="str">
        <f t="shared" si="8"/>
        <v/>
      </c>
      <c r="P60" s="15">
        <f t="shared" si="9"/>
        <v>0</v>
      </c>
      <c r="Q60" s="15" t="str">
        <f t="shared" si="10"/>
        <v>1320,BEAUVECHAIN,Les Burettes,</v>
      </c>
      <c r="R60" s="15" t="str">
        <f t="shared" si="11"/>
        <v/>
      </c>
      <c r="S60" s="15" t="str">
        <f t="shared" si="12"/>
        <v/>
      </c>
      <c r="T60" s="15" t="str">
        <f t="shared" si="13"/>
        <v/>
      </c>
      <c r="U60" s="15">
        <f t="shared" si="14"/>
        <v>0</v>
      </c>
      <c r="V60" s="15" t="str">
        <f t="shared" si="15"/>
        <v>1320,BEAUVECHAIN,Les Burettes,</v>
      </c>
      <c r="W60" s="15" t="str">
        <f t="shared" si="16"/>
        <v/>
      </c>
      <c r="X60" s="15" t="str">
        <f t="shared" si="17"/>
        <v/>
      </c>
      <c r="Y60" s="15" t="str">
        <f t="shared" si="18"/>
        <v/>
      </c>
      <c r="Z60" s="15">
        <f t="shared" si="19"/>
        <v>0</v>
      </c>
      <c r="AA60" s="15" t="str">
        <f t="shared" si="20"/>
        <v>1320,BEAUVECHAIN,Les Burettes,</v>
      </c>
      <c r="AB60" s="15" t="str">
        <f t="shared" si="21"/>
        <v/>
      </c>
    </row>
    <row r="61" spans="1:28" x14ac:dyDescent="0.2">
      <c r="A61">
        <v>176</v>
      </c>
      <c r="B61">
        <v>165</v>
      </c>
      <c r="C61">
        <v>1320</v>
      </c>
      <c r="D61" t="s">
        <v>378</v>
      </c>
      <c r="E61" t="s">
        <v>386</v>
      </c>
      <c r="F61" t="str">
        <f t="shared" si="0"/>
        <v>1320,BEAUVECHAIN,Mille,</v>
      </c>
      <c r="G61">
        <f t="shared" si="1"/>
        <v>176</v>
      </c>
      <c r="H61">
        <f t="shared" si="1"/>
        <v>165</v>
      </c>
      <c r="I61" s="15" t="str">
        <f t="shared" si="2"/>
        <v/>
      </c>
      <c r="J61" s="15" t="str">
        <f t="shared" si="3"/>
        <v/>
      </c>
      <c r="K61" s="15">
        <f t="shared" si="4"/>
        <v>0</v>
      </c>
      <c r="L61" s="15" t="str">
        <f t="shared" si="5"/>
        <v>1320,BEAUVECHAIN,Mille,</v>
      </c>
      <c r="M61" s="15" t="str">
        <f t="shared" si="6"/>
        <v/>
      </c>
      <c r="N61" s="15" t="str">
        <f t="shared" si="7"/>
        <v/>
      </c>
      <c r="O61" s="15" t="str">
        <f t="shared" si="8"/>
        <v/>
      </c>
      <c r="P61" s="15">
        <f t="shared" si="9"/>
        <v>0</v>
      </c>
      <c r="Q61" s="15" t="str">
        <f t="shared" si="10"/>
        <v>1320,BEAUVECHAIN,Mille,</v>
      </c>
      <c r="R61" s="15" t="str">
        <f t="shared" si="11"/>
        <v/>
      </c>
      <c r="S61" s="15" t="str">
        <f t="shared" si="12"/>
        <v/>
      </c>
      <c r="T61" s="15" t="str">
        <f t="shared" si="13"/>
        <v/>
      </c>
      <c r="U61" s="15">
        <f t="shared" si="14"/>
        <v>0</v>
      </c>
      <c r="V61" s="15" t="str">
        <f t="shared" si="15"/>
        <v>1320,BEAUVECHAIN,Mille,</v>
      </c>
      <c r="W61" s="15" t="str">
        <f t="shared" si="16"/>
        <v/>
      </c>
      <c r="X61" s="15" t="str">
        <f t="shared" si="17"/>
        <v/>
      </c>
      <c r="Y61" s="15" t="str">
        <f t="shared" si="18"/>
        <v/>
      </c>
      <c r="Z61" s="15">
        <f t="shared" si="19"/>
        <v>0</v>
      </c>
      <c r="AA61" s="15" t="str">
        <f t="shared" si="20"/>
        <v>1320,BEAUVECHAIN,Mille,</v>
      </c>
      <c r="AB61" s="15" t="str">
        <f t="shared" si="21"/>
        <v/>
      </c>
    </row>
    <row r="62" spans="1:28" x14ac:dyDescent="0.2">
      <c r="A62">
        <v>176</v>
      </c>
      <c r="B62">
        <v>162</v>
      </c>
      <c r="C62">
        <v>1320</v>
      </c>
      <c r="D62" t="s">
        <v>378</v>
      </c>
      <c r="E62" t="s">
        <v>387</v>
      </c>
      <c r="F62" t="str">
        <f t="shared" si="0"/>
        <v>1320,BEAUVECHAIN,Nodebais,</v>
      </c>
      <c r="G62">
        <f t="shared" si="1"/>
        <v>176</v>
      </c>
      <c r="H62">
        <f t="shared" si="1"/>
        <v>162</v>
      </c>
      <c r="I62" s="15" t="str">
        <f t="shared" si="2"/>
        <v/>
      </c>
      <c r="J62" s="15" t="str">
        <f t="shared" si="3"/>
        <v/>
      </c>
      <c r="K62" s="15">
        <f t="shared" si="4"/>
        <v>0</v>
      </c>
      <c r="L62" s="15" t="str">
        <f t="shared" si="5"/>
        <v>1320,BEAUVECHAIN,Nodebais,</v>
      </c>
      <c r="M62" s="15" t="str">
        <f t="shared" si="6"/>
        <v/>
      </c>
      <c r="N62" s="15" t="str">
        <f t="shared" si="7"/>
        <v/>
      </c>
      <c r="O62" s="15" t="str">
        <f t="shared" si="8"/>
        <v/>
      </c>
      <c r="P62" s="15">
        <f t="shared" si="9"/>
        <v>0</v>
      </c>
      <c r="Q62" s="15" t="str">
        <f t="shared" si="10"/>
        <v>1320,BEAUVECHAIN,Nodebais,</v>
      </c>
      <c r="R62" s="15" t="str">
        <f t="shared" si="11"/>
        <v/>
      </c>
      <c r="S62" s="15" t="str">
        <f t="shared" si="12"/>
        <v/>
      </c>
      <c r="T62" s="15" t="str">
        <f t="shared" si="13"/>
        <v/>
      </c>
      <c r="U62" s="15">
        <f t="shared" si="14"/>
        <v>0</v>
      </c>
      <c r="V62" s="15" t="str">
        <f t="shared" si="15"/>
        <v>1320,BEAUVECHAIN,Nodebais,</v>
      </c>
      <c r="W62" s="15" t="str">
        <f t="shared" si="16"/>
        <v/>
      </c>
      <c r="X62" s="15" t="str">
        <f t="shared" si="17"/>
        <v/>
      </c>
      <c r="Y62" s="15" t="str">
        <f t="shared" si="18"/>
        <v/>
      </c>
      <c r="Z62" s="15">
        <f t="shared" si="19"/>
        <v>0</v>
      </c>
      <c r="AA62" s="15" t="str">
        <f t="shared" si="20"/>
        <v>1320,BEAUVECHAIN,Nodebais,</v>
      </c>
      <c r="AB62" s="15" t="str">
        <f t="shared" si="21"/>
        <v/>
      </c>
    </row>
    <row r="63" spans="1:28" x14ac:dyDescent="0.2">
      <c r="A63">
        <v>180</v>
      </c>
      <c r="B63">
        <v>160</v>
      </c>
      <c r="C63">
        <v>1320</v>
      </c>
      <c r="D63" t="s">
        <v>378</v>
      </c>
      <c r="E63" t="s">
        <v>388</v>
      </c>
      <c r="F63" t="str">
        <f t="shared" si="0"/>
        <v>1320,BEAUVECHAIN,Sclimpré,</v>
      </c>
      <c r="G63">
        <f t="shared" si="1"/>
        <v>180</v>
      </c>
      <c r="H63">
        <f t="shared" si="1"/>
        <v>160</v>
      </c>
      <c r="I63" s="15" t="str">
        <f t="shared" si="2"/>
        <v/>
      </c>
      <c r="J63" s="15" t="str">
        <f t="shared" si="3"/>
        <v/>
      </c>
      <c r="K63" s="15">
        <f t="shared" si="4"/>
        <v>0</v>
      </c>
      <c r="L63" s="15" t="str">
        <f t="shared" si="5"/>
        <v>1320,BEAUVECHAIN,Sclimpré,</v>
      </c>
      <c r="M63" s="15" t="str">
        <f t="shared" si="6"/>
        <v/>
      </c>
      <c r="N63" s="15" t="str">
        <f t="shared" si="7"/>
        <v/>
      </c>
      <c r="O63" s="15" t="str">
        <f t="shared" si="8"/>
        <v/>
      </c>
      <c r="P63" s="15">
        <f t="shared" si="9"/>
        <v>0</v>
      </c>
      <c r="Q63" s="15" t="str">
        <f t="shared" si="10"/>
        <v>1320,BEAUVECHAIN,Sclimpré,</v>
      </c>
      <c r="R63" s="15" t="str">
        <f t="shared" si="11"/>
        <v/>
      </c>
      <c r="S63" s="15" t="str">
        <f t="shared" si="12"/>
        <v/>
      </c>
      <c r="T63" s="15" t="str">
        <f t="shared" si="13"/>
        <v/>
      </c>
      <c r="U63" s="15">
        <f t="shared" si="14"/>
        <v>0</v>
      </c>
      <c r="V63" s="15" t="str">
        <f t="shared" si="15"/>
        <v>1320,BEAUVECHAIN,Sclimpré,</v>
      </c>
      <c r="W63" s="15" t="str">
        <f t="shared" si="16"/>
        <v/>
      </c>
      <c r="X63" s="15" t="str">
        <f t="shared" si="17"/>
        <v/>
      </c>
      <c r="Y63" s="15" t="str">
        <f t="shared" si="18"/>
        <v/>
      </c>
      <c r="Z63" s="15">
        <f t="shared" si="19"/>
        <v>0</v>
      </c>
      <c r="AA63" s="15" t="str">
        <f t="shared" si="20"/>
        <v>1320,BEAUVECHAIN,Sclimpré,</v>
      </c>
      <c r="AB63" s="15" t="str">
        <f t="shared" si="21"/>
        <v/>
      </c>
    </row>
    <row r="64" spans="1:28" x14ac:dyDescent="0.2">
      <c r="A64">
        <v>177</v>
      </c>
      <c r="B64">
        <v>164</v>
      </c>
      <c r="C64">
        <v>1320</v>
      </c>
      <c r="D64" t="s">
        <v>378</v>
      </c>
      <c r="E64" t="s">
        <v>389</v>
      </c>
      <c r="F64" t="str">
        <f t="shared" si="0"/>
        <v>1320,BEAUVECHAIN,Tourinnes-la-Grosse,</v>
      </c>
      <c r="G64">
        <f t="shared" si="1"/>
        <v>177</v>
      </c>
      <c r="H64">
        <f t="shared" si="1"/>
        <v>164</v>
      </c>
      <c r="I64" s="15" t="str">
        <f t="shared" si="2"/>
        <v/>
      </c>
      <c r="J64" s="15" t="str">
        <f t="shared" si="3"/>
        <v/>
      </c>
      <c r="K64" s="15">
        <f t="shared" si="4"/>
        <v>0</v>
      </c>
      <c r="L64" s="15" t="str">
        <f t="shared" si="5"/>
        <v>1320,BEAUVECHAIN,Tourinnes-la-Grosse,</v>
      </c>
      <c r="M64" s="15" t="str">
        <f t="shared" si="6"/>
        <v/>
      </c>
      <c r="N64" s="15" t="str">
        <f t="shared" si="7"/>
        <v/>
      </c>
      <c r="O64" s="15" t="str">
        <f t="shared" si="8"/>
        <v/>
      </c>
      <c r="P64" s="15">
        <f t="shared" si="9"/>
        <v>0</v>
      </c>
      <c r="Q64" s="15" t="str">
        <f t="shared" si="10"/>
        <v>1320,BEAUVECHAIN,Tourinnes-la-Grosse,</v>
      </c>
      <c r="R64" s="15" t="str">
        <f t="shared" si="11"/>
        <v/>
      </c>
      <c r="S64" s="15" t="str">
        <f t="shared" si="12"/>
        <v/>
      </c>
      <c r="T64" s="15" t="str">
        <f t="shared" si="13"/>
        <v/>
      </c>
      <c r="U64" s="15">
        <f t="shared" si="14"/>
        <v>0</v>
      </c>
      <c r="V64" s="15" t="str">
        <f t="shared" si="15"/>
        <v>1320,BEAUVECHAIN,Tourinnes-la-Grosse,</v>
      </c>
      <c r="W64" s="15" t="str">
        <f t="shared" si="16"/>
        <v/>
      </c>
      <c r="X64" s="15" t="str">
        <f t="shared" si="17"/>
        <v/>
      </c>
      <c r="Y64" s="15" t="str">
        <f t="shared" si="18"/>
        <v/>
      </c>
      <c r="Z64" s="15">
        <f t="shared" si="19"/>
        <v>0</v>
      </c>
      <c r="AA64" s="15" t="str">
        <f t="shared" si="20"/>
        <v>1320,BEAUVECHAIN,Tourinnes-la-Grosse,</v>
      </c>
      <c r="AB64" s="15" t="str">
        <f t="shared" si="21"/>
        <v/>
      </c>
    </row>
    <row r="65" spans="1:28" x14ac:dyDescent="0.2">
      <c r="A65">
        <v>173</v>
      </c>
      <c r="B65">
        <v>155</v>
      </c>
      <c r="C65">
        <v>1325</v>
      </c>
      <c r="D65" t="s">
        <v>390</v>
      </c>
      <c r="E65" t="s">
        <v>391</v>
      </c>
      <c r="F65" t="str">
        <f t="shared" si="0"/>
        <v>1325,CHAUMONT-GISTOUX,Bas Bonlez,</v>
      </c>
      <c r="G65">
        <f t="shared" si="1"/>
        <v>173</v>
      </c>
      <c r="H65">
        <f t="shared" si="1"/>
        <v>155</v>
      </c>
      <c r="I65" s="15" t="str">
        <f t="shared" si="2"/>
        <v/>
      </c>
      <c r="J65" s="15" t="str">
        <f t="shared" si="3"/>
        <v/>
      </c>
      <c r="K65" s="15">
        <f t="shared" si="4"/>
        <v>0</v>
      </c>
      <c r="L65" s="15" t="str">
        <f t="shared" si="5"/>
        <v>1325,CHAUMONT-GISTOUX,Bas Bonlez,</v>
      </c>
      <c r="M65" s="15" t="str">
        <f t="shared" si="6"/>
        <v/>
      </c>
      <c r="N65" s="15" t="str">
        <f t="shared" si="7"/>
        <v/>
      </c>
      <c r="O65" s="15" t="str">
        <f t="shared" si="8"/>
        <v/>
      </c>
      <c r="P65" s="15">
        <f t="shared" si="9"/>
        <v>0</v>
      </c>
      <c r="Q65" s="15" t="str">
        <f t="shared" si="10"/>
        <v>1325,CHAUMONT-GISTOUX,Bas Bonlez,</v>
      </c>
      <c r="R65" s="15" t="str">
        <f t="shared" si="11"/>
        <v/>
      </c>
      <c r="S65" s="15" t="str">
        <f t="shared" si="12"/>
        <v/>
      </c>
      <c r="T65" s="15" t="str">
        <f t="shared" si="13"/>
        <v/>
      </c>
      <c r="U65" s="15">
        <f t="shared" si="14"/>
        <v>0</v>
      </c>
      <c r="V65" s="15" t="str">
        <f t="shared" si="15"/>
        <v>1325,CHAUMONT-GISTOUX,Bas Bonlez,</v>
      </c>
      <c r="W65" s="15" t="str">
        <f t="shared" si="16"/>
        <v/>
      </c>
      <c r="X65" s="15" t="str">
        <f t="shared" si="17"/>
        <v/>
      </c>
      <c r="Y65" s="15" t="str">
        <f t="shared" si="18"/>
        <v/>
      </c>
      <c r="Z65" s="15">
        <f t="shared" si="19"/>
        <v>0</v>
      </c>
      <c r="AA65" s="15" t="str">
        <f t="shared" si="20"/>
        <v>1325,CHAUMONT-GISTOUX,Bas Bonlez,</v>
      </c>
      <c r="AB65" s="15" t="str">
        <f t="shared" si="21"/>
        <v/>
      </c>
    </row>
    <row r="66" spans="1:28" x14ac:dyDescent="0.2">
      <c r="A66">
        <v>173</v>
      </c>
      <c r="B66">
        <v>152</v>
      </c>
      <c r="C66">
        <v>1325</v>
      </c>
      <c r="D66" t="s">
        <v>390</v>
      </c>
      <c r="E66" t="s">
        <v>392</v>
      </c>
      <c r="F66" t="str">
        <f t="shared" si="0"/>
        <v>1325,CHAUMONT-GISTOUX,Bloquia,</v>
      </c>
      <c r="G66">
        <f t="shared" si="1"/>
        <v>173</v>
      </c>
      <c r="H66">
        <f t="shared" si="1"/>
        <v>152</v>
      </c>
      <c r="I66" s="15" t="str">
        <f t="shared" si="2"/>
        <v/>
      </c>
      <c r="J66" s="15" t="str">
        <f t="shared" si="3"/>
        <v/>
      </c>
      <c r="K66" s="15">
        <f t="shared" si="4"/>
        <v>0</v>
      </c>
      <c r="L66" s="15" t="str">
        <f t="shared" si="5"/>
        <v>1325,CHAUMONT-GISTOUX,Bloquia,</v>
      </c>
      <c r="M66" s="15" t="str">
        <f t="shared" si="6"/>
        <v/>
      </c>
      <c r="N66" s="15" t="str">
        <f t="shared" si="7"/>
        <v/>
      </c>
      <c r="O66" s="15" t="str">
        <f t="shared" si="8"/>
        <v/>
      </c>
      <c r="P66" s="15">
        <f t="shared" si="9"/>
        <v>0</v>
      </c>
      <c r="Q66" s="15" t="str">
        <f t="shared" si="10"/>
        <v>1325,CHAUMONT-GISTOUX,Bloquia,</v>
      </c>
      <c r="R66" s="15" t="str">
        <f t="shared" si="11"/>
        <v/>
      </c>
      <c r="S66" s="15" t="str">
        <f t="shared" si="12"/>
        <v/>
      </c>
      <c r="T66" s="15" t="str">
        <f t="shared" si="13"/>
        <v/>
      </c>
      <c r="U66" s="15">
        <f t="shared" si="14"/>
        <v>0</v>
      </c>
      <c r="V66" s="15" t="str">
        <f t="shared" si="15"/>
        <v>1325,CHAUMONT-GISTOUX,Bloquia,</v>
      </c>
      <c r="W66" s="15" t="str">
        <f t="shared" si="16"/>
        <v/>
      </c>
      <c r="X66" s="15" t="str">
        <f t="shared" si="17"/>
        <v/>
      </c>
      <c r="Y66" s="15" t="str">
        <f t="shared" si="18"/>
        <v/>
      </c>
      <c r="Z66" s="15">
        <f t="shared" si="19"/>
        <v>0</v>
      </c>
      <c r="AA66" s="15" t="str">
        <f t="shared" si="20"/>
        <v>1325,CHAUMONT-GISTOUX,Bloquia,</v>
      </c>
      <c r="AB66" s="15" t="str">
        <f t="shared" si="21"/>
        <v/>
      </c>
    </row>
    <row r="67" spans="1:28" x14ac:dyDescent="0.2">
      <c r="A67">
        <v>172</v>
      </c>
      <c r="B67">
        <v>155</v>
      </c>
      <c r="C67">
        <v>1325</v>
      </c>
      <c r="D67" t="s">
        <v>390</v>
      </c>
      <c r="E67" t="s">
        <v>393</v>
      </c>
      <c r="F67" t="str">
        <f t="shared" si="0"/>
        <v>1325,CHAUMONT-GISTOUX,Bonlez,</v>
      </c>
      <c r="G67">
        <f t="shared" si="1"/>
        <v>172</v>
      </c>
      <c r="H67">
        <f t="shared" si="1"/>
        <v>155</v>
      </c>
      <c r="I67" s="15" t="str">
        <f t="shared" si="2"/>
        <v/>
      </c>
      <c r="J67" s="15" t="str">
        <f t="shared" si="3"/>
        <v/>
      </c>
      <c r="K67" s="15">
        <f t="shared" si="4"/>
        <v>0</v>
      </c>
      <c r="L67" s="15" t="str">
        <f t="shared" si="5"/>
        <v>1325,CHAUMONT-GISTOUX,Bonlez,</v>
      </c>
      <c r="M67" s="15" t="str">
        <f t="shared" si="6"/>
        <v/>
      </c>
      <c r="N67" s="15" t="str">
        <f t="shared" si="7"/>
        <v/>
      </c>
      <c r="O67" s="15" t="str">
        <f t="shared" si="8"/>
        <v/>
      </c>
      <c r="P67" s="15">
        <f t="shared" si="9"/>
        <v>0</v>
      </c>
      <c r="Q67" s="15" t="str">
        <f t="shared" si="10"/>
        <v>1325,CHAUMONT-GISTOUX,Bonlez,</v>
      </c>
      <c r="R67" s="15" t="str">
        <f t="shared" si="11"/>
        <v/>
      </c>
      <c r="S67" s="15" t="str">
        <f t="shared" si="12"/>
        <v/>
      </c>
      <c r="T67" s="15" t="str">
        <f t="shared" si="13"/>
        <v/>
      </c>
      <c r="U67" s="15">
        <f t="shared" si="14"/>
        <v>0</v>
      </c>
      <c r="V67" s="15" t="str">
        <f t="shared" si="15"/>
        <v>1325,CHAUMONT-GISTOUX,Bonlez,</v>
      </c>
      <c r="W67" s="15" t="str">
        <f t="shared" si="16"/>
        <v/>
      </c>
      <c r="X67" s="15" t="str">
        <f t="shared" si="17"/>
        <v/>
      </c>
      <c r="Y67" s="15" t="str">
        <f t="shared" si="18"/>
        <v/>
      </c>
      <c r="Z67" s="15">
        <f t="shared" si="19"/>
        <v>0</v>
      </c>
      <c r="AA67" s="15" t="str">
        <f t="shared" si="20"/>
        <v>1325,CHAUMONT-GISTOUX,Bonlez,</v>
      </c>
      <c r="AB67" s="15" t="str">
        <f t="shared" si="21"/>
        <v/>
      </c>
    </row>
    <row r="68" spans="1:28" x14ac:dyDescent="0.2">
      <c r="A68">
        <v>175</v>
      </c>
      <c r="B68">
        <v>152</v>
      </c>
      <c r="C68">
        <v>1325</v>
      </c>
      <c r="D68" t="s">
        <v>390</v>
      </c>
      <c r="E68" t="s">
        <v>394</v>
      </c>
      <c r="F68" t="str">
        <f t="shared" ref="F68:F131" si="22">CONCATENATE(C68,",",D68,",",E68,",")</f>
        <v>1325,CHAUMONT-GISTOUX,Chaumont,</v>
      </c>
      <c r="G68">
        <f t="shared" ref="G68:H131" si="23">A68</f>
        <v>175</v>
      </c>
      <c r="H68">
        <f t="shared" si="23"/>
        <v>152</v>
      </c>
      <c r="I68" s="15" t="str">
        <f t="shared" ref="I68:I131" si="24">IF($C68=I$2,$F68,"")</f>
        <v/>
      </c>
      <c r="J68" s="15" t="str">
        <f t="shared" ref="J68:J131" si="25">IF($D68=J$2,$F68,"")</f>
        <v/>
      </c>
      <c r="K68" s="15">
        <f t="shared" ref="K68:K131" si="26">2-COUNTIF(I68:J68,"")</f>
        <v>0</v>
      </c>
      <c r="L68" s="15" t="str">
        <f t="shared" ref="L68:L131" si="27">IF(K68=K$2,$F68,"")</f>
        <v>1325,CHAUMONT-GISTOUX,Chaumont,</v>
      </c>
      <c r="M68" s="15" t="str">
        <f t="shared" ref="M68:M131" si="28">IF($A$2=1,IF(AND(L$2&gt;0,L$2&lt;=100),IF(L68="",M67,CONCATENATE(M67,L68,"&amp;")),""),"")</f>
        <v/>
      </c>
      <c r="N68" s="15" t="str">
        <f t="shared" ref="N68:N131" si="29">IF($C68=N$2,$F68,"")</f>
        <v/>
      </c>
      <c r="O68" s="15" t="str">
        <f t="shared" ref="O68:O131" si="30">IF($D68=O$2,$F68,"")</f>
        <v/>
      </c>
      <c r="P68" s="15">
        <f t="shared" ref="P68:P131" si="31">2-COUNTIF(N68:O68,"")</f>
        <v>0</v>
      </c>
      <c r="Q68" s="15" t="str">
        <f t="shared" ref="Q68:Q131" si="32">IF(P68=P$2,$F68,"")</f>
        <v>1325,CHAUMONT-GISTOUX,Chaumont,</v>
      </c>
      <c r="R68" s="15" t="str">
        <f t="shared" ref="R68:R131" si="33">IF($A$2=1,IF(AND(Q$2&gt;0,Q$2&lt;=100),IF(Q68="",R67,CONCATENATE(R67,Q68,"&amp;")),""),"")</f>
        <v/>
      </c>
      <c r="S68" s="15" t="str">
        <f t="shared" ref="S68:S131" si="34">IF($C68=S$2,$F68,"")</f>
        <v/>
      </c>
      <c r="T68" s="15" t="str">
        <f t="shared" ref="T68:T131" si="35">IF($D68=T$2,$F68,"")</f>
        <v/>
      </c>
      <c r="U68" s="15">
        <f t="shared" ref="U68:U131" si="36">2-COUNTIF(S68:T68,"")</f>
        <v>0</v>
      </c>
      <c r="V68" s="15" t="str">
        <f t="shared" ref="V68:V131" si="37">IF(U68=U$2,$F68,"")</f>
        <v>1325,CHAUMONT-GISTOUX,Chaumont,</v>
      </c>
      <c r="W68" s="15" t="str">
        <f t="shared" ref="W68:W131" si="38">IF($A$2=1,IF(AND(V$2&gt;0,V$2&lt;=100),IF(V68="",W67,CONCATENATE(W67,V68,"&amp;")),""),"")</f>
        <v/>
      </c>
      <c r="X68" s="15" t="str">
        <f t="shared" ref="X68:X131" si="39">IF($C68=X$2,$F68,"")</f>
        <v/>
      </c>
      <c r="Y68" s="15" t="str">
        <f t="shared" ref="Y68:Y131" si="40">IF($D68=Y$2,$F68,"")</f>
        <v/>
      </c>
      <c r="Z68" s="15">
        <f t="shared" ref="Z68:Z131" si="41">2-COUNTIF(X68:Y68,"")</f>
        <v>0</v>
      </c>
      <c r="AA68" s="15" t="str">
        <f t="shared" ref="AA68:AA131" si="42">IF(Z68=Z$2,$F68,"")</f>
        <v>1325,CHAUMONT-GISTOUX,Chaumont,</v>
      </c>
      <c r="AB68" s="15" t="str">
        <f t="shared" ref="AB68:AB131" si="43">IF($A$2=1,IF(AND(AA$2&gt;0,AA$2&lt;=100),IF(AA68="",AB67,CONCATENATE(AB67,AA68,"&amp;")),""),"")</f>
        <v/>
      </c>
    </row>
    <row r="69" spans="1:28" x14ac:dyDescent="0.2">
      <c r="A69">
        <v>175</v>
      </c>
      <c r="B69">
        <v>152</v>
      </c>
      <c r="C69">
        <v>1325</v>
      </c>
      <c r="D69" t="s">
        <v>390</v>
      </c>
      <c r="E69" t="s">
        <v>395</v>
      </c>
      <c r="F69" t="str">
        <f t="shared" si="22"/>
        <v>1325,CHAUMONT-GISTOUX,Chaumont-Gistoux,</v>
      </c>
      <c r="G69">
        <f t="shared" si="23"/>
        <v>175</v>
      </c>
      <c r="H69">
        <f t="shared" si="23"/>
        <v>152</v>
      </c>
      <c r="I69" s="15" t="str">
        <f t="shared" si="24"/>
        <v/>
      </c>
      <c r="J69" s="15" t="str">
        <f t="shared" si="25"/>
        <v/>
      </c>
      <c r="K69" s="15">
        <f t="shared" si="26"/>
        <v>0</v>
      </c>
      <c r="L69" s="15" t="str">
        <f t="shared" si="27"/>
        <v>1325,CHAUMONT-GISTOUX,Chaumont-Gistoux,</v>
      </c>
      <c r="M69" s="15" t="str">
        <f t="shared" si="28"/>
        <v/>
      </c>
      <c r="N69" s="15" t="str">
        <f t="shared" si="29"/>
        <v/>
      </c>
      <c r="O69" s="15" t="str">
        <f t="shared" si="30"/>
        <v/>
      </c>
      <c r="P69" s="15">
        <f t="shared" si="31"/>
        <v>0</v>
      </c>
      <c r="Q69" s="15" t="str">
        <f t="shared" si="32"/>
        <v>1325,CHAUMONT-GISTOUX,Chaumont-Gistoux,</v>
      </c>
      <c r="R69" s="15" t="str">
        <f t="shared" si="33"/>
        <v/>
      </c>
      <c r="S69" s="15" t="str">
        <f t="shared" si="34"/>
        <v/>
      </c>
      <c r="T69" s="15" t="str">
        <f t="shared" si="35"/>
        <v/>
      </c>
      <c r="U69" s="15">
        <f t="shared" si="36"/>
        <v>0</v>
      </c>
      <c r="V69" s="15" t="str">
        <f t="shared" si="37"/>
        <v>1325,CHAUMONT-GISTOUX,Chaumont-Gistoux,</v>
      </c>
      <c r="W69" s="15" t="str">
        <f t="shared" si="38"/>
        <v/>
      </c>
      <c r="X69" s="15" t="str">
        <f t="shared" si="39"/>
        <v/>
      </c>
      <c r="Y69" s="15" t="str">
        <f t="shared" si="40"/>
        <v/>
      </c>
      <c r="Z69" s="15">
        <f t="shared" si="41"/>
        <v>0</v>
      </c>
      <c r="AA69" s="15" t="str">
        <f t="shared" si="42"/>
        <v>1325,CHAUMONT-GISTOUX,Chaumont-Gistoux,</v>
      </c>
      <c r="AB69" s="15" t="str">
        <f t="shared" si="43"/>
        <v/>
      </c>
    </row>
    <row r="70" spans="1:28" x14ac:dyDescent="0.2">
      <c r="A70">
        <v>172</v>
      </c>
      <c r="B70">
        <v>150</v>
      </c>
      <c r="C70">
        <v>1325</v>
      </c>
      <c r="D70" t="s">
        <v>390</v>
      </c>
      <c r="E70" t="s">
        <v>396</v>
      </c>
      <c r="F70" t="str">
        <f t="shared" si="22"/>
        <v>1325,CHAUMONT-GISTOUX,Corroy-le-Grand,</v>
      </c>
      <c r="G70">
        <f t="shared" si="23"/>
        <v>172</v>
      </c>
      <c r="H70">
        <f t="shared" si="23"/>
        <v>150</v>
      </c>
      <c r="I70" s="15" t="str">
        <f t="shared" si="24"/>
        <v/>
      </c>
      <c r="J70" s="15" t="str">
        <f t="shared" si="25"/>
        <v/>
      </c>
      <c r="K70" s="15">
        <f t="shared" si="26"/>
        <v>0</v>
      </c>
      <c r="L70" s="15" t="str">
        <f t="shared" si="27"/>
        <v>1325,CHAUMONT-GISTOUX,Corroy-le-Grand,</v>
      </c>
      <c r="M70" s="15" t="str">
        <f t="shared" si="28"/>
        <v/>
      </c>
      <c r="N70" s="15" t="str">
        <f t="shared" si="29"/>
        <v/>
      </c>
      <c r="O70" s="15" t="str">
        <f t="shared" si="30"/>
        <v/>
      </c>
      <c r="P70" s="15">
        <f t="shared" si="31"/>
        <v>0</v>
      </c>
      <c r="Q70" s="15" t="str">
        <f t="shared" si="32"/>
        <v>1325,CHAUMONT-GISTOUX,Corroy-le-Grand,</v>
      </c>
      <c r="R70" s="15" t="str">
        <f t="shared" si="33"/>
        <v/>
      </c>
      <c r="S70" s="15" t="str">
        <f t="shared" si="34"/>
        <v/>
      </c>
      <c r="T70" s="15" t="str">
        <f t="shared" si="35"/>
        <v/>
      </c>
      <c r="U70" s="15">
        <f t="shared" si="36"/>
        <v>0</v>
      </c>
      <c r="V70" s="15" t="str">
        <f t="shared" si="37"/>
        <v>1325,CHAUMONT-GISTOUX,Corroy-le-Grand,</v>
      </c>
      <c r="W70" s="15" t="str">
        <f t="shared" si="38"/>
        <v/>
      </c>
      <c r="X70" s="15" t="str">
        <f t="shared" si="39"/>
        <v/>
      </c>
      <c r="Y70" s="15" t="str">
        <f t="shared" si="40"/>
        <v/>
      </c>
      <c r="Z70" s="15">
        <f t="shared" si="41"/>
        <v>0</v>
      </c>
      <c r="AA70" s="15" t="str">
        <f t="shared" si="42"/>
        <v>1325,CHAUMONT-GISTOUX,Corroy-le-Grand,</v>
      </c>
      <c r="AB70" s="15" t="str">
        <f t="shared" si="43"/>
        <v/>
      </c>
    </row>
    <row r="71" spans="1:28" x14ac:dyDescent="0.2">
      <c r="A71">
        <v>171</v>
      </c>
      <c r="B71">
        <v>154</v>
      </c>
      <c r="C71">
        <v>1325</v>
      </c>
      <c r="D71" t="s">
        <v>390</v>
      </c>
      <c r="E71" t="s">
        <v>397</v>
      </c>
      <c r="F71" t="str">
        <f t="shared" si="22"/>
        <v>1325,CHAUMONT-GISTOUX,Dion-le-Mont,</v>
      </c>
      <c r="G71">
        <f t="shared" si="23"/>
        <v>171</v>
      </c>
      <c r="H71">
        <f t="shared" si="23"/>
        <v>154</v>
      </c>
      <c r="I71" s="15" t="str">
        <f t="shared" si="24"/>
        <v/>
      </c>
      <c r="J71" s="15" t="str">
        <f t="shared" si="25"/>
        <v/>
      </c>
      <c r="K71" s="15">
        <f t="shared" si="26"/>
        <v>0</v>
      </c>
      <c r="L71" s="15" t="str">
        <f t="shared" si="27"/>
        <v>1325,CHAUMONT-GISTOUX,Dion-le-Mont,</v>
      </c>
      <c r="M71" s="15" t="str">
        <f t="shared" si="28"/>
        <v/>
      </c>
      <c r="N71" s="15" t="str">
        <f t="shared" si="29"/>
        <v/>
      </c>
      <c r="O71" s="15" t="str">
        <f t="shared" si="30"/>
        <v/>
      </c>
      <c r="P71" s="15">
        <f t="shared" si="31"/>
        <v>0</v>
      </c>
      <c r="Q71" s="15" t="str">
        <f t="shared" si="32"/>
        <v>1325,CHAUMONT-GISTOUX,Dion-le-Mont,</v>
      </c>
      <c r="R71" s="15" t="str">
        <f t="shared" si="33"/>
        <v/>
      </c>
      <c r="S71" s="15" t="str">
        <f t="shared" si="34"/>
        <v/>
      </c>
      <c r="T71" s="15" t="str">
        <f t="shared" si="35"/>
        <v/>
      </c>
      <c r="U71" s="15">
        <f t="shared" si="36"/>
        <v>0</v>
      </c>
      <c r="V71" s="15" t="str">
        <f t="shared" si="37"/>
        <v>1325,CHAUMONT-GISTOUX,Dion-le-Mont,</v>
      </c>
      <c r="W71" s="15" t="str">
        <f t="shared" si="38"/>
        <v/>
      </c>
      <c r="X71" s="15" t="str">
        <f t="shared" si="39"/>
        <v/>
      </c>
      <c r="Y71" s="15" t="str">
        <f t="shared" si="40"/>
        <v/>
      </c>
      <c r="Z71" s="15">
        <f t="shared" si="41"/>
        <v>0</v>
      </c>
      <c r="AA71" s="15" t="str">
        <f t="shared" si="42"/>
        <v>1325,CHAUMONT-GISTOUX,Dion-le-Mont,</v>
      </c>
      <c r="AB71" s="15" t="str">
        <f t="shared" si="43"/>
        <v/>
      </c>
    </row>
    <row r="72" spans="1:28" x14ac:dyDescent="0.2">
      <c r="A72">
        <v>171</v>
      </c>
      <c r="B72">
        <v>156</v>
      </c>
      <c r="C72">
        <v>1325</v>
      </c>
      <c r="D72" t="s">
        <v>390</v>
      </c>
      <c r="E72" t="s">
        <v>398</v>
      </c>
      <c r="F72" t="str">
        <f t="shared" si="22"/>
        <v>1325,CHAUMONT-GISTOUX,Dion-le-Val,</v>
      </c>
      <c r="G72">
        <f t="shared" si="23"/>
        <v>171</v>
      </c>
      <c r="H72">
        <f t="shared" si="23"/>
        <v>156</v>
      </c>
      <c r="I72" s="15" t="str">
        <f t="shared" si="24"/>
        <v/>
      </c>
      <c r="J72" s="15" t="str">
        <f t="shared" si="25"/>
        <v/>
      </c>
      <c r="K72" s="15">
        <f t="shared" si="26"/>
        <v>0</v>
      </c>
      <c r="L72" s="15" t="str">
        <f t="shared" si="27"/>
        <v>1325,CHAUMONT-GISTOUX,Dion-le-Val,</v>
      </c>
      <c r="M72" s="15" t="str">
        <f t="shared" si="28"/>
        <v/>
      </c>
      <c r="N72" s="15" t="str">
        <f t="shared" si="29"/>
        <v/>
      </c>
      <c r="O72" s="15" t="str">
        <f t="shared" si="30"/>
        <v/>
      </c>
      <c r="P72" s="15">
        <f t="shared" si="31"/>
        <v>0</v>
      </c>
      <c r="Q72" s="15" t="str">
        <f t="shared" si="32"/>
        <v>1325,CHAUMONT-GISTOUX,Dion-le-Val,</v>
      </c>
      <c r="R72" s="15" t="str">
        <f t="shared" si="33"/>
        <v/>
      </c>
      <c r="S72" s="15" t="str">
        <f t="shared" si="34"/>
        <v/>
      </c>
      <c r="T72" s="15" t="str">
        <f t="shared" si="35"/>
        <v/>
      </c>
      <c r="U72" s="15">
        <f t="shared" si="36"/>
        <v>0</v>
      </c>
      <c r="V72" s="15" t="str">
        <f t="shared" si="37"/>
        <v>1325,CHAUMONT-GISTOUX,Dion-le-Val,</v>
      </c>
      <c r="W72" s="15" t="str">
        <f t="shared" si="38"/>
        <v/>
      </c>
      <c r="X72" s="15" t="str">
        <f t="shared" si="39"/>
        <v/>
      </c>
      <c r="Y72" s="15" t="str">
        <f t="shared" si="40"/>
        <v/>
      </c>
      <c r="Z72" s="15">
        <f t="shared" si="41"/>
        <v>0</v>
      </c>
      <c r="AA72" s="15" t="str">
        <f t="shared" si="42"/>
        <v>1325,CHAUMONT-GISTOUX,Dion-le-Val,</v>
      </c>
      <c r="AB72" s="15" t="str">
        <f t="shared" si="43"/>
        <v/>
      </c>
    </row>
    <row r="73" spans="1:28" x14ac:dyDescent="0.2">
      <c r="A73">
        <v>171</v>
      </c>
      <c r="B73">
        <v>156</v>
      </c>
      <c r="C73">
        <v>1325</v>
      </c>
      <c r="D73" t="s">
        <v>390</v>
      </c>
      <c r="E73" t="s">
        <v>399</v>
      </c>
      <c r="F73" t="str">
        <f t="shared" si="22"/>
        <v>1325,CHAUMONT-GISTOUX,Dion-Valmont,</v>
      </c>
      <c r="G73">
        <f t="shared" si="23"/>
        <v>171</v>
      </c>
      <c r="H73">
        <f t="shared" si="23"/>
        <v>156</v>
      </c>
      <c r="I73" s="15" t="str">
        <f t="shared" si="24"/>
        <v/>
      </c>
      <c r="J73" s="15" t="str">
        <f t="shared" si="25"/>
        <v/>
      </c>
      <c r="K73" s="15">
        <f t="shared" si="26"/>
        <v>0</v>
      </c>
      <c r="L73" s="15" t="str">
        <f t="shared" si="27"/>
        <v>1325,CHAUMONT-GISTOUX,Dion-Valmont,</v>
      </c>
      <c r="M73" s="15" t="str">
        <f t="shared" si="28"/>
        <v/>
      </c>
      <c r="N73" s="15" t="str">
        <f t="shared" si="29"/>
        <v/>
      </c>
      <c r="O73" s="15" t="str">
        <f t="shared" si="30"/>
        <v/>
      </c>
      <c r="P73" s="15">
        <f t="shared" si="31"/>
        <v>0</v>
      </c>
      <c r="Q73" s="15" t="str">
        <f t="shared" si="32"/>
        <v>1325,CHAUMONT-GISTOUX,Dion-Valmont,</v>
      </c>
      <c r="R73" s="15" t="str">
        <f t="shared" si="33"/>
        <v/>
      </c>
      <c r="S73" s="15" t="str">
        <f t="shared" si="34"/>
        <v/>
      </c>
      <c r="T73" s="15" t="str">
        <f t="shared" si="35"/>
        <v/>
      </c>
      <c r="U73" s="15">
        <f t="shared" si="36"/>
        <v>0</v>
      </c>
      <c r="V73" s="15" t="str">
        <f t="shared" si="37"/>
        <v>1325,CHAUMONT-GISTOUX,Dion-Valmont,</v>
      </c>
      <c r="W73" s="15" t="str">
        <f t="shared" si="38"/>
        <v/>
      </c>
      <c r="X73" s="15" t="str">
        <f t="shared" si="39"/>
        <v/>
      </c>
      <c r="Y73" s="15" t="str">
        <f t="shared" si="40"/>
        <v/>
      </c>
      <c r="Z73" s="15">
        <f t="shared" si="41"/>
        <v>0</v>
      </c>
      <c r="AA73" s="15" t="str">
        <f t="shared" si="42"/>
        <v>1325,CHAUMONT-GISTOUX,Dion-Valmont,</v>
      </c>
      <c r="AB73" s="15" t="str">
        <f t="shared" si="43"/>
        <v/>
      </c>
    </row>
    <row r="74" spans="1:28" x14ac:dyDescent="0.2">
      <c r="A74">
        <v>173</v>
      </c>
      <c r="B74">
        <v>153</v>
      </c>
      <c r="C74">
        <v>1325</v>
      </c>
      <c r="D74" t="s">
        <v>390</v>
      </c>
      <c r="E74" t="s">
        <v>400</v>
      </c>
      <c r="F74" t="str">
        <f t="shared" si="22"/>
        <v>1325,CHAUMONT-GISTOUX,Gistoux,</v>
      </c>
      <c r="G74">
        <f t="shared" si="23"/>
        <v>173</v>
      </c>
      <c r="H74">
        <f t="shared" si="23"/>
        <v>153</v>
      </c>
      <c r="I74" s="15" t="str">
        <f t="shared" si="24"/>
        <v/>
      </c>
      <c r="J74" s="15" t="str">
        <f t="shared" si="25"/>
        <v/>
      </c>
      <c r="K74" s="15">
        <f t="shared" si="26"/>
        <v>0</v>
      </c>
      <c r="L74" s="15" t="str">
        <f t="shared" si="27"/>
        <v>1325,CHAUMONT-GISTOUX,Gistoux,</v>
      </c>
      <c r="M74" s="15" t="str">
        <f t="shared" si="28"/>
        <v/>
      </c>
      <c r="N74" s="15" t="str">
        <f t="shared" si="29"/>
        <v/>
      </c>
      <c r="O74" s="15" t="str">
        <f t="shared" si="30"/>
        <v/>
      </c>
      <c r="P74" s="15">
        <f t="shared" si="31"/>
        <v>0</v>
      </c>
      <c r="Q74" s="15" t="str">
        <f t="shared" si="32"/>
        <v>1325,CHAUMONT-GISTOUX,Gistoux,</v>
      </c>
      <c r="R74" s="15" t="str">
        <f t="shared" si="33"/>
        <v/>
      </c>
      <c r="S74" s="15" t="str">
        <f t="shared" si="34"/>
        <v/>
      </c>
      <c r="T74" s="15" t="str">
        <f t="shared" si="35"/>
        <v/>
      </c>
      <c r="U74" s="15">
        <f t="shared" si="36"/>
        <v>0</v>
      </c>
      <c r="V74" s="15" t="str">
        <f t="shared" si="37"/>
        <v>1325,CHAUMONT-GISTOUX,Gistoux,</v>
      </c>
      <c r="W74" s="15" t="str">
        <f t="shared" si="38"/>
        <v/>
      </c>
      <c r="X74" s="15" t="str">
        <f t="shared" si="39"/>
        <v/>
      </c>
      <c r="Y74" s="15" t="str">
        <f t="shared" si="40"/>
        <v/>
      </c>
      <c r="Z74" s="15">
        <f t="shared" si="41"/>
        <v>0</v>
      </c>
      <c r="AA74" s="15" t="str">
        <f t="shared" si="42"/>
        <v>1325,CHAUMONT-GISTOUX,Gistoux,</v>
      </c>
      <c r="AB74" s="15" t="str">
        <f t="shared" si="43"/>
        <v/>
      </c>
    </row>
    <row r="75" spans="1:28" x14ac:dyDescent="0.2">
      <c r="A75">
        <v>171</v>
      </c>
      <c r="B75">
        <v>153</v>
      </c>
      <c r="C75">
        <v>1325</v>
      </c>
      <c r="D75" t="s">
        <v>390</v>
      </c>
      <c r="E75" t="s">
        <v>401</v>
      </c>
      <c r="F75" t="str">
        <f t="shared" si="22"/>
        <v>1325,CHAUMONT-GISTOUX,Grippelotte,</v>
      </c>
      <c r="G75">
        <f t="shared" si="23"/>
        <v>171</v>
      </c>
      <c r="H75">
        <f t="shared" si="23"/>
        <v>153</v>
      </c>
      <c r="I75" s="15" t="str">
        <f t="shared" si="24"/>
        <v/>
      </c>
      <c r="J75" s="15" t="str">
        <f t="shared" si="25"/>
        <v/>
      </c>
      <c r="K75" s="15">
        <f t="shared" si="26"/>
        <v>0</v>
      </c>
      <c r="L75" s="15" t="str">
        <f t="shared" si="27"/>
        <v>1325,CHAUMONT-GISTOUX,Grippelotte,</v>
      </c>
      <c r="M75" s="15" t="str">
        <f t="shared" si="28"/>
        <v/>
      </c>
      <c r="N75" s="15" t="str">
        <f t="shared" si="29"/>
        <v/>
      </c>
      <c r="O75" s="15" t="str">
        <f t="shared" si="30"/>
        <v/>
      </c>
      <c r="P75" s="15">
        <f t="shared" si="31"/>
        <v>0</v>
      </c>
      <c r="Q75" s="15" t="str">
        <f t="shared" si="32"/>
        <v>1325,CHAUMONT-GISTOUX,Grippelotte,</v>
      </c>
      <c r="R75" s="15" t="str">
        <f t="shared" si="33"/>
        <v/>
      </c>
      <c r="S75" s="15" t="str">
        <f t="shared" si="34"/>
        <v/>
      </c>
      <c r="T75" s="15" t="str">
        <f t="shared" si="35"/>
        <v/>
      </c>
      <c r="U75" s="15">
        <f t="shared" si="36"/>
        <v>0</v>
      </c>
      <c r="V75" s="15" t="str">
        <f t="shared" si="37"/>
        <v>1325,CHAUMONT-GISTOUX,Grippelotte,</v>
      </c>
      <c r="W75" s="15" t="str">
        <f t="shared" si="38"/>
        <v/>
      </c>
      <c r="X75" s="15" t="str">
        <f t="shared" si="39"/>
        <v/>
      </c>
      <c r="Y75" s="15" t="str">
        <f t="shared" si="40"/>
        <v/>
      </c>
      <c r="Z75" s="15">
        <f t="shared" si="41"/>
        <v>0</v>
      </c>
      <c r="AA75" s="15" t="str">
        <f t="shared" si="42"/>
        <v>1325,CHAUMONT-GISTOUX,Grippelotte,</v>
      </c>
      <c r="AB75" s="15" t="str">
        <f t="shared" si="43"/>
        <v/>
      </c>
    </row>
    <row r="76" spans="1:28" x14ac:dyDescent="0.2">
      <c r="A76">
        <v>173</v>
      </c>
      <c r="B76">
        <v>153</v>
      </c>
      <c r="C76">
        <v>1325</v>
      </c>
      <c r="D76" t="s">
        <v>390</v>
      </c>
      <c r="E76" t="s">
        <v>402</v>
      </c>
      <c r="F76" t="str">
        <f t="shared" si="22"/>
        <v>1325,CHAUMONT-GISTOUX,Inchebroux,</v>
      </c>
      <c r="G76">
        <f t="shared" si="23"/>
        <v>173</v>
      </c>
      <c r="H76">
        <f t="shared" si="23"/>
        <v>153</v>
      </c>
      <c r="I76" s="15" t="str">
        <f t="shared" si="24"/>
        <v/>
      </c>
      <c r="J76" s="15" t="str">
        <f t="shared" si="25"/>
        <v/>
      </c>
      <c r="K76" s="15">
        <f t="shared" si="26"/>
        <v>0</v>
      </c>
      <c r="L76" s="15" t="str">
        <f t="shared" si="27"/>
        <v>1325,CHAUMONT-GISTOUX,Inchebroux,</v>
      </c>
      <c r="M76" s="15" t="str">
        <f t="shared" si="28"/>
        <v/>
      </c>
      <c r="N76" s="15" t="str">
        <f t="shared" si="29"/>
        <v/>
      </c>
      <c r="O76" s="15" t="str">
        <f t="shared" si="30"/>
        <v/>
      </c>
      <c r="P76" s="15">
        <f t="shared" si="31"/>
        <v>0</v>
      </c>
      <c r="Q76" s="15" t="str">
        <f t="shared" si="32"/>
        <v>1325,CHAUMONT-GISTOUX,Inchebroux,</v>
      </c>
      <c r="R76" s="15" t="str">
        <f t="shared" si="33"/>
        <v/>
      </c>
      <c r="S76" s="15" t="str">
        <f t="shared" si="34"/>
        <v/>
      </c>
      <c r="T76" s="15" t="str">
        <f t="shared" si="35"/>
        <v/>
      </c>
      <c r="U76" s="15">
        <f t="shared" si="36"/>
        <v>0</v>
      </c>
      <c r="V76" s="15" t="str">
        <f t="shared" si="37"/>
        <v>1325,CHAUMONT-GISTOUX,Inchebroux,</v>
      </c>
      <c r="W76" s="15" t="str">
        <f t="shared" si="38"/>
        <v/>
      </c>
      <c r="X76" s="15" t="str">
        <f t="shared" si="39"/>
        <v/>
      </c>
      <c r="Y76" s="15" t="str">
        <f t="shared" si="40"/>
        <v/>
      </c>
      <c r="Z76" s="15">
        <f t="shared" si="41"/>
        <v>0</v>
      </c>
      <c r="AA76" s="15" t="str">
        <f t="shared" si="42"/>
        <v>1325,CHAUMONT-GISTOUX,Inchebroux,</v>
      </c>
      <c r="AB76" s="15" t="str">
        <f t="shared" si="43"/>
        <v/>
      </c>
    </row>
    <row r="77" spans="1:28" x14ac:dyDescent="0.2">
      <c r="A77">
        <v>170</v>
      </c>
      <c r="B77">
        <v>151</v>
      </c>
      <c r="C77">
        <v>1325</v>
      </c>
      <c r="D77" t="s">
        <v>390</v>
      </c>
      <c r="E77" t="s">
        <v>403</v>
      </c>
      <c r="F77" t="str">
        <f t="shared" si="22"/>
        <v>1325,CHAUMONT-GISTOUX,Laid Burnia,</v>
      </c>
      <c r="G77">
        <f t="shared" si="23"/>
        <v>170</v>
      </c>
      <c r="H77">
        <f t="shared" si="23"/>
        <v>151</v>
      </c>
      <c r="I77" s="15" t="str">
        <f t="shared" si="24"/>
        <v/>
      </c>
      <c r="J77" s="15" t="str">
        <f t="shared" si="25"/>
        <v/>
      </c>
      <c r="K77" s="15">
        <f t="shared" si="26"/>
        <v>0</v>
      </c>
      <c r="L77" s="15" t="str">
        <f t="shared" si="27"/>
        <v>1325,CHAUMONT-GISTOUX,Laid Burnia,</v>
      </c>
      <c r="M77" s="15" t="str">
        <f t="shared" si="28"/>
        <v/>
      </c>
      <c r="N77" s="15" t="str">
        <f t="shared" si="29"/>
        <v/>
      </c>
      <c r="O77" s="15" t="str">
        <f t="shared" si="30"/>
        <v/>
      </c>
      <c r="P77" s="15">
        <f t="shared" si="31"/>
        <v>0</v>
      </c>
      <c r="Q77" s="15" t="str">
        <f t="shared" si="32"/>
        <v>1325,CHAUMONT-GISTOUX,Laid Burnia,</v>
      </c>
      <c r="R77" s="15" t="str">
        <f t="shared" si="33"/>
        <v/>
      </c>
      <c r="S77" s="15" t="str">
        <f t="shared" si="34"/>
        <v/>
      </c>
      <c r="T77" s="15" t="str">
        <f t="shared" si="35"/>
        <v/>
      </c>
      <c r="U77" s="15">
        <f t="shared" si="36"/>
        <v>0</v>
      </c>
      <c r="V77" s="15" t="str">
        <f t="shared" si="37"/>
        <v>1325,CHAUMONT-GISTOUX,Laid Burnia,</v>
      </c>
      <c r="W77" s="15" t="str">
        <f t="shared" si="38"/>
        <v/>
      </c>
      <c r="X77" s="15" t="str">
        <f t="shared" si="39"/>
        <v/>
      </c>
      <c r="Y77" s="15" t="str">
        <f t="shared" si="40"/>
        <v/>
      </c>
      <c r="Z77" s="15">
        <f t="shared" si="41"/>
        <v>0</v>
      </c>
      <c r="AA77" s="15" t="str">
        <f t="shared" si="42"/>
        <v>1325,CHAUMONT-GISTOUX,Laid Burnia,</v>
      </c>
      <c r="AB77" s="15" t="str">
        <f t="shared" si="43"/>
        <v/>
      </c>
    </row>
    <row r="78" spans="1:28" x14ac:dyDescent="0.2">
      <c r="A78">
        <v>176</v>
      </c>
      <c r="B78">
        <v>155</v>
      </c>
      <c r="C78">
        <v>1325</v>
      </c>
      <c r="D78" t="s">
        <v>390</v>
      </c>
      <c r="E78" t="s">
        <v>404</v>
      </c>
      <c r="F78" t="str">
        <f t="shared" si="22"/>
        <v>1325,CHAUMONT-GISTOUX,Longueville,</v>
      </c>
      <c r="G78">
        <f t="shared" si="23"/>
        <v>176</v>
      </c>
      <c r="H78">
        <f t="shared" si="23"/>
        <v>155</v>
      </c>
      <c r="I78" s="15" t="str">
        <f t="shared" si="24"/>
        <v/>
      </c>
      <c r="J78" s="15" t="str">
        <f t="shared" si="25"/>
        <v/>
      </c>
      <c r="K78" s="15">
        <f t="shared" si="26"/>
        <v>0</v>
      </c>
      <c r="L78" s="15" t="str">
        <f t="shared" si="27"/>
        <v>1325,CHAUMONT-GISTOUX,Longueville,</v>
      </c>
      <c r="M78" s="15" t="str">
        <f t="shared" si="28"/>
        <v/>
      </c>
      <c r="N78" s="15" t="str">
        <f t="shared" si="29"/>
        <v/>
      </c>
      <c r="O78" s="15" t="str">
        <f t="shared" si="30"/>
        <v/>
      </c>
      <c r="P78" s="15">
        <f t="shared" si="31"/>
        <v>0</v>
      </c>
      <c r="Q78" s="15" t="str">
        <f t="shared" si="32"/>
        <v>1325,CHAUMONT-GISTOUX,Longueville,</v>
      </c>
      <c r="R78" s="15" t="str">
        <f t="shared" si="33"/>
        <v/>
      </c>
      <c r="S78" s="15" t="str">
        <f t="shared" si="34"/>
        <v/>
      </c>
      <c r="T78" s="15" t="str">
        <f t="shared" si="35"/>
        <v/>
      </c>
      <c r="U78" s="15">
        <f t="shared" si="36"/>
        <v>0</v>
      </c>
      <c r="V78" s="15" t="str">
        <f t="shared" si="37"/>
        <v>1325,CHAUMONT-GISTOUX,Longueville,</v>
      </c>
      <c r="W78" s="15" t="str">
        <f t="shared" si="38"/>
        <v/>
      </c>
      <c r="X78" s="15" t="str">
        <f t="shared" si="39"/>
        <v/>
      </c>
      <c r="Y78" s="15" t="str">
        <f t="shared" si="40"/>
        <v/>
      </c>
      <c r="Z78" s="15">
        <f t="shared" si="41"/>
        <v>0</v>
      </c>
      <c r="AA78" s="15" t="str">
        <f t="shared" si="42"/>
        <v>1325,CHAUMONT-GISTOUX,Longueville,</v>
      </c>
      <c r="AB78" s="15" t="str">
        <f t="shared" si="43"/>
        <v/>
      </c>
    </row>
    <row r="79" spans="1:28" x14ac:dyDescent="0.2">
      <c r="A79">
        <v>170</v>
      </c>
      <c r="B79">
        <v>152</v>
      </c>
      <c r="C79">
        <v>1325</v>
      </c>
      <c r="D79" t="s">
        <v>390</v>
      </c>
      <c r="E79" t="s">
        <v>405</v>
      </c>
      <c r="F79" t="str">
        <f t="shared" si="22"/>
        <v>1325,CHAUMONT-GISTOUX,Vieux-Sart,</v>
      </c>
      <c r="G79">
        <f t="shared" si="23"/>
        <v>170</v>
      </c>
      <c r="H79">
        <f t="shared" si="23"/>
        <v>152</v>
      </c>
      <c r="I79" s="15" t="str">
        <f t="shared" si="24"/>
        <v/>
      </c>
      <c r="J79" s="15" t="str">
        <f t="shared" si="25"/>
        <v/>
      </c>
      <c r="K79" s="15">
        <f t="shared" si="26"/>
        <v>0</v>
      </c>
      <c r="L79" s="15" t="str">
        <f t="shared" si="27"/>
        <v>1325,CHAUMONT-GISTOUX,Vieux-Sart,</v>
      </c>
      <c r="M79" s="15" t="str">
        <f t="shared" si="28"/>
        <v/>
      </c>
      <c r="N79" s="15" t="str">
        <f t="shared" si="29"/>
        <v/>
      </c>
      <c r="O79" s="15" t="str">
        <f t="shared" si="30"/>
        <v/>
      </c>
      <c r="P79" s="15">
        <f t="shared" si="31"/>
        <v>0</v>
      </c>
      <c r="Q79" s="15" t="str">
        <f t="shared" si="32"/>
        <v>1325,CHAUMONT-GISTOUX,Vieux-Sart,</v>
      </c>
      <c r="R79" s="15" t="str">
        <f t="shared" si="33"/>
        <v/>
      </c>
      <c r="S79" s="15" t="str">
        <f t="shared" si="34"/>
        <v/>
      </c>
      <c r="T79" s="15" t="str">
        <f t="shared" si="35"/>
        <v/>
      </c>
      <c r="U79" s="15">
        <f t="shared" si="36"/>
        <v>0</v>
      </c>
      <c r="V79" s="15" t="str">
        <f t="shared" si="37"/>
        <v>1325,CHAUMONT-GISTOUX,Vieux-Sart,</v>
      </c>
      <c r="W79" s="15" t="str">
        <f t="shared" si="38"/>
        <v/>
      </c>
      <c r="X79" s="15" t="str">
        <f t="shared" si="39"/>
        <v/>
      </c>
      <c r="Y79" s="15" t="str">
        <f t="shared" si="40"/>
        <v/>
      </c>
      <c r="Z79" s="15">
        <f t="shared" si="41"/>
        <v>0</v>
      </c>
      <c r="AA79" s="15" t="str">
        <f t="shared" si="42"/>
        <v>1325,CHAUMONT-GISTOUX,Vieux-Sart,</v>
      </c>
      <c r="AB79" s="15" t="str">
        <f t="shared" si="43"/>
        <v/>
      </c>
    </row>
    <row r="80" spans="1:28" x14ac:dyDescent="0.2">
      <c r="A80">
        <v>161</v>
      </c>
      <c r="B80">
        <v>156</v>
      </c>
      <c r="C80">
        <v>1330</v>
      </c>
      <c r="D80" t="s">
        <v>406</v>
      </c>
      <c r="E80" t="s">
        <v>407</v>
      </c>
      <c r="F80" t="str">
        <f t="shared" si="22"/>
        <v>1330,RIXENSART,Rixensart,</v>
      </c>
      <c r="G80">
        <f t="shared" si="23"/>
        <v>161</v>
      </c>
      <c r="H80">
        <f t="shared" si="23"/>
        <v>156</v>
      </c>
      <c r="I80" s="15" t="str">
        <f t="shared" si="24"/>
        <v/>
      </c>
      <c r="J80" s="15" t="str">
        <f t="shared" si="25"/>
        <v/>
      </c>
      <c r="K80" s="15">
        <f t="shared" si="26"/>
        <v>0</v>
      </c>
      <c r="L80" s="15" t="str">
        <f t="shared" si="27"/>
        <v>1330,RIXENSART,Rixensart,</v>
      </c>
      <c r="M80" s="15" t="str">
        <f t="shared" si="28"/>
        <v/>
      </c>
      <c r="N80" s="15" t="str">
        <f t="shared" si="29"/>
        <v/>
      </c>
      <c r="O80" s="15" t="str">
        <f t="shared" si="30"/>
        <v/>
      </c>
      <c r="P80" s="15">
        <f t="shared" si="31"/>
        <v>0</v>
      </c>
      <c r="Q80" s="15" t="str">
        <f t="shared" si="32"/>
        <v>1330,RIXENSART,Rixensart,</v>
      </c>
      <c r="R80" s="15" t="str">
        <f t="shared" si="33"/>
        <v/>
      </c>
      <c r="S80" s="15" t="str">
        <f t="shared" si="34"/>
        <v/>
      </c>
      <c r="T80" s="15" t="str">
        <f t="shared" si="35"/>
        <v/>
      </c>
      <c r="U80" s="15">
        <f t="shared" si="36"/>
        <v>0</v>
      </c>
      <c r="V80" s="15" t="str">
        <f t="shared" si="37"/>
        <v>1330,RIXENSART,Rixensart,</v>
      </c>
      <c r="W80" s="15" t="str">
        <f t="shared" si="38"/>
        <v/>
      </c>
      <c r="X80" s="15" t="str">
        <f t="shared" si="39"/>
        <v/>
      </c>
      <c r="Y80" s="15" t="str">
        <f t="shared" si="40"/>
        <v/>
      </c>
      <c r="Z80" s="15">
        <f t="shared" si="41"/>
        <v>0</v>
      </c>
      <c r="AA80" s="15" t="str">
        <f t="shared" si="42"/>
        <v>1330,RIXENSART,Rixensart,</v>
      </c>
      <c r="AB80" s="15" t="str">
        <f t="shared" si="43"/>
        <v/>
      </c>
    </row>
    <row r="81" spans="1:28" x14ac:dyDescent="0.2">
      <c r="A81">
        <v>162</v>
      </c>
      <c r="B81">
        <v>158</v>
      </c>
      <c r="C81">
        <v>1331</v>
      </c>
      <c r="D81" t="s">
        <v>406</v>
      </c>
      <c r="E81" t="s">
        <v>408</v>
      </c>
      <c r="F81" t="str">
        <f t="shared" si="22"/>
        <v>1331,RIXENSART,Rosières,</v>
      </c>
      <c r="G81">
        <f t="shared" si="23"/>
        <v>162</v>
      </c>
      <c r="H81">
        <f t="shared" si="23"/>
        <v>158</v>
      </c>
      <c r="I81" s="15" t="str">
        <f t="shared" si="24"/>
        <v/>
      </c>
      <c r="J81" s="15" t="str">
        <f t="shared" si="25"/>
        <v/>
      </c>
      <c r="K81" s="15">
        <f t="shared" si="26"/>
        <v>0</v>
      </c>
      <c r="L81" s="15" t="str">
        <f t="shared" si="27"/>
        <v>1331,RIXENSART,Rosières,</v>
      </c>
      <c r="M81" s="15" t="str">
        <f t="shared" si="28"/>
        <v/>
      </c>
      <c r="N81" s="15" t="str">
        <f t="shared" si="29"/>
        <v/>
      </c>
      <c r="O81" s="15" t="str">
        <f t="shared" si="30"/>
        <v/>
      </c>
      <c r="P81" s="15">
        <f t="shared" si="31"/>
        <v>0</v>
      </c>
      <c r="Q81" s="15" t="str">
        <f t="shared" si="32"/>
        <v>1331,RIXENSART,Rosières,</v>
      </c>
      <c r="R81" s="15" t="str">
        <f t="shared" si="33"/>
        <v/>
      </c>
      <c r="S81" s="15" t="str">
        <f t="shared" si="34"/>
        <v/>
      </c>
      <c r="T81" s="15" t="str">
        <f t="shared" si="35"/>
        <v/>
      </c>
      <c r="U81" s="15">
        <f t="shared" si="36"/>
        <v>0</v>
      </c>
      <c r="V81" s="15" t="str">
        <f t="shared" si="37"/>
        <v>1331,RIXENSART,Rosières,</v>
      </c>
      <c r="W81" s="15" t="str">
        <f t="shared" si="38"/>
        <v/>
      </c>
      <c r="X81" s="15" t="str">
        <f t="shared" si="39"/>
        <v/>
      </c>
      <c r="Y81" s="15" t="str">
        <f t="shared" si="40"/>
        <v/>
      </c>
      <c r="Z81" s="15">
        <f t="shared" si="41"/>
        <v>0</v>
      </c>
      <c r="AA81" s="15" t="str">
        <f t="shared" si="42"/>
        <v>1331,RIXENSART,Rosières,</v>
      </c>
      <c r="AB81" s="15" t="str">
        <f t="shared" si="43"/>
        <v/>
      </c>
    </row>
    <row r="82" spans="1:28" x14ac:dyDescent="0.2">
      <c r="A82">
        <v>162</v>
      </c>
      <c r="B82">
        <v>158</v>
      </c>
      <c r="C82">
        <v>1331</v>
      </c>
      <c r="D82" t="s">
        <v>406</v>
      </c>
      <c r="E82" t="s">
        <v>409</v>
      </c>
      <c r="F82" t="str">
        <f t="shared" si="22"/>
        <v>1331,RIXENSART,Woo,</v>
      </c>
      <c r="G82">
        <f t="shared" si="23"/>
        <v>162</v>
      </c>
      <c r="H82">
        <f t="shared" si="23"/>
        <v>158</v>
      </c>
      <c r="I82" s="15" t="str">
        <f t="shared" si="24"/>
        <v/>
      </c>
      <c r="J82" s="15" t="str">
        <f t="shared" si="25"/>
        <v/>
      </c>
      <c r="K82" s="15">
        <f t="shared" si="26"/>
        <v>0</v>
      </c>
      <c r="L82" s="15" t="str">
        <f t="shared" si="27"/>
        <v>1331,RIXENSART,Woo,</v>
      </c>
      <c r="M82" s="15" t="str">
        <f t="shared" si="28"/>
        <v/>
      </c>
      <c r="N82" s="15" t="str">
        <f t="shared" si="29"/>
        <v/>
      </c>
      <c r="O82" s="15" t="str">
        <f t="shared" si="30"/>
        <v/>
      </c>
      <c r="P82" s="15">
        <f t="shared" si="31"/>
        <v>0</v>
      </c>
      <c r="Q82" s="15" t="str">
        <f t="shared" si="32"/>
        <v>1331,RIXENSART,Woo,</v>
      </c>
      <c r="R82" s="15" t="str">
        <f t="shared" si="33"/>
        <v/>
      </c>
      <c r="S82" s="15" t="str">
        <f t="shared" si="34"/>
        <v/>
      </c>
      <c r="T82" s="15" t="str">
        <f t="shared" si="35"/>
        <v/>
      </c>
      <c r="U82" s="15">
        <f t="shared" si="36"/>
        <v>0</v>
      </c>
      <c r="V82" s="15" t="str">
        <f t="shared" si="37"/>
        <v>1331,RIXENSART,Woo,</v>
      </c>
      <c r="W82" s="15" t="str">
        <f t="shared" si="38"/>
        <v/>
      </c>
      <c r="X82" s="15" t="str">
        <f t="shared" si="39"/>
        <v/>
      </c>
      <c r="Y82" s="15" t="str">
        <f t="shared" si="40"/>
        <v/>
      </c>
      <c r="Z82" s="15">
        <f t="shared" si="41"/>
        <v>0</v>
      </c>
      <c r="AA82" s="15" t="str">
        <f t="shared" si="42"/>
        <v>1331,RIXENSART,Woo,</v>
      </c>
      <c r="AB82" s="15" t="str">
        <f t="shared" si="43"/>
        <v/>
      </c>
    </row>
    <row r="83" spans="1:28" x14ac:dyDescent="0.2">
      <c r="A83">
        <v>159</v>
      </c>
      <c r="B83">
        <v>157</v>
      </c>
      <c r="C83">
        <v>1332</v>
      </c>
      <c r="D83" t="s">
        <v>406</v>
      </c>
      <c r="E83" t="s">
        <v>410</v>
      </c>
      <c r="F83" t="str">
        <f t="shared" si="22"/>
        <v>1332,RIXENSART,Genval,</v>
      </c>
      <c r="G83">
        <f t="shared" si="23"/>
        <v>159</v>
      </c>
      <c r="H83">
        <f t="shared" si="23"/>
        <v>157</v>
      </c>
      <c r="I83" s="15" t="str">
        <f t="shared" si="24"/>
        <v/>
      </c>
      <c r="J83" s="15" t="str">
        <f t="shared" si="25"/>
        <v/>
      </c>
      <c r="K83" s="15">
        <f t="shared" si="26"/>
        <v>0</v>
      </c>
      <c r="L83" s="15" t="str">
        <f t="shared" si="27"/>
        <v>1332,RIXENSART,Genval,</v>
      </c>
      <c r="M83" s="15" t="str">
        <f t="shared" si="28"/>
        <v/>
      </c>
      <c r="N83" s="15" t="str">
        <f t="shared" si="29"/>
        <v/>
      </c>
      <c r="O83" s="15" t="str">
        <f t="shared" si="30"/>
        <v/>
      </c>
      <c r="P83" s="15">
        <f t="shared" si="31"/>
        <v>0</v>
      </c>
      <c r="Q83" s="15" t="str">
        <f t="shared" si="32"/>
        <v>1332,RIXENSART,Genval,</v>
      </c>
      <c r="R83" s="15" t="str">
        <f t="shared" si="33"/>
        <v/>
      </c>
      <c r="S83" s="15" t="str">
        <f t="shared" si="34"/>
        <v/>
      </c>
      <c r="T83" s="15" t="str">
        <f t="shared" si="35"/>
        <v/>
      </c>
      <c r="U83" s="15">
        <f t="shared" si="36"/>
        <v>0</v>
      </c>
      <c r="V83" s="15" t="str">
        <f t="shared" si="37"/>
        <v>1332,RIXENSART,Genval,</v>
      </c>
      <c r="W83" s="15" t="str">
        <f t="shared" si="38"/>
        <v/>
      </c>
      <c r="X83" s="15" t="str">
        <f t="shared" si="39"/>
        <v/>
      </c>
      <c r="Y83" s="15" t="str">
        <f t="shared" si="40"/>
        <v/>
      </c>
      <c r="Z83" s="15">
        <f t="shared" si="41"/>
        <v>0</v>
      </c>
      <c r="AA83" s="15" t="str">
        <f t="shared" si="42"/>
        <v>1332,RIXENSART,Genval,</v>
      </c>
      <c r="AB83" s="15" t="str">
        <f t="shared" si="43"/>
        <v/>
      </c>
    </row>
    <row r="84" spans="1:28" x14ac:dyDescent="0.2">
      <c r="A84">
        <v>160</v>
      </c>
      <c r="B84">
        <v>157</v>
      </c>
      <c r="C84">
        <v>1332</v>
      </c>
      <c r="D84" t="s">
        <v>406</v>
      </c>
      <c r="E84" t="s">
        <v>411</v>
      </c>
      <c r="F84" t="str">
        <f t="shared" si="22"/>
        <v>1332,RIXENSART,Maubroux,</v>
      </c>
      <c r="G84">
        <f t="shared" si="23"/>
        <v>160</v>
      </c>
      <c r="H84">
        <f t="shared" si="23"/>
        <v>157</v>
      </c>
      <c r="I84" s="15" t="str">
        <f t="shared" si="24"/>
        <v/>
      </c>
      <c r="J84" s="15" t="str">
        <f t="shared" si="25"/>
        <v/>
      </c>
      <c r="K84" s="15">
        <f t="shared" si="26"/>
        <v>0</v>
      </c>
      <c r="L84" s="15" t="str">
        <f t="shared" si="27"/>
        <v>1332,RIXENSART,Maubroux,</v>
      </c>
      <c r="M84" s="15" t="str">
        <f t="shared" si="28"/>
        <v/>
      </c>
      <c r="N84" s="15" t="str">
        <f t="shared" si="29"/>
        <v/>
      </c>
      <c r="O84" s="15" t="str">
        <f t="shared" si="30"/>
        <v/>
      </c>
      <c r="P84" s="15">
        <f t="shared" si="31"/>
        <v>0</v>
      </c>
      <c r="Q84" s="15" t="str">
        <f t="shared" si="32"/>
        <v>1332,RIXENSART,Maubroux,</v>
      </c>
      <c r="R84" s="15" t="str">
        <f t="shared" si="33"/>
        <v/>
      </c>
      <c r="S84" s="15" t="str">
        <f t="shared" si="34"/>
        <v/>
      </c>
      <c r="T84" s="15" t="str">
        <f t="shared" si="35"/>
        <v/>
      </c>
      <c r="U84" s="15">
        <f t="shared" si="36"/>
        <v>0</v>
      </c>
      <c r="V84" s="15" t="str">
        <f t="shared" si="37"/>
        <v>1332,RIXENSART,Maubroux,</v>
      </c>
      <c r="W84" s="15" t="str">
        <f t="shared" si="38"/>
        <v/>
      </c>
      <c r="X84" s="15" t="str">
        <f t="shared" si="39"/>
        <v/>
      </c>
      <c r="Y84" s="15" t="str">
        <f t="shared" si="40"/>
        <v/>
      </c>
      <c r="Z84" s="15">
        <f t="shared" si="41"/>
        <v>0</v>
      </c>
      <c r="AA84" s="15" t="str">
        <f t="shared" si="42"/>
        <v>1332,RIXENSART,Maubroux,</v>
      </c>
      <c r="AB84" s="15" t="str">
        <f t="shared" si="43"/>
        <v/>
      </c>
    </row>
    <row r="85" spans="1:28" x14ac:dyDescent="0.2">
      <c r="A85">
        <v>166</v>
      </c>
      <c r="B85">
        <v>151</v>
      </c>
      <c r="C85">
        <v>1340</v>
      </c>
      <c r="D85" t="s">
        <v>412</v>
      </c>
      <c r="E85" t="s">
        <v>413</v>
      </c>
      <c r="F85" t="str">
        <f t="shared" si="22"/>
        <v>1340,OTTIGNIES-LOUVAIN-LA-NEUVE,Blocry,</v>
      </c>
      <c r="G85">
        <f t="shared" si="23"/>
        <v>166</v>
      </c>
      <c r="H85">
        <f t="shared" si="23"/>
        <v>151</v>
      </c>
      <c r="I85" s="15" t="str">
        <f t="shared" si="24"/>
        <v/>
      </c>
      <c r="J85" s="15" t="str">
        <f t="shared" si="25"/>
        <v/>
      </c>
      <c r="K85" s="15">
        <f t="shared" si="26"/>
        <v>0</v>
      </c>
      <c r="L85" s="15" t="str">
        <f t="shared" si="27"/>
        <v>1340,OTTIGNIES-LOUVAIN-LA-NEUVE,Blocry,</v>
      </c>
      <c r="M85" s="15" t="str">
        <f t="shared" si="28"/>
        <v/>
      </c>
      <c r="N85" s="15" t="str">
        <f t="shared" si="29"/>
        <v/>
      </c>
      <c r="O85" s="15" t="str">
        <f t="shared" si="30"/>
        <v/>
      </c>
      <c r="P85" s="15">
        <f t="shared" si="31"/>
        <v>0</v>
      </c>
      <c r="Q85" s="15" t="str">
        <f t="shared" si="32"/>
        <v>1340,OTTIGNIES-LOUVAIN-LA-NEUVE,Blocry,</v>
      </c>
      <c r="R85" s="15" t="str">
        <f t="shared" si="33"/>
        <v/>
      </c>
      <c r="S85" s="15" t="str">
        <f t="shared" si="34"/>
        <v/>
      </c>
      <c r="T85" s="15" t="str">
        <f t="shared" si="35"/>
        <v/>
      </c>
      <c r="U85" s="15">
        <f t="shared" si="36"/>
        <v>0</v>
      </c>
      <c r="V85" s="15" t="str">
        <f t="shared" si="37"/>
        <v>1340,OTTIGNIES-LOUVAIN-LA-NEUVE,Blocry,</v>
      </c>
      <c r="W85" s="15" t="str">
        <f t="shared" si="38"/>
        <v/>
      </c>
      <c r="X85" s="15" t="str">
        <f t="shared" si="39"/>
        <v/>
      </c>
      <c r="Y85" s="15" t="str">
        <f t="shared" si="40"/>
        <v/>
      </c>
      <c r="Z85" s="15">
        <f t="shared" si="41"/>
        <v>0</v>
      </c>
      <c r="AA85" s="15" t="str">
        <f t="shared" si="42"/>
        <v>1340,OTTIGNIES-LOUVAIN-LA-NEUVE,Blocry,</v>
      </c>
      <c r="AB85" s="15" t="str">
        <f t="shared" si="43"/>
        <v/>
      </c>
    </row>
    <row r="86" spans="1:28" x14ac:dyDescent="0.2">
      <c r="A86">
        <v>164</v>
      </c>
      <c r="B86">
        <v>149</v>
      </c>
      <c r="C86">
        <v>1340</v>
      </c>
      <c r="D86" t="s">
        <v>412</v>
      </c>
      <c r="E86" t="s">
        <v>414</v>
      </c>
      <c r="F86" t="str">
        <f t="shared" si="22"/>
        <v>1340,OTTIGNIES-LOUVAIN-LA-NEUVE,Franquenies,</v>
      </c>
      <c r="G86">
        <f t="shared" si="23"/>
        <v>164</v>
      </c>
      <c r="H86">
        <f t="shared" si="23"/>
        <v>149</v>
      </c>
      <c r="I86" s="15" t="str">
        <f t="shared" si="24"/>
        <v/>
      </c>
      <c r="J86" s="15" t="str">
        <f t="shared" si="25"/>
        <v/>
      </c>
      <c r="K86" s="15">
        <f t="shared" si="26"/>
        <v>0</v>
      </c>
      <c r="L86" s="15" t="str">
        <f t="shared" si="27"/>
        <v>1340,OTTIGNIES-LOUVAIN-LA-NEUVE,Franquenies,</v>
      </c>
      <c r="M86" s="15" t="str">
        <f t="shared" si="28"/>
        <v/>
      </c>
      <c r="N86" s="15" t="str">
        <f t="shared" si="29"/>
        <v/>
      </c>
      <c r="O86" s="15" t="str">
        <f t="shared" si="30"/>
        <v/>
      </c>
      <c r="P86" s="15">
        <f t="shared" si="31"/>
        <v>0</v>
      </c>
      <c r="Q86" s="15" t="str">
        <f t="shared" si="32"/>
        <v>1340,OTTIGNIES-LOUVAIN-LA-NEUVE,Franquenies,</v>
      </c>
      <c r="R86" s="15" t="str">
        <f t="shared" si="33"/>
        <v/>
      </c>
      <c r="S86" s="15" t="str">
        <f t="shared" si="34"/>
        <v/>
      </c>
      <c r="T86" s="15" t="str">
        <f t="shared" si="35"/>
        <v/>
      </c>
      <c r="U86" s="15">
        <f t="shared" si="36"/>
        <v>0</v>
      </c>
      <c r="V86" s="15" t="str">
        <f t="shared" si="37"/>
        <v>1340,OTTIGNIES-LOUVAIN-LA-NEUVE,Franquenies,</v>
      </c>
      <c r="W86" s="15" t="str">
        <f t="shared" si="38"/>
        <v/>
      </c>
      <c r="X86" s="15" t="str">
        <f t="shared" si="39"/>
        <v/>
      </c>
      <c r="Y86" s="15" t="str">
        <f t="shared" si="40"/>
        <v/>
      </c>
      <c r="Z86" s="15">
        <f t="shared" si="41"/>
        <v>0</v>
      </c>
      <c r="AA86" s="15" t="str">
        <f t="shared" si="42"/>
        <v>1340,OTTIGNIES-LOUVAIN-LA-NEUVE,Franquenies,</v>
      </c>
      <c r="AB86" s="15" t="str">
        <f t="shared" si="43"/>
        <v/>
      </c>
    </row>
    <row r="87" spans="1:28" x14ac:dyDescent="0.2">
      <c r="A87">
        <v>164</v>
      </c>
      <c r="B87">
        <v>150</v>
      </c>
      <c r="C87">
        <v>1340</v>
      </c>
      <c r="D87" t="s">
        <v>412</v>
      </c>
      <c r="E87" t="s">
        <v>415</v>
      </c>
      <c r="F87" t="str">
        <f t="shared" si="22"/>
        <v>1340,OTTIGNIES-LOUVAIN-LA-NEUVE,Mousty,</v>
      </c>
      <c r="G87">
        <f t="shared" si="23"/>
        <v>164</v>
      </c>
      <c r="H87">
        <f t="shared" si="23"/>
        <v>150</v>
      </c>
      <c r="I87" s="15" t="str">
        <f t="shared" si="24"/>
        <v/>
      </c>
      <c r="J87" s="15" t="str">
        <f t="shared" si="25"/>
        <v/>
      </c>
      <c r="K87" s="15">
        <f t="shared" si="26"/>
        <v>0</v>
      </c>
      <c r="L87" s="15" t="str">
        <f t="shared" si="27"/>
        <v>1340,OTTIGNIES-LOUVAIN-LA-NEUVE,Mousty,</v>
      </c>
      <c r="M87" s="15" t="str">
        <f t="shared" si="28"/>
        <v/>
      </c>
      <c r="N87" s="15" t="str">
        <f t="shared" si="29"/>
        <v/>
      </c>
      <c r="O87" s="15" t="str">
        <f t="shared" si="30"/>
        <v/>
      </c>
      <c r="P87" s="15">
        <f t="shared" si="31"/>
        <v>0</v>
      </c>
      <c r="Q87" s="15" t="str">
        <f t="shared" si="32"/>
        <v>1340,OTTIGNIES-LOUVAIN-LA-NEUVE,Mousty,</v>
      </c>
      <c r="R87" s="15" t="str">
        <f t="shared" si="33"/>
        <v/>
      </c>
      <c r="S87" s="15" t="str">
        <f t="shared" si="34"/>
        <v/>
      </c>
      <c r="T87" s="15" t="str">
        <f t="shared" si="35"/>
        <v/>
      </c>
      <c r="U87" s="15">
        <f t="shared" si="36"/>
        <v>0</v>
      </c>
      <c r="V87" s="15" t="str">
        <f t="shared" si="37"/>
        <v>1340,OTTIGNIES-LOUVAIN-LA-NEUVE,Mousty,</v>
      </c>
      <c r="W87" s="15" t="str">
        <f t="shared" si="38"/>
        <v/>
      </c>
      <c r="X87" s="15" t="str">
        <f t="shared" si="39"/>
        <v/>
      </c>
      <c r="Y87" s="15" t="str">
        <f t="shared" si="40"/>
        <v/>
      </c>
      <c r="Z87" s="15">
        <f t="shared" si="41"/>
        <v>0</v>
      </c>
      <c r="AA87" s="15" t="str">
        <f t="shared" si="42"/>
        <v>1340,OTTIGNIES-LOUVAIN-LA-NEUVE,Mousty,</v>
      </c>
      <c r="AB87" s="15" t="str">
        <f t="shared" si="43"/>
        <v/>
      </c>
    </row>
    <row r="88" spans="1:28" x14ac:dyDescent="0.2">
      <c r="A88">
        <v>167</v>
      </c>
      <c r="B88">
        <v>151</v>
      </c>
      <c r="C88">
        <v>1340</v>
      </c>
      <c r="D88" t="s">
        <v>412</v>
      </c>
      <c r="E88" t="s">
        <v>416</v>
      </c>
      <c r="F88" t="str">
        <f t="shared" si="22"/>
        <v>1340,OTTIGNIES-LOUVAIN-LA-NEUVE,Ottignies-Louvain-la-Neuve,</v>
      </c>
      <c r="G88">
        <f t="shared" si="23"/>
        <v>167</v>
      </c>
      <c r="H88">
        <f t="shared" si="23"/>
        <v>151</v>
      </c>
      <c r="I88" s="15" t="str">
        <f t="shared" si="24"/>
        <v/>
      </c>
      <c r="J88" s="15" t="str">
        <f t="shared" si="25"/>
        <v/>
      </c>
      <c r="K88" s="15">
        <f t="shared" si="26"/>
        <v>0</v>
      </c>
      <c r="L88" s="15" t="str">
        <f t="shared" si="27"/>
        <v>1340,OTTIGNIES-LOUVAIN-LA-NEUVE,Ottignies-Louvain-la-Neuve,</v>
      </c>
      <c r="M88" s="15" t="str">
        <f t="shared" si="28"/>
        <v/>
      </c>
      <c r="N88" s="15" t="str">
        <f t="shared" si="29"/>
        <v/>
      </c>
      <c r="O88" s="15" t="str">
        <f t="shared" si="30"/>
        <v/>
      </c>
      <c r="P88" s="15">
        <f t="shared" si="31"/>
        <v>0</v>
      </c>
      <c r="Q88" s="15" t="str">
        <f t="shared" si="32"/>
        <v>1340,OTTIGNIES-LOUVAIN-LA-NEUVE,Ottignies-Louvain-la-Neuve,</v>
      </c>
      <c r="R88" s="15" t="str">
        <f t="shared" si="33"/>
        <v/>
      </c>
      <c r="S88" s="15" t="str">
        <f t="shared" si="34"/>
        <v/>
      </c>
      <c r="T88" s="15" t="str">
        <f t="shared" si="35"/>
        <v/>
      </c>
      <c r="U88" s="15">
        <f t="shared" si="36"/>
        <v>0</v>
      </c>
      <c r="V88" s="15" t="str">
        <f t="shared" si="37"/>
        <v>1340,OTTIGNIES-LOUVAIN-LA-NEUVE,Ottignies-Louvain-la-Neuve,</v>
      </c>
      <c r="W88" s="15" t="str">
        <f t="shared" si="38"/>
        <v/>
      </c>
      <c r="X88" s="15" t="str">
        <f t="shared" si="39"/>
        <v/>
      </c>
      <c r="Y88" s="15" t="str">
        <f t="shared" si="40"/>
        <v/>
      </c>
      <c r="Z88" s="15">
        <f t="shared" si="41"/>
        <v>0</v>
      </c>
      <c r="AA88" s="15" t="str">
        <f t="shared" si="42"/>
        <v>1340,OTTIGNIES-LOUVAIN-LA-NEUVE,Ottignies-Louvain-la-Neuve,</v>
      </c>
      <c r="AB88" s="15" t="str">
        <f t="shared" si="43"/>
        <v/>
      </c>
    </row>
    <row r="89" spans="1:28" x14ac:dyDescent="0.2">
      <c r="A89">
        <v>163</v>
      </c>
      <c r="B89">
        <v>152</v>
      </c>
      <c r="C89">
        <v>1340</v>
      </c>
      <c r="D89" t="s">
        <v>412</v>
      </c>
      <c r="E89" t="s">
        <v>417</v>
      </c>
      <c r="F89" t="str">
        <f t="shared" si="22"/>
        <v>1340,OTTIGNIES-LOUVAIN-LA-NEUVE,Pinchart,</v>
      </c>
      <c r="G89">
        <f t="shared" si="23"/>
        <v>163</v>
      </c>
      <c r="H89">
        <f t="shared" si="23"/>
        <v>152</v>
      </c>
      <c r="I89" s="15" t="str">
        <f t="shared" si="24"/>
        <v/>
      </c>
      <c r="J89" s="15" t="str">
        <f t="shared" si="25"/>
        <v/>
      </c>
      <c r="K89" s="15">
        <f t="shared" si="26"/>
        <v>0</v>
      </c>
      <c r="L89" s="15" t="str">
        <f t="shared" si="27"/>
        <v>1340,OTTIGNIES-LOUVAIN-LA-NEUVE,Pinchart,</v>
      </c>
      <c r="M89" s="15" t="str">
        <f t="shared" si="28"/>
        <v/>
      </c>
      <c r="N89" s="15" t="str">
        <f t="shared" si="29"/>
        <v/>
      </c>
      <c r="O89" s="15" t="str">
        <f t="shared" si="30"/>
        <v/>
      </c>
      <c r="P89" s="15">
        <f t="shared" si="31"/>
        <v>0</v>
      </c>
      <c r="Q89" s="15" t="str">
        <f t="shared" si="32"/>
        <v>1340,OTTIGNIES-LOUVAIN-LA-NEUVE,Pinchart,</v>
      </c>
      <c r="R89" s="15" t="str">
        <f t="shared" si="33"/>
        <v/>
      </c>
      <c r="S89" s="15" t="str">
        <f t="shared" si="34"/>
        <v/>
      </c>
      <c r="T89" s="15" t="str">
        <f t="shared" si="35"/>
        <v/>
      </c>
      <c r="U89" s="15">
        <f t="shared" si="36"/>
        <v>0</v>
      </c>
      <c r="V89" s="15" t="str">
        <f t="shared" si="37"/>
        <v>1340,OTTIGNIES-LOUVAIN-LA-NEUVE,Pinchart,</v>
      </c>
      <c r="W89" s="15" t="str">
        <f t="shared" si="38"/>
        <v/>
      </c>
      <c r="X89" s="15" t="str">
        <f t="shared" si="39"/>
        <v/>
      </c>
      <c r="Y89" s="15" t="str">
        <f t="shared" si="40"/>
        <v/>
      </c>
      <c r="Z89" s="15">
        <f t="shared" si="41"/>
        <v>0</v>
      </c>
      <c r="AA89" s="15" t="str">
        <f t="shared" si="42"/>
        <v>1340,OTTIGNIES-LOUVAIN-LA-NEUVE,Pinchart,</v>
      </c>
      <c r="AB89" s="15" t="str">
        <f t="shared" si="43"/>
        <v/>
      </c>
    </row>
    <row r="90" spans="1:28" x14ac:dyDescent="0.2">
      <c r="A90">
        <v>160</v>
      </c>
      <c r="B90">
        <v>150</v>
      </c>
      <c r="C90">
        <v>1341</v>
      </c>
      <c r="D90" t="s">
        <v>412</v>
      </c>
      <c r="E90" t="s">
        <v>418</v>
      </c>
      <c r="F90" t="str">
        <f t="shared" si="22"/>
        <v>1341,OTTIGNIES-LOUVAIN-LA-NEUVE,Céroux-Mousty,</v>
      </c>
      <c r="G90">
        <f t="shared" si="23"/>
        <v>160</v>
      </c>
      <c r="H90">
        <f t="shared" si="23"/>
        <v>150</v>
      </c>
      <c r="I90" s="15" t="str">
        <f t="shared" si="24"/>
        <v/>
      </c>
      <c r="J90" s="15" t="str">
        <f t="shared" si="25"/>
        <v/>
      </c>
      <c r="K90" s="15">
        <f t="shared" si="26"/>
        <v>0</v>
      </c>
      <c r="L90" s="15" t="str">
        <f t="shared" si="27"/>
        <v>1341,OTTIGNIES-LOUVAIN-LA-NEUVE,Céroux-Mousty,</v>
      </c>
      <c r="M90" s="15" t="str">
        <f t="shared" si="28"/>
        <v/>
      </c>
      <c r="N90" s="15" t="str">
        <f t="shared" si="29"/>
        <v/>
      </c>
      <c r="O90" s="15" t="str">
        <f t="shared" si="30"/>
        <v/>
      </c>
      <c r="P90" s="15">
        <f t="shared" si="31"/>
        <v>0</v>
      </c>
      <c r="Q90" s="15" t="str">
        <f t="shared" si="32"/>
        <v>1341,OTTIGNIES-LOUVAIN-LA-NEUVE,Céroux-Mousty,</v>
      </c>
      <c r="R90" s="15" t="str">
        <f t="shared" si="33"/>
        <v/>
      </c>
      <c r="S90" s="15" t="str">
        <f t="shared" si="34"/>
        <v/>
      </c>
      <c r="T90" s="15" t="str">
        <f t="shared" si="35"/>
        <v/>
      </c>
      <c r="U90" s="15">
        <f t="shared" si="36"/>
        <v>0</v>
      </c>
      <c r="V90" s="15" t="str">
        <f t="shared" si="37"/>
        <v>1341,OTTIGNIES-LOUVAIN-LA-NEUVE,Céroux-Mousty,</v>
      </c>
      <c r="W90" s="15" t="str">
        <f t="shared" si="38"/>
        <v/>
      </c>
      <c r="X90" s="15" t="str">
        <f t="shared" si="39"/>
        <v/>
      </c>
      <c r="Y90" s="15" t="str">
        <f t="shared" si="40"/>
        <v/>
      </c>
      <c r="Z90" s="15">
        <f t="shared" si="41"/>
        <v>0</v>
      </c>
      <c r="AA90" s="15" t="str">
        <f t="shared" si="42"/>
        <v>1341,OTTIGNIES-LOUVAIN-LA-NEUVE,Céroux-Mousty,</v>
      </c>
      <c r="AB90" s="15" t="str">
        <f t="shared" si="43"/>
        <v/>
      </c>
    </row>
    <row r="91" spans="1:28" x14ac:dyDescent="0.2">
      <c r="A91">
        <v>164</v>
      </c>
      <c r="B91">
        <v>152</v>
      </c>
      <c r="C91">
        <v>1342</v>
      </c>
      <c r="D91" t="s">
        <v>412</v>
      </c>
      <c r="E91" t="s">
        <v>419</v>
      </c>
      <c r="F91" t="str">
        <f t="shared" si="22"/>
        <v>1342,OTTIGNIES-LOUVAIN-LA-NEUVE,Limelette,</v>
      </c>
      <c r="G91">
        <f t="shared" si="23"/>
        <v>164</v>
      </c>
      <c r="H91">
        <f t="shared" si="23"/>
        <v>152</v>
      </c>
      <c r="I91" s="15" t="str">
        <f t="shared" si="24"/>
        <v/>
      </c>
      <c r="J91" s="15" t="str">
        <f t="shared" si="25"/>
        <v/>
      </c>
      <c r="K91" s="15">
        <f t="shared" si="26"/>
        <v>0</v>
      </c>
      <c r="L91" s="15" t="str">
        <f t="shared" si="27"/>
        <v>1342,OTTIGNIES-LOUVAIN-LA-NEUVE,Limelette,</v>
      </c>
      <c r="M91" s="15" t="str">
        <f t="shared" si="28"/>
        <v/>
      </c>
      <c r="N91" s="15" t="str">
        <f t="shared" si="29"/>
        <v/>
      </c>
      <c r="O91" s="15" t="str">
        <f t="shared" si="30"/>
        <v/>
      </c>
      <c r="P91" s="15">
        <f t="shared" si="31"/>
        <v>0</v>
      </c>
      <c r="Q91" s="15" t="str">
        <f t="shared" si="32"/>
        <v>1342,OTTIGNIES-LOUVAIN-LA-NEUVE,Limelette,</v>
      </c>
      <c r="R91" s="15" t="str">
        <f t="shared" si="33"/>
        <v/>
      </c>
      <c r="S91" s="15" t="str">
        <f t="shared" si="34"/>
        <v/>
      </c>
      <c r="T91" s="15" t="str">
        <f t="shared" si="35"/>
        <v/>
      </c>
      <c r="U91" s="15">
        <f t="shared" si="36"/>
        <v>0</v>
      </c>
      <c r="V91" s="15" t="str">
        <f t="shared" si="37"/>
        <v>1342,OTTIGNIES-LOUVAIN-LA-NEUVE,Limelette,</v>
      </c>
      <c r="W91" s="15" t="str">
        <f t="shared" si="38"/>
        <v/>
      </c>
      <c r="X91" s="15" t="str">
        <f t="shared" si="39"/>
        <v/>
      </c>
      <c r="Y91" s="15" t="str">
        <f t="shared" si="40"/>
        <v/>
      </c>
      <c r="Z91" s="15">
        <f t="shared" si="41"/>
        <v>0</v>
      </c>
      <c r="AA91" s="15" t="str">
        <f t="shared" si="42"/>
        <v>1342,OTTIGNIES-LOUVAIN-LA-NEUVE,Limelette,</v>
      </c>
      <c r="AB91" s="15" t="str">
        <f t="shared" si="43"/>
        <v/>
      </c>
    </row>
    <row r="92" spans="1:28" x14ac:dyDescent="0.2">
      <c r="A92">
        <v>163</v>
      </c>
      <c r="B92">
        <v>153</v>
      </c>
      <c r="C92">
        <v>1342</v>
      </c>
      <c r="D92" t="s">
        <v>412</v>
      </c>
      <c r="E92" t="s">
        <v>420</v>
      </c>
      <c r="F92" t="str">
        <f t="shared" si="22"/>
        <v>1342,OTTIGNIES-LOUVAIN-LA-NEUVE,Rofèssart,</v>
      </c>
      <c r="G92">
        <f t="shared" si="23"/>
        <v>163</v>
      </c>
      <c r="H92">
        <f t="shared" si="23"/>
        <v>153</v>
      </c>
      <c r="I92" s="15" t="str">
        <f t="shared" si="24"/>
        <v/>
      </c>
      <c r="J92" s="15" t="str">
        <f t="shared" si="25"/>
        <v/>
      </c>
      <c r="K92" s="15">
        <f t="shared" si="26"/>
        <v>0</v>
      </c>
      <c r="L92" s="15" t="str">
        <f t="shared" si="27"/>
        <v>1342,OTTIGNIES-LOUVAIN-LA-NEUVE,Rofèssart,</v>
      </c>
      <c r="M92" s="15" t="str">
        <f t="shared" si="28"/>
        <v/>
      </c>
      <c r="N92" s="15" t="str">
        <f t="shared" si="29"/>
        <v/>
      </c>
      <c r="O92" s="15" t="str">
        <f t="shared" si="30"/>
        <v/>
      </c>
      <c r="P92" s="15">
        <f t="shared" si="31"/>
        <v>0</v>
      </c>
      <c r="Q92" s="15" t="str">
        <f t="shared" si="32"/>
        <v>1342,OTTIGNIES-LOUVAIN-LA-NEUVE,Rofèssart,</v>
      </c>
      <c r="R92" s="15" t="str">
        <f t="shared" si="33"/>
        <v/>
      </c>
      <c r="S92" s="15" t="str">
        <f t="shared" si="34"/>
        <v/>
      </c>
      <c r="T92" s="15" t="str">
        <f t="shared" si="35"/>
        <v/>
      </c>
      <c r="U92" s="15">
        <f t="shared" si="36"/>
        <v>0</v>
      </c>
      <c r="V92" s="15" t="str">
        <f t="shared" si="37"/>
        <v>1342,OTTIGNIES-LOUVAIN-LA-NEUVE,Rofèssart,</v>
      </c>
      <c r="W92" s="15" t="str">
        <f t="shared" si="38"/>
        <v/>
      </c>
      <c r="X92" s="15" t="str">
        <f t="shared" si="39"/>
        <v/>
      </c>
      <c r="Y92" s="15" t="str">
        <f t="shared" si="40"/>
        <v/>
      </c>
      <c r="Z92" s="15">
        <f t="shared" si="41"/>
        <v>0</v>
      </c>
      <c r="AA92" s="15" t="str">
        <f t="shared" si="42"/>
        <v>1342,OTTIGNIES-LOUVAIN-LA-NEUVE,Rofèssart,</v>
      </c>
      <c r="AB92" s="15" t="str">
        <f t="shared" si="43"/>
        <v/>
      </c>
    </row>
    <row r="93" spans="1:28" x14ac:dyDescent="0.2">
      <c r="A93">
        <v>167</v>
      </c>
      <c r="B93">
        <v>152</v>
      </c>
      <c r="C93">
        <v>1348</v>
      </c>
      <c r="D93" t="s">
        <v>412</v>
      </c>
      <c r="E93" t="s">
        <v>421</v>
      </c>
      <c r="F93" t="str">
        <f t="shared" si="22"/>
        <v>1348,OTTIGNIES-LOUVAIN-LA-NEUVE,Lauzelle,</v>
      </c>
      <c r="G93">
        <f t="shared" si="23"/>
        <v>167</v>
      </c>
      <c r="H93">
        <f t="shared" si="23"/>
        <v>152</v>
      </c>
      <c r="I93" s="15" t="str">
        <f t="shared" si="24"/>
        <v/>
      </c>
      <c r="J93" s="15" t="str">
        <f t="shared" si="25"/>
        <v/>
      </c>
      <c r="K93" s="15">
        <f t="shared" si="26"/>
        <v>0</v>
      </c>
      <c r="L93" s="15" t="str">
        <f t="shared" si="27"/>
        <v>1348,OTTIGNIES-LOUVAIN-LA-NEUVE,Lauzelle,</v>
      </c>
      <c r="M93" s="15" t="str">
        <f t="shared" si="28"/>
        <v/>
      </c>
      <c r="N93" s="15" t="str">
        <f t="shared" si="29"/>
        <v/>
      </c>
      <c r="O93" s="15" t="str">
        <f t="shared" si="30"/>
        <v/>
      </c>
      <c r="P93" s="15">
        <f t="shared" si="31"/>
        <v>0</v>
      </c>
      <c r="Q93" s="15" t="str">
        <f t="shared" si="32"/>
        <v>1348,OTTIGNIES-LOUVAIN-LA-NEUVE,Lauzelle,</v>
      </c>
      <c r="R93" s="15" t="str">
        <f t="shared" si="33"/>
        <v/>
      </c>
      <c r="S93" s="15" t="str">
        <f t="shared" si="34"/>
        <v/>
      </c>
      <c r="T93" s="15" t="str">
        <f t="shared" si="35"/>
        <v/>
      </c>
      <c r="U93" s="15">
        <f t="shared" si="36"/>
        <v>0</v>
      </c>
      <c r="V93" s="15" t="str">
        <f t="shared" si="37"/>
        <v>1348,OTTIGNIES-LOUVAIN-LA-NEUVE,Lauzelle,</v>
      </c>
      <c r="W93" s="15" t="str">
        <f t="shared" si="38"/>
        <v/>
      </c>
      <c r="X93" s="15" t="str">
        <f t="shared" si="39"/>
        <v/>
      </c>
      <c r="Y93" s="15" t="str">
        <f t="shared" si="40"/>
        <v/>
      </c>
      <c r="Z93" s="15">
        <f t="shared" si="41"/>
        <v>0</v>
      </c>
      <c r="AA93" s="15" t="str">
        <f t="shared" si="42"/>
        <v>1348,OTTIGNIES-LOUVAIN-LA-NEUVE,Lauzelle,</v>
      </c>
      <c r="AB93" s="15" t="str">
        <f t="shared" si="43"/>
        <v/>
      </c>
    </row>
    <row r="94" spans="1:28" x14ac:dyDescent="0.2">
      <c r="A94">
        <v>167</v>
      </c>
      <c r="B94">
        <v>151</v>
      </c>
      <c r="C94">
        <v>1348</v>
      </c>
      <c r="D94" t="s">
        <v>412</v>
      </c>
      <c r="E94" t="s">
        <v>422</v>
      </c>
      <c r="F94" t="str">
        <f t="shared" si="22"/>
        <v>1348,OTTIGNIES-LOUVAIN-LA-NEUVE,Louvain-la-Neuve,</v>
      </c>
      <c r="G94">
        <f t="shared" si="23"/>
        <v>167</v>
      </c>
      <c r="H94">
        <f t="shared" si="23"/>
        <v>151</v>
      </c>
      <c r="I94" s="15" t="str">
        <f t="shared" si="24"/>
        <v/>
      </c>
      <c r="J94" s="15" t="str">
        <f t="shared" si="25"/>
        <v/>
      </c>
      <c r="K94" s="15">
        <f t="shared" si="26"/>
        <v>0</v>
      </c>
      <c r="L94" s="15" t="str">
        <f t="shared" si="27"/>
        <v>1348,OTTIGNIES-LOUVAIN-LA-NEUVE,Louvain-la-Neuve,</v>
      </c>
      <c r="M94" s="15" t="str">
        <f t="shared" si="28"/>
        <v/>
      </c>
      <c r="N94" s="15" t="str">
        <f t="shared" si="29"/>
        <v/>
      </c>
      <c r="O94" s="15" t="str">
        <f t="shared" si="30"/>
        <v/>
      </c>
      <c r="P94" s="15">
        <f t="shared" si="31"/>
        <v>0</v>
      </c>
      <c r="Q94" s="15" t="str">
        <f t="shared" si="32"/>
        <v>1348,OTTIGNIES-LOUVAIN-LA-NEUVE,Louvain-la-Neuve,</v>
      </c>
      <c r="R94" s="15" t="str">
        <f t="shared" si="33"/>
        <v/>
      </c>
      <c r="S94" s="15" t="str">
        <f t="shared" si="34"/>
        <v/>
      </c>
      <c r="T94" s="15" t="str">
        <f t="shared" si="35"/>
        <v/>
      </c>
      <c r="U94" s="15">
        <f t="shared" si="36"/>
        <v>0</v>
      </c>
      <c r="V94" s="15" t="str">
        <f t="shared" si="37"/>
        <v>1348,OTTIGNIES-LOUVAIN-LA-NEUVE,Louvain-la-Neuve,</v>
      </c>
      <c r="W94" s="15" t="str">
        <f t="shared" si="38"/>
        <v/>
      </c>
      <c r="X94" s="15" t="str">
        <f t="shared" si="39"/>
        <v/>
      </c>
      <c r="Y94" s="15" t="str">
        <f t="shared" si="40"/>
        <v/>
      </c>
      <c r="Z94" s="15">
        <f t="shared" si="41"/>
        <v>0</v>
      </c>
      <c r="AA94" s="15" t="str">
        <f t="shared" si="42"/>
        <v>1348,OTTIGNIES-LOUVAIN-LA-NEUVE,Louvain-la-Neuve,</v>
      </c>
      <c r="AB94" s="15" t="str">
        <f t="shared" si="43"/>
        <v/>
      </c>
    </row>
    <row r="95" spans="1:28" x14ac:dyDescent="0.2">
      <c r="A95">
        <v>190</v>
      </c>
      <c r="B95">
        <v>154</v>
      </c>
      <c r="C95">
        <v>1350</v>
      </c>
      <c r="D95" t="s">
        <v>423</v>
      </c>
      <c r="E95" t="s">
        <v>424</v>
      </c>
      <c r="F95" t="str">
        <f t="shared" si="22"/>
        <v>1350,ORP-JAUCHE,Enines,</v>
      </c>
      <c r="G95">
        <f t="shared" si="23"/>
        <v>190</v>
      </c>
      <c r="H95">
        <f t="shared" si="23"/>
        <v>154</v>
      </c>
      <c r="I95" s="15" t="str">
        <f t="shared" si="24"/>
        <v/>
      </c>
      <c r="J95" s="15" t="str">
        <f t="shared" si="25"/>
        <v/>
      </c>
      <c r="K95" s="15">
        <f t="shared" si="26"/>
        <v>0</v>
      </c>
      <c r="L95" s="15" t="str">
        <f t="shared" si="27"/>
        <v>1350,ORP-JAUCHE,Enines,</v>
      </c>
      <c r="M95" s="15" t="str">
        <f t="shared" si="28"/>
        <v/>
      </c>
      <c r="N95" s="15" t="str">
        <f t="shared" si="29"/>
        <v/>
      </c>
      <c r="O95" s="15" t="str">
        <f t="shared" si="30"/>
        <v/>
      </c>
      <c r="P95" s="15">
        <f t="shared" si="31"/>
        <v>0</v>
      </c>
      <c r="Q95" s="15" t="str">
        <f t="shared" si="32"/>
        <v>1350,ORP-JAUCHE,Enines,</v>
      </c>
      <c r="R95" s="15" t="str">
        <f t="shared" si="33"/>
        <v/>
      </c>
      <c r="S95" s="15" t="str">
        <f t="shared" si="34"/>
        <v/>
      </c>
      <c r="T95" s="15" t="str">
        <f t="shared" si="35"/>
        <v/>
      </c>
      <c r="U95" s="15">
        <f t="shared" si="36"/>
        <v>0</v>
      </c>
      <c r="V95" s="15" t="str">
        <f t="shared" si="37"/>
        <v>1350,ORP-JAUCHE,Enines,</v>
      </c>
      <c r="W95" s="15" t="str">
        <f t="shared" si="38"/>
        <v/>
      </c>
      <c r="X95" s="15" t="str">
        <f t="shared" si="39"/>
        <v/>
      </c>
      <c r="Y95" s="15" t="str">
        <f t="shared" si="40"/>
        <v/>
      </c>
      <c r="Z95" s="15">
        <f t="shared" si="41"/>
        <v>0</v>
      </c>
      <c r="AA95" s="15" t="str">
        <f t="shared" si="42"/>
        <v>1350,ORP-JAUCHE,Enines,</v>
      </c>
      <c r="AB95" s="15" t="str">
        <f t="shared" si="43"/>
        <v/>
      </c>
    </row>
    <row r="96" spans="1:28" x14ac:dyDescent="0.2">
      <c r="A96">
        <v>190</v>
      </c>
      <c r="B96">
        <v>150</v>
      </c>
      <c r="C96">
        <v>1350</v>
      </c>
      <c r="D96" t="s">
        <v>423</v>
      </c>
      <c r="E96" t="s">
        <v>425</v>
      </c>
      <c r="F96" t="str">
        <f t="shared" si="22"/>
        <v>1350,ORP-JAUCHE,Folx-les-Caves,</v>
      </c>
      <c r="G96">
        <f t="shared" si="23"/>
        <v>190</v>
      </c>
      <c r="H96">
        <f t="shared" si="23"/>
        <v>150</v>
      </c>
      <c r="I96" s="15" t="str">
        <f t="shared" si="24"/>
        <v/>
      </c>
      <c r="J96" s="15" t="str">
        <f t="shared" si="25"/>
        <v/>
      </c>
      <c r="K96" s="15">
        <f t="shared" si="26"/>
        <v>0</v>
      </c>
      <c r="L96" s="15" t="str">
        <f t="shared" si="27"/>
        <v>1350,ORP-JAUCHE,Folx-les-Caves,</v>
      </c>
      <c r="M96" s="15" t="str">
        <f t="shared" si="28"/>
        <v/>
      </c>
      <c r="N96" s="15" t="str">
        <f t="shared" si="29"/>
        <v/>
      </c>
      <c r="O96" s="15" t="str">
        <f t="shared" si="30"/>
        <v/>
      </c>
      <c r="P96" s="15">
        <f t="shared" si="31"/>
        <v>0</v>
      </c>
      <c r="Q96" s="15" t="str">
        <f t="shared" si="32"/>
        <v>1350,ORP-JAUCHE,Folx-les-Caves,</v>
      </c>
      <c r="R96" s="15" t="str">
        <f t="shared" si="33"/>
        <v/>
      </c>
      <c r="S96" s="15" t="str">
        <f t="shared" si="34"/>
        <v/>
      </c>
      <c r="T96" s="15" t="str">
        <f t="shared" si="35"/>
        <v/>
      </c>
      <c r="U96" s="15">
        <f t="shared" si="36"/>
        <v>0</v>
      </c>
      <c r="V96" s="15" t="str">
        <f t="shared" si="37"/>
        <v>1350,ORP-JAUCHE,Folx-les-Caves,</v>
      </c>
      <c r="W96" s="15" t="str">
        <f t="shared" si="38"/>
        <v/>
      </c>
      <c r="X96" s="15" t="str">
        <f t="shared" si="39"/>
        <v/>
      </c>
      <c r="Y96" s="15" t="str">
        <f t="shared" si="40"/>
        <v/>
      </c>
      <c r="Z96" s="15">
        <f t="shared" si="41"/>
        <v>0</v>
      </c>
      <c r="AA96" s="15" t="str">
        <f t="shared" si="42"/>
        <v>1350,ORP-JAUCHE,Folx-les-Caves,</v>
      </c>
      <c r="AB96" s="15" t="str">
        <f t="shared" si="43"/>
        <v/>
      </c>
    </row>
    <row r="97" spans="1:28" x14ac:dyDescent="0.2">
      <c r="A97">
        <v>193</v>
      </c>
      <c r="B97">
        <v>151</v>
      </c>
      <c r="C97">
        <v>1350</v>
      </c>
      <c r="D97" t="s">
        <v>423</v>
      </c>
      <c r="E97" t="s">
        <v>426</v>
      </c>
      <c r="F97" t="str">
        <f t="shared" si="22"/>
        <v>1350,ORP-JAUCHE,Jandrain-Jandrenouille,</v>
      </c>
      <c r="G97">
        <f t="shared" si="23"/>
        <v>193</v>
      </c>
      <c r="H97">
        <f t="shared" si="23"/>
        <v>151</v>
      </c>
      <c r="I97" s="15" t="str">
        <f t="shared" si="24"/>
        <v/>
      </c>
      <c r="J97" s="15" t="str">
        <f t="shared" si="25"/>
        <v/>
      </c>
      <c r="K97" s="15">
        <f t="shared" si="26"/>
        <v>0</v>
      </c>
      <c r="L97" s="15" t="str">
        <f t="shared" si="27"/>
        <v>1350,ORP-JAUCHE,Jandrain-Jandrenouille,</v>
      </c>
      <c r="M97" s="15" t="str">
        <f t="shared" si="28"/>
        <v/>
      </c>
      <c r="N97" s="15" t="str">
        <f t="shared" si="29"/>
        <v/>
      </c>
      <c r="O97" s="15" t="str">
        <f t="shared" si="30"/>
        <v/>
      </c>
      <c r="P97" s="15">
        <f t="shared" si="31"/>
        <v>0</v>
      </c>
      <c r="Q97" s="15" t="str">
        <f t="shared" si="32"/>
        <v>1350,ORP-JAUCHE,Jandrain-Jandrenouille,</v>
      </c>
      <c r="R97" s="15" t="str">
        <f t="shared" si="33"/>
        <v/>
      </c>
      <c r="S97" s="15" t="str">
        <f t="shared" si="34"/>
        <v/>
      </c>
      <c r="T97" s="15" t="str">
        <f t="shared" si="35"/>
        <v/>
      </c>
      <c r="U97" s="15">
        <f t="shared" si="36"/>
        <v>0</v>
      </c>
      <c r="V97" s="15" t="str">
        <f t="shared" si="37"/>
        <v>1350,ORP-JAUCHE,Jandrain-Jandrenouille,</v>
      </c>
      <c r="W97" s="15" t="str">
        <f t="shared" si="38"/>
        <v/>
      </c>
      <c r="X97" s="15" t="str">
        <f t="shared" si="39"/>
        <v/>
      </c>
      <c r="Y97" s="15" t="str">
        <f t="shared" si="40"/>
        <v/>
      </c>
      <c r="Z97" s="15">
        <f t="shared" si="41"/>
        <v>0</v>
      </c>
      <c r="AA97" s="15" t="str">
        <f t="shared" si="42"/>
        <v>1350,ORP-JAUCHE,Jandrain-Jandrenouille,</v>
      </c>
      <c r="AB97" s="15" t="str">
        <f t="shared" si="43"/>
        <v/>
      </c>
    </row>
    <row r="98" spans="1:28" x14ac:dyDescent="0.2">
      <c r="A98">
        <v>193</v>
      </c>
      <c r="B98">
        <v>150</v>
      </c>
      <c r="C98">
        <v>1350</v>
      </c>
      <c r="D98" t="s">
        <v>423</v>
      </c>
      <c r="E98" t="s">
        <v>427</v>
      </c>
      <c r="F98" t="str">
        <f t="shared" si="22"/>
        <v>1350,ORP-JAUCHE,Jandrenouille,</v>
      </c>
      <c r="G98">
        <f t="shared" si="23"/>
        <v>193</v>
      </c>
      <c r="H98">
        <f t="shared" si="23"/>
        <v>150</v>
      </c>
      <c r="I98" s="15" t="str">
        <f t="shared" si="24"/>
        <v/>
      </c>
      <c r="J98" s="15" t="str">
        <f t="shared" si="25"/>
        <v/>
      </c>
      <c r="K98" s="15">
        <f t="shared" si="26"/>
        <v>0</v>
      </c>
      <c r="L98" s="15" t="str">
        <f t="shared" si="27"/>
        <v>1350,ORP-JAUCHE,Jandrenouille,</v>
      </c>
      <c r="M98" s="15" t="str">
        <f t="shared" si="28"/>
        <v/>
      </c>
      <c r="N98" s="15" t="str">
        <f t="shared" si="29"/>
        <v/>
      </c>
      <c r="O98" s="15" t="str">
        <f t="shared" si="30"/>
        <v/>
      </c>
      <c r="P98" s="15">
        <f t="shared" si="31"/>
        <v>0</v>
      </c>
      <c r="Q98" s="15" t="str">
        <f t="shared" si="32"/>
        <v>1350,ORP-JAUCHE,Jandrenouille,</v>
      </c>
      <c r="R98" s="15" t="str">
        <f t="shared" si="33"/>
        <v/>
      </c>
      <c r="S98" s="15" t="str">
        <f t="shared" si="34"/>
        <v/>
      </c>
      <c r="T98" s="15" t="str">
        <f t="shared" si="35"/>
        <v/>
      </c>
      <c r="U98" s="15">
        <f t="shared" si="36"/>
        <v>0</v>
      </c>
      <c r="V98" s="15" t="str">
        <f t="shared" si="37"/>
        <v>1350,ORP-JAUCHE,Jandrenouille,</v>
      </c>
      <c r="W98" s="15" t="str">
        <f t="shared" si="38"/>
        <v/>
      </c>
      <c r="X98" s="15" t="str">
        <f t="shared" si="39"/>
        <v/>
      </c>
      <c r="Y98" s="15" t="str">
        <f t="shared" si="40"/>
        <v/>
      </c>
      <c r="Z98" s="15">
        <f t="shared" si="41"/>
        <v>0</v>
      </c>
      <c r="AA98" s="15" t="str">
        <f t="shared" si="42"/>
        <v>1350,ORP-JAUCHE,Jandrenouille,</v>
      </c>
      <c r="AB98" s="15" t="str">
        <f t="shared" si="43"/>
        <v/>
      </c>
    </row>
    <row r="99" spans="1:28" x14ac:dyDescent="0.2">
      <c r="A99">
        <v>191</v>
      </c>
      <c r="B99">
        <v>153</v>
      </c>
      <c r="C99">
        <v>1350</v>
      </c>
      <c r="D99" t="s">
        <v>423</v>
      </c>
      <c r="E99" t="s">
        <v>428</v>
      </c>
      <c r="F99" t="str">
        <f t="shared" si="22"/>
        <v>1350,ORP-JAUCHE,Jauche,</v>
      </c>
      <c r="G99">
        <f t="shared" si="23"/>
        <v>191</v>
      </c>
      <c r="H99">
        <f t="shared" si="23"/>
        <v>153</v>
      </c>
      <c r="I99" s="15" t="str">
        <f t="shared" si="24"/>
        <v/>
      </c>
      <c r="J99" s="15" t="str">
        <f t="shared" si="25"/>
        <v/>
      </c>
      <c r="K99" s="15">
        <f t="shared" si="26"/>
        <v>0</v>
      </c>
      <c r="L99" s="15" t="str">
        <f t="shared" si="27"/>
        <v>1350,ORP-JAUCHE,Jauche,</v>
      </c>
      <c r="M99" s="15" t="str">
        <f t="shared" si="28"/>
        <v/>
      </c>
      <c r="N99" s="15" t="str">
        <f t="shared" si="29"/>
        <v/>
      </c>
      <c r="O99" s="15" t="str">
        <f t="shared" si="30"/>
        <v/>
      </c>
      <c r="P99" s="15">
        <f t="shared" si="31"/>
        <v>0</v>
      </c>
      <c r="Q99" s="15" t="str">
        <f t="shared" si="32"/>
        <v>1350,ORP-JAUCHE,Jauche,</v>
      </c>
      <c r="R99" s="15" t="str">
        <f t="shared" si="33"/>
        <v/>
      </c>
      <c r="S99" s="15" t="str">
        <f t="shared" si="34"/>
        <v/>
      </c>
      <c r="T99" s="15" t="str">
        <f t="shared" si="35"/>
        <v/>
      </c>
      <c r="U99" s="15">
        <f t="shared" si="36"/>
        <v>0</v>
      </c>
      <c r="V99" s="15" t="str">
        <f t="shared" si="37"/>
        <v>1350,ORP-JAUCHE,Jauche,</v>
      </c>
      <c r="W99" s="15" t="str">
        <f t="shared" si="38"/>
        <v/>
      </c>
      <c r="X99" s="15" t="str">
        <f t="shared" si="39"/>
        <v/>
      </c>
      <c r="Y99" s="15" t="str">
        <f t="shared" si="40"/>
        <v/>
      </c>
      <c r="Z99" s="15">
        <f t="shared" si="41"/>
        <v>0</v>
      </c>
      <c r="AA99" s="15" t="str">
        <f t="shared" si="42"/>
        <v>1350,ORP-JAUCHE,Jauche,</v>
      </c>
      <c r="AB99" s="15" t="str">
        <f t="shared" si="43"/>
        <v/>
      </c>
    </row>
    <row r="100" spans="1:28" x14ac:dyDescent="0.2">
      <c r="A100">
        <v>194</v>
      </c>
      <c r="B100">
        <v>156</v>
      </c>
      <c r="C100">
        <v>1350</v>
      </c>
      <c r="D100" t="s">
        <v>423</v>
      </c>
      <c r="E100" t="s">
        <v>429</v>
      </c>
      <c r="F100" t="str">
        <f t="shared" si="22"/>
        <v>1350,ORP-JAUCHE,Maret,</v>
      </c>
      <c r="G100">
        <f t="shared" si="23"/>
        <v>194</v>
      </c>
      <c r="H100">
        <f t="shared" si="23"/>
        <v>156</v>
      </c>
      <c r="I100" s="15" t="str">
        <f t="shared" si="24"/>
        <v/>
      </c>
      <c r="J100" s="15" t="str">
        <f t="shared" si="25"/>
        <v/>
      </c>
      <c r="K100" s="15">
        <f t="shared" si="26"/>
        <v>0</v>
      </c>
      <c r="L100" s="15" t="str">
        <f t="shared" si="27"/>
        <v>1350,ORP-JAUCHE,Maret,</v>
      </c>
      <c r="M100" s="15" t="str">
        <f t="shared" si="28"/>
        <v/>
      </c>
      <c r="N100" s="15" t="str">
        <f t="shared" si="29"/>
        <v/>
      </c>
      <c r="O100" s="15" t="str">
        <f t="shared" si="30"/>
        <v/>
      </c>
      <c r="P100" s="15">
        <f t="shared" si="31"/>
        <v>0</v>
      </c>
      <c r="Q100" s="15" t="str">
        <f t="shared" si="32"/>
        <v>1350,ORP-JAUCHE,Maret,</v>
      </c>
      <c r="R100" s="15" t="str">
        <f t="shared" si="33"/>
        <v/>
      </c>
      <c r="S100" s="15" t="str">
        <f t="shared" si="34"/>
        <v/>
      </c>
      <c r="T100" s="15" t="str">
        <f t="shared" si="35"/>
        <v/>
      </c>
      <c r="U100" s="15">
        <f t="shared" si="36"/>
        <v>0</v>
      </c>
      <c r="V100" s="15" t="str">
        <f t="shared" si="37"/>
        <v>1350,ORP-JAUCHE,Maret,</v>
      </c>
      <c r="W100" s="15" t="str">
        <f t="shared" si="38"/>
        <v/>
      </c>
      <c r="X100" s="15" t="str">
        <f t="shared" si="39"/>
        <v/>
      </c>
      <c r="Y100" s="15" t="str">
        <f t="shared" si="40"/>
        <v/>
      </c>
      <c r="Z100" s="15">
        <f t="shared" si="41"/>
        <v>0</v>
      </c>
      <c r="AA100" s="15" t="str">
        <f t="shared" si="42"/>
        <v>1350,ORP-JAUCHE,Maret,</v>
      </c>
      <c r="AB100" s="15" t="str">
        <f t="shared" si="43"/>
        <v/>
      </c>
    </row>
    <row r="101" spans="1:28" x14ac:dyDescent="0.2">
      <c r="A101">
        <v>191</v>
      </c>
      <c r="B101">
        <v>155</v>
      </c>
      <c r="C101">
        <v>1350</v>
      </c>
      <c r="D101" t="s">
        <v>423</v>
      </c>
      <c r="E101" t="s">
        <v>430</v>
      </c>
      <c r="F101" t="str">
        <f t="shared" si="22"/>
        <v>1350,ORP-JAUCHE,Marilles,</v>
      </c>
      <c r="G101">
        <f t="shared" si="23"/>
        <v>191</v>
      </c>
      <c r="H101">
        <f t="shared" si="23"/>
        <v>155</v>
      </c>
      <c r="I101" s="15" t="str">
        <f t="shared" si="24"/>
        <v/>
      </c>
      <c r="J101" s="15" t="str">
        <f t="shared" si="25"/>
        <v/>
      </c>
      <c r="K101" s="15">
        <f t="shared" si="26"/>
        <v>0</v>
      </c>
      <c r="L101" s="15" t="str">
        <f t="shared" si="27"/>
        <v>1350,ORP-JAUCHE,Marilles,</v>
      </c>
      <c r="M101" s="15" t="str">
        <f t="shared" si="28"/>
        <v/>
      </c>
      <c r="N101" s="15" t="str">
        <f t="shared" si="29"/>
        <v/>
      </c>
      <c r="O101" s="15" t="str">
        <f t="shared" si="30"/>
        <v/>
      </c>
      <c r="P101" s="15">
        <f t="shared" si="31"/>
        <v>0</v>
      </c>
      <c r="Q101" s="15" t="str">
        <f t="shared" si="32"/>
        <v>1350,ORP-JAUCHE,Marilles,</v>
      </c>
      <c r="R101" s="15" t="str">
        <f t="shared" si="33"/>
        <v/>
      </c>
      <c r="S101" s="15" t="str">
        <f t="shared" si="34"/>
        <v/>
      </c>
      <c r="T101" s="15" t="str">
        <f t="shared" si="35"/>
        <v/>
      </c>
      <c r="U101" s="15">
        <f t="shared" si="36"/>
        <v>0</v>
      </c>
      <c r="V101" s="15" t="str">
        <f t="shared" si="37"/>
        <v>1350,ORP-JAUCHE,Marilles,</v>
      </c>
      <c r="W101" s="15" t="str">
        <f t="shared" si="38"/>
        <v/>
      </c>
      <c r="X101" s="15" t="str">
        <f t="shared" si="39"/>
        <v/>
      </c>
      <c r="Y101" s="15" t="str">
        <f t="shared" si="40"/>
        <v/>
      </c>
      <c r="Z101" s="15">
        <f t="shared" si="41"/>
        <v>0</v>
      </c>
      <c r="AA101" s="15" t="str">
        <f t="shared" si="42"/>
        <v>1350,ORP-JAUCHE,Marilles,</v>
      </c>
      <c r="AB101" s="15" t="str">
        <f t="shared" si="43"/>
        <v/>
      </c>
    </row>
    <row r="102" spans="1:28" x14ac:dyDescent="0.2">
      <c r="A102">
        <v>191</v>
      </c>
      <c r="B102">
        <v>155</v>
      </c>
      <c r="C102">
        <v>1350</v>
      </c>
      <c r="D102" t="s">
        <v>423</v>
      </c>
      <c r="E102" t="s">
        <v>431</v>
      </c>
      <c r="F102" t="str">
        <f t="shared" si="22"/>
        <v>1350,ORP-JAUCHE,Nodrenge,</v>
      </c>
      <c r="G102">
        <f t="shared" si="23"/>
        <v>191</v>
      </c>
      <c r="H102">
        <f t="shared" si="23"/>
        <v>155</v>
      </c>
      <c r="I102" s="15" t="str">
        <f t="shared" si="24"/>
        <v/>
      </c>
      <c r="J102" s="15" t="str">
        <f t="shared" si="25"/>
        <v/>
      </c>
      <c r="K102" s="15">
        <f t="shared" si="26"/>
        <v>0</v>
      </c>
      <c r="L102" s="15" t="str">
        <f t="shared" si="27"/>
        <v>1350,ORP-JAUCHE,Nodrenge,</v>
      </c>
      <c r="M102" s="15" t="str">
        <f t="shared" si="28"/>
        <v/>
      </c>
      <c r="N102" s="15" t="str">
        <f t="shared" si="29"/>
        <v/>
      </c>
      <c r="O102" s="15" t="str">
        <f t="shared" si="30"/>
        <v/>
      </c>
      <c r="P102" s="15">
        <f t="shared" si="31"/>
        <v>0</v>
      </c>
      <c r="Q102" s="15" t="str">
        <f t="shared" si="32"/>
        <v>1350,ORP-JAUCHE,Nodrenge,</v>
      </c>
      <c r="R102" s="15" t="str">
        <f t="shared" si="33"/>
        <v/>
      </c>
      <c r="S102" s="15" t="str">
        <f t="shared" si="34"/>
        <v/>
      </c>
      <c r="T102" s="15" t="str">
        <f t="shared" si="35"/>
        <v/>
      </c>
      <c r="U102" s="15">
        <f t="shared" si="36"/>
        <v>0</v>
      </c>
      <c r="V102" s="15" t="str">
        <f t="shared" si="37"/>
        <v>1350,ORP-JAUCHE,Nodrenge,</v>
      </c>
      <c r="W102" s="15" t="str">
        <f t="shared" si="38"/>
        <v/>
      </c>
      <c r="X102" s="15" t="str">
        <f t="shared" si="39"/>
        <v/>
      </c>
      <c r="Y102" s="15" t="str">
        <f t="shared" si="40"/>
        <v/>
      </c>
      <c r="Z102" s="15">
        <f t="shared" si="41"/>
        <v>0</v>
      </c>
      <c r="AA102" s="15" t="str">
        <f t="shared" si="42"/>
        <v>1350,ORP-JAUCHE,Nodrenge,</v>
      </c>
      <c r="AB102" s="15" t="str">
        <f t="shared" si="43"/>
        <v/>
      </c>
    </row>
    <row r="103" spans="1:28" x14ac:dyDescent="0.2">
      <c r="A103">
        <v>192</v>
      </c>
      <c r="B103">
        <v>158</v>
      </c>
      <c r="C103">
        <v>1350</v>
      </c>
      <c r="D103" t="s">
        <v>423</v>
      </c>
      <c r="E103" t="s">
        <v>432</v>
      </c>
      <c r="F103" t="str">
        <f t="shared" si="22"/>
        <v>1350,ORP-JAUCHE,Noduwez,</v>
      </c>
      <c r="G103">
        <f t="shared" si="23"/>
        <v>192</v>
      </c>
      <c r="H103">
        <f t="shared" si="23"/>
        <v>158</v>
      </c>
      <c r="I103" s="15" t="str">
        <f t="shared" si="24"/>
        <v/>
      </c>
      <c r="J103" s="15" t="str">
        <f t="shared" si="25"/>
        <v/>
      </c>
      <c r="K103" s="15">
        <f t="shared" si="26"/>
        <v>0</v>
      </c>
      <c r="L103" s="15" t="str">
        <f t="shared" si="27"/>
        <v>1350,ORP-JAUCHE,Noduwez,</v>
      </c>
      <c r="M103" s="15" t="str">
        <f t="shared" si="28"/>
        <v/>
      </c>
      <c r="N103" s="15" t="str">
        <f t="shared" si="29"/>
        <v/>
      </c>
      <c r="O103" s="15" t="str">
        <f t="shared" si="30"/>
        <v/>
      </c>
      <c r="P103" s="15">
        <f t="shared" si="31"/>
        <v>0</v>
      </c>
      <c r="Q103" s="15" t="str">
        <f t="shared" si="32"/>
        <v>1350,ORP-JAUCHE,Noduwez,</v>
      </c>
      <c r="R103" s="15" t="str">
        <f t="shared" si="33"/>
        <v/>
      </c>
      <c r="S103" s="15" t="str">
        <f t="shared" si="34"/>
        <v/>
      </c>
      <c r="T103" s="15" t="str">
        <f t="shared" si="35"/>
        <v/>
      </c>
      <c r="U103" s="15">
        <f t="shared" si="36"/>
        <v>0</v>
      </c>
      <c r="V103" s="15" t="str">
        <f t="shared" si="37"/>
        <v>1350,ORP-JAUCHE,Noduwez,</v>
      </c>
      <c r="W103" s="15" t="str">
        <f t="shared" si="38"/>
        <v/>
      </c>
      <c r="X103" s="15" t="str">
        <f t="shared" si="39"/>
        <v/>
      </c>
      <c r="Y103" s="15" t="str">
        <f t="shared" si="40"/>
        <v/>
      </c>
      <c r="Z103" s="15">
        <f t="shared" si="41"/>
        <v>0</v>
      </c>
      <c r="AA103" s="15" t="str">
        <f t="shared" si="42"/>
        <v>1350,ORP-JAUCHE,Noduwez,</v>
      </c>
      <c r="AB103" s="15" t="str">
        <f t="shared" si="43"/>
        <v/>
      </c>
    </row>
    <row r="104" spans="1:28" x14ac:dyDescent="0.2">
      <c r="A104">
        <v>193</v>
      </c>
      <c r="B104">
        <v>154</v>
      </c>
      <c r="C104">
        <v>1350</v>
      </c>
      <c r="D104" t="s">
        <v>423</v>
      </c>
      <c r="E104" t="s">
        <v>433</v>
      </c>
      <c r="F104" t="str">
        <f t="shared" si="22"/>
        <v>1350,ORP-JAUCHE,Orp-Jauche,</v>
      </c>
      <c r="G104">
        <f t="shared" si="23"/>
        <v>193</v>
      </c>
      <c r="H104">
        <f t="shared" si="23"/>
        <v>154</v>
      </c>
      <c r="I104" s="15" t="str">
        <f t="shared" si="24"/>
        <v/>
      </c>
      <c r="J104" s="15" t="str">
        <f t="shared" si="25"/>
        <v/>
      </c>
      <c r="K104" s="15">
        <f t="shared" si="26"/>
        <v>0</v>
      </c>
      <c r="L104" s="15" t="str">
        <f t="shared" si="27"/>
        <v>1350,ORP-JAUCHE,Orp-Jauche,</v>
      </c>
      <c r="M104" s="15" t="str">
        <f t="shared" si="28"/>
        <v/>
      </c>
      <c r="N104" s="15" t="str">
        <f t="shared" si="29"/>
        <v/>
      </c>
      <c r="O104" s="15" t="str">
        <f t="shared" si="30"/>
        <v/>
      </c>
      <c r="P104" s="15">
        <f t="shared" si="31"/>
        <v>0</v>
      </c>
      <c r="Q104" s="15" t="str">
        <f t="shared" si="32"/>
        <v>1350,ORP-JAUCHE,Orp-Jauche,</v>
      </c>
      <c r="R104" s="15" t="str">
        <f t="shared" si="33"/>
        <v/>
      </c>
      <c r="S104" s="15" t="str">
        <f t="shared" si="34"/>
        <v/>
      </c>
      <c r="T104" s="15" t="str">
        <f t="shared" si="35"/>
        <v/>
      </c>
      <c r="U104" s="15">
        <f t="shared" si="36"/>
        <v>0</v>
      </c>
      <c r="V104" s="15" t="str">
        <f t="shared" si="37"/>
        <v>1350,ORP-JAUCHE,Orp-Jauche,</v>
      </c>
      <c r="W104" s="15" t="str">
        <f t="shared" si="38"/>
        <v/>
      </c>
      <c r="X104" s="15" t="str">
        <f t="shared" si="39"/>
        <v/>
      </c>
      <c r="Y104" s="15" t="str">
        <f t="shared" si="40"/>
        <v/>
      </c>
      <c r="Z104" s="15">
        <f t="shared" si="41"/>
        <v>0</v>
      </c>
      <c r="AA104" s="15" t="str">
        <f t="shared" si="42"/>
        <v>1350,ORP-JAUCHE,Orp-Jauche,</v>
      </c>
      <c r="AB104" s="15" t="str">
        <f t="shared" si="43"/>
        <v/>
      </c>
    </row>
    <row r="105" spans="1:28" x14ac:dyDescent="0.2">
      <c r="A105">
        <v>193</v>
      </c>
      <c r="B105">
        <v>155</v>
      </c>
      <c r="C105">
        <v>1350</v>
      </c>
      <c r="D105" t="s">
        <v>423</v>
      </c>
      <c r="E105" t="s">
        <v>434</v>
      </c>
      <c r="F105" t="str">
        <f t="shared" si="22"/>
        <v>1350,ORP-JAUCHE,Orp-le-Grand,</v>
      </c>
      <c r="G105">
        <f t="shared" si="23"/>
        <v>193</v>
      </c>
      <c r="H105">
        <f t="shared" si="23"/>
        <v>155</v>
      </c>
      <c r="I105" s="15" t="str">
        <f t="shared" si="24"/>
        <v/>
      </c>
      <c r="J105" s="15" t="str">
        <f t="shared" si="25"/>
        <v/>
      </c>
      <c r="K105" s="15">
        <f t="shared" si="26"/>
        <v>0</v>
      </c>
      <c r="L105" s="15" t="str">
        <f t="shared" si="27"/>
        <v>1350,ORP-JAUCHE,Orp-le-Grand,</v>
      </c>
      <c r="M105" s="15" t="str">
        <f t="shared" si="28"/>
        <v/>
      </c>
      <c r="N105" s="15" t="str">
        <f t="shared" si="29"/>
        <v/>
      </c>
      <c r="O105" s="15" t="str">
        <f t="shared" si="30"/>
        <v/>
      </c>
      <c r="P105" s="15">
        <f t="shared" si="31"/>
        <v>0</v>
      </c>
      <c r="Q105" s="15" t="str">
        <f t="shared" si="32"/>
        <v>1350,ORP-JAUCHE,Orp-le-Grand,</v>
      </c>
      <c r="R105" s="15" t="str">
        <f t="shared" si="33"/>
        <v/>
      </c>
      <c r="S105" s="15" t="str">
        <f t="shared" si="34"/>
        <v/>
      </c>
      <c r="T105" s="15" t="str">
        <f t="shared" si="35"/>
        <v/>
      </c>
      <c r="U105" s="15">
        <f t="shared" si="36"/>
        <v>0</v>
      </c>
      <c r="V105" s="15" t="str">
        <f t="shared" si="37"/>
        <v>1350,ORP-JAUCHE,Orp-le-Grand,</v>
      </c>
      <c r="W105" s="15" t="str">
        <f t="shared" si="38"/>
        <v/>
      </c>
      <c r="X105" s="15" t="str">
        <f t="shared" si="39"/>
        <v/>
      </c>
      <c r="Y105" s="15" t="str">
        <f t="shared" si="40"/>
        <v/>
      </c>
      <c r="Z105" s="15">
        <f t="shared" si="41"/>
        <v>0</v>
      </c>
      <c r="AA105" s="15" t="str">
        <f t="shared" si="42"/>
        <v>1350,ORP-JAUCHE,Orp-le-Grand,</v>
      </c>
      <c r="AB105" s="15" t="str">
        <f t="shared" si="43"/>
        <v/>
      </c>
    </row>
    <row r="106" spans="1:28" x14ac:dyDescent="0.2">
      <c r="A106">
        <v>194</v>
      </c>
      <c r="B106">
        <v>154</v>
      </c>
      <c r="C106">
        <v>1350</v>
      </c>
      <c r="D106" t="s">
        <v>423</v>
      </c>
      <c r="E106" t="s">
        <v>435</v>
      </c>
      <c r="F106" t="str">
        <f t="shared" si="22"/>
        <v>1350,ORP-JAUCHE,Orp-le-Petit,</v>
      </c>
      <c r="G106">
        <f t="shared" si="23"/>
        <v>194</v>
      </c>
      <c r="H106">
        <f t="shared" si="23"/>
        <v>154</v>
      </c>
      <c r="I106" s="15" t="str">
        <f t="shared" si="24"/>
        <v/>
      </c>
      <c r="J106" s="15" t="str">
        <f t="shared" si="25"/>
        <v/>
      </c>
      <c r="K106" s="15">
        <f t="shared" si="26"/>
        <v>0</v>
      </c>
      <c r="L106" s="15" t="str">
        <f t="shared" si="27"/>
        <v>1350,ORP-JAUCHE,Orp-le-Petit,</v>
      </c>
      <c r="M106" s="15" t="str">
        <f t="shared" si="28"/>
        <v/>
      </c>
      <c r="N106" s="15" t="str">
        <f t="shared" si="29"/>
        <v/>
      </c>
      <c r="O106" s="15" t="str">
        <f t="shared" si="30"/>
        <v/>
      </c>
      <c r="P106" s="15">
        <f t="shared" si="31"/>
        <v>0</v>
      </c>
      <c r="Q106" s="15" t="str">
        <f t="shared" si="32"/>
        <v>1350,ORP-JAUCHE,Orp-le-Petit,</v>
      </c>
      <c r="R106" s="15" t="str">
        <f t="shared" si="33"/>
        <v/>
      </c>
      <c r="S106" s="15" t="str">
        <f t="shared" si="34"/>
        <v/>
      </c>
      <c r="T106" s="15" t="str">
        <f t="shared" si="35"/>
        <v/>
      </c>
      <c r="U106" s="15">
        <f t="shared" si="36"/>
        <v>0</v>
      </c>
      <c r="V106" s="15" t="str">
        <f t="shared" si="37"/>
        <v>1350,ORP-JAUCHE,Orp-le-Petit,</v>
      </c>
      <c r="W106" s="15" t="str">
        <f t="shared" si="38"/>
        <v/>
      </c>
      <c r="X106" s="15" t="str">
        <f t="shared" si="39"/>
        <v/>
      </c>
      <c r="Y106" s="15" t="str">
        <f t="shared" si="40"/>
        <v/>
      </c>
      <c r="Z106" s="15">
        <f t="shared" si="41"/>
        <v>0</v>
      </c>
      <c r="AA106" s="15" t="str">
        <f t="shared" si="42"/>
        <v>1350,ORP-JAUCHE,Orp-le-Petit,</v>
      </c>
      <c r="AB106" s="15" t="str">
        <f t="shared" si="43"/>
        <v/>
      </c>
    </row>
    <row r="107" spans="1:28" x14ac:dyDescent="0.2">
      <c r="A107">
        <v>194</v>
      </c>
      <c r="B107">
        <v>161</v>
      </c>
      <c r="C107">
        <v>1357</v>
      </c>
      <c r="D107" t="s">
        <v>436</v>
      </c>
      <c r="E107" t="s">
        <v>437</v>
      </c>
      <c r="F107" t="str">
        <f t="shared" si="22"/>
        <v>1357,HELECINE,Ardevoor,</v>
      </c>
      <c r="G107">
        <f t="shared" si="23"/>
        <v>194</v>
      </c>
      <c r="H107">
        <f t="shared" si="23"/>
        <v>161</v>
      </c>
      <c r="I107" s="15" t="str">
        <f t="shared" si="24"/>
        <v/>
      </c>
      <c r="J107" s="15" t="str">
        <f t="shared" si="25"/>
        <v/>
      </c>
      <c r="K107" s="15">
        <f t="shared" si="26"/>
        <v>0</v>
      </c>
      <c r="L107" s="15" t="str">
        <f t="shared" si="27"/>
        <v>1357,HELECINE,Ardevoor,</v>
      </c>
      <c r="M107" s="15" t="str">
        <f t="shared" si="28"/>
        <v/>
      </c>
      <c r="N107" s="15" t="str">
        <f t="shared" si="29"/>
        <v/>
      </c>
      <c r="O107" s="15" t="str">
        <f t="shared" si="30"/>
        <v/>
      </c>
      <c r="P107" s="15">
        <f t="shared" si="31"/>
        <v>0</v>
      </c>
      <c r="Q107" s="15" t="str">
        <f t="shared" si="32"/>
        <v>1357,HELECINE,Ardevoor,</v>
      </c>
      <c r="R107" s="15" t="str">
        <f t="shared" si="33"/>
        <v/>
      </c>
      <c r="S107" s="15" t="str">
        <f t="shared" si="34"/>
        <v/>
      </c>
      <c r="T107" s="15" t="str">
        <f t="shared" si="35"/>
        <v/>
      </c>
      <c r="U107" s="15">
        <f t="shared" si="36"/>
        <v>0</v>
      </c>
      <c r="V107" s="15" t="str">
        <f t="shared" si="37"/>
        <v>1357,HELECINE,Ardevoor,</v>
      </c>
      <c r="W107" s="15" t="str">
        <f t="shared" si="38"/>
        <v/>
      </c>
      <c r="X107" s="15" t="str">
        <f t="shared" si="39"/>
        <v/>
      </c>
      <c r="Y107" s="15" t="str">
        <f t="shared" si="40"/>
        <v/>
      </c>
      <c r="Z107" s="15">
        <f t="shared" si="41"/>
        <v>0</v>
      </c>
      <c r="AA107" s="15" t="str">
        <f t="shared" si="42"/>
        <v>1357,HELECINE,Ardevoor,</v>
      </c>
      <c r="AB107" s="15" t="str">
        <f t="shared" si="43"/>
        <v/>
      </c>
    </row>
    <row r="108" spans="1:28" x14ac:dyDescent="0.2">
      <c r="A108">
        <v>193</v>
      </c>
      <c r="B108">
        <v>160</v>
      </c>
      <c r="C108">
        <v>1357</v>
      </c>
      <c r="D108" t="s">
        <v>436</v>
      </c>
      <c r="E108" t="s">
        <v>438</v>
      </c>
      <c r="F108" t="str">
        <f t="shared" si="22"/>
        <v>1357,HELECINE,Hélécine,</v>
      </c>
      <c r="G108">
        <f t="shared" si="23"/>
        <v>193</v>
      </c>
      <c r="H108">
        <f t="shared" si="23"/>
        <v>160</v>
      </c>
      <c r="I108" s="15" t="str">
        <f t="shared" si="24"/>
        <v/>
      </c>
      <c r="J108" s="15" t="str">
        <f t="shared" si="25"/>
        <v/>
      </c>
      <c r="K108" s="15">
        <f t="shared" si="26"/>
        <v>0</v>
      </c>
      <c r="L108" s="15" t="str">
        <f t="shared" si="27"/>
        <v>1357,HELECINE,Hélécine,</v>
      </c>
      <c r="M108" s="15" t="str">
        <f t="shared" si="28"/>
        <v/>
      </c>
      <c r="N108" s="15" t="str">
        <f t="shared" si="29"/>
        <v/>
      </c>
      <c r="O108" s="15" t="str">
        <f t="shared" si="30"/>
        <v/>
      </c>
      <c r="P108" s="15">
        <f t="shared" si="31"/>
        <v>0</v>
      </c>
      <c r="Q108" s="15" t="str">
        <f t="shared" si="32"/>
        <v>1357,HELECINE,Hélécine,</v>
      </c>
      <c r="R108" s="15" t="str">
        <f t="shared" si="33"/>
        <v/>
      </c>
      <c r="S108" s="15" t="str">
        <f t="shared" si="34"/>
        <v/>
      </c>
      <c r="T108" s="15" t="str">
        <f t="shared" si="35"/>
        <v/>
      </c>
      <c r="U108" s="15">
        <f t="shared" si="36"/>
        <v>0</v>
      </c>
      <c r="V108" s="15" t="str">
        <f t="shared" si="37"/>
        <v>1357,HELECINE,Hélécine,</v>
      </c>
      <c r="W108" s="15" t="str">
        <f t="shared" si="38"/>
        <v/>
      </c>
      <c r="X108" s="15" t="str">
        <f t="shared" si="39"/>
        <v/>
      </c>
      <c r="Y108" s="15" t="str">
        <f t="shared" si="40"/>
        <v/>
      </c>
      <c r="Z108" s="15">
        <f t="shared" si="41"/>
        <v>0</v>
      </c>
      <c r="AA108" s="15" t="str">
        <f t="shared" si="42"/>
        <v>1357,HELECINE,Hélécine,</v>
      </c>
      <c r="AB108" s="15" t="str">
        <f t="shared" si="43"/>
        <v/>
      </c>
    </row>
    <row r="109" spans="1:28" x14ac:dyDescent="0.2">
      <c r="A109">
        <v>194</v>
      </c>
      <c r="B109">
        <v>158</v>
      </c>
      <c r="C109">
        <v>1357</v>
      </c>
      <c r="D109" t="s">
        <v>436</v>
      </c>
      <c r="E109" t="s">
        <v>439</v>
      </c>
      <c r="F109" t="str">
        <f t="shared" si="22"/>
        <v>1357,HELECINE,Libertange,</v>
      </c>
      <c r="G109">
        <f t="shared" si="23"/>
        <v>194</v>
      </c>
      <c r="H109">
        <f t="shared" si="23"/>
        <v>158</v>
      </c>
      <c r="I109" s="15" t="str">
        <f t="shared" si="24"/>
        <v/>
      </c>
      <c r="J109" s="15" t="str">
        <f t="shared" si="25"/>
        <v/>
      </c>
      <c r="K109" s="15">
        <f t="shared" si="26"/>
        <v>0</v>
      </c>
      <c r="L109" s="15" t="str">
        <f t="shared" si="27"/>
        <v>1357,HELECINE,Libertange,</v>
      </c>
      <c r="M109" s="15" t="str">
        <f t="shared" si="28"/>
        <v/>
      </c>
      <c r="N109" s="15" t="str">
        <f t="shared" si="29"/>
        <v/>
      </c>
      <c r="O109" s="15" t="str">
        <f t="shared" si="30"/>
        <v/>
      </c>
      <c r="P109" s="15">
        <f t="shared" si="31"/>
        <v>0</v>
      </c>
      <c r="Q109" s="15" t="str">
        <f t="shared" si="32"/>
        <v>1357,HELECINE,Libertange,</v>
      </c>
      <c r="R109" s="15" t="str">
        <f t="shared" si="33"/>
        <v/>
      </c>
      <c r="S109" s="15" t="str">
        <f t="shared" si="34"/>
        <v/>
      </c>
      <c r="T109" s="15" t="str">
        <f t="shared" si="35"/>
        <v/>
      </c>
      <c r="U109" s="15">
        <f t="shared" si="36"/>
        <v>0</v>
      </c>
      <c r="V109" s="15" t="str">
        <f t="shared" si="37"/>
        <v>1357,HELECINE,Libertange,</v>
      </c>
      <c r="W109" s="15" t="str">
        <f t="shared" si="38"/>
        <v/>
      </c>
      <c r="X109" s="15" t="str">
        <f t="shared" si="39"/>
        <v/>
      </c>
      <c r="Y109" s="15" t="str">
        <f t="shared" si="40"/>
        <v/>
      </c>
      <c r="Z109" s="15">
        <f t="shared" si="41"/>
        <v>0</v>
      </c>
      <c r="AA109" s="15" t="str">
        <f t="shared" si="42"/>
        <v>1357,HELECINE,Libertange,</v>
      </c>
      <c r="AB109" s="15" t="str">
        <f t="shared" si="43"/>
        <v/>
      </c>
    </row>
    <row r="110" spans="1:28" x14ac:dyDescent="0.2">
      <c r="A110">
        <v>195</v>
      </c>
      <c r="B110">
        <v>159</v>
      </c>
      <c r="C110">
        <v>1357</v>
      </c>
      <c r="D110" t="s">
        <v>436</v>
      </c>
      <c r="E110" t="s">
        <v>440</v>
      </c>
      <c r="F110" t="str">
        <f t="shared" si="22"/>
        <v>1357,HELECINE,Linsmeau,</v>
      </c>
      <c r="G110">
        <f t="shared" si="23"/>
        <v>195</v>
      </c>
      <c r="H110">
        <f t="shared" si="23"/>
        <v>159</v>
      </c>
      <c r="I110" s="15" t="str">
        <f t="shared" si="24"/>
        <v/>
      </c>
      <c r="J110" s="15" t="str">
        <f t="shared" si="25"/>
        <v/>
      </c>
      <c r="K110" s="15">
        <f t="shared" si="26"/>
        <v>0</v>
      </c>
      <c r="L110" s="15" t="str">
        <f t="shared" si="27"/>
        <v>1357,HELECINE,Linsmeau,</v>
      </c>
      <c r="M110" s="15" t="str">
        <f t="shared" si="28"/>
        <v/>
      </c>
      <c r="N110" s="15" t="str">
        <f t="shared" si="29"/>
        <v/>
      </c>
      <c r="O110" s="15" t="str">
        <f t="shared" si="30"/>
        <v/>
      </c>
      <c r="P110" s="15">
        <f t="shared" si="31"/>
        <v>0</v>
      </c>
      <c r="Q110" s="15" t="str">
        <f t="shared" si="32"/>
        <v>1357,HELECINE,Linsmeau,</v>
      </c>
      <c r="R110" s="15" t="str">
        <f t="shared" si="33"/>
        <v/>
      </c>
      <c r="S110" s="15" t="str">
        <f t="shared" si="34"/>
        <v/>
      </c>
      <c r="T110" s="15" t="str">
        <f t="shared" si="35"/>
        <v/>
      </c>
      <c r="U110" s="15">
        <f t="shared" si="36"/>
        <v>0</v>
      </c>
      <c r="V110" s="15" t="str">
        <f t="shared" si="37"/>
        <v>1357,HELECINE,Linsmeau,</v>
      </c>
      <c r="W110" s="15" t="str">
        <f t="shared" si="38"/>
        <v/>
      </c>
      <c r="X110" s="15" t="str">
        <f t="shared" si="39"/>
        <v/>
      </c>
      <c r="Y110" s="15" t="str">
        <f t="shared" si="40"/>
        <v/>
      </c>
      <c r="Z110" s="15">
        <f t="shared" si="41"/>
        <v>0</v>
      </c>
      <c r="AA110" s="15" t="str">
        <f t="shared" si="42"/>
        <v>1357,HELECINE,Linsmeau,</v>
      </c>
      <c r="AB110" s="15" t="str">
        <f t="shared" si="43"/>
        <v/>
      </c>
    </row>
    <row r="111" spans="1:28" x14ac:dyDescent="0.2">
      <c r="A111">
        <v>193</v>
      </c>
      <c r="B111">
        <v>161</v>
      </c>
      <c r="C111">
        <v>1357</v>
      </c>
      <c r="D111" t="s">
        <v>436</v>
      </c>
      <c r="E111" t="s">
        <v>441</v>
      </c>
      <c r="F111" t="str">
        <f t="shared" si="22"/>
        <v>1357,HELECINE,Neerheylissem,</v>
      </c>
      <c r="G111">
        <f t="shared" si="23"/>
        <v>193</v>
      </c>
      <c r="H111">
        <f t="shared" si="23"/>
        <v>161</v>
      </c>
      <c r="I111" s="15" t="str">
        <f t="shared" si="24"/>
        <v/>
      </c>
      <c r="J111" s="15" t="str">
        <f t="shared" si="25"/>
        <v/>
      </c>
      <c r="K111" s="15">
        <f t="shared" si="26"/>
        <v>0</v>
      </c>
      <c r="L111" s="15" t="str">
        <f t="shared" si="27"/>
        <v>1357,HELECINE,Neerheylissem,</v>
      </c>
      <c r="M111" s="15" t="str">
        <f t="shared" si="28"/>
        <v/>
      </c>
      <c r="N111" s="15" t="str">
        <f t="shared" si="29"/>
        <v/>
      </c>
      <c r="O111" s="15" t="str">
        <f t="shared" si="30"/>
        <v/>
      </c>
      <c r="P111" s="15">
        <f t="shared" si="31"/>
        <v>0</v>
      </c>
      <c r="Q111" s="15" t="str">
        <f t="shared" si="32"/>
        <v>1357,HELECINE,Neerheylissem,</v>
      </c>
      <c r="R111" s="15" t="str">
        <f t="shared" si="33"/>
        <v/>
      </c>
      <c r="S111" s="15" t="str">
        <f t="shared" si="34"/>
        <v/>
      </c>
      <c r="T111" s="15" t="str">
        <f t="shared" si="35"/>
        <v/>
      </c>
      <c r="U111" s="15">
        <f t="shared" si="36"/>
        <v>0</v>
      </c>
      <c r="V111" s="15" t="str">
        <f t="shared" si="37"/>
        <v>1357,HELECINE,Neerheylissem,</v>
      </c>
      <c r="W111" s="15" t="str">
        <f t="shared" si="38"/>
        <v/>
      </c>
      <c r="X111" s="15" t="str">
        <f t="shared" si="39"/>
        <v/>
      </c>
      <c r="Y111" s="15" t="str">
        <f t="shared" si="40"/>
        <v/>
      </c>
      <c r="Z111" s="15">
        <f t="shared" si="41"/>
        <v>0</v>
      </c>
      <c r="AA111" s="15" t="str">
        <f t="shared" si="42"/>
        <v>1357,HELECINE,Neerheylissem,</v>
      </c>
      <c r="AB111" s="15" t="str">
        <f t="shared" si="43"/>
        <v/>
      </c>
    </row>
    <row r="112" spans="1:28" x14ac:dyDescent="0.2">
      <c r="A112">
        <v>192</v>
      </c>
      <c r="B112">
        <v>159</v>
      </c>
      <c r="C112">
        <v>1357</v>
      </c>
      <c r="D112" t="s">
        <v>436</v>
      </c>
      <c r="E112" t="s">
        <v>442</v>
      </c>
      <c r="F112" t="str">
        <f t="shared" si="22"/>
        <v>1357,HELECINE,Opheylissem,</v>
      </c>
      <c r="G112">
        <f t="shared" si="23"/>
        <v>192</v>
      </c>
      <c r="H112">
        <f t="shared" si="23"/>
        <v>159</v>
      </c>
      <c r="I112" s="15" t="str">
        <f t="shared" si="24"/>
        <v/>
      </c>
      <c r="J112" s="15" t="str">
        <f t="shared" si="25"/>
        <v/>
      </c>
      <c r="K112" s="15">
        <f t="shared" si="26"/>
        <v>0</v>
      </c>
      <c r="L112" s="15" t="str">
        <f t="shared" si="27"/>
        <v>1357,HELECINE,Opheylissem,</v>
      </c>
      <c r="M112" s="15" t="str">
        <f t="shared" si="28"/>
        <v/>
      </c>
      <c r="N112" s="15" t="str">
        <f t="shared" si="29"/>
        <v/>
      </c>
      <c r="O112" s="15" t="str">
        <f t="shared" si="30"/>
        <v/>
      </c>
      <c r="P112" s="15">
        <f t="shared" si="31"/>
        <v>0</v>
      </c>
      <c r="Q112" s="15" t="str">
        <f t="shared" si="32"/>
        <v>1357,HELECINE,Opheylissem,</v>
      </c>
      <c r="R112" s="15" t="str">
        <f t="shared" si="33"/>
        <v/>
      </c>
      <c r="S112" s="15" t="str">
        <f t="shared" si="34"/>
        <v/>
      </c>
      <c r="T112" s="15" t="str">
        <f t="shared" si="35"/>
        <v/>
      </c>
      <c r="U112" s="15">
        <f t="shared" si="36"/>
        <v>0</v>
      </c>
      <c r="V112" s="15" t="str">
        <f t="shared" si="37"/>
        <v>1357,HELECINE,Opheylissem,</v>
      </c>
      <c r="W112" s="15" t="str">
        <f t="shared" si="38"/>
        <v/>
      </c>
      <c r="X112" s="15" t="str">
        <f t="shared" si="39"/>
        <v/>
      </c>
      <c r="Y112" s="15" t="str">
        <f t="shared" si="40"/>
        <v/>
      </c>
      <c r="Z112" s="15">
        <f t="shared" si="41"/>
        <v>0</v>
      </c>
      <c r="AA112" s="15" t="str">
        <f t="shared" si="42"/>
        <v>1357,HELECINE,Opheylissem,</v>
      </c>
      <c r="AB112" s="15" t="str">
        <f t="shared" si="43"/>
        <v/>
      </c>
    </row>
    <row r="113" spans="1:28" x14ac:dyDescent="0.2">
      <c r="A113">
        <v>181</v>
      </c>
      <c r="B113">
        <v>145</v>
      </c>
      <c r="C113">
        <v>1360</v>
      </c>
      <c r="D113" t="s">
        <v>443</v>
      </c>
      <c r="E113" t="s">
        <v>444</v>
      </c>
      <c r="F113" t="str">
        <f t="shared" si="22"/>
        <v>1360,PERWEZ,Le Mont,</v>
      </c>
      <c r="G113">
        <f t="shared" si="23"/>
        <v>181</v>
      </c>
      <c r="H113">
        <f t="shared" si="23"/>
        <v>145</v>
      </c>
      <c r="I113" s="15" t="str">
        <f t="shared" si="24"/>
        <v/>
      </c>
      <c r="J113" s="15" t="str">
        <f t="shared" si="25"/>
        <v/>
      </c>
      <c r="K113" s="15">
        <f t="shared" si="26"/>
        <v>0</v>
      </c>
      <c r="L113" s="15" t="str">
        <f t="shared" si="27"/>
        <v>1360,PERWEZ,Le Mont,</v>
      </c>
      <c r="M113" s="15" t="str">
        <f t="shared" si="28"/>
        <v/>
      </c>
      <c r="N113" s="15" t="str">
        <f t="shared" si="29"/>
        <v/>
      </c>
      <c r="O113" s="15" t="str">
        <f t="shared" si="30"/>
        <v/>
      </c>
      <c r="P113" s="15">
        <f t="shared" si="31"/>
        <v>0</v>
      </c>
      <c r="Q113" s="15" t="str">
        <f t="shared" si="32"/>
        <v>1360,PERWEZ,Le Mont,</v>
      </c>
      <c r="R113" s="15" t="str">
        <f t="shared" si="33"/>
        <v/>
      </c>
      <c r="S113" s="15" t="str">
        <f t="shared" si="34"/>
        <v/>
      </c>
      <c r="T113" s="15" t="str">
        <f t="shared" si="35"/>
        <v/>
      </c>
      <c r="U113" s="15">
        <f t="shared" si="36"/>
        <v>0</v>
      </c>
      <c r="V113" s="15" t="str">
        <f t="shared" si="37"/>
        <v>1360,PERWEZ,Le Mont,</v>
      </c>
      <c r="W113" s="15" t="str">
        <f t="shared" si="38"/>
        <v/>
      </c>
      <c r="X113" s="15" t="str">
        <f t="shared" si="39"/>
        <v/>
      </c>
      <c r="Y113" s="15" t="str">
        <f t="shared" si="40"/>
        <v/>
      </c>
      <c r="Z113" s="15">
        <f t="shared" si="41"/>
        <v>0</v>
      </c>
      <c r="AA113" s="15" t="str">
        <f t="shared" si="42"/>
        <v>1360,PERWEZ,Le Mont,</v>
      </c>
      <c r="AB113" s="15" t="str">
        <f t="shared" si="43"/>
        <v/>
      </c>
    </row>
    <row r="114" spans="1:28" x14ac:dyDescent="0.2">
      <c r="A114">
        <v>179</v>
      </c>
      <c r="B114">
        <v>150</v>
      </c>
      <c r="C114">
        <v>1360</v>
      </c>
      <c r="D114" t="s">
        <v>443</v>
      </c>
      <c r="E114" t="s">
        <v>445</v>
      </c>
      <c r="F114" t="str">
        <f t="shared" si="22"/>
        <v>1360,PERWEZ,Malèves-Sainte-Marie-Wastines,</v>
      </c>
      <c r="G114">
        <f t="shared" si="23"/>
        <v>179</v>
      </c>
      <c r="H114">
        <f t="shared" si="23"/>
        <v>150</v>
      </c>
      <c r="I114" s="15" t="str">
        <f t="shared" si="24"/>
        <v/>
      </c>
      <c r="J114" s="15" t="str">
        <f t="shared" si="25"/>
        <v/>
      </c>
      <c r="K114" s="15">
        <f t="shared" si="26"/>
        <v>0</v>
      </c>
      <c r="L114" s="15" t="str">
        <f t="shared" si="27"/>
        <v>1360,PERWEZ,Malèves-Sainte-Marie-Wastines,</v>
      </c>
      <c r="M114" s="15" t="str">
        <f t="shared" si="28"/>
        <v/>
      </c>
      <c r="N114" s="15" t="str">
        <f t="shared" si="29"/>
        <v/>
      </c>
      <c r="O114" s="15" t="str">
        <f t="shared" si="30"/>
        <v/>
      </c>
      <c r="P114" s="15">
        <f t="shared" si="31"/>
        <v>0</v>
      </c>
      <c r="Q114" s="15" t="str">
        <f t="shared" si="32"/>
        <v>1360,PERWEZ,Malèves-Sainte-Marie-Wastines,</v>
      </c>
      <c r="R114" s="15" t="str">
        <f t="shared" si="33"/>
        <v/>
      </c>
      <c r="S114" s="15" t="str">
        <f t="shared" si="34"/>
        <v/>
      </c>
      <c r="T114" s="15" t="str">
        <f t="shared" si="35"/>
        <v/>
      </c>
      <c r="U114" s="15">
        <f t="shared" si="36"/>
        <v>0</v>
      </c>
      <c r="V114" s="15" t="str">
        <f t="shared" si="37"/>
        <v>1360,PERWEZ,Malèves-Sainte-Marie-Wastines,</v>
      </c>
      <c r="W114" s="15" t="str">
        <f t="shared" si="38"/>
        <v/>
      </c>
      <c r="X114" s="15" t="str">
        <f t="shared" si="39"/>
        <v/>
      </c>
      <c r="Y114" s="15" t="str">
        <f t="shared" si="40"/>
        <v/>
      </c>
      <c r="Z114" s="15">
        <f t="shared" si="41"/>
        <v>0</v>
      </c>
      <c r="AA114" s="15" t="str">
        <f t="shared" si="42"/>
        <v>1360,PERWEZ,Malèves-Sainte-Marie-Wastines,</v>
      </c>
      <c r="AB114" s="15" t="str">
        <f t="shared" si="43"/>
        <v/>
      </c>
    </row>
    <row r="115" spans="1:28" x14ac:dyDescent="0.2">
      <c r="A115">
        <v>178</v>
      </c>
      <c r="B115">
        <v>149</v>
      </c>
      <c r="C115">
        <v>1360</v>
      </c>
      <c r="D115" t="s">
        <v>443</v>
      </c>
      <c r="E115" t="s">
        <v>446</v>
      </c>
      <c r="F115" t="str">
        <f t="shared" si="22"/>
        <v>1360,PERWEZ,Odenge,</v>
      </c>
      <c r="G115">
        <f t="shared" si="23"/>
        <v>178</v>
      </c>
      <c r="H115">
        <f t="shared" si="23"/>
        <v>149</v>
      </c>
      <c r="I115" s="15" t="str">
        <f t="shared" si="24"/>
        <v/>
      </c>
      <c r="J115" s="15" t="str">
        <f t="shared" si="25"/>
        <v/>
      </c>
      <c r="K115" s="15">
        <f t="shared" si="26"/>
        <v>0</v>
      </c>
      <c r="L115" s="15" t="str">
        <f t="shared" si="27"/>
        <v>1360,PERWEZ,Odenge,</v>
      </c>
      <c r="M115" s="15" t="str">
        <f t="shared" si="28"/>
        <v/>
      </c>
      <c r="N115" s="15" t="str">
        <f t="shared" si="29"/>
        <v/>
      </c>
      <c r="O115" s="15" t="str">
        <f t="shared" si="30"/>
        <v/>
      </c>
      <c r="P115" s="15">
        <f t="shared" si="31"/>
        <v>0</v>
      </c>
      <c r="Q115" s="15" t="str">
        <f t="shared" si="32"/>
        <v>1360,PERWEZ,Odenge,</v>
      </c>
      <c r="R115" s="15" t="str">
        <f t="shared" si="33"/>
        <v/>
      </c>
      <c r="S115" s="15" t="str">
        <f t="shared" si="34"/>
        <v/>
      </c>
      <c r="T115" s="15" t="str">
        <f t="shared" si="35"/>
        <v/>
      </c>
      <c r="U115" s="15">
        <f t="shared" si="36"/>
        <v>0</v>
      </c>
      <c r="V115" s="15" t="str">
        <f t="shared" si="37"/>
        <v>1360,PERWEZ,Odenge,</v>
      </c>
      <c r="W115" s="15" t="str">
        <f t="shared" si="38"/>
        <v/>
      </c>
      <c r="X115" s="15" t="str">
        <f t="shared" si="39"/>
        <v/>
      </c>
      <c r="Y115" s="15" t="str">
        <f t="shared" si="40"/>
        <v/>
      </c>
      <c r="Z115" s="15">
        <f t="shared" si="41"/>
        <v>0</v>
      </c>
      <c r="AA115" s="15" t="str">
        <f t="shared" si="42"/>
        <v>1360,PERWEZ,Odenge,</v>
      </c>
      <c r="AB115" s="15" t="str">
        <f t="shared" si="43"/>
        <v/>
      </c>
    </row>
    <row r="116" spans="1:28" x14ac:dyDescent="0.2">
      <c r="A116">
        <v>177</v>
      </c>
      <c r="B116">
        <v>147</v>
      </c>
      <c r="C116">
        <v>1360</v>
      </c>
      <c r="D116" t="s">
        <v>443</v>
      </c>
      <c r="E116" t="s">
        <v>447</v>
      </c>
      <c r="F116" t="str">
        <f t="shared" si="22"/>
        <v>1360,PERWEZ,Orbais,</v>
      </c>
      <c r="G116">
        <f t="shared" si="23"/>
        <v>177</v>
      </c>
      <c r="H116">
        <f t="shared" si="23"/>
        <v>147</v>
      </c>
      <c r="I116" s="15" t="str">
        <f t="shared" si="24"/>
        <v/>
      </c>
      <c r="J116" s="15" t="str">
        <f t="shared" si="25"/>
        <v/>
      </c>
      <c r="K116" s="15">
        <f t="shared" si="26"/>
        <v>0</v>
      </c>
      <c r="L116" s="15" t="str">
        <f t="shared" si="27"/>
        <v>1360,PERWEZ,Orbais,</v>
      </c>
      <c r="M116" s="15" t="str">
        <f t="shared" si="28"/>
        <v/>
      </c>
      <c r="N116" s="15" t="str">
        <f t="shared" si="29"/>
        <v/>
      </c>
      <c r="O116" s="15" t="str">
        <f t="shared" si="30"/>
        <v/>
      </c>
      <c r="P116" s="15">
        <f t="shared" si="31"/>
        <v>0</v>
      </c>
      <c r="Q116" s="15" t="str">
        <f t="shared" si="32"/>
        <v>1360,PERWEZ,Orbais,</v>
      </c>
      <c r="R116" s="15" t="str">
        <f t="shared" si="33"/>
        <v/>
      </c>
      <c r="S116" s="15" t="str">
        <f t="shared" si="34"/>
        <v/>
      </c>
      <c r="T116" s="15" t="str">
        <f t="shared" si="35"/>
        <v/>
      </c>
      <c r="U116" s="15">
        <f t="shared" si="36"/>
        <v>0</v>
      </c>
      <c r="V116" s="15" t="str">
        <f t="shared" si="37"/>
        <v>1360,PERWEZ,Orbais,</v>
      </c>
      <c r="W116" s="15" t="str">
        <f t="shared" si="38"/>
        <v/>
      </c>
      <c r="X116" s="15" t="str">
        <f t="shared" si="39"/>
        <v/>
      </c>
      <c r="Y116" s="15" t="str">
        <f t="shared" si="40"/>
        <v/>
      </c>
      <c r="Z116" s="15">
        <f t="shared" si="41"/>
        <v>0</v>
      </c>
      <c r="AA116" s="15" t="str">
        <f t="shared" si="42"/>
        <v>1360,PERWEZ,Orbais,</v>
      </c>
      <c r="AB116" s="15" t="str">
        <f t="shared" si="43"/>
        <v/>
      </c>
    </row>
    <row r="117" spans="1:28" x14ac:dyDescent="0.2">
      <c r="A117">
        <v>182</v>
      </c>
      <c r="B117">
        <v>146</v>
      </c>
      <c r="C117">
        <v>1360</v>
      </c>
      <c r="D117" t="s">
        <v>443</v>
      </c>
      <c r="E117" t="s">
        <v>448</v>
      </c>
      <c r="F117" t="str">
        <f t="shared" si="22"/>
        <v>1360,PERWEZ,Perwez,</v>
      </c>
      <c r="G117">
        <f t="shared" si="23"/>
        <v>182</v>
      </c>
      <c r="H117">
        <f t="shared" si="23"/>
        <v>146</v>
      </c>
      <c r="I117" s="15" t="str">
        <f t="shared" si="24"/>
        <v/>
      </c>
      <c r="J117" s="15" t="str">
        <f t="shared" si="25"/>
        <v/>
      </c>
      <c r="K117" s="15">
        <f t="shared" si="26"/>
        <v>0</v>
      </c>
      <c r="L117" s="15" t="str">
        <f t="shared" si="27"/>
        <v>1360,PERWEZ,Perwez,</v>
      </c>
      <c r="M117" s="15" t="str">
        <f t="shared" si="28"/>
        <v/>
      </c>
      <c r="N117" s="15" t="str">
        <f t="shared" si="29"/>
        <v/>
      </c>
      <c r="O117" s="15" t="str">
        <f t="shared" si="30"/>
        <v/>
      </c>
      <c r="P117" s="15">
        <f t="shared" si="31"/>
        <v>0</v>
      </c>
      <c r="Q117" s="15" t="str">
        <f t="shared" si="32"/>
        <v>1360,PERWEZ,Perwez,</v>
      </c>
      <c r="R117" s="15" t="str">
        <f t="shared" si="33"/>
        <v/>
      </c>
      <c r="S117" s="15" t="str">
        <f t="shared" si="34"/>
        <v/>
      </c>
      <c r="T117" s="15" t="str">
        <f t="shared" si="35"/>
        <v/>
      </c>
      <c r="U117" s="15">
        <f t="shared" si="36"/>
        <v>0</v>
      </c>
      <c r="V117" s="15" t="str">
        <f t="shared" si="37"/>
        <v>1360,PERWEZ,Perwez,</v>
      </c>
      <c r="W117" s="15" t="str">
        <f t="shared" si="38"/>
        <v/>
      </c>
      <c r="X117" s="15" t="str">
        <f t="shared" si="39"/>
        <v/>
      </c>
      <c r="Y117" s="15" t="str">
        <f t="shared" si="40"/>
        <v/>
      </c>
      <c r="Z117" s="15">
        <f t="shared" si="41"/>
        <v>0</v>
      </c>
      <c r="AA117" s="15" t="str">
        <f t="shared" si="42"/>
        <v>1360,PERWEZ,Perwez,</v>
      </c>
      <c r="AB117" s="15" t="str">
        <f t="shared" si="43"/>
        <v/>
      </c>
    </row>
    <row r="118" spans="1:28" x14ac:dyDescent="0.2">
      <c r="A118">
        <v>180</v>
      </c>
      <c r="B118">
        <v>150</v>
      </c>
      <c r="C118">
        <v>1360</v>
      </c>
      <c r="D118" t="s">
        <v>443</v>
      </c>
      <c r="E118" t="s">
        <v>449</v>
      </c>
      <c r="F118" t="str">
        <f t="shared" si="22"/>
        <v>1360,PERWEZ,Sainte-Marie,</v>
      </c>
      <c r="G118">
        <f t="shared" si="23"/>
        <v>180</v>
      </c>
      <c r="H118">
        <f t="shared" si="23"/>
        <v>150</v>
      </c>
      <c r="I118" s="15" t="str">
        <f t="shared" si="24"/>
        <v/>
      </c>
      <c r="J118" s="15" t="str">
        <f t="shared" si="25"/>
        <v/>
      </c>
      <c r="K118" s="15">
        <f t="shared" si="26"/>
        <v>0</v>
      </c>
      <c r="L118" s="15" t="str">
        <f t="shared" si="27"/>
        <v>1360,PERWEZ,Sainte-Marie,</v>
      </c>
      <c r="M118" s="15" t="str">
        <f t="shared" si="28"/>
        <v/>
      </c>
      <c r="N118" s="15" t="str">
        <f t="shared" si="29"/>
        <v/>
      </c>
      <c r="O118" s="15" t="str">
        <f t="shared" si="30"/>
        <v/>
      </c>
      <c r="P118" s="15">
        <f t="shared" si="31"/>
        <v>0</v>
      </c>
      <c r="Q118" s="15" t="str">
        <f t="shared" si="32"/>
        <v>1360,PERWEZ,Sainte-Marie,</v>
      </c>
      <c r="R118" s="15" t="str">
        <f t="shared" si="33"/>
        <v/>
      </c>
      <c r="S118" s="15" t="str">
        <f t="shared" si="34"/>
        <v/>
      </c>
      <c r="T118" s="15" t="str">
        <f t="shared" si="35"/>
        <v/>
      </c>
      <c r="U118" s="15">
        <f t="shared" si="36"/>
        <v>0</v>
      </c>
      <c r="V118" s="15" t="str">
        <f t="shared" si="37"/>
        <v>1360,PERWEZ,Sainte-Marie,</v>
      </c>
      <c r="W118" s="15" t="str">
        <f t="shared" si="38"/>
        <v/>
      </c>
      <c r="X118" s="15" t="str">
        <f t="shared" si="39"/>
        <v/>
      </c>
      <c r="Y118" s="15" t="str">
        <f t="shared" si="40"/>
        <v/>
      </c>
      <c r="Z118" s="15">
        <f t="shared" si="41"/>
        <v>0</v>
      </c>
      <c r="AA118" s="15" t="str">
        <f t="shared" si="42"/>
        <v>1360,PERWEZ,Sainte-Marie,</v>
      </c>
      <c r="AB118" s="15" t="str">
        <f t="shared" si="43"/>
        <v/>
      </c>
    </row>
    <row r="119" spans="1:28" x14ac:dyDescent="0.2">
      <c r="A119">
        <v>182</v>
      </c>
      <c r="B119">
        <v>150</v>
      </c>
      <c r="C119">
        <v>1360</v>
      </c>
      <c r="D119" t="s">
        <v>443</v>
      </c>
      <c r="E119" t="s">
        <v>450</v>
      </c>
      <c r="F119" t="str">
        <f t="shared" si="22"/>
        <v>1360,PERWEZ,Thorembais-les-Béguines,</v>
      </c>
      <c r="G119">
        <f t="shared" si="23"/>
        <v>182</v>
      </c>
      <c r="H119">
        <f t="shared" si="23"/>
        <v>150</v>
      </c>
      <c r="I119" s="15" t="str">
        <f t="shared" si="24"/>
        <v/>
      </c>
      <c r="J119" s="15" t="str">
        <f t="shared" si="25"/>
        <v/>
      </c>
      <c r="K119" s="15">
        <f t="shared" si="26"/>
        <v>0</v>
      </c>
      <c r="L119" s="15" t="str">
        <f t="shared" si="27"/>
        <v>1360,PERWEZ,Thorembais-les-Béguines,</v>
      </c>
      <c r="M119" s="15" t="str">
        <f t="shared" si="28"/>
        <v/>
      </c>
      <c r="N119" s="15" t="str">
        <f t="shared" si="29"/>
        <v/>
      </c>
      <c r="O119" s="15" t="str">
        <f t="shared" si="30"/>
        <v/>
      </c>
      <c r="P119" s="15">
        <f t="shared" si="31"/>
        <v>0</v>
      </c>
      <c r="Q119" s="15" t="str">
        <f t="shared" si="32"/>
        <v>1360,PERWEZ,Thorembais-les-Béguines,</v>
      </c>
      <c r="R119" s="15" t="str">
        <f t="shared" si="33"/>
        <v/>
      </c>
      <c r="S119" s="15" t="str">
        <f t="shared" si="34"/>
        <v/>
      </c>
      <c r="T119" s="15" t="str">
        <f t="shared" si="35"/>
        <v/>
      </c>
      <c r="U119" s="15">
        <f t="shared" si="36"/>
        <v>0</v>
      </c>
      <c r="V119" s="15" t="str">
        <f t="shared" si="37"/>
        <v>1360,PERWEZ,Thorembais-les-Béguines,</v>
      </c>
      <c r="W119" s="15" t="str">
        <f t="shared" si="38"/>
        <v/>
      </c>
      <c r="X119" s="15" t="str">
        <f t="shared" si="39"/>
        <v/>
      </c>
      <c r="Y119" s="15" t="str">
        <f t="shared" si="40"/>
        <v/>
      </c>
      <c r="Z119" s="15">
        <f t="shared" si="41"/>
        <v>0</v>
      </c>
      <c r="AA119" s="15" t="str">
        <f t="shared" si="42"/>
        <v>1360,PERWEZ,Thorembais-les-Béguines,</v>
      </c>
      <c r="AB119" s="15" t="str">
        <f t="shared" si="43"/>
        <v/>
      </c>
    </row>
    <row r="120" spans="1:28" x14ac:dyDescent="0.2">
      <c r="A120">
        <v>180</v>
      </c>
      <c r="B120">
        <v>147</v>
      </c>
      <c r="C120">
        <v>1360</v>
      </c>
      <c r="D120" t="s">
        <v>443</v>
      </c>
      <c r="E120" t="s">
        <v>451</v>
      </c>
      <c r="F120" t="str">
        <f t="shared" si="22"/>
        <v>1360,PERWEZ,Thorembais-Saint-Trond,</v>
      </c>
      <c r="G120">
        <f t="shared" si="23"/>
        <v>180</v>
      </c>
      <c r="H120">
        <f t="shared" si="23"/>
        <v>147</v>
      </c>
      <c r="I120" s="15" t="str">
        <f t="shared" si="24"/>
        <v/>
      </c>
      <c r="J120" s="15" t="str">
        <f t="shared" si="25"/>
        <v/>
      </c>
      <c r="K120" s="15">
        <f t="shared" si="26"/>
        <v>0</v>
      </c>
      <c r="L120" s="15" t="str">
        <f t="shared" si="27"/>
        <v>1360,PERWEZ,Thorembais-Saint-Trond,</v>
      </c>
      <c r="M120" s="15" t="str">
        <f t="shared" si="28"/>
        <v/>
      </c>
      <c r="N120" s="15" t="str">
        <f t="shared" si="29"/>
        <v/>
      </c>
      <c r="O120" s="15" t="str">
        <f t="shared" si="30"/>
        <v/>
      </c>
      <c r="P120" s="15">
        <f t="shared" si="31"/>
        <v>0</v>
      </c>
      <c r="Q120" s="15" t="str">
        <f t="shared" si="32"/>
        <v>1360,PERWEZ,Thorembais-Saint-Trond,</v>
      </c>
      <c r="R120" s="15" t="str">
        <f t="shared" si="33"/>
        <v/>
      </c>
      <c r="S120" s="15" t="str">
        <f t="shared" si="34"/>
        <v/>
      </c>
      <c r="T120" s="15" t="str">
        <f t="shared" si="35"/>
        <v/>
      </c>
      <c r="U120" s="15">
        <f t="shared" si="36"/>
        <v>0</v>
      </c>
      <c r="V120" s="15" t="str">
        <f t="shared" si="37"/>
        <v>1360,PERWEZ,Thorembais-Saint-Trond,</v>
      </c>
      <c r="W120" s="15" t="str">
        <f t="shared" si="38"/>
        <v/>
      </c>
      <c r="X120" s="15" t="str">
        <f t="shared" si="39"/>
        <v/>
      </c>
      <c r="Y120" s="15" t="str">
        <f t="shared" si="40"/>
        <v/>
      </c>
      <c r="Z120" s="15">
        <f t="shared" si="41"/>
        <v>0</v>
      </c>
      <c r="AA120" s="15" t="str">
        <f t="shared" si="42"/>
        <v>1360,PERWEZ,Thorembais-Saint-Trond,</v>
      </c>
      <c r="AB120" s="15" t="str">
        <f t="shared" si="43"/>
        <v/>
      </c>
    </row>
    <row r="121" spans="1:28" x14ac:dyDescent="0.2">
      <c r="A121">
        <v>180</v>
      </c>
      <c r="B121">
        <v>151</v>
      </c>
      <c r="C121">
        <v>1360</v>
      </c>
      <c r="D121" t="s">
        <v>443</v>
      </c>
      <c r="E121" t="s">
        <v>452</v>
      </c>
      <c r="F121" t="str">
        <f t="shared" si="22"/>
        <v>1360,PERWEZ,Wastines,</v>
      </c>
      <c r="G121">
        <f t="shared" si="23"/>
        <v>180</v>
      </c>
      <c r="H121">
        <f t="shared" si="23"/>
        <v>151</v>
      </c>
      <c r="I121" s="15" t="str">
        <f t="shared" si="24"/>
        <v/>
      </c>
      <c r="J121" s="15" t="str">
        <f t="shared" si="25"/>
        <v/>
      </c>
      <c r="K121" s="15">
        <f t="shared" si="26"/>
        <v>0</v>
      </c>
      <c r="L121" s="15" t="str">
        <f t="shared" si="27"/>
        <v>1360,PERWEZ,Wastines,</v>
      </c>
      <c r="M121" s="15" t="str">
        <f t="shared" si="28"/>
        <v/>
      </c>
      <c r="N121" s="15" t="str">
        <f t="shared" si="29"/>
        <v/>
      </c>
      <c r="O121" s="15" t="str">
        <f t="shared" si="30"/>
        <v/>
      </c>
      <c r="P121" s="15">
        <f t="shared" si="31"/>
        <v>0</v>
      </c>
      <c r="Q121" s="15" t="str">
        <f t="shared" si="32"/>
        <v>1360,PERWEZ,Wastines,</v>
      </c>
      <c r="R121" s="15" t="str">
        <f t="shared" si="33"/>
        <v/>
      </c>
      <c r="S121" s="15" t="str">
        <f t="shared" si="34"/>
        <v/>
      </c>
      <c r="T121" s="15" t="str">
        <f t="shared" si="35"/>
        <v/>
      </c>
      <c r="U121" s="15">
        <f t="shared" si="36"/>
        <v>0</v>
      </c>
      <c r="V121" s="15" t="str">
        <f t="shared" si="37"/>
        <v>1360,PERWEZ,Wastines,</v>
      </c>
      <c r="W121" s="15" t="str">
        <f t="shared" si="38"/>
        <v/>
      </c>
      <c r="X121" s="15" t="str">
        <f t="shared" si="39"/>
        <v/>
      </c>
      <c r="Y121" s="15" t="str">
        <f t="shared" si="40"/>
        <v/>
      </c>
      <c r="Z121" s="15">
        <f t="shared" si="41"/>
        <v>0</v>
      </c>
      <c r="AA121" s="15" t="str">
        <f t="shared" si="42"/>
        <v>1360,PERWEZ,Wastines,</v>
      </c>
      <c r="AB121" s="15" t="str">
        <f t="shared" si="43"/>
        <v/>
      </c>
    </row>
    <row r="122" spans="1:28" x14ac:dyDescent="0.2">
      <c r="A122">
        <v>189</v>
      </c>
      <c r="B122">
        <v>151</v>
      </c>
      <c r="C122">
        <v>1367</v>
      </c>
      <c r="D122" t="s">
        <v>453</v>
      </c>
      <c r="E122" t="s">
        <v>454</v>
      </c>
      <c r="F122" t="str">
        <f t="shared" si="22"/>
        <v>1367,RAMILLIES,Autre-Eglise,</v>
      </c>
      <c r="G122">
        <f t="shared" si="23"/>
        <v>189</v>
      </c>
      <c r="H122">
        <f t="shared" si="23"/>
        <v>151</v>
      </c>
      <c r="I122" s="15" t="str">
        <f t="shared" si="24"/>
        <v/>
      </c>
      <c r="J122" s="15" t="str">
        <f t="shared" si="25"/>
        <v/>
      </c>
      <c r="K122" s="15">
        <f t="shared" si="26"/>
        <v>0</v>
      </c>
      <c r="L122" s="15" t="str">
        <f t="shared" si="27"/>
        <v>1367,RAMILLIES,Autre-Eglise,</v>
      </c>
      <c r="M122" s="15" t="str">
        <f t="shared" si="28"/>
        <v/>
      </c>
      <c r="N122" s="15" t="str">
        <f t="shared" si="29"/>
        <v/>
      </c>
      <c r="O122" s="15" t="str">
        <f t="shared" si="30"/>
        <v/>
      </c>
      <c r="P122" s="15">
        <f t="shared" si="31"/>
        <v>0</v>
      </c>
      <c r="Q122" s="15" t="str">
        <f t="shared" si="32"/>
        <v>1367,RAMILLIES,Autre-Eglise,</v>
      </c>
      <c r="R122" s="15" t="str">
        <f t="shared" si="33"/>
        <v/>
      </c>
      <c r="S122" s="15" t="str">
        <f t="shared" si="34"/>
        <v/>
      </c>
      <c r="T122" s="15" t="str">
        <f t="shared" si="35"/>
        <v/>
      </c>
      <c r="U122" s="15">
        <f t="shared" si="36"/>
        <v>0</v>
      </c>
      <c r="V122" s="15" t="str">
        <f t="shared" si="37"/>
        <v>1367,RAMILLIES,Autre-Eglise,</v>
      </c>
      <c r="W122" s="15" t="str">
        <f t="shared" si="38"/>
        <v/>
      </c>
      <c r="X122" s="15" t="str">
        <f t="shared" si="39"/>
        <v/>
      </c>
      <c r="Y122" s="15" t="str">
        <f t="shared" si="40"/>
        <v/>
      </c>
      <c r="Z122" s="15">
        <f t="shared" si="41"/>
        <v>0</v>
      </c>
      <c r="AA122" s="15" t="str">
        <f t="shared" si="42"/>
        <v>1367,RAMILLIES,Autre-Eglise,</v>
      </c>
      <c r="AB122" s="15" t="str">
        <f t="shared" si="43"/>
        <v/>
      </c>
    </row>
    <row r="123" spans="1:28" x14ac:dyDescent="0.2">
      <c r="A123">
        <v>186</v>
      </c>
      <c r="B123">
        <v>151</v>
      </c>
      <c r="C123">
        <v>1367</v>
      </c>
      <c r="D123" t="s">
        <v>453</v>
      </c>
      <c r="E123" t="s">
        <v>455</v>
      </c>
      <c r="F123" t="str">
        <f t="shared" si="22"/>
        <v>1367,RAMILLIES,Bomal,</v>
      </c>
      <c r="G123">
        <f t="shared" si="23"/>
        <v>186</v>
      </c>
      <c r="H123">
        <f t="shared" si="23"/>
        <v>151</v>
      </c>
      <c r="I123" s="15" t="str">
        <f t="shared" si="24"/>
        <v/>
      </c>
      <c r="J123" s="15" t="str">
        <f t="shared" si="25"/>
        <v/>
      </c>
      <c r="K123" s="15">
        <f t="shared" si="26"/>
        <v>0</v>
      </c>
      <c r="L123" s="15" t="str">
        <f t="shared" si="27"/>
        <v>1367,RAMILLIES,Bomal,</v>
      </c>
      <c r="M123" s="15" t="str">
        <f t="shared" si="28"/>
        <v/>
      </c>
      <c r="N123" s="15" t="str">
        <f t="shared" si="29"/>
        <v/>
      </c>
      <c r="O123" s="15" t="str">
        <f t="shared" si="30"/>
        <v/>
      </c>
      <c r="P123" s="15">
        <f t="shared" si="31"/>
        <v>0</v>
      </c>
      <c r="Q123" s="15" t="str">
        <f t="shared" si="32"/>
        <v>1367,RAMILLIES,Bomal,</v>
      </c>
      <c r="R123" s="15" t="str">
        <f t="shared" si="33"/>
        <v/>
      </c>
      <c r="S123" s="15" t="str">
        <f t="shared" si="34"/>
        <v/>
      </c>
      <c r="T123" s="15" t="str">
        <f t="shared" si="35"/>
        <v/>
      </c>
      <c r="U123" s="15">
        <f t="shared" si="36"/>
        <v>0</v>
      </c>
      <c r="V123" s="15" t="str">
        <f t="shared" si="37"/>
        <v>1367,RAMILLIES,Bomal,</v>
      </c>
      <c r="W123" s="15" t="str">
        <f t="shared" si="38"/>
        <v/>
      </c>
      <c r="X123" s="15" t="str">
        <f t="shared" si="39"/>
        <v/>
      </c>
      <c r="Y123" s="15" t="str">
        <f t="shared" si="40"/>
        <v/>
      </c>
      <c r="Z123" s="15">
        <f t="shared" si="41"/>
        <v>0</v>
      </c>
      <c r="AA123" s="15" t="str">
        <f t="shared" si="42"/>
        <v>1367,RAMILLIES,Bomal,</v>
      </c>
      <c r="AB123" s="15" t="str">
        <f t="shared" si="43"/>
        <v/>
      </c>
    </row>
    <row r="124" spans="1:28" x14ac:dyDescent="0.2">
      <c r="A124">
        <v>186</v>
      </c>
      <c r="B124">
        <v>149</v>
      </c>
      <c r="C124">
        <v>1367</v>
      </c>
      <c r="D124" t="s">
        <v>453</v>
      </c>
      <c r="E124" t="s">
        <v>456</v>
      </c>
      <c r="F124" t="str">
        <f t="shared" si="22"/>
        <v>1367,RAMILLIES,Geest-Gérompont-Petit-Rosière,</v>
      </c>
      <c r="G124">
        <f t="shared" si="23"/>
        <v>186</v>
      </c>
      <c r="H124">
        <f t="shared" si="23"/>
        <v>149</v>
      </c>
      <c r="I124" s="15" t="str">
        <f t="shared" si="24"/>
        <v/>
      </c>
      <c r="J124" s="15" t="str">
        <f t="shared" si="25"/>
        <v/>
      </c>
      <c r="K124" s="15">
        <f t="shared" si="26"/>
        <v>0</v>
      </c>
      <c r="L124" s="15" t="str">
        <f t="shared" si="27"/>
        <v>1367,RAMILLIES,Geest-Gérompont-Petit-Rosière,</v>
      </c>
      <c r="M124" s="15" t="str">
        <f t="shared" si="28"/>
        <v/>
      </c>
      <c r="N124" s="15" t="str">
        <f t="shared" si="29"/>
        <v/>
      </c>
      <c r="O124" s="15" t="str">
        <f t="shared" si="30"/>
        <v/>
      </c>
      <c r="P124" s="15">
        <f t="shared" si="31"/>
        <v>0</v>
      </c>
      <c r="Q124" s="15" t="str">
        <f t="shared" si="32"/>
        <v>1367,RAMILLIES,Geest-Gérompont-Petit-Rosière,</v>
      </c>
      <c r="R124" s="15" t="str">
        <f t="shared" si="33"/>
        <v/>
      </c>
      <c r="S124" s="15" t="str">
        <f t="shared" si="34"/>
        <v/>
      </c>
      <c r="T124" s="15" t="str">
        <f t="shared" si="35"/>
        <v/>
      </c>
      <c r="U124" s="15">
        <f t="shared" si="36"/>
        <v>0</v>
      </c>
      <c r="V124" s="15" t="str">
        <f t="shared" si="37"/>
        <v>1367,RAMILLIES,Geest-Gérompont-Petit-Rosière,</v>
      </c>
      <c r="W124" s="15" t="str">
        <f t="shared" si="38"/>
        <v/>
      </c>
      <c r="X124" s="15" t="str">
        <f t="shared" si="39"/>
        <v/>
      </c>
      <c r="Y124" s="15" t="str">
        <f t="shared" si="40"/>
        <v/>
      </c>
      <c r="Z124" s="15">
        <f t="shared" si="41"/>
        <v>0</v>
      </c>
      <c r="AA124" s="15" t="str">
        <f t="shared" si="42"/>
        <v>1367,RAMILLIES,Geest-Gérompont-Petit-Rosière,</v>
      </c>
      <c r="AB124" s="15" t="str">
        <f t="shared" si="43"/>
        <v/>
      </c>
    </row>
    <row r="125" spans="1:28" x14ac:dyDescent="0.2">
      <c r="A125">
        <v>186</v>
      </c>
      <c r="B125">
        <v>149</v>
      </c>
      <c r="C125">
        <v>1367</v>
      </c>
      <c r="D125" t="s">
        <v>453</v>
      </c>
      <c r="E125" t="s">
        <v>457</v>
      </c>
      <c r="F125" t="str">
        <f t="shared" si="22"/>
        <v>1367,RAMILLIES,Gérompont,</v>
      </c>
      <c r="G125">
        <f t="shared" si="23"/>
        <v>186</v>
      </c>
      <c r="H125">
        <f t="shared" si="23"/>
        <v>149</v>
      </c>
      <c r="I125" s="15" t="str">
        <f t="shared" si="24"/>
        <v/>
      </c>
      <c r="J125" s="15" t="str">
        <f t="shared" si="25"/>
        <v/>
      </c>
      <c r="K125" s="15">
        <f t="shared" si="26"/>
        <v>0</v>
      </c>
      <c r="L125" s="15" t="str">
        <f t="shared" si="27"/>
        <v>1367,RAMILLIES,Gérompont,</v>
      </c>
      <c r="M125" s="15" t="str">
        <f t="shared" si="28"/>
        <v/>
      </c>
      <c r="N125" s="15" t="str">
        <f t="shared" si="29"/>
        <v/>
      </c>
      <c r="O125" s="15" t="str">
        <f t="shared" si="30"/>
        <v/>
      </c>
      <c r="P125" s="15">
        <f t="shared" si="31"/>
        <v>0</v>
      </c>
      <c r="Q125" s="15" t="str">
        <f t="shared" si="32"/>
        <v>1367,RAMILLIES,Gérompont,</v>
      </c>
      <c r="R125" s="15" t="str">
        <f t="shared" si="33"/>
        <v/>
      </c>
      <c r="S125" s="15" t="str">
        <f t="shared" si="34"/>
        <v/>
      </c>
      <c r="T125" s="15" t="str">
        <f t="shared" si="35"/>
        <v/>
      </c>
      <c r="U125" s="15">
        <f t="shared" si="36"/>
        <v>0</v>
      </c>
      <c r="V125" s="15" t="str">
        <f t="shared" si="37"/>
        <v>1367,RAMILLIES,Gérompont,</v>
      </c>
      <c r="W125" s="15" t="str">
        <f t="shared" si="38"/>
        <v/>
      </c>
      <c r="X125" s="15" t="str">
        <f t="shared" si="39"/>
        <v/>
      </c>
      <c r="Y125" s="15" t="str">
        <f t="shared" si="40"/>
        <v/>
      </c>
      <c r="Z125" s="15">
        <f t="shared" si="41"/>
        <v>0</v>
      </c>
      <c r="AA125" s="15" t="str">
        <f t="shared" si="42"/>
        <v>1367,RAMILLIES,Gérompont,</v>
      </c>
      <c r="AB125" s="15" t="str">
        <f t="shared" si="43"/>
        <v/>
      </c>
    </row>
    <row r="126" spans="1:28" x14ac:dyDescent="0.2">
      <c r="A126">
        <v>185</v>
      </c>
      <c r="B126">
        <v>147</v>
      </c>
      <c r="C126">
        <v>1367</v>
      </c>
      <c r="D126" t="s">
        <v>453</v>
      </c>
      <c r="E126" t="s">
        <v>458</v>
      </c>
      <c r="F126" t="str">
        <f t="shared" si="22"/>
        <v>1367,RAMILLIES,Grand-Rosière-Hottomont,</v>
      </c>
      <c r="G126">
        <f t="shared" si="23"/>
        <v>185</v>
      </c>
      <c r="H126">
        <f t="shared" si="23"/>
        <v>147</v>
      </c>
      <c r="I126" s="15" t="str">
        <f t="shared" si="24"/>
        <v/>
      </c>
      <c r="J126" s="15" t="str">
        <f t="shared" si="25"/>
        <v/>
      </c>
      <c r="K126" s="15">
        <f t="shared" si="26"/>
        <v>0</v>
      </c>
      <c r="L126" s="15" t="str">
        <f t="shared" si="27"/>
        <v>1367,RAMILLIES,Grand-Rosière-Hottomont,</v>
      </c>
      <c r="M126" s="15" t="str">
        <f t="shared" si="28"/>
        <v/>
      </c>
      <c r="N126" s="15" t="str">
        <f t="shared" si="29"/>
        <v/>
      </c>
      <c r="O126" s="15" t="str">
        <f t="shared" si="30"/>
        <v/>
      </c>
      <c r="P126" s="15">
        <f t="shared" si="31"/>
        <v>0</v>
      </c>
      <c r="Q126" s="15" t="str">
        <f t="shared" si="32"/>
        <v>1367,RAMILLIES,Grand-Rosière-Hottomont,</v>
      </c>
      <c r="R126" s="15" t="str">
        <f t="shared" si="33"/>
        <v/>
      </c>
      <c r="S126" s="15" t="str">
        <f t="shared" si="34"/>
        <v/>
      </c>
      <c r="T126" s="15" t="str">
        <f t="shared" si="35"/>
        <v/>
      </c>
      <c r="U126" s="15">
        <f t="shared" si="36"/>
        <v>0</v>
      </c>
      <c r="V126" s="15" t="str">
        <f t="shared" si="37"/>
        <v>1367,RAMILLIES,Grand-Rosière-Hottomont,</v>
      </c>
      <c r="W126" s="15" t="str">
        <f t="shared" si="38"/>
        <v/>
      </c>
      <c r="X126" s="15" t="str">
        <f t="shared" si="39"/>
        <v/>
      </c>
      <c r="Y126" s="15" t="str">
        <f t="shared" si="40"/>
        <v/>
      </c>
      <c r="Z126" s="15">
        <f t="shared" si="41"/>
        <v>0</v>
      </c>
      <c r="AA126" s="15" t="str">
        <f t="shared" si="42"/>
        <v>1367,RAMILLIES,Grand-Rosière-Hottomont,</v>
      </c>
      <c r="AB126" s="15" t="str">
        <f t="shared" si="43"/>
        <v/>
      </c>
    </row>
    <row r="127" spans="1:28" x14ac:dyDescent="0.2">
      <c r="A127">
        <v>187</v>
      </c>
      <c r="B127">
        <v>151</v>
      </c>
      <c r="C127">
        <v>1367</v>
      </c>
      <c r="D127" t="s">
        <v>453</v>
      </c>
      <c r="E127" t="s">
        <v>459</v>
      </c>
      <c r="F127" t="str">
        <f t="shared" si="22"/>
        <v>1367,RAMILLIES,Hedenge,</v>
      </c>
      <c r="G127">
        <f t="shared" si="23"/>
        <v>187</v>
      </c>
      <c r="H127">
        <f t="shared" si="23"/>
        <v>151</v>
      </c>
      <c r="I127" s="15" t="str">
        <f t="shared" si="24"/>
        <v/>
      </c>
      <c r="J127" s="15" t="str">
        <f t="shared" si="25"/>
        <v/>
      </c>
      <c r="K127" s="15">
        <f t="shared" si="26"/>
        <v>0</v>
      </c>
      <c r="L127" s="15" t="str">
        <f t="shared" si="27"/>
        <v>1367,RAMILLIES,Hedenge,</v>
      </c>
      <c r="M127" s="15" t="str">
        <f t="shared" si="28"/>
        <v/>
      </c>
      <c r="N127" s="15" t="str">
        <f t="shared" si="29"/>
        <v/>
      </c>
      <c r="O127" s="15" t="str">
        <f t="shared" si="30"/>
        <v/>
      </c>
      <c r="P127" s="15">
        <f t="shared" si="31"/>
        <v>0</v>
      </c>
      <c r="Q127" s="15" t="str">
        <f t="shared" si="32"/>
        <v>1367,RAMILLIES,Hedenge,</v>
      </c>
      <c r="R127" s="15" t="str">
        <f t="shared" si="33"/>
        <v/>
      </c>
      <c r="S127" s="15" t="str">
        <f t="shared" si="34"/>
        <v/>
      </c>
      <c r="T127" s="15" t="str">
        <f t="shared" si="35"/>
        <v/>
      </c>
      <c r="U127" s="15">
        <f t="shared" si="36"/>
        <v>0</v>
      </c>
      <c r="V127" s="15" t="str">
        <f t="shared" si="37"/>
        <v>1367,RAMILLIES,Hedenge,</v>
      </c>
      <c r="W127" s="15" t="str">
        <f t="shared" si="38"/>
        <v/>
      </c>
      <c r="X127" s="15" t="str">
        <f t="shared" si="39"/>
        <v/>
      </c>
      <c r="Y127" s="15" t="str">
        <f t="shared" si="40"/>
        <v/>
      </c>
      <c r="Z127" s="15">
        <f t="shared" si="41"/>
        <v>0</v>
      </c>
      <c r="AA127" s="15" t="str">
        <f t="shared" si="42"/>
        <v>1367,RAMILLIES,Hedenge,</v>
      </c>
      <c r="AB127" s="15" t="str">
        <f t="shared" si="43"/>
        <v/>
      </c>
    </row>
    <row r="128" spans="1:28" x14ac:dyDescent="0.2">
      <c r="A128">
        <v>186</v>
      </c>
      <c r="B128">
        <v>146</v>
      </c>
      <c r="C128">
        <v>1367</v>
      </c>
      <c r="D128" t="s">
        <v>453</v>
      </c>
      <c r="E128" t="s">
        <v>460</v>
      </c>
      <c r="F128" t="str">
        <f t="shared" si="22"/>
        <v>1367,RAMILLIES,Hottomont,</v>
      </c>
      <c r="G128">
        <f t="shared" si="23"/>
        <v>186</v>
      </c>
      <c r="H128">
        <f t="shared" si="23"/>
        <v>146</v>
      </c>
      <c r="I128" s="15" t="str">
        <f t="shared" si="24"/>
        <v/>
      </c>
      <c r="J128" s="15" t="str">
        <f t="shared" si="25"/>
        <v/>
      </c>
      <c r="K128" s="15">
        <f t="shared" si="26"/>
        <v>0</v>
      </c>
      <c r="L128" s="15" t="str">
        <f t="shared" si="27"/>
        <v>1367,RAMILLIES,Hottomont,</v>
      </c>
      <c r="M128" s="15" t="str">
        <f t="shared" si="28"/>
        <v/>
      </c>
      <c r="N128" s="15" t="str">
        <f t="shared" si="29"/>
        <v/>
      </c>
      <c r="O128" s="15" t="str">
        <f t="shared" si="30"/>
        <v/>
      </c>
      <c r="P128" s="15">
        <f t="shared" si="31"/>
        <v>0</v>
      </c>
      <c r="Q128" s="15" t="str">
        <f t="shared" si="32"/>
        <v>1367,RAMILLIES,Hottomont,</v>
      </c>
      <c r="R128" s="15" t="str">
        <f t="shared" si="33"/>
        <v/>
      </c>
      <c r="S128" s="15" t="str">
        <f t="shared" si="34"/>
        <v/>
      </c>
      <c r="T128" s="15" t="str">
        <f t="shared" si="35"/>
        <v/>
      </c>
      <c r="U128" s="15">
        <f t="shared" si="36"/>
        <v>0</v>
      </c>
      <c r="V128" s="15" t="str">
        <f t="shared" si="37"/>
        <v>1367,RAMILLIES,Hottomont,</v>
      </c>
      <c r="W128" s="15" t="str">
        <f t="shared" si="38"/>
        <v/>
      </c>
      <c r="X128" s="15" t="str">
        <f t="shared" si="39"/>
        <v/>
      </c>
      <c r="Y128" s="15" t="str">
        <f t="shared" si="40"/>
        <v/>
      </c>
      <c r="Z128" s="15">
        <f t="shared" si="41"/>
        <v>0</v>
      </c>
      <c r="AA128" s="15" t="str">
        <f t="shared" si="42"/>
        <v>1367,RAMILLIES,Hottomont,</v>
      </c>
      <c r="AB128" s="15" t="str">
        <f t="shared" si="43"/>
        <v/>
      </c>
    </row>
    <row r="129" spans="1:28" x14ac:dyDescent="0.2">
      <c r="A129">
        <v>186</v>
      </c>
      <c r="B129">
        <v>154</v>
      </c>
      <c r="C129">
        <v>1367</v>
      </c>
      <c r="D129" t="s">
        <v>453</v>
      </c>
      <c r="E129" t="s">
        <v>461</v>
      </c>
      <c r="F129" t="str">
        <f t="shared" si="22"/>
        <v>1367,RAMILLIES,Huppaye,</v>
      </c>
      <c r="G129">
        <f t="shared" si="23"/>
        <v>186</v>
      </c>
      <c r="H129">
        <f t="shared" si="23"/>
        <v>154</v>
      </c>
      <c r="I129" s="15" t="str">
        <f t="shared" si="24"/>
        <v/>
      </c>
      <c r="J129" s="15" t="str">
        <f t="shared" si="25"/>
        <v/>
      </c>
      <c r="K129" s="15">
        <f t="shared" si="26"/>
        <v>0</v>
      </c>
      <c r="L129" s="15" t="str">
        <f t="shared" si="27"/>
        <v>1367,RAMILLIES,Huppaye,</v>
      </c>
      <c r="M129" s="15" t="str">
        <f t="shared" si="28"/>
        <v/>
      </c>
      <c r="N129" s="15" t="str">
        <f t="shared" si="29"/>
        <v/>
      </c>
      <c r="O129" s="15" t="str">
        <f t="shared" si="30"/>
        <v/>
      </c>
      <c r="P129" s="15">
        <f t="shared" si="31"/>
        <v>0</v>
      </c>
      <c r="Q129" s="15" t="str">
        <f t="shared" si="32"/>
        <v>1367,RAMILLIES,Huppaye,</v>
      </c>
      <c r="R129" s="15" t="str">
        <f t="shared" si="33"/>
        <v/>
      </c>
      <c r="S129" s="15" t="str">
        <f t="shared" si="34"/>
        <v/>
      </c>
      <c r="T129" s="15" t="str">
        <f t="shared" si="35"/>
        <v/>
      </c>
      <c r="U129" s="15">
        <f t="shared" si="36"/>
        <v>0</v>
      </c>
      <c r="V129" s="15" t="str">
        <f t="shared" si="37"/>
        <v>1367,RAMILLIES,Huppaye,</v>
      </c>
      <c r="W129" s="15" t="str">
        <f t="shared" si="38"/>
        <v/>
      </c>
      <c r="X129" s="15" t="str">
        <f t="shared" si="39"/>
        <v/>
      </c>
      <c r="Y129" s="15" t="str">
        <f t="shared" si="40"/>
        <v/>
      </c>
      <c r="Z129" s="15">
        <f t="shared" si="41"/>
        <v>0</v>
      </c>
      <c r="AA129" s="15" t="str">
        <f t="shared" si="42"/>
        <v>1367,RAMILLIES,Huppaye,</v>
      </c>
      <c r="AB129" s="15" t="str">
        <f t="shared" si="43"/>
        <v/>
      </c>
    </row>
    <row r="130" spans="1:28" x14ac:dyDescent="0.2">
      <c r="A130">
        <v>188</v>
      </c>
      <c r="B130">
        <v>154</v>
      </c>
      <c r="C130">
        <v>1367</v>
      </c>
      <c r="D130" t="s">
        <v>453</v>
      </c>
      <c r="E130" t="s">
        <v>462</v>
      </c>
      <c r="F130" t="str">
        <f t="shared" si="22"/>
        <v>1367,RAMILLIES,Molembais-Saint-Pierre,</v>
      </c>
      <c r="G130">
        <f t="shared" si="23"/>
        <v>188</v>
      </c>
      <c r="H130">
        <f t="shared" si="23"/>
        <v>154</v>
      </c>
      <c r="I130" s="15" t="str">
        <f t="shared" si="24"/>
        <v/>
      </c>
      <c r="J130" s="15" t="str">
        <f t="shared" si="25"/>
        <v/>
      </c>
      <c r="K130" s="15">
        <f t="shared" si="26"/>
        <v>0</v>
      </c>
      <c r="L130" s="15" t="str">
        <f t="shared" si="27"/>
        <v>1367,RAMILLIES,Molembais-Saint-Pierre,</v>
      </c>
      <c r="M130" s="15" t="str">
        <f t="shared" si="28"/>
        <v/>
      </c>
      <c r="N130" s="15" t="str">
        <f t="shared" si="29"/>
        <v/>
      </c>
      <c r="O130" s="15" t="str">
        <f t="shared" si="30"/>
        <v/>
      </c>
      <c r="P130" s="15">
        <f t="shared" si="31"/>
        <v>0</v>
      </c>
      <c r="Q130" s="15" t="str">
        <f t="shared" si="32"/>
        <v>1367,RAMILLIES,Molembais-Saint-Pierre,</v>
      </c>
      <c r="R130" s="15" t="str">
        <f t="shared" si="33"/>
        <v/>
      </c>
      <c r="S130" s="15" t="str">
        <f t="shared" si="34"/>
        <v/>
      </c>
      <c r="T130" s="15" t="str">
        <f t="shared" si="35"/>
        <v/>
      </c>
      <c r="U130" s="15">
        <f t="shared" si="36"/>
        <v>0</v>
      </c>
      <c r="V130" s="15" t="str">
        <f t="shared" si="37"/>
        <v>1367,RAMILLIES,Molembais-Saint-Pierre,</v>
      </c>
      <c r="W130" s="15" t="str">
        <f t="shared" si="38"/>
        <v/>
      </c>
      <c r="X130" s="15" t="str">
        <f t="shared" si="39"/>
        <v/>
      </c>
      <c r="Y130" s="15" t="str">
        <f t="shared" si="40"/>
        <v/>
      </c>
      <c r="Z130" s="15">
        <f t="shared" si="41"/>
        <v>0</v>
      </c>
      <c r="AA130" s="15" t="str">
        <f t="shared" si="42"/>
        <v>1367,RAMILLIES,Molembais-Saint-Pierre,</v>
      </c>
      <c r="AB130" s="15" t="str">
        <f t="shared" si="43"/>
        <v/>
      </c>
    </row>
    <row r="131" spans="1:28" x14ac:dyDescent="0.2">
      <c r="A131">
        <v>185</v>
      </c>
      <c r="B131">
        <v>150</v>
      </c>
      <c r="C131">
        <v>1367</v>
      </c>
      <c r="D131" t="s">
        <v>453</v>
      </c>
      <c r="E131" t="s">
        <v>463</v>
      </c>
      <c r="F131" t="str">
        <f t="shared" si="22"/>
        <v>1367,RAMILLIES,Mont-Saint-André,</v>
      </c>
      <c r="G131">
        <f t="shared" si="23"/>
        <v>185</v>
      </c>
      <c r="H131">
        <f t="shared" si="23"/>
        <v>150</v>
      </c>
      <c r="I131" s="15" t="str">
        <f t="shared" si="24"/>
        <v/>
      </c>
      <c r="J131" s="15" t="str">
        <f t="shared" si="25"/>
        <v/>
      </c>
      <c r="K131" s="15">
        <f t="shared" si="26"/>
        <v>0</v>
      </c>
      <c r="L131" s="15" t="str">
        <f t="shared" si="27"/>
        <v>1367,RAMILLIES,Mont-Saint-André,</v>
      </c>
      <c r="M131" s="15" t="str">
        <f t="shared" si="28"/>
        <v/>
      </c>
      <c r="N131" s="15" t="str">
        <f t="shared" si="29"/>
        <v/>
      </c>
      <c r="O131" s="15" t="str">
        <f t="shared" si="30"/>
        <v/>
      </c>
      <c r="P131" s="15">
        <f t="shared" si="31"/>
        <v>0</v>
      </c>
      <c r="Q131" s="15" t="str">
        <f t="shared" si="32"/>
        <v>1367,RAMILLIES,Mont-Saint-André,</v>
      </c>
      <c r="R131" s="15" t="str">
        <f t="shared" si="33"/>
        <v/>
      </c>
      <c r="S131" s="15" t="str">
        <f t="shared" si="34"/>
        <v/>
      </c>
      <c r="T131" s="15" t="str">
        <f t="shared" si="35"/>
        <v/>
      </c>
      <c r="U131" s="15">
        <f t="shared" si="36"/>
        <v>0</v>
      </c>
      <c r="V131" s="15" t="str">
        <f t="shared" si="37"/>
        <v>1367,RAMILLIES,Mont-Saint-André,</v>
      </c>
      <c r="W131" s="15" t="str">
        <f t="shared" si="38"/>
        <v/>
      </c>
      <c r="X131" s="15" t="str">
        <f t="shared" si="39"/>
        <v/>
      </c>
      <c r="Y131" s="15" t="str">
        <f t="shared" si="40"/>
        <v/>
      </c>
      <c r="Z131" s="15">
        <f t="shared" si="41"/>
        <v>0</v>
      </c>
      <c r="AA131" s="15" t="str">
        <f t="shared" si="42"/>
        <v>1367,RAMILLIES,Mont-Saint-André,</v>
      </c>
      <c r="AB131" s="15" t="str">
        <f t="shared" si="43"/>
        <v/>
      </c>
    </row>
    <row r="132" spans="1:28" x14ac:dyDescent="0.2">
      <c r="A132">
        <v>188</v>
      </c>
      <c r="B132">
        <v>149</v>
      </c>
      <c r="C132">
        <v>1367</v>
      </c>
      <c r="D132" t="s">
        <v>453</v>
      </c>
      <c r="E132" t="s">
        <v>464</v>
      </c>
      <c r="F132" t="str">
        <f t="shared" ref="F132:F195" si="44">CONCATENATE(C132,",",D132,",",E132,",")</f>
        <v>1367,RAMILLIES,Offus,</v>
      </c>
      <c r="G132">
        <f t="shared" ref="G132:H195" si="45">A132</f>
        <v>188</v>
      </c>
      <c r="H132">
        <f t="shared" si="45"/>
        <v>149</v>
      </c>
      <c r="I132" s="15" t="str">
        <f t="shared" ref="I132:I195" si="46">IF($C132=I$2,$F132,"")</f>
        <v/>
      </c>
      <c r="J132" s="15" t="str">
        <f t="shared" ref="J132:J195" si="47">IF($D132=J$2,$F132,"")</f>
        <v/>
      </c>
      <c r="K132" s="15">
        <f t="shared" ref="K132:K195" si="48">2-COUNTIF(I132:J132,"")</f>
        <v>0</v>
      </c>
      <c r="L132" s="15" t="str">
        <f t="shared" ref="L132:L195" si="49">IF(K132=K$2,$F132,"")</f>
        <v>1367,RAMILLIES,Offus,</v>
      </c>
      <c r="M132" s="15" t="str">
        <f t="shared" ref="M132:M195" si="50">IF($A$2=1,IF(AND(L$2&gt;0,L$2&lt;=100),IF(L132="",M131,CONCATENATE(M131,L132,"&amp;")),""),"")</f>
        <v/>
      </c>
      <c r="N132" s="15" t="str">
        <f t="shared" ref="N132:N195" si="51">IF($C132=N$2,$F132,"")</f>
        <v/>
      </c>
      <c r="O132" s="15" t="str">
        <f t="shared" ref="O132:O195" si="52">IF($D132=O$2,$F132,"")</f>
        <v/>
      </c>
      <c r="P132" s="15">
        <f t="shared" ref="P132:P195" si="53">2-COUNTIF(N132:O132,"")</f>
        <v>0</v>
      </c>
      <c r="Q132" s="15" t="str">
        <f t="shared" ref="Q132:Q195" si="54">IF(P132=P$2,$F132,"")</f>
        <v>1367,RAMILLIES,Offus,</v>
      </c>
      <c r="R132" s="15" t="str">
        <f t="shared" ref="R132:R195" si="55">IF($A$2=1,IF(AND(Q$2&gt;0,Q$2&lt;=100),IF(Q132="",R131,CONCATENATE(R131,Q132,"&amp;")),""),"")</f>
        <v/>
      </c>
      <c r="S132" s="15" t="str">
        <f t="shared" ref="S132:S195" si="56">IF($C132=S$2,$F132,"")</f>
        <v/>
      </c>
      <c r="T132" s="15" t="str">
        <f t="shared" ref="T132:T195" si="57">IF($D132=T$2,$F132,"")</f>
        <v/>
      </c>
      <c r="U132" s="15">
        <f t="shared" ref="U132:U195" si="58">2-COUNTIF(S132:T132,"")</f>
        <v>0</v>
      </c>
      <c r="V132" s="15" t="str">
        <f t="shared" ref="V132:V195" si="59">IF(U132=U$2,$F132,"")</f>
        <v>1367,RAMILLIES,Offus,</v>
      </c>
      <c r="W132" s="15" t="str">
        <f t="shared" ref="W132:W195" si="60">IF($A$2=1,IF(AND(V$2&gt;0,V$2&lt;=100),IF(V132="",W131,CONCATENATE(W131,V132,"&amp;")),""),"")</f>
        <v/>
      </c>
      <c r="X132" s="15" t="str">
        <f t="shared" ref="X132:X195" si="61">IF($C132=X$2,$F132,"")</f>
        <v/>
      </c>
      <c r="Y132" s="15" t="str">
        <f t="shared" ref="Y132:Y195" si="62">IF($D132=Y$2,$F132,"")</f>
        <v/>
      </c>
      <c r="Z132" s="15">
        <f t="shared" ref="Z132:Z195" si="63">2-COUNTIF(X132:Y132,"")</f>
        <v>0</v>
      </c>
      <c r="AA132" s="15" t="str">
        <f t="shared" ref="AA132:AA195" si="64">IF(Z132=Z$2,$F132,"")</f>
        <v>1367,RAMILLIES,Offus,</v>
      </c>
      <c r="AB132" s="15" t="str">
        <f t="shared" ref="AB132:AB195" si="65">IF($A$2=1,IF(AND(AA$2&gt;0,AA$2&lt;=100),IF(AA132="",AB131,CONCATENATE(AB131,AA132,"&amp;")),""),"")</f>
        <v/>
      </c>
    </row>
    <row r="133" spans="1:28" x14ac:dyDescent="0.2">
      <c r="A133">
        <v>185</v>
      </c>
      <c r="B133">
        <v>148</v>
      </c>
      <c r="C133">
        <v>1367</v>
      </c>
      <c r="D133" t="s">
        <v>453</v>
      </c>
      <c r="E133" t="s">
        <v>465</v>
      </c>
      <c r="F133" t="str">
        <f t="shared" si="44"/>
        <v>1367,RAMILLIES,Petit-Rosière,</v>
      </c>
      <c r="G133">
        <f t="shared" si="45"/>
        <v>185</v>
      </c>
      <c r="H133">
        <f t="shared" si="45"/>
        <v>148</v>
      </c>
      <c r="I133" s="15" t="str">
        <f t="shared" si="46"/>
        <v/>
      </c>
      <c r="J133" s="15" t="str">
        <f t="shared" si="47"/>
        <v/>
      </c>
      <c r="K133" s="15">
        <f t="shared" si="48"/>
        <v>0</v>
      </c>
      <c r="L133" s="15" t="str">
        <f t="shared" si="49"/>
        <v>1367,RAMILLIES,Petit-Rosière,</v>
      </c>
      <c r="M133" s="15" t="str">
        <f t="shared" si="50"/>
        <v/>
      </c>
      <c r="N133" s="15" t="str">
        <f t="shared" si="51"/>
        <v/>
      </c>
      <c r="O133" s="15" t="str">
        <f t="shared" si="52"/>
        <v/>
      </c>
      <c r="P133" s="15">
        <f t="shared" si="53"/>
        <v>0</v>
      </c>
      <c r="Q133" s="15" t="str">
        <f t="shared" si="54"/>
        <v>1367,RAMILLIES,Petit-Rosière,</v>
      </c>
      <c r="R133" s="15" t="str">
        <f t="shared" si="55"/>
        <v/>
      </c>
      <c r="S133" s="15" t="str">
        <f t="shared" si="56"/>
        <v/>
      </c>
      <c r="T133" s="15" t="str">
        <f t="shared" si="57"/>
        <v/>
      </c>
      <c r="U133" s="15">
        <f t="shared" si="58"/>
        <v>0</v>
      </c>
      <c r="V133" s="15" t="str">
        <f t="shared" si="59"/>
        <v>1367,RAMILLIES,Petit-Rosière,</v>
      </c>
      <c r="W133" s="15" t="str">
        <f t="shared" si="60"/>
        <v/>
      </c>
      <c r="X133" s="15" t="str">
        <f t="shared" si="61"/>
        <v/>
      </c>
      <c r="Y133" s="15" t="str">
        <f t="shared" si="62"/>
        <v/>
      </c>
      <c r="Z133" s="15">
        <f t="shared" si="63"/>
        <v>0</v>
      </c>
      <c r="AA133" s="15" t="str">
        <f t="shared" si="64"/>
        <v>1367,RAMILLIES,Petit-Rosière,</v>
      </c>
      <c r="AB133" s="15" t="str">
        <f t="shared" si="65"/>
        <v/>
      </c>
    </row>
    <row r="134" spans="1:28" x14ac:dyDescent="0.2">
      <c r="A134">
        <v>189</v>
      </c>
      <c r="B134">
        <v>147</v>
      </c>
      <c r="C134">
        <v>1367</v>
      </c>
      <c r="D134" t="s">
        <v>453</v>
      </c>
      <c r="E134" t="s">
        <v>466</v>
      </c>
      <c r="F134" t="str">
        <f t="shared" si="44"/>
        <v>1367,RAMILLIES,Ramillies,</v>
      </c>
      <c r="G134">
        <f t="shared" si="45"/>
        <v>189</v>
      </c>
      <c r="H134">
        <f t="shared" si="45"/>
        <v>147</v>
      </c>
      <c r="I134" s="15" t="str">
        <f t="shared" si="46"/>
        <v/>
      </c>
      <c r="J134" s="15" t="str">
        <f t="shared" si="47"/>
        <v/>
      </c>
      <c r="K134" s="15">
        <f t="shared" si="48"/>
        <v>0</v>
      </c>
      <c r="L134" s="15" t="str">
        <f t="shared" si="49"/>
        <v>1367,RAMILLIES,Ramillies,</v>
      </c>
      <c r="M134" s="15" t="str">
        <f t="shared" si="50"/>
        <v/>
      </c>
      <c r="N134" s="15" t="str">
        <f t="shared" si="51"/>
        <v/>
      </c>
      <c r="O134" s="15" t="str">
        <f t="shared" si="52"/>
        <v/>
      </c>
      <c r="P134" s="15">
        <f t="shared" si="53"/>
        <v>0</v>
      </c>
      <c r="Q134" s="15" t="str">
        <f t="shared" si="54"/>
        <v>1367,RAMILLIES,Ramillies,</v>
      </c>
      <c r="R134" s="15" t="str">
        <f t="shared" si="55"/>
        <v/>
      </c>
      <c r="S134" s="15" t="str">
        <f t="shared" si="56"/>
        <v/>
      </c>
      <c r="T134" s="15" t="str">
        <f t="shared" si="57"/>
        <v/>
      </c>
      <c r="U134" s="15">
        <f t="shared" si="58"/>
        <v>0</v>
      </c>
      <c r="V134" s="15" t="str">
        <f t="shared" si="59"/>
        <v>1367,RAMILLIES,Ramillies,</v>
      </c>
      <c r="W134" s="15" t="str">
        <f t="shared" si="60"/>
        <v/>
      </c>
      <c r="X134" s="15" t="str">
        <f t="shared" si="61"/>
        <v/>
      </c>
      <c r="Y134" s="15" t="str">
        <f t="shared" si="62"/>
        <v/>
      </c>
      <c r="Z134" s="15">
        <f t="shared" si="63"/>
        <v>0</v>
      </c>
      <c r="AA134" s="15" t="str">
        <f t="shared" si="64"/>
        <v>1367,RAMILLIES,Ramillies,</v>
      </c>
      <c r="AB134" s="15" t="str">
        <f t="shared" si="65"/>
        <v/>
      </c>
    </row>
    <row r="135" spans="1:28" x14ac:dyDescent="0.2">
      <c r="A135">
        <v>182</v>
      </c>
      <c r="B135">
        <v>155</v>
      </c>
      <c r="C135">
        <v>1370</v>
      </c>
      <c r="D135" t="s">
        <v>467</v>
      </c>
      <c r="E135" t="s">
        <v>468</v>
      </c>
      <c r="F135" t="str">
        <f t="shared" si="44"/>
        <v>1370,JODOIGNE,Dongelberg,</v>
      </c>
      <c r="G135">
        <f t="shared" si="45"/>
        <v>182</v>
      </c>
      <c r="H135">
        <f t="shared" si="45"/>
        <v>155</v>
      </c>
      <c r="I135" s="15" t="str">
        <f t="shared" si="46"/>
        <v/>
      </c>
      <c r="J135" s="15" t="str">
        <f t="shared" si="47"/>
        <v/>
      </c>
      <c r="K135" s="15">
        <f t="shared" si="48"/>
        <v>0</v>
      </c>
      <c r="L135" s="15" t="str">
        <f t="shared" si="49"/>
        <v>1370,JODOIGNE,Dongelberg,</v>
      </c>
      <c r="M135" s="15" t="str">
        <f t="shared" si="50"/>
        <v/>
      </c>
      <c r="N135" s="15" t="str">
        <f t="shared" si="51"/>
        <v/>
      </c>
      <c r="O135" s="15" t="str">
        <f t="shared" si="52"/>
        <v/>
      </c>
      <c r="P135" s="15">
        <f t="shared" si="53"/>
        <v>0</v>
      </c>
      <c r="Q135" s="15" t="str">
        <f t="shared" si="54"/>
        <v>1370,JODOIGNE,Dongelberg,</v>
      </c>
      <c r="R135" s="15" t="str">
        <f t="shared" si="55"/>
        <v/>
      </c>
      <c r="S135" s="15" t="str">
        <f t="shared" si="56"/>
        <v/>
      </c>
      <c r="T135" s="15" t="str">
        <f t="shared" si="57"/>
        <v/>
      </c>
      <c r="U135" s="15">
        <f t="shared" si="58"/>
        <v>0</v>
      </c>
      <c r="V135" s="15" t="str">
        <f t="shared" si="59"/>
        <v>1370,JODOIGNE,Dongelberg,</v>
      </c>
      <c r="W135" s="15" t="str">
        <f t="shared" si="60"/>
        <v/>
      </c>
      <c r="X135" s="15" t="str">
        <f t="shared" si="61"/>
        <v/>
      </c>
      <c r="Y135" s="15" t="str">
        <f t="shared" si="62"/>
        <v/>
      </c>
      <c r="Z135" s="15">
        <f t="shared" si="63"/>
        <v>0</v>
      </c>
      <c r="AA135" s="15" t="str">
        <f t="shared" si="64"/>
        <v>1370,JODOIGNE,Dongelberg,</v>
      </c>
      <c r="AB135" s="15" t="str">
        <f t="shared" si="65"/>
        <v/>
      </c>
    </row>
    <row r="136" spans="1:28" x14ac:dyDescent="0.2">
      <c r="A136">
        <v>183</v>
      </c>
      <c r="B136">
        <v>157</v>
      </c>
      <c r="C136">
        <v>1370</v>
      </c>
      <c r="D136" t="s">
        <v>467</v>
      </c>
      <c r="E136" t="s">
        <v>469</v>
      </c>
      <c r="F136" t="str">
        <f t="shared" si="44"/>
        <v>1370,JODOIGNE,Francour,</v>
      </c>
      <c r="G136">
        <f t="shared" si="45"/>
        <v>183</v>
      </c>
      <c r="H136">
        <f t="shared" si="45"/>
        <v>157</v>
      </c>
      <c r="I136" s="15" t="str">
        <f t="shared" si="46"/>
        <v/>
      </c>
      <c r="J136" s="15" t="str">
        <f t="shared" si="47"/>
        <v/>
      </c>
      <c r="K136" s="15">
        <f t="shared" si="48"/>
        <v>0</v>
      </c>
      <c r="L136" s="15" t="str">
        <f t="shared" si="49"/>
        <v>1370,JODOIGNE,Francour,</v>
      </c>
      <c r="M136" s="15" t="str">
        <f t="shared" si="50"/>
        <v/>
      </c>
      <c r="N136" s="15" t="str">
        <f t="shared" si="51"/>
        <v/>
      </c>
      <c r="O136" s="15" t="str">
        <f t="shared" si="52"/>
        <v/>
      </c>
      <c r="P136" s="15">
        <f t="shared" si="53"/>
        <v>0</v>
      </c>
      <c r="Q136" s="15" t="str">
        <f t="shared" si="54"/>
        <v>1370,JODOIGNE,Francour,</v>
      </c>
      <c r="R136" s="15" t="str">
        <f t="shared" si="55"/>
        <v/>
      </c>
      <c r="S136" s="15" t="str">
        <f t="shared" si="56"/>
        <v/>
      </c>
      <c r="T136" s="15" t="str">
        <f t="shared" si="57"/>
        <v/>
      </c>
      <c r="U136" s="15">
        <f t="shared" si="58"/>
        <v>0</v>
      </c>
      <c r="V136" s="15" t="str">
        <f t="shared" si="59"/>
        <v>1370,JODOIGNE,Francour,</v>
      </c>
      <c r="W136" s="15" t="str">
        <f t="shared" si="60"/>
        <v/>
      </c>
      <c r="X136" s="15" t="str">
        <f t="shared" si="61"/>
        <v/>
      </c>
      <c r="Y136" s="15" t="str">
        <f t="shared" si="62"/>
        <v/>
      </c>
      <c r="Z136" s="15">
        <f t="shared" si="63"/>
        <v>0</v>
      </c>
      <c r="AA136" s="15" t="str">
        <f t="shared" si="64"/>
        <v>1370,JODOIGNE,Francour,</v>
      </c>
      <c r="AB136" s="15" t="str">
        <f t="shared" si="65"/>
        <v/>
      </c>
    </row>
    <row r="137" spans="1:28" x14ac:dyDescent="0.2">
      <c r="A137">
        <v>185</v>
      </c>
      <c r="B137">
        <v>160</v>
      </c>
      <c r="C137">
        <v>1370</v>
      </c>
      <c r="D137" t="s">
        <v>467</v>
      </c>
      <c r="E137" t="s">
        <v>470</v>
      </c>
      <c r="F137" t="str">
        <f t="shared" si="44"/>
        <v>1370,JODOIGNE,Genville,</v>
      </c>
      <c r="G137">
        <f t="shared" si="45"/>
        <v>185</v>
      </c>
      <c r="H137">
        <f t="shared" si="45"/>
        <v>160</v>
      </c>
      <c r="I137" s="15" t="str">
        <f t="shared" si="46"/>
        <v/>
      </c>
      <c r="J137" s="15" t="str">
        <f t="shared" si="47"/>
        <v/>
      </c>
      <c r="K137" s="15">
        <f t="shared" si="48"/>
        <v>0</v>
      </c>
      <c r="L137" s="15" t="str">
        <f t="shared" si="49"/>
        <v>1370,JODOIGNE,Genville,</v>
      </c>
      <c r="M137" s="15" t="str">
        <f t="shared" si="50"/>
        <v/>
      </c>
      <c r="N137" s="15" t="str">
        <f t="shared" si="51"/>
        <v/>
      </c>
      <c r="O137" s="15" t="str">
        <f t="shared" si="52"/>
        <v/>
      </c>
      <c r="P137" s="15">
        <f t="shared" si="53"/>
        <v>0</v>
      </c>
      <c r="Q137" s="15" t="str">
        <f t="shared" si="54"/>
        <v>1370,JODOIGNE,Genville,</v>
      </c>
      <c r="R137" s="15" t="str">
        <f t="shared" si="55"/>
        <v/>
      </c>
      <c r="S137" s="15" t="str">
        <f t="shared" si="56"/>
        <v/>
      </c>
      <c r="T137" s="15" t="str">
        <f t="shared" si="57"/>
        <v/>
      </c>
      <c r="U137" s="15">
        <f t="shared" si="58"/>
        <v>0</v>
      </c>
      <c r="V137" s="15" t="str">
        <f t="shared" si="59"/>
        <v>1370,JODOIGNE,Genville,</v>
      </c>
      <c r="W137" s="15" t="str">
        <f t="shared" si="60"/>
        <v/>
      </c>
      <c r="X137" s="15" t="str">
        <f t="shared" si="61"/>
        <v/>
      </c>
      <c r="Y137" s="15" t="str">
        <f t="shared" si="62"/>
        <v/>
      </c>
      <c r="Z137" s="15">
        <f t="shared" si="63"/>
        <v>0</v>
      </c>
      <c r="AA137" s="15" t="str">
        <f t="shared" si="64"/>
        <v>1370,JODOIGNE,Genville,</v>
      </c>
      <c r="AB137" s="15" t="str">
        <f t="shared" si="65"/>
        <v/>
      </c>
    </row>
    <row r="138" spans="1:28" x14ac:dyDescent="0.2">
      <c r="A138">
        <v>183</v>
      </c>
      <c r="B138">
        <v>159</v>
      </c>
      <c r="C138">
        <v>1370</v>
      </c>
      <c r="D138" t="s">
        <v>467</v>
      </c>
      <c r="E138" t="s">
        <v>471</v>
      </c>
      <c r="F138" t="str">
        <f t="shared" si="44"/>
        <v>1370,JODOIGNE,Gobertange,</v>
      </c>
      <c r="G138">
        <f t="shared" si="45"/>
        <v>183</v>
      </c>
      <c r="H138">
        <f t="shared" si="45"/>
        <v>159</v>
      </c>
      <c r="I138" s="15" t="str">
        <f t="shared" si="46"/>
        <v/>
      </c>
      <c r="J138" s="15" t="str">
        <f t="shared" si="47"/>
        <v/>
      </c>
      <c r="K138" s="15">
        <f t="shared" si="48"/>
        <v>0</v>
      </c>
      <c r="L138" s="15" t="str">
        <f t="shared" si="49"/>
        <v>1370,JODOIGNE,Gobertange,</v>
      </c>
      <c r="M138" s="15" t="str">
        <f t="shared" si="50"/>
        <v/>
      </c>
      <c r="N138" s="15" t="str">
        <f t="shared" si="51"/>
        <v/>
      </c>
      <c r="O138" s="15" t="str">
        <f t="shared" si="52"/>
        <v/>
      </c>
      <c r="P138" s="15">
        <f t="shared" si="53"/>
        <v>0</v>
      </c>
      <c r="Q138" s="15" t="str">
        <f t="shared" si="54"/>
        <v>1370,JODOIGNE,Gobertange,</v>
      </c>
      <c r="R138" s="15" t="str">
        <f t="shared" si="55"/>
        <v/>
      </c>
      <c r="S138" s="15" t="str">
        <f t="shared" si="56"/>
        <v/>
      </c>
      <c r="T138" s="15" t="str">
        <f t="shared" si="57"/>
        <v/>
      </c>
      <c r="U138" s="15">
        <f t="shared" si="58"/>
        <v>0</v>
      </c>
      <c r="V138" s="15" t="str">
        <f t="shared" si="59"/>
        <v>1370,JODOIGNE,Gobertange,</v>
      </c>
      <c r="W138" s="15" t="str">
        <f t="shared" si="60"/>
        <v/>
      </c>
      <c r="X138" s="15" t="str">
        <f t="shared" si="61"/>
        <v/>
      </c>
      <c r="Y138" s="15" t="str">
        <f t="shared" si="62"/>
        <v/>
      </c>
      <c r="Z138" s="15">
        <f t="shared" si="63"/>
        <v>0</v>
      </c>
      <c r="AA138" s="15" t="str">
        <f t="shared" si="64"/>
        <v>1370,JODOIGNE,Gobertange,</v>
      </c>
      <c r="AB138" s="15" t="str">
        <f t="shared" si="65"/>
        <v/>
      </c>
    </row>
    <row r="139" spans="1:28" x14ac:dyDescent="0.2">
      <c r="A139">
        <v>189</v>
      </c>
      <c r="B139">
        <v>156</v>
      </c>
      <c r="C139">
        <v>1370</v>
      </c>
      <c r="D139" t="s">
        <v>467</v>
      </c>
      <c r="E139" t="s">
        <v>472</v>
      </c>
      <c r="F139" t="str">
        <f t="shared" si="44"/>
        <v>1370,JODOIGNE,Herbais,</v>
      </c>
      <c r="G139">
        <f t="shared" si="45"/>
        <v>189</v>
      </c>
      <c r="H139">
        <f t="shared" si="45"/>
        <v>156</v>
      </c>
      <c r="I139" s="15" t="str">
        <f t="shared" si="46"/>
        <v/>
      </c>
      <c r="J139" s="15" t="str">
        <f t="shared" si="47"/>
        <v/>
      </c>
      <c r="K139" s="15">
        <f t="shared" si="48"/>
        <v>0</v>
      </c>
      <c r="L139" s="15" t="str">
        <f t="shared" si="49"/>
        <v>1370,JODOIGNE,Herbais,</v>
      </c>
      <c r="M139" s="15" t="str">
        <f t="shared" si="50"/>
        <v/>
      </c>
      <c r="N139" s="15" t="str">
        <f t="shared" si="51"/>
        <v/>
      </c>
      <c r="O139" s="15" t="str">
        <f t="shared" si="52"/>
        <v/>
      </c>
      <c r="P139" s="15">
        <f t="shared" si="53"/>
        <v>0</v>
      </c>
      <c r="Q139" s="15" t="str">
        <f t="shared" si="54"/>
        <v>1370,JODOIGNE,Herbais,</v>
      </c>
      <c r="R139" s="15" t="str">
        <f t="shared" si="55"/>
        <v/>
      </c>
      <c r="S139" s="15" t="str">
        <f t="shared" si="56"/>
        <v/>
      </c>
      <c r="T139" s="15" t="str">
        <f t="shared" si="57"/>
        <v/>
      </c>
      <c r="U139" s="15">
        <f t="shared" si="58"/>
        <v>0</v>
      </c>
      <c r="V139" s="15" t="str">
        <f t="shared" si="59"/>
        <v>1370,JODOIGNE,Herbais,</v>
      </c>
      <c r="W139" s="15" t="str">
        <f t="shared" si="60"/>
        <v/>
      </c>
      <c r="X139" s="15" t="str">
        <f t="shared" si="61"/>
        <v/>
      </c>
      <c r="Y139" s="15" t="str">
        <f t="shared" si="62"/>
        <v/>
      </c>
      <c r="Z139" s="15">
        <f t="shared" si="63"/>
        <v>0</v>
      </c>
      <c r="AA139" s="15" t="str">
        <f t="shared" si="64"/>
        <v>1370,JODOIGNE,Herbais,</v>
      </c>
      <c r="AB139" s="15" t="str">
        <f t="shared" si="65"/>
        <v/>
      </c>
    </row>
    <row r="140" spans="1:28" x14ac:dyDescent="0.2">
      <c r="A140">
        <v>184</v>
      </c>
      <c r="B140">
        <v>153</v>
      </c>
      <c r="C140">
        <v>1370</v>
      </c>
      <c r="D140" t="s">
        <v>467</v>
      </c>
      <c r="E140" t="s">
        <v>473</v>
      </c>
      <c r="F140" t="str">
        <f t="shared" si="44"/>
        <v>1370,JODOIGNE,Jauchelette,</v>
      </c>
      <c r="G140">
        <f t="shared" si="45"/>
        <v>184</v>
      </c>
      <c r="H140">
        <f t="shared" si="45"/>
        <v>153</v>
      </c>
      <c r="I140" s="15" t="str">
        <f t="shared" si="46"/>
        <v/>
      </c>
      <c r="J140" s="15" t="str">
        <f t="shared" si="47"/>
        <v/>
      </c>
      <c r="K140" s="15">
        <f t="shared" si="48"/>
        <v>0</v>
      </c>
      <c r="L140" s="15" t="str">
        <f t="shared" si="49"/>
        <v>1370,JODOIGNE,Jauchelette,</v>
      </c>
      <c r="M140" s="15" t="str">
        <f t="shared" si="50"/>
        <v/>
      </c>
      <c r="N140" s="15" t="str">
        <f t="shared" si="51"/>
        <v/>
      </c>
      <c r="O140" s="15" t="str">
        <f t="shared" si="52"/>
        <v/>
      </c>
      <c r="P140" s="15">
        <f t="shared" si="53"/>
        <v>0</v>
      </c>
      <c r="Q140" s="15" t="str">
        <f t="shared" si="54"/>
        <v>1370,JODOIGNE,Jauchelette,</v>
      </c>
      <c r="R140" s="15" t="str">
        <f t="shared" si="55"/>
        <v/>
      </c>
      <c r="S140" s="15" t="str">
        <f t="shared" si="56"/>
        <v/>
      </c>
      <c r="T140" s="15" t="str">
        <f t="shared" si="57"/>
        <v/>
      </c>
      <c r="U140" s="15">
        <f t="shared" si="58"/>
        <v>0</v>
      </c>
      <c r="V140" s="15" t="str">
        <f t="shared" si="59"/>
        <v>1370,JODOIGNE,Jauchelette,</v>
      </c>
      <c r="W140" s="15" t="str">
        <f t="shared" si="60"/>
        <v/>
      </c>
      <c r="X140" s="15" t="str">
        <f t="shared" si="61"/>
        <v/>
      </c>
      <c r="Y140" s="15" t="str">
        <f t="shared" si="62"/>
        <v/>
      </c>
      <c r="Z140" s="15">
        <f t="shared" si="63"/>
        <v>0</v>
      </c>
      <c r="AA140" s="15" t="str">
        <f t="shared" si="64"/>
        <v>1370,JODOIGNE,Jauchelette,</v>
      </c>
      <c r="AB140" s="15" t="str">
        <f t="shared" si="65"/>
        <v/>
      </c>
    </row>
    <row r="141" spans="1:28" x14ac:dyDescent="0.2">
      <c r="A141">
        <v>185</v>
      </c>
      <c r="B141">
        <v>157</v>
      </c>
      <c r="C141">
        <v>1370</v>
      </c>
      <c r="D141" t="s">
        <v>467</v>
      </c>
      <c r="E141" t="s">
        <v>474</v>
      </c>
      <c r="F141" t="str">
        <f t="shared" si="44"/>
        <v>1370,JODOIGNE,Jodoigne,</v>
      </c>
      <c r="G141">
        <f t="shared" si="45"/>
        <v>185</v>
      </c>
      <c r="H141">
        <f t="shared" si="45"/>
        <v>157</v>
      </c>
      <c r="I141" s="15" t="str">
        <f t="shared" si="46"/>
        <v/>
      </c>
      <c r="J141" s="15" t="str">
        <f t="shared" si="47"/>
        <v/>
      </c>
      <c r="K141" s="15">
        <f t="shared" si="48"/>
        <v>0</v>
      </c>
      <c r="L141" s="15" t="str">
        <f t="shared" si="49"/>
        <v>1370,JODOIGNE,Jodoigne,</v>
      </c>
      <c r="M141" s="15" t="str">
        <f t="shared" si="50"/>
        <v/>
      </c>
      <c r="N141" s="15" t="str">
        <f t="shared" si="51"/>
        <v/>
      </c>
      <c r="O141" s="15" t="str">
        <f t="shared" si="52"/>
        <v/>
      </c>
      <c r="P141" s="15">
        <f t="shared" si="53"/>
        <v>0</v>
      </c>
      <c r="Q141" s="15" t="str">
        <f t="shared" si="54"/>
        <v>1370,JODOIGNE,Jodoigne,</v>
      </c>
      <c r="R141" s="15" t="str">
        <f t="shared" si="55"/>
        <v/>
      </c>
      <c r="S141" s="15" t="str">
        <f t="shared" si="56"/>
        <v/>
      </c>
      <c r="T141" s="15" t="str">
        <f t="shared" si="57"/>
        <v/>
      </c>
      <c r="U141" s="15">
        <f t="shared" si="58"/>
        <v>0</v>
      </c>
      <c r="V141" s="15" t="str">
        <f t="shared" si="59"/>
        <v>1370,JODOIGNE,Jodoigne,</v>
      </c>
      <c r="W141" s="15" t="str">
        <f t="shared" si="60"/>
        <v/>
      </c>
      <c r="X141" s="15" t="str">
        <f t="shared" si="61"/>
        <v/>
      </c>
      <c r="Y141" s="15" t="str">
        <f t="shared" si="62"/>
        <v/>
      </c>
      <c r="Z141" s="15">
        <f t="shared" si="63"/>
        <v>0</v>
      </c>
      <c r="AA141" s="15" t="str">
        <f t="shared" si="64"/>
        <v>1370,JODOIGNE,Jodoigne,</v>
      </c>
      <c r="AB141" s="15" t="str">
        <f t="shared" si="65"/>
        <v/>
      </c>
    </row>
    <row r="142" spans="1:28" x14ac:dyDescent="0.2">
      <c r="A142">
        <v>183</v>
      </c>
      <c r="B142">
        <v>155</v>
      </c>
      <c r="C142">
        <v>1370</v>
      </c>
      <c r="D142" t="s">
        <v>467</v>
      </c>
      <c r="E142" t="s">
        <v>475</v>
      </c>
      <c r="F142" t="str">
        <f t="shared" si="44"/>
        <v>1370,JODOIGNE,Jodoigne-Souveraine,</v>
      </c>
      <c r="G142">
        <f t="shared" si="45"/>
        <v>183</v>
      </c>
      <c r="H142">
        <f t="shared" si="45"/>
        <v>155</v>
      </c>
      <c r="I142" s="15" t="str">
        <f t="shared" si="46"/>
        <v/>
      </c>
      <c r="J142" s="15" t="str">
        <f t="shared" si="47"/>
        <v/>
      </c>
      <c r="K142" s="15">
        <f t="shared" si="48"/>
        <v>0</v>
      </c>
      <c r="L142" s="15" t="str">
        <f t="shared" si="49"/>
        <v>1370,JODOIGNE,Jodoigne-Souveraine,</v>
      </c>
      <c r="M142" s="15" t="str">
        <f t="shared" si="50"/>
        <v/>
      </c>
      <c r="N142" s="15" t="str">
        <f t="shared" si="51"/>
        <v/>
      </c>
      <c r="O142" s="15" t="str">
        <f t="shared" si="52"/>
        <v/>
      </c>
      <c r="P142" s="15">
        <f t="shared" si="53"/>
        <v>0</v>
      </c>
      <c r="Q142" s="15" t="str">
        <f t="shared" si="54"/>
        <v>1370,JODOIGNE,Jodoigne-Souveraine,</v>
      </c>
      <c r="R142" s="15" t="str">
        <f t="shared" si="55"/>
        <v/>
      </c>
      <c r="S142" s="15" t="str">
        <f t="shared" si="56"/>
        <v/>
      </c>
      <c r="T142" s="15" t="str">
        <f t="shared" si="57"/>
        <v/>
      </c>
      <c r="U142" s="15">
        <f t="shared" si="58"/>
        <v>0</v>
      </c>
      <c r="V142" s="15" t="str">
        <f t="shared" si="59"/>
        <v>1370,JODOIGNE,Jodoigne-Souveraine,</v>
      </c>
      <c r="W142" s="15" t="str">
        <f t="shared" si="60"/>
        <v/>
      </c>
      <c r="X142" s="15" t="str">
        <f t="shared" si="61"/>
        <v/>
      </c>
      <c r="Y142" s="15" t="str">
        <f t="shared" si="62"/>
        <v/>
      </c>
      <c r="Z142" s="15">
        <f t="shared" si="63"/>
        <v>0</v>
      </c>
      <c r="AA142" s="15" t="str">
        <f t="shared" si="64"/>
        <v>1370,JODOIGNE,Jodoigne-Souveraine,</v>
      </c>
      <c r="AB142" s="15" t="str">
        <f t="shared" si="65"/>
        <v/>
      </c>
    </row>
    <row r="143" spans="1:28" x14ac:dyDescent="0.2">
      <c r="A143">
        <v>182</v>
      </c>
      <c r="B143">
        <v>157</v>
      </c>
      <c r="C143">
        <v>1370</v>
      </c>
      <c r="D143" t="s">
        <v>467</v>
      </c>
      <c r="E143" t="s">
        <v>476</v>
      </c>
      <c r="F143" t="str">
        <f t="shared" si="44"/>
        <v>1370,JODOIGNE,Lathuy,</v>
      </c>
      <c r="G143">
        <f t="shared" si="45"/>
        <v>182</v>
      </c>
      <c r="H143">
        <f t="shared" si="45"/>
        <v>157</v>
      </c>
      <c r="I143" s="15" t="str">
        <f t="shared" si="46"/>
        <v/>
      </c>
      <c r="J143" s="15" t="str">
        <f t="shared" si="47"/>
        <v/>
      </c>
      <c r="K143" s="15">
        <f t="shared" si="48"/>
        <v>0</v>
      </c>
      <c r="L143" s="15" t="str">
        <f t="shared" si="49"/>
        <v>1370,JODOIGNE,Lathuy,</v>
      </c>
      <c r="M143" s="15" t="str">
        <f t="shared" si="50"/>
        <v/>
      </c>
      <c r="N143" s="15" t="str">
        <f t="shared" si="51"/>
        <v/>
      </c>
      <c r="O143" s="15" t="str">
        <f t="shared" si="52"/>
        <v/>
      </c>
      <c r="P143" s="15">
        <f t="shared" si="53"/>
        <v>0</v>
      </c>
      <c r="Q143" s="15" t="str">
        <f t="shared" si="54"/>
        <v>1370,JODOIGNE,Lathuy,</v>
      </c>
      <c r="R143" s="15" t="str">
        <f t="shared" si="55"/>
        <v/>
      </c>
      <c r="S143" s="15" t="str">
        <f t="shared" si="56"/>
        <v/>
      </c>
      <c r="T143" s="15" t="str">
        <f t="shared" si="57"/>
        <v/>
      </c>
      <c r="U143" s="15">
        <f t="shared" si="58"/>
        <v>0</v>
      </c>
      <c r="V143" s="15" t="str">
        <f t="shared" si="59"/>
        <v>1370,JODOIGNE,Lathuy,</v>
      </c>
      <c r="W143" s="15" t="str">
        <f t="shared" si="60"/>
        <v/>
      </c>
      <c r="X143" s="15" t="str">
        <f t="shared" si="61"/>
        <v/>
      </c>
      <c r="Y143" s="15" t="str">
        <f t="shared" si="62"/>
        <v/>
      </c>
      <c r="Z143" s="15">
        <f t="shared" si="63"/>
        <v>0</v>
      </c>
      <c r="AA143" s="15" t="str">
        <f t="shared" si="64"/>
        <v>1370,JODOIGNE,Lathuy,</v>
      </c>
      <c r="AB143" s="15" t="str">
        <f t="shared" si="65"/>
        <v/>
      </c>
    </row>
    <row r="144" spans="1:28" x14ac:dyDescent="0.2">
      <c r="A144">
        <v>182</v>
      </c>
      <c r="B144">
        <v>159</v>
      </c>
      <c r="C144">
        <v>1370</v>
      </c>
      <c r="D144" t="s">
        <v>467</v>
      </c>
      <c r="E144" t="s">
        <v>477</v>
      </c>
      <c r="F144" t="str">
        <f t="shared" si="44"/>
        <v>1370,JODOIGNE,Mélin,</v>
      </c>
      <c r="G144">
        <f t="shared" si="45"/>
        <v>182</v>
      </c>
      <c r="H144">
        <f t="shared" si="45"/>
        <v>159</v>
      </c>
      <c r="I144" s="15" t="str">
        <f t="shared" si="46"/>
        <v/>
      </c>
      <c r="J144" s="15" t="str">
        <f t="shared" si="47"/>
        <v/>
      </c>
      <c r="K144" s="15">
        <f t="shared" si="48"/>
        <v>0</v>
      </c>
      <c r="L144" s="15" t="str">
        <f t="shared" si="49"/>
        <v>1370,JODOIGNE,Mélin,</v>
      </c>
      <c r="M144" s="15" t="str">
        <f t="shared" si="50"/>
        <v/>
      </c>
      <c r="N144" s="15" t="str">
        <f t="shared" si="51"/>
        <v/>
      </c>
      <c r="O144" s="15" t="str">
        <f t="shared" si="52"/>
        <v/>
      </c>
      <c r="P144" s="15">
        <f t="shared" si="53"/>
        <v>0</v>
      </c>
      <c r="Q144" s="15" t="str">
        <f t="shared" si="54"/>
        <v>1370,JODOIGNE,Mélin,</v>
      </c>
      <c r="R144" s="15" t="str">
        <f t="shared" si="55"/>
        <v/>
      </c>
      <c r="S144" s="15" t="str">
        <f t="shared" si="56"/>
        <v/>
      </c>
      <c r="T144" s="15" t="str">
        <f t="shared" si="57"/>
        <v/>
      </c>
      <c r="U144" s="15">
        <f t="shared" si="58"/>
        <v>0</v>
      </c>
      <c r="V144" s="15" t="str">
        <f t="shared" si="59"/>
        <v>1370,JODOIGNE,Mélin,</v>
      </c>
      <c r="W144" s="15" t="str">
        <f t="shared" si="60"/>
        <v/>
      </c>
      <c r="X144" s="15" t="str">
        <f t="shared" si="61"/>
        <v/>
      </c>
      <c r="Y144" s="15" t="str">
        <f t="shared" si="62"/>
        <v/>
      </c>
      <c r="Z144" s="15">
        <f t="shared" si="63"/>
        <v>0</v>
      </c>
      <c r="AA144" s="15" t="str">
        <f t="shared" si="64"/>
        <v>1370,JODOIGNE,Mélin,</v>
      </c>
      <c r="AB144" s="15" t="str">
        <f t="shared" si="65"/>
        <v/>
      </c>
    </row>
    <row r="145" spans="1:28" x14ac:dyDescent="0.2">
      <c r="A145">
        <v>186</v>
      </c>
      <c r="B145">
        <v>155</v>
      </c>
      <c r="C145">
        <v>1370</v>
      </c>
      <c r="D145" t="s">
        <v>467</v>
      </c>
      <c r="E145" t="s">
        <v>478</v>
      </c>
      <c r="F145" t="str">
        <f t="shared" si="44"/>
        <v>1370,JODOIGNE,Molembais-Saint-Josse,</v>
      </c>
      <c r="G145">
        <f t="shared" si="45"/>
        <v>186</v>
      </c>
      <c r="H145">
        <f t="shared" si="45"/>
        <v>155</v>
      </c>
      <c r="I145" s="15" t="str">
        <f t="shared" si="46"/>
        <v/>
      </c>
      <c r="J145" s="15" t="str">
        <f t="shared" si="47"/>
        <v/>
      </c>
      <c r="K145" s="15">
        <f t="shared" si="48"/>
        <v>0</v>
      </c>
      <c r="L145" s="15" t="str">
        <f t="shared" si="49"/>
        <v>1370,JODOIGNE,Molembais-Saint-Josse,</v>
      </c>
      <c r="M145" s="15" t="str">
        <f t="shared" si="50"/>
        <v/>
      </c>
      <c r="N145" s="15" t="str">
        <f t="shared" si="51"/>
        <v/>
      </c>
      <c r="O145" s="15" t="str">
        <f t="shared" si="52"/>
        <v/>
      </c>
      <c r="P145" s="15">
        <f t="shared" si="53"/>
        <v>0</v>
      </c>
      <c r="Q145" s="15" t="str">
        <f t="shared" si="54"/>
        <v>1370,JODOIGNE,Molembais-Saint-Josse,</v>
      </c>
      <c r="R145" s="15" t="str">
        <f t="shared" si="55"/>
        <v/>
      </c>
      <c r="S145" s="15" t="str">
        <f t="shared" si="56"/>
        <v/>
      </c>
      <c r="T145" s="15" t="str">
        <f t="shared" si="57"/>
        <v/>
      </c>
      <c r="U145" s="15">
        <f t="shared" si="58"/>
        <v>0</v>
      </c>
      <c r="V145" s="15" t="str">
        <f t="shared" si="59"/>
        <v>1370,JODOIGNE,Molembais-Saint-Josse,</v>
      </c>
      <c r="W145" s="15" t="str">
        <f t="shared" si="60"/>
        <v/>
      </c>
      <c r="X145" s="15" t="str">
        <f t="shared" si="61"/>
        <v/>
      </c>
      <c r="Y145" s="15" t="str">
        <f t="shared" si="62"/>
        <v/>
      </c>
      <c r="Z145" s="15">
        <f t="shared" si="63"/>
        <v>0</v>
      </c>
      <c r="AA145" s="15" t="str">
        <f t="shared" si="64"/>
        <v>1370,JODOIGNE,Molembais-Saint-Josse,</v>
      </c>
      <c r="AB145" s="15" t="str">
        <f t="shared" si="65"/>
        <v/>
      </c>
    </row>
    <row r="146" spans="1:28" x14ac:dyDescent="0.2">
      <c r="A146">
        <v>189</v>
      </c>
      <c r="B146">
        <v>157</v>
      </c>
      <c r="C146">
        <v>1370</v>
      </c>
      <c r="D146" t="s">
        <v>467</v>
      </c>
      <c r="E146" t="s">
        <v>479</v>
      </c>
      <c r="F146" t="str">
        <f t="shared" si="44"/>
        <v>1370,JODOIGNE,Piétrain,</v>
      </c>
      <c r="G146">
        <f t="shared" si="45"/>
        <v>189</v>
      </c>
      <c r="H146">
        <f t="shared" si="45"/>
        <v>157</v>
      </c>
      <c r="I146" s="15" t="str">
        <f t="shared" si="46"/>
        <v/>
      </c>
      <c r="J146" s="15" t="str">
        <f t="shared" si="47"/>
        <v/>
      </c>
      <c r="K146" s="15">
        <f t="shared" si="48"/>
        <v>0</v>
      </c>
      <c r="L146" s="15" t="str">
        <f t="shared" si="49"/>
        <v>1370,JODOIGNE,Piétrain,</v>
      </c>
      <c r="M146" s="15" t="str">
        <f t="shared" si="50"/>
        <v/>
      </c>
      <c r="N146" s="15" t="str">
        <f t="shared" si="51"/>
        <v/>
      </c>
      <c r="O146" s="15" t="str">
        <f t="shared" si="52"/>
        <v/>
      </c>
      <c r="P146" s="15">
        <f t="shared" si="53"/>
        <v>0</v>
      </c>
      <c r="Q146" s="15" t="str">
        <f t="shared" si="54"/>
        <v>1370,JODOIGNE,Piétrain,</v>
      </c>
      <c r="R146" s="15" t="str">
        <f t="shared" si="55"/>
        <v/>
      </c>
      <c r="S146" s="15" t="str">
        <f t="shared" si="56"/>
        <v/>
      </c>
      <c r="T146" s="15" t="str">
        <f t="shared" si="57"/>
        <v/>
      </c>
      <c r="U146" s="15">
        <f t="shared" si="58"/>
        <v>0</v>
      </c>
      <c r="V146" s="15" t="str">
        <f t="shared" si="59"/>
        <v>1370,JODOIGNE,Piétrain,</v>
      </c>
      <c r="W146" s="15" t="str">
        <f t="shared" si="60"/>
        <v/>
      </c>
      <c r="X146" s="15" t="str">
        <f t="shared" si="61"/>
        <v/>
      </c>
      <c r="Y146" s="15" t="str">
        <f t="shared" si="62"/>
        <v/>
      </c>
      <c r="Z146" s="15">
        <f t="shared" si="63"/>
        <v>0</v>
      </c>
      <c r="AA146" s="15" t="str">
        <f t="shared" si="64"/>
        <v>1370,JODOIGNE,Piétrain,</v>
      </c>
      <c r="AB146" s="15" t="str">
        <f t="shared" si="65"/>
        <v/>
      </c>
    </row>
    <row r="147" spans="1:28" x14ac:dyDescent="0.2">
      <c r="A147">
        <v>190</v>
      </c>
      <c r="B147">
        <v>158</v>
      </c>
      <c r="C147">
        <v>1370</v>
      </c>
      <c r="D147" t="s">
        <v>467</v>
      </c>
      <c r="E147" t="s">
        <v>480</v>
      </c>
      <c r="F147" t="str">
        <f t="shared" si="44"/>
        <v>1370,JODOIGNE,Piétremeau,</v>
      </c>
      <c r="G147">
        <f t="shared" si="45"/>
        <v>190</v>
      </c>
      <c r="H147">
        <f t="shared" si="45"/>
        <v>158</v>
      </c>
      <c r="I147" s="15" t="str">
        <f t="shared" si="46"/>
        <v/>
      </c>
      <c r="J147" s="15" t="str">
        <f t="shared" si="47"/>
        <v/>
      </c>
      <c r="K147" s="15">
        <f t="shared" si="48"/>
        <v>0</v>
      </c>
      <c r="L147" s="15" t="str">
        <f t="shared" si="49"/>
        <v>1370,JODOIGNE,Piétremeau,</v>
      </c>
      <c r="M147" s="15" t="str">
        <f t="shared" si="50"/>
        <v/>
      </c>
      <c r="N147" s="15" t="str">
        <f t="shared" si="51"/>
        <v/>
      </c>
      <c r="O147" s="15" t="str">
        <f t="shared" si="52"/>
        <v/>
      </c>
      <c r="P147" s="15">
        <f t="shared" si="53"/>
        <v>0</v>
      </c>
      <c r="Q147" s="15" t="str">
        <f t="shared" si="54"/>
        <v>1370,JODOIGNE,Piétremeau,</v>
      </c>
      <c r="R147" s="15" t="str">
        <f t="shared" si="55"/>
        <v/>
      </c>
      <c r="S147" s="15" t="str">
        <f t="shared" si="56"/>
        <v/>
      </c>
      <c r="T147" s="15" t="str">
        <f t="shared" si="57"/>
        <v/>
      </c>
      <c r="U147" s="15">
        <f t="shared" si="58"/>
        <v>0</v>
      </c>
      <c r="V147" s="15" t="str">
        <f t="shared" si="59"/>
        <v>1370,JODOIGNE,Piétremeau,</v>
      </c>
      <c r="W147" s="15" t="str">
        <f t="shared" si="60"/>
        <v/>
      </c>
      <c r="X147" s="15" t="str">
        <f t="shared" si="61"/>
        <v/>
      </c>
      <c r="Y147" s="15" t="str">
        <f t="shared" si="62"/>
        <v/>
      </c>
      <c r="Z147" s="15">
        <f t="shared" si="63"/>
        <v>0</v>
      </c>
      <c r="AA147" s="15" t="str">
        <f t="shared" si="64"/>
        <v>1370,JODOIGNE,Piétremeau,</v>
      </c>
      <c r="AB147" s="15" t="str">
        <f t="shared" si="65"/>
        <v/>
      </c>
    </row>
    <row r="148" spans="1:28" x14ac:dyDescent="0.2">
      <c r="A148">
        <v>184</v>
      </c>
      <c r="B148">
        <v>152</v>
      </c>
      <c r="C148">
        <v>1370</v>
      </c>
      <c r="D148" t="s">
        <v>467</v>
      </c>
      <c r="E148" t="s">
        <v>481</v>
      </c>
      <c r="F148" t="str">
        <f t="shared" si="44"/>
        <v>1370,JODOIGNE,Ramée,</v>
      </c>
      <c r="G148">
        <f t="shared" si="45"/>
        <v>184</v>
      </c>
      <c r="H148">
        <f t="shared" si="45"/>
        <v>152</v>
      </c>
      <c r="I148" s="15" t="str">
        <f t="shared" si="46"/>
        <v/>
      </c>
      <c r="J148" s="15" t="str">
        <f t="shared" si="47"/>
        <v/>
      </c>
      <c r="K148" s="15">
        <f t="shared" si="48"/>
        <v>0</v>
      </c>
      <c r="L148" s="15" t="str">
        <f t="shared" si="49"/>
        <v>1370,JODOIGNE,Ramée,</v>
      </c>
      <c r="M148" s="15" t="str">
        <f t="shared" si="50"/>
        <v/>
      </c>
      <c r="N148" s="15" t="str">
        <f t="shared" si="51"/>
        <v/>
      </c>
      <c r="O148" s="15" t="str">
        <f t="shared" si="52"/>
        <v/>
      </c>
      <c r="P148" s="15">
        <f t="shared" si="53"/>
        <v>0</v>
      </c>
      <c r="Q148" s="15" t="str">
        <f t="shared" si="54"/>
        <v>1370,JODOIGNE,Ramée,</v>
      </c>
      <c r="R148" s="15" t="str">
        <f t="shared" si="55"/>
        <v/>
      </c>
      <c r="S148" s="15" t="str">
        <f t="shared" si="56"/>
        <v/>
      </c>
      <c r="T148" s="15" t="str">
        <f t="shared" si="57"/>
        <v/>
      </c>
      <c r="U148" s="15">
        <f t="shared" si="58"/>
        <v>0</v>
      </c>
      <c r="V148" s="15" t="str">
        <f t="shared" si="59"/>
        <v>1370,JODOIGNE,Ramée,</v>
      </c>
      <c r="W148" s="15" t="str">
        <f t="shared" si="60"/>
        <v/>
      </c>
      <c r="X148" s="15" t="str">
        <f t="shared" si="61"/>
        <v/>
      </c>
      <c r="Y148" s="15" t="str">
        <f t="shared" si="62"/>
        <v/>
      </c>
      <c r="Z148" s="15">
        <f t="shared" si="63"/>
        <v>0</v>
      </c>
      <c r="AA148" s="15" t="str">
        <f t="shared" si="64"/>
        <v>1370,JODOIGNE,Ramée,</v>
      </c>
      <c r="AB148" s="15" t="str">
        <f t="shared" si="65"/>
        <v/>
      </c>
    </row>
    <row r="149" spans="1:28" x14ac:dyDescent="0.2">
      <c r="A149">
        <v>187</v>
      </c>
      <c r="B149">
        <v>158</v>
      </c>
      <c r="C149">
        <v>1370</v>
      </c>
      <c r="D149" t="s">
        <v>467</v>
      </c>
      <c r="E149" t="s">
        <v>482</v>
      </c>
      <c r="F149" t="str">
        <f t="shared" si="44"/>
        <v>1370,JODOIGNE,Saint-Jean-Geest,</v>
      </c>
      <c r="G149">
        <f t="shared" si="45"/>
        <v>187</v>
      </c>
      <c r="H149">
        <f t="shared" si="45"/>
        <v>158</v>
      </c>
      <c r="I149" s="15" t="str">
        <f t="shared" si="46"/>
        <v/>
      </c>
      <c r="J149" s="15" t="str">
        <f t="shared" si="47"/>
        <v/>
      </c>
      <c r="K149" s="15">
        <f t="shared" si="48"/>
        <v>0</v>
      </c>
      <c r="L149" s="15" t="str">
        <f t="shared" si="49"/>
        <v>1370,JODOIGNE,Saint-Jean-Geest,</v>
      </c>
      <c r="M149" s="15" t="str">
        <f t="shared" si="50"/>
        <v/>
      </c>
      <c r="N149" s="15" t="str">
        <f t="shared" si="51"/>
        <v/>
      </c>
      <c r="O149" s="15" t="str">
        <f t="shared" si="52"/>
        <v/>
      </c>
      <c r="P149" s="15">
        <f t="shared" si="53"/>
        <v>0</v>
      </c>
      <c r="Q149" s="15" t="str">
        <f t="shared" si="54"/>
        <v>1370,JODOIGNE,Saint-Jean-Geest,</v>
      </c>
      <c r="R149" s="15" t="str">
        <f t="shared" si="55"/>
        <v/>
      </c>
      <c r="S149" s="15" t="str">
        <f t="shared" si="56"/>
        <v/>
      </c>
      <c r="T149" s="15" t="str">
        <f t="shared" si="57"/>
        <v/>
      </c>
      <c r="U149" s="15">
        <f t="shared" si="58"/>
        <v>0</v>
      </c>
      <c r="V149" s="15" t="str">
        <f t="shared" si="59"/>
        <v>1370,JODOIGNE,Saint-Jean-Geest,</v>
      </c>
      <c r="W149" s="15" t="str">
        <f t="shared" si="60"/>
        <v/>
      </c>
      <c r="X149" s="15" t="str">
        <f t="shared" si="61"/>
        <v/>
      </c>
      <c r="Y149" s="15" t="str">
        <f t="shared" si="62"/>
        <v/>
      </c>
      <c r="Z149" s="15">
        <f t="shared" si="63"/>
        <v>0</v>
      </c>
      <c r="AA149" s="15" t="str">
        <f t="shared" si="64"/>
        <v>1370,JODOIGNE,Saint-Jean-Geest,</v>
      </c>
      <c r="AB149" s="15" t="str">
        <f t="shared" si="65"/>
        <v/>
      </c>
    </row>
    <row r="150" spans="1:28" x14ac:dyDescent="0.2">
      <c r="A150">
        <v>183</v>
      </c>
      <c r="B150">
        <v>160</v>
      </c>
      <c r="C150">
        <v>1370</v>
      </c>
      <c r="D150" t="s">
        <v>467</v>
      </c>
      <c r="E150" t="s">
        <v>483</v>
      </c>
      <c r="F150" t="str">
        <f t="shared" si="44"/>
        <v>1370,JODOIGNE,Saint-Remy-Geest,</v>
      </c>
      <c r="G150">
        <f t="shared" si="45"/>
        <v>183</v>
      </c>
      <c r="H150">
        <f t="shared" si="45"/>
        <v>160</v>
      </c>
      <c r="I150" s="15" t="str">
        <f t="shared" si="46"/>
        <v/>
      </c>
      <c r="J150" s="15" t="str">
        <f t="shared" si="47"/>
        <v/>
      </c>
      <c r="K150" s="15">
        <f t="shared" si="48"/>
        <v>0</v>
      </c>
      <c r="L150" s="15" t="str">
        <f t="shared" si="49"/>
        <v>1370,JODOIGNE,Saint-Remy-Geest,</v>
      </c>
      <c r="M150" s="15" t="str">
        <f t="shared" si="50"/>
        <v/>
      </c>
      <c r="N150" s="15" t="str">
        <f t="shared" si="51"/>
        <v/>
      </c>
      <c r="O150" s="15" t="str">
        <f t="shared" si="52"/>
        <v/>
      </c>
      <c r="P150" s="15">
        <f t="shared" si="53"/>
        <v>0</v>
      </c>
      <c r="Q150" s="15" t="str">
        <f t="shared" si="54"/>
        <v>1370,JODOIGNE,Saint-Remy-Geest,</v>
      </c>
      <c r="R150" s="15" t="str">
        <f t="shared" si="55"/>
        <v/>
      </c>
      <c r="S150" s="15" t="str">
        <f t="shared" si="56"/>
        <v/>
      </c>
      <c r="T150" s="15" t="str">
        <f t="shared" si="57"/>
        <v/>
      </c>
      <c r="U150" s="15">
        <f t="shared" si="58"/>
        <v>0</v>
      </c>
      <c r="V150" s="15" t="str">
        <f t="shared" si="59"/>
        <v>1370,JODOIGNE,Saint-Remy-Geest,</v>
      </c>
      <c r="W150" s="15" t="str">
        <f t="shared" si="60"/>
        <v/>
      </c>
      <c r="X150" s="15" t="str">
        <f t="shared" si="61"/>
        <v/>
      </c>
      <c r="Y150" s="15" t="str">
        <f t="shared" si="62"/>
        <v/>
      </c>
      <c r="Z150" s="15">
        <f t="shared" si="63"/>
        <v>0</v>
      </c>
      <c r="AA150" s="15" t="str">
        <f t="shared" si="64"/>
        <v>1370,JODOIGNE,Saint-Remy-Geest,</v>
      </c>
      <c r="AB150" s="15" t="str">
        <f t="shared" si="65"/>
        <v/>
      </c>
    </row>
    <row r="151" spans="1:28" x14ac:dyDescent="0.2">
      <c r="A151">
        <v>186</v>
      </c>
      <c r="B151">
        <v>160</v>
      </c>
      <c r="C151">
        <v>1370</v>
      </c>
      <c r="D151" t="s">
        <v>467</v>
      </c>
      <c r="E151" t="s">
        <v>484</v>
      </c>
      <c r="F151" t="str">
        <f t="shared" si="44"/>
        <v>1370,JODOIGNE,Sainte-Marie-Geest,</v>
      </c>
      <c r="G151">
        <f t="shared" si="45"/>
        <v>186</v>
      </c>
      <c r="H151">
        <f t="shared" si="45"/>
        <v>160</v>
      </c>
      <c r="I151" s="15" t="str">
        <f t="shared" si="46"/>
        <v/>
      </c>
      <c r="J151" s="15" t="str">
        <f t="shared" si="47"/>
        <v/>
      </c>
      <c r="K151" s="15">
        <f t="shared" si="48"/>
        <v>0</v>
      </c>
      <c r="L151" s="15" t="str">
        <f t="shared" si="49"/>
        <v>1370,JODOIGNE,Sainte-Marie-Geest,</v>
      </c>
      <c r="M151" s="15" t="str">
        <f t="shared" si="50"/>
        <v/>
      </c>
      <c r="N151" s="15" t="str">
        <f t="shared" si="51"/>
        <v/>
      </c>
      <c r="O151" s="15" t="str">
        <f t="shared" si="52"/>
        <v/>
      </c>
      <c r="P151" s="15">
        <f t="shared" si="53"/>
        <v>0</v>
      </c>
      <c r="Q151" s="15" t="str">
        <f t="shared" si="54"/>
        <v>1370,JODOIGNE,Sainte-Marie-Geest,</v>
      </c>
      <c r="R151" s="15" t="str">
        <f t="shared" si="55"/>
        <v/>
      </c>
      <c r="S151" s="15" t="str">
        <f t="shared" si="56"/>
        <v/>
      </c>
      <c r="T151" s="15" t="str">
        <f t="shared" si="57"/>
        <v/>
      </c>
      <c r="U151" s="15">
        <f t="shared" si="58"/>
        <v>0</v>
      </c>
      <c r="V151" s="15" t="str">
        <f t="shared" si="59"/>
        <v>1370,JODOIGNE,Sainte-Marie-Geest,</v>
      </c>
      <c r="W151" s="15" t="str">
        <f t="shared" si="60"/>
        <v/>
      </c>
      <c r="X151" s="15" t="str">
        <f t="shared" si="61"/>
        <v/>
      </c>
      <c r="Y151" s="15" t="str">
        <f t="shared" si="62"/>
        <v/>
      </c>
      <c r="Z151" s="15">
        <f t="shared" si="63"/>
        <v>0</v>
      </c>
      <c r="AA151" s="15" t="str">
        <f t="shared" si="64"/>
        <v>1370,JODOIGNE,Sainte-Marie-Geest,</v>
      </c>
      <c r="AB151" s="15" t="str">
        <f t="shared" si="65"/>
        <v/>
      </c>
    </row>
    <row r="152" spans="1:28" x14ac:dyDescent="0.2">
      <c r="A152">
        <v>180</v>
      </c>
      <c r="B152">
        <v>159</v>
      </c>
      <c r="C152">
        <v>1370</v>
      </c>
      <c r="D152" t="s">
        <v>467</v>
      </c>
      <c r="E152" t="s">
        <v>485</v>
      </c>
      <c r="F152" t="str">
        <f t="shared" si="44"/>
        <v>1370,JODOIGNE,Sart-Mélin,</v>
      </c>
      <c r="G152">
        <f t="shared" si="45"/>
        <v>180</v>
      </c>
      <c r="H152">
        <f t="shared" si="45"/>
        <v>159</v>
      </c>
      <c r="I152" s="15" t="str">
        <f t="shared" si="46"/>
        <v/>
      </c>
      <c r="J152" s="15" t="str">
        <f t="shared" si="47"/>
        <v/>
      </c>
      <c r="K152" s="15">
        <f t="shared" si="48"/>
        <v>0</v>
      </c>
      <c r="L152" s="15" t="str">
        <f t="shared" si="49"/>
        <v>1370,JODOIGNE,Sart-Mélin,</v>
      </c>
      <c r="M152" s="15" t="str">
        <f t="shared" si="50"/>
        <v/>
      </c>
      <c r="N152" s="15" t="str">
        <f t="shared" si="51"/>
        <v/>
      </c>
      <c r="O152" s="15" t="str">
        <f t="shared" si="52"/>
        <v/>
      </c>
      <c r="P152" s="15">
        <f t="shared" si="53"/>
        <v>0</v>
      </c>
      <c r="Q152" s="15" t="str">
        <f t="shared" si="54"/>
        <v>1370,JODOIGNE,Sart-Mélin,</v>
      </c>
      <c r="R152" s="15" t="str">
        <f t="shared" si="55"/>
        <v/>
      </c>
      <c r="S152" s="15" t="str">
        <f t="shared" si="56"/>
        <v/>
      </c>
      <c r="T152" s="15" t="str">
        <f t="shared" si="57"/>
        <v/>
      </c>
      <c r="U152" s="15">
        <f t="shared" si="58"/>
        <v>0</v>
      </c>
      <c r="V152" s="15" t="str">
        <f t="shared" si="59"/>
        <v>1370,JODOIGNE,Sart-Mélin,</v>
      </c>
      <c r="W152" s="15" t="str">
        <f t="shared" si="60"/>
        <v/>
      </c>
      <c r="X152" s="15" t="str">
        <f t="shared" si="61"/>
        <v/>
      </c>
      <c r="Y152" s="15" t="str">
        <f t="shared" si="62"/>
        <v/>
      </c>
      <c r="Z152" s="15">
        <f t="shared" si="63"/>
        <v>0</v>
      </c>
      <c r="AA152" s="15" t="str">
        <f t="shared" si="64"/>
        <v>1370,JODOIGNE,Sart-Mélin,</v>
      </c>
      <c r="AB152" s="15" t="str">
        <f t="shared" si="65"/>
        <v/>
      </c>
    </row>
    <row r="153" spans="1:28" x14ac:dyDescent="0.2">
      <c r="A153">
        <v>186</v>
      </c>
      <c r="B153">
        <v>161</v>
      </c>
      <c r="C153">
        <v>1370</v>
      </c>
      <c r="D153" t="s">
        <v>467</v>
      </c>
      <c r="E153" t="s">
        <v>486</v>
      </c>
      <c r="F153" t="str">
        <f t="shared" si="44"/>
        <v>1370,JODOIGNE,Zétrud-Lumay,</v>
      </c>
      <c r="G153">
        <f t="shared" si="45"/>
        <v>186</v>
      </c>
      <c r="H153">
        <f t="shared" si="45"/>
        <v>161</v>
      </c>
      <c r="I153" s="15" t="str">
        <f t="shared" si="46"/>
        <v/>
      </c>
      <c r="J153" s="15" t="str">
        <f t="shared" si="47"/>
        <v/>
      </c>
      <c r="K153" s="15">
        <f t="shared" si="48"/>
        <v>0</v>
      </c>
      <c r="L153" s="15" t="str">
        <f t="shared" si="49"/>
        <v>1370,JODOIGNE,Zétrud-Lumay,</v>
      </c>
      <c r="M153" s="15" t="str">
        <f t="shared" si="50"/>
        <v/>
      </c>
      <c r="N153" s="15" t="str">
        <f t="shared" si="51"/>
        <v/>
      </c>
      <c r="O153" s="15" t="str">
        <f t="shared" si="52"/>
        <v/>
      </c>
      <c r="P153" s="15">
        <f t="shared" si="53"/>
        <v>0</v>
      </c>
      <c r="Q153" s="15" t="str">
        <f t="shared" si="54"/>
        <v>1370,JODOIGNE,Zétrud-Lumay,</v>
      </c>
      <c r="R153" s="15" t="str">
        <f t="shared" si="55"/>
        <v/>
      </c>
      <c r="S153" s="15" t="str">
        <f t="shared" si="56"/>
        <v/>
      </c>
      <c r="T153" s="15" t="str">
        <f t="shared" si="57"/>
        <v/>
      </c>
      <c r="U153" s="15">
        <f t="shared" si="58"/>
        <v>0</v>
      </c>
      <c r="V153" s="15" t="str">
        <f t="shared" si="59"/>
        <v>1370,JODOIGNE,Zétrud-Lumay,</v>
      </c>
      <c r="W153" s="15" t="str">
        <f t="shared" si="60"/>
        <v/>
      </c>
      <c r="X153" s="15" t="str">
        <f t="shared" si="61"/>
        <v/>
      </c>
      <c r="Y153" s="15" t="str">
        <f t="shared" si="62"/>
        <v/>
      </c>
      <c r="Z153" s="15">
        <f t="shared" si="63"/>
        <v>0</v>
      </c>
      <c r="AA153" s="15" t="str">
        <f t="shared" si="64"/>
        <v>1370,JODOIGNE,Zétrud-Lumay,</v>
      </c>
      <c r="AB153" s="15" t="str">
        <f t="shared" si="65"/>
        <v/>
      </c>
    </row>
    <row r="154" spans="1:28" x14ac:dyDescent="0.2">
      <c r="A154">
        <v>153</v>
      </c>
      <c r="B154">
        <v>151</v>
      </c>
      <c r="C154">
        <v>1380</v>
      </c>
      <c r="D154" t="s">
        <v>487</v>
      </c>
      <c r="E154" t="s">
        <v>488</v>
      </c>
      <c r="F154" t="str">
        <f t="shared" si="44"/>
        <v>1380,LASNE,Belle-Alliance,</v>
      </c>
      <c r="G154">
        <f t="shared" si="45"/>
        <v>153</v>
      </c>
      <c r="H154">
        <f t="shared" si="45"/>
        <v>151</v>
      </c>
      <c r="I154" s="15" t="str">
        <f t="shared" si="46"/>
        <v/>
      </c>
      <c r="J154" s="15" t="str">
        <f t="shared" si="47"/>
        <v/>
      </c>
      <c r="K154" s="15">
        <f t="shared" si="48"/>
        <v>0</v>
      </c>
      <c r="L154" s="15" t="str">
        <f t="shared" si="49"/>
        <v>1380,LASNE,Belle-Alliance,</v>
      </c>
      <c r="M154" s="15" t="str">
        <f t="shared" si="50"/>
        <v/>
      </c>
      <c r="N154" s="15" t="str">
        <f t="shared" si="51"/>
        <v/>
      </c>
      <c r="O154" s="15" t="str">
        <f t="shared" si="52"/>
        <v/>
      </c>
      <c r="P154" s="15">
        <f t="shared" si="53"/>
        <v>0</v>
      </c>
      <c r="Q154" s="15" t="str">
        <f t="shared" si="54"/>
        <v>1380,LASNE,Belle-Alliance,</v>
      </c>
      <c r="R154" s="15" t="str">
        <f t="shared" si="55"/>
        <v/>
      </c>
      <c r="S154" s="15" t="str">
        <f t="shared" si="56"/>
        <v/>
      </c>
      <c r="T154" s="15" t="str">
        <f t="shared" si="57"/>
        <v/>
      </c>
      <c r="U154" s="15">
        <f t="shared" si="58"/>
        <v>0</v>
      </c>
      <c r="V154" s="15" t="str">
        <f t="shared" si="59"/>
        <v>1380,LASNE,Belle-Alliance,</v>
      </c>
      <c r="W154" s="15" t="str">
        <f t="shared" si="60"/>
        <v/>
      </c>
      <c r="X154" s="15" t="str">
        <f t="shared" si="61"/>
        <v/>
      </c>
      <c r="Y154" s="15" t="str">
        <f t="shared" si="62"/>
        <v/>
      </c>
      <c r="Z154" s="15">
        <f t="shared" si="63"/>
        <v>0</v>
      </c>
      <c r="AA154" s="15" t="str">
        <f t="shared" si="64"/>
        <v>1380,LASNE,Belle-Alliance,</v>
      </c>
      <c r="AB154" s="15" t="str">
        <f t="shared" si="65"/>
        <v/>
      </c>
    </row>
    <row r="155" spans="1:28" x14ac:dyDescent="0.2">
      <c r="A155">
        <v>160</v>
      </c>
      <c r="B155">
        <v>155</v>
      </c>
      <c r="C155">
        <v>1380</v>
      </c>
      <c r="D155" t="s">
        <v>487</v>
      </c>
      <c r="E155" t="s">
        <v>489</v>
      </c>
      <c r="F155" t="str">
        <f t="shared" si="44"/>
        <v>1380,LASNE,Bourgeois,</v>
      </c>
      <c r="G155">
        <f t="shared" si="45"/>
        <v>160</v>
      </c>
      <c r="H155">
        <f t="shared" si="45"/>
        <v>155</v>
      </c>
      <c r="I155" s="15" t="str">
        <f t="shared" si="46"/>
        <v/>
      </c>
      <c r="J155" s="15" t="str">
        <f t="shared" si="47"/>
        <v/>
      </c>
      <c r="K155" s="15">
        <f t="shared" si="48"/>
        <v>0</v>
      </c>
      <c r="L155" s="15" t="str">
        <f t="shared" si="49"/>
        <v>1380,LASNE,Bourgeois,</v>
      </c>
      <c r="M155" s="15" t="str">
        <f t="shared" si="50"/>
        <v/>
      </c>
      <c r="N155" s="15" t="str">
        <f t="shared" si="51"/>
        <v/>
      </c>
      <c r="O155" s="15" t="str">
        <f t="shared" si="52"/>
        <v/>
      </c>
      <c r="P155" s="15">
        <f t="shared" si="53"/>
        <v>0</v>
      </c>
      <c r="Q155" s="15" t="str">
        <f t="shared" si="54"/>
        <v>1380,LASNE,Bourgeois,</v>
      </c>
      <c r="R155" s="15" t="str">
        <f t="shared" si="55"/>
        <v/>
      </c>
      <c r="S155" s="15" t="str">
        <f t="shared" si="56"/>
        <v/>
      </c>
      <c r="T155" s="15" t="str">
        <f t="shared" si="57"/>
        <v/>
      </c>
      <c r="U155" s="15">
        <f t="shared" si="58"/>
        <v>0</v>
      </c>
      <c r="V155" s="15" t="str">
        <f t="shared" si="59"/>
        <v>1380,LASNE,Bourgeois,</v>
      </c>
      <c r="W155" s="15" t="str">
        <f t="shared" si="60"/>
        <v/>
      </c>
      <c r="X155" s="15" t="str">
        <f t="shared" si="61"/>
        <v/>
      </c>
      <c r="Y155" s="15" t="str">
        <f t="shared" si="62"/>
        <v/>
      </c>
      <c r="Z155" s="15">
        <f t="shared" si="63"/>
        <v>0</v>
      </c>
      <c r="AA155" s="15" t="str">
        <f t="shared" si="64"/>
        <v>1380,LASNE,Bourgeois,</v>
      </c>
      <c r="AB155" s="15" t="str">
        <f t="shared" si="65"/>
        <v/>
      </c>
    </row>
    <row r="156" spans="1:28" x14ac:dyDescent="0.2">
      <c r="A156">
        <v>159</v>
      </c>
      <c r="B156">
        <v>154</v>
      </c>
      <c r="C156">
        <v>1380</v>
      </c>
      <c r="D156" t="s">
        <v>487</v>
      </c>
      <c r="E156" t="s">
        <v>490</v>
      </c>
      <c r="F156" t="str">
        <f t="shared" si="44"/>
        <v>1380,LASNE,Chapelle-Saint-Lambert,</v>
      </c>
      <c r="G156">
        <f t="shared" si="45"/>
        <v>159</v>
      </c>
      <c r="H156">
        <f t="shared" si="45"/>
        <v>154</v>
      </c>
      <c r="I156" s="15" t="str">
        <f t="shared" si="46"/>
        <v/>
      </c>
      <c r="J156" s="15" t="str">
        <f t="shared" si="47"/>
        <v/>
      </c>
      <c r="K156" s="15">
        <f t="shared" si="48"/>
        <v>0</v>
      </c>
      <c r="L156" s="15" t="str">
        <f t="shared" si="49"/>
        <v>1380,LASNE,Chapelle-Saint-Lambert,</v>
      </c>
      <c r="M156" s="15" t="str">
        <f t="shared" si="50"/>
        <v/>
      </c>
      <c r="N156" s="15" t="str">
        <f t="shared" si="51"/>
        <v/>
      </c>
      <c r="O156" s="15" t="str">
        <f t="shared" si="52"/>
        <v/>
      </c>
      <c r="P156" s="15">
        <f t="shared" si="53"/>
        <v>0</v>
      </c>
      <c r="Q156" s="15" t="str">
        <f t="shared" si="54"/>
        <v>1380,LASNE,Chapelle-Saint-Lambert,</v>
      </c>
      <c r="R156" s="15" t="str">
        <f t="shared" si="55"/>
        <v/>
      </c>
      <c r="S156" s="15" t="str">
        <f t="shared" si="56"/>
        <v/>
      </c>
      <c r="T156" s="15" t="str">
        <f t="shared" si="57"/>
        <v/>
      </c>
      <c r="U156" s="15">
        <f t="shared" si="58"/>
        <v>0</v>
      </c>
      <c r="V156" s="15" t="str">
        <f t="shared" si="59"/>
        <v>1380,LASNE,Chapelle-Saint-Lambert,</v>
      </c>
      <c r="W156" s="15" t="str">
        <f t="shared" si="60"/>
        <v/>
      </c>
      <c r="X156" s="15" t="str">
        <f t="shared" si="61"/>
        <v/>
      </c>
      <c r="Y156" s="15" t="str">
        <f t="shared" si="62"/>
        <v/>
      </c>
      <c r="Z156" s="15">
        <f t="shared" si="63"/>
        <v>0</v>
      </c>
      <c r="AA156" s="15" t="str">
        <f t="shared" si="64"/>
        <v>1380,LASNE,Chapelle-Saint-Lambert,</v>
      </c>
      <c r="AB156" s="15" t="str">
        <f t="shared" si="65"/>
        <v/>
      </c>
    </row>
    <row r="157" spans="1:28" x14ac:dyDescent="0.2">
      <c r="A157">
        <v>158</v>
      </c>
      <c r="B157">
        <v>152</v>
      </c>
      <c r="C157">
        <v>1380</v>
      </c>
      <c r="D157" t="s">
        <v>487</v>
      </c>
      <c r="E157" t="s">
        <v>491</v>
      </c>
      <c r="F157" t="str">
        <f t="shared" si="44"/>
        <v>1380,LASNE,Couture-Saint-Germain,</v>
      </c>
      <c r="G157">
        <f t="shared" si="45"/>
        <v>158</v>
      </c>
      <c r="H157">
        <f t="shared" si="45"/>
        <v>152</v>
      </c>
      <c r="I157" s="15" t="str">
        <f t="shared" si="46"/>
        <v/>
      </c>
      <c r="J157" s="15" t="str">
        <f t="shared" si="47"/>
        <v/>
      </c>
      <c r="K157" s="15">
        <f t="shared" si="48"/>
        <v>0</v>
      </c>
      <c r="L157" s="15" t="str">
        <f t="shared" si="49"/>
        <v>1380,LASNE,Couture-Saint-Germain,</v>
      </c>
      <c r="M157" s="15" t="str">
        <f t="shared" si="50"/>
        <v/>
      </c>
      <c r="N157" s="15" t="str">
        <f t="shared" si="51"/>
        <v/>
      </c>
      <c r="O157" s="15" t="str">
        <f t="shared" si="52"/>
        <v/>
      </c>
      <c r="P157" s="15">
        <f t="shared" si="53"/>
        <v>0</v>
      </c>
      <c r="Q157" s="15" t="str">
        <f t="shared" si="54"/>
        <v>1380,LASNE,Couture-Saint-Germain,</v>
      </c>
      <c r="R157" s="15" t="str">
        <f t="shared" si="55"/>
        <v/>
      </c>
      <c r="S157" s="15" t="str">
        <f t="shared" si="56"/>
        <v/>
      </c>
      <c r="T157" s="15" t="str">
        <f t="shared" si="57"/>
        <v/>
      </c>
      <c r="U157" s="15">
        <f t="shared" si="58"/>
        <v>0</v>
      </c>
      <c r="V157" s="15" t="str">
        <f t="shared" si="59"/>
        <v>1380,LASNE,Couture-Saint-Germain,</v>
      </c>
      <c r="W157" s="15" t="str">
        <f t="shared" si="60"/>
        <v/>
      </c>
      <c r="X157" s="15" t="str">
        <f t="shared" si="61"/>
        <v/>
      </c>
      <c r="Y157" s="15" t="str">
        <f t="shared" si="62"/>
        <v/>
      </c>
      <c r="Z157" s="15">
        <f t="shared" si="63"/>
        <v>0</v>
      </c>
      <c r="AA157" s="15" t="str">
        <f t="shared" si="64"/>
        <v>1380,LASNE,Couture-Saint-Germain,</v>
      </c>
      <c r="AB157" s="15" t="str">
        <f t="shared" si="65"/>
        <v/>
      </c>
    </row>
    <row r="158" spans="1:28" x14ac:dyDescent="0.2">
      <c r="A158">
        <v>157</v>
      </c>
      <c r="B158">
        <v>157</v>
      </c>
      <c r="C158">
        <v>1380</v>
      </c>
      <c r="D158" t="s">
        <v>487</v>
      </c>
      <c r="E158" t="s">
        <v>492</v>
      </c>
      <c r="F158" t="str">
        <f t="shared" si="44"/>
        <v>1380,LASNE,Hannonsart,</v>
      </c>
      <c r="G158">
        <f t="shared" si="45"/>
        <v>157</v>
      </c>
      <c r="H158">
        <f t="shared" si="45"/>
        <v>157</v>
      </c>
      <c r="I158" s="15" t="str">
        <f t="shared" si="46"/>
        <v/>
      </c>
      <c r="J158" s="15" t="str">
        <f t="shared" si="47"/>
        <v/>
      </c>
      <c r="K158" s="15">
        <f t="shared" si="48"/>
        <v>0</v>
      </c>
      <c r="L158" s="15" t="str">
        <f t="shared" si="49"/>
        <v>1380,LASNE,Hannonsart,</v>
      </c>
      <c r="M158" s="15" t="str">
        <f t="shared" si="50"/>
        <v/>
      </c>
      <c r="N158" s="15" t="str">
        <f t="shared" si="51"/>
        <v/>
      </c>
      <c r="O158" s="15" t="str">
        <f t="shared" si="52"/>
        <v/>
      </c>
      <c r="P158" s="15">
        <f t="shared" si="53"/>
        <v>0</v>
      </c>
      <c r="Q158" s="15" t="str">
        <f t="shared" si="54"/>
        <v>1380,LASNE,Hannonsart,</v>
      </c>
      <c r="R158" s="15" t="str">
        <f t="shared" si="55"/>
        <v/>
      </c>
      <c r="S158" s="15" t="str">
        <f t="shared" si="56"/>
        <v/>
      </c>
      <c r="T158" s="15" t="str">
        <f t="shared" si="57"/>
        <v/>
      </c>
      <c r="U158" s="15">
        <f t="shared" si="58"/>
        <v>0</v>
      </c>
      <c r="V158" s="15" t="str">
        <f t="shared" si="59"/>
        <v>1380,LASNE,Hannonsart,</v>
      </c>
      <c r="W158" s="15" t="str">
        <f t="shared" si="60"/>
        <v/>
      </c>
      <c r="X158" s="15" t="str">
        <f t="shared" si="61"/>
        <v/>
      </c>
      <c r="Y158" s="15" t="str">
        <f t="shared" si="62"/>
        <v/>
      </c>
      <c r="Z158" s="15">
        <f t="shared" si="63"/>
        <v>0</v>
      </c>
      <c r="AA158" s="15" t="str">
        <f t="shared" si="64"/>
        <v>1380,LASNE,Hannonsart,</v>
      </c>
      <c r="AB158" s="15" t="str">
        <f t="shared" si="65"/>
        <v/>
      </c>
    </row>
    <row r="159" spans="1:28" x14ac:dyDescent="0.2">
      <c r="A159">
        <v>158</v>
      </c>
      <c r="B159">
        <v>153</v>
      </c>
      <c r="C159">
        <v>1380</v>
      </c>
      <c r="D159" t="s">
        <v>487</v>
      </c>
      <c r="E159" t="s">
        <v>493</v>
      </c>
      <c r="F159" t="str">
        <f t="shared" si="44"/>
        <v>1380,LASNE,Lasne,</v>
      </c>
      <c r="G159">
        <f t="shared" si="45"/>
        <v>158</v>
      </c>
      <c r="H159">
        <f t="shared" si="45"/>
        <v>153</v>
      </c>
      <c r="I159" s="15" t="str">
        <f t="shared" si="46"/>
        <v/>
      </c>
      <c r="J159" s="15" t="str">
        <f t="shared" si="47"/>
        <v/>
      </c>
      <c r="K159" s="15">
        <f t="shared" si="48"/>
        <v>0</v>
      </c>
      <c r="L159" s="15" t="str">
        <f t="shared" si="49"/>
        <v>1380,LASNE,Lasne,</v>
      </c>
      <c r="M159" s="15" t="str">
        <f t="shared" si="50"/>
        <v/>
      </c>
      <c r="N159" s="15" t="str">
        <f t="shared" si="51"/>
        <v/>
      </c>
      <c r="O159" s="15" t="str">
        <f t="shared" si="52"/>
        <v/>
      </c>
      <c r="P159" s="15">
        <f t="shared" si="53"/>
        <v>0</v>
      </c>
      <c r="Q159" s="15" t="str">
        <f t="shared" si="54"/>
        <v>1380,LASNE,Lasne,</v>
      </c>
      <c r="R159" s="15" t="str">
        <f t="shared" si="55"/>
        <v/>
      </c>
      <c r="S159" s="15" t="str">
        <f t="shared" si="56"/>
        <v/>
      </c>
      <c r="T159" s="15" t="str">
        <f t="shared" si="57"/>
        <v/>
      </c>
      <c r="U159" s="15">
        <f t="shared" si="58"/>
        <v>0</v>
      </c>
      <c r="V159" s="15" t="str">
        <f t="shared" si="59"/>
        <v>1380,LASNE,Lasne,</v>
      </c>
      <c r="W159" s="15" t="str">
        <f t="shared" si="60"/>
        <v/>
      </c>
      <c r="X159" s="15" t="str">
        <f t="shared" si="61"/>
        <v/>
      </c>
      <c r="Y159" s="15" t="str">
        <f t="shared" si="62"/>
        <v/>
      </c>
      <c r="Z159" s="15">
        <f t="shared" si="63"/>
        <v>0</v>
      </c>
      <c r="AA159" s="15" t="str">
        <f t="shared" si="64"/>
        <v>1380,LASNE,Lasne,</v>
      </c>
      <c r="AB159" s="15" t="str">
        <f t="shared" si="65"/>
        <v/>
      </c>
    </row>
    <row r="160" spans="1:28" x14ac:dyDescent="0.2">
      <c r="A160">
        <v>159</v>
      </c>
      <c r="B160">
        <v>154</v>
      </c>
      <c r="C160">
        <v>1380</v>
      </c>
      <c r="D160" t="s">
        <v>487</v>
      </c>
      <c r="E160" t="s">
        <v>494</v>
      </c>
      <c r="F160" t="str">
        <f t="shared" si="44"/>
        <v>1380,LASNE,Lasne-Chapelle-Saint-Lambert,</v>
      </c>
      <c r="G160">
        <f t="shared" si="45"/>
        <v>159</v>
      </c>
      <c r="H160">
        <f t="shared" si="45"/>
        <v>154</v>
      </c>
      <c r="I160" s="15" t="str">
        <f t="shared" si="46"/>
        <v/>
      </c>
      <c r="J160" s="15" t="str">
        <f t="shared" si="47"/>
        <v/>
      </c>
      <c r="K160" s="15">
        <f t="shared" si="48"/>
        <v>0</v>
      </c>
      <c r="L160" s="15" t="str">
        <f t="shared" si="49"/>
        <v>1380,LASNE,Lasne-Chapelle-Saint-Lambert,</v>
      </c>
      <c r="M160" s="15" t="str">
        <f t="shared" si="50"/>
        <v/>
      </c>
      <c r="N160" s="15" t="str">
        <f t="shared" si="51"/>
        <v/>
      </c>
      <c r="O160" s="15" t="str">
        <f t="shared" si="52"/>
        <v/>
      </c>
      <c r="P160" s="15">
        <f t="shared" si="53"/>
        <v>0</v>
      </c>
      <c r="Q160" s="15" t="str">
        <f t="shared" si="54"/>
        <v>1380,LASNE,Lasne-Chapelle-Saint-Lambert,</v>
      </c>
      <c r="R160" s="15" t="str">
        <f t="shared" si="55"/>
        <v/>
      </c>
      <c r="S160" s="15" t="str">
        <f t="shared" si="56"/>
        <v/>
      </c>
      <c r="T160" s="15" t="str">
        <f t="shared" si="57"/>
        <v/>
      </c>
      <c r="U160" s="15">
        <f t="shared" si="58"/>
        <v>0</v>
      </c>
      <c r="V160" s="15" t="str">
        <f t="shared" si="59"/>
        <v>1380,LASNE,Lasne-Chapelle-Saint-Lambert,</v>
      </c>
      <c r="W160" s="15" t="str">
        <f t="shared" si="60"/>
        <v/>
      </c>
      <c r="X160" s="15" t="str">
        <f t="shared" si="61"/>
        <v/>
      </c>
      <c r="Y160" s="15" t="str">
        <f t="shared" si="62"/>
        <v/>
      </c>
      <c r="Z160" s="15">
        <f t="shared" si="63"/>
        <v>0</v>
      </c>
      <c r="AA160" s="15" t="str">
        <f t="shared" si="64"/>
        <v>1380,LASNE,Lasne-Chapelle-Saint-Lambert,</v>
      </c>
      <c r="AB160" s="15" t="str">
        <f t="shared" si="65"/>
        <v/>
      </c>
    </row>
    <row r="161" spans="1:28" x14ac:dyDescent="0.2">
      <c r="A161">
        <v>156</v>
      </c>
      <c r="B161">
        <v>150</v>
      </c>
      <c r="C161">
        <v>1380</v>
      </c>
      <c r="D161" t="s">
        <v>487</v>
      </c>
      <c r="E161" t="s">
        <v>495</v>
      </c>
      <c r="F161" t="str">
        <f t="shared" si="44"/>
        <v>1380,LASNE,Maransart,</v>
      </c>
      <c r="G161">
        <f t="shared" si="45"/>
        <v>156</v>
      </c>
      <c r="H161">
        <f t="shared" si="45"/>
        <v>150</v>
      </c>
      <c r="I161" s="15" t="str">
        <f t="shared" si="46"/>
        <v/>
      </c>
      <c r="J161" s="15" t="str">
        <f t="shared" si="47"/>
        <v/>
      </c>
      <c r="K161" s="15">
        <f t="shared" si="48"/>
        <v>0</v>
      </c>
      <c r="L161" s="15" t="str">
        <f t="shared" si="49"/>
        <v>1380,LASNE,Maransart,</v>
      </c>
      <c r="M161" s="15" t="str">
        <f t="shared" si="50"/>
        <v/>
      </c>
      <c r="N161" s="15" t="str">
        <f t="shared" si="51"/>
        <v/>
      </c>
      <c r="O161" s="15" t="str">
        <f t="shared" si="52"/>
        <v/>
      </c>
      <c r="P161" s="15">
        <f t="shared" si="53"/>
        <v>0</v>
      </c>
      <c r="Q161" s="15" t="str">
        <f t="shared" si="54"/>
        <v>1380,LASNE,Maransart,</v>
      </c>
      <c r="R161" s="15" t="str">
        <f t="shared" si="55"/>
        <v/>
      </c>
      <c r="S161" s="15" t="str">
        <f t="shared" si="56"/>
        <v/>
      </c>
      <c r="T161" s="15" t="str">
        <f t="shared" si="57"/>
        <v/>
      </c>
      <c r="U161" s="15">
        <f t="shared" si="58"/>
        <v>0</v>
      </c>
      <c r="V161" s="15" t="str">
        <f t="shared" si="59"/>
        <v>1380,LASNE,Maransart,</v>
      </c>
      <c r="W161" s="15" t="str">
        <f t="shared" si="60"/>
        <v/>
      </c>
      <c r="X161" s="15" t="str">
        <f t="shared" si="61"/>
        <v/>
      </c>
      <c r="Y161" s="15" t="str">
        <f t="shared" si="62"/>
        <v/>
      </c>
      <c r="Z161" s="15">
        <f t="shared" si="63"/>
        <v>0</v>
      </c>
      <c r="AA161" s="15" t="str">
        <f t="shared" si="64"/>
        <v>1380,LASNE,Maransart,</v>
      </c>
      <c r="AB161" s="15" t="str">
        <f t="shared" si="65"/>
        <v/>
      </c>
    </row>
    <row r="162" spans="1:28" x14ac:dyDescent="0.2">
      <c r="A162">
        <v>157</v>
      </c>
      <c r="B162">
        <v>154</v>
      </c>
      <c r="C162">
        <v>1380</v>
      </c>
      <c r="D162" t="s">
        <v>487</v>
      </c>
      <c r="E162" t="s">
        <v>496</v>
      </c>
      <c r="F162" t="str">
        <f t="shared" si="44"/>
        <v>1380,LASNE,Ohain,</v>
      </c>
      <c r="G162">
        <f t="shared" si="45"/>
        <v>157</v>
      </c>
      <c r="H162">
        <f t="shared" si="45"/>
        <v>154</v>
      </c>
      <c r="I162" s="15" t="str">
        <f t="shared" si="46"/>
        <v/>
      </c>
      <c r="J162" s="15" t="str">
        <f t="shared" si="47"/>
        <v/>
      </c>
      <c r="K162" s="15">
        <f t="shared" si="48"/>
        <v>0</v>
      </c>
      <c r="L162" s="15" t="str">
        <f t="shared" si="49"/>
        <v>1380,LASNE,Ohain,</v>
      </c>
      <c r="M162" s="15" t="str">
        <f t="shared" si="50"/>
        <v/>
      </c>
      <c r="N162" s="15" t="str">
        <f t="shared" si="51"/>
        <v/>
      </c>
      <c r="O162" s="15" t="str">
        <f t="shared" si="52"/>
        <v/>
      </c>
      <c r="P162" s="15">
        <f t="shared" si="53"/>
        <v>0</v>
      </c>
      <c r="Q162" s="15" t="str">
        <f t="shared" si="54"/>
        <v>1380,LASNE,Ohain,</v>
      </c>
      <c r="R162" s="15" t="str">
        <f t="shared" si="55"/>
        <v/>
      </c>
      <c r="S162" s="15" t="str">
        <f t="shared" si="56"/>
        <v/>
      </c>
      <c r="T162" s="15" t="str">
        <f t="shared" si="57"/>
        <v/>
      </c>
      <c r="U162" s="15">
        <f t="shared" si="58"/>
        <v>0</v>
      </c>
      <c r="V162" s="15" t="str">
        <f t="shared" si="59"/>
        <v>1380,LASNE,Ohain,</v>
      </c>
      <c r="W162" s="15" t="str">
        <f t="shared" si="60"/>
        <v/>
      </c>
      <c r="X162" s="15" t="str">
        <f t="shared" si="61"/>
        <v/>
      </c>
      <c r="Y162" s="15" t="str">
        <f t="shared" si="62"/>
        <v/>
      </c>
      <c r="Z162" s="15">
        <f t="shared" si="63"/>
        <v>0</v>
      </c>
      <c r="AA162" s="15" t="str">
        <f t="shared" si="64"/>
        <v>1380,LASNE,Ohain,</v>
      </c>
      <c r="AB162" s="15" t="str">
        <f t="shared" si="65"/>
        <v/>
      </c>
    </row>
    <row r="163" spans="1:28" x14ac:dyDescent="0.2">
      <c r="A163">
        <v>154</v>
      </c>
      <c r="B163">
        <v>150</v>
      </c>
      <c r="C163">
        <v>1380</v>
      </c>
      <c r="D163" t="s">
        <v>487</v>
      </c>
      <c r="E163" t="s">
        <v>497</v>
      </c>
      <c r="F163" t="str">
        <f t="shared" si="44"/>
        <v>1380,LASNE,Plancenoit,</v>
      </c>
      <c r="G163">
        <f t="shared" si="45"/>
        <v>154</v>
      </c>
      <c r="H163">
        <f t="shared" si="45"/>
        <v>150</v>
      </c>
      <c r="I163" s="15" t="str">
        <f t="shared" si="46"/>
        <v/>
      </c>
      <c r="J163" s="15" t="str">
        <f t="shared" si="47"/>
        <v/>
      </c>
      <c r="K163" s="15">
        <f t="shared" si="48"/>
        <v>0</v>
      </c>
      <c r="L163" s="15" t="str">
        <f t="shared" si="49"/>
        <v>1380,LASNE,Plancenoit,</v>
      </c>
      <c r="M163" s="15" t="str">
        <f t="shared" si="50"/>
        <v/>
      </c>
      <c r="N163" s="15" t="str">
        <f t="shared" si="51"/>
        <v/>
      </c>
      <c r="O163" s="15" t="str">
        <f t="shared" si="52"/>
        <v/>
      </c>
      <c r="P163" s="15">
        <f t="shared" si="53"/>
        <v>0</v>
      </c>
      <c r="Q163" s="15" t="str">
        <f t="shared" si="54"/>
        <v>1380,LASNE,Plancenoit,</v>
      </c>
      <c r="R163" s="15" t="str">
        <f t="shared" si="55"/>
        <v/>
      </c>
      <c r="S163" s="15" t="str">
        <f t="shared" si="56"/>
        <v/>
      </c>
      <c r="T163" s="15" t="str">
        <f t="shared" si="57"/>
        <v/>
      </c>
      <c r="U163" s="15">
        <f t="shared" si="58"/>
        <v>0</v>
      </c>
      <c r="V163" s="15" t="str">
        <f t="shared" si="59"/>
        <v>1380,LASNE,Plancenoit,</v>
      </c>
      <c r="W163" s="15" t="str">
        <f t="shared" si="60"/>
        <v/>
      </c>
      <c r="X163" s="15" t="str">
        <f t="shared" si="61"/>
        <v/>
      </c>
      <c r="Y163" s="15" t="str">
        <f t="shared" si="62"/>
        <v/>
      </c>
      <c r="Z163" s="15">
        <f t="shared" si="63"/>
        <v>0</v>
      </c>
      <c r="AA163" s="15" t="str">
        <f t="shared" si="64"/>
        <v>1380,LASNE,Plancenoit,</v>
      </c>
      <c r="AB163" s="15" t="str">
        <f t="shared" si="65"/>
        <v/>
      </c>
    </row>
    <row r="164" spans="1:28" x14ac:dyDescent="0.2">
      <c r="A164">
        <v>155</v>
      </c>
      <c r="B164">
        <v>155</v>
      </c>
      <c r="C164">
        <v>1380</v>
      </c>
      <c r="D164" t="s">
        <v>487</v>
      </c>
      <c r="E164" t="s">
        <v>498</v>
      </c>
      <c r="F164" t="str">
        <f t="shared" si="44"/>
        <v>1380,LASNE,Ransbeck,</v>
      </c>
      <c r="G164">
        <f t="shared" si="45"/>
        <v>155</v>
      </c>
      <c r="H164">
        <f t="shared" si="45"/>
        <v>155</v>
      </c>
      <c r="I164" s="15" t="str">
        <f t="shared" si="46"/>
        <v/>
      </c>
      <c r="J164" s="15" t="str">
        <f t="shared" si="47"/>
        <v/>
      </c>
      <c r="K164" s="15">
        <f t="shared" si="48"/>
        <v>0</v>
      </c>
      <c r="L164" s="15" t="str">
        <f t="shared" si="49"/>
        <v>1380,LASNE,Ransbeck,</v>
      </c>
      <c r="M164" s="15" t="str">
        <f t="shared" si="50"/>
        <v/>
      </c>
      <c r="N164" s="15" t="str">
        <f t="shared" si="51"/>
        <v/>
      </c>
      <c r="O164" s="15" t="str">
        <f t="shared" si="52"/>
        <v/>
      </c>
      <c r="P164" s="15">
        <f t="shared" si="53"/>
        <v>0</v>
      </c>
      <c r="Q164" s="15" t="str">
        <f t="shared" si="54"/>
        <v>1380,LASNE,Ransbeck,</v>
      </c>
      <c r="R164" s="15" t="str">
        <f t="shared" si="55"/>
        <v/>
      </c>
      <c r="S164" s="15" t="str">
        <f t="shared" si="56"/>
        <v/>
      </c>
      <c r="T164" s="15" t="str">
        <f t="shared" si="57"/>
        <v/>
      </c>
      <c r="U164" s="15">
        <f t="shared" si="58"/>
        <v>0</v>
      </c>
      <c r="V164" s="15" t="str">
        <f t="shared" si="59"/>
        <v>1380,LASNE,Ransbeck,</v>
      </c>
      <c r="W164" s="15" t="str">
        <f t="shared" si="60"/>
        <v/>
      </c>
      <c r="X164" s="15" t="str">
        <f t="shared" si="61"/>
        <v/>
      </c>
      <c r="Y164" s="15" t="str">
        <f t="shared" si="62"/>
        <v/>
      </c>
      <c r="Z164" s="15">
        <f t="shared" si="63"/>
        <v>0</v>
      </c>
      <c r="AA164" s="15" t="str">
        <f t="shared" si="64"/>
        <v>1380,LASNE,Ransbeck,</v>
      </c>
      <c r="AB164" s="15" t="str">
        <f t="shared" si="65"/>
        <v/>
      </c>
    </row>
    <row r="165" spans="1:28" x14ac:dyDescent="0.2">
      <c r="A165">
        <v>159</v>
      </c>
      <c r="B165">
        <v>155</v>
      </c>
      <c r="C165">
        <v>1380</v>
      </c>
      <c r="D165" t="s">
        <v>487</v>
      </c>
      <c r="E165" t="s">
        <v>499</v>
      </c>
      <c r="F165" t="str">
        <f t="shared" si="44"/>
        <v>1380,LASNE,Renipont,</v>
      </c>
      <c r="G165">
        <f t="shared" si="45"/>
        <v>159</v>
      </c>
      <c r="H165">
        <f t="shared" si="45"/>
        <v>155</v>
      </c>
      <c r="I165" s="15" t="str">
        <f t="shared" si="46"/>
        <v/>
      </c>
      <c r="J165" s="15" t="str">
        <f t="shared" si="47"/>
        <v/>
      </c>
      <c r="K165" s="15">
        <f t="shared" si="48"/>
        <v>0</v>
      </c>
      <c r="L165" s="15" t="str">
        <f t="shared" si="49"/>
        <v>1380,LASNE,Renipont,</v>
      </c>
      <c r="M165" s="15" t="str">
        <f t="shared" si="50"/>
        <v/>
      </c>
      <c r="N165" s="15" t="str">
        <f t="shared" si="51"/>
        <v/>
      </c>
      <c r="O165" s="15" t="str">
        <f t="shared" si="52"/>
        <v/>
      </c>
      <c r="P165" s="15">
        <f t="shared" si="53"/>
        <v>0</v>
      </c>
      <c r="Q165" s="15" t="str">
        <f t="shared" si="54"/>
        <v>1380,LASNE,Renipont,</v>
      </c>
      <c r="R165" s="15" t="str">
        <f t="shared" si="55"/>
        <v/>
      </c>
      <c r="S165" s="15" t="str">
        <f t="shared" si="56"/>
        <v/>
      </c>
      <c r="T165" s="15" t="str">
        <f t="shared" si="57"/>
        <v/>
      </c>
      <c r="U165" s="15">
        <f t="shared" si="58"/>
        <v>0</v>
      </c>
      <c r="V165" s="15" t="str">
        <f t="shared" si="59"/>
        <v>1380,LASNE,Renipont,</v>
      </c>
      <c r="W165" s="15" t="str">
        <f t="shared" si="60"/>
        <v/>
      </c>
      <c r="X165" s="15" t="str">
        <f t="shared" si="61"/>
        <v/>
      </c>
      <c r="Y165" s="15" t="str">
        <f t="shared" si="62"/>
        <v/>
      </c>
      <c r="Z165" s="15">
        <f t="shared" si="63"/>
        <v>0</v>
      </c>
      <c r="AA165" s="15" t="str">
        <f t="shared" si="64"/>
        <v>1380,LASNE,Renipont,</v>
      </c>
      <c r="AB165" s="15" t="str">
        <f t="shared" si="65"/>
        <v/>
      </c>
    </row>
    <row r="166" spans="1:28" x14ac:dyDescent="0.2">
      <c r="A166">
        <v>158</v>
      </c>
      <c r="B166">
        <v>149</v>
      </c>
      <c r="C166">
        <v>1380</v>
      </c>
      <c r="D166" t="s">
        <v>487</v>
      </c>
      <c r="E166" t="s">
        <v>500</v>
      </c>
      <c r="F166" t="str">
        <f t="shared" si="44"/>
        <v>1380,LASNE,Sauvagemont,</v>
      </c>
      <c r="G166">
        <f t="shared" si="45"/>
        <v>158</v>
      </c>
      <c r="H166">
        <f t="shared" si="45"/>
        <v>149</v>
      </c>
      <c r="I166" s="15" t="str">
        <f t="shared" si="46"/>
        <v/>
      </c>
      <c r="J166" s="15" t="str">
        <f t="shared" si="47"/>
        <v/>
      </c>
      <c r="K166" s="15">
        <f t="shared" si="48"/>
        <v>0</v>
      </c>
      <c r="L166" s="15" t="str">
        <f t="shared" si="49"/>
        <v>1380,LASNE,Sauvagemont,</v>
      </c>
      <c r="M166" s="15" t="str">
        <f t="shared" si="50"/>
        <v/>
      </c>
      <c r="N166" s="15" t="str">
        <f t="shared" si="51"/>
        <v/>
      </c>
      <c r="O166" s="15" t="str">
        <f t="shared" si="52"/>
        <v/>
      </c>
      <c r="P166" s="15">
        <f t="shared" si="53"/>
        <v>0</v>
      </c>
      <c r="Q166" s="15" t="str">
        <f t="shared" si="54"/>
        <v>1380,LASNE,Sauvagemont,</v>
      </c>
      <c r="R166" s="15" t="str">
        <f t="shared" si="55"/>
        <v/>
      </c>
      <c r="S166" s="15" t="str">
        <f t="shared" si="56"/>
        <v/>
      </c>
      <c r="T166" s="15" t="str">
        <f t="shared" si="57"/>
        <v/>
      </c>
      <c r="U166" s="15">
        <f t="shared" si="58"/>
        <v>0</v>
      </c>
      <c r="V166" s="15" t="str">
        <f t="shared" si="59"/>
        <v>1380,LASNE,Sauvagemont,</v>
      </c>
      <c r="W166" s="15" t="str">
        <f t="shared" si="60"/>
        <v/>
      </c>
      <c r="X166" s="15" t="str">
        <f t="shared" si="61"/>
        <v/>
      </c>
      <c r="Y166" s="15" t="str">
        <f t="shared" si="62"/>
        <v/>
      </c>
      <c r="Z166" s="15">
        <f t="shared" si="63"/>
        <v>0</v>
      </c>
      <c r="AA166" s="15" t="str">
        <f t="shared" si="64"/>
        <v>1380,LASNE,Sauvagemont,</v>
      </c>
      <c r="AB166" s="15" t="str">
        <f t="shared" si="65"/>
        <v/>
      </c>
    </row>
    <row r="167" spans="1:28" x14ac:dyDescent="0.2">
      <c r="A167">
        <v>171</v>
      </c>
      <c r="B167">
        <v>160</v>
      </c>
      <c r="C167">
        <v>1390</v>
      </c>
      <c r="D167" t="s">
        <v>501</v>
      </c>
      <c r="E167" t="s">
        <v>502</v>
      </c>
      <c r="F167" t="str">
        <f t="shared" si="44"/>
        <v>1390,GREZ-DOICEAU,Archennes,</v>
      </c>
      <c r="G167">
        <f t="shared" si="45"/>
        <v>171</v>
      </c>
      <c r="H167">
        <f t="shared" si="45"/>
        <v>160</v>
      </c>
      <c r="I167" s="15" t="str">
        <f t="shared" si="46"/>
        <v/>
      </c>
      <c r="J167" s="15" t="str">
        <f t="shared" si="47"/>
        <v/>
      </c>
      <c r="K167" s="15">
        <f t="shared" si="48"/>
        <v>0</v>
      </c>
      <c r="L167" s="15" t="str">
        <f t="shared" si="49"/>
        <v>1390,GREZ-DOICEAU,Archennes,</v>
      </c>
      <c r="M167" s="15" t="str">
        <f t="shared" si="50"/>
        <v/>
      </c>
      <c r="N167" s="15" t="str">
        <f t="shared" si="51"/>
        <v/>
      </c>
      <c r="O167" s="15" t="str">
        <f t="shared" si="52"/>
        <v/>
      </c>
      <c r="P167" s="15">
        <f t="shared" si="53"/>
        <v>0</v>
      </c>
      <c r="Q167" s="15" t="str">
        <f t="shared" si="54"/>
        <v>1390,GREZ-DOICEAU,Archennes,</v>
      </c>
      <c r="R167" s="15" t="str">
        <f t="shared" si="55"/>
        <v/>
      </c>
      <c r="S167" s="15" t="str">
        <f t="shared" si="56"/>
        <v/>
      </c>
      <c r="T167" s="15" t="str">
        <f t="shared" si="57"/>
        <v/>
      </c>
      <c r="U167" s="15">
        <f t="shared" si="58"/>
        <v>0</v>
      </c>
      <c r="V167" s="15" t="str">
        <f t="shared" si="59"/>
        <v>1390,GREZ-DOICEAU,Archennes,</v>
      </c>
      <c r="W167" s="15" t="str">
        <f t="shared" si="60"/>
        <v/>
      </c>
      <c r="X167" s="15" t="str">
        <f t="shared" si="61"/>
        <v/>
      </c>
      <c r="Y167" s="15" t="str">
        <f t="shared" si="62"/>
        <v/>
      </c>
      <c r="Z167" s="15">
        <f t="shared" si="63"/>
        <v>0</v>
      </c>
      <c r="AA167" s="15" t="str">
        <f t="shared" si="64"/>
        <v>1390,GREZ-DOICEAU,Archennes,</v>
      </c>
      <c r="AB167" s="15" t="str">
        <f t="shared" si="65"/>
        <v/>
      </c>
    </row>
    <row r="168" spans="1:28" x14ac:dyDescent="0.2">
      <c r="A168">
        <v>176</v>
      </c>
      <c r="B168">
        <v>159</v>
      </c>
      <c r="C168">
        <v>1390</v>
      </c>
      <c r="D168" t="s">
        <v>501</v>
      </c>
      <c r="E168" t="s">
        <v>503</v>
      </c>
      <c r="F168" t="str">
        <f t="shared" si="44"/>
        <v>1390,GREZ-DOICEAU,Beausart,</v>
      </c>
      <c r="G168">
        <f t="shared" si="45"/>
        <v>176</v>
      </c>
      <c r="H168">
        <f t="shared" si="45"/>
        <v>159</v>
      </c>
      <c r="I168" s="15" t="str">
        <f t="shared" si="46"/>
        <v/>
      </c>
      <c r="J168" s="15" t="str">
        <f t="shared" si="47"/>
        <v/>
      </c>
      <c r="K168" s="15">
        <f t="shared" si="48"/>
        <v>0</v>
      </c>
      <c r="L168" s="15" t="str">
        <f t="shared" si="49"/>
        <v>1390,GREZ-DOICEAU,Beausart,</v>
      </c>
      <c r="M168" s="15" t="str">
        <f t="shared" si="50"/>
        <v/>
      </c>
      <c r="N168" s="15" t="str">
        <f t="shared" si="51"/>
        <v/>
      </c>
      <c r="O168" s="15" t="str">
        <f t="shared" si="52"/>
        <v/>
      </c>
      <c r="P168" s="15">
        <f t="shared" si="53"/>
        <v>0</v>
      </c>
      <c r="Q168" s="15" t="str">
        <f t="shared" si="54"/>
        <v>1390,GREZ-DOICEAU,Beausart,</v>
      </c>
      <c r="R168" s="15" t="str">
        <f t="shared" si="55"/>
        <v/>
      </c>
      <c r="S168" s="15" t="str">
        <f t="shared" si="56"/>
        <v/>
      </c>
      <c r="T168" s="15" t="str">
        <f t="shared" si="57"/>
        <v/>
      </c>
      <c r="U168" s="15">
        <f t="shared" si="58"/>
        <v>0</v>
      </c>
      <c r="V168" s="15" t="str">
        <f t="shared" si="59"/>
        <v>1390,GREZ-DOICEAU,Beausart,</v>
      </c>
      <c r="W168" s="15" t="str">
        <f t="shared" si="60"/>
        <v/>
      </c>
      <c r="X168" s="15" t="str">
        <f t="shared" si="61"/>
        <v/>
      </c>
      <c r="Y168" s="15" t="str">
        <f t="shared" si="62"/>
        <v/>
      </c>
      <c r="Z168" s="15">
        <f t="shared" si="63"/>
        <v>0</v>
      </c>
      <c r="AA168" s="15" t="str">
        <f t="shared" si="64"/>
        <v>1390,GREZ-DOICEAU,Beausart,</v>
      </c>
      <c r="AB168" s="15" t="str">
        <f t="shared" si="65"/>
        <v/>
      </c>
    </row>
    <row r="169" spans="1:28" x14ac:dyDescent="0.2">
      <c r="A169">
        <v>174</v>
      </c>
      <c r="B169">
        <v>157</v>
      </c>
      <c r="C169">
        <v>1390</v>
      </c>
      <c r="D169" t="s">
        <v>501</v>
      </c>
      <c r="E169" t="s">
        <v>504</v>
      </c>
      <c r="F169" t="str">
        <f t="shared" si="44"/>
        <v>1390,GREZ-DOICEAU,Biez,</v>
      </c>
      <c r="G169">
        <f t="shared" si="45"/>
        <v>174</v>
      </c>
      <c r="H169">
        <f t="shared" si="45"/>
        <v>157</v>
      </c>
      <c r="I169" s="15" t="str">
        <f t="shared" si="46"/>
        <v/>
      </c>
      <c r="J169" s="15" t="str">
        <f t="shared" si="47"/>
        <v/>
      </c>
      <c r="K169" s="15">
        <f t="shared" si="48"/>
        <v>0</v>
      </c>
      <c r="L169" s="15" t="str">
        <f t="shared" si="49"/>
        <v>1390,GREZ-DOICEAU,Biez,</v>
      </c>
      <c r="M169" s="15" t="str">
        <f t="shared" si="50"/>
        <v/>
      </c>
      <c r="N169" s="15" t="str">
        <f t="shared" si="51"/>
        <v/>
      </c>
      <c r="O169" s="15" t="str">
        <f t="shared" si="52"/>
        <v/>
      </c>
      <c r="P169" s="15">
        <f t="shared" si="53"/>
        <v>0</v>
      </c>
      <c r="Q169" s="15" t="str">
        <f t="shared" si="54"/>
        <v>1390,GREZ-DOICEAU,Biez,</v>
      </c>
      <c r="R169" s="15" t="str">
        <f t="shared" si="55"/>
        <v/>
      </c>
      <c r="S169" s="15" t="str">
        <f t="shared" si="56"/>
        <v/>
      </c>
      <c r="T169" s="15" t="str">
        <f t="shared" si="57"/>
        <v/>
      </c>
      <c r="U169" s="15">
        <f t="shared" si="58"/>
        <v>0</v>
      </c>
      <c r="V169" s="15" t="str">
        <f t="shared" si="59"/>
        <v>1390,GREZ-DOICEAU,Biez,</v>
      </c>
      <c r="W169" s="15" t="str">
        <f t="shared" si="60"/>
        <v/>
      </c>
      <c r="X169" s="15" t="str">
        <f t="shared" si="61"/>
        <v/>
      </c>
      <c r="Y169" s="15" t="str">
        <f t="shared" si="62"/>
        <v/>
      </c>
      <c r="Z169" s="15">
        <f t="shared" si="63"/>
        <v>0</v>
      </c>
      <c r="AA169" s="15" t="str">
        <f t="shared" si="64"/>
        <v>1390,GREZ-DOICEAU,Biez,</v>
      </c>
      <c r="AB169" s="15" t="str">
        <f t="shared" si="65"/>
        <v/>
      </c>
    </row>
    <row r="170" spans="1:28" x14ac:dyDescent="0.2">
      <c r="A170">
        <v>173</v>
      </c>
      <c r="B170">
        <v>161</v>
      </c>
      <c r="C170">
        <v>1390</v>
      </c>
      <c r="D170" t="s">
        <v>501</v>
      </c>
      <c r="E170" t="s">
        <v>505</v>
      </c>
      <c r="F170" t="str">
        <f t="shared" si="44"/>
        <v>1390,GREZ-DOICEAU,Bossut-Gottechain,</v>
      </c>
      <c r="G170">
        <f t="shared" si="45"/>
        <v>173</v>
      </c>
      <c r="H170">
        <f t="shared" si="45"/>
        <v>161</v>
      </c>
      <c r="I170" s="15" t="str">
        <f t="shared" si="46"/>
        <v/>
      </c>
      <c r="J170" s="15" t="str">
        <f t="shared" si="47"/>
        <v/>
      </c>
      <c r="K170" s="15">
        <f t="shared" si="48"/>
        <v>0</v>
      </c>
      <c r="L170" s="15" t="str">
        <f t="shared" si="49"/>
        <v>1390,GREZ-DOICEAU,Bossut-Gottechain,</v>
      </c>
      <c r="M170" s="15" t="str">
        <f t="shared" si="50"/>
        <v/>
      </c>
      <c r="N170" s="15" t="str">
        <f t="shared" si="51"/>
        <v/>
      </c>
      <c r="O170" s="15" t="str">
        <f t="shared" si="52"/>
        <v/>
      </c>
      <c r="P170" s="15">
        <f t="shared" si="53"/>
        <v>0</v>
      </c>
      <c r="Q170" s="15" t="str">
        <f t="shared" si="54"/>
        <v>1390,GREZ-DOICEAU,Bossut-Gottechain,</v>
      </c>
      <c r="R170" s="15" t="str">
        <f t="shared" si="55"/>
        <v/>
      </c>
      <c r="S170" s="15" t="str">
        <f t="shared" si="56"/>
        <v/>
      </c>
      <c r="T170" s="15" t="str">
        <f t="shared" si="57"/>
        <v/>
      </c>
      <c r="U170" s="15">
        <f t="shared" si="58"/>
        <v>0</v>
      </c>
      <c r="V170" s="15" t="str">
        <f t="shared" si="59"/>
        <v>1390,GREZ-DOICEAU,Bossut-Gottechain,</v>
      </c>
      <c r="W170" s="15" t="str">
        <f t="shared" si="60"/>
        <v/>
      </c>
      <c r="X170" s="15" t="str">
        <f t="shared" si="61"/>
        <v/>
      </c>
      <c r="Y170" s="15" t="str">
        <f t="shared" si="62"/>
        <v/>
      </c>
      <c r="Z170" s="15">
        <f t="shared" si="63"/>
        <v>0</v>
      </c>
      <c r="AA170" s="15" t="str">
        <f t="shared" si="64"/>
        <v>1390,GREZ-DOICEAU,Bossut-Gottechain,</v>
      </c>
      <c r="AB170" s="15" t="str">
        <f t="shared" si="65"/>
        <v/>
      </c>
    </row>
    <row r="171" spans="1:28" x14ac:dyDescent="0.2">
      <c r="A171">
        <v>171</v>
      </c>
      <c r="B171">
        <v>160</v>
      </c>
      <c r="C171">
        <v>1390</v>
      </c>
      <c r="D171" t="s">
        <v>501</v>
      </c>
      <c r="E171" t="s">
        <v>506</v>
      </c>
      <c r="F171" t="str">
        <f t="shared" si="44"/>
        <v>1390,GREZ-DOICEAU,Bouly,</v>
      </c>
      <c r="G171">
        <f t="shared" si="45"/>
        <v>171</v>
      </c>
      <c r="H171">
        <f t="shared" si="45"/>
        <v>160</v>
      </c>
      <c r="I171" s="15" t="str">
        <f t="shared" si="46"/>
        <v/>
      </c>
      <c r="J171" s="15" t="str">
        <f t="shared" si="47"/>
        <v/>
      </c>
      <c r="K171" s="15">
        <f t="shared" si="48"/>
        <v>0</v>
      </c>
      <c r="L171" s="15" t="str">
        <f t="shared" si="49"/>
        <v>1390,GREZ-DOICEAU,Bouly,</v>
      </c>
      <c r="M171" s="15" t="str">
        <f t="shared" si="50"/>
        <v/>
      </c>
      <c r="N171" s="15" t="str">
        <f t="shared" si="51"/>
        <v/>
      </c>
      <c r="O171" s="15" t="str">
        <f t="shared" si="52"/>
        <v/>
      </c>
      <c r="P171" s="15">
        <f t="shared" si="53"/>
        <v>0</v>
      </c>
      <c r="Q171" s="15" t="str">
        <f t="shared" si="54"/>
        <v>1390,GREZ-DOICEAU,Bouly,</v>
      </c>
      <c r="R171" s="15" t="str">
        <f t="shared" si="55"/>
        <v/>
      </c>
      <c r="S171" s="15" t="str">
        <f t="shared" si="56"/>
        <v/>
      </c>
      <c r="T171" s="15" t="str">
        <f t="shared" si="57"/>
        <v/>
      </c>
      <c r="U171" s="15">
        <f t="shared" si="58"/>
        <v>0</v>
      </c>
      <c r="V171" s="15" t="str">
        <f t="shared" si="59"/>
        <v>1390,GREZ-DOICEAU,Bouly,</v>
      </c>
      <c r="W171" s="15" t="str">
        <f t="shared" si="60"/>
        <v/>
      </c>
      <c r="X171" s="15" t="str">
        <f t="shared" si="61"/>
        <v/>
      </c>
      <c r="Y171" s="15" t="str">
        <f t="shared" si="62"/>
        <v/>
      </c>
      <c r="Z171" s="15">
        <f t="shared" si="63"/>
        <v>0</v>
      </c>
      <c r="AA171" s="15" t="str">
        <f t="shared" si="64"/>
        <v>1390,GREZ-DOICEAU,Bouly,</v>
      </c>
      <c r="AB171" s="15" t="str">
        <f t="shared" si="65"/>
        <v/>
      </c>
    </row>
    <row r="172" spans="1:28" x14ac:dyDescent="0.2">
      <c r="A172">
        <v>172</v>
      </c>
      <c r="B172">
        <v>158</v>
      </c>
      <c r="C172">
        <v>1390</v>
      </c>
      <c r="D172" t="s">
        <v>501</v>
      </c>
      <c r="E172" t="s">
        <v>507</v>
      </c>
      <c r="F172" t="str">
        <f t="shared" si="44"/>
        <v>1390,GREZ-DOICEAU,Centri,</v>
      </c>
      <c r="G172">
        <f t="shared" si="45"/>
        <v>172</v>
      </c>
      <c r="H172">
        <f t="shared" si="45"/>
        <v>158</v>
      </c>
      <c r="I172" s="15" t="str">
        <f t="shared" si="46"/>
        <v/>
      </c>
      <c r="J172" s="15" t="str">
        <f t="shared" si="47"/>
        <v/>
      </c>
      <c r="K172" s="15">
        <f t="shared" si="48"/>
        <v>0</v>
      </c>
      <c r="L172" s="15" t="str">
        <f t="shared" si="49"/>
        <v>1390,GREZ-DOICEAU,Centri,</v>
      </c>
      <c r="M172" s="15" t="str">
        <f t="shared" si="50"/>
        <v/>
      </c>
      <c r="N172" s="15" t="str">
        <f t="shared" si="51"/>
        <v/>
      </c>
      <c r="O172" s="15" t="str">
        <f t="shared" si="52"/>
        <v/>
      </c>
      <c r="P172" s="15">
        <f t="shared" si="53"/>
        <v>0</v>
      </c>
      <c r="Q172" s="15" t="str">
        <f t="shared" si="54"/>
        <v>1390,GREZ-DOICEAU,Centri,</v>
      </c>
      <c r="R172" s="15" t="str">
        <f t="shared" si="55"/>
        <v/>
      </c>
      <c r="S172" s="15" t="str">
        <f t="shared" si="56"/>
        <v/>
      </c>
      <c r="T172" s="15" t="str">
        <f t="shared" si="57"/>
        <v/>
      </c>
      <c r="U172" s="15">
        <f t="shared" si="58"/>
        <v>0</v>
      </c>
      <c r="V172" s="15" t="str">
        <f t="shared" si="59"/>
        <v>1390,GREZ-DOICEAU,Centri,</v>
      </c>
      <c r="W172" s="15" t="str">
        <f t="shared" si="60"/>
        <v/>
      </c>
      <c r="X172" s="15" t="str">
        <f t="shared" si="61"/>
        <v/>
      </c>
      <c r="Y172" s="15" t="str">
        <f t="shared" si="62"/>
        <v/>
      </c>
      <c r="Z172" s="15">
        <f t="shared" si="63"/>
        <v>0</v>
      </c>
      <c r="AA172" s="15" t="str">
        <f t="shared" si="64"/>
        <v>1390,GREZ-DOICEAU,Centri,</v>
      </c>
      <c r="AB172" s="15" t="str">
        <f t="shared" si="65"/>
        <v/>
      </c>
    </row>
    <row r="173" spans="1:28" x14ac:dyDescent="0.2">
      <c r="A173">
        <v>175</v>
      </c>
      <c r="B173">
        <v>158</v>
      </c>
      <c r="C173">
        <v>1390</v>
      </c>
      <c r="D173" t="s">
        <v>501</v>
      </c>
      <c r="E173" t="s">
        <v>508</v>
      </c>
      <c r="F173" t="str">
        <f t="shared" si="44"/>
        <v>1390,GREZ-DOICEAU,Cocrou,</v>
      </c>
      <c r="G173">
        <f t="shared" si="45"/>
        <v>175</v>
      </c>
      <c r="H173">
        <f t="shared" si="45"/>
        <v>158</v>
      </c>
      <c r="I173" s="15" t="str">
        <f t="shared" si="46"/>
        <v/>
      </c>
      <c r="J173" s="15" t="str">
        <f t="shared" si="47"/>
        <v/>
      </c>
      <c r="K173" s="15">
        <f t="shared" si="48"/>
        <v>0</v>
      </c>
      <c r="L173" s="15" t="str">
        <f t="shared" si="49"/>
        <v>1390,GREZ-DOICEAU,Cocrou,</v>
      </c>
      <c r="M173" s="15" t="str">
        <f t="shared" si="50"/>
        <v/>
      </c>
      <c r="N173" s="15" t="str">
        <f t="shared" si="51"/>
        <v/>
      </c>
      <c r="O173" s="15" t="str">
        <f t="shared" si="52"/>
        <v/>
      </c>
      <c r="P173" s="15">
        <f t="shared" si="53"/>
        <v>0</v>
      </c>
      <c r="Q173" s="15" t="str">
        <f t="shared" si="54"/>
        <v>1390,GREZ-DOICEAU,Cocrou,</v>
      </c>
      <c r="R173" s="15" t="str">
        <f t="shared" si="55"/>
        <v/>
      </c>
      <c r="S173" s="15" t="str">
        <f t="shared" si="56"/>
        <v/>
      </c>
      <c r="T173" s="15" t="str">
        <f t="shared" si="57"/>
        <v/>
      </c>
      <c r="U173" s="15">
        <f t="shared" si="58"/>
        <v>0</v>
      </c>
      <c r="V173" s="15" t="str">
        <f t="shared" si="59"/>
        <v>1390,GREZ-DOICEAU,Cocrou,</v>
      </c>
      <c r="W173" s="15" t="str">
        <f t="shared" si="60"/>
        <v/>
      </c>
      <c r="X173" s="15" t="str">
        <f t="shared" si="61"/>
        <v/>
      </c>
      <c r="Y173" s="15" t="str">
        <f t="shared" si="62"/>
        <v/>
      </c>
      <c r="Z173" s="15">
        <f t="shared" si="63"/>
        <v>0</v>
      </c>
      <c r="AA173" s="15" t="str">
        <f t="shared" si="64"/>
        <v>1390,GREZ-DOICEAU,Cocrou,</v>
      </c>
      <c r="AB173" s="15" t="str">
        <f t="shared" si="65"/>
        <v/>
      </c>
    </row>
    <row r="174" spans="1:28" x14ac:dyDescent="0.2">
      <c r="A174">
        <v>171</v>
      </c>
      <c r="B174">
        <v>158</v>
      </c>
      <c r="C174">
        <v>1390</v>
      </c>
      <c r="D174" t="s">
        <v>501</v>
      </c>
      <c r="E174" t="s">
        <v>509</v>
      </c>
      <c r="F174" t="str">
        <f t="shared" si="44"/>
        <v>1390,GREZ-DOICEAU,Doiceau,</v>
      </c>
      <c r="G174">
        <f t="shared" si="45"/>
        <v>171</v>
      </c>
      <c r="H174">
        <f t="shared" si="45"/>
        <v>158</v>
      </c>
      <c r="I174" s="15" t="str">
        <f t="shared" si="46"/>
        <v/>
      </c>
      <c r="J174" s="15" t="str">
        <f t="shared" si="47"/>
        <v/>
      </c>
      <c r="K174" s="15">
        <f t="shared" si="48"/>
        <v>0</v>
      </c>
      <c r="L174" s="15" t="str">
        <f t="shared" si="49"/>
        <v>1390,GREZ-DOICEAU,Doiceau,</v>
      </c>
      <c r="M174" s="15" t="str">
        <f t="shared" si="50"/>
        <v/>
      </c>
      <c r="N174" s="15" t="str">
        <f t="shared" si="51"/>
        <v/>
      </c>
      <c r="O174" s="15" t="str">
        <f t="shared" si="52"/>
        <v/>
      </c>
      <c r="P174" s="15">
        <f t="shared" si="53"/>
        <v>0</v>
      </c>
      <c r="Q174" s="15" t="str">
        <f t="shared" si="54"/>
        <v>1390,GREZ-DOICEAU,Doiceau,</v>
      </c>
      <c r="R174" s="15" t="str">
        <f t="shared" si="55"/>
        <v/>
      </c>
      <c r="S174" s="15" t="str">
        <f t="shared" si="56"/>
        <v/>
      </c>
      <c r="T174" s="15" t="str">
        <f t="shared" si="57"/>
        <v/>
      </c>
      <c r="U174" s="15">
        <f t="shared" si="58"/>
        <v>0</v>
      </c>
      <c r="V174" s="15" t="str">
        <f t="shared" si="59"/>
        <v>1390,GREZ-DOICEAU,Doiceau,</v>
      </c>
      <c r="W174" s="15" t="str">
        <f t="shared" si="60"/>
        <v/>
      </c>
      <c r="X174" s="15" t="str">
        <f t="shared" si="61"/>
        <v/>
      </c>
      <c r="Y174" s="15" t="str">
        <f t="shared" si="62"/>
        <v/>
      </c>
      <c r="Z174" s="15">
        <f t="shared" si="63"/>
        <v>0</v>
      </c>
      <c r="AA174" s="15" t="str">
        <f t="shared" si="64"/>
        <v>1390,GREZ-DOICEAU,Doiceau,</v>
      </c>
      <c r="AB174" s="15" t="str">
        <f t="shared" si="65"/>
        <v/>
      </c>
    </row>
    <row r="175" spans="1:28" x14ac:dyDescent="0.2">
      <c r="A175">
        <v>170</v>
      </c>
      <c r="B175">
        <v>161</v>
      </c>
      <c r="C175">
        <v>1390</v>
      </c>
      <c r="D175" t="s">
        <v>501</v>
      </c>
      <c r="E175" t="s">
        <v>510</v>
      </c>
      <c r="F175" t="str">
        <f t="shared" si="44"/>
        <v>1390,GREZ-DOICEAU,Florival,</v>
      </c>
      <c r="G175">
        <f t="shared" si="45"/>
        <v>170</v>
      </c>
      <c r="H175">
        <f t="shared" si="45"/>
        <v>161</v>
      </c>
      <c r="I175" s="15" t="str">
        <f t="shared" si="46"/>
        <v/>
      </c>
      <c r="J175" s="15" t="str">
        <f t="shared" si="47"/>
        <v/>
      </c>
      <c r="K175" s="15">
        <f t="shared" si="48"/>
        <v>0</v>
      </c>
      <c r="L175" s="15" t="str">
        <f t="shared" si="49"/>
        <v>1390,GREZ-DOICEAU,Florival,</v>
      </c>
      <c r="M175" s="15" t="str">
        <f t="shared" si="50"/>
        <v/>
      </c>
      <c r="N175" s="15" t="str">
        <f t="shared" si="51"/>
        <v/>
      </c>
      <c r="O175" s="15" t="str">
        <f t="shared" si="52"/>
        <v/>
      </c>
      <c r="P175" s="15">
        <f t="shared" si="53"/>
        <v>0</v>
      </c>
      <c r="Q175" s="15" t="str">
        <f t="shared" si="54"/>
        <v>1390,GREZ-DOICEAU,Florival,</v>
      </c>
      <c r="R175" s="15" t="str">
        <f t="shared" si="55"/>
        <v/>
      </c>
      <c r="S175" s="15" t="str">
        <f t="shared" si="56"/>
        <v/>
      </c>
      <c r="T175" s="15" t="str">
        <f t="shared" si="57"/>
        <v/>
      </c>
      <c r="U175" s="15">
        <f t="shared" si="58"/>
        <v>0</v>
      </c>
      <c r="V175" s="15" t="str">
        <f t="shared" si="59"/>
        <v>1390,GREZ-DOICEAU,Florival,</v>
      </c>
      <c r="W175" s="15" t="str">
        <f t="shared" si="60"/>
        <v/>
      </c>
      <c r="X175" s="15" t="str">
        <f t="shared" si="61"/>
        <v/>
      </c>
      <c r="Y175" s="15" t="str">
        <f t="shared" si="62"/>
        <v/>
      </c>
      <c r="Z175" s="15">
        <f t="shared" si="63"/>
        <v>0</v>
      </c>
      <c r="AA175" s="15" t="str">
        <f t="shared" si="64"/>
        <v>1390,GREZ-DOICEAU,Florival,</v>
      </c>
      <c r="AB175" s="15" t="str">
        <f t="shared" si="65"/>
        <v/>
      </c>
    </row>
    <row r="176" spans="1:28" x14ac:dyDescent="0.2">
      <c r="A176">
        <v>171</v>
      </c>
      <c r="B176">
        <v>164</v>
      </c>
      <c r="C176">
        <v>1390</v>
      </c>
      <c r="D176" t="s">
        <v>501</v>
      </c>
      <c r="E176" t="s">
        <v>511</v>
      </c>
      <c r="F176" t="str">
        <f t="shared" si="44"/>
        <v>1390,GREZ-DOICEAU,Fontenelle,</v>
      </c>
      <c r="G176">
        <f t="shared" si="45"/>
        <v>171</v>
      </c>
      <c r="H176">
        <f t="shared" si="45"/>
        <v>164</v>
      </c>
      <c r="I176" s="15" t="str">
        <f t="shared" si="46"/>
        <v/>
      </c>
      <c r="J176" s="15" t="str">
        <f t="shared" si="47"/>
        <v/>
      </c>
      <c r="K176" s="15">
        <f t="shared" si="48"/>
        <v>0</v>
      </c>
      <c r="L176" s="15" t="str">
        <f t="shared" si="49"/>
        <v>1390,GREZ-DOICEAU,Fontenelle,</v>
      </c>
      <c r="M176" s="15" t="str">
        <f t="shared" si="50"/>
        <v/>
      </c>
      <c r="N176" s="15" t="str">
        <f t="shared" si="51"/>
        <v/>
      </c>
      <c r="O176" s="15" t="str">
        <f t="shared" si="52"/>
        <v/>
      </c>
      <c r="P176" s="15">
        <f t="shared" si="53"/>
        <v>0</v>
      </c>
      <c r="Q176" s="15" t="str">
        <f t="shared" si="54"/>
        <v>1390,GREZ-DOICEAU,Fontenelle,</v>
      </c>
      <c r="R176" s="15" t="str">
        <f t="shared" si="55"/>
        <v/>
      </c>
      <c r="S176" s="15" t="str">
        <f t="shared" si="56"/>
        <v/>
      </c>
      <c r="T176" s="15" t="str">
        <f t="shared" si="57"/>
        <v/>
      </c>
      <c r="U176" s="15">
        <f t="shared" si="58"/>
        <v>0</v>
      </c>
      <c r="V176" s="15" t="str">
        <f t="shared" si="59"/>
        <v>1390,GREZ-DOICEAU,Fontenelle,</v>
      </c>
      <c r="W176" s="15" t="str">
        <f t="shared" si="60"/>
        <v/>
      </c>
      <c r="X176" s="15" t="str">
        <f t="shared" si="61"/>
        <v/>
      </c>
      <c r="Y176" s="15" t="str">
        <f t="shared" si="62"/>
        <v/>
      </c>
      <c r="Z176" s="15">
        <f t="shared" si="63"/>
        <v>0</v>
      </c>
      <c r="AA176" s="15" t="str">
        <f t="shared" si="64"/>
        <v>1390,GREZ-DOICEAU,Fontenelle,</v>
      </c>
      <c r="AB176" s="15" t="str">
        <f t="shared" si="65"/>
        <v/>
      </c>
    </row>
    <row r="177" spans="1:28" x14ac:dyDescent="0.2">
      <c r="A177">
        <v>170</v>
      </c>
      <c r="B177">
        <v>158</v>
      </c>
      <c r="C177">
        <v>1390</v>
      </c>
      <c r="D177" t="s">
        <v>501</v>
      </c>
      <c r="E177" t="s">
        <v>512</v>
      </c>
      <c r="F177" t="str">
        <f t="shared" si="44"/>
        <v>1390,GREZ-DOICEAU,Gastuche,</v>
      </c>
      <c r="G177">
        <f t="shared" si="45"/>
        <v>170</v>
      </c>
      <c r="H177">
        <f t="shared" si="45"/>
        <v>158</v>
      </c>
      <c r="I177" s="15" t="str">
        <f t="shared" si="46"/>
        <v/>
      </c>
      <c r="J177" s="15" t="str">
        <f t="shared" si="47"/>
        <v/>
      </c>
      <c r="K177" s="15">
        <f t="shared" si="48"/>
        <v>0</v>
      </c>
      <c r="L177" s="15" t="str">
        <f t="shared" si="49"/>
        <v>1390,GREZ-DOICEAU,Gastuche,</v>
      </c>
      <c r="M177" s="15" t="str">
        <f t="shared" si="50"/>
        <v/>
      </c>
      <c r="N177" s="15" t="str">
        <f t="shared" si="51"/>
        <v/>
      </c>
      <c r="O177" s="15" t="str">
        <f t="shared" si="52"/>
        <v/>
      </c>
      <c r="P177" s="15">
        <f t="shared" si="53"/>
        <v>0</v>
      </c>
      <c r="Q177" s="15" t="str">
        <f t="shared" si="54"/>
        <v>1390,GREZ-DOICEAU,Gastuche,</v>
      </c>
      <c r="R177" s="15" t="str">
        <f t="shared" si="55"/>
        <v/>
      </c>
      <c r="S177" s="15" t="str">
        <f t="shared" si="56"/>
        <v/>
      </c>
      <c r="T177" s="15" t="str">
        <f t="shared" si="57"/>
        <v/>
      </c>
      <c r="U177" s="15">
        <f t="shared" si="58"/>
        <v>0</v>
      </c>
      <c r="V177" s="15" t="str">
        <f t="shared" si="59"/>
        <v>1390,GREZ-DOICEAU,Gastuche,</v>
      </c>
      <c r="W177" s="15" t="str">
        <f t="shared" si="60"/>
        <v/>
      </c>
      <c r="X177" s="15" t="str">
        <f t="shared" si="61"/>
        <v/>
      </c>
      <c r="Y177" s="15" t="str">
        <f t="shared" si="62"/>
        <v/>
      </c>
      <c r="Z177" s="15">
        <f t="shared" si="63"/>
        <v>0</v>
      </c>
      <c r="AA177" s="15" t="str">
        <f t="shared" si="64"/>
        <v>1390,GREZ-DOICEAU,Gastuche,</v>
      </c>
      <c r="AB177" s="15" t="str">
        <f t="shared" si="65"/>
        <v/>
      </c>
    </row>
    <row r="178" spans="1:28" x14ac:dyDescent="0.2">
      <c r="A178">
        <v>174</v>
      </c>
      <c r="B178">
        <v>161</v>
      </c>
      <c r="C178">
        <v>1390</v>
      </c>
      <c r="D178" t="s">
        <v>501</v>
      </c>
      <c r="E178" t="s">
        <v>513</v>
      </c>
      <c r="F178" t="str">
        <f t="shared" si="44"/>
        <v>1390,GREZ-DOICEAU,Gottechain,</v>
      </c>
      <c r="G178">
        <f t="shared" si="45"/>
        <v>174</v>
      </c>
      <c r="H178">
        <f t="shared" si="45"/>
        <v>161</v>
      </c>
      <c r="I178" s="15" t="str">
        <f t="shared" si="46"/>
        <v/>
      </c>
      <c r="J178" s="15" t="str">
        <f t="shared" si="47"/>
        <v/>
      </c>
      <c r="K178" s="15">
        <f t="shared" si="48"/>
        <v>0</v>
      </c>
      <c r="L178" s="15" t="str">
        <f t="shared" si="49"/>
        <v>1390,GREZ-DOICEAU,Gottechain,</v>
      </c>
      <c r="M178" s="15" t="str">
        <f t="shared" si="50"/>
        <v/>
      </c>
      <c r="N178" s="15" t="str">
        <f t="shared" si="51"/>
        <v/>
      </c>
      <c r="O178" s="15" t="str">
        <f t="shared" si="52"/>
        <v/>
      </c>
      <c r="P178" s="15">
        <f t="shared" si="53"/>
        <v>0</v>
      </c>
      <c r="Q178" s="15" t="str">
        <f t="shared" si="54"/>
        <v>1390,GREZ-DOICEAU,Gottechain,</v>
      </c>
      <c r="R178" s="15" t="str">
        <f t="shared" si="55"/>
        <v/>
      </c>
      <c r="S178" s="15" t="str">
        <f t="shared" si="56"/>
        <v/>
      </c>
      <c r="T178" s="15" t="str">
        <f t="shared" si="57"/>
        <v/>
      </c>
      <c r="U178" s="15">
        <f t="shared" si="58"/>
        <v>0</v>
      </c>
      <c r="V178" s="15" t="str">
        <f t="shared" si="59"/>
        <v>1390,GREZ-DOICEAU,Gottechain,</v>
      </c>
      <c r="W178" s="15" t="str">
        <f t="shared" si="60"/>
        <v/>
      </c>
      <c r="X178" s="15" t="str">
        <f t="shared" si="61"/>
        <v/>
      </c>
      <c r="Y178" s="15" t="str">
        <f t="shared" si="62"/>
        <v/>
      </c>
      <c r="Z178" s="15">
        <f t="shared" si="63"/>
        <v>0</v>
      </c>
      <c r="AA178" s="15" t="str">
        <f t="shared" si="64"/>
        <v>1390,GREZ-DOICEAU,Gottechain,</v>
      </c>
      <c r="AB178" s="15" t="str">
        <f t="shared" si="65"/>
        <v/>
      </c>
    </row>
    <row r="179" spans="1:28" x14ac:dyDescent="0.2">
      <c r="A179">
        <v>173</v>
      </c>
      <c r="B179">
        <v>159</v>
      </c>
      <c r="C179">
        <v>1390</v>
      </c>
      <c r="D179" t="s">
        <v>501</v>
      </c>
      <c r="E179" t="s">
        <v>514</v>
      </c>
      <c r="F179" t="str">
        <f t="shared" si="44"/>
        <v>1390,GREZ-DOICEAU,Grez-Doiceau,</v>
      </c>
      <c r="G179">
        <f t="shared" si="45"/>
        <v>173</v>
      </c>
      <c r="H179">
        <f t="shared" si="45"/>
        <v>159</v>
      </c>
      <c r="I179" s="15" t="str">
        <f t="shared" si="46"/>
        <v/>
      </c>
      <c r="J179" s="15" t="str">
        <f t="shared" si="47"/>
        <v/>
      </c>
      <c r="K179" s="15">
        <f t="shared" si="48"/>
        <v>0</v>
      </c>
      <c r="L179" s="15" t="str">
        <f t="shared" si="49"/>
        <v>1390,GREZ-DOICEAU,Grez-Doiceau,</v>
      </c>
      <c r="M179" s="15" t="str">
        <f t="shared" si="50"/>
        <v/>
      </c>
      <c r="N179" s="15" t="str">
        <f t="shared" si="51"/>
        <v/>
      </c>
      <c r="O179" s="15" t="str">
        <f t="shared" si="52"/>
        <v/>
      </c>
      <c r="P179" s="15">
        <f t="shared" si="53"/>
        <v>0</v>
      </c>
      <c r="Q179" s="15" t="str">
        <f t="shared" si="54"/>
        <v>1390,GREZ-DOICEAU,Grez-Doiceau,</v>
      </c>
      <c r="R179" s="15" t="str">
        <f t="shared" si="55"/>
        <v/>
      </c>
      <c r="S179" s="15" t="str">
        <f t="shared" si="56"/>
        <v/>
      </c>
      <c r="T179" s="15" t="str">
        <f t="shared" si="57"/>
        <v/>
      </c>
      <c r="U179" s="15">
        <f t="shared" si="58"/>
        <v>0</v>
      </c>
      <c r="V179" s="15" t="str">
        <f t="shared" si="59"/>
        <v>1390,GREZ-DOICEAU,Grez-Doiceau,</v>
      </c>
      <c r="W179" s="15" t="str">
        <f t="shared" si="60"/>
        <v/>
      </c>
      <c r="X179" s="15" t="str">
        <f t="shared" si="61"/>
        <v/>
      </c>
      <c r="Y179" s="15" t="str">
        <f t="shared" si="62"/>
        <v/>
      </c>
      <c r="Z179" s="15">
        <f t="shared" si="63"/>
        <v>0</v>
      </c>
      <c r="AA179" s="15" t="str">
        <f t="shared" si="64"/>
        <v>1390,GREZ-DOICEAU,Grez-Doiceau,</v>
      </c>
      <c r="AB179" s="15" t="str">
        <f t="shared" si="65"/>
        <v/>
      </c>
    </row>
    <row r="180" spans="1:28" x14ac:dyDescent="0.2">
      <c r="A180">
        <v>175</v>
      </c>
      <c r="B180">
        <v>156</v>
      </c>
      <c r="C180">
        <v>1390</v>
      </c>
      <c r="D180" t="s">
        <v>501</v>
      </c>
      <c r="E180" t="s">
        <v>515</v>
      </c>
      <c r="F180" t="str">
        <f t="shared" si="44"/>
        <v>1390,GREZ-DOICEAU,Heze,</v>
      </c>
      <c r="G180">
        <f t="shared" si="45"/>
        <v>175</v>
      </c>
      <c r="H180">
        <f t="shared" si="45"/>
        <v>156</v>
      </c>
      <c r="I180" s="15" t="str">
        <f t="shared" si="46"/>
        <v/>
      </c>
      <c r="J180" s="15" t="str">
        <f t="shared" si="47"/>
        <v/>
      </c>
      <c r="K180" s="15">
        <f t="shared" si="48"/>
        <v>0</v>
      </c>
      <c r="L180" s="15" t="str">
        <f t="shared" si="49"/>
        <v>1390,GREZ-DOICEAU,Heze,</v>
      </c>
      <c r="M180" s="15" t="str">
        <f t="shared" si="50"/>
        <v/>
      </c>
      <c r="N180" s="15" t="str">
        <f t="shared" si="51"/>
        <v/>
      </c>
      <c r="O180" s="15" t="str">
        <f t="shared" si="52"/>
        <v/>
      </c>
      <c r="P180" s="15">
        <f t="shared" si="53"/>
        <v>0</v>
      </c>
      <c r="Q180" s="15" t="str">
        <f t="shared" si="54"/>
        <v>1390,GREZ-DOICEAU,Heze,</v>
      </c>
      <c r="R180" s="15" t="str">
        <f t="shared" si="55"/>
        <v/>
      </c>
      <c r="S180" s="15" t="str">
        <f t="shared" si="56"/>
        <v/>
      </c>
      <c r="T180" s="15" t="str">
        <f t="shared" si="57"/>
        <v/>
      </c>
      <c r="U180" s="15">
        <f t="shared" si="58"/>
        <v>0</v>
      </c>
      <c r="V180" s="15" t="str">
        <f t="shared" si="59"/>
        <v>1390,GREZ-DOICEAU,Heze,</v>
      </c>
      <c r="W180" s="15" t="str">
        <f t="shared" si="60"/>
        <v/>
      </c>
      <c r="X180" s="15" t="str">
        <f t="shared" si="61"/>
        <v/>
      </c>
      <c r="Y180" s="15" t="str">
        <f t="shared" si="62"/>
        <v/>
      </c>
      <c r="Z180" s="15">
        <f t="shared" si="63"/>
        <v>0</v>
      </c>
      <c r="AA180" s="15" t="str">
        <f t="shared" si="64"/>
        <v>1390,GREZ-DOICEAU,Heze,</v>
      </c>
      <c r="AB180" s="15" t="str">
        <f t="shared" si="65"/>
        <v/>
      </c>
    </row>
    <row r="181" spans="1:28" x14ac:dyDescent="0.2">
      <c r="A181">
        <v>173</v>
      </c>
      <c r="B181">
        <v>159</v>
      </c>
      <c r="C181">
        <v>1390</v>
      </c>
      <c r="D181" t="s">
        <v>501</v>
      </c>
      <c r="E181" t="s">
        <v>516</v>
      </c>
      <c r="F181" t="str">
        <f t="shared" si="44"/>
        <v>1390,GREZ-DOICEAU,Lambais,</v>
      </c>
      <c r="G181">
        <f t="shared" si="45"/>
        <v>173</v>
      </c>
      <c r="H181">
        <f t="shared" si="45"/>
        <v>159</v>
      </c>
      <c r="I181" s="15" t="str">
        <f t="shared" si="46"/>
        <v/>
      </c>
      <c r="J181" s="15" t="str">
        <f t="shared" si="47"/>
        <v/>
      </c>
      <c r="K181" s="15">
        <f t="shared" si="48"/>
        <v>0</v>
      </c>
      <c r="L181" s="15" t="str">
        <f t="shared" si="49"/>
        <v>1390,GREZ-DOICEAU,Lambais,</v>
      </c>
      <c r="M181" s="15" t="str">
        <f t="shared" si="50"/>
        <v/>
      </c>
      <c r="N181" s="15" t="str">
        <f t="shared" si="51"/>
        <v/>
      </c>
      <c r="O181" s="15" t="str">
        <f t="shared" si="52"/>
        <v/>
      </c>
      <c r="P181" s="15">
        <f t="shared" si="53"/>
        <v>0</v>
      </c>
      <c r="Q181" s="15" t="str">
        <f t="shared" si="54"/>
        <v>1390,GREZ-DOICEAU,Lambais,</v>
      </c>
      <c r="R181" s="15" t="str">
        <f t="shared" si="55"/>
        <v/>
      </c>
      <c r="S181" s="15" t="str">
        <f t="shared" si="56"/>
        <v/>
      </c>
      <c r="T181" s="15" t="str">
        <f t="shared" si="57"/>
        <v/>
      </c>
      <c r="U181" s="15">
        <f t="shared" si="58"/>
        <v>0</v>
      </c>
      <c r="V181" s="15" t="str">
        <f t="shared" si="59"/>
        <v>1390,GREZ-DOICEAU,Lambais,</v>
      </c>
      <c r="W181" s="15" t="str">
        <f t="shared" si="60"/>
        <v/>
      </c>
      <c r="X181" s="15" t="str">
        <f t="shared" si="61"/>
        <v/>
      </c>
      <c r="Y181" s="15" t="str">
        <f t="shared" si="62"/>
        <v/>
      </c>
      <c r="Z181" s="15">
        <f t="shared" si="63"/>
        <v>0</v>
      </c>
      <c r="AA181" s="15" t="str">
        <f t="shared" si="64"/>
        <v>1390,GREZ-DOICEAU,Lambais,</v>
      </c>
      <c r="AB181" s="15" t="str">
        <f t="shared" si="65"/>
        <v/>
      </c>
    </row>
    <row r="182" spans="1:28" x14ac:dyDescent="0.2">
      <c r="A182">
        <v>172</v>
      </c>
      <c r="B182">
        <v>159</v>
      </c>
      <c r="C182">
        <v>1390</v>
      </c>
      <c r="D182" t="s">
        <v>501</v>
      </c>
      <c r="E182" t="s">
        <v>517</v>
      </c>
      <c r="F182" t="str">
        <f t="shared" si="44"/>
        <v>1390,GREZ-DOICEAU,Les Monts,</v>
      </c>
      <c r="G182">
        <f t="shared" si="45"/>
        <v>172</v>
      </c>
      <c r="H182">
        <f t="shared" si="45"/>
        <v>159</v>
      </c>
      <c r="I182" s="15" t="str">
        <f t="shared" si="46"/>
        <v/>
      </c>
      <c r="J182" s="15" t="str">
        <f t="shared" si="47"/>
        <v/>
      </c>
      <c r="K182" s="15">
        <f t="shared" si="48"/>
        <v>0</v>
      </c>
      <c r="L182" s="15" t="str">
        <f t="shared" si="49"/>
        <v>1390,GREZ-DOICEAU,Les Monts,</v>
      </c>
      <c r="M182" s="15" t="str">
        <f t="shared" si="50"/>
        <v/>
      </c>
      <c r="N182" s="15" t="str">
        <f t="shared" si="51"/>
        <v/>
      </c>
      <c r="O182" s="15" t="str">
        <f t="shared" si="52"/>
        <v/>
      </c>
      <c r="P182" s="15">
        <f t="shared" si="53"/>
        <v>0</v>
      </c>
      <c r="Q182" s="15" t="str">
        <f t="shared" si="54"/>
        <v>1390,GREZ-DOICEAU,Les Monts,</v>
      </c>
      <c r="R182" s="15" t="str">
        <f t="shared" si="55"/>
        <v/>
      </c>
      <c r="S182" s="15" t="str">
        <f t="shared" si="56"/>
        <v/>
      </c>
      <c r="T182" s="15" t="str">
        <f t="shared" si="57"/>
        <v/>
      </c>
      <c r="U182" s="15">
        <f t="shared" si="58"/>
        <v>0</v>
      </c>
      <c r="V182" s="15" t="str">
        <f t="shared" si="59"/>
        <v>1390,GREZ-DOICEAU,Les Monts,</v>
      </c>
      <c r="W182" s="15" t="str">
        <f t="shared" si="60"/>
        <v/>
      </c>
      <c r="X182" s="15" t="str">
        <f t="shared" si="61"/>
        <v/>
      </c>
      <c r="Y182" s="15" t="str">
        <f t="shared" si="62"/>
        <v/>
      </c>
      <c r="Z182" s="15">
        <f t="shared" si="63"/>
        <v>0</v>
      </c>
      <c r="AA182" s="15" t="str">
        <f t="shared" si="64"/>
        <v>1390,GREZ-DOICEAU,Les Monts,</v>
      </c>
      <c r="AB182" s="15" t="str">
        <f t="shared" si="65"/>
        <v/>
      </c>
    </row>
    <row r="183" spans="1:28" x14ac:dyDescent="0.2">
      <c r="A183">
        <v>173</v>
      </c>
      <c r="B183">
        <v>157</v>
      </c>
      <c r="C183">
        <v>1390</v>
      </c>
      <c r="D183" t="s">
        <v>501</v>
      </c>
      <c r="E183" t="s">
        <v>518</v>
      </c>
      <c r="F183" t="str">
        <f t="shared" si="44"/>
        <v>1390,GREZ-DOICEAU,Morsain,</v>
      </c>
      <c r="G183">
        <f t="shared" si="45"/>
        <v>173</v>
      </c>
      <c r="H183">
        <f t="shared" si="45"/>
        <v>157</v>
      </c>
      <c r="I183" s="15" t="str">
        <f t="shared" si="46"/>
        <v/>
      </c>
      <c r="J183" s="15" t="str">
        <f t="shared" si="47"/>
        <v/>
      </c>
      <c r="K183" s="15">
        <f t="shared" si="48"/>
        <v>0</v>
      </c>
      <c r="L183" s="15" t="str">
        <f t="shared" si="49"/>
        <v>1390,GREZ-DOICEAU,Morsain,</v>
      </c>
      <c r="M183" s="15" t="str">
        <f t="shared" si="50"/>
        <v/>
      </c>
      <c r="N183" s="15" t="str">
        <f t="shared" si="51"/>
        <v/>
      </c>
      <c r="O183" s="15" t="str">
        <f t="shared" si="52"/>
        <v/>
      </c>
      <c r="P183" s="15">
        <f t="shared" si="53"/>
        <v>0</v>
      </c>
      <c r="Q183" s="15" t="str">
        <f t="shared" si="54"/>
        <v>1390,GREZ-DOICEAU,Morsain,</v>
      </c>
      <c r="R183" s="15" t="str">
        <f t="shared" si="55"/>
        <v/>
      </c>
      <c r="S183" s="15" t="str">
        <f t="shared" si="56"/>
        <v/>
      </c>
      <c r="T183" s="15" t="str">
        <f t="shared" si="57"/>
        <v/>
      </c>
      <c r="U183" s="15">
        <f t="shared" si="58"/>
        <v>0</v>
      </c>
      <c r="V183" s="15" t="str">
        <f t="shared" si="59"/>
        <v>1390,GREZ-DOICEAU,Morsain,</v>
      </c>
      <c r="W183" s="15" t="str">
        <f t="shared" si="60"/>
        <v/>
      </c>
      <c r="X183" s="15" t="str">
        <f t="shared" si="61"/>
        <v/>
      </c>
      <c r="Y183" s="15" t="str">
        <f t="shared" si="62"/>
        <v/>
      </c>
      <c r="Z183" s="15">
        <f t="shared" si="63"/>
        <v>0</v>
      </c>
      <c r="AA183" s="15" t="str">
        <f t="shared" si="64"/>
        <v>1390,GREZ-DOICEAU,Morsain,</v>
      </c>
      <c r="AB183" s="15" t="str">
        <f t="shared" si="65"/>
        <v/>
      </c>
    </row>
    <row r="184" spans="1:28" x14ac:dyDescent="0.2">
      <c r="A184">
        <v>171</v>
      </c>
      <c r="B184">
        <v>163</v>
      </c>
      <c r="C184">
        <v>1390</v>
      </c>
      <c r="D184" t="s">
        <v>501</v>
      </c>
      <c r="E184" t="s">
        <v>519</v>
      </c>
      <c r="F184" t="str">
        <f t="shared" si="44"/>
        <v>1390,GREZ-DOICEAU,Nethen,</v>
      </c>
      <c r="G184">
        <f t="shared" si="45"/>
        <v>171</v>
      </c>
      <c r="H184">
        <f t="shared" si="45"/>
        <v>163</v>
      </c>
      <c r="I184" s="15" t="str">
        <f t="shared" si="46"/>
        <v/>
      </c>
      <c r="J184" s="15" t="str">
        <f t="shared" si="47"/>
        <v/>
      </c>
      <c r="K184" s="15">
        <f t="shared" si="48"/>
        <v>0</v>
      </c>
      <c r="L184" s="15" t="str">
        <f t="shared" si="49"/>
        <v>1390,GREZ-DOICEAU,Nethen,</v>
      </c>
      <c r="M184" s="15" t="str">
        <f t="shared" si="50"/>
        <v/>
      </c>
      <c r="N184" s="15" t="str">
        <f t="shared" si="51"/>
        <v/>
      </c>
      <c r="O184" s="15" t="str">
        <f t="shared" si="52"/>
        <v/>
      </c>
      <c r="P184" s="15">
        <f t="shared" si="53"/>
        <v>0</v>
      </c>
      <c r="Q184" s="15" t="str">
        <f t="shared" si="54"/>
        <v>1390,GREZ-DOICEAU,Nethen,</v>
      </c>
      <c r="R184" s="15" t="str">
        <f t="shared" si="55"/>
        <v/>
      </c>
      <c r="S184" s="15" t="str">
        <f t="shared" si="56"/>
        <v/>
      </c>
      <c r="T184" s="15" t="str">
        <f t="shared" si="57"/>
        <v/>
      </c>
      <c r="U184" s="15">
        <f t="shared" si="58"/>
        <v>0</v>
      </c>
      <c r="V184" s="15" t="str">
        <f t="shared" si="59"/>
        <v>1390,GREZ-DOICEAU,Nethen,</v>
      </c>
      <c r="W184" s="15" t="str">
        <f t="shared" si="60"/>
        <v/>
      </c>
      <c r="X184" s="15" t="str">
        <f t="shared" si="61"/>
        <v/>
      </c>
      <c r="Y184" s="15" t="str">
        <f t="shared" si="62"/>
        <v/>
      </c>
      <c r="Z184" s="15">
        <f t="shared" si="63"/>
        <v>0</v>
      </c>
      <c r="AA184" s="15" t="str">
        <f t="shared" si="64"/>
        <v>1390,GREZ-DOICEAU,Nethen,</v>
      </c>
      <c r="AB184" s="15" t="str">
        <f t="shared" si="65"/>
        <v/>
      </c>
    </row>
    <row r="185" spans="1:28" x14ac:dyDescent="0.2">
      <c r="A185">
        <v>170</v>
      </c>
      <c r="B185">
        <v>163</v>
      </c>
      <c r="C185">
        <v>1390</v>
      </c>
      <c r="D185" t="s">
        <v>501</v>
      </c>
      <c r="E185" t="s">
        <v>520</v>
      </c>
      <c r="F185" t="str">
        <f t="shared" si="44"/>
        <v>1390,GREZ-DOICEAU,Pecrot,</v>
      </c>
      <c r="G185">
        <f t="shared" si="45"/>
        <v>170</v>
      </c>
      <c r="H185">
        <f t="shared" si="45"/>
        <v>163</v>
      </c>
      <c r="I185" s="15" t="str">
        <f t="shared" si="46"/>
        <v/>
      </c>
      <c r="J185" s="15" t="str">
        <f t="shared" si="47"/>
        <v/>
      </c>
      <c r="K185" s="15">
        <f t="shared" si="48"/>
        <v>0</v>
      </c>
      <c r="L185" s="15" t="str">
        <f t="shared" si="49"/>
        <v>1390,GREZ-DOICEAU,Pecrot,</v>
      </c>
      <c r="M185" s="15" t="str">
        <f t="shared" si="50"/>
        <v/>
      </c>
      <c r="N185" s="15" t="str">
        <f t="shared" si="51"/>
        <v/>
      </c>
      <c r="O185" s="15" t="str">
        <f t="shared" si="52"/>
        <v/>
      </c>
      <c r="P185" s="15">
        <f t="shared" si="53"/>
        <v>0</v>
      </c>
      <c r="Q185" s="15" t="str">
        <f t="shared" si="54"/>
        <v>1390,GREZ-DOICEAU,Pecrot,</v>
      </c>
      <c r="R185" s="15" t="str">
        <f t="shared" si="55"/>
        <v/>
      </c>
      <c r="S185" s="15" t="str">
        <f t="shared" si="56"/>
        <v/>
      </c>
      <c r="T185" s="15" t="str">
        <f t="shared" si="57"/>
        <v/>
      </c>
      <c r="U185" s="15">
        <f t="shared" si="58"/>
        <v>0</v>
      </c>
      <c r="V185" s="15" t="str">
        <f t="shared" si="59"/>
        <v>1390,GREZ-DOICEAU,Pecrot,</v>
      </c>
      <c r="W185" s="15" t="str">
        <f t="shared" si="60"/>
        <v/>
      </c>
      <c r="X185" s="15" t="str">
        <f t="shared" si="61"/>
        <v/>
      </c>
      <c r="Y185" s="15" t="str">
        <f t="shared" si="62"/>
        <v/>
      </c>
      <c r="Z185" s="15">
        <f t="shared" si="63"/>
        <v>0</v>
      </c>
      <c r="AA185" s="15" t="str">
        <f t="shared" si="64"/>
        <v>1390,GREZ-DOICEAU,Pecrot,</v>
      </c>
      <c r="AB185" s="15" t="str">
        <f t="shared" si="65"/>
        <v/>
      </c>
    </row>
    <row r="186" spans="1:28" x14ac:dyDescent="0.2">
      <c r="A186">
        <v>173</v>
      </c>
      <c r="B186">
        <v>163</v>
      </c>
      <c r="C186">
        <v>1390</v>
      </c>
      <c r="D186" t="s">
        <v>501</v>
      </c>
      <c r="E186" t="s">
        <v>521</v>
      </c>
      <c r="F186" t="str">
        <f t="shared" si="44"/>
        <v>1390,GREZ-DOICEAU,Wez,</v>
      </c>
      <c r="G186">
        <f t="shared" si="45"/>
        <v>173</v>
      </c>
      <c r="H186">
        <f t="shared" si="45"/>
        <v>163</v>
      </c>
      <c r="I186" s="15" t="str">
        <f t="shared" si="46"/>
        <v/>
      </c>
      <c r="J186" s="15" t="str">
        <f t="shared" si="47"/>
        <v/>
      </c>
      <c r="K186" s="15">
        <f t="shared" si="48"/>
        <v>0</v>
      </c>
      <c r="L186" s="15" t="str">
        <f t="shared" si="49"/>
        <v>1390,GREZ-DOICEAU,Wez,</v>
      </c>
      <c r="M186" s="15" t="str">
        <f t="shared" si="50"/>
        <v/>
      </c>
      <c r="N186" s="15" t="str">
        <f t="shared" si="51"/>
        <v/>
      </c>
      <c r="O186" s="15" t="str">
        <f t="shared" si="52"/>
        <v/>
      </c>
      <c r="P186" s="15">
        <f t="shared" si="53"/>
        <v>0</v>
      </c>
      <c r="Q186" s="15" t="str">
        <f t="shared" si="54"/>
        <v>1390,GREZ-DOICEAU,Wez,</v>
      </c>
      <c r="R186" s="15" t="str">
        <f t="shared" si="55"/>
        <v/>
      </c>
      <c r="S186" s="15" t="str">
        <f t="shared" si="56"/>
        <v/>
      </c>
      <c r="T186" s="15" t="str">
        <f t="shared" si="57"/>
        <v/>
      </c>
      <c r="U186" s="15">
        <f t="shared" si="58"/>
        <v>0</v>
      </c>
      <c r="V186" s="15" t="str">
        <f t="shared" si="59"/>
        <v>1390,GREZ-DOICEAU,Wez,</v>
      </c>
      <c r="W186" s="15" t="str">
        <f t="shared" si="60"/>
        <v/>
      </c>
      <c r="X186" s="15" t="str">
        <f t="shared" si="61"/>
        <v/>
      </c>
      <c r="Y186" s="15" t="str">
        <f t="shared" si="62"/>
        <v/>
      </c>
      <c r="Z186" s="15">
        <f t="shared" si="63"/>
        <v>0</v>
      </c>
      <c r="AA186" s="15" t="str">
        <f t="shared" si="64"/>
        <v>1390,GREZ-DOICEAU,Wez,</v>
      </c>
      <c r="AB186" s="15" t="str">
        <f t="shared" si="65"/>
        <v/>
      </c>
    </row>
    <row r="187" spans="1:28" x14ac:dyDescent="0.2">
      <c r="A187">
        <v>149</v>
      </c>
      <c r="B187">
        <v>140</v>
      </c>
      <c r="C187">
        <v>1400</v>
      </c>
      <c r="D187" t="s">
        <v>522</v>
      </c>
      <c r="E187" t="s">
        <v>523</v>
      </c>
      <c r="F187" t="str">
        <f t="shared" si="44"/>
        <v>1400,NIVELLES,Bois de Nivelles,</v>
      </c>
      <c r="G187">
        <f t="shared" si="45"/>
        <v>149</v>
      </c>
      <c r="H187">
        <f t="shared" si="45"/>
        <v>140</v>
      </c>
      <c r="I187" s="15" t="str">
        <f t="shared" si="46"/>
        <v/>
      </c>
      <c r="J187" s="15" t="str">
        <f t="shared" si="47"/>
        <v/>
      </c>
      <c r="K187" s="15">
        <f t="shared" si="48"/>
        <v>0</v>
      </c>
      <c r="L187" s="15" t="str">
        <f t="shared" si="49"/>
        <v>1400,NIVELLES,Bois de Nivelles,</v>
      </c>
      <c r="M187" s="15" t="str">
        <f t="shared" si="50"/>
        <v/>
      </c>
      <c r="N187" s="15" t="str">
        <f t="shared" si="51"/>
        <v/>
      </c>
      <c r="O187" s="15" t="str">
        <f t="shared" si="52"/>
        <v/>
      </c>
      <c r="P187" s="15">
        <f t="shared" si="53"/>
        <v>0</v>
      </c>
      <c r="Q187" s="15" t="str">
        <f t="shared" si="54"/>
        <v>1400,NIVELLES,Bois de Nivelles,</v>
      </c>
      <c r="R187" s="15" t="str">
        <f t="shared" si="55"/>
        <v/>
      </c>
      <c r="S187" s="15" t="str">
        <f t="shared" si="56"/>
        <v/>
      </c>
      <c r="T187" s="15" t="str">
        <f t="shared" si="57"/>
        <v/>
      </c>
      <c r="U187" s="15">
        <f t="shared" si="58"/>
        <v>0</v>
      </c>
      <c r="V187" s="15" t="str">
        <f t="shared" si="59"/>
        <v>1400,NIVELLES,Bois de Nivelles,</v>
      </c>
      <c r="W187" s="15" t="str">
        <f t="shared" si="60"/>
        <v/>
      </c>
      <c r="X187" s="15" t="str">
        <f t="shared" si="61"/>
        <v/>
      </c>
      <c r="Y187" s="15" t="str">
        <f t="shared" si="62"/>
        <v/>
      </c>
      <c r="Z187" s="15">
        <f t="shared" si="63"/>
        <v>0</v>
      </c>
      <c r="AA187" s="15" t="str">
        <f t="shared" si="64"/>
        <v>1400,NIVELLES,Bois de Nivelles,</v>
      </c>
      <c r="AB187" s="15" t="str">
        <f t="shared" si="65"/>
        <v/>
      </c>
    </row>
    <row r="188" spans="1:28" x14ac:dyDescent="0.2">
      <c r="A188">
        <v>148</v>
      </c>
      <c r="B188">
        <v>140</v>
      </c>
      <c r="C188">
        <v>1400</v>
      </c>
      <c r="D188" t="s">
        <v>522</v>
      </c>
      <c r="E188" t="s">
        <v>524</v>
      </c>
      <c r="F188" t="str">
        <f t="shared" si="44"/>
        <v>1400,NIVELLES,Hututu,</v>
      </c>
      <c r="G188">
        <f t="shared" si="45"/>
        <v>148</v>
      </c>
      <c r="H188">
        <f t="shared" si="45"/>
        <v>140</v>
      </c>
      <c r="I188" s="15" t="str">
        <f t="shared" si="46"/>
        <v/>
      </c>
      <c r="J188" s="15" t="str">
        <f t="shared" si="47"/>
        <v/>
      </c>
      <c r="K188" s="15">
        <f t="shared" si="48"/>
        <v>0</v>
      </c>
      <c r="L188" s="15" t="str">
        <f t="shared" si="49"/>
        <v>1400,NIVELLES,Hututu,</v>
      </c>
      <c r="M188" s="15" t="str">
        <f t="shared" si="50"/>
        <v/>
      </c>
      <c r="N188" s="15" t="str">
        <f t="shared" si="51"/>
        <v/>
      </c>
      <c r="O188" s="15" t="str">
        <f t="shared" si="52"/>
        <v/>
      </c>
      <c r="P188" s="15">
        <f t="shared" si="53"/>
        <v>0</v>
      </c>
      <c r="Q188" s="15" t="str">
        <f t="shared" si="54"/>
        <v>1400,NIVELLES,Hututu,</v>
      </c>
      <c r="R188" s="15" t="str">
        <f t="shared" si="55"/>
        <v/>
      </c>
      <c r="S188" s="15" t="str">
        <f t="shared" si="56"/>
        <v/>
      </c>
      <c r="T188" s="15" t="str">
        <f t="shared" si="57"/>
        <v/>
      </c>
      <c r="U188" s="15">
        <f t="shared" si="58"/>
        <v>0</v>
      </c>
      <c r="V188" s="15" t="str">
        <f t="shared" si="59"/>
        <v>1400,NIVELLES,Hututu,</v>
      </c>
      <c r="W188" s="15" t="str">
        <f t="shared" si="60"/>
        <v/>
      </c>
      <c r="X188" s="15" t="str">
        <f t="shared" si="61"/>
        <v/>
      </c>
      <c r="Y188" s="15" t="str">
        <f t="shared" si="62"/>
        <v/>
      </c>
      <c r="Z188" s="15">
        <f t="shared" si="63"/>
        <v>0</v>
      </c>
      <c r="AA188" s="15" t="str">
        <f t="shared" si="64"/>
        <v>1400,NIVELLES,Hututu,</v>
      </c>
      <c r="AB188" s="15" t="str">
        <f t="shared" si="65"/>
        <v/>
      </c>
    </row>
    <row r="189" spans="1:28" x14ac:dyDescent="0.2">
      <c r="A189">
        <v>144</v>
      </c>
      <c r="B189">
        <v>143</v>
      </c>
      <c r="C189">
        <v>1400</v>
      </c>
      <c r="D189" t="s">
        <v>522</v>
      </c>
      <c r="E189" t="s">
        <v>525</v>
      </c>
      <c r="F189" t="str">
        <f t="shared" si="44"/>
        <v>1400,NIVELLES,Monstreux,</v>
      </c>
      <c r="G189">
        <f t="shared" si="45"/>
        <v>144</v>
      </c>
      <c r="H189">
        <f t="shared" si="45"/>
        <v>143</v>
      </c>
      <c r="I189" s="15" t="str">
        <f t="shared" si="46"/>
        <v/>
      </c>
      <c r="J189" s="15" t="str">
        <f t="shared" si="47"/>
        <v/>
      </c>
      <c r="K189" s="15">
        <f t="shared" si="48"/>
        <v>0</v>
      </c>
      <c r="L189" s="15" t="str">
        <f t="shared" si="49"/>
        <v>1400,NIVELLES,Monstreux,</v>
      </c>
      <c r="M189" s="15" t="str">
        <f t="shared" si="50"/>
        <v/>
      </c>
      <c r="N189" s="15" t="str">
        <f t="shared" si="51"/>
        <v/>
      </c>
      <c r="O189" s="15" t="str">
        <f t="shared" si="52"/>
        <v/>
      </c>
      <c r="P189" s="15">
        <f t="shared" si="53"/>
        <v>0</v>
      </c>
      <c r="Q189" s="15" t="str">
        <f t="shared" si="54"/>
        <v>1400,NIVELLES,Monstreux,</v>
      </c>
      <c r="R189" s="15" t="str">
        <f t="shared" si="55"/>
        <v/>
      </c>
      <c r="S189" s="15" t="str">
        <f t="shared" si="56"/>
        <v/>
      </c>
      <c r="T189" s="15" t="str">
        <f t="shared" si="57"/>
        <v/>
      </c>
      <c r="U189" s="15">
        <f t="shared" si="58"/>
        <v>0</v>
      </c>
      <c r="V189" s="15" t="str">
        <f t="shared" si="59"/>
        <v>1400,NIVELLES,Monstreux,</v>
      </c>
      <c r="W189" s="15" t="str">
        <f t="shared" si="60"/>
        <v/>
      </c>
      <c r="X189" s="15" t="str">
        <f t="shared" si="61"/>
        <v/>
      </c>
      <c r="Y189" s="15" t="str">
        <f t="shared" si="62"/>
        <v/>
      </c>
      <c r="Z189" s="15">
        <f t="shared" si="63"/>
        <v>0</v>
      </c>
      <c r="AA189" s="15" t="str">
        <f t="shared" si="64"/>
        <v>1400,NIVELLES,Monstreux,</v>
      </c>
      <c r="AB189" s="15" t="str">
        <f t="shared" si="65"/>
        <v/>
      </c>
    </row>
    <row r="190" spans="1:28" x14ac:dyDescent="0.2">
      <c r="A190">
        <v>147</v>
      </c>
      <c r="B190">
        <v>143</v>
      </c>
      <c r="C190">
        <v>1400</v>
      </c>
      <c r="D190" t="s">
        <v>522</v>
      </c>
      <c r="E190" t="s">
        <v>526</v>
      </c>
      <c r="F190" t="str">
        <f t="shared" si="44"/>
        <v>1400,NIVELLES,Nivelles,</v>
      </c>
      <c r="G190">
        <f t="shared" si="45"/>
        <v>147</v>
      </c>
      <c r="H190">
        <f t="shared" si="45"/>
        <v>143</v>
      </c>
      <c r="I190" s="15" t="str">
        <f t="shared" si="46"/>
        <v/>
      </c>
      <c r="J190" s="15" t="str">
        <f t="shared" si="47"/>
        <v/>
      </c>
      <c r="K190" s="15">
        <f t="shared" si="48"/>
        <v>0</v>
      </c>
      <c r="L190" s="15" t="str">
        <f t="shared" si="49"/>
        <v>1400,NIVELLES,Nivelles,</v>
      </c>
      <c r="M190" s="15" t="str">
        <f t="shared" si="50"/>
        <v/>
      </c>
      <c r="N190" s="15" t="str">
        <f t="shared" si="51"/>
        <v/>
      </c>
      <c r="O190" s="15" t="str">
        <f t="shared" si="52"/>
        <v/>
      </c>
      <c r="P190" s="15">
        <f t="shared" si="53"/>
        <v>0</v>
      </c>
      <c r="Q190" s="15" t="str">
        <f t="shared" si="54"/>
        <v>1400,NIVELLES,Nivelles,</v>
      </c>
      <c r="R190" s="15" t="str">
        <f t="shared" si="55"/>
        <v/>
      </c>
      <c r="S190" s="15" t="str">
        <f t="shared" si="56"/>
        <v/>
      </c>
      <c r="T190" s="15" t="str">
        <f t="shared" si="57"/>
        <v/>
      </c>
      <c r="U190" s="15">
        <f t="shared" si="58"/>
        <v>0</v>
      </c>
      <c r="V190" s="15" t="str">
        <f t="shared" si="59"/>
        <v>1400,NIVELLES,Nivelles,</v>
      </c>
      <c r="W190" s="15" t="str">
        <f t="shared" si="60"/>
        <v/>
      </c>
      <c r="X190" s="15" t="str">
        <f t="shared" si="61"/>
        <v/>
      </c>
      <c r="Y190" s="15" t="str">
        <f t="shared" si="62"/>
        <v/>
      </c>
      <c r="Z190" s="15">
        <f t="shared" si="63"/>
        <v>0</v>
      </c>
      <c r="AA190" s="15" t="str">
        <f t="shared" si="64"/>
        <v>1400,NIVELLES,Nivelles,</v>
      </c>
      <c r="AB190" s="15" t="str">
        <f t="shared" si="65"/>
        <v/>
      </c>
    </row>
    <row r="191" spans="1:28" x14ac:dyDescent="0.2">
      <c r="A191">
        <v>147</v>
      </c>
      <c r="B191">
        <v>144</v>
      </c>
      <c r="C191">
        <v>1400</v>
      </c>
      <c r="D191" t="s">
        <v>522</v>
      </c>
      <c r="E191" t="s">
        <v>527</v>
      </c>
      <c r="F191" t="str">
        <f t="shared" si="44"/>
        <v>1400,NIVELLES,Sotriamont,</v>
      </c>
      <c r="G191">
        <f t="shared" si="45"/>
        <v>147</v>
      </c>
      <c r="H191">
        <f t="shared" si="45"/>
        <v>144</v>
      </c>
      <c r="I191" s="15" t="str">
        <f t="shared" si="46"/>
        <v/>
      </c>
      <c r="J191" s="15" t="str">
        <f t="shared" si="47"/>
        <v/>
      </c>
      <c r="K191" s="15">
        <f t="shared" si="48"/>
        <v>0</v>
      </c>
      <c r="L191" s="15" t="str">
        <f t="shared" si="49"/>
        <v>1400,NIVELLES,Sotriamont,</v>
      </c>
      <c r="M191" s="15" t="str">
        <f t="shared" si="50"/>
        <v/>
      </c>
      <c r="N191" s="15" t="str">
        <f t="shared" si="51"/>
        <v/>
      </c>
      <c r="O191" s="15" t="str">
        <f t="shared" si="52"/>
        <v/>
      </c>
      <c r="P191" s="15">
        <f t="shared" si="53"/>
        <v>0</v>
      </c>
      <c r="Q191" s="15" t="str">
        <f t="shared" si="54"/>
        <v>1400,NIVELLES,Sotriamont,</v>
      </c>
      <c r="R191" s="15" t="str">
        <f t="shared" si="55"/>
        <v/>
      </c>
      <c r="S191" s="15" t="str">
        <f t="shared" si="56"/>
        <v/>
      </c>
      <c r="T191" s="15" t="str">
        <f t="shared" si="57"/>
        <v/>
      </c>
      <c r="U191" s="15">
        <f t="shared" si="58"/>
        <v>0</v>
      </c>
      <c r="V191" s="15" t="str">
        <f t="shared" si="59"/>
        <v>1400,NIVELLES,Sotriamont,</v>
      </c>
      <c r="W191" s="15" t="str">
        <f t="shared" si="60"/>
        <v/>
      </c>
      <c r="X191" s="15" t="str">
        <f t="shared" si="61"/>
        <v/>
      </c>
      <c r="Y191" s="15" t="str">
        <f t="shared" si="62"/>
        <v/>
      </c>
      <c r="Z191" s="15">
        <f t="shared" si="63"/>
        <v>0</v>
      </c>
      <c r="AA191" s="15" t="str">
        <f t="shared" si="64"/>
        <v>1400,NIVELLES,Sotriamont,</v>
      </c>
      <c r="AB191" s="15" t="str">
        <f t="shared" si="65"/>
        <v/>
      </c>
    </row>
    <row r="192" spans="1:28" x14ac:dyDescent="0.2">
      <c r="A192">
        <v>150</v>
      </c>
      <c r="B192">
        <v>145</v>
      </c>
      <c r="C192">
        <v>1401</v>
      </c>
      <c r="D192" t="s">
        <v>522</v>
      </c>
      <c r="E192" t="s">
        <v>528</v>
      </c>
      <c r="F192" t="str">
        <f t="shared" si="44"/>
        <v>1401,NIVELLES,Baulers,</v>
      </c>
      <c r="G192">
        <f t="shared" si="45"/>
        <v>150</v>
      </c>
      <c r="H192">
        <f t="shared" si="45"/>
        <v>145</v>
      </c>
      <c r="I192" s="15" t="str">
        <f t="shared" si="46"/>
        <v/>
      </c>
      <c r="J192" s="15" t="str">
        <f t="shared" si="47"/>
        <v/>
      </c>
      <c r="K192" s="15">
        <f t="shared" si="48"/>
        <v>0</v>
      </c>
      <c r="L192" s="15" t="str">
        <f t="shared" si="49"/>
        <v>1401,NIVELLES,Baulers,</v>
      </c>
      <c r="M192" s="15" t="str">
        <f t="shared" si="50"/>
        <v/>
      </c>
      <c r="N192" s="15" t="str">
        <f t="shared" si="51"/>
        <v/>
      </c>
      <c r="O192" s="15" t="str">
        <f t="shared" si="52"/>
        <v/>
      </c>
      <c r="P192" s="15">
        <f t="shared" si="53"/>
        <v>0</v>
      </c>
      <c r="Q192" s="15" t="str">
        <f t="shared" si="54"/>
        <v>1401,NIVELLES,Baulers,</v>
      </c>
      <c r="R192" s="15" t="str">
        <f t="shared" si="55"/>
        <v/>
      </c>
      <c r="S192" s="15" t="str">
        <f t="shared" si="56"/>
        <v/>
      </c>
      <c r="T192" s="15" t="str">
        <f t="shared" si="57"/>
        <v/>
      </c>
      <c r="U192" s="15">
        <f t="shared" si="58"/>
        <v>0</v>
      </c>
      <c r="V192" s="15" t="str">
        <f t="shared" si="59"/>
        <v>1401,NIVELLES,Baulers,</v>
      </c>
      <c r="W192" s="15" t="str">
        <f t="shared" si="60"/>
        <v/>
      </c>
      <c r="X192" s="15" t="str">
        <f t="shared" si="61"/>
        <v/>
      </c>
      <c r="Y192" s="15" t="str">
        <f t="shared" si="62"/>
        <v/>
      </c>
      <c r="Z192" s="15">
        <f t="shared" si="63"/>
        <v>0</v>
      </c>
      <c r="AA192" s="15" t="str">
        <f t="shared" si="64"/>
        <v>1401,NIVELLES,Baulers,</v>
      </c>
      <c r="AB192" s="15" t="str">
        <f t="shared" si="65"/>
        <v/>
      </c>
    </row>
    <row r="193" spans="1:28" x14ac:dyDescent="0.2">
      <c r="A193">
        <v>150</v>
      </c>
      <c r="B193">
        <v>142</v>
      </c>
      <c r="C193">
        <v>1402</v>
      </c>
      <c r="D193" t="s">
        <v>522</v>
      </c>
      <c r="E193" t="s">
        <v>529</v>
      </c>
      <c r="F193" t="str">
        <f t="shared" si="44"/>
        <v>1402,NIVELLES,Jérusalem,</v>
      </c>
      <c r="G193">
        <f t="shared" si="45"/>
        <v>150</v>
      </c>
      <c r="H193">
        <f t="shared" si="45"/>
        <v>142</v>
      </c>
      <c r="I193" s="15" t="str">
        <f t="shared" si="46"/>
        <v/>
      </c>
      <c r="J193" s="15" t="str">
        <f t="shared" si="47"/>
        <v/>
      </c>
      <c r="K193" s="15">
        <f t="shared" si="48"/>
        <v>0</v>
      </c>
      <c r="L193" s="15" t="str">
        <f t="shared" si="49"/>
        <v>1402,NIVELLES,Jérusalem,</v>
      </c>
      <c r="M193" s="15" t="str">
        <f t="shared" si="50"/>
        <v/>
      </c>
      <c r="N193" s="15" t="str">
        <f t="shared" si="51"/>
        <v/>
      </c>
      <c r="O193" s="15" t="str">
        <f t="shared" si="52"/>
        <v/>
      </c>
      <c r="P193" s="15">
        <f t="shared" si="53"/>
        <v>0</v>
      </c>
      <c r="Q193" s="15" t="str">
        <f t="shared" si="54"/>
        <v>1402,NIVELLES,Jérusalem,</v>
      </c>
      <c r="R193" s="15" t="str">
        <f t="shared" si="55"/>
        <v/>
      </c>
      <c r="S193" s="15" t="str">
        <f t="shared" si="56"/>
        <v/>
      </c>
      <c r="T193" s="15" t="str">
        <f t="shared" si="57"/>
        <v/>
      </c>
      <c r="U193" s="15">
        <f t="shared" si="58"/>
        <v>0</v>
      </c>
      <c r="V193" s="15" t="str">
        <f t="shared" si="59"/>
        <v>1402,NIVELLES,Jérusalem,</v>
      </c>
      <c r="W193" s="15" t="str">
        <f t="shared" si="60"/>
        <v/>
      </c>
      <c r="X193" s="15" t="str">
        <f t="shared" si="61"/>
        <v/>
      </c>
      <c r="Y193" s="15" t="str">
        <f t="shared" si="62"/>
        <v/>
      </c>
      <c r="Z193" s="15">
        <f t="shared" si="63"/>
        <v>0</v>
      </c>
      <c r="AA193" s="15" t="str">
        <f t="shared" si="64"/>
        <v>1402,NIVELLES,Jérusalem,</v>
      </c>
      <c r="AB193" s="15" t="str">
        <f t="shared" si="65"/>
        <v/>
      </c>
    </row>
    <row r="194" spans="1:28" x14ac:dyDescent="0.2">
      <c r="A194">
        <v>150</v>
      </c>
      <c r="B194">
        <v>143</v>
      </c>
      <c r="C194">
        <v>1402</v>
      </c>
      <c r="D194" t="s">
        <v>522</v>
      </c>
      <c r="E194" t="s">
        <v>530</v>
      </c>
      <c r="F194" t="str">
        <f t="shared" si="44"/>
        <v>1402,NIVELLES,Thines,</v>
      </c>
      <c r="G194">
        <f t="shared" si="45"/>
        <v>150</v>
      </c>
      <c r="H194">
        <f t="shared" si="45"/>
        <v>143</v>
      </c>
      <c r="I194" s="15" t="str">
        <f t="shared" si="46"/>
        <v/>
      </c>
      <c r="J194" s="15" t="str">
        <f t="shared" si="47"/>
        <v/>
      </c>
      <c r="K194" s="15">
        <f t="shared" si="48"/>
        <v>0</v>
      </c>
      <c r="L194" s="15" t="str">
        <f t="shared" si="49"/>
        <v>1402,NIVELLES,Thines,</v>
      </c>
      <c r="M194" s="15" t="str">
        <f t="shared" si="50"/>
        <v/>
      </c>
      <c r="N194" s="15" t="str">
        <f t="shared" si="51"/>
        <v/>
      </c>
      <c r="O194" s="15" t="str">
        <f t="shared" si="52"/>
        <v/>
      </c>
      <c r="P194" s="15">
        <f t="shared" si="53"/>
        <v>0</v>
      </c>
      <c r="Q194" s="15" t="str">
        <f t="shared" si="54"/>
        <v>1402,NIVELLES,Thines,</v>
      </c>
      <c r="R194" s="15" t="str">
        <f t="shared" si="55"/>
        <v/>
      </c>
      <c r="S194" s="15" t="str">
        <f t="shared" si="56"/>
        <v/>
      </c>
      <c r="T194" s="15" t="str">
        <f t="shared" si="57"/>
        <v/>
      </c>
      <c r="U194" s="15">
        <f t="shared" si="58"/>
        <v>0</v>
      </c>
      <c r="V194" s="15" t="str">
        <f t="shared" si="59"/>
        <v>1402,NIVELLES,Thines,</v>
      </c>
      <c r="W194" s="15" t="str">
        <f t="shared" si="60"/>
        <v/>
      </c>
      <c r="X194" s="15" t="str">
        <f t="shared" si="61"/>
        <v/>
      </c>
      <c r="Y194" s="15" t="str">
        <f t="shared" si="62"/>
        <v/>
      </c>
      <c r="Z194" s="15">
        <f t="shared" si="63"/>
        <v>0</v>
      </c>
      <c r="AA194" s="15" t="str">
        <f t="shared" si="64"/>
        <v>1402,NIVELLES,Thines,</v>
      </c>
      <c r="AB194" s="15" t="str">
        <f t="shared" si="65"/>
        <v/>
      </c>
    </row>
    <row r="195" spans="1:28" x14ac:dyDescent="0.2">
      <c r="A195">
        <v>143</v>
      </c>
      <c r="B195">
        <v>143</v>
      </c>
      <c r="C195">
        <v>1404</v>
      </c>
      <c r="D195" t="s">
        <v>522</v>
      </c>
      <c r="E195" t="s">
        <v>531</v>
      </c>
      <c r="F195" t="str">
        <f t="shared" si="44"/>
        <v>1404,NIVELLES,Bornival,</v>
      </c>
      <c r="G195">
        <f t="shared" si="45"/>
        <v>143</v>
      </c>
      <c r="H195">
        <f t="shared" si="45"/>
        <v>143</v>
      </c>
      <c r="I195" s="15" t="str">
        <f t="shared" si="46"/>
        <v/>
      </c>
      <c r="J195" s="15" t="str">
        <f t="shared" si="47"/>
        <v/>
      </c>
      <c r="K195" s="15">
        <f t="shared" si="48"/>
        <v>0</v>
      </c>
      <c r="L195" s="15" t="str">
        <f t="shared" si="49"/>
        <v>1404,NIVELLES,Bornival,</v>
      </c>
      <c r="M195" s="15" t="str">
        <f t="shared" si="50"/>
        <v/>
      </c>
      <c r="N195" s="15" t="str">
        <f t="shared" si="51"/>
        <v/>
      </c>
      <c r="O195" s="15" t="str">
        <f t="shared" si="52"/>
        <v/>
      </c>
      <c r="P195" s="15">
        <f t="shared" si="53"/>
        <v>0</v>
      </c>
      <c r="Q195" s="15" t="str">
        <f t="shared" si="54"/>
        <v>1404,NIVELLES,Bornival,</v>
      </c>
      <c r="R195" s="15" t="str">
        <f t="shared" si="55"/>
        <v/>
      </c>
      <c r="S195" s="15" t="str">
        <f t="shared" si="56"/>
        <v/>
      </c>
      <c r="T195" s="15" t="str">
        <f t="shared" si="57"/>
        <v/>
      </c>
      <c r="U195" s="15">
        <f t="shared" si="58"/>
        <v>0</v>
      </c>
      <c r="V195" s="15" t="str">
        <f t="shared" si="59"/>
        <v>1404,NIVELLES,Bornival,</v>
      </c>
      <c r="W195" s="15" t="str">
        <f t="shared" si="60"/>
        <v/>
      </c>
      <c r="X195" s="15" t="str">
        <f t="shared" si="61"/>
        <v/>
      </c>
      <c r="Y195" s="15" t="str">
        <f t="shared" si="62"/>
        <v/>
      </c>
      <c r="Z195" s="15">
        <f t="shared" si="63"/>
        <v>0</v>
      </c>
      <c r="AA195" s="15" t="str">
        <f t="shared" si="64"/>
        <v>1404,NIVELLES,Bornival,</v>
      </c>
      <c r="AB195" s="15" t="str">
        <f t="shared" si="65"/>
        <v/>
      </c>
    </row>
    <row r="196" spans="1:28" x14ac:dyDescent="0.2">
      <c r="A196">
        <v>142</v>
      </c>
      <c r="B196">
        <v>145</v>
      </c>
      <c r="C196">
        <v>1404</v>
      </c>
      <c r="D196" t="s">
        <v>522</v>
      </c>
      <c r="E196" t="s">
        <v>532</v>
      </c>
      <c r="F196" t="str">
        <f t="shared" ref="F196:F259" si="66">CONCATENATE(C196,",",D196,",",E196,",")</f>
        <v>1404,NIVELLES,Croiseau,</v>
      </c>
      <c r="G196">
        <f t="shared" ref="G196:H259" si="67">A196</f>
        <v>142</v>
      </c>
      <c r="H196">
        <f t="shared" si="67"/>
        <v>145</v>
      </c>
      <c r="I196" s="15" t="str">
        <f t="shared" ref="I196:I259" si="68">IF($C196=I$2,$F196,"")</f>
        <v/>
      </c>
      <c r="J196" s="15" t="str">
        <f t="shared" ref="J196:J259" si="69">IF($D196=J$2,$F196,"")</f>
        <v/>
      </c>
      <c r="K196" s="15">
        <f t="shared" ref="K196:K259" si="70">2-COUNTIF(I196:J196,"")</f>
        <v>0</v>
      </c>
      <c r="L196" s="15" t="str">
        <f t="shared" ref="L196:L259" si="71">IF(K196=K$2,$F196,"")</f>
        <v>1404,NIVELLES,Croiseau,</v>
      </c>
      <c r="M196" s="15" t="str">
        <f t="shared" ref="M196:M259" si="72">IF($A$2=1,IF(AND(L$2&gt;0,L$2&lt;=100),IF(L196="",M195,CONCATENATE(M195,L196,"&amp;")),""),"")</f>
        <v/>
      </c>
      <c r="N196" s="15" t="str">
        <f t="shared" ref="N196:N259" si="73">IF($C196=N$2,$F196,"")</f>
        <v/>
      </c>
      <c r="O196" s="15" t="str">
        <f t="shared" ref="O196:O259" si="74">IF($D196=O$2,$F196,"")</f>
        <v/>
      </c>
      <c r="P196" s="15">
        <f t="shared" ref="P196:P259" si="75">2-COUNTIF(N196:O196,"")</f>
        <v>0</v>
      </c>
      <c r="Q196" s="15" t="str">
        <f t="shared" ref="Q196:Q259" si="76">IF(P196=P$2,$F196,"")</f>
        <v>1404,NIVELLES,Croiseau,</v>
      </c>
      <c r="R196" s="15" t="str">
        <f t="shared" ref="R196:R259" si="77">IF($A$2=1,IF(AND(Q$2&gt;0,Q$2&lt;=100),IF(Q196="",R195,CONCATENATE(R195,Q196,"&amp;")),""),"")</f>
        <v/>
      </c>
      <c r="S196" s="15" t="str">
        <f t="shared" ref="S196:S259" si="78">IF($C196=S$2,$F196,"")</f>
        <v/>
      </c>
      <c r="T196" s="15" t="str">
        <f t="shared" ref="T196:T259" si="79">IF($D196=T$2,$F196,"")</f>
        <v/>
      </c>
      <c r="U196" s="15">
        <f t="shared" ref="U196:U259" si="80">2-COUNTIF(S196:T196,"")</f>
        <v>0</v>
      </c>
      <c r="V196" s="15" t="str">
        <f t="shared" ref="V196:V259" si="81">IF(U196=U$2,$F196,"")</f>
        <v>1404,NIVELLES,Croiseau,</v>
      </c>
      <c r="W196" s="15" t="str">
        <f t="shared" ref="W196:W259" si="82">IF($A$2=1,IF(AND(V$2&gt;0,V$2&lt;=100),IF(V196="",W195,CONCATENATE(W195,V196,"&amp;")),""),"")</f>
        <v/>
      </c>
      <c r="X196" s="15" t="str">
        <f t="shared" ref="X196:X259" si="83">IF($C196=X$2,$F196,"")</f>
        <v/>
      </c>
      <c r="Y196" s="15" t="str">
        <f t="shared" ref="Y196:Y259" si="84">IF($D196=Y$2,$F196,"")</f>
        <v/>
      </c>
      <c r="Z196" s="15">
        <f t="shared" ref="Z196:Z259" si="85">2-COUNTIF(X196:Y196,"")</f>
        <v>0</v>
      </c>
      <c r="AA196" s="15" t="str">
        <f t="shared" ref="AA196:AA259" si="86">IF(Z196=Z$2,$F196,"")</f>
        <v>1404,NIVELLES,Croiseau,</v>
      </c>
      <c r="AB196" s="15" t="str">
        <f t="shared" ref="AB196:AB259" si="87">IF($A$2=1,IF(AND(AA$2&gt;0,AA$2&lt;=100),IF(AA196="",AB195,CONCATENATE(AB195,AA196,"&amp;")),""),"")</f>
        <v/>
      </c>
    </row>
    <row r="197" spans="1:28" x14ac:dyDescent="0.2">
      <c r="A197">
        <v>142</v>
      </c>
      <c r="B197">
        <v>144</v>
      </c>
      <c r="C197">
        <v>1404</v>
      </c>
      <c r="D197" t="s">
        <v>522</v>
      </c>
      <c r="E197" t="s">
        <v>533</v>
      </c>
      <c r="F197" t="str">
        <f t="shared" si="66"/>
        <v>1404,NIVELLES,Masville,</v>
      </c>
      <c r="G197">
        <f t="shared" si="67"/>
        <v>142</v>
      </c>
      <c r="H197">
        <f t="shared" si="67"/>
        <v>144</v>
      </c>
      <c r="I197" s="15" t="str">
        <f t="shared" si="68"/>
        <v/>
      </c>
      <c r="J197" s="15" t="str">
        <f t="shared" si="69"/>
        <v/>
      </c>
      <c r="K197" s="15">
        <f t="shared" si="70"/>
        <v>0</v>
      </c>
      <c r="L197" s="15" t="str">
        <f t="shared" si="71"/>
        <v>1404,NIVELLES,Masville,</v>
      </c>
      <c r="M197" s="15" t="str">
        <f t="shared" si="72"/>
        <v/>
      </c>
      <c r="N197" s="15" t="str">
        <f t="shared" si="73"/>
        <v/>
      </c>
      <c r="O197" s="15" t="str">
        <f t="shared" si="74"/>
        <v/>
      </c>
      <c r="P197" s="15">
        <f t="shared" si="75"/>
        <v>0</v>
      </c>
      <c r="Q197" s="15" t="str">
        <f t="shared" si="76"/>
        <v>1404,NIVELLES,Masville,</v>
      </c>
      <c r="R197" s="15" t="str">
        <f t="shared" si="77"/>
        <v/>
      </c>
      <c r="S197" s="15" t="str">
        <f t="shared" si="78"/>
        <v/>
      </c>
      <c r="T197" s="15" t="str">
        <f t="shared" si="79"/>
        <v/>
      </c>
      <c r="U197" s="15">
        <f t="shared" si="80"/>
        <v>0</v>
      </c>
      <c r="V197" s="15" t="str">
        <f t="shared" si="81"/>
        <v>1404,NIVELLES,Masville,</v>
      </c>
      <c r="W197" s="15" t="str">
        <f t="shared" si="82"/>
        <v/>
      </c>
      <c r="X197" s="15" t="str">
        <f t="shared" si="83"/>
        <v/>
      </c>
      <c r="Y197" s="15" t="str">
        <f t="shared" si="84"/>
        <v/>
      </c>
      <c r="Z197" s="15">
        <f t="shared" si="85"/>
        <v>0</v>
      </c>
      <c r="AA197" s="15" t="str">
        <f t="shared" si="86"/>
        <v>1404,NIVELLES,Masville,</v>
      </c>
      <c r="AB197" s="15" t="str">
        <f t="shared" si="87"/>
        <v/>
      </c>
    </row>
    <row r="198" spans="1:28" x14ac:dyDescent="0.2">
      <c r="A198">
        <v>154</v>
      </c>
      <c r="B198">
        <v>156</v>
      </c>
      <c r="C198">
        <v>1410</v>
      </c>
      <c r="D198" t="s">
        <v>534</v>
      </c>
      <c r="E198" t="s">
        <v>535</v>
      </c>
      <c r="F198" t="str">
        <f t="shared" si="66"/>
        <v>1410,WATERLOO,Argenteuil,</v>
      </c>
      <c r="G198">
        <f t="shared" si="67"/>
        <v>154</v>
      </c>
      <c r="H198">
        <f t="shared" si="67"/>
        <v>156</v>
      </c>
      <c r="I198" s="15" t="str">
        <f t="shared" si="68"/>
        <v/>
      </c>
      <c r="J198" s="15" t="str">
        <f t="shared" si="69"/>
        <v/>
      </c>
      <c r="K198" s="15">
        <f t="shared" si="70"/>
        <v>0</v>
      </c>
      <c r="L198" s="15" t="str">
        <f t="shared" si="71"/>
        <v>1410,WATERLOO,Argenteuil,</v>
      </c>
      <c r="M198" s="15" t="str">
        <f t="shared" si="72"/>
        <v/>
      </c>
      <c r="N198" s="15" t="str">
        <f t="shared" si="73"/>
        <v/>
      </c>
      <c r="O198" s="15" t="str">
        <f t="shared" si="74"/>
        <v/>
      </c>
      <c r="P198" s="15">
        <f t="shared" si="75"/>
        <v>0</v>
      </c>
      <c r="Q198" s="15" t="str">
        <f t="shared" si="76"/>
        <v>1410,WATERLOO,Argenteuil,</v>
      </c>
      <c r="R198" s="15" t="str">
        <f t="shared" si="77"/>
        <v/>
      </c>
      <c r="S198" s="15" t="str">
        <f t="shared" si="78"/>
        <v/>
      </c>
      <c r="T198" s="15" t="str">
        <f t="shared" si="79"/>
        <v/>
      </c>
      <c r="U198" s="15">
        <f t="shared" si="80"/>
        <v>0</v>
      </c>
      <c r="V198" s="15" t="str">
        <f t="shared" si="81"/>
        <v>1410,WATERLOO,Argenteuil,</v>
      </c>
      <c r="W198" s="15" t="str">
        <f t="shared" si="82"/>
        <v/>
      </c>
      <c r="X198" s="15" t="str">
        <f t="shared" si="83"/>
        <v/>
      </c>
      <c r="Y198" s="15" t="str">
        <f t="shared" si="84"/>
        <v/>
      </c>
      <c r="Z198" s="15">
        <f t="shared" si="85"/>
        <v>0</v>
      </c>
      <c r="AA198" s="15" t="str">
        <f t="shared" si="86"/>
        <v>1410,WATERLOO,Argenteuil,</v>
      </c>
      <c r="AB198" s="15" t="str">
        <f t="shared" si="87"/>
        <v/>
      </c>
    </row>
    <row r="199" spans="1:28" x14ac:dyDescent="0.2">
      <c r="A199">
        <v>153</v>
      </c>
      <c r="B199">
        <v>156</v>
      </c>
      <c r="C199">
        <v>1410</v>
      </c>
      <c r="D199" t="s">
        <v>534</v>
      </c>
      <c r="E199" t="s">
        <v>536</v>
      </c>
      <c r="F199" t="str">
        <f t="shared" si="66"/>
        <v>1410,WATERLOO,Belle-Vue,</v>
      </c>
      <c r="G199">
        <f t="shared" si="67"/>
        <v>153</v>
      </c>
      <c r="H199">
        <f t="shared" si="67"/>
        <v>156</v>
      </c>
      <c r="I199" s="15" t="str">
        <f t="shared" si="68"/>
        <v/>
      </c>
      <c r="J199" s="15" t="str">
        <f t="shared" si="69"/>
        <v/>
      </c>
      <c r="K199" s="15">
        <f t="shared" si="70"/>
        <v>0</v>
      </c>
      <c r="L199" s="15" t="str">
        <f t="shared" si="71"/>
        <v>1410,WATERLOO,Belle-Vue,</v>
      </c>
      <c r="M199" s="15" t="str">
        <f t="shared" si="72"/>
        <v/>
      </c>
      <c r="N199" s="15" t="str">
        <f t="shared" si="73"/>
        <v/>
      </c>
      <c r="O199" s="15" t="str">
        <f t="shared" si="74"/>
        <v/>
      </c>
      <c r="P199" s="15">
        <f t="shared" si="75"/>
        <v>0</v>
      </c>
      <c r="Q199" s="15" t="str">
        <f t="shared" si="76"/>
        <v>1410,WATERLOO,Belle-Vue,</v>
      </c>
      <c r="R199" s="15" t="str">
        <f t="shared" si="77"/>
        <v/>
      </c>
      <c r="S199" s="15" t="str">
        <f t="shared" si="78"/>
        <v/>
      </c>
      <c r="T199" s="15" t="str">
        <f t="shared" si="79"/>
        <v/>
      </c>
      <c r="U199" s="15">
        <f t="shared" si="80"/>
        <v>0</v>
      </c>
      <c r="V199" s="15" t="str">
        <f t="shared" si="81"/>
        <v>1410,WATERLOO,Belle-Vue,</v>
      </c>
      <c r="W199" s="15" t="str">
        <f t="shared" si="82"/>
        <v/>
      </c>
      <c r="X199" s="15" t="str">
        <f t="shared" si="83"/>
        <v/>
      </c>
      <c r="Y199" s="15" t="str">
        <f t="shared" si="84"/>
        <v/>
      </c>
      <c r="Z199" s="15">
        <f t="shared" si="85"/>
        <v>0</v>
      </c>
      <c r="AA199" s="15" t="str">
        <f t="shared" si="86"/>
        <v>1410,WATERLOO,Belle-Vue,</v>
      </c>
      <c r="AB199" s="15" t="str">
        <f t="shared" si="87"/>
        <v/>
      </c>
    </row>
    <row r="200" spans="1:28" x14ac:dyDescent="0.2">
      <c r="A200">
        <v>152</v>
      </c>
      <c r="B200">
        <v>154</v>
      </c>
      <c r="C200">
        <v>1410</v>
      </c>
      <c r="D200" t="s">
        <v>534</v>
      </c>
      <c r="E200" t="s">
        <v>537</v>
      </c>
      <c r="F200" t="str">
        <f t="shared" si="66"/>
        <v>1410,WATERLOO,Joli-Bois,</v>
      </c>
      <c r="G200">
        <f t="shared" si="67"/>
        <v>152</v>
      </c>
      <c r="H200">
        <f t="shared" si="67"/>
        <v>154</v>
      </c>
      <c r="I200" s="15" t="str">
        <f t="shared" si="68"/>
        <v/>
      </c>
      <c r="J200" s="15" t="str">
        <f t="shared" si="69"/>
        <v/>
      </c>
      <c r="K200" s="15">
        <f t="shared" si="70"/>
        <v>0</v>
      </c>
      <c r="L200" s="15" t="str">
        <f t="shared" si="71"/>
        <v>1410,WATERLOO,Joli-Bois,</v>
      </c>
      <c r="M200" s="15" t="str">
        <f t="shared" si="72"/>
        <v/>
      </c>
      <c r="N200" s="15" t="str">
        <f t="shared" si="73"/>
        <v/>
      </c>
      <c r="O200" s="15" t="str">
        <f t="shared" si="74"/>
        <v/>
      </c>
      <c r="P200" s="15">
        <f t="shared" si="75"/>
        <v>0</v>
      </c>
      <c r="Q200" s="15" t="str">
        <f t="shared" si="76"/>
        <v>1410,WATERLOO,Joli-Bois,</v>
      </c>
      <c r="R200" s="15" t="str">
        <f t="shared" si="77"/>
        <v/>
      </c>
      <c r="S200" s="15" t="str">
        <f t="shared" si="78"/>
        <v/>
      </c>
      <c r="T200" s="15" t="str">
        <f t="shared" si="79"/>
        <v/>
      </c>
      <c r="U200" s="15">
        <f t="shared" si="80"/>
        <v>0</v>
      </c>
      <c r="V200" s="15" t="str">
        <f t="shared" si="81"/>
        <v>1410,WATERLOO,Joli-Bois,</v>
      </c>
      <c r="W200" s="15" t="str">
        <f t="shared" si="82"/>
        <v/>
      </c>
      <c r="X200" s="15" t="str">
        <f t="shared" si="83"/>
        <v/>
      </c>
      <c r="Y200" s="15" t="str">
        <f t="shared" si="84"/>
        <v/>
      </c>
      <c r="Z200" s="15">
        <f t="shared" si="85"/>
        <v>0</v>
      </c>
      <c r="AA200" s="15" t="str">
        <f t="shared" si="86"/>
        <v>1410,WATERLOO,Joli-Bois,</v>
      </c>
      <c r="AB200" s="15" t="str">
        <f t="shared" si="87"/>
        <v/>
      </c>
    </row>
    <row r="201" spans="1:28" x14ac:dyDescent="0.2">
      <c r="A201">
        <v>150</v>
      </c>
      <c r="B201">
        <v>155</v>
      </c>
      <c r="C201">
        <v>1410</v>
      </c>
      <c r="D201" t="s">
        <v>534</v>
      </c>
      <c r="E201" t="s">
        <v>538</v>
      </c>
      <c r="F201" t="str">
        <f t="shared" si="66"/>
        <v>1410,WATERLOO,Le Chenoi,</v>
      </c>
      <c r="G201">
        <f t="shared" si="67"/>
        <v>150</v>
      </c>
      <c r="H201">
        <f t="shared" si="67"/>
        <v>155</v>
      </c>
      <c r="I201" s="15" t="str">
        <f t="shared" si="68"/>
        <v/>
      </c>
      <c r="J201" s="15" t="str">
        <f t="shared" si="69"/>
        <v/>
      </c>
      <c r="K201" s="15">
        <f t="shared" si="70"/>
        <v>0</v>
      </c>
      <c r="L201" s="15" t="str">
        <f t="shared" si="71"/>
        <v>1410,WATERLOO,Le Chenoi,</v>
      </c>
      <c r="M201" s="15" t="str">
        <f t="shared" si="72"/>
        <v/>
      </c>
      <c r="N201" s="15" t="str">
        <f t="shared" si="73"/>
        <v/>
      </c>
      <c r="O201" s="15" t="str">
        <f t="shared" si="74"/>
        <v/>
      </c>
      <c r="P201" s="15">
        <f t="shared" si="75"/>
        <v>0</v>
      </c>
      <c r="Q201" s="15" t="str">
        <f t="shared" si="76"/>
        <v>1410,WATERLOO,Le Chenoi,</v>
      </c>
      <c r="R201" s="15" t="str">
        <f t="shared" si="77"/>
        <v/>
      </c>
      <c r="S201" s="15" t="str">
        <f t="shared" si="78"/>
        <v/>
      </c>
      <c r="T201" s="15" t="str">
        <f t="shared" si="79"/>
        <v/>
      </c>
      <c r="U201" s="15">
        <f t="shared" si="80"/>
        <v>0</v>
      </c>
      <c r="V201" s="15" t="str">
        <f t="shared" si="81"/>
        <v>1410,WATERLOO,Le Chenoi,</v>
      </c>
      <c r="W201" s="15" t="str">
        <f t="shared" si="82"/>
        <v/>
      </c>
      <c r="X201" s="15" t="str">
        <f t="shared" si="83"/>
        <v/>
      </c>
      <c r="Y201" s="15" t="str">
        <f t="shared" si="84"/>
        <v/>
      </c>
      <c r="Z201" s="15">
        <f t="shared" si="85"/>
        <v>0</v>
      </c>
      <c r="AA201" s="15" t="str">
        <f t="shared" si="86"/>
        <v>1410,WATERLOO,Le Chenoi,</v>
      </c>
      <c r="AB201" s="15" t="str">
        <f t="shared" si="87"/>
        <v/>
      </c>
    </row>
    <row r="202" spans="1:28" x14ac:dyDescent="0.2">
      <c r="A202">
        <v>152</v>
      </c>
      <c r="B202">
        <v>156</v>
      </c>
      <c r="C202">
        <v>1410</v>
      </c>
      <c r="D202" t="s">
        <v>534</v>
      </c>
      <c r="E202" t="s">
        <v>539</v>
      </c>
      <c r="F202" t="str">
        <f t="shared" si="66"/>
        <v>1410,WATERLOO,Waterloo,</v>
      </c>
      <c r="G202">
        <f t="shared" si="67"/>
        <v>152</v>
      </c>
      <c r="H202">
        <f t="shared" si="67"/>
        <v>156</v>
      </c>
      <c r="I202" s="15" t="str">
        <f t="shared" si="68"/>
        <v/>
      </c>
      <c r="J202" s="15" t="str">
        <f t="shared" si="69"/>
        <v/>
      </c>
      <c r="K202" s="15">
        <f t="shared" si="70"/>
        <v>0</v>
      </c>
      <c r="L202" s="15" t="str">
        <f t="shared" si="71"/>
        <v>1410,WATERLOO,Waterloo,</v>
      </c>
      <c r="M202" s="15" t="str">
        <f t="shared" si="72"/>
        <v/>
      </c>
      <c r="N202" s="15" t="str">
        <f t="shared" si="73"/>
        <v/>
      </c>
      <c r="O202" s="15" t="str">
        <f t="shared" si="74"/>
        <v/>
      </c>
      <c r="P202" s="15">
        <f t="shared" si="75"/>
        <v>0</v>
      </c>
      <c r="Q202" s="15" t="str">
        <f t="shared" si="76"/>
        <v>1410,WATERLOO,Waterloo,</v>
      </c>
      <c r="R202" s="15" t="str">
        <f t="shared" si="77"/>
        <v/>
      </c>
      <c r="S202" s="15" t="str">
        <f t="shared" si="78"/>
        <v/>
      </c>
      <c r="T202" s="15" t="str">
        <f t="shared" si="79"/>
        <v/>
      </c>
      <c r="U202" s="15">
        <f t="shared" si="80"/>
        <v>0</v>
      </c>
      <c r="V202" s="15" t="str">
        <f t="shared" si="81"/>
        <v>1410,WATERLOO,Waterloo,</v>
      </c>
      <c r="W202" s="15" t="str">
        <f t="shared" si="82"/>
        <v/>
      </c>
      <c r="X202" s="15" t="str">
        <f t="shared" si="83"/>
        <v/>
      </c>
      <c r="Y202" s="15" t="str">
        <f t="shared" si="84"/>
        <v/>
      </c>
      <c r="Z202" s="15">
        <f t="shared" si="85"/>
        <v>0</v>
      </c>
      <c r="AA202" s="15" t="str">
        <f t="shared" si="86"/>
        <v>1410,WATERLOO,Waterloo,</v>
      </c>
      <c r="AB202" s="15" t="str">
        <f t="shared" si="87"/>
        <v/>
      </c>
    </row>
    <row r="203" spans="1:28" x14ac:dyDescent="0.2">
      <c r="A203">
        <v>150</v>
      </c>
      <c r="B203">
        <v>153</v>
      </c>
      <c r="C203">
        <v>1420</v>
      </c>
      <c r="D203" t="s">
        <v>540</v>
      </c>
      <c r="E203" t="s">
        <v>541</v>
      </c>
      <c r="F203" t="str">
        <f t="shared" si="66"/>
        <v>1420,BRAINE-L'ALLEUD,Braine-l'Alleud,</v>
      </c>
      <c r="G203">
        <f t="shared" si="67"/>
        <v>150</v>
      </c>
      <c r="H203">
        <f t="shared" si="67"/>
        <v>153</v>
      </c>
      <c r="I203" s="15" t="str">
        <f t="shared" si="68"/>
        <v/>
      </c>
      <c r="J203" s="15" t="str">
        <f t="shared" si="69"/>
        <v/>
      </c>
      <c r="K203" s="15">
        <f t="shared" si="70"/>
        <v>0</v>
      </c>
      <c r="L203" s="15" t="str">
        <f t="shared" si="71"/>
        <v>1420,BRAINE-L'ALLEUD,Braine-l'Alleud,</v>
      </c>
      <c r="M203" s="15" t="str">
        <f t="shared" si="72"/>
        <v/>
      </c>
      <c r="N203" s="15" t="str">
        <f t="shared" si="73"/>
        <v/>
      </c>
      <c r="O203" s="15" t="str">
        <f t="shared" si="74"/>
        <v/>
      </c>
      <c r="P203" s="15">
        <f t="shared" si="75"/>
        <v>0</v>
      </c>
      <c r="Q203" s="15" t="str">
        <f t="shared" si="76"/>
        <v>1420,BRAINE-L'ALLEUD,Braine-l'Alleud,</v>
      </c>
      <c r="R203" s="15" t="str">
        <f t="shared" si="77"/>
        <v/>
      </c>
      <c r="S203" s="15" t="str">
        <f t="shared" si="78"/>
        <v/>
      </c>
      <c r="T203" s="15" t="str">
        <f t="shared" si="79"/>
        <v/>
      </c>
      <c r="U203" s="15">
        <f t="shared" si="80"/>
        <v>0</v>
      </c>
      <c r="V203" s="15" t="str">
        <f t="shared" si="81"/>
        <v>1420,BRAINE-L'ALLEUD,Braine-l'Alleud,</v>
      </c>
      <c r="W203" s="15" t="str">
        <f t="shared" si="82"/>
        <v/>
      </c>
      <c r="X203" s="15" t="str">
        <f t="shared" si="83"/>
        <v/>
      </c>
      <c r="Y203" s="15" t="str">
        <f t="shared" si="84"/>
        <v/>
      </c>
      <c r="Z203" s="15">
        <f t="shared" si="85"/>
        <v>0</v>
      </c>
      <c r="AA203" s="15" t="str">
        <f t="shared" si="86"/>
        <v>1420,BRAINE-L'ALLEUD,Braine-l'Alleud,</v>
      </c>
      <c r="AB203" s="15" t="str">
        <f t="shared" si="87"/>
        <v/>
      </c>
    </row>
    <row r="204" spans="1:28" x14ac:dyDescent="0.2">
      <c r="A204">
        <v>149</v>
      </c>
      <c r="B204">
        <v>155</v>
      </c>
      <c r="C204">
        <v>1420</v>
      </c>
      <c r="D204" t="s">
        <v>540</v>
      </c>
      <c r="E204" t="s">
        <v>542</v>
      </c>
      <c r="F204" t="str">
        <f t="shared" si="66"/>
        <v>1420,BRAINE-L'ALLEUD,Ermite,</v>
      </c>
      <c r="G204">
        <f t="shared" si="67"/>
        <v>149</v>
      </c>
      <c r="H204">
        <f t="shared" si="67"/>
        <v>155</v>
      </c>
      <c r="I204" s="15" t="str">
        <f t="shared" si="68"/>
        <v/>
      </c>
      <c r="J204" s="15" t="str">
        <f t="shared" si="69"/>
        <v/>
      </c>
      <c r="K204" s="15">
        <f t="shared" si="70"/>
        <v>0</v>
      </c>
      <c r="L204" s="15" t="str">
        <f t="shared" si="71"/>
        <v>1420,BRAINE-L'ALLEUD,Ermite,</v>
      </c>
      <c r="M204" s="15" t="str">
        <f t="shared" si="72"/>
        <v/>
      </c>
      <c r="N204" s="15" t="str">
        <f t="shared" si="73"/>
        <v/>
      </c>
      <c r="O204" s="15" t="str">
        <f t="shared" si="74"/>
        <v/>
      </c>
      <c r="P204" s="15">
        <f t="shared" si="75"/>
        <v>0</v>
      </c>
      <c r="Q204" s="15" t="str">
        <f t="shared" si="76"/>
        <v>1420,BRAINE-L'ALLEUD,Ermite,</v>
      </c>
      <c r="R204" s="15" t="str">
        <f t="shared" si="77"/>
        <v/>
      </c>
      <c r="S204" s="15" t="str">
        <f t="shared" si="78"/>
        <v/>
      </c>
      <c r="T204" s="15" t="str">
        <f t="shared" si="79"/>
        <v/>
      </c>
      <c r="U204" s="15">
        <f t="shared" si="80"/>
        <v>0</v>
      </c>
      <c r="V204" s="15" t="str">
        <f t="shared" si="81"/>
        <v>1420,BRAINE-L'ALLEUD,Ermite,</v>
      </c>
      <c r="W204" s="15" t="str">
        <f t="shared" si="82"/>
        <v/>
      </c>
      <c r="X204" s="15" t="str">
        <f t="shared" si="83"/>
        <v/>
      </c>
      <c r="Y204" s="15" t="str">
        <f t="shared" si="84"/>
        <v/>
      </c>
      <c r="Z204" s="15">
        <f t="shared" si="85"/>
        <v>0</v>
      </c>
      <c r="AA204" s="15" t="str">
        <f t="shared" si="86"/>
        <v>1420,BRAINE-L'ALLEUD,Ermite,</v>
      </c>
      <c r="AB204" s="15" t="str">
        <f t="shared" si="87"/>
        <v/>
      </c>
    </row>
    <row r="205" spans="1:28" x14ac:dyDescent="0.2">
      <c r="A205">
        <v>150</v>
      </c>
      <c r="B205">
        <v>153</v>
      </c>
      <c r="C205">
        <v>1420</v>
      </c>
      <c r="D205" t="s">
        <v>540</v>
      </c>
      <c r="E205" t="s">
        <v>543</v>
      </c>
      <c r="F205" t="str">
        <f t="shared" si="66"/>
        <v>1420,BRAINE-L'ALLEUD,Estrée,</v>
      </c>
      <c r="G205">
        <f t="shared" si="67"/>
        <v>150</v>
      </c>
      <c r="H205">
        <f t="shared" si="67"/>
        <v>153</v>
      </c>
      <c r="I205" s="15" t="str">
        <f t="shared" si="68"/>
        <v/>
      </c>
      <c r="J205" s="15" t="str">
        <f t="shared" si="69"/>
        <v/>
      </c>
      <c r="K205" s="15">
        <f t="shared" si="70"/>
        <v>0</v>
      </c>
      <c r="L205" s="15" t="str">
        <f t="shared" si="71"/>
        <v>1420,BRAINE-L'ALLEUD,Estrée,</v>
      </c>
      <c r="M205" s="15" t="str">
        <f t="shared" si="72"/>
        <v/>
      </c>
      <c r="N205" s="15" t="str">
        <f t="shared" si="73"/>
        <v/>
      </c>
      <c r="O205" s="15" t="str">
        <f t="shared" si="74"/>
        <v/>
      </c>
      <c r="P205" s="15">
        <f t="shared" si="75"/>
        <v>0</v>
      </c>
      <c r="Q205" s="15" t="str">
        <f t="shared" si="76"/>
        <v>1420,BRAINE-L'ALLEUD,Estrée,</v>
      </c>
      <c r="R205" s="15" t="str">
        <f t="shared" si="77"/>
        <v/>
      </c>
      <c r="S205" s="15" t="str">
        <f t="shared" si="78"/>
        <v/>
      </c>
      <c r="T205" s="15" t="str">
        <f t="shared" si="79"/>
        <v/>
      </c>
      <c r="U205" s="15">
        <f t="shared" si="80"/>
        <v>0</v>
      </c>
      <c r="V205" s="15" t="str">
        <f t="shared" si="81"/>
        <v>1420,BRAINE-L'ALLEUD,Estrée,</v>
      </c>
      <c r="W205" s="15" t="str">
        <f t="shared" si="82"/>
        <v/>
      </c>
      <c r="X205" s="15" t="str">
        <f t="shared" si="83"/>
        <v/>
      </c>
      <c r="Y205" s="15" t="str">
        <f t="shared" si="84"/>
        <v/>
      </c>
      <c r="Z205" s="15">
        <f t="shared" si="85"/>
        <v>0</v>
      </c>
      <c r="AA205" s="15" t="str">
        <f t="shared" si="86"/>
        <v>1420,BRAINE-L'ALLEUD,Estrée,</v>
      </c>
      <c r="AB205" s="15" t="str">
        <f t="shared" si="87"/>
        <v/>
      </c>
    </row>
    <row r="206" spans="1:28" x14ac:dyDescent="0.2">
      <c r="A206">
        <v>152</v>
      </c>
      <c r="B206">
        <v>151</v>
      </c>
      <c r="C206">
        <v>1420</v>
      </c>
      <c r="D206" t="s">
        <v>540</v>
      </c>
      <c r="E206" t="s">
        <v>544</v>
      </c>
      <c r="F206" t="str">
        <f t="shared" si="66"/>
        <v>1420,BRAINE-L'ALLEUD,Goumont,</v>
      </c>
      <c r="G206">
        <f t="shared" si="67"/>
        <v>152</v>
      </c>
      <c r="H206">
        <f t="shared" si="67"/>
        <v>151</v>
      </c>
      <c r="I206" s="15" t="str">
        <f t="shared" si="68"/>
        <v/>
      </c>
      <c r="J206" s="15" t="str">
        <f t="shared" si="69"/>
        <v/>
      </c>
      <c r="K206" s="15">
        <f t="shared" si="70"/>
        <v>0</v>
      </c>
      <c r="L206" s="15" t="str">
        <f t="shared" si="71"/>
        <v>1420,BRAINE-L'ALLEUD,Goumont,</v>
      </c>
      <c r="M206" s="15" t="str">
        <f t="shared" si="72"/>
        <v/>
      </c>
      <c r="N206" s="15" t="str">
        <f t="shared" si="73"/>
        <v/>
      </c>
      <c r="O206" s="15" t="str">
        <f t="shared" si="74"/>
        <v/>
      </c>
      <c r="P206" s="15">
        <f t="shared" si="75"/>
        <v>0</v>
      </c>
      <c r="Q206" s="15" t="str">
        <f t="shared" si="76"/>
        <v>1420,BRAINE-L'ALLEUD,Goumont,</v>
      </c>
      <c r="R206" s="15" t="str">
        <f t="shared" si="77"/>
        <v/>
      </c>
      <c r="S206" s="15" t="str">
        <f t="shared" si="78"/>
        <v/>
      </c>
      <c r="T206" s="15" t="str">
        <f t="shared" si="79"/>
        <v/>
      </c>
      <c r="U206" s="15">
        <f t="shared" si="80"/>
        <v>0</v>
      </c>
      <c r="V206" s="15" t="str">
        <f t="shared" si="81"/>
        <v>1420,BRAINE-L'ALLEUD,Goumont,</v>
      </c>
      <c r="W206" s="15" t="str">
        <f t="shared" si="82"/>
        <v/>
      </c>
      <c r="X206" s="15" t="str">
        <f t="shared" si="83"/>
        <v/>
      </c>
      <c r="Y206" s="15" t="str">
        <f t="shared" si="84"/>
        <v/>
      </c>
      <c r="Z206" s="15">
        <f t="shared" si="85"/>
        <v>0</v>
      </c>
      <c r="AA206" s="15" t="str">
        <f t="shared" si="86"/>
        <v>1420,BRAINE-L'ALLEUD,Goumont,</v>
      </c>
      <c r="AB206" s="15" t="str">
        <f t="shared" si="87"/>
        <v/>
      </c>
    </row>
    <row r="207" spans="1:28" x14ac:dyDescent="0.2">
      <c r="A207">
        <v>152</v>
      </c>
      <c r="B207">
        <v>153</v>
      </c>
      <c r="C207">
        <v>1420</v>
      </c>
      <c r="D207" t="s">
        <v>540</v>
      </c>
      <c r="E207" t="s">
        <v>545</v>
      </c>
      <c r="F207" t="str">
        <f t="shared" si="66"/>
        <v>1420,BRAINE-L'ALLEUD,Mont-Saint-Jean,</v>
      </c>
      <c r="G207">
        <f t="shared" si="67"/>
        <v>152</v>
      </c>
      <c r="H207">
        <f t="shared" si="67"/>
        <v>153</v>
      </c>
      <c r="I207" s="15" t="str">
        <f t="shared" si="68"/>
        <v/>
      </c>
      <c r="J207" s="15" t="str">
        <f t="shared" si="69"/>
        <v/>
      </c>
      <c r="K207" s="15">
        <f t="shared" si="70"/>
        <v>0</v>
      </c>
      <c r="L207" s="15" t="str">
        <f t="shared" si="71"/>
        <v>1420,BRAINE-L'ALLEUD,Mont-Saint-Jean,</v>
      </c>
      <c r="M207" s="15" t="str">
        <f t="shared" si="72"/>
        <v/>
      </c>
      <c r="N207" s="15" t="str">
        <f t="shared" si="73"/>
        <v/>
      </c>
      <c r="O207" s="15" t="str">
        <f t="shared" si="74"/>
        <v/>
      </c>
      <c r="P207" s="15">
        <f t="shared" si="75"/>
        <v>0</v>
      </c>
      <c r="Q207" s="15" t="str">
        <f t="shared" si="76"/>
        <v>1420,BRAINE-L'ALLEUD,Mont-Saint-Jean,</v>
      </c>
      <c r="R207" s="15" t="str">
        <f t="shared" si="77"/>
        <v/>
      </c>
      <c r="S207" s="15" t="str">
        <f t="shared" si="78"/>
        <v/>
      </c>
      <c r="T207" s="15" t="str">
        <f t="shared" si="79"/>
        <v/>
      </c>
      <c r="U207" s="15">
        <f t="shared" si="80"/>
        <v>0</v>
      </c>
      <c r="V207" s="15" t="str">
        <f t="shared" si="81"/>
        <v>1420,BRAINE-L'ALLEUD,Mont-Saint-Jean,</v>
      </c>
      <c r="W207" s="15" t="str">
        <f t="shared" si="82"/>
        <v/>
      </c>
      <c r="X207" s="15" t="str">
        <f t="shared" si="83"/>
        <v/>
      </c>
      <c r="Y207" s="15" t="str">
        <f t="shared" si="84"/>
        <v/>
      </c>
      <c r="Z207" s="15">
        <f t="shared" si="85"/>
        <v>0</v>
      </c>
      <c r="AA207" s="15" t="str">
        <f t="shared" si="86"/>
        <v>1420,BRAINE-L'ALLEUD,Mont-Saint-Jean,</v>
      </c>
      <c r="AB207" s="15" t="str">
        <f t="shared" si="87"/>
        <v/>
      </c>
    </row>
    <row r="208" spans="1:28" x14ac:dyDescent="0.2">
      <c r="A208">
        <v>149</v>
      </c>
      <c r="B208">
        <v>154</v>
      </c>
      <c r="C208">
        <v>1420</v>
      </c>
      <c r="D208" t="s">
        <v>540</v>
      </c>
      <c r="E208" t="s">
        <v>546</v>
      </c>
      <c r="F208" t="str">
        <f t="shared" si="66"/>
        <v>1420,BRAINE-L'ALLEUD,Mont-Saint-Pont,</v>
      </c>
      <c r="G208">
        <f t="shared" si="67"/>
        <v>149</v>
      </c>
      <c r="H208">
        <f t="shared" si="67"/>
        <v>154</v>
      </c>
      <c r="I208" s="15" t="str">
        <f t="shared" si="68"/>
        <v/>
      </c>
      <c r="J208" s="15" t="str">
        <f t="shared" si="69"/>
        <v/>
      </c>
      <c r="K208" s="15">
        <f t="shared" si="70"/>
        <v>0</v>
      </c>
      <c r="L208" s="15" t="str">
        <f t="shared" si="71"/>
        <v>1420,BRAINE-L'ALLEUD,Mont-Saint-Pont,</v>
      </c>
      <c r="M208" s="15" t="str">
        <f t="shared" si="72"/>
        <v/>
      </c>
      <c r="N208" s="15" t="str">
        <f t="shared" si="73"/>
        <v/>
      </c>
      <c r="O208" s="15" t="str">
        <f t="shared" si="74"/>
        <v/>
      </c>
      <c r="P208" s="15">
        <f t="shared" si="75"/>
        <v>0</v>
      </c>
      <c r="Q208" s="15" t="str">
        <f t="shared" si="76"/>
        <v>1420,BRAINE-L'ALLEUD,Mont-Saint-Pont,</v>
      </c>
      <c r="R208" s="15" t="str">
        <f t="shared" si="77"/>
        <v/>
      </c>
      <c r="S208" s="15" t="str">
        <f t="shared" si="78"/>
        <v/>
      </c>
      <c r="T208" s="15" t="str">
        <f t="shared" si="79"/>
        <v/>
      </c>
      <c r="U208" s="15">
        <f t="shared" si="80"/>
        <v>0</v>
      </c>
      <c r="V208" s="15" t="str">
        <f t="shared" si="81"/>
        <v>1420,BRAINE-L'ALLEUD,Mont-Saint-Pont,</v>
      </c>
      <c r="W208" s="15" t="str">
        <f t="shared" si="82"/>
        <v/>
      </c>
      <c r="X208" s="15" t="str">
        <f t="shared" si="83"/>
        <v/>
      </c>
      <c r="Y208" s="15" t="str">
        <f t="shared" si="84"/>
        <v/>
      </c>
      <c r="Z208" s="15">
        <f t="shared" si="85"/>
        <v>0</v>
      </c>
      <c r="AA208" s="15" t="str">
        <f t="shared" si="86"/>
        <v>1420,BRAINE-L'ALLEUD,Mont-Saint-Pont,</v>
      </c>
      <c r="AB208" s="15" t="str">
        <f t="shared" si="87"/>
        <v/>
      </c>
    </row>
    <row r="209" spans="1:28" x14ac:dyDescent="0.2">
      <c r="A209">
        <v>149</v>
      </c>
      <c r="B209">
        <v>154</v>
      </c>
      <c r="C209">
        <v>1420</v>
      </c>
      <c r="D209" t="s">
        <v>540</v>
      </c>
      <c r="E209" t="s">
        <v>547</v>
      </c>
      <c r="F209" t="str">
        <f t="shared" si="66"/>
        <v>1420,BRAINE-L'ALLEUD,Sart-Moulin,</v>
      </c>
      <c r="G209">
        <f t="shared" si="67"/>
        <v>149</v>
      </c>
      <c r="H209">
        <f t="shared" si="67"/>
        <v>154</v>
      </c>
      <c r="I209" s="15" t="str">
        <f t="shared" si="68"/>
        <v/>
      </c>
      <c r="J209" s="15" t="str">
        <f t="shared" si="69"/>
        <v/>
      </c>
      <c r="K209" s="15">
        <f t="shared" si="70"/>
        <v>0</v>
      </c>
      <c r="L209" s="15" t="str">
        <f t="shared" si="71"/>
        <v>1420,BRAINE-L'ALLEUD,Sart-Moulin,</v>
      </c>
      <c r="M209" s="15" t="str">
        <f t="shared" si="72"/>
        <v/>
      </c>
      <c r="N209" s="15" t="str">
        <f t="shared" si="73"/>
        <v/>
      </c>
      <c r="O209" s="15" t="str">
        <f t="shared" si="74"/>
        <v/>
      </c>
      <c r="P209" s="15">
        <f t="shared" si="75"/>
        <v>0</v>
      </c>
      <c r="Q209" s="15" t="str">
        <f t="shared" si="76"/>
        <v>1420,BRAINE-L'ALLEUD,Sart-Moulin,</v>
      </c>
      <c r="R209" s="15" t="str">
        <f t="shared" si="77"/>
        <v/>
      </c>
      <c r="S209" s="15" t="str">
        <f t="shared" si="78"/>
        <v/>
      </c>
      <c r="T209" s="15" t="str">
        <f t="shared" si="79"/>
        <v/>
      </c>
      <c r="U209" s="15">
        <f t="shared" si="80"/>
        <v>0</v>
      </c>
      <c r="V209" s="15" t="str">
        <f t="shared" si="81"/>
        <v>1420,BRAINE-L'ALLEUD,Sart-Moulin,</v>
      </c>
      <c r="W209" s="15" t="str">
        <f t="shared" si="82"/>
        <v/>
      </c>
      <c r="X209" s="15" t="str">
        <f t="shared" si="83"/>
        <v/>
      </c>
      <c r="Y209" s="15" t="str">
        <f t="shared" si="84"/>
        <v/>
      </c>
      <c r="Z209" s="15">
        <f t="shared" si="85"/>
        <v>0</v>
      </c>
      <c r="AA209" s="15" t="str">
        <f t="shared" si="86"/>
        <v>1420,BRAINE-L'ALLEUD,Sart-Moulin,</v>
      </c>
      <c r="AB209" s="15" t="str">
        <f t="shared" si="87"/>
        <v/>
      </c>
    </row>
    <row r="210" spans="1:28" x14ac:dyDescent="0.2">
      <c r="A210">
        <v>147</v>
      </c>
      <c r="B210">
        <v>155</v>
      </c>
      <c r="C210">
        <v>1420</v>
      </c>
      <c r="D210" t="s">
        <v>540</v>
      </c>
      <c r="E210" t="s">
        <v>548</v>
      </c>
      <c r="F210" t="str">
        <f t="shared" si="66"/>
        <v>1420,BRAINE-L'ALLEUD,Sept Fontaines,</v>
      </c>
      <c r="G210">
        <f t="shared" si="67"/>
        <v>147</v>
      </c>
      <c r="H210">
        <f t="shared" si="67"/>
        <v>155</v>
      </c>
      <c r="I210" s="15" t="str">
        <f t="shared" si="68"/>
        <v/>
      </c>
      <c r="J210" s="15" t="str">
        <f t="shared" si="69"/>
        <v/>
      </c>
      <c r="K210" s="15">
        <f t="shared" si="70"/>
        <v>0</v>
      </c>
      <c r="L210" s="15" t="str">
        <f t="shared" si="71"/>
        <v>1420,BRAINE-L'ALLEUD,Sept Fontaines,</v>
      </c>
      <c r="M210" s="15" t="str">
        <f t="shared" si="72"/>
        <v/>
      </c>
      <c r="N210" s="15" t="str">
        <f t="shared" si="73"/>
        <v/>
      </c>
      <c r="O210" s="15" t="str">
        <f t="shared" si="74"/>
        <v/>
      </c>
      <c r="P210" s="15">
        <f t="shared" si="75"/>
        <v>0</v>
      </c>
      <c r="Q210" s="15" t="str">
        <f t="shared" si="76"/>
        <v>1420,BRAINE-L'ALLEUD,Sept Fontaines,</v>
      </c>
      <c r="R210" s="15" t="str">
        <f t="shared" si="77"/>
        <v/>
      </c>
      <c r="S210" s="15" t="str">
        <f t="shared" si="78"/>
        <v/>
      </c>
      <c r="T210" s="15" t="str">
        <f t="shared" si="79"/>
        <v/>
      </c>
      <c r="U210" s="15">
        <f t="shared" si="80"/>
        <v>0</v>
      </c>
      <c r="V210" s="15" t="str">
        <f t="shared" si="81"/>
        <v>1420,BRAINE-L'ALLEUD,Sept Fontaines,</v>
      </c>
      <c r="W210" s="15" t="str">
        <f t="shared" si="82"/>
        <v/>
      </c>
      <c r="X210" s="15" t="str">
        <f t="shared" si="83"/>
        <v/>
      </c>
      <c r="Y210" s="15" t="str">
        <f t="shared" si="84"/>
        <v/>
      </c>
      <c r="Z210" s="15">
        <f t="shared" si="85"/>
        <v>0</v>
      </c>
      <c r="AA210" s="15" t="str">
        <f t="shared" si="86"/>
        <v>1420,BRAINE-L'ALLEUD,Sept Fontaines,</v>
      </c>
      <c r="AB210" s="15" t="str">
        <f t="shared" si="87"/>
        <v/>
      </c>
    </row>
    <row r="211" spans="1:28" x14ac:dyDescent="0.2">
      <c r="A211">
        <v>148</v>
      </c>
      <c r="B211">
        <v>151</v>
      </c>
      <c r="C211">
        <v>1421</v>
      </c>
      <c r="D211" t="s">
        <v>540</v>
      </c>
      <c r="E211" t="s">
        <v>549</v>
      </c>
      <c r="F211" t="str">
        <f t="shared" si="66"/>
        <v>1421,BRAINE-L'ALLEUD,Ophain-Bois-Seigneur-Isaac,</v>
      </c>
      <c r="G211">
        <f t="shared" si="67"/>
        <v>148</v>
      </c>
      <c r="H211">
        <f t="shared" si="67"/>
        <v>151</v>
      </c>
      <c r="I211" s="15" t="str">
        <f t="shared" si="68"/>
        <v/>
      </c>
      <c r="J211" s="15" t="str">
        <f t="shared" si="69"/>
        <v/>
      </c>
      <c r="K211" s="15">
        <f t="shared" si="70"/>
        <v>0</v>
      </c>
      <c r="L211" s="15" t="str">
        <f t="shared" si="71"/>
        <v>1421,BRAINE-L'ALLEUD,Ophain-Bois-Seigneur-Isaac,</v>
      </c>
      <c r="M211" s="15" t="str">
        <f t="shared" si="72"/>
        <v/>
      </c>
      <c r="N211" s="15" t="str">
        <f t="shared" si="73"/>
        <v/>
      </c>
      <c r="O211" s="15" t="str">
        <f t="shared" si="74"/>
        <v/>
      </c>
      <c r="P211" s="15">
        <f t="shared" si="75"/>
        <v>0</v>
      </c>
      <c r="Q211" s="15" t="str">
        <f t="shared" si="76"/>
        <v>1421,BRAINE-L'ALLEUD,Ophain-Bois-Seigneur-Isaac,</v>
      </c>
      <c r="R211" s="15" t="str">
        <f t="shared" si="77"/>
        <v/>
      </c>
      <c r="S211" s="15" t="str">
        <f t="shared" si="78"/>
        <v/>
      </c>
      <c r="T211" s="15" t="str">
        <f t="shared" si="79"/>
        <v/>
      </c>
      <c r="U211" s="15">
        <f t="shared" si="80"/>
        <v>0</v>
      </c>
      <c r="V211" s="15" t="str">
        <f t="shared" si="81"/>
        <v>1421,BRAINE-L'ALLEUD,Ophain-Bois-Seigneur-Isaac,</v>
      </c>
      <c r="W211" s="15" t="str">
        <f t="shared" si="82"/>
        <v/>
      </c>
      <c r="X211" s="15" t="str">
        <f t="shared" si="83"/>
        <v/>
      </c>
      <c r="Y211" s="15" t="str">
        <f t="shared" si="84"/>
        <v/>
      </c>
      <c r="Z211" s="15">
        <f t="shared" si="85"/>
        <v>0</v>
      </c>
      <c r="AA211" s="15" t="str">
        <f t="shared" si="86"/>
        <v>1421,BRAINE-L'ALLEUD,Ophain-Bois-Seigneur-Isaac,</v>
      </c>
      <c r="AB211" s="15" t="str">
        <f t="shared" si="87"/>
        <v/>
      </c>
    </row>
    <row r="212" spans="1:28" x14ac:dyDescent="0.2">
      <c r="A212">
        <v>150</v>
      </c>
      <c r="B212">
        <v>148</v>
      </c>
      <c r="C212">
        <v>1428</v>
      </c>
      <c r="D212" t="s">
        <v>540</v>
      </c>
      <c r="E212" t="s">
        <v>550</v>
      </c>
      <c r="F212" t="str">
        <f t="shared" si="66"/>
        <v>1428,BRAINE-L'ALLEUD,Lillois-Witterzée,</v>
      </c>
      <c r="G212">
        <f t="shared" si="67"/>
        <v>150</v>
      </c>
      <c r="H212">
        <f t="shared" si="67"/>
        <v>148</v>
      </c>
      <c r="I212" s="15" t="str">
        <f t="shared" si="68"/>
        <v/>
      </c>
      <c r="J212" s="15" t="str">
        <f t="shared" si="69"/>
        <v/>
      </c>
      <c r="K212" s="15">
        <f t="shared" si="70"/>
        <v>0</v>
      </c>
      <c r="L212" s="15" t="str">
        <f t="shared" si="71"/>
        <v>1428,BRAINE-L'ALLEUD,Lillois-Witterzée,</v>
      </c>
      <c r="M212" s="15" t="str">
        <f t="shared" si="72"/>
        <v/>
      </c>
      <c r="N212" s="15" t="str">
        <f t="shared" si="73"/>
        <v/>
      </c>
      <c r="O212" s="15" t="str">
        <f t="shared" si="74"/>
        <v/>
      </c>
      <c r="P212" s="15">
        <f t="shared" si="75"/>
        <v>0</v>
      </c>
      <c r="Q212" s="15" t="str">
        <f t="shared" si="76"/>
        <v>1428,BRAINE-L'ALLEUD,Lillois-Witterzée,</v>
      </c>
      <c r="R212" s="15" t="str">
        <f t="shared" si="77"/>
        <v/>
      </c>
      <c r="S212" s="15" t="str">
        <f t="shared" si="78"/>
        <v/>
      </c>
      <c r="T212" s="15" t="str">
        <f t="shared" si="79"/>
        <v/>
      </c>
      <c r="U212" s="15">
        <f t="shared" si="80"/>
        <v>0</v>
      </c>
      <c r="V212" s="15" t="str">
        <f t="shared" si="81"/>
        <v>1428,BRAINE-L'ALLEUD,Lillois-Witterzée,</v>
      </c>
      <c r="W212" s="15" t="str">
        <f t="shared" si="82"/>
        <v/>
      </c>
      <c r="X212" s="15" t="str">
        <f t="shared" si="83"/>
        <v/>
      </c>
      <c r="Y212" s="15" t="str">
        <f t="shared" si="84"/>
        <v/>
      </c>
      <c r="Z212" s="15">
        <f t="shared" si="85"/>
        <v>0</v>
      </c>
      <c r="AA212" s="15" t="str">
        <f t="shared" si="86"/>
        <v>1428,BRAINE-L'ALLEUD,Lillois-Witterzée,</v>
      </c>
      <c r="AB212" s="15" t="str">
        <f t="shared" si="87"/>
        <v/>
      </c>
    </row>
    <row r="213" spans="1:28" x14ac:dyDescent="0.2">
      <c r="A213">
        <v>149</v>
      </c>
      <c r="B213">
        <v>148</v>
      </c>
      <c r="C213">
        <v>1428</v>
      </c>
      <c r="D213" t="s">
        <v>540</v>
      </c>
      <c r="E213" t="s">
        <v>551</v>
      </c>
      <c r="F213" t="str">
        <f t="shared" si="66"/>
        <v>1428,BRAINE-L'ALLEUD,Witterzee,</v>
      </c>
      <c r="G213">
        <f t="shared" si="67"/>
        <v>149</v>
      </c>
      <c r="H213">
        <f t="shared" si="67"/>
        <v>148</v>
      </c>
      <c r="I213" s="15" t="str">
        <f t="shared" si="68"/>
        <v/>
      </c>
      <c r="J213" s="15" t="str">
        <f t="shared" si="69"/>
        <v/>
      </c>
      <c r="K213" s="15">
        <f t="shared" si="70"/>
        <v>0</v>
      </c>
      <c r="L213" s="15" t="str">
        <f t="shared" si="71"/>
        <v>1428,BRAINE-L'ALLEUD,Witterzee,</v>
      </c>
      <c r="M213" s="15" t="str">
        <f t="shared" si="72"/>
        <v/>
      </c>
      <c r="N213" s="15" t="str">
        <f t="shared" si="73"/>
        <v/>
      </c>
      <c r="O213" s="15" t="str">
        <f t="shared" si="74"/>
        <v/>
      </c>
      <c r="P213" s="15">
        <f t="shared" si="75"/>
        <v>0</v>
      </c>
      <c r="Q213" s="15" t="str">
        <f t="shared" si="76"/>
        <v>1428,BRAINE-L'ALLEUD,Witterzee,</v>
      </c>
      <c r="R213" s="15" t="str">
        <f t="shared" si="77"/>
        <v/>
      </c>
      <c r="S213" s="15" t="str">
        <f t="shared" si="78"/>
        <v/>
      </c>
      <c r="T213" s="15" t="str">
        <f t="shared" si="79"/>
        <v/>
      </c>
      <c r="U213" s="15">
        <f t="shared" si="80"/>
        <v>0</v>
      </c>
      <c r="V213" s="15" t="str">
        <f t="shared" si="81"/>
        <v>1428,BRAINE-L'ALLEUD,Witterzee,</v>
      </c>
      <c r="W213" s="15" t="str">
        <f t="shared" si="82"/>
        <v/>
      </c>
      <c r="X213" s="15" t="str">
        <f t="shared" si="83"/>
        <v/>
      </c>
      <c r="Y213" s="15" t="str">
        <f t="shared" si="84"/>
        <v/>
      </c>
      <c r="Z213" s="15">
        <f t="shared" si="85"/>
        <v>0</v>
      </c>
      <c r="AA213" s="15" t="str">
        <f t="shared" si="86"/>
        <v>1428,BRAINE-L'ALLEUD,Witterzee,</v>
      </c>
      <c r="AB213" s="15" t="str">
        <f t="shared" si="87"/>
        <v/>
      </c>
    </row>
    <row r="214" spans="1:28" x14ac:dyDescent="0.2">
      <c r="A214">
        <v>132</v>
      </c>
      <c r="B214">
        <v>154</v>
      </c>
      <c r="C214">
        <v>1430</v>
      </c>
      <c r="D214" t="s">
        <v>552</v>
      </c>
      <c r="E214" t="s">
        <v>553</v>
      </c>
      <c r="F214" t="str">
        <f t="shared" si="66"/>
        <v>1430,REBECQ,Annecroix,</v>
      </c>
      <c r="G214">
        <f t="shared" si="67"/>
        <v>132</v>
      </c>
      <c r="H214">
        <f t="shared" si="67"/>
        <v>154</v>
      </c>
      <c r="I214" s="15" t="str">
        <f t="shared" si="68"/>
        <v/>
      </c>
      <c r="J214" s="15" t="str">
        <f t="shared" si="69"/>
        <v/>
      </c>
      <c r="K214" s="15">
        <f t="shared" si="70"/>
        <v>0</v>
      </c>
      <c r="L214" s="15" t="str">
        <f t="shared" si="71"/>
        <v>1430,REBECQ,Annecroix,</v>
      </c>
      <c r="M214" s="15" t="str">
        <f t="shared" si="72"/>
        <v/>
      </c>
      <c r="N214" s="15" t="str">
        <f t="shared" si="73"/>
        <v/>
      </c>
      <c r="O214" s="15" t="str">
        <f t="shared" si="74"/>
        <v/>
      </c>
      <c r="P214" s="15">
        <f t="shared" si="75"/>
        <v>0</v>
      </c>
      <c r="Q214" s="15" t="str">
        <f t="shared" si="76"/>
        <v>1430,REBECQ,Annecroix,</v>
      </c>
      <c r="R214" s="15" t="str">
        <f t="shared" si="77"/>
        <v/>
      </c>
      <c r="S214" s="15" t="str">
        <f t="shared" si="78"/>
        <v/>
      </c>
      <c r="T214" s="15" t="str">
        <f t="shared" si="79"/>
        <v/>
      </c>
      <c r="U214" s="15">
        <f t="shared" si="80"/>
        <v>0</v>
      </c>
      <c r="V214" s="15" t="str">
        <f t="shared" si="81"/>
        <v>1430,REBECQ,Annecroix,</v>
      </c>
      <c r="W214" s="15" t="str">
        <f t="shared" si="82"/>
        <v/>
      </c>
      <c r="X214" s="15" t="str">
        <f t="shared" si="83"/>
        <v/>
      </c>
      <c r="Y214" s="15" t="str">
        <f t="shared" si="84"/>
        <v/>
      </c>
      <c r="Z214" s="15">
        <f t="shared" si="85"/>
        <v>0</v>
      </c>
      <c r="AA214" s="15" t="str">
        <f t="shared" si="86"/>
        <v>1430,REBECQ,Annecroix,</v>
      </c>
      <c r="AB214" s="15" t="str">
        <f t="shared" si="87"/>
        <v/>
      </c>
    </row>
    <row r="215" spans="1:28" x14ac:dyDescent="0.2">
      <c r="A215">
        <v>132</v>
      </c>
      <c r="B215">
        <v>154</v>
      </c>
      <c r="C215">
        <v>1430</v>
      </c>
      <c r="D215" t="s">
        <v>552</v>
      </c>
      <c r="E215" t="s">
        <v>554</v>
      </c>
      <c r="F215" t="str">
        <f t="shared" si="66"/>
        <v>1430,REBECQ,Bierghes,</v>
      </c>
      <c r="G215">
        <f t="shared" si="67"/>
        <v>132</v>
      </c>
      <c r="H215">
        <f t="shared" si="67"/>
        <v>154</v>
      </c>
      <c r="I215" s="15" t="str">
        <f t="shared" si="68"/>
        <v/>
      </c>
      <c r="J215" s="15" t="str">
        <f t="shared" si="69"/>
        <v/>
      </c>
      <c r="K215" s="15">
        <f t="shared" si="70"/>
        <v>0</v>
      </c>
      <c r="L215" s="15" t="str">
        <f t="shared" si="71"/>
        <v>1430,REBECQ,Bierghes,</v>
      </c>
      <c r="M215" s="15" t="str">
        <f t="shared" si="72"/>
        <v/>
      </c>
      <c r="N215" s="15" t="str">
        <f t="shared" si="73"/>
        <v/>
      </c>
      <c r="O215" s="15" t="str">
        <f t="shared" si="74"/>
        <v/>
      </c>
      <c r="P215" s="15">
        <f t="shared" si="75"/>
        <v>0</v>
      </c>
      <c r="Q215" s="15" t="str">
        <f t="shared" si="76"/>
        <v>1430,REBECQ,Bierghes,</v>
      </c>
      <c r="R215" s="15" t="str">
        <f t="shared" si="77"/>
        <v/>
      </c>
      <c r="S215" s="15" t="str">
        <f t="shared" si="78"/>
        <v/>
      </c>
      <c r="T215" s="15" t="str">
        <f t="shared" si="79"/>
        <v/>
      </c>
      <c r="U215" s="15">
        <f t="shared" si="80"/>
        <v>0</v>
      </c>
      <c r="V215" s="15" t="str">
        <f t="shared" si="81"/>
        <v>1430,REBECQ,Bierghes,</v>
      </c>
      <c r="W215" s="15" t="str">
        <f t="shared" si="82"/>
        <v/>
      </c>
      <c r="X215" s="15" t="str">
        <f t="shared" si="83"/>
        <v/>
      </c>
      <c r="Y215" s="15" t="str">
        <f t="shared" si="84"/>
        <v/>
      </c>
      <c r="Z215" s="15">
        <f t="shared" si="85"/>
        <v>0</v>
      </c>
      <c r="AA215" s="15" t="str">
        <f t="shared" si="86"/>
        <v>1430,REBECQ,Bierghes,</v>
      </c>
      <c r="AB215" s="15" t="str">
        <f t="shared" si="87"/>
        <v/>
      </c>
    </row>
    <row r="216" spans="1:28" x14ac:dyDescent="0.2">
      <c r="A216">
        <v>136</v>
      </c>
      <c r="B216">
        <v>151</v>
      </c>
      <c r="C216">
        <v>1430</v>
      </c>
      <c r="D216" t="s">
        <v>552</v>
      </c>
      <c r="E216" t="s">
        <v>555</v>
      </c>
      <c r="F216" t="str">
        <f t="shared" si="66"/>
        <v>1430,REBECQ,Coin Perdu,</v>
      </c>
      <c r="G216">
        <f t="shared" si="67"/>
        <v>136</v>
      </c>
      <c r="H216">
        <f t="shared" si="67"/>
        <v>151</v>
      </c>
      <c r="I216" s="15" t="str">
        <f t="shared" si="68"/>
        <v/>
      </c>
      <c r="J216" s="15" t="str">
        <f t="shared" si="69"/>
        <v/>
      </c>
      <c r="K216" s="15">
        <f t="shared" si="70"/>
        <v>0</v>
      </c>
      <c r="L216" s="15" t="str">
        <f t="shared" si="71"/>
        <v>1430,REBECQ,Coin Perdu,</v>
      </c>
      <c r="M216" s="15" t="str">
        <f t="shared" si="72"/>
        <v/>
      </c>
      <c r="N216" s="15" t="str">
        <f t="shared" si="73"/>
        <v/>
      </c>
      <c r="O216" s="15" t="str">
        <f t="shared" si="74"/>
        <v/>
      </c>
      <c r="P216" s="15">
        <f t="shared" si="75"/>
        <v>0</v>
      </c>
      <c r="Q216" s="15" t="str">
        <f t="shared" si="76"/>
        <v>1430,REBECQ,Coin Perdu,</v>
      </c>
      <c r="R216" s="15" t="str">
        <f t="shared" si="77"/>
        <v/>
      </c>
      <c r="S216" s="15" t="str">
        <f t="shared" si="78"/>
        <v/>
      </c>
      <c r="T216" s="15" t="str">
        <f t="shared" si="79"/>
        <v/>
      </c>
      <c r="U216" s="15">
        <f t="shared" si="80"/>
        <v>0</v>
      </c>
      <c r="V216" s="15" t="str">
        <f t="shared" si="81"/>
        <v>1430,REBECQ,Coin Perdu,</v>
      </c>
      <c r="W216" s="15" t="str">
        <f t="shared" si="82"/>
        <v/>
      </c>
      <c r="X216" s="15" t="str">
        <f t="shared" si="83"/>
        <v/>
      </c>
      <c r="Y216" s="15" t="str">
        <f t="shared" si="84"/>
        <v/>
      </c>
      <c r="Z216" s="15">
        <f t="shared" si="85"/>
        <v>0</v>
      </c>
      <c r="AA216" s="15" t="str">
        <f t="shared" si="86"/>
        <v>1430,REBECQ,Coin Perdu,</v>
      </c>
      <c r="AB216" s="15" t="str">
        <f t="shared" si="87"/>
        <v/>
      </c>
    </row>
    <row r="217" spans="1:28" x14ac:dyDescent="0.2">
      <c r="A217">
        <v>135</v>
      </c>
      <c r="B217">
        <v>149</v>
      </c>
      <c r="C217">
        <v>1430</v>
      </c>
      <c r="D217" t="s">
        <v>552</v>
      </c>
      <c r="E217" t="s">
        <v>556</v>
      </c>
      <c r="F217" t="str">
        <f t="shared" si="66"/>
        <v>1430,REBECQ,La Genette,</v>
      </c>
      <c r="G217">
        <f t="shared" si="67"/>
        <v>135</v>
      </c>
      <c r="H217">
        <f t="shared" si="67"/>
        <v>149</v>
      </c>
      <c r="I217" s="15" t="str">
        <f t="shared" si="68"/>
        <v/>
      </c>
      <c r="J217" s="15" t="str">
        <f t="shared" si="69"/>
        <v/>
      </c>
      <c r="K217" s="15">
        <f t="shared" si="70"/>
        <v>0</v>
      </c>
      <c r="L217" s="15" t="str">
        <f t="shared" si="71"/>
        <v>1430,REBECQ,La Genette,</v>
      </c>
      <c r="M217" s="15" t="str">
        <f t="shared" si="72"/>
        <v/>
      </c>
      <c r="N217" s="15" t="str">
        <f t="shared" si="73"/>
        <v/>
      </c>
      <c r="O217" s="15" t="str">
        <f t="shared" si="74"/>
        <v/>
      </c>
      <c r="P217" s="15">
        <f t="shared" si="75"/>
        <v>0</v>
      </c>
      <c r="Q217" s="15" t="str">
        <f t="shared" si="76"/>
        <v>1430,REBECQ,La Genette,</v>
      </c>
      <c r="R217" s="15" t="str">
        <f t="shared" si="77"/>
        <v/>
      </c>
      <c r="S217" s="15" t="str">
        <f t="shared" si="78"/>
        <v/>
      </c>
      <c r="T217" s="15" t="str">
        <f t="shared" si="79"/>
        <v/>
      </c>
      <c r="U217" s="15">
        <f t="shared" si="80"/>
        <v>0</v>
      </c>
      <c r="V217" s="15" t="str">
        <f t="shared" si="81"/>
        <v>1430,REBECQ,La Genette,</v>
      </c>
      <c r="W217" s="15" t="str">
        <f t="shared" si="82"/>
        <v/>
      </c>
      <c r="X217" s="15" t="str">
        <f t="shared" si="83"/>
        <v/>
      </c>
      <c r="Y217" s="15" t="str">
        <f t="shared" si="84"/>
        <v/>
      </c>
      <c r="Z217" s="15">
        <f t="shared" si="85"/>
        <v>0</v>
      </c>
      <c r="AA217" s="15" t="str">
        <f t="shared" si="86"/>
        <v>1430,REBECQ,La Genette,</v>
      </c>
      <c r="AB217" s="15" t="str">
        <f t="shared" si="87"/>
        <v/>
      </c>
    </row>
    <row r="218" spans="1:28" x14ac:dyDescent="0.2">
      <c r="A218">
        <v>132</v>
      </c>
      <c r="B218">
        <v>149</v>
      </c>
      <c r="C218">
        <v>1430</v>
      </c>
      <c r="D218" t="s">
        <v>552</v>
      </c>
      <c r="E218" t="s">
        <v>557</v>
      </c>
      <c r="F218" t="str">
        <f t="shared" si="66"/>
        <v>1430,REBECQ,Moulin d'Hou,</v>
      </c>
      <c r="G218">
        <f t="shared" si="67"/>
        <v>132</v>
      </c>
      <c r="H218">
        <f t="shared" si="67"/>
        <v>149</v>
      </c>
      <c r="I218" s="15" t="str">
        <f t="shared" si="68"/>
        <v/>
      </c>
      <c r="J218" s="15" t="str">
        <f t="shared" si="69"/>
        <v/>
      </c>
      <c r="K218" s="15">
        <f t="shared" si="70"/>
        <v>0</v>
      </c>
      <c r="L218" s="15" t="str">
        <f t="shared" si="71"/>
        <v>1430,REBECQ,Moulin d'Hou,</v>
      </c>
      <c r="M218" s="15" t="str">
        <f t="shared" si="72"/>
        <v/>
      </c>
      <c r="N218" s="15" t="str">
        <f t="shared" si="73"/>
        <v/>
      </c>
      <c r="O218" s="15" t="str">
        <f t="shared" si="74"/>
        <v/>
      </c>
      <c r="P218" s="15">
        <f t="shared" si="75"/>
        <v>0</v>
      </c>
      <c r="Q218" s="15" t="str">
        <f t="shared" si="76"/>
        <v>1430,REBECQ,Moulin d'Hou,</v>
      </c>
      <c r="R218" s="15" t="str">
        <f t="shared" si="77"/>
        <v/>
      </c>
      <c r="S218" s="15" t="str">
        <f t="shared" si="78"/>
        <v/>
      </c>
      <c r="T218" s="15" t="str">
        <f t="shared" si="79"/>
        <v/>
      </c>
      <c r="U218" s="15">
        <f t="shared" si="80"/>
        <v>0</v>
      </c>
      <c r="V218" s="15" t="str">
        <f t="shared" si="81"/>
        <v>1430,REBECQ,Moulin d'Hou,</v>
      </c>
      <c r="W218" s="15" t="str">
        <f t="shared" si="82"/>
        <v/>
      </c>
      <c r="X218" s="15" t="str">
        <f t="shared" si="83"/>
        <v/>
      </c>
      <c r="Y218" s="15" t="str">
        <f t="shared" si="84"/>
        <v/>
      </c>
      <c r="Z218" s="15">
        <f t="shared" si="85"/>
        <v>0</v>
      </c>
      <c r="AA218" s="15" t="str">
        <f t="shared" si="86"/>
        <v>1430,REBECQ,Moulin d'Hou,</v>
      </c>
      <c r="AB218" s="15" t="str">
        <f t="shared" si="87"/>
        <v/>
      </c>
    </row>
    <row r="219" spans="1:28" x14ac:dyDescent="0.2">
      <c r="A219">
        <v>134</v>
      </c>
      <c r="B219">
        <v>150</v>
      </c>
      <c r="C219">
        <v>1430</v>
      </c>
      <c r="D219" t="s">
        <v>552</v>
      </c>
      <c r="E219" t="s">
        <v>558</v>
      </c>
      <c r="F219" t="str">
        <f t="shared" si="66"/>
        <v>1430,REBECQ,Puhain,</v>
      </c>
      <c r="G219">
        <f t="shared" si="67"/>
        <v>134</v>
      </c>
      <c r="H219">
        <f t="shared" si="67"/>
        <v>150</v>
      </c>
      <c r="I219" s="15" t="str">
        <f t="shared" si="68"/>
        <v/>
      </c>
      <c r="J219" s="15" t="str">
        <f t="shared" si="69"/>
        <v/>
      </c>
      <c r="K219" s="15">
        <f t="shared" si="70"/>
        <v>0</v>
      </c>
      <c r="L219" s="15" t="str">
        <f t="shared" si="71"/>
        <v>1430,REBECQ,Puhain,</v>
      </c>
      <c r="M219" s="15" t="str">
        <f t="shared" si="72"/>
        <v/>
      </c>
      <c r="N219" s="15" t="str">
        <f t="shared" si="73"/>
        <v/>
      </c>
      <c r="O219" s="15" t="str">
        <f t="shared" si="74"/>
        <v/>
      </c>
      <c r="P219" s="15">
        <f t="shared" si="75"/>
        <v>0</v>
      </c>
      <c r="Q219" s="15" t="str">
        <f t="shared" si="76"/>
        <v>1430,REBECQ,Puhain,</v>
      </c>
      <c r="R219" s="15" t="str">
        <f t="shared" si="77"/>
        <v/>
      </c>
      <c r="S219" s="15" t="str">
        <f t="shared" si="78"/>
        <v/>
      </c>
      <c r="T219" s="15" t="str">
        <f t="shared" si="79"/>
        <v/>
      </c>
      <c r="U219" s="15">
        <f t="shared" si="80"/>
        <v>0</v>
      </c>
      <c r="V219" s="15" t="str">
        <f t="shared" si="81"/>
        <v>1430,REBECQ,Puhain,</v>
      </c>
      <c r="W219" s="15" t="str">
        <f t="shared" si="82"/>
        <v/>
      </c>
      <c r="X219" s="15" t="str">
        <f t="shared" si="83"/>
        <v/>
      </c>
      <c r="Y219" s="15" t="str">
        <f t="shared" si="84"/>
        <v/>
      </c>
      <c r="Z219" s="15">
        <f t="shared" si="85"/>
        <v>0</v>
      </c>
      <c r="AA219" s="15" t="str">
        <f t="shared" si="86"/>
        <v>1430,REBECQ,Puhain,</v>
      </c>
      <c r="AB219" s="15" t="str">
        <f t="shared" si="87"/>
        <v/>
      </c>
    </row>
    <row r="220" spans="1:28" x14ac:dyDescent="0.2">
      <c r="A220">
        <v>135</v>
      </c>
      <c r="B220">
        <v>151</v>
      </c>
      <c r="C220">
        <v>1430</v>
      </c>
      <c r="D220" t="s">
        <v>552</v>
      </c>
      <c r="E220" t="s">
        <v>559</v>
      </c>
      <c r="F220" t="str">
        <f t="shared" si="66"/>
        <v>1430,REBECQ,Quenast,</v>
      </c>
      <c r="G220">
        <f t="shared" si="67"/>
        <v>135</v>
      </c>
      <c r="H220">
        <f t="shared" si="67"/>
        <v>151</v>
      </c>
      <c r="I220" s="15" t="str">
        <f t="shared" si="68"/>
        <v/>
      </c>
      <c r="J220" s="15" t="str">
        <f t="shared" si="69"/>
        <v/>
      </c>
      <c r="K220" s="15">
        <f t="shared" si="70"/>
        <v>0</v>
      </c>
      <c r="L220" s="15" t="str">
        <f t="shared" si="71"/>
        <v>1430,REBECQ,Quenast,</v>
      </c>
      <c r="M220" s="15" t="str">
        <f t="shared" si="72"/>
        <v/>
      </c>
      <c r="N220" s="15" t="str">
        <f t="shared" si="73"/>
        <v/>
      </c>
      <c r="O220" s="15" t="str">
        <f t="shared" si="74"/>
        <v/>
      </c>
      <c r="P220" s="15">
        <f t="shared" si="75"/>
        <v>0</v>
      </c>
      <c r="Q220" s="15" t="str">
        <f t="shared" si="76"/>
        <v>1430,REBECQ,Quenast,</v>
      </c>
      <c r="R220" s="15" t="str">
        <f t="shared" si="77"/>
        <v/>
      </c>
      <c r="S220" s="15" t="str">
        <f t="shared" si="78"/>
        <v/>
      </c>
      <c r="T220" s="15" t="str">
        <f t="shared" si="79"/>
        <v/>
      </c>
      <c r="U220" s="15">
        <f t="shared" si="80"/>
        <v>0</v>
      </c>
      <c r="V220" s="15" t="str">
        <f t="shared" si="81"/>
        <v>1430,REBECQ,Quenast,</v>
      </c>
      <c r="W220" s="15" t="str">
        <f t="shared" si="82"/>
        <v/>
      </c>
      <c r="X220" s="15" t="str">
        <f t="shared" si="83"/>
        <v/>
      </c>
      <c r="Y220" s="15" t="str">
        <f t="shared" si="84"/>
        <v/>
      </c>
      <c r="Z220" s="15">
        <f t="shared" si="85"/>
        <v>0</v>
      </c>
      <c r="AA220" s="15" t="str">
        <f t="shared" si="86"/>
        <v>1430,REBECQ,Quenast,</v>
      </c>
      <c r="AB220" s="15" t="str">
        <f t="shared" si="87"/>
        <v/>
      </c>
    </row>
    <row r="221" spans="1:28" x14ac:dyDescent="0.2">
      <c r="A221">
        <v>133</v>
      </c>
      <c r="B221">
        <v>151</v>
      </c>
      <c r="C221">
        <v>1430</v>
      </c>
      <c r="D221" t="s">
        <v>552</v>
      </c>
      <c r="E221" t="s">
        <v>560</v>
      </c>
      <c r="F221" t="str">
        <f t="shared" si="66"/>
        <v>1430,REBECQ,Rebecq,</v>
      </c>
      <c r="G221">
        <f t="shared" si="67"/>
        <v>133</v>
      </c>
      <c r="H221">
        <f t="shared" si="67"/>
        <v>151</v>
      </c>
      <c r="I221" s="15" t="str">
        <f t="shared" si="68"/>
        <v/>
      </c>
      <c r="J221" s="15" t="str">
        <f t="shared" si="69"/>
        <v/>
      </c>
      <c r="K221" s="15">
        <f t="shared" si="70"/>
        <v>0</v>
      </c>
      <c r="L221" s="15" t="str">
        <f t="shared" si="71"/>
        <v>1430,REBECQ,Rebecq,</v>
      </c>
      <c r="M221" s="15" t="str">
        <f t="shared" si="72"/>
        <v/>
      </c>
      <c r="N221" s="15" t="str">
        <f t="shared" si="73"/>
        <v/>
      </c>
      <c r="O221" s="15" t="str">
        <f t="shared" si="74"/>
        <v/>
      </c>
      <c r="P221" s="15">
        <f t="shared" si="75"/>
        <v>0</v>
      </c>
      <c r="Q221" s="15" t="str">
        <f t="shared" si="76"/>
        <v>1430,REBECQ,Rebecq,</v>
      </c>
      <c r="R221" s="15" t="str">
        <f t="shared" si="77"/>
        <v/>
      </c>
      <c r="S221" s="15" t="str">
        <f t="shared" si="78"/>
        <v/>
      </c>
      <c r="T221" s="15" t="str">
        <f t="shared" si="79"/>
        <v/>
      </c>
      <c r="U221" s="15">
        <f t="shared" si="80"/>
        <v>0</v>
      </c>
      <c r="V221" s="15" t="str">
        <f t="shared" si="81"/>
        <v>1430,REBECQ,Rebecq,</v>
      </c>
      <c r="W221" s="15" t="str">
        <f t="shared" si="82"/>
        <v/>
      </c>
      <c r="X221" s="15" t="str">
        <f t="shared" si="83"/>
        <v/>
      </c>
      <c r="Y221" s="15" t="str">
        <f t="shared" si="84"/>
        <v/>
      </c>
      <c r="Z221" s="15">
        <f t="shared" si="85"/>
        <v>0</v>
      </c>
      <c r="AA221" s="15" t="str">
        <f t="shared" si="86"/>
        <v>1430,REBECQ,Rebecq,</v>
      </c>
      <c r="AB221" s="15" t="str">
        <f t="shared" si="87"/>
        <v/>
      </c>
    </row>
    <row r="222" spans="1:28" x14ac:dyDescent="0.2">
      <c r="A222">
        <v>132</v>
      </c>
      <c r="B222">
        <v>150</v>
      </c>
      <c r="C222">
        <v>1430</v>
      </c>
      <c r="D222" t="s">
        <v>552</v>
      </c>
      <c r="E222" t="s">
        <v>561</v>
      </c>
      <c r="F222" t="str">
        <f t="shared" si="66"/>
        <v>1430,REBECQ,Rebecq-Rognon,</v>
      </c>
      <c r="G222">
        <f t="shared" si="67"/>
        <v>132</v>
      </c>
      <c r="H222">
        <f t="shared" si="67"/>
        <v>150</v>
      </c>
      <c r="I222" s="15" t="str">
        <f t="shared" si="68"/>
        <v/>
      </c>
      <c r="J222" s="15" t="str">
        <f t="shared" si="69"/>
        <v/>
      </c>
      <c r="K222" s="15">
        <f t="shared" si="70"/>
        <v>0</v>
      </c>
      <c r="L222" s="15" t="str">
        <f t="shared" si="71"/>
        <v>1430,REBECQ,Rebecq-Rognon,</v>
      </c>
      <c r="M222" s="15" t="str">
        <f t="shared" si="72"/>
        <v/>
      </c>
      <c r="N222" s="15" t="str">
        <f t="shared" si="73"/>
        <v/>
      </c>
      <c r="O222" s="15" t="str">
        <f t="shared" si="74"/>
        <v/>
      </c>
      <c r="P222" s="15">
        <f t="shared" si="75"/>
        <v>0</v>
      </c>
      <c r="Q222" s="15" t="str">
        <f t="shared" si="76"/>
        <v>1430,REBECQ,Rebecq-Rognon,</v>
      </c>
      <c r="R222" s="15" t="str">
        <f t="shared" si="77"/>
        <v/>
      </c>
      <c r="S222" s="15" t="str">
        <f t="shared" si="78"/>
        <v/>
      </c>
      <c r="T222" s="15" t="str">
        <f t="shared" si="79"/>
        <v/>
      </c>
      <c r="U222" s="15">
        <f t="shared" si="80"/>
        <v>0</v>
      </c>
      <c r="V222" s="15" t="str">
        <f t="shared" si="81"/>
        <v>1430,REBECQ,Rebecq-Rognon,</v>
      </c>
      <c r="W222" s="15" t="str">
        <f t="shared" si="82"/>
        <v/>
      </c>
      <c r="X222" s="15" t="str">
        <f t="shared" si="83"/>
        <v/>
      </c>
      <c r="Y222" s="15" t="str">
        <f t="shared" si="84"/>
        <v/>
      </c>
      <c r="Z222" s="15">
        <f t="shared" si="85"/>
        <v>0</v>
      </c>
      <c r="AA222" s="15" t="str">
        <f t="shared" si="86"/>
        <v>1430,REBECQ,Rebecq-Rognon,</v>
      </c>
      <c r="AB222" s="15" t="str">
        <f t="shared" si="87"/>
        <v/>
      </c>
    </row>
    <row r="223" spans="1:28" x14ac:dyDescent="0.2">
      <c r="A223">
        <v>132</v>
      </c>
      <c r="B223">
        <v>149</v>
      </c>
      <c r="C223">
        <v>1430</v>
      </c>
      <c r="D223" t="s">
        <v>552</v>
      </c>
      <c r="E223" t="s">
        <v>562</v>
      </c>
      <c r="F223" t="str">
        <f t="shared" si="66"/>
        <v>1430,REBECQ,Rognon,</v>
      </c>
      <c r="G223">
        <f t="shared" si="67"/>
        <v>132</v>
      </c>
      <c r="H223">
        <f t="shared" si="67"/>
        <v>149</v>
      </c>
      <c r="I223" s="15" t="str">
        <f t="shared" si="68"/>
        <v/>
      </c>
      <c r="J223" s="15" t="str">
        <f t="shared" si="69"/>
        <v/>
      </c>
      <c r="K223" s="15">
        <f t="shared" si="70"/>
        <v>0</v>
      </c>
      <c r="L223" s="15" t="str">
        <f t="shared" si="71"/>
        <v>1430,REBECQ,Rognon,</v>
      </c>
      <c r="M223" s="15" t="str">
        <f t="shared" si="72"/>
        <v/>
      </c>
      <c r="N223" s="15" t="str">
        <f t="shared" si="73"/>
        <v/>
      </c>
      <c r="O223" s="15" t="str">
        <f t="shared" si="74"/>
        <v/>
      </c>
      <c r="P223" s="15">
        <f t="shared" si="75"/>
        <v>0</v>
      </c>
      <c r="Q223" s="15" t="str">
        <f t="shared" si="76"/>
        <v>1430,REBECQ,Rognon,</v>
      </c>
      <c r="R223" s="15" t="str">
        <f t="shared" si="77"/>
        <v/>
      </c>
      <c r="S223" s="15" t="str">
        <f t="shared" si="78"/>
        <v/>
      </c>
      <c r="T223" s="15" t="str">
        <f t="shared" si="79"/>
        <v/>
      </c>
      <c r="U223" s="15">
        <f t="shared" si="80"/>
        <v>0</v>
      </c>
      <c r="V223" s="15" t="str">
        <f t="shared" si="81"/>
        <v>1430,REBECQ,Rognon,</v>
      </c>
      <c r="W223" s="15" t="str">
        <f t="shared" si="82"/>
        <v/>
      </c>
      <c r="X223" s="15" t="str">
        <f t="shared" si="83"/>
        <v/>
      </c>
      <c r="Y223" s="15" t="str">
        <f t="shared" si="84"/>
        <v/>
      </c>
      <c r="Z223" s="15">
        <f t="shared" si="85"/>
        <v>0</v>
      </c>
      <c r="AA223" s="15" t="str">
        <f t="shared" si="86"/>
        <v>1430,REBECQ,Rognon,</v>
      </c>
      <c r="AB223" s="15" t="str">
        <f t="shared" si="87"/>
        <v/>
      </c>
    </row>
    <row r="224" spans="1:28" x14ac:dyDescent="0.2">
      <c r="A224">
        <v>131</v>
      </c>
      <c r="B224">
        <v>151</v>
      </c>
      <c r="C224">
        <v>1430</v>
      </c>
      <c r="D224" t="s">
        <v>552</v>
      </c>
      <c r="E224" t="s">
        <v>563</v>
      </c>
      <c r="F224" t="str">
        <f t="shared" si="66"/>
        <v>1430,REBECQ,Stoquoi,</v>
      </c>
      <c r="G224">
        <f t="shared" si="67"/>
        <v>131</v>
      </c>
      <c r="H224">
        <f t="shared" si="67"/>
        <v>151</v>
      </c>
      <c r="I224" s="15" t="str">
        <f t="shared" si="68"/>
        <v/>
      </c>
      <c r="J224" s="15" t="str">
        <f t="shared" si="69"/>
        <v/>
      </c>
      <c r="K224" s="15">
        <f t="shared" si="70"/>
        <v>0</v>
      </c>
      <c r="L224" s="15" t="str">
        <f t="shared" si="71"/>
        <v>1430,REBECQ,Stoquoi,</v>
      </c>
      <c r="M224" s="15" t="str">
        <f t="shared" si="72"/>
        <v/>
      </c>
      <c r="N224" s="15" t="str">
        <f t="shared" si="73"/>
        <v/>
      </c>
      <c r="O224" s="15" t="str">
        <f t="shared" si="74"/>
        <v/>
      </c>
      <c r="P224" s="15">
        <f t="shared" si="75"/>
        <v>0</v>
      </c>
      <c r="Q224" s="15" t="str">
        <f t="shared" si="76"/>
        <v>1430,REBECQ,Stoquoi,</v>
      </c>
      <c r="R224" s="15" t="str">
        <f t="shared" si="77"/>
        <v/>
      </c>
      <c r="S224" s="15" t="str">
        <f t="shared" si="78"/>
        <v/>
      </c>
      <c r="T224" s="15" t="str">
        <f t="shared" si="79"/>
        <v/>
      </c>
      <c r="U224" s="15">
        <f t="shared" si="80"/>
        <v>0</v>
      </c>
      <c r="V224" s="15" t="str">
        <f t="shared" si="81"/>
        <v>1430,REBECQ,Stoquoi,</v>
      </c>
      <c r="W224" s="15" t="str">
        <f t="shared" si="82"/>
        <v/>
      </c>
      <c r="X224" s="15" t="str">
        <f t="shared" si="83"/>
        <v/>
      </c>
      <c r="Y224" s="15" t="str">
        <f t="shared" si="84"/>
        <v/>
      </c>
      <c r="Z224" s="15">
        <f t="shared" si="85"/>
        <v>0</v>
      </c>
      <c r="AA224" s="15" t="str">
        <f t="shared" si="86"/>
        <v>1430,REBECQ,Stoquoi,</v>
      </c>
      <c r="AB224" s="15" t="str">
        <f t="shared" si="87"/>
        <v/>
      </c>
    </row>
    <row r="225" spans="1:28" x14ac:dyDescent="0.2">
      <c r="A225">
        <v>133</v>
      </c>
      <c r="B225">
        <v>153</v>
      </c>
      <c r="C225">
        <v>1430</v>
      </c>
      <c r="D225" t="s">
        <v>552</v>
      </c>
      <c r="E225" t="s">
        <v>564</v>
      </c>
      <c r="F225" t="str">
        <f t="shared" si="66"/>
        <v>1430,REBECQ,Wisbecq,</v>
      </c>
      <c r="G225">
        <f t="shared" si="67"/>
        <v>133</v>
      </c>
      <c r="H225">
        <f t="shared" si="67"/>
        <v>153</v>
      </c>
      <c r="I225" s="15" t="str">
        <f t="shared" si="68"/>
        <v/>
      </c>
      <c r="J225" s="15" t="str">
        <f t="shared" si="69"/>
        <v/>
      </c>
      <c r="K225" s="15">
        <f t="shared" si="70"/>
        <v>0</v>
      </c>
      <c r="L225" s="15" t="str">
        <f t="shared" si="71"/>
        <v>1430,REBECQ,Wisbecq,</v>
      </c>
      <c r="M225" s="15" t="str">
        <f t="shared" si="72"/>
        <v/>
      </c>
      <c r="N225" s="15" t="str">
        <f t="shared" si="73"/>
        <v/>
      </c>
      <c r="O225" s="15" t="str">
        <f t="shared" si="74"/>
        <v/>
      </c>
      <c r="P225" s="15">
        <f t="shared" si="75"/>
        <v>0</v>
      </c>
      <c r="Q225" s="15" t="str">
        <f t="shared" si="76"/>
        <v>1430,REBECQ,Wisbecq,</v>
      </c>
      <c r="R225" s="15" t="str">
        <f t="shared" si="77"/>
        <v/>
      </c>
      <c r="S225" s="15" t="str">
        <f t="shared" si="78"/>
        <v/>
      </c>
      <c r="T225" s="15" t="str">
        <f t="shared" si="79"/>
        <v/>
      </c>
      <c r="U225" s="15">
        <f t="shared" si="80"/>
        <v>0</v>
      </c>
      <c r="V225" s="15" t="str">
        <f t="shared" si="81"/>
        <v>1430,REBECQ,Wisbecq,</v>
      </c>
      <c r="W225" s="15" t="str">
        <f t="shared" si="82"/>
        <v/>
      </c>
      <c r="X225" s="15" t="str">
        <f t="shared" si="83"/>
        <v/>
      </c>
      <c r="Y225" s="15" t="str">
        <f t="shared" si="84"/>
        <v/>
      </c>
      <c r="Z225" s="15">
        <f t="shared" si="85"/>
        <v>0</v>
      </c>
      <c r="AA225" s="15" t="str">
        <f t="shared" si="86"/>
        <v>1430,REBECQ,Wisbecq,</v>
      </c>
      <c r="AB225" s="15" t="str">
        <f t="shared" si="87"/>
        <v/>
      </c>
    </row>
    <row r="226" spans="1:28" x14ac:dyDescent="0.2">
      <c r="A226">
        <v>167</v>
      </c>
      <c r="B226">
        <v>149</v>
      </c>
      <c r="C226">
        <v>1435</v>
      </c>
      <c r="D226" t="s">
        <v>565</v>
      </c>
      <c r="E226" t="s">
        <v>566</v>
      </c>
      <c r="F226" t="str">
        <f t="shared" si="66"/>
        <v>1435,MONT-SAINT-GUIBERT,Bruyère,</v>
      </c>
      <c r="G226">
        <f t="shared" si="67"/>
        <v>167</v>
      </c>
      <c r="H226">
        <f t="shared" si="67"/>
        <v>149</v>
      </c>
      <c r="I226" s="15" t="str">
        <f t="shared" si="68"/>
        <v/>
      </c>
      <c r="J226" s="15" t="str">
        <f t="shared" si="69"/>
        <v/>
      </c>
      <c r="K226" s="15">
        <f t="shared" si="70"/>
        <v>0</v>
      </c>
      <c r="L226" s="15" t="str">
        <f t="shared" si="71"/>
        <v>1435,MONT-SAINT-GUIBERT,Bruyère,</v>
      </c>
      <c r="M226" s="15" t="str">
        <f t="shared" si="72"/>
        <v/>
      </c>
      <c r="N226" s="15" t="str">
        <f t="shared" si="73"/>
        <v/>
      </c>
      <c r="O226" s="15" t="str">
        <f t="shared" si="74"/>
        <v/>
      </c>
      <c r="P226" s="15">
        <f t="shared" si="75"/>
        <v>0</v>
      </c>
      <c r="Q226" s="15" t="str">
        <f t="shared" si="76"/>
        <v>1435,MONT-SAINT-GUIBERT,Bruyère,</v>
      </c>
      <c r="R226" s="15" t="str">
        <f t="shared" si="77"/>
        <v/>
      </c>
      <c r="S226" s="15" t="str">
        <f t="shared" si="78"/>
        <v/>
      </c>
      <c r="T226" s="15" t="str">
        <f t="shared" si="79"/>
        <v/>
      </c>
      <c r="U226" s="15">
        <f t="shared" si="80"/>
        <v>0</v>
      </c>
      <c r="V226" s="15" t="str">
        <f t="shared" si="81"/>
        <v>1435,MONT-SAINT-GUIBERT,Bruyère,</v>
      </c>
      <c r="W226" s="15" t="str">
        <f t="shared" si="82"/>
        <v/>
      </c>
      <c r="X226" s="15" t="str">
        <f t="shared" si="83"/>
        <v/>
      </c>
      <c r="Y226" s="15" t="str">
        <f t="shared" si="84"/>
        <v/>
      </c>
      <c r="Z226" s="15">
        <f t="shared" si="85"/>
        <v>0</v>
      </c>
      <c r="AA226" s="15" t="str">
        <f t="shared" si="86"/>
        <v>1435,MONT-SAINT-GUIBERT,Bruyère,</v>
      </c>
      <c r="AB226" s="15" t="str">
        <f t="shared" si="87"/>
        <v/>
      </c>
    </row>
    <row r="227" spans="1:28" x14ac:dyDescent="0.2">
      <c r="A227">
        <v>171</v>
      </c>
      <c r="B227">
        <v>149</v>
      </c>
      <c r="C227">
        <v>1435</v>
      </c>
      <c r="D227" t="s">
        <v>565</v>
      </c>
      <c r="E227" t="s">
        <v>567</v>
      </c>
      <c r="F227" t="str">
        <f t="shared" si="66"/>
        <v>1435,MONT-SAINT-GUIBERT,Corbais,</v>
      </c>
      <c r="G227">
        <f t="shared" si="67"/>
        <v>171</v>
      </c>
      <c r="H227">
        <f t="shared" si="67"/>
        <v>149</v>
      </c>
      <c r="I227" s="15" t="str">
        <f t="shared" si="68"/>
        <v/>
      </c>
      <c r="J227" s="15" t="str">
        <f t="shared" si="69"/>
        <v/>
      </c>
      <c r="K227" s="15">
        <f t="shared" si="70"/>
        <v>0</v>
      </c>
      <c r="L227" s="15" t="str">
        <f t="shared" si="71"/>
        <v>1435,MONT-SAINT-GUIBERT,Corbais,</v>
      </c>
      <c r="M227" s="15" t="str">
        <f t="shared" si="72"/>
        <v/>
      </c>
      <c r="N227" s="15" t="str">
        <f t="shared" si="73"/>
        <v/>
      </c>
      <c r="O227" s="15" t="str">
        <f t="shared" si="74"/>
        <v/>
      </c>
      <c r="P227" s="15">
        <f t="shared" si="75"/>
        <v>0</v>
      </c>
      <c r="Q227" s="15" t="str">
        <f t="shared" si="76"/>
        <v>1435,MONT-SAINT-GUIBERT,Corbais,</v>
      </c>
      <c r="R227" s="15" t="str">
        <f t="shared" si="77"/>
        <v/>
      </c>
      <c r="S227" s="15" t="str">
        <f t="shared" si="78"/>
        <v/>
      </c>
      <c r="T227" s="15" t="str">
        <f t="shared" si="79"/>
        <v/>
      </c>
      <c r="U227" s="15">
        <f t="shared" si="80"/>
        <v>0</v>
      </c>
      <c r="V227" s="15" t="str">
        <f t="shared" si="81"/>
        <v>1435,MONT-SAINT-GUIBERT,Corbais,</v>
      </c>
      <c r="W227" s="15" t="str">
        <f t="shared" si="82"/>
        <v/>
      </c>
      <c r="X227" s="15" t="str">
        <f t="shared" si="83"/>
        <v/>
      </c>
      <c r="Y227" s="15" t="str">
        <f t="shared" si="84"/>
        <v/>
      </c>
      <c r="Z227" s="15">
        <f t="shared" si="85"/>
        <v>0</v>
      </c>
      <c r="AA227" s="15" t="str">
        <f t="shared" si="86"/>
        <v>1435,MONT-SAINT-GUIBERT,Corbais,</v>
      </c>
      <c r="AB227" s="15" t="str">
        <f t="shared" si="87"/>
        <v/>
      </c>
    </row>
    <row r="228" spans="1:28" x14ac:dyDescent="0.2">
      <c r="A228">
        <v>167</v>
      </c>
      <c r="B228">
        <v>146</v>
      </c>
      <c r="C228">
        <v>1435</v>
      </c>
      <c r="D228" t="s">
        <v>565</v>
      </c>
      <c r="E228" t="s">
        <v>568</v>
      </c>
      <c r="F228" t="str">
        <f t="shared" si="66"/>
        <v>1435,MONT-SAINT-GUIBERT,Hévillers,</v>
      </c>
      <c r="G228">
        <f t="shared" si="67"/>
        <v>167</v>
      </c>
      <c r="H228">
        <f t="shared" si="67"/>
        <v>146</v>
      </c>
      <c r="I228" s="15" t="str">
        <f t="shared" si="68"/>
        <v/>
      </c>
      <c r="J228" s="15" t="str">
        <f t="shared" si="69"/>
        <v/>
      </c>
      <c r="K228" s="15">
        <f t="shared" si="70"/>
        <v>0</v>
      </c>
      <c r="L228" s="15" t="str">
        <f t="shared" si="71"/>
        <v>1435,MONT-SAINT-GUIBERT,Hévillers,</v>
      </c>
      <c r="M228" s="15" t="str">
        <f t="shared" si="72"/>
        <v/>
      </c>
      <c r="N228" s="15" t="str">
        <f t="shared" si="73"/>
        <v/>
      </c>
      <c r="O228" s="15" t="str">
        <f t="shared" si="74"/>
        <v/>
      </c>
      <c r="P228" s="15">
        <f t="shared" si="75"/>
        <v>0</v>
      </c>
      <c r="Q228" s="15" t="str">
        <f t="shared" si="76"/>
        <v>1435,MONT-SAINT-GUIBERT,Hévillers,</v>
      </c>
      <c r="R228" s="15" t="str">
        <f t="shared" si="77"/>
        <v/>
      </c>
      <c r="S228" s="15" t="str">
        <f t="shared" si="78"/>
        <v/>
      </c>
      <c r="T228" s="15" t="str">
        <f t="shared" si="79"/>
        <v/>
      </c>
      <c r="U228" s="15">
        <f t="shared" si="80"/>
        <v>0</v>
      </c>
      <c r="V228" s="15" t="str">
        <f t="shared" si="81"/>
        <v>1435,MONT-SAINT-GUIBERT,Hévillers,</v>
      </c>
      <c r="W228" s="15" t="str">
        <f t="shared" si="82"/>
        <v/>
      </c>
      <c r="X228" s="15" t="str">
        <f t="shared" si="83"/>
        <v/>
      </c>
      <c r="Y228" s="15" t="str">
        <f t="shared" si="84"/>
        <v/>
      </c>
      <c r="Z228" s="15">
        <f t="shared" si="85"/>
        <v>0</v>
      </c>
      <c r="AA228" s="15" t="str">
        <f t="shared" si="86"/>
        <v>1435,MONT-SAINT-GUIBERT,Hévillers,</v>
      </c>
      <c r="AB228" s="15" t="str">
        <f t="shared" si="87"/>
        <v/>
      </c>
    </row>
    <row r="229" spans="1:28" x14ac:dyDescent="0.2">
      <c r="A229">
        <v>167</v>
      </c>
      <c r="B229">
        <v>147</v>
      </c>
      <c r="C229">
        <v>1435</v>
      </c>
      <c r="D229" t="s">
        <v>565</v>
      </c>
      <c r="E229" t="s">
        <v>569</v>
      </c>
      <c r="F229" t="str">
        <f t="shared" si="66"/>
        <v>1435,MONT-SAINT-GUIBERT,Mont-Saint-Guibert,</v>
      </c>
      <c r="G229">
        <f t="shared" si="67"/>
        <v>167</v>
      </c>
      <c r="H229">
        <f t="shared" si="67"/>
        <v>147</v>
      </c>
      <c r="I229" s="15" t="str">
        <f t="shared" si="68"/>
        <v/>
      </c>
      <c r="J229" s="15" t="str">
        <f t="shared" si="69"/>
        <v/>
      </c>
      <c r="K229" s="15">
        <f t="shared" si="70"/>
        <v>0</v>
      </c>
      <c r="L229" s="15" t="str">
        <f t="shared" si="71"/>
        <v>1435,MONT-SAINT-GUIBERT,Mont-Saint-Guibert,</v>
      </c>
      <c r="M229" s="15" t="str">
        <f t="shared" si="72"/>
        <v/>
      </c>
      <c r="N229" s="15" t="str">
        <f t="shared" si="73"/>
        <v/>
      </c>
      <c r="O229" s="15" t="str">
        <f t="shared" si="74"/>
        <v/>
      </c>
      <c r="P229" s="15">
        <f t="shared" si="75"/>
        <v>0</v>
      </c>
      <c r="Q229" s="15" t="str">
        <f t="shared" si="76"/>
        <v>1435,MONT-SAINT-GUIBERT,Mont-Saint-Guibert,</v>
      </c>
      <c r="R229" s="15" t="str">
        <f t="shared" si="77"/>
        <v/>
      </c>
      <c r="S229" s="15" t="str">
        <f t="shared" si="78"/>
        <v/>
      </c>
      <c r="T229" s="15" t="str">
        <f t="shared" si="79"/>
        <v/>
      </c>
      <c r="U229" s="15">
        <f t="shared" si="80"/>
        <v>0</v>
      </c>
      <c r="V229" s="15" t="str">
        <f t="shared" si="81"/>
        <v>1435,MONT-SAINT-GUIBERT,Mont-Saint-Guibert,</v>
      </c>
      <c r="W229" s="15" t="str">
        <f t="shared" si="82"/>
        <v/>
      </c>
      <c r="X229" s="15" t="str">
        <f t="shared" si="83"/>
        <v/>
      </c>
      <c r="Y229" s="15" t="str">
        <f t="shared" si="84"/>
        <v/>
      </c>
      <c r="Z229" s="15">
        <f t="shared" si="85"/>
        <v>0</v>
      </c>
      <c r="AA229" s="15" t="str">
        <f t="shared" si="86"/>
        <v>1435,MONT-SAINT-GUIBERT,Mont-Saint-Guibert,</v>
      </c>
      <c r="AB229" s="15" t="str">
        <f t="shared" si="87"/>
        <v/>
      </c>
    </row>
    <row r="230" spans="1:28" x14ac:dyDescent="0.2">
      <c r="A230">
        <v>143</v>
      </c>
      <c r="B230">
        <v>153</v>
      </c>
      <c r="C230">
        <v>1440</v>
      </c>
      <c r="D230" t="s">
        <v>570</v>
      </c>
      <c r="E230" t="s">
        <v>571</v>
      </c>
      <c r="F230" t="str">
        <f t="shared" si="66"/>
        <v>1440,BRAINE-LE-CHATEAU,Braine-le-Château,</v>
      </c>
      <c r="G230">
        <f t="shared" si="67"/>
        <v>143</v>
      </c>
      <c r="H230">
        <f t="shared" si="67"/>
        <v>153</v>
      </c>
      <c r="I230" s="15" t="str">
        <f t="shared" si="68"/>
        <v/>
      </c>
      <c r="J230" s="15" t="str">
        <f t="shared" si="69"/>
        <v/>
      </c>
      <c r="K230" s="15">
        <f t="shared" si="70"/>
        <v>0</v>
      </c>
      <c r="L230" s="15" t="str">
        <f t="shared" si="71"/>
        <v>1440,BRAINE-LE-CHATEAU,Braine-le-Château,</v>
      </c>
      <c r="M230" s="15" t="str">
        <f t="shared" si="72"/>
        <v/>
      </c>
      <c r="N230" s="15" t="str">
        <f t="shared" si="73"/>
        <v/>
      </c>
      <c r="O230" s="15" t="str">
        <f t="shared" si="74"/>
        <v/>
      </c>
      <c r="P230" s="15">
        <f t="shared" si="75"/>
        <v>0</v>
      </c>
      <c r="Q230" s="15" t="str">
        <f t="shared" si="76"/>
        <v>1440,BRAINE-LE-CHATEAU,Braine-le-Château,</v>
      </c>
      <c r="R230" s="15" t="str">
        <f t="shared" si="77"/>
        <v/>
      </c>
      <c r="S230" s="15" t="str">
        <f t="shared" si="78"/>
        <v/>
      </c>
      <c r="T230" s="15" t="str">
        <f t="shared" si="79"/>
        <v/>
      </c>
      <c r="U230" s="15">
        <f t="shared" si="80"/>
        <v>0</v>
      </c>
      <c r="V230" s="15" t="str">
        <f t="shared" si="81"/>
        <v>1440,BRAINE-LE-CHATEAU,Braine-le-Château,</v>
      </c>
      <c r="W230" s="15" t="str">
        <f t="shared" si="82"/>
        <v/>
      </c>
      <c r="X230" s="15" t="str">
        <f t="shared" si="83"/>
        <v/>
      </c>
      <c r="Y230" s="15" t="str">
        <f t="shared" si="84"/>
        <v/>
      </c>
      <c r="Z230" s="15">
        <f t="shared" si="85"/>
        <v>0</v>
      </c>
      <c r="AA230" s="15" t="str">
        <f t="shared" si="86"/>
        <v>1440,BRAINE-LE-CHATEAU,Braine-le-Château,</v>
      </c>
      <c r="AB230" s="15" t="str">
        <f t="shared" si="87"/>
        <v/>
      </c>
    </row>
    <row r="231" spans="1:28" x14ac:dyDescent="0.2">
      <c r="A231">
        <v>146</v>
      </c>
      <c r="B231">
        <v>153</v>
      </c>
      <c r="C231">
        <v>1440</v>
      </c>
      <c r="D231" t="s">
        <v>570</v>
      </c>
      <c r="E231" t="s">
        <v>384</v>
      </c>
      <c r="F231" t="str">
        <f t="shared" si="66"/>
        <v>1440,BRAINE-LE-CHATEAU,La Bruyère,</v>
      </c>
      <c r="G231">
        <f t="shared" si="67"/>
        <v>146</v>
      </c>
      <c r="H231">
        <f t="shared" si="67"/>
        <v>153</v>
      </c>
      <c r="I231" s="15" t="str">
        <f t="shared" si="68"/>
        <v/>
      </c>
      <c r="J231" s="15" t="str">
        <f t="shared" si="69"/>
        <v/>
      </c>
      <c r="K231" s="15">
        <f t="shared" si="70"/>
        <v>0</v>
      </c>
      <c r="L231" s="15" t="str">
        <f t="shared" si="71"/>
        <v>1440,BRAINE-LE-CHATEAU,La Bruyère,</v>
      </c>
      <c r="M231" s="15" t="str">
        <f t="shared" si="72"/>
        <v/>
      </c>
      <c r="N231" s="15" t="str">
        <f t="shared" si="73"/>
        <v/>
      </c>
      <c r="O231" s="15" t="str">
        <f t="shared" si="74"/>
        <v/>
      </c>
      <c r="P231" s="15">
        <f t="shared" si="75"/>
        <v>0</v>
      </c>
      <c r="Q231" s="15" t="str">
        <f t="shared" si="76"/>
        <v>1440,BRAINE-LE-CHATEAU,La Bruyère,</v>
      </c>
      <c r="R231" s="15" t="str">
        <f t="shared" si="77"/>
        <v/>
      </c>
      <c r="S231" s="15" t="str">
        <f t="shared" si="78"/>
        <v/>
      </c>
      <c r="T231" s="15" t="str">
        <f t="shared" si="79"/>
        <v/>
      </c>
      <c r="U231" s="15">
        <f t="shared" si="80"/>
        <v>0</v>
      </c>
      <c r="V231" s="15" t="str">
        <f t="shared" si="81"/>
        <v>1440,BRAINE-LE-CHATEAU,La Bruyère,</v>
      </c>
      <c r="W231" s="15" t="str">
        <f t="shared" si="82"/>
        <v/>
      </c>
      <c r="X231" s="15" t="str">
        <f t="shared" si="83"/>
        <v/>
      </c>
      <c r="Y231" s="15" t="str">
        <f t="shared" si="84"/>
        <v/>
      </c>
      <c r="Z231" s="15">
        <f t="shared" si="85"/>
        <v>0</v>
      </c>
      <c r="AA231" s="15" t="str">
        <f t="shared" si="86"/>
        <v>1440,BRAINE-LE-CHATEAU,La Bruyère,</v>
      </c>
      <c r="AB231" s="15" t="str">
        <f t="shared" si="87"/>
        <v/>
      </c>
    </row>
    <row r="232" spans="1:28" x14ac:dyDescent="0.2">
      <c r="A232">
        <v>144</v>
      </c>
      <c r="B232">
        <v>150</v>
      </c>
      <c r="C232">
        <v>1440</v>
      </c>
      <c r="D232" t="s">
        <v>570</v>
      </c>
      <c r="E232" t="s">
        <v>572</v>
      </c>
      <c r="F232" t="str">
        <f t="shared" si="66"/>
        <v>1440,BRAINE-LE-CHATEAU,Le Bilot,</v>
      </c>
      <c r="G232">
        <f t="shared" si="67"/>
        <v>144</v>
      </c>
      <c r="H232">
        <f t="shared" si="67"/>
        <v>150</v>
      </c>
      <c r="I232" s="15" t="str">
        <f t="shared" si="68"/>
        <v/>
      </c>
      <c r="J232" s="15" t="str">
        <f t="shared" si="69"/>
        <v/>
      </c>
      <c r="K232" s="15">
        <f t="shared" si="70"/>
        <v>0</v>
      </c>
      <c r="L232" s="15" t="str">
        <f t="shared" si="71"/>
        <v>1440,BRAINE-LE-CHATEAU,Le Bilot,</v>
      </c>
      <c r="M232" s="15" t="str">
        <f t="shared" si="72"/>
        <v/>
      </c>
      <c r="N232" s="15" t="str">
        <f t="shared" si="73"/>
        <v/>
      </c>
      <c r="O232" s="15" t="str">
        <f t="shared" si="74"/>
        <v/>
      </c>
      <c r="P232" s="15">
        <f t="shared" si="75"/>
        <v>0</v>
      </c>
      <c r="Q232" s="15" t="str">
        <f t="shared" si="76"/>
        <v>1440,BRAINE-LE-CHATEAU,Le Bilot,</v>
      </c>
      <c r="R232" s="15" t="str">
        <f t="shared" si="77"/>
        <v/>
      </c>
      <c r="S232" s="15" t="str">
        <f t="shared" si="78"/>
        <v/>
      </c>
      <c r="T232" s="15" t="str">
        <f t="shared" si="79"/>
        <v/>
      </c>
      <c r="U232" s="15">
        <f t="shared" si="80"/>
        <v>0</v>
      </c>
      <c r="V232" s="15" t="str">
        <f t="shared" si="81"/>
        <v>1440,BRAINE-LE-CHATEAU,Le Bilot,</v>
      </c>
      <c r="W232" s="15" t="str">
        <f t="shared" si="82"/>
        <v/>
      </c>
      <c r="X232" s="15" t="str">
        <f t="shared" si="83"/>
        <v/>
      </c>
      <c r="Y232" s="15" t="str">
        <f t="shared" si="84"/>
        <v/>
      </c>
      <c r="Z232" s="15">
        <f t="shared" si="85"/>
        <v>0</v>
      </c>
      <c r="AA232" s="15" t="str">
        <f t="shared" si="86"/>
        <v>1440,BRAINE-LE-CHATEAU,Le Bilot,</v>
      </c>
      <c r="AB232" s="15" t="str">
        <f t="shared" si="87"/>
        <v/>
      </c>
    </row>
    <row r="233" spans="1:28" x14ac:dyDescent="0.2">
      <c r="A233">
        <v>145</v>
      </c>
      <c r="B233">
        <v>152</v>
      </c>
      <c r="C233">
        <v>1440</v>
      </c>
      <c r="D233" t="s">
        <v>570</v>
      </c>
      <c r="E233" t="s">
        <v>573</v>
      </c>
      <c r="F233" t="str">
        <f t="shared" si="66"/>
        <v>1440,BRAINE-LE-CHATEAU,Wauthier-Braine,</v>
      </c>
      <c r="G233">
        <f t="shared" si="67"/>
        <v>145</v>
      </c>
      <c r="H233">
        <f t="shared" si="67"/>
        <v>152</v>
      </c>
      <c r="I233" s="15" t="str">
        <f t="shared" si="68"/>
        <v/>
      </c>
      <c r="J233" s="15" t="str">
        <f t="shared" si="69"/>
        <v/>
      </c>
      <c r="K233" s="15">
        <f t="shared" si="70"/>
        <v>0</v>
      </c>
      <c r="L233" s="15" t="str">
        <f t="shared" si="71"/>
        <v>1440,BRAINE-LE-CHATEAU,Wauthier-Braine,</v>
      </c>
      <c r="M233" s="15" t="str">
        <f t="shared" si="72"/>
        <v/>
      </c>
      <c r="N233" s="15" t="str">
        <f t="shared" si="73"/>
        <v/>
      </c>
      <c r="O233" s="15" t="str">
        <f t="shared" si="74"/>
        <v/>
      </c>
      <c r="P233" s="15">
        <f t="shared" si="75"/>
        <v>0</v>
      </c>
      <c r="Q233" s="15" t="str">
        <f t="shared" si="76"/>
        <v>1440,BRAINE-LE-CHATEAU,Wauthier-Braine,</v>
      </c>
      <c r="R233" s="15" t="str">
        <f t="shared" si="77"/>
        <v/>
      </c>
      <c r="S233" s="15" t="str">
        <f t="shared" si="78"/>
        <v/>
      </c>
      <c r="T233" s="15" t="str">
        <f t="shared" si="79"/>
        <v/>
      </c>
      <c r="U233" s="15">
        <f t="shared" si="80"/>
        <v>0</v>
      </c>
      <c r="V233" s="15" t="str">
        <f t="shared" si="81"/>
        <v>1440,BRAINE-LE-CHATEAU,Wauthier-Braine,</v>
      </c>
      <c r="W233" s="15" t="str">
        <f t="shared" si="82"/>
        <v/>
      </c>
      <c r="X233" s="15" t="str">
        <f t="shared" si="83"/>
        <v/>
      </c>
      <c r="Y233" s="15" t="str">
        <f t="shared" si="84"/>
        <v/>
      </c>
      <c r="Z233" s="15">
        <f t="shared" si="85"/>
        <v>0</v>
      </c>
      <c r="AA233" s="15" t="str">
        <f t="shared" si="86"/>
        <v>1440,BRAINE-LE-CHATEAU,Wauthier-Braine,</v>
      </c>
      <c r="AB233" s="15" t="str">
        <f t="shared" si="87"/>
        <v/>
      </c>
    </row>
    <row r="234" spans="1:28" x14ac:dyDescent="0.2">
      <c r="A234">
        <v>169</v>
      </c>
      <c r="B234">
        <v>146</v>
      </c>
      <c r="C234">
        <v>1450</v>
      </c>
      <c r="D234" t="s">
        <v>574</v>
      </c>
      <c r="E234" t="s">
        <v>575</v>
      </c>
      <c r="F234" t="str">
        <f t="shared" si="66"/>
        <v>1450,CHASTRE,Blanmont,</v>
      </c>
      <c r="G234">
        <f t="shared" si="67"/>
        <v>169</v>
      </c>
      <c r="H234">
        <f t="shared" si="67"/>
        <v>146</v>
      </c>
      <c r="I234" s="15" t="str">
        <f t="shared" si="68"/>
        <v/>
      </c>
      <c r="J234" s="15" t="str">
        <f t="shared" si="69"/>
        <v/>
      </c>
      <c r="K234" s="15">
        <f t="shared" si="70"/>
        <v>0</v>
      </c>
      <c r="L234" s="15" t="str">
        <f t="shared" si="71"/>
        <v>1450,CHASTRE,Blanmont,</v>
      </c>
      <c r="M234" s="15" t="str">
        <f t="shared" si="72"/>
        <v/>
      </c>
      <c r="N234" s="15" t="str">
        <f t="shared" si="73"/>
        <v/>
      </c>
      <c r="O234" s="15" t="str">
        <f t="shared" si="74"/>
        <v/>
      </c>
      <c r="P234" s="15">
        <f t="shared" si="75"/>
        <v>0</v>
      </c>
      <c r="Q234" s="15" t="str">
        <f t="shared" si="76"/>
        <v>1450,CHASTRE,Blanmont,</v>
      </c>
      <c r="R234" s="15" t="str">
        <f t="shared" si="77"/>
        <v/>
      </c>
      <c r="S234" s="15" t="str">
        <f t="shared" si="78"/>
        <v/>
      </c>
      <c r="T234" s="15" t="str">
        <f t="shared" si="79"/>
        <v/>
      </c>
      <c r="U234" s="15">
        <f t="shared" si="80"/>
        <v>0</v>
      </c>
      <c r="V234" s="15" t="str">
        <f t="shared" si="81"/>
        <v>1450,CHASTRE,Blanmont,</v>
      </c>
      <c r="W234" s="15" t="str">
        <f t="shared" si="82"/>
        <v/>
      </c>
      <c r="X234" s="15" t="str">
        <f t="shared" si="83"/>
        <v/>
      </c>
      <c r="Y234" s="15" t="str">
        <f t="shared" si="84"/>
        <v/>
      </c>
      <c r="Z234" s="15">
        <f t="shared" si="85"/>
        <v>0</v>
      </c>
      <c r="AA234" s="15" t="str">
        <f t="shared" si="86"/>
        <v>1450,CHASTRE,Blanmont,</v>
      </c>
      <c r="AB234" s="15" t="str">
        <f t="shared" si="87"/>
        <v/>
      </c>
    </row>
    <row r="235" spans="1:28" x14ac:dyDescent="0.2">
      <c r="A235">
        <v>169</v>
      </c>
      <c r="B235">
        <v>144</v>
      </c>
      <c r="C235">
        <v>1450</v>
      </c>
      <c r="D235" t="s">
        <v>574</v>
      </c>
      <c r="E235" t="s">
        <v>576</v>
      </c>
      <c r="F235" t="str">
        <f t="shared" si="66"/>
        <v>1450,CHASTRE,Chastre,</v>
      </c>
      <c r="G235">
        <f t="shared" si="67"/>
        <v>169</v>
      </c>
      <c r="H235">
        <f t="shared" si="67"/>
        <v>144</v>
      </c>
      <c r="I235" s="15" t="str">
        <f t="shared" si="68"/>
        <v/>
      </c>
      <c r="J235" s="15" t="str">
        <f t="shared" si="69"/>
        <v/>
      </c>
      <c r="K235" s="15">
        <f t="shared" si="70"/>
        <v>0</v>
      </c>
      <c r="L235" s="15" t="str">
        <f t="shared" si="71"/>
        <v>1450,CHASTRE,Chastre,</v>
      </c>
      <c r="M235" s="15" t="str">
        <f t="shared" si="72"/>
        <v/>
      </c>
      <c r="N235" s="15" t="str">
        <f t="shared" si="73"/>
        <v/>
      </c>
      <c r="O235" s="15" t="str">
        <f t="shared" si="74"/>
        <v/>
      </c>
      <c r="P235" s="15">
        <f t="shared" si="75"/>
        <v>0</v>
      </c>
      <c r="Q235" s="15" t="str">
        <f t="shared" si="76"/>
        <v>1450,CHASTRE,Chastre,</v>
      </c>
      <c r="R235" s="15" t="str">
        <f t="shared" si="77"/>
        <v/>
      </c>
      <c r="S235" s="15" t="str">
        <f t="shared" si="78"/>
        <v/>
      </c>
      <c r="T235" s="15" t="str">
        <f t="shared" si="79"/>
        <v/>
      </c>
      <c r="U235" s="15">
        <f t="shared" si="80"/>
        <v>0</v>
      </c>
      <c r="V235" s="15" t="str">
        <f t="shared" si="81"/>
        <v>1450,CHASTRE,Chastre,</v>
      </c>
      <c r="W235" s="15" t="str">
        <f t="shared" si="82"/>
        <v/>
      </c>
      <c r="X235" s="15" t="str">
        <f t="shared" si="83"/>
        <v/>
      </c>
      <c r="Y235" s="15" t="str">
        <f t="shared" si="84"/>
        <v/>
      </c>
      <c r="Z235" s="15">
        <f t="shared" si="85"/>
        <v>0</v>
      </c>
      <c r="AA235" s="15" t="str">
        <f t="shared" si="86"/>
        <v>1450,CHASTRE,Chastre,</v>
      </c>
      <c r="AB235" s="15" t="str">
        <f t="shared" si="87"/>
        <v/>
      </c>
    </row>
    <row r="236" spans="1:28" x14ac:dyDescent="0.2">
      <c r="A236">
        <v>169</v>
      </c>
      <c r="B236">
        <v>144</v>
      </c>
      <c r="C236">
        <v>1450</v>
      </c>
      <c r="D236" t="s">
        <v>574</v>
      </c>
      <c r="E236" t="s">
        <v>577</v>
      </c>
      <c r="F236" t="str">
        <f t="shared" si="66"/>
        <v>1450,CHASTRE,Chastre-Villeroux-Blanmont,</v>
      </c>
      <c r="G236">
        <f t="shared" si="67"/>
        <v>169</v>
      </c>
      <c r="H236">
        <f t="shared" si="67"/>
        <v>144</v>
      </c>
      <c r="I236" s="15" t="str">
        <f t="shared" si="68"/>
        <v/>
      </c>
      <c r="J236" s="15" t="str">
        <f t="shared" si="69"/>
        <v/>
      </c>
      <c r="K236" s="15">
        <f t="shared" si="70"/>
        <v>0</v>
      </c>
      <c r="L236" s="15" t="str">
        <f t="shared" si="71"/>
        <v>1450,CHASTRE,Chastre-Villeroux-Blanmont,</v>
      </c>
      <c r="M236" s="15" t="str">
        <f t="shared" si="72"/>
        <v/>
      </c>
      <c r="N236" s="15" t="str">
        <f t="shared" si="73"/>
        <v/>
      </c>
      <c r="O236" s="15" t="str">
        <f t="shared" si="74"/>
        <v/>
      </c>
      <c r="P236" s="15">
        <f t="shared" si="75"/>
        <v>0</v>
      </c>
      <c r="Q236" s="15" t="str">
        <f t="shared" si="76"/>
        <v>1450,CHASTRE,Chastre-Villeroux-Blanmont,</v>
      </c>
      <c r="R236" s="15" t="str">
        <f t="shared" si="77"/>
        <v/>
      </c>
      <c r="S236" s="15" t="str">
        <f t="shared" si="78"/>
        <v/>
      </c>
      <c r="T236" s="15" t="str">
        <f t="shared" si="79"/>
        <v/>
      </c>
      <c r="U236" s="15">
        <f t="shared" si="80"/>
        <v>0</v>
      </c>
      <c r="V236" s="15" t="str">
        <f t="shared" si="81"/>
        <v>1450,CHASTRE,Chastre-Villeroux-Blanmont,</v>
      </c>
      <c r="W236" s="15" t="str">
        <f t="shared" si="82"/>
        <v/>
      </c>
      <c r="X236" s="15" t="str">
        <f t="shared" si="83"/>
        <v/>
      </c>
      <c r="Y236" s="15" t="str">
        <f t="shared" si="84"/>
        <v/>
      </c>
      <c r="Z236" s="15">
        <f t="shared" si="85"/>
        <v>0</v>
      </c>
      <c r="AA236" s="15" t="str">
        <f t="shared" si="86"/>
        <v>1450,CHASTRE,Chastre-Villeroux-Blanmont,</v>
      </c>
      <c r="AB236" s="15" t="str">
        <f t="shared" si="87"/>
        <v/>
      </c>
    </row>
    <row r="237" spans="1:28" x14ac:dyDescent="0.2">
      <c r="A237">
        <v>168</v>
      </c>
      <c r="B237">
        <v>140</v>
      </c>
      <c r="C237">
        <v>1450</v>
      </c>
      <c r="D237" t="s">
        <v>574</v>
      </c>
      <c r="E237" t="s">
        <v>578</v>
      </c>
      <c r="F237" t="str">
        <f t="shared" si="66"/>
        <v>1450,CHASTRE,Corsal,</v>
      </c>
      <c r="G237">
        <f t="shared" si="67"/>
        <v>168</v>
      </c>
      <c r="H237">
        <f t="shared" si="67"/>
        <v>140</v>
      </c>
      <c r="I237" s="15" t="str">
        <f t="shared" si="68"/>
        <v/>
      </c>
      <c r="J237" s="15" t="str">
        <f t="shared" si="69"/>
        <v/>
      </c>
      <c r="K237" s="15">
        <f t="shared" si="70"/>
        <v>0</v>
      </c>
      <c r="L237" s="15" t="str">
        <f t="shared" si="71"/>
        <v>1450,CHASTRE,Corsal,</v>
      </c>
      <c r="M237" s="15" t="str">
        <f t="shared" si="72"/>
        <v/>
      </c>
      <c r="N237" s="15" t="str">
        <f t="shared" si="73"/>
        <v/>
      </c>
      <c r="O237" s="15" t="str">
        <f t="shared" si="74"/>
        <v/>
      </c>
      <c r="P237" s="15">
        <f t="shared" si="75"/>
        <v>0</v>
      </c>
      <c r="Q237" s="15" t="str">
        <f t="shared" si="76"/>
        <v>1450,CHASTRE,Corsal,</v>
      </c>
      <c r="R237" s="15" t="str">
        <f t="shared" si="77"/>
        <v/>
      </c>
      <c r="S237" s="15" t="str">
        <f t="shared" si="78"/>
        <v/>
      </c>
      <c r="T237" s="15" t="str">
        <f t="shared" si="79"/>
        <v/>
      </c>
      <c r="U237" s="15">
        <f t="shared" si="80"/>
        <v>0</v>
      </c>
      <c r="V237" s="15" t="str">
        <f t="shared" si="81"/>
        <v>1450,CHASTRE,Corsal,</v>
      </c>
      <c r="W237" s="15" t="str">
        <f t="shared" si="82"/>
        <v/>
      </c>
      <c r="X237" s="15" t="str">
        <f t="shared" si="83"/>
        <v/>
      </c>
      <c r="Y237" s="15" t="str">
        <f t="shared" si="84"/>
        <v/>
      </c>
      <c r="Z237" s="15">
        <f t="shared" si="85"/>
        <v>0</v>
      </c>
      <c r="AA237" s="15" t="str">
        <f t="shared" si="86"/>
        <v>1450,CHASTRE,Corsal,</v>
      </c>
      <c r="AB237" s="15" t="str">
        <f t="shared" si="87"/>
        <v/>
      </c>
    </row>
    <row r="238" spans="1:28" x14ac:dyDescent="0.2">
      <c r="A238">
        <v>169</v>
      </c>
      <c r="B238">
        <v>141</v>
      </c>
      <c r="C238">
        <v>1450</v>
      </c>
      <c r="D238" t="s">
        <v>574</v>
      </c>
      <c r="E238" t="s">
        <v>579</v>
      </c>
      <c r="F238" t="str">
        <f t="shared" si="66"/>
        <v>1450,CHASTRE,Cortil,</v>
      </c>
      <c r="G238">
        <f t="shared" si="67"/>
        <v>169</v>
      </c>
      <c r="H238">
        <f t="shared" si="67"/>
        <v>141</v>
      </c>
      <c r="I238" s="15" t="str">
        <f t="shared" si="68"/>
        <v/>
      </c>
      <c r="J238" s="15" t="str">
        <f t="shared" si="69"/>
        <v/>
      </c>
      <c r="K238" s="15">
        <f t="shared" si="70"/>
        <v>0</v>
      </c>
      <c r="L238" s="15" t="str">
        <f t="shared" si="71"/>
        <v>1450,CHASTRE,Cortil,</v>
      </c>
      <c r="M238" s="15" t="str">
        <f t="shared" si="72"/>
        <v/>
      </c>
      <c r="N238" s="15" t="str">
        <f t="shared" si="73"/>
        <v/>
      </c>
      <c r="O238" s="15" t="str">
        <f t="shared" si="74"/>
        <v/>
      </c>
      <c r="P238" s="15">
        <f t="shared" si="75"/>
        <v>0</v>
      </c>
      <c r="Q238" s="15" t="str">
        <f t="shared" si="76"/>
        <v>1450,CHASTRE,Cortil,</v>
      </c>
      <c r="R238" s="15" t="str">
        <f t="shared" si="77"/>
        <v/>
      </c>
      <c r="S238" s="15" t="str">
        <f t="shared" si="78"/>
        <v/>
      </c>
      <c r="T238" s="15" t="str">
        <f t="shared" si="79"/>
        <v/>
      </c>
      <c r="U238" s="15">
        <f t="shared" si="80"/>
        <v>0</v>
      </c>
      <c r="V238" s="15" t="str">
        <f t="shared" si="81"/>
        <v>1450,CHASTRE,Cortil,</v>
      </c>
      <c r="W238" s="15" t="str">
        <f t="shared" si="82"/>
        <v/>
      </c>
      <c r="X238" s="15" t="str">
        <f t="shared" si="83"/>
        <v/>
      </c>
      <c r="Y238" s="15" t="str">
        <f t="shared" si="84"/>
        <v/>
      </c>
      <c r="Z238" s="15">
        <f t="shared" si="85"/>
        <v>0</v>
      </c>
      <c r="AA238" s="15" t="str">
        <f t="shared" si="86"/>
        <v>1450,CHASTRE,Cortil,</v>
      </c>
      <c r="AB238" s="15" t="str">
        <f t="shared" si="87"/>
        <v/>
      </c>
    </row>
    <row r="239" spans="1:28" x14ac:dyDescent="0.2">
      <c r="A239">
        <v>169</v>
      </c>
      <c r="B239">
        <v>141</v>
      </c>
      <c r="C239">
        <v>1450</v>
      </c>
      <c r="D239" t="s">
        <v>574</v>
      </c>
      <c r="E239" t="s">
        <v>580</v>
      </c>
      <c r="F239" t="str">
        <f t="shared" si="66"/>
        <v>1450,CHASTRE,Cortil-Noirmont,</v>
      </c>
      <c r="G239">
        <f t="shared" si="67"/>
        <v>169</v>
      </c>
      <c r="H239">
        <f t="shared" si="67"/>
        <v>141</v>
      </c>
      <c r="I239" s="15" t="str">
        <f t="shared" si="68"/>
        <v/>
      </c>
      <c r="J239" s="15" t="str">
        <f t="shared" si="69"/>
        <v/>
      </c>
      <c r="K239" s="15">
        <f t="shared" si="70"/>
        <v>0</v>
      </c>
      <c r="L239" s="15" t="str">
        <f t="shared" si="71"/>
        <v>1450,CHASTRE,Cortil-Noirmont,</v>
      </c>
      <c r="M239" s="15" t="str">
        <f t="shared" si="72"/>
        <v/>
      </c>
      <c r="N239" s="15" t="str">
        <f t="shared" si="73"/>
        <v/>
      </c>
      <c r="O239" s="15" t="str">
        <f t="shared" si="74"/>
        <v/>
      </c>
      <c r="P239" s="15">
        <f t="shared" si="75"/>
        <v>0</v>
      </c>
      <c r="Q239" s="15" t="str">
        <f t="shared" si="76"/>
        <v>1450,CHASTRE,Cortil-Noirmont,</v>
      </c>
      <c r="R239" s="15" t="str">
        <f t="shared" si="77"/>
        <v/>
      </c>
      <c r="S239" s="15" t="str">
        <f t="shared" si="78"/>
        <v/>
      </c>
      <c r="T239" s="15" t="str">
        <f t="shared" si="79"/>
        <v/>
      </c>
      <c r="U239" s="15">
        <f t="shared" si="80"/>
        <v>0</v>
      </c>
      <c r="V239" s="15" t="str">
        <f t="shared" si="81"/>
        <v>1450,CHASTRE,Cortil-Noirmont,</v>
      </c>
      <c r="W239" s="15" t="str">
        <f t="shared" si="82"/>
        <v/>
      </c>
      <c r="X239" s="15" t="str">
        <f t="shared" si="83"/>
        <v/>
      </c>
      <c r="Y239" s="15" t="str">
        <f t="shared" si="84"/>
        <v/>
      </c>
      <c r="Z239" s="15">
        <f t="shared" si="85"/>
        <v>0</v>
      </c>
      <c r="AA239" s="15" t="str">
        <f t="shared" si="86"/>
        <v>1450,CHASTRE,Cortil-Noirmont,</v>
      </c>
      <c r="AB239" s="15" t="str">
        <f t="shared" si="87"/>
        <v/>
      </c>
    </row>
    <row r="240" spans="1:28" x14ac:dyDescent="0.2">
      <c r="A240">
        <v>166</v>
      </c>
      <c r="B240">
        <v>141</v>
      </c>
      <c r="C240">
        <v>1450</v>
      </c>
      <c r="D240" t="s">
        <v>574</v>
      </c>
      <c r="E240" t="s">
        <v>581</v>
      </c>
      <c r="F240" t="str">
        <f t="shared" si="66"/>
        <v>1450,CHASTRE,Gentinnes,</v>
      </c>
      <c r="G240">
        <f t="shared" si="67"/>
        <v>166</v>
      </c>
      <c r="H240">
        <f t="shared" si="67"/>
        <v>141</v>
      </c>
      <c r="I240" s="15" t="str">
        <f t="shared" si="68"/>
        <v/>
      </c>
      <c r="J240" s="15" t="str">
        <f t="shared" si="69"/>
        <v/>
      </c>
      <c r="K240" s="15">
        <f t="shared" si="70"/>
        <v>0</v>
      </c>
      <c r="L240" s="15" t="str">
        <f t="shared" si="71"/>
        <v>1450,CHASTRE,Gentinnes,</v>
      </c>
      <c r="M240" s="15" t="str">
        <f t="shared" si="72"/>
        <v/>
      </c>
      <c r="N240" s="15" t="str">
        <f t="shared" si="73"/>
        <v/>
      </c>
      <c r="O240" s="15" t="str">
        <f t="shared" si="74"/>
        <v/>
      </c>
      <c r="P240" s="15">
        <f t="shared" si="75"/>
        <v>0</v>
      </c>
      <c r="Q240" s="15" t="str">
        <f t="shared" si="76"/>
        <v>1450,CHASTRE,Gentinnes,</v>
      </c>
      <c r="R240" s="15" t="str">
        <f t="shared" si="77"/>
        <v/>
      </c>
      <c r="S240" s="15" t="str">
        <f t="shared" si="78"/>
        <v/>
      </c>
      <c r="T240" s="15" t="str">
        <f t="shared" si="79"/>
        <v/>
      </c>
      <c r="U240" s="15">
        <f t="shared" si="80"/>
        <v>0</v>
      </c>
      <c r="V240" s="15" t="str">
        <f t="shared" si="81"/>
        <v>1450,CHASTRE,Gentinnes,</v>
      </c>
      <c r="W240" s="15" t="str">
        <f t="shared" si="82"/>
        <v/>
      </c>
      <c r="X240" s="15" t="str">
        <f t="shared" si="83"/>
        <v/>
      </c>
      <c r="Y240" s="15" t="str">
        <f t="shared" si="84"/>
        <v/>
      </c>
      <c r="Z240" s="15">
        <f t="shared" si="85"/>
        <v>0</v>
      </c>
      <c r="AA240" s="15" t="str">
        <f t="shared" si="86"/>
        <v>1450,CHASTRE,Gentinnes,</v>
      </c>
      <c r="AB240" s="15" t="str">
        <f t="shared" si="87"/>
        <v/>
      </c>
    </row>
    <row r="241" spans="1:28" x14ac:dyDescent="0.2">
      <c r="A241">
        <v>169</v>
      </c>
      <c r="B241">
        <v>142</v>
      </c>
      <c r="C241">
        <v>1450</v>
      </c>
      <c r="D241" t="s">
        <v>574</v>
      </c>
      <c r="E241" t="s">
        <v>582</v>
      </c>
      <c r="F241" t="str">
        <f t="shared" si="66"/>
        <v>1450,CHASTRE,Noirmont,</v>
      </c>
      <c r="G241">
        <f t="shared" si="67"/>
        <v>169</v>
      </c>
      <c r="H241">
        <f t="shared" si="67"/>
        <v>142</v>
      </c>
      <c r="I241" s="15" t="str">
        <f t="shared" si="68"/>
        <v/>
      </c>
      <c r="J241" s="15" t="str">
        <f t="shared" si="69"/>
        <v/>
      </c>
      <c r="K241" s="15">
        <f t="shared" si="70"/>
        <v>0</v>
      </c>
      <c r="L241" s="15" t="str">
        <f t="shared" si="71"/>
        <v>1450,CHASTRE,Noirmont,</v>
      </c>
      <c r="M241" s="15" t="str">
        <f t="shared" si="72"/>
        <v/>
      </c>
      <c r="N241" s="15" t="str">
        <f t="shared" si="73"/>
        <v/>
      </c>
      <c r="O241" s="15" t="str">
        <f t="shared" si="74"/>
        <v/>
      </c>
      <c r="P241" s="15">
        <f t="shared" si="75"/>
        <v>0</v>
      </c>
      <c r="Q241" s="15" t="str">
        <f t="shared" si="76"/>
        <v>1450,CHASTRE,Noirmont,</v>
      </c>
      <c r="R241" s="15" t="str">
        <f t="shared" si="77"/>
        <v/>
      </c>
      <c r="S241" s="15" t="str">
        <f t="shared" si="78"/>
        <v/>
      </c>
      <c r="T241" s="15" t="str">
        <f t="shared" si="79"/>
        <v/>
      </c>
      <c r="U241" s="15">
        <f t="shared" si="80"/>
        <v>0</v>
      </c>
      <c r="V241" s="15" t="str">
        <f t="shared" si="81"/>
        <v>1450,CHASTRE,Noirmont,</v>
      </c>
      <c r="W241" s="15" t="str">
        <f t="shared" si="82"/>
        <v/>
      </c>
      <c r="X241" s="15" t="str">
        <f t="shared" si="83"/>
        <v/>
      </c>
      <c r="Y241" s="15" t="str">
        <f t="shared" si="84"/>
        <v/>
      </c>
      <c r="Z241" s="15">
        <f t="shared" si="85"/>
        <v>0</v>
      </c>
      <c r="AA241" s="15" t="str">
        <f t="shared" si="86"/>
        <v>1450,CHASTRE,Noirmont,</v>
      </c>
      <c r="AB241" s="15" t="str">
        <f t="shared" si="87"/>
        <v/>
      </c>
    </row>
    <row r="242" spans="1:28" x14ac:dyDescent="0.2">
      <c r="A242">
        <v>167</v>
      </c>
      <c r="B242">
        <v>141</v>
      </c>
      <c r="C242">
        <v>1450</v>
      </c>
      <c r="D242" t="s">
        <v>574</v>
      </c>
      <c r="E242" t="s">
        <v>583</v>
      </c>
      <c r="F242" t="str">
        <f t="shared" si="66"/>
        <v>1450,CHASTRE,Saint-Géry,</v>
      </c>
      <c r="G242">
        <f t="shared" si="67"/>
        <v>167</v>
      </c>
      <c r="H242">
        <f t="shared" si="67"/>
        <v>141</v>
      </c>
      <c r="I242" s="15" t="str">
        <f t="shared" si="68"/>
        <v/>
      </c>
      <c r="J242" s="15" t="str">
        <f t="shared" si="69"/>
        <v/>
      </c>
      <c r="K242" s="15">
        <f t="shared" si="70"/>
        <v>0</v>
      </c>
      <c r="L242" s="15" t="str">
        <f t="shared" si="71"/>
        <v>1450,CHASTRE,Saint-Géry,</v>
      </c>
      <c r="M242" s="15" t="str">
        <f t="shared" si="72"/>
        <v/>
      </c>
      <c r="N242" s="15" t="str">
        <f t="shared" si="73"/>
        <v/>
      </c>
      <c r="O242" s="15" t="str">
        <f t="shared" si="74"/>
        <v/>
      </c>
      <c r="P242" s="15">
        <f t="shared" si="75"/>
        <v>0</v>
      </c>
      <c r="Q242" s="15" t="str">
        <f t="shared" si="76"/>
        <v>1450,CHASTRE,Saint-Géry,</v>
      </c>
      <c r="R242" s="15" t="str">
        <f t="shared" si="77"/>
        <v/>
      </c>
      <c r="S242" s="15" t="str">
        <f t="shared" si="78"/>
        <v/>
      </c>
      <c r="T242" s="15" t="str">
        <f t="shared" si="79"/>
        <v/>
      </c>
      <c r="U242" s="15">
        <f t="shared" si="80"/>
        <v>0</v>
      </c>
      <c r="V242" s="15" t="str">
        <f t="shared" si="81"/>
        <v>1450,CHASTRE,Saint-Géry,</v>
      </c>
      <c r="W242" s="15" t="str">
        <f t="shared" si="82"/>
        <v/>
      </c>
      <c r="X242" s="15" t="str">
        <f t="shared" si="83"/>
        <v/>
      </c>
      <c r="Y242" s="15" t="str">
        <f t="shared" si="84"/>
        <v/>
      </c>
      <c r="Z242" s="15">
        <f t="shared" si="85"/>
        <v>0</v>
      </c>
      <c r="AA242" s="15" t="str">
        <f t="shared" si="86"/>
        <v>1450,CHASTRE,Saint-Géry,</v>
      </c>
      <c r="AB242" s="15" t="str">
        <f t="shared" si="87"/>
        <v/>
      </c>
    </row>
    <row r="243" spans="1:28" x14ac:dyDescent="0.2">
      <c r="A243">
        <v>167</v>
      </c>
      <c r="B243">
        <v>143</v>
      </c>
      <c r="C243">
        <v>1450</v>
      </c>
      <c r="D243" t="s">
        <v>574</v>
      </c>
      <c r="E243" t="s">
        <v>584</v>
      </c>
      <c r="F243" t="str">
        <f t="shared" si="66"/>
        <v>1450,CHASTRE,Villeroux,</v>
      </c>
      <c r="G243">
        <f t="shared" si="67"/>
        <v>167</v>
      </c>
      <c r="H243">
        <f t="shared" si="67"/>
        <v>143</v>
      </c>
      <c r="I243" s="15" t="str">
        <f t="shared" si="68"/>
        <v/>
      </c>
      <c r="J243" s="15" t="str">
        <f t="shared" si="69"/>
        <v/>
      </c>
      <c r="K243" s="15">
        <f t="shared" si="70"/>
        <v>0</v>
      </c>
      <c r="L243" s="15" t="str">
        <f t="shared" si="71"/>
        <v>1450,CHASTRE,Villeroux,</v>
      </c>
      <c r="M243" s="15" t="str">
        <f t="shared" si="72"/>
        <v/>
      </c>
      <c r="N243" s="15" t="str">
        <f t="shared" si="73"/>
        <v/>
      </c>
      <c r="O243" s="15" t="str">
        <f t="shared" si="74"/>
        <v/>
      </c>
      <c r="P243" s="15">
        <f t="shared" si="75"/>
        <v>0</v>
      </c>
      <c r="Q243" s="15" t="str">
        <f t="shared" si="76"/>
        <v>1450,CHASTRE,Villeroux,</v>
      </c>
      <c r="R243" s="15" t="str">
        <f t="shared" si="77"/>
        <v/>
      </c>
      <c r="S243" s="15" t="str">
        <f t="shared" si="78"/>
        <v/>
      </c>
      <c r="T243" s="15" t="str">
        <f t="shared" si="79"/>
        <v/>
      </c>
      <c r="U243" s="15">
        <f t="shared" si="80"/>
        <v>0</v>
      </c>
      <c r="V243" s="15" t="str">
        <f t="shared" si="81"/>
        <v>1450,CHASTRE,Villeroux,</v>
      </c>
      <c r="W243" s="15" t="str">
        <f t="shared" si="82"/>
        <v/>
      </c>
      <c r="X243" s="15" t="str">
        <f t="shared" si="83"/>
        <v/>
      </c>
      <c r="Y243" s="15" t="str">
        <f t="shared" si="84"/>
        <v/>
      </c>
      <c r="Z243" s="15">
        <f t="shared" si="85"/>
        <v>0</v>
      </c>
      <c r="AA243" s="15" t="str">
        <f t="shared" si="86"/>
        <v>1450,CHASTRE,Villeroux,</v>
      </c>
      <c r="AB243" s="15" t="str">
        <f t="shared" si="87"/>
        <v/>
      </c>
    </row>
    <row r="244" spans="1:28" x14ac:dyDescent="0.2">
      <c r="A244">
        <v>174</v>
      </c>
      <c r="B244">
        <v>143</v>
      </c>
      <c r="C244">
        <v>1457</v>
      </c>
      <c r="D244" t="s">
        <v>585</v>
      </c>
      <c r="E244" t="s">
        <v>586</v>
      </c>
      <c r="F244" t="str">
        <f t="shared" si="66"/>
        <v>1457,WALHAIN,Baudecet,</v>
      </c>
      <c r="G244">
        <f t="shared" si="67"/>
        <v>174</v>
      </c>
      <c r="H244">
        <f t="shared" si="67"/>
        <v>143</v>
      </c>
      <c r="I244" s="15" t="str">
        <f t="shared" si="68"/>
        <v/>
      </c>
      <c r="J244" s="15" t="str">
        <f t="shared" si="69"/>
        <v/>
      </c>
      <c r="K244" s="15">
        <f t="shared" si="70"/>
        <v>0</v>
      </c>
      <c r="L244" s="15" t="str">
        <f t="shared" si="71"/>
        <v>1457,WALHAIN,Baudecet,</v>
      </c>
      <c r="M244" s="15" t="str">
        <f t="shared" si="72"/>
        <v/>
      </c>
      <c r="N244" s="15" t="str">
        <f t="shared" si="73"/>
        <v/>
      </c>
      <c r="O244" s="15" t="str">
        <f t="shared" si="74"/>
        <v/>
      </c>
      <c r="P244" s="15">
        <f t="shared" si="75"/>
        <v>0</v>
      </c>
      <c r="Q244" s="15" t="str">
        <f t="shared" si="76"/>
        <v>1457,WALHAIN,Baudecet,</v>
      </c>
      <c r="R244" s="15" t="str">
        <f t="shared" si="77"/>
        <v/>
      </c>
      <c r="S244" s="15" t="str">
        <f t="shared" si="78"/>
        <v/>
      </c>
      <c r="T244" s="15" t="str">
        <f t="shared" si="79"/>
        <v/>
      </c>
      <c r="U244" s="15">
        <f t="shared" si="80"/>
        <v>0</v>
      </c>
      <c r="V244" s="15" t="str">
        <f t="shared" si="81"/>
        <v>1457,WALHAIN,Baudecet,</v>
      </c>
      <c r="W244" s="15" t="str">
        <f t="shared" si="82"/>
        <v/>
      </c>
      <c r="X244" s="15" t="str">
        <f t="shared" si="83"/>
        <v/>
      </c>
      <c r="Y244" s="15" t="str">
        <f t="shared" si="84"/>
        <v/>
      </c>
      <c r="Z244" s="15">
        <f t="shared" si="85"/>
        <v>0</v>
      </c>
      <c r="AA244" s="15" t="str">
        <f t="shared" si="86"/>
        <v>1457,WALHAIN,Baudecet,</v>
      </c>
      <c r="AB244" s="15" t="str">
        <f t="shared" si="87"/>
        <v/>
      </c>
    </row>
    <row r="245" spans="1:28" x14ac:dyDescent="0.2">
      <c r="A245">
        <v>175</v>
      </c>
      <c r="B245">
        <v>146</v>
      </c>
      <c r="C245">
        <v>1457</v>
      </c>
      <c r="D245" t="s">
        <v>585</v>
      </c>
      <c r="E245" t="s">
        <v>587</v>
      </c>
      <c r="F245" t="str">
        <f t="shared" si="66"/>
        <v>1457,WALHAIN,Lerinnes,</v>
      </c>
      <c r="G245">
        <f t="shared" si="67"/>
        <v>175</v>
      </c>
      <c r="H245">
        <f t="shared" si="67"/>
        <v>146</v>
      </c>
      <c r="I245" s="15" t="str">
        <f t="shared" si="68"/>
        <v/>
      </c>
      <c r="J245" s="15" t="str">
        <f t="shared" si="69"/>
        <v/>
      </c>
      <c r="K245" s="15">
        <f t="shared" si="70"/>
        <v>0</v>
      </c>
      <c r="L245" s="15" t="str">
        <f t="shared" si="71"/>
        <v>1457,WALHAIN,Lerinnes,</v>
      </c>
      <c r="M245" s="15" t="str">
        <f t="shared" si="72"/>
        <v/>
      </c>
      <c r="N245" s="15" t="str">
        <f t="shared" si="73"/>
        <v/>
      </c>
      <c r="O245" s="15" t="str">
        <f t="shared" si="74"/>
        <v/>
      </c>
      <c r="P245" s="15">
        <f t="shared" si="75"/>
        <v>0</v>
      </c>
      <c r="Q245" s="15" t="str">
        <f t="shared" si="76"/>
        <v>1457,WALHAIN,Lerinnes,</v>
      </c>
      <c r="R245" s="15" t="str">
        <f t="shared" si="77"/>
        <v/>
      </c>
      <c r="S245" s="15" t="str">
        <f t="shared" si="78"/>
        <v/>
      </c>
      <c r="T245" s="15" t="str">
        <f t="shared" si="79"/>
        <v/>
      </c>
      <c r="U245" s="15">
        <f t="shared" si="80"/>
        <v>0</v>
      </c>
      <c r="V245" s="15" t="str">
        <f t="shared" si="81"/>
        <v>1457,WALHAIN,Lerinnes,</v>
      </c>
      <c r="W245" s="15" t="str">
        <f t="shared" si="82"/>
        <v/>
      </c>
      <c r="X245" s="15" t="str">
        <f t="shared" si="83"/>
        <v/>
      </c>
      <c r="Y245" s="15" t="str">
        <f t="shared" si="84"/>
        <v/>
      </c>
      <c r="Z245" s="15">
        <f t="shared" si="85"/>
        <v>0</v>
      </c>
      <c r="AA245" s="15" t="str">
        <f t="shared" si="86"/>
        <v>1457,WALHAIN,Lerinnes,</v>
      </c>
      <c r="AB245" s="15" t="str">
        <f t="shared" si="87"/>
        <v/>
      </c>
    </row>
    <row r="246" spans="1:28" x14ac:dyDescent="0.2">
      <c r="A246">
        <v>174</v>
      </c>
      <c r="B246">
        <v>149</v>
      </c>
      <c r="C246">
        <v>1457</v>
      </c>
      <c r="D246" t="s">
        <v>585</v>
      </c>
      <c r="E246" t="s">
        <v>588</v>
      </c>
      <c r="F246" t="str">
        <f t="shared" si="66"/>
        <v>1457,WALHAIN,Libersart,</v>
      </c>
      <c r="G246">
        <f t="shared" si="67"/>
        <v>174</v>
      </c>
      <c r="H246">
        <f t="shared" si="67"/>
        <v>149</v>
      </c>
      <c r="I246" s="15" t="str">
        <f t="shared" si="68"/>
        <v/>
      </c>
      <c r="J246" s="15" t="str">
        <f t="shared" si="69"/>
        <v/>
      </c>
      <c r="K246" s="15">
        <f t="shared" si="70"/>
        <v>0</v>
      </c>
      <c r="L246" s="15" t="str">
        <f t="shared" si="71"/>
        <v>1457,WALHAIN,Libersart,</v>
      </c>
      <c r="M246" s="15" t="str">
        <f t="shared" si="72"/>
        <v/>
      </c>
      <c r="N246" s="15" t="str">
        <f t="shared" si="73"/>
        <v/>
      </c>
      <c r="O246" s="15" t="str">
        <f t="shared" si="74"/>
        <v/>
      </c>
      <c r="P246" s="15">
        <f t="shared" si="75"/>
        <v>0</v>
      </c>
      <c r="Q246" s="15" t="str">
        <f t="shared" si="76"/>
        <v>1457,WALHAIN,Libersart,</v>
      </c>
      <c r="R246" s="15" t="str">
        <f t="shared" si="77"/>
        <v/>
      </c>
      <c r="S246" s="15" t="str">
        <f t="shared" si="78"/>
        <v/>
      </c>
      <c r="T246" s="15" t="str">
        <f t="shared" si="79"/>
        <v/>
      </c>
      <c r="U246" s="15">
        <f t="shared" si="80"/>
        <v>0</v>
      </c>
      <c r="V246" s="15" t="str">
        <f t="shared" si="81"/>
        <v>1457,WALHAIN,Libersart,</v>
      </c>
      <c r="W246" s="15" t="str">
        <f t="shared" si="82"/>
        <v/>
      </c>
      <c r="X246" s="15" t="str">
        <f t="shared" si="83"/>
        <v/>
      </c>
      <c r="Y246" s="15" t="str">
        <f t="shared" si="84"/>
        <v/>
      </c>
      <c r="Z246" s="15">
        <f t="shared" si="85"/>
        <v>0</v>
      </c>
      <c r="AA246" s="15" t="str">
        <f t="shared" si="86"/>
        <v>1457,WALHAIN,Libersart,</v>
      </c>
      <c r="AB246" s="15" t="str">
        <f t="shared" si="87"/>
        <v/>
      </c>
    </row>
    <row r="247" spans="1:28" x14ac:dyDescent="0.2">
      <c r="A247">
        <v>170</v>
      </c>
      <c r="B247">
        <v>147</v>
      </c>
      <c r="C247">
        <v>1457</v>
      </c>
      <c r="D247" t="s">
        <v>585</v>
      </c>
      <c r="E247" t="s">
        <v>589</v>
      </c>
      <c r="F247" t="str">
        <f t="shared" si="66"/>
        <v>1457,WALHAIN,Nil-Abesse,</v>
      </c>
      <c r="G247">
        <f t="shared" si="67"/>
        <v>170</v>
      </c>
      <c r="H247">
        <f t="shared" si="67"/>
        <v>147</v>
      </c>
      <c r="I247" s="15" t="str">
        <f t="shared" si="68"/>
        <v/>
      </c>
      <c r="J247" s="15" t="str">
        <f t="shared" si="69"/>
        <v/>
      </c>
      <c r="K247" s="15">
        <f t="shared" si="70"/>
        <v>0</v>
      </c>
      <c r="L247" s="15" t="str">
        <f t="shared" si="71"/>
        <v>1457,WALHAIN,Nil-Abesse,</v>
      </c>
      <c r="M247" s="15" t="str">
        <f t="shared" si="72"/>
        <v/>
      </c>
      <c r="N247" s="15" t="str">
        <f t="shared" si="73"/>
        <v/>
      </c>
      <c r="O247" s="15" t="str">
        <f t="shared" si="74"/>
        <v/>
      </c>
      <c r="P247" s="15">
        <f t="shared" si="75"/>
        <v>0</v>
      </c>
      <c r="Q247" s="15" t="str">
        <f t="shared" si="76"/>
        <v>1457,WALHAIN,Nil-Abesse,</v>
      </c>
      <c r="R247" s="15" t="str">
        <f t="shared" si="77"/>
        <v/>
      </c>
      <c r="S247" s="15" t="str">
        <f t="shared" si="78"/>
        <v/>
      </c>
      <c r="T247" s="15" t="str">
        <f t="shared" si="79"/>
        <v/>
      </c>
      <c r="U247" s="15">
        <f t="shared" si="80"/>
        <v>0</v>
      </c>
      <c r="V247" s="15" t="str">
        <f t="shared" si="81"/>
        <v>1457,WALHAIN,Nil-Abesse,</v>
      </c>
      <c r="W247" s="15" t="str">
        <f t="shared" si="82"/>
        <v/>
      </c>
      <c r="X247" s="15" t="str">
        <f t="shared" si="83"/>
        <v/>
      </c>
      <c r="Y247" s="15" t="str">
        <f t="shared" si="84"/>
        <v/>
      </c>
      <c r="Z247" s="15">
        <f t="shared" si="85"/>
        <v>0</v>
      </c>
      <c r="AA247" s="15" t="str">
        <f t="shared" si="86"/>
        <v>1457,WALHAIN,Nil-Abesse,</v>
      </c>
      <c r="AB247" s="15" t="str">
        <f t="shared" si="87"/>
        <v/>
      </c>
    </row>
    <row r="248" spans="1:28" x14ac:dyDescent="0.2">
      <c r="A248">
        <v>170</v>
      </c>
      <c r="B248">
        <v>147</v>
      </c>
      <c r="C248">
        <v>1457</v>
      </c>
      <c r="D248" t="s">
        <v>585</v>
      </c>
      <c r="E248" t="s">
        <v>590</v>
      </c>
      <c r="F248" t="str">
        <f t="shared" si="66"/>
        <v>1457,WALHAIN,Nil-Pierreux,</v>
      </c>
      <c r="G248">
        <f t="shared" si="67"/>
        <v>170</v>
      </c>
      <c r="H248">
        <f t="shared" si="67"/>
        <v>147</v>
      </c>
      <c r="I248" s="15" t="str">
        <f t="shared" si="68"/>
        <v/>
      </c>
      <c r="J248" s="15" t="str">
        <f t="shared" si="69"/>
        <v/>
      </c>
      <c r="K248" s="15">
        <f t="shared" si="70"/>
        <v>0</v>
      </c>
      <c r="L248" s="15" t="str">
        <f t="shared" si="71"/>
        <v>1457,WALHAIN,Nil-Pierreux,</v>
      </c>
      <c r="M248" s="15" t="str">
        <f t="shared" si="72"/>
        <v/>
      </c>
      <c r="N248" s="15" t="str">
        <f t="shared" si="73"/>
        <v/>
      </c>
      <c r="O248" s="15" t="str">
        <f t="shared" si="74"/>
        <v/>
      </c>
      <c r="P248" s="15">
        <f t="shared" si="75"/>
        <v>0</v>
      </c>
      <c r="Q248" s="15" t="str">
        <f t="shared" si="76"/>
        <v>1457,WALHAIN,Nil-Pierreux,</v>
      </c>
      <c r="R248" s="15" t="str">
        <f t="shared" si="77"/>
        <v/>
      </c>
      <c r="S248" s="15" t="str">
        <f t="shared" si="78"/>
        <v/>
      </c>
      <c r="T248" s="15" t="str">
        <f t="shared" si="79"/>
        <v/>
      </c>
      <c r="U248" s="15">
        <f t="shared" si="80"/>
        <v>0</v>
      </c>
      <c r="V248" s="15" t="str">
        <f t="shared" si="81"/>
        <v>1457,WALHAIN,Nil-Pierreux,</v>
      </c>
      <c r="W248" s="15" t="str">
        <f t="shared" si="82"/>
        <v/>
      </c>
      <c r="X248" s="15" t="str">
        <f t="shared" si="83"/>
        <v/>
      </c>
      <c r="Y248" s="15" t="str">
        <f t="shared" si="84"/>
        <v/>
      </c>
      <c r="Z248" s="15">
        <f t="shared" si="85"/>
        <v>0</v>
      </c>
      <c r="AA248" s="15" t="str">
        <f t="shared" si="86"/>
        <v>1457,WALHAIN,Nil-Pierreux,</v>
      </c>
      <c r="AB248" s="15" t="str">
        <f t="shared" si="87"/>
        <v/>
      </c>
    </row>
    <row r="249" spans="1:28" x14ac:dyDescent="0.2">
      <c r="A249">
        <v>172</v>
      </c>
      <c r="B249">
        <v>147</v>
      </c>
      <c r="C249">
        <v>1457</v>
      </c>
      <c r="D249" t="s">
        <v>585</v>
      </c>
      <c r="E249" t="s">
        <v>591</v>
      </c>
      <c r="F249" t="str">
        <f t="shared" si="66"/>
        <v>1457,WALHAIN,Nil-Saint-Vincent-Saint-Martin,</v>
      </c>
      <c r="G249">
        <f t="shared" si="67"/>
        <v>172</v>
      </c>
      <c r="H249">
        <f t="shared" si="67"/>
        <v>147</v>
      </c>
      <c r="I249" s="15" t="str">
        <f t="shared" si="68"/>
        <v/>
      </c>
      <c r="J249" s="15" t="str">
        <f t="shared" si="69"/>
        <v/>
      </c>
      <c r="K249" s="15">
        <f t="shared" si="70"/>
        <v>0</v>
      </c>
      <c r="L249" s="15" t="str">
        <f t="shared" si="71"/>
        <v>1457,WALHAIN,Nil-Saint-Vincent-Saint-Martin,</v>
      </c>
      <c r="M249" s="15" t="str">
        <f t="shared" si="72"/>
        <v/>
      </c>
      <c r="N249" s="15" t="str">
        <f t="shared" si="73"/>
        <v/>
      </c>
      <c r="O249" s="15" t="str">
        <f t="shared" si="74"/>
        <v/>
      </c>
      <c r="P249" s="15">
        <f t="shared" si="75"/>
        <v>0</v>
      </c>
      <c r="Q249" s="15" t="str">
        <f t="shared" si="76"/>
        <v>1457,WALHAIN,Nil-Saint-Vincent-Saint-Martin,</v>
      </c>
      <c r="R249" s="15" t="str">
        <f t="shared" si="77"/>
        <v/>
      </c>
      <c r="S249" s="15" t="str">
        <f t="shared" si="78"/>
        <v/>
      </c>
      <c r="T249" s="15" t="str">
        <f t="shared" si="79"/>
        <v/>
      </c>
      <c r="U249" s="15">
        <f t="shared" si="80"/>
        <v>0</v>
      </c>
      <c r="V249" s="15" t="str">
        <f t="shared" si="81"/>
        <v>1457,WALHAIN,Nil-Saint-Vincent-Saint-Martin,</v>
      </c>
      <c r="W249" s="15" t="str">
        <f t="shared" si="82"/>
        <v/>
      </c>
      <c r="X249" s="15" t="str">
        <f t="shared" si="83"/>
        <v/>
      </c>
      <c r="Y249" s="15" t="str">
        <f t="shared" si="84"/>
        <v/>
      </c>
      <c r="Z249" s="15">
        <f t="shared" si="85"/>
        <v>0</v>
      </c>
      <c r="AA249" s="15" t="str">
        <f t="shared" si="86"/>
        <v>1457,WALHAIN,Nil-Saint-Vincent-Saint-Martin,</v>
      </c>
      <c r="AB249" s="15" t="str">
        <f t="shared" si="87"/>
        <v/>
      </c>
    </row>
    <row r="250" spans="1:28" x14ac:dyDescent="0.2">
      <c r="A250">
        <v>170</v>
      </c>
      <c r="B250">
        <v>145</v>
      </c>
      <c r="C250">
        <v>1457</v>
      </c>
      <c r="D250" t="s">
        <v>585</v>
      </c>
      <c r="E250" t="s">
        <v>592</v>
      </c>
      <c r="F250" t="str">
        <f t="shared" si="66"/>
        <v>1457,WALHAIN,Perbais,</v>
      </c>
      <c r="G250">
        <f t="shared" si="67"/>
        <v>170</v>
      </c>
      <c r="H250">
        <f t="shared" si="67"/>
        <v>145</v>
      </c>
      <c r="I250" s="15" t="str">
        <f t="shared" si="68"/>
        <v/>
      </c>
      <c r="J250" s="15" t="str">
        <f t="shared" si="69"/>
        <v/>
      </c>
      <c r="K250" s="15">
        <f t="shared" si="70"/>
        <v>0</v>
      </c>
      <c r="L250" s="15" t="str">
        <f t="shared" si="71"/>
        <v>1457,WALHAIN,Perbais,</v>
      </c>
      <c r="M250" s="15" t="str">
        <f t="shared" si="72"/>
        <v/>
      </c>
      <c r="N250" s="15" t="str">
        <f t="shared" si="73"/>
        <v/>
      </c>
      <c r="O250" s="15" t="str">
        <f t="shared" si="74"/>
        <v/>
      </c>
      <c r="P250" s="15">
        <f t="shared" si="75"/>
        <v>0</v>
      </c>
      <c r="Q250" s="15" t="str">
        <f t="shared" si="76"/>
        <v>1457,WALHAIN,Perbais,</v>
      </c>
      <c r="R250" s="15" t="str">
        <f t="shared" si="77"/>
        <v/>
      </c>
      <c r="S250" s="15" t="str">
        <f t="shared" si="78"/>
        <v/>
      </c>
      <c r="T250" s="15" t="str">
        <f t="shared" si="79"/>
        <v/>
      </c>
      <c r="U250" s="15">
        <f t="shared" si="80"/>
        <v>0</v>
      </c>
      <c r="V250" s="15" t="str">
        <f t="shared" si="81"/>
        <v>1457,WALHAIN,Perbais,</v>
      </c>
      <c r="W250" s="15" t="str">
        <f t="shared" si="82"/>
        <v/>
      </c>
      <c r="X250" s="15" t="str">
        <f t="shared" si="83"/>
        <v/>
      </c>
      <c r="Y250" s="15" t="str">
        <f t="shared" si="84"/>
        <v/>
      </c>
      <c r="Z250" s="15">
        <f t="shared" si="85"/>
        <v>0</v>
      </c>
      <c r="AA250" s="15" t="str">
        <f t="shared" si="86"/>
        <v>1457,WALHAIN,Perbais,</v>
      </c>
      <c r="AB250" s="15" t="str">
        <f t="shared" si="87"/>
        <v/>
      </c>
    </row>
    <row r="251" spans="1:28" x14ac:dyDescent="0.2">
      <c r="A251">
        <v>172</v>
      </c>
      <c r="B251">
        <v>148</v>
      </c>
      <c r="C251">
        <v>1457</v>
      </c>
      <c r="D251" t="s">
        <v>585</v>
      </c>
      <c r="E251" t="s">
        <v>593</v>
      </c>
      <c r="F251" t="str">
        <f t="shared" si="66"/>
        <v>1457,WALHAIN,Saint-Lambert,</v>
      </c>
      <c r="G251">
        <f t="shared" si="67"/>
        <v>172</v>
      </c>
      <c r="H251">
        <f t="shared" si="67"/>
        <v>148</v>
      </c>
      <c r="I251" s="15" t="str">
        <f t="shared" si="68"/>
        <v/>
      </c>
      <c r="J251" s="15" t="str">
        <f t="shared" si="69"/>
        <v/>
      </c>
      <c r="K251" s="15">
        <f t="shared" si="70"/>
        <v>0</v>
      </c>
      <c r="L251" s="15" t="str">
        <f t="shared" si="71"/>
        <v>1457,WALHAIN,Saint-Lambert,</v>
      </c>
      <c r="M251" s="15" t="str">
        <f t="shared" si="72"/>
        <v/>
      </c>
      <c r="N251" s="15" t="str">
        <f t="shared" si="73"/>
        <v/>
      </c>
      <c r="O251" s="15" t="str">
        <f t="shared" si="74"/>
        <v/>
      </c>
      <c r="P251" s="15">
        <f t="shared" si="75"/>
        <v>0</v>
      </c>
      <c r="Q251" s="15" t="str">
        <f t="shared" si="76"/>
        <v>1457,WALHAIN,Saint-Lambert,</v>
      </c>
      <c r="R251" s="15" t="str">
        <f t="shared" si="77"/>
        <v/>
      </c>
      <c r="S251" s="15" t="str">
        <f t="shared" si="78"/>
        <v/>
      </c>
      <c r="T251" s="15" t="str">
        <f t="shared" si="79"/>
        <v/>
      </c>
      <c r="U251" s="15">
        <f t="shared" si="80"/>
        <v>0</v>
      </c>
      <c r="V251" s="15" t="str">
        <f t="shared" si="81"/>
        <v>1457,WALHAIN,Saint-Lambert,</v>
      </c>
      <c r="W251" s="15" t="str">
        <f t="shared" si="82"/>
        <v/>
      </c>
      <c r="X251" s="15" t="str">
        <f t="shared" si="83"/>
        <v/>
      </c>
      <c r="Y251" s="15" t="str">
        <f t="shared" si="84"/>
        <v/>
      </c>
      <c r="Z251" s="15">
        <f t="shared" si="85"/>
        <v>0</v>
      </c>
      <c r="AA251" s="15" t="str">
        <f t="shared" si="86"/>
        <v>1457,WALHAIN,Saint-Lambert,</v>
      </c>
      <c r="AB251" s="15" t="str">
        <f t="shared" si="87"/>
        <v/>
      </c>
    </row>
    <row r="252" spans="1:28" x14ac:dyDescent="0.2">
      <c r="A252">
        <v>174</v>
      </c>
      <c r="B252">
        <v>147</v>
      </c>
      <c r="C252">
        <v>1457</v>
      </c>
      <c r="D252" t="s">
        <v>585</v>
      </c>
      <c r="E252" t="s">
        <v>594</v>
      </c>
      <c r="F252" t="str">
        <f t="shared" si="66"/>
        <v>1457,WALHAIN,Saint-Paul,</v>
      </c>
      <c r="G252">
        <f t="shared" si="67"/>
        <v>174</v>
      </c>
      <c r="H252">
        <f t="shared" si="67"/>
        <v>147</v>
      </c>
      <c r="I252" s="15" t="str">
        <f t="shared" si="68"/>
        <v/>
      </c>
      <c r="J252" s="15" t="str">
        <f t="shared" si="69"/>
        <v/>
      </c>
      <c r="K252" s="15">
        <f t="shared" si="70"/>
        <v>0</v>
      </c>
      <c r="L252" s="15" t="str">
        <f t="shared" si="71"/>
        <v>1457,WALHAIN,Saint-Paul,</v>
      </c>
      <c r="M252" s="15" t="str">
        <f t="shared" si="72"/>
        <v/>
      </c>
      <c r="N252" s="15" t="str">
        <f t="shared" si="73"/>
        <v/>
      </c>
      <c r="O252" s="15" t="str">
        <f t="shared" si="74"/>
        <v/>
      </c>
      <c r="P252" s="15">
        <f t="shared" si="75"/>
        <v>0</v>
      </c>
      <c r="Q252" s="15" t="str">
        <f t="shared" si="76"/>
        <v>1457,WALHAIN,Saint-Paul,</v>
      </c>
      <c r="R252" s="15" t="str">
        <f t="shared" si="77"/>
        <v/>
      </c>
      <c r="S252" s="15" t="str">
        <f t="shared" si="78"/>
        <v/>
      </c>
      <c r="T252" s="15" t="str">
        <f t="shared" si="79"/>
        <v/>
      </c>
      <c r="U252" s="15">
        <f t="shared" si="80"/>
        <v>0</v>
      </c>
      <c r="V252" s="15" t="str">
        <f t="shared" si="81"/>
        <v>1457,WALHAIN,Saint-Paul,</v>
      </c>
      <c r="W252" s="15" t="str">
        <f t="shared" si="82"/>
        <v/>
      </c>
      <c r="X252" s="15" t="str">
        <f t="shared" si="83"/>
        <v/>
      </c>
      <c r="Y252" s="15" t="str">
        <f t="shared" si="84"/>
        <v/>
      </c>
      <c r="Z252" s="15">
        <f t="shared" si="85"/>
        <v>0</v>
      </c>
      <c r="AA252" s="15" t="str">
        <f t="shared" si="86"/>
        <v>1457,WALHAIN,Saint-Paul,</v>
      </c>
      <c r="AB252" s="15" t="str">
        <f t="shared" si="87"/>
        <v/>
      </c>
    </row>
    <row r="253" spans="1:28" x14ac:dyDescent="0.2">
      <c r="A253">
        <v>175</v>
      </c>
      <c r="B253">
        <v>145</v>
      </c>
      <c r="C253">
        <v>1457</v>
      </c>
      <c r="D253" t="s">
        <v>585</v>
      </c>
      <c r="E253" t="s">
        <v>595</v>
      </c>
      <c r="F253" t="str">
        <f t="shared" si="66"/>
        <v>1457,WALHAIN,Sart-lez-Walhain,</v>
      </c>
      <c r="G253">
        <f t="shared" si="67"/>
        <v>175</v>
      </c>
      <c r="H253">
        <f t="shared" si="67"/>
        <v>145</v>
      </c>
      <c r="I253" s="15" t="str">
        <f t="shared" si="68"/>
        <v/>
      </c>
      <c r="J253" s="15" t="str">
        <f t="shared" si="69"/>
        <v/>
      </c>
      <c r="K253" s="15">
        <f t="shared" si="70"/>
        <v>0</v>
      </c>
      <c r="L253" s="15" t="str">
        <f t="shared" si="71"/>
        <v>1457,WALHAIN,Sart-lez-Walhain,</v>
      </c>
      <c r="M253" s="15" t="str">
        <f t="shared" si="72"/>
        <v/>
      </c>
      <c r="N253" s="15" t="str">
        <f t="shared" si="73"/>
        <v/>
      </c>
      <c r="O253" s="15" t="str">
        <f t="shared" si="74"/>
        <v/>
      </c>
      <c r="P253" s="15">
        <f t="shared" si="75"/>
        <v>0</v>
      </c>
      <c r="Q253" s="15" t="str">
        <f t="shared" si="76"/>
        <v>1457,WALHAIN,Sart-lez-Walhain,</v>
      </c>
      <c r="R253" s="15" t="str">
        <f t="shared" si="77"/>
        <v/>
      </c>
      <c r="S253" s="15" t="str">
        <f t="shared" si="78"/>
        <v/>
      </c>
      <c r="T253" s="15" t="str">
        <f t="shared" si="79"/>
        <v/>
      </c>
      <c r="U253" s="15">
        <f t="shared" si="80"/>
        <v>0</v>
      </c>
      <c r="V253" s="15" t="str">
        <f t="shared" si="81"/>
        <v>1457,WALHAIN,Sart-lez-Walhain,</v>
      </c>
      <c r="W253" s="15" t="str">
        <f t="shared" si="82"/>
        <v/>
      </c>
      <c r="X253" s="15" t="str">
        <f t="shared" si="83"/>
        <v/>
      </c>
      <c r="Y253" s="15" t="str">
        <f t="shared" si="84"/>
        <v/>
      </c>
      <c r="Z253" s="15">
        <f t="shared" si="85"/>
        <v>0</v>
      </c>
      <c r="AA253" s="15" t="str">
        <f t="shared" si="86"/>
        <v>1457,WALHAIN,Sart-lez-Walhain,</v>
      </c>
      <c r="AB253" s="15" t="str">
        <f t="shared" si="87"/>
        <v/>
      </c>
    </row>
    <row r="254" spans="1:28" x14ac:dyDescent="0.2">
      <c r="A254">
        <v>175</v>
      </c>
      <c r="B254">
        <v>147</v>
      </c>
      <c r="C254">
        <v>1457</v>
      </c>
      <c r="D254" t="s">
        <v>585</v>
      </c>
      <c r="E254" t="s">
        <v>596</v>
      </c>
      <c r="F254" t="str">
        <f t="shared" si="66"/>
        <v>1457,WALHAIN,Tourinnes-Saint-Lambert,</v>
      </c>
      <c r="G254">
        <f t="shared" si="67"/>
        <v>175</v>
      </c>
      <c r="H254">
        <f t="shared" si="67"/>
        <v>147</v>
      </c>
      <c r="I254" s="15" t="str">
        <f t="shared" si="68"/>
        <v/>
      </c>
      <c r="J254" s="15" t="str">
        <f t="shared" si="69"/>
        <v/>
      </c>
      <c r="K254" s="15">
        <f t="shared" si="70"/>
        <v>0</v>
      </c>
      <c r="L254" s="15" t="str">
        <f t="shared" si="71"/>
        <v>1457,WALHAIN,Tourinnes-Saint-Lambert,</v>
      </c>
      <c r="M254" s="15" t="str">
        <f t="shared" si="72"/>
        <v/>
      </c>
      <c r="N254" s="15" t="str">
        <f t="shared" si="73"/>
        <v/>
      </c>
      <c r="O254" s="15" t="str">
        <f t="shared" si="74"/>
        <v/>
      </c>
      <c r="P254" s="15">
        <f t="shared" si="75"/>
        <v>0</v>
      </c>
      <c r="Q254" s="15" t="str">
        <f t="shared" si="76"/>
        <v>1457,WALHAIN,Tourinnes-Saint-Lambert,</v>
      </c>
      <c r="R254" s="15" t="str">
        <f t="shared" si="77"/>
        <v/>
      </c>
      <c r="S254" s="15" t="str">
        <f t="shared" si="78"/>
        <v/>
      </c>
      <c r="T254" s="15" t="str">
        <f t="shared" si="79"/>
        <v/>
      </c>
      <c r="U254" s="15">
        <f t="shared" si="80"/>
        <v>0</v>
      </c>
      <c r="V254" s="15" t="str">
        <f t="shared" si="81"/>
        <v>1457,WALHAIN,Tourinnes-Saint-Lambert,</v>
      </c>
      <c r="W254" s="15" t="str">
        <f t="shared" si="82"/>
        <v/>
      </c>
      <c r="X254" s="15" t="str">
        <f t="shared" si="83"/>
        <v/>
      </c>
      <c r="Y254" s="15" t="str">
        <f t="shared" si="84"/>
        <v/>
      </c>
      <c r="Z254" s="15">
        <f t="shared" si="85"/>
        <v>0</v>
      </c>
      <c r="AA254" s="15" t="str">
        <f t="shared" si="86"/>
        <v>1457,WALHAIN,Tourinnes-Saint-Lambert,</v>
      </c>
      <c r="AB254" s="15" t="str">
        <f t="shared" si="87"/>
        <v/>
      </c>
    </row>
    <row r="255" spans="1:28" x14ac:dyDescent="0.2">
      <c r="A255">
        <v>173</v>
      </c>
      <c r="B255">
        <v>145</v>
      </c>
      <c r="C255">
        <v>1457</v>
      </c>
      <c r="D255" t="s">
        <v>585</v>
      </c>
      <c r="E255" t="s">
        <v>597</v>
      </c>
      <c r="F255" t="str">
        <f t="shared" si="66"/>
        <v>1457,WALHAIN,Walhain,</v>
      </c>
      <c r="G255">
        <f t="shared" si="67"/>
        <v>173</v>
      </c>
      <c r="H255">
        <f t="shared" si="67"/>
        <v>145</v>
      </c>
      <c r="I255" s="15" t="str">
        <f t="shared" si="68"/>
        <v/>
      </c>
      <c r="J255" s="15" t="str">
        <f t="shared" si="69"/>
        <v/>
      </c>
      <c r="K255" s="15">
        <f t="shared" si="70"/>
        <v>0</v>
      </c>
      <c r="L255" s="15" t="str">
        <f t="shared" si="71"/>
        <v>1457,WALHAIN,Walhain,</v>
      </c>
      <c r="M255" s="15" t="str">
        <f t="shared" si="72"/>
        <v/>
      </c>
      <c r="N255" s="15" t="str">
        <f t="shared" si="73"/>
        <v/>
      </c>
      <c r="O255" s="15" t="str">
        <f t="shared" si="74"/>
        <v/>
      </c>
      <c r="P255" s="15">
        <f t="shared" si="75"/>
        <v>0</v>
      </c>
      <c r="Q255" s="15" t="str">
        <f t="shared" si="76"/>
        <v>1457,WALHAIN,Walhain,</v>
      </c>
      <c r="R255" s="15" t="str">
        <f t="shared" si="77"/>
        <v/>
      </c>
      <c r="S255" s="15" t="str">
        <f t="shared" si="78"/>
        <v/>
      </c>
      <c r="T255" s="15" t="str">
        <f t="shared" si="79"/>
        <v/>
      </c>
      <c r="U255" s="15">
        <f t="shared" si="80"/>
        <v>0</v>
      </c>
      <c r="V255" s="15" t="str">
        <f t="shared" si="81"/>
        <v>1457,WALHAIN,Walhain,</v>
      </c>
      <c r="W255" s="15" t="str">
        <f t="shared" si="82"/>
        <v/>
      </c>
      <c r="X255" s="15" t="str">
        <f t="shared" si="83"/>
        <v/>
      </c>
      <c r="Y255" s="15" t="str">
        <f t="shared" si="84"/>
        <v/>
      </c>
      <c r="Z255" s="15">
        <f t="shared" si="85"/>
        <v>0</v>
      </c>
      <c r="AA255" s="15" t="str">
        <f t="shared" si="86"/>
        <v>1457,WALHAIN,Walhain,</v>
      </c>
      <c r="AB255" s="15" t="str">
        <f t="shared" si="87"/>
        <v/>
      </c>
    </row>
    <row r="256" spans="1:28" x14ac:dyDescent="0.2">
      <c r="A256">
        <v>174</v>
      </c>
      <c r="B256">
        <v>146</v>
      </c>
      <c r="C256">
        <v>1457</v>
      </c>
      <c r="D256" t="s">
        <v>585</v>
      </c>
      <c r="E256" t="s">
        <v>598</v>
      </c>
      <c r="F256" t="str">
        <f t="shared" si="66"/>
        <v>1457,WALHAIN,Walhain-Saint-Paul,</v>
      </c>
      <c r="G256">
        <f t="shared" si="67"/>
        <v>174</v>
      </c>
      <c r="H256">
        <f t="shared" si="67"/>
        <v>146</v>
      </c>
      <c r="I256" s="15" t="str">
        <f t="shared" si="68"/>
        <v/>
      </c>
      <c r="J256" s="15" t="str">
        <f t="shared" si="69"/>
        <v/>
      </c>
      <c r="K256" s="15">
        <f t="shared" si="70"/>
        <v>0</v>
      </c>
      <c r="L256" s="15" t="str">
        <f t="shared" si="71"/>
        <v>1457,WALHAIN,Walhain-Saint-Paul,</v>
      </c>
      <c r="M256" s="15" t="str">
        <f t="shared" si="72"/>
        <v/>
      </c>
      <c r="N256" s="15" t="str">
        <f t="shared" si="73"/>
        <v/>
      </c>
      <c r="O256" s="15" t="str">
        <f t="shared" si="74"/>
        <v/>
      </c>
      <c r="P256" s="15">
        <f t="shared" si="75"/>
        <v>0</v>
      </c>
      <c r="Q256" s="15" t="str">
        <f t="shared" si="76"/>
        <v>1457,WALHAIN,Walhain-Saint-Paul,</v>
      </c>
      <c r="R256" s="15" t="str">
        <f t="shared" si="77"/>
        <v/>
      </c>
      <c r="S256" s="15" t="str">
        <f t="shared" si="78"/>
        <v/>
      </c>
      <c r="T256" s="15" t="str">
        <f t="shared" si="79"/>
        <v/>
      </c>
      <c r="U256" s="15">
        <f t="shared" si="80"/>
        <v>0</v>
      </c>
      <c r="V256" s="15" t="str">
        <f t="shared" si="81"/>
        <v>1457,WALHAIN,Walhain-Saint-Paul,</v>
      </c>
      <c r="W256" s="15" t="str">
        <f t="shared" si="82"/>
        <v/>
      </c>
      <c r="X256" s="15" t="str">
        <f t="shared" si="83"/>
        <v/>
      </c>
      <c r="Y256" s="15" t="str">
        <f t="shared" si="84"/>
        <v/>
      </c>
      <c r="Z256" s="15">
        <f t="shared" si="85"/>
        <v>0</v>
      </c>
      <c r="AA256" s="15" t="str">
        <f t="shared" si="86"/>
        <v>1457,WALHAIN,Walhain-Saint-Paul,</v>
      </c>
      <c r="AB256" s="15" t="str">
        <f t="shared" si="87"/>
        <v/>
      </c>
    </row>
    <row r="257" spans="1:28" x14ac:dyDescent="0.2">
      <c r="A257">
        <v>144</v>
      </c>
      <c r="B257">
        <v>146</v>
      </c>
      <c r="C257">
        <v>1460</v>
      </c>
      <c r="D257" t="s">
        <v>599</v>
      </c>
      <c r="E257" t="s">
        <v>600</v>
      </c>
      <c r="F257" t="str">
        <f t="shared" si="66"/>
        <v>1460,ITTRE,Baudemont,</v>
      </c>
      <c r="G257">
        <f t="shared" si="67"/>
        <v>144</v>
      </c>
      <c r="H257">
        <f t="shared" si="67"/>
        <v>146</v>
      </c>
      <c r="I257" s="15" t="str">
        <f t="shared" si="68"/>
        <v/>
      </c>
      <c r="J257" s="15" t="str">
        <f t="shared" si="69"/>
        <v/>
      </c>
      <c r="K257" s="15">
        <f t="shared" si="70"/>
        <v>0</v>
      </c>
      <c r="L257" s="15" t="str">
        <f t="shared" si="71"/>
        <v>1460,ITTRE,Baudemont,</v>
      </c>
      <c r="M257" s="15" t="str">
        <f t="shared" si="72"/>
        <v/>
      </c>
      <c r="N257" s="15" t="str">
        <f t="shared" si="73"/>
        <v/>
      </c>
      <c r="O257" s="15" t="str">
        <f t="shared" si="74"/>
        <v/>
      </c>
      <c r="P257" s="15">
        <f t="shared" si="75"/>
        <v>0</v>
      </c>
      <c r="Q257" s="15" t="str">
        <f t="shared" si="76"/>
        <v>1460,ITTRE,Baudemont,</v>
      </c>
      <c r="R257" s="15" t="str">
        <f t="shared" si="77"/>
        <v/>
      </c>
      <c r="S257" s="15" t="str">
        <f t="shared" si="78"/>
        <v/>
      </c>
      <c r="T257" s="15" t="str">
        <f t="shared" si="79"/>
        <v/>
      </c>
      <c r="U257" s="15">
        <f t="shared" si="80"/>
        <v>0</v>
      </c>
      <c r="V257" s="15" t="str">
        <f t="shared" si="81"/>
        <v>1460,ITTRE,Baudemont,</v>
      </c>
      <c r="W257" s="15" t="str">
        <f t="shared" si="82"/>
        <v/>
      </c>
      <c r="X257" s="15" t="str">
        <f t="shared" si="83"/>
        <v/>
      </c>
      <c r="Y257" s="15" t="str">
        <f t="shared" si="84"/>
        <v/>
      </c>
      <c r="Z257" s="15">
        <f t="shared" si="85"/>
        <v>0</v>
      </c>
      <c r="AA257" s="15" t="str">
        <f t="shared" si="86"/>
        <v>1460,ITTRE,Baudemont,</v>
      </c>
      <c r="AB257" s="15" t="str">
        <f t="shared" si="87"/>
        <v/>
      </c>
    </row>
    <row r="258" spans="1:28" x14ac:dyDescent="0.2">
      <c r="A258">
        <v>140</v>
      </c>
      <c r="B258">
        <v>146</v>
      </c>
      <c r="C258">
        <v>1460</v>
      </c>
      <c r="D258" t="s">
        <v>599</v>
      </c>
      <c r="E258" t="s">
        <v>601</v>
      </c>
      <c r="F258" t="str">
        <f t="shared" si="66"/>
        <v>1460,ITTRE,Fauquez,</v>
      </c>
      <c r="G258">
        <f t="shared" si="67"/>
        <v>140</v>
      </c>
      <c r="H258">
        <f t="shared" si="67"/>
        <v>146</v>
      </c>
      <c r="I258" s="15" t="str">
        <f t="shared" si="68"/>
        <v/>
      </c>
      <c r="J258" s="15" t="str">
        <f t="shared" si="69"/>
        <v/>
      </c>
      <c r="K258" s="15">
        <f t="shared" si="70"/>
        <v>0</v>
      </c>
      <c r="L258" s="15" t="str">
        <f t="shared" si="71"/>
        <v>1460,ITTRE,Fauquez,</v>
      </c>
      <c r="M258" s="15" t="str">
        <f t="shared" si="72"/>
        <v/>
      </c>
      <c r="N258" s="15" t="str">
        <f t="shared" si="73"/>
        <v/>
      </c>
      <c r="O258" s="15" t="str">
        <f t="shared" si="74"/>
        <v/>
      </c>
      <c r="P258" s="15">
        <f t="shared" si="75"/>
        <v>0</v>
      </c>
      <c r="Q258" s="15" t="str">
        <f t="shared" si="76"/>
        <v>1460,ITTRE,Fauquez,</v>
      </c>
      <c r="R258" s="15" t="str">
        <f t="shared" si="77"/>
        <v/>
      </c>
      <c r="S258" s="15" t="str">
        <f t="shared" si="78"/>
        <v/>
      </c>
      <c r="T258" s="15" t="str">
        <f t="shared" si="79"/>
        <v/>
      </c>
      <c r="U258" s="15">
        <f t="shared" si="80"/>
        <v>0</v>
      </c>
      <c r="V258" s="15" t="str">
        <f t="shared" si="81"/>
        <v>1460,ITTRE,Fauquez,</v>
      </c>
      <c r="W258" s="15" t="str">
        <f t="shared" si="82"/>
        <v/>
      </c>
      <c r="X258" s="15" t="str">
        <f t="shared" si="83"/>
        <v/>
      </c>
      <c r="Y258" s="15" t="str">
        <f t="shared" si="84"/>
        <v/>
      </c>
      <c r="Z258" s="15">
        <f t="shared" si="85"/>
        <v>0</v>
      </c>
      <c r="AA258" s="15" t="str">
        <f t="shared" si="86"/>
        <v>1460,ITTRE,Fauquez,</v>
      </c>
      <c r="AB258" s="15" t="str">
        <f t="shared" si="87"/>
        <v/>
      </c>
    </row>
    <row r="259" spans="1:28" x14ac:dyDescent="0.2">
      <c r="A259">
        <v>143</v>
      </c>
      <c r="B259">
        <v>149</v>
      </c>
      <c r="C259">
        <v>1460</v>
      </c>
      <c r="D259" t="s">
        <v>599</v>
      </c>
      <c r="E259" t="s">
        <v>602</v>
      </c>
      <c r="F259" t="str">
        <f t="shared" si="66"/>
        <v>1460,ITTRE,Ittre,</v>
      </c>
      <c r="G259">
        <f t="shared" si="67"/>
        <v>143</v>
      </c>
      <c r="H259">
        <f t="shared" si="67"/>
        <v>149</v>
      </c>
      <c r="I259" s="15" t="str">
        <f t="shared" si="68"/>
        <v/>
      </c>
      <c r="J259" s="15" t="str">
        <f t="shared" si="69"/>
        <v/>
      </c>
      <c r="K259" s="15">
        <f t="shared" si="70"/>
        <v>0</v>
      </c>
      <c r="L259" s="15" t="str">
        <f t="shared" si="71"/>
        <v>1460,ITTRE,Ittre,</v>
      </c>
      <c r="M259" s="15" t="str">
        <f t="shared" si="72"/>
        <v/>
      </c>
      <c r="N259" s="15" t="str">
        <f t="shared" si="73"/>
        <v/>
      </c>
      <c r="O259" s="15" t="str">
        <f t="shared" si="74"/>
        <v/>
      </c>
      <c r="P259" s="15">
        <f t="shared" si="75"/>
        <v>0</v>
      </c>
      <c r="Q259" s="15" t="str">
        <f t="shared" si="76"/>
        <v>1460,ITTRE,Ittre,</v>
      </c>
      <c r="R259" s="15" t="str">
        <f t="shared" si="77"/>
        <v/>
      </c>
      <c r="S259" s="15" t="str">
        <f t="shared" si="78"/>
        <v/>
      </c>
      <c r="T259" s="15" t="str">
        <f t="shared" si="79"/>
        <v/>
      </c>
      <c r="U259" s="15">
        <f t="shared" si="80"/>
        <v>0</v>
      </c>
      <c r="V259" s="15" t="str">
        <f t="shared" si="81"/>
        <v>1460,ITTRE,Ittre,</v>
      </c>
      <c r="W259" s="15" t="str">
        <f t="shared" si="82"/>
        <v/>
      </c>
      <c r="X259" s="15" t="str">
        <f t="shared" si="83"/>
        <v/>
      </c>
      <c r="Y259" s="15" t="str">
        <f t="shared" si="84"/>
        <v/>
      </c>
      <c r="Z259" s="15">
        <f t="shared" si="85"/>
        <v>0</v>
      </c>
      <c r="AA259" s="15" t="str">
        <f t="shared" si="86"/>
        <v>1460,ITTRE,Ittre,</v>
      </c>
      <c r="AB259" s="15" t="str">
        <f t="shared" si="87"/>
        <v/>
      </c>
    </row>
    <row r="260" spans="1:28" x14ac:dyDescent="0.2">
      <c r="A260">
        <v>139</v>
      </c>
      <c r="B260">
        <v>147</v>
      </c>
      <c r="C260">
        <v>1460</v>
      </c>
      <c r="D260" t="s">
        <v>599</v>
      </c>
      <c r="E260" t="s">
        <v>603</v>
      </c>
      <c r="F260" t="str">
        <f t="shared" ref="F260:F323" si="88">CONCATENATE(C260,",",D260,",",E260,",")</f>
        <v>1460,ITTRE,Virginal-Samme,</v>
      </c>
      <c r="G260">
        <f t="shared" ref="G260:H323" si="89">A260</f>
        <v>139</v>
      </c>
      <c r="H260">
        <f t="shared" si="89"/>
        <v>147</v>
      </c>
      <c r="I260" s="15" t="str">
        <f t="shared" ref="I260:I323" si="90">IF($C260=I$2,$F260,"")</f>
        <v/>
      </c>
      <c r="J260" s="15" t="str">
        <f t="shared" ref="J260:J323" si="91">IF($D260=J$2,$F260,"")</f>
        <v/>
      </c>
      <c r="K260" s="15">
        <f t="shared" ref="K260:K323" si="92">2-COUNTIF(I260:J260,"")</f>
        <v>0</v>
      </c>
      <c r="L260" s="15" t="str">
        <f t="shared" ref="L260:L323" si="93">IF(K260=K$2,$F260,"")</f>
        <v>1460,ITTRE,Virginal-Samme,</v>
      </c>
      <c r="M260" s="15" t="str">
        <f t="shared" ref="M260:M323" si="94">IF($A$2=1,IF(AND(L$2&gt;0,L$2&lt;=100),IF(L260="",M259,CONCATENATE(M259,L260,"&amp;")),""),"")</f>
        <v/>
      </c>
      <c r="N260" s="15" t="str">
        <f t="shared" ref="N260:N323" si="95">IF($C260=N$2,$F260,"")</f>
        <v/>
      </c>
      <c r="O260" s="15" t="str">
        <f t="shared" ref="O260:O323" si="96">IF($D260=O$2,$F260,"")</f>
        <v/>
      </c>
      <c r="P260" s="15">
        <f t="shared" ref="P260:P323" si="97">2-COUNTIF(N260:O260,"")</f>
        <v>0</v>
      </c>
      <c r="Q260" s="15" t="str">
        <f t="shared" ref="Q260:Q323" si="98">IF(P260=P$2,$F260,"")</f>
        <v>1460,ITTRE,Virginal-Samme,</v>
      </c>
      <c r="R260" s="15" t="str">
        <f t="shared" ref="R260:R323" si="99">IF($A$2=1,IF(AND(Q$2&gt;0,Q$2&lt;=100),IF(Q260="",R259,CONCATENATE(R259,Q260,"&amp;")),""),"")</f>
        <v/>
      </c>
      <c r="S260" s="15" t="str">
        <f t="shared" ref="S260:S323" si="100">IF($C260=S$2,$F260,"")</f>
        <v/>
      </c>
      <c r="T260" s="15" t="str">
        <f t="shared" ref="T260:T323" si="101">IF($D260=T$2,$F260,"")</f>
        <v/>
      </c>
      <c r="U260" s="15">
        <f t="shared" ref="U260:U323" si="102">2-COUNTIF(S260:T260,"")</f>
        <v>0</v>
      </c>
      <c r="V260" s="15" t="str">
        <f t="shared" ref="V260:V323" si="103">IF(U260=U$2,$F260,"")</f>
        <v>1460,ITTRE,Virginal-Samme,</v>
      </c>
      <c r="W260" s="15" t="str">
        <f t="shared" ref="W260:W323" si="104">IF($A$2=1,IF(AND(V$2&gt;0,V$2&lt;=100),IF(V260="",W259,CONCATENATE(W259,V260,"&amp;")),""),"")</f>
        <v/>
      </c>
      <c r="X260" s="15" t="str">
        <f t="shared" ref="X260:X323" si="105">IF($C260=X$2,$F260,"")</f>
        <v/>
      </c>
      <c r="Y260" s="15" t="str">
        <f t="shared" ref="Y260:Y323" si="106">IF($D260=Y$2,$F260,"")</f>
        <v/>
      </c>
      <c r="Z260" s="15">
        <f t="shared" ref="Z260:Z323" si="107">2-COUNTIF(X260:Y260,"")</f>
        <v>0</v>
      </c>
      <c r="AA260" s="15" t="str">
        <f t="shared" ref="AA260:AA323" si="108">IF(Z260=Z$2,$F260,"")</f>
        <v>1460,ITTRE,Virginal-Samme,</v>
      </c>
      <c r="AB260" s="15" t="str">
        <f t="shared" ref="AB260:AB323" si="109">IF($A$2=1,IF(AND(AA$2&gt;0,AA$2&lt;=100),IF(AA260="",AB259,CONCATENATE(AB259,AA260,"&amp;")),""),"")</f>
        <v/>
      </c>
    </row>
    <row r="261" spans="1:28" x14ac:dyDescent="0.2">
      <c r="A261">
        <v>145</v>
      </c>
      <c r="B261">
        <v>149</v>
      </c>
      <c r="C261">
        <v>1461</v>
      </c>
      <c r="D261" t="s">
        <v>599</v>
      </c>
      <c r="E261" t="s">
        <v>604</v>
      </c>
      <c r="F261" t="str">
        <f t="shared" si="88"/>
        <v>1461,ITTRE,Haut-Ittre,</v>
      </c>
      <c r="G261">
        <f t="shared" si="89"/>
        <v>145</v>
      </c>
      <c r="H261">
        <f t="shared" si="89"/>
        <v>149</v>
      </c>
      <c r="I261" s="15" t="str">
        <f t="shared" si="90"/>
        <v/>
      </c>
      <c r="J261" s="15" t="str">
        <f t="shared" si="91"/>
        <v/>
      </c>
      <c r="K261" s="15">
        <f t="shared" si="92"/>
        <v>0</v>
      </c>
      <c r="L261" s="15" t="str">
        <f t="shared" si="93"/>
        <v>1461,ITTRE,Haut-Ittre,</v>
      </c>
      <c r="M261" s="15" t="str">
        <f t="shared" si="94"/>
        <v/>
      </c>
      <c r="N261" s="15" t="str">
        <f t="shared" si="95"/>
        <v/>
      </c>
      <c r="O261" s="15" t="str">
        <f t="shared" si="96"/>
        <v/>
      </c>
      <c r="P261" s="15">
        <f t="shared" si="97"/>
        <v>0</v>
      </c>
      <c r="Q261" s="15" t="str">
        <f t="shared" si="98"/>
        <v>1461,ITTRE,Haut-Ittre,</v>
      </c>
      <c r="R261" s="15" t="str">
        <f t="shared" si="99"/>
        <v/>
      </c>
      <c r="S261" s="15" t="str">
        <f t="shared" si="100"/>
        <v/>
      </c>
      <c r="T261" s="15" t="str">
        <f t="shared" si="101"/>
        <v/>
      </c>
      <c r="U261" s="15">
        <f t="shared" si="102"/>
        <v>0</v>
      </c>
      <c r="V261" s="15" t="str">
        <f t="shared" si="103"/>
        <v>1461,ITTRE,Haut-Ittre,</v>
      </c>
      <c r="W261" s="15" t="str">
        <f t="shared" si="104"/>
        <v/>
      </c>
      <c r="X261" s="15" t="str">
        <f t="shared" si="105"/>
        <v/>
      </c>
      <c r="Y261" s="15" t="str">
        <f t="shared" si="106"/>
        <v/>
      </c>
      <c r="Z261" s="15">
        <f t="shared" si="107"/>
        <v>0</v>
      </c>
      <c r="AA261" s="15" t="str">
        <f t="shared" si="108"/>
        <v>1461,ITTRE,Haut-Ittre,</v>
      </c>
      <c r="AB261" s="15" t="str">
        <f t="shared" si="109"/>
        <v/>
      </c>
    </row>
    <row r="262" spans="1:28" x14ac:dyDescent="0.2">
      <c r="A262">
        <v>157</v>
      </c>
      <c r="B262">
        <v>143</v>
      </c>
      <c r="C262">
        <v>1470</v>
      </c>
      <c r="D262" t="s">
        <v>605</v>
      </c>
      <c r="E262" t="s">
        <v>606</v>
      </c>
      <c r="F262" t="str">
        <f t="shared" si="88"/>
        <v>1470,GENAPPE,Baisy-Thy,</v>
      </c>
      <c r="G262">
        <f t="shared" si="89"/>
        <v>157</v>
      </c>
      <c r="H262">
        <f t="shared" si="89"/>
        <v>143</v>
      </c>
      <c r="I262" s="15" t="str">
        <f t="shared" si="90"/>
        <v/>
      </c>
      <c r="J262" s="15" t="str">
        <f t="shared" si="91"/>
        <v/>
      </c>
      <c r="K262" s="15">
        <f t="shared" si="92"/>
        <v>0</v>
      </c>
      <c r="L262" s="15" t="str">
        <f t="shared" si="93"/>
        <v>1470,GENAPPE,Baisy-Thy,</v>
      </c>
      <c r="M262" s="15" t="str">
        <f t="shared" si="94"/>
        <v/>
      </c>
      <c r="N262" s="15" t="str">
        <f t="shared" si="95"/>
        <v/>
      </c>
      <c r="O262" s="15" t="str">
        <f t="shared" si="96"/>
        <v/>
      </c>
      <c r="P262" s="15">
        <f t="shared" si="97"/>
        <v>0</v>
      </c>
      <c r="Q262" s="15" t="str">
        <f t="shared" si="98"/>
        <v>1470,GENAPPE,Baisy-Thy,</v>
      </c>
      <c r="R262" s="15" t="str">
        <f t="shared" si="99"/>
        <v/>
      </c>
      <c r="S262" s="15" t="str">
        <f t="shared" si="100"/>
        <v/>
      </c>
      <c r="T262" s="15" t="str">
        <f t="shared" si="101"/>
        <v/>
      </c>
      <c r="U262" s="15">
        <f t="shared" si="102"/>
        <v>0</v>
      </c>
      <c r="V262" s="15" t="str">
        <f t="shared" si="103"/>
        <v>1470,GENAPPE,Baisy-Thy,</v>
      </c>
      <c r="W262" s="15" t="str">
        <f t="shared" si="104"/>
        <v/>
      </c>
      <c r="X262" s="15" t="str">
        <f t="shared" si="105"/>
        <v/>
      </c>
      <c r="Y262" s="15" t="str">
        <f t="shared" si="106"/>
        <v/>
      </c>
      <c r="Z262" s="15">
        <f t="shared" si="107"/>
        <v>0</v>
      </c>
      <c r="AA262" s="15" t="str">
        <f t="shared" si="108"/>
        <v>1470,GENAPPE,Baisy-Thy,</v>
      </c>
      <c r="AB262" s="15" t="str">
        <f t="shared" si="109"/>
        <v/>
      </c>
    </row>
    <row r="263" spans="1:28" x14ac:dyDescent="0.2">
      <c r="A263">
        <v>161</v>
      </c>
      <c r="B263">
        <v>145</v>
      </c>
      <c r="C263">
        <v>1470</v>
      </c>
      <c r="D263" t="s">
        <v>605</v>
      </c>
      <c r="E263" t="s">
        <v>607</v>
      </c>
      <c r="F263" t="str">
        <f t="shared" si="88"/>
        <v>1470,GENAPPE,Basse Laloux,</v>
      </c>
      <c r="G263">
        <f t="shared" si="89"/>
        <v>161</v>
      </c>
      <c r="H263">
        <f t="shared" si="89"/>
        <v>145</v>
      </c>
      <c r="I263" s="15" t="str">
        <f t="shared" si="90"/>
        <v/>
      </c>
      <c r="J263" s="15" t="str">
        <f t="shared" si="91"/>
        <v/>
      </c>
      <c r="K263" s="15">
        <f t="shared" si="92"/>
        <v>0</v>
      </c>
      <c r="L263" s="15" t="str">
        <f t="shared" si="93"/>
        <v>1470,GENAPPE,Basse Laloux,</v>
      </c>
      <c r="M263" s="15" t="str">
        <f t="shared" si="94"/>
        <v/>
      </c>
      <c r="N263" s="15" t="str">
        <f t="shared" si="95"/>
        <v/>
      </c>
      <c r="O263" s="15" t="str">
        <f t="shared" si="96"/>
        <v/>
      </c>
      <c r="P263" s="15">
        <f t="shared" si="97"/>
        <v>0</v>
      </c>
      <c r="Q263" s="15" t="str">
        <f t="shared" si="98"/>
        <v>1470,GENAPPE,Basse Laloux,</v>
      </c>
      <c r="R263" s="15" t="str">
        <f t="shared" si="99"/>
        <v/>
      </c>
      <c r="S263" s="15" t="str">
        <f t="shared" si="100"/>
        <v/>
      </c>
      <c r="T263" s="15" t="str">
        <f t="shared" si="101"/>
        <v/>
      </c>
      <c r="U263" s="15">
        <f t="shared" si="102"/>
        <v>0</v>
      </c>
      <c r="V263" s="15" t="str">
        <f t="shared" si="103"/>
        <v>1470,GENAPPE,Basse Laloux,</v>
      </c>
      <c r="W263" s="15" t="str">
        <f t="shared" si="104"/>
        <v/>
      </c>
      <c r="X263" s="15" t="str">
        <f t="shared" si="105"/>
        <v/>
      </c>
      <c r="Y263" s="15" t="str">
        <f t="shared" si="106"/>
        <v/>
      </c>
      <c r="Z263" s="15">
        <f t="shared" si="107"/>
        <v>0</v>
      </c>
      <c r="AA263" s="15" t="str">
        <f t="shared" si="108"/>
        <v>1470,GENAPPE,Basse Laloux,</v>
      </c>
      <c r="AB263" s="15" t="str">
        <f t="shared" si="109"/>
        <v/>
      </c>
    </row>
    <row r="264" spans="1:28" x14ac:dyDescent="0.2">
      <c r="A264">
        <v>160</v>
      </c>
      <c r="B264">
        <v>145</v>
      </c>
      <c r="C264">
        <v>1470</v>
      </c>
      <c r="D264" t="s">
        <v>605</v>
      </c>
      <c r="E264" t="s">
        <v>608</v>
      </c>
      <c r="F264" t="str">
        <f t="shared" si="88"/>
        <v>1470,GENAPPE,Bousval,</v>
      </c>
      <c r="G264">
        <f t="shared" si="89"/>
        <v>160</v>
      </c>
      <c r="H264">
        <f t="shared" si="89"/>
        <v>145</v>
      </c>
      <c r="I264" s="15" t="str">
        <f t="shared" si="90"/>
        <v/>
      </c>
      <c r="J264" s="15" t="str">
        <f t="shared" si="91"/>
        <v/>
      </c>
      <c r="K264" s="15">
        <f t="shared" si="92"/>
        <v>0</v>
      </c>
      <c r="L264" s="15" t="str">
        <f t="shared" si="93"/>
        <v>1470,GENAPPE,Bousval,</v>
      </c>
      <c r="M264" s="15" t="str">
        <f t="shared" si="94"/>
        <v/>
      </c>
      <c r="N264" s="15" t="str">
        <f t="shared" si="95"/>
        <v/>
      </c>
      <c r="O264" s="15" t="str">
        <f t="shared" si="96"/>
        <v/>
      </c>
      <c r="P264" s="15">
        <f t="shared" si="97"/>
        <v>0</v>
      </c>
      <c r="Q264" s="15" t="str">
        <f t="shared" si="98"/>
        <v>1470,GENAPPE,Bousval,</v>
      </c>
      <c r="R264" s="15" t="str">
        <f t="shared" si="99"/>
        <v/>
      </c>
      <c r="S264" s="15" t="str">
        <f t="shared" si="100"/>
        <v/>
      </c>
      <c r="T264" s="15" t="str">
        <f t="shared" si="101"/>
        <v/>
      </c>
      <c r="U264" s="15">
        <f t="shared" si="102"/>
        <v>0</v>
      </c>
      <c r="V264" s="15" t="str">
        <f t="shared" si="103"/>
        <v>1470,GENAPPE,Bousval,</v>
      </c>
      <c r="W264" s="15" t="str">
        <f t="shared" si="104"/>
        <v/>
      </c>
      <c r="X264" s="15" t="str">
        <f t="shared" si="105"/>
        <v/>
      </c>
      <c r="Y264" s="15" t="str">
        <f t="shared" si="106"/>
        <v/>
      </c>
      <c r="Z264" s="15">
        <f t="shared" si="107"/>
        <v>0</v>
      </c>
      <c r="AA264" s="15" t="str">
        <f t="shared" si="108"/>
        <v>1470,GENAPPE,Bousval,</v>
      </c>
      <c r="AB264" s="15" t="str">
        <f t="shared" si="109"/>
        <v/>
      </c>
    </row>
    <row r="265" spans="1:28" x14ac:dyDescent="0.2">
      <c r="A265">
        <v>156</v>
      </c>
      <c r="B265">
        <v>142</v>
      </c>
      <c r="C265">
        <v>1470</v>
      </c>
      <c r="D265" t="s">
        <v>605</v>
      </c>
      <c r="E265" t="s">
        <v>609</v>
      </c>
      <c r="F265" t="str">
        <f t="shared" si="88"/>
        <v>1470,GENAPPE,Dernier-Patard,</v>
      </c>
      <c r="G265">
        <f t="shared" si="89"/>
        <v>156</v>
      </c>
      <c r="H265">
        <f t="shared" si="89"/>
        <v>142</v>
      </c>
      <c r="I265" s="15" t="str">
        <f t="shared" si="90"/>
        <v/>
      </c>
      <c r="J265" s="15" t="str">
        <f t="shared" si="91"/>
        <v/>
      </c>
      <c r="K265" s="15">
        <f t="shared" si="92"/>
        <v>0</v>
      </c>
      <c r="L265" s="15" t="str">
        <f t="shared" si="93"/>
        <v>1470,GENAPPE,Dernier-Patard,</v>
      </c>
      <c r="M265" s="15" t="str">
        <f t="shared" si="94"/>
        <v/>
      </c>
      <c r="N265" s="15" t="str">
        <f t="shared" si="95"/>
        <v/>
      </c>
      <c r="O265" s="15" t="str">
        <f t="shared" si="96"/>
        <v/>
      </c>
      <c r="P265" s="15">
        <f t="shared" si="97"/>
        <v>0</v>
      </c>
      <c r="Q265" s="15" t="str">
        <f t="shared" si="98"/>
        <v>1470,GENAPPE,Dernier-Patard,</v>
      </c>
      <c r="R265" s="15" t="str">
        <f t="shared" si="99"/>
        <v/>
      </c>
      <c r="S265" s="15" t="str">
        <f t="shared" si="100"/>
        <v/>
      </c>
      <c r="T265" s="15" t="str">
        <f t="shared" si="101"/>
        <v/>
      </c>
      <c r="U265" s="15">
        <f t="shared" si="102"/>
        <v>0</v>
      </c>
      <c r="V265" s="15" t="str">
        <f t="shared" si="103"/>
        <v>1470,GENAPPE,Dernier-Patard,</v>
      </c>
      <c r="W265" s="15" t="str">
        <f t="shared" si="104"/>
        <v/>
      </c>
      <c r="X265" s="15" t="str">
        <f t="shared" si="105"/>
        <v/>
      </c>
      <c r="Y265" s="15" t="str">
        <f t="shared" si="106"/>
        <v/>
      </c>
      <c r="Z265" s="15">
        <f t="shared" si="107"/>
        <v>0</v>
      </c>
      <c r="AA265" s="15" t="str">
        <f t="shared" si="108"/>
        <v>1470,GENAPPE,Dernier-Patard,</v>
      </c>
      <c r="AB265" s="15" t="str">
        <f t="shared" si="109"/>
        <v/>
      </c>
    </row>
    <row r="266" spans="1:28" x14ac:dyDescent="0.2">
      <c r="A266">
        <v>156</v>
      </c>
      <c r="B266">
        <v>145</v>
      </c>
      <c r="C266">
        <v>1470</v>
      </c>
      <c r="D266" t="s">
        <v>605</v>
      </c>
      <c r="E266" t="s">
        <v>610</v>
      </c>
      <c r="F266" t="str">
        <f t="shared" si="88"/>
        <v>1470,GENAPPE,Genappe,</v>
      </c>
      <c r="G266">
        <f t="shared" si="89"/>
        <v>156</v>
      </c>
      <c r="H266">
        <f t="shared" si="89"/>
        <v>145</v>
      </c>
      <c r="I266" s="15" t="str">
        <f t="shared" si="90"/>
        <v/>
      </c>
      <c r="J266" s="15" t="str">
        <f t="shared" si="91"/>
        <v/>
      </c>
      <c r="K266" s="15">
        <f t="shared" si="92"/>
        <v>0</v>
      </c>
      <c r="L266" s="15" t="str">
        <f t="shared" si="93"/>
        <v>1470,GENAPPE,Genappe,</v>
      </c>
      <c r="M266" s="15" t="str">
        <f t="shared" si="94"/>
        <v/>
      </c>
      <c r="N266" s="15" t="str">
        <f t="shared" si="95"/>
        <v/>
      </c>
      <c r="O266" s="15" t="str">
        <f t="shared" si="96"/>
        <v/>
      </c>
      <c r="P266" s="15">
        <f t="shared" si="97"/>
        <v>0</v>
      </c>
      <c r="Q266" s="15" t="str">
        <f t="shared" si="98"/>
        <v>1470,GENAPPE,Genappe,</v>
      </c>
      <c r="R266" s="15" t="str">
        <f t="shared" si="99"/>
        <v/>
      </c>
      <c r="S266" s="15" t="str">
        <f t="shared" si="100"/>
        <v/>
      </c>
      <c r="T266" s="15" t="str">
        <f t="shared" si="101"/>
        <v/>
      </c>
      <c r="U266" s="15">
        <f t="shared" si="102"/>
        <v>0</v>
      </c>
      <c r="V266" s="15" t="str">
        <f t="shared" si="103"/>
        <v>1470,GENAPPE,Genappe,</v>
      </c>
      <c r="W266" s="15" t="str">
        <f t="shared" si="104"/>
        <v/>
      </c>
      <c r="X266" s="15" t="str">
        <f t="shared" si="105"/>
        <v/>
      </c>
      <c r="Y266" s="15" t="str">
        <f t="shared" si="106"/>
        <v/>
      </c>
      <c r="Z266" s="15">
        <f t="shared" si="107"/>
        <v>0</v>
      </c>
      <c r="AA266" s="15" t="str">
        <f t="shared" si="108"/>
        <v>1470,GENAPPE,Genappe,</v>
      </c>
      <c r="AB266" s="15" t="str">
        <f t="shared" si="109"/>
        <v/>
      </c>
    </row>
    <row r="267" spans="1:28" x14ac:dyDescent="0.2">
      <c r="A267">
        <v>159</v>
      </c>
      <c r="B267">
        <v>143</v>
      </c>
      <c r="C267">
        <v>1470</v>
      </c>
      <c r="D267" t="s">
        <v>605</v>
      </c>
      <c r="E267" t="s">
        <v>611</v>
      </c>
      <c r="F267" t="str">
        <f t="shared" si="88"/>
        <v>1470,GENAPPE,Hattain,</v>
      </c>
      <c r="G267">
        <f t="shared" si="89"/>
        <v>159</v>
      </c>
      <c r="H267">
        <f t="shared" si="89"/>
        <v>143</v>
      </c>
      <c r="I267" s="15" t="str">
        <f t="shared" si="90"/>
        <v/>
      </c>
      <c r="J267" s="15" t="str">
        <f t="shared" si="91"/>
        <v/>
      </c>
      <c r="K267" s="15">
        <f t="shared" si="92"/>
        <v>0</v>
      </c>
      <c r="L267" s="15" t="str">
        <f t="shared" si="93"/>
        <v>1470,GENAPPE,Hattain,</v>
      </c>
      <c r="M267" s="15" t="str">
        <f t="shared" si="94"/>
        <v/>
      </c>
      <c r="N267" s="15" t="str">
        <f t="shared" si="95"/>
        <v/>
      </c>
      <c r="O267" s="15" t="str">
        <f t="shared" si="96"/>
        <v/>
      </c>
      <c r="P267" s="15">
        <f t="shared" si="97"/>
        <v>0</v>
      </c>
      <c r="Q267" s="15" t="str">
        <f t="shared" si="98"/>
        <v>1470,GENAPPE,Hattain,</v>
      </c>
      <c r="R267" s="15" t="str">
        <f t="shared" si="99"/>
        <v/>
      </c>
      <c r="S267" s="15" t="str">
        <f t="shared" si="100"/>
        <v/>
      </c>
      <c r="T267" s="15" t="str">
        <f t="shared" si="101"/>
        <v/>
      </c>
      <c r="U267" s="15">
        <f t="shared" si="102"/>
        <v>0</v>
      </c>
      <c r="V267" s="15" t="str">
        <f t="shared" si="103"/>
        <v>1470,GENAPPE,Hattain,</v>
      </c>
      <c r="W267" s="15" t="str">
        <f t="shared" si="104"/>
        <v/>
      </c>
      <c r="X267" s="15" t="str">
        <f t="shared" si="105"/>
        <v/>
      </c>
      <c r="Y267" s="15" t="str">
        <f t="shared" si="106"/>
        <v/>
      </c>
      <c r="Z267" s="15">
        <f t="shared" si="107"/>
        <v>0</v>
      </c>
      <c r="AA267" s="15" t="str">
        <f t="shared" si="108"/>
        <v>1470,GENAPPE,Hattain,</v>
      </c>
      <c r="AB267" s="15" t="str">
        <f t="shared" si="109"/>
        <v/>
      </c>
    </row>
    <row r="268" spans="1:28" x14ac:dyDescent="0.2">
      <c r="A268">
        <v>161</v>
      </c>
      <c r="B268">
        <v>146</v>
      </c>
      <c r="C268">
        <v>1470</v>
      </c>
      <c r="D268" t="s">
        <v>605</v>
      </c>
      <c r="E268" t="s">
        <v>612</v>
      </c>
      <c r="F268" t="str">
        <f t="shared" si="88"/>
        <v>1470,GENAPPE,Laloux,</v>
      </c>
      <c r="G268">
        <f t="shared" si="89"/>
        <v>161</v>
      </c>
      <c r="H268">
        <f t="shared" si="89"/>
        <v>146</v>
      </c>
      <c r="I268" s="15" t="str">
        <f t="shared" si="90"/>
        <v/>
      </c>
      <c r="J268" s="15" t="str">
        <f t="shared" si="91"/>
        <v/>
      </c>
      <c r="K268" s="15">
        <f t="shared" si="92"/>
        <v>0</v>
      </c>
      <c r="L268" s="15" t="str">
        <f t="shared" si="93"/>
        <v>1470,GENAPPE,Laloux,</v>
      </c>
      <c r="M268" s="15" t="str">
        <f t="shared" si="94"/>
        <v/>
      </c>
      <c r="N268" s="15" t="str">
        <f t="shared" si="95"/>
        <v/>
      </c>
      <c r="O268" s="15" t="str">
        <f t="shared" si="96"/>
        <v/>
      </c>
      <c r="P268" s="15">
        <f t="shared" si="97"/>
        <v>0</v>
      </c>
      <c r="Q268" s="15" t="str">
        <f t="shared" si="98"/>
        <v>1470,GENAPPE,Laloux,</v>
      </c>
      <c r="R268" s="15" t="str">
        <f t="shared" si="99"/>
        <v/>
      </c>
      <c r="S268" s="15" t="str">
        <f t="shared" si="100"/>
        <v/>
      </c>
      <c r="T268" s="15" t="str">
        <f t="shared" si="101"/>
        <v/>
      </c>
      <c r="U268" s="15">
        <f t="shared" si="102"/>
        <v>0</v>
      </c>
      <c r="V268" s="15" t="str">
        <f t="shared" si="103"/>
        <v>1470,GENAPPE,Laloux,</v>
      </c>
      <c r="W268" s="15" t="str">
        <f t="shared" si="104"/>
        <v/>
      </c>
      <c r="X268" s="15" t="str">
        <f t="shared" si="105"/>
        <v/>
      </c>
      <c r="Y268" s="15" t="str">
        <f t="shared" si="106"/>
        <v/>
      </c>
      <c r="Z268" s="15">
        <f t="shared" si="107"/>
        <v>0</v>
      </c>
      <c r="AA268" s="15" t="str">
        <f t="shared" si="108"/>
        <v>1470,GENAPPE,Laloux,</v>
      </c>
      <c r="AB268" s="15" t="str">
        <f t="shared" si="109"/>
        <v/>
      </c>
    </row>
    <row r="269" spans="1:28" x14ac:dyDescent="0.2">
      <c r="A269">
        <v>158</v>
      </c>
      <c r="B269">
        <v>142</v>
      </c>
      <c r="C269">
        <v>1470</v>
      </c>
      <c r="D269" t="s">
        <v>605</v>
      </c>
      <c r="E269" t="s">
        <v>613</v>
      </c>
      <c r="F269" t="str">
        <f t="shared" si="88"/>
        <v>1470,GENAPPE,La Croisette,</v>
      </c>
      <c r="G269">
        <f t="shared" si="89"/>
        <v>158</v>
      </c>
      <c r="H269">
        <f t="shared" si="89"/>
        <v>142</v>
      </c>
      <c r="I269" s="15" t="str">
        <f t="shared" si="90"/>
        <v/>
      </c>
      <c r="J269" s="15" t="str">
        <f t="shared" si="91"/>
        <v/>
      </c>
      <c r="K269" s="15">
        <f t="shared" si="92"/>
        <v>0</v>
      </c>
      <c r="L269" s="15" t="str">
        <f t="shared" si="93"/>
        <v>1470,GENAPPE,La Croisette,</v>
      </c>
      <c r="M269" s="15" t="str">
        <f t="shared" si="94"/>
        <v/>
      </c>
      <c r="N269" s="15" t="str">
        <f t="shared" si="95"/>
        <v/>
      </c>
      <c r="O269" s="15" t="str">
        <f t="shared" si="96"/>
        <v/>
      </c>
      <c r="P269" s="15">
        <f t="shared" si="97"/>
        <v>0</v>
      </c>
      <c r="Q269" s="15" t="str">
        <f t="shared" si="98"/>
        <v>1470,GENAPPE,La Croisette,</v>
      </c>
      <c r="R269" s="15" t="str">
        <f t="shared" si="99"/>
        <v/>
      </c>
      <c r="S269" s="15" t="str">
        <f t="shared" si="100"/>
        <v/>
      </c>
      <c r="T269" s="15" t="str">
        <f t="shared" si="101"/>
        <v/>
      </c>
      <c r="U269" s="15">
        <f t="shared" si="102"/>
        <v>0</v>
      </c>
      <c r="V269" s="15" t="str">
        <f t="shared" si="103"/>
        <v>1470,GENAPPE,La Croisette,</v>
      </c>
      <c r="W269" s="15" t="str">
        <f t="shared" si="104"/>
        <v/>
      </c>
      <c r="X269" s="15" t="str">
        <f t="shared" si="105"/>
        <v/>
      </c>
      <c r="Y269" s="15" t="str">
        <f t="shared" si="106"/>
        <v/>
      </c>
      <c r="Z269" s="15">
        <f t="shared" si="107"/>
        <v>0</v>
      </c>
      <c r="AA269" s="15" t="str">
        <f t="shared" si="108"/>
        <v>1470,GENAPPE,La Croisette,</v>
      </c>
      <c r="AB269" s="15" t="str">
        <f t="shared" si="109"/>
        <v/>
      </c>
    </row>
    <row r="270" spans="1:28" x14ac:dyDescent="0.2">
      <c r="A270">
        <v>161</v>
      </c>
      <c r="B270">
        <v>147</v>
      </c>
      <c r="C270">
        <v>1470</v>
      </c>
      <c r="D270" t="s">
        <v>605</v>
      </c>
      <c r="E270" t="s">
        <v>614</v>
      </c>
      <c r="F270" t="str">
        <f t="shared" si="88"/>
        <v>1470,GENAPPE,Noihat,</v>
      </c>
      <c r="G270">
        <f t="shared" si="89"/>
        <v>161</v>
      </c>
      <c r="H270">
        <f t="shared" si="89"/>
        <v>147</v>
      </c>
      <c r="I270" s="15" t="str">
        <f t="shared" si="90"/>
        <v/>
      </c>
      <c r="J270" s="15" t="str">
        <f t="shared" si="91"/>
        <v/>
      </c>
      <c r="K270" s="15">
        <f t="shared" si="92"/>
        <v>0</v>
      </c>
      <c r="L270" s="15" t="str">
        <f t="shared" si="93"/>
        <v>1470,GENAPPE,Noihat,</v>
      </c>
      <c r="M270" s="15" t="str">
        <f t="shared" si="94"/>
        <v/>
      </c>
      <c r="N270" s="15" t="str">
        <f t="shared" si="95"/>
        <v/>
      </c>
      <c r="O270" s="15" t="str">
        <f t="shared" si="96"/>
        <v/>
      </c>
      <c r="P270" s="15">
        <f t="shared" si="97"/>
        <v>0</v>
      </c>
      <c r="Q270" s="15" t="str">
        <f t="shared" si="98"/>
        <v>1470,GENAPPE,Noihat,</v>
      </c>
      <c r="R270" s="15" t="str">
        <f t="shared" si="99"/>
        <v/>
      </c>
      <c r="S270" s="15" t="str">
        <f t="shared" si="100"/>
        <v/>
      </c>
      <c r="T270" s="15" t="str">
        <f t="shared" si="101"/>
        <v/>
      </c>
      <c r="U270" s="15">
        <f t="shared" si="102"/>
        <v>0</v>
      </c>
      <c r="V270" s="15" t="str">
        <f t="shared" si="103"/>
        <v>1470,GENAPPE,Noihat,</v>
      </c>
      <c r="W270" s="15" t="str">
        <f t="shared" si="104"/>
        <v/>
      </c>
      <c r="X270" s="15" t="str">
        <f t="shared" si="105"/>
        <v/>
      </c>
      <c r="Y270" s="15" t="str">
        <f t="shared" si="106"/>
        <v/>
      </c>
      <c r="Z270" s="15">
        <f t="shared" si="107"/>
        <v>0</v>
      </c>
      <c r="AA270" s="15" t="str">
        <f t="shared" si="108"/>
        <v>1470,GENAPPE,Noihat,</v>
      </c>
      <c r="AB270" s="15" t="str">
        <f t="shared" si="109"/>
        <v/>
      </c>
    </row>
    <row r="271" spans="1:28" x14ac:dyDescent="0.2">
      <c r="A271">
        <v>160</v>
      </c>
      <c r="B271">
        <v>147</v>
      </c>
      <c r="C271">
        <v>1470</v>
      </c>
      <c r="D271" t="s">
        <v>605</v>
      </c>
      <c r="E271" t="s">
        <v>615</v>
      </c>
      <c r="F271" t="str">
        <f t="shared" si="88"/>
        <v>1470,GENAPPE,Sclage,</v>
      </c>
      <c r="G271">
        <f t="shared" si="89"/>
        <v>160</v>
      </c>
      <c r="H271">
        <f t="shared" si="89"/>
        <v>147</v>
      </c>
      <c r="I271" s="15" t="str">
        <f t="shared" si="90"/>
        <v/>
      </c>
      <c r="J271" s="15" t="str">
        <f t="shared" si="91"/>
        <v/>
      </c>
      <c r="K271" s="15">
        <f t="shared" si="92"/>
        <v>0</v>
      </c>
      <c r="L271" s="15" t="str">
        <f t="shared" si="93"/>
        <v>1470,GENAPPE,Sclage,</v>
      </c>
      <c r="M271" s="15" t="str">
        <f t="shared" si="94"/>
        <v/>
      </c>
      <c r="N271" s="15" t="str">
        <f t="shared" si="95"/>
        <v/>
      </c>
      <c r="O271" s="15" t="str">
        <f t="shared" si="96"/>
        <v/>
      </c>
      <c r="P271" s="15">
        <f t="shared" si="97"/>
        <v>0</v>
      </c>
      <c r="Q271" s="15" t="str">
        <f t="shared" si="98"/>
        <v>1470,GENAPPE,Sclage,</v>
      </c>
      <c r="R271" s="15" t="str">
        <f t="shared" si="99"/>
        <v/>
      </c>
      <c r="S271" s="15" t="str">
        <f t="shared" si="100"/>
        <v/>
      </c>
      <c r="T271" s="15" t="str">
        <f t="shared" si="101"/>
        <v/>
      </c>
      <c r="U271" s="15">
        <f t="shared" si="102"/>
        <v>0</v>
      </c>
      <c r="V271" s="15" t="str">
        <f t="shared" si="103"/>
        <v>1470,GENAPPE,Sclage,</v>
      </c>
      <c r="W271" s="15" t="str">
        <f t="shared" si="104"/>
        <v/>
      </c>
      <c r="X271" s="15" t="str">
        <f t="shared" si="105"/>
        <v/>
      </c>
      <c r="Y271" s="15" t="str">
        <f t="shared" si="106"/>
        <v/>
      </c>
      <c r="Z271" s="15">
        <f t="shared" si="107"/>
        <v>0</v>
      </c>
      <c r="AA271" s="15" t="str">
        <f t="shared" si="108"/>
        <v>1470,GENAPPE,Sclage,</v>
      </c>
      <c r="AB271" s="15" t="str">
        <f t="shared" si="109"/>
        <v/>
      </c>
    </row>
    <row r="272" spans="1:28" x14ac:dyDescent="0.2">
      <c r="A272">
        <v>158</v>
      </c>
      <c r="B272">
        <v>144</v>
      </c>
      <c r="C272">
        <v>1470</v>
      </c>
      <c r="D272" t="s">
        <v>605</v>
      </c>
      <c r="E272" t="s">
        <v>616</v>
      </c>
      <c r="F272" t="str">
        <f t="shared" si="88"/>
        <v>1470,GENAPPE,Thy,</v>
      </c>
      <c r="G272">
        <f t="shared" si="89"/>
        <v>158</v>
      </c>
      <c r="H272">
        <f t="shared" si="89"/>
        <v>144</v>
      </c>
      <c r="I272" s="15" t="str">
        <f t="shared" si="90"/>
        <v/>
      </c>
      <c r="J272" s="15" t="str">
        <f t="shared" si="91"/>
        <v/>
      </c>
      <c r="K272" s="15">
        <f t="shared" si="92"/>
        <v>0</v>
      </c>
      <c r="L272" s="15" t="str">
        <f t="shared" si="93"/>
        <v>1470,GENAPPE,Thy,</v>
      </c>
      <c r="M272" s="15" t="str">
        <f t="shared" si="94"/>
        <v/>
      </c>
      <c r="N272" s="15" t="str">
        <f t="shared" si="95"/>
        <v/>
      </c>
      <c r="O272" s="15" t="str">
        <f t="shared" si="96"/>
        <v/>
      </c>
      <c r="P272" s="15">
        <f t="shared" si="97"/>
        <v>0</v>
      </c>
      <c r="Q272" s="15" t="str">
        <f t="shared" si="98"/>
        <v>1470,GENAPPE,Thy,</v>
      </c>
      <c r="R272" s="15" t="str">
        <f t="shared" si="99"/>
        <v/>
      </c>
      <c r="S272" s="15" t="str">
        <f t="shared" si="100"/>
        <v/>
      </c>
      <c r="T272" s="15" t="str">
        <f t="shared" si="101"/>
        <v/>
      </c>
      <c r="U272" s="15">
        <f t="shared" si="102"/>
        <v>0</v>
      </c>
      <c r="V272" s="15" t="str">
        <f t="shared" si="103"/>
        <v>1470,GENAPPE,Thy,</v>
      </c>
      <c r="W272" s="15" t="str">
        <f t="shared" si="104"/>
        <v/>
      </c>
      <c r="X272" s="15" t="str">
        <f t="shared" si="105"/>
        <v/>
      </c>
      <c r="Y272" s="15" t="str">
        <f t="shared" si="106"/>
        <v/>
      </c>
      <c r="Z272" s="15">
        <f t="shared" si="107"/>
        <v>0</v>
      </c>
      <c r="AA272" s="15" t="str">
        <f t="shared" si="108"/>
        <v>1470,GENAPPE,Thy,</v>
      </c>
      <c r="AB272" s="15" t="str">
        <f t="shared" si="109"/>
        <v/>
      </c>
    </row>
    <row r="273" spans="1:28" x14ac:dyDescent="0.2">
      <c r="A273">
        <v>155</v>
      </c>
      <c r="B273">
        <v>142</v>
      </c>
      <c r="C273">
        <v>1471</v>
      </c>
      <c r="D273" t="s">
        <v>605</v>
      </c>
      <c r="E273" t="s">
        <v>617</v>
      </c>
      <c r="F273" t="str">
        <f t="shared" si="88"/>
        <v>1471,GENAPPE,Loncée,</v>
      </c>
      <c r="G273">
        <f t="shared" si="89"/>
        <v>155</v>
      </c>
      <c r="H273">
        <f t="shared" si="89"/>
        <v>142</v>
      </c>
      <c r="I273" s="15" t="str">
        <f t="shared" si="90"/>
        <v/>
      </c>
      <c r="J273" s="15" t="str">
        <f t="shared" si="91"/>
        <v/>
      </c>
      <c r="K273" s="15">
        <f t="shared" si="92"/>
        <v>0</v>
      </c>
      <c r="L273" s="15" t="str">
        <f t="shared" si="93"/>
        <v>1471,GENAPPE,Loncée,</v>
      </c>
      <c r="M273" s="15" t="str">
        <f t="shared" si="94"/>
        <v/>
      </c>
      <c r="N273" s="15" t="str">
        <f t="shared" si="95"/>
        <v/>
      </c>
      <c r="O273" s="15" t="str">
        <f t="shared" si="96"/>
        <v/>
      </c>
      <c r="P273" s="15">
        <f t="shared" si="97"/>
        <v>0</v>
      </c>
      <c r="Q273" s="15" t="str">
        <f t="shared" si="98"/>
        <v>1471,GENAPPE,Loncée,</v>
      </c>
      <c r="R273" s="15" t="str">
        <f t="shared" si="99"/>
        <v/>
      </c>
      <c r="S273" s="15" t="str">
        <f t="shared" si="100"/>
        <v/>
      </c>
      <c r="T273" s="15" t="str">
        <f t="shared" si="101"/>
        <v/>
      </c>
      <c r="U273" s="15">
        <f t="shared" si="102"/>
        <v>0</v>
      </c>
      <c r="V273" s="15" t="str">
        <f t="shared" si="103"/>
        <v>1471,GENAPPE,Loncée,</v>
      </c>
      <c r="W273" s="15" t="str">
        <f t="shared" si="104"/>
        <v/>
      </c>
      <c r="X273" s="15" t="str">
        <f t="shared" si="105"/>
        <v/>
      </c>
      <c r="Y273" s="15" t="str">
        <f t="shared" si="106"/>
        <v/>
      </c>
      <c r="Z273" s="15">
        <f t="shared" si="107"/>
        <v>0</v>
      </c>
      <c r="AA273" s="15" t="str">
        <f t="shared" si="108"/>
        <v>1471,GENAPPE,Loncée,</v>
      </c>
      <c r="AB273" s="15" t="str">
        <f t="shared" si="109"/>
        <v/>
      </c>
    </row>
    <row r="274" spans="1:28" x14ac:dyDescent="0.2">
      <c r="A274">
        <v>155</v>
      </c>
      <c r="B274">
        <v>143</v>
      </c>
      <c r="C274">
        <v>1471</v>
      </c>
      <c r="D274" t="s">
        <v>605</v>
      </c>
      <c r="E274" t="s">
        <v>618</v>
      </c>
      <c r="F274" t="str">
        <f t="shared" si="88"/>
        <v>1471,GENAPPE,Loupoigne,</v>
      </c>
      <c r="G274">
        <f t="shared" si="89"/>
        <v>155</v>
      </c>
      <c r="H274">
        <f t="shared" si="89"/>
        <v>143</v>
      </c>
      <c r="I274" s="15" t="str">
        <f t="shared" si="90"/>
        <v/>
      </c>
      <c r="J274" s="15" t="str">
        <f t="shared" si="91"/>
        <v/>
      </c>
      <c r="K274" s="15">
        <f t="shared" si="92"/>
        <v>0</v>
      </c>
      <c r="L274" s="15" t="str">
        <f t="shared" si="93"/>
        <v>1471,GENAPPE,Loupoigne,</v>
      </c>
      <c r="M274" s="15" t="str">
        <f t="shared" si="94"/>
        <v/>
      </c>
      <c r="N274" s="15" t="str">
        <f t="shared" si="95"/>
        <v/>
      </c>
      <c r="O274" s="15" t="str">
        <f t="shared" si="96"/>
        <v/>
      </c>
      <c r="P274" s="15">
        <f t="shared" si="97"/>
        <v>0</v>
      </c>
      <c r="Q274" s="15" t="str">
        <f t="shared" si="98"/>
        <v>1471,GENAPPE,Loupoigne,</v>
      </c>
      <c r="R274" s="15" t="str">
        <f t="shared" si="99"/>
        <v/>
      </c>
      <c r="S274" s="15" t="str">
        <f t="shared" si="100"/>
        <v/>
      </c>
      <c r="T274" s="15" t="str">
        <f t="shared" si="101"/>
        <v/>
      </c>
      <c r="U274" s="15">
        <f t="shared" si="102"/>
        <v>0</v>
      </c>
      <c r="V274" s="15" t="str">
        <f t="shared" si="103"/>
        <v>1471,GENAPPE,Loupoigne,</v>
      </c>
      <c r="W274" s="15" t="str">
        <f t="shared" si="104"/>
        <v/>
      </c>
      <c r="X274" s="15" t="str">
        <f t="shared" si="105"/>
        <v/>
      </c>
      <c r="Y274" s="15" t="str">
        <f t="shared" si="106"/>
        <v/>
      </c>
      <c r="Z274" s="15">
        <f t="shared" si="107"/>
        <v>0</v>
      </c>
      <c r="AA274" s="15" t="str">
        <f t="shared" si="108"/>
        <v>1471,GENAPPE,Loupoigne,</v>
      </c>
      <c r="AB274" s="15" t="str">
        <f t="shared" si="109"/>
        <v/>
      </c>
    </row>
    <row r="275" spans="1:28" x14ac:dyDescent="0.2">
      <c r="A275">
        <v>153</v>
      </c>
      <c r="B275">
        <v>147</v>
      </c>
      <c r="C275">
        <v>1472</v>
      </c>
      <c r="D275" t="s">
        <v>605</v>
      </c>
      <c r="E275" t="s">
        <v>619</v>
      </c>
      <c r="F275" t="str">
        <f t="shared" si="88"/>
        <v>1472,GENAPPE,Bruyère-Madame,</v>
      </c>
      <c r="G275">
        <f t="shared" si="89"/>
        <v>153</v>
      </c>
      <c r="H275">
        <f t="shared" si="89"/>
        <v>147</v>
      </c>
      <c r="I275" s="15" t="str">
        <f t="shared" si="90"/>
        <v/>
      </c>
      <c r="J275" s="15" t="str">
        <f t="shared" si="91"/>
        <v/>
      </c>
      <c r="K275" s="15">
        <f t="shared" si="92"/>
        <v>0</v>
      </c>
      <c r="L275" s="15" t="str">
        <f t="shared" si="93"/>
        <v>1472,GENAPPE,Bruyère-Madame,</v>
      </c>
      <c r="M275" s="15" t="str">
        <f t="shared" si="94"/>
        <v/>
      </c>
      <c r="N275" s="15" t="str">
        <f t="shared" si="95"/>
        <v/>
      </c>
      <c r="O275" s="15" t="str">
        <f t="shared" si="96"/>
        <v/>
      </c>
      <c r="P275" s="15">
        <f t="shared" si="97"/>
        <v>0</v>
      </c>
      <c r="Q275" s="15" t="str">
        <f t="shared" si="98"/>
        <v>1472,GENAPPE,Bruyère-Madame,</v>
      </c>
      <c r="R275" s="15" t="str">
        <f t="shared" si="99"/>
        <v/>
      </c>
      <c r="S275" s="15" t="str">
        <f t="shared" si="100"/>
        <v/>
      </c>
      <c r="T275" s="15" t="str">
        <f t="shared" si="101"/>
        <v/>
      </c>
      <c r="U275" s="15">
        <f t="shared" si="102"/>
        <v>0</v>
      </c>
      <c r="V275" s="15" t="str">
        <f t="shared" si="103"/>
        <v>1472,GENAPPE,Bruyère-Madame,</v>
      </c>
      <c r="W275" s="15" t="str">
        <f t="shared" si="104"/>
        <v/>
      </c>
      <c r="X275" s="15" t="str">
        <f t="shared" si="105"/>
        <v/>
      </c>
      <c r="Y275" s="15" t="str">
        <f t="shared" si="106"/>
        <v/>
      </c>
      <c r="Z275" s="15">
        <f t="shared" si="107"/>
        <v>0</v>
      </c>
      <c r="AA275" s="15" t="str">
        <f t="shared" si="108"/>
        <v>1472,GENAPPE,Bruyère-Madame,</v>
      </c>
      <c r="AB275" s="15" t="str">
        <f t="shared" si="109"/>
        <v/>
      </c>
    </row>
    <row r="276" spans="1:28" x14ac:dyDescent="0.2">
      <c r="A276">
        <v>153</v>
      </c>
      <c r="B276">
        <v>143</v>
      </c>
      <c r="C276">
        <v>1472</v>
      </c>
      <c r="D276" t="s">
        <v>605</v>
      </c>
      <c r="E276" t="s">
        <v>620</v>
      </c>
      <c r="F276" t="str">
        <f t="shared" si="88"/>
        <v>1472,GENAPPE,Fonteny,</v>
      </c>
      <c r="G276">
        <f t="shared" si="89"/>
        <v>153</v>
      </c>
      <c r="H276">
        <f t="shared" si="89"/>
        <v>143</v>
      </c>
      <c r="I276" s="15" t="str">
        <f t="shared" si="90"/>
        <v/>
      </c>
      <c r="J276" s="15" t="str">
        <f t="shared" si="91"/>
        <v/>
      </c>
      <c r="K276" s="15">
        <f t="shared" si="92"/>
        <v>0</v>
      </c>
      <c r="L276" s="15" t="str">
        <f t="shared" si="93"/>
        <v>1472,GENAPPE,Fonteny,</v>
      </c>
      <c r="M276" s="15" t="str">
        <f t="shared" si="94"/>
        <v/>
      </c>
      <c r="N276" s="15" t="str">
        <f t="shared" si="95"/>
        <v/>
      </c>
      <c r="O276" s="15" t="str">
        <f t="shared" si="96"/>
        <v/>
      </c>
      <c r="P276" s="15">
        <f t="shared" si="97"/>
        <v>0</v>
      </c>
      <c r="Q276" s="15" t="str">
        <f t="shared" si="98"/>
        <v>1472,GENAPPE,Fonteny,</v>
      </c>
      <c r="R276" s="15" t="str">
        <f t="shared" si="99"/>
        <v/>
      </c>
      <c r="S276" s="15" t="str">
        <f t="shared" si="100"/>
        <v/>
      </c>
      <c r="T276" s="15" t="str">
        <f t="shared" si="101"/>
        <v/>
      </c>
      <c r="U276" s="15">
        <f t="shared" si="102"/>
        <v>0</v>
      </c>
      <c r="V276" s="15" t="str">
        <f t="shared" si="103"/>
        <v>1472,GENAPPE,Fonteny,</v>
      </c>
      <c r="W276" s="15" t="str">
        <f t="shared" si="104"/>
        <v/>
      </c>
      <c r="X276" s="15" t="str">
        <f t="shared" si="105"/>
        <v/>
      </c>
      <c r="Y276" s="15" t="str">
        <f t="shared" si="106"/>
        <v/>
      </c>
      <c r="Z276" s="15">
        <f t="shared" si="107"/>
        <v>0</v>
      </c>
      <c r="AA276" s="15" t="str">
        <f t="shared" si="108"/>
        <v>1472,GENAPPE,Fonteny,</v>
      </c>
      <c r="AB276" s="15" t="str">
        <f t="shared" si="109"/>
        <v/>
      </c>
    </row>
    <row r="277" spans="1:28" x14ac:dyDescent="0.2">
      <c r="A277">
        <v>153</v>
      </c>
      <c r="B277">
        <v>145</v>
      </c>
      <c r="C277">
        <v>1472</v>
      </c>
      <c r="D277" t="s">
        <v>605</v>
      </c>
      <c r="E277" t="s">
        <v>621</v>
      </c>
      <c r="F277" t="str">
        <f t="shared" si="88"/>
        <v>1472,GENAPPE,Promelles,</v>
      </c>
      <c r="G277">
        <f t="shared" si="89"/>
        <v>153</v>
      </c>
      <c r="H277">
        <f t="shared" si="89"/>
        <v>145</v>
      </c>
      <c r="I277" s="15" t="str">
        <f t="shared" si="90"/>
        <v/>
      </c>
      <c r="J277" s="15" t="str">
        <f t="shared" si="91"/>
        <v/>
      </c>
      <c r="K277" s="15">
        <f t="shared" si="92"/>
        <v>0</v>
      </c>
      <c r="L277" s="15" t="str">
        <f t="shared" si="93"/>
        <v>1472,GENAPPE,Promelles,</v>
      </c>
      <c r="M277" s="15" t="str">
        <f t="shared" si="94"/>
        <v/>
      </c>
      <c r="N277" s="15" t="str">
        <f t="shared" si="95"/>
        <v/>
      </c>
      <c r="O277" s="15" t="str">
        <f t="shared" si="96"/>
        <v/>
      </c>
      <c r="P277" s="15">
        <f t="shared" si="97"/>
        <v>0</v>
      </c>
      <c r="Q277" s="15" t="str">
        <f t="shared" si="98"/>
        <v>1472,GENAPPE,Promelles,</v>
      </c>
      <c r="R277" s="15" t="str">
        <f t="shared" si="99"/>
        <v/>
      </c>
      <c r="S277" s="15" t="str">
        <f t="shared" si="100"/>
        <v/>
      </c>
      <c r="T277" s="15" t="str">
        <f t="shared" si="101"/>
        <v/>
      </c>
      <c r="U277" s="15">
        <f t="shared" si="102"/>
        <v>0</v>
      </c>
      <c r="V277" s="15" t="str">
        <f t="shared" si="103"/>
        <v>1472,GENAPPE,Promelles,</v>
      </c>
      <c r="W277" s="15" t="str">
        <f t="shared" si="104"/>
        <v/>
      </c>
      <c r="X277" s="15" t="str">
        <f t="shared" si="105"/>
        <v/>
      </c>
      <c r="Y277" s="15" t="str">
        <f t="shared" si="106"/>
        <v/>
      </c>
      <c r="Z277" s="15">
        <f t="shared" si="107"/>
        <v>0</v>
      </c>
      <c r="AA277" s="15" t="str">
        <f t="shared" si="108"/>
        <v>1472,GENAPPE,Promelles,</v>
      </c>
      <c r="AB277" s="15" t="str">
        <f t="shared" si="109"/>
        <v/>
      </c>
    </row>
    <row r="278" spans="1:28" x14ac:dyDescent="0.2">
      <c r="A278">
        <v>154</v>
      </c>
      <c r="B278">
        <v>144</v>
      </c>
      <c r="C278">
        <v>1472</v>
      </c>
      <c r="D278" t="s">
        <v>605</v>
      </c>
      <c r="E278" t="s">
        <v>622</v>
      </c>
      <c r="F278" t="str">
        <f t="shared" si="88"/>
        <v>1472,GENAPPE,Vieux-Genappe,</v>
      </c>
      <c r="G278">
        <f t="shared" si="89"/>
        <v>154</v>
      </c>
      <c r="H278">
        <f t="shared" si="89"/>
        <v>144</v>
      </c>
      <c r="I278" s="15" t="str">
        <f t="shared" si="90"/>
        <v/>
      </c>
      <c r="J278" s="15" t="str">
        <f t="shared" si="91"/>
        <v/>
      </c>
      <c r="K278" s="15">
        <f t="shared" si="92"/>
        <v>0</v>
      </c>
      <c r="L278" s="15" t="str">
        <f t="shared" si="93"/>
        <v>1472,GENAPPE,Vieux-Genappe,</v>
      </c>
      <c r="M278" s="15" t="str">
        <f t="shared" si="94"/>
        <v/>
      </c>
      <c r="N278" s="15" t="str">
        <f t="shared" si="95"/>
        <v/>
      </c>
      <c r="O278" s="15" t="str">
        <f t="shared" si="96"/>
        <v/>
      </c>
      <c r="P278" s="15">
        <f t="shared" si="97"/>
        <v>0</v>
      </c>
      <c r="Q278" s="15" t="str">
        <f t="shared" si="98"/>
        <v>1472,GENAPPE,Vieux-Genappe,</v>
      </c>
      <c r="R278" s="15" t="str">
        <f t="shared" si="99"/>
        <v/>
      </c>
      <c r="S278" s="15" t="str">
        <f t="shared" si="100"/>
        <v/>
      </c>
      <c r="T278" s="15" t="str">
        <f t="shared" si="101"/>
        <v/>
      </c>
      <c r="U278" s="15">
        <f t="shared" si="102"/>
        <v>0</v>
      </c>
      <c r="V278" s="15" t="str">
        <f t="shared" si="103"/>
        <v>1472,GENAPPE,Vieux-Genappe,</v>
      </c>
      <c r="W278" s="15" t="str">
        <f t="shared" si="104"/>
        <v/>
      </c>
      <c r="X278" s="15" t="str">
        <f t="shared" si="105"/>
        <v/>
      </c>
      <c r="Y278" s="15" t="str">
        <f t="shared" si="106"/>
        <v/>
      </c>
      <c r="Z278" s="15">
        <f t="shared" si="107"/>
        <v>0</v>
      </c>
      <c r="AA278" s="15" t="str">
        <f t="shared" si="108"/>
        <v>1472,GENAPPE,Vieux-Genappe,</v>
      </c>
      <c r="AB278" s="15" t="str">
        <f t="shared" si="109"/>
        <v/>
      </c>
    </row>
    <row r="279" spans="1:28" x14ac:dyDescent="0.2">
      <c r="A279">
        <v>156</v>
      </c>
      <c r="B279">
        <v>147</v>
      </c>
      <c r="C279">
        <v>1473</v>
      </c>
      <c r="D279" t="s">
        <v>605</v>
      </c>
      <c r="E279" t="s">
        <v>623</v>
      </c>
      <c r="F279" t="str">
        <f t="shared" si="88"/>
        <v>1473,GENAPPE,Glabais,</v>
      </c>
      <c r="G279">
        <f t="shared" si="89"/>
        <v>156</v>
      </c>
      <c r="H279">
        <f t="shared" si="89"/>
        <v>147</v>
      </c>
      <c r="I279" s="15" t="str">
        <f t="shared" si="90"/>
        <v/>
      </c>
      <c r="J279" s="15" t="str">
        <f t="shared" si="91"/>
        <v/>
      </c>
      <c r="K279" s="15">
        <f t="shared" si="92"/>
        <v>0</v>
      </c>
      <c r="L279" s="15" t="str">
        <f t="shared" si="93"/>
        <v>1473,GENAPPE,Glabais,</v>
      </c>
      <c r="M279" s="15" t="str">
        <f t="shared" si="94"/>
        <v/>
      </c>
      <c r="N279" s="15" t="str">
        <f t="shared" si="95"/>
        <v/>
      </c>
      <c r="O279" s="15" t="str">
        <f t="shared" si="96"/>
        <v/>
      </c>
      <c r="P279" s="15">
        <f t="shared" si="97"/>
        <v>0</v>
      </c>
      <c r="Q279" s="15" t="str">
        <f t="shared" si="98"/>
        <v>1473,GENAPPE,Glabais,</v>
      </c>
      <c r="R279" s="15" t="str">
        <f t="shared" si="99"/>
        <v/>
      </c>
      <c r="S279" s="15" t="str">
        <f t="shared" si="100"/>
        <v/>
      </c>
      <c r="T279" s="15" t="str">
        <f t="shared" si="101"/>
        <v/>
      </c>
      <c r="U279" s="15">
        <f t="shared" si="102"/>
        <v>0</v>
      </c>
      <c r="V279" s="15" t="str">
        <f t="shared" si="103"/>
        <v>1473,GENAPPE,Glabais,</v>
      </c>
      <c r="W279" s="15" t="str">
        <f t="shared" si="104"/>
        <v/>
      </c>
      <c r="X279" s="15" t="str">
        <f t="shared" si="105"/>
        <v/>
      </c>
      <c r="Y279" s="15" t="str">
        <f t="shared" si="106"/>
        <v/>
      </c>
      <c r="Z279" s="15">
        <f t="shared" si="107"/>
        <v>0</v>
      </c>
      <c r="AA279" s="15" t="str">
        <f t="shared" si="108"/>
        <v>1473,GENAPPE,Glabais,</v>
      </c>
      <c r="AB279" s="15" t="str">
        <f t="shared" si="109"/>
        <v/>
      </c>
    </row>
    <row r="280" spans="1:28" x14ac:dyDescent="0.2">
      <c r="A280">
        <v>156</v>
      </c>
      <c r="B280">
        <v>144</v>
      </c>
      <c r="C280">
        <v>1474</v>
      </c>
      <c r="D280" t="s">
        <v>605</v>
      </c>
      <c r="E280" t="s">
        <v>624</v>
      </c>
      <c r="F280" t="str">
        <f t="shared" si="88"/>
        <v>1474,GENAPPE,Ways,</v>
      </c>
      <c r="G280">
        <f t="shared" si="89"/>
        <v>156</v>
      </c>
      <c r="H280">
        <f t="shared" si="89"/>
        <v>144</v>
      </c>
      <c r="I280" s="15" t="str">
        <f t="shared" si="90"/>
        <v/>
      </c>
      <c r="J280" s="15" t="str">
        <f t="shared" si="91"/>
        <v/>
      </c>
      <c r="K280" s="15">
        <f t="shared" si="92"/>
        <v>0</v>
      </c>
      <c r="L280" s="15" t="str">
        <f t="shared" si="93"/>
        <v>1474,GENAPPE,Ways,</v>
      </c>
      <c r="M280" s="15" t="str">
        <f t="shared" si="94"/>
        <v/>
      </c>
      <c r="N280" s="15" t="str">
        <f t="shared" si="95"/>
        <v/>
      </c>
      <c r="O280" s="15" t="str">
        <f t="shared" si="96"/>
        <v/>
      </c>
      <c r="P280" s="15">
        <f t="shared" si="97"/>
        <v>0</v>
      </c>
      <c r="Q280" s="15" t="str">
        <f t="shared" si="98"/>
        <v>1474,GENAPPE,Ways,</v>
      </c>
      <c r="R280" s="15" t="str">
        <f t="shared" si="99"/>
        <v/>
      </c>
      <c r="S280" s="15" t="str">
        <f t="shared" si="100"/>
        <v/>
      </c>
      <c r="T280" s="15" t="str">
        <f t="shared" si="101"/>
        <v/>
      </c>
      <c r="U280" s="15">
        <f t="shared" si="102"/>
        <v>0</v>
      </c>
      <c r="V280" s="15" t="str">
        <f t="shared" si="103"/>
        <v>1474,GENAPPE,Ways,</v>
      </c>
      <c r="W280" s="15" t="str">
        <f t="shared" si="104"/>
        <v/>
      </c>
      <c r="X280" s="15" t="str">
        <f t="shared" si="105"/>
        <v/>
      </c>
      <c r="Y280" s="15" t="str">
        <f t="shared" si="106"/>
        <v/>
      </c>
      <c r="Z280" s="15">
        <f t="shared" si="107"/>
        <v>0</v>
      </c>
      <c r="AA280" s="15" t="str">
        <f t="shared" si="108"/>
        <v>1474,GENAPPE,Ways,</v>
      </c>
      <c r="AB280" s="15" t="str">
        <f t="shared" si="109"/>
        <v/>
      </c>
    </row>
    <row r="281" spans="1:28" x14ac:dyDescent="0.2">
      <c r="A281">
        <v>152</v>
      </c>
      <c r="B281">
        <v>140</v>
      </c>
      <c r="C281">
        <v>1476</v>
      </c>
      <c r="D281" t="s">
        <v>605</v>
      </c>
      <c r="E281" t="s">
        <v>625</v>
      </c>
      <c r="F281" t="str">
        <f t="shared" si="88"/>
        <v>1476,GENAPPE,Houtain-le-Mont,</v>
      </c>
      <c r="G281">
        <f t="shared" si="89"/>
        <v>152</v>
      </c>
      <c r="H281">
        <f t="shared" si="89"/>
        <v>140</v>
      </c>
      <c r="I281" s="15" t="str">
        <f t="shared" si="90"/>
        <v/>
      </c>
      <c r="J281" s="15" t="str">
        <f t="shared" si="91"/>
        <v/>
      </c>
      <c r="K281" s="15">
        <f t="shared" si="92"/>
        <v>0</v>
      </c>
      <c r="L281" s="15" t="str">
        <f t="shared" si="93"/>
        <v>1476,GENAPPE,Houtain-le-Mont,</v>
      </c>
      <c r="M281" s="15" t="str">
        <f t="shared" si="94"/>
        <v/>
      </c>
      <c r="N281" s="15" t="str">
        <f t="shared" si="95"/>
        <v/>
      </c>
      <c r="O281" s="15" t="str">
        <f t="shared" si="96"/>
        <v/>
      </c>
      <c r="P281" s="15">
        <f t="shared" si="97"/>
        <v>0</v>
      </c>
      <c r="Q281" s="15" t="str">
        <f t="shared" si="98"/>
        <v>1476,GENAPPE,Houtain-le-Mont,</v>
      </c>
      <c r="R281" s="15" t="str">
        <f t="shared" si="99"/>
        <v/>
      </c>
      <c r="S281" s="15" t="str">
        <f t="shared" si="100"/>
        <v/>
      </c>
      <c r="T281" s="15" t="str">
        <f t="shared" si="101"/>
        <v/>
      </c>
      <c r="U281" s="15">
        <f t="shared" si="102"/>
        <v>0</v>
      </c>
      <c r="V281" s="15" t="str">
        <f t="shared" si="103"/>
        <v>1476,GENAPPE,Houtain-le-Mont,</v>
      </c>
      <c r="W281" s="15" t="str">
        <f t="shared" si="104"/>
        <v/>
      </c>
      <c r="X281" s="15" t="str">
        <f t="shared" si="105"/>
        <v/>
      </c>
      <c r="Y281" s="15" t="str">
        <f t="shared" si="106"/>
        <v/>
      </c>
      <c r="Z281" s="15">
        <f t="shared" si="107"/>
        <v>0</v>
      </c>
      <c r="AA281" s="15" t="str">
        <f t="shared" si="108"/>
        <v>1476,GENAPPE,Houtain-le-Mont,</v>
      </c>
      <c r="AB281" s="15" t="str">
        <f t="shared" si="109"/>
        <v/>
      </c>
    </row>
    <row r="282" spans="1:28" x14ac:dyDescent="0.2">
      <c r="A282">
        <v>153</v>
      </c>
      <c r="B282">
        <v>141</v>
      </c>
      <c r="C282">
        <v>1476</v>
      </c>
      <c r="D282" t="s">
        <v>605</v>
      </c>
      <c r="E282" t="s">
        <v>626</v>
      </c>
      <c r="F282" t="str">
        <f t="shared" si="88"/>
        <v>1476,GENAPPE,Houtain-le-Val,</v>
      </c>
      <c r="G282">
        <f t="shared" si="89"/>
        <v>153</v>
      </c>
      <c r="H282">
        <f t="shared" si="89"/>
        <v>141</v>
      </c>
      <c r="I282" s="15" t="str">
        <f t="shared" si="90"/>
        <v/>
      </c>
      <c r="J282" s="15" t="str">
        <f t="shared" si="91"/>
        <v/>
      </c>
      <c r="K282" s="15">
        <f t="shared" si="92"/>
        <v>0</v>
      </c>
      <c r="L282" s="15" t="str">
        <f t="shared" si="93"/>
        <v>1476,GENAPPE,Houtain-le-Val,</v>
      </c>
      <c r="M282" s="15" t="str">
        <f t="shared" si="94"/>
        <v/>
      </c>
      <c r="N282" s="15" t="str">
        <f t="shared" si="95"/>
        <v/>
      </c>
      <c r="O282" s="15" t="str">
        <f t="shared" si="96"/>
        <v/>
      </c>
      <c r="P282" s="15">
        <f t="shared" si="97"/>
        <v>0</v>
      </c>
      <c r="Q282" s="15" t="str">
        <f t="shared" si="98"/>
        <v>1476,GENAPPE,Houtain-le-Val,</v>
      </c>
      <c r="R282" s="15" t="str">
        <f t="shared" si="99"/>
        <v/>
      </c>
      <c r="S282" s="15" t="str">
        <f t="shared" si="100"/>
        <v/>
      </c>
      <c r="T282" s="15" t="str">
        <f t="shared" si="101"/>
        <v/>
      </c>
      <c r="U282" s="15">
        <f t="shared" si="102"/>
        <v>0</v>
      </c>
      <c r="V282" s="15" t="str">
        <f t="shared" si="103"/>
        <v>1476,GENAPPE,Houtain-le-Val,</v>
      </c>
      <c r="W282" s="15" t="str">
        <f t="shared" si="104"/>
        <v/>
      </c>
      <c r="X282" s="15" t="str">
        <f t="shared" si="105"/>
        <v/>
      </c>
      <c r="Y282" s="15" t="str">
        <f t="shared" si="106"/>
        <v/>
      </c>
      <c r="Z282" s="15">
        <f t="shared" si="107"/>
        <v>0</v>
      </c>
      <c r="AA282" s="15" t="str">
        <f t="shared" si="108"/>
        <v>1476,GENAPPE,Houtain-le-Val,</v>
      </c>
      <c r="AB282" s="15" t="str">
        <f t="shared" si="109"/>
        <v/>
      </c>
    </row>
    <row r="283" spans="1:28" x14ac:dyDescent="0.2">
      <c r="A283">
        <v>156</v>
      </c>
      <c r="B283">
        <v>140</v>
      </c>
      <c r="C283">
        <v>1476</v>
      </c>
      <c r="D283" t="s">
        <v>605</v>
      </c>
      <c r="E283" t="s">
        <v>627</v>
      </c>
      <c r="F283" t="str">
        <f t="shared" si="88"/>
        <v>1476,GENAPPE,Quatre-Bras,</v>
      </c>
      <c r="G283">
        <f t="shared" si="89"/>
        <v>156</v>
      </c>
      <c r="H283">
        <f t="shared" si="89"/>
        <v>140</v>
      </c>
      <c r="I283" s="15" t="str">
        <f t="shared" si="90"/>
        <v/>
      </c>
      <c r="J283" s="15" t="str">
        <f t="shared" si="91"/>
        <v/>
      </c>
      <c r="K283" s="15">
        <f t="shared" si="92"/>
        <v>0</v>
      </c>
      <c r="L283" s="15" t="str">
        <f t="shared" si="93"/>
        <v>1476,GENAPPE,Quatre-Bras,</v>
      </c>
      <c r="M283" s="15" t="str">
        <f t="shared" si="94"/>
        <v/>
      </c>
      <c r="N283" s="15" t="str">
        <f t="shared" si="95"/>
        <v/>
      </c>
      <c r="O283" s="15" t="str">
        <f t="shared" si="96"/>
        <v/>
      </c>
      <c r="P283" s="15">
        <f t="shared" si="97"/>
        <v>0</v>
      </c>
      <c r="Q283" s="15" t="str">
        <f t="shared" si="98"/>
        <v>1476,GENAPPE,Quatre-Bras,</v>
      </c>
      <c r="R283" s="15" t="str">
        <f t="shared" si="99"/>
        <v/>
      </c>
      <c r="S283" s="15" t="str">
        <f t="shared" si="100"/>
        <v/>
      </c>
      <c r="T283" s="15" t="str">
        <f t="shared" si="101"/>
        <v/>
      </c>
      <c r="U283" s="15">
        <f t="shared" si="102"/>
        <v>0</v>
      </c>
      <c r="V283" s="15" t="str">
        <f t="shared" si="103"/>
        <v>1476,GENAPPE,Quatre-Bras,</v>
      </c>
      <c r="W283" s="15" t="str">
        <f t="shared" si="104"/>
        <v/>
      </c>
      <c r="X283" s="15" t="str">
        <f t="shared" si="105"/>
        <v/>
      </c>
      <c r="Y283" s="15" t="str">
        <f t="shared" si="106"/>
        <v/>
      </c>
      <c r="Z283" s="15">
        <f t="shared" si="107"/>
        <v>0</v>
      </c>
      <c r="AA283" s="15" t="str">
        <f t="shared" si="108"/>
        <v>1476,GENAPPE,Quatre-Bras,</v>
      </c>
      <c r="AB283" s="15" t="str">
        <f t="shared" si="109"/>
        <v/>
      </c>
    </row>
    <row r="284" spans="1:28" x14ac:dyDescent="0.2">
      <c r="A284">
        <v>140</v>
      </c>
      <c r="B284">
        <v>154</v>
      </c>
      <c r="C284">
        <v>1480</v>
      </c>
      <c r="D284" t="s">
        <v>628</v>
      </c>
      <c r="E284" t="s">
        <v>629</v>
      </c>
      <c r="F284" t="str">
        <f t="shared" si="88"/>
        <v>1480,TUBIZE,Clabecq,</v>
      </c>
      <c r="G284">
        <f t="shared" si="89"/>
        <v>140</v>
      </c>
      <c r="H284">
        <f t="shared" si="89"/>
        <v>154</v>
      </c>
      <c r="I284" s="15" t="str">
        <f t="shared" si="90"/>
        <v/>
      </c>
      <c r="J284" s="15" t="str">
        <f t="shared" si="91"/>
        <v/>
      </c>
      <c r="K284" s="15">
        <f t="shared" si="92"/>
        <v>0</v>
      </c>
      <c r="L284" s="15" t="str">
        <f t="shared" si="93"/>
        <v>1480,TUBIZE,Clabecq,</v>
      </c>
      <c r="M284" s="15" t="str">
        <f t="shared" si="94"/>
        <v/>
      </c>
      <c r="N284" s="15" t="str">
        <f t="shared" si="95"/>
        <v/>
      </c>
      <c r="O284" s="15" t="str">
        <f t="shared" si="96"/>
        <v/>
      </c>
      <c r="P284" s="15">
        <f t="shared" si="97"/>
        <v>0</v>
      </c>
      <c r="Q284" s="15" t="str">
        <f t="shared" si="98"/>
        <v>1480,TUBIZE,Clabecq,</v>
      </c>
      <c r="R284" s="15" t="str">
        <f t="shared" si="99"/>
        <v/>
      </c>
      <c r="S284" s="15" t="str">
        <f t="shared" si="100"/>
        <v/>
      </c>
      <c r="T284" s="15" t="str">
        <f t="shared" si="101"/>
        <v/>
      </c>
      <c r="U284" s="15">
        <f t="shared" si="102"/>
        <v>0</v>
      </c>
      <c r="V284" s="15" t="str">
        <f t="shared" si="103"/>
        <v>1480,TUBIZE,Clabecq,</v>
      </c>
      <c r="W284" s="15" t="str">
        <f t="shared" si="104"/>
        <v/>
      </c>
      <c r="X284" s="15" t="str">
        <f t="shared" si="105"/>
        <v/>
      </c>
      <c r="Y284" s="15" t="str">
        <f t="shared" si="106"/>
        <v/>
      </c>
      <c r="Z284" s="15">
        <f t="shared" si="107"/>
        <v>0</v>
      </c>
      <c r="AA284" s="15" t="str">
        <f t="shared" si="108"/>
        <v>1480,TUBIZE,Clabecq,</v>
      </c>
      <c r="AB284" s="15" t="str">
        <f t="shared" si="109"/>
        <v/>
      </c>
    </row>
    <row r="285" spans="1:28" x14ac:dyDescent="0.2">
      <c r="A285">
        <v>137</v>
      </c>
      <c r="B285">
        <v>150</v>
      </c>
      <c r="C285">
        <v>1480</v>
      </c>
      <c r="D285" t="s">
        <v>628</v>
      </c>
      <c r="E285" t="s">
        <v>630</v>
      </c>
      <c r="F285" t="str">
        <f t="shared" si="88"/>
        <v>1480,TUBIZE,Coeurcq,</v>
      </c>
      <c r="G285">
        <f t="shared" si="89"/>
        <v>137</v>
      </c>
      <c r="H285">
        <f t="shared" si="89"/>
        <v>150</v>
      </c>
      <c r="I285" s="15" t="str">
        <f t="shared" si="90"/>
        <v/>
      </c>
      <c r="J285" s="15" t="str">
        <f t="shared" si="91"/>
        <v/>
      </c>
      <c r="K285" s="15">
        <f t="shared" si="92"/>
        <v>0</v>
      </c>
      <c r="L285" s="15" t="str">
        <f t="shared" si="93"/>
        <v>1480,TUBIZE,Coeurcq,</v>
      </c>
      <c r="M285" s="15" t="str">
        <f t="shared" si="94"/>
        <v/>
      </c>
      <c r="N285" s="15" t="str">
        <f t="shared" si="95"/>
        <v/>
      </c>
      <c r="O285" s="15" t="str">
        <f t="shared" si="96"/>
        <v/>
      </c>
      <c r="P285" s="15">
        <f t="shared" si="97"/>
        <v>0</v>
      </c>
      <c r="Q285" s="15" t="str">
        <f t="shared" si="98"/>
        <v>1480,TUBIZE,Coeurcq,</v>
      </c>
      <c r="R285" s="15" t="str">
        <f t="shared" si="99"/>
        <v/>
      </c>
      <c r="S285" s="15" t="str">
        <f t="shared" si="100"/>
        <v/>
      </c>
      <c r="T285" s="15" t="str">
        <f t="shared" si="101"/>
        <v/>
      </c>
      <c r="U285" s="15">
        <f t="shared" si="102"/>
        <v>0</v>
      </c>
      <c r="V285" s="15" t="str">
        <f t="shared" si="103"/>
        <v>1480,TUBIZE,Coeurcq,</v>
      </c>
      <c r="W285" s="15" t="str">
        <f t="shared" si="104"/>
        <v/>
      </c>
      <c r="X285" s="15" t="str">
        <f t="shared" si="105"/>
        <v/>
      </c>
      <c r="Y285" s="15" t="str">
        <f t="shared" si="106"/>
        <v/>
      </c>
      <c r="Z285" s="15">
        <f t="shared" si="107"/>
        <v>0</v>
      </c>
      <c r="AA285" s="15" t="str">
        <f t="shared" si="108"/>
        <v>1480,TUBIZE,Coeurcq,</v>
      </c>
      <c r="AB285" s="15" t="str">
        <f t="shared" si="109"/>
        <v/>
      </c>
    </row>
    <row r="286" spans="1:28" x14ac:dyDescent="0.2">
      <c r="A286">
        <v>139</v>
      </c>
      <c r="B286">
        <v>152</v>
      </c>
      <c r="C286">
        <v>1480</v>
      </c>
      <c r="D286" t="s">
        <v>628</v>
      </c>
      <c r="E286" t="s">
        <v>384</v>
      </c>
      <c r="F286" t="str">
        <f t="shared" si="88"/>
        <v>1480,TUBIZE,La Bruyère,</v>
      </c>
      <c r="G286">
        <f t="shared" si="89"/>
        <v>139</v>
      </c>
      <c r="H286">
        <f t="shared" si="89"/>
        <v>152</v>
      </c>
      <c r="I286" s="15" t="str">
        <f t="shared" si="90"/>
        <v/>
      </c>
      <c r="J286" s="15" t="str">
        <f t="shared" si="91"/>
        <v/>
      </c>
      <c r="K286" s="15">
        <f t="shared" si="92"/>
        <v>0</v>
      </c>
      <c r="L286" s="15" t="str">
        <f t="shared" si="93"/>
        <v>1480,TUBIZE,La Bruyère,</v>
      </c>
      <c r="M286" s="15" t="str">
        <f t="shared" si="94"/>
        <v/>
      </c>
      <c r="N286" s="15" t="str">
        <f t="shared" si="95"/>
        <v/>
      </c>
      <c r="O286" s="15" t="str">
        <f t="shared" si="96"/>
        <v/>
      </c>
      <c r="P286" s="15">
        <f t="shared" si="97"/>
        <v>0</v>
      </c>
      <c r="Q286" s="15" t="str">
        <f t="shared" si="98"/>
        <v>1480,TUBIZE,La Bruyère,</v>
      </c>
      <c r="R286" s="15" t="str">
        <f t="shared" si="99"/>
        <v/>
      </c>
      <c r="S286" s="15" t="str">
        <f t="shared" si="100"/>
        <v/>
      </c>
      <c r="T286" s="15" t="str">
        <f t="shared" si="101"/>
        <v/>
      </c>
      <c r="U286" s="15">
        <f t="shared" si="102"/>
        <v>0</v>
      </c>
      <c r="V286" s="15" t="str">
        <f t="shared" si="103"/>
        <v>1480,TUBIZE,La Bruyère,</v>
      </c>
      <c r="W286" s="15" t="str">
        <f t="shared" si="104"/>
        <v/>
      </c>
      <c r="X286" s="15" t="str">
        <f t="shared" si="105"/>
        <v/>
      </c>
      <c r="Y286" s="15" t="str">
        <f t="shared" si="106"/>
        <v/>
      </c>
      <c r="Z286" s="15">
        <f t="shared" si="107"/>
        <v>0</v>
      </c>
      <c r="AA286" s="15" t="str">
        <f t="shared" si="108"/>
        <v>1480,TUBIZE,La Bruyère,</v>
      </c>
      <c r="AB286" s="15" t="str">
        <f t="shared" si="109"/>
        <v/>
      </c>
    </row>
    <row r="287" spans="1:28" x14ac:dyDescent="0.2">
      <c r="A287">
        <v>135</v>
      </c>
      <c r="B287">
        <v>156</v>
      </c>
      <c r="C287">
        <v>1480</v>
      </c>
      <c r="D287" t="s">
        <v>628</v>
      </c>
      <c r="E287" t="s">
        <v>631</v>
      </c>
      <c r="F287" t="str">
        <f t="shared" si="88"/>
        <v>1480,TUBIZE,Mussain,</v>
      </c>
      <c r="G287">
        <f t="shared" si="89"/>
        <v>135</v>
      </c>
      <c r="H287">
        <f t="shared" si="89"/>
        <v>156</v>
      </c>
      <c r="I287" s="15" t="str">
        <f t="shared" si="90"/>
        <v/>
      </c>
      <c r="J287" s="15" t="str">
        <f t="shared" si="91"/>
        <v/>
      </c>
      <c r="K287" s="15">
        <f t="shared" si="92"/>
        <v>0</v>
      </c>
      <c r="L287" s="15" t="str">
        <f t="shared" si="93"/>
        <v>1480,TUBIZE,Mussain,</v>
      </c>
      <c r="M287" s="15" t="str">
        <f t="shared" si="94"/>
        <v/>
      </c>
      <c r="N287" s="15" t="str">
        <f t="shared" si="95"/>
        <v/>
      </c>
      <c r="O287" s="15" t="str">
        <f t="shared" si="96"/>
        <v/>
      </c>
      <c r="P287" s="15">
        <f t="shared" si="97"/>
        <v>0</v>
      </c>
      <c r="Q287" s="15" t="str">
        <f t="shared" si="98"/>
        <v>1480,TUBIZE,Mussain,</v>
      </c>
      <c r="R287" s="15" t="str">
        <f t="shared" si="99"/>
        <v/>
      </c>
      <c r="S287" s="15" t="str">
        <f t="shared" si="100"/>
        <v/>
      </c>
      <c r="T287" s="15" t="str">
        <f t="shared" si="101"/>
        <v/>
      </c>
      <c r="U287" s="15">
        <f t="shared" si="102"/>
        <v>0</v>
      </c>
      <c r="V287" s="15" t="str">
        <f t="shared" si="103"/>
        <v>1480,TUBIZE,Mussain,</v>
      </c>
      <c r="W287" s="15" t="str">
        <f t="shared" si="104"/>
        <v/>
      </c>
      <c r="X287" s="15" t="str">
        <f t="shared" si="105"/>
        <v/>
      </c>
      <c r="Y287" s="15" t="str">
        <f t="shared" si="106"/>
        <v/>
      </c>
      <c r="Z287" s="15">
        <f t="shared" si="107"/>
        <v>0</v>
      </c>
      <c r="AA287" s="15" t="str">
        <f t="shared" si="108"/>
        <v>1480,TUBIZE,Mussain,</v>
      </c>
      <c r="AB287" s="15" t="str">
        <f t="shared" si="109"/>
        <v/>
      </c>
    </row>
    <row r="288" spans="1:28" x14ac:dyDescent="0.2">
      <c r="A288">
        <v>139</v>
      </c>
      <c r="B288">
        <v>151</v>
      </c>
      <c r="C288">
        <v>1480</v>
      </c>
      <c r="D288" t="s">
        <v>628</v>
      </c>
      <c r="E288" t="s">
        <v>632</v>
      </c>
      <c r="F288" t="str">
        <f t="shared" si="88"/>
        <v>1480,TUBIZE,Oisquercq,</v>
      </c>
      <c r="G288">
        <f t="shared" si="89"/>
        <v>139</v>
      </c>
      <c r="H288">
        <f t="shared" si="89"/>
        <v>151</v>
      </c>
      <c r="I288" s="15" t="str">
        <f t="shared" si="90"/>
        <v/>
      </c>
      <c r="J288" s="15" t="str">
        <f t="shared" si="91"/>
        <v/>
      </c>
      <c r="K288" s="15">
        <f t="shared" si="92"/>
        <v>0</v>
      </c>
      <c r="L288" s="15" t="str">
        <f t="shared" si="93"/>
        <v>1480,TUBIZE,Oisquercq,</v>
      </c>
      <c r="M288" s="15" t="str">
        <f t="shared" si="94"/>
        <v/>
      </c>
      <c r="N288" s="15" t="str">
        <f t="shared" si="95"/>
        <v/>
      </c>
      <c r="O288" s="15" t="str">
        <f t="shared" si="96"/>
        <v/>
      </c>
      <c r="P288" s="15">
        <f t="shared" si="97"/>
        <v>0</v>
      </c>
      <c r="Q288" s="15" t="str">
        <f t="shared" si="98"/>
        <v>1480,TUBIZE,Oisquercq,</v>
      </c>
      <c r="R288" s="15" t="str">
        <f t="shared" si="99"/>
        <v/>
      </c>
      <c r="S288" s="15" t="str">
        <f t="shared" si="100"/>
        <v/>
      </c>
      <c r="T288" s="15" t="str">
        <f t="shared" si="101"/>
        <v/>
      </c>
      <c r="U288" s="15">
        <f t="shared" si="102"/>
        <v>0</v>
      </c>
      <c r="V288" s="15" t="str">
        <f t="shared" si="103"/>
        <v>1480,TUBIZE,Oisquercq,</v>
      </c>
      <c r="W288" s="15" t="str">
        <f t="shared" si="104"/>
        <v/>
      </c>
      <c r="X288" s="15" t="str">
        <f t="shared" si="105"/>
        <v/>
      </c>
      <c r="Y288" s="15" t="str">
        <f t="shared" si="106"/>
        <v/>
      </c>
      <c r="Z288" s="15">
        <f t="shared" si="107"/>
        <v>0</v>
      </c>
      <c r="AA288" s="15" t="str">
        <f t="shared" si="108"/>
        <v>1480,TUBIZE,Oisquercq,</v>
      </c>
      <c r="AB288" s="15" t="str">
        <f t="shared" si="109"/>
        <v/>
      </c>
    </row>
    <row r="289" spans="1:28" x14ac:dyDescent="0.2">
      <c r="A289">
        <v>137</v>
      </c>
      <c r="B289">
        <v>152</v>
      </c>
      <c r="C289">
        <v>1480</v>
      </c>
      <c r="D289" t="s">
        <v>628</v>
      </c>
      <c r="E289" t="s">
        <v>633</v>
      </c>
      <c r="F289" t="str">
        <f t="shared" si="88"/>
        <v>1480,TUBIZE,Ripain,</v>
      </c>
      <c r="G289">
        <f t="shared" si="89"/>
        <v>137</v>
      </c>
      <c r="H289">
        <f t="shared" si="89"/>
        <v>152</v>
      </c>
      <c r="I289" s="15" t="str">
        <f t="shared" si="90"/>
        <v/>
      </c>
      <c r="J289" s="15" t="str">
        <f t="shared" si="91"/>
        <v/>
      </c>
      <c r="K289" s="15">
        <f t="shared" si="92"/>
        <v>0</v>
      </c>
      <c r="L289" s="15" t="str">
        <f t="shared" si="93"/>
        <v>1480,TUBIZE,Ripain,</v>
      </c>
      <c r="M289" s="15" t="str">
        <f t="shared" si="94"/>
        <v/>
      </c>
      <c r="N289" s="15" t="str">
        <f t="shared" si="95"/>
        <v/>
      </c>
      <c r="O289" s="15" t="str">
        <f t="shared" si="96"/>
        <v/>
      </c>
      <c r="P289" s="15">
        <f t="shared" si="97"/>
        <v>0</v>
      </c>
      <c r="Q289" s="15" t="str">
        <f t="shared" si="98"/>
        <v>1480,TUBIZE,Ripain,</v>
      </c>
      <c r="R289" s="15" t="str">
        <f t="shared" si="99"/>
        <v/>
      </c>
      <c r="S289" s="15" t="str">
        <f t="shared" si="100"/>
        <v/>
      </c>
      <c r="T289" s="15" t="str">
        <f t="shared" si="101"/>
        <v/>
      </c>
      <c r="U289" s="15">
        <f t="shared" si="102"/>
        <v>0</v>
      </c>
      <c r="V289" s="15" t="str">
        <f t="shared" si="103"/>
        <v>1480,TUBIZE,Ripain,</v>
      </c>
      <c r="W289" s="15" t="str">
        <f t="shared" si="104"/>
        <v/>
      </c>
      <c r="X289" s="15" t="str">
        <f t="shared" si="105"/>
        <v/>
      </c>
      <c r="Y289" s="15" t="str">
        <f t="shared" si="106"/>
        <v/>
      </c>
      <c r="Z289" s="15">
        <f t="shared" si="107"/>
        <v>0</v>
      </c>
      <c r="AA289" s="15" t="str">
        <f t="shared" si="108"/>
        <v>1480,TUBIZE,Ripain,</v>
      </c>
      <c r="AB289" s="15" t="str">
        <f t="shared" si="109"/>
        <v/>
      </c>
    </row>
    <row r="290" spans="1:28" x14ac:dyDescent="0.2">
      <c r="A290">
        <v>136</v>
      </c>
      <c r="B290">
        <v>155</v>
      </c>
      <c r="C290">
        <v>1480</v>
      </c>
      <c r="D290" t="s">
        <v>628</v>
      </c>
      <c r="E290" t="s">
        <v>634</v>
      </c>
      <c r="F290" t="str">
        <f t="shared" si="88"/>
        <v>1480,TUBIZE,Saintes,</v>
      </c>
      <c r="G290">
        <f t="shared" si="89"/>
        <v>136</v>
      </c>
      <c r="H290">
        <f t="shared" si="89"/>
        <v>155</v>
      </c>
      <c r="I290" s="15" t="str">
        <f t="shared" si="90"/>
        <v/>
      </c>
      <c r="J290" s="15" t="str">
        <f t="shared" si="91"/>
        <v/>
      </c>
      <c r="K290" s="15">
        <f t="shared" si="92"/>
        <v>0</v>
      </c>
      <c r="L290" s="15" t="str">
        <f t="shared" si="93"/>
        <v>1480,TUBIZE,Saintes,</v>
      </c>
      <c r="M290" s="15" t="str">
        <f t="shared" si="94"/>
        <v/>
      </c>
      <c r="N290" s="15" t="str">
        <f t="shared" si="95"/>
        <v/>
      </c>
      <c r="O290" s="15" t="str">
        <f t="shared" si="96"/>
        <v/>
      </c>
      <c r="P290" s="15">
        <f t="shared" si="97"/>
        <v>0</v>
      </c>
      <c r="Q290" s="15" t="str">
        <f t="shared" si="98"/>
        <v>1480,TUBIZE,Saintes,</v>
      </c>
      <c r="R290" s="15" t="str">
        <f t="shared" si="99"/>
        <v/>
      </c>
      <c r="S290" s="15" t="str">
        <f t="shared" si="100"/>
        <v/>
      </c>
      <c r="T290" s="15" t="str">
        <f t="shared" si="101"/>
        <v/>
      </c>
      <c r="U290" s="15">
        <f t="shared" si="102"/>
        <v>0</v>
      </c>
      <c r="V290" s="15" t="str">
        <f t="shared" si="103"/>
        <v>1480,TUBIZE,Saintes,</v>
      </c>
      <c r="W290" s="15" t="str">
        <f t="shared" si="104"/>
        <v/>
      </c>
      <c r="X290" s="15" t="str">
        <f t="shared" si="105"/>
        <v/>
      </c>
      <c r="Y290" s="15" t="str">
        <f t="shared" si="106"/>
        <v/>
      </c>
      <c r="Z290" s="15">
        <f t="shared" si="107"/>
        <v>0</v>
      </c>
      <c r="AA290" s="15" t="str">
        <f t="shared" si="108"/>
        <v>1480,TUBIZE,Saintes,</v>
      </c>
      <c r="AB290" s="15" t="str">
        <f t="shared" si="109"/>
        <v/>
      </c>
    </row>
    <row r="291" spans="1:28" x14ac:dyDescent="0.2">
      <c r="A291">
        <v>136</v>
      </c>
      <c r="B291">
        <v>156</v>
      </c>
      <c r="C291">
        <v>1480</v>
      </c>
      <c r="D291" t="s">
        <v>628</v>
      </c>
      <c r="E291" t="s">
        <v>635</v>
      </c>
      <c r="F291" t="str">
        <f t="shared" si="88"/>
        <v>1480,TUBIZE,Stehoux,</v>
      </c>
      <c r="G291">
        <f t="shared" si="89"/>
        <v>136</v>
      </c>
      <c r="H291">
        <f t="shared" si="89"/>
        <v>156</v>
      </c>
      <c r="I291" s="15" t="str">
        <f t="shared" si="90"/>
        <v/>
      </c>
      <c r="J291" s="15" t="str">
        <f t="shared" si="91"/>
        <v/>
      </c>
      <c r="K291" s="15">
        <f t="shared" si="92"/>
        <v>0</v>
      </c>
      <c r="L291" s="15" t="str">
        <f t="shared" si="93"/>
        <v>1480,TUBIZE,Stehoux,</v>
      </c>
      <c r="M291" s="15" t="str">
        <f t="shared" si="94"/>
        <v/>
      </c>
      <c r="N291" s="15" t="str">
        <f t="shared" si="95"/>
        <v/>
      </c>
      <c r="O291" s="15" t="str">
        <f t="shared" si="96"/>
        <v/>
      </c>
      <c r="P291" s="15">
        <f t="shared" si="97"/>
        <v>0</v>
      </c>
      <c r="Q291" s="15" t="str">
        <f t="shared" si="98"/>
        <v>1480,TUBIZE,Stehoux,</v>
      </c>
      <c r="R291" s="15" t="str">
        <f t="shared" si="99"/>
        <v/>
      </c>
      <c r="S291" s="15" t="str">
        <f t="shared" si="100"/>
        <v/>
      </c>
      <c r="T291" s="15" t="str">
        <f t="shared" si="101"/>
        <v/>
      </c>
      <c r="U291" s="15">
        <f t="shared" si="102"/>
        <v>0</v>
      </c>
      <c r="V291" s="15" t="str">
        <f t="shared" si="103"/>
        <v>1480,TUBIZE,Stehoux,</v>
      </c>
      <c r="W291" s="15" t="str">
        <f t="shared" si="104"/>
        <v/>
      </c>
      <c r="X291" s="15" t="str">
        <f t="shared" si="105"/>
        <v/>
      </c>
      <c r="Y291" s="15" t="str">
        <f t="shared" si="106"/>
        <v/>
      </c>
      <c r="Z291" s="15">
        <f t="shared" si="107"/>
        <v>0</v>
      </c>
      <c r="AA291" s="15" t="str">
        <f t="shared" si="108"/>
        <v>1480,TUBIZE,Stehoux,</v>
      </c>
      <c r="AB291" s="15" t="str">
        <f t="shared" si="109"/>
        <v/>
      </c>
    </row>
    <row r="292" spans="1:28" x14ac:dyDescent="0.2">
      <c r="A292">
        <v>138</v>
      </c>
      <c r="B292">
        <v>151</v>
      </c>
      <c r="C292">
        <v>1480</v>
      </c>
      <c r="D292" t="s">
        <v>628</v>
      </c>
      <c r="E292" t="s">
        <v>635</v>
      </c>
      <c r="F292" t="str">
        <f t="shared" si="88"/>
        <v>1480,TUBIZE,Stehoux,</v>
      </c>
      <c r="G292">
        <f t="shared" si="89"/>
        <v>138</v>
      </c>
      <c r="H292">
        <f t="shared" si="89"/>
        <v>151</v>
      </c>
      <c r="I292" s="15" t="str">
        <f t="shared" si="90"/>
        <v/>
      </c>
      <c r="J292" s="15" t="str">
        <f t="shared" si="91"/>
        <v/>
      </c>
      <c r="K292" s="15">
        <f t="shared" si="92"/>
        <v>0</v>
      </c>
      <c r="L292" s="15" t="str">
        <f t="shared" si="93"/>
        <v>1480,TUBIZE,Stehoux,</v>
      </c>
      <c r="M292" s="15" t="str">
        <f t="shared" si="94"/>
        <v/>
      </c>
      <c r="N292" s="15" t="str">
        <f t="shared" si="95"/>
        <v/>
      </c>
      <c r="O292" s="15" t="str">
        <f t="shared" si="96"/>
        <v/>
      </c>
      <c r="P292" s="15">
        <f t="shared" si="97"/>
        <v>0</v>
      </c>
      <c r="Q292" s="15" t="str">
        <f t="shared" si="98"/>
        <v>1480,TUBIZE,Stehoux,</v>
      </c>
      <c r="R292" s="15" t="str">
        <f t="shared" si="99"/>
        <v/>
      </c>
      <c r="S292" s="15" t="str">
        <f t="shared" si="100"/>
        <v/>
      </c>
      <c r="T292" s="15" t="str">
        <f t="shared" si="101"/>
        <v/>
      </c>
      <c r="U292" s="15">
        <f t="shared" si="102"/>
        <v>0</v>
      </c>
      <c r="V292" s="15" t="str">
        <f t="shared" si="103"/>
        <v>1480,TUBIZE,Stehoux,</v>
      </c>
      <c r="W292" s="15" t="str">
        <f t="shared" si="104"/>
        <v/>
      </c>
      <c r="X292" s="15" t="str">
        <f t="shared" si="105"/>
        <v/>
      </c>
      <c r="Y292" s="15" t="str">
        <f t="shared" si="106"/>
        <v/>
      </c>
      <c r="Z292" s="15">
        <f t="shared" si="107"/>
        <v>0</v>
      </c>
      <c r="AA292" s="15" t="str">
        <f t="shared" si="108"/>
        <v>1480,TUBIZE,Stehoux,</v>
      </c>
      <c r="AB292" s="15" t="str">
        <f t="shared" si="109"/>
        <v/>
      </c>
    </row>
    <row r="293" spans="1:28" x14ac:dyDescent="0.2">
      <c r="A293">
        <v>139</v>
      </c>
      <c r="B293">
        <v>153</v>
      </c>
      <c r="C293">
        <v>1480</v>
      </c>
      <c r="D293" t="s">
        <v>628</v>
      </c>
      <c r="E293" t="s">
        <v>636</v>
      </c>
      <c r="F293" t="str">
        <f t="shared" si="88"/>
        <v>1480,TUBIZE,Tubize,</v>
      </c>
      <c r="G293">
        <f t="shared" si="89"/>
        <v>139</v>
      </c>
      <c r="H293">
        <f t="shared" si="89"/>
        <v>153</v>
      </c>
      <c r="I293" s="15" t="str">
        <f t="shared" si="90"/>
        <v/>
      </c>
      <c r="J293" s="15" t="str">
        <f t="shared" si="91"/>
        <v/>
      </c>
      <c r="K293" s="15">
        <f t="shared" si="92"/>
        <v>0</v>
      </c>
      <c r="L293" s="15" t="str">
        <f t="shared" si="93"/>
        <v>1480,TUBIZE,Tubize,</v>
      </c>
      <c r="M293" s="15" t="str">
        <f t="shared" si="94"/>
        <v/>
      </c>
      <c r="N293" s="15" t="str">
        <f t="shared" si="95"/>
        <v/>
      </c>
      <c r="O293" s="15" t="str">
        <f t="shared" si="96"/>
        <v/>
      </c>
      <c r="P293" s="15">
        <f t="shared" si="97"/>
        <v>0</v>
      </c>
      <c r="Q293" s="15" t="str">
        <f t="shared" si="98"/>
        <v>1480,TUBIZE,Tubize,</v>
      </c>
      <c r="R293" s="15" t="str">
        <f t="shared" si="99"/>
        <v/>
      </c>
      <c r="S293" s="15" t="str">
        <f t="shared" si="100"/>
        <v/>
      </c>
      <c r="T293" s="15" t="str">
        <f t="shared" si="101"/>
        <v/>
      </c>
      <c r="U293" s="15">
        <f t="shared" si="102"/>
        <v>0</v>
      </c>
      <c r="V293" s="15" t="str">
        <f t="shared" si="103"/>
        <v>1480,TUBIZE,Tubize,</v>
      </c>
      <c r="W293" s="15" t="str">
        <f t="shared" si="104"/>
        <v/>
      </c>
      <c r="X293" s="15" t="str">
        <f t="shared" si="105"/>
        <v/>
      </c>
      <c r="Y293" s="15" t="str">
        <f t="shared" si="106"/>
        <v/>
      </c>
      <c r="Z293" s="15">
        <f t="shared" si="107"/>
        <v>0</v>
      </c>
      <c r="AA293" s="15" t="str">
        <f t="shared" si="108"/>
        <v>1480,TUBIZE,Tubize,</v>
      </c>
      <c r="AB293" s="15" t="str">
        <f t="shared" si="109"/>
        <v/>
      </c>
    </row>
    <row r="294" spans="1:28" x14ac:dyDescent="0.2">
      <c r="A294">
        <v>166</v>
      </c>
      <c r="B294">
        <v>148</v>
      </c>
      <c r="C294">
        <v>1490</v>
      </c>
      <c r="D294" t="s">
        <v>637</v>
      </c>
      <c r="E294" t="s">
        <v>638</v>
      </c>
      <c r="F294" t="str">
        <f t="shared" si="88"/>
        <v>1490,COURT-SAINT-ETIENNE,Beaurieux,</v>
      </c>
      <c r="G294">
        <f t="shared" si="89"/>
        <v>166</v>
      </c>
      <c r="H294">
        <f t="shared" si="89"/>
        <v>148</v>
      </c>
      <c r="I294" s="15" t="str">
        <f t="shared" si="90"/>
        <v/>
      </c>
      <c r="J294" s="15" t="str">
        <f t="shared" si="91"/>
        <v/>
      </c>
      <c r="K294" s="15">
        <f t="shared" si="92"/>
        <v>0</v>
      </c>
      <c r="L294" s="15" t="str">
        <f t="shared" si="93"/>
        <v>1490,COURT-SAINT-ETIENNE,Beaurieux,</v>
      </c>
      <c r="M294" s="15" t="str">
        <f t="shared" si="94"/>
        <v/>
      </c>
      <c r="N294" s="15" t="str">
        <f t="shared" si="95"/>
        <v/>
      </c>
      <c r="O294" s="15" t="str">
        <f t="shared" si="96"/>
        <v/>
      </c>
      <c r="P294" s="15">
        <f t="shared" si="97"/>
        <v>0</v>
      </c>
      <c r="Q294" s="15" t="str">
        <f t="shared" si="98"/>
        <v>1490,COURT-SAINT-ETIENNE,Beaurieux,</v>
      </c>
      <c r="R294" s="15" t="str">
        <f t="shared" si="99"/>
        <v/>
      </c>
      <c r="S294" s="15" t="str">
        <f t="shared" si="100"/>
        <v/>
      </c>
      <c r="T294" s="15" t="str">
        <f t="shared" si="101"/>
        <v/>
      </c>
      <c r="U294" s="15">
        <f t="shared" si="102"/>
        <v>0</v>
      </c>
      <c r="V294" s="15" t="str">
        <f t="shared" si="103"/>
        <v>1490,COURT-SAINT-ETIENNE,Beaurieux,</v>
      </c>
      <c r="W294" s="15" t="str">
        <f t="shared" si="104"/>
        <v/>
      </c>
      <c r="X294" s="15" t="str">
        <f t="shared" si="105"/>
        <v/>
      </c>
      <c r="Y294" s="15" t="str">
        <f t="shared" si="106"/>
        <v/>
      </c>
      <c r="Z294" s="15">
        <f t="shared" si="107"/>
        <v>0</v>
      </c>
      <c r="AA294" s="15" t="str">
        <f t="shared" si="108"/>
        <v>1490,COURT-SAINT-ETIENNE,Beaurieux,</v>
      </c>
      <c r="AB294" s="15" t="str">
        <f t="shared" si="109"/>
        <v/>
      </c>
    </row>
    <row r="295" spans="1:28" x14ac:dyDescent="0.2">
      <c r="A295">
        <v>164</v>
      </c>
      <c r="B295">
        <v>148</v>
      </c>
      <c r="C295">
        <v>1490</v>
      </c>
      <c r="D295" t="s">
        <v>637</v>
      </c>
      <c r="E295" t="s">
        <v>639</v>
      </c>
      <c r="F295" t="str">
        <f t="shared" si="88"/>
        <v>1490,COURT-SAINT-ETIENNE,Court-Saint-Etienne,</v>
      </c>
      <c r="G295">
        <f t="shared" si="89"/>
        <v>164</v>
      </c>
      <c r="H295">
        <f t="shared" si="89"/>
        <v>148</v>
      </c>
      <c r="I295" s="15" t="str">
        <f t="shared" si="90"/>
        <v/>
      </c>
      <c r="J295" s="15" t="str">
        <f t="shared" si="91"/>
        <v/>
      </c>
      <c r="K295" s="15">
        <f t="shared" si="92"/>
        <v>0</v>
      </c>
      <c r="L295" s="15" t="str">
        <f t="shared" si="93"/>
        <v>1490,COURT-SAINT-ETIENNE,Court-Saint-Etienne,</v>
      </c>
      <c r="M295" s="15" t="str">
        <f t="shared" si="94"/>
        <v/>
      </c>
      <c r="N295" s="15" t="str">
        <f t="shared" si="95"/>
        <v/>
      </c>
      <c r="O295" s="15" t="str">
        <f t="shared" si="96"/>
        <v/>
      </c>
      <c r="P295" s="15">
        <f t="shared" si="97"/>
        <v>0</v>
      </c>
      <c r="Q295" s="15" t="str">
        <f t="shared" si="98"/>
        <v>1490,COURT-SAINT-ETIENNE,Court-Saint-Etienne,</v>
      </c>
      <c r="R295" s="15" t="str">
        <f t="shared" si="99"/>
        <v/>
      </c>
      <c r="S295" s="15" t="str">
        <f t="shared" si="100"/>
        <v/>
      </c>
      <c r="T295" s="15" t="str">
        <f t="shared" si="101"/>
        <v/>
      </c>
      <c r="U295" s="15">
        <f t="shared" si="102"/>
        <v>0</v>
      </c>
      <c r="V295" s="15" t="str">
        <f t="shared" si="103"/>
        <v>1490,COURT-SAINT-ETIENNE,Court-Saint-Etienne,</v>
      </c>
      <c r="W295" s="15" t="str">
        <f t="shared" si="104"/>
        <v/>
      </c>
      <c r="X295" s="15" t="str">
        <f t="shared" si="105"/>
        <v/>
      </c>
      <c r="Y295" s="15" t="str">
        <f t="shared" si="106"/>
        <v/>
      </c>
      <c r="Z295" s="15">
        <f t="shared" si="107"/>
        <v>0</v>
      </c>
      <c r="AA295" s="15" t="str">
        <f t="shared" si="108"/>
        <v>1490,COURT-SAINT-ETIENNE,Court-Saint-Etienne,</v>
      </c>
      <c r="AB295" s="15" t="str">
        <f t="shared" si="109"/>
        <v/>
      </c>
    </row>
    <row r="296" spans="1:28" x14ac:dyDescent="0.2">
      <c r="A296">
        <v>163</v>
      </c>
      <c r="B296">
        <v>146</v>
      </c>
      <c r="C296">
        <v>1490</v>
      </c>
      <c r="D296" t="s">
        <v>637</v>
      </c>
      <c r="E296" t="s">
        <v>640</v>
      </c>
      <c r="F296" t="str">
        <f t="shared" si="88"/>
        <v>1490,COURT-SAINT-ETIENNE,Faux,</v>
      </c>
      <c r="G296">
        <f t="shared" si="89"/>
        <v>163</v>
      </c>
      <c r="H296">
        <f t="shared" si="89"/>
        <v>146</v>
      </c>
      <c r="I296" s="15" t="str">
        <f t="shared" si="90"/>
        <v/>
      </c>
      <c r="J296" s="15" t="str">
        <f t="shared" si="91"/>
        <v/>
      </c>
      <c r="K296" s="15">
        <f t="shared" si="92"/>
        <v>0</v>
      </c>
      <c r="L296" s="15" t="str">
        <f t="shared" si="93"/>
        <v>1490,COURT-SAINT-ETIENNE,Faux,</v>
      </c>
      <c r="M296" s="15" t="str">
        <f t="shared" si="94"/>
        <v/>
      </c>
      <c r="N296" s="15" t="str">
        <f t="shared" si="95"/>
        <v/>
      </c>
      <c r="O296" s="15" t="str">
        <f t="shared" si="96"/>
        <v/>
      </c>
      <c r="P296" s="15">
        <f t="shared" si="97"/>
        <v>0</v>
      </c>
      <c r="Q296" s="15" t="str">
        <f t="shared" si="98"/>
        <v>1490,COURT-SAINT-ETIENNE,Faux,</v>
      </c>
      <c r="R296" s="15" t="str">
        <f t="shared" si="99"/>
        <v/>
      </c>
      <c r="S296" s="15" t="str">
        <f t="shared" si="100"/>
        <v/>
      </c>
      <c r="T296" s="15" t="str">
        <f t="shared" si="101"/>
        <v/>
      </c>
      <c r="U296" s="15">
        <f t="shared" si="102"/>
        <v>0</v>
      </c>
      <c r="V296" s="15" t="str">
        <f t="shared" si="103"/>
        <v>1490,COURT-SAINT-ETIENNE,Faux,</v>
      </c>
      <c r="W296" s="15" t="str">
        <f t="shared" si="104"/>
        <v/>
      </c>
      <c r="X296" s="15" t="str">
        <f t="shared" si="105"/>
        <v/>
      </c>
      <c r="Y296" s="15" t="str">
        <f t="shared" si="106"/>
        <v/>
      </c>
      <c r="Z296" s="15">
        <f t="shared" si="107"/>
        <v>0</v>
      </c>
      <c r="AA296" s="15" t="str">
        <f t="shared" si="108"/>
        <v>1490,COURT-SAINT-ETIENNE,Faux,</v>
      </c>
      <c r="AB296" s="15" t="str">
        <f t="shared" si="109"/>
        <v/>
      </c>
    </row>
    <row r="297" spans="1:28" x14ac:dyDescent="0.2">
      <c r="A297">
        <v>163</v>
      </c>
      <c r="B297">
        <v>144</v>
      </c>
      <c r="C297">
        <v>1490</v>
      </c>
      <c r="D297" t="s">
        <v>637</v>
      </c>
      <c r="E297" t="s">
        <v>641</v>
      </c>
      <c r="F297" t="str">
        <f t="shared" si="88"/>
        <v>1490,COURT-SAINT-ETIENNE,La Roche,</v>
      </c>
      <c r="G297">
        <f t="shared" si="89"/>
        <v>163</v>
      </c>
      <c r="H297">
        <f t="shared" si="89"/>
        <v>144</v>
      </c>
      <c r="I297" s="15" t="str">
        <f t="shared" si="90"/>
        <v/>
      </c>
      <c r="J297" s="15" t="str">
        <f t="shared" si="91"/>
        <v/>
      </c>
      <c r="K297" s="15">
        <f t="shared" si="92"/>
        <v>0</v>
      </c>
      <c r="L297" s="15" t="str">
        <f t="shared" si="93"/>
        <v>1490,COURT-SAINT-ETIENNE,La Roche,</v>
      </c>
      <c r="M297" s="15" t="str">
        <f t="shared" si="94"/>
        <v/>
      </c>
      <c r="N297" s="15" t="str">
        <f t="shared" si="95"/>
        <v/>
      </c>
      <c r="O297" s="15" t="str">
        <f t="shared" si="96"/>
        <v/>
      </c>
      <c r="P297" s="15">
        <f t="shared" si="97"/>
        <v>0</v>
      </c>
      <c r="Q297" s="15" t="str">
        <f t="shared" si="98"/>
        <v>1490,COURT-SAINT-ETIENNE,La Roche,</v>
      </c>
      <c r="R297" s="15" t="str">
        <f t="shared" si="99"/>
        <v/>
      </c>
      <c r="S297" s="15" t="str">
        <f t="shared" si="100"/>
        <v/>
      </c>
      <c r="T297" s="15" t="str">
        <f t="shared" si="101"/>
        <v/>
      </c>
      <c r="U297" s="15">
        <f t="shared" si="102"/>
        <v>0</v>
      </c>
      <c r="V297" s="15" t="str">
        <f t="shared" si="103"/>
        <v>1490,COURT-SAINT-ETIENNE,La Roche,</v>
      </c>
      <c r="W297" s="15" t="str">
        <f t="shared" si="104"/>
        <v/>
      </c>
      <c r="X297" s="15" t="str">
        <f t="shared" si="105"/>
        <v/>
      </c>
      <c r="Y297" s="15" t="str">
        <f t="shared" si="106"/>
        <v/>
      </c>
      <c r="Z297" s="15">
        <f t="shared" si="107"/>
        <v>0</v>
      </c>
      <c r="AA297" s="15" t="str">
        <f t="shared" si="108"/>
        <v>1490,COURT-SAINT-ETIENNE,La Roche,</v>
      </c>
      <c r="AB297" s="15" t="str">
        <f t="shared" si="109"/>
        <v/>
      </c>
    </row>
    <row r="298" spans="1:28" x14ac:dyDescent="0.2">
      <c r="A298">
        <v>164</v>
      </c>
      <c r="B298">
        <v>145</v>
      </c>
      <c r="C298">
        <v>1490</v>
      </c>
      <c r="D298" t="s">
        <v>637</v>
      </c>
      <c r="E298" t="s">
        <v>642</v>
      </c>
      <c r="F298" t="str">
        <f t="shared" si="88"/>
        <v>1490,COURT-SAINT-ETIENNE,Sart-Messire-Guillaume,</v>
      </c>
      <c r="G298">
        <f t="shared" si="89"/>
        <v>164</v>
      </c>
      <c r="H298">
        <f t="shared" si="89"/>
        <v>145</v>
      </c>
      <c r="I298" s="15" t="str">
        <f t="shared" si="90"/>
        <v/>
      </c>
      <c r="J298" s="15" t="str">
        <f t="shared" si="91"/>
        <v/>
      </c>
      <c r="K298" s="15">
        <f t="shared" si="92"/>
        <v>0</v>
      </c>
      <c r="L298" s="15" t="str">
        <f t="shared" si="93"/>
        <v>1490,COURT-SAINT-ETIENNE,Sart-Messire-Guillaume,</v>
      </c>
      <c r="M298" s="15" t="str">
        <f t="shared" si="94"/>
        <v/>
      </c>
      <c r="N298" s="15" t="str">
        <f t="shared" si="95"/>
        <v/>
      </c>
      <c r="O298" s="15" t="str">
        <f t="shared" si="96"/>
        <v/>
      </c>
      <c r="P298" s="15">
        <f t="shared" si="97"/>
        <v>0</v>
      </c>
      <c r="Q298" s="15" t="str">
        <f t="shared" si="98"/>
        <v>1490,COURT-SAINT-ETIENNE,Sart-Messire-Guillaume,</v>
      </c>
      <c r="R298" s="15" t="str">
        <f t="shared" si="99"/>
        <v/>
      </c>
      <c r="S298" s="15" t="str">
        <f t="shared" si="100"/>
        <v/>
      </c>
      <c r="T298" s="15" t="str">
        <f t="shared" si="101"/>
        <v/>
      </c>
      <c r="U298" s="15">
        <f t="shared" si="102"/>
        <v>0</v>
      </c>
      <c r="V298" s="15" t="str">
        <f t="shared" si="103"/>
        <v>1490,COURT-SAINT-ETIENNE,Sart-Messire-Guillaume,</v>
      </c>
      <c r="W298" s="15" t="str">
        <f t="shared" si="104"/>
        <v/>
      </c>
      <c r="X298" s="15" t="str">
        <f t="shared" si="105"/>
        <v/>
      </c>
      <c r="Y298" s="15" t="str">
        <f t="shared" si="106"/>
        <v/>
      </c>
      <c r="Z298" s="15">
        <f t="shared" si="107"/>
        <v>0</v>
      </c>
      <c r="AA298" s="15" t="str">
        <f t="shared" si="108"/>
        <v>1490,COURT-SAINT-ETIENNE,Sart-Messire-Guillaume,</v>
      </c>
      <c r="AB298" s="15" t="str">
        <f t="shared" si="109"/>
        <v/>
      </c>
    </row>
    <row r="299" spans="1:28" x14ac:dyDescent="0.2">
      <c r="A299">
        <v>162</v>
      </c>
      <c r="B299">
        <v>144</v>
      </c>
      <c r="C299">
        <v>1490</v>
      </c>
      <c r="D299" t="s">
        <v>637</v>
      </c>
      <c r="E299" t="s">
        <v>643</v>
      </c>
      <c r="F299" t="str">
        <f t="shared" si="88"/>
        <v>1490,COURT-SAINT-ETIENNE,Tangissart,</v>
      </c>
      <c r="G299">
        <f t="shared" si="89"/>
        <v>162</v>
      </c>
      <c r="H299">
        <f t="shared" si="89"/>
        <v>144</v>
      </c>
      <c r="I299" s="15" t="str">
        <f t="shared" si="90"/>
        <v/>
      </c>
      <c r="J299" s="15" t="str">
        <f t="shared" si="91"/>
        <v/>
      </c>
      <c r="K299" s="15">
        <f t="shared" si="92"/>
        <v>0</v>
      </c>
      <c r="L299" s="15" t="str">
        <f t="shared" si="93"/>
        <v>1490,COURT-SAINT-ETIENNE,Tangissart,</v>
      </c>
      <c r="M299" s="15" t="str">
        <f t="shared" si="94"/>
        <v/>
      </c>
      <c r="N299" s="15" t="str">
        <f t="shared" si="95"/>
        <v/>
      </c>
      <c r="O299" s="15" t="str">
        <f t="shared" si="96"/>
        <v/>
      </c>
      <c r="P299" s="15">
        <f t="shared" si="97"/>
        <v>0</v>
      </c>
      <c r="Q299" s="15" t="str">
        <f t="shared" si="98"/>
        <v>1490,COURT-SAINT-ETIENNE,Tangissart,</v>
      </c>
      <c r="R299" s="15" t="str">
        <f t="shared" si="99"/>
        <v/>
      </c>
      <c r="S299" s="15" t="str">
        <f t="shared" si="100"/>
        <v/>
      </c>
      <c r="T299" s="15" t="str">
        <f t="shared" si="101"/>
        <v/>
      </c>
      <c r="U299" s="15">
        <f t="shared" si="102"/>
        <v>0</v>
      </c>
      <c r="V299" s="15" t="str">
        <f t="shared" si="103"/>
        <v>1490,COURT-SAINT-ETIENNE,Tangissart,</v>
      </c>
      <c r="W299" s="15" t="str">
        <f t="shared" si="104"/>
        <v/>
      </c>
      <c r="X299" s="15" t="str">
        <f t="shared" si="105"/>
        <v/>
      </c>
      <c r="Y299" s="15" t="str">
        <f t="shared" si="106"/>
        <v/>
      </c>
      <c r="Z299" s="15">
        <f t="shared" si="107"/>
        <v>0</v>
      </c>
      <c r="AA299" s="15" t="str">
        <f t="shared" si="108"/>
        <v>1490,COURT-SAINT-ETIENNE,Tangissart,</v>
      </c>
      <c r="AB299" s="15" t="str">
        <f t="shared" si="109"/>
        <v/>
      </c>
    </row>
    <row r="300" spans="1:28" x14ac:dyDescent="0.2">
      <c r="A300">
        <v>159</v>
      </c>
      <c r="B300">
        <v>137</v>
      </c>
      <c r="C300">
        <v>1495</v>
      </c>
      <c r="D300" t="s">
        <v>644</v>
      </c>
      <c r="E300" t="s">
        <v>645</v>
      </c>
      <c r="F300" t="str">
        <f t="shared" si="88"/>
        <v>1495,VILLERS-LA-VILLE,Bruyères,</v>
      </c>
      <c r="G300">
        <f t="shared" si="89"/>
        <v>159</v>
      </c>
      <c r="H300">
        <f t="shared" si="89"/>
        <v>137</v>
      </c>
      <c r="I300" s="15" t="str">
        <f t="shared" si="90"/>
        <v/>
      </c>
      <c r="J300" s="15" t="str">
        <f t="shared" si="91"/>
        <v/>
      </c>
      <c r="K300" s="15">
        <f t="shared" si="92"/>
        <v>0</v>
      </c>
      <c r="L300" s="15" t="str">
        <f t="shared" si="93"/>
        <v>1495,VILLERS-LA-VILLE,Bruyères,</v>
      </c>
      <c r="M300" s="15" t="str">
        <f t="shared" si="94"/>
        <v/>
      </c>
      <c r="N300" s="15" t="str">
        <f t="shared" si="95"/>
        <v/>
      </c>
      <c r="O300" s="15" t="str">
        <f t="shared" si="96"/>
        <v/>
      </c>
      <c r="P300" s="15">
        <f t="shared" si="97"/>
        <v>0</v>
      </c>
      <c r="Q300" s="15" t="str">
        <f t="shared" si="98"/>
        <v>1495,VILLERS-LA-VILLE,Bruyères,</v>
      </c>
      <c r="R300" s="15" t="str">
        <f t="shared" si="99"/>
        <v/>
      </c>
      <c r="S300" s="15" t="str">
        <f t="shared" si="100"/>
        <v/>
      </c>
      <c r="T300" s="15" t="str">
        <f t="shared" si="101"/>
        <v/>
      </c>
      <c r="U300" s="15">
        <f t="shared" si="102"/>
        <v>0</v>
      </c>
      <c r="V300" s="15" t="str">
        <f t="shared" si="103"/>
        <v>1495,VILLERS-LA-VILLE,Bruyères,</v>
      </c>
      <c r="W300" s="15" t="str">
        <f t="shared" si="104"/>
        <v/>
      </c>
      <c r="X300" s="15" t="str">
        <f t="shared" si="105"/>
        <v/>
      </c>
      <c r="Y300" s="15" t="str">
        <f t="shared" si="106"/>
        <v/>
      </c>
      <c r="Z300" s="15">
        <f t="shared" si="107"/>
        <v>0</v>
      </c>
      <c r="AA300" s="15" t="str">
        <f t="shared" si="108"/>
        <v>1495,VILLERS-LA-VILLE,Bruyères,</v>
      </c>
      <c r="AB300" s="15" t="str">
        <f t="shared" si="109"/>
        <v/>
      </c>
    </row>
    <row r="301" spans="1:28" x14ac:dyDescent="0.2">
      <c r="A301">
        <v>165</v>
      </c>
      <c r="B301">
        <v>143</v>
      </c>
      <c r="C301">
        <v>1495</v>
      </c>
      <c r="D301" t="s">
        <v>644</v>
      </c>
      <c r="E301" t="s">
        <v>646</v>
      </c>
      <c r="F301" t="str">
        <f t="shared" si="88"/>
        <v>1495,VILLERS-LA-VILLE,Haute-Heuval,</v>
      </c>
      <c r="G301">
        <f t="shared" si="89"/>
        <v>165</v>
      </c>
      <c r="H301">
        <f t="shared" si="89"/>
        <v>143</v>
      </c>
      <c r="I301" s="15" t="str">
        <f t="shared" si="90"/>
        <v/>
      </c>
      <c r="J301" s="15" t="str">
        <f t="shared" si="91"/>
        <v/>
      </c>
      <c r="K301" s="15">
        <f t="shared" si="92"/>
        <v>0</v>
      </c>
      <c r="L301" s="15" t="str">
        <f t="shared" si="93"/>
        <v>1495,VILLERS-LA-VILLE,Haute-Heuval,</v>
      </c>
      <c r="M301" s="15" t="str">
        <f t="shared" si="94"/>
        <v/>
      </c>
      <c r="N301" s="15" t="str">
        <f t="shared" si="95"/>
        <v/>
      </c>
      <c r="O301" s="15" t="str">
        <f t="shared" si="96"/>
        <v/>
      </c>
      <c r="P301" s="15">
        <f t="shared" si="97"/>
        <v>0</v>
      </c>
      <c r="Q301" s="15" t="str">
        <f t="shared" si="98"/>
        <v>1495,VILLERS-LA-VILLE,Haute-Heuval,</v>
      </c>
      <c r="R301" s="15" t="str">
        <f t="shared" si="99"/>
        <v/>
      </c>
      <c r="S301" s="15" t="str">
        <f t="shared" si="100"/>
        <v/>
      </c>
      <c r="T301" s="15" t="str">
        <f t="shared" si="101"/>
        <v/>
      </c>
      <c r="U301" s="15">
        <f t="shared" si="102"/>
        <v>0</v>
      </c>
      <c r="V301" s="15" t="str">
        <f t="shared" si="103"/>
        <v>1495,VILLERS-LA-VILLE,Haute-Heuval,</v>
      </c>
      <c r="W301" s="15" t="str">
        <f t="shared" si="104"/>
        <v/>
      </c>
      <c r="X301" s="15" t="str">
        <f t="shared" si="105"/>
        <v/>
      </c>
      <c r="Y301" s="15" t="str">
        <f t="shared" si="106"/>
        <v/>
      </c>
      <c r="Z301" s="15">
        <f t="shared" si="107"/>
        <v>0</v>
      </c>
      <c r="AA301" s="15" t="str">
        <f t="shared" si="108"/>
        <v>1495,VILLERS-LA-VILLE,Haute-Heuval,</v>
      </c>
      <c r="AB301" s="15" t="str">
        <f t="shared" si="109"/>
        <v/>
      </c>
    </row>
    <row r="302" spans="1:28" x14ac:dyDescent="0.2">
      <c r="A302">
        <v>164</v>
      </c>
      <c r="B302">
        <v>142</v>
      </c>
      <c r="C302">
        <v>1495</v>
      </c>
      <c r="D302" t="s">
        <v>644</v>
      </c>
      <c r="E302" t="s">
        <v>647</v>
      </c>
      <c r="F302" t="str">
        <f t="shared" si="88"/>
        <v>1495,VILLERS-LA-VILLE,Le Culot,</v>
      </c>
      <c r="G302">
        <f t="shared" si="89"/>
        <v>164</v>
      </c>
      <c r="H302">
        <f t="shared" si="89"/>
        <v>142</v>
      </c>
      <c r="I302" s="15" t="str">
        <f t="shared" si="90"/>
        <v/>
      </c>
      <c r="J302" s="15" t="str">
        <f t="shared" si="91"/>
        <v/>
      </c>
      <c r="K302" s="15">
        <f t="shared" si="92"/>
        <v>0</v>
      </c>
      <c r="L302" s="15" t="str">
        <f t="shared" si="93"/>
        <v>1495,VILLERS-LA-VILLE,Le Culot,</v>
      </c>
      <c r="M302" s="15" t="str">
        <f t="shared" si="94"/>
        <v/>
      </c>
      <c r="N302" s="15" t="str">
        <f t="shared" si="95"/>
        <v/>
      </c>
      <c r="O302" s="15" t="str">
        <f t="shared" si="96"/>
        <v/>
      </c>
      <c r="P302" s="15">
        <f t="shared" si="97"/>
        <v>0</v>
      </c>
      <c r="Q302" s="15" t="str">
        <f t="shared" si="98"/>
        <v>1495,VILLERS-LA-VILLE,Le Culot,</v>
      </c>
      <c r="R302" s="15" t="str">
        <f t="shared" si="99"/>
        <v/>
      </c>
      <c r="S302" s="15" t="str">
        <f t="shared" si="100"/>
        <v/>
      </c>
      <c r="T302" s="15" t="str">
        <f t="shared" si="101"/>
        <v/>
      </c>
      <c r="U302" s="15">
        <f t="shared" si="102"/>
        <v>0</v>
      </c>
      <c r="V302" s="15" t="str">
        <f t="shared" si="103"/>
        <v>1495,VILLERS-LA-VILLE,Le Culot,</v>
      </c>
      <c r="W302" s="15" t="str">
        <f t="shared" si="104"/>
        <v/>
      </c>
      <c r="X302" s="15" t="str">
        <f t="shared" si="105"/>
        <v/>
      </c>
      <c r="Y302" s="15" t="str">
        <f t="shared" si="106"/>
        <v/>
      </c>
      <c r="Z302" s="15">
        <f t="shared" si="107"/>
        <v>0</v>
      </c>
      <c r="AA302" s="15" t="str">
        <f t="shared" si="108"/>
        <v>1495,VILLERS-LA-VILLE,Le Culot,</v>
      </c>
      <c r="AB302" s="15" t="str">
        <f t="shared" si="109"/>
        <v/>
      </c>
    </row>
    <row r="303" spans="1:28" x14ac:dyDescent="0.2">
      <c r="A303">
        <v>161</v>
      </c>
      <c r="B303">
        <v>137</v>
      </c>
      <c r="C303">
        <v>1495</v>
      </c>
      <c r="D303" t="s">
        <v>644</v>
      </c>
      <c r="E303" t="s">
        <v>648</v>
      </c>
      <c r="F303" t="str">
        <f t="shared" si="88"/>
        <v>1495,VILLERS-LA-VILLE,Marbais,</v>
      </c>
      <c r="G303">
        <f t="shared" si="89"/>
        <v>161</v>
      </c>
      <c r="H303">
        <f t="shared" si="89"/>
        <v>137</v>
      </c>
      <c r="I303" s="15" t="str">
        <f t="shared" si="90"/>
        <v/>
      </c>
      <c r="J303" s="15" t="str">
        <f t="shared" si="91"/>
        <v/>
      </c>
      <c r="K303" s="15">
        <f t="shared" si="92"/>
        <v>0</v>
      </c>
      <c r="L303" s="15" t="str">
        <f t="shared" si="93"/>
        <v>1495,VILLERS-LA-VILLE,Marbais,</v>
      </c>
      <c r="M303" s="15" t="str">
        <f t="shared" si="94"/>
        <v/>
      </c>
      <c r="N303" s="15" t="str">
        <f t="shared" si="95"/>
        <v/>
      </c>
      <c r="O303" s="15" t="str">
        <f t="shared" si="96"/>
        <v/>
      </c>
      <c r="P303" s="15">
        <f t="shared" si="97"/>
        <v>0</v>
      </c>
      <c r="Q303" s="15" t="str">
        <f t="shared" si="98"/>
        <v>1495,VILLERS-LA-VILLE,Marbais,</v>
      </c>
      <c r="R303" s="15" t="str">
        <f t="shared" si="99"/>
        <v/>
      </c>
      <c r="S303" s="15" t="str">
        <f t="shared" si="100"/>
        <v/>
      </c>
      <c r="T303" s="15" t="str">
        <f t="shared" si="101"/>
        <v/>
      </c>
      <c r="U303" s="15">
        <f t="shared" si="102"/>
        <v>0</v>
      </c>
      <c r="V303" s="15" t="str">
        <f t="shared" si="103"/>
        <v>1495,VILLERS-LA-VILLE,Marbais,</v>
      </c>
      <c r="W303" s="15" t="str">
        <f t="shared" si="104"/>
        <v/>
      </c>
      <c r="X303" s="15" t="str">
        <f t="shared" si="105"/>
        <v/>
      </c>
      <c r="Y303" s="15" t="str">
        <f t="shared" si="106"/>
        <v/>
      </c>
      <c r="Z303" s="15">
        <f t="shared" si="107"/>
        <v>0</v>
      </c>
      <c r="AA303" s="15" t="str">
        <f t="shared" si="108"/>
        <v>1495,VILLERS-LA-VILLE,Marbais,</v>
      </c>
      <c r="AB303" s="15" t="str">
        <f t="shared" si="109"/>
        <v/>
      </c>
    </row>
    <row r="304" spans="1:28" x14ac:dyDescent="0.2">
      <c r="A304">
        <v>164</v>
      </c>
      <c r="B304">
        <v>137</v>
      </c>
      <c r="C304">
        <v>1495</v>
      </c>
      <c r="D304" t="s">
        <v>644</v>
      </c>
      <c r="E304" t="s">
        <v>649</v>
      </c>
      <c r="F304" t="str">
        <f t="shared" si="88"/>
        <v>1495,VILLERS-LA-VILLE,Marbisoux,</v>
      </c>
      <c r="G304">
        <f t="shared" si="89"/>
        <v>164</v>
      </c>
      <c r="H304">
        <f t="shared" si="89"/>
        <v>137</v>
      </c>
      <c r="I304" s="15" t="str">
        <f t="shared" si="90"/>
        <v/>
      </c>
      <c r="J304" s="15" t="str">
        <f t="shared" si="91"/>
        <v/>
      </c>
      <c r="K304" s="15">
        <f t="shared" si="92"/>
        <v>0</v>
      </c>
      <c r="L304" s="15" t="str">
        <f t="shared" si="93"/>
        <v>1495,VILLERS-LA-VILLE,Marbisoux,</v>
      </c>
      <c r="M304" s="15" t="str">
        <f t="shared" si="94"/>
        <v/>
      </c>
      <c r="N304" s="15" t="str">
        <f t="shared" si="95"/>
        <v/>
      </c>
      <c r="O304" s="15" t="str">
        <f t="shared" si="96"/>
        <v/>
      </c>
      <c r="P304" s="15">
        <f t="shared" si="97"/>
        <v>0</v>
      </c>
      <c r="Q304" s="15" t="str">
        <f t="shared" si="98"/>
        <v>1495,VILLERS-LA-VILLE,Marbisoux,</v>
      </c>
      <c r="R304" s="15" t="str">
        <f t="shared" si="99"/>
        <v/>
      </c>
      <c r="S304" s="15" t="str">
        <f t="shared" si="100"/>
        <v/>
      </c>
      <c r="T304" s="15" t="str">
        <f t="shared" si="101"/>
        <v/>
      </c>
      <c r="U304" s="15">
        <f t="shared" si="102"/>
        <v>0</v>
      </c>
      <c r="V304" s="15" t="str">
        <f t="shared" si="103"/>
        <v>1495,VILLERS-LA-VILLE,Marbisoux,</v>
      </c>
      <c r="W304" s="15" t="str">
        <f t="shared" si="104"/>
        <v/>
      </c>
      <c r="X304" s="15" t="str">
        <f t="shared" si="105"/>
        <v/>
      </c>
      <c r="Y304" s="15" t="str">
        <f t="shared" si="106"/>
        <v/>
      </c>
      <c r="Z304" s="15">
        <f t="shared" si="107"/>
        <v>0</v>
      </c>
      <c r="AA304" s="15" t="str">
        <f t="shared" si="108"/>
        <v>1495,VILLERS-LA-VILLE,Marbisoux,</v>
      </c>
      <c r="AB304" s="15" t="str">
        <f t="shared" si="109"/>
        <v/>
      </c>
    </row>
    <row r="305" spans="1:28" x14ac:dyDescent="0.2">
      <c r="A305">
        <v>164</v>
      </c>
      <c r="B305">
        <v>141</v>
      </c>
      <c r="C305">
        <v>1495</v>
      </c>
      <c r="D305" t="s">
        <v>644</v>
      </c>
      <c r="E305" t="s">
        <v>650</v>
      </c>
      <c r="F305" t="str">
        <f t="shared" si="88"/>
        <v>1495,VILLERS-LA-VILLE,Mellery,</v>
      </c>
      <c r="G305">
        <f t="shared" si="89"/>
        <v>164</v>
      </c>
      <c r="H305">
        <f t="shared" si="89"/>
        <v>141</v>
      </c>
      <c r="I305" s="15" t="str">
        <f t="shared" si="90"/>
        <v/>
      </c>
      <c r="J305" s="15" t="str">
        <f t="shared" si="91"/>
        <v/>
      </c>
      <c r="K305" s="15">
        <f t="shared" si="92"/>
        <v>0</v>
      </c>
      <c r="L305" s="15" t="str">
        <f t="shared" si="93"/>
        <v>1495,VILLERS-LA-VILLE,Mellery,</v>
      </c>
      <c r="M305" s="15" t="str">
        <f t="shared" si="94"/>
        <v/>
      </c>
      <c r="N305" s="15" t="str">
        <f t="shared" si="95"/>
        <v/>
      </c>
      <c r="O305" s="15" t="str">
        <f t="shared" si="96"/>
        <v/>
      </c>
      <c r="P305" s="15">
        <f t="shared" si="97"/>
        <v>0</v>
      </c>
      <c r="Q305" s="15" t="str">
        <f t="shared" si="98"/>
        <v>1495,VILLERS-LA-VILLE,Mellery,</v>
      </c>
      <c r="R305" s="15" t="str">
        <f t="shared" si="99"/>
        <v/>
      </c>
      <c r="S305" s="15" t="str">
        <f t="shared" si="100"/>
        <v/>
      </c>
      <c r="T305" s="15" t="str">
        <f t="shared" si="101"/>
        <v/>
      </c>
      <c r="U305" s="15">
        <f t="shared" si="102"/>
        <v>0</v>
      </c>
      <c r="V305" s="15" t="str">
        <f t="shared" si="103"/>
        <v>1495,VILLERS-LA-VILLE,Mellery,</v>
      </c>
      <c r="W305" s="15" t="str">
        <f t="shared" si="104"/>
        <v/>
      </c>
      <c r="X305" s="15" t="str">
        <f t="shared" si="105"/>
        <v/>
      </c>
      <c r="Y305" s="15" t="str">
        <f t="shared" si="106"/>
        <v/>
      </c>
      <c r="Z305" s="15">
        <f t="shared" si="107"/>
        <v>0</v>
      </c>
      <c r="AA305" s="15" t="str">
        <f t="shared" si="108"/>
        <v>1495,VILLERS-LA-VILLE,Mellery,</v>
      </c>
      <c r="AB305" s="15" t="str">
        <f t="shared" si="109"/>
        <v/>
      </c>
    </row>
    <row r="306" spans="1:28" x14ac:dyDescent="0.2">
      <c r="A306">
        <v>161</v>
      </c>
      <c r="B306">
        <v>140</v>
      </c>
      <c r="C306">
        <v>1495</v>
      </c>
      <c r="D306" t="s">
        <v>644</v>
      </c>
      <c r="E306" t="s">
        <v>651</v>
      </c>
      <c r="F306" t="str">
        <f t="shared" si="88"/>
        <v>1495,VILLERS-LA-VILLE,Rigenée,</v>
      </c>
      <c r="G306">
        <f t="shared" si="89"/>
        <v>161</v>
      </c>
      <c r="H306">
        <f t="shared" si="89"/>
        <v>140</v>
      </c>
      <c r="I306" s="15" t="str">
        <f t="shared" si="90"/>
        <v/>
      </c>
      <c r="J306" s="15" t="str">
        <f t="shared" si="91"/>
        <v/>
      </c>
      <c r="K306" s="15">
        <f t="shared" si="92"/>
        <v>0</v>
      </c>
      <c r="L306" s="15" t="str">
        <f t="shared" si="93"/>
        <v>1495,VILLERS-LA-VILLE,Rigenée,</v>
      </c>
      <c r="M306" s="15" t="str">
        <f t="shared" si="94"/>
        <v/>
      </c>
      <c r="N306" s="15" t="str">
        <f t="shared" si="95"/>
        <v/>
      </c>
      <c r="O306" s="15" t="str">
        <f t="shared" si="96"/>
        <v/>
      </c>
      <c r="P306" s="15">
        <f t="shared" si="97"/>
        <v>0</v>
      </c>
      <c r="Q306" s="15" t="str">
        <f t="shared" si="98"/>
        <v>1495,VILLERS-LA-VILLE,Rigenée,</v>
      </c>
      <c r="R306" s="15" t="str">
        <f t="shared" si="99"/>
        <v/>
      </c>
      <c r="S306" s="15" t="str">
        <f t="shared" si="100"/>
        <v/>
      </c>
      <c r="T306" s="15" t="str">
        <f t="shared" si="101"/>
        <v/>
      </c>
      <c r="U306" s="15">
        <f t="shared" si="102"/>
        <v>0</v>
      </c>
      <c r="V306" s="15" t="str">
        <f t="shared" si="103"/>
        <v>1495,VILLERS-LA-VILLE,Rigenée,</v>
      </c>
      <c r="W306" s="15" t="str">
        <f t="shared" si="104"/>
        <v/>
      </c>
      <c r="X306" s="15" t="str">
        <f t="shared" si="105"/>
        <v/>
      </c>
      <c r="Y306" s="15" t="str">
        <f t="shared" si="106"/>
        <v/>
      </c>
      <c r="Z306" s="15">
        <f t="shared" si="107"/>
        <v>0</v>
      </c>
      <c r="AA306" s="15" t="str">
        <f t="shared" si="108"/>
        <v>1495,VILLERS-LA-VILLE,Rigenée,</v>
      </c>
      <c r="AB306" s="15" t="str">
        <f t="shared" si="109"/>
        <v/>
      </c>
    </row>
    <row r="307" spans="1:28" x14ac:dyDescent="0.2">
      <c r="A307">
        <v>159</v>
      </c>
      <c r="B307">
        <v>140</v>
      </c>
      <c r="C307">
        <v>1495</v>
      </c>
      <c r="D307" t="s">
        <v>644</v>
      </c>
      <c r="E307" t="s">
        <v>652</v>
      </c>
      <c r="F307" t="str">
        <f t="shared" si="88"/>
        <v>1495,VILLERS-LA-VILLE,Sart-Dames-Avelines,</v>
      </c>
      <c r="G307">
        <f t="shared" si="89"/>
        <v>159</v>
      </c>
      <c r="H307">
        <f t="shared" si="89"/>
        <v>140</v>
      </c>
      <c r="I307" s="15" t="str">
        <f t="shared" si="90"/>
        <v/>
      </c>
      <c r="J307" s="15" t="str">
        <f t="shared" si="91"/>
        <v/>
      </c>
      <c r="K307" s="15">
        <f t="shared" si="92"/>
        <v>0</v>
      </c>
      <c r="L307" s="15" t="str">
        <f t="shared" si="93"/>
        <v>1495,VILLERS-LA-VILLE,Sart-Dames-Avelines,</v>
      </c>
      <c r="M307" s="15" t="str">
        <f t="shared" si="94"/>
        <v/>
      </c>
      <c r="N307" s="15" t="str">
        <f t="shared" si="95"/>
        <v/>
      </c>
      <c r="O307" s="15" t="str">
        <f t="shared" si="96"/>
        <v/>
      </c>
      <c r="P307" s="15">
        <f t="shared" si="97"/>
        <v>0</v>
      </c>
      <c r="Q307" s="15" t="str">
        <f t="shared" si="98"/>
        <v>1495,VILLERS-LA-VILLE,Sart-Dames-Avelines,</v>
      </c>
      <c r="R307" s="15" t="str">
        <f t="shared" si="99"/>
        <v/>
      </c>
      <c r="S307" s="15" t="str">
        <f t="shared" si="100"/>
        <v/>
      </c>
      <c r="T307" s="15" t="str">
        <f t="shared" si="101"/>
        <v/>
      </c>
      <c r="U307" s="15">
        <f t="shared" si="102"/>
        <v>0</v>
      </c>
      <c r="V307" s="15" t="str">
        <f t="shared" si="103"/>
        <v>1495,VILLERS-LA-VILLE,Sart-Dames-Avelines,</v>
      </c>
      <c r="W307" s="15" t="str">
        <f t="shared" si="104"/>
        <v/>
      </c>
      <c r="X307" s="15" t="str">
        <f t="shared" si="105"/>
        <v/>
      </c>
      <c r="Y307" s="15" t="str">
        <f t="shared" si="106"/>
        <v/>
      </c>
      <c r="Z307" s="15">
        <f t="shared" si="107"/>
        <v>0</v>
      </c>
      <c r="AA307" s="15" t="str">
        <f t="shared" si="108"/>
        <v>1495,VILLERS-LA-VILLE,Sart-Dames-Avelines,</v>
      </c>
      <c r="AB307" s="15" t="str">
        <f t="shared" si="109"/>
        <v/>
      </c>
    </row>
    <row r="308" spans="1:28" x14ac:dyDescent="0.2">
      <c r="A308">
        <v>163</v>
      </c>
      <c r="B308">
        <v>141</v>
      </c>
      <c r="C308">
        <v>1495</v>
      </c>
      <c r="D308" t="s">
        <v>644</v>
      </c>
      <c r="E308" t="s">
        <v>653</v>
      </c>
      <c r="F308" t="str">
        <f t="shared" si="88"/>
        <v>1495,VILLERS-LA-VILLE,Strichon,</v>
      </c>
      <c r="G308">
        <f t="shared" si="89"/>
        <v>163</v>
      </c>
      <c r="H308">
        <f t="shared" si="89"/>
        <v>141</v>
      </c>
      <c r="I308" s="15" t="str">
        <f t="shared" si="90"/>
        <v/>
      </c>
      <c r="J308" s="15" t="str">
        <f t="shared" si="91"/>
        <v/>
      </c>
      <c r="K308" s="15">
        <f t="shared" si="92"/>
        <v>0</v>
      </c>
      <c r="L308" s="15" t="str">
        <f t="shared" si="93"/>
        <v>1495,VILLERS-LA-VILLE,Strichon,</v>
      </c>
      <c r="M308" s="15" t="str">
        <f t="shared" si="94"/>
        <v/>
      </c>
      <c r="N308" s="15" t="str">
        <f t="shared" si="95"/>
        <v/>
      </c>
      <c r="O308" s="15" t="str">
        <f t="shared" si="96"/>
        <v/>
      </c>
      <c r="P308" s="15">
        <f t="shared" si="97"/>
        <v>0</v>
      </c>
      <c r="Q308" s="15" t="str">
        <f t="shared" si="98"/>
        <v>1495,VILLERS-LA-VILLE,Strichon,</v>
      </c>
      <c r="R308" s="15" t="str">
        <f t="shared" si="99"/>
        <v/>
      </c>
      <c r="S308" s="15" t="str">
        <f t="shared" si="100"/>
        <v/>
      </c>
      <c r="T308" s="15" t="str">
        <f t="shared" si="101"/>
        <v/>
      </c>
      <c r="U308" s="15">
        <f t="shared" si="102"/>
        <v>0</v>
      </c>
      <c r="V308" s="15" t="str">
        <f t="shared" si="103"/>
        <v>1495,VILLERS-LA-VILLE,Strichon,</v>
      </c>
      <c r="W308" s="15" t="str">
        <f t="shared" si="104"/>
        <v/>
      </c>
      <c r="X308" s="15" t="str">
        <f t="shared" si="105"/>
        <v/>
      </c>
      <c r="Y308" s="15" t="str">
        <f t="shared" si="106"/>
        <v/>
      </c>
      <c r="Z308" s="15">
        <f t="shared" si="107"/>
        <v>0</v>
      </c>
      <c r="AA308" s="15" t="str">
        <f t="shared" si="108"/>
        <v>1495,VILLERS-LA-VILLE,Strichon,</v>
      </c>
      <c r="AB308" s="15" t="str">
        <f t="shared" si="109"/>
        <v/>
      </c>
    </row>
    <row r="309" spans="1:28" x14ac:dyDescent="0.2">
      <c r="A309">
        <v>163</v>
      </c>
      <c r="B309">
        <v>139</v>
      </c>
      <c r="C309">
        <v>1495</v>
      </c>
      <c r="D309" t="s">
        <v>644</v>
      </c>
      <c r="E309" t="s">
        <v>654</v>
      </c>
      <c r="F309" t="str">
        <f t="shared" si="88"/>
        <v>1495,VILLERS-LA-VILLE,Tilly,</v>
      </c>
      <c r="G309">
        <f t="shared" si="89"/>
        <v>163</v>
      </c>
      <c r="H309">
        <f t="shared" si="89"/>
        <v>139</v>
      </c>
      <c r="I309" s="15" t="str">
        <f t="shared" si="90"/>
        <v/>
      </c>
      <c r="J309" s="15" t="str">
        <f t="shared" si="91"/>
        <v/>
      </c>
      <c r="K309" s="15">
        <f t="shared" si="92"/>
        <v>0</v>
      </c>
      <c r="L309" s="15" t="str">
        <f t="shared" si="93"/>
        <v>1495,VILLERS-LA-VILLE,Tilly,</v>
      </c>
      <c r="M309" s="15" t="str">
        <f t="shared" si="94"/>
        <v/>
      </c>
      <c r="N309" s="15" t="str">
        <f t="shared" si="95"/>
        <v/>
      </c>
      <c r="O309" s="15" t="str">
        <f t="shared" si="96"/>
        <v/>
      </c>
      <c r="P309" s="15">
        <f t="shared" si="97"/>
        <v>0</v>
      </c>
      <c r="Q309" s="15" t="str">
        <f t="shared" si="98"/>
        <v>1495,VILLERS-LA-VILLE,Tilly,</v>
      </c>
      <c r="R309" s="15" t="str">
        <f t="shared" si="99"/>
        <v/>
      </c>
      <c r="S309" s="15" t="str">
        <f t="shared" si="100"/>
        <v/>
      </c>
      <c r="T309" s="15" t="str">
        <f t="shared" si="101"/>
        <v/>
      </c>
      <c r="U309" s="15">
        <f t="shared" si="102"/>
        <v>0</v>
      </c>
      <c r="V309" s="15" t="str">
        <f t="shared" si="103"/>
        <v>1495,VILLERS-LA-VILLE,Tilly,</v>
      </c>
      <c r="W309" s="15" t="str">
        <f t="shared" si="104"/>
        <v/>
      </c>
      <c r="X309" s="15" t="str">
        <f t="shared" si="105"/>
        <v/>
      </c>
      <c r="Y309" s="15" t="str">
        <f t="shared" si="106"/>
        <v/>
      </c>
      <c r="Z309" s="15">
        <f t="shared" si="107"/>
        <v>0</v>
      </c>
      <c r="AA309" s="15" t="str">
        <f t="shared" si="108"/>
        <v>1495,VILLERS-LA-VILLE,Tilly,</v>
      </c>
      <c r="AB309" s="15" t="str">
        <f t="shared" si="109"/>
        <v/>
      </c>
    </row>
    <row r="310" spans="1:28" x14ac:dyDescent="0.2">
      <c r="A310">
        <v>161</v>
      </c>
      <c r="B310">
        <v>141</v>
      </c>
      <c r="C310">
        <v>1495</v>
      </c>
      <c r="D310" t="s">
        <v>644</v>
      </c>
      <c r="E310" t="s">
        <v>655</v>
      </c>
      <c r="F310" t="str">
        <f t="shared" si="88"/>
        <v>1495,VILLERS-LA-VILLE,Villers-la-Ville,</v>
      </c>
      <c r="G310">
        <f t="shared" si="89"/>
        <v>161</v>
      </c>
      <c r="H310">
        <f t="shared" si="89"/>
        <v>141</v>
      </c>
      <c r="I310" s="15" t="str">
        <f t="shared" si="90"/>
        <v/>
      </c>
      <c r="J310" s="15" t="str">
        <f t="shared" si="91"/>
        <v/>
      </c>
      <c r="K310" s="15">
        <f t="shared" si="92"/>
        <v>0</v>
      </c>
      <c r="L310" s="15" t="str">
        <f t="shared" si="93"/>
        <v>1495,VILLERS-LA-VILLE,Villers-la-Ville,</v>
      </c>
      <c r="M310" s="15" t="str">
        <f t="shared" si="94"/>
        <v/>
      </c>
      <c r="N310" s="15" t="str">
        <f t="shared" si="95"/>
        <v/>
      </c>
      <c r="O310" s="15" t="str">
        <f t="shared" si="96"/>
        <v/>
      </c>
      <c r="P310" s="15">
        <f t="shared" si="97"/>
        <v>0</v>
      </c>
      <c r="Q310" s="15" t="str">
        <f t="shared" si="98"/>
        <v>1495,VILLERS-LA-VILLE,Villers-la-Ville,</v>
      </c>
      <c r="R310" s="15" t="str">
        <f t="shared" si="99"/>
        <v/>
      </c>
      <c r="S310" s="15" t="str">
        <f t="shared" si="100"/>
        <v/>
      </c>
      <c r="T310" s="15" t="str">
        <f t="shared" si="101"/>
        <v/>
      </c>
      <c r="U310" s="15">
        <f t="shared" si="102"/>
        <v>0</v>
      </c>
      <c r="V310" s="15" t="str">
        <f t="shared" si="103"/>
        <v>1495,VILLERS-LA-VILLE,Villers-la-Ville,</v>
      </c>
      <c r="W310" s="15" t="str">
        <f t="shared" si="104"/>
        <v/>
      </c>
      <c r="X310" s="15" t="str">
        <f t="shared" si="105"/>
        <v/>
      </c>
      <c r="Y310" s="15" t="str">
        <f t="shared" si="106"/>
        <v/>
      </c>
      <c r="Z310" s="15">
        <f t="shared" si="107"/>
        <v>0</v>
      </c>
      <c r="AA310" s="15" t="str">
        <f t="shared" si="108"/>
        <v>1495,VILLERS-LA-VILLE,Villers-la-Ville,</v>
      </c>
      <c r="AB310" s="15" t="str">
        <f t="shared" si="109"/>
        <v/>
      </c>
    </row>
    <row r="311" spans="1:28" x14ac:dyDescent="0.2">
      <c r="A311">
        <v>138</v>
      </c>
      <c r="B311">
        <v>161</v>
      </c>
      <c r="C311">
        <v>1500</v>
      </c>
      <c r="D311" t="s">
        <v>656</v>
      </c>
      <c r="E311" t="s">
        <v>657</v>
      </c>
      <c r="F311" t="str">
        <f t="shared" si="88"/>
        <v>1500,HALLE,Breedhout,</v>
      </c>
      <c r="G311">
        <f t="shared" si="89"/>
        <v>138</v>
      </c>
      <c r="H311">
        <f t="shared" si="89"/>
        <v>161</v>
      </c>
      <c r="I311" s="15" t="str">
        <f t="shared" si="90"/>
        <v/>
      </c>
      <c r="J311" s="15" t="str">
        <f t="shared" si="91"/>
        <v/>
      </c>
      <c r="K311" s="15">
        <f t="shared" si="92"/>
        <v>0</v>
      </c>
      <c r="L311" s="15" t="str">
        <f t="shared" si="93"/>
        <v>1500,HALLE,Breedhout,</v>
      </c>
      <c r="M311" s="15" t="str">
        <f t="shared" si="94"/>
        <v/>
      </c>
      <c r="N311" s="15" t="str">
        <f t="shared" si="95"/>
        <v/>
      </c>
      <c r="O311" s="15" t="str">
        <f t="shared" si="96"/>
        <v/>
      </c>
      <c r="P311" s="15">
        <f t="shared" si="97"/>
        <v>0</v>
      </c>
      <c r="Q311" s="15" t="str">
        <f t="shared" si="98"/>
        <v>1500,HALLE,Breedhout,</v>
      </c>
      <c r="R311" s="15" t="str">
        <f t="shared" si="99"/>
        <v/>
      </c>
      <c r="S311" s="15" t="str">
        <f t="shared" si="100"/>
        <v/>
      </c>
      <c r="T311" s="15" t="str">
        <f t="shared" si="101"/>
        <v/>
      </c>
      <c r="U311" s="15">
        <f t="shared" si="102"/>
        <v>0</v>
      </c>
      <c r="V311" s="15" t="str">
        <f t="shared" si="103"/>
        <v>1500,HALLE,Breedhout,</v>
      </c>
      <c r="W311" s="15" t="str">
        <f t="shared" si="104"/>
        <v/>
      </c>
      <c r="X311" s="15" t="str">
        <f t="shared" si="105"/>
        <v/>
      </c>
      <c r="Y311" s="15" t="str">
        <f t="shared" si="106"/>
        <v/>
      </c>
      <c r="Z311" s="15">
        <f t="shared" si="107"/>
        <v>0</v>
      </c>
      <c r="AA311" s="15" t="str">
        <f t="shared" si="108"/>
        <v>1500,HALLE,Breedhout,</v>
      </c>
      <c r="AB311" s="15" t="str">
        <f t="shared" si="109"/>
        <v/>
      </c>
    </row>
    <row r="312" spans="1:28" x14ac:dyDescent="0.2">
      <c r="A312">
        <v>142</v>
      </c>
      <c r="B312">
        <v>157</v>
      </c>
      <c r="C312">
        <v>1500</v>
      </c>
      <c r="D312" t="s">
        <v>656</v>
      </c>
      <c r="E312" t="s">
        <v>658</v>
      </c>
      <c r="F312" t="str">
        <f t="shared" si="88"/>
        <v>1500,HALLE,Essenbeek,</v>
      </c>
      <c r="G312">
        <f t="shared" si="89"/>
        <v>142</v>
      </c>
      <c r="H312">
        <f t="shared" si="89"/>
        <v>157</v>
      </c>
      <c r="I312" s="15" t="str">
        <f t="shared" si="90"/>
        <v/>
      </c>
      <c r="J312" s="15" t="str">
        <f t="shared" si="91"/>
        <v/>
      </c>
      <c r="K312" s="15">
        <f t="shared" si="92"/>
        <v>0</v>
      </c>
      <c r="L312" s="15" t="str">
        <f t="shared" si="93"/>
        <v>1500,HALLE,Essenbeek,</v>
      </c>
      <c r="M312" s="15" t="str">
        <f t="shared" si="94"/>
        <v/>
      </c>
      <c r="N312" s="15" t="str">
        <f t="shared" si="95"/>
        <v/>
      </c>
      <c r="O312" s="15" t="str">
        <f t="shared" si="96"/>
        <v/>
      </c>
      <c r="P312" s="15">
        <f t="shared" si="97"/>
        <v>0</v>
      </c>
      <c r="Q312" s="15" t="str">
        <f t="shared" si="98"/>
        <v>1500,HALLE,Essenbeek,</v>
      </c>
      <c r="R312" s="15" t="str">
        <f t="shared" si="99"/>
        <v/>
      </c>
      <c r="S312" s="15" t="str">
        <f t="shared" si="100"/>
        <v/>
      </c>
      <c r="T312" s="15" t="str">
        <f t="shared" si="101"/>
        <v/>
      </c>
      <c r="U312" s="15">
        <f t="shared" si="102"/>
        <v>0</v>
      </c>
      <c r="V312" s="15" t="str">
        <f t="shared" si="103"/>
        <v>1500,HALLE,Essenbeek,</v>
      </c>
      <c r="W312" s="15" t="str">
        <f t="shared" si="104"/>
        <v/>
      </c>
      <c r="X312" s="15" t="str">
        <f t="shared" si="105"/>
        <v/>
      </c>
      <c r="Y312" s="15" t="str">
        <f t="shared" si="106"/>
        <v/>
      </c>
      <c r="Z312" s="15">
        <f t="shared" si="107"/>
        <v>0</v>
      </c>
      <c r="AA312" s="15" t="str">
        <f t="shared" si="108"/>
        <v>1500,HALLE,Essenbeek,</v>
      </c>
      <c r="AB312" s="15" t="str">
        <f t="shared" si="109"/>
        <v/>
      </c>
    </row>
    <row r="313" spans="1:28" x14ac:dyDescent="0.2">
      <c r="A313">
        <v>141</v>
      </c>
      <c r="B313">
        <v>158</v>
      </c>
      <c r="C313">
        <v>1500</v>
      </c>
      <c r="D313" t="s">
        <v>656</v>
      </c>
      <c r="E313" t="s">
        <v>659</v>
      </c>
      <c r="F313" t="str">
        <f t="shared" si="88"/>
        <v>1500,HALLE,Halle,</v>
      </c>
      <c r="G313">
        <f t="shared" si="89"/>
        <v>141</v>
      </c>
      <c r="H313">
        <f t="shared" si="89"/>
        <v>158</v>
      </c>
      <c r="I313" s="15" t="str">
        <f t="shared" si="90"/>
        <v/>
      </c>
      <c r="J313" s="15" t="str">
        <f t="shared" si="91"/>
        <v/>
      </c>
      <c r="K313" s="15">
        <f t="shared" si="92"/>
        <v>0</v>
      </c>
      <c r="L313" s="15" t="str">
        <f t="shared" si="93"/>
        <v>1500,HALLE,Halle,</v>
      </c>
      <c r="M313" s="15" t="str">
        <f t="shared" si="94"/>
        <v/>
      </c>
      <c r="N313" s="15" t="str">
        <f t="shared" si="95"/>
        <v/>
      </c>
      <c r="O313" s="15" t="str">
        <f t="shared" si="96"/>
        <v/>
      </c>
      <c r="P313" s="15">
        <f t="shared" si="97"/>
        <v>0</v>
      </c>
      <c r="Q313" s="15" t="str">
        <f t="shared" si="98"/>
        <v>1500,HALLE,Halle,</v>
      </c>
      <c r="R313" s="15" t="str">
        <f t="shared" si="99"/>
        <v/>
      </c>
      <c r="S313" s="15" t="str">
        <f t="shared" si="100"/>
        <v/>
      </c>
      <c r="T313" s="15" t="str">
        <f t="shared" si="101"/>
        <v/>
      </c>
      <c r="U313" s="15">
        <f t="shared" si="102"/>
        <v>0</v>
      </c>
      <c r="V313" s="15" t="str">
        <f t="shared" si="103"/>
        <v>1500,HALLE,Halle,</v>
      </c>
      <c r="W313" s="15" t="str">
        <f t="shared" si="104"/>
        <v/>
      </c>
      <c r="X313" s="15" t="str">
        <f t="shared" si="105"/>
        <v/>
      </c>
      <c r="Y313" s="15" t="str">
        <f t="shared" si="106"/>
        <v/>
      </c>
      <c r="Z313" s="15">
        <f t="shared" si="107"/>
        <v>0</v>
      </c>
      <c r="AA313" s="15" t="str">
        <f t="shared" si="108"/>
        <v>1500,HALLE,Halle,</v>
      </c>
      <c r="AB313" s="15" t="str">
        <f t="shared" si="109"/>
        <v/>
      </c>
    </row>
    <row r="314" spans="1:28" x14ac:dyDescent="0.2">
      <c r="A314">
        <v>140</v>
      </c>
      <c r="B314">
        <v>160</v>
      </c>
      <c r="C314">
        <v>1500</v>
      </c>
      <c r="D314" t="s">
        <v>656</v>
      </c>
      <c r="E314" t="s">
        <v>660</v>
      </c>
      <c r="F314" t="str">
        <f t="shared" si="88"/>
        <v>1500,HALLE,Stroppen,</v>
      </c>
      <c r="G314">
        <f t="shared" si="89"/>
        <v>140</v>
      </c>
      <c r="H314">
        <f t="shared" si="89"/>
        <v>160</v>
      </c>
      <c r="I314" s="15" t="str">
        <f t="shared" si="90"/>
        <v/>
      </c>
      <c r="J314" s="15" t="str">
        <f t="shared" si="91"/>
        <v/>
      </c>
      <c r="K314" s="15">
        <f t="shared" si="92"/>
        <v>0</v>
      </c>
      <c r="L314" s="15" t="str">
        <f t="shared" si="93"/>
        <v>1500,HALLE,Stroppen,</v>
      </c>
      <c r="M314" s="15" t="str">
        <f t="shared" si="94"/>
        <v/>
      </c>
      <c r="N314" s="15" t="str">
        <f t="shared" si="95"/>
        <v/>
      </c>
      <c r="O314" s="15" t="str">
        <f t="shared" si="96"/>
        <v/>
      </c>
      <c r="P314" s="15">
        <f t="shared" si="97"/>
        <v>0</v>
      </c>
      <c r="Q314" s="15" t="str">
        <f t="shared" si="98"/>
        <v>1500,HALLE,Stroppen,</v>
      </c>
      <c r="R314" s="15" t="str">
        <f t="shared" si="99"/>
        <v/>
      </c>
      <c r="S314" s="15" t="str">
        <f t="shared" si="100"/>
        <v/>
      </c>
      <c r="T314" s="15" t="str">
        <f t="shared" si="101"/>
        <v/>
      </c>
      <c r="U314" s="15">
        <f t="shared" si="102"/>
        <v>0</v>
      </c>
      <c r="V314" s="15" t="str">
        <f t="shared" si="103"/>
        <v>1500,HALLE,Stroppen,</v>
      </c>
      <c r="W314" s="15" t="str">
        <f t="shared" si="104"/>
        <v/>
      </c>
      <c r="X314" s="15" t="str">
        <f t="shared" si="105"/>
        <v/>
      </c>
      <c r="Y314" s="15" t="str">
        <f t="shared" si="106"/>
        <v/>
      </c>
      <c r="Z314" s="15">
        <f t="shared" si="107"/>
        <v>0</v>
      </c>
      <c r="AA314" s="15" t="str">
        <f t="shared" si="108"/>
        <v>1500,HALLE,Stroppen,</v>
      </c>
      <c r="AB314" s="15" t="str">
        <f t="shared" si="109"/>
        <v/>
      </c>
    </row>
    <row r="315" spans="1:28" x14ac:dyDescent="0.2">
      <c r="A315">
        <v>142</v>
      </c>
      <c r="B315">
        <v>159</v>
      </c>
      <c r="C315">
        <v>1501</v>
      </c>
      <c r="D315" t="s">
        <v>656</v>
      </c>
      <c r="E315" t="s">
        <v>661</v>
      </c>
      <c r="F315" t="str">
        <f t="shared" si="88"/>
        <v>1501,HALLE,Buizingen,</v>
      </c>
      <c r="G315">
        <f t="shared" si="89"/>
        <v>142</v>
      </c>
      <c r="H315">
        <f t="shared" si="89"/>
        <v>159</v>
      </c>
      <c r="I315" s="15" t="str">
        <f t="shared" si="90"/>
        <v/>
      </c>
      <c r="J315" s="15" t="str">
        <f t="shared" si="91"/>
        <v/>
      </c>
      <c r="K315" s="15">
        <f t="shared" si="92"/>
        <v>0</v>
      </c>
      <c r="L315" s="15" t="str">
        <f t="shared" si="93"/>
        <v>1501,HALLE,Buizingen,</v>
      </c>
      <c r="M315" s="15" t="str">
        <f t="shared" si="94"/>
        <v/>
      </c>
      <c r="N315" s="15" t="str">
        <f t="shared" si="95"/>
        <v/>
      </c>
      <c r="O315" s="15" t="str">
        <f t="shared" si="96"/>
        <v/>
      </c>
      <c r="P315" s="15">
        <f t="shared" si="97"/>
        <v>0</v>
      </c>
      <c r="Q315" s="15" t="str">
        <f t="shared" si="98"/>
        <v>1501,HALLE,Buizingen,</v>
      </c>
      <c r="R315" s="15" t="str">
        <f t="shared" si="99"/>
        <v/>
      </c>
      <c r="S315" s="15" t="str">
        <f t="shared" si="100"/>
        <v/>
      </c>
      <c r="T315" s="15" t="str">
        <f t="shared" si="101"/>
        <v/>
      </c>
      <c r="U315" s="15">
        <f t="shared" si="102"/>
        <v>0</v>
      </c>
      <c r="V315" s="15" t="str">
        <f t="shared" si="103"/>
        <v>1501,HALLE,Buizingen,</v>
      </c>
      <c r="W315" s="15" t="str">
        <f t="shared" si="104"/>
        <v/>
      </c>
      <c r="X315" s="15" t="str">
        <f t="shared" si="105"/>
        <v/>
      </c>
      <c r="Y315" s="15" t="str">
        <f t="shared" si="106"/>
        <v/>
      </c>
      <c r="Z315" s="15">
        <f t="shared" si="107"/>
        <v>0</v>
      </c>
      <c r="AA315" s="15" t="str">
        <f t="shared" si="108"/>
        <v>1501,HALLE,Buizingen,</v>
      </c>
      <c r="AB315" s="15" t="str">
        <f t="shared" si="109"/>
        <v/>
      </c>
    </row>
    <row r="316" spans="1:28" x14ac:dyDescent="0.2">
      <c r="A316">
        <v>141</v>
      </c>
      <c r="B316">
        <v>159</v>
      </c>
      <c r="C316">
        <v>1501</v>
      </c>
      <c r="D316" t="s">
        <v>656</v>
      </c>
      <c r="E316" t="s">
        <v>662</v>
      </c>
      <c r="F316" t="str">
        <f t="shared" si="88"/>
        <v>1501,HALLE,Eisingen,</v>
      </c>
      <c r="G316">
        <f t="shared" si="89"/>
        <v>141</v>
      </c>
      <c r="H316">
        <f t="shared" si="89"/>
        <v>159</v>
      </c>
      <c r="I316" s="15" t="str">
        <f t="shared" si="90"/>
        <v/>
      </c>
      <c r="J316" s="15" t="str">
        <f t="shared" si="91"/>
        <v/>
      </c>
      <c r="K316" s="15">
        <f t="shared" si="92"/>
        <v>0</v>
      </c>
      <c r="L316" s="15" t="str">
        <f t="shared" si="93"/>
        <v>1501,HALLE,Eisingen,</v>
      </c>
      <c r="M316" s="15" t="str">
        <f t="shared" si="94"/>
        <v/>
      </c>
      <c r="N316" s="15" t="str">
        <f t="shared" si="95"/>
        <v/>
      </c>
      <c r="O316" s="15" t="str">
        <f t="shared" si="96"/>
        <v/>
      </c>
      <c r="P316" s="15">
        <f t="shared" si="97"/>
        <v>0</v>
      </c>
      <c r="Q316" s="15" t="str">
        <f t="shared" si="98"/>
        <v>1501,HALLE,Eisingen,</v>
      </c>
      <c r="R316" s="15" t="str">
        <f t="shared" si="99"/>
        <v/>
      </c>
      <c r="S316" s="15" t="str">
        <f t="shared" si="100"/>
        <v/>
      </c>
      <c r="T316" s="15" t="str">
        <f t="shared" si="101"/>
        <v/>
      </c>
      <c r="U316" s="15">
        <f t="shared" si="102"/>
        <v>0</v>
      </c>
      <c r="V316" s="15" t="str">
        <f t="shared" si="103"/>
        <v>1501,HALLE,Eisingen,</v>
      </c>
      <c r="W316" s="15" t="str">
        <f t="shared" si="104"/>
        <v/>
      </c>
      <c r="X316" s="15" t="str">
        <f t="shared" si="105"/>
        <v/>
      </c>
      <c r="Y316" s="15" t="str">
        <f t="shared" si="106"/>
        <v/>
      </c>
      <c r="Z316" s="15">
        <f t="shared" si="107"/>
        <v>0</v>
      </c>
      <c r="AA316" s="15" t="str">
        <f t="shared" si="108"/>
        <v>1501,HALLE,Eisingen,</v>
      </c>
      <c r="AB316" s="15" t="str">
        <f t="shared" si="109"/>
        <v/>
      </c>
    </row>
    <row r="317" spans="1:28" x14ac:dyDescent="0.2">
      <c r="A317">
        <v>137</v>
      </c>
      <c r="B317">
        <v>157</v>
      </c>
      <c r="C317">
        <v>1502</v>
      </c>
      <c r="D317" t="s">
        <v>656</v>
      </c>
      <c r="E317" t="s">
        <v>663</v>
      </c>
      <c r="F317" t="str">
        <f t="shared" si="88"/>
        <v>1502,HALLE,Hondzocht,</v>
      </c>
      <c r="G317">
        <f t="shared" si="89"/>
        <v>137</v>
      </c>
      <c r="H317">
        <f t="shared" si="89"/>
        <v>157</v>
      </c>
      <c r="I317" s="15" t="str">
        <f t="shared" si="90"/>
        <v/>
      </c>
      <c r="J317" s="15" t="str">
        <f t="shared" si="91"/>
        <v/>
      </c>
      <c r="K317" s="15">
        <f t="shared" si="92"/>
        <v>0</v>
      </c>
      <c r="L317" s="15" t="str">
        <f t="shared" si="93"/>
        <v>1502,HALLE,Hondzocht,</v>
      </c>
      <c r="M317" s="15" t="str">
        <f t="shared" si="94"/>
        <v/>
      </c>
      <c r="N317" s="15" t="str">
        <f t="shared" si="95"/>
        <v/>
      </c>
      <c r="O317" s="15" t="str">
        <f t="shared" si="96"/>
        <v/>
      </c>
      <c r="P317" s="15">
        <f t="shared" si="97"/>
        <v>0</v>
      </c>
      <c r="Q317" s="15" t="str">
        <f t="shared" si="98"/>
        <v>1502,HALLE,Hondzocht,</v>
      </c>
      <c r="R317" s="15" t="str">
        <f t="shared" si="99"/>
        <v/>
      </c>
      <c r="S317" s="15" t="str">
        <f t="shared" si="100"/>
        <v/>
      </c>
      <c r="T317" s="15" t="str">
        <f t="shared" si="101"/>
        <v/>
      </c>
      <c r="U317" s="15">
        <f t="shared" si="102"/>
        <v>0</v>
      </c>
      <c r="V317" s="15" t="str">
        <f t="shared" si="103"/>
        <v>1502,HALLE,Hondzocht,</v>
      </c>
      <c r="W317" s="15" t="str">
        <f t="shared" si="104"/>
        <v/>
      </c>
      <c r="X317" s="15" t="str">
        <f t="shared" si="105"/>
        <v/>
      </c>
      <c r="Y317" s="15" t="str">
        <f t="shared" si="106"/>
        <v/>
      </c>
      <c r="Z317" s="15">
        <f t="shared" si="107"/>
        <v>0</v>
      </c>
      <c r="AA317" s="15" t="str">
        <f t="shared" si="108"/>
        <v>1502,HALLE,Hondzocht,</v>
      </c>
      <c r="AB317" s="15" t="str">
        <f t="shared" si="109"/>
        <v/>
      </c>
    </row>
    <row r="318" spans="1:28" x14ac:dyDescent="0.2">
      <c r="A318">
        <v>139</v>
      </c>
      <c r="B318">
        <v>156</v>
      </c>
      <c r="C318">
        <v>1502</v>
      </c>
      <c r="D318" t="s">
        <v>656</v>
      </c>
      <c r="E318" t="s">
        <v>664</v>
      </c>
      <c r="F318" t="str">
        <f t="shared" si="88"/>
        <v>1502,HALLE,Lembeek,</v>
      </c>
      <c r="G318">
        <f t="shared" si="89"/>
        <v>139</v>
      </c>
      <c r="H318">
        <f t="shared" si="89"/>
        <v>156</v>
      </c>
      <c r="I318" s="15" t="str">
        <f t="shared" si="90"/>
        <v/>
      </c>
      <c r="J318" s="15" t="str">
        <f t="shared" si="91"/>
        <v/>
      </c>
      <c r="K318" s="15">
        <f t="shared" si="92"/>
        <v>0</v>
      </c>
      <c r="L318" s="15" t="str">
        <f t="shared" si="93"/>
        <v>1502,HALLE,Lembeek,</v>
      </c>
      <c r="M318" s="15" t="str">
        <f t="shared" si="94"/>
        <v/>
      </c>
      <c r="N318" s="15" t="str">
        <f t="shared" si="95"/>
        <v/>
      </c>
      <c r="O318" s="15" t="str">
        <f t="shared" si="96"/>
        <v/>
      </c>
      <c r="P318" s="15">
        <f t="shared" si="97"/>
        <v>0</v>
      </c>
      <c r="Q318" s="15" t="str">
        <f t="shared" si="98"/>
        <v>1502,HALLE,Lembeek,</v>
      </c>
      <c r="R318" s="15" t="str">
        <f t="shared" si="99"/>
        <v/>
      </c>
      <c r="S318" s="15" t="str">
        <f t="shared" si="100"/>
        <v/>
      </c>
      <c r="T318" s="15" t="str">
        <f t="shared" si="101"/>
        <v/>
      </c>
      <c r="U318" s="15">
        <f t="shared" si="102"/>
        <v>0</v>
      </c>
      <c r="V318" s="15" t="str">
        <f t="shared" si="103"/>
        <v>1502,HALLE,Lembeek,</v>
      </c>
      <c r="W318" s="15" t="str">
        <f t="shared" si="104"/>
        <v/>
      </c>
      <c r="X318" s="15" t="str">
        <f t="shared" si="105"/>
        <v/>
      </c>
      <c r="Y318" s="15" t="str">
        <f t="shared" si="106"/>
        <v/>
      </c>
      <c r="Z318" s="15">
        <f t="shared" si="107"/>
        <v>0</v>
      </c>
      <c r="AA318" s="15" t="str">
        <f t="shared" si="108"/>
        <v>1502,HALLE,Lembeek,</v>
      </c>
      <c r="AB318" s="15" t="str">
        <f t="shared" si="109"/>
        <v/>
      </c>
    </row>
    <row r="319" spans="1:28" x14ac:dyDescent="0.2">
      <c r="A319">
        <v>128</v>
      </c>
      <c r="B319">
        <v>155</v>
      </c>
      <c r="C319">
        <v>1540</v>
      </c>
      <c r="D319" t="s">
        <v>665</v>
      </c>
      <c r="E319" t="s">
        <v>666</v>
      </c>
      <c r="F319" t="str">
        <f t="shared" si="88"/>
        <v>1540,HERNE,Coquiane,</v>
      </c>
      <c r="G319">
        <f t="shared" si="89"/>
        <v>128</v>
      </c>
      <c r="H319">
        <f t="shared" si="89"/>
        <v>155</v>
      </c>
      <c r="I319" s="15" t="str">
        <f t="shared" si="90"/>
        <v/>
      </c>
      <c r="J319" s="15" t="str">
        <f t="shared" si="91"/>
        <v/>
      </c>
      <c r="K319" s="15">
        <f t="shared" si="92"/>
        <v>0</v>
      </c>
      <c r="L319" s="15" t="str">
        <f t="shared" si="93"/>
        <v>1540,HERNE,Coquiane,</v>
      </c>
      <c r="M319" s="15" t="str">
        <f t="shared" si="94"/>
        <v/>
      </c>
      <c r="N319" s="15" t="str">
        <f t="shared" si="95"/>
        <v/>
      </c>
      <c r="O319" s="15" t="str">
        <f t="shared" si="96"/>
        <v/>
      </c>
      <c r="P319" s="15">
        <f t="shared" si="97"/>
        <v>0</v>
      </c>
      <c r="Q319" s="15" t="str">
        <f t="shared" si="98"/>
        <v>1540,HERNE,Coquiane,</v>
      </c>
      <c r="R319" s="15" t="str">
        <f t="shared" si="99"/>
        <v/>
      </c>
      <c r="S319" s="15" t="str">
        <f t="shared" si="100"/>
        <v/>
      </c>
      <c r="T319" s="15" t="str">
        <f t="shared" si="101"/>
        <v/>
      </c>
      <c r="U319" s="15">
        <f t="shared" si="102"/>
        <v>0</v>
      </c>
      <c r="V319" s="15" t="str">
        <f t="shared" si="103"/>
        <v>1540,HERNE,Coquiane,</v>
      </c>
      <c r="W319" s="15" t="str">
        <f t="shared" si="104"/>
        <v/>
      </c>
      <c r="X319" s="15" t="str">
        <f t="shared" si="105"/>
        <v/>
      </c>
      <c r="Y319" s="15" t="str">
        <f t="shared" si="106"/>
        <v/>
      </c>
      <c r="Z319" s="15">
        <f t="shared" si="107"/>
        <v>0</v>
      </c>
      <c r="AA319" s="15" t="str">
        <f t="shared" si="108"/>
        <v>1540,HERNE,Coquiane,</v>
      </c>
      <c r="AB319" s="15" t="str">
        <f t="shared" si="109"/>
        <v/>
      </c>
    </row>
    <row r="320" spans="1:28" x14ac:dyDescent="0.2">
      <c r="A320">
        <v>129</v>
      </c>
      <c r="B320">
        <v>159</v>
      </c>
      <c r="C320">
        <v>1540</v>
      </c>
      <c r="D320" t="s">
        <v>665</v>
      </c>
      <c r="E320" t="s">
        <v>667</v>
      </c>
      <c r="F320" t="str">
        <f t="shared" si="88"/>
        <v>1540,HERNE,Druimeren,</v>
      </c>
      <c r="G320">
        <f t="shared" si="89"/>
        <v>129</v>
      </c>
      <c r="H320">
        <f t="shared" si="89"/>
        <v>159</v>
      </c>
      <c r="I320" s="15" t="str">
        <f t="shared" si="90"/>
        <v/>
      </c>
      <c r="J320" s="15" t="str">
        <f t="shared" si="91"/>
        <v/>
      </c>
      <c r="K320" s="15">
        <f t="shared" si="92"/>
        <v>0</v>
      </c>
      <c r="L320" s="15" t="str">
        <f t="shared" si="93"/>
        <v>1540,HERNE,Druimeren,</v>
      </c>
      <c r="M320" s="15" t="str">
        <f t="shared" si="94"/>
        <v/>
      </c>
      <c r="N320" s="15" t="str">
        <f t="shared" si="95"/>
        <v/>
      </c>
      <c r="O320" s="15" t="str">
        <f t="shared" si="96"/>
        <v/>
      </c>
      <c r="P320" s="15">
        <f t="shared" si="97"/>
        <v>0</v>
      </c>
      <c r="Q320" s="15" t="str">
        <f t="shared" si="98"/>
        <v>1540,HERNE,Druimeren,</v>
      </c>
      <c r="R320" s="15" t="str">
        <f t="shared" si="99"/>
        <v/>
      </c>
      <c r="S320" s="15" t="str">
        <f t="shared" si="100"/>
        <v/>
      </c>
      <c r="T320" s="15" t="str">
        <f t="shared" si="101"/>
        <v/>
      </c>
      <c r="U320" s="15">
        <f t="shared" si="102"/>
        <v>0</v>
      </c>
      <c r="V320" s="15" t="str">
        <f t="shared" si="103"/>
        <v>1540,HERNE,Druimeren,</v>
      </c>
      <c r="W320" s="15" t="str">
        <f t="shared" si="104"/>
        <v/>
      </c>
      <c r="X320" s="15" t="str">
        <f t="shared" si="105"/>
        <v/>
      </c>
      <c r="Y320" s="15" t="str">
        <f t="shared" si="106"/>
        <v/>
      </c>
      <c r="Z320" s="15">
        <f t="shared" si="107"/>
        <v>0</v>
      </c>
      <c r="AA320" s="15" t="str">
        <f t="shared" si="108"/>
        <v>1540,HERNE,Druimeren,</v>
      </c>
      <c r="AB320" s="15" t="str">
        <f t="shared" si="109"/>
        <v/>
      </c>
    </row>
    <row r="321" spans="1:28" x14ac:dyDescent="0.2">
      <c r="A321">
        <v>131</v>
      </c>
      <c r="B321">
        <v>159</v>
      </c>
      <c r="C321">
        <v>1540</v>
      </c>
      <c r="D321" t="s">
        <v>665</v>
      </c>
      <c r="E321" t="s">
        <v>668</v>
      </c>
      <c r="F321" t="str">
        <f t="shared" si="88"/>
        <v>1540,HERNE,Herfelingen,</v>
      </c>
      <c r="G321">
        <f t="shared" si="89"/>
        <v>131</v>
      </c>
      <c r="H321">
        <f t="shared" si="89"/>
        <v>159</v>
      </c>
      <c r="I321" s="15" t="str">
        <f t="shared" si="90"/>
        <v/>
      </c>
      <c r="J321" s="15" t="str">
        <f t="shared" si="91"/>
        <v/>
      </c>
      <c r="K321" s="15">
        <f t="shared" si="92"/>
        <v>0</v>
      </c>
      <c r="L321" s="15" t="str">
        <f t="shared" si="93"/>
        <v>1540,HERNE,Herfelingen,</v>
      </c>
      <c r="M321" s="15" t="str">
        <f t="shared" si="94"/>
        <v/>
      </c>
      <c r="N321" s="15" t="str">
        <f t="shared" si="95"/>
        <v/>
      </c>
      <c r="O321" s="15" t="str">
        <f t="shared" si="96"/>
        <v/>
      </c>
      <c r="P321" s="15">
        <f t="shared" si="97"/>
        <v>0</v>
      </c>
      <c r="Q321" s="15" t="str">
        <f t="shared" si="98"/>
        <v>1540,HERNE,Herfelingen,</v>
      </c>
      <c r="R321" s="15" t="str">
        <f t="shared" si="99"/>
        <v/>
      </c>
      <c r="S321" s="15" t="str">
        <f t="shared" si="100"/>
        <v/>
      </c>
      <c r="T321" s="15" t="str">
        <f t="shared" si="101"/>
        <v/>
      </c>
      <c r="U321" s="15">
        <f t="shared" si="102"/>
        <v>0</v>
      </c>
      <c r="V321" s="15" t="str">
        <f t="shared" si="103"/>
        <v>1540,HERNE,Herfelingen,</v>
      </c>
      <c r="W321" s="15" t="str">
        <f t="shared" si="104"/>
        <v/>
      </c>
      <c r="X321" s="15" t="str">
        <f t="shared" si="105"/>
        <v/>
      </c>
      <c r="Y321" s="15" t="str">
        <f t="shared" si="106"/>
        <v/>
      </c>
      <c r="Z321" s="15">
        <f t="shared" si="107"/>
        <v>0</v>
      </c>
      <c r="AA321" s="15" t="str">
        <f t="shared" si="108"/>
        <v>1540,HERNE,Herfelingen,</v>
      </c>
      <c r="AB321" s="15" t="str">
        <f t="shared" si="109"/>
        <v/>
      </c>
    </row>
    <row r="322" spans="1:28" x14ac:dyDescent="0.2">
      <c r="A322">
        <v>126</v>
      </c>
      <c r="B322">
        <v>157</v>
      </c>
      <c r="C322">
        <v>1540</v>
      </c>
      <c r="D322" t="s">
        <v>665</v>
      </c>
      <c r="E322" t="s">
        <v>669</v>
      </c>
      <c r="F322" t="str">
        <f t="shared" si="88"/>
        <v>1540,HERNE,Herne,</v>
      </c>
      <c r="G322">
        <f t="shared" si="89"/>
        <v>126</v>
      </c>
      <c r="H322">
        <f t="shared" si="89"/>
        <v>157</v>
      </c>
      <c r="I322" s="15" t="str">
        <f t="shared" si="90"/>
        <v/>
      </c>
      <c r="J322" s="15" t="str">
        <f t="shared" si="91"/>
        <v/>
      </c>
      <c r="K322" s="15">
        <f t="shared" si="92"/>
        <v>0</v>
      </c>
      <c r="L322" s="15" t="str">
        <f t="shared" si="93"/>
        <v>1540,HERNE,Herne,</v>
      </c>
      <c r="M322" s="15" t="str">
        <f t="shared" si="94"/>
        <v/>
      </c>
      <c r="N322" s="15" t="str">
        <f t="shared" si="95"/>
        <v/>
      </c>
      <c r="O322" s="15" t="str">
        <f t="shared" si="96"/>
        <v/>
      </c>
      <c r="P322" s="15">
        <f t="shared" si="97"/>
        <v>0</v>
      </c>
      <c r="Q322" s="15" t="str">
        <f t="shared" si="98"/>
        <v>1540,HERNE,Herne,</v>
      </c>
      <c r="R322" s="15" t="str">
        <f t="shared" si="99"/>
        <v/>
      </c>
      <c r="S322" s="15" t="str">
        <f t="shared" si="100"/>
        <v/>
      </c>
      <c r="T322" s="15" t="str">
        <f t="shared" si="101"/>
        <v/>
      </c>
      <c r="U322" s="15">
        <f t="shared" si="102"/>
        <v>0</v>
      </c>
      <c r="V322" s="15" t="str">
        <f t="shared" si="103"/>
        <v>1540,HERNE,Herne,</v>
      </c>
      <c r="W322" s="15" t="str">
        <f t="shared" si="104"/>
        <v/>
      </c>
      <c r="X322" s="15" t="str">
        <f t="shared" si="105"/>
        <v/>
      </c>
      <c r="Y322" s="15" t="str">
        <f t="shared" si="106"/>
        <v/>
      </c>
      <c r="Z322" s="15">
        <f t="shared" si="107"/>
        <v>0</v>
      </c>
      <c r="AA322" s="15" t="str">
        <f t="shared" si="108"/>
        <v>1540,HERNE,Herne,</v>
      </c>
      <c r="AB322" s="15" t="str">
        <f t="shared" si="109"/>
        <v/>
      </c>
    </row>
    <row r="323" spans="1:28" x14ac:dyDescent="0.2">
      <c r="A323">
        <v>124</v>
      </c>
      <c r="B323">
        <v>155</v>
      </c>
      <c r="C323">
        <v>1541</v>
      </c>
      <c r="D323" t="s">
        <v>665</v>
      </c>
      <c r="E323" t="s">
        <v>670</v>
      </c>
      <c r="F323" t="str">
        <f t="shared" si="88"/>
        <v>1541,HERNE,Donkestraat,</v>
      </c>
      <c r="G323">
        <f t="shared" si="89"/>
        <v>124</v>
      </c>
      <c r="H323">
        <f t="shared" si="89"/>
        <v>155</v>
      </c>
      <c r="I323" s="15" t="str">
        <f t="shared" si="90"/>
        <v/>
      </c>
      <c r="J323" s="15" t="str">
        <f t="shared" si="91"/>
        <v/>
      </c>
      <c r="K323" s="15">
        <f t="shared" si="92"/>
        <v>0</v>
      </c>
      <c r="L323" s="15" t="str">
        <f t="shared" si="93"/>
        <v>1541,HERNE,Donkestraat,</v>
      </c>
      <c r="M323" s="15" t="str">
        <f t="shared" si="94"/>
        <v/>
      </c>
      <c r="N323" s="15" t="str">
        <f t="shared" si="95"/>
        <v/>
      </c>
      <c r="O323" s="15" t="str">
        <f t="shared" si="96"/>
        <v/>
      </c>
      <c r="P323" s="15">
        <f t="shared" si="97"/>
        <v>0</v>
      </c>
      <c r="Q323" s="15" t="str">
        <f t="shared" si="98"/>
        <v>1541,HERNE,Donkestraat,</v>
      </c>
      <c r="R323" s="15" t="str">
        <f t="shared" si="99"/>
        <v/>
      </c>
      <c r="S323" s="15" t="str">
        <f t="shared" si="100"/>
        <v/>
      </c>
      <c r="T323" s="15" t="str">
        <f t="shared" si="101"/>
        <v/>
      </c>
      <c r="U323" s="15">
        <f t="shared" si="102"/>
        <v>0</v>
      </c>
      <c r="V323" s="15" t="str">
        <f t="shared" si="103"/>
        <v>1541,HERNE,Donkestraat,</v>
      </c>
      <c r="W323" s="15" t="str">
        <f t="shared" si="104"/>
        <v/>
      </c>
      <c r="X323" s="15" t="str">
        <f t="shared" si="105"/>
        <v/>
      </c>
      <c r="Y323" s="15" t="str">
        <f t="shared" si="106"/>
        <v/>
      </c>
      <c r="Z323" s="15">
        <f t="shared" si="107"/>
        <v>0</v>
      </c>
      <c r="AA323" s="15" t="str">
        <f t="shared" si="108"/>
        <v>1541,HERNE,Donkestraat,</v>
      </c>
      <c r="AB323" s="15" t="str">
        <f t="shared" si="109"/>
        <v/>
      </c>
    </row>
    <row r="324" spans="1:28" x14ac:dyDescent="0.2">
      <c r="A324">
        <v>122</v>
      </c>
      <c r="B324">
        <v>154</v>
      </c>
      <c r="C324">
        <v>1541</v>
      </c>
      <c r="D324" t="s">
        <v>665</v>
      </c>
      <c r="E324" t="s">
        <v>671</v>
      </c>
      <c r="F324" t="str">
        <f t="shared" ref="F324:F387" si="110">CONCATENATE(C324,",",D324,",",E324,",")</f>
        <v>1541,HERNE,Hoog-Manhove,</v>
      </c>
      <c r="G324">
        <f t="shared" ref="G324:H387" si="111">A324</f>
        <v>122</v>
      </c>
      <c r="H324">
        <f t="shared" si="111"/>
        <v>154</v>
      </c>
      <c r="I324" s="15" t="str">
        <f t="shared" ref="I324:I387" si="112">IF($C324=I$2,$F324,"")</f>
        <v/>
      </c>
      <c r="J324" s="15" t="str">
        <f t="shared" ref="J324:J387" si="113">IF($D324=J$2,$F324,"")</f>
        <v/>
      </c>
      <c r="K324" s="15">
        <f t="shared" ref="K324:K387" si="114">2-COUNTIF(I324:J324,"")</f>
        <v>0</v>
      </c>
      <c r="L324" s="15" t="str">
        <f t="shared" ref="L324:L387" si="115">IF(K324=K$2,$F324,"")</f>
        <v>1541,HERNE,Hoog-Manhove,</v>
      </c>
      <c r="M324" s="15" t="str">
        <f t="shared" ref="M324:M387" si="116">IF($A$2=1,IF(AND(L$2&gt;0,L$2&lt;=100),IF(L324="",M323,CONCATENATE(M323,L324,"&amp;")),""),"")</f>
        <v/>
      </c>
      <c r="N324" s="15" t="str">
        <f t="shared" ref="N324:N387" si="117">IF($C324=N$2,$F324,"")</f>
        <v/>
      </c>
      <c r="O324" s="15" t="str">
        <f t="shared" ref="O324:O387" si="118">IF($D324=O$2,$F324,"")</f>
        <v/>
      </c>
      <c r="P324" s="15">
        <f t="shared" ref="P324:P387" si="119">2-COUNTIF(N324:O324,"")</f>
        <v>0</v>
      </c>
      <c r="Q324" s="15" t="str">
        <f t="shared" ref="Q324:Q387" si="120">IF(P324=P$2,$F324,"")</f>
        <v>1541,HERNE,Hoog-Manhove,</v>
      </c>
      <c r="R324" s="15" t="str">
        <f t="shared" ref="R324:R387" si="121">IF($A$2=1,IF(AND(Q$2&gt;0,Q$2&lt;=100),IF(Q324="",R323,CONCATENATE(R323,Q324,"&amp;")),""),"")</f>
        <v/>
      </c>
      <c r="S324" s="15" t="str">
        <f t="shared" ref="S324:S387" si="122">IF($C324=S$2,$F324,"")</f>
        <v/>
      </c>
      <c r="T324" s="15" t="str">
        <f t="shared" ref="T324:T387" si="123">IF($D324=T$2,$F324,"")</f>
        <v/>
      </c>
      <c r="U324" s="15">
        <f t="shared" ref="U324:U387" si="124">2-COUNTIF(S324:T324,"")</f>
        <v>0</v>
      </c>
      <c r="V324" s="15" t="str">
        <f t="shared" ref="V324:V387" si="125">IF(U324=U$2,$F324,"")</f>
        <v>1541,HERNE,Hoog-Manhove,</v>
      </c>
      <c r="W324" s="15" t="str">
        <f t="shared" ref="W324:W387" si="126">IF($A$2=1,IF(AND(V$2&gt;0,V$2&lt;=100),IF(V324="",W323,CONCATENATE(W323,V324,"&amp;")),""),"")</f>
        <v/>
      </c>
      <c r="X324" s="15" t="str">
        <f t="shared" ref="X324:X387" si="127">IF($C324=X$2,$F324,"")</f>
        <v/>
      </c>
      <c r="Y324" s="15" t="str">
        <f t="shared" ref="Y324:Y387" si="128">IF($D324=Y$2,$F324,"")</f>
        <v/>
      </c>
      <c r="Z324" s="15">
        <f t="shared" ref="Z324:Z387" si="129">2-COUNTIF(X324:Y324,"")</f>
        <v>0</v>
      </c>
      <c r="AA324" s="15" t="str">
        <f t="shared" ref="AA324:AA387" si="130">IF(Z324=Z$2,$F324,"")</f>
        <v>1541,HERNE,Hoog-Manhove,</v>
      </c>
      <c r="AB324" s="15" t="str">
        <f t="shared" ref="AB324:AB387" si="131">IF($A$2=1,IF(AND(AA$2&gt;0,AA$2&lt;=100),IF(AA324="",AB323,CONCATENATE(AB323,AA324,"&amp;")),""),"")</f>
        <v/>
      </c>
    </row>
    <row r="325" spans="1:28" x14ac:dyDescent="0.2">
      <c r="A325">
        <v>123</v>
      </c>
      <c r="B325">
        <v>155</v>
      </c>
      <c r="C325">
        <v>1541</v>
      </c>
      <c r="D325" t="s">
        <v>665</v>
      </c>
      <c r="E325" t="s">
        <v>672</v>
      </c>
      <c r="F325" t="str">
        <f t="shared" si="110"/>
        <v>1541,HERNE,Sint-Pieters-Kapelle,</v>
      </c>
      <c r="G325">
        <f t="shared" si="111"/>
        <v>123</v>
      </c>
      <c r="H325">
        <f t="shared" si="111"/>
        <v>155</v>
      </c>
      <c r="I325" s="15" t="str">
        <f t="shared" si="112"/>
        <v/>
      </c>
      <c r="J325" s="15" t="str">
        <f t="shared" si="113"/>
        <v/>
      </c>
      <c r="K325" s="15">
        <f t="shared" si="114"/>
        <v>0</v>
      </c>
      <c r="L325" s="15" t="str">
        <f t="shared" si="115"/>
        <v>1541,HERNE,Sint-Pieters-Kapelle,</v>
      </c>
      <c r="M325" s="15" t="str">
        <f t="shared" si="116"/>
        <v/>
      </c>
      <c r="N325" s="15" t="str">
        <f t="shared" si="117"/>
        <v/>
      </c>
      <c r="O325" s="15" t="str">
        <f t="shared" si="118"/>
        <v/>
      </c>
      <c r="P325" s="15">
        <f t="shared" si="119"/>
        <v>0</v>
      </c>
      <c r="Q325" s="15" t="str">
        <f t="shared" si="120"/>
        <v>1541,HERNE,Sint-Pieters-Kapelle,</v>
      </c>
      <c r="R325" s="15" t="str">
        <f t="shared" si="121"/>
        <v/>
      </c>
      <c r="S325" s="15" t="str">
        <f t="shared" si="122"/>
        <v/>
      </c>
      <c r="T325" s="15" t="str">
        <f t="shared" si="123"/>
        <v/>
      </c>
      <c r="U325" s="15">
        <f t="shared" si="124"/>
        <v>0</v>
      </c>
      <c r="V325" s="15" t="str">
        <f t="shared" si="125"/>
        <v>1541,HERNE,Sint-Pieters-Kapelle,</v>
      </c>
      <c r="W325" s="15" t="str">
        <f t="shared" si="126"/>
        <v/>
      </c>
      <c r="X325" s="15" t="str">
        <f t="shared" si="127"/>
        <v/>
      </c>
      <c r="Y325" s="15" t="str">
        <f t="shared" si="128"/>
        <v/>
      </c>
      <c r="Z325" s="15">
        <f t="shared" si="129"/>
        <v>0</v>
      </c>
      <c r="AA325" s="15" t="str">
        <f t="shared" si="130"/>
        <v>1541,HERNE,Sint-Pieters-Kapelle,</v>
      </c>
      <c r="AB325" s="15" t="str">
        <f t="shared" si="131"/>
        <v/>
      </c>
    </row>
    <row r="326" spans="1:28" x14ac:dyDescent="0.2">
      <c r="A326">
        <v>120</v>
      </c>
      <c r="B326">
        <v>156</v>
      </c>
      <c r="C326">
        <v>1547</v>
      </c>
      <c r="D326" t="s">
        <v>673</v>
      </c>
      <c r="E326" t="s">
        <v>674</v>
      </c>
      <c r="F326" t="str">
        <f t="shared" si="110"/>
        <v>1547,BIEVENE,Biévène,</v>
      </c>
      <c r="G326">
        <f t="shared" si="111"/>
        <v>120</v>
      </c>
      <c r="H326">
        <f t="shared" si="111"/>
        <v>156</v>
      </c>
      <c r="I326" s="15" t="str">
        <f t="shared" si="112"/>
        <v/>
      </c>
      <c r="J326" s="15" t="str">
        <f t="shared" si="113"/>
        <v/>
      </c>
      <c r="K326" s="15">
        <f t="shared" si="114"/>
        <v>0</v>
      </c>
      <c r="L326" s="15" t="str">
        <f t="shared" si="115"/>
        <v>1547,BIEVENE,Biévène,</v>
      </c>
      <c r="M326" s="15" t="str">
        <f t="shared" si="116"/>
        <v/>
      </c>
      <c r="N326" s="15" t="str">
        <f t="shared" si="117"/>
        <v/>
      </c>
      <c r="O326" s="15" t="str">
        <f t="shared" si="118"/>
        <v/>
      </c>
      <c r="P326" s="15">
        <f t="shared" si="119"/>
        <v>0</v>
      </c>
      <c r="Q326" s="15" t="str">
        <f t="shared" si="120"/>
        <v>1547,BIEVENE,Biévène,</v>
      </c>
      <c r="R326" s="15" t="str">
        <f t="shared" si="121"/>
        <v/>
      </c>
      <c r="S326" s="15" t="str">
        <f t="shared" si="122"/>
        <v/>
      </c>
      <c r="T326" s="15" t="str">
        <f t="shared" si="123"/>
        <v/>
      </c>
      <c r="U326" s="15">
        <f t="shared" si="124"/>
        <v>0</v>
      </c>
      <c r="V326" s="15" t="str">
        <f t="shared" si="125"/>
        <v>1547,BIEVENE,Biévène,</v>
      </c>
      <c r="W326" s="15" t="str">
        <f t="shared" si="126"/>
        <v/>
      </c>
      <c r="X326" s="15" t="str">
        <f t="shared" si="127"/>
        <v/>
      </c>
      <c r="Y326" s="15" t="str">
        <f t="shared" si="128"/>
        <v/>
      </c>
      <c r="Z326" s="15">
        <f t="shared" si="129"/>
        <v>0</v>
      </c>
      <c r="AA326" s="15" t="str">
        <f t="shared" si="130"/>
        <v>1547,BIEVENE,Biévène,</v>
      </c>
      <c r="AB326" s="15" t="str">
        <f t="shared" si="131"/>
        <v/>
      </c>
    </row>
    <row r="327" spans="1:28" x14ac:dyDescent="0.2">
      <c r="A327">
        <v>119</v>
      </c>
      <c r="B327">
        <v>157</v>
      </c>
      <c r="C327">
        <v>1547</v>
      </c>
      <c r="D327" t="s">
        <v>673</v>
      </c>
      <c r="E327" t="s">
        <v>675</v>
      </c>
      <c r="F327" t="str">
        <f t="shared" si="110"/>
        <v>1547,BIEVENE,Burcht,</v>
      </c>
      <c r="G327">
        <f t="shared" si="111"/>
        <v>119</v>
      </c>
      <c r="H327">
        <f t="shared" si="111"/>
        <v>157</v>
      </c>
      <c r="I327" s="15" t="str">
        <f t="shared" si="112"/>
        <v/>
      </c>
      <c r="J327" s="15" t="str">
        <f t="shared" si="113"/>
        <v/>
      </c>
      <c r="K327" s="15">
        <f t="shared" si="114"/>
        <v>0</v>
      </c>
      <c r="L327" s="15" t="str">
        <f t="shared" si="115"/>
        <v>1547,BIEVENE,Burcht,</v>
      </c>
      <c r="M327" s="15" t="str">
        <f t="shared" si="116"/>
        <v/>
      </c>
      <c r="N327" s="15" t="str">
        <f t="shared" si="117"/>
        <v/>
      </c>
      <c r="O327" s="15" t="str">
        <f t="shared" si="118"/>
        <v/>
      </c>
      <c r="P327" s="15">
        <f t="shared" si="119"/>
        <v>0</v>
      </c>
      <c r="Q327" s="15" t="str">
        <f t="shared" si="120"/>
        <v>1547,BIEVENE,Burcht,</v>
      </c>
      <c r="R327" s="15" t="str">
        <f t="shared" si="121"/>
        <v/>
      </c>
      <c r="S327" s="15" t="str">
        <f t="shared" si="122"/>
        <v/>
      </c>
      <c r="T327" s="15" t="str">
        <f t="shared" si="123"/>
        <v/>
      </c>
      <c r="U327" s="15">
        <f t="shared" si="124"/>
        <v>0</v>
      </c>
      <c r="V327" s="15" t="str">
        <f t="shared" si="125"/>
        <v>1547,BIEVENE,Burcht,</v>
      </c>
      <c r="W327" s="15" t="str">
        <f t="shared" si="126"/>
        <v/>
      </c>
      <c r="X327" s="15" t="str">
        <f t="shared" si="127"/>
        <v/>
      </c>
      <c r="Y327" s="15" t="str">
        <f t="shared" si="128"/>
        <v/>
      </c>
      <c r="Z327" s="15">
        <f t="shared" si="129"/>
        <v>0</v>
      </c>
      <c r="AA327" s="15" t="str">
        <f t="shared" si="130"/>
        <v>1547,BIEVENE,Burcht,</v>
      </c>
      <c r="AB327" s="15" t="str">
        <f t="shared" si="131"/>
        <v/>
      </c>
    </row>
    <row r="328" spans="1:28" x14ac:dyDescent="0.2">
      <c r="A328">
        <v>119</v>
      </c>
      <c r="B328">
        <v>155</v>
      </c>
      <c r="C328">
        <v>1547</v>
      </c>
      <c r="D328" t="s">
        <v>673</v>
      </c>
      <c r="E328" t="s">
        <v>676</v>
      </c>
      <c r="F328" t="str">
        <f t="shared" si="110"/>
        <v>1547,BIEVENE,Comijn,</v>
      </c>
      <c r="G328">
        <f t="shared" si="111"/>
        <v>119</v>
      </c>
      <c r="H328">
        <f t="shared" si="111"/>
        <v>155</v>
      </c>
      <c r="I328" s="15" t="str">
        <f t="shared" si="112"/>
        <v/>
      </c>
      <c r="J328" s="15" t="str">
        <f t="shared" si="113"/>
        <v/>
      </c>
      <c r="K328" s="15">
        <f t="shared" si="114"/>
        <v>0</v>
      </c>
      <c r="L328" s="15" t="str">
        <f t="shared" si="115"/>
        <v>1547,BIEVENE,Comijn,</v>
      </c>
      <c r="M328" s="15" t="str">
        <f t="shared" si="116"/>
        <v/>
      </c>
      <c r="N328" s="15" t="str">
        <f t="shared" si="117"/>
        <v/>
      </c>
      <c r="O328" s="15" t="str">
        <f t="shared" si="118"/>
        <v/>
      </c>
      <c r="P328" s="15">
        <f t="shared" si="119"/>
        <v>0</v>
      </c>
      <c r="Q328" s="15" t="str">
        <f t="shared" si="120"/>
        <v>1547,BIEVENE,Comijn,</v>
      </c>
      <c r="R328" s="15" t="str">
        <f t="shared" si="121"/>
        <v/>
      </c>
      <c r="S328" s="15" t="str">
        <f t="shared" si="122"/>
        <v/>
      </c>
      <c r="T328" s="15" t="str">
        <f t="shared" si="123"/>
        <v/>
      </c>
      <c r="U328" s="15">
        <f t="shared" si="124"/>
        <v>0</v>
      </c>
      <c r="V328" s="15" t="str">
        <f t="shared" si="125"/>
        <v>1547,BIEVENE,Comijn,</v>
      </c>
      <c r="W328" s="15" t="str">
        <f t="shared" si="126"/>
        <v/>
      </c>
      <c r="X328" s="15" t="str">
        <f t="shared" si="127"/>
        <v/>
      </c>
      <c r="Y328" s="15" t="str">
        <f t="shared" si="128"/>
        <v/>
      </c>
      <c r="Z328" s="15">
        <f t="shared" si="129"/>
        <v>0</v>
      </c>
      <c r="AA328" s="15" t="str">
        <f t="shared" si="130"/>
        <v>1547,BIEVENE,Comijn,</v>
      </c>
      <c r="AB328" s="15" t="str">
        <f t="shared" si="131"/>
        <v/>
      </c>
    </row>
    <row r="329" spans="1:28" x14ac:dyDescent="0.2">
      <c r="A329">
        <v>118</v>
      </c>
      <c r="B329">
        <v>155</v>
      </c>
      <c r="C329">
        <v>1547</v>
      </c>
      <c r="D329" t="s">
        <v>673</v>
      </c>
      <c r="E329" t="s">
        <v>677</v>
      </c>
      <c r="F329" t="str">
        <f t="shared" si="110"/>
        <v>1547,BIEVENE,Muidt,</v>
      </c>
      <c r="G329">
        <f t="shared" si="111"/>
        <v>118</v>
      </c>
      <c r="H329">
        <f t="shared" si="111"/>
        <v>155</v>
      </c>
      <c r="I329" s="15" t="str">
        <f t="shared" si="112"/>
        <v/>
      </c>
      <c r="J329" s="15" t="str">
        <f t="shared" si="113"/>
        <v/>
      </c>
      <c r="K329" s="15">
        <f t="shared" si="114"/>
        <v>0</v>
      </c>
      <c r="L329" s="15" t="str">
        <f t="shared" si="115"/>
        <v>1547,BIEVENE,Muidt,</v>
      </c>
      <c r="M329" s="15" t="str">
        <f t="shared" si="116"/>
        <v/>
      </c>
      <c r="N329" s="15" t="str">
        <f t="shared" si="117"/>
        <v/>
      </c>
      <c r="O329" s="15" t="str">
        <f t="shared" si="118"/>
        <v/>
      </c>
      <c r="P329" s="15">
        <f t="shared" si="119"/>
        <v>0</v>
      </c>
      <c r="Q329" s="15" t="str">
        <f t="shared" si="120"/>
        <v>1547,BIEVENE,Muidt,</v>
      </c>
      <c r="R329" s="15" t="str">
        <f t="shared" si="121"/>
        <v/>
      </c>
      <c r="S329" s="15" t="str">
        <f t="shared" si="122"/>
        <v/>
      </c>
      <c r="T329" s="15" t="str">
        <f t="shared" si="123"/>
        <v/>
      </c>
      <c r="U329" s="15">
        <f t="shared" si="124"/>
        <v>0</v>
      </c>
      <c r="V329" s="15" t="str">
        <f t="shared" si="125"/>
        <v>1547,BIEVENE,Muidt,</v>
      </c>
      <c r="W329" s="15" t="str">
        <f t="shared" si="126"/>
        <v/>
      </c>
      <c r="X329" s="15" t="str">
        <f t="shared" si="127"/>
        <v/>
      </c>
      <c r="Y329" s="15" t="str">
        <f t="shared" si="128"/>
        <v/>
      </c>
      <c r="Z329" s="15">
        <f t="shared" si="129"/>
        <v>0</v>
      </c>
      <c r="AA329" s="15" t="str">
        <f t="shared" si="130"/>
        <v>1547,BIEVENE,Muidt,</v>
      </c>
      <c r="AB329" s="15" t="str">
        <f t="shared" si="131"/>
        <v/>
      </c>
    </row>
    <row r="330" spans="1:28" x14ac:dyDescent="0.2">
      <c r="A330">
        <v>120</v>
      </c>
      <c r="B330">
        <v>154</v>
      </c>
      <c r="C330">
        <v>1547</v>
      </c>
      <c r="D330" t="s">
        <v>673</v>
      </c>
      <c r="E330" t="s">
        <v>678</v>
      </c>
      <c r="F330" t="str">
        <f t="shared" si="110"/>
        <v>1547,BIEVENE,Romont,</v>
      </c>
      <c r="G330">
        <f t="shared" si="111"/>
        <v>120</v>
      </c>
      <c r="H330">
        <f t="shared" si="111"/>
        <v>154</v>
      </c>
      <c r="I330" s="15" t="str">
        <f t="shared" si="112"/>
        <v/>
      </c>
      <c r="J330" s="15" t="str">
        <f t="shared" si="113"/>
        <v/>
      </c>
      <c r="K330" s="15">
        <f t="shared" si="114"/>
        <v>0</v>
      </c>
      <c r="L330" s="15" t="str">
        <f t="shared" si="115"/>
        <v>1547,BIEVENE,Romont,</v>
      </c>
      <c r="M330" s="15" t="str">
        <f t="shared" si="116"/>
        <v/>
      </c>
      <c r="N330" s="15" t="str">
        <f t="shared" si="117"/>
        <v/>
      </c>
      <c r="O330" s="15" t="str">
        <f t="shared" si="118"/>
        <v/>
      </c>
      <c r="P330" s="15">
        <f t="shared" si="119"/>
        <v>0</v>
      </c>
      <c r="Q330" s="15" t="str">
        <f t="shared" si="120"/>
        <v>1547,BIEVENE,Romont,</v>
      </c>
      <c r="R330" s="15" t="str">
        <f t="shared" si="121"/>
        <v/>
      </c>
      <c r="S330" s="15" t="str">
        <f t="shared" si="122"/>
        <v/>
      </c>
      <c r="T330" s="15" t="str">
        <f t="shared" si="123"/>
        <v/>
      </c>
      <c r="U330" s="15">
        <f t="shared" si="124"/>
        <v>0</v>
      </c>
      <c r="V330" s="15" t="str">
        <f t="shared" si="125"/>
        <v>1547,BIEVENE,Romont,</v>
      </c>
      <c r="W330" s="15" t="str">
        <f t="shared" si="126"/>
        <v/>
      </c>
      <c r="X330" s="15" t="str">
        <f t="shared" si="127"/>
        <v/>
      </c>
      <c r="Y330" s="15" t="str">
        <f t="shared" si="128"/>
        <v/>
      </c>
      <c r="Z330" s="15">
        <f t="shared" si="129"/>
        <v>0</v>
      </c>
      <c r="AA330" s="15" t="str">
        <f t="shared" si="130"/>
        <v>1547,BIEVENE,Romont,</v>
      </c>
      <c r="AB330" s="15" t="str">
        <f t="shared" si="131"/>
        <v/>
      </c>
    </row>
    <row r="331" spans="1:28" x14ac:dyDescent="0.2">
      <c r="A331">
        <v>158</v>
      </c>
      <c r="B331">
        <v>161</v>
      </c>
      <c r="C331">
        <v>1560</v>
      </c>
      <c r="D331" t="s">
        <v>679</v>
      </c>
      <c r="E331" t="s">
        <v>680</v>
      </c>
      <c r="F331" t="str">
        <f t="shared" si="110"/>
        <v>1560,HOEILAART,Bakenbos,</v>
      </c>
      <c r="G331">
        <f t="shared" si="111"/>
        <v>158</v>
      </c>
      <c r="H331">
        <f t="shared" si="111"/>
        <v>161</v>
      </c>
      <c r="I331" s="15" t="str">
        <f t="shared" si="112"/>
        <v/>
      </c>
      <c r="J331" s="15" t="str">
        <f t="shared" si="113"/>
        <v/>
      </c>
      <c r="K331" s="15">
        <f t="shared" si="114"/>
        <v>0</v>
      </c>
      <c r="L331" s="15" t="str">
        <f t="shared" si="115"/>
        <v>1560,HOEILAART,Bakenbos,</v>
      </c>
      <c r="M331" s="15" t="str">
        <f t="shared" si="116"/>
        <v/>
      </c>
      <c r="N331" s="15" t="str">
        <f t="shared" si="117"/>
        <v/>
      </c>
      <c r="O331" s="15" t="str">
        <f t="shared" si="118"/>
        <v/>
      </c>
      <c r="P331" s="15">
        <f t="shared" si="119"/>
        <v>0</v>
      </c>
      <c r="Q331" s="15" t="str">
        <f t="shared" si="120"/>
        <v>1560,HOEILAART,Bakenbos,</v>
      </c>
      <c r="R331" s="15" t="str">
        <f t="shared" si="121"/>
        <v/>
      </c>
      <c r="S331" s="15" t="str">
        <f t="shared" si="122"/>
        <v/>
      </c>
      <c r="T331" s="15" t="str">
        <f t="shared" si="123"/>
        <v/>
      </c>
      <c r="U331" s="15">
        <f t="shared" si="124"/>
        <v>0</v>
      </c>
      <c r="V331" s="15" t="str">
        <f t="shared" si="125"/>
        <v>1560,HOEILAART,Bakenbos,</v>
      </c>
      <c r="W331" s="15" t="str">
        <f t="shared" si="126"/>
        <v/>
      </c>
      <c r="X331" s="15" t="str">
        <f t="shared" si="127"/>
        <v/>
      </c>
      <c r="Y331" s="15" t="str">
        <f t="shared" si="128"/>
        <v/>
      </c>
      <c r="Z331" s="15">
        <f t="shared" si="129"/>
        <v>0</v>
      </c>
      <c r="AA331" s="15" t="str">
        <f t="shared" si="130"/>
        <v>1560,HOEILAART,Bakenbos,</v>
      </c>
      <c r="AB331" s="15" t="str">
        <f t="shared" si="131"/>
        <v/>
      </c>
    </row>
    <row r="332" spans="1:28" x14ac:dyDescent="0.2">
      <c r="A332">
        <v>154</v>
      </c>
      <c r="B332">
        <v>162</v>
      </c>
      <c r="C332">
        <v>1560</v>
      </c>
      <c r="D332" t="s">
        <v>679</v>
      </c>
      <c r="E332" t="s">
        <v>681</v>
      </c>
      <c r="F332" t="str">
        <f t="shared" si="110"/>
        <v>1560,HOEILAART,Groenendaal,</v>
      </c>
      <c r="G332">
        <f t="shared" si="111"/>
        <v>154</v>
      </c>
      <c r="H332">
        <f t="shared" si="111"/>
        <v>162</v>
      </c>
      <c r="I332" s="15" t="str">
        <f t="shared" si="112"/>
        <v/>
      </c>
      <c r="J332" s="15" t="str">
        <f t="shared" si="113"/>
        <v/>
      </c>
      <c r="K332" s="15">
        <f t="shared" si="114"/>
        <v>0</v>
      </c>
      <c r="L332" s="15" t="str">
        <f t="shared" si="115"/>
        <v>1560,HOEILAART,Groenendaal,</v>
      </c>
      <c r="M332" s="15" t="str">
        <f t="shared" si="116"/>
        <v/>
      </c>
      <c r="N332" s="15" t="str">
        <f t="shared" si="117"/>
        <v/>
      </c>
      <c r="O332" s="15" t="str">
        <f t="shared" si="118"/>
        <v/>
      </c>
      <c r="P332" s="15">
        <f t="shared" si="119"/>
        <v>0</v>
      </c>
      <c r="Q332" s="15" t="str">
        <f t="shared" si="120"/>
        <v>1560,HOEILAART,Groenendaal,</v>
      </c>
      <c r="R332" s="15" t="str">
        <f t="shared" si="121"/>
        <v/>
      </c>
      <c r="S332" s="15" t="str">
        <f t="shared" si="122"/>
        <v/>
      </c>
      <c r="T332" s="15" t="str">
        <f t="shared" si="123"/>
        <v/>
      </c>
      <c r="U332" s="15">
        <f t="shared" si="124"/>
        <v>0</v>
      </c>
      <c r="V332" s="15" t="str">
        <f t="shared" si="125"/>
        <v>1560,HOEILAART,Groenendaal,</v>
      </c>
      <c r="W332" s="15" t="str">
        <f t="shared" si="126"/>
        <v/>
      </c>
      <c r="X332" s="15" t="str">
        <f t="shared" si="127"/>
        <v/>
      </c>
      <c r="Y332" s="15" t="str">
        <f t="shared" si="128"/>
        <v/>
      </c>
      <c r="Z332" s="15">
        <f t="shared" si="129"/>
        <v>0</v>
      </c>
      <c r="AA332" s="15" t="str">
        <f t="shared" si="130"/>
        <v>1560,HOEILAART,Groenendaal,</v>
      </c>
      <c r="AB332" s="15" t="str">
        <f t="shared" si="131"/>
        <v/>
      </c>
    </row>
    <row r="333" spans="1:28" x14ac:dyDescent="0.2">
      <c r="A333">
        <v>158</v>
      </c>
      <c r="B333">
        <v>162</v>
      </c>
      <c r="C333">
        <v>1560</v>
      </c>
      <c r="D333" t="s">
        <v>679</v>
      </c>
      <c r="E333" t="s">
        <v>682</v>
      </c>
      <c r="F333" t="str">
        <f t="shared" si="110"/>
        <v>1560,HOEILAART,Hoeilaart,</v>
      </c>
      <c r="G333">
        <f t="shared" si="111"/>
        <v>158</v>
      </c>
      <c r="H333">
        <f t="shared" si="111"/>
        <v>162</v>
      </c>
      <c r="I333" s="15" t="str">
        <f t="shared" si="112"/>
        <v/>
      </c>
      <c r="J333" s="15" t="str">
        <f t="shared" si="113"/>
        <v/>
      </c>
      <c r="K333" s="15">
        <f t="shared" si="114"/>
        <v>0</v>
      </c>
      <c r="L333" s="15" t="str">
        <f t="shared" si="115"/>
        <v>1560,HOEILAART,Hoeilaart,</v>
      </c>
      <c r="M333" s="15" t="str">
        <f t="shared" si="116"/>
        <v/>
      </c>
      <c r="N333" s="15" t="str">
        <f t="shared" si="117"/>
        <v/>
      </c>
      <c r="O333" s="15" t="str">
        <f t="shared" si="118"/>
        <v/>
      </c>
      <c r="P333" s="15">
        <f t="shared" si="119"/>
        <v>0</v>
      </c>
      <c r="Q333" s="15" t="str">
        <f t="shared" si="120"/>
        <v>1560,HOEILAART,Hoeilaart,</v>
      </c>
      <c r="R333" s="15" t="str">
        <f t="shared" si="121"/>
        <v/>
      </c>
      <c r="S333" s="15" t="str">
        <f t="shared" si="122"/>
        <v/>
      </c>
      <c r="T333" s="15" t="str">
        <f t="shared" si="123"/>
        <v/>
      </c>
      <c r="U333" s="15">
        <f t="shared" si="124"/>
        <v>0</v>
      </c>
      <c r="V333" s="15" t="str">
        <f t="shared" si="125"/>
        <v>1560,HOEILAART,Hoeilaart,</v>
      </c>
      <c r="W333" s="15" t="str">
        <f t="shared" si="126"/>
        <v/>
      </c>
      <c r="X333" s="15" t="str">
        <f t="shared" si="127"/>
        <v/>
      </c>
      <c r="Y333" s="15" t="str">
        <f t="shared" si="128"/>
        <v/>
      </c>
      <c r="Z333" s="15">
        <f t="shared" si="129"/>
        <v>0</v>
      </c>
      <c r="AA333" s="15" t="str">
        <f t="shared" si="130"/>
        <v>1560,HOEILAART,Hoeilaart,</v>
      </c>
      <c r="AB333" s="15" t="str">
        <f t="shared" si="131"/>
        <v/>
      </c>
    </row>
    <row r="334" spans="1:28" x14ac:dyDescent="0.2">
      <c r="A334">
        <v>122</v>
      </c>
      <c r="B334">
        <v>160</v>
      </c>
      <c r="C334">
        <v>1570</v>
      </c>
      <c r="D334" t="s">
        <v>683</v>
      </c>
      <c r="E334" t="s">
        <v>684</v>
      </c>
      <c r="F334" t="str">
        <f t="shared" si="110"/>
        <v>1570,GALMAARDEN,Galmaarden,</v>
      </c>
      <c r="G334">
        <f t="shared" si="111"/>
        <v>122</v>
      </c>
      <c r="H334">
        <f t="shared" si="111"/>
        <v>160</v>
      </c>
      <c r="I334" s="15" t="str">
        <f t="shared" si="112"/>
        <v/>
      </c>
      <c r="J334" s="15" t="str">
        <f t="shared" si="113"/>
        <v/>
      </c>
      <c r="K334" s="15">
        <f t="shared" si="114"/>
        <v>0</v>
      </c>
      <c r="L334" s="15" t="str">
        <f t="shared" si="115"/>
        <v>1570,GALMAARDEN,Galmaarden,</v>
      </c>
      <c r="M334" s="15" t="str">
        <f t="shared" si="116"/>
        <v/>
      </c>
      <c r="N334" s="15" t="str">
        <f t="shared" si="117"/>
        <v/>
      </c>
      <c r="O334" s="15" t="str">
        <f t="shared" si="118"/>
        <v/>
      </c>
      <c r="P334" s="15">
        <f t="shared" si="119"/>
        <v>0</v>
      </c>
      <c r="Q334" s="15" t="str">
        <f t="shared" si="120"/>
        <v>1570,GALMAARDEN,Galmaarden,</v>
      </c>
      <c r="R334" s="15" t="str">
        <f t="shared" si="121"/>
        <v/>
      </c>
      <c r="S334" s="15" t="str">
        <f t="shared" si="122"/>
        <v/>
      </c>
      <c r="T334" s="15" t="str">
        <f t="shared" si="123"/>
        <v/>
      </c>
      <c r="U334" s="15">
        <f t="shared" si="124"/>
        <v>0</v>
      </c>
      <c r="V334" s="15" t="str">
        <f t="shared" si="125"/>
        <v>1570,GALMAARDEN,Galmaarden,</v>
      </c>
      <c r="W334" s="15" t="str">
        <f t="shared" si="126"/>
        <v/>
      </c>
      <c r="X334" s="15" t="str">
        <f t="shared" si="127"/>
        <v/>
      </c>
      <c r="Y334" s="15" t="str">
        <f t="shared" si="128"/>
        <v/>
      </c>
      <c r="Z334" s="15">
        <f t="shared" si="129"/>
        <v>0</v>
      </c>
      <c r="AA334" s="15" t="str">
        <f t="shared" si="130"/>
        <v>1570,GALMAARDEN,Galmaarden,</v>
      </c>
      <c r="AB334" s="15" t="str">
        <f t="shared" si="131"/>
        <v/>
      </c>
    </row>
    <row r="335" spans="1:28" x14ac:dyDescent="0.2">
      <c r="A335">
        <v>121</v>
      </c>
      <c r="B335">
        <v>158</v>
      </c>
      <c r="C335">
        <v>1570</v>
      </c>
      <c r="D335" t="s">
        <v>683</v>
      </c>
      <c r="E335" t="s">
        <v>685</v>
      </c>
      <c r="F335" t="str">
        <f t="shared" si="110"/>
        <v>1570,GALMAARDEN,Herhout,</v>
      </c>
      <c r="G335">
        <f t="shared" si="111"/>
        <v>121</v>
      </c>
      <c r="H335">
        <f t="shared" si="111"/>
        <v>158</v>
      </c>
      <c r="I335" s="15" t="str">
        <f t="shared" si="112"/>
        <v/>
      </c>
      <c r="J335" s="15" t="str">
        <f t="shared" si="113"/>
        <v/>
      </c>
      <c r="K335" s="15">
        <f t="shared" si="114"/>
        <v>0</v>
      </c>
      <c r="L335" s="15" t="str">
        <f t="shared" si="115"/>
        <v>1570,GALMAARDEN,Herhout,</v>
      </c>
      <c r="M335" s="15" t="str">
        <f t="shared" si="116"/>
        <v/>
      </c>
      <c r="N335" s="15" t="str">
        <f t="shared" si="117"/>
        <v/>
      </c>
      <c r="O335" s="15" t="str">
        <f t="shared" si="118"/>
        <v/>
      </c>
      <c r="P335" s="15">
        <f t="shared" si="119"/>
        <v>0</v>
      </c>
      <c r="Q335" s="15" t="str">
        <f t="shared" si="120"/>
        <v>1570,GALMAARDEN,Herhout,</v>
      </c>
      <c r="R335" s="15" t="str">
        <f t="shared" si="121"/>
        <v/>
      </c>
      <c r="S335" s="15" t="str">
        <f t="shared" si="122"/>
        <v/>
      </c>
      <c r="T335" s="15" t="str">
        <f t="shared" si="123"/>
        <v/>
      </c>
      <c r="U335" s="15">
        <f t="shared" si="124"/>
        <v>0</v>
      </c>
      <c r="V335" s="15" t="str">
        <f t="shared" si="125"/>
        <v>1570,GALMAARDEN,Herhout,</v>
      </c>
      <c r="W335" s="15" t="str">
        <f t="shared" si="126"/>
        <v/>
      </c>
      <c r="X335" s="15" t="str">
        <f t="shared" si="127"/>
        <v/>
      </c>
      <c r="Y335" s="15" t="str">
        <f t="shared" si="128"/>
        <v/>
      </c>
      <c r="Z335" s="15">
        <f t="shared" si="129"/>
        <v>0</v>
      </c>
      <c r="AA335" s="15" t="str">
        <f t="shared" si="130"/>
        <v>1570,GALMAARDEN,Herhout,</v>
      </c>
      <c r="AB335" s="15" t="str">
        <f t="shared" si="131"/>
        <v/>
      </c>
    </row>
    <row r="336" spans="1:28" x14ac:dyDescent="0.2">
      <c r="A336">
        <v>125</v>
      </c>
      <c r="B336">
        <v>159</v>
      </c>
      <c r="C336">
        <v>1570</v>
      </c>
      <c r="D336" t="s">
        <v>683</v>
      </c>
      <c r="E336" t="s">
        <v>686</v>
      </c>
      <c r="F336" t="str">
        <f t="shared" si="110"/>
        <v>1570,GALMAARDEN,Kleienberg,</v>
      </c>
      <c r="G336">
        <f t="shared" si="111"/>
        <v>125</v>
      </c>
      <c r="H336">
        <f t="shared" si="111"/>
        <v>159</v>
      </c>
      <c r="I336" s="15" t="str">
        <f t="shared" si="112"/>
        <v/>
      </c>
      <c r="J336" s="15" t="str">
        <f t="shared" si="113"/>
        <v/>
      </c>
      <c r="K336" s="15">
        <f t="shared" si="114"/>
        <v>0</v>
      </c>
      <c r="L336" s="15" t="str">
        <f t="shared" si="115"/>
        <v>1570,GALMAARDEN,Kleienberg,</v>
      </c>
      <c r="M336" s="15" t="str">
        <f t="shared" si="116"/>
        <v/>
      </c>
      <c r="N336" s="15" t="str">
        <f t="shared" si="117"/>
        <v/>
      </c>
      <c r="O336" s="15" t="str">
        <f t="shared" si="118"/>
        <v/>
      </c>
      <c r="P336" s="15">
        <f t="shared" si="119"/>
        <v>0</v>
      </c>
      <c r="Q336" s="15" t="str">
        <f t="shared" si="120"/>
        <v>1570,GALMAARDEN,Kleienberg,</v>
      </c>
      <c r="R336" s="15" t="str">
        <f t="shared" si="121"/>
        <v/>
      </c>
      <c r="S336" s="15" t="str">
        <f t="shared" si="122"/>
        <v/>
      </c>
      <c r="T336" s="15" t="str">
        <f t="shared" si="123"/>
        <v/>
      </c>
      <c r="U336" s="15">
        <f t="shared" si="124"/>
        <v>0</v>
      </c>
      <c r="V336" s="15" t="str">
        <f t="shared" si="125"/>
        <v>1570,GALMAARDEN,Kleienberg,</v>
      </c>
      <c r="W336" s="15" t="str">
        <f t="shared" si="126"/>
        <v/>
      </c>
      <c r="X336" s="15" t="str">
        <f t="shared" si="127"/>
        <v/>
      </c>
      <c r="Y336" s="15" t="str">
        <f t="shared" si="128"/>
        <v/>
      </c>
      <c r="Z336" s="15">
        <f t="shared" si="129"/>
        <v>0</v>
      </c>
      <c r="AA336" s="15" t="str">
        <f t="shared" si="130"/>
        <v>1570,GALMAARDEN,Kleienberg,</v>
      </c>
      <c r="AB336" s="15" t="str">
        <f t="shared" si="131"/>
        <v/>
      </c>
    </row>
    <row r="337" spans="1:28" x14ac:dyDescent="0.2">
      <c r="A337">
        <v>124</v>
      </c>
      <c r="B337">
        <v>158</v>
      </c>
      <c r="C337">
        <v>1570</v>
      </c>
      <c r="D337" t="s">
        <v>683</v>
      </c>
      <c r="E337" t="s">
        <v>687</v>
      </c>
      <c r="F337" t="str">
        <f t="shared" si="110"/>
        <v>1570,GALMAARDEN,Tollembeek,</v>
      </c>
      <c r="G337">
        <f t="shared" si="111"/>
        <v>124</v>
      </c>
      <c r="H337">
        <f t="shared" si="111"/>
        <v>158</v>
      </c>
      <c r="I337" s="15" t="str">
        <f t="shared" si="112"/>
        <v/>
      </c>
      <c r="J337" s="15" t="str">
        <f t="shared" si="113"/>
        <v/>
      </c>
      <c r="K337" s="15">
        <f t="shared" si="114"/>
        <v>0</v>
      </c>
      <c r="L337" s="15" t="str">
        <f t="shared" si="115"/>
        <v>1570,GALMAARDEN,Tollembeek,</v>
      </c>
      <c r="M337" s="15" t="str">
        <f t="shared" si="116"/>
        <v/>
      </c>
      <c r="N337" s="15" t="str">
        <f t="shared" si="117"/>
        <v/>
      </c>
      <c r="O337" s="15" t="str">
        <f t="shared" si="118"/>
        <v/>
      </c>
      <c r="P337" s="15">
        <f t="shared" si="119"/>
        <v>0</v>
      </c>
      <c r="Q337" s="15" t="str">
        <f t="shared" si="120"/>
        <v>1570,GALMAARDEN,Tollembeek,</v>
      </c>
      <c r="R337" s="15" t="str">
        <f t="shared" si="121"/>
        <v/>
      </c>
      <c r="S337" s="15" t="str">
        <f t="shared" si="122"/>
        <v/>
      </c>
      <c r="T337" s="15" t="str">
        <f t="shared" si="123"/>
        <v/>
      </c>
      <c r="U337" s="15">
        <f t="shared" si="124"/>
        <v>0</v>
      </c>
      <c r="V337" s="15" t="str">
        <f t="shared" si="125"/>
        <v>1570,GALMAARDEN,Tollembeek,</v>
      </c>
      <c r="W337" s="15" t="str">
        <f t="shared" si="126"/>
        <v/>
      </c>
      <c r="X337" s="15" t="str">
        <f t="shared" si="127"/>
        <v/>
      </c>
      <c r="Y337" s="15" t="str">
        <f t="shared" si="128"/>
        <v/>
      </c>
      <c r="Z337" s="15">
        <f t="shared" si="129"/>
        <v>0</v>
      </c>
      <c r="AA337" s="15" t="str">
        <f t="shared" si="130"/>
        <v>1570,GALMAARDEN,Tollembeek,</v>
      </c>
      <c r="AB337" s="15" t="str">
        <f t="shared" si="131"/>
        <v/>
      </c>
    </row>
    <row r="338" spans="1:28" x14ac:dyDescent="0.2">
      <c r="A338">
        <v>126</v>
      </c>
      <c r="B338">
        <v>161</v>
      </c>
      <c r="C338">
        <v>1570</v>
      </c>
      <c r="D338" t="s">
        <v>683</v>
      </c>
      <c r="E338" t="s">
        <v>688</v>
      </c>
      <c r="F338" t="str">
        <f t="shared" si="110"/>
        <v>1570,GALMAARDEN,Vollezele,</v>
      </c>
      <c r="G338">
        <f t="shared" si="111"/>
        <v>126</v>
      </c>
      <c r="H338">
        <f t="shared" si="111"/>
        <v>161</v>
      </c>
      <c r="I338" s="15" t="str">
        <f t="shared" si="112"/>
        <v/>
      </c>
      <c r="J338" s="15" t="str">
        <f t="shared" si="113"/>
        <v/>
      </c>
      <c r="K338" s="15">
        <f t="shared" si="114"/>
        <v>0</v>
      </c>
      <c r="L338" s="15" t="str">
        <f t="shared" si="115"/>
        <v>1570,GALMAARDEN,Vollezele,</v>
      </c>
      <c r="M338" s="15" t="str">
        <f t="shared" si="116"/>
        <v/>
      </c>
      <c r="N338" s="15" t="str">
        <f t="shared" si="117"/>
        <v/>
      </c>
      <c r="O338" s="15" t="str">
        <f t="shared" si="118"/>
        <v/>
      </c>
      <c r="P338" s="15">
        <f t="shared" si="119"/>
        <v>0</v>
      </c>
      <c r="Q338" s="15" t="str">
        <f t="shared" si="120"/>
        <v>1570,GALMAARDEN,Vollezele,</v>
      </c>
      <c r="R338" s="15" t="str">
        <f t="shared" si="121"/>
        <v/>
      </c>
      <c r="S338" s="15" t="str">
        <f t="shared" si="122"/>
        <v/>
      </c>
      <c r="T338" s="15" t="str">
        <f t="shared" si="123"/>
        <v/>
      </c>
      <c r="U338" s="15">
        <f t="shared" si="124"/>
        <v>0</v>
      </c>
      <c r="V338" s="15" t="str">
        <f t="shared" si="125"/>
        <v>1570,GALMAARDEN,Vollezele,</v>
      </c>
      <c r="W338" s="15" t="str">
        <f t="shared" si="126"/>
        <v/>
      </c>
      <c r="X338" s="15" t="str">
        <f t="shared" si="127"/>
        <v/>
      </c>
      <c r="Y338" s="15" t="str">
        <f t="shared" si="128"/>
        <v/>
      </c>
      <c r="Z338" s="15">
        <f t="shared" si="129"/>
        <v>0</v>
      </c>
      <c r="AA338" s="15" t="str">
        <f t="shared" si="130"/>
        <v>1570,GALMAARDEN,Vollezele,</v>
      </c>
      <c r="AB338" s="15" t="str">
        <f t="shared" si="131"/>
        <v/>
      </c>
    </row>
    <row r="339" spans="1:28" x14ac:dyDescent="0.2">
      <c r="A339">
        <v>122</v>
      </c>
      <c r="B339">
        <v>159</v>
      </c>
      <c r="C339">
        <v>1570</v>
      </c>
      <c r="D339" t="s">
        <v>683</v>
      </c>
      <c r="E339" t="s">
        <v>689</v>
      </c>
      <c r="F339" t="str">
        <f t="shared" si="110"/>
        <v>1570,GALMAARDEN,Winterkeer,</v>
      </c>
      <c r="G339">
        <f t="shared" si="111"/>
        <v>122</v>
      </c>
      <c r="H339">
        <f t="shared" si="111"/>
        <v>159</v>
      </c>
      <c r="I339" s="15" t="str">
        <f t="shared" si="112"/>
        <v/>
      </c>
      <c r="J339" s="15" t="str">
        <f t="shared" si="113"/>
        <v/>
      </c>
      <c r="K339" s="15">
        <f t="shared" si="114"/>
        <v>0</v>
      </c>
      <c r="L339" s="15" t="str">
        <f t="shared" si="115"/>
        <v>1570,GALMAARDEN,Winterkeer,</v>
      </c>
      <c r="M339" s="15" t="str">
        <f t="shared" si="116"/>
        <v/>
      </c>
      <c r="N339" s="15" t="str">
        <f t="shared" si="117"/>
        <v/>
      </c>
      <c r="O339" s="15" t="str">
        <f t="shared" si="118"/>
        <v/>
      </c>
      <c r="P339" s="15">
        <f t="shared" si="119"/>
        <v>0</v>
      </c>
      <c r="Q339" s="15" t="str">
        <f t="shared" si="120"/>
        <v>1570,GALMAARDEN,Winterkeer,</v>
      </c>
      <c r="R339" s="15" t="str">
        <f t="shared" si="121"/>
        <v/>
      </c>
      <c r="S339" s="15" t="str">
        <f t="shared" si="122"/>
        <v/>
      </c>
      <c r="T339" s="15" t="str">
        <f t="shared" si="123"/>
        <v/>
      </c>
      <c r="U339" s="15">
        <f t="shared" si="124"/>
        <v>0</v>
      </c>
      <c r="V339" s="15" t="str">
        <f t="shared" si="125"/>
        <v>1570,GALMAARDEN,Winterkeer,</v>
      </c>
      <c r="W339" s="15" t="str">
        <f t="shared" si="126"/>
        <v/>
      </c>
      <c r="X339" s="15" t="str">
        <f t="shared" si="127"/>
        <v/>
      </c>
      <c r="Y339" s="15" t="str">
        <f t="shared" si="128"/>
        <v/>
      </c>
      <c r="Z339" s="15">
        <f t="shared" si="129"/>
        <v>0</v>
      </c>
      <c r="AA339" s="15" t="str">
        <f t="shared" si="130"/>
        <v>1570,GALMAARDEN,Winterkeer,</v>
      </c>
      <c r="AB339" s="15" t="str">
        <f t="shared" si="131"/>
        <v/>
      </c>
    </row>
    <row r="340" spans="1:28" x14ac:dyDescent="0.2">
      <c r="A340">
        <v>142</v>
      </c>
      <c r="B340">
        <v>161</v>
      </c>
      <c r="C340">
        <v>1600</v>
      </c>
      <c r="D340" t="s">
        <v>690</v>
      </c>
      <c r="E340" t="s">
        <v>691</v>
      </c>
      <c r="F340" t="str">
        <f t="shared" si="110"/>
        <v>1600,SINT-PIETERS-LEEUW,Brukom,</v>
      </c>
      <c r="G340">
        <f t="shared" si="111"/>
        <v>142</v>
      </c>
      <c r="H340">
        <f t="shared" si="111"/>
        <v>161</v>
      </c>
      <c r="I340" s="15" t="str">
        <f t="shared" si="112"/>
        <v/>
      </c>
      <c r="J340" s="15" t="str">
        <f t="shared" si="113"/>
        <v/>
      </c>
      <c r="K340" s="15">
        <f t="shared" si="114"/>
        <v>0</v>
      </c>
      <c r="L340" s="15" t="str">
        <f t="shared" si="115"/>
        <v>1600,SINT-PIETERS-LEEUW,Brukom,</v>
      </c>
      <c r="M340" s="15" t="str">
        <f t="shared" si="116"/>
        <v/>
      </c>
      <c r="N340" s="15" t="str">
        <f t="shared" si="117"/>
        <v/>
      </c>
      <c r="O340" s="15" t="str">
        <f t="shared" si="118"/>
        <v/>
      </c>
      <c r="P340" s="15">
        <f t="shared" si="119"/>
        <v>0</v>
      </c>
      <c r="Q340" s="15" t="str">
        <f t="shared" si="120"/>
        <v>1600,SINT-PIETERS-LEEUW,Brukom,</v>
      </c>
      <c r="R340" s="15" t="str">
        <f t="shared" si="121"/>
        <v/>
      </c>
      <c r="S340" s="15" t="str">
        <f t="shared" si="122"/>
        <v/>
      </c>
      <c r="T340" s="15" t="str">
        <f t="shared" si="123"/>
        <v/>
      </c>
      <c r="U340" s="15">
        <f t="shared" si="124"/>
        <v>0</v>
      </c>
      <c r="V340" s="15" t="str">
        <f t="shared" si="125"/>
        <v>1600,SINT-PIETERS-LEEUW,Brukom,</v>
      </c>
      <c r="W340" s="15" t="str">
        <f t="shared" si="126"/>
        <v/>
      </c>
      <c r="X340" s="15" t="str">
        <f t="shared" si="127"/>
        <v/>
      </c>
      <c r="Y340" s="15" t="str">
        <f t="shared" si="128"/>
        <v/>
      </c>
      <c r="Z340" s="15">
        <f t="shared" si="129"/>
        <v>0</v>
      </c>
      <c r="AA340" s="15" t="str">
        <f t="shared" si="130"/>
        <v>1600,SINT-PIETERS-LEEUW,Brukom,</v>
      </c>
      <c r="AB340" s="15" t="str">
        <f t="shared" si="131"/>
        <v/>
      </c>
    </row>
    <row r="341" spans="1:28" x14ac:dyDescent="0.2">
      <c r="A341">
        <v>140</v>
      </c>
      <c r="B341">
        <v>161</v>
      </c>
      <c r="C341">
        <v>1600</v>
      </c>
      <c r="D341" t="s">
        <v>690</v>
      </c>
      <c r="E341" t="s">
        <v>692</v>
      </c>
      <c r="F341" t="str">
        <f t="shared" si="110"/>
        <v>1600,SINT-PIETERS-LEEUW,Mekingen,</v>
      </c>
      <c r="G341">
        <f t="shared" si="111"/>
        <v>140</v>
      </c>
      <c r="H341">
        <f t="shared" si="111"/>
        <v>161</v>
      </c>
      <c r="I341" s="15" t="str">
        <f t="shared" si="112"/>
        <v/>
      </c>
      <c r="J341" s="15" t="str">
        <f t="shared" si="113"/>
        <v/>
      </c>
      <c r="K341" s="15">
        <f t="shared" si="114"/>
        <v>0</v>
      </c>
      <c r="L341" s="15" t="str">
        <f t="shared" si="115"/>
        <v>1600,SINT-PIETERS-LEEUW,Mekingen,</v>
      </c>
      <c r="M341" s="15" t="str">
        <f t="shared" si="116"/>
        <v/>
      </c>
      <c r="N341" s="15" t="str">
        <f t="shared" si="117"/>
        <v/>
      </c>
      <c r="O341" s="15" t="str">
        <f t="shared" si="118"/>
        <v/>
      </c>
      <c r="P341" s="15">
        <f t="shared" si="119"/>
        <v>0</v>
      </c>
      <c r="Q341" s="15" t="str">
        <f t="shared" si="120"/>
        <v>1600,SINT-PIETERS-LEEUW,Mekingen,</v>
      </c>
      <c r="R341" s="15" t="str">
        <f t="shared" si="121"/>
        <v/>
      </c>
      <c r="S341" s="15" t="str">
        <f t="shared" si="122"/>
        <v/>
      </c>
      <c r="T341" s="15" t="str">
        <f t="shared" si="123"/>
        <v/>
      </c>
      <c r="U341" s="15">
        <f t="shared" si="124"/>
        <v>0</v>
      </c>
      <c r="V341" s="15" t="str">
        <f t="shared" si="125"/>
        <v>1600,SINT-PIETERS-LEEUW,Mekingen,</v>
      </c>
      <c r="W341" s="15" t="str">
        <f t="shared" si="126"/>
        <v/>
      </c>
      <c r="X341" s="15" t="str">
        <f t="shared" si="127"/>
        <v/>
      </c>
      <c r="Y341" s="15" t="str">
        <f t="shared" si="128"/>
        <v/>
      </c>
      <c r="Z341" s="15">
        <f t="shared" si="129"/>
        <v>0</v>
      </c>
      <c r="AA341" s="15" t="str">
        <f t="shared" si="130"/>
        <v>1600,SINT-PIETERS-LEEUW,Mekingen,</v>
      </c>
      <c r="AB341" s="15" t="str">
        <f t="shared" si="131"/>
        <v/>
      </c>
    </row>
    <row r="342" spans="1:28" x14ac:dyDescent="0.2">
      <c r="A342">
        <v>144</v>
      </c>
      <c r="B342">
        <v>166</v>
      </c>
      <c r="C342">
        <v>1600</v>
      </c>
      <c r="D342" t="s">
        <v>690</v>
      </c>
      <c r="E342" t="s">
        <v>693</v>
      </c>
      <c r="F342" t="str">
        <f t="shared" si="110"/>
        <v>1600,SINT-PIETERS-LEEUW,Negenmanneken,</v>
      </c>
      <c r="G342">
        <f t="shared" si="111"/>
        <v>144</v>
      </c>
      <c r="H342">
        <f t="shared" si="111"/>
        <v>166</v>
      </c>
      <c r="I342" s="15" t="str">
        <f t="shared" si="112"/>
        <v/>
      </c>
      <c r="J342" s="15" t="str">
        <f t="shared" si="113"/>
        <v/>
      </c>
      <c r="K342" s="15">
        <f t="shared" si="114"/>
        <v>0</v>
      </c>
      <c r="L342" s="15" t="str">
        <f t="shared" si="115"/>
        <v>1600,SINT-PIETERS-LEEUW,Negenmanneken,</v>
      </c>
      <c r="M342" s="15" t="str">
        <f t="shared" si="116"/>
        <v/>
      </c>
      <c r="N342" s="15" t="str">
        <f t="shared" si="117"/>
        <v/>
      </c>
      <c r="O342" s="15" t="str">
        <f t="shared" si="118"/>
        <v/>
      </c>
      <c r="P342" s="15">
        <f t="shared" si="119"/>
        <v>0</v>
      </c>
      <c r="Q342" s="15" t="str">
        <f t="shared" si="120"/>
        <v>1600,SINT-PIETERS-LEEUW,Negenmanneken,</v>
      </c>
      <c r="R342" s="15" t="str">
        <f t="shared" si="121"/>
        <v/>
      </c>
      <c r="S342" s="15" t="str">
        <f t="shared" si="122"/>
        <v/>
      </c>
      <c r="T342" s="15" t="str">
        <f t="shared" si="123"/>
        <v/>
      </c>
      <c r="U342" s="15">
        <f t="shared" si="124"/>
        <v>0</v>
      </c>
      <c r="V342" s="15" t="str">
        <f t="shared" si="125"/>
        <v>1600,SINT-PIETERS-LEEUW,Negenmanneken,</v>
      </c>
      <c r="W342" s="15" t="str">
        <f t="shared" si="126"/>
        <v/>
      </c>
      <c r="X342" s="15" t="str">
        <f t="shared" si="127"/>
        <v/>
      </c>
      <c r="Y342" s="15" t="str">
        <f t="shared" si="128"/>
        <v/>
      </c>
      <c r="Z342" s="15">
        <f t="shared" si="129"/>
        <v>0</v>
      </c>
      <c r="AA342" s="15" t="str">
        <f t="shared" si="130"/>
        <v>1600,SINT-PIETERS-LEEUW,Negenmanneken,</v>
      </c>
      <c r="AB342" s="15" t="str">
        <f t="shared" si="131"/>
        <v/>
      </c>
    </row>
    <row r="343" spans="1:28" x14ac:dyDescent="0.2">
      <c r="A343">
        <v>138</v>
      </c>
      <c r="B343">
        <v>163</v>
      </c>
      <c r="C343">
        <v>1600</v>
      </c>
      <c r="D343" t="s">
        <v>690</v>
      </c>
      <c r="E343" t="s">
        <v>694</v>
      </c>
      <c r="F343" t="str">
        <f t="shared" si="110"/>
        <v>1600,SINT-PIETERS-LEEUW,Oudenaken,</v>
      </c>
      <c r="G343">
        <f t="shared" si="111"/>
        <v>138</v>
      </c>
      <c r="H343">
        <f t="shared" si="111"/>
        <v>163</v>
      </c>
      <c r="I343" s="15" t="str">
        <f t="shared" si="112"/>
        <v/>
      </c>
      <c r="J343" s="15" t="str">
        <f t="shared" si="113"/>
        <v/>
      </c>
      <c r="K343" s="15">
        <f t="shared" si="114"/>
        <v>0</v>
      </c>
      <c r="L343" s="15" t="str">
        <f t="shared" si="115"/>
        <v>1600,SINT-PIETERS-LEEUW,Oudenaken,</v>
      </c>
      <c r="M343" s="15" t="str">
        <f t="shared" si="116"/>
        <v/>
      </c>
      <c r="N343" s="15" t="str">
        <f t="shared" si="117"/>
        <v/>
      </c>
      <c r="O343" s="15" t="str">
        <f t="shared" si="118"/>
        <v/>
      </c>
      <c r="P343" s="15">
        <f t="shared" si="119"/>
        <v>0</v>
      </c>
      <c r="Q343" s="15" t="str">
        <f t="shared" si="120"/>
        <v>1600,SINT-PIETERS-LEEUW,Oudenaken,</v>
      </c>
      <c r="R343" s="15" t="str">
        <f t="shared" si="121"/>
        <v/>
      </c>
      <c r="S343" s="15" t="str">
        <f t="shared" si="122"/>
        <v/>
      </c>
      <c r="T343" s="15" t="str">
        <f t="shared" si="123"/>
        <v/>
      </c>
      <c r="U343" s="15">
        <f t="shared" si="124"/>
        <v>0</v>
      </c>
      <c r="V343" s="15" t="str">
        <f t="shared" si="125"/>
        <v>1600,SINT-PIETERS-LEEUW,Oudenaken,</v>
      </c>
      <c r="W343" s="15" t="str">
        <f t="shared" si="126"/>
        <v/>
      </c>
      <c r="X343" s="15" t="str">
        <f t="shared" si="127"/>
        <v/>
      </c>
      <c r="Y343" s="15" t="str">
        <f t="shared" si="128"/>
        <v/>
      </c>
      <c r="Z343" s="15">
        <f t="shared" si="129"/>
        <v>0</v>
      </c>
      <c r="AA343" s="15" t="str">
        <f t="shared" si="130"/>
        <v>1600,SINT-PIETERS-LEEUW,Oudenaken,</v>
      </c>
      <c r="AB343" s="15" t="str">
        <f t="shared" si="131"/>
        <v/>
      </c>
    </row>
    <row r="344" spans="1:28" x14ac:dyDescent="0.2">
      <c r="A344">
        <v>137</v>
      </c>
      <c r="B344">
        <v>162</v>
      </c>
      <c r="C344">
        <v>1600</v>
      </c>
      <c r="D344" t="s">
        <v>690</v>
      </c>
      <c r="E344" t="s">
        <v>695</v>
      </c>
      <c r="F344" t="str">
        <f t="shared" si="110"/>
        <v>1600,SINT-PIETERS-LEEUW,Schamelbeek,</v>
      </c>
      <c r="G344">
        <f t="shared" si="111"/>
        <v>137</v>
      </c>
      <c r="H344">
        <f t="shared" si="111"/>
        <v>162</v>
      </c>
      <c r="I344" s="15" t="str">
        <f t="shared" si="112"/>
        <v/>
      </c>
      <c r="J344" s="15" t="str">
        <f t="shared" si="113"/>
        <v/>
      </c>
      <c r="K344" s="15">
        <f t="shared" si="114"/>
        <v>0</v>
      </c>
      <c r="L344" s="15" t="str">
        <f t="shared" si="115"/>
        <v>1600,SINT-PIETERS-LEEUW,Schamelbeek,</v>
      </c>
      <c r="M344" s="15" t="str">
        <f t="shared" si="116"/>
        <v/>
      </c>
      <c r="N344" s="15" t="str">
        <f t="shared" si="117"/>
        <v/>
      </c>
      <c r="O344" s="15" t="str">
        <f t="shared" si="118"/>
        <v/>
      </c>
      <c r="P344" s="15">
        <f t="shared" si="119"/>
        <v>0</v>
      </c>
      <c r="Q344" s="15" t="str">
        <f t="shared" si="120"/>
        <v>1600,SINT-PIETERS-LEEUW,Schamelbeek,</v>
      </c>
      <c r="R344" s="15" t="str">
        <f t="shared" si="121"/>
        <v/>
      </c>
      <c r="S344" s="15" t="str">
        <f t="shared" si="122"/>
        <v/>
      </c>
      <c r="T344" s="15" t="str">
        <f t="shared" si="123"/>
        <v/>
      </c>
      <c r="U344" s="15">
        <f t="shared" si="124"/>
        <v>0</v>
      </c>
      <c r="V344" s="15" t="str">
        <f t="shared" si="125"/>
        <v>1600,SINT-PIETERS-LEEUW,Schamelbeek,</v>
      </c>
      <c r="W344" s="15" t="str">
        <f t="shared" si="126"/>
        <v/>
      </c>
      <c r="X344" s="15" t="str">
        <f t="shared" si="127"/>
        <v/>
      </c>
      <c r="Y344" s="15" t="str">
        <f t="shared" si="128"/>
        <v/>
      </c>
      <c r="Z344" s="15">
        <f t="shared" si="129"/>
        <v>0</v>
      </c>
      <c r="AA344" s="15" t="str">
        <f t="shared" si="130"/>
        <v>1600,SINT-PIETERS-LEEUW,Schamelbeek,</v>
      </c>
      <c r="AB344" s="15" t="str">
        <f t="shared" si="131"/>
        <v/>
      </c>
    </row>
    <row r="345" spans="1:28" x14ac:dyDescent="0.2">
      <c r="A345">
        <v>138</v>
      </c>
      <c r="B345">
        <v>164</v>
      </c>
      <c r="C345">
        <v>1600</v>
      </c>
      <c r="D345" t="s">
        <v>690</v>
      </c>
      <c r="E345" t="s">
        <v>696</v>
      </c>
      <c r="F345" t="str">
        <f t="shared" si="110"/>
        <v>1600,SINT-PIETERS-LEEUW,Sint-Laureins-Berchem,</v>
      </c>
      <c r="G345">
        <f t="shared" si="111"/>
        <v>138</v>
      </c>
      <c r="H345">
        <f t="shared" si="111"/>
        <v>164</v>
      </c>
      <c r="I345" s="15" t="str">
        <f t="shared" si="112"/>
        <v/>
      </c>
      <c r="J345" s="15" t="str">
        <f t="shared" si="113"/>
        <v/>
      </c>
      <c r="K345" s="15">
        <f t="shared" si="114"/>
        <v>0</v>
      </c>
      <c r="L345" s="15" t="str">
        <f t="shared" si="115"/>
        <v>1600,SINT-PIETERS-LEEUW,Sint-Laureins-Berchem,</v>
      </c>
      <c r="M345" s="15" t="str">
        <f t="shared" si="116"/>
        <v/>
      </c>
      <c r="N345" s="15" t="str">
        <f t="shared" si="117"/>
        <v/>
      </c>
      <c r="O345" s="15" t="str">
        <f t="shared" si="118"/>
        <v/>
      </c>
      <c r="P345" s="15">
        <f t="shared" si="119"/>
        <v>0</v>
      </c>
      <c r="Q345" s="15" t="str">
        <f t="shared" si="120"/>
        <v>1600,SINT-PIETERS-LEEUW,Sint-Laureins-Berchem,</v>
      </c>
      <c r="R345" s="15" t="str">
        <f t="shared" si="121"/>
        <v/>
      </c>
      <c r="S345" s="15" t="str">
        <f t="shared" si="122"/>
        <v/>
      </c>
      <c r="T345" s="15" t="str">
        <f t="shared" si="123"/>
        <v/>
      </c>
      <c r="U345" s="15">
        <f t="shared" si="124"/>
        <v>0</v>
      </c>
      <c r="V345" s="15" t="str">
        <f t="shared" si="125"/>
        <v>1600,SINT-PIETERS-LEEUW,Sint-Laureins-Berchem,</v>
      </c>
      <c r="W345" s="15" t="str">
        <f t="shared" si="126"/>
        <v/>
      </c>
      <c r="X345" s="15" t="str">
        <f t="shared" si="127"/>
        <v/>
      </c>
      <c r="Y345" s="15" t="str">
        <f t="shared" si="128"/>
        <v/>
      </c>
      <c r="Z345" s="15">
        <f t="shared" si="129"/>
        <v>0</v>
      </c>
      <c r="AA345" s="15" t="str">
        <f t="shared" si="130"/>
        <v>1600,SINT-PIETERS-LEEUW,Sint-Laureins-Berchem,</v>
      </c>
      <c r="AB345" s="15" t="str">
        <f t="shared" si="131"/>
        <v/>
      </c>
    </row>
    <row r="346" spans="1:28" x14ac:dyDescent="0.2">
      <c r="A346">
        <v>141</v>
      </c>
      <c r="B346">
        <v>164</v>
      </c>
      <c r="C346">
        <v>1600</v>
      </c>
      <c r="D346" t="s">
        <v>690</v>
      </c>
      <c r="E346" t="s">
        <v>697</v>
      </c>
      <c r="F346" t="str">
        <f t="shared" si="110"/>
        <v>1600,SINT-PIETERS-LEEUW,Sint-Pieters-Leeuw,</v>
      </c>
      <c r="G346">
        <f t="shared" si="111"/>
        <v>141</v>
      </c>
      <c r="H346">
        <f t="shared" si="111"/>
        <v>164</v>
      </c>
      <c r="I346" s="15" t="str">
        <f t="shared" si="112"/>
        <v/>
      </c>
      <c r="J346" s="15" t="str">
        <f t="shared" si="113"/>
        <v/>
      </c>
      <c r="K346" s="15">
        <f t="shared" si="114"/>
        <v>0</v>
      </c>
      <c r="L346" s="15" t="str">
        <f t="shared" si="115"/>
        <v>1600,SINT-PIETERS-LEEUW,Sint-Pieters-Leeuw,</v>
      </c>
      <c r="M346" s="15" t="str">
        <f t="shared" si="116"/>
        <v/>
      </c>
      <c r="N346" s="15" t="str">
        <f t="shared" si="117"/>
        <v/>
      </c>
      <c r="O346" s="15" t="str">
        <f t="shared" si="118"/>
        <v/>
      </c>
      <c r="P346" s="15">
        <f t="shared" si="119"/>
        <v>0</v>
      </c>
      <c r="Q346" s="15" t="str">
        <f t="shared" si="120"/>
        <v>1600,SINT-PIETERS-LEEUW,Sint-Pieters-Leeuw,</v>
      </c>
      <c r="R346" s="15" t="str">
        <f t="shared" si="121"/>
        <v/>
      </c>
      <c r="S346" s="15" t="str">
        <f t="shared" si="122"/>
        <v/>
      </c>
      <c r="T346" s="15" t="str">
        <f t="shared" si="123"/>
        <v/>
      </c>
      <c r="U346" s="15">
        <f t="shared" si="124"/>
        <v>0</v>
      </c>
      <c r="V346" s="15" t="str">
        <f t="shared" si="125"/>
        <v>1600,SINT-PIETERS-LEEUW,Sint-Pieters-Leeuw,</v>
      </c>
      <c r="W346" s="15" t="str">
        <f t="shared" si="126"/>
        <v/>
      </c>
      <c r="X346" s="15" t="str">
        <f t="shared" si="127"/>
        <v/>
      </c>
      <c r="Y346" s="15" t="str">
        <f t="shared" si="128"/>
        <v/>
      </c>
      <c r="Z346" s="15">
        <f t="shared" si="129"/>
        <v>0</v>
      </c>
      <c r="AA346" s="15" t="str">
        <f t="shared" si="130"/>
        <v>1600,SINT-PIETERS-LEEUW,Sint-Pieters-Leeuw,</v>
      </c>
      <c r="AB346" s="15" t="str">
        <f t="shared" si="131"/>
        <v/>
      </c>
    </row>
    <row r="347" spans="1:28" x14ac:dyDescent="0.2">
      <c r="A347">
        <v>143</v>
      </c>
      <c r="B347">
        <v>164</v>
      </c>
      <c r="C347">
        <v>1600</v>
      </c>
      <c r="D347" t="s">
        <v>690</v>
      </c>
      <c r="E347" t="s">
        <v>698</v>
      </c>
      <c r="F347" t="str">
        <f t="shared" si="110"/>
        <v>1600,SINT-PIETERS-LEEUW,Zuun,</v>
      </c>
      <c r="G347">
        <f t="shared" si="111"/>
        <v>143</v>
      </c>
      <c r="H347">
        <f t="shared" si="111"/>
        <v>164</v>
      </c>
      <c r="I347" s="15" t="str">
        <f t="shared" si="112"/>
        <v/>
      </c>
      <c r="J347" s="15" t="str">
        <f t="shared" si="113"/>
        <v/>
      </c>
      <c r="K347" s="15">
        <f t="shared" si="114"/>
        <v>0</v>
      </c>
      <c r="L347" s="15" t="str">
        <f t="shared" si="115"/>
        <v>1600,SINT-PIETERS-LEEUW,Zuun,</v>
      </c>
      <c r="M347" s="15" t="str">
        <f t="shared" si="116"/>
        <v/>
      </c>
      <c r="N347" s="15" t="str">
        <f t="shared" si="117"/>
        <v/>
      </c>
      <c r="O347" s="15" t="str">
        <f t="shared" si="118"/>
        <v/>
      </c>
      <c r="P347" s="15">
        <f t="shared" si="119"/>
        <v>0</v>
      </c>
      <c r="Q347" s="15" t="str">
        <f t="shared" si="120"/>
        <v>1600,SINT-PIETERS-LEEUW,Zuun,</v>
      </c>
      <c r="R347" s="15" t="str">
        <f t="shared" si="121"/>
        <v/>
      </c>
      <c r="S347" s="15" t="str">
        <f t="shared" si="122"/>
        <v/>
      </c>
      <c r="T347" s="15" t="str">
        <f t="shared" si="123"/>
        <v/>
      </c>
      <c r="U347" s="15">
        <f t="shared" si="124"/>
        <v>0</v>
      </c>
      <c r="V347" s="15" t="str">
        <f t="shared" si="125"/>
        <v>1600,SINT-PIETERS-LEEUW,Zuun,</v>
      </c>
      <c r="W347" s="15" t="str">
        <f t="shared" si="126"/>
        <v/>
      </c>
      <c r="X347" s="15" t="str">
        <f t="shared" si="127"/>
        <v/>
      </c>
      <c r="Y347" s="15" t="str">
        <f t="shared" si="128"/>
        <v/>
      </c>
      <c r="Z347" s="15">
        <f t="shared" si="129"/>
        <v>0</v>
      </c>
      <c r="AA347" s="15" t="str">
        <f t="shared" si="130"/>
        <v>1600,SINT-PIETERS-LEEUW,Zuun,</v>
      </c>
      <c r="AB347" s="15" t="str">
        <f t="shared" si="131"/>
        <v/>
      </c>
    </row>
    <row r="348" spans="1:28" x14ac:dyDescent="0.2">
      <c r="A348">
        <v>145</v>
      </c>
      <c r="B348">
        <v>164</v>
      </c>
      <c r="C348">
        <v>1601</v>
      </c>
      <c r="D348" t="s">
        <v>690</v>
      </c>
      <c r="E348" t="s">
        <v>699</v>
      </c>
      <c r="F348" t="str">
        <f t="shared" si="110"/>
        <v>1601,SINT-PIETERS-LEEUW,Ruisbroek,</v>
      </c>
      <c r="G348">
        <f t="shared" si="111"/>
        <v>145</v>
      </c>
      <c r="H348">
        <f t="shared" si="111"/>
        <v>164</v>
      </c>
      <c r="I348" s="15" t="str">
        <f t="shared" si="112"/>
        <v/>
      </c>
      <c r="J348" s="15" t="str">
        <f t="shared" si="113"/>
        <v/>
      </c>
      <c r="K348" s="15">
        <f t="shared" si="114"/>
        <v>0</v>
      </c>
      <c r="L348" s="15" t="str">
        <f t="shared" si="115"/>
        <v>1601,SINT-PIETERS-LEEUW,Ruisbroek,</v>
      </c>
      <c r="M348" s="15" t="str">
        <f t="shared" si="116"/>
        <v/>
      </c>
      <c r="N348" s="15" t="str">
        <f t="shared" si="117"/>
        <v/>
      </c>
      <c r="O348" s="15" t="str">
        <f t="shared" si="118"/>
        <v/>
      </c>
      <c r="P348" s="15">
        <f t="shared" si="119"/>
        <v>0</v>
      </c>
      <c r="Q348" s="15" t="str">
        <f t="shared" si="120"/>
        <v>1601,SINT-PIETERS-LEEUW,Ruisbroek,</v>
      </c>
      <c r="R348" s="15" t="str">
        <f t="shared" si="121"/>
        <v/>
      </c>
      <c r="S348" s="15" t="str">
        <f t="shared" si="122"/>
        <v/>
      </c>
      <c r="T348" s="15" t="str">
        <f t="shared" si="123"/>
        <v/>
      </c>
      <c r="U348" s="15">
        <f t="shared" si="124"/>
        <v>0</v>
      </c>
      <c r="V348" s="15" t="str">
        <f t="shared" si="125"/>
        <v>1601,SINT-PIETERS-LEEUW,Ruisbroek,</v>
      </c>
      <c r="W348" s="15" t="str">
        <f t="shared" si="126"/>
        <v/>
      </c>
      <c r="X348" s="15" t="str">
        <f t="shared" si="127"/>
        <v/>
      </c>
      <c r="Y348" s="15" t="str">
        <f t="shared" si="128"/>
        <v/>
      </c>
      <c r="Z348" s="15">
        <f t="shared" si="129"/>
        <v>0</v>
      </c>
      <c r="AA348" s="15" t="str">
        <f t="shared" si="130"/>
        <v>1601,SINT-PIETERS-LEEUW,Ruisbroek,</v>
      </c>
      <c r="AB348" s="15" t="str">
        <f t="shared" si="131"/>
        <v/>
      </c>
    </row>
    <row r="349" spans="1:28" x14ac:dyDescent="0.2">
      <c r="A349">
        <v>140</v>
      </c>
      <c r="B349">
        <v>166</v>
      </c>
      <c r="C349">
        <v>1602</v>
      </c>
      <c r="D349" t="s">
        <v>690</v>
      </c>
      <c r="E349" t="s">
        <v>700</v>
      </c>
      <c r="F349" t="str">
        <f t="shared" si="110"/>
        <v>1602,SINT-PIETERS-LEEUW,Vlezenbeek,</v>
      </c>
      <c r="G349">
        <f t="shared" si="111"/>
        <v>140</v>
      </c>
      <c r="H349">
        <f t="shared" si="111"/>
        <v>166</v>
      </c>
      <c r="I349" s="15" t="str">
        <f t="shared" si="112"/>
        <v/>
      </c>
      <c r="J349" s="15" t="str">
        <f t="shared" si="113"/>
        <v/>
      </c>
      <c r="K349" s="15">
        <f t="shared" si="114"/>
        <v>0</v>
      </c>
      <c r="L349" s="15" t="str">
        <f t="shared" si="115"/>
        <v>1602,SINT-PIETERS-LEEUW,Vlezenbeek,</v>
      </c>
      <c r="M349" s="15" t="str">
        <f t="shared" si="116"/>
        <v/>
      </c>
      <c r="N349" s="15" t="str">
        <f t="shared" si="117"/>
        <v/>
      </c>
      <c r="O349" s="15" t="str">
        <f t="shared" si="118"/>
        <v/>
      </c>
      <c r="P349" s="15">
        <f t="shared" si="119"/>
        <v>0</v>
      </c>
      <c r="Q349" s="15" t="str">
        <f t="shared" si="120"/>
        <v>1602,SINT-PIETERS-LEEUW,Vlezenbeek,</v>
      </c>
      <c r="R349" s="15" t="str">
        <f t="shared" si="121"/>
        <v/>
      </c>
      <c r="S349" s="15" t="str">
        <f t="shared" si="122"/>
        <v/>
      </c>
      <c r="T349" s="15" t="str">
        <f t="shared" si="123"/>
        <v/>
      </c>
      <c r="U349" s="15">
        <f t="shared" si="124"/>
        <v>0</v>
      </c>
      <c r="V349" s="15" t="str">
        <f t="shared" si="125"/>
        <v>1602,SINT-PIETERS-LEEUW,Vlezenbeek,</v>
      </c>
      <c r="W349" s="15" t="str">
        <f t="shared" si="126"/>
        <v/>
      </c>
      <c r="X349" s="15" t="str">
        <f t="shared" si="127"/>
        <v/>
      </c>
      <c r="Y349" s="15" t="str">
        <f t="shared" si="128"/>
        <v/>
      </c>
      <c r="Z349" s="15">
        <f t="shared" si="129"/>
        <v>0</v>
      </c>
      <c r="AA349" s="15" t="str">
        <f t="shared" si="130"/>
        <v>1602,SINT-PIETERS-LEEUW,Vlezenbeek,</v>
      </c>
      <c r="AB349" s="15" t="str">
        <f t="shared" si="131"/>
        <v/>
      </c>
    </row>
    <row r="350" spans="1:28" x14ac:dyDescent="0.2">
      <c r="A350">
        <v>147</v>
      </c>
      <c r="B350">
        <v>163</v>
      </c>
      <c r="C350">
        <v>1620</v>
      </c>
      <c r="D350" t="s">
        <v>701</v>
      </c>
      <c r="E350" t="s">
        <v>702</v>
      </c>
      <c r="F350" t="str">
        <f t="shared" si="110"/>
        <v>1620,DROGENBOS,Drogenbos,</v>
      </c>
      <c r="G350">
        <f t="shared" si="111"/>
        <v>147</v>
      </c>
      <c r="H350">
        <f t="shared" si="111"/>
        <v>163</v>
      </c>
      <c r="I350" s="15" t="str">
        <f t="shared" si="112"/>
        <v/>
      </c>
      <c r="J350" s="15" t="str">
        <f t="shared" si="113"/>
        <v/>
      </c>
      <c r="K350" s="15">
        <f t="shared" si="114"/>
        <v>0</v>
      </c>
      <c r="L350" s="15" t="str">
        <f t="shared" si="115"/>
        <v>1620,DROGENBOS,Drogenbos,</v>
      </c>
      <c r="M350" s="15" t="str">
        <f t="shared" si="116"/>
        <v/>
      </c>
      <c r="N350" s="15" t="str">
        <f t="shared" si="117"/>
        <v/>
      </c>
      <c r="O350" s="15" t="str">
        <f t="shared" si="118"/>
        <v/>
      </c>
      <c r="P350" s="15">
        <f t="shared" si="119"/>
        <v>0</v>
      </c>
      <c r="Q350" s="15" t="str">
        <f t="shared" si="120"/>
        <v>1620,DROGENBOS,Drogenbos,</v>
      </c>
      <c r="R350" s="15" t="str">
        <f t="shared" si="121"/>
        <v/>
      </c>
      <c r="S350" s="15" t="str">
        <f t="shared" si="122"/>
        <v/>
      </c>
      <c r="T350" s="15" t="str">
        <f t="shared" si="123"/>
        <v/>
      </c>
      <c r="U350" s="15">
        <f t="shared" si="124"/>
        <v>0</v>
      </c>
      <c r="V350" s="15" t="str">
        <f t="shared" si="125"/>
        <v>1620,DROGENBOS,Drogenbos,</v>
      </c>
      <c r="W350" s="15" t="str">
        <f t="shared" si="126"/>
        <v/>
      </c>
      <c r="X350" s="15" t="str">
        <f t="shared" si="127"/>
        <v/>
      </c>
      <c r="Y350" s="15" t="str">
        <f t="shared" si="128"/>
        <v/>
      </c>
      <c r="Z350" s="15">
        <f t="shared" si="129"/>
        <v>0</v>
      </c>
      <c r="AA350" s="15" t="str">
        <f t="shared" si="130"/>
        <v>1620,DROGENBOS,Drogenbos,</v>
      </c>
      <c r="AB350" s="15" t="str">
        <f t="shared" si="131"/>
        <v/>
      </c>
    </row>
    <row r="351" spans="1:28" x14ac:dyDescent="0.2">
      <c r="A351">
        <v>148</v>
      </c>
      <c r="B351">
        <v>162</v>
      </c>
      <c r="C351">
        <v>1630</v>
      </c>
      <c r="D351" t="s">
        <v>703</v>
      </c>
      <c r="E351" t="s">
        <v>704</v>
      </c>
      <c r="F351" t="str">
        <f t="shared" si="110"/>
        <v>1630,LINKEBEEK,Linkebeek,</v>
      </c>
      <c r="G351">
        <f t="shared" si="111"/>
        <v>148</v>
      </c>
      <c r="H351">
        <f t="shared" si="111"/>
        <v>162</v>
      </c>
      <c r="I351" s="15" t="str">
        <f t="shared" si="112"/>
        <v/>
      </c>
      <c r="J351" s="15" t="str">
        <f t="shared" si="113"/>
        <v/>
      </c>
      <c r="K351" s="15">
        <f t="shared" si="114"/>
        <v>0</v>
      </c>
      <c r="L351" s="15" t="str">
        <f t="shared" si="115"/>
        <v>1630,LINKEBEEK,Linkebeek,</v>
      </c>
      <c r="M351" s="15" t="str">
        <f t="shared" si="116"/>
        <v/>
      </c>
      <c r="N351" s="15" t="str">
        <f t="shared" si="117"/>
        <v/>
      </c>
      <c r="O351" s="15" t="str">
        <f t="shared" si="118"/>
        <v/>
      </c>
      <c r="P351" s="15">
        <f t="shared" si="119"/>
        <v>0</v>
      </c>
      <c r="Q351" s="15" t="str">
        <f t="shared" si="120"/>
        <v>1630,LINKEBEEK,Linkebeek,</v>
      </c>
      <c r="R351" s="15" t="str">
        <f t="shared" si="121"/>
        <v/>
      </c>
      <c r="S351" s="15" t="str">
        <f t="shared" si="122"/>
        <v/>
      </c>
      <c r="T351" s="15" t="str">
        <f t="shared" si="123"/>
        <v/>
      </c>
      <c r="U351" s="15">
        <f t="shared" si="124"/>
        <v>0</v>
      </c>
      <c r="V351" s="15" t="str">
        <f t="shared" si="125"/>
        <v>1630,LINKEBEEK,Linkebeek,</v>
      </c>
      <c r="W351" s="15" t="str">
        <f t="shared" si="126"/>
        <v/>
      </c>
      <c r="X351" s="15" t="str">
        <f t="shared" si="127"/>
        <v/>
      </c>
      <c r="Y351" s="15" t="str">
        <f t="shared" si="128"/>
        <v/>
      </c>
      <c r="Z351" s="15">
        <f t="shared" si="129"/>
        <v>0</v>
      </c>
      <c r="AA351" s="15" t="str">
        <f t="shared" si="130"/>
        <v>1630,LINKEBEEK,Linkebeek,</v>
      </c>
      <c r="AB351" s="15" t="str">
        <f t="shared" si="131"/>
        <v/>
      </c>
    </row>
    <row r="352" spans="1:28" x14ac:dyDescent="0.2">
      <c r="A352">
        <v>150</v>
      </c>
      <c r="B352">
        <v>159</v>
      </c>
      <c r="C352">
        <v>1640</v>
      </c>
      <c r="D352" t="s">
        <v>705</v>
      </c>
      <c r="E352" t="s">
        <v>706</v>
      </c>
      <c r="F352" t="str">
        <f t="shared" si="110"/>
        <v>1640,RHODE-SAINT-GENESE,De Hoek,</v>
      </c>
      <c r="G352">
        <f t="shared" si="111"/>
        <v>150</v>
      </c>
      <c r="H352">
        <f t="shared" si="111"/>
        <v>159</v>
      </c>
      <c r="I352" s="15" t="str">
        <f t="shared" si="112"/>
        <v/>
      </c>
      <c r="J352" s="15" t="str">
        <f t="shared" si="113"/>
        <v/>
      </c>
      <c r="K352" s="15">
        <f t="shared" si="114"/>
        <v>0</v>
      </c>
      <c r="L352" s="15" t="str">
        <f t="shared" si="115"/>
        <v>1640,RHODE-SAINT-GENESE,De Hoek,</v>
      </c>
      <c r="M352" s="15" t="str">
        <f t="shared" si="116"/>
        <v/>
      </c>
      <c r="N352" s="15" t="str">
        <f t="shared" si="117"/>
        <v/>
      </c>
      <c r="O352" s="15" t="str">
        <f t="shared" si="118"/>
        <v/>
      </c>
      <c r="P352" s="15">
        <f t="shared" si="119"/>
        <v>0</v>
      </c>
      <c r="Q352" s="15" t="str">
        <f t="shared" si="120"/>
        <v>1640,RHODE-SAINT-GENESE,De Hoek,</v>
      </c>
      <c r="R352" s="15" t="str">
        <f t="shared" si="121"/>
        <v/>
      </c>
      <c r="S352" s="15" t="str">
        <f t="shared" si="122"/>
        <v/>
      </c>
      <c r="T352" s="15" t="str">
        <f t="shared" si="123"/>
        <v/>
      </c>
      <c r="U352" s="15">
        <f t="shared" si="124"/>
        <v>0</v>
      </c>
      <c r="V352" s="15" t="str">
        <f t="shared" si="125"/>
        <v>1640,RHODE-SAINT-GENESE,De Hoek,</v>
      </c>
      <c r="W352" s="15" t="str">
        <f t="shared" si="126"/>
        <v/>
      </c>
      <c r="X352" s="15" t="str">
        <f t="shared" si="127"/>
        <v/>
      </c>
      <c r="Y352" s="15" t="str">
        <f t="shared" si="128"/>
        <v/>
      </c>
      <c r="Z352" s="15">
        <f t="shared" si="129"/>
        <v>0</v>
      </c>
      <c r="AA352" s="15" t="str">
        <f t="shared" si="130"/>
        <v>1640,RHODE-SAINT-GENESE,De Hoek,</v>
      </c>
      <c r="AB352" s="15" t="str">
        <f t="shared" si="131"/>
        <v/>
      </c>
    </row>
    <row r="353" spans="1:28" x14ac:dyDescent="0.2">
      <c r="A353">
        <v>152</v>
      </c>
      <c r="B353">
        <v>160</v>
      </c>
      <c r="C353">
        <v>1640</v>
      </c>
      <c r="D353" t="s">
        <v>705</v>
      </c>
      <c r="E353" t="s">
        <v>707</v>
      </c>
      <c r="F353" t="str">
        <f t="shared" si="110"/>
        <v>1640,RHODE-SAINT-GENESE,Grande Espinette,</v>
      </c>
      <c r="G353">
        <f t="shared" si="111"/>
        <v>152</v>
      </c>
      <c r="H353">
        <f t="shared" si="111"/>
        <v>160</v>
      </c>
      <c r="I353" s="15" t="str">
        <f t="shared" si="112"/>
        <v/>
      </c>
      <c r="J353" s="15" t="str">
        <f t="shared" si="113"/>
        <v/>
      </c>
      <c r="K353" s="15">
        <f t="shared" si="114"/>
        <v>0</v>
      </c>
      <c r="L353" s="15" t="str">
        <f t="shared" si="115"/>
        <v>1640,RHODE-SAINT-GENESE,Grande Espinette,</v>
      </c>
      <c r="M353" s="15" t="str">
        <f t="shared" si="116"/>
        <v/>
      </c>
      <c r="N353" s="15" t="str">
        <f t="shared" si="117"/>
        <v/>
      </c>
      <c r="O353" s="15" t="str">
        <f t="shared" si="118"/>
        <v/>
      </c>
      <c r="P353" s="15">
        <f t="shared" si="119"/>
        <v>0</v>
      </c>
      <c r="Q353" s="15" t="str">
        <f t="shared" si="120"/>
        <v>1640,RHODE-SAINT-GENESE,Grande Espinette,</v>
      </c>
      <c r="R353" s="15" t="str">
        <f t="shared" si="121"/>
        <v/>
      </c>
      <c r="S353" s="15" t="str">
        <f t="shared" si="122"/>
        <v/>
      </c>
      <c r="T353" s="15" t="str">
        <f t="shared" si="123"/>
        <v/>
      </c>
      <c r="U353" s="15">
        <f t="shared" si="124"/>
        <v>0</v>
      </c>
      <c r="V353" s="15" t="str">
        <f t="shared" si="125"/>
        <v>1640,RHODE-SAINT-GENESE,Grande Espinette,</v>
      </c>
      <c r="W353" s="15" t="str">
        <f t="shared" si="126"/>
        <v/>
      </c>
      <c r="X353" s="15" t="str">
        <f t="shared" si="127"/>
        <v/>
      </c>
      <c r="Y353" s="15" t="str">
        <f t="shared" si="128"/>
        <v/>
      </c>
      <c r="Z353" s="15">
        <f t="shared" si="129"/>
        <v>0</v>
      </c>
      <c r="AA353" s="15" t="str">
        <f t="shared" si="130"/>
        <v>1640,RHODE-SAINT-GENESE,Grande Espinette,</v>
      </c>
      <c r="AB353" s="15" t="str">
        <f t="shared" si="131"/>
        <v/>
      </c>
    </row>
    <row r="354" spans="1:28" x14ac:dyDescent="0.2">
      <c r="A354">
        <v>151</v>
      </c>
      <c r="B354">
        <v>162</v>
      </c>
      <c r="C354">
        <v>1640</v>
      </c>
      <c r="D354" t="s">
        <v>705</v>
      </c>
      <c r="E354" t="s">
        <v>708</v>
      </c>
      <c r="F354" t="str">
        <f t="shared" si="110"/>
        <v>1640,RHODE-SAINT-GENESE,Petite Espinette,</v>
      </c>
      <c r="G354">
        <f t="shared" si="111"/>
        <v>151</v>
      </c>
      <c r="H354">
        <f t="shared" si="111"/>
        <v>162</v>
      </c>
      <c r="I354" s="15" t="str">
        <f t="shared" si="112"/>
        <v/>
      </c>
      <c r="J354" s="15" t="str">
        <f t="shared" si="113"/>
        <v/>
      </c>
      <c r="K354" s="15">
        <f t="shared" si="114"/>
        <v>0</v>
      </c>
      <c r="L354" s="15" t="str">
        <f t="shared" si="115"/>
        <v>1640,RHODE-SAINT-GENESE,Petite Espinette,</v>
      </c>
      <c r="M354" s="15" t="str">
        <f t="shared" si="116"/>
        <v/>
      </c>
      <c r="N354" s="15" t="str">
        <f t="shared" si="117"/>
        <v/>
      </c>
      <c r="O354" s="15" t="str">
        <f t="shared" si="118"/>
        <v/>
      </c>
      <c r="P354" s="15">
        <f t="shared" si="119"/>
        <v>0</v>
      </c>
      <c r="Q354" s="15" t="str">
        <f t="shared" si="120"/>
        <v>1640,RHODE-SAINT-GENESE,Petite Espinette,</v>
      </c>
      <c r="R354" s="15" t="str">
        <f t="shared" si="121"/>
        <v/>
      </c>
      <c r="S354" s="15" t="str">
        <f t="shared" si="122"/>
        <v/>
      </c>
      <c r="T354" s="15" t="str">
        <f t="shared" si="123"/>
        <v/>
      </c>
      <c r="U354" s="15">
        <f t="shared" si="124"/>
        <v>0</v>
      </c>
      <c r="V354" s="15" t="str">
        <f t="shared" si="125"/>
        <v>1640,RHODE-SAINT-GENESE,Petite Espinette,</v>
      </c>
      <c r="W354" s="15" t="str">
        <f t="shared" si="126"/>
        <v/>
      </c>
      <c r="X354" s="15" t="str">
        <f t="shared" si="127"/>
        <v/>
      </c>
      <c r="Y354" s="15" t="str">
        <f t="shared" si="128"/>
        <v/>
      </c>
      <c r="Z354" s="15">
        <f t="shared" si="129"/>
        <v>0</v>
      </c>
      <c r="AA354" s="15" t="str">
        <f t="shared" si="130"/>
        <v>1640,RHODE-SAINT-GENESE,Petite Espinette,</v>
      </c>
      <c r="AB354" s="15" t="str">
        <f t="shared" si="131"/>
        <v/>
      </c>
    </row>
    <row r="355" spans="1:28" x14ac:dyDescent="0.2">
      <c r="A355">
        <v>149</v>
      </c>
      <c r="B355">
        <v>159</v>
      </c>
      <c r="C355">
        <v>1640</v>
      </c>
      <c r="D355" t="s">
        <v>705</v>
      </c>
      <c r="E355" t="s">
        <v>709</v>
      </c>
      <c r="F355" t="str">
        <f t="shared" si="110"/>
        <v>1640,RHODE-SAINT-GENESE,Rhode-Saint-Genèse,</v>
      </c>
      <c r="G355">
        <f t="shared" si="111"/>
        <v>149</v>
      </c>
      <c r="H355">
        <f t="shared" si="111"/>
        <v>159</v>
      </c>
      <c r="I355" s="15" t="str">
        <f t="shared" si="112"/>
        <v/>
      </c>
      <c r="J355" s="15" t="str">
        <f t="shared" si="113"/>
        <v/>
      </c>
      <c r="K355" s="15">
        <f t="shared" si="114"/>
        <v>0</v>
      </c>
      <c r="L355" s="15" t="str">
        <f t="shared" si="115"/>
        <v>1640,RHODE-SAINT-GENESE,Rhode-Saint-Genèse,</v>
      </c>
      <c r="M355" s="15" t="str">
        <f t="shared" si="116"/>
        <v/>
      </c>
      <c r="N355" s="15" t="str">
        <f t="shared" si="117"/>
        <v/>
      </c>
      <c r="O355" s="15" t="str">
        <f t="shared" si="118"/>
        <v/>
      </c>
      <c r="P355" s="15">
        <f t="shared" si="119"/>
        <v>0</v>
      </c>
      <c r="Q355" s="15" t="str">
        <f t="shared" si="120"/>
        <v>1640,RHODE-SAINT-GENESE,Rhode-Saint-Genèse,</v>
      </c>
      <c r="R355" s="15" t="str">
        <f t="shared" si="121"/>
        <v/>
      </c>
      <c r="S355" s="15" t="str">
        <f t="shared" si="122"/>
        <v/>
      </c>
      <c r="T355" s="15" t="str">
        <f t="shared" si="123"/>
        <v/>
      </c>
      <c r="U355" s="15">
        <f t="shared" si="124"/>
        <v>0</v>
      </c>
      <c r="V355" s="15" t="str">
        <f t="shared" si="125"/>
        <v>1640,RHODE-SAINT-GENESE,Rhode-Saint-Genèse,</v>
      </c>
      <c r="W355" s="15" t="str">
        <f t="shared" si="126"/>
        <v/>
      </c>
      <c r="X355" s="15" t="str">
        <f t="shared" si="127"/>
        <v/>
      </c>
      <c r="Y355" s="15" t="str">
        <f t="shared" si="128"/>
        <v/>
      </c>
      <c r="Z355" s="15">
        <f t="shared" si="129"/>
        <v>0</v>
      </c>
      <c r="AA355" s="15" t="str">
        <f t="shared" si="130"/>
        <v>1640,RHODE-SAINT-GENESE,Rhode-Saint-Genèse,</v>
      </c>
      <c r="AB355" s="15" t="str">
        <f t="shared" si="131"/>
        <v/>
      </c>
    </row>
    <row r="356" spans="1:28" x14ac:dyDescent="0.2">
      <c r="A356">
        <v>149</v>
      </c>
      <c r="B356">
        <v>157</v>
      </c>
      <c r="C356">
        <v>1640</v>
      </c>
      <c r="D356" t="s">
        <v>705</v>
      </c>
      <c r="E356" t="s">
        <v>710</v>
      </c>
      <c r="F356" t="str">
        <f t="shared" si="110"/>
        <v>1640,RHODE-SAINT-GENESE,Terkluisen,</v>
      </c>
      <c r="G356">
        <f t="shared" si="111"/>
        <v>149</v>
      </c>
      <c r="H356">
        <f t="shared" si="111"/>
        <v>157</v>
      </c>
      <c r="I356" s="15" t="str">
        <f t="shared" si="112"/>
        <v/>
      </c>
      <c r="J356" s="15" t="str">
        <f t="shared" si="113"/>
        <v/>
      </c>
      <c r="K356" s="15">
        <f t="shared" si="114"/>
        <v>0</v>
      </c>
      <c r="L356" s="15" t="str">
        <f t="shared" si="115"/>
        <v>1640,RHODE-SAINT-GENESE,Terkluisen,</v>
      </c>
      <c r="M356" s="15" t="str">
        <f t="shared" si="116"/>
        <v/>
      </c>
      <c r="N356" s="15" t="str">
        <f t="shared" si="117"/>
        <v/>
      </c>
      <c r="O356" s="15" t="str">
        <f t="shared" si="118"/>
        <v/>
      </c>
      <c r="P356" s="15">
        <f t="shared" si="119"/>
        <v>0</v>
      </c>
      <c r="Q356" s="15" t="str">
        <f t="shared" si="120"/>
        <v>1640,RHODE-SAINT-GENESE,Terkluisen,</v>
      </c>
      <c r="R356" s="15" t="str">
        <f t="shared" si="121"/>
        <v/>
      </c>
      <c r="S356" s="15" t="str">
        <f t="shared" si="122"/>
        <v/>
      </c>
      <c r="T356" s="15" t="str">
        <f t="shared" si="123"/>
        <v/>
      </c>
      <c r="U356" s="15">
        <f t="shared" si="124"/>
        <v>0</v>
      </c>
      <c r="V356" s="15" t="str">
        <f t="shared" si="125"/>
        <v>1640,RHODE-SAINT-GENESE,Terkluisen,</v>
      </c>
      <c r="W356" s="15" t="str">
        <f t="shared" si="126"/>
        <v/>
      </c>
      <c r="X356" s="15" t="str">
        <f t="shared" si="127"/>
        <v/>
      </c>
      <c r="Y356" s="15" t="str">
        <f t="shared" si="128"/>
        <v/>
      </c>
      <c r="Z356" s="15">
        <f t="shared" si="129"/>
        <v>0</v>
      </c>
      <c r="AA356" s="15" t="str">
        <f t="shared" si="130"/>
        <v>1640,RHODE-SAINT-GENESE,Terkluisen,</v>
      </c>
      <c r="AB356" s="15" t="str">
        <f t="shared" si="131"/>
        <v/>
      </c>
    </row>
    <row r="357" spans="1:28" x14ac:dyDescent="0.2">
      <c r="A357">
        <v>146</v>
      </c>
      <c r="B357">
        <v>161</v>
      </c>
      <c r="C357">
        <v>1650</v>
      </c>
      <c r="D357" t="s">
        <v>711</v>
      </c>
      <c r="E357" t="s">
        <v>712</v>
      </c>
      <c r="F357" t="str">
        <f t="shared" si="110"/>
        <v>1650,BEERSEL,Beersel,</v>
      </c>
      <c r="G357">
        <f t="shared" si="111"/>
        <v>146</v>
      </c>
      <c r="H357">
        <f t="shared" si="111"/>
        <v>161</v>
      </c>
      <c r="I357" s="15" t="str">
        <f t="shared" si="112"/>
        <v/>
      </c>
      <c r="J357" s="15" t="str">
        <f t="shared" si="113"/>
        <v/>
      </c>
      <c r="K357" s="15">
        <f t="shared" si="114"/>
        <v>0</v>
      </c>
      <c r="L357" s="15" t="str">
        <f t="shared" si="115"/>
        <v>1650,BEERSEL,Beersel,</v>
      </c>
      <c r="M357" s="15" t="str">
        <f t="shared" si="116"/>
        <v/>
      </c>
      <c r="N357" s="15" t="str">
        <f t="shared" si="117"/>
        <v/>
      </c>
      <c r="O357" s="15" t="str">
        <f t="shared" si="118"/>
        <v/>
      </c>
      <c r="P357" s="15">
        <f t="shared" si="119"/>
        <v>0</v>
      </c>
      <c r="Q357" s="15" t="str">
        <f t="shared" si="120"/>
        <v>1650,BEERSEL,Beersel,</v>
      </c>
      <c r="R357" s="15" t="str">
        <f t="shared" si="121"/>
        <v/>
      </c>
      <c r="S357" s="15" t="str">
        <f t="shared" si="122"/>
        <v/>
      </c>
      <c r="T357" s="15" t="str">
        <f t="shared" si="123"/>
        <v/>
      </c>
      <c r="U357" s="15">
        <f t="shared" si="124"/>
        <v>0</v>
      </c>
      <c r="V357" s="15" t="str">
        <f t="shared" si="125"/>
        <v>1650,BEERSEL,Beersel,</v>
      </c>
      <c r="W357" s="15" t="str">
        <f t="shared" si="126"/>
        <v/>
      </c>
      <c r="X357" s="15" t="str">
        <f t="shared" si="127"/>
        <v/>
      </c>
      <c r="Y357" s="15" t="str">
        <f t="shared" si="128"/>
        <v/>
      </c>
      <c r="Z357" s="15">
        <f t="shared" si="129"/>
        <v>0</v>
      </c>
      <c r="AA357" s="15" t="str">
        <f t="shared" si="130"/>
        <v>1650,BEERSEL,Beersel,</v>
      </c>
      <c r="AB357" s="15" t="str">
        <f t="shared" si="131"/>
        <v/>
      </c>
    </row>
    <row r="358" spans="1:28" x14ac:dyDescent="0.2">
      <c r="A358">
        <v>145</v>
      </c>
      <c r="B358">
        <v>161</v>
      </c>
      <c r="C358">
        <v>1650</v>
      </c>
      <c r="D358" t="s">
        <v>711</v>
      </c>
      <c r="E358" t="s">
        <v>713</v>
      </c>
      <c r="F358" t="str">
        <f t="shared" si="110"/>
        <v>1650,BEERSEL,Laarheide,</v>
      </c>
      <c r="G358">
        <f t="shared" si="111"/>
        <v>145</v>
      </c>
      <c r="H358">
        <f t="shared" si="111"/>
        <v>161</v>
      </c>
      <c r="I358" s="15" t="str">
        <f t="shared" si="112"/>
        <v/>
      </c>
      <c r="J358" s="15" t="str">
        <f t="shared" si="113"/>
        <v/>
      </c>
      <c r="K358" s="15">
        <f t="shared" si="114"/>
        <v>0</v>
      </c>
      <c r="L358" s="15" t="str">
        <f t="shared" si="115"/>
        <v>1650,BEERSEL,Laarheide,</v>
      </c>
      <c r="M358" s="15" t="str">
        <f t="shared" si="116"/>
        <v/>
      </c>
      <c r="N358" s="15" t="str">
        <f t="shared" si="117"/>
        <v/>
      </c>
      <c r="O358" s="15" t="str">
        <f t="shared" si="118"/>
        <v/>
      </c>
      <c r="P358" s="15">
        <f t="shared" si="119"/>
        <v>0</v>
      </c>
      <c r="Q358" s="15" t="str">
        <f t="shared" si="120"/>
        <v>1650,BEERSEL,Laarheide,</v>
      </c>
      <c r="R358" s="15" t="str">
        <f t="shared" si="121"/>
        <v/>
      </c>
      <c r="S358" s="15" t="str">
        <f t="shared" si="122"/>
        <v/>
      </c>
      <c r="T358" s="15" t="str">
        <f t="shared" si="123"/>
        <v/>
      </c>
      <c r="U358" s="15">
        <f t="shared" si="124"/>
        <v>0</v>
      </c>
      <c r="V358" s="15" t="str">
        <f t="shared" si="125"/>
        <v>1650,BEERSEL,Laarheide,</v>
      </c>
      <c r="W358" s="15" t="str">
        <f t="shared" si="126"/>
        <v/>
      </c>
      <c r="X358" s="15" t="str">
        <f t="shared" si="127"/>
        <v/>
      </c>
      <c r="Y358" s="15" t="str">
        <f t="shared" si="128"/>
        <v/>
      </c>
      <c r="Z358" s="15">
        <f t="shared" si="129"/>
        <v>0</v>
      </c>
      <c r="AA358" s="15" t="str">
        <f t="shared" si="130"/>
        <v>1650,BEERSEL,Laarheide,</v>
      </c>
      <c r="AB358" s="15" t="str">
        <f t="shared" si="131"/>
        <v/>
      </c>
    </row>
    <row r="359" spans="1:28" x14ac:dyDescent="0.2">
      <c r="A359">
        <v>144</v>
      </c>
      <c r="B359">
        <v>161</v>
      </c>
      <c r="C359">
        <v>1651</v>
      </c>
      <c r="D359" t="s">
        <v>711</v>
      </c>
      <c r="E359" t="s">
        <v>714</v>
      </c>
      <c r="F359" t="str">
        <f t="shared" si="110"/>
        <v>1651,BEERSEL,Lakenberg,</v>
      </c>
      <c r="G359">
        <f t="shared" si="111"/>
        <v>144</v>
      </c>
      <c r="H359">
        <f t="shared" si="111"/>
        <v>161</v>
      </c>
      <c r="I359" s="15" t="str">
        <f t="shared" si="112"/>
        <v/>
      </c>
      <c r="J359" s="15" t="str">
        <f t="shared" si="113"/>
        <v/>
      </c>
      <c r="K359" s="15">
        <f t="shared" si="114"/>
        <v>0</v>
      </c>
      <c r="L359" s="15" t="str">
        <f t="shared" si="115"/>
        <v>1651,BEERSEL,Lakenberg,</v>
      </c>
      <c r="M359" s="15" t="str">
        <f t="shared" si="116"/>
        <v/>
      </c>
      <c r="N359" s="15" t="str">
        <f t="shared" si="117"/>
        <v/>
      </c>
      <c r="O359" s="15" t="str">
        <f t="shared" si="118"/>
        <v/>
      </c>
      <c r="P359" s="15">
        <f t="shared" si="119"/>
        <v>0</v>
      </c>
      <c r="Q359" s="15" t="str">
        <f t="shared" si="120"/>
        <v>1651,BEERSEL,Lakenberg,</v>
      </c>
      <c r="R359" s="15" t="str">
        <f t="shared" si="121"/>
        <v/>
      </c>
      <c r="S359" s="15" t="str">
        <f t="shared" si="122"/>
        <v/>
      </c>
      <c r="T359" s="15" t="str">
        <f t="shared" si="123"/>
        <v/>
      </c>
      <c r="U359" s="15">
        <f t="shared" si="124"/>
        <v>0</v>
      </c>
      <c r="V359" s="15" t="str">
        <f t="shared" si="125"/>
        <v>1651,BEERSEL,Lakenberg,</v>
      </c>
      <c r="W359" s="15" t="str">
        <f t="shared" si="126"/>
        <v/>
      </c>
      <c r="X359" s="15" t="str">
        <f t="shared" si="127"/>
        <v/>
      </c>
      <c r="Y359" s="15" t="str">
        <f t="shared" si="128"/>
        <v/>
      </c>
      <c r="Z359" s="15">
        <f t="shared" si="129"/>
        <v>0</v>
      </c>
      <c r="AA359" s="15" t="str">
        <f t="shared" si="130"/>
        <v>1651,BEERSEL,Lakenberg,</v>
      </c>
      <c r="AB359" s="15" t="str">
        <f t="shared" si="131"/>
        <v/>
      </c>
    </row>
    <row r="360" spans="1:28" x14ac:dyDescent="0.2">
      <c r="A360">
        <v>143</v>
      </c>
      <c r="B360">
        <v>162</v>
      </c>
      <c r="C360">
        <v>1651</v>
      </c>
      <c r="D360" t="s">
        <v>711</v>
      </c>
      <c r="E360" t="s">
        <v>715</v>
      </c>
      <c r="F360" t="str">
        <f t="shared" si="110"/>
        <v>1651,BEERSEL,Lot,</v>
      </c>
      <c r="G360">
        <f t="shared" si="111"/>
        <v>143</v>
      </c>
      <c r="H360">
        <f t="shared" si="111"/>
        <v>162</v>
      </c>
      <c r="I360" s="15" t="str">
        <f t="shared" si="112"/>
        <v/>
      </c>
      <c r="J360" s="15" t="str">
        <f t="shared" si="113"/>
        <v/>
      </c>
      <c r="K360" s="15">
        <f t="shared" si="114"/>
        <v>0</v>
      </c>
      <c r="L360" s="15" t="str">
        <f t="shared" si="115"/>
        <v>1651,BEERSEL,Lot,</v>
      </c>
      <c r="M360" s="15" t="str">
        <f t="shared" si="116"/>
        <v/>
      </c>
      <c r="N360" s="15" t="str">
        <f t="shared" si="117"/>
        <v/>
      </c>
      <c r="O360" s="15" t="str">
        <f t="shared" si="118"/>
        <v/>
      </c>
      <c r="P360" s="15">
        <f t="shared" si="119"/>
        <v>0</v>
      </c>
      <c r="Q360" s="15" t="str">
        <f t="shared" si="120"/>
        <v>1651,BEERSEL,Lot,</v>
      </c>
      <c r="R360" s="15" t="str">
        <f t="shared" si="121"/>
        <v/>
      </c>
      <c r="S360" s="15" t="str">
        <f t="shared" si="122"/>
        <v/>
      </c>
      <c r="T360" s="15" t="str">
        <f t="shared" si="123"/>
        <v/>
      </c>
      <c r="U360" s="15">
        <f t="shared" si="124"/>
        <v>0</v>
      </c>
      <c r="V360" s="15" t="str">
        <f t="shared" si="125"/>
        <v>1651,BEERSEL,Lot,</v>
      </c>
      <c r="W360" s="15" t="str">
        <f t="shared" si="126"/>
        <v/>
      </c>
      <c r="X360" s="15" t="str">
        <f t="shared" si="127"/>
        <v/>
      </c>
      <c r="Y360" s="15" t="str">
        <f t="shared" si="128"/>
        <v/>
      </c>
      <c r="Z360" s="15">
        <f t="shared" si="129"/>
        <v>0</v>
      </c>
      <c r="AA360" s="15" t="str">
        <f t="shared" si="130"/>
        <v>1651,BEERSEL,Lot,</v>
      </c>
      <c r="AB360" s="15" t="str">
        <f t="shared" si="131"/>
        <v/>
      </c>
    </row>
    <row r="361" spans="1:28" x14ac:dyDescent="0.2">
      <c r="A361">
        <v>146</v>
      </c>
      <c r="B361">
        <v>159</v>
      </c>
      <c r="C361">
        <v>1652</v>
      </c>
      <c r="D361" t="s">
        <v>711</v>
      </c>
      <c r="E361" t="s">
        <v>716</v>
      </c>
      <c r="F361" t="str">
        <f t="shared" si="110"/>
        <v>1652,BEERSEL,Alsemberg,</v>
      </c>
      <c r="G361">
        <f t="shared" si="111"/>
        <v>146</v>
      </c>
      <c r="H361">
        <f t="shared" si="111"/>
        <v>159</v>
      </c>
      <c r="I361" s="15" t="str">
        <f t="shared" si="112"/>
        <v/>
      </c>
      <c r="J361" s="15" t="str">
        <f t="shared" si="113"/>
        <v/>
      </c>
      <c r="K361" s="15">
        <f t="shared" si="114"/>
        <v>0</v>
      </c>
      <c r="L361" s="15" t="str">
        <f t="shared" si="115"/>
        <v>1652,BEERSEL,Alsemberg,</v>
      </c>
      <c r="M361" s="15" t="str">
        <f t="shared" si="116"/>
        <v/>
      </c>
      <c r="N361" s="15" t="str">
        <f t="shared" si="117"/>
        <v/>
      </c>
      <c r="O361" s="15" t="str">
        <f t="shared" si="118"/>
        <v/>
      </c>
      <c r="P361" s="15">
        <f t="shared" si="119"/>
        <v>0</v>
      </c>
      <c r="Q361" s="15" t="str">
        <f t="shared" si="120"/>
        <v>1652,BEERSEL,Alsemberg,</v>
      </c>
      <c r="R361" s="15" t="str">
        <f t="shared" si="121"/>
        <v/>
      </c>
      <c r="S361" s="15" t="str">
        <f t="shared" si="122"/>
        <v/>
      </c>
      <c r="T361" s="15" t="str">
        <f t="shared" si="123"/>
        <v/>
      </c>
      <c r="U361" s="15">
        <f t="shared" si="124"/>
        <v>0</v>
      </c>
      <c r="V361" s="15" t="str">
        <f t="shared" si="125"/>
        <v>1652,BEERSEL,Alsemberg,</v>
      </c>
      <c r="W361" s="15" t="str">
        <f t="shared" si="126"/>
        <v/>
      </c>
      <c r="X361" s="15" t="str">
        <f t="shared" si="127"/>
        <v/>
      </c>
      <c r="Y361" s="15" t="str">
        <f t="shared" si="128"/>
        <v/>
      </c>
      <c r="Z361" s="15">
        <f t="shared" si="129"/>
        <v>0</v>
      </c>
      <c r="AA361" s="15" t="str">
        <f t="shared" si="130"/>
        <v>1652,BEERSEL,Alsemberg,</v>
      </c>
      <c r="AB361" s="15" t="str">
        <f t="shared" si="131"/>
        <v/>
      </c>
    </row>
    <row r="362" spans="1:28" x14ac:dyDescent="0.2">
      <c r="A362">
        <v>145</v>
      </c>
      <c r="B362">
        <v>158</v>
      </c>
      <c r="C362">
        <v>1653</v>
      </c>
      <c r="D362" t="s">
        <v>711</v>
      </c>
      <c r="E362" t="s">
        <v>717</v>
      </c>
      <c r="F362" t="str">
        <f t="shared" si="110"/>
        <v>1653,BEERSEL,Dworp,</v>
      </c>
      <c r="G362">
        <f t="shared" si="111"/>
        <v>145</v>
      </c>
      <c r="H362">
        <f t="shared" si="111"/>
        <v>158</v>
      </c>
      <c r="I362" s="15" t="str">
        <f t="shared" si="112"/>
        <v/>
      </c>
      <c r="J362" s="15" t="str">
        <f t="shared" si="113"/>
        <v/>
      </c>
      <c r="K362" s="15">
        <f t="shared" si="114"/>
        <v>0</v>
      </c>
      <c r="L362" s="15" t="str">
        <f t="shared" si="115"/>
        <v>1653,BEERSEL,Dworp,</v>
      </c>
      <c r="M362" s="15" t="str">
        <f t="shared" si="116"/>
        <v/>
      </c>
      <c r="N362" s="15" t="str">
        <f t="shared" si="117"/>
        <v/>
      </c>
      <c r="O362" s="15" t="str">
        <f t="shared" si="118"/>
        <v/>
      </c>
      <c r="P362" s="15">
        <f t="shared" si="119"/>
        <v>0</v>
      </c>
      <c r="Q362" s="15" t="str">
        <f t="shared" si="120"/>
        <v>1653,BEERSEL,Dworp,</v>
      </c>
      <c r="R362" s="15" t="str">
        <f t="shared" si="121"/>
        <v/>
      </c>
      <c r="S362" s="15" t="str">
        <f t="shared" si="122"/>
        <v/>
      </c>
      <c r="T362" s="15" t="str">
        <f t="shared" si="123"/>
        <v/>
      </c>
      <c r="U362" s="15">
        <f t="shared" si="124"/>
        <v>0</v>
      </c>
      <c r="V362" s="15" t="str">
        <f t="shared" si="125"/>
        <v>1653,BEERSEL,Dworp,</v>
      </c>
      <c r="W362" s="15" t="str">
        <f t="shared" si="126"/>
        <v/>
      </c>
      <c r="X362" s="15" t="str">
        <f t="shared" si="127"/>
        <v/>
      </c>
      <c r="Y362" s="15" t="str">
        <f t="shared" si="128"/>
        <v/>
      </c>
      <c r="Z362" s="15">
        <f t="shared" si="129"/>
        <v>0</v>
      </c>
      <c r="AA362" s="15" t="str">
        <f t="shared" si="130"/>
        <v>1653,BEERSEL,Dworp,</v>
      </c>
      <c r="AB362" s="15" t="str">
        <f t="shared" si="131"/>
        <v/>
      </c>
    </row>
    <row r="363" spans="1:28" x14ac:dyDescent="0.2">
      <c r="A363">
        <v>143</v>
      </c>
      <c r="B363">
        <v>160</v>
      </c>
      <c r="C363">
        <v>1654</v>
      </c>
      <c r="D363" t="s">
        <v>711</v>
      </c>
      <c r="E363" t="s">
        <v>718</v>
      </c>
      <c r="F363" t="str">
        <f t="shared" si="110"/>
        <v>1654,BEERSEL,Huizingen,</v>
      </c>
      <c r="G363">
        <f t="shared" si="111"/>
        <v>143</v>
      </c>
      <c r="H363">
        <f t="shared" si="111"/>
        <v>160</v>
      </c>
      <c r="I363" s="15" t="str">
        <f t="shared" si="112"/>
        <v/>
      </c>
      <c r="J363" s="15" t="str">
        <f t="shared" si="113"/>
        <v/>
      </c>
      <c r="K363" s="15">
        <f t="shared" si="114"/>
        <v>0</v>
      </c>
      <c r="L363" s="15" t="str">
        <f t="shared" si="115"/>
        <v>1654,BEERSEL,Huizingen,</v>
      </c>
      <c r="M363" s="15" t="str">
        <f t="shared" si="116"/>
        <v/>
      </c>
      <c r="N363" s="15" t="str">
        <f t="shared" si="117"/>
        <v/>
      </c>
      <c r="O363" s="15" t="str">
        <f t="shared" si="118"/>
        <v/>
      </c>
      <c r="P363" s="15">
        <f t="shared" si="119"/>
        <v>0</v>
      </c>
      <c r="Q363" s="15" t="str">
        <f t="shared" si="120"/>
        <v>1654,BEERSEL,Huizingen,</v>
      </c>
      <c r="R363" s="15" t="str">
        <f t="shared" si="121"/>
        <v/>
      </c>
      <c r="S363" s="15" t="str">
        <f t="shared" si="122"/>
        <v/>
      </c>
      <c r="T363" s="15" t="str">
        <f t="shared" si="123"/>
        <v/>
      </c>
      <c r="U363" s="15">
        <f t="shared" si="124"/>
        <v>0</v>
      </c>
      <c r="V363" s="15" t="str">
        <f t="shared" si="125"/>
        <v>1654,BEERSEL,Huizingen,</v>
      </c>
      <c r="W363" s="15" t="str">
        <f t="shared" si="126"/>
        <v/>
      </c>
      <c r="X363" s="15" t="str">
        <f t="shared" si="127"/>
        <v/>
      </c>
      <c r="Y363" s="15" t="str">
        <f t="shared" si="128"/>
        <v/>
      </c>
      <c r="Z363" s="15">
        <f t="shared" si="129"/>
        <v>0</v>
      </c>
      <c r="AA363" s="15" t="str">
        <f t="shared" si="130"/>
        <v>1654,BEERSEL,Huizingen,</v>
      </c>
      <c r="AB363" s="15" t="str">
        <f t="shared" si="131"/>
        <v/>
      </c>
    </row>
    <row r="364" spans="1:28" x14ac:dyDescent="0.2">
      <c r="A364">
        <v>134</v>
      </c>
      <c r="B364">
        <v>159</v>
      </c>
      <c r="C364">
        <v>1670</v>
      </c>
      <c r="D364" t="s">
        <v>719</v>
      </c>
      <c r="E364" t="s">
        <v>720</v>
      </c>
      <c r="F364" t="str">
        <f t="shared" si="110"/>
        <v>1670,PEPINGEN,Bogaarden,</v>
      </c>
      <c r="G364">
        <f t="shared" si="111"/>
        <v>134</v>
      </c>
      <c r="H364">
        <f t="shared" si="111"/>
        <v>159</v>
      </c>
      <c r="I364" s="15" t="str">
        <f t="shared" si="112"/>
        <v/>
      </c>
      <c r="J364" s="15" t="str">
        <f t="shared" si="113"/>
        <v/>
      </c>
      <c r="K364" s="15">
        <f t="shared" si="114"/>
        <v>0</v>
      </c>
      <c r="L364" s="15" t="str">
        <f t="shared" si="115"/>
        <v>1670,PEPINGEN,Bogaarden,</v>
      </c>
      <c r="M364" s="15" t="str">
        <f t="shared" si="116"/>
        <v/>
      </c>
      <c r="N364" s="15" t="str">
        <f t="shared" si="117"/>
        <v/>
      </c>
      <c r="O364" s="15" t="str">
        <f t="shared" si="118"/>
        <v/>
      </c>
      <c r="P364" s="15">
        <f t="shared" si="119"/>
        <v>0</v>
      </c>
      <c r="Q364" s="15" t="str">
        <f t="shared" si="120"/>
        <v>1670,PEPINGEN,Bogaarden,</v>
      </c>
      <c r="R364" s="15" t="str">
        <f t="shared" si="121"/>
        <v/>
      </c>
      <c r="S364" s="15" t="str">
        <f t="shared" si="122"/>
        <v/>
      </c>
      <c r="T364" s="15" t="str">
        <f t="shared" si="123"/>
        <v/>
      </c>
      <c r="U364" s="15">
        <f t="shared" si="124"/>
        <v>0</v>
      </c>
      <c r="V364" s="15" t="str">
        <f t="shared" si="125"/>
        <v>1670,PEPINGEN,Bogaarden,</v>
      </c>
      <c r="W364" s="15" t="str">
        <f t="shared" si="126"/>
        <v/>
      </c>
      <c r="X364" s="15" t="str">
        <f t="shared" si="127"/>
        <v/>
      </c>
      <c r="Y364" s="15" t="str">
        <f t="shared" si="128"/>
        <v/>
      </c>
      <c r="Z364" s="15">
        <f t="shared" si="129"/>
        <v>0</v>
      </c>
      <c r="AA364" s="15" t="str">
        <f t="shared" si="130"/>
        <v>1670,PEPINGEN,Bogaarden,</v>
      </c>
      <c r="AB364" s="15" t="str">
        <f t="shared" si="131"/>
        <v/>
      </c>
    </row>
    <row r="365" spans="1:28" x14ac:dyDescent="0.2">
      <c r="A365">
        <v>132</v>
      </c>
      <c r="B365">
        <v>156</v>
      </c>
      <c r="C365">
        <v>1670</v>
      </c>
      <c r="D365" t="s">
        <v>719</v>
      </c>
      <c r="E365" t="s">
        <v>721</v>
      </c>
      <c r="F365" t="str">
        <f t="shared" si="110"/>
        <v>1670,PEPINGEN,Bosstraat,</v>
      </c>
      <c r="G365">
        <f t="shared" si="111"/>
        <v>132</v>
      </c>
      <c r="H365">
        <f t="shared" si="111"/>
        <v>156</v>
      </c>
      <c r="I365" s="15" t="str">
        <f t="shared" si="112"/>
        <v/>
      </c>
      <c r="J365" s="15" t="str">
        <f t="shared" si="113"/>
        <v/>
      </c>
      <c r="K365" s="15">
        <f t="shared" si="114"/>
        <v>0</v>
      </c>
      <c r="L365" s="15" t="str">
        <f t="shared" si="115"/>
        <v>1670,PEPINGEN,Bosstraat,</v>
      </c>
      <c r="M365" s="15" t="str">
        <f t="shared" si="116"/>
        <v/>
      </c>
      <c r="N365" s="15" t="str">
        <f t="shared" si="117"/>
        <v/>
      </c>
      <c r="O365" s="15" t="str">
        <f t="shared" si="118"/>
        <v/>
      </c>
      <c r="P365" s="15">
        <f t="shared" si="119"/>
        <v>0</v>
      </c>
      <c r="Q365" s="15" t="str">
        <f t="shared" si="120"/>
        <v>1670,PEPINGEN,Bosstraat,</v>
      </c>
      <c r="R365" s="15" t="str">
        <f t="shared" si="121"/>
        <v/>
      </c>
      <c r="S365" s="15" t="str">
        <f t="shared" si="122"/>
        <v/>
      </c>
      <c r="T365" s="15" t="str">
        <f t="shared" si="123"/>
        <v/>
      </c>
      <c r="U365" s="15">
        <f t="shared" si="124"/>
        <v>0</v>
      </c>
      <c r="V365" s="15" t="str">
        <f t="shared" si="125"/>
        <v>1670,PEPINGEN,Bosstraat,</v>
      </c>
      <c r="W365" s="15" t="str">
        <f t="shared" si="126"/>
        <v/>
      </c>
      <c r="X365" s="15" t="str">
        <f t="shared" si="127"/>
        <v/>
      </c>
      <c r="Y365" s="15" t="str">
        <f t="shared" si="128"/>
        <v/>
      </c>
      <c r="Z365" s="15">
        <f t="shared" si="129"/>
        <v>0</v>
      </c>
      <c r="AA365" s="15" t="str">
        <f t="shared" si="130"/>
        <v>1670,PEPINGEN,Bosstraat,</v>
      </c>
      <c r="AB365" s="15" t="str">
        <f t="shared" si="131"/>
        <v/>
      </c>
    </row>
    <row r="366" spans="1:28" x14ac:dyDescent="0.2">
      <c r="A366">
        <v>132</v>
      </c>
      <c r="B366">
        <v>158</v>
      </c>
      <c r="C366">
        <v>1670</v>
      </c>
      <c r="D366" t="s">
        <v>719</v>
      </c>
      <c r="E366" t="s">
        <v>722</v>
      </c>
      <c r="F366" t="str">
        <f t="shared" si="110"/>
        <v>1670,PEPINGEN,Heikruis,</v>
      </c>
      <c r="G366">
        <f t="shared" si="111"/>
        <v>132</v>
      </c>
      <c r="H366">
        <f t="shared" si="111"/>
        <v>158</v>
      </c>
      <c r="I366" s="15" t="str">
        <f t="shared" si="112"/>
        <v/>
      </c>
      <c r="J366" s="15" t="str">
        <f t="shared" si="113"/>
        <v/>
      </c>
      <c r="K366" s="15">
        <f t="shared" si="114"/>
        <v>0</v>
      </c>
      <c r="L366" s="15" t="str">
        <f t="shared" si="115"/>
        <v>1670,PEPINGEN,Heikruis,</v>
      </c>
      <c r="M366" s="15" t="str">
        <f t="shared" si="116"/>
        <v/>
      </c>
      <c r="N366" s="15" t="str">
        <f t="shared" si="117"/>
        <v/>
      </c>
      <c r="O366" s="15" t="str">
        <f t="shared" si="118"/>
        <v/>
      </c>
      <c r="P366" s="15">
        <f t="shared" si="119"/>
        <v>0</v>
      </c>
      <c r="Q366" s="15" t="str">
        <f t="shared" si="120"/>
        <v>1670,PEPINGEN,Heikruis,</v>
      </c>
      <c r="R366" s="15" t="str">
        <f t="shared" si="121"/>
        <v/>
      </c>
      <c r="S366" s="15" t="str">
        <f t="shared" si="122"/>
        <v/>
      </c>
      <c r="T366" s="15" t="str">
        <f t="shared" si="123"/>
        <v/>
      </c>
      <c r="U366" s="15">
        <f t="shared" si="124"/>
        <v>0</v>
      </c>
      <c r="V366" s="15" t="str">
        <f t="shared" si="125"/>
        <v>1670,PEPINGEN,Heikruis,</v>
      </c>
      <c r="W366" s="15" t="str">
        <f t="shared" si="126"/>
        <v/>
      </c>
      <c r="X366" s="15" t="str">
        <f t="shared" si="127"/>
        <v/>
      </c>
      <c r="Y366" s="15" t="str">
        <f t="shared" si="128"/>
        <v/>
      </c>
      <c r="Z366" s="15">
        <f t="shared" si="129"/>
        <v>0</v>
      </c>
      <c r="AA366" s="15" t="str">
        <f t="shared" si="130"/>
        <v>1670,PEPINGEN,Heikruis,</v>
      </c>
      <c r="AB366" s="15" t="str">
        <f t="shared" si="131"/>
        <v/>
      </c>
    </row>
    <row r="367" spans="1:28" x14ac:dyDescent="0.2">
      <c r="A367">
        <v>134</v>
      </c>
      <c r="B367">
        <v>161</v>
      </c>
      <c r="C367">
        <v>1670</v>
      </c>
      <c r="D367" t="s">
        <v>719</v>
      </c>
      <c r="E367" t="s">
        <v>723</v>
      </c>
      <c r="F367" t="str">
        <f t="shared" si="110"/>
        <v>1670,PEPINGEN,Kestergat,</v>
      </c>
      <c r="G367">
        <f t="shared" si="111"/>
        <v>134</v>
      </c>
      <c r="H367">
        <f t="shared" si="111"/>
        <v>161</v>
      </c>
      <c r="I367" s="15" t="str">
        <f t="shared" si="112"/>
        <v/>
      </c>
      <c r="J367" s="15" t="str">
        <f t="shared" si="113"/>
        <v/>
      </c>
      <c r="K367" s="15">
        <f t="shared" si="114"/>
        <v>0</v>
      </c>
      <c r="L367" s="15" t="str">
        <f t="shared" si="115"/>
        <v>1670,PEPINGEN,Kestergat,</v>
      </c>
      <c r="M367" s="15" t="str">
        <f t="shared" si="116"/>
        <v/>
      </c>
      <c r="N367" s="15" t="str">
        <f t="shared" si="117"/>
        <v/>
      </c>
      <c r="O367" s="15" t="str">
        <f t="shared" si="118"/>
        <v/>
      </c>
      <c r="P367" s="15">
        <f t="shared" si="119"/>
        <v>0</v>
      </c>
      <c r="Q367" s="15" t="str">
        <f t="shared" si="120"/>
        <v>1670,PEPINGEN,Kestergat,</v>
      </c>
      <c r="R367" s="15" t="str">
        <f t="shared" si="121"/>
        <v/>
      </c>
      <c r="S367" s="15" t="str">
        <f t="shared" si="122"/>
        <v/>
      </c>
      <c r="T367" s="15" t="str">
        <f t="shared" si="123"/>
        <v/>
      </c>
      <c r="U367" s="15">
        <f t="shared" si="124"/>
        <v>0</v>
      </c>
      <c r="V367" s="15" t="str">
        <f t="shared" si="125"/>
        <v>1670,PEPINGEN,Kestergat,</v>
      </c>
      <c r="W367" s="15" t="str">
        <f t="shared" si="126"/>
        <v/>
      </c>
      <c r="X367" s="15" t="str">
        <f t="shared" si="127"/>
        <v/>
      </c>
      <c r="Y367" s="15" t="str">
        <f t="shared" si="128"/>
        <v/>
      </c>
      <c r="Z367" s="15">
        <f t="shared" si="129"/>
        <v>0</v>
      </c>
      <c r="AA367" s="15" t="str">
        <f t="shared" si="130"/>
        <v>1670,PEPINGEN,Kestergat,</v>
      </c>
      <c r="AB367" s="15" t="str">
        <f t="shared" si="131"/>
        <v/>
      </c>
    </row>
    <row r="368" spans="1:28" x14ac:dyDescent="0.2">
      <c r="A368">
        <v>136</v>
      </c>
      <c r="B368">
        <v>161</v>
      </c>
      <c r="C368">
        <v>1670</v>
      </c>
      <c r="D368" t="s">
        <v>719</v>
      </c>
      <c r="E368" t="s">
        <v>724</v>
      </c>
      <c r="F368" t="str">
        <f t="shared" si="110"/>
        <v>1670,PEPINGEN,Pepingen,</v>
      </c>
      <c r="G368">
        <f t="shared" si="111"/>
        <v>136</v>
      </c>
      <c r="H368">
        <f t="shared" si="111"/>
        <v>161</v>
      </c>
      <c r="I368" s="15" t="str">
        <f t="shared" si="112"/>
        <v/>
      </c>
      <c r="J368" s="15" t="str">
        <f t="shared" si="113"/>
        <v/>
      </c>
      <c r="K368" s="15">
        <f t="shared" si="114"/>
        <v>0</v>
      </c>
      <c r="L368" s="15" t="str">
        <f t="shared" si="115"/>
        <v>1670,PEPINGEN,Pepingen,</v>
      </c>
      <c r="M368" s="15" t="str">
        <f t="shared" si="116"/>
        <v/>
      </c>
      <c r="N368" s="15" t="str">
        <f t="shared" si="117"/>
        <v/>
      </c>
      <c r="O368" s="15" t="str">
        <f t="shared" si="118"/>
        <v/>
      </c>
      <c r="P368" s="15">
        <f t="shared" si="119"/>
        <v>0</v>
      </c>
      <c r="Q368" s="15" t="str">
        <f t="shared" si="120"/>
        <v>1670,PEPINGEN,Pepingen,</v>
      </c>
      <c r="R368" s="15" t="str">
        <f t="shared" si="121"/>
        <v/>
      </c>
      <c r="S368" s="15" t="str">
        <f t="shared" si="122"/>
        <v/>
      </c>
      <c r="T368" s="15" t="str">
        <f t="shared" si="123"/>
        <v/>
      </c>
      <c r="U368" s="15">
        <f t="shared" si="124"/>
        <v>0</v>
      </c>
      <c r="V368" s="15" t="str">
        <f t="shared" si="125"/>
        <v>1670,PEPINGEN,Pepingen,</v>
      </c>
      <c r="W368" s="15" t="str">
        <f t="shared" si="126"/>
        <v/>
      </c>
      <c r="X368" s="15" t="str">
        <f t="shared" si="127"/>
        <v/>
      </c>
      <c r="Y368" s="15" t="str">
        <f t="shared" si="128"/>
        <v/>
      </c>
      <c r="Z368" s="15">
        <f t="shared" si="129"/>
        <v>0</v>
      </c>
      <c r="AA368" s="15" t="str">
        <f t="shared" si="130"/>
        <v>1670,PEPINGEN,Pepingen,</v>
      </c>
      <c r="AB368" s="15" t="str">
        <f t="shared" si="131"/>
        <v/>
      </c>
    </row>
    <row r="369" spans="1:28" x14ac:dyDescent="0.2">
      <c r="A369">
        <v>131</v>
      </c>
      <c r="B369">
        <v>158</v>
      </c>
      <c r="C369">
        <v>1670</v>
      </c>
      <c r="D369" t="s">
        <v>719</v>
      </c>
      <c r="E369" t="s">
        <v>725</v>
      </c>
      <c r="F369" t="str">
        <f t="shared" si="110"/>
        <v>1670,PEPINGEN,Terlinden,</v>
      </c>
      <c r="G369">
        <f t="shared" si="111"/>
        <v>131</v>
      </c>
      <c r="H369">
        <f t="shared" si="111"/>
        <v>158</v>
      </c>
      <c r="I369" s="15" t="str">
        <f t="shared" si="112"/>
        <v/>
      </c>
      <c r="J369" s="15" t="str">
        <f t="shared" si="113"/>
        <v/>
      </c>
      <c r="K369" s="15">
        <f t="shared" si="114"/>
        <v>0</v>
      </c>
      <c r="L369" s="15" t="str">
        <f t="shared" si="115"/>
        <v>1670,PEPINGEN,Terlinden,</v>
      </c>
      <c r="M369" s="15" t="str">
        <f t="shared" si="116"/>
        <v/>
      </c>
      <c r="N369" s="15" t="str">
        <f t="shared" si="117"/>
        <v/>
      </c>
      <c r="O369" s="15" t="str">
        <f t="shared" si="118"/>
        <v/>
      </c>
      <c r="P369" s="15">
        <f t="shared" si="119"/>
        <v>0</v>
      </c>
      <c r="Q369" s="15" t="str">
        <f t="shared" si="120"/>
        <v>1670,PEPINGEN,Terlinden,</v>
      </c>
      <c r="R369" s="15" t="str">
        <f t="shared" si="121"/>
        <v/>
      </c>
      <c r="S369" s="15" t="str">
        <f t="shared" si="122"/>
        <v/>
      </c>
      <c r="T369" s="15" t="str">
        <f t="shared" si="123"/>
        <v/>
      </c>
      <c r="U369" s="15">
        <f t="shared" si="124"/>
        <v>0</v>
      </c>
      <c r="V369" s="15" t="str">
        <f t="shared" si="125"/>
        <v>1670,PEPINGEN,Terlinden,</v>
      </c>
      <c r="W369" s="15" t="str">
        <f t="shared" si="126"/>
        <v/>
      </c>
      <c r="X369" s="15" t="str">
        <f t="shared" si="127"/>
        <v/>
      </c>
      <c r="Y369" s="15" t="str">
        <f t="shared" si="128"/>
        <v/>
      </c>
      <c r="Z369" s="15">
        <f t="shared" si="129"/>
        <v>0</v>
      </c>
      <c r="AA369" s="15" t="str">
        <f t="shared" si="130"/>
        <v>1670,PEPINGEN,Terlinden,</v>
      </c>
      <c r="AB369" s="15" t="str">
        <f t="shared" si="131"/>
        <v/>
      </c>
    </row>
    <row r="370" spans="1:28" x14ac:dyDescent="0.2">
      <c r="A370">
        <v>134</v>
      </c>
      <c r="B370">
        <v>157</v>
      </c>
      <c r="C370">
        <v>1670</v>
      </c>
      <c r="D370" t="s">
        <v>719</v>
      </c>
      <c r="E370" t="s">
        <v>726</v>
      </c>
      <c r="F370" t="str">
        <f t="shared" si="110"/>
        <v>1670,PEPINGEN,Trop,</v>
      </c>
      <c r="G370">
        <f t="shared" si="111"/>
        <v>134</v>
      </c>
      <c r="H370">
        <f t="shared" si="111"/>
        <v>157</v>
      </c>
      <c r="I370" s="15" t="str">
        <f t="shared" si="112"/>
        <v/>
      </c>
      <c r="J370" s="15" t="str">
        <f t="shared" si="113"/>
        <v/>
      </c>
      <c r="K370" s="15">
        <f t="shared" si="114"/>
        <v>0</v>
      </c>
      <c r="L370" s="15" t="str">
        <f t="shared" si="115"/>
        <v>1670,PEPINGEN,Trop,</v>
      </c>
      <c r="M370" s="15" t="str">
        <f t="shared" si="116"/>
        <v/>
      </c>
      <c r="N370" s="15" t="str">
        <f t="shared" si="117"/>
        <v/>
      </c>
      <c r="O370" s="15" t="str">
        <f t="shared" si="118"/>
        <v/>
      </c>
      <c r="P370" s="15">
        <f t="shared" si="119"/>
        <v>0</v>
      </c>
      <c r="Q370" s="15" t="str">
        <f t="shared" si="120"/>
        <v>1670,PEPINGEN,Trop,</v>
      </c>
      <c r="R370" s="15" t="str">
        <f t="shared" si="121"/>
        <v/>
      </c>
      <c r="S370" s="15" t="str">
        <f t="shared" si="122"/>
        <v/>
      </c>
      <c r="T370" s="15" t="str">
        <f t="shared" si="123"/>
        <v/>
      </c>
      <c r="U370" s="15">
        <f t="shared" si="124"/>
        <v>0</v>
      </c>
      <c r="V370" s="15" t="str">
        <f t="shared" si="125"/>
        <v>1670,PEPINGEN,Trop,</v>
      </c>
      <c r="W370" s="15" t="str">
        <f t="shared" si="126"/>
        <v/>
      </c>
      <c r="X370" s="15" t="str">
        <f t="shared" si="127"/>
        <v/>
      </c>
      <c r="Y370" s="15" t="str">
        <f t="shared" si="128"/>
        <v/>
      </c>
      <c r="Z370" s="15">
        <f t="shared" si="129"/>
        <v>0</v>
      </c>
      <c r="AA370" s="15" t="str">
        <f t="shared" si="130"/>
        <v>1670,PEPINGEN,Trop,</v>
      </c>
      <c r="AB370" s="15" t="str">
        <f t="shared" si="131"/>
        <v/>
      </c>
    </row>
    <row r="371" spans="1:28" x14ac:dyDescent="0.2">
      <c r="A371">
        <v>136</v>
      </c>
      <c r="B371">
        <v>163</v>
      </c>
      <c r="C371">
        <v>1671</v>
      </c>
      <c r="D371" t="s">
        <v>719</v>
      </c>
      <c r="E371" t="s">
        <v>727</v>
      </c>
      <c r="F371" t="str">
        <f t="shared" si="110"/>
        <v>1671,PEPINGEN,Elingen,</v>
      </c>
      <c r="G371">
        <f t="shared" si="111"/>
        <v>136</v>
      </c>
      <c r="H371">
        <f t="shared" si="111"/>
        <v>163</v>
      </c>
      <c r="I371" s="15" t="str">
        <f t="shared" si="112"/>
        <v/>
      </c>
      <c r="J371" s="15" t="str">
        <f t="shared" si="113"/>
        <v/>
      </c>
      <c r="K371" s="15">
        <f t="shared" si="114"/>
        <v>0</v>
      </c>
      <c r="L371" s="15" t="str">
        <f t="shared" si="115"/>
        <v>1671,PEPINGEN,Elingen,</v>
      </c>
      <c r="M371" s="15" t="str">
        <f t="shared" si="116"/>
        <v/>
      </c>
      <c r="N371" s="15" t="str">
        <f t="shared" si="117"/>
        <v/>
      </c>
      <c r="O371" s="15" t="str">
        <f t="shared" si="118"/>
        <v/>
      </c>
      <c r="P371" s="15">
        <f t="shared" si="119"/>
        <v>0</v>
      </c>
      <c r="Q371" s="15" t="str">
        <f t="shared" si="120"/>
        <v>1671,PEPINGEN,Elingen,</v>
      </c>
      <c r="R371" s="15" t="str">
        <f t="shared" si="121"/>
        <v/>
      </c>
      <c r="S371" s="15" t="str">
        <f t="shared" si="122"/>
        <v/>
      </c>
      <c r="T371" s="15" t="str">
        <f t="shared" si="123"/>
        <v/>
      </c>
      <c r="U371" s="15">
        <f t="shared" si="124"/>
        <v>0</v>
      </c>
      <c r="V371" s="15" t="str">
        <f t="shared" si="125"/>
        <v>1671,PEPINGEN,Elingen,</v>
      </c>
      <c r="W371" s="15" t="str">
        <f t="shared" si="126"/>
        <v/>
      </c>
      <c r="X371" s="15" t="str">
        <f t="shared" si="127"/>
        <v/>
      </c>
      <c r="Y371" s="15" t="str">
        <f t="shared" si="128"/>
        <v/>
      </c>
      <c r="Z371" s="15">
        <f t="shared" si="129"/>
        <v>0</v>
      </c>
      <c r="AA371" s="15" t="str">
        <f t="shared" si="130"/>
        <v>1671,PEPINGEN,Elingen,</v>
      </c>
      <c r="AB371" s="15" t="str">
        <f t="shared" si="131"/>
        <v/>
      </c>
    </row>
    <row r="372" spans="1:28" x14ac:dyDescent="0.2">
      <c r="A372">
        <v>137</v>
      </c>
      <c r="B372">
        <v>159</v>
      </c>
      <c r="C372">
        <v>1673</v>
      </c>
      <c r="D372" t="s">
        <v>719</v>
      </c>
      <c r="E372" t="s">
        <v>728</v>
      </c>
      <c r="F372" t="str">
        <f t="shared" si="110"/>
        <v>1673,PEPINGEN,Beert,</v>
      </c>
      <c r="G372">
        <f t="shared" si="111"/>
        <v>137</v>
      </c>
      <c r="H372">
        <f t="shared" si="111"/>
        <v>159</v>
      </c>
      <c r="I372" s="15" t="str">
        <f t="shared" si="112"/>
        <v/>
      </c>
      <c r="J372" s="15" t="str">
        <f t="shared" si="113"/>
        <v/>
      </c>
      <c r="K372" s="15">
        <f t="shared" si="114"/>
        <v>0</v>
      </c>
      <c r="L372" s="15" t="str">
        <f t="shared" si="115"/>
        <v>1673,PEPINGEN,Beert,</v>
      </c>
      <c r="M372" s="15" t="str">
        <f t="shared" si="116"/>
        <v/>
      </c>
      <c r="N372" s="15" t="str">
        <f t="shared" si="117"/>
        <v/>
      </c>
      <c r="O372" s="15" t="str">
        <f t="shared" si="118"/>
        <v/>
      </c>
      <c r="P372" s="15">
        <f t="shared" si="119"/>
        <v>0</v>
      </c>
      <c r="Q372" s="15" t="str">
        <f t="shared" si="120"/>
        <v>1673,PEPINGEN,Beert,</v>
      </c>
      <c r="R372" s="15" t="str">
        <f t="shared" si="121"/>
        <v/>
      </c>
      <c r="S372" s="15" t="str">
        <f t="shared" si="122"/>
        <v/>
      </c>
      <c r="T372" s="15" t="str">
        <f t="shared" si="123"/>
        <v/>
      </c>
      <c r="U372" s="15">
        <f t="shared" si="124"/>
        <v>0</v>
      </c>
      <c r="V372" s="15" t="str">
        <f t="shared" si="125"/>
        <v>1673,PEPINGEN,Beert,</v>
      </c>
      <c r="W372" s="15" t="str">
        <f t="shared" si="126"/>
        <v/>
      </c>
      <c r="X372" s="15" t="str">
        <f t="shared" si="127"/>
        <v/>
      </c>
      <c r="Y372" s="15" t="str">
        <f t="shared" si="128"/>
        <v/>
      </c>
      <c r="Z372" s="15">
        <f t="shared" si="129"/>
        <v>0</v>
      </c>
      <c r="AA372" s="15" t="str">
        <f t="shared" si="130"/>
        <v>1673,PEPINGEN,Beert,</v>
      </c>
      <c r="AB372" s="15" t="str">
        <f t="shared" si="131"/>
        <v/>
      </c>
    </row>
    <row r="373" spans="1:28" x14ac:dyDescent="0.2">
      <c r="A373">
        <v>135</v>
      </c>
      <c r="B373">
        <v>157</v>
      </c>
      <c r="C373">
        <v>1673</v>
      </c>
      <c r="D373" t="s">
        <v>719</v>
      </c>
      <c r="E373" t="s">
        <v>729</v>
      </c>
      <c r="F373" t="str">
        <f t="shared" si="110"/>
        <v>1673,PEPINGEN,Den Daal,</v>
      </c>
      <c r="G373">
        <f t="shared" si="111"/>
        <v>135</v>
      </c>
      <c r="H373">
        <f t="shared" si="111"/>
        <v>157</v>
      </c>
      <c r="I373" s="15" t="str">
        <f t="shared" si="112"/>
        <v/>
      </c>
      <c r="J373" s="15" t="str">
        <f t="shared" si="113"/>
        <v/>
      </c>
      <c r="K373" s="15">
        <f t="shared" si="114"/>
        <v>0</v>
      </c>
      <c r="L373" s="15" t="str">
        <f t="shared" si="115"/>
        <v>1673,PEPINGEN,Den Daal,</v>
      </c>
      <c r="M373" s="15" t="str">
        <f t="shared" si="116"/>
        <v/>
      </c>
      <c r="N373" s="15" t="str">
        <f t="shared" si="117"/>
        <v/>
      </c>
      <c r="O373" s="15" t="str">
        <f t="shared" si="118"/>
        <v/>
      </c>
      <c r="P373" s="15">
        <f t="shared" si="119"/>
        <v>0</v>
      </c>
      <c r="Q373" s="15" t="str">
        <f t="shared" si="120"/>
        <v>1673,PEPINGEN,Den Daal,</v>
      </c>
      <c r="R373" s="15" t="str">
        <f t="shared" si="121"/>
        <v/>
      </c>
      <c r="S373" s="15" t="str">
        <f t="shared" si="122"/>
        <v/>
      </c>
      <c r="T373" s="15" t="str">
        <f t="shared" si="123"/>
        <v/>
      </c>
      <c r="U373" s="15">
        <f t="shared" si="124"/>
        <v>0</v>
      </c>
      <c r="V373" s="15" t="str">
        <f t="shared" si="125"/>
        <v>1673,PEPINGEN,Den Daal,</v>
      </c>
      <c r="W373" s="15" t="str">
        <f t="shared" si="126"/>
        <v/>
      </c>
      <c r="X373" s="15" t="str">
        <f t="shared" si="127"/>
        <v/>
      </c>
      <c r="Y373" s="15" t="str">
        <f t="shared" si="128"/>
        <v/>
      </c>
      <c r="Z373" s="15">
        <f t="shared" si="129"/>
        <v>0</v>
      </c>
      <c r="AA373" s="15" t="str">
        <f t="shared" si="130"/>
        <v>1673,PEPINGEN,Den Daal,</v>
      </c>
      <c r="AB373" s="15" t="str">
        <f t="shared" si="131"/>
        <v/>
      </c>
    </row>
    <row r="374" spans="1:28" x14ac:dyDescent="0.2">
      <c r="A374">
        <v>135</v>
      </c>
      <c r="B374">
        <v>159</v>
      </c>
      <c r="C374">
        <v>1674</v>
      </c>
      <c r="D374" t="s">
        <v>719</v>
      </c>
      <c r="E374" t="s">
        <v>730</v>
      </c>
      <c r="F374" t="str">
        <f t="shared" si="110"/>
        <v>1674,PEPINGEN,Bellingen,</v>
      </c>
      <c r="G374">
        <f t="shared" si="111"/>
        <v>135</v>
      </c>
      <c r="H374">
        <f t="shared" si="111"/>
        <v>159</v>
      </c>
      <c r="I374" s="15" t="str">
        <f t="shared" si="112"/>
        <v/>
      </c>
      <c r="J374" s="15" t="str">
        <f t="shared" si="113"/>
        <v/>
      </c>
      <c r="K374" s="15">
        <f t="shared" si="114"/>
        <v>0</v>
      </c>
      <c r="L374" s="15" t="str">
        <f t="shared" si="115"/>
        <v>1674,PEPINGEN,Bellingen,</v>
      </c>
      <c r="M374" s="15" t="str">
        <f t="shared" si="116"/>
        <v/>
      </c>
      <c r="N374" s="15" t="str">
        <f t="shared" si="117"/>
        <v/>
      </c>
      <c r="O374" s="15" t="str">
        <f t="shared" si="118"/>
        <v/>
      </c>
      <c r="P374" s="15">
        <f t="shared" si="119"/>
        <v>0</v>
      </c>
      <c r="Q374" s="15" t="str">
        <f t="shared" si="120"/>
        <v>1674,PEPINGEN,Bellingen,</v>
      </c>
      <c r="R374" s="15" t="str">
        <f t="shared" si="121"/>
        <v/>
      </c>
      <c r="S374" s="15" t="str">
        <f t="shared" si="122"/>
        <v/>
      </c>
      <c r="T374" s="15" t="str">
        <f t="shared" si="123"/>
        <v/>
      </c>
      <c r="U374" s="15">
        <f t="shared" si="124"/>
        <v>0</v>
      </c>
      <c r="V374" s="15" t="str">
        <f t="shared" si="125"/>
        <v>1674,PEPINGEN,Bellingen,</v>
      </c>
      <c r="W374" s="15" t="str">
        <f t="shared" si="126"/>
        <v/>
      </c>
      <c r="X374" s="15" t="str">
        <f t="shared" si="127"/>
        <v/>
      </c>
      <c r="Y374" s="15" t="str">
        <f t="shared" si="128"/>
        <v/>
      </c>
      <c r="Z374" s="15">
        <f t="shared" si="129"/>
        <v>0</v>
      </c>
      <c r="AA374" s="15" t="str">
        <f t="shared" si="130"/>
        <v>1674,PEPINGEN,Bellingen,</v>
      </c>
      <c r="AB374" s="15" t="str">
        <f t="shared" si="131"/>
        <v/>
      </c>
    </row>
    <row r="375" spans="1:28" x14ac:dyDescent="0.2">
      <c r="A375">
        <v>142</v>
      </c>
      <c r="B375">
        <v>171</v>
      </c>
      <c r="C375">
        <v>1700</v>
      </c>
      <c r="D375" t="s">
        <v>731</v>
      </c>
      <c r="E375" t="s">
        <v>732</v>
      </c>
      <c r="F375" t="str">
        <f t="shared" si="110"/>
        <v>1700,DILBEEK,Dilbeek,</v>
      </c>
      <c r="G375">
        <f t="shared" si="111"/>
        <v>142</v>
      </c>
      <c r="H375">
        <f t="shared" si="111"/>
        <v>171</v>
      </c>
      <c r="I375" s="15" t="str">
        <f t="shared" si="112"/>
        <v/>
      </c>
      <c r="J375" s="15" t="str">
        <f t="shared" si="113"/>
        <v/>
      </c>
      <c r="K375" s="15">
        <f t="shared" si="114"/>
        <v>0</v>
      </c>
      <c r="L375" s="15" t="str">
        <f t="shared" si="115"/>
        <v>1700,DILBEEK,Dilbeek,</v>
      </c>
      <c r="M375" s="15" t="str">
        <f t="shared" si="116"/>
        <v/>
      </c>
      <c r="N375" s="15" t="str">
        <f t="shared" si="117"/>
        <v/>
      </c>
      <c r="O375" s="15" t="str">
        <f t="shared" si="118"/>
        <v/>
      </c>
      <c r="P375" s="15">
        <f t="shared" si="119"/>
        <v>0</v>
      </c>
      <c r="Q375" s="15" t="str">
        <f t="shared" si="120"/>
        <v>1700,DILBEEK,Dilbeek,</v>
      </c>
      <c r="R375" s="15" t="str">
        <f t="shared" si="121"/>
        <v/>
      </c>
      <c r="S375" s="15" t="str">
        <f t="shared" si="122"/>
        <v/>
      </c>
      <c r="T375" s="15" t="str">
        <f t="shared" si="123"/>
        <v/>
      </c>
      <c r="U375" s="15">
        <f t="shared" si="124"/>
        <v>0</v>
      </c>
      <c r="V375" s="15" t="str">
        <f t="shared" si="125"/>
        <v>1700,DILBEEK,Dilbeek,</v>
      </c>
      <c r="W375" s="15" t="str">
        <f t="shared" si="126"/>
        <v/>
      </c>
      <c r="X375" s="15" t="str">
        <f t="shared" si="127"/>
        <v/>
      </c>
      <c r="Y375" s="15" t="str">
        <f t="shared" si="128"/>
        <v/>
      </c>
      <c r="Z375" s="15">
        <f t="shared" si="129"/>
        <v>0</v>
      </c>
      <c r="AA375" s="15" t="str">
        <f t="shared" si="130"/>
        <v>1700,DILBEEK,Dilbeek,</v>
      </c>
      <c r="AB375" s="15" t="str">
        <f t="shared" si="131"/>
        <v/>
      </c>
    </row>
    <row r="376" spans="1:28" x14ac:dyDescent="0.2">
      <c r="A376">
        <v>140</v>
      </c>
      <c r="B376">
        <v>169</v>
      </c>
      <c r="C376">
        <v>1700</v>
      </c>
      <c r="D376" t="s">
        <v>731</v>
      </c>
      <c r="E376" t="s">
        <v>733</v>
      </c>
      <c r="F376" t="str">
        <f t="shared" si="110"/>
        <v>1700,DILBEEK,Sint-Anna-Pede,</v>
      </c>
      <c r="G376">
        <f t="shared" si="111"/>
        <v>140</v>
      </c>
      <c r="H376">
        <f t="shared" si="111"/>
        <v>169</v>
      </c>
      <c r="I376" s="15" t="str">
        <f t="shared" si="112"/>
        <v/>
      </c>
      <c r="J376" s="15" t="str">
        <f t="shared" si="113"/>
        <v/>
      </c>
      <c r="K376" s="15">
        <f t="shared" si="114"/>
        <v>0</v>
      </c>
      <c r="L376" s="15" t="str">
        <f t="shared" si="115"/>
        <v>1700,DILBEEK,Sint-Anna-Pede,</v>
      </c>
      <c r="M376" s="15" t="str">
        <f t="shared" si="116"/>
        <v/>
      </c>
      <c r="N376" s="15" t="str">
        <f t="shared" si="117"/>
        <v/>
      </c>
      <c r="O376" s="15" t="str">
        <f t="shared" si="118"/>
        <v/>
      </c>
      <c r="P376" s="15">
        <f t="shared" si="119"/>
        <v>0</v>
      </c>
      <c r="Q376" s="15" t="str">
        <f t="shared" si="120"/>
        <v>1700,DILBEEK,Sint-Anna-Pede,</v>
      </c>
      <c r="R376" s="15" t="str">
        <f t="shared" si="121"/>
        <v/>
      </c>
      <c r="S376" s="15" t="str">
        <f t="shared" si="122"/>
        <v/>
      </c>
      <c r="T376" s="15" t="str">
        <f t="shared" si="123"/>
        <v/>
      </c>
      <c r="U376" s="15">
        <f t="shared" si="124"/>
        <v>0</v>
      </c>
      <c r="V376" s="15" t="str">
        <f t="shared" si="125"/>
        <v>1700,DILBEEK,Sint-Anna-Pede,</v>
      </c>
      <c r="W376" s="15" t="str">
        <f t="shared" si="126"/>
        <v/>
      </c>
      <c r="X376" s="15" t="str">
        <f t="shared" si="127"/>
        <v/>
      </c>
      <c r="Y376" s="15" t="str">
        <f t="shared" si="128"/>
        <v/>
      </c>
      <c r="Z376" s="15">
        <f t="shared" si="129"/>
        <v>0</v>
      </c>
      <c r="AA376" s="15" t="str">
        <f t="shared" si="130"/>
        <v>1700,DILBEEK,Sint-Anna-Pede,</v>
      </c>
      <c r="AB376" s="15" t="str">
        <f t="shared" si="131"/>
        <v/>
      </c>
    </row>
    <row r="377" spans="1:28" x14ac:dyDescent="0.2">
      <c r="A377">
        <v>138</v>
      </c>
      <c r="B377">
        <v>172</v>
      </c>
      <c r="C377">
        <v>1700</v>
      </c>
      <c r="D377" t="s">
        <v>731</v>
      </c>
      <c r="E377" t="s">
        <v>734</v>
      </c>
      <c r="F377" t="str">
        <f t="shared" si="110"/>
        <v>1700,DILBEEK,Sint-Martens-Bodegem,</v>
      </c>
      <c r="G377">
        <f t="shared" si="111"/>
        <v>138</v>
      </c>
      <c r="H377">
        <f t="shared" si="111"/>
        <v>172</v>
      </c>
      <c r="I377" s="15" t="str">
        <f t="shared" si="112"/>
        <v/>
      </c>
      <c r="J377" s="15" t="str">
        <f t="shared" si="113"/>
        <v/>
      </c>
      <c r="K377" s="15">
        <f t="shared" si="114"/>
        <v>0</v>
      </c>
      <c r="L377" s="15" t="str">
        <f t="shared" si="115"/>
        <v>1700,DILBEEK,Sint-Martens-Bodegem,</v>
      </c>
      <c r="M377" s="15" t="str">
        <f t="shared" si="116"/>
        <v/>
      </c>
      <c r="N377" s="15" t="str">
        <f t="shared" si="117"/>
        <v/>
      </c>
      <c r="O377" s="15" t="str">
        <f t="shared" si="118"/>
        <v/>
      </c>
      <c r="P377" s="15">
        <f t="shared" si="119"/>
        <v>0</v>
      </c>
      <c r="Q377" s="15" t="str">
        <f t="shared" si="120"/>
        <v>1700,DILBEEK,Sint-Martens-Bodegem,</v>
      </c>
      <c r="R377" s="15" t="str">
        <f t="shared" si="121"/>
        <v/>
      </c>
      <c r="S377" s="15" t="str">
        <f t="shared" si="122"/>
        <v/>
      </c>
      <c r="T377" s="15" t="str">
        <f t="shared" si="123"/>
        <v/>
      </c>
      <c r="U377" s="15">
        <f t="shared" si="124"/>
        <v>0</v>
      </c>
      <c r="V377" s="15" t="str">
        <f t="shared" si="125"/>
        <v>1700,DILBEEK,Sint-Martens-Bodegem,</v>
      </c>
      <c r="W377" s="15" t="str">
        <f t="shared" si="126"/>
        <v/>
      </c>
      <c r="X377" s="15" t="str">
        <f t="shared" si="127"/>
        <v/>
      </c>
      <c r="Y377" s="15" t="str">
        <f t="shared" si="128"/>
        <v/>
      </c>
      <c r="Z377" s="15">
        <f t="shared" si="129"/>
        <v>0</v>
      </c>
      <c r="AA377" s="15" t="str">
        <f t="shared" si="130"/>
        <v>1700,DILBEEK,Sint-Martens-Bodegem,</v>
      </c>
      <c r="AB377" s="15" t="str">
        <f t="shared" si="131"/>
        <v/>
      </c>
    </row>
    <row r="378" spans="1:28" x14ac:dyDescent="0.2">
      <c r="A378">
        <v>139</v>
      </c>
      <c r="B378">
        <v>174</v>
      </c>
      <c r="C378">
        <v>1700</v>
      </c>
      <c r="D378" t="s">
        <v>731</v>
      </c>
      <c r="E378" t="s">
        <v>735</v>
      </c>
      <c r="F378" t="str">
        <f t="shared" si="110"/>
        <v>1700,DILBEEK,Sint-Ulriks-Kapelle,</v>
      </c>
      <c r="G378">
        <f t="shared" si="111"/>
        <v>139</v>
      </c>
      <c r="H378">
        <f t="shared" si="111"/>
        <v>174</v>
      </c>
      <c r="I378" s="15" t="str">
        <f t="shared" si="112"/>
        <v/>
      </c>
      <c r="J378" s="15" t="str">
        <f t="shared" si="113"/>
        <v/>
      </c>
      <c r="K378" s="15">
        <f t="shared" si="114"/>
        <v>0</v>
      </c>
      <c r="L378" s="15" t="str">
        <f t="shared" si="115"/>
        <v>1700,DILBEEK,Sint-Ulriks-Kapelle,</v>
      </c>
      <c r="M378" s="15" t="str">
        <f t="shared" si="116"/>
        <v/>
      </c>
      <c r="N378" s="15" t="str">
        <f t="shared" si="117"/>
        <v/>
      </c>
      <c r="O378" s="15" t="str">
        <f t="shared" si="118"/>
        <v/>
      </c>
      <c r="P378" s="15">
        <f t="shared" si="119"/>
        <v>0</v>
      </c>
      <c r="Q378" s="15" t="str">
        <f t="shared" si="120"/>
        <v>1700,DILBEEK,Sint-Ulriks-Kapelle,</v>
      </c>
      <c r="R378" s="15" t="str">
        <f t="shared" si="121"/>
        <v/>
      </c>
      <c r="S378" s="15" t="str">
        <f t="shared" si="122"/>
        <v/>
      </c>
      <c r="T378" s="15" t="str">
        <f t="shared" si="123"/>
        <v/>
      </c>
      <c r="U378" s="15">
        <f t="shared" si="124"/>
        <v>0</v>
      </c>
      <c r="V378" s="15" t="str">
        <f t="shared" si="125"/>
        <v>1700,DILBEEK,Sint-Ulriks-Kapelle,</v>
      </c>
      <c r="W378" s="15" t="str">
        <f t="shared" si="126"/>
        <v/>
      </c>
      <c r="X378" s="15" t="str">
        <f t="shared" si="127"/>
        <v/>
      </c>
      <c r="Y378" s="15" t="str">
        <f t="shared" si="128"/>
        <v/>
      </c>
      <c r="Z378" s="15">
        <f t="shared" si="129"/>
        <v>0</v>
      </c>
      <c r="AA378" s="15" t="str">
        <f t="shared" si="130"/>
        <v>1700,DILBEEK,Sint-Ulriks-Kapelle,</v>
      </c>
      <c r="AB378" s="15" t="str">
        <f t="shared" si="131"/>
        <v/>
      </c>
    </row>
    <row r="379" spans="1:28" x14ac:dyDescent="0.2">
      <c r="A379">
        <v>140</v>
      </c>
      <c r="B379">
        <v>174</v>
      </c>
      <c r="C379">
        <v>1700</v>
      </c>
      <c r="D379" t="s">
        <v>731</v>
      </c>
      <c r="E379" t="s">
        <v>736</v>
      </c>
      <c r="F379" t="str">
        <f t="shared" si="110"/>
        <v>1700,DILBEEK,Tenbroek,</v>
      </c>
      <c r="G379">
        <f t="shared" si="111"/>
        <v>140</v>
      </c>
      <c r="H379">
        <f t="shared" si="111"/>
        <v>174</v>
      </c>
      <c r="I379" s="15" t="str">
        <f t="shared" si="112"/>
        <v/>
      </c>
      <c r="J379" s="15" t="str">
        <f t="shared" si="113"/>
        <v/>
      </c>
      <c r="K379" s="15">
        <f t="shared" si="114"/>
        <v>0</v>
      </c>
      <c r="L379" s="15" t="str">
        <f t="shared" si="115"/>
        <v>1700,DILBEEK,Tenbroek,</v>
      </c>
      <c r="M379" s="15" t="str">
        <f t="shared" si="116"/>
        <v/>
      </c>
      <c r="N379" s="15" t="str">
        <f t="shared" si="117"/>
        <v/>
      </c>
      <c r="O379" s="15" t="str">
        <f t="shared" si="118"/>
        <v/>
      </c>
      <c r="P379" s="15">
        <f t="shared" si="119"/>
        <v>0</v>
      </c>
      <c r="Q379" s="15" t="str">
        <f t="shared" si="120"/>
        <v>1700,DILBEEK,Tenbroek,</v>
      </c>
      <c r="R379" s="15" t="str">
        <f t="shared" si="121"/>
        <v/>
      </c>
      <c r="S379" s="15" t="str">
        <f t="shared" si="122"/>
        <v/>
      </c>
      <c r="T379" s="15" t="str">
        <f t="shared" si="123"/>
        <v/>
      </c>
      <c r="U379" s="15">
        <f t="shared" si="124"/>
        <v>0</v>
      </c>
      <c r="V379" s="15" t="str">
        <f t="shared" si="125"/>
        <v>1700,DILBEEK,Tenbroek,</v>
      </c>
      <c r="W379" s="15" t="str">
        <f t="shared" si="126"/>
        <v/>
      </c>
      <c r="X379" s="15" t="str">
        <f t="shared" si="127"/>
        <v/>
      </c>
      <c r="Y379" s="15" t="str">
        <f t="shared" si="128"/>
        <v/>
      </c>
      <c r="Z379" s="15">
        <f t="shared" si="129"/>
        <v>0</v>
      </c>
      <c r="AA379" s="15" t="str">
        <f t="shared" si="130"/>
        <v>1700,DILBEEK,Tenbroek,</v>
      </c>
      <c r="AB379" s="15" t="str">
        <f t="shared" si="131"/>
        <v/>
      </c>
    </row>
    <row r="380" spans="1:28" x14ac:dyDescent="0.2">
      <c r="A380">
        <v>141</v>
      </c>
      <c r="B380">
        <v>170</v>
      </c>
      <c r="C380">
        <v>1701</v>
      </c>
      <c r="D380" t="s">
        <v>731</v>
      </c>
      <c r="E380" t="s">
        <v>737</v>
      </c>
      <c r="F380" t="str">
        <f t="shared" si="110"/>
        <v>1701,DILBEEK,Itterbeek,</v>
      </c>
      <c r="G380">
        <f t="shared" si="111"/>
        <v>141</v>
      </c>
      <c r="H380">
        <f t="shared" si="111"/>
        <v>170</v>
      </c>
      <c r="I380" s="15" t="str">
        <f t="shared" si="112"/>
        <v/>
      </c>
      <c r="J380" s="15" t="str">
        <f t="shared" si="113"/>
        <v/>
      </c>
      <c r="K380" s="15">
        <f t="shared" si="114"/>
        <v>0</v>
      </c>
      <c r="L380" s="15" t="str">
        <f t="shared" si="115"/>
        <v>1701,DILBEEK,Itterbeek,</v>
      </c>
      <c r="M380" s="15" t="str">
        <f t="shared" si="116"/>
        <v/>
      </c>
      <c r="N380" s="15" t="str">
        <f t="shared" si="117"/>
        <v/>
      </c>
      <c r="O380" s="15" t="str">
        <f t="shared" si="118"/>
        <v/>
      </c>
      <c r="P380" s="15">
        <f t="shared" si="119"/>
        <v>0</v>
      </c>
      <c r="Q380" s="15" t="str">
        <f t="shared" si="120"/>
        <v>1701,DILBEEK,Itterbeek,</v>
      </c>
      <c r="R380" s="15" t="str">
        <f t="shared" si="121"/>
        <v/>
      </c>
      <c r="S380" s="15" t="str">
        <f t="shared" si="122"/>
        <v/>
      </c>
      <c r="T380" s="15" t="str">
        <f t="shared" si="123"/>
        <v/>
      </c>
      <c r="U380" s="15">
        <f t="shared" si="124"/>
        <v>0</v>
      </c>
      <c r="V380" s="15" t="str">
        <f t="shared" si="125"/>
        <v>1701,DILBEEK,Itterbeek,</v>
      </c>
      <c r="W380" s="15" t="str">
        <f t="shared" si="126"/>
        <v/>
      </c>
      <c r="X380" s="15" t="str">
        <f t="shared" si="127"/>
        <v/>
      </c>
      <c r="Y380" s="15" t="str">
        <f t="shared" si="128"/>
        <v/>
      </c>
      <c r="Z380" s="15">
        <f t="shared" si="129"/>
        <v>0</v>
      </c>
      <c r="AA380" s="15" t="str">
        <f t="shared" si="130"/>
        <v>1701,DILBEEK,Itterbeek,</v>
      </c>
      <c r="AB380" s="15" t="str">
        <f t="shared" si="131"/>
        <v/>
      </c>
    </row>
    <row r="381" spans="1:28" x14ac:dyDescent="0.2">
      <c r="A381">
        <v>142</v>
      </c>
      <c r="B381">
        <v>173</v>
      </c>
      <c r="C381">
        <v>1702</v>
      </c>
      <c r="D381" t="s">
        <v>731</v>
      </c>
      <c r="E381" t="s">
        <v>738</v>
      </c>
      <c r="F381" t="str">
        <f t="shared" si="110"/>
        <v>1702,DILBEEK,Groot-Bijgaarden,</v>
      </c>
      <c r="G381">
        <f t="shared" si="111"/>
        <v>142</v>
      </c>
      <c r="H381">
        <f t="shared" si="111"/>
        <v>173</v>
      </c>
      <c r="I381" s="15" t="str">
        <f t="shared" si="112"/>
        <v/>
      </c>
      <c r="J381" s="15" t="str">
        <f t="shared" si="113"/>
        <v/>
      </c>
      <c r="K381" s="15">
        <f t="shared" si="114"/>
        <v>0</v>
      </c>
      <c r="L381" s="15" t="str">
        <f t="shared" si="115"/>
        <v>1702,DILBEEK,Groot-Bijgaarden,</v>
      </c>
      <c r="M381" s="15" t="str">
        <f t="shared" si="116"/>
        <v/>
      </c>
      <c r="N381" s="15" t="str">
        <f t="shared" si="117"/>
        <v/>
      </c>
      <c r="O381" s="15" t="str">
        <f t="shared" si="118"/>
        <v/>
      </c>
      <c r="P381" s="15">
        <f t="shared" si="119"/>
        <v>0</v>
      </c>
      <c r="Q381" s="15" t="str">
        <f t="shared" si="120"/>
        <v>1702,DILBEEK,Groot-Bijgaarden,</v>
      </c>
      <c r="R381" s="15" t="str">
        <f t="shared" si="121"/>
        <v/>
      </c>
      <c r="S381" s="15" t="str">
        <f t="shared" si="122"/>
        <v/>
      </c>
      <c r="T381" s="15" t="str">
        <f t="shared" si="123"/>
        <v/>
      </c>
      <c r="U381" s="15">
        <f t="shared" si="124"/>
        <v>0</v>
      </c>
      <c r="V381" s="15" t="str">
        <f t="shared" si="125"/>
        <v>1702,DILBEEK,Groot-Bijgaarden,</v>
      </c>
      <c r="W381" s="15" t="str">
        <f t="shared" si="126"/>
        <v/>
      </c>
      <c r="X381" s="15" t="str">
        <f t="shared" si="127"/>
        <v/>
      </c>
      <c r="Y381" s="15" t="str">
        <f t="shared" si="128"/>
        <v/>
      </c>
      <c r="Z381" s="15">
        <f t="shared" si="129"/>
        <v>0</v>
      </c>
      <c r="AA381" s="15" t="str">
        <f t="shared" si="130"/>
        <v>1702,DILBEEK,Groot-Bijgaarden,</v>
      </c>
      <c r="AB381" s="15" t="str">
        <f t="shared" si="131"/>
        <v/>
      </c>
    </row>
    <row r="382" spans="1:28" x14ac:dyDescent="0.2">
      <c r="A382">
        <v>137</v>
      </c>
      <c r="B382">
        <v>169</v>
      </c>
      <c r="C382">
        <v>1703</v>
      </c>
      <c r="D382" t="s">
        <v>731</v>
      </c>
      <c r="E382" t="s">
        <v>739</v>
      </c>
      <c r="F382" t="str">
        <f t="shared" si="110"/>
        <v>1703,DILBEEK,Schepdaal,</v>
      </c>
      <c r="G382">
        <f t="shared" si="111"/>
        <v>137</v>
      </c>
      <c r="H382">
        <f t="shared" si="111"/>
        <v>169</v>
      </c>
      <c r="I382" s="15" t="str">
        <f t="shared" si="112"/>
        <v/>
      </c>
      <c r="J382" s="15" t="str">
        <f t="shared" si="113"/>
        <v/>
      </c>
      <c r="K382" s="15">
        <f t="shared" si="114"/>
        <v>0</v>
      </c>
      <c r="L382" s="15" t="str">
        <f t="shared" si="115"/>
        <v>1703,DILBEEK,Schepdaal,</v>
      </c>
      <c r="M382" s="15" t="str">
        <f t="shared" si="116"/>
        <v/>
      </c>
      <c r="N382" s="15" t="str">
        <f t="shared" si="117"/>
        <v/>
      </c>
      <c r="O382" s="15" t="str">
        <f t="shared" si="118"/>
        <v/>
      </c>
      <c r="P382" s="15">
        <f t="shared" si="119"/>
        <v>0</v>
      </c>
      <c r="Q382" s="15" t="str">
        <f t="shared" si="120"/>
        <v>1703,DILBEEK,Schepdaal,</v>
      </c>
      <c r="R382" s="15" t="str">
        <f t="shared" si="121"/>
        <v/>
      </c>
      <c r="S382" s="15" t="str">
        <f t="shared" si="122"/>
        <v/>
      </c>
      <c r="T382" s="15" t="str">
        <f t="shared" si="123"/>
        <v/>
      </c>
      <c r="U382" s="15">
        <f t="shared" si="124"/>
        <v>0</v>
      </c>
      <c r="V382" s="15" t="str">
        <f t="shared" si="125"/>
        <v>1703,DILBEEK,Schepdaal,</v>
      </c>
      <c r="W382" s="15" t="str">
        <f t="shared" si="126"/>
        <v/>
      </c>
      <c r="X382" s="15" t="str">
        <f t="shared" si="127"/>
        <v/>
      </c>
      <c r="Y382" s="15" t="str">
        <f t="shared" si="128"/>
        <v/>
      </c>
      <c r="Z382" s="15">
        <f t="shared" si="129"/>
        <v>0</v>
      </c>
      <c r="AA382" s="15" t="str">
        <f t="shared" si="130"/>
        <v>1703,DILBEEK,Schepdaal,</v>
      </c>
      <c r="AB382" s="15" t="str">
        <f t="shared" si="131"/>
        <v/>
      </c>
    </row>
    <row r="383" spans="1:28" x14ac:dyDescent="0.2">
      <c r="A383">
        <v>139</v>
      </c>
      <c r="B383">
        <v>168</v>
      </c>
      <c r="C383">
        <v>1703</v>
      </c>
      <c r="D383" t="s">
        <v>731</v>
      </c>
      <c r="E383" t="s">
        <v>740</v>
      </c>
      <c r="F383" t="str">
        <f t="shared" si="110"/>
        <v>1703,DILBEEK,Sint-Gertrudis-Pede,</v>
      </c>
      <c r="G383">
        <f t="shared" si="111"/>
        <v>139</v>
      </c>
      <c r="H383">
        <f t="shared" si="111"/>
        <v>168</v>
      </c>
      <c r="I383" s="15" t="str">
        <f t="shared" si="112"/>
        <v/>
      </c>
      <c r="J383" s="15" t="str">
        <f t="shared" si="113"/>
        <v/>
      </c>
      <c r="K383" s="15">
        <f t="shared" si="114"/>
        <v>0</v>
      </c>
      <c r="L383" s="15" t="str">
        <f t="shared" si="115"/>
        <v>1703,DILBEEK,Sint-Gertrudis-Pede,</v>
      </c>
      <c r="M383" s="15" t="str">
        <f t="shared" si="116"/>
        <v/>
      </c>
      <c r="N383" s="15" t="str">
        <f t="shared" si="117"/>
        <v/>
      </c>
      <c r="O383" s="15" t="str">
        <f t="shared" si="118"/>
        <v/>
      </c>
      <c r="P383" s="15">
        <f t="shared" si="119"/>
        <v>0</v>
      </c>
      <c r="Q383" s="15" t="str">
        <f t="shared" si="120"/>
        <v>1703,DILBEEK,Sint-Gertrudis-Pede,</v>
      </c>
      <c r="R383" s="15" t="str">
        <f t="shared" si="121"/>
        <v/>
      </c>
      <c r="S383" s="15" t="str">
        <f t="shared" si="122"/>
        <v/>
      </c>
      <c r="T383" s="15" t="str">
        <f t="shared" si="123"/>
        <v/>
      </c>
      <c r="U383" s="15">
        <f t="shared" si="124"/>
        <v>0</v>
      </c>
      <c r="V383" s="15" t="str">
        <f t="shared" si="125"/>
        <v>1703,DILBEEK,Sint-Gertrudis-Pede,</v>
      </c>
      <c r="W383" s="15" t="str">
        <f t="shared" si="126"/>
        <v/>
      </c>
      <c r="X383" s="15" t="str">
        <f t="shared" si="127"/>
        <v/>
      </c>
      <c r="Y383" s="15" t="str">
        <f t="shared" si="128"/>
        <v/>
      </c>
      <c r="Z383" s="15">
        <f t="shared" si="129"/>
        <v>0</v>
      </c>
      <c r="AA383" s="15" t="str">
        <f t="shared" si="130"/>
        <v>1703,DILBEEK,Sint-Gertrudis-Pede,</v>
      </c>
      <c r="AB383" s="15" t="str">
        <f t="shared" si="131"/>
        <v/>
      </c>
    </row>
    <row r="384" spans="1:28" x14ac:dyDescent="0.2">
      <c r="A384">
        <v>139</v>
      </c>
      <c r="B384">
        <v>170</v>
      </c>
      <c r="C384">
        <v>1703</v>
      </c>
      <c r="D384" t="s">
        <v>731</v>
      </c>
      <c r="E384" t="s">
        <v>741</v>
      </c>
      <c r="F384" t="str">
        <f t="shared" si="110"/>
        <v>1703,DILBEEK,Spanuit,</v>
      </c>
      <c r="G384">
        <f t="shared" si="111"/>
        <v>139</v>
      </c>
      <c r="H384">
        <f t="shared" si="111"/>
        <v>170</v>
      </c>
      <c r="I384" s="15" t="str">
        <f t="shared" si="112"/>
        <v/>
      </c>
      <c r="J384" s="15" t="str">
        <f t="shared" si="113"/>
        <v/>
      </c>
      <c r="K384" s="15">
        <f t="shared" si="114"/>
        <v>0</v>
      </c>
      <c r="L384" s="15" t="str">
        <f t="shared" si="115"/>
        <v>1703,DILBEEK,Spanuit,</v>
      </c>
      <c r="M384" s="15" t="str">
        <f t="shared" si="116"/>
        <v/>
      </c>
      <c r="N384" s="15" t="str">
        <f t="shared" si="117"/>
        <v/>
      </c>
      <c r="O384" s="15" t="str">
        <f t="shared" si="118"/>
        <v/>
      </c>
      <c r="P384" s="15">
        <f t="shared" si="119"/>
        <v>0</v>
      </c>
      <c r="Q384" s="15" t="str">
        <f t="shared" si="120"/>
        <v>1703,DILBEEK,Spanuit,</v>
      </c>
      <c r="R384" s="15" t="str">
        <f t="shared" si="121"/>
        <v/>
      </c>
      <c r="S384" s="15" t="str">
        <f t="shared" si="122"/>
        <v/>
      </c>
      <c r="T384" s="15" t="str">
        <f t="shared" si="123"/>
        <v/>
      </c>
      <c r="U384" s="15">
        <f t="shared" si="124"/>
        <v>0</v>
      </c>
      <c r="V384" s="15" t="str">
        <f t="shared" si="125"/>
        <v>1703,DILBEEK,Spanuit,</v>
      </c>
      <c r="W384" s="15" t="str">
        <f t="shared" si="126"/>
        <v/>
      </c>
      <c r="X384" s="15" t="str">
        <f t="shared" si="127"/>
        <v/>
      </c>
      <c r="Y384" s="15" t="str">
        <f t="shared" si="128"/>
        <v/>
      </c>
      <c r="Z384" s="15">
        <f t="shared" si="129"/>
        <v>0</v>
      </c>
      <c r="AA384" s="15" t="str">
        <f t="shared" si="130"/>
        <v>1703,DILBEEK,Spanuit,</v>
      </c>
      <c r="AB384" s="15" t="str">
        <f t="shared" si="131"/>
        <v/>
      </c>
    </row>
    <row r="385" spans="1:28" x14ac:dyDescent="0.2">
      <c r="A385">
        <v>140</v>
      </c>
      <c r="B385">
        <v>171</v>
      </c>
      <c r="C385">
        <v>1703</v>
      </c>
      <c r="D385" t="s">
        <v>731</v>
      </c>
      <c r="E385" t="s">
        <v>742</v>
      </c>
      <c r="F385" t="str">
        <f t="shared" si="110"/>
        <v>1703,DILBEEK,Zibbeek,</v>
      </c>
      <c r="G385">
        <f t="shared" si="111"/>
        <v>140</v>
      </c>
      <c r="H385">
        <f t="shared" si="111"/>
        <v>171</v>
      </c>
      <c r="I385" s="15" t="str">
        <f t="shared" si="112"/>
        <v/>
      </c>
      <c r="J385" s="15" t="str">
        <f t="shared" si="113"/>
        <v/>
      </c>
      <c r="K385" s="15">
        <f t="shared" si="114"/>
        <v>0</v>
      </c>
      <c r="L385" s="15" t="str">
        <f t="shared" si="115"/>
        <v>1703,DILBEEK,Zibbeek,</v>
      </c>
      <c r="M385" s="15" t="str">
        <f t="shared" si="116"/>
        <v/>
      </c>
      <c r="N385" s="15" t="str">
        <f t="shared" si="117"/>
        <v/>
      </c>
      <c r="O385" s="15" t="str">
        <f t="shared" si="118"/>
        <v/>
      </c>
      <c r="P385" s="15">
        <f t="shared" si="119"/>
        <v>0</v>
      </c>
      <c r="Q385" s="15" t="str">
        <f t="shared" si="120"/>
        <v>1703,DILBEEK,Zibbeek,</v>
      </c>
      <c r="R385" s="15" t="str">
        <f t="shared" si="121"/>
        <v/>
      </c>
      <c r="S385" s="15" t="str">
        <f t="shared" si="122"/>
        <v/>
      </c>
      <c r="T385" s="15" t="str">
        <f t="shared" si="123"/>
        <v/>
      </c>
      <c r="U385" s="15">
        <f t="shared" si="124"/>
        <v>0</v>
      </c>
      <c r="V385" s="15" t="str">
        <f t="shared" si="125"/>
        <v>1703,DILBEEK,Zibbeek,</v>
      </c>
      <c r="W385" s="15" t="str">
        <f t="shared" si="126"/>
        <v/>
      </c>
      <c r="X385" s="15" t="str">
        <f t="shared" si="127"/>
        <v/>
      </c>
      <c r="Y385" s="15" t="str">
        <f t="shared" si="128"/>
        <v/>
      </c>
      <c r="Z385" s="15">
        <f t="shared" si="129"/>
        <v>0</v>
      </c>
      <c r="AA385" s="15" t="str">
        <f t="shared" si="130"/>
        <v>1703,DILBEEK,Zibbeek,</v>
      </c>
      <c r="AB385" s="15" t="str">
        <f t="shared" si="131"/>
        <v/>
      </c>
    </row>
    <row r="386" spans="1:28" x14ac:dyDescent="0.2">
      <c r="A386">
        <v>136</v>
      </c>
      <c r="B386">
        <v>177</v>
      </c>
      <c r="C386">
        <v>1730</v>
      </c>
      <c r="D386" t="s">
        <v>743</v>
      </c>
      <c r="E386" t="s">
        <v>744</v>
      </c>
      <c r="F386" t="str">
        <f t="shared" si="110"/>
        <v>1730,ASSE,Asbeek,</v>
      </c>
      <c r="G386">
        <f t="shared" si="111"/>
        <v>136</v>
      </c>
      <c r="H386">
        <f t="shared" si="111"/>
        <v>177</v>
      </c>
      <c r="I386" s="15" t="str">
        <f t="shared" si="112"/>
        <v/>
      </c>
      <c r="J386" s="15" t="str">
        <f t="shared" si="113"/>
        <v/>
      </c>
      <c r="K386" s="15">
        <f t="shared" si="114"/>
        <v>0</v>
      </c>
      <c r="L386" s="15" t="str">
        <f t="shared" si="115"/>
        <v>1730,ASSE,Asbeek,</v>
      </c>
      <c r="M386" s="15" t="str">
        <f t="shared" si="116"/>
        <v/>
      </c>
      <c r="N386" s="15" t="str">
        <f t="shared" si="117"/>
        <v/>
      </c>
      <c r="O386" s="15" t="str">
        <f t="shared" si="118"/>
        <v/>
      </c>
      <c r="P386" s="15">
        <f t="shared" si="119"/>
        <v>0</v>
      </c>
      <c r="Q386" s="15" t="str">
        <f t="shared" si="120"/>
        <v>1730,ASSE,Asbeek,</v>
      </c>
      <c r="R386" s="15" t="str">
        <f t="shared" si="121"/>
        <v/>
      </c>
      <c r="S386" s="15" t="str">
        <f t="shared" si="122"/>
        <v/>
      </c>
      <c r="T386" s="15" t="str">
        <f t="shared" si="123"/>
        <v/>
      </c>
      <c r="U386" s="15">
        <f t="shared" si="124"/>
        <v>0</v>
      </c>
      <c r="V386" s="15" t="str">
        <f t="shared" si="125"/>
        <v>1730,ASSE,Asbeek,</v>
      </c>
      <c r="W386" s="15" t="str">
        <f t="shared" si="126"/>
        <v/>
      </c>
      <c r="X386" s="15" t="str">
        <f t="shared" si="127"/>
        <v/>
      </c>
      <c r="Y386" s="15" t="str">
        <f t="shared" si="128"/>
        <v/>
      </c>
      <c r="Z386" s="15">
        <f t="shared" si="129"/>
        <v>0</v>
      </c>
      <c r="AA386" s="15" t="str">
        <f t="shared" si="130"/>
        <v>1730,ASSE,Asbeek,</v>
      </c>
      <c r="AB386" s="15" t="str">
        <f t="shared" si="131"/>
        <v/>
      </c>
    </row>
    <row r="387" spans="1:28" x14ac:dyDescent="0.2">
      <c r="A387">
        <v>138</v>
      </c>
      <c r="B387">
        <v>178</v>
      </c>
      <c r="C387">
        <v>1730</v>
      </c>
      <c r="D387" t="s">
        <v>743</v>
      </c>
      <c r="E387" t="s">
        <v>745</v>
      </c>
      <c r="F387" t="str">
        <f t="shared" si="110"/>
        <v>1730,ASSE,Asse,</v>
      </c>
      <c r="G387">
        <f t="shared" si="111"/>
        <v>138</v>
      </c>
      <c r="H387">
        <f t="shared" si="111"/>
        <v>178</v>
      </c>
      <c r="I387" s="15" t="str">
        <f t="shared" si="112"/>
        <v/>
      </c>
      <c r="J387" s="15" t="str">
        <f t="shared" si="113"/>
        <v/>
      </c>
      <c r="K387" s="15">
        <f t="shared" si="114"/>
        <v>0</v>
      </c>
      <c r="L387" s="15" t="str">
        <f t="shared" si="115"/>
        <v>1730,ASSE,Asse,</v>
      </c>
      <c r="M387" s="15" t="str">
        <f t="shared" si="116"/>
        <v/>
      </c>
      <c r="N387" s="15" t="str">
        <f t="shared" si="117"/>
        <v/>
      </c>
      <c r="O387" s="15" t="str">
        <f t="shared" si="118"/>
        <v/>
      </c>
      <c r="P387" s="15">
        <f t="shared" si="119"/>
        <v>0</v>
      </c>
      <c r="Q387" s="15" t="str">
        <f t="shared" si="120"/>
        <v>1730,ASSE,Asse,</v>
      </c>
      <c r="R387" s="15" t="str">
        <f t="shared" si="121"/>
        <v/>
      </c>
      <c r="S387" s="15" t="str">
        <f t="shared" si="122"/>
        <v/>
      </c>
      <c r="T387" s="15" t="str">
        <f t="shared" si="123"/>
        <v/>
      </c>
      <c r="U387" s="15">
        <f t="shared" si="124"/>
        <v>0</v>
      </c>
      <c r="V387" s="15" t="str">
        <f t="shared" si="125"/>
        <v>1730,ASSE,Asse,</v>
      </c>
      <c r="W387" s="15" t="str">
        <f t="shared" si="126"/>
        <v/>
      </c>
      <c r="X387" s="15" t="str">
        <f t="shared" si="127"/>
        <v/>
      </c>
      <c r="Y387" s="15" t="str">
        <f t="shared" si="128"/>
        <v/>
      </c>
      <c r="Z387" s="15">
        <f t="shared" si="129"/>
        <v>0</v>
      </c>
      <c r="AA387" s="15" t="str">
        <f t="shared" si="130"/>
        <v>1730,ASSE,Asse,</v>
      </c>
      <c r="AB387" s="15" t="str">
        <f t="shared" si="131"/>
        <v/>
      </c>
    </row>
    <row r="388" spans="1:28" x14ac:dyDescent="0.2">
      <c r="A388">
        <v>135</v>
      </c>
      <c r="B388">
        <v>179</v>
      </c>
      <c r="C388">
        <v>1730</v>
      </c>
      <c r="D388" t="s">
        <v>743</v>
      </c>
      <c r="E388" t="s">
        <v>746</v>
      </c>
      <c r="F388" t="str">
        <f t="shared" ref="F388:F451" si="132">CONCATENATE(C388,",",D388,",",E388,",")</f>
        <v>1730,ASSE,Asse-ter-Heide,</v>
      </c>
      <c r="G388">
        <f t="shared" ref="G388:H451" si="133">A388</f>
        <v>135</v>
      </c>
      <c r="H388">
        <f t="shared" si="133"/>
        <v>179</v>
      </c>
      <c r="I388" s="15" t="str">
        <f t="shared" ref="I388:I451" si="134">IF($C388=I$2,$F388,"")</f>
        <v/>
      </c>
      <c r="J388" s="15" t="str">
        <f t="shared" ref="J388:J451" si="135">IF($D388=J$2,$F388,"")</f>
        <v/>
      </c>
      <c r="K388" s="15">
        <f t="shared" ref="K388:K451" si="136">2-COUNTIF(I388:J388,"")</f>
        <v>0</v>
      </c>
      <c r="L388" s="15" t="str">
        <f t="shared" ref="L388:L451" si="137">IF(K388=K$2,$F388,"")</f>
        <v>1730,ASSE,Asse-ter-Heide,</v>
      </c>
      <c r="M388" s="15" t="str">
        <f t="shared" ref="M388:M451" si="138">IF($A$2=1,IF(AND(L$2&gt;0,L$2&lt;=100),IF(L388="",M387,CONCATENATE(M387,L388,"&amp;")),""),"")</f>
        <v/>
      </c>
      <c r="N388" s="15" t="str">
        <f t="shared" ref="N388:N451" si="139">IF($C388=N$2,$F388,"")</f>
        <v/>
      </c>
      <c r="O388" s="15" t="str">
        <f t="shared" ref="O388:O451" si="140">IF($D388=O$2,$F388,"")</f>
        <v/>
      </c>
      <c r="P388" s="15">
        <f t="shared" ref="P388:P451" si="141">2-COUNTIF(N388:O388,"")</f>
        <v>0</v>
      </c>
      <c r="Q388" s="15" t="str">
        <f t="shared" ref="Q388:Q451" si="142">IF(P388=P$2,$F388,"")</f>
        <v>1730,ASSE,Asse-ter-Heide,</v>
      </c>
      <c r="R388" s="15" t="str">
        <f t="shared" ref="R388:R451" si="143">IF($A$2=1,IF(AND(Q$2&gt;0,Q$2&lt;=100),IF(Q388="",R387,CONCATENATE(R387,Q388,"&amp;")),""),"")</f>
        <v/>
      </c>
      <c r="S388" s="15" t="str">
        <f t="shared" ref="S388:S451" si="144">IF($C388=S$2,$F388,"")</f>
        <v/>
      </c>
      <c r="T388" s="15" t="str">
        <f t="shared" ref="T388:T451" si="145">IF($D388=T$2,$F388,"")</f>
        <v/>
      </c>
      <c r="U388" s="15">
        <f t="shared" ref="U388:U451" si="146">2-COUNTIF(S388:T388,"")</f>
        <v>0</v>
      </c>
      <c r="V388" s="15" t="str">
        <f t="shared" ref="V388:V451" si="147">IF(U388=U$2,$F388,"")</f>
        <v>1730,ASSE,Asse-ter-Heide,</v>
      </c>
      <c r="W388" s="15" t="str">
        <f t="shared" ref="W388:W451" si="148">IF($A$2=1,IF(AND(V$2&gt;0,V$2&lt;=100),IF(V388="",W387,CONCATENATE(W387,V388,"&amp;")),""),"")</f>
        <v/>
      </c>
      <c r="X388" s="15" t="str">
        <f t="shared" ref="X388:X451" si="149">IF($C388=X$2,$F388,"")</f>
        <v/>
      </c>
      <c r="Y388" s="15" t="str">
        <f t="shared" ref="Y388:Y451" si="150">IF($D388=Y$2,$F388,"")</f>
        <v/>
      </c>
      <c r="Z388" s="15">
        <f t="shared" ref="Z388:Z451" si="151">2-COUNTIF(X388:Y388,"")</f>
        <v>0</v>
      </c>
      <c r="AA388" s="15" t="str">
        <f t="shared" ref="AA388:AA451" si="152">IF(Z388=Z$2,$F388,"")</f>
        <v>1730,ASSE,Asse-ter-Heide,</v>
      </c>
      <c r="AB388" s="15" t="str">
        <f t="shared" ref="AB388:AB451" si="153">IF($A$2=1,IF(AND(AA$2&gt;0,AA$2&lt;=100),IF(AA388="",AB387,CONCATENATE(AB387,AA388,"&amp;")),""),"")</f>
        <v/>
      </c>
    </row>
    <row r="389" spans="1:28" x14ac:dyDescent="0.2">
      <c r="A389">
        <v>141</v>
      </c>
      <c r="B389">
        <v>175</v>
      </c>
      <c r="C389">
        <v>1730</v>
      </c>
      <c r="D389" t="s">
        <v>743</v>
      </c>
      <c r="E389" t="s">
        <v>747</v>
      </c>
      <c r="F389" t="str">
        <f t="shared" si="132"/>
        <v>1730,ASSE,Bekkerzeel,</v>
      </c>
      <c r="G389">
        <f t="shared" si="133"/>
        <v>141</v>
      </c>
      <c r="H389">
        <f t="shared" si="133"/>
        <v>175</v>
      </c>
      <c r="I389" s="15" t="str">
        <f t="shared" si="134"/>
        <v/>
      </c>
      <c r="J389" s="15" t="str">
        <f t="shared" si="135"/>
        <v/>
      </c>
      <c r="K389" s="15">
        <f t="shared" si="136"/>
        <v>0</v>
      </c>
      <c r="L389" s="15" t="str">
        <f t="shared" si="137"/>
        <v>1730,ASSE,Bekkerzeel,</v>
      </c>
      <c r="M389" s="15" t="str">
        <f t="shared" si="138"/>
        <v/>
      </c>
      <c r="N389" s="15" t="str">
        <f t="shared" si="139"/>
        <v/>
      </c>
      <c r="O389" s="15" t="str">
        <f t="shared" si="140"/>
        <v/>
      </c>
      <c r="P389" s="15">
        <f t="shared" si="141"/>
        <v>0</v>
      </c>
      <c r="Q389" s="15" t="str">
        <f t="shared" si="142"/>
        <v>1730,ASSE,Bekkerzeel,</v>
      </c>
      <c r="R389" s="15" t="str">
        <f t="shared" si="143"/>
        <v/>
      </c>
      <c r="S389" s="15" t="str">
        <f t="shared" si="144"/>
        <v/>
      </c>
      <c r="T389" s="15" t="str">
        <f t="shared" si="145"/>
        <v/>
      </c>
      <c r="U389" s="15">
        <f t="shared" si="146"/>
        <v>0</v>
      </c>
      <c r="V389" s="15" t="str">
        <f t="shared" si="147"/>
        <v>1730,ASSE,Bekkerzeel,</v>
      </c>
      <c r="W389" s="15" t="str">
        <f t="shared" si="148"/>
        <v/>
      </c>
      <c r="X389" s="15" t="str">
        <f t="shared" si="149"/>
        <v/>
      </c>
      <c r="Y389" s="15" t="str">
        <f t="shared" si="150"/>
        <v/>
      </c>
      <c r="Z389" s="15">
        <f t="shared" si="151"/>
        <v>0</v>
      </c>
      <c r="AA389" s="15" t="str">
        <f t="shared" si="152"/>
        <v>1730,ASSE,Bekkerzeel,</v>
      </c>
      <c r="AB389" s="15" t="str">
        <f t="shared" si="153"/>
        <v/>
      </c>
    </row>
    <row r="390" spans="1:28" x14ac:dyDescent="0.2">
      <c r="A390">
        <v>141</v>
      </c>
      <c r="B390">
        <v>179</v>
      </c>
      <c r="C390">
        <v>1730</v>
      </c>
      <c r="D390" t="s">
        <v>743</v>
      </c>
      <c r="E390" t="s">
        <v>748</v>
      </c>
      <c r="F390" t="str">
        <f t="shared" si="132"/>
        <v>1730,ASSE,Bollebeek,</v>
      </c>
      <c r="G390">
        <f t="shared" si="133"/>
        <v>141</v>
      </c>
      <c r="H390">
        <f t="shared" si="133"/>
        <v>179</v>
      </c>
      <c r="I390" s="15" t="str">
        <f t="shared" si="134"/>
        <v/>
      </c>
      <c r="J390" s="15" t="str">
        <f t="shared" si="135"/>
        <v/>
      </c>
      <c r="K390" s="15">
        <f t="shared" si="136"/>
        <v>0</v>
      </c>
      <c r="L390" s="15" t="str">
        <f t="shared" si="137"/>
        <v>1730,ASSE,Bollebeek,</v>
      </c>
      <c r="M390" s="15" t="str">
        <f t="shared" si="138"/>
        <v/>
      </c>
      <c r="N390" s="15" t="str">
        <f t="shared" si="139"/>
        <v/>
      </c>
      <c r="O390" s="15" t="str">
        <f t="shared" si="140"/>
        <v/>
      </c>
      <c r="P390" s="15">
        <f t="shared" si="141"/>
        <v>0</v>
      </c>
      <c r="Q390" s="15" t="str">
        <f t="shared" si="142"/>
        <v>1730,ASSE,Bollebeek,</v>
      </c>
      <c r="R390" s="15" t="str">
        <f t="shared" si="143"/>
        <v/>
      </c>
      <c r="S390" s="15" t="str">
        <f t="shared" si="144"/>
        <v/>
      </c>
      <c r="T390" s="15" t="str">
        <f t="shared" si="145"/>
        <v/>
      </c>
      <c r="U390" s="15">
        <f t="shared" si="146"/>
        <v>0</v>
      </c>
      <c r="V390" s="15" t="str">
        <f t="shared" si="147"/>
        <v>1730,ASSE,Bollebeek,</v>
      </c>
      <c r="W390" s="15" t="str">
        <f t="shared" si="148"/>
        <v/>
      </c>
      <c r="X390" s="15" t="str">
        <f t="shared" si="149"/>
        <v/>
      </c>
      <c r="Y390" s="15" t="str">
        <f t="shared" si="150"/>
        <v/>
      </c>
      <c r="Z390" s="15">
        <f t="shared" si="151"/>
        <v>0</v>
      </c>
      <c r="AA390" s="15" t="str">
        <f t="shared" si="152"/>
        <v>1730,ASSE,Bollebeek,</v>
      </c>
      <c r="AB390" s="15" t="str">
        <f t="shared" si="153"/>
        <v/>
      </c>
    </row>
    <row r="391" spans="1:28" x14ac:dyDescent="0.2">
      <c r="A391">
        <v>137</v>
      </c>
      <c r="B391">
        <v>179</v>
      </c>
      <c r="C391">
        <v>1730</v>
      </c>
      <c r="D391" t="s">
        <v>743</v>
      </c>
      <c r="E391" t="s">
        <v>749</v>
      </c>
      <c r="F391" t="str">
        <f t="shared" si="132"/>
        <v>1730,ASSE,Buda,</v>
      </c>
      <c r="G391">
        <f t="shared" si="133"/>
        <v>137</v>
      </c>
      <c r="H391">
        <f t="shared" si="133"/>
        <v>179</v>
      </c>
      <c r="I391" s="15" t="str">
        <f t="shared" si="134"/>
        <v/>
      </c>
      <c r="J391" s="15" t="str">
        <f t="shared" si="135"/>
        <v/>
      </c>
      <c r="K391" s="15">
        <f t="shared" si="136"/>
        <v>0</v>
      </c>
      <c r="L391" s="15" t="str">
        <f t="shared" si="137"/>
        <v>1730,ASSE,Buda,</v>
      </c>
      <c r="M391" s="15" t="str">
        <f t="shared" si="138"/>
        <v/>
      </c>
      <c r="N391" s="15" t="str">
        <f t="shared" si="139"/>
        <v/>
      </c>
      <c r="O391" s="15" t="str">
        <f t="shared" si="140"/>
        <v/>
      </c>
      <c r="P391" s="15">
        <f t="shared" si="141"/>
        <v>0</v>
      </c>
      <c r="Q391" s="15" t="str">
        <f t="shared" si="142"/>
        <v>1730,ASSE,Buda,</v>
      </c>
      <c r="R391" s="15" t="str">
        <f t="shared" si="143"/>
        <v/>
      </c>
      <c r="S391" s="15" t="str">
        <f t="shared" si="144"/>
        <v/>
      </c>
      <c r="T391" s="15" t="str">
        <f t="shared" si="145"/>
        <v/>
      </c>
      <c r="U391" s="15">
        <f t="shared" si="146"/>
        <v>0</v>
      </c>
      <c r="V391" s="15" t="str">
        <f t="shared" si="147"/>
        <v>1730,ASSE,Buda,</v>
      </c>
      <c r="W391" s="15" t="str">
        <f t="shared" si="148"/>
        <v/>
      </c>
      <c r="X391" s="15" t="str">
        <f t="shared" si="149"/>
        <v/>
      </c>
      <c r="Y391" s="15" t="str">
        <f t="shared" si="150"/>
        <v/>
      </c>
      <c r="Z391" s="15">
        <f t="shared" si="151"/>
        <v>0</v>
      </c>
      <c r="AA391" s="15" t="str">
        <f t="shared" si="152"/>
        <v>1730,ASSE,Buda,</v>
      </c>
      <c r="AB391" s="15" t="str">
        <f t="shared" si="153"/>
        <v/>
      </c>
    </row>
    <row r="392" spans="1:28" x14ac:dyDescent="0.2">
      <c r="A392">
        <v>142</v>
      </c>
      <c r="B392">
        <v>178</v>
      </c>
      <c r="C392">
        <v>1730</v>
      </c>
      <c r="D392" t="s">
        <v>743</v>
      </c>
      <c r="E392" t="s">
        <v>750</v>
      </c>
      <c r="F392" t="str">
        <f t="shared" si="132"/>
        <v>1730,ASSE,Kobbegem,</v>
      </c>
      <c r="G392">
        <f t="shared" si="133"/>
        <v>142</v>
      </c>
      <c r="H392">
        <f t="shared" si="133"/>
        <v>178</v>
      </c>
      <c r="I392" s="15" t="str">
        <f t="shared" si="134"/>
        <v/>
      </c>
      <c r="J392" s="15" t="str">
        <f t="shared" si="135"/>
        <v/>
      </c>
      <c r="K392" s="15">
        <f t="shared" si="136"/>
        <v>0</v>
      </c>
      <c r="L392" s="15" t="str">
        <f t="shared" si="137"/>
        <v>1730,ASSE,Kobbegem,</v>
      </c>
      <c r="M392" s="15" t="str">
        <f t="shared" si="138"/>
        <v/>
      </c>
      <c r="N392" s="15" t="str">
        <f t="shared" si="139"/>
        <v/>
      </c>
      <c r="O392" s="15" t="str">
        <f t="shared" si="140"/>
        <v/>
      </c>
      <c r="P392" s="15">
        <f t="shared" si="141"/>
        <v>0</v>
      </c>
      <c r="Q392" s="15" t="str">
        <f t="shared" si="142"/>
        <v>1730,ASSE,Kobbegem,</v>
      </c>
      <c r="R392" s="15" t="str">
        <f t="shared" si="143"/>
        <v/>
      </c>
      <c r="S392" s="15" t="str">
        <f t="shared" si="144"/>
        <v/>
      </c>
      <c r="T392" s="15" t="str">
        <f t="shared" si="145"/>
        <v/>
      </c>
      <c r="U392" s="15">
        <f t="shared" si="146"/>
        <v>0</v>
      </c>
      <c r="V392" s="15" t="str">
        <f t="shared" si="147"/>
        <v>1730,ASSE,Kobbegem,</v>
      </c>
      <c r="W392" s="15" t="str">
        <f t="shared" si="148"/>
        <v/>
      </c>
      <c r="X392" s="15" t="str">
        <f t="shared" si="149"/>
        <v/>
      </c>
      <c r="Y392" s="15" t="str">
        <f t="shared" si="150"/>
        <v/>
      </c>
      <c r="Z392" s="15">
        <f t="shared" si="151"/>
        <v>0</v>
      </c>
      <c r="AA392" s="15" t="str">
        <f t="shared" si="152"/>
        <v>1730,ASSE,Kobbegem,</v>
      </c>
      <c r="AB392" s="15" t="str">
        <f t="shared" si="153"/>
        <v/>
      </c>
    </row>
    <row r="393" spans="1:28" x14ac:dyDescent="0.2">
      <c r="A393">
        <v>137</v>
      </c>
      <c r="B393">
        <v>179</v>
      </c>
      <c r="C393">
        <v>1730</v>
      </c>
      <c r="D393" t="s">
        <v>743</v>
      </c>
      <c r="E393" t="s">
        <v>751</v>
      </c>
      <c r="F393" t="str">
        <f t="shared" si="132"/>
        <v>1730,ASSE,Krokegem,</v>
      </c>
      <c r="G393">
        <f t="shared" si="133"/>
        <v>137</v>
      </c>
      <c r="H393">
        <f t="shared" si="133"/>
        <v>179</v>
      </c>
      <c r="I393" s="15" t="str">
        <f t="shared" si="134"/>
        <v/>
      </c>
      <c r="J393" s="15" t="str">
        <f t="shared" si="135"/>
        <v/>
      </c>
      <c r="K393" s="15">
        <f t="shared" si="136"/>
        <v>0</v>
      </c>
      <c r="L393" s="15" t="str">
        <f t="shared" si="137"/>
        <v>1730,ASSE,Krokegem,</v>
      </c>
      <c r="M393" s="15" t="str">
        <f t="shared" si="138"/>
        <v/>
      </c>
      <c r="N393" s="15" t="str">
        <f t="shared" si="139"/>
        <v/>
      </c>
      <c r="O393" s="15" t="str">
        <f t="shared" si="140"/>
        <v/>
      </c>
      <c r="P393" s="15">
        <f t="shared" si="141"/>
        <v>0</v>
      </c>
      <c r="Q393" s="15" t="str">
        <f t="shared" si="142"/>
        <v>1730,ASSE,Krokegem,</v>
      </c>
      <c r="R393" s="15" t="str">
        <f t="shared" si="143"/>
        <v/>
      </c>
      <c r="S393" s="15" t="str">
        <f t="shared" si="144"/>
        <v/>
      </c>
      <c r="T393" s="15" t="str">
        <f t="shared" si="145"/>
        <v/>
      </c>
      <c r="U393" s="15">
        <f t="shared" si="146"/>
        <v>0</v>
      </c>
      <c r="V393" s="15" t="str">
        <f t="shared" si="147"/>
        <v>1730,ASSE,Krokegem,</v>
      </c>
      <c r="W393" s="15" t="str">
        <f t="shared" si="148"/>
        <v/>
      </c>
      <c r="X393" s="15" t="str">
        <f t="shared" si="149"/>
        <v/>
      </c>
      <c r="Y393" s="15" t="str">
        <f t="shared" si="150"/>
        <v/>
      </c>
      <c r="Z393" s="15">
        <f t="shared" si="151"/>
        <v>0</v>
      </c>
      <c r="AA393" s="15" t="str">
        <f t="shared" si="152"/>
        <v>1730,ASSE,Krokegem,</v>
      </c>
      <c r="AB393" s="15" t="str">
        <f t="shared" si="153"/>
        <v/>
      </c>
    </row>
    <row r="394" spans="1:28" x14ac:dyDescent="0.2">
      <c r="A394">
        <v>140</v>
      </c>
      <c r="B394">
        <v>180</v>
      </c>
      <c r="C394">
        <v>1730</v>
      </c>
      <c r="D394" t="s">
        <v>743</v>
      </c>
      <c r="E394" t="s">
        <v>752</v>
      </c>
      <c r="F394" t="str">
        <f t="shared" si="132"/>
        <v>1730,ASSE,Mollem,</v>
      </c>
      <c r="G394">
        <f t="shared" si="133"/>
        <v>140</v>
      </c>
      <c r="H394">
        <f t="shared" si="133"/>
        <v>180</v>
      </c>
      <c r="I394" s="15" t="str">
        <f t="shared" si="134"/>
        <v/>
      </c>
      <c r="J394" s="15" t="str">
        <f t="shared" si="135"/>
        <v/>
      </c>
      <c r="K394" s="15">
        <f t="shared" si="136"/>
        <v>0</v>
      </c>
      <c r="L394" s="15" t="str">
        <f t="shared" si="137"/>
        <v>1730,ASSE,Mollem,</v>
      </c>
      <c r="M394" s="15" t="str">
        <f t="shared" si="138"/>
        <v/>
      </c>
      <c r="N394" s="15" t="str">
        <f t="shared" si="139"/>
        <v/>
      </c>
      <c r="O394" s="15" t="str">
        <f t="shared" si="140"/>
        <v/>
      </c>
      <c r="P394" s="15">
        <f t="shared" si="141"/>
        <v>0</v>
      </c>
      <c r="Q394" s="15" t="str">
        <f t="shared" si="142"/>
        <v>1730,ASSE,Mollem,</v>
      </c>
      <c r="R394" s="15" t="str">
        <f t="shared" si="143"/>
        <v/>
      </c>
      <c r="S394" s="15" t="str">
        <f t="shared" si="144"/>
        <v/>
      </c>
      <c r="T394" s="15" t="str">
        <f t="shared" si="145"/>
        <v/>
      </c>
      <c r="U394" s="15">
        <f t="shared" si="146"/>
        <v>0</v>
      </c>
      <c r="V394" s="15" t="str">
        <f t="shared" si="147"/>
        <v>1730,ASSE,Mollem,</v>
      </c>
      <c r="W394" s="15" t="str">
        <f t="shared" si="148"/>
        <v/>
      </c>
      <c r="X394" s="15" t="str">
        <f t="shared" si="149"/>
        <v/>
      </c>
      <c r="Y394" s="15" t="str">
        <f t="shared" si="150"/>
        <v/>
      </c>
      <c r="Z394" s="15">
        <f t="shared" si="151"/>
        <v>0</v>
      </c>
      <c r="AA394" s="15" t="str">
        <f t="shared" si="152"/>
        <v>1730,ASSE,Mollem,</v>
      </c>
      <c r="AB394" s="15" t="str">
        <f t="shared" si="153"/>
        <v/>
      </c>
    </row>
    <row r="395" spans="1:28" x14ac:dyDescent="0.2">
      <c r="A395">
        <v>136</v>
      </c>
      <c r="B395">
        <v>180</v>
      </c>
      <c r="C395">
        <v>1730</v>
      </c>
      <c r="D395" t="s">
        <v>743</v>
      </c>
      <c r="E395" t="s">
        <v>753</v>
      </c>
      <c r="F395" t="str">
        <f t="shared" si="132"/>
        <v>1730,ASSE,Vossedries,</v>
      </c>
      <c r="G395">
        <f t="shared" si="133"/>
        <v>136</v>
      </c>
      <c r="H395">
        <f t="shared" si="133"/>
        <v>180</v>
      </c>
      <c r="I395" s="15" t="str">
        <f t="shared" si="134"/>
        <v/>
      </c>
      <c r="J395" s="15" t="str">
        <f t="shared" si="135"/>
        <v/>
      </c>
      <c r="K395" s="15">
        <f t="shared" si="136"/>
        <v>0</v>
      </c>
      <c r="L395" s="15" t="str">
        <f t="shared" si="137"/>
        <v>1730,ASSE,Vossedries,</v>
      </c>
      <c r="M395" s="15" t="str">
        <f t="shared" si="138"/>
        <v/>
      </c>
      <c r="N395" s="15" t="str">
        <f t="shared" si="139"/>
        <v/>
      </c>
      <c r="O395" s="15" t="str">
        <f t="shared" si="140"/>
        <v/>
      </c>
      <c r="P395" s="15">
        <f t="shared" si="141"/>
        <v>0</v>
      </c>
      <c r="Q395" s="15" t="str">
        <f t="shared" si="142"/>
        <v>1730,ASSE,Vossedries,</v>
      </c>
      <c r="R395" s="15" t="str">
        <f t="shared" si="143"/>
        <v/>
      </c>
      <c r="S395" s="15" t="str">
        <f t="shared" si="144"/>
        <v/>
      </c>
      <c r="T395" s="15" t="str">
        <f t="shared" si="145"/>
        <v/>
      </c>
      <c r="U395" s="15">
        <f t="shared" si="146"/>
        <v>0</v>
      </c>
      <c r="V395" s="15" t="str">
        <f t="shared" si="147"/>
        <v>1730,ASSE,Vossedries,</v>
      </c>
      <c r="W395" s="15" t="str">
        <f t="shared" si="148"/>
        <v/>
      </c>
      <c r="X395" s="15" t="str">
        <f t="shared" si="149"/>
        <v/>
      </c>
      <c r="Y395" s="15" t="str">
        <f t="shared" si="150"/>
        <v/>
      </c>
      <c r="Z395" s="15">
        <f t="shared" si="151"/>
        <v>0</v>
      </c>
      <c r="AA395" s="15" t="str">
        <f t="shared" si="152"/>
        <v>1730,ASSE,Vossedries,</v>
      </c>
      <c r="AB395" s="15" t="str">
        <f t="shared" si="153"/>
        <v/>
      </c>
    </row>
    <row r="396" spans="1:28" x14ac:dyDescent="0.2">
      <c r="A396">
        <v>140</v>
      </c>
      <c r="B396">
        <v>177</v>
      </c>
      <c r="C396">
        <v>1730</v>
      </c>
      <c r="D396" t="s">
        <v>743</v>
      </c>
      <c r="E396" t="s">
        <v>754</v>
      </c>
      <c r="F396" t="str">
        <f t="shared" si="132"/>
        <v>1730,ASSE,Walfergem,</v>
      </c>
      <c r="G396">
        <f t="shared" si="133"/>
        <v>140</v>
      </c>
      <c r="H396">
        <f t="shared" si="133"/>
        <v>177</v>
      </c>
      <c r="I396" s="15" t="str">
        <f t="shared" si="134"/>
        <v/>
      </c>
      <c r="J396" s="15" t="str">
        <f t="shared" si="135"/>
        <v/>
      </c>
      <c r="K396" s="15">
        <f t="shared" si="136"/>
        <v>0</v>
      </c>
      <c r="L396" s="15" t="str">
        <f t="shared" si="137"/>
        <v>1730,ASSE,Walfergem,</v>
      </c>
      <c r="M396" s="15" t="str">
        <f t="shared" si="138"/>
        <v/>
      </c>
      <c r="N396" s="15" t="str">
        <f t="shared" si="139"/>
        <v/>
      </c>
      <c r="O396" s="15" t="str">
        <f t="shared" si="140"/>
        <v/>
      </c>
      <c r="P396" s="15">
        <f t="shared" si="141"/>
        <v>0</v>
      </c>
      <c r="Q396" s="15" t="str">
        <f t="shared" si="142"/>
        <v>1730,ASSE,Walfergem,</v>
      </c>
      <c r="R396" s="15" t="str">
        <f t="shared" si="143"/>
        <v/>
      </c>
      <c r="S396" s="15" t="str">
        <f t="shared" si="144"/>
        <v/>
      </c>
      <c r="T396" s="15" t="str">
        <f t="shared" si="145"/>
        <v/>
      </c>
      <c r="U396" s="15">
        <f t="shared" si="146"/>
        <v>0</v>
      </c>
      <c r="V396" s="15" t="str">
        <f t="shared" si="147"/>
        <v>1730,ASSE,Walfergem,</v>
      </c>
      <c r="W396" s="15" t="str">
        <f t="shared" si="148"/>
        <v/>
      </c>
      <c r="X396" s="15" t="str">
        <f t="shared" si="149"/>
        <v/>
      </c>
      <c r="Y396" s="15" t="str">
        <f t="shared" si="150"/>
        <v/>
      </c>
      <c r="Z396" s="15">
        <f t="shared" si="151"/>
        <v>0</v>
      </c>
      <c r="AA396" s="15" t="str">
        <f t="shared" si="152"/>
        <v>1730,ASSE,Walfergem,</v>
      </c>
      <c r="AB396" s="15" t="str">
        <f t="shared" si="153"/>
        <v/>
      </c>
    </row>
    <row r="397" spans="1:28" x14ac:dyDescent="0.2">
      <c r="A397">
        <v>138</v>
      </c>
      <c r="B397">
        <v>179</v>
      </c>
      <c r="C397">
        <v>1730</v>
      </c>
      <c r="D397" t="s">
        <v>743</v>
      </c>
      <c r="E397" t="s">
        <v>755</v>
      </c>
      <c r="F397" t="str">
        <f t="shared" si="132"/>
        <v>1730,ASSE,Wijndruif,</v>
      </c>
      <c r="G397">
        <f t="shared" si="133"/>
        <v>138</v>
      </c>
      <c r="H397">
        <f t="shared" si="133"/>
        <v>179</v>
      </c>
      <c r="I397" s="15" t="str">
        <f t="shared" si="134"/>
        <v/>
      </c>
      <c r="J397" s="15" t="str">
        <f t="shared" si="135"/>
        <v/>
      </c>
      <c r="K397" s="15">
        <f t="shared" si="136"/>
        <v>0</v>
      </c>
      <c r="L397" s="15" t="str">
        <f t="shared" si="137"/>
        <v>1730,ASSE,Wijndruif,</v>
      </c>
      <c r="M397" s="15" t="str">
        <f t="shared" si="138"/>
        <v/>
      </c>
      <c r="N397" s="15" t="str">
        <f t="shared" si="139"/>
        <v/>
      </c>
      <c r="O397" s="15" t="str">
        <f t="shared" si="140"/>
        <v/>
      </c>
      <c r="P397" s="15">
        <f t="shared" si="141"/>
        <v>0</v>
      </c>
      <c r="Q397" s="15" t="str">
        <f t="shared" si="142"/>
        <v>1730,ASSE,Wijndruif,</v>
      </c>
      <c r="R397" s="15" t="str">
        <f t="shared" si="143"/>
        <v/>
      </c>
      <c r="S397" s="15" t="str">
        <f t="shared" si="144"/>
        <v/>
      </c>
      <c r="T397" s="15" t="str">
        <f t="shared" si="145"/>
        <v/>
      </c>
      <c r="U397" s="15">
        <f t="shared" si="146"/>
        <v>0</v>
      </c>
      <c r="V397" s="15" t="str">
        <f t="shared" si="147"/>
        <v>1730,ASSE,Wijndruif,</v>
      </c>
      <c r="W397" s="15" t="str">
        <f t="shared" si="148"/>
        <v/>
      </c>
      <c r="X397" s="15" t="str">
        <f t="shared" si="149"/>
        <v/>
      </c>
      <c r="Y397" s="15" t="str">
        <f t="shared" si="150"/>
        <v/>
      </c>
      <c r="Z397" s="15">
        <f t="shared" si="151"/>
        <v>0</v>
      </c>
      <c r="AA397" s="15" t="str">
        <f t="shared" si="152"/>
        <v>1730,ASSE,Wijndruif,</v>
      </c>
      <c r="AB397" s="15" t="str">
        <f t="shared" si="153"/>
        <v/>
      </c>
    </row>
    <row r="398" spans="1:28" x14ac:dyDescent="0.2">
      <c r="A398">
        <v>144</v>
      </c>
      <c r="B398">
        <v>174</v>
      </c>
      <c r="C398">
        <v>1731</v>
      </c>
      <c r="D398" t="s">
        <v>743</v>
      </c>
      <c r="E398" t="s">
        <v>756</v>
      </c>
      <c r="F398" t="str">
        <f t="shared" si="132"/>
        <v>1731,ASSE,Horing,</v>
      </c>
      <c r="G398">
        <f t="shared" si="133"/>
        <v>144</v>
      </c>
      <c r="H398">
        <f t="shared" si="133"/>
        <v>174</v>
      </c>
      <c r="I398" s="15" t="str">
        <f t="shared" si="134"/>
        <v/>
      </c>
      <c r="J398" s="15" t="str">
        <f t="shared" si="135"/>
        <v/>
      </c>
      <c r="K398" s="15">
        <f t="shared" si="136"/>
        <v>0</v>
      </c>
      <c r="L398" s="15" t="str">
        <f t="shared" si="137"/>
        <v>1731,ASSE,Horing,</v>
      </c>
      <c r="M398" s="15" t="str">
        <f t="shared" si="138"/>
        <v/>
      </c>
      <c r="N398" s="15" t="str">
        <f t="shared" si="139"/>
        <v/>
      </c>
      <c r="O398" s="15" t="str">
        <f t="shared" si="140"/>
        <v/>
      </c>
      <c r="P398" s="15">
        <f t="shared" si="141"/>
        <v>0</v>
      </c>
      <c r="Q398" s="15" t="str">
        <f t="shared" si="142"/>
        <v>1731,ASSE,Horing,</v>
      </c>
      <c r="R398" s="15" t="str">
        <f t="shared" si="143"/>
        <v/>
      </c>
      <c r="S398" s="15" t="str">
        <f t="shared" si="144"/>
        <v/>
      </c>
      <c r="T398" s="15" t="str">
        <f t="shared" si="145"/>
        <v/>
      </c>
      <c r="U398" s="15">
        <f t="shared" si="146"/>
        <v>0</v>
      </c>
      <c r="V398" s="15" t="str">
        <f t="shared" si="147"/>
        <v>1731,ASSE,Horing,</v>
      </c>
      <c r="W398" s="15" t="str">
        <f t="shared" si="148"/>
        <v/>
      </c>
      <c r="X398" s="15" t="str">
        <f t="shared" si="149"/>
        <v/>
      </c>
      <c r="Y398" s="15" t="str">
        <f t="shared" si="150"/>
        <v/>
      </c>
      <c r="Z398" s="15">
        <f t="shared" si="151"/>
        <v>0</v>
      </c>
      <c r="AA398" s="15" t="str">
        <f t="shared" si="152"/>
        <v>1731,ASSE,Horing,</v>
      </c>
      <c r="AB398" s="15" t="str">
        <f t="shared" si="153"/>
        <v/>
      </c>
    </row>
    <row r="399" spans="1:28" x14ac:dyDescent="0.2">
      <c r="A399">
        <v>144</v>
      </c>
      <c r="B399">
        <v>177</v>
      </c>
      <c r="C399">
        <v>1731</v>
      </c>
      <c r="D399" t="s">
        <v>743</v>
      </c>
      <c r="E399" t="s">
        <v>757</v>
      </c>
      <c r="F399" t="str">
        <f t="shared" si="132"/>
        <v>1731,ASSE,Relegem,</v>
      </c>
      <c r="G399">
        <f t="shared" si="133"/>
        <v>144</v>
      </c>
      <c r="H399">
        <f t="shared" si="133"/>
        <v>177</v>
      </c>
      <c r="I399" s="15" t="str">
        <f t="shared" si="134"/>
        <v/>
      </c>
      <c r="J399" s="15" t="str">
        <f t="shared" si="135"/>
        <v/>
      </c>
      <c r="K399" s="15">
        <f t="shared" si="136"/>
        <v>0</v>
      </c>
      <c r="L399" s="15" t="str">
        <f t="shared" si="137"/>
        <v>1731,ASSE,Relegem,</v>
      </c>
      <c r="M399" s="15" t="str">
        <f t="shared" si="138"/>
        <v/>
      </c>
      <c r="N399" s="15" t="str">
        <f t="shared" si="139"/>
        <v/>
      </c>
      <c r="O399" s="15" t="str">
        <f t="shared" si="140"/>
        <v/>
      </c>
      <c r="P399" s="15">
        <f t="shared" si="141"/>
        <v>0</v>
      </c>
      <c r="Q399" s="15" t="str">
        <f t="shared" si="142"/>
        <v>1731,ASSE,Relegem,</v>
      </c>
      <c r="R399" s="15" t="str">
        <f t="shared" si="143"/>
        <v/>
      </c>
      <c r="S399" s="15" t="str">
        <f t="shared" si="144"/>
        <v/>
      </c>
      <c r="T399" s="15" t="str">
        <f t="shared" si="145"/>
        <v/>
      </c>
      <c r="U399" s="15">
        <f t="shared" si="146"/>
        <v>0</v>
      </c>
      <c r="V399" s="15" t="str">
        <f t="shared" si="147"/>
        <v>1731,ASSE,Relegem,</v>
      </c>
      <c r="W399" s="15" t="str">
        <f t="shared" si="148"/>
        <v/>
      </c>
      <c r="X399" s="15" t="str">
        <f t="shared" si="149"/>
        <v/>
      </c>
      <c r="Y399" s="15" t="str">
        <f t="shared" si="150"/>
        <v/>
      </c>
      <c r="Z399" s="15">
        <f t="shared" si="151"/>
        <v>0</v>
      </c>
      <c r="AA399" s="15" t="str">
        <f t="shared" si="152"/>
        <v>1731,ASSE,Relegem,</v>
      </c>
      <c r="AB399" s="15" t="str">
        <f t="shared" si="153"/>
        <v/>
      </c>
    </row>
    <row r="400" spans="1:28" x14ac:dyDescent="0.2">
      <c r="A400">
        <v>142</v>
      </c>
      <c r="B400">
        <v>175</v>
      </c>
      <c r="C400">
        <v>1731</v>
      </c>
      <c r="D400" t="s">
        <v>743</v>
      </c>
      <c r="E400" t="s">
        <v>758</v>
      </c>
      <c r="F400" t="str">
        <f t="shared" si="132"/>
        <v>1731,ASSE,Zellik,</v>
      </c>
      <c r="G400">
        <f t="shared" si="133"/>
        <v>142</v>
      </c>
      <c r="H400">
        <f t="shared" si="133"/>
        <v>175</v>
      </c>
      <c r="I400" s="15" t="str">
        <f t="shared" si="134"/>
        <v/>
      </c>
      <c r="J400" s="15" t="str">
        <f t="shared" si="135"/>
        <v/>
      </c>
      <c r="K400" s="15">
        <f t="shared" si="136"/>
        <v>0</v>
      </c>
      <c r="L400" s="15" t="str">
        <f t="shared" si="137"/>
        <v>1731,ASSE,Zellik,</v>
      </c>
      <c r="M400" s="15" t="str">
        <f t="shared" si="138"/>
        <v/>
      </c>
      <c r="N400" s="15" t="str">
        <f t="shared" si="139"/>
        <v/>
      </c>
      <c r="O400" s="15" t="str">
        <f t="shared" si="140"/>
        <v/>
      </c>
      <c r="P400" s="15">
        <f t="shared" si="141"/>
        <v>0</v>
      </c>
      <c r="Q400" s="15" t="str">
        <f t="shared" si="142"/>
        <v>1731,ASSE,Zellik,</v>
      </c>
      <c r="R400" s="15" t="str">
        <f t="shared" si="143"/>
        <v/>
      </c>
      <c r="S400" s="15" t="str">
        <f t="shared" si="144"/>
        <v/>
      </c>
      <c r="T400" s="15" t="str">
        <f t="shared" si="145"/>
        <v/>
      </c>
      <c r="U400" s="15">
        <f t="shared" si="146"/>
        <v>0</v>
      </c>
      <c r="V400" s="15" t="str">
        <f t="shared" si="147"/>
        <v>1731,ASSE,Zellik,</v>
      </c>
      <c r="W400" s="15" t="str">
        <f t="shared" si="148"/>
        <v/>
      </c>
      <c r="X400" s="15" t="str">
        <f t="shared" si="149"/>
        <v/>
      </c>
      <c r="Y400" s="15" t="str">
        <f t="shared" si="150"/>
        <v/>
      </c>
      <c r="Z400" s="15">
        <f t="shared" si="151"/>
        <v>0</v>
      </c>
      <c r="AA400" s="15" t="str">
        <f t="shared" si="152"/>
        <v>1731,ASSE,Zellik,</v>
      </c>
      <c r="AB400" s="15" t="str">
        <f t="shared" si="153"/>
        <v/>
      </c>
    </row>
    <row r="401" spans="1:28" x14ac:dyDescent="0.2">
      <c r="A401">
        <v>136</v>
      </c>
      <c r="B401">
        <v>174</v>
      </c>
      <c r="C401">
        <v>1740</v>
      </c>
      <c r="D401" t="s">
        <v>759</v>
      </c>
      <c r="E401" t="s">
        <v>760</v>
      </c>
      <c r="F401" t="str">
        <f t="shared" si="132"/>
        <v>1740,TERNAT,Ternat,</v>
      </c>
      <c r="G401">
        <f t="shared" si="133"/>
        <v>136</v>
      </c>
      <c r="H401">
        <f t="shared" si="133"/>
        <v>174</v>
      </c>
      <c r="I401" s="15" t="str">
        <f t="shared" si="134"/>
        <v/>
      </c>
      <c r="J401" s="15" t="str">
        <f t="shared" si="135"/>
        <v/>
      </c>
      <c r="K401" s="15">
        <f t="shared" si="136"/>
        <v>0</v>
      </c>
      <c r="L401" s="15" t="str">
        <f t="shared" si="137"/>
        <v>1740,TERNAT,Ternat,</v>
      </c>
      <c r="M401" s="15" t="str">
        <f t="shared" si="138"/>
        <v/>
      </c>
      <c r="N401" s="15" t="str">
        <f t="shared" si="139"/>
        <v/>
      </c>
      <c r="O401" s="15" t="str">
        <f t="shared" si="140"/>
        <v/>
      </c>
      <c r="P401" s="15">
        <f t="shared" si="141"/>
        <v>0</v>
      </c>
      <c r="Q401" s="15" t="str">
        <f t="shared" si="142"/>
        <v>1740,TERNAT,Ternat,</v>
      </c>
      <c r="R401" s="15" t="str">
        <f t="shared" si="143"/>
        <v/>
      </c>
      <c r="S401" s="15" t="str">
        <f t="shared" si="144"/>
        <v/>
      </c>
      <c r="T401" s="15" t="str">
        <f t="shared" si="145"/>
        <v/>
      </c>
      <c r="U401" s="15">
        <f t="shared" si="146"/>
        <v>0</v>
      </c>
      <c r="V401" s="15" t="str">
        <f t="shared" si="147"/>
        <v>1740,TERNAT,Ternat,</v>
      </c>
      <c r="W401" s="15" t="str">
        <f t="shared" si="148"/>
        <v/>
      </c>
      <c r="X401" s="15" t="str">
        <f t="shared" si="149"/>
        <v/>
      </c>
      <c r="Y401" s="15" t="str">
        <f t="shared" si="150"/>
        <v/>
      </c>
      <c r="Z401" s="15">
        <f t="shared" si="151"/>
        <v>0</v>
      </c>
      <c r="AA401" s="15" t="str">
        <f t="shared" si="152"/>
        <v>1740,TERNAT,Ternat,</v>
      </c>
      <c r="AB401" s="15" t="str">
        <f t="shared" si="153"/>
        <v/>
      </c>
    </row>
    <row r="402" spans="1:28" x14ac:dyDescent="0.2">
      <c r="A402">
        <v>135</v>
      </c>
      <c r="B402">
        <v>171</v>
      </c>
      <c r="C402">
        <v>1740</v>
      </c>
      <c r="D402" t="s">
        <v>759</v>
      </c>
      <c r="E402" t="s">
        <v>761</v>
      </c>
      <c r="F402" t="str">
        <f t="shared" si="132"/>
        <v>1740,TERNAT,Wambeek,</v>
      </c>
      <c r="G402">
        <f t="shared" si="133"/>
        <v>135</v>
      </c>
      <c r="H402">
        <f t="shared" si="133"/>
        <v>171</v>
      </c>
      <c r="I402" s="15" t="str">
        <f t="shared" si="134"/>
        <v/>
      </c>
      <c r="J402" s="15" t="str">
        <f t="shared" si="135"/>
        <v/>
      </c>
      <c r="K402" s="15">
        <f t="shared" si="136"/>
        <v>0</v>
      </c>
      <c r="L402" s="15" t="str">
        <f t="shared" si="137"/>
        <v>1740,TERNAT,Wambeek,</v>
      </c>
      <c r="M402" s="15" t="str">
        <f t="shared" si="138"/>
        <v/>
      </c>
      <c r="N402" s="15" t="str">
        <f t="shared" si="139"/>
        <v/>
      </c>
      <c r="O402" s="15" t="str">
        <f t="shared" si="140"/>
        <v/>
      </c>
      <c r="P402" s="15">
        <f t="shared" si="141"/>
        <v>0</v>
      </c>
      <c r="Q402" s="15" t="str">
        <f t="shared" si="142"/>
        <v>1740,TERNAT,Wambeek,</v>
      </c>
      <c r="R402" s="15" t="str">
        <f t="shared" si="143"/>
        <v/>
      </c>
      <c r="S402" s="15" t="str">
        <f t="shared" si="144"/>
        <v/>
      </c>
      <c r="T402" s="15" t="str">
        <f t="shared" si="145"/>
        <v/>
      </c>
      <c r="U402" s="15">
        <f t="shared" si="146"/>
        <v>0</v>
      </c>
      <c r="V402" s="15" t="str">
        <f t="shared" si="147"/>
        <v>1740,TERNAT,Wambeek,</v>
      </c>
      <c r="W402" s="15" t="str">
        <f t="shared" si="148"/>
        <v/>
      </c>
      <c r="X402" s="15" t="str">
        <f t="shared" si="149"/>
        <v/>
      </c>
      <c r="Y402" s="15" t="str">
        <f t="shared" si="150"/>
        <v/>
      </c>
      <c r="Z402" s="15">
        <f t="shared" si="151"/>
        <v>0</v>
      </c>
      <c r="AA402" s="15" t="str">
        <f t="shared" si="152"/>
        <v>1740,TERNAT,Wambeek,</v>
      </c>
      <c r="AB402" s="15" t="str">
        <f t="shared" si="153"/>
        <v/>
      </c>
    </row>
    <row r="403" spans="1:28" x14ac:dyDescent="0.2">
      <c r="A403">
        <v>133</v>
      </c>
      <c r="B403">
        <v>174</v>
      </c>
      <c r="C403">
        <v>1742</v>
      </c>
      <c r="D403" t="s">
        <v>759</v>
      </c>
      <c r="E403" t="s">
        <v>762</v>
      </c>
      <c r="F403" t="str">
        <f t="shared" si="132"/>
        <v>1742,TERNAT,Sint-Katherina-Lombeek,</v>
      </c>
      <c r="G403">
        <f t="shared" si="133"/>
        <v>133</v>
      </c>
      <c r="H403">
        <f t="shared" si="133"/>
        <v>174</v>
      </c>
      <c r="I403" s="15" t="str">
        <f t="shared" si="134"/>
        <v/>
      </c>
      <c r="J403" s="15" t="str">
        <f t="shared" si="135"/>
        <v/>
      </c>
      <c r="K403" s="15">
        <f t="shared" si="136"/>
        <v>0</v>
      </c>
      <c r="L403" s="15" t="str">
        <f t="shared" si="137"/>
        <v>1742,TERNAT,Sint-Katherina-Lombeek,</v>
      </c>
      <c r="M403" s="15" t="str">
        <f t="shared" si="138"/>
        <v/>
      </c>
      <c r="N403" s="15" t="str">
        <f t="shared" si="139"/>
        <v/>
      </c>
      <c r="O403" s="15" t="str">
        <f t="shared" si="140"/>
        <v/>
      </c>
      <c r="P403" s="15">
        <f t="shared" si="141"/>
        <v>0</v>
      </c>
      <c r="Q403" s="15" t="str">
        <f t="shared" si="142"/>
        <v>1742,TERNAT,Sint-Katherina-Lombeek,</v>
      </c>
      <c r="R403" s="15" t="str">
        <f t="shared" si="143"/>
        <v/>
      </c>
      <c r="S403" s="15" t="str">
        <f t="shared" si="144"/>
        <v/>
      </c>
      <c r="T403" s="15" t="str">
        <f t="shared" si="145"/>
        <v/>
      </c>
      <c r="U403" s="15">
        <f t="shared" si="146"/>
        <v>0</v>
      </c>
      <c r="V403" s="15" t="str">
        <f t="shared" si="147"/>
        <v>1742,TERNAT,Sint-Katherina-Lombeek,</v>
      </c>
      <c r="W403" s="15" t="str">
        <f t="shared" si="148"/>
        <v/>
      </c>
      <c r="X403" s="15" t="str">
        <f t="shared" si="149"/>
        <v/>
      </c>
      <c r="Y403" s="15" t="str">
        <f t="shared" si="150"/>
        <v/>
      </c>
      <c r="Z403" s="15">
        <f t="shared" si="151"/>
        <v>0</v>
      </c>
      <c r="AA403" s="15" t="str">
        <f t="shared" si="152"/>
        <v>1742,TERNAT,Sint-Katherina-Lombeek,</v>
      </c>
      <c r="AB403" s="15" t="str">
        <f t="shared" si="153"/>
        <v/>
      </c>
    </row>
    <row r="404" spans="1:28" x14ac:dyDescent="0.2">
      <c r="A404">
        <v>136</v>
      </c>
      <c r="B404">
        <v>182</v>
      </c>
      <c r="C404">
        <v>1745</v>
      </c>
      <c r="D404" t="s">
        <v>763</v>
      </c>
      <c r="E404" t="s">
        <v>764</v>
      </c>
      <c r="F404" t="str">
        <f t="shared" si="132"/>
        <v>1745,OPWIJK,Droeshout,</v>
      </c>
      <c r="G404">
        <f t="shared" si="133"/>
        <v>136</v>
      </c>
      <c r="H404">
        <f t="shared" si="133"/>
        <v>182</v>
      </c>
      <c r="I404" s="15" t="str">
        <f t="shared" si="134"/>
        <v/>
      </c>
      <c r="J404" s="15" t="str">
        <f t="shared" si="135"/>
        <v/>
      </c>
      <c r="K404" s="15">
        <f t="shared" si="136"/>
        <v>0</v>
      </c>
      <c r="L404" s="15" t="str">
        <f t="shared" si="137"/>
        <v>1745,OPWIJK,Droeshout,</v>
      </c>
      <c r="M404" s="15" t="str">
        <f t="shared" si="138"/>
        <v/>
      </c>
      <c r="N404" s="15" t="str">
        <f t="shared" si="139"/>
        <v/>
      </c>
      <c r="O404" s="15" t="str">
        <f t="shared" si="140"/>
        <v/>
      </c>
      <c r="P404" s="15">
        <f t="shared" si="141"/>
        <v>0</v>
      </c>
      <c r="Q404" s="15" t="str">
        <f t="shared" si="142"/>
        <v>1745,OPWIJK,Droeshout,</v>
      </c>
      <c r="R404" s="15" t="str">
        <f t="shared" si="143"/>
        <v/>
      </c>
      <c r="S404" s="15" t="str">
        <f t="shared" si="144"/>
        <v/>
      </c>
      <c r="T404" s="15" t="str">
        <f t="shared" si="145"/>
        <v/>
      </c>
      <c r="U404" s="15">
        <f t="shared" si="146"/>
        <v>0</v>
      </c>
      <c r="V404" s="15" t="str">
        <f t="shared" si="147"/>
        <v>1745,OPWIJK,Droeshout,</v>
      </c>
      <c r="W404" s="15" t="str">
        <f t="shared" si="148"/>
        <v/>
      </c>
      <c r="X404" s="15" t="str">
        <f t="shared" si="149"/>
        <v/>
      </c>
      <c r="Y404" s="15" t="str">
        <f t="shared" si="150"/>
        <v/>
      </c>
      <c r="Z404" s="15">
        <f t="shared" si="151"/>
        <v>0</v>
      </c>
      <c r="AA404" s="15" t="str">
        <f t="shared" si="152"/>
        <v>1745,OPWIJK,Droeshout,</v>
      </c>
      <c r="AB404" s="15" t="str">
        <f t="shared" si="153"/>
        <v/>
      </c>
    </row>
    <row r="405" spans="1:28" x14ac:dyDescent="0.2">
      <c r="A405">
        <v>137</v>
      </c>
      <c r="B405">
        <v>185</v>
      </c>
      <c r="C405">
        <v>1745</v>
      </c>
      <c r="D405" t="s">
        <v>763</v>
      </c>
      <c r="E405" t="s">
        <v>765</v>
      </c>
      <c r="F405" t="str">
        <f t="shared" si="132"/>
        <v>1745,OPWIJK,Eeksken,</v>
      </c>
      <c r="G405">
        <f t="shared" si="133"/>
        <v>137</v>
      </c>
      <c r="H405">
        <f t="shared" si="133"/>
        <v>185</v>
      </c>
      <c r="I405" s="15" t="str">
        <f t="shared" si="134"/>
        <v/>
      </c>
      <c r="J405" s="15" t="str">
        <f t="shared" si="135"/>
        <v/>
      </c>
      <c r="K405" s="15">
        <f t="shared" si="136"/>
        <v>0</v>
      </c>
      <c r="L405" s="15" t="str">
        <f t="shared" si="137"/>
        <v>1745,OPWIJK,Eeksken,</v>
      </c>
      <c r="M405" s="15" t="str">
        <f t="shared" si="138"/>
        <v/>
      </c>
      <c r="N405" s="15" t="str">
        <f t="shared" si="139"/>
        <v/>
      </c>
      <c r="O405" s="15" t="str">
        <f t="shared" si="140"/>
        <v/>
      </c>
      <c r="P405" s="15">
        <f t="shared" si="141"/>
        <v>0</v>
      </c>
      <c r="Q405" s="15" t="str">
        <f t="shared" si="142"/>
        <v>1745,OPWIJK,Eeksken,</v>
      </c>
      <c r="R405" s="15" t="str">
        <f t="shared" si="143"/>
        <v/>
      </c>
      <c r="S405" s="15" t="str">
        <f t="shared" si="144"/>
        <v/>
      </c>
      <c r="T405" s="15" t="str">
        <f t="shared" si="145"/>
        <v/>
      </c>
      <c r="U405" s="15">
        <f t="shared" si="146"/>
        <v>0</v>
      </c>
      <c r="V405" s="15" t="str">
        <f t="shared" si="147"/>
        <v>1745,OPWIJK,Eeksken,</v>
      </c>
      <c r="W405" s="15" t="str">
        <f t="shared" si="148"/>
        <v/>
      </c>
      <c r="X405" s="15" t="str">
        <f t="shared" si="149"/>
        <v/>
      </c>
      <c r="Y405" s="15" t="str">
        <f t="shared" si="150"/>
        <v/>
      </c>
      <c r="Z405" s="15">
        <f t="shared" si="151"/>
        <v>0</v>
      </c>
      <c r="AA405" s="15" t="str">
        <f t="shared" si="152"/>
        <v>1745,OPWIJK,Eeksken,</v>
      </c>
      <c r="AB405" s="15" t="str">
        <f t="shared" si="153"/>
        <v/>
      </c>
    </row>
    <row r="406" spans="1:28" x14ac:dyDescent="0.2">
      <c r="A406">
        <v>136</v>
      </c>
      <c r="B406">
        <v>182</v>
      </c>
      <c r="C406">
        <v>1745</v>
      </c>
      <c r="D406" t="s">
        <v>763</v>
      </c>
      <c r="E406" t="s">
        <v>766</v>
      </c>
      <c r="F406" t="str">
        <f t="shared" si="132"/>
        <v>1745,OPWIJK,Mazenzele,</v>
      </c>
      <c r="G406">
        <f t="shared" si="133"/>
        <v>136</v>
      </c>
      <c r="H406">
        <f t="shared" si="133"/>
        <v>182</v>
      </c>
      <c r="I406" s="15" t="str">
        <f t="shared" si="134"/>
        <v/>
      </c>
      <c r="J406" s="15" t="str">
        <f t="shared" si="135"/>
        <v/>
      </c>
      <c r="K406" s="15">
        <f t="shared" si="136"/>
        <v>0</v>
      </c>
      <c r="L406" s="15" t="str">
        <f t="shared" si="137"/>
        <v>1745,OPWIJK,Mazenzele,</v>
      </c>
      <c r="M406" s="15" t="str">
        <f t="shared" si="138"/>
        <v/>
      </c>
      <c r="N406" s="15" t="str">
        <f t="shared" si="139"/>
        <v/>
      </c>
      <c r="O406" s="15" t="str">
        <f t="shared" si="140"/>
        <v/>
      </c>
      <c r="P406" s="15">
        <f t="shared" si="141"/>
        <v>0</v>
      </c>
      <c r="Q406" s="15" t="str">
        <f t="shared" si="142"/>
        <v>1745,OPWIJK,Mazenzele,</v>
      </c>
      <c r="R406" s="15" t="str">
        <f t="shared" si="143"/>
        <v/>
      </c>
      <c r="S406" s="15" t="str">
        <f t="shared" si="144"/>
        <v/>
      </c>
      <c r="T406" s="15" t="str">
        <f t="shared" si="145"/>
        <v/>
      </c>
      <c r="U406" s="15">
        <f t="shared" si="146"/>
        <v>0</v>
      </c>
      <c r="V406" s="15" t="str">
        <f t="shared" si="147"/>
        <v>1745,OPWIJK,Mazenzele,</v>
      </c>
      <c r="W406" s="15" t="str">
        <f t="shared" si="148"/>
        <v/>
      </c>
      <c r="X406" s="15" t="str">
        <f t="shared" si="149"/>
        <v/>
      </c>
      <c r="Y406" s="15" t="str">
        <f t="shared" si="150"/>
        <v/>
      </c>
      <c r="Z406" s="15">
        <f t="shared" si="151"/>
        <v>0</v>
      </c>
      <c r="AA406" s="15" t="str">
        <f t="shared" si="152"/>
        <v>1745,OPWIJK,Mazenzele,</v>
      </c>
      <c r="AB406" s="15" t="str">
        <f t="shared" si="153"/>
        <v/>
      </c>
    </row>
    <row r="407" spans="1:28" x14ac:dyDescent="0.2">
      <c r="A407">
        <v>135</v>
      </c>
      <c r="B407">
        <v>184</v>
      </c>
      <c r="C407">
        <v>1745</v>
      </c>
      <c r="D407" t="s">
        <v>763</v>
      </c>
      <c r="E407" t="s">
        <v>767</v>
      </c>
      <c r="F407" t="str">
        <f t="shared" si="132"/>
        <v>1745,OPWIJK,Nijverseel,</v>
      </c>
      <c r="G407">
        <f t="shared" si="133"/>
        <v>135</v>
      </c>
      <c r="H407">
        <f t="shared" si="133"/>
        <v>184</v>
      </c>
      <c r="I407" s="15" t="str">
        <f t="shared" si="134"/>
        <v/>
      </c>
      <c r="J407" s="15" t="str">
        <f t="shared" si="135"/>
        <v/>
      </c>
      <c r="K407" s="15">
        <f t="shared" si="136"/>
        <v>0</v>
      </c>
      <c r="L407" s="15" t="str">
        <f t="shared" si="137"/>
        <v>1745,OPWIJK,Nijverseel,</v>
      </c>
      <c r="M407" s="15" t="str">
        <f t="shared" si="138"/>
        <v/>
      </c>
      <c r="N407" s="15" t="str">
        <f t="shared" si="139"/>
        <v/>
      </c>
      <c r="O407" s="15" t="str">
        <f t="shared" si="140"/>
        <v/>
      </c>
      <c r="P407" s="15">
        <f t="shared" si="141"/>
        <v>0</v>
      </c>
      <c r="Q407" s="15" t="str">
        <f t="shared" si="142"/>
        <v>1745,OPWIJK,Nijverseel,</v>
      </c>
      <c r="R407" s="15" t="str">
        <f t="shared" si="143"/>
        <v/>
      </c>
      <c r="S407" s="15" t="str">
        <f t="shared" si="144"/>
        <v/>
      </c>
      <c r="T407" s="15" t="str">
        <f t="shared" si="145"/>
        <v/>
      </c>
      <c r="U407" s="15">
        <f t="shared" si="146"/>
        <v>0</v>
      </c>
      <c r="V407" s="15" t="str">
        <f t="shared" si="147"/>
        <v>1745,OPWIJK,Nijverseel,</v>
      </c>
      <c r="W407" s="15" t="str">
        <f t="shared" si="148"/>
        <v/>
      </c>
      <c r="X407" s="15" t="str">
        <f t="shared" si="149"/>
        <v/>
      </c>
      <c r="Y407" s="15" t="str">
        <f t="shared" si="150"/>
        <v/>
      </c>
      <c r="Z407" s="15">
        <f t="shared" si="151"/>
        <v>0</v>
      </c>
      <c r="AA407" s="15" t="str">
        <f t="shared" si="152"/>
        <v>1745,OPWIJK,Nijverseel,</v>
      </c>
      <c r="AB407" s="15" t="str">
        <f t="shared" si="153"/>
        <v/>
      </c>
    </row>
    <row r="408" spans="1:28" x14ac:dyDescent="0.2">
      <c r="A408">
        <v>137</v>
      </c>
      <c r="B408">
        <v>185</v>
      </c>
      <c r="C408">
        <v>1745</v>
      </c>
      <c r="D408" t="s">
        <v>763</v>
      </c>
      <c r="E408" t="s">
        <v>768</v>
      </c>
      <c r="F408" t="str">
        <f t="shared" si="132"/>
        <v>1745,OPWIJK,Opwijk,</v>
      </c>
      <c r="G408">
        <f t="shared" si="133"/>
        <v>137</v>
      </c>
      <c r="H408">
        <f t="shared" si="133"/>
        <v>185</v>
      </c>
      <c r="I408" s="15" t="str">
        <f t="shared" si="134"/>
        <v/>
      </c>
      <c r="J408" s="15" t="str">
        <f t="shared" si="135"/>
        <v/>
      </c>
      <c r="K408" s="15">
        <f t="shared" si="136"/>
        <v>0</v>
      </c>
      <c r="L408" s="15" t="str">
        <f t="shared" si="137"/>
        <v>1745,OPWIJK,Opwijk,</v>
      </c>
      <c r="M408" s="15" t="str">
        <f t="shared" si="138"/>
        <v/>
      </c>
      <c r="N408" s="15" t="str">
        <f t="shared" si="139"/>
        <v/>
      </c>
      <c r="O408" s="15" t="str">
        <f t="shared" si="140"/>
        <v/>
      </c>
      <c r="P408" s="15">
        <f t="shared" si="141"/>
        <v>0</v>
      </c>
      <c r="Q408" s="15" t="str">
        <f t="shared" si="142"/>
        <v>1745,OPWIJK,Opwijk,</v>
      </c>
      <c r="R408" s="15" t="str">
        <f t="shared" si="143"/>
        <v/>
      </c>
      <c r="S408" s="15" t="str">
        <f t="shared" si="144"/>
        <v/>
      </c>
      <c r="T408" s="15" t="str">
        <f t="shared" si="145"/>
        <v/>
      </c>
      <c r="U408" s="15">
        <f t="shared" si="146"/>
        <v>0</v>
      </c>
      <c r="V408" s="15" t="str">
        <f t="shared" si="147"/>
        <v>1745,OPWIJK,Opwijk,</v>
      </c>
      <c r="W408" s="15" t="str">
        <f t="shared" si="148"/>
        <v/>
      </c>
      <c r="X408" s="15" t="str">
        <f t="shared" si="149"/>
        <v/>
      </c>
      <c r="Y408" s="15" t="str">
        <f t="shared" si="150"/>
        <v/>
      </c>
      <c r="Z408" s="15">
        <f t="shared" si="151"/>
        <v>0</v>
      </c>
      <c r="AA408" s="15" t="str">
        <f t="shared" si="152"/>
        <v>1745,OPWIJK,Opwijk,</v>
      </c>
      <c r="AB408" s="15" t="str">
        <f t="shared" si="153"/>
        <v/>
      </c>
    </row>
    <row r="409" spans="1:28" x14ac:dyDescent="0.2">
      <c r="A409">
        <v>137</v>
      </c>
      <c r="B409">
        <v>182</v>
      </c>
      <c r="C409">
        <v>1745</v>
      </c>
      <c r="D409" t="s">
        <v>763</v>
      </c>
      <c r="E409" t="s">
        <v>769</v>
      </c>
      <c r="F409" t="str">
        <f t="shared" si="132"/>
        <v>1745,OPWIJK,Waaienberg,</v>
      </c>
      <c r="G409">
        <f t="shared" si="133"/>
        <v>137</v>
      </c>
      <c r="H409">
        <f t="shared" si="133"/>
        <v>182</v>
      </c>
      <c r="I409" s="15" t="str">
        <f t="shared" si="134"/>
        <v/>
      </c>
      <c r="J409" s="15" t="str">
        <f t="shared" si="135"/>
        <v/>
      </c>
      <c r="K409" s="15">
        <f t="shared" si="136"/>
        <v>0</v>
      </c>
      <c r="L409" s="15" t="str">
        <f t="shared" si="137"/>
        <v>1745,OPWIJK,Waaienberg,</v>
      </c>
      <c r="M409" s="15" t="str">
        <f t="shared" si="138"/>
        <v/>
      </c>
      <c r="N409" s="15" t="str">
        <f t="shared" si="139"/>
        <v/>
      </c>
      <c r="O409" s="15" t="str">
        <f t="shared" si="140"/>
        <v/>
      </c>
      <c r="P409" s="15">
        <f t="shared" si="141"/>
        <v>0</v>
      </c>
      <c r="Q409" s="15" t="str">
        <f t="shared" si="142"/>
        <v>1745,OPWIJK,Waaienberg,</v>
      </c>
      <c r="R409" s="15" t="str">
        <f t="shared" si="143"/>
        <v/>
      </c>
      <c r="S409" s="15" t="str">
        <f t="shared" si="144"/>
        <v/>
      </c>
      <c r="T409" s="15" t="str">
        <f t="shared" si="145"/>
        <v/>
      </c>
      <c r="U409" s="15">
        <f t="shared" si="146"/>
        <v>0</v>
      </c>
      <c r="V409" s="15" t="str">
        <f t="shared" si="147"/>
        <v>1745,OPWIJK,Waaienberg,</v>
      </c>
      <c r="W409" s="15" t="str">
        <f t="shared" si="148"/>
        <v/>
      </c>
      <c r="X409" s="15" t="str">
        <f t="shared" si="149"/>
        <v/>
      </c>
      <c r="Y409" s="15" t="str">
        <f t="shared" si="150"/>
        <v/>
      </c>
      <c r="Z409" s="15">
        <f t="shared" si="151"/>
        <v>0</v>
      </c>
      <c r="AA409" s="15" t="str">
        <f t="shared" si="152"/>
        <v>1745,OPWIJK,Waaienberg,</v>
      </c>
      <c r="AB409" s="15" t="str">
        <f t="shared" si="153"/>
        <v/>
      </c>
    </row>
    <row r="410" spans="1:28" x14ac:dyDescent="0.2">
      <c r="A410">
        <v>134</v>
      </c>
      <c r="B410">
        <v>169</v>
      </c>
      <c r="C410">
        <v>1750</v>
      </c>
      <c r="D410" t="s">
        <v>770</v>
      </c>
      <c r="E410" t="s">
        <v>771</v>
      </c>
      <c r="F410" t="str">
        <f t="shared" si="132"/>
        <v>1750,LENNIK,Eizeringen,</v>
      </c>
      <c r="G410">
        <f t="shared" si="133"/>
        <v>134</v>
      </c>
      <c r="H410">
        <f t="shared" si="133"/>
        <v>169</v>
      </c>
      <c r="I410" s="15" t="str">
        <f t="shared" si="134"/>
        <v/>
      </c>
      <c r="J410" s="15" t="str">
        <f t="shared" si="135"/>
        <v/>
      </c>
      <c r="K410" s="15">
        <f t="shared" si="136"/>
        <v>0</v>
      </c>
      <c r="L410" s="15" t="str">
        <f t="shared" si="137"/>
        <v>1750,LENNIK,Eizeringen,</v>
      </c>
      <c r="M410" s="15" t="str">
        <f t="shared" si="138"/>
        <v/>
      </c>
      <c r="N410" s="15" t="str">
        <f t="shared" si="139"/>
        <v/>
      </c>
      <c r="O410" s="15" t="str">
        <f t="shared" si="140"/>
        <v/>
      </c>
      <c r="P410" s="15">
        <f t="shared" si="141"/>
        <v>0</v>
      </c>
      <c r="Q410" s="15" t="str">
        <f t="shared" si="142"/>
        <v>1750,LENNIK,Eizeringen,</v>
      </c>
      <c r="R410" s="15" t="str">
        <f t="shared" si="143"/>
        <v/>
      </c>
      <c r="S410" s="15" t="str">
        <f t="shared" si="144"/>
        <v/>
      </c>
      <c r="T410" s="15" t="str">
        <f t="shared" si="145"/>
        <v/>
      </c>
      <c r="U410" s="15">
        <f t="shared" si="146"/>
        <v>0</v>
      </c>
      <c r="V410" s="15" t="str">
        <f t="shared" si="147"/>
        <v>1750,LENNIK,Eizeringen,</v>
      </c>
      <c r="W410" s="15" t="str">
        <f t="shared" si="148"/>
        <v/>
      </c>
      <c r="X410" s="15" t="str">
        <f t="shared" si="149"/>
        <v/>
      </c>
      <c r="Y410" s="15" t="str">
        <f t="shared" si="150"/>
        <v/>
      </c>
      <c r="Z410" s="15">
        <f t="shared" si="151"/>
        <v>0</v>
      </c>
      <c r="AA410" s="15" t="str">
        <f t="shared" si="152"/>
        <v>1750,LENNIK,Eizeringen,</v>
      </c>
      <c r="AB410" s="15" t="str">
        <f t="shared" si="153"/>
        <v/>
      </c>
    </row>
    <row r="411" spans="1:28" x14ac:dyDescent="0.2">
      <c r="A411">
        <v>137</v>
      </c>
      <c r="B411">
        <v>166</v>
      </c>
      <c r="C411">
        <v>1750</v>
      </c>
      <c r="D411" t="s">
        <v>770</v>
      </c>
      <c r="E411" t="s">
        <v>772</v>
      </c>
      <c r="F411" t="str">
        <f t="shared" si="132"/>
        <v>1750,LENNIK,Gaasbeek,</v>
      </c>
      <c r="G411">
        <f t="shared" si="133"/>
        <v>137</v>
      </c>
      <c r="H411">
        <f t="shared" si="133"/>
        <v>166</v>
      </c>
      <c r="I411" s="15" t="str">
        <f t="shared" si="134"/>
        <v/>
      </c>
      <c r="J411" s="15" t="str">
        <f t="shared" si="135"/>
        <v/>
      </c>
      <c r="K411" s="15">
        <f t="shared" si="136"/>
        <v>0</v>
      </c>
      <c r="L411" s="15" t="str">
        <f t="shared" si="137"/>
        <v>1750,LENNIK,Gaasbeek,</v>
      </c>
      <c r="M411" s="15" t="str">
        <f t="shared" si="138"/>
        <v/>
      </c>
      <c r="N411" s="15" t="str">
        <f t="shared" si="139"/>
        <v/>
      </c>
      <c r="O411" s="15" t="str">
        <f t="shared" si="140"/>
        <v/>
      </c>
      <c r="P411" s="15">
        <f t="shared" si="141"/>
        <v>0</v>
      </c>
      <c r="Q411" s="15" t="str">
        <f t="shared" si="142"/>
        <v>1750,LENNIK,Gaasbeek,</v>
      </c>
      <c r="R411" s="15" t="str">
        <f t="shared" si="143"/>
        <v/>
      </c>
      <c r="S411" s="15" t="str">
        <f t="shared" si="144"/>
        <v/>
      </c>
      <c r="T411" s="15" t="str">
        <f t="shared" si="145"/>
        <v/>
      </c>
      <c r="U411" s="15">
        <f t="shared" si="146"/>
        <v>0</v>
      </c>
      <c r="V411" s="15" t="str">
        <f t="shared" si="147"/>
        <v>1750,LENNIK,Gaasbeek,</v>
      </c>
      <c r="W411" s="15" t="str">
        <f t="shared" si="148"/>
        <v/>
      </c>
      <c r="X411" s="15" t="str">
        <f t="shared" si="149"/>
        <v/>
      </c>
      <c r="Y411" s="15" t="str">
        <f t="shared" si="150"/>
        <v/>
      </c>
      <c r="Z411" s="15">
        <f t="shared" si="151"/>
        <v>0</v>
      </c>
      <c r="AA411" s="15" t="str">
        <f t="shared" si="152"/>
        <v>1750,LENNIK,Gaasbeek,</v>
      </c>
      <c r="AB411" s="15" t="str">
        <f t="shared" si="153"/>
        <v/>
      </c>
    </row>
    <row r="412" spans="1:28" x14ac:dyDescent="0.2">
      <c r="A412">
        <v>135</v>
      </c>
      <c r="B412">
        <v>166</v>
      </c>
      <c r="C412">
        <v>1750</v>
      </c>
      <c r="D412" t="s">
        <v>770</v>
      </c>
      <c r="E412" t="s">
        <v>773</v>
      </c>
      <c r="F412" t="str">
        <f t="shared" si="132"/>
        <v>1750,LENNIK,Lennik,</v>
      </c>
      <c r="G412">
        <f t="shared" si="133"/>
        <v>135</v>
      </c>
      <c r="H412">
        <f t="shared" si="133"/>
        <v>166</v>
      </c>
      <c r="I412" s="15" t="str">
        <f t="shared" si="134"/>
        <v/>
      </c>
      <c r="J412" s="15" t="str">
        <f t="shared" si="135"/>
        <v/>
      </c>
      <c r="K412" s="15">
        <f t="shared" si="136"/>
        <v>0</v>
      </c>
      <c r="L412" s="15" t="str">
        <f t="shared" si="137"/>
        <v>1750,LENNIK,Lennik,</v>
      </c>
      <c r="M412" s="15" t="str">
        <f t="shared" si="138"/>
        <v/>
      </c>
      <c r="N412" s="15" t="str">
        <f t="shared" si="139"/>
        <v/>
      </c>
      <c r="O412" s="15" t="str">
        <f t="shared" si="140"/>
        <v/>
      </c>
      <c r="P412" s="15">
        <f t="shared" si="141"/>
        <v>0</v>
      </c>
      <c r="Q412" s="15" t="str">
        <f t="shared" si="142"/>
        <v>1750,LENNIK,Lennik,</v>
      </c>
      <c r="R412" s="15" t="str">
        <f t="shared" si="143"/>
        <v/>
      </c>
      <c r="S412" s="15" t="str">
        <f t="shared" si="144"/>
        <v/>
      </c>
      <c r="T412" s="15" t="str">
        <f t="shared" si="145"/>
        <v/>
      </c>
      <c r="U412" s="15">
        <f t="shared" si="146"/>
        <v>0</v>
      </c>
      <c r="V412" s="15" t="str">
        <f t="shared" si="147"/>
        <v>1750,LENNIK,Lennik,</v>
      </c>
      <c r="W412" s="15" t="str">
        <f t="shared" si="148"/>
        <v/>
      </c>
      <c r="X412" s="15" t="str">
        <f t="shared" si="149"/>
        <v/>
      </c>
      <c r="Y412" s="15" t="str">
        <f t="shared" si="150"/>
        <v/>
      </c>
      <c r="Z412" s="15">
        <f t="shared" si="151"/>
        <v>0</v>
      </c>
      <c r="AA412" s="15" t="str">
        <f t="shared" si="152"/>
        <v>1750,LENNIK,Lennik,</v>
      </c>
      <c r="AB412" s="15" t="str">
        <f t="shared" si="153"/>
        <v/>
      </c>
    </row>
    <row r="413" spans="1:28" x14ac:dyDescent="0.2">
      <c r="A413">
        <v>135</v>
      </c>
      <c r="B413">
        <v>166</v>
      </c>
      <c r="C413">
        <v>1750</v>
      </c>
      <c r="D413" t="s">
        <v>770</v>
      </c>
      <c r="E413" t="s">
        <v>774</v>
      </c>
      <c r="F413" t="str">
        <f t="shared" si="132"/>
        <v>1750,LENNIK,Sint-Kwintens-Lennik,</v>
      </c>
      <c r="G413">
        <f t="shared" si="133"/>
        <v>135</v>
      </c>
      <c r="H413">
        <f t="shared" si="133"/>
        <v>166</v>
      </c>
      <c r="I413" s="15" t="str">
        <f t="shared" si="134"/>
        <v/>
      </c>
      <c r="J413" s="15" t="str">
        <f t="shared" si="135"/>
        <v/>
      </c>
      <c r="K413" s="15">
        <f t="shared" si="136"/>
        <v>0</v>
      </c>
      <c r="L413" s="15" t="str">
        <f t="shared" si="137"/>
        <v>1750,LENNIK,Sint-Kwintens-Lennik,</v>
      </c>
      <c r="M413" s="15" t="str">
        <f t="shared" si="138"/>
        <v/>
      </c>
      <c r="N413" s="15" t="str">
        <f t="shared" si="139"/>
        <v/>
      </c>
      <c r="O413" s="15" t="str">
        <f t="shared" si="140"/>
        <v/>
      </c>
      <c r="P413" s="15">
        <f t="shared" si="141"/>
        <v>0</v>
      </c>
      <c r="Q413" s="15" t="str">
        <f t="shared" si="142"/>
        <v>1750,LENNIK,Sint-Kwintens-Lennik,</v>
      </c>
      <c r="R413" s="15" t="str">
        <f t="shared" si="143"/>
        <v/>
      </c>
      <c r="S413" s="15" t="str">
        <f t="shared" si="144"/>
        <v/>
      </c>
      <c r="T413" s="15" t="str">
        <f t="shared" si="145"/>
        <v/>
      </c>
      <c r="U413" s="15">
        <f t="shared" si="146"/>
        <v>0</v>
      </c>
      <c r="V413" s="15" t="str">
        <f t="shared" si="147"/>
        <v>1750,LENNIK,Sint-Kwintens-Lennik,</v>
      </c>
      <c r="W413" s="15" t="str">
        <f t="shared" si="148"/>
        <v/>
      </c>
      <c r="X413" s="15" t="str">
        <f t="shared" si="149"/>
        <v/>
      </c>
      <c r="Y413" s="15" t="str">
        <f t="shared" si="150"/>
        <v/>
      </c>
      <c r="Z413" s="15">
        <f t="shared" si="151"/>
        <v>0</v>
      </c>
      <c r="AA413" s="15" t="str">
        <f t="shared" si="152"/>
        <v>1750,LENNIK,Sint-Kwintens-Lennik,</v>
      </c>
      <c r="AB413" s="15" t="str">
        <f t="shared" si="153"/>
        <v/>
      </c>
    </row>
    <row r="414" spans="1:28" x14ac:dyDescent="0.2">
      <c r="A414">
        <v>136</v>
      </c>
      <c r="B414">
        <v>167</v>
      </c>
      <c r="C414">
        <v>1750</v>
      </c>
      <c r="D414" t="s">
        <v>770</v>
      </c>
      <c r="E414" t="s">
        <v>775</v>
      </c>
      <c r="F414" t="str">
        <f t="shared" si="132"/>
        <v>1750,LENNIK,Sint-Martens-Lennik,</v>
      </c>
      <c r="G414">
        <f t="shared" si="133"/>
        <v>136</v>
      </c>
      <c r="H414">
        <f t="shared" si="133"/>
        <v>167</v>
      </c>
      <c r="I414" s="15" t="str">
        <f t="shared" si="134"/>
        <v/>
      </c>
      <c r="J414" s="15" t="str">
        <f t="shared" si="135"/>
        <v/>
      </c>
      <c r="K414" s="15">
        <f t="shared" si="136"/>
        <v>0</v>
      </c>
      <c r="L414" s="15" t="str">
        <f t="shared" si="137"/>
        <v>1750,LENNIK,Sint-Martens-Lennik,</v>
      </c>
      <c r="M414" s="15" t="str">
        <f t="shared" si="138"/>
        <v/>
      </c>
      <c r="N414" s="15" t="str">
        <f t="shared" si="139"/>
        <v/>
      </c>
      <c r="O414" s="15" t="str">
        <f t="shared" si="140"/>
        <v/>
      </c>
      <c r="P414" s="15">
        <f t="shared" si="141"/>
        <v>0</v>
      </c>
      <c r="Q414" s="15" t="str">
        <f t="shared" si="142"/>
        <v>1750,LENNIK,Sint-Martens-Lennik,</v>
      </c>
      <c r="R414" s="15" t="str">
        <f t="shared" si="143"/>
        <v/>
      </c>
      <c r="S414" s="15" t="str">
        <f t="shared" si="144"/>
        <v/>
      </c>
      <c r="T414" s="15" t="str">
        <f t="shared" si="145"/>
        <v/>
      </c>
      <c r="U414" s="15">
        <f t="shared" si="146"/>
        <v>0</v>
      </c>
      <c r="V414" s="15" t="str">
        <f t="shared" si="147"/>
        <v>1750,LENNIK,Sint-Martens-Lennik,</v>
      </c>
      <c r="W414" s="15" t="str">
        <f t="shared" si="148"/>
        <v/>
      </c>
      <c r="X414" s="15" t="str">
        <f t="shared" si="149"/>
        <v/>
      </c>
      <c r="Y414" s="15" t="str">
        <f t="shared" si="150"/>
        <v/>
      </c>
      <c r="Z414" s="15">
        <f t="shared" si="151"/>
        <v>0</v>
      </c>
      <c r="AA414" s="15" t="str">
        <f t="shared" si="152"/>
        <v>1750,LENNIK,Sint-Martens-Lennik,</v>
      </c>
      <c r="AB414" s="15" t="str">
        <f t="shared" si="153"/>
        <v/>
      </c>
    </row>
    <row r="415" spans="1:28" x14ac:dyDescent="0.2">
      <c r="A415">
        <v>133</v>
      </c>
      <c r="B415">
        <v>169</v>
      </c>
      <c r="C415">
        <v>1750</v>
      </c>
      <c r="D415" t="s">
        <v>770</v>
      </c>
      <c r="E415" t="s">
        <v>776</v>
      </c>
      <c r="F415" t="str">
        <f t="shared" si="132"/>
        <v>1750,LENNIK,Tuitenberg,</v>
      </c>
      <c r="G415">
        <f t="shared" si="133"/>
        <v>133</v>
      </c>
      <c r="H415">
        <f t="shared" si="133"/>
        <v>169</v>
      </c>
      <c r="I415" s="15" t="str">
        <f t="shared" si="134"/>
        <v/>
      </c>
      <c r="J415" s="15" t="str">
        <f t="shared" si="135"/>
        <v/>
      </c>
      <c r="K415" s="15">
        <f t="shared" si="136"/>
        <v>0</v>
      </c>
      <c r="L415" s="15" t="str">
        <f t="shared" si="137"/>
        <v>1750,LENNIK,Tuitenberg,</v>
      </c>
      <c r="M415" s="15" t="str">
        <f t="shared" si="138"/>
        <v/>
      </c>
      <c r="N415" s="15" t="str">
        <f t="shared" si="139"/>
        <v/>
      </c>
      <c r="O415" s="15" t="str">
        <f t="shared" si="140"/>
        <v/>
      </c>
      <c r="P415" s="15">
        <f t="shared" si="141"/>
        <v>0</v>
      </c>
      <c r="Q415" s="15" t="str">
        <f t="shared" si="142"/>
        <v>1750,LENNIK,Tuitenberg,</v>
      </c>
      <c r="R415" s="15" t="str">
        <f t="shared" si="143"/>
        <v/>
      </c>
      <c r="S415" s="15" t="str">
        <f t="shared" si="144"/>
        <v/>
      </c>
      <c r="T415" s="15" t="str">
        <f t="shared" si="145"/>
        <v/>
      </c>
      <c r="U415" s="15">
        <f t="shared" si="146"/>
        <v>0</v>
      </c>
      <c r="V415" s="15" t="str">
        <f t="shared" si="147"/>
        <v>1750,LENNIK,Tuitenberg,</v>
      </c>
      <c r="W415" s="15" t="str">
        <f t="shared" si="148"/>
        <v/>
      </c>
      <c r="X415" s="15" t="str">
        <f t="shared" si="149"/>
        <v/>
      </c>
      <c r="Y415" s="15" t="str">
        <f t="shared" si="150"/>
        <v/>
      </c>
      <c r="Z415" s="15">
        <f t="shared" si="151"/>
        <v>0</v>
      </c>
      <c r="AA415" s="15" t="str">
        <f t="shared" si="152"/>
        <v>1750,LENNIK,Tuitenberg,</v>
      </c>
      <c r="AB415" s="15" t="str">
        <f t="shared" si="153"/>
        <v/>
      </c>
    </row>
    <row r="416" spans="1:28" x14ac:dyDescent="0.2">
      <c r="A416">
        <v>132</v>
      </c>
      <c r="B416">
        <v>161</v>
      </c>
      <c r="C416">
        <v>1755</v>
      </c>
      <c r="D416" t="s">
        <v>777</v>
      </c>
      <c r="E416" t="s">
        <v>778</v>
      </c>
      <c r="F416" t="str">
        <f t="shared" si="132"/>
        <v>1755,GOOIK,Brugge,</v>
      </c>
      <c r="G416">
        <f t="shared" si="133"/>
        <v>132</v>
      </c>
      <c r="H416">
        <f t="shared" si="133"/>
        <v>161</v>
      </c>
      <c r="I416" s="15" t="str">
        <f t="shared" si="134"/>
        <v/>
      </c>
      <c r="J416" s="15" t="str">
        <f t="shared" si="135"/>
        <v/>
      </c>
      <c r="K416" s="15">
        <f t="shared" si="136"/>
        <v>0</v>
      </c>
      <c r="L416" s="15" t="str">
        <f t="shared" si="137"/>
        <v>1755,GOOIK,Brugge,</v>
      </c>
      <c r="M416" s="15" t="str">
        <f t="shared" si="138"/>
        <v/>
      </c>
      <c r="N416" s="15" t="str">
        <f t="shared" si="139"/>
        <v/>
      </c>
      <c r="O416" s="15" t="str">
        <f t="shared" si="140"/>
        <v/>
      </c>
      <c r="P416" s="15">
        <f t="shared" si="141"/>
        <v>0</v>
      </c>
      <c r="Q416" s="15" t="str">
        <f t="shared" si="142"/>
        <v>1755,GOOIK,Brugge,</v>
      </c>
      <c r="R416" s="15" t="str">
        <f t="shared" si="143"/>
        <v/>
      </c>
      <c r="S416" s="15" t="str">
        <f t="shared" si="144"/>
        <v/>
      </c>
      <c r="T416" s="15" t="str">
        <f t="shared" si="145"/>
        <v/>
      </c>
      <c r="U416" s="15">
        <f t="shared" si="146"/>
        <v>0</v>
      </c>
      <c r="V416" s="15" t="str">
        <f t="shared" si="147"/>
        <v>1755,GOOIK,Brugge,</v>
      </c>
      <c r="W416" s="15" t="str">
        <f t="shared" si="148"/>
        <v/>
      </c>
      <c r="X416" s="15" t="str">
        <f t="shared" si="149"/>
        <v/>
      </c>
      <c r="Y416" s="15" t="str">
        <f t="shared" si="150"/>
        <v/>
      </c>
      <c r="Z416" s="15">
        <f t="shared" si="151"/>
        <v>0</v>
      </c>
      <c r="AA416" s="15" t="str">
        <f t="shared" si="152"/>
        <v>1755,GOOIK,Brugge,</v>
      </c>
      <c r="AB416" s="15" t="str">
        <f t="shared" si="153"/>
        <v/>
      </c>
    </row>
    <row r="417" spans="1:28" x14ac:dyDescent="0.2">
      <c r="A417">
        <v>132</v>
      </c>
      <c r="B417">
        <v>165</v>
      </c>
      <c r="C417">
        <v>1755</v>
      </c>
      <c r="D417" t="s">
        <v>777</v>
      </c>
      <c r="E417" t="s">
        <v>779</v>
      </c>
      <c r="F417" t="str">
        <f t="shared" si="132"/>
        <v>1755,GOOIK,Gooik,</v>
      </c>
      <c r="G417">
        <f t="shared" si="133"/>
        <v>132</v>
      </c>
      <c r="H417">
        <f t="shared" si="133"/>
        <v>165</v>
      </c>
      <c r="I417" s="15" t="str">
        <f t="shared" si="134"/>
        <v/>
      </c>
      <c r="J417" s="15" t="str">
        <f t="shared" si="135"/>
        <v/>
      </c>
      <c r="K417" s="15">
        <f t="shared" si="136"/>
        <v>0</v>
      </c>
      <c r="L417" s="15" t="str">
        <f t="shared" si="137"/>
        <v>1755,GOOIK,Gooik,</v>
      </c>
      <c r="M417" s="15" t="str">
        <f t="shared" si="138"/>
        <v/>
      </c>
      <c r="N417" s="15" t="str">
        <f t="shared" si="139"/>
        <v/>
      </c>
      <c r="O417" s="15" t="str">
        <f t="shared" si="140"/>
        <v/>
      </c>
      <c r="P417" s="15">
        <f t="shared" si="141"/>
        <v>0</v>
      </c>
      <c r="Q417" s="15" t="str">
        <f t="shared" si="142"/>
        <v>1755,GOOIK,Gooik,</v>
      </c>
      <c r="R417" s="15" t="str">
        <f t="shared" si="143"/>
        <v/>
      </c>
      <c r="S417" s="15" t="str">
        <f t="shared" si="144"/>
        <v/>
      </c>
      <c r="T417" s="15" t="str">
        <f t="shared" si="145"/>
        <v/>
      </c>
      <c r="U417" s="15">
        <f t="shared" si="146"/>
        <v>0</v>
      </c>
      <c r="V417" s="15" t="str">
        <f t="shared" si="147"/>
        <v>1755,GOOIK,Gooik,</v>
      </c>
      <c r="W417" s="15" t="str">
        <f t="shared" si="148"/>
        <v/>
      </c>
      <c r="X417" s="15" t="str">
        <f t="shared" si="149"/>
        <v/>
      </c>
      <c r="Y417" s="15" t="str">
        <f t="shared" si="150"/>
        <v/>
      </c>
      <c r="Z417" s="15">
        <f t="shared" si="151"/>
        <v>0</v>
      </c>
      <c r="AA417" s="15" t="str">
        <f t="shared" si="152"/>
        <v>1755,GOOIK,Gooik,</v>
      </c>
      <c r="AB417" s="15" t="str">
        <f t="shared" si="153"/>
        <v/>
      </c>
    </row>
    <row r="418" spans="1:28" x14ac:dyDescent="0.2">
      <c r="A418">
        <v>132</v>
      </c>
      <c r="B418">
        <v>161</v>
      </c>
      <c r="C418">
        <v>1755</v>
      </c>
      <c r="D418" t="s">
        <v>777</v>
      </c>
      <c r="E418" t="s">
        <v>780</v>
      </c>
      <c r="F418" t="str">
        <f t="shared" si="132"/>
        <v>1755,GOOIK,Kester,</v>
      </c>
      <c r="G418">
        <f t="shared" si="133"/>
        <v>132</v>
      </c>
      <c r="H418">
        <f t="shared" si="133"/>
        <v>161</v>
      </c>
      <c r="I418" s="15" t="str">
        <f t="shared" si="134"/>
        <v/>
      </c>
      <c r="J418" s="15" t="str">
        <f t="shared" si="135"/>
        <v/>
      </c>
      <c r="K418" s="15">
        <f t="shared" si="136"/>
        <v>0</v>
      </c>
      <c r="L418" s="15" t="str">
        <f t="shared" si="137"/>
        <v>1755,GOOIK,Kester,</v>
      </c>
      <c r="M418" s="15" t="str">
        <f t="shared" si="138"/>
        <v/>
      </c>
      <c r="N418" s="15" t="str">
        <f t="shared" si="139"/>
        <v/>
      </c>
      <c r="O418" s="15" t="str">
        <f t="shared" si="140"/>
        <v/>
      </c>
      <c r="P418" s="15">
        <f t="shared" si="141"/>
        <v>0</v>
      </c>
      <c r="Q418" s="15" t="str">
        <f t="shared" si="142"/>
        <v>1755,GOOIK,Kester,</v>
      </c>
      <c r="R418" s="15" t="str">
        <f t="shared" si="143"/>
        <v/>
      </c>
      <c r="S418" s="15" t="str">
        <f t="shared" si="144"/>
        <v/>
      </c>
      <c r="T418" s="15" t="str">
        <f t="shared" si="145"/>
        <v/>
      </c>
      <c r="U418" s="15">
        <f t="shared" si="146"/>
        <v>0</v>
      </c>
      <c r="V418" s="15" t="str">
        <f t="shared" si="147"/>
        <v>1755,GOOIK,Kester,</v>
      </c>
      <c r="W418" s="15" t="str">
        <f t="shared" si="148"/>
        <v/>
      </c>
      <c r="X418" s="15" t="str">
        <f t="shared" si="149"/>
        <v/>
      </c>
      <c r="Y418" s="15" t="str">
        <f t="shared" si="150"/>
        <v/>
      </c>
      <c r="Z418" s="15">
        <f t="shared" si="151"/>
        <v>0</v>
      </c>
      <c r="AA418" s="15" t="str">
        <f t="shared" si="152"/>
        <v>1755,GOOIK,Kester,</v>
      </c>
      <c r="AB418" s="15" t="str">
        <f t="shared" si="153"/>
        <v/>
      </c>
    </row>
    <row r="419" spans="1:28" x14ac:dyDescent="0.2">
      <c r="A419">
        <v>134</v>
      </c>
      <c r="B419">
        <v>165</v>
      </c>
      <c r="C419">
        <v>1755</v>
      </c>
      <c r="D419" t="s">
        <v>777</v>
      </c>
      <c r="E419" t="s">
        <v>781</v>
      </c>
      <c r="F419" t="str">
        <f t="shared" si="132"/>
        <v>1755,GOOIK,Kwakenbeek,</v>
      </c>
      <c r="G419">
        <f t="shared" si="133"/>
        <v>134</v>
      </c>
      <c r="H419">
        <f t="shared" si="133"/>
        <v>165</v>
      </c>
      <c r="I419" s="15" t="str">
        <f t="shared" si="134"/>
        <v/>
      </c>
      <c r="J419" s="15" t="str">
        <f t="shared" si="135"/>
        <v/>
      </c>
      <c r="K419" s="15">
        <f t="shared" si="136"/>
        <v>0</v>
      </c>
      <c r="L419" s="15" t="str">
        <f t="shared" si="137"/>
        <v>1755,GOOIK,Kwakenbeek,</v>
      </c>
      <c r="M419" s="15" t="str">
        <f t="shared" si="138"/>
        <v/>
      </c>
      <c r="N419" s="15" t="str">
        <f t="shared" si="139"/>
        <v/>
      </c>
      <c r="O419" s="15" t="str">
        <f t="shared" si="140"/>
        <v/>
      </c>
      <c r="P419" s="15">
        <f t="shared" si="141"/>
        <v>0</v>
      </c>
      <c r="Q419" s="15" t="str">
        <f t="shared" si="142"/>
        <v>1755,GOOIK,Kwakenbeek,</v>
      </c>
      <c r="R419" s="15" t="str">
        <f t="shared" si="143"/>
        <v/>
      </c>
      <c r="S419" s="15" t="str">
        <f t="shared" si="144"/>
        <v/>
      </c>
      <c r="T419" s="15" t="str">
        <f t="shared" si="145"/>
        <v/>
      </c>
      <c r="U419" s="15">
        <f t="shared" si="146"/>
        <v>0</v>
      </c>
      <c r="V419" s="15" t="str">
        <f t="shared" si="147"/>
        <v>1755,GOOIK,Kwakenbeek,</v>
      </c>
      <c r="W419" s="15" t="str">
        <f t="shared" si="148"/>
        <v/>
      </c>
      <c r="X419" s="15" t="str">
        <f t="shared" si="149"/>
        <v/>
      </c>
      <c r="Y419" s="15" t="str">
        <f t="shared" si="150"/>
        <v/>
      </c>
      <c r="Z419" s="15">
        <f t="shared" si="151"/>
        <v>0</v>
      </c>
      <c r="AA419" s="15" t="str">
        <f t="shared" si="152"/>
        <v>1755,GOOIK,Kwakenbeek,</v>
      </c>
      <c r="AB419" s="15" t="str">
        <f t="shared" si="153"/>
        <v/>
      </c>
    </row>
    <row r="420" spans="1:28" x14ac:dyDescent="0.2">
      <c r="A420">
        <v>133</v>
      </c>
      <c r="B420">
        <v>163</v>
      </c>
      <c r="C420">
        <v>1755</v>
      </c>
      <c r="D420" t="s">
        <v>777</v>
      </c>
      <c r="E420" t="s">
        <v>782</v>
      </c>
      <c r="F420" t="str">
        <f t="shared" si="132"/>
        <v>1755,GOOIK,Leerbeek,</v>
      </c>
      <c r="G420">
        <f t="shared" si="133"/>
        <v>133</v>
      </c>
      <c r="H420">
        <f t="shared" si="133"/>
        <v>163</v>
      </c>
      <c r="I420" s="15" t="str">
        <f t="shared" si="134"/>
        <v/>
      </c>
      <c r="J420" s="15" t="str">
        <f t="shared" si="135"/>
        <v/>
      </c>
      <c r="K420" s="15">
        <f t="shared" si="136"/>
        <v>0</v>
      </c>
      <c r="L420" s="15" t="str">
        <f t="shared" si="137"/>
        <v>1755,GOOIK,Leerbeek,</v>
      </c>
      <c r="M420" s="15" t="str">
        <f t="shared" si="138"/>
        <v/>
      </c>
      <c r="N420" s="15" t="str">
        <f t="shared" si="139"/>
        <v/>
      </c>
      <c r="O420" s="15" t="str">
        <f t="shared" si="140"/>
        <v/>
      </c>
      <c r="P420" s="15">
        <f t="shared" si="141"/>
        <v>0</v>
      </c>
      <c r="Q420" s="15" t="str">
        <f t="shared" si="142"/>
        <v>1755,GOOIK,Leerbeek,</v>
      </c>
      <c r="R420" s="15" t="str">
        <f t="shared" si="143"/>
        <v/>
      </c>
      <c r="S420" s="15" t="str">
        <f t="shared" si="144"/>
        <v/>
      </c>
      <c r="T420" s="15" t="str">
        <f t="shared" si="145"/>
        <v/>
      </c>
      <c r="U420" s="15">
        <f t="shared" si="146"/>
        <v>0</v>
      </c>
      <c r="V420" s="15" t="str">
        <f t="shared" si="147"/>
        <v>1755,GOOIK,Leerbeek,</v>
      </c>
      <c r="W420" s="15" t="str">
        <f t="shared" si="148"/>
        <v/>
      </c>
      <c r="X420" s="15" t="str">
        <f t="shared" si="149"/>
        <v/>
      </c>
      <c r="Y420" s="15" t="str">
        <f t="shared" si="150"/>
        <v/>
      </c>
      <c r="Z420" s="15">
        <f t="shared" si="151"/>
        <v>0</v>
      </c>
      <c r="AA420" s="15" t="str">
        <f t="shared" si="152"/>
        <v>1755,GOOIK,Leerbeek,</v>
      </c>
      <c r="AB420" s="15" t="str">
        <f t="shared" si="153"/>
        <v/>
      </c>
    </row>
    <row r="421" spans="1:28" x14ac:dyDescent="0.2">
      <c r="A421">
        <v>128</v>
      </c>
      <c r="B421">
        <v>163</v>
      </c>
      <c r="C421">
        <v>1755</v>
      </c>
      <c r="D421" t="s">
        <v>777</v>
      </c>
      <c r="E421" t="s">
        <v>783</v>
      </c>
      <c r="F421" t="str">
        <f t="shared" si="132"/>
        <v>1755,GOOIK,Oetingen,</v>
      </c>
      <c r="G421">
        <f t="shared" si="133"/>
        <v>128</v>
      </c>
      <c r="H421">
        <f t="shared" si="133"/>
        <v>163</v>
      </c>
      <c r="I421" s="15" t="str">
        <f t="shared" si="134"/>
        <v/>
      </c>
      <c r="J421" s="15" t="str">
        <f t="shared" si="135"/>
        <v/>
      </c>
      <c r="K421" s="15">
        <f t="shared" si="136"/>
        <v>0</v>
      </c>
      <c r="L421" s="15" t="str">
        <f t="shared" si="137"/>
        <v>1755,GOOIK,Oetingen,</v>
      </c>
      <c r="M421" s="15" t="str">
        <f t="shared" si="138"/>
        <v/>
      </c>
      <c r="N421" s="15" t="str">
        <f t="shared" si="139"/>
        <v/>
      </c>
      <c r="O421" s="15" t="str">
        <f t="shared" si="140"/>
        <v/>
      </c>
      <c r="P421" s="15">
        <f t="shared" si="141"/>
        <v>0</v>
      </c>
      <c r="Q421" s="15" t="str">
        <f t="shared" si="142"/>
        <v>1755,GOOIK,Oetingen,</v>
      </c>
      <c r="R421" s="15" t="str">
        <f t="shared" si="143"/>
        <v/>
      </c>
      <c r="S421" s="15" t="str">
        <f t="shared" si="144"/>
        <v/>
      </c>
      <c r="T421" s="15" t="str">
        <f t="shared" si="145"/>
        <v/>
      </c>
      <c r="U421" s="15">
        <f t="shared" si="146"/>
        <v>0</v>
      </c>
      <c r="V421" s="15" t="str">
        <f t="shared" si="147"/>
        <v>1755,GOOIK,Oetingen,</v>
      </c>
      <c r="W421" s="15" t="str">
        <f t="shared" si="148"/>
        <v/>
      </c>
      <c r="X421" s="15" t="str">
        <f t="shared" si="149"/>
        <v/>
      </c>
      <c r="Y421" s="15" t="str">
        <f t="shared" si="150"/>
        <v/>
      </c>
      <c r="Z421" s="15">
        <f t="shared" si="151"/>
        <v>0</v>
      </c>
      <c r="AA421" s="15" t="str">
        <f t="shared" si="152"/>
        <v>1755,GOOIK,Oetingen,</v>
      </c>
      <c r="AB421" s="15" t="str">
        <f t="shared" si="153"/>
        <v/>
      </c>
    </row>
    <row r="422" spans="1:28" x14ac:dyDescent="0.2">
      <c r="A422">
        <v>130</v>
      </c>
      <c r="B422">
        <v>163</v>
      </c>
      <c r="C422">
        <v>1755</v>
      </c>
      <c r="D422" t="s">
        <v>777</v>
      </c>
      <c r="E422" t="s">
        <v>784</v>
      </c>
      <c r="F422" t="str">
        <f t="shared" si="132"/>
        <v>1755,GOOIK,Oude-Plaats,</v>
      </c>
      <c r="G422">
        <f t="shared" si="133"/>
        <v>130</v>
      </c>
      <c r="H422">
        <f t="shared" si="133"/>
        <v>163</v>
      </c>
      <c r="I422" s="15" t="str">
        <f t="shared" si="134"/>
        <v/>
      </c>
      <c r="J422" s="15" t="str">
        <f t="shared" si="135"/>
        <v/>
      </c>
      <c r="K422" s="15">
        <f t="shared" si="136"/>
        <v>0</v>
      </c>
      <c r="L422" s="15" t="str">
        <f t="shared" si="137"/>
        <v>1755,GOOIK,Oude-Plaats,</v>
      </c>
      <c r="M422" s="15" t="str">
        <f t="shared" si="138"/>
        <v/>
      </c>
      <c r="N422" s="15" t="str">
        <f t="shared" si="139"/>
        <v/>
      </c>
      <c r="O422" s="15" t="str">
        <f t="shared" si="140"/>
        <v/>
      </c>
      <c r="P422" s="15">
        <f t="shared" si="141"/>
        <v>0</v>
      </c>
      <c r="Q422" s="15" t="str">
        <f t="shared" si="142"/>
        <v>1755,GOOIK,Oude-Plaats,</v>
      </c>
      <c r="R422" s="15" t="str">
        <f t="shared" si="143"/>
        <v/>
      </c>
      <c r="S422" s="15" t="str">
        <f t="shared" si="144"/>
        <v/>
      </c>
      <c r="T422" s="15" t="str">
        <f t="shared" si="145"/>
        <v/>
      </c>
      <c r="U422" s="15">
        <f t="shared" si="146"/>
        <v>0</v>
      </c>
      <c r="V422" s="15" t="str">
        <f t="shared" si="147"/>
        <v>1755,GOOIK,Oude-Plaats,</v>
      </c>
      <c r="W422" s="15" t="str">
        <f t="shared" si="148"/>
        <v/>
      </c>
      <c r="X422" s="15" t="str">
        <f t="shared" si="149"/>
        <v/>
      </c>
      <c r="Y422" s="15" t="str">
        <f t="shared" si="150"/>
        <v/>
      </c>
      <c r="Z422" s="15">
        <f t="shared" si="151"/>
        <v>0</v>
      </c>
      <c r="AA422" s="15" t="str">
        <f t="shared" si="152"/>
        <v>1755,GOOIK,Oude-Plaats,</v>
      </c>
      <c r="AB422" s="15" t="str">
        <f t="shared" si="153"/>
        <v/>
      </c>
    </row>
    <row r="423" spans="1:28" x14ac:dyDescent="0.2">
      <c r="A423">
        <v>130</v>
      </c>
      <c r="B423">
        <v>166</v>
      </c>
      <c r="C423">
        <v>1755</v>
      </c>
      <c r="D423" t="s">
        <v>777</v>
      </c>
      <c r="E423" t="s">
        <v>785</v>
      </c>
      <c r="F423" t="str">
        <f t="shared" si="132"/>
        <v>1755,GOOIK,Woestijn,</v>
      </c>
      <c r="G423">
        <f t="shared" si="133"/>
        <v>130</v>
      </c>
      <c r="H423">
        <f t="shared" si="133"/>
        <v>166</v>
      </c>
      <c r="I423" s="15" t="str">
        <f t="shared" si="134"/>
        <v/>
      </c>
      <c r="J423" s="15" t="str">
        <f t="shared" si="135"/>
        <v/>
      </c>
      <c r="K423" s="15">
        <f t="shared" si="136"/>
        <v>0</v>
      </c>
      <c r="L423" s="15" t="str">
        <f t="shared" si="137"/>
        <v>1755,GOOIK,Woestijn,</v>
      </c>
      <c r="M423" s="15" t="str">
        <f t="shared" si="138"/>
        <v/>
      </c>
      <c r="N423" s="15" t="str">
        <f t="shared" si="139"/>
        <v/>
      </c>
      <c r="O423" s="15" t="str">
        <f t="shared" si="140"/>
        <v/>
      </c>
      <c r="P423" s="15">
        <f t="shared" si="141"/>
        <v>0</v>
      </c>
      <c r="Q423" s="15" t="str">
        <f t="shared" si="142"/>
        <v>1755,GOOIK,Woestijn,</v>
      </c>
      <c r="R423" s="15" t="str">
        <f t="shared" si="143"/>
        <v/>
      </c>
      <c r="S423" s="15" t="str">
        <f t="shared" si="144"/>
        <v/>
      </c>
      <c r="T423" s="15" t="str">
        <f t="shared" si="145"/>
        <v/>
      </c>
      <c r="U423" s="15">
        <f t="shared" si="146"/>
        <v>0</v>
      </c>
      <c r="V423" s="15" t="str">
        <f t="shared" si="147"/>
        <v>1755,GOOIK,Woestijn,</v>
      </c>
      <c r="W423" s="15" t="str">
        <f t="shared" si="148"/>
        <v/>
      </c>
      <c r="X423" s="15" t="str">
        <f t="shared" si="149"/>
        <v/>
      </c>
      <c r="Y423" s="15" t="str">
        <f t="shared" si="150"/>
        <v/>
      </c>
      <c r="Z423" s="15">
        <f t="shared" si="151"/>
        <v>0</v>
      </c>
      <c r="AA423" s="15" t="str">
        <f t="shared" si="152"/>
        <v>1755,GOOIK,Woestijn,</v>
      </c>
      <c r="AB423" s="15" t="str">
        <f t="shared" si="153"/>
        <v/>
      </c>
    </row>
    <row r="424" spans="1:28" x14ac:dyDescent="0.2">
      <c r="A424">
        <v>130</v>
      </c>
      <c r="B424">
        <v>170</v>
      </c>
      <c r="C424">
        <v>1760</v>
      </c>
      <c r="D424" t="s">
        <v>786</v>
      </c>
      <c r="E424" t="s">
        <v>787</v>
      </c>
      <c r="F424" t="str">
        <f t="shared" si="132"/>
        <v>1760,ROOSDAAL,Ledeberg,</v>
      </c>
      <c r="G424">
        <f t="shared" si="133"/>
        <v>130</v>
      </c>
      <c r="H424">
        <f t="shared" si="133"/>
        <v>170</v>
      </c>
      <c r="I424" s="15" t="str">
        <f t="shared" si="134"/>
        <v/>
      </c>
      <c r="J424" s="15" t="str">
        <f t="shared" si="135"/>
        <v/>
      </c>
      <c r="K424" s="15">
        <f t="shared" si="136"/>
        <v>0</v>
      </c>
      <c r="L424" s="15" t="str">
        <f t="shared" si="137"/>
        <v>1760,ROOSDAAL,Ledeberg,</v>
      </c>
      <c r="M424" s="15" t="str">
        <f t="shared" si="138"/>
        <v/>
      </c>
      <c r="N424" s="15" t="str">
        <f t="shared" si="139"/>
        <v/>
      </c>
      <c r="O424" s="15" t="str">
        <f t="shared" si="140"/>
        <v/>
      </c>
      <c r="P424" s="15">
        <f t="shared" si="141"/>
        <v>0</v>
      </c>
      <c r="Q424" s="15" t="str">
        <f t="shared" si="142"/>
        <v>1760,ROOSDAAL,Ledeberg,</v>
      </c>
      <c r="R424" s="15" t="str">
        <f t="shared" si="143"/>
        <v/>
      </c>
      <c r="S424" s="15" t="str">
        <f t="shared" si="144"/>
        <v/>
      </c>
      <c r="T424" s="15" t="str">
        <f t="shared" si="145"/>
        <v/>
      </c>
      <c r="U424" s="15">
        <f t="shared" si="146"/>
        <v>0</v>
      </c>
      <c r="V424" s="15" t="str">
        <f t="shared" si="147"/>
        <v>1760,ROOSDAAL,Ledeberg,</v>
      </c>
      <c r="W424" s="15" t="str">
        <f t="shared" si="148"/>
        <v/>
      </c>
      <c r="X424" s="15" t="str">
        <f t="shared" si="149"/>
        <v/>
      </c>
      <c r="Y424" s="15" t="str">
        <f t="shared" si="150"/>
        <v/>
      </c>
      <c r="Z424" s="15">
        <f t="shared" si="151"/>
        <v>0</v>
      </c>
      <c r="AA424" s="15" t="str">
        <f t="shared" si="152"/>
        <v>1760,ROOSDAAL,Ledeberg,</v>
      </c>
      <c r="AB424" s="15" t="str">
        <f t="shared" si="153"/>
        <v/>
      </c>
    </row>
    <row r="425" spans="1:28" x14ac:dyDescent="0.2">
      <c r="A425">
        <v>132</v>
      </c>
      <c r="B425">
        <v>168</v>
      </c>
      <c r="C425">
        <v>1760</v>
      </c>
      <c r="D425" t="s">
        <v>786</v>
      </c>
      <c r="E425" t="s">
        <v>788</v>
      </c>
      <c r="F425" t="str">
        <f t="shared" si="132"/>
        <v>1760,ROOSDAAL,Onze-Lieve-Vrouw-Lombeek,</v>
      </c>
      <c r="G425">
        <f t="shared" si="133"/>
        <v>132</v>
      </c>
      <c r="H425">
        <f t="shared" si="133"/>
        <v>168</v>
      </c>
      <c r="I425" s="15" t="str">
        <f t="shared" si="134"/>
        <v/>
      </c>
      <c r="J425" s="15" t="str">
        <f t="shared" si="135"/>
        <v/>
      </c>
      <c r="K425" s="15">
        <f t="shared" si="136"/>
        <v>0</v>
      </c>
      <c r="L425" s="15" t="str">
        <f t="shared" si="137"/>
        <v>1760,ROOSDAAL,Onze-Lieve-Vrouw-Lombeek,</v>
      </c>
      <c r="M425" s="15" t="str">
        <f t="shared" si="138"/>
        <v/>
      </c>
      <c r="N425" s="15" t="str">
        <f t="shared" si="139"/>
        <v/>
      </c>
      <c r="O425" s="15" t="str">
        <f t="shared" si="140"/>
        <v/>
      </c>
      <c r="P425" s="15">
        <f t="shared" si="141"/>
        <v>0</v>
      </c>
      <c r="Q425" s="15" t="str">
        <f t="shared" si="142"/>
        <v>1760,ROOSDAAL,Onze-Lieve-Vrouw-Lombeek,</v>
      </c>
      <c r="R425" s="15" t="str">
        <f t="shared" si="143"/>
        <v/>
      </c>
      <c r="S425" s="15" t="str">
        <f t="shared" si="144"/>
        <v/>
      </c>
      <c r="T425" s="15" t="str">
        <f t="shared" si="145"/>
        <v/>
      </c>
      <c r="U425" s="15">
        <f t="shared" si="146"/>
        <v>0</v>
      </c>
      <c r="V425" s="15" t="str">
        <f t="shared" si="147"/>
        <v>1760,ROOSDAAL,Onze-Lieve-Vrouw-Lombeek,</v>
      </c>
      <c r="W425" s="15" t="str">
        <f t="shared" si="148"/>
        <v/>
      </c>
      <c r="X425" s="15" t="str">
        <f t="shared" si="149"/>
        <v/>
      </c>
      <c r="Y425" s="15" t="str">
        <f t="shared" si="150"/>
        <v/>
      </c>
      <c r="Z425" s="15">
        <f t="shared" si="151"/>
        <v>0</v>
      </c>
      <c r="AA425" s="15" t="str">
        <f t="shared" si="152"/>
        <v>1760,ROOSDAAL,Onze-Lieve-Vrouw-Lombeek,</v>
      </c>
      <c r="AB425" s="15" t="str">
        <f t="shared" si="153"/>
        <v/>
      </c>
    </row>
    <row r="426" spans="1:28" x14ac:dyDescent="0.2">
      <c r="A426">
        <v>130</v>
      </c>
      <c r="B426">
        <v>171</v>
      </c>
      <c r="C426">
        <v>1760</v>
      </c>
      <c r="D426" t="s">
        <v>786</v>
      </c>
      <c r="E426" t="s">
        <v>789</v>
      </c>
      <c r="F426" t="str">
        <f t="shared" si="132"/>
        <v>1760,ROOSDAAL,Pamel,</v>
      </c>
      <c r="G426">
        <f t="shared" si="133"/>
        <v>130</v>
      </c>
      <c r="H426">
        <f t="shared" si="133"/>
        <v>171</v>
      </c>
      <c r="I426" s="15" t="str">
        <f t="shared" si="134"/>
        <v/>
      </c>
      <c r="J426" s="15" t="str">
        <f t="shared" si="135"/>
        <v/>
      </c>
      <c r="K426" s="15">
        <f t="shared" si="136"/>
        <v>0</v>
      </c>
      <c r="L426" s="15" t="str">
        <f t="shared" si="137"/>
        <v>1760,ROOSDAAL,Pamel,</v>
      </c>
      <c r="M426" s="15" t="str">
        <f t="shared" si="138"/>
        <v/>
      </c>
      <c r="N426" s="15" t="str">
        <f t="shared" si="139"/>
        <v/>
      </c>
      <c r="O426" s="15" t="str">
        <f t="shared" si="140"/>
        <v/>
      </c>
      <c r="P426" s="15">
        <f t="shared" si="141"/>
        <v>0</v>
      </c>
      <c r="Q426" s="15" t="str">
        <f t="shared" si="142"/>
        <v>1760,ROOSDAAL,Pamel,</v>
      </c>
      <c r="R426" s="15" t="str">
        <f t="shared" si="143"/>
        <v/>
      </c>
      <c r="S426" s="15" t="str">
        <f t="shared" si="144"/>
        <v/>
      </c>
      <c r="T426" s="15" t="str">
        <f t="shared" si="145"/>
        <v/>
      </c>
      <c r="U426" s="15">
        <f t="shared" si="146"/>
        <v>0</v>
      </c>
      <c r="V426" s="15" t="str">
        <f t="shared" si="147"/>
        <v>1760,ROOSDAAL,Pamel,</v>
      </c>
      <c r="W426" s="15" t="str">
        <f t="shared" si="148"/>
        <v/>
      </c>
      <c r="X426" s="15" t="str">
        <f t="shared" si="149"/>
        <v/>
      </c>
      <c r="Y426" s="15" t="str">
        <f t="shared" si="150"/>
        <v/>
      </c>
      <c r="Z426" s="15">
        <f t="shared" si="151"/>
        <v>0</v>
      </c>
      <c r="AA426" s="15" t="str">
        <f t="shared" si="152"/>
        <v>1760,ROOSDAAL,Pamel,</v>
      </c>
      <c r="AB426" s="15" t="str">
        <f t="shared" si="153"/>
        <v/>
      </c>
    </row>
    <row r="427" spans="1:28" x14ac:dyDescent="0.2">
      <c r="A427">
        <v>130</v>
      </c>
      <c r="B427">
        <v>170</v>
      </c>
      <c r="C427">
        <v>1760</v>
      </c>
      <c r="D427" t="s">
        <v>786</v>
      </c>
      <c r="E427" t="s">
        <v>790</v>
      </c>
      <c r="F427" t="str">
        <f t="shared" si="132"/>
        <v>1760,ROOSDAAL,Roosdaal,</v>
      </c>
      <c r="G427">
        <f t="shared" si="133"/>
        <v>130</v>
      </c>
      <c r="H427">
        <f t="shared" si="133"/>
        <v>170</v>
      </c>
      <c r="I427" s="15" t="str">
        <f t="shared" si="134"/>
        <v/>
      </c>
      <c r="J427" s="15" t="str">
        <f t="shared" si="135"/>
        <v/>
      </c>
      <c r="K427" s="15">
        <f t="shared" si="136"/>
        <v>0</v>
      </c>
      <c r="L427" s="15" t="str">
        <f t="shared" si="137"/>
        <v>1760,ROOSDAAL,Roosdaal,</v>
      </c>
      <c r="M427" s="15" t="str">
        <f t="shared" si="138"/>
        <v/>
      </c>
      <c r="N427" s="15" t="str">
        <f t="shared" si="139"/>
        <v/>
      </c>
      <c r="O427" s="15" t="str">
        <f t="shared" si="140"/>
        <v/>
      </c>
      <c r="P427" s="15">
        <f t="shared" si="141"/>
        <v>0</v>
      </c>
      <c r="Q427" s="15" t="str">
        <f t="shared" si="142"/>
        <v>1760,ROOSDAAL,Roosdaal,</v>
      </c>
      <c r="R427" s="15" t="str">
        <f t="shared" si="143"/>
        <v/>
      </c>
      <c r="S427" s="15" t="str">
        <f t="shared" si="144"/>
        <v/>
      </c>
      <c r="T427" s="15" t="str">
        <f t="shared" si="145"/>
        <v/>
      </c>
      <c r="U427" s="15">
        <f t="shared" si="146"/>
        <v>0</v>
      </c>
      <c r="V427" s="15" t="str">
        <f t="shared" si="147"/>
        <v>1760,ROOSDAAL,Roosdaal,</v>
      </c>
      <c r="W427" s="15" t="str">
        <f t="shared" si="148"/>
        <v/>
      </c>
      <c r="X427" s="15" t="str">
        <f t="shared" si="149"/>
        <v/>
      </c>
      <c r="Y427" s="15" t="str">
        <f t="shared" si="150"/>
        <v/>
      </c>
      <c r="Z427" s="15">
        <f t="shared" si="151"/>
        <v>0</v>
      </c>
      <c r="AA427" s="15" t="str">
        <f t="shared" si="152"/>
        <v>1760,ROOSDAAL,Roosdaal,</v>
      </c>
      <c r="AB427" s="15" t="str">
        <f t="shared" si="153"/>
        <v/>
      </c>
    </row>
    <row r="428" spans="1:28" x14ac:dyDescent="0.2">
      <c r="A428">
        <v>132</v>
      </c>
      <c r="B428">
        <v>170</v>
      </c>
      <c r="C428">
        <v>1760</v>
      </c>
      <c r="D428" t="s">
        <v>786</v>
      </c>
      <c r="E428" t="s">
        <v>791</v>
      </c>
      <c r="F428" t="str">
        <f t="shared" si="132"/>
        <v>1760,ROOSDAAL,Strijtem,</v>
      </c>
      <c r="G428">
        <f t="shared" si="133"/>
        <v>132</v>
      </c>
      <c r="H428">
        <f t="shared" si="133"/>
        <v>170</v>
      </c>
      <c r="I428" s="15" t="str">
        <f t="shared" si="134"/>
        <v/>
      </c>
      <c r="J428" s="15" t="str">
        <f t="shared" si="135"/>
        <v/>
      </c>
      <c r="K428" s="15">
        <f t="shared" si="136"/>
        <v>0</v>
      </c>
      <c r="L428" s="15" t="str">
        <f t="shared" si="137"/>
        <v>1760,ROOSDAAL,Strijtem,</v>
      </c>
      <c r="M428" s="15" t="str">
        <f t="shared" si="138"/>
        <v/>
      </c>
      <c r="N428" s="15" t="str">
        <f t="shared" si="139"/>
        <v/>
      </c>
      <c r="O428" s="15" t="str">
        <f t="shared" si="140"/>
        <v/>
      </c>
      <c r="P428" s="15">
        <f t="shared" si="141"/>
        <v>0</v>
      </c>
      <c r="Q428" s="15" t="str">
        <f t="shared" si="142"/>
        <v>1760,ROOSDAAL,Strijtem,</v>
      </c>
      <c r="R428" s="15" t="str">
        <f t="shared" si="143"/>
        <v/>
      </c>
      <c r="S428" s="15" t="str">
        <f t="shared" si="144"/>
        <v/>
      </c>
      <c r="T428" s="15" t="str">
        <f t="shared" si="145"/>
        <v/>
      </c>
      <c r="U428" s="15">
        <f t="shared" si="146"/>
        <v>0</v>
      </c>
      <c r="V428" s="15" t="str">
        <f t="shared" si="147"/>
        <v>1760,ROOSDAAL,Strijtem,</v>
      </c>
      <c r="W428" s="15" t="str">
        <f t="shared" si="148"/>
        <v/>
      </c>
      <c r="X428" s="15" t="str">
        <f t="shared" si="149"/>
        <v/>
      </c>
      <c r="Y428" s="15" t="str">
        <f t="shared" si="150"/>
        <v/>
      </c>
      <c r="Z428" s="15">
        <f t="shared" si="151"/>
        <v>0</v>
      </c>
      <c r="AA428" s="15" t="str">
        <f t="shared" si="152"/>
        <v>1760,ROOSDAAL,Strijtem,</v>
      </c>
      <c r="AB428" s="15" t="str">
        <f t="shared" si="153"/>
        <v/>
      </c>
    </row>
    <row r="429" spans="1:28" x14ac:dyDescent="0.2">
      <c r="A429">
        <v>134</v>
      </c>
      <c r="B429">
        <v>171</v>
      </c>
      <c r="C429">
        <v>1761</v>
      </c>
      <c r="D429" t="s">
        <v>786</v>
      </c>
      <c r="E429" t="s">
        <v>792</v>
      </c>
      <c r="F429" t="str">
        <f t="shared" si="132"/>
        <v>1761,ROOSDAAL,Borchtlombeek,</v>
      </c>
      <c r="G429">
        <f t="shared" si="133"/>
        <v>134</v>
      </c>
      <c r="H429">
        <f t="shared" si="133"/>
        <v>171</v>
      </c>
      <c r="I429" s="15" t="str">
        <f t="shared" si="134"/>
        <v/>
      </c>
      <c r="J429" s="15" t="str">
        <f t="shared" si="135"/>
        <v/>
      </c>
      <c r="K429" s="15">
        <f t="shared" si="136"/>
        <v>0</v>
      </c>
      <c r="L429" s="15" t="str">
        <f t="shared" si="137"/>
        <v>1761,ROOSDAAL,Borchtlombeek,</v>
      </c>
      <c r="M429" s="15" t="str">
        <f t="shared" si="138"/>
        <v/>
      </c>
      <c r="N429" s="15" t="str">
        <f t="shared" si="139"/>
        <v/>
      </c>
      <c r="O429" s="15" t="str">
        <f t="shared" si="140"/>
        <v/>
      </c>
      <c r="P429" s="15">
        <f t="shared" si="141"/>
        <v>0</v>
      </c>
      <c r="Q429" s="15" t="str">
        <f t="shared" si="142"/>
        <v>1761,ROOSDAAL,Borchtlombeek,</v>
      </c>
      <c r="R429" s="15" t="str">
        <f t="shared" si="143"/>
        <v/>
      </c>
      <c r="S429" s="15" t="str">
        <f t="shared" si="144"/>
        <v/>
      </c>
      <c r="T429" s="15" t="str">
        <f t="shared" si="145"/>
        <v/>
      </c>
      <c r="U429" s="15">
        <f t="shared" si="146"/>
        <v>0</v>
      </c>
      <c r="V429" s="15" t="str">
        <f t="shared" si="147"/>
        <v>1761,ROOSDAAL,Borchtlombeek,</v>
      </c>
      <c r="W429" s="15" t="str">
        <f t="shared" si="148"/>
        <v/>
      </c>
      <c r="X429" s="15" t="str">
        <f t="shared" si="149"/>
        <v/>
      </c>
      <c r="Y429" s="15" t="str">
        <f t="shared" si="150"/>
        <v/>
      </c>
      <c r="Z429" s="15">
        <f t="shared" si="151"/>
        <v>0</v>
      </c>
      <c r="AA429" s="15" t="str">
        <f t="shared" si="152"/>
        <v>1761,ROOSDAAL,Borchtlombeek,</v>
      </c>
      <c r="AB429" s="15" t="str">
        <f t="shared" si="153"/>
        <v/>
      </c>
    </row>
    <row r="430" spans="1:28" x14ac:dyDescent="0.2">
      <c r="A430">
        <v>131</v>
      </c>
      <c r="B430">
        <v>171</v>
      </c>
      <c r="C430">
        <v>1761</v>
      </c>
      <c r="D430" t="s">
        <v>786</v>
      </c>
      <c r="E430" t="s">
        <v>793</v>
      </c>
      <c r="F430" t="str">
        <f t="shared" si="132"/>
        <v>1761,ROOSDAAL,Kattem,</v>
      </c>
      <c r="G430">
        <f t="shared" si="133"/>
        <v>131</v>
      </c>
      <c r="H430">
        <f t="shared" si="133"/>
        <v>171</v>
      </c>
      <c r="I430" s="15" t="str">
        <f t="shared" si="134"/>
        <v/>
      </c>
      <c r="J430" s="15" t="str">
        <f t="shared" si="135"/>
        <v/>
      </c>
      <c r="K430" s="15">
        <f t="shared" si="136"/>
        <v>0</v>
      </c>
      <c r="L430" s="15" t="str">
        <f t="shared" si="137"/>
        <v>1761,ROOSDAAL,Kattem,</v>
      </c>
      <c r="M430" s="15" t="str">
        <f t="shared" si="138"/>
        <v/>
      </c>
      <c r="N430" s="15" t="str">
        <f t="shared" si="139"/>
        <v/>
      </c>
      <c r="O430" s="15" t="str">
        <f t="shared" si="140"/>
        <v/>
      </c>
      <c r="P430" s="15">
        <f t="shared" si="141"/>
        <v>0</v>
      </c>
      <c r="Q430" s="15" t="str">
        <f t="shared" si="142"/>
        <v>1761,ROOSDAAL,Kattem,</v>
      </c>
      <c r="R430" s="15" t="str">
        <f t="shared" si="143"/>
        <v/>
      </c>
      <c r="S430" s="15" t="str">
        <f t="shared" si="144"/>
        <v/>
      </c>
      <c r="T430" s="15" t="str">
        <f t="shared" si="145"/>
        <v/>
      </c>
      <c r="U430" s="15">
        <f t="shared" si="146"/>
        <v>0</v>
      </c>
      <c r="V430" s="15" t="str">
        <f t="shared" si="147"/>
        <v>1761,ROOSDAAL,Kattem,</v>
      </c>
      <c r="W430" s="15" t="str">
        <f t="shared" si="148"/>
        <v/>
      </c>
      <c r="X430" s="15" t="str">
        <f t="shared" si="149"/>
        <v/>
      </c>
      <c r="Y430" s="15" t="str">
        <f t="shared" si="150"/>
        <v/>
      </c>
      <c r="Z430" s="15">
        <f t="shared" si="151"/>
        <v>0</v>
      </c>
      <c r="AA430" s="15" t="str">
        <f t="shared" si="152"/>
        <v>1761,ROOSDAAL,Kattem,</v>
      </c>
      <c r="AB430" s="15" t="str">
        <f t="shared" si="153"/>
        <v/>
      </c>
    </row>
    <row r="431" spans="1:28" x14ac:dyDescent="0.2">
      <c r="A431">
        <v>130</v>
      </c>
      <c r="B431">
        <v>172</v>
      </c>
      <c r="C431">
        <v>1770</v>
      </c>
      <c r="D431" t="s">
        <v>794</v>
      </c>
      <c r="E431" t="s">
        <v>795</v>
      </c>
      <c r="F431" t="str">
        <f t="shared" si="132"/>
        <v>1770,LIEDEKERKE,Impegem,</v>
      </c>
      <c r="G431">
        <f t="shared" si="133"/>
        <v>130</v>
      </c>
      <c r="H431">
        <f t="shared" si="133"/>
        <v>172</v>
      </c>
      <c r="I431" s="15" t="str">
        <f t="shared" si="134"/>
        <v/>
      </c>
      <c r="J431" s="15" t="str">
        <f t="shared" si="135"/>
        <v/>
      </c>
      <c r="K431" s="15">
        <f t="shared" si="136"/>
        <v>0</v>
      </c>
      <c r="L431" s="15" t="str">
        <f t="shared" si="137"/>
        <v>1770,LIEDEKERKE,Impegem,</v>
      </c>
      <c r="M431" s="15" t="str">
        <f t="shared" si="138"/>
        <v/>
      </c>
      <c r="N431" s="15" t="str">
        <f t="shared" si="139"/>
        <v/>
      </c>
      <c r="O431" s="15" t="str">
        <f t="shared" si="140"/>
        <v/>
      </c>
      <c r="P431" s="15">
        <f t="shared" si="141"/>
        <v>0</v>
      </c>
      <c r="Q431" s="15" t="str">
        <f t="shared" si="142"/>
        <v>1770,LIEDEKERKE,Impegem,</v>
      </c>
      <c r="R431" s="15" t="str">
        <f t="shared" si="143"/>
        <v/>
      </c>
      <c r="S431" s="15" t="str">
        <f t="shared" si="144"/>
        <v/>
      </c>
      <c r="T431" s="15" t="str">
        <f t="shared" si="145"/>
        <v/>
      </c>
      <c r="U431" s="15">
        <f t="shared" si="146"/>
        <v>0</v>
      </c>
      <c r="V431" s="15" t="str">
        <f t="shared" si="147"/>
        <v>1770,LIEDEKERKE,Impegem,</v>
      </c>
      <c r="W431" s="15" t="str">
        <f t="shared" si="148"/>
        <v/>
      </c>
      <c r="X431" s="15" t="str">
        <f t="shared" si="149"/>
        <v/>
      </c>
      <c r="Y431" s="15" t="str">
        <f t="shared" si="150"/>
        <v/>
      </c>
      <c r="Z431" s="15">
        <f t="shared" si="151"/>
        <v>0</v>
      </c>
      <c r="AA431" s="15" t="str">
        <f t="shared" si="152"/>
        <v>1770,LIEDEKERKE,Impegem,</v>
      </c>
      <c r="AB431" s="15" t="str">
        <f t="shared" si="153"/>
        <v/>
      </c>
    </row>
    <row r="432" spans="1:28" x14ac:dyDescent="0.2">
      <c r="A432">
        <v>130</v>
      </c>
      <c r="B432">
        <v>173</v>
      </c>
      <c r="C432">
        <v>1770</v>
      </c>
      <c r="D432" t="s">
        <v>794</v>
      </c>
      <c r="E432" t="s">
        <v>796</v>
      </c>
      <c r="F432" t="str">
        <f t="shared" si="132"/>
        <v>1770,LIEDEKERKE,Liedekerke,</v>
      </c>
      <c r="G432">
        <f t="shared" si="133"/>
        <v>130</v>
      </c>
      <c r="H432">
        <f t="shared" si="133"/>
        <v>173</v>
      </c>
      <c r="I432" s="15" t="str">
        <f t="shared" si="134"/>
        <v/>
      </c>
      <c r="J432" s="15" t="str">
        <f t="shared" si="135"/>
        <v/>
      </c>
      <c r="K432" s="15">
        <f t="shared" si="136"/>
        <v>0</v>
      </c>
      <c r="L432" s="15" t="str">
        <f t="shared" si="137"/>
        <v>1770,LIEDEKERKE,Liedekerke,</v>
      </c>
      <c r="M432" s="15" t="str">
        <f t="shared" si="138"/>
        <v/>
      </c>
      <c r="N432" s="15" t="str">
        <f t="shared" si="139"/>
        <v/>
      </c>
      <c r="O432" s="15" t="str">
        <f t="shared" si="140"/>
        <v/>
      </c>
      <c r="P432" s="15">
        <f t="shared" si="141"/>
        <v>0</v>
      </c>
      <c r="Q432" s="15" t="str">
        <f t="shared" si="142"/>
        <v>1770,LIEDEKERKE,Liedekerke,</v>
      </c>
      <c r="R432" s="15" t="str">
        <f t="shared" si="143"/>
        <v/>
      </c>
      <c r="S432" s="15" t="str">
        <f t="shared" si="144"/>
        <v/>
      </c>
      <c r="T432" s="15" t="str">
        <f t="shared" si="145"/>
        <v/>
      </c>
      <c r="U432" s="15">
        <f t="shared" si="146"/>
        <v>0</v>
      </c>
      <c r="V432" s="15" t="str">
        <f t="shared" si="147"/>
        <v>1770,LIEDEKERKE,Liedekerke,</v>
      </c>
      <c r="W432" s="15" t="str">
        <f t="shared" si="148"/>
        <v/>
      </c>
      <c r="X432" s="15" t="str">
        <f t="shared" si="149"/>
        <v/>
      </c>
      <c r="Y432" s="15" t="str">
        <f t="shared" si="150"/>
        <v/>
      </c>
      <c r="Z432" s="15">
        <f t="shared" si="151"/>
        <v>0</v>
      </c>
      <c r="AA432" s="15" t="str">
        <f t="shared" si="152"/>
        <v>1770,LIEDEKERKE,Liedekerke,</v>
      </c>
      <c r="AB432" s="15" t="str">
        <f t="shared" si="153"/>
        <v/>
      </c>
    </row>
    <row r="433" spans="1:28" x14ac:dyDescent="0.2">
      <c r="A433">
        <v>131</v>
      </c>
      <c r="B433">
        <v>173</v>
      </c>
      <c r="C433">
        <v>1770</v>
      </c>
      <c r="D433" t="s">
        <v>794</v>
      </c>
      <c r="E433" t="s">
        <v>797</v>
      </c>
      <c r="F433" t="str">
        <f t="shared" si="132"/>
        <v>1770,LIEDEKERKE,Opperstraat,</v>
      </c>
      <c r="G433">
        <f t="shared" si="133"/>
        <v>131</v>
      </c>
      <c r="H433">
        <f t="shared" si="133"/>
        <v>173</v>
      </c>
      <c r="I433" s="15" t="str">
        <f t="shared" si="134"/>
        <v/>
      </c>
      <c r="J433" s="15" t="str">
        <f t="shared" si="135"/>
        <v/>
      </c>
      <c r="K433" s="15">
        <f t="shared" si="136"/>
        <v>0</v>
      </c>
      <c r="L433" s="15" t="str">
        <f t="shared" si="137"/>
        <v>1770,LIEDEKERKE,Opperstraat,</v>
      </c>
      <c r="M433" s="15" t="str">
        <f t="shared" si="138"/>
        <v/>
      </c>
      <c r="N433" s="15" t="str">
        <f t="shared" si="139"/>
        <v/>
      </c>
      <c r="O433" s="15" t="str">
        <f t="shared" si="140"/>
        <v/>
      </c>
      <c r="P433" s="15">
        <f t="shared" si="141"/>
        <v>0</v>
      </c>
      <c r="Q433" s="15" t="str">
        <f t="shared" si="142"/>
        <v>1770,LIEDEKERKE,Opperstraat,</v>
      </c>
      <c r="R433" s="15" t="str">
        <f t="shared" si="143"/>
        <v/>
      </c>
      <c r="S433" s="15" t="str">
        <f t="shared" si="144"/>
        <v/>
      </c>
      <c r="T433" s="15" t="str">
        <f t="shared" si="145"/>
        <v/>
      </c>
      <c r="U433" s="15">
        <f t="shared" si="146"/>
        <v>0</v>
      </c>
      <c r="V433" s="15" t="str">
        <f t="shared" si="147"/>
        <v>1770,LIEDEKERKE,Opperstraat,</v>
      </c>
      <c r="W433" s="15" t="str">
        <f t="shared" si="148"/>
        <v/>
      </c>
      <c r="X433" s="15" t="str">
        <f t="shared" si="149"/>
        <v/>
      </c>
      <c r="Y433" s="15" t="str">
        <f t="shared" si="150"/>
        <v/>
      </c>
      <c r="Z433" s="15">
        <f t="shared" si="151"/>
        <v>0</v>
      </c>
      <c r="AA433" s="15" t="str">
        <f t="shared" si="152"/>
        <v>1770,LIEDEKERKE,Opperstraat,</v>
      </c>
      <c r="AB433" s="15" t="str">
        <f t="shared" si="153"/>
        <v/>
      </c>
    </row>
    <row r="434" spans="1:28" x14ac:dyDescent="0.2">
      <c r="A434">
        <v>146</v>
      </c>
      <c r="B434">
        <v>178</v>
      </c>
      <c r="C434">
        <v>1780</v>
      </c>
      <c r="D434" t="s">
        <v>798</v>
      </c>
      <c r="E434" t="s">
        <v>799</v>
      </c>
      <c r="F434" t="str">
        <f t="shared" si="132"/>
        <v>1780,WEMMEL,Wemmel,</v>
      </c>
      <c r="G434">
        <f t="shared" si="133"/>
        <v>146</v>
      </c>
      <c r="H434">
        <f t="shared" si="133"/>
        <v>178</v>
      </c>
      <c r="I434" s="15" t="str">
        <f t="shared" si="134"/>
        <v/>
      </c>
      <c r="J434" s="15" t="str">
        <f t="shared" si="135"/>
        <v/>
      </c>
      <c r="K434" s="15">
        <f t="shared" si="136"/>
        <v>0</v>
      </c>
      <c r="L434" s="15" t="str">
        <f t="shared" si="137"/>
        <v>1780,WEMMEL,Wemmel,</v>
      </c>
      <c r="M434" s="15" t="str">
        <f t="shared" si="138"/>
        <v/>
      </c>
      <c r="N434" s="15" t="str">
        <f t="shared" si="139"/>
        <v/>
      </c>
      <c r="O434" s="15" t="str">
        <f t="shared" si="140"/>
        <v/>
      </c>
      <c r="P434" s="15">
        <f t="shared" si="141"/>
        <v>0</v>
      </c>
      <c r="Q434" s="15" t="str">
        <f t="shared" si="142"/>
        <v>1780,WEMMEL,Wemmel,</v>
      </c>
      <c r="R434" s="15" t="str">
        <f t="shared" si="143"/>
        <v/>
      </c>
      <c r="S434" s="15" t="str">
        <f t="shared" si="144"/>
        <v/>
      </c>
      <c r="T434" s="15" t="str">
        <f t="shared" si="145"/>
        <v/>
      </c>
      <c r="U434" s="15">
        <f t="shared" si="146"/>
        <v>0</v>
      </c>
      <c r="V434" s="15" t="str">
        <f t="shared" si="147"/>
        <v>1780,WEMMEL,Wemmel,</v>
      </c>
      <c r="W434" s="15" t="str">
        <f t="shared" si="148"/>
        <v/>
      </c>
      <c r="X434" s="15" t="str">
        <f t="shared" si="149"/>
        <v/>
      </c>
      <c r="Y434" s="15" t="str">
        <f t="shared" si="150"/>
        <v/>
      </c>
      <c r="Z434" s="15">
        <f t="shared" si="151"/>
        <v>0</v>
      </c>
      <c r="AA434" s="15" t="str">
        <f t="shared" si="152"/>
        <v>1780,WEMMEL,Wemmel,</v>
      </c>
      <c r="AB434" s="15" t="str">
        <f t="shared" si="153"/>
        <v/>
      </c>
    </row>
    <row r="435" spans="1:28" x14ac:dyDescent="0.2">
      <c r="A435">
        <v>142</v>
      </c>
      <c r="B435">
        <v>181</v>
      </c>
      <c r="C435">
        <v>1785</v>
      </c>
      <c r="D435" t="s">
        <v>800</v>
      </c>
      <c r="E435" t="s">
        <v>801</v>
      </c>
      <c r="F435" t="str">
        <f t="shared" si="132"/>
        <v>1785,MERCHTEM,Bosbeek,</v>
      </c>
      <c r="G435">
        <f t="shared" si="133"/>
        <v>142</v>
      </c>
      <c r="H435">
        <f t="shared" si="133"/>
        <v>181</v>
      </c>
      <c r="I435" s="15" t="str">
        <f t="shared" si="134"/>
        <v/>
      </c>
      <c r="J435" s="15" t="str">
        <f t="shared" si="135"/>
        <v/>
      </c>
      <c r="K435" s="15">
        <f t="shared" si="136"/>
        <v>0</v>
      </c>
      <c r="L435" s="15" t="str">
        <f t="shared" si="137"/>
        <v>1785,MERCHTEM,Bosbeek,</v>
      </c>
      <c r="M435" s="15" t="str">
        <f t="shared" si="138"/>
        <v/>
      </c>
      <c r="N435" s="15" t="str">
        <f t="shared" si="139"/>
        <v/>
      </c>
      <c r="O435" s="15" t="str">
        <f t="shared" si="140"/>
        <v/>
      </c>
      <c r="P435" s="15">
        <f t="shared" si="141"/>
        <v>0</v>
      </c>
      <c r="Q435" s="15" t="str">
        <f t="shared" si="142"/>
        <v>1785,MERCHTEM,Bosbeek,</v>
      </c>
      <c r="R435" s="15" t="str">
        <f t="shared" si="143"/>
        <v/>
      </c>
      <c r="S435" s="15" t="str">
        <f t="shared" si="144"/>
        <v/>
      </c>
      <c r="T435" s="15" t="str">
        <f t="shared" si="145"/>
        <v/>
      </c>
      <c r="U435" s="15">
        <f t="shared" si="146"/>
        <v>0</v>
      </c>
      <c r="V435" s="15" t="str">
        <f t="shared" si="147"/>
        <v>1785,MERCHTEM,Bosbeek,</v>
      </c>
      <c r="W435" s="15" t="str">
        <f t="shared" si="148"/>
        <v/>
      </c>
      <c r="X435" s="15" t="str">
        <f t="shared" si="149"/>
        <v/>
      </c>
      <c r="Y435" s="15" t="str">
        <f t="shared" si="150"/>
        <v/>
      </c>
      <c r="Z435" s="15">
        <f t="shared" si="151"/>
        <v>0</v>
      </c>
      <c r="AA435" s="15" t="str">
        <f t="shared" si="152"/>
        <v>1785,MERCHTEM,Bosbeek,</v>
      </c>
      <c r="AB435" s="15" t="str">
        <f t="shared" si="153"/>
        <v/>
      </c>
    </row>
    <row r="436" spans="1:28" x14ac:dyDescent="0.2">
      <c r="A436">
        <v>143</v>
      </c>
      <c r="B436">
        <v>180</v>
      </c>
      <c r="C436">
        <v>1785</v>
      </c>
      <c r="D436" t="s">
        <v>800</v>
      </c>
      <c r="E436" t="s">
        <v>802</v>
      </c>
      <c r="F436" t="str">
        <f t="shared" si="132"/>
        <v>1785,MERCHTEM,Brussegem,</v>
      </c>
      <c r="G436">
        <f t="shared" si="133"/>
        <v>143</v>
      </c>
      <c r="H436">
        <f t="shared" si="133"/>
        <v>180</v>
      </c>
      <c r="I436" s="15" t="str">
        <f t="shared" si="134"/>
        <v/>
      </c>
      <c r="J436" s="15" t="str">
        <f t="shared" si="135"/>
        <v/>
      </c>
      <c r="K436" s="15">
        <f t="shared" si="136"/>
        <v>0</v>
      </c>
      <c r="L436" s="15" t="str">
        <f t="shared" si="137"/>
        <v>1785,MERCHTEM,Brussegem,</v>
      </c>
      <c r="M436" s="15" t="str">
        <f t="shared" si="138"/>
        <v/>
      </c>
      <c r="N436" s="15" t="str">
        <f t="shared" si="139"/>
        <v/>
      </c>
      <c r="O436" s="15" t="str">
        <f t="shared" si="140"/>
        <v/>
      </c>
      <c r="P436" s="15">
        <f t="shared" si="141"/>
        <v>0</v>
      </c>
      <c r="Q436" s="15" t="str">
        <f t="shared" si="142"/>
        <v>1785,MERCHTEM,Brussegem,</v>
      </c>
      <c r="R436" s="15" t="str">
        <f t="shared" si="143"/>
        <v/>
      </c>
      <c r="S436" s="15" t="str">
        <f t="shared" si="144"/>
        <v/>
      </c>
      <c r="T436" s="15" t="str">
        <f t="shared" si="145"/>
        <v/>
      </c>
      <c r="U436" s="15">
        <f t="shared" si="146"/>
        <v>0</v>
      </c>
      <c r="V436" s="15" t="str">
        <f t="shared" si="147"/>
        <v>1785,MERCHTEM,Brussegem,</v>
      </c>
      <c r="W436" s="15" t="str">
        <f t="shared" si="148"/>
        <v/>
      </c>
      <c r="X436" s="15" t="str">
        <f t="shared" si="149"/>
        <v/>
      </c>
      <c r="Y436" s="15" t="str">
        <f t="shared" si="150"/>
        <v/>
      </c>
      <c r="Z436" s="15">
        <f t="shared" si="151"/>
        <v>0</v>
      </c>
      <c r="AA436" s="15" t="str">
        <f t="shared" si="152"/>
        <v>1785,MERCHTEM,Brussegem,</v>
      </c>
      <c r="AB436" s="15" t="str">
        <f t="shared" si="153"/>
        <v/>
      </c>
    </row>
    <row r="437" spans="1:28" x14ac:dyDescent="0.2">
      <c r="A437">
        <v>144</v>
      </c>
      <c r="B437">
        <v>179</v>
      </c>
      <c r="C437">
        <v>1785</v>
      </c>
      <c r="D437" t="s">
        <v>800</v>
      </c>
      <c r="E437" t="s">
        <v>803</v>
      </c>
      <c r="F437" t="str">
        <f t="shared" si="132"/>
        <v>1785,MERCHTEM,Hamme,</v>
      </c>
      <c r="G437">
        <f t="shared" si="133"/>
        <v>144</v>
      </c>
      <c r="H437">
        <f t="shared" si="133"/>
        <v>179</v>
      </c>
      <c r="I437" s="15" t="str">
        <f t="shared" si="134"/>
        <v/>
      </c>
      <c r="J437" s="15" t="str">
        <f t="shared" si="135"/>
        <v/>
      </c>
      <c r="K437" s="15">
        <f t="shared" si="136"/>
        <v>0</v>
      </c>
      <c r="L437" s="15" t="str">
        <f t="shared" si="137"/>
        <v>1785,MERCHTEM,Hamme,</v>
      </c>
      <c r="M437" s="15" t="str">
        <f t="shared" si="138"/>
        <v/>
      </c>
      <c r="N437" s="15" t="str">
        <f t="shared" si="139"/>
        <v/>
      </c>
      <c r="O437" s="15" t="str">
        <f t="shared" si="140"/>
        <v/>
      </c>
      <c r="P437" s="15">
        <f t="shared" si="141"/>
        <v>0</v>
      </c>
      <c r="Q437" s="15" t="str">
        <f t="shared" si="142"/>
        <v>1785,MERCHTEM,Hamme,</v>
      </c>
      <c r="R437" s="15" t="str">
        <f t="shared" si="143"/>
        <v/>
      </c>
      <c r="S437" s="15" t="str">
        <f t="shared" si="144"/>
        <v/>
      </c>
      <c r="T437" s="15" t="str">
        <f t="shared" si="145"/>
        <v/>
      </c>
      <c r="U437" s="15">
        <f t="shared" si="146"/>
        <v>0</v>
      </c>
      <c r="V437" s="15" t="str">
        <f t="shared" si="147"/>
        <v>1785,MERCHTEM,Hamme,</v>
      </c>
      <c r="W437" s="15" t="str">
        <f t="shared" si="148"/>
        <v/>
      </c>
      <c r="X437" s="15" t="str">
        <f t="shared" si="149"/>
        <v/>
      </c>
      <c r="Y437" s="15" t="str">
        <f t="shared" si="150"/>
        <v/>
      </c>
      <c r="Z437" s="15">
        <f t="shared" si="151"/>
        <v>0</v>
      </c>
      <c r="AA437" s="15" t="str">
        <f t="shared" si="152"/>
        <v>1785,MERCHTEM,Hamme,</v>
      </c>
      <c r="AB437" s="15" t="str">
        <f t="shared" si="153"/>
        <v/>
      </c>
    </row>
    <row r="438" spans="1:28" x14ac:dyDescent="0.2">
      <c r="A438">
        <v>140</v>
      </c>
      <c r="B438">
        <v>183</v>
      </c>
      <c r="C438">
        <v>1785</v>
      </c>
      <c r="D438" t="s">
        <v>800</v>
      </c>
      <c r="E438" t="s">
        <v>804</v>
      </c>
      <c r="F438" t="str">
        <f t="shared" si="132"/>
        <v>1785,MERCHTEM,Merchtem,</v>
      </c>
      <c r="G438">
        <f t="shared" si="133"/>
        <v>140</v>
      </c>
      <c r="H438">
        <f t="shared" si="133"/>
        <v>183</v>
      </c>
      <c r="I438" s="15" t="str">
        <f t="shared" si="134"/>
        <v/>
      </c>
      <c r="J438" s="15" t="str">
        <f t="shared" si="135"/>
        <v/>
      </c>
      <c r="K438" s="15">
        <f t="shared" si="136"/>
        <v>0</v>
      </c>
      <c r="L438" s="15" t="str">
        <f t="shared" si="137"/>
        <v>1785,MERCHTEM,Merchtem,</v>
      </c>
      <c r="M438" s="15" t="str">
        <f t="shared" si="138"/>
        <v/>
      </c>
      <c r="N438" s="15" t="str">
        <f t="shared" si="139"/>
        <v/>
      </c>
      <c r="O438" s="15" t="str">
        <f t="shared" si="140"/>
        <v/>
      </c>
      <c r="P438" s="15">
        <f t="shared" si="141"/>
        <v>0</v>
      </c>
      <c r="Q438" s="15" t="str">
        <f t="shared" si="142"/>
        <v>1785,MERCHTEM,Merchtem,</v>
      </c>
      <c r="R438" s="15" t="str">
        <f t="shared" si="143"/>
        <v/>
      </c>
      <c r="S438" s="15" t="str">
        <f t="shared" si="144"/>
        <v/>
      </c>
      <c r="T438" s="15" t="str">
        <f t="shared" si="145"/>
        <v/>
      </c>
      <c r="U438" s="15">
        <f t="shared" si="146"/>
        <v>0</v>
      </c>
      <c r="V438" s="15" t="str">
        <f t="shared" si="147"/>
        <v>1785,MERCHTEM,Merchtem,</v>
      </c>
      <c r="W438" s="15" t="str">
        <f t="shared" si="148"/>
        <v/>
      </c>
      <c r="X438" s="15" t="str">
        <f t="shared" si="149"/>
        <v/>
      </c>
      <c r="Y438" s="15" t="str">
        <f t="shared" si="150"/>
        <v/>
      </c>
      <c r="Z438" s="15">
        <f t="shared" si="151"/>
        <v>0</v>
      </c>
      <c r="AA438" s="15" t="str">
        <f t="shared" si="152"/>
        <v>1785,MERCHTEM,Merchtem,</v>
      </c>
      <c r="AB438" s="15" t="str">
        <f t="shared" si="153"/>
        <v/>
      </c>
    </row>
    <row r="439" spans="1:28" x14ac:dyDescent="0.2">
      <c r="A439">
        <v>144</v>
      </c>
      <c r="B439">
        <v>179</v>
      </c>
      <c r="C439">
        <v>1785</v>
      </c>
      <c r="D439" t="s">
        <v>800</v>
      </c>
      <c r="E439" t="s">
        <v>805</v>
      </c>
      <c r="F439" t="str">
        <f t="shared" si="132"/>
        <v>1785,MERCHTEM,Ossel,</v>
      </c>
      <c r="G439">
        <f t="shared" si="133"/>
        <v>144</v>
      </c>
      <c r="H439">
        <f t="shared" si="133"/>
        <v>179</v>
      </c>
      <c r="I439" s="15" t="str">
        <f t="shared" si="134"/>
        <v/>
      </c>
      <c r="J439" s="15" t="str">
        <f t="shared" si="135"/>
        <v/>
      </c>
      <c r="K439" s="15">
        <f t="shared" si="136"/>
        <v>0</v>
      </c>
      <c r="L439" s="15" t="str">
        <f t="shared" si="137"/>
        <v>1785,MERCHTEM,Ossel,</v>
      </c>
      <c r="M439" s="15" t="str">
        <f t="shared" si="138"/>
        <v/>
      </c>
      <c r="N439" s="15" t="str">
        <f t="shared" si="139"/>
        <v/>
      </c>
      <c r="O439" s="15" t="str">
        <f t="shared" si="140"/>
        <v/>
      </c>
      <c r="P439" s="15">
        <f t="shared" si="141"/>
        <v>0</v>
      </c>
      <c r="Q439" s="15" t="str">
        <f t="shared" si="142"/>
        <v>1785,MERCHTEM,Ossel,</v>
      </c>
      <c r="R439" s="15" t="str">
        <f t="shared" si="143"/>
        <v/>
      </c>
      <c r="S439" s="15" t="str">
        <f t="shared" si="144"/>
        <v/>
      </c>
      <c r="T439" s="15" t="str">
        <f t="shared" si="145"/>
        <v/>
      </c>
      <c r="U439" s="15">
        <f t="shared" si="146"/>
        <v>0</v>
      </c>
      <c r="V439" s="15" t="str">
        <f t="shared" si="147"/>
        <v>1785,MERCHTEM,Ossel,</v>
      </c>
      <c r="W439" s="15" t="str">
        <f t="shared" si="148"/>
        <v/>
      </c>
      <c r="X439" s="15" t="str">
        <f t="shared" si="149"/>
        <v/>
      </c>
      <c r="Y439" s="15" t="str">
        <f t="shared" si="150"/>
        <v/>
      </c>
      <c r="Z439" s="15">
        <f t="shared" si="151"/>
        <v>0</v>
      </c>
      <c r="AA439" s="15" t="str">
        <f t="shared" si="152"/>
        <v>1785,MERCHTEM,Ossel,</v>
      </c>
      <c r="AB439" s="15" t="str">
        <f t="shared" si="153"/>
        <v/>
      </c>
    </row>
    <row r="440" spans="1:28" x14ac:dyDescent="0.2">
      <c r="A440">
        <v>140</v>
      </c>
      <c r="B440">
        <v>186</v>
      </c>
      <c r="C440">
        <v>1785</v>
      </c>
      <c r="D440" t="s">
        <v>800</v>
      </c>
      <c r="E440" t="s">
        <v>806</v>
      </c>
      <c r="F440" t="str">
        <f t="shared" si="132"/>
        <v>1785,MERCHTEM,Peizegem,</v>
      </c>
      <c r="G440">
        <f t="shared" si="133"/>
        <v>140</v>
      </c>
      <c r="H440">
        <f t="shared" si="133"/>
        <v>186</v>
      </c>
      <c r="I440" s="15" t="str">
        <f t="shared" si="134"/>
        <v/>
      </c>
      <c r="J440" s="15" t="str">
        <f t="shared" si="135"/>
        <v/>
      </c>
      <c r="K440" s="15">
        <f t="shared" si="136"/>
        <v>0</v>
      </c>
      <c r="L440" s="15" t="str">
        <f t="shared" si="137"/>
        <v>1785,MERCHTEM,Peizegem,</v>
      </c>
      <c r="M440" s="15" t="str">
        <f t="shared" si="138"/>
        <v/>
      </c>
      <c r="N440" s="15" t="str">
        <f t="shared" si="139"/>
        <v/>
      </c>
      <c r="O440" s="15" t="str">
        <f t="shared" si="140"/>
        <v/>
      </c>
      <c r="P440" s="15">
        <f t="shared" si="141"/>
        <v>0</v>
      </c>
      <c r="Q440" s="15" t="str">
        <f t="shared" si="142"/>
        <v>1785,MERCHTEM,Peizegem,</v>
      </c>
      <c r="R440" s="15" t="str">
        <f t="shared" si="143"/>
        <v/>
      </c>
      <c r="S440" s="15" t="str">
        <f t="shared" si="144"/>
        <v/>
      </c>
      <c r="T440" s="15" t="str">
        <f t="shared" si="145"/>
        <v/>
      </c>
      <c r="U440" s="15">
        <f t="shared" si="146"/>
        <v>0</v>
      </c>
      <c r="V440" s="15" t="str">
        <f t="shared" si="147"/>
        <v>1785,MERCHTEM,Peizegem,</v>
      </c>
      <c r="W440" s="15" t="str">
        <f t="shared" si="148"/>
        <v/>
      </c>
      <c r="X440" s="15" t="str">
        <f t="shared" si="149"/>
        <v/>
      </c>
      <c r="Y440" s="15" t="str">
        <f t="shared" si="150"/>
        <v/>
      </c>
      <c r="Z440" s="15">
        <f t="shared" si="151"/>
        <v>0</v>
      </c>
      <c r="AA440" s="15" t="str">
        <f t="shared" si="152"/>
        <v>1785,MERCHTEM,Peizegem,</v>
      </c>
      <c r="AB440" s="15" t="str">
        <f t="shared" si="153"/>
        <v/>
      </c>
    </row>
    <row r="441" spans="1:28" x14ac:dyDescent="0.2">
      <c r="A441">
        <v>139</v>
      </c>
      <c r="B441">
        <v>181</v>
      </c>
      <c r="C441">
        <v>1785</v>
      </c>
      <c r="D441" t="s">
        <v>800</v>
      </c>
      <c r="E441" t="s">
        <v>807</v>
      </c>
      <c r="F441" t="str">
        <f t="shared" si="132"/>
        <v>1785,MERCHTEM,Sleeuwhagen,</v>
      </c>
      <c r="G441">
        <f t="shared" si="133"/>
        <v>139</v>
      </c>
      <c r="H441">
        <f t="shared" si="133"/>
        <v>181</v>
      </c>
      <c r="I441" s="15" t="str">
        <f t="shared" si="134"/>
        <v/>
      </c>
      <c r="J441" s="15" t="str">
        <f t="shared" si="135"/>
        <v/>
      </c>
      <c r="K441" s="15">
        <f t="shared" si="136"/>
        <v>0</v>
      </c>
      <c r="L441" s="15" t="str">
        <f t="shared" si="137"/>
        <v>1785,MERCHTEM,Sleeuwhagen,</v>
      </c>
      <c r="M441" s="15" t="str">
        <f t="shared" si="138"/>
        <v/>
      </c>
      <c r="N441" s="15" t="str">
        <f t="shared" si="139"/>
        <v/>
      </c>
      <c r="O441" s="15" t="str">
        <f t="shared" si="140"/>
        <v/>
      </c>
      <c r="P441" s="15">
        <f t="shared" si="141"/>
        <v>0</v>
      </c>
      <c r="Q441" s="15" t="str">
        <f t="shared" si="142"/>
        <v>1785,MERCHTEM,Sleeuwhagen,</v>
      </c>
      <c r="R441" s="15" t="str">
        <f t="shared" si="143"/>
        <v/>
      </c>
      <c r="S441" s="15" t="str">
        <f t="shared" si="144"/>
        <v/>
      </c>
      <c r="T441" s="15" t="str">
        <f t="shared" si="145"/>
        <v/>
      </c>
      <c r="U441" s="15">
        <f t="shared" si="146"/>
        <v>0</v>
      </c>
      <c r="V441" s="15" t="str">
        <f t="shared" si="147"/>
        <v>1785,MERCHTEM,Sleeuwhagen,</v>
      </c>
      <c r="W441" s="15" t="str">
        <f t="shared" si="148"/>
        <v/>
      </c>
      <c r="X441" s="15" t="str">
        <f t="shared" si="149"/>
        <v/>
      </c>
      <c r="Y441" s="15" t="str">
        <f t="shared" si="150"/>
        <v/>
      </c>
      <c r="Z441" s="15">
        <f t="shared" si="151"/>
        <v>0</v>
      </c>
      <c r="AA441" s="15" t="str">
        <f t="shared" si="152"/>
        <v>1785,MERCHTEM,Sleeuwhagen,</v>
      </c>
      <c r="AB441" s="15" t="str">
        <f t="shared" si="153"/>
        <v/>
      </c>
    </row>
    <row r="442" spans="1:28" x14ac:dyDescent="0.2">
      <c r="A442">
        <v>139</v>
      </c>
      <c r="B442">
        <v>186</v>
      </c>
      <c r="C442">
        <v>1785</v>
      </c>
      <c r="D442" t="s">
        <v>800</v>
      </c>
      <c r="E442" t="s">
        <v>808</v>
      </c>
      <c r="F442" t="str">
        <f t="shared" si="132"/>
        <v>1785,MERCHTEM,Tenhoute,</v>
      </c>
      <c r="G442">
        <f t="shared" si="133"/>
        <v>139</v>
      </c>
      <c r="H442">
        <f t="shared" si="133"/>
        <v>186</v>
      </c>
      <c r="I442" s="15" t="str">
        <f t="shared" si="134"/>
        <v/>
      </c>
      <c r="J442" s="15" t="str">
        <f t="shared" si="135"/>
        <v/>
      </c>
      <c r="K442" s="15">
        <f t="shared" si="136"/>
        <v>0</v>
      </c>
      <c r="L442" s="15" t="str">
        <f t="shared" si="137"/>
        <v>1785,MERCHTEM,Tenhoute,</v>
      </c>
      <c r="M442" s="15" t="str">
        <f t="shared" si="138"/>
        <v/>
      </c>
      <c r="N442" s="15" t="str">
        <f t="shared" si="139"/>
        <v/>
      </c>
      <c r="O442" s="15" t="str">
        <f t="shared" si="140"/>
        <v/>
      </c>
      <c r="P442" s="15">
        <f t="shared" si="141"/>
        <v>0</v>
      </c>
      <c r="Q442" s="15" t="str">
        <f t="shared" si="142"/>
        <v>1785,MERCHTEM,Tenhoute,</v>
      </c>
      <c r="R442" s="15" t="str">
        <f t="shared" si="143"/>
        <v/>
      </c>
      <c r="S442" s="15" t="str">
        <f t="shared" si="144"/>
        <v/>
      </c>
      <c r="T442" s="15" t="str">
        <f t="shared" si="145"/>
        <v/>
      </c>
      <c r="U442" s="15">
        <f t="shared" si="146"/>
        <v>0</v>
      </c>
      <c r="V442" s="15" t="str">
        <f t="shared" si="147"/>
        <v>1785,MERCHTEM,Tenhoute,</v>
      </c>
      <c r="W442" s="15" t="str">
        <f t="shared" si="148"/>
        <v/>
      </c>
      <c r="X442" s="15" t="str">
        <f t="shared" si="149"/>
        <v/>
      </c>
      <c r="Y442" s="15" t="str">
        <f t="shared" si="150"/>
        <v/>
      </c>
      <c r="Z442" s="15">
        <f t="shared" si="151"/>
        <v>0</v>
      </c>
      <c r="AA442" s="15" t="str">
        <f t="shared" si="152"/>
        <v>1785,MERCHTEM,Tenhoute,</v>
      </c>
      <c r="AB442" s="15" t="str">
        <f t="shared" si="153"/>
        <v/>
      </c>
    </row>
    <row r="443" spans="1:28" x14ac:dyDescent="0.2">
      <c r="A443">
        <v>143</v>
      </c>
      <c r="B443">
        <v>180</v>
      </c>
      <c r="C443">
        <v>1785</v>
      </c>
      <c r="D443" t="s">
        <v>800</v>
      </c>
      <c r="E443" t="s">
        <v>809</v>
      </c>
      <c r="F443" t="str">
        <f t="shared" si="132"/>
        <v>1785,MERCHTEM,Vijlst,</v>
      </c>
      <c r="G443">
        <f t="shared" si="133"/>
        <v>143</v>
      </c>
      <c r="H443">
        <f t="shared" si="133"/>
        <v>180</v>
      </c>
      <c r="I443" s="15" t="str">
        <f t="shared" si="134"/>
        <v/>
      </c>
      <c r="J443" s="15" t="str">
        <f t="shared" si="135"/>
        <v/>
      </c>
      <c r="K443" s="15">
        <f t="shared" si="136"/>
        <v>0</v>
      </c>
      <c r="L443" s="15" t="str">
        <f t="shared" si="137"/>
        <v>1785,MERCHTEM,Vijlst,</v>
      </c>
      <c r="M443" s="15" t="str">
        <f t="shared" si="138"/>
        <v/>
      </c>
      <c r="N443" s="15" t="str">
        <f t="shared" si="139"/>
        <v/>
      </c>
      <c r="O443" s="15" t="str">
        <f t="shared" si="140"/>
        <v/>
      </c>
      <c r="P443" s="15">
        <f t="shared" si="141"/>
        <v>0</v>
      </c>
      <c r="Q443" s="15" t="str">
        <f t="shared" si="142"/>
        <v>1785,MERCHTEM,Vijlst,</v>
      </c>
      <c r="R443" s="15" t="str">
        <f t="shared" si="143"/>
        <v/>
      </c>
      <c r="S443" s="15" t="str">
        <f t="shared" si="144"/>
        <v/>
      </c>
      <c r="T443" s="15" t="str">
        <f t="shared" si="145"/>
        <v/>
      </c>
      <c r="U443" s="15">
        <f t="shared" si="146"/>
        <v>0</v>
      </c>
      <c r="V443" s="15" t="str">
        <f t="shared" si="147"/>
        <v>1785,MERCHTEM,Vijlst,</v>
      </c>
      <c r="W443" s="15" t="str">
        <f t="shared" si="148"/>
        <v/>
      </c>
      <c r="X443" s="15" t="str">
        <f t="shared" si="149"/>
        <v/>
      </c>
      <c r="Y443" s="15" t="str">
        <f t="shared" si="150"/>
        <v/>
      </c>
      <c r="Z443" s="15">
        <f t="shared" si="151"/>
        <v>0</v>
      </c>
      <c r="AA443" s="15" t="str">
        <f t="shared" si="152"/>
        <v>1785,MERCHTEM,Vijlst,</v>
      </c>
      <c r="AB443" s="15" t="str">
        <f t="shared" si="153"/>
        <v/>
      </c>
    </row>
    <row r="444" spans="1:28" x14ac:dyDescent="0.2">
      <c r="A444">
        <v>132</v>
      </c>
      <c r="B444">
        <v>177</v>
      </c>
      <c r="C444">
        <v>1790</v>
      </c>
      <c r="D444" t="s">
        <v>810</v>
      </c>
      <c r="E444" t="s">
        <v>811</v>
      </c>
      <c r="F444" t="str">
        <f t="shared" si="132"/>
        <v>1790,AFFLIGEM,Affligem,</v>
      </c>
      <c r="G444">
        <f t="shared" si="133"/>
        <v>132</v>
      </c>
      <c r="H444">
        <f t="shared" si="133"/>
        <v>177</v>
      </c>
      <c r="I444" s="15" t="str">
        <f t="shared" si="134"/>
        <v/>
      </c>
      <c r="J444" s="15" t="str">
        <f t="shared" si="135"/>
        <v/>
      </c>
      <c r="K444" s="15">
        <f t="shared" si="136"/>
        <v>0</v>
      </c>
      <c r="L444" s="15" t="str">
        <f t="shared" si="137"/>
        <v>1790,AFFLIGEM,Affligem,</v>
      </c>
      <c r="M444" s="15" t="str">
        <f t="shared" si="138"/>
        <v/>
      </c>
      <c r="N444" s="15" t="str">
        <f t="shared" si="139"/>
        <v/>
      </c>
      <c r="O444" s="15" t="str">
        <f t="shared" si="140"/>
        <v/>
      </c>
      <c r="P444" s="15">
        <f t="shared" si="141"/>
        <v>0</v>
      </c>
      <c r="Q444" s="15" t="str">
        <f t="shared" si="142"/>
        <v>1790,AFFLIGEM,Affligem,</v>
      </c>
      <c r="R444" s="15" t="str">
        <f t="shared" si="143"/>
        <v/>
      </c>
      <c r="S444" s="15" t="str">
        <f t="shared" si="144"/>
        <v/>
      </c>
      <c r="T444" s="15" t="str">
        <f t="shared" si="145"/>
        <v/>
      </c>
      <c r="U444" s="15">
        <f t="shared" si="146"/>
        <v>0</v>
      </c>
      <c r="V444" s="15" t="str">
        <f t="shared" si="147"/>
        <v>1790,AFFLIGEM,Affligem,</v>
      </c>
      <c r="W444" s="15" t="str">
        <f t="shared" si="148"/>
        <v/>
      </c>
      <c r="X444" s="15" t="str">
        <f t="shared" si="149"/>
        <v/>
      </c>
      <c r="Y444" s="15" t="str">
        <f t="shared" si="150"/>
        <v/>
      </c>
      <c r="Z444" s="15">
        <f t="shared" si="151"/>
        <v>0</v>
      </c>
      <c r="AA444" s="15" t="str">
        <f t="shared" si="152"/>
        <v>1790,AFFLIGEM,Affligem,</v>
      </c>
      <c r="AB444" s="15" t="str">
        <f t="shared" si="153"/>
        <v/>
      </c>
    </row>
    <row r="445" spans="1:28" x14ac:dyDescent="0.2">
      <c r="A445">
        <v>132</v>
      </c>
      <c r="B445">
        <v>179</v>
      </c>
      <c r="C445">
        <v>1790</v>
      </c>
      <c r="D445" t="s">
        <v>810</v>
      </c>
      <c r="E445" t="s">
        <v>812</v>
      </c>
      <c r="F445" t="str">
        <f t="shared" si="132"/>
        <v>1790,AFFLIGEM,Bleregem,</v>
      </c>
      <c r="G445">
        <f t="shared" si="133"/>
        <v>132</v>
      </c>
      <c r="H445">
        <f t="shared" si="133"/>
        <v>179</v>
      </c>
      <c r="I445" s="15" t="str">
        <f t="shared" si="134"/>
        <v/>
      </c>
      <c r="J445" s="15" t="str">
        <f t="shared" si="135"/>
        <v/>
      </c>
      <c r="K445" s="15">
        <f t="shared" si="136"/>
        <v>0</v>
      </c>
      <c r="L445" s="15" t="str">
        <f t="shared" si="137"/>
        <v>1790,AFFLIGEM,Bleregem,</v>
      </c>
      <c r="M445" s="15" t="str">
        <f t="shared" si="138"/>
        <v/>
      </c>
      <c r="N445" s="15" t="str">
        <f t="shared" si="139"/>
        <v/>
      </c>
      <c r="O445" s="15" t="str">
        <f t="shared" si="140"/>
        <v/>
      </c>
      <c r="P445" s="15">
        <f t="shared" si="141"/>
        <v>0</v>
      </c>
      <c r="Q445" s="15" t="str">
        <f t="shared" si="142"/>
        <v>1790,AFFLIGEM,Bleregem,</v>
      </c>
      <c r="R445" s="15" t="str">
        <f t="shared" si="143"/>
        <v/>
      </c>
      <c r="S445" s="15" t="str">
        <f t="shared" si="144"/>
        <v/>
      </c>
      <c r="T445" s="15" t="str">
        <f t="shared" si="145"/>
        <v/>
      </c>
      <c r="U445" s="15">
        <f t="shared" si="146"/>
        <v>0</v>
      </c>
      <c r="V445" s="15" t="str">
        <f t="shared" si="147"/>
        <v>1790,AFFLIGEM,Bleregem,</v>
      </c>
      <c r="W445" s="15" t="str">
        <f t="shared" si="148"/>
        <v/>
      </c>
      <c r="X445" s="15" t="str">
        <f t="shared" si="149"/>
        <v/>
      </c>
      <c r="Y445" s="15" t="str">
        <f t="shared" si="150"/>
        <v/>
      </c>
      <c r="Z445" s="15">
        <f t="shared" si="151"/>
        <v>0</v>
      </c>
      <c r="AA445" s="15" t="str">
        <f t="shared" si="152"/>
        <v>1790,AFFLIGEM,Bleregem,</v>
      </c>
      <c r="AB445" s="15" t="str">
        <f t="shared" si="153"/>
        <v/>
      </c>
    </row>
    <row r="446" spans="1:28" x14ac:dyDescent="0.2">
      <c r="A446">
        <v>132</v>
      </c>
      <c r="B446">
        <v>178</v>
      </c>
      <c r="C446">
        <v>1790</v>
      </c>
      <c r="D446" t="s">
        <v>810</v>
      </c>
      <c r="E446" t="s">
        <v>813</v>
      </c>
      <c r="F446" t="str">
        <f t="shared" si="132"/>
        <v>1790,AFFLIGEM,Boekhout,</v>
      </c>
      <c r="G446">
        <f t="shared" si="133"/>
        <v>132</v>
      </c>
      <c r="H446">
        <f t="shared" si="133"/>
        <v>178</v>
      </c>
      <c r="I446" s="15" t="str">
        <f t="shared" si="134"/>
        <v/>
      </c>
      <c r="J446" s="15" t="str">
        <f t="shared" si="135"/>
        <v/>
      </c>
      <c r="K446" s="15">
        <f t="shared" si="136"/>
        <v>0</v>
      </c>
      <c r="L446" s="15" t="str">
        <f t="shared" si="137"/>
        <v>1790,AFFLIGEM,Boekhout,</v>
      </c>
      <c r="M446" s="15" t="str">
        <f t="shared" si="138"/>
        <v/>
      </c>
      <c r="N446" s="15" t="str">
        <f t="shared" si="139"/>
        <v/>
      </c>
      <c r="O446" s="15" t="str">
        <f t="shared" si="140"/>
        <v/>
      </c>
      <c r="P446" s="15">
        <f t="shared" si="141"/>
        <v>0</v>
      </c>
      <c r="Q446" s="15" t="str">
        <f t="shared" si="142"/>
        <v>1790,AFFLIGEM,Boekhout,</v>
      </c>
      <c r="R446" s="15" t="str">
        <f t="shared" si="143"/>
        <v/>
      </c>
      <c r="S446" s="15" t="str">
        <f t="shared" si="144"/>
        <v/>
      </c>
      <c r="T446" s="15" t="str">
        <f t="shared" si="145"/>
        <v/>
      </c>
      <c r="U446" s="15">
        <f t="shared" si="146"/>
        <v>0</v>
      </c>
      <c r="V446" s="15" t="str">
        <f t="shared" si="147"/>
        <v>1790,AFFLIGEM,Boekhout,</v>
      </c>
      <c r="W446" s="15" t="str">
        <f t="shared" si="148"/>
        <v/>
      </c>
      <c r="X446" s="15" t="str">
        <f t="shared" si="149"/>
        <v/>
      </c>
      <c r="Y446" s="15" t="str">
        <f t="shared" si="150"/>
        <v/>
      </c>
      <c r="Z446" s="15">
        <f t="shared" si="151"/>
        <v>0</v>
      </c>
      <c r="AA446" s="15" t="str">
        <f t="shared" si="152"/>
        <v>1790,AFFLIGEM,Boekhout,</v>
      </c>
      <c r="AB446" s="15" t="str">
        <f t="shared" si="153"/>
        <v/>
      </c>
    </row>
    <row r="447" spans="1:28" x14ac:dyDescent="0.2">
      <c r="A447">
        <v>134</v>
      </c>
      <c r="B447">
        <v>177</v>
      </c>
      <c r="C447">
        <v>1790</v>
      </c>
      <c r="D447" t="s">
        <v>810</v>
      </c>
      <c r="E447" t="s">
        <v>814</v>
      </c>
      <c r="F447" t="str">
        <f t="shared" si="132"/>
        <v>1790,AFFLIGEM,Essene,</v>
      </c>
      <c r="G447">
        <f t="shared" si="133"/>
        <v>134</v>
      </c>
      <c r="H447">
        <f t="shared" si="133"/>
        <v>177</v>
      </c>
      <c r="I447" s="15" t="str">
        <f t="shared" si="134"/>
        <v/>
      </c>
      <c r="J447" s="15" t="str">
        <f t="shared" si="135"/>
        <v/>
      </c>
      <c r="K447" s="15">
        <f t="shared" si="136"/>
        <v>0</v>
      </c>
      <c r="L447" s="15" t="str">
        <f t="shared" si="137"/>
        <v>1790,AFFLIGEM,Essene,</v>
      </c>
      <c r="M447" s="15" t="str">
        <f t="shared" si="138"/>
        <v/>
      </c>
      <c r="N447" s="15" t="str">
        <f t="shared" si="139"/>
        <v/>
      </c>
      <c r="O447" s="15" t="str">
        <f t="shared" si="140"/>
        <v/>
      </c>
      <c r="P447" s="15">
        <f t="shared" si="141"/>
        <v>0</v>
      </c>
      <c r="Q447" s="15" t="str">
        <f t="shared" si="142"/>
        <v>1790,AFFLIGEM,Essene,</v>
      </c>
      <c r="R447" s="15" t="str">
        <f t="shared" si="143"/>
        <v/>
      </c>
      <c r="S447" s="15" t="str">
        <f t="shared" si="144"/>
        <v/>
      </c>
      <c r="T447" s="15" t="str">
        <f t="shared" si="145"/>
        <v/>
      </c>
      <c r="U447" s="15">
        <f t="shared" si="146"/>
        <v>0</v>
      </c>
      <c r="V447" s="15" t="str">
        <f t="shared" si="147"/>
        <v>1790,AFFLIGEM,Essene,</v>
      </c>
      <c r="W447" s="15" t="str">
        <f t="shared" si="148"/>
        <v/>
      </c>
      <c r="X447" s="15" t="str">
        <f t="shared" si="149"/>
        <v/>
      </c>
      <c r="Y447" s="15" t="str">
        <f t="shared" si="150"/>
        <v/>
      </c>
      <c r="Z447" s="15">
        <f t="shared" si="151"/>
        <v>0</v>
      </c>
      <c r="AA447" s="15" t="str">
        <f t="shared" si="152"/>
        <v>1790,AFFLIGEM,Essene,</v>
      </c>
      <c r="AB447" s="15" t="str">
        <f t="shared" si="153"/>
        <v/>
      </c>
    </row>
    <row r="448" spans="1:28" x14ac:dyDescent="0.2">
      <c r="A448">
        <v>131</v>
      </c>
      <c r="B448">
        <v>177</v>
      </c>
      <c r="C448">
        <v>1790</v>
      </c>
      <c r="D448" t="s">
        <v>810</v>
      </c>
      <c r="E448" t="s">
        <v>815</v>
      </c>
      <c r="F448" t="str">
        <f t="shared" si="132"/>
        <v>1790,AFFLIGEM,Hekelgem,</v>
      </c>
      <c r="G448">
        <f t="shared" si="133"/>
        <v>131</v>
      </c>
      <c r="H448">
        <f t="shared" si="133"/>
        <v>177</v>
      </c>
      <c r="I448" s="15" t="str">
        <f t="shared" si="134"/>
        <v/>
      </c>
      <c r="J448" s="15" t="str">
        <f t="shared" si="135"/>
        <v/>
      </c>
      <c r="K448" s="15">
        <f t="shared" si="136"/>
        <v>0</v>
      </c>
      <c r="L448" s="15" t="str">
        <f t="shared" si="137"/>
        <v>1790,AFFLIGEM,Hekelgem,</v>
      </c>
      <c r="M448" s="15" t="str">
        <f t="shared" si="138"/>
        <v/>
      </c>
      <c r="N448" s="15" t="str">
        <f t="shared" si="139"/>
        <v/>
      </c>
      <c r="O448" s="15" t="str">
        <f t="shared" si="140"/>
        <v/>
      </c>
      <c r="P448" s="15">
        <f t="shared" si="141"/>
        <v>0</v>
      </c>
      <c r="Q448" s="15" t="str">
        <f t="shared" si="142"/>
        <v>1790,AFFLIGEM,Hekelgem,</v>
      </c>
      <c r="R448" s="15" t="str">
        <f t="shared" si="143"/>
        <v/>
      </c>
      <c r="S448" s="15" t="str">
        <f t="shared" si="144"/>
        <v/>
      </c>
      <c r="T448" s="15" t="str">
        <f t="shared" si="145"/>
        <v/>
      </c>
      <c r="U448" s="15">
        <f t="shared" si="146"/>
        <v>0</v>
      </c>
      <c r="V448" s="15" t="str">
        <f t="shared" si="147"/>
        <v>1790,AFFLIGEM,Hekelgem,</v>
      </c>
      <c r="W448" s="15" t="str">
        <f t="shared" si="148"/>
        <v/>
      </c>
      <c r="X448" s="15" t="str">
        <f t="shared" si="149"/>
        <v/>
      </c>
      <c r="Y448" s="15" t="str">
        <f t="shared" si="150"/>
        <v/>
      </c>
      <c r="Z448" s="15">
        <f t="shared" si="151"/>
        <v>0</v>
      </c>
      <c r="AA448" s="15" t="str">
        <f t="shared" si="152"/>
        <v>1790,AFFLIGEM,Hekelgem,</v>
      </c>
      <c r="AB448" s="15" t="str">
        <f t="shared" si="153"/>
        <v/>
      </c>
    </row>
    <row r="449" spans="1:28" x14ac:dyDescent="0.2">
      <c r="A449">
        <v>131</v>
      </c>
      <c r="B449">
        <v>176</v>
      </c>
      <c r="C449">
        <v>1790</v>
      </c>
      <c r="D449" t="s">
        <v>810</v>
      </c>
      <c r="E449" t="s">
        <v>816</v>
      </c>
      <c r="F449" t="str">
        <f t="shared" si="132"/>
        <v>1790,AFFLIGEM,Teralfene,</v>
      </c>
      <c r="G449">
        <f t="shared" si="133"/>
        <v>131</v>
      </c>
      <c r="H449">
        <f t="shared" si="133"/>
        <v>176</v>
      </c>
      <c r="I449" s="15" t="str">
        <f t="shared" si="134"/>
        <v/>
      </c>
      <c r="J449" s="15" t="str">
        <f t="shared" si="135"/>
        <v/>
      </c>
      <c r="K449" s="15">
        <f t="shared" si="136"/>
        <v>0</v>
      </c>
      <c r="L449" s="15" t="str">
        <f t="shared" si="137"/>
        <v>1790,AFFLIGEM,Teralfene,</v>
      </c>
      <c r="M449" s="15" t="str">
        <f t="shared" si="138"/>
        <v/>
      </c>
      <c r="N449" s="15" t="str">
        <f t="shared" si="139"/>
        <v/>
      </c>
      <c r="O449" s="15" t="str">
        <f t="shared" si="140"/>
        <v/>
      </c>
      <c r="P449" s="15">
        <f t="shared" si="141"/>
        <v>0</v>
      </c>
      <c r="Q449" s="15" t="str">
        <f t="shared" si="142"/>
        <v>1790,AFFLIGEM,Teralfene,</v>
      </c>
      <c r="R449" s="15" t="str">
        <f t="shared" si="143"/>
        <v/>
      </c>
      <c r="S449" s="15" t="str">
        <f t="shared" si="144"/>
        <v/>
      </c>
      <c r="T449" s="15" t="str">
        <f t="shared" si="145"/>
        <v/>
      </c>
      <c r="U449" s="15">
        <f t="shared" si="146"/>
        <v>0</v>
      </c>
      <c r="V449" s="15" t="str">
        <f t="shared" si="147"/>
        <v>1790,AFFLIGEM,Teralfene,</v>
      </c>
      <c r="W449" s="15" t="str">
        <f t="shared" si="148"/>
        <v/>
      </c>
      <c r="X449" s="15" t="str">
        <f t="shared" si="149"/>
        <v/>
      </c>
      <c r="Y449" s="15" t="str">
        <f t="shared" si="150"/>
        <v/>
      </c>
      <c r="Z449" s="15">
        <f t="shared" si="151"/>
        <v>0</v>
      </c>
      <c r="AA449" s="15" t="str">
        <f t="shared" si="152"/>
        <v>1790,AFFLIGEM,Teralfene,</v>
      </c>
      <c r="AB449" s="15" t="str">
        <f t="shared" si="153"/>
        <v/>
      </c>
    </row>
    <row r="450" spans="1:28" x14ac:dyDescent="0.2">
      <c r="A450">
        <v>158</v>
      </c>
      <c r="B450">
        <v>179</v>
      </c>
      <c r="C450">
        <v>1800</v>
      </c>
      <c r="D450" t="s">
        <v>817</v>
      </c>
      <c r="E450" t="s">
        <v>818</v>
      </c>
      <c r="F450" t="str">
        <f t="shared" si="132"/>
        <v>1800,VILVOORDE,Drie Fontainen,</v>
      </c>
      <c r="G450">
        <f t="shared" si="133"/>
        <v>158</v>
      </c>
      <c r="H450">
        <f t="shared" si="133"/>
        <v>179</v>
      </c>
      <c r="I450" s="15" t="str">
        <f t="shared" si="134"/>
        <v/>
      </c>
      <c r="J450" s="15" t="str">
        <f t="shared" si="135"/>
        <v/>
      </c>
      <c r="K450" s="15">
        <f t="shared" si="136"/>
        <v>0</v>
      </c>
      <c r="L450" s="15" t="str">
        <f t="shared" si="137"/>
        <v>1800,VILVOORDE,Drie Fontainen,</v>
      </c>
      <c r="M450" s="15" t="str">
        <f t="shared" si="138"/>
        <v/>
      </c>
      <c r="N450" s="15" t="str">
        <f t="shared" si="139"/>
        <v/>
      </c>
      <c r="O450" s="15" t="str">
        <f t="shared" si="140"/>
        <v/>
      </c>
      <c r="P450" s="15">
        <f t="shared" si="141"/>
        <v>0</v>
      </c>
      <c r="Q450" s="15" t="str">
        <f t="shared" si="142"/>
        <v>1800,VILVOORDE,Drie Fontainen,</v>
      </c>
      <c r="R450" s="15" t="str">
        <f t="shared" si="143"/>
        <v/>
      </c>
      <c r="S450" s="15" t="str">
        <f t="shared" si="144"/>
        <v/>
      </c>
      <c r="T450" s="15" t="str">
        <f t="shared" si="145"/>
        <v/>
      </c>
      <c r="U450" s="15">
        <f t="shared" si="146"/>
        <v>0</v>
      </c>
      <c r="V450" s="15" t="str">
        <f t="shared" si="147"/>
        <v>1800,VILVOORDE,Drie Fontainen,</v>
      </c>
      <c r="W450" s="15" t="str">
        <f t="shared" si="148"/>
        <v/>
      </c>
      <c r="X450" s="15" t="str">
        <f t="shared" si="149"/>
        <v/>
      </c>
      <c r="Y450" s="15" t="str">
        <f t="shared" si="150"/>
        <v/>
      </c>
      <c r="Z450" s="15">
        <f t="shared" si="151"/>
        <v>0</v>
      </c>
      <c r="AA450" s="15" t="str">
        <f t="shared" si="152"/>
        <v>1800,VILVOORDE,Drie Fontainen,</v>
      </c>
      <c r="AB450" s="15" t="str">
        <f t="shared" si="153"/>
        <v/>
      </c>
    </row>
    <row r="451" spans="1:28" x14ac:dyDescent="0.2">
      <c r="A451">
        <v>156</v>
      </c>
      <c r="B451">
        <v>181</v>
      </c>
      <c r="C451">
        <v>1800</v>
      </c>
      <c r="D451" t="s">
        <v>817</v>
      </c>
      <c r="E451" t="s">
        <v>819</v>
      </c>
      <c r="F451" t="str">
        <f t="shared" si="132"/>
        <v>1800,VILVOORDE,Houtem,</v>
      </c>
      <c r="G451">
        <f t="shared" si="133"/>
        <v>156</v>
      </c>
      <c r="H451">
        <f t="shared" si="133"/>
        <v>181</v>
      </c>
      <c r="I451" s="15" t="str">
        <f t="shared" si="134"/>
        <v/>
      </c>
      <c r="J451" s="15" t="str">
        <f t="shared" si="135"/>
        <v/>
      </c>
      <c r="K451" s="15">
        <f t="shared" si="136"/>
        <v>0</v>
      </c>
      <c r="L451" s="15" t="str">
        <f t="shared" si="137"/>
        <v>1800,VILVOORDE,Houtem,</v>
      </c>
      <c r="M451" s="15" t="str">
        <f t="shared" si="138"/>
        <v/>
      </c>
      <c r="N451" s="15" t="str">
        <f t="shared" si="139"/>
        <v/>
      </c>
      <c r="O451" s="15" t="str">
        <f t="shared" si="140"/>
        <v/>
      </c>
      <c r="P451" s="15">
        <f t="shared" si="141"/>
        <v>0</v>
      </c>
      <c r="Q451" s="15" t="str">
        <f t="shared" si="142"/>
        <v>1800,VILVOORDE,Houtem,</v>
      </c>
      <c r="R451" s="15" t="str">
        <f t="shared" si="143"/>
        <v/>
      </c>
      <c r="S451" s="15" t="str">
        <f t="shared" si="144"/>
        <v/>
      </c>
      <c r="T451" s="15" t="str">
        <f t="shared" si="145"/>
        <v/>
      </c>
      <c r="U451" s="15">
        <f t="shared" si="146"/>
        <v>0</v>
      </c>
      <c r="V451" s="15" t="str">
        <f t="shared" si="147"/>
        <v>1800,VILVOORDE,Houtem,</v>
      </c>
      <c r="W451" s="15" t="str">
        <f t="shared" si="148"/>
        <v/>
      </c>
      <c r="X451" s="15" t="str">
        <f t="shared" si="149"/>
        <v/>
      </c>
      <c r="Y451" s="15" t="str">
        <f t="shared" si="150"/>
        <v/>
      </c>
      <c r="Z451" s="15">
        <f t="shared" si="151"/>
        <v>0</v>
      </c>
      <c r="AA451" s="15" t="str">
        <f t="shared" si="152"/>
        <v>1800,VILVOORDE,Houtem,</v>
      </c>
      <c r="AB451" s="15" t="str">
        <f t="shared" si="153"/>
        <v/>
      </c>
    </row>
    <row r="452" spans="1:28" x14ac:dyDescent="0.2">
      <c r="A452">
        <v>151</v>
      </c>
      <c r="B452">
        <v>177</v>
      </c>
      <c r="C452">
        <v>1800</v>
      </c>
      <c r="D452" t="s">
        <v>817</v>
      </c>
      <c r="E452" t="s">
        <v>820</v>
      </c>
      <c r="F452" t="str">
        <f t="shared" ref="F452:F515" si="154">CONCATENATE(C452,",",D452,",",E452,",")</f>
        <v>1800,VILVOORDE,Koningslo,</v>
      </c>
      <c r="G452">
        <f t="shared" ref="G452:H515" si="155">A452</f>
        <v>151</v>
      </c>
      <c r="H452">
        <f t="shared" si="155"/>
        <v>177</v>
      </c>
      <c r="I452" s="15" t="str">
        <f t="shared" ref="I452:I515" si="156">IF($C452=I$2,$F452,"")</f>
        <v/>
      </c>
      <c r="J452" s="15" t="str">
        <f t="shared" ref="J452:J515" si="157">IF($D452=J$2,$F452,"")</f>
        <v/>
      </c>
      <c r="K452" s="15">
        <f t="shared" ref="K452:K515" si="158">2-COUNTIF(I452:J452,"")</f>
        <v>0</v>
      </c>
      <c r="L452" s="15" t="str">
        <f t="shared" ref="L452:L515" si="159">IF(K452=K$2,$F452,"")</f>
        <v>1800,VILVOORDE,Koningslo,</v>
      </c>
      <c r="M452" s="15" t="str">
        <f t="shared" ref="M452:M515" si="160">IF($A$2=1,IF(AND(L$2&gt;0,L$2&lt;=100),IF(L452="",M451,CONCATENATE(M451,L452,"&amp;")),""),"")</f>
        <v/>
      </c>
      <c r="N452" s="15" t="str">
        <f t="shared" ref="N452:N515" si="161">IF($C452=N$2,$F452,"")</f>
        <v/>
      </c>
      <c r="O452" s="15" t="str">
        <f t="shared" ref="O452:O515" si="162">IF($D452=O$2,$F452,"")</f>
        <v/>
      </c>
      <c r="P452" s="15">
        <f t="shared" ref="P452:P515" si="163">2-COUNTIF(N452:O452,"")</f>
        <v>0</v>
      </c>
      <c r="Q452" s="15" t="str">
        <f t="shared" ref="Q452:Q515" si="164">IF(P452=P$2,$F452,"")</f>
        <v>1800,VILVOORDE,Koningslo,</v>
      </c>
      <c r="R452" s="15" t="str">
        <f t="shared" ref="R452:R515" si="165">IF($A$2=1,IF(AND(Q$2&gt;0,Q$2&lt;=100),IF(Q452="",R451,CONCATENATE(R451,Q452,"&amp;")),""),"")</f>
        <v/>
      </c>
      <c r="S452" s="15" t="str">
        <f t="shared" ref="S452:S515" si="166">IF($C452=S$2,$F452,"")</f>
        <v/>
      </c>
      <c r="T452" s="15" t="str">
        <f t="shared" ref="T452:T515" si="167">IF($D452=T$2,$F452,"")</f>
        <v/>
      </c>
      <c r="U452" s="15">
        <f t="shared" ref="U452:U515" si="168">2-COUNTIF(S452:T452,"")</f>
        <v>0</v>
      </c>
      <c r="V452" s="15" t="str">
        <f t="shared" ref="V452:V515" si="169">IF(U452=U$2,$F452,"")</f>
        <v>1800,VILVOORDE,Koningslo,</v>
      </c>
      <c r="W452" s="15" t="str">
        <f t="shared" ref="W452:W515" si="170">IF($A$2=1,IF(AND(V$2&gt;0,V$2&lt;=100),IF(V452="",W451,CONCATENATE(W451,V452,"&amp;")),""),"")</f>
        <v/>
      </c>
      <c r="X452" s="15" t="str">
        <f t="shared" ref="X452:X515" si="171">IF($C452=X$2,$F452,"")</f>
        <v/>
      </c>
      <c r="Y452" s="15" t="str">
        <f t="shared" ref="Y452:Y515" si="172">IF($D452=Y$2,$F452,"")</f>
        <v/>
      </c>
      <c r="Z452" s="15">
        <f t="shared" ref="Z452:Z515" si="173">2-COUNTIF(X452:Y452,"")</f>
        <v>0</v>
      </c>
      <c r="AA452" s="15" t="str">
        <f t="shared" ref="AA452:AA515" si="174">IF(Z452=Z$2,$F452,"")</f>
        <v>1800,VILVOORDE,Koningslo,</v>
      </c>
      <c r="AB452" s="15" t="str">
        <f t="shared" ref="AB452:AB515" si="175">IF($A$2=1,IF(AND(AA$2&gt;0,AA$2&lt;=100),IF(AA452="",AB451,CONCATENATE(AB451,AA452,"&amp;")),""),"")</f>
        <v/>
      </c>
    </row>
    <row r="453" spans="1:28" x14ac:dyDescent="0.2">
      <c r="A453">
        <v>156</v>
      </c>
      <c r="B453">
        <v>180</v>
      </c>
      <c r="C453">
        <v>1800</v>
      </c>
      <c r="D453" t="s">
        <v>817</v>
      </c>
      <c r="E453" t="s">
        <v>821</v>
      </c>
      <c r="F453" t="str">
        <f t="shared" si="154"/>
        <v>1800,VILVOORDE,Peutie,</v>
      </c>
      <c r="G453">
        <f t="shared" si="155"/>
        <v>156</v>
      </c>
      <c r="H453">
        <f t="shared" si="155"/>
        <v>180</v>
      </c>
      <c r="I453" s="15" t="str">
        <f t="shared" si="156"/>
        <v/>
      </c>
      <c r="J453" s="15" t="str">
        <f t="shared" si="157"/>
        <v/>
      </c>
      <c r="K453" s="15">
        <f t="shared" si="158"/>
        <v>0</v>
      </c>
      <c r="L453" s="15" t="str">
        <f t="shared" si="159"/>
        <v>1800,VILVOORDE,Peutie,</v>
      </c>
      <c r="M453" s="15" t="str">
        <f t="shared" si="160"/>
        <v/>
      </c>
      <c r="N453" s="15" t="str">
        <f t="shared" si="161"/>
        <v/>
      </c>
      <c r="O453" s="15" t="str">
        <f t="shared" si="162"/>
        <v/>
      </c>
      <c r="P453" s="15">
        <f t="shared" si="163"/>
        <v>0</v>
      </c>
      <c r="Q453" s="15" t="str">
        <f t="shared" si="164"/>
        <v>1800,VILVOORDE,Peutie,</v>
      </c>
      <c r="R453" s="15" t="str">
        <f t="shared" si="165"/>
        <v/>
      </c>
      <c r="S453" s="15" t="str">
        <f t="shared" si="166"/>
        <v/>
      </c>
      <c r="T453" s="15" t="str">
        <f t="shared" si="167"/>
        <v/>
      </c>
      <c r="U453" s="15">
        <f t="shared" si="168"/>
        <v>0</v>
      </c>
      <c r="V453" s="15" t="str">
        <f t="shared" si="169"/>
        <v>1800,VILVOORDE,Peutie,</v>
      </c>
      <c r="W453" s="15" t="str">
        <f t="shared" si="170"/>
        <v/>
      </c>
      <c r="X453" s="15" t="str">
        <f t="shared" si="171"/>
        <v/>
      </c>
      <c r="Y453" s="15" t="str">
        <f t="shared" si="172"/>
        <v/>
      </c>
      <c r="Z453" s="15">
        <f t="shared" si="173"/>
        <v>0</v>
      </c>
      <c r="AA453" s="15" t="str">
        <f t="shared" si="174"/>
        <v>1800,VILVOORDE,Peutie,</v>
      </c>
      <c r="AB453" s="15" t="str">
        <f t="shared" si="175"/>
        <v/>
      </c>
    </row>
    <row r="454" spans="1:28" x14ac:dyDescent="0.2">
      <c r="A454">
        <v>154</v>
      </c>
      <c r="B454">
        <v>180</v>
      </c>
      <c r="C454">
        <v>1800</v>
      </c>
      <c r="D454" t="s">
        <v>817</v>
      </c>
      <c r="E454" t="s">
        <v>822</v>
      </c>
      <c r="F454" t="str">
        <f t="shared" si="154"/>
        <v>1800,VILVOORDE,Vilvoorde,</v>
      </c>
      <c r="G454">
        <f t="shared" si="155"/>
        <v>154</v>
      </c>
      <c r="H454">
        <f t="shared" si="155"/>
        <v>180</v>
      </c>
      <c r="I454" s="15" t="str">
        <f t="shared" si="156"/>
        <v/>
      </c>
      <c r="J454" s="15" t="str">
        <f t="shared" si="157"/>
        <v/>
      </c>
      <c r="K454" s="15">
        <f t="shared" si="158"/>
        <v>0</v>
      </c>
      <c r="L454" s="15" t="str">
        <f t="shared" si="159"/>
        <v>1800,VILVOORDE,Vilvoorde,</v>
      </c>
      <c r="M454" s="15" t="str">
        <f t="shared" si="160"/>
        <v/>
      </c>
      <c r="N454" s="15" t="str">
        <f t="shared" si="161"/>
        <v/>
      </c>
      <c r="O454" s="15" t="str">
        <f t="shared" si="162"/>
        <v/>
      </c>
      <c r="P454" s="15">
        <f t="shared" si="163"/>
        <v>0</v>
      </c>
      <c r="Q454" s="15" t="str">
        <f t="shared" si="164"/>
        <v>1800,VILVOORDE,Vilvoorde,</v>
      </c>
      <c r="R454" s="15" t="str">
        <f t="shared" si="165"/>
        <v/>
      </c>
      <c r="S454" s="15" t="str">
        <f t="shared" si="166"/>
        <v/>
      </c>
      <c r="T454" s="15" t="str">
        <f t="shared" si="167"/>
        <v/>
      </c>
      <c r="U454" s="15">
        <f t="shared" si="168"/>
        <v>0</v>
      </c>
      <c r="V454" s="15" t="str">
        <f t="shared" si="169"/>
        <v>1800,VILVOORDE,Vilvoorde,</v>
      </c>
      <c r="W454" s="15" t="str">
        <f t="shared" si="170"/>
        <v/>
      </c>
      <c r="X454" s="15" t="str">
        <f t="shared" si="171"/>
        <v/>
      </c>
      <c r="Y454" s="15" t="str">
        <f t="shared" si="172"/>
        <v/>
      </c>
      <c r="Z454" s="15">
        <f t="shared" si="173"/>
        <v>0</v>
      </c>
      <c r="AA454" s="15" t="str">
        <f t="shared" si="174"/>
        <v>1800,VILVOORDE,Vilvoorde,</v>
      </c>
      <c r="AB454" s="15" t="str">
        <f t="shared" si="175"/>
        <v/>
      </c>
    </row>
    <row r="455" spans="1:28" x14ac:dyDescent="0.2">
      <c r="A455">
        <v>160</v>
      </c>
      <c r="B455">
        <v>177</v>
      </c>
      <c r="C455">
        <v>1820</v>
      </c>
      <c r="D455" t="s">
        <v>823</v>
      </c>
      <c r="E455" t="s">
        <v>824</v>
      </c>
      <c r="F455" t="str">
        <f t="shared" si="154"/>
        <v>1820,STEENOKKERZEEL,Humelgem,</v>
      </c>
      <c r="G455">
        <f t="shared" si="155"/>
        <v>160</v>
      </c>
      <c r="H455">
        <f t="shared" si="155"/>
        <v>177</v>
      </c>
      <c r="I455" s="15" t="str">
        <f t="shared" si="156"/>
        <v/>
      </c>
      <c r="J455" s="15" t="str">
        <f t="shared" si="157"/>
        <v/>
      </c>
      <c r="K455" s="15">
        <f t="shared" si="158"/>
        <v>0</v>
      </c>
      <c r="L455" s="15" t="str">
        <f t="shared" si="159"/>
        <v>1820,STEENOKKERZEEL,Humelgem,</v>
      </c>
      <c r="M455" s="15" t="str">
        <f t="shared" si="160"/>
        <v/>
      </c>
      <c r="N455" s="15" t="str">
        <f t="shared" si="161"/>
        <v/>
      </c>
      <c r="O455" s="15" t="str">
        <f t="shared" si="162"/>
        <v/>
      </c>
      <c r="P455" s="15">
        <f t="shared" si="163"/>
        <v>0</v>
      </c>
      <c r="Q455" s="15" t="str">
        <f t="shared" si="164"/>
        <v>1820,STEENOKKERZEEL,Humelgem,</v>
      </c>
      <c r="R455" s="15" t="str">
        <f t="shared" si="165"/>
        <v/>
      </c>
      <c r="S455" s="15" t="str">
        <f t="shared" si="166"/>
        <v/>
      </c>
      <c r="T455" s="15" t="str">
        <f t="shared" si="167"/>
        <v/>
      </c>
      <c r="U455" s="15">
        <f t="shared" si="168"/>
        <v>0</v>
      </c>
      <c r="V455" s="15" t="str">
        <f t="shared" si="169"/>
        <v>1820,STEENOKKERZEEL,Humelgem,</v>
      </c>
      <c r="W455" s="15" t="str">
        <f t="shared" si="170"/>
        <v/>
      </c>
      <c r="X455" s="15" t="str">
        <f t="shared" si="171"/>
        <v/>
      </c>
      <c r="Y455" s="15" t="str">
        <f t="shared" si="172"/>
        <v/>
      </c>
      <c r="Z455" s="15">
        <f t="shared" si="173"/>
        <v>0</v>
      </c>
      <c r="AA455" s="15" t="str">
        <f t="shared" si="174"/>
        <v>1820,STEENOKKERZEEL,Humelgem,</v>
      </c>
      <c r="AB455" s="15" t="str">
        <f t="shared" si="175"/>
        <v/>
      </c>
    </row>
    <row r="456" spans="1:28" x14ac:dyDescent="0.2">
      <c r="A456">
        <v>158</v>
      </c>
      <c r="B456">
        <v>179</v>
      </c>
      <c r="C456">
        <v>1820</v>
      </c>
      <c r="D456" t="s">
        <v>823</v>
      </c>
      <c r="E456" t="s">
        <v>825</v>
      </c>
      <c r="F456" t="str">
        <f t="shared" si="154"/>
        <v>1820,STEENOKKERZEEL,Melsbroek,</v>
      </c>
      <c r="G456">
        <f t="shared" si="155"/>
        <v>158</v>
      </c>
      <c r="H456">
        <f t="shared" si="155"/>
        <v>179</v>
      </c>
      <c r="I456" s="15" t="str">
        <f t="shared" si="156"/>
        <v/>
      </c>
      <c r="J456" s="15" t="str">
        <f t="shared" si="157"/>
        <v/>
      </c>
      <c r="K456" s="15">
        <f t="shared" si="158"/>
        <v>0</v>
      </c>
      <c r="L456" s="15" t="str">
        <f t="shared" si="159"/>
        <v>1820,STEENOKKERZEEL,Melsbroek,</v>
      </c>
      <c r="M456" s="15" t="str">
        <f t="shared" si="160"/>
        <v/>
      </c>
      <c r="N456" s="15" t="str">
        <f t="shared" si="161"/>
        <v/>
      </c>
      <c r="O456" s="15" t="str">
        <f t="shared" si="162"/>
        <v/>
      </c>
      <c r="P456" s="15">
        <f t="shared" si="163"/>
        <v>0</v>
      </c>
      <c r="Q456" s="15" t="str">
        <f t="shared" si="164"/>
        <v>1820,STEENOKKERZEEL,Melsbroek,</v>
      </c>
      <c r="R456" s="15" t="str">
        <f t="shared" si="165"/>
        <v/>
      </c>
      <c r="S456" s="15" t="str">
        <f t="shared" si="166"/>
        <v/>
      </c>
      <c r="T456" s="15" t="str">
        <f t="shared" si="167"/>
        <v/>
      </c>
      <c r="U456" s="15">
        <f t="shared" si="168"/>
        <v>0</v>
      </c>
      <c r="V456" s="15" t="str">
        <f t="shared" si="169"/>
        <v>1820,STEENOKKERZEEL,Melsbroek,</v>
      </c>
      <c r="W456" s="15" t="str">
        <f t="shared" si="170"/>
        <v/>
      </c>
      <c r="X456" s="15" t="str">
        <f t="shared" si="171"/>
        <v/>
      </c>
      <c r="Y456" s="15" t="str">
        <f t="shared" si="172"/>
        <v/>
      </c>
      <c r="Z456" s="15">
        <f t="shared" si="173"/>
        <v>0</v>
      </c>
      <c r="AA456" s="15" t="str">
        <f t="shared" si="174"/>
        <v>1820,STEENOKKERZEEL,Melsbroek,</v>
      </c>
      <c r="AB456" s="15" t="str">
        <f t="shared" si="175"/>
        <v/>
      </c>
    </row>
    <row r="457" spans="1:28" x14ac:dyDescent="0.2">
      <c r="A457">
        <v>159</v>
      </c>
      <c r="B457">
        <v>180</v>
      </c>
      <c r="C457">
        <v>1820</v>
      </c>
      <c r="D457" t="s">
        <v>823</v>
      </c>
      <c r="E457" t="s">
        <v>826</v>
      </c>
      <c r="F457" t="str">
        <f t="shared" si="154"/>
        <v>1820,STEENOKKERZEEL,Perk,</v>
      </c>
      <c r="G457">
        <f t="shared" si="155"/>
        <v>159</v>
      </c>
      <c r="H457">
        <f t="shared" si="155"/>
        <v>180</v>
      </c>
      <c r="I457" s="15" t="str">
        <f t="shared" si="156"/>
        <v/>
      </c>
      <c r="J457" s="15" t="str">
        <f t="shared" si="157"/>
        <v/>
      </c>
      <c r="K457" s="15">
        <f t="shared" si="158"/>
        <v>0</v>
      </c>
      <c r="L457" s="15" t="str">
        <f t="shared" si="159"/>
        <v>1820,STEENOKKERZEEL,Perk,</v>
      </c>
      <c r="M457" s="15" t="str">
        <f t="shared" si="160"/>
        <v/>
      </c>
      <c r="N457" s="15" t="str">
        <f t="shared" si="161"/>
        <v/>
      </c>
      <c r="O457" s="15" t="str">
        <f t="shared" si="162"/>
        <v/>
      </c>
      <c r="P457" s="15">
        <f t="shared" si="163"/>
        <v>0</v>
      </c>
      <c r="Q457" s="15" t="str">
        <f t="shared" si="164"/>
        <v>1820,STEENOKKERZEEL,Perk,</v>
      </c>
      <c r="R457" s="15" t="str">
        <f t="shared" si="165"/>
        <v/>
      </c>
      <c r="S457" s="15" t="str">
        <f t="shared" si="166"/>
        <v/>
      </c>
      <c r="T457" s="15" t="str">
        <f t="shared" si="167"/>
        <v/>
      </c>
      <c r="U457" s="15">
        <f t="shared" si="168"/>
        <v>0</v>
      </c>
      <c r="V457" s="15" t="str">
        <f t="shared" si="169"/>
        <v>1820,STEENOKKERZEEL,Perk,</v>
      </c>
      <c r="W457" s="15" t="str">
        <f t="shared" si="170"/>
        <v/>
      </c>
      <c r="X457" s="15" t="str">
        <f t="shared" si="171"/>
        <v/>
      </c>
      <c r="Y457" s="15" t="str">
        <f t="shared" si="172"/>
        <v/>
      </c>
      <c r="Z457" s="15">
        <f t="shared" si="173"/>
        <v>0</v>
      </c>
      <c r="AA457" s="15" t="str">
        <f t="shared" si="174"/>
        <v>1820,STEENOKKERZEEL,Perk,</v>
      </c>
      <c r="AB457" s="15" t="str">
        <f t="shared" si="175"/>
        <v/>
      </c>
    </row>
    <row r="458" spans="1:28" x14ac:dyDescent="0.2">
      <c r="A458">
        <v>160</v>
      </c>
      <c r="B458">
        <v>177</v>
      </c>
      <c r="C458">
        <v>1820</v>
      </c>
      <c r="D458" t="s">
        <v>823</v>
      </c>
      <c r="E458" t="s">
        <v>827</v>
      </c>
      <c r="F458" t="str">
        <f t="shared" si="154"/>
        <v>1820,STEENOKKERZEEL,Steenokkerzeel,</v>
      </c>
      <c r="G458">
        <f t="shared" si="155"/>
        <v>160</v>
      </c>
      <c r="H458">
        <f t="shared" si="155"/>
        <v>177</v>
      </c>
      <c r="I458" s="15" t="str">
        <f t="shared" si="156"/>
        <v/>
      </c>
      <c r="J458" s="15" t="str">
        <f t="shared" si="157"/>
        <v/>
      </c>
      <c r="K458" s="15">
        <f t="shared" si="158"/>
        <v>0</v>
      </c>
      <c r="L458" s="15" t="str">
        <f t="shared" si="159"/>
        <v>1820,STEENOKKERZEEL,Steenokkerzeel,</v>
      </c>
      <c r="M458" s="15" t="str">
        <f t="shared" si="160"/>
        <v/>
      </c>
      <c r="N458" s="15" t="str">
        <f t="shared" si="161"/>
        <v/>
      </c>
      <c r="O458" s="15" t="str">
        <f t="shared" si="162"/>
        <v/>
      </c>
      <c r="P458" s="15">
        <f t="shared" si="163"/>
        <v>0</v>
      </c>
      <c r="Q458" s="15" t="str">
        <f t="shared" si="164"/>
        <v>1820,STEENOKKERZEEL,Steenokkerzeel,</v>
      </c>
      <c r="R458" s="15" t="str">
        <f t="shared" si="165"/>
        <v/>
      </c>
      <c r="S458" s="15" t="str">
        <f t="shared" si="166"/>
        <v/>
      </c>
      <c r="T458" s="15" t="str">
        <f t="shared" si="167"/>
        <v/>
      </c>
      <c r="U458" s="15">
        <f t="shared" si="168"/>
        <v>0</v>
      </c>
      <c r="V458" s="15" t="str">
        <f t="shared" si="169"/>
        <v>1820,STEENOKKERZEEL,Steenokkerzeel,</v>
      </c>
      <c r="W458" s="15" t="str">
        <f t="shared" si="170"/>
        <v/>
      </c>
      <c r="X458" s="15" t="str">
        <f t="shared" si="171"/>
        <v/>
      </c>
      <c r="Y458" s="15" t="str">
        <f t="shared" si="172"/>
        <v/>
      </c>
      <c r="Z458" s="15">
        <f t="shared" si="173"/>
        <v>0</v>
      </c>
      <c r="AA458" s="15" t="str">
        <f t="shared" si="174"/>
        <v>1820,STEENOKKERZEEL,Steenokkerzeel,</v>
      </c>
      <c r="AB458" s="15" t="str">
        <f t="shared" si="175"/>
        <v/>
      </c>
    </row>
    <row r="459" spans="1:28" x14ac:dyDescent="0.2">
      <c r="A459">
        <v>160</v>
      </c>
      <c r="B459">
        <v>179</v>
      </c>
      <c r="C459">
        <v>1820</v>
      </c>
      <c r="D459" t="s">
        <v>823</v>
      </c>
      <c r="E459" t="s">
        <v>761</v>
      </c>
      <c r="F459" t="str">
        <f t="shared" si="154"/>
        <v>1820,STEENOKKERZEEL,Wambeek,</v>
      </c>
      <c r="G459">
        <f t="shared" si="155"/>
        <v>160</v>
      </c>
      <c r="H459">
        <f t="shared" si="155"/>
        <v>179</v>
      </c>
      <c r="I459" s="15" t="str">
        <f t="shared" si="156"/>
        <v/>
      </c>
      <c r="J459" s="15" t="str">
        <f t="shared" si="157"/>
        <v/>
      </c>
      <c r="K459" s="15">
        <f t="shared" si="158"/>
        <v>0</v>
      </c>
      <c r="L459" s="15" t="str">
        <f t="shared" si="159"/>
        <v>1820,STEENOKKERZEEL,Wambeek,</v>
      </c>
      <c r="M459" s="15" t="str">
        <f t="shared" si="160"/>
        <v/>
      </c>
      <c r="N459" s="15" t="str">
        <f t="shared" si="161"/>
        <v/>
      </c>
      <c r="O459" s="15" t="str">
        <f t="shared" si="162"/>
        <v/>
      </c>
      <c r="P459" s="15">
        <f t="shared" si="163"/>
        <v>0</v>
      </c>
      <c r="Q459" s="15" t="str">
        <f t="shared" si="164"/>
        <v>1820,STEENOKKERZEEL,Wambeek,</v>
      </c>
      <c r="R459" s="15" t="str">
        <f t="shared" si="165"/>
        <v/>
      </c>
      <c r="S459" s="15" t="str">
        <f t="shared" si="166"/>
        <v/>
      </c>
      <c r="T459" s="15" t="str">
        <f t="shared" si="167"/>
        <v/>
      </c>
      <c r="U459" s="15">
        <f t="shared" si="168"/>
        <v>0</v>
      </c>
      <c r="V459" s="15" t="str">
        <f t="shared" si="169"/>
        <v>1820,STEENOKKERZEEL,Wambeek,</v>
      </c>
      <c r="W459" s="15" t="str">
        <f t="shared" si="170"/>
        <v/>
      </c>
      <c r="X459" s="15" t="str">
        <f t="shared" si="171"/>
        <v/>
      </c>
      <c r="Y459" s="15" t="str">
        <f t="shared" si="172"/>
        <v/>
      </c>
      <c r="Z459" s="15">
        <f t="shared" si="173"/>
        <v>0</v>
      </c>
      <c r="AA459" s="15" t="str">
        <f t="shared" si="174"/>
        <v>1820,STEENOKKERZEEL,Wambeek,</v>
      </c>
      <c r="AB459" s="15" t="str">
        <f t="shared" si="175"/>
        <v/>
      </c>
    </row>
    <row r="460" spans="1:28" x14ac:dyDescent="0.2">
      <c r="A460">
        <v>155</v>
      </c>
      <c r="B460">
        <v>178</v>
      </c>
      <c r="C460">
        <v>1830</v>
      </c>
      <c r="D460" t="s">
        <v>828</v>
      </c>
      <c r="E460" t="s">
        <v>829</v>
      </c>
      <c r="F460" t="str">
        <f t="shared" si="154"/>
        <v>1830,MACHELEN,Machelen,</v>
      </c>
      <c r="G460">
        <f t="shared" si="155"/>
        <v>155</v>
      </c>
      <c r="H460">
        <f t="shared" si="155"/>
        <v>178</v>
      </c>
      <c r="I460" s="15" t="str">
        <f t="shared" si="156"/>
        <v/>
      </c>
      <c r="J460" s="15" t="str">
        <f t="shared" si="157"/>
        <v/>
      </c>
      <c r="K460" s="15">
        <f t="shared" si="158"/>
        <v>0</v>
      </c>
      <c r="L460" s="15" t="str">
        <f t="shared" si="159"/>
        <v>1830,MACHELEN,Machelen,</v>
      </c>
      <c r="M460" s="15" t="str">
        <f t="shared" si="160"/>
        <v/>
      </c>
      <c r="N460" s="15" t="str">
        <f t="shared" si="161"/>
        <v/>
      </c>
      <c r="O460" s="15" t="str">
        <f t="shared" si="162"/>
        <v/>
      </c>
      <c r="P460" s="15">
        <f t="shared" si="163"/>
        <v>0</v>
      </c>
      <c r="Q460" s="15" t="str">
        <f t="shared" si="164"/>
        <v>1830,MACHELEN,Machelen,</v>
      </c>
      <c r="R460" s="15" t="str">
        <f t="shared" si="165"/>
        <v/>
      </c>
      <c r="S460" s="15" t="str">
        <f t="shared" si="166"/>
        <v/>
      </c>
      <c r="T460" s="15" t="str">
        <f t="shared" si="167"/>
        <v/>
      </c>
      <c r="U460" s="15">
        <f t="shared" si="168"/>
        <v>0</v>
      </c>
      <c r="V460" s="15" t="str">
        <f t="shared" si="169"/>
        <v>1830,MACHELEN,Machelen,</v>
      </c>
      <c r="W460" s="15" t="str">
        <f t="shared" si="170"/>
        <v/>
      </c>
      <c r="X460" s="15" t="str">
        <f t="shared" si="171"/>
        <v/>
      </c>
      <c r="Y460" s="15" t="str">
        <f t="shared" si="172"/>
        <v/>
      </c>
      <c r="Z460" s="15">
        <f t="shared" si="173"/>
        <v>0</v>
      </c>
      <c r="AA460" s="15" t="str">
        <f t="shared" si="174"/>
        <v>1830,MACHELEN,Machelen,</v>
      </c>
      <c r="AB460" s="15" t="str">
        <f t="shared" si="175"/>
        <v/>
      </c>
    </row>
    <row r="461" spans="1:28" x14ac:dyDescent="0.2">
      <c r="A461">
        <v>155</v>
      </c>
      <c r="B461">
        <v>176</v>
      </c>
      <c r="C461">
        <v>1831</v>
      </c>
      <c r="D461" t="s">
        <v>828</v>
      </c>
      <c r="E461" t="s">
        <v>830</v>
      </c>
      <c r="F461" t="str">
        <f t="shared" si="154"/>
        <v>1831,MACHELEN,Diegem,</v>
      </c>
      <c r="G461">
        <f t="shared" si="155"/>
        <v>155</v>
      </c>
      <c r="H461">
        <f t="shared" si="155"/>
        <v>176</v>
      </c>
      <c r="I461" s="15" t="str">
        <f t="shared" si="156"/>
        <v/>
      </c>
      <c r="J461" s="15" t="str">
        <f t="shared" si="157"/>
        <v/>
      </c>
      <c r="K461" s="15">
        <f t="shared" si="158"/>
        <v>0</v>
      </c>
      <c r="L461" s="15" t="str">
        <f t="shared" si="159"/>
        <v>1831,MACHELEN,Diegem,</v>
      </c>
      <c r="M461" s="15" t="str">
        <f t="shared" si="160"/>
        <v/>
      </c>
      <c r="N461" s="15" t="str">
        <f t="shared" si="161"/>
        <v/>
      </c>
      <c r="O461" s="15" t="str">
        <f t="shared" si="162"/>
        <v/>
      </c>
      <c r="P461" s="15">
        <f t="shared" si="163"/>
        <v>0</v>
      </c>
      <c r="Q461" s="15" t="str">
        <f t="shared" si="164"/>
        <v>1831,MACHELEN,Diegem,</v>
      </c>
      <c r="R461" s="15" t="str">
        <f t="shared" si="165"/>
        <v/>
      </c>
      <c r="S461" s="15" t="str">
        <f t="shared" si="166"/>
        <v/>
      </c>
      <c r="T461" s="15" t="str">
        <f t="shared" si="167"/>
        <v/>
      </c>
      <c r="U461" s="15">
        <f t="shared" si="168"/>
        <v>0</v>
      </c>
      <c r="V461" s="15" t="str">
        <f t="shared" si="169"/>
        <v>1831,MACHELEN,Diegem,</v>
      </c>
      <c r="W461" s="15" t="str">
        <f t="shared" si="170"/>
        <v/>
      </c>
      <c r="X461" s="15" t="str">
        <f t="shared" si="171"/>
        <v/>
      </c>
      <c r="Y461" s="15" t="str">
        <f t="shared" si="172"/>
        <v/>
      </c>
      <c r="Z461" s="15">
        <f t="shared" si="173"/>
        <v>0</v>
      </c>
      <c r="AA461" s="15" t="str">
        <f t="shared" si="174"/>
        <v>1831,MACHELEN,Diegem,</v>
      </c>
      <c r="AB461" s="15" t="str">
        <f t="shared" si="175"/>
        <v/>
      </c>
    </row>
    <row r="462" spans="1:28" x14ac:dyDescent="0.2">
      <c r="A462">
        <v>147</v>
      </c>
      <c r="B462">
        <v>188</v>
      </c>
      <c r="C462">
        <v>1840</v>
      </c>
      <c r="D462" t="s">
        <v>831</v>
      </c>
      <c r="E462" t="s">
        <v>832</v>
      </c>
      <c r="F462" t="str">
        <f t="shared" si="154"/>
        <v>1840,LONDERZEEL,De Berg,</v>
      </c>
      <c r="G462">
        <f t="shared" si="155"/>
        <v>147</v>
      </c>
      <c r="H462">
        <f t="shared" si="155"/>
        <v>188</v>
      </c>
      <c r="I462" s="15" t="str">
        <f t="shared" si="156"/>
        <v/>
      </c>
      <c r="J462" s="15" t="str">
        <f t="shared" si="157"/>
        <v/>
      </c>
      <c r="K462" s="15">
        <f t="shared" si="158"/>
        <v>0</v>
      </c>
      <c r="L462" s="15" t="str">
        <f t="shared" si="159"/>
        <v>1840,LONDERZEEL,De Berg,</v>
      </c>
      <c r="M462" s="15" t="str">
        <f t="shared" si="160"/>
        <v/>
      </c>
      <c r="N462" s="15" t="str">
        <f t="shared" si="161"/>
        <v/>
      </c>
      <c r="O462" s="15" t="str">
        <f t="shared" si="162"/>
        <v/>
      </c>
      <c r="P462" s="15">
        <f t="shared" si="163"/>
        <v>0</v>
      </c>
      <c r="Q462" s="15" t="str">
        <f t="shared" si="164"/>
        <v>1840,LONDERZEEL,De Berg,</v>
      </c>
      <c r="R462" s="15" t="str">
        <f t="shared" si="165"/>
        <v/>
      </c>
      <c r="S462" s="15" t="str">
        <f t="shared" si="166"/>
        <v/>
      </c>
      <c r="T462" s="15" t="str">
        <f t="shared" si="167"/>
        <v/>
      </c>
      <c r="U462" s="15">
        <f t="shared" si="168"/>
        <v>0</v>
      </c>
      <c r="V462" s="15" t="str">
        <f t="shared" si="169"/>
        <v>1840,LONDERZEEL,De Berg,</v>
      </c>
      <c r="W462" s="15" t="str">
        <f t="shared" si="170"/>
        <v/>
      </c>
      <c r="X462" s="15" t="str">
        <f t="shared" si="171"/>
        <v/>
      </c>
      <c r="Y462" s="15" t="str">
        <f t="shared" si="172"/>
        <v/>
      </c>
      <c r="Z462" s="15">
        <f t="shared" si="173"/>
        <v>0</v>
      </c>
      <c r="AA462" s="15" t="str">
        <f t="shared" si="174"/>
        <v>1840,LONDERZEEL,De Berg,</v>
      </c>
      <c r="AB462" s="15" t="str">
        <f t="shared" si="175"/>
        <v/>
      </c>
    </row>
    <row r="463" spans="1:28" x14ac:dyDescent="0.2">
      <c r="A463">
        <v>141</v>
      </c>
      <c r="B463">
        <v>187</v>
      </c>
      <c r="C463">
        <v>1840</v>
      </c>
      <c r="D463" t="s">
        <v>831</v>
      </c>
      <c r="E463" t="s">
        <v>833</v>
      </c>
      <c r="F463" t="str">
        <f t="shared" si="154"/>
        <v>1840,LONDERZEEL,De Haan,</v>
      </c>
      <c r="G463">
        <f t="shared" si="155"/>
        <v>141</v>
      </c>
      <c r="H463">
        <f t="shared" si="155"/>
        <v>187</v>
      </c>
      <c r="I463" s="15" t="str">
        <f t="shared" si="156"/>
        <v/>
      </c>
      <c r="J463" s="15" t="str">
        <f t="shared" si="157"/>
        <v/>
      </c>
      <c r="K463" s="15">
        <f t="shared" si="158"/>
        <v>0</v>
      </c>
      <c r="L463" s="15" t="str">
        <f t="shared" si="159"/>
        <v>1840,LONDERZEEL,De Haan,</v>
      </c>
      <c r="M463" s="15" t="str">
        <f t="shared" si="160"/>
        <v/>
      </c>
      <c r="N463" s="15" t="str">
        <f t="shared" si="161"/>
        <v/>
      </c>
      <c r="O463" s="15" t="str">
        <f t="shared" si="162"/>
        <v/>
      </c>
      <c r="P463" s="15">
        <f t="shared" si="163"/>
        <v>0</v>
      </c>
      <c r="Q463" s="15" t="str">
        <f t="shared" si="164"/>
        <v>1840,LONDERZEEL,De Haan,</v>
      </c>
      <c r="R463" s="15" t="str">
        <f t="shared" si="165"/>
        <v/>
      </c>
      <c r="S463" s="15" t="str">
        <f t="shared" si="166"/>
        <v/>
      </c>
      <c r="T463" s="15" t="str">
        <f t="shared" si="167"/>
        <v/>
      </c>
      <c r="U463" s="15">
        <f t="shared" si="168"/>
        <v>0</v>
      </c>
      <c r="V463" s="15" t="str">
        <f t="shared" si="169"/>
        <v>1840,LONDERZEEL,De Haan,</v>
      </c>
      <c r="W463" s="15" t="str">
        <f t="shared" si="170"/>
        <v/>
      </c>
      <c r="X463" s="15" t="str">
        <f t="shared" si="171"/>
        <v/>
      </c>
      <c r="Y463" s="15" t="str">
        <f t="shared" si="172"/>
        <v/>
      </c>
      <c r="Z463" s="15">
        <f t="shared" si="173"/>
        <v>0</v>
      </c>
      <c r="AA463" s="15" t="str">
        <f t="shared" si="174"/>
        <v>1840,LONDERZEEL,De Haan,</v>
      </c>
      <c r="AB463" s="15" t="str">
        <f t="shared" si="175"/>
        <v/>
      </c>
    </row>
    <row r="464" spans="1:28" x14ac:dyDescent="0.2">
      <c r="A464">
        <v>145</v>
      </c>
      <c r="B464">
        <v>188</v>
      </c>
      <c r="C464">
        <v>1840</v>
      </c>
      <c r="D464" t="s">
        <v>831</v>
      </c>
      <c r="E464" t="s">
        <v>834</v>
      </c>
      <c r="F464" t="str">
        <f t="shared" si="154"/>
        <v>1840,LONDERZEEL,Londerzeel,</v>
      </c>
      <c r="G464">
        <f t="shared" si="155"/>
        <v>145</v>
      </c>
      <c r="H464">
        <f t="shared" si="155"/>
        <v>188</v>
      </c>
      <c r="I464" s="15" t="str">
        <f t="shared" si="156"/>
        <v/>
      </c>
      <c r="J464" s="15" t="str">
        <f t="shared" si="157"/>
        <v/>
      </c>
      <c r="K464" s="15">
        <f t="shared" si="158"/>
        <v>0</v>
      </c>
      <c r="L464" s="15" t="str">
        <f t="shared" si="159"/>
        <v>1840,LONDERZEEL,Londerzeel,</v>
      </c>
      <c r="M464" s="15" t="str">
        <f t="shared" si="160"/>
        <v/>
      </c>
      <c r="N464" s="15" t="str">
        <f t="shared" si="161"/>
        <v/>
      </c>
      <c r="O464" s="15" t="str">
        <f t="shared" si="162"/>
        <v/>
      </c>
      <c r="P464" s="15">
        <f t="shared" si="163"/>
        <v>0</v>
      </c>
      <c r="Q464" s="15" t="str">
        <f t="shared" si="164"/>
        <v>1840,LONDERZEEL,Londerzeel,</v>
      </c>
      <c r="R464" s="15" t="str">
        <f t="shared" si="165"/>
        <v/>
      </c>
      <c r="S464" s="15" t="str">
        <f t="shared" si="166"/>
        <v/>
      </c>
      <c r="T464" s="15" t="str">
        <f t="shared" si="167"/>
        <v/>
      </c>
      <c r="U464" s="15">
        <f t="shared" si="168"/>
        <v>0</v>
      </c>
      <c r="V464" s="15" t="str">
        <f t="shared" si="169"/>
        <v>1840,LONDERZEEL,Londerzeel,</v>
      </c>
      <c r="W464" s="15" t="str">
        <f t="shared" si="170"/>
        <v/>
      </c>
      <c r="X464" s="15" t="str">
        <f t="shared" si="171"/>
        <v/>
      </c>
      <c r="Y464" s="15" t="str">
        <f t="shared" si="172"/>
        <v/>
      </c>
      <c r="Z464" s="15">
        <f t="shared" si="173"/>
        <v>0</v>
      </c>
      <c r="AA464" s="15" t="str">
        <f t="shared" si="174"/>
        <v>1840,LONDERZEEL,Londerzeel,</v>
      </c>
      <c r="AB464" s="15" t="str">
        <f t="shared" si="175"/>
        <v/>
      </c>
    </row>
    <row r="465" spans="1:28" x14ac:dyDescent="0.2">
      <c r="A465">
        <v>141</v>
      </c>
      <c r="B465">
        <v>190</v>
      </c>
      <c r="C465">
        <v>1840</v>
      </c>
      <c r="D465" t="s">
        <v>831</v>
      </c>
      <c r="E465" t="s">
        <v>835</v>
      </c>
      <c r="F465" t="str">
        <f t="shared" si="154"/>
        <v>1840,LONDERZEEL,Malderen,</v>
      </c>
      <c r="G465">
        <f t="shared" si="155"/>
        <v>141</v>
      </c>
      <c r="H465">
        <f t="shared" si="155"/>
        <v>190</v>
      </c>
      <c r="I465" s="15" t="str">
        <f t="shared" si="156"/>
        <v/>
      </c>
      <c r="J465" s="15" t="str">
        <f t="shared" si="157"/>
        <v/>
      </c>
      <c r="K465" s="15">
        <f t="shared" si="158"/>
        <v>0</v>
      </c>
      <c r="L465" s="15" t="str">
        <f t="shared" si="159"/>
        <v>1840,LONDERZEEL,Malderen,</v>
      </c>
      <c r="M465" s="15" t="str">
        <f t="shared" si="160"/>
        <v/>
      </c>
      <c r="N465" s="15" t="str">
        <f t="shared" si="161"/>
        <v/>
      </c>
      <c r="O465" s="15" t="str">
        <f t="shared" si="162"/>
        <v/>
      </c>
      <c r="P465" s="15">
        <f t="shared" si="163"/>
        <v>0</v>
      </c>
      <c r="Q465" s="15" t="str">
        <f t="shared" si="164"/>
        <v>1840,LONDERZEEL,Malderen,</v>
      </c>
      <c r="R465" s="15" t="str">
        <f t="shared" si="165"/>
        <v/>
      </c>
      <c r="S465" s="15" t="str">
        <f t="shared" si="166"/>
        <v/>
      </c>
      <c r="T465" s="15" t="str">
        <f t="shared" si="167"/>
        <v/>
      </c>
      <c r="U465" s="15">
        <f t="shared" si="168"/>
        <v>0</v>
      </c>
      <c r="V465" s="15" t="str">
        <f t="shared" si="169"/>
        <v>1840,LONDERZEEL,Malderen,</v>
      </c>
      <c r="W465" s="15" t="str">
        <f t="shared" si="170"/>
        <v/>
      </c>
      <c r="X465" s="15" t="str">
        <f t="shared" si="171"/>
        <v/>
      </c>
      <c r="Y465" s="15" t="str">
        <f t="shared" si="172"/>
        <v/>
      </c>
      <c r="Z465" s="15">
        <f t="shared" si="173"/>
        <v>0</v>
      </c>
      <c r="AA465" s="15" t="str">
        <f t="shared" si="174"/>
        <v>1840,LONDERZEEL,Malderen,</v>
      </c>
      <c r="AB465" s="15" t="str">
        <f t="shared" si="175"/>
        <v/>
      </c>
    </row>
    <row r="466" spans="1:28" x14ac:dyDescent="0.2">
      <c r="A466">
        <v>145</v>
      </c>
      <c r="B466">
        <v>190</v>
      </c>
      <c r="C466">
        <v>1840</v>
      </c>
      <c r="D466" t="s">
        <v>831</v>
      </c>
      <c r="E466" t="s">
        <v>836</v>
      </c>
      <c r="F466" t="str">
        <f t="shared" si="154"/>
        <v>1840,LONDERZEEL,Sint-Jozef,</v>
      </c>
      <c r="G466">
        <f t="shared" si="155"/>
        <v>145</v>
      </c>
      <c r="H466">
        <f t="shared" si="155"/>
        <v>190</v>
      </c>
      <c r="I466" s="15" t="str">
        <f t="shared" si="156"/>
        <v/>
      </c>
      <c r="J466" s="15" t="str">
        <f t="shared" si="157"/>
        <v/>
      </c>
      <c r="K466" s="15">
        <f t="shared" si="158"/>
        <v>0</v>
      </c>
      <c r="L466" s="15" t="str">
        <f t="shared" si="159"/>
        <v>1840,LONDERZEEL,Sint-Jozef,</v>
      </c>
      <c r="M466" s="15" t="str">
        <f t="shared" si="160"/>
        <v/>
      </c>
      <c r="N466" s="15" t="str">
        <f t="shared" si="161"/>
        <v/>
      </c>
      <c r="O466" s="15" t="str">
        <f t="shared" si="162"/>
        <v/>
      </c>
      <c r="P466" s="15">
        <f t="shared" si="163"/>
        <v>0</v>
      </c>
      <c r="Q466" s="15" t="str">
        <f t="shared" si="164"/>
        <v>1840,LONDERZEEL,Sint-Jozef,</v>
      </c>
      <c r="R466" s="15" t="str">
        <f t="shared" si="165"/>
        <v/>
      </c>
      <c r="S466" s="15" t="str">
        <f t="shared" si="166"/>
        <v/>
      </c>
      <c r="T466" s="15" t="str">
        <f t="shared" si="167"/>
        <v/>
      </c>
      <c r="U466" s="15">
        <f t="shared" si="168"/>
        <v>0</v>
      </c>
      <c r="V466" s="15" t="str">
        <f t="shared" si="169"/>
        <v>1840,LONDERZEEL,Sint-Jozef,</v>
      </c>
      <c r="W466" s="15" t="str">
        <f t="shared" si="170"/>
        <v/>
      </c>
      <c r="X466" s="15" t="str">
        <f t="shared" si="171"/>
        <v/>
      </c>
      <c r="Y466" s="15" t="str">
        <f t="shared" si="172"/>
        <v/>
      </c>
      <c r="Z466" s="15">
        <f t="shared" si="173"/>
        <v>0</v>
      </c>
      <c r="AA466" s="15" t="str">
        <f t="shared" si="174"/>
        <v>1840,LONDERZEEL,Sint-Jozef,</v>
      </c>
      <c r="AB466" s="15" t="str">
        <f t="shared" si="175"/>
        <v/>
      </c>
    </row>
    <row r="467" spans="1:28" x14ac:dyDescent="0.2">
      <c r="A467">
        <v>143</v>
      </c>
      <c r="B467">
        <v>187</v>
      </c>
      <c r="C467">
        <v>1840</v>
      </c>
      <c r="D467" t="s">
        <v>831</v>
      </c>
      <c r="E467" t="s">
        <v>837</v>
      </c>
      <c r="F467" t="str">
        <f t="shared" si="154"/>
        <v>1840,LONDERZEEL,Steenhuffel,</v>
      </c>
      <c r="G467">
        <f t="shared" si="155"/>
        <v>143</v>
      </c>
      <c r="H467">
        <f t="shared" si="155"/>
        <v>187</v>
      </c>
      <c r="I467" s="15" t="str">
        <f t="shared" si="156"/>
        <v/>
      </c>
      <c r="J467" s="15" t="str">
        <f t="shared" si="157"/>
        <v/>
      </c>
      <c r="K467" s="15">
        <f t="shared" si="158"/>
        <v>0</v>
      </c>
      <c r="L467" s="15" t="str">
        <f t="shared" si="159"/>
        <v>1840,LONDERZEEL,Steenhuffel,</v>
      </c>
      <c r="M467" s="15" t="str">
        <f t="shared" si="160"/>
        <v/>
      </c>
      <c r="N467" s="15" t="str">
        <f t="shared" si="161"/>
        <v/>
      </c>
      <c r="O467" s="15" t="str">
        <f t="shared" si="162"/>
        <v/>
      </c>
      <c r="P467" s="15">
        <f t="shared" si="163"/>
        <v>0</v>
      </c>
      <c r="Q467" s="15" t="str">
        <f t="shared" si="164"/>
        <v>1840,LONDERZEEL,Steenhuffel,</v>
      </c>
      <c r="R467" s="15" t="str">
        <f t="shared" si="165"/>
        <v/>
      </c>
      <c r="S467" s="15" t="str">
        <f t="shared" si="166"/>
        <v/>
      </c>
      <c r="T467" s="15" t="str">
        <f t="shared" si="167"/>
        <v/>
      </c>
      <c r="U467" s="15">
        <f t="shared" si="168"/>
        <v>0</v>
      </c>
      <c r="V467" s="15" t="str">
        <f t="shared" si="169"/>
        <v>1840,LONDERZEEL,Steenhuffel,</v>
      </c>
      <c r="W467" s="15" t="str">
        <f t="shared" si="170"/>
        <v/>
      </c>
      <c r="X467" s="15" t="str">
        <f t="shared" si="171"/>
        <v/>
      </c>
      <c r="Y467" s="15" t="str">
        <f t="shared" si="172"/>
        <v/>
      </c>
      <c r="Z467" s="15">
        <f t="shared" si="173"/>
        <v>0</v>
      </c>
      <c r="AA467" s="15" t="str">
        <f t="shared" si="174"/>
        <v>1840,LONDERZEEL,Steenhuffel,</v>
      </c>
      <c r="AB467" s="15" t="str">
        <f t="shared" si="175"/>
        <v/>
      </c>
    </row>
    <row r="468" spans="1:28" x14ac:dyDescent="0.2">
      <c r="A468">
        <v>151</v>
      </c>
      <c r="B468">
        <v>180</v>
      </c>
      <c r="C468">
        <v>1850</v>
      </c>
      <c r="D468" t="s">
        <v>838</v>
      </c>
      <c r="E468" t="s">
        <v>839</v>
      </c>
      <c r="F468" t="str">
        <f t="shared" si="154"/>
        <v>1850,GRIMBERGEN,Grimbergen,</v>
      </c>
      <c r="G468">
        <f t="shared" si="155"/>
        <v>151</v>
      </c>
      <c r="H468">
        <f t="shared" si="155"/>
        <v>180</v>
      </c>
      <c r="I468" s="15" t="str">
        <f t="shared" si="156"/>
        <v/>
      </c>
      <c r="J468" s="15" t="str">
        <f t="shared" si="157"/>
        <v/>
      </c>
      <c r="K468" s="15">
        <f t="shared" si="158"/>
        <v>0</v>
      </c>
      <c r="L468" s="15" t="str">
        <f t="shared" si="159"/>
        <v>1850,GRIMBERGEN,Grimbergen,</v>
      </c>
      <c r="M468" s="15" t="str">
        <f t="shared" si="160"/>
        <v/>
      </c>
      <c r="N468" s="15" t="str">
        <f t="shared" si="161"/>
        <v/>
      </c>
      <c r="O468" s="15" t="str">
        <f t="shared" si="162"/>
        <v/>
      </c>
      <c r="P468" s="15">
        <f t="shared" si="163"/>
        <v>0</v>
      </c>
      <c r="Q468" s="15" t="str">
        <f t="shared" si="164"/>
        <v>1850,GRIMBERGEN,Grimbergen,</v>
      </c>
      <c r="R468" s="15" t="str">
        <f t="shared" si="165"/>
        <v/>
      </c>
      <c r="S468" s="15" t="str">
        <f t="shared" si="166"/>
        <v/>
      </c>
      <c r="T468" s="15" t="str">
        <f t="shared" si="167"/>
        <v/>
      </c>
      <c r="U468" s="15">
        <f t="shared" si="168"/>
        <v>0</v>
      </c>
      <c r="V468" s="15" t="str">
        <f t="shared" si="169"/>
        <v>1850,GRIMBERGEN,Grimbergen,</v>
      </c>
      <c r="W468" s="15" t="str">
        <f t="shared" si="170"/>
        <v/>
      </c>
      <c r="X468" s="15" t="str">
        <f t="shared" si="171"/>
        <v/>
      </c>
      <c r="Y468" s="15" t="str">
        <f t="shared" si="172"/>
        <v/>
      </c>
      <c r="Z468" s="15">
        <f t="shared" si="173"/>
        <v>0</v>
      </c>
      <c r="AA468" s="15" t="str">
        <f t="shared" si="174"/>
        <v>1850,GRIMBERGEN,Grimbergen,</v>
      </c>
      <c r="AB468" s="15" t="str">
        <f t="shared" si="175"/>
        <v/>
      </c>
    </row>
    <row r="469" spans="1:28" x14ac:dyDescent="0.2">
      <c r="A469">
        <v>153</v>
      </c>
      <c r="B469">
        <v>182</v>
      </c>
      <c r="C469">
        <v>1850</v>
      </c>
      <c r="D469" t="s">
        <v>838</v>
      </c>
      <c r="E469" t="s">
        <v>840</v>
      </c>
      <c r="F469" t="str">
        <f t="shared" si="154"/>
        <v>1850,GRIMBERGEN,Verbrande Brug,</v>
      </c>
      <c r="G469">
        <f t="shared" si="155"/>
        <v>153</v>
      </c>
      <c r="H469">
        <f t="shared" si="155"/>
        <v>182</v>
      </c>
      <c r="I469" s="15" t="str">
        <f t="shared" si="156"/>
        <v/>
      </c>
      <c r="J469" s="15" t="str">
        <f t="shared" si="157"/>
        <v/>
      </c>
      <c r="K469" s="15">
        <f t="shared" si="158"/>
        <v>0</v>
      </c>
      <c r="L469" s="15" t="str">
        <f t="shared" si="159"/>
        <v>1850,GRIMBERGEN,Verbrande Brug,</v>
      </c>
      <c r="M469" s="15" t="str">
        <f t="shared" si="160"/>
        <v/>
      </c>
      <c r="N469" s="15" t="str">
        <f t="shared" si="161"/>
        <v/>
      </c>
      <c r="O469" s="15" t="str">
        <f t="shared" si="162"/>
        <v/>
      </c>
      <c r="P469" s="15">
        <f t="shared" si="163"/>
        <v>0</v>
      </c>
      <c r="Q469" s="15" t="str">
        <f t="shared" si="164"/>
        <v>1850,GRIMBERGEN,Verbrande Brug,</v>
      </c>
      <c r="R469" s="15" t="str">
        <f t="shared" si="165"/>
        <v/>
      </c>
      <c r="S469" s="15" t="str">
        <f t="shared" si="166"/>
        <v/>
      </c>
      <c r="T469" s="15" t="str">
        <f t="shared" si="167"/>
        <v/>
      </c>
      <c r="U469" s="15">
        <f t="shared" si="168"/>
        <v>0</v>
      </c>
      <c r="V469" s="15" t="str">
        <f t="shared" si="169"/>
        <v>1850,GRIMBERGEN,Verbrande Brug,</v>
      </c>
      <c r="W469" s="15" t="str">
        <f t="shared" si="170"/>
        <v/>
      </c>
      <c r="X469" s="15" t="str">
        <f t="shared" si="171"/>
        <v/>
      </c>
      <c r="Y469" s="15" t="str">
        <f t="shared" si="172"/>
        <v/>
      </c>
      <c r="Z469" s="15">
        <f t="shared" si="173"/>
        <v>0</v>
      </c>
      <c r="AA469" s="15" t="str">
        <f t="shared" si="174"/>
        <v>1850,GRIMBERGEN,Verbrande Brug,</v>
      </c>
      <c r="AB469" s="15" t="str">
        <f t="shared" si="175"/>
        <v/>
      </c>
    </row>
    <row r="470" spans="1:28" x14ac:dyDescent="0.2">
      <c r="A470">
        <v>152</v>
      </c>
      <c r="B470">
        <v>185</v>
      </c>
      <c r="C470">
        <v>1851</v>
      </c>
      <c r="D470" t="s">
        <v>838</v>
      </c>
      <c r="E470" t="s">
        <v>841</v>
      </c>
      <c r="F470" t="str">
        <f t="shared" si="154"/>
        <v>1851,GRIMBERGEN,t Sas,</v>
      </c>
      <c r="G470">
        <f t="shared" si="155"/>
        <v>152</v>
      </c>
      <c r="H470">
        <f t="shared" si="155"/>
        <v>185</v>
      </c>
      <c r="I470" s="15" t="str">
        <f t="shared" si="156"/>
        <v/>
      </c>
      <c r="J470" s="15" t="str">
        <f t="shared" si="157"/>
        <v/>
      </c>
      <c r="K470" s="15">
        <f t="shared" si="158"/>
        <v>0</v>
      </c>
      <c r="L470" s="15" t="str">
        <f t="shared" si="159"/>
        <v>1851,GRIMBERGEN,t Sas,</v>
      </c>
      <c r="M470" s="15" t="str">
        <f t="shared" si="160"/>
        <v/>
      </c>
      <c r="N470" s="15" t="str">
        <f t="shared" si="161"/>
        <v/>
      </c>
      <c r="O470" s="15" t="str">
        <f t="shared" si="162"/>
        <v/>
      </c>
      <c r="P470" s="15">
        <f t="shared" si="163"/>
        <v>0</v>
      </c>
      <c r="Q470" s="15" t="str">
        <f t="shared" si="164"/>
        <v>1851,GRIMBERGEN,t Sas,</v>
      </c>
      <c r="R470" s="15" t="str">
        <f t="shared" si="165"/>
        <v/>
      </c>
      <c r="S470" s="15" t="str">
        <f t="shared" si="166"/>
        <v/>
      </c>
      <c r="T470" s="15" t="str">
        <f t="shared" si="167"/>
        <v/>
      </c>
      <c r="U470" s="15">
        <f t="shared" si="168"/>
        <v>0</v>
      </c>
      <c r="V470" s="15" t="str">
        <f t="shared" si="169"/>
        <v>1851,GRIMBERGEN,t Sas,</v>
      </c>
      <c r="W470" s="15" t="str">
        <f t="shared" si="170"/>
        <v/>
      </c>
      <c r="X470" s="15" t="str">
        <f t="shared" si="171"/>
        <v/>
      </c>
      <c r="Y470" s="15" t="str">
        <f t="shared" si="172"/>
        <v/>
      </c>
      <c r="Z470" s="15">
        <f t="shared" si="173"/>
        <v>0</v>
      </c>
      <c r="AA470" s="15" t="str">
        <f t="shared" si="174"/>
        <v>1851,GRIMBERGEN,t Sas,</v>
      </c>
      <c r="AB470" s="15" t="str">
        <f t="shared" si="175"/>
        <v/>
      </c>
    </row>
    <row r="471" spans="1:28" x14ac:dyDescent="0.2">
      <c r="A471">
        <v>151</v>
      </c>
      <c r="B471">
        <v>184</v>
      </c>
      <c r="C471">
        <v>1851</v>
      </c>
      <c r="D471" t="s">
        <v>838</v>
      </c>
      <c r="E471" t="s">
        <v>842</v>
      </c>
      <c r="F471" t="str">
        <f t="shared" si="154"/>
        <v>1851,GRIMBERGEN,Humbeek,</v>
      </c>
      <c r="G471">
        <f t="shared" si="155"/>
        <v>151</v>
      </c>
      <c r="H471">
        <f t="shared" si="155"/>
        <v>184</v>
      </c>
      <c r="I471" s="15" t="str">
        <f t="shared" si="156"/>
        <v/>
      </c>
      <c r="J471" s="15" t="str">
        <f t="shared" si="157"/>
        <v/>
      </c>
      <c r="K471" s="15">
        <f t="shared" si="158"/>
        <v>0</v>
      </c>
      <c r="L471" s="15" t="str">
        <f t="shared" si="159"/>
        <v>1851,GRIMBERGEN,Humbeek,</v>
      </c>
      <c r="M471" s="15" t="str">
        <f t="shared" si="160"/>
        <v/>
      </c>
      <c r="N471" s="15" t="str">
        <f t="shared" si="161"/>
        <v/>
      </c>
      <c r="O471" s="15" t="str">
        <f t="shared" si="162"/>
        <v/>
      </c>
      <c r="P471" s="15">
        <f t="shared" si="163"/>
        <v>0</v>
      </c>
      <c r="Q471" s="15" t="str">
        <f t="shared" si="164"/>
        <v>1851,GRIMBERGEN,Humbeek,</v>
      </c>
      <c r="R471" s="15" t="str">
        <f t="shared" si="165"/>
        <v/>
      </c>
      <c r="S471" s="15" t="str">
        <f t="shared" si="166"/>
        <v/>
      </c>
      <c r="T471" s="15" t="str">
        <f t="shared" si="167"/>
        <v/>
      </c>
      <c r="U471" s="15">
        <f t="shared" si="168"/>
        <v>0</v>
      </c>
      <c r="V471" s="15" t="str">
        <f t="shared" si="169"/>
        <v>1851,GRIMBERGEN,Humbeek,</v>
      </c>
      <c r="W471" s="15" t="str">
        <f t="shared" si="170"/>
        <v/>
      </c>
      <c r="X471" s="15" t="str">
        <f t="shared" si="171"/>
        <v/>
      </c>
      <c r="Y471" s="15" t="str">
        <f t="shared" si="172"/>
        <v/>
      </c>
      <c r="Z471" s="15">
        <f t="shared" si="173"/>
        <v>0</v>
      </c>
      <c r="AA471" s="15" t="str">
        <f t="shared" si="174"/>
        <v>1851,GRIMBERGEN,Humbeek,</v>
      </c>
      <c r="AB471" s="15" t="str">
        <f t="shared" si="175"/>
        <v/>
      </c>
    </row>
    <row r="472" spans="1:28" x14ac:dyDescent="0.2">
      <c r="A472">
        <v>150</v>
      </c>
      <c r="B472">
        <v>183</v>
      </c>
      <c r="C472">
        <v>1851</v>
      </c>
      <c r="D472" t="s">
        <v>838</v>
      </c>
      <c r="E472" t="s">
        <v>843</v>
      </c>
      <c r="F472" t="str">
        <f t="shared" si="154"/>
        <v>1851,GRIMBERGEN,Koppendries,</v>
      </c>
      <c r="G472">
        <f t="shared" si="155"/>
        <v>150</v>
      </c>
      <c r="H472">
        <f t="shared" si="155"/>
        <v>183</v>
      </c>
      <c r="I472" s="15" t="str">
        <f t="shared" si="156"/>
        <v/>
      </c>
      <c r="J472" s="15" t="str">
        <f t="shared" si="157"/>
        <v/>
      </c>
      <c r="K472" s="15">
        <f t="shared" si="158"/>
        <v>0</v>
      </c>
      <c r="L472" s="15" t="str">
        <f t="shared" si="159"/>
        <v>1851,GRIMBERGEN,Koppendries,</v>
      </c>
      <c r="M472" s="15" t="str">
        <f t="shared" si="160"/>
        <v/>
      </c>
      <c r="N472" s="15" t="str">
        <f t="shared" si="161"/>
        <v/>
      </c>
      <c r="O472" s="15" t="str">
        <f t="shared" si="162"/>
        <v/>
      </c>
      <c r="P472" s="15">
        <f t="shared" si="163"/>
        <v>0</v>
      </c>
      <c r="Q472" s="15" t="str">
        <f t="shared" si="164"/>
        <v>1851,GRIMBERGEN,Koppendries,</v>
      </c>
      <c r="R472" s="15" t="str">
        <f t="shared" si="165"/>
        <v/>
      </c>
      <c r="S472" s="15" t="str">
        <f t="shared" si="166"/>
        <v/>
      </c>
      <c r="T472" s="15" t="str">
        <f t="shared" si="167"/>
        <v/>
      </c>
      <c r="U472" s="15">
        <f t="shared" si="168"/>
        <v>0</v>
      </c>
      <c r="V472" s="15" t="str">
        <f t="shared" si="169"/>
        <v>1851,GRIMBERGEN,Koppendries,</v>
      </c>
      <c r="W472" s="15" t="str">
        <f t="shared" si="170"/>
        <v/>
      </c>
      <c r="X472" s="15" t="str">
        <f t="shared" si="171"/>
        <v/>
      </c>
      <c r="Y472" s="15" t="str">
        <f t="shared" si="172"/>
        <v/>
      </c>
      <c r="Z472" s="15">
        <f t="shared" si="173"/>
        <v>0</v>
      </c>
      <c r="AA472" s="15" t="str">
        <f t="shared" si="174"/>
        <v>1851,GRIMBERGEN,Koppendries,</v>
      </c>
      <c r="AB472" s="15" t="str">
        <f t="shared" si="175"/>
        <v/>
      </c>
    </row>
    <row r="473" spans="1:28" x14ac:dyDescent="0.2">
      <c r="A473">
        <v>150</v>
      </c>
      <c r="B473">
        <v>182</v>
      </c>
      <c r="C473">
        <v>1852</v>
      </c>
      <c r="D473" t="s">
        <v>838</v>
      </c>
      <c r="E473" t="s">
        <v>844</v>
      </c>
      <c r="F473" t="str">
        <f t="shared" si="154"/>
        <v>1852,GRIMBERGEN,Beigem,</v>
      </c>
      <c r="G473">
        <f t="shared" si="155"/>
        <v>150</v>
      </c>
      <c r="H473">
        <f t="shared" si="155"/>
        <v>182</v>
      </c>
      <c r="I473" s="15" t="str">
        <f t="shared" si="156"/>
        <v/>
      </c>
      <c r="J473" s="15" t="str">
        <f t="shared" si="157"/>
        <v/>
      </c>
      <c r="K473" s="15">
        <f t="shared" si="158"/>
        <v>0</v>
      </c>
      <c r="L473" s="15" t="str">
        <f t="shared" si="159"/>
        <v>1852,GRIMBERGEN,Beigem,</v>
      </c>
      <c r="M473" s="15" t="str">
        <f t="shared" si="160"/>
        <v/>
      </c>
      <c r="N473" s="15" t="str">
        <f t="shared" si="161"/>
        <v/>
      </c>
      <c r="O473" s="15" t="str">
        <f t="shared" si="162"/>
        <v/>
      </c>
      <c r="P473" s="15">
        <f t="shared" si="163"/>
        <v>0</v>
      </c>
      <c r="Q473" s="15" t="str">
        <f t="shared" si="164"/>
        <v>1852,GRIMBERGEN,Beigem,</v>
      </c>
      <c r="R473" s="15" t="str">
        <f t="shared" si="165"/>
        <v/>
      </c>
      <c r="S473" s="15" t="str">
        <f t="shared" si="166"/>
        <v/>
      </c>
      <c r="T473" s="15" t="str">
        <f t="shared" si="167"/>
        <v/>
      </c>
      <c r="U473" s="15">
        <f t="shared" si="168"/>
        <v>0</v>
      </c>
      <c r="V473" s="15" t="str">
        <f t="shared" si="169"/>
        <v>1852,GRIMBERGEN,Beigem,</v>
      </c>
      <c r="W473" s="15" t="str">
        <f t="shared" si="170"/>
        <v/>
      </c>
      <c r="X473" s="15" t="str">
        <f t="shared" si="171"/>
        <v/>
      </c>
      <c r="Y473" s="15" t="str">
        <f t="shared" si="172"/>
        <v/>
      </c>
      <c r="Z473" s="15">
        <f t="shared" si="173"/>
        <v>0</v>
      </c>
      <c r="AA473" s="15" t="str">
        <f t="shared" si="174"/>
        <v>1852,GRIMBERGEN,Beigem,</v>
      </c>
      <c r="AB473" s="15" t="str">
        <f t="shared" si="175"/>
        <v/>
      </c>
    </row>
    <row r="474" spans="1:28" x14ac:dyDescent="0.2">
      <c r="A474">
        <v>149</v>
      </c>
      <c r="B474">
        <v>177</v>
      </c>
      <c r="C474">
        <v>1853</v>
      </c>
      <c r="D474" t="s">
        <v>838</v>
      </c>
      <c r="E474" t="s">
        <v>845</v>
      </c>
      <c r="F474" t="str">
        <f t="shared" si="154"/>
        <v>1853,GRIMBERGEN,Strombeek-Bever,</v>
      </c>
      <c r="G474">
        <f t="shared" si="155"/>
        <v>149</v>
      </c>
      <c r="H474">
        <f t="shared" si="155"/>
        <v>177</v>
      </c>
      <c r="I474" s="15" t="str">
        <f t="shared" si="156"/>
        <v/>
      </c>
      <c r="J474" s="15" t="str">
        <f t="shared" si="157"/>
        <v/>
      </c>
      <c r="K474" s="15">
        <f t="shared" si="158"/>
        <v>0</v>
      </c>
      <c r="L474" s="15" t="str">
        <f t="shared" si="159"/>
        <v>1853,GRIMBERGEN,Strombeek-Bever,</v>
      </c>
      <c r="M474" s="15" t="str">
        <f t="shared" si="160"/>
        <v/>
      </c>
      <c r="N474" s="15" t="str">
        <f t="shared" si="161"/>
        <v/>
      </c>
      <c r="O474" s="15" t="str">
        <f t="shared" si="162"/>
        <v/>
      </c>
      <c r="P474" s="15">
        <f t="shared" si="163"/>
        <v>0</v>
      </c>
      <c r="Q474" s="15" t="str">
        <f t="shared" si="164"/>
        <v>1853,GRIMBERGEN,Strombeek-Bever,</v>
      </c>
      <c r="R474" s="15" t="str">
        <f t="shared" si="165"/>
        <v/>
      </c>
      <c r="S474" s="15" t="str">
        <f t="shared" si="166"/>
        <v/>
      </c>
      <c r="T474" s="15" t="str">
        <f t="shared" si="167"/>
        <v/>
      </c>
      <c r="U474" s="15">
        <f t="shared" si="168"/>
        <v>0</v>
      </c>
      <c r="V474" s="15" t="str">
        <f t="shared" si="169"/>
        <v>1853,GRIMBERGEN,Strombeek-Bever,</v>
      </c>
      <c r="W474" s="15" t="str">
        <f t="shared" si="170"/>
        <v/>
      </c>
      <c r="X474" s="15" t="str">
        <f t="shared" si="171"/>
        <v/>
      </c>
      <c r="Y474" s="15" t="str">
        <f t="shared" si="172"/>
        <v/>
      </c>
      <c r="Z474" s="15">
        <f t="shared" si="173"/>
        <v>0</v>
      </c>
      <c r="AA474" s="15" t="str">
        <f t="shared" si="174"/>
        <v>1853,GRIMBERGEN,Strombeek-Bever,</v>
      </c>
      <c r="AB474" s="15" t="str">
        <f t="shared" si="175"/>
        <v/>
      </c>
    </row>
    <row r="475" spans="1:28" x14ac:dyDescent="0.2">
      <c r="A475">
        <v>148</v>
      </c>
      <c r="B475">
        <v>183</v>
      </c>
      <c r="C475">
        <v>1860</v>
      </c>
      <c r="D475" t="s">
        <v>846</v>
      </c>
      <c r="E475" t="s">
        <v>847</v>
      </c>
      <c r="F475" t="str">
        <f t="shared" si="154"/>
        <v>1860,MEISE,Eversem,</v>
      </c>
      <c r="G475">
        <f t="shared" si="155"/>
        <v>148</v>
      </c>
      <c r="H475">
        <f t="shared" si="155"/>
        <v>183</v>
      </c>
      <c r="I475" s="15" t="str">
        <f t="shared" si="156"/>
        <v/>
      </c>
      <c r="J475" s="15" t="str">
        <f t="shared" si="157"/>
        <v/>
      </c>
      <c r="K475" s="15">
        <f t="shared" si="158"/>
        <v>0</v>
      </c>
      <c r="L475" s="15" t="str">
        <f t="shared" si="159"/>
        <v>1860,MEISE,Eversem,</v>
      </c>
      <c r="M475" s="15" t="str">
        <f t="shared" si="160"/>
        <v/>
      </c>
      <c r="N475" s="15" t="str">
        <f t="shared" si="161"/>
        <v/>
      </c>
      <c r="O475" s="15" t="str">
        <f t="shared" si="162"/>
        <v/>
      </c>
      <c r="P475" s="15">
        <f t="shared" si="163"/>
        <v>0</v>
      </c>
      <c r="Q475" s="15" t="str">
        <f t="shared" si="164"/>
        <v>1860,MEISE,Eversem,</v>
      </c>
      <c r="R475" s="15" t="str">
        <f t="shared" si="165"/>
        <v/>
      </c>
      <c r="S475" s="15" t="str">
        <f t="shared" si="166"/>
        <v/>
      </c>
      <c r="T475" s="15" t="str">
        <f t="shared" si="167"/>
        <v/>
      </c>
      <c r="U475" s="15">
        <f t="shared" si="168"/>
        <v>0</v>
      </c>
      <c r="V475" s="15" t="str">
        <f t="shared" si="169"/>
        <v>1860,MEISE,Eversem,</v>
      </c>
      <c r="W475" s="15" t="str">
        <f t="shared" si="170"/>
        <v/>
      </c>
      <c r="X475" s="15" t="str">
        <f t="shared" si="171"/>
        <v/>
      </c>
      <c r="Y475" s="15" t="str">
        <f t="shared" si="172"/>
        <v/>
      </c>
      <c r="Z475" s="15">
        <f t="shared" si="173"/>
        <v>0</v>
      </c>
      <c r="AA475" s="15" t="str">
        <f t="shared" si="174"/>
        <v>1860,MEISE,Eversem,</v>
      </c>
      <c r="AB475" s="15" t="str">
        <f t="shared" si="175"/>
        <v/>
      </c>
    </row>
    <row r="476" spans="1:28" x14ac:dyDescent="0.2">
      <c r="A476">
        <v>147</v>
      </c>
      <c r="B476">
        <v>181</v>
      </c>
      <c r="C476">
        <v>1860</v>
      </c>
      <c r="D476" t="s">
        <v>846</v>
      </c>
      <c r="E476" t="s">
        <v>848</v>
      </c>
      <c r="F476" t="str">
        <f t="shared" si="154"/>
        <v>1860,MEISE,Meise,</v>
      </c>
      <c r="G476">
        <f t="shared" si="155"/>
        <v>147</v>
      </c>
      <c r="H476">
        <f t="shared" si="155"/>
        <v>181</v>
      </c>
      <c r="I476" s="15" t="str">
        <f t="shared" si="156"/>
        <v/>
      </c>
      <c r="J476" s="15" t="str">
        <f t="shared" si="157"/>
        <v/>
      </c>
      <c r="K476" s="15">
        <f t="shared" si="158"/>
        <v>0</v>
      </c>
      <c r="L476" s="15" t="str">
        <f t="shared" si="159"/>
        <v>1860,MEISE,Meise,</v>
      </c>
      <c r="M476" s="15" t="str">
        <f t="shared" si="160"/>
        <v/>
      </c>
      <c r="N476" s="15" t="str">
        <f t="shared" si="161"/>
        <v/>
      </c>
      <c r="O476" s="15" t="str">
        <f t="shared" si="162"/>
        <v/>
      </c>
      <c r="P476" s="15">
        <f t="shared" si="163"/>
        <v>0</v>
      </c>
      <c r="Q476" s="15" t="str">
        <f t="shared" si="164"/>
        <v>1860,MEISE,Meise,</v>
      </c>
      <c r="R476" s="15" t="str">
        <f t="shared" si="165"/>
        <v/>
      </c>
      <c r="S476" s="15" t="str">
        <f t="shared" si="166"/>
        <v/>
      </c>
      <c r="T476" s="15" t="str">
        <f t="shared" si="167"/>
        <v/>
      </c>
      <c r="U476" s="15">
        <f t="shared" si="168"/>
        <v>0</v>
      </c>
      <c r="V476" s="15" t="str">
        <f t="shared" si="169"/>
        <v>1860,MEISE,Meise,</v>
      </c>
      <c r="W476" s="15" t="str">
        <f t="shared" si="170"/>
        <v/>
      </c>
      <c r="X476" s="15" t="str">
        <f t="shared" si="171"/>
        <v/>
      </c>
      <c r="Y476" s="15" t="str">
        <f t="shared" si="172"/>
        <v/>
      </c>
      <c r="Z476" s="15">
        <f t="shared" si="173"/>
        <v>0</v>
      </c>
      <c r="AA476" s="15" t="str">
        <f t="shared" si="174"/>
        <v>1860,MEISE,Meise,</v>
      </c>
      <c r="AB476" s="15" t="str">
        <f t="shared" si="175"/>
        <v/>
      </c>
    </row>
    <row r="477" spans="1:28" x14ac:dyDescent="0.2">
      <c r="A477">
        <v>146</v>
      </c>
      <c r="B477">
        <v>181</v>
      </c>
      <c r="C477">
        <v>1860</v>
      </c>
      <c r="D477" t="s">
        <v>846</v>
      </c>
      <c r="E477" t="s">
        <v>849</v>
      </c>
      <c r="F477" t="str">
        <f t="shared" si="154"/>
        <v>1860,MEISE,Oppem,</v>
      </c>
      <c r="G477">
        <f t="shared" si="155"/>
        <v>146</v>
      </c>
      <c r="H477">
        <f t="shared" si="155"/>
        <v>181</v>
      </c>
      <c r="I477" s="15" t="str">
        <f t="shared" si="156"/>
        <v/>
      </c>
      <c r="J477" s="15" t="str">
        <f t="shared" si="157"/>
        <v/>
      </c>
      <c r="K477" s="15">
        <f t="shared" si="158"/>
        <v>0</v>
      </c>
      <c r="L477" s="15" t="str">
        <f t="shared" si="159"/>
        <v>1860,MEISE,Oppem,</v>
      </c>
      <c r="M477" s="15" t="str">
        <f t="shared" si="160"/>
        <v/>
      </c>
      <c r="N477" s="15" t="str">
        <f t="shared" si="161"/>
        <v/>
      </c>
      <c r="O477" s="15" t="str">
        <f t="shared" si="162"/>
        <v/>
      </c>
      <c r="P477" s="15">
        <f t="shared" si="163"/>
        <v>0</v>
      </c>
      <c r="Q477" s="15" t="str">
        <f t="shared" si="164"/>
        <v>1860,MEISE,Oppem,</v>
      </c>
      <c r="R477" s="15" t="str">
        <f t="shared" si="165"/>
        <v/>
      </c>
      <c r="S477" s="15" t="str">
        <f t="shared" si="166"/>
        <v/>
      </c>
      <c r="T477" s="15" t="str">
        <f t="shared" si="167"/>
        <v/>
      </c>
      <c r="U477" s="15">
        <f t="shared" si="168"/>
        <v>0</v>
      </c>
      <c r="V477" s="15" t="str">
        <f t="shared" si="169"/>
        <v>1860,MEISE,Oppem,</v>
      </c>
      <c r="W477" s="15" t="str">
        <f t="shared" si="170"/>
        <v/>
      </c>
      <c r="X477" s="15" t="str">
        <f t="shared" si="171"/>
        <v/>
      </c>
      <c r="Y477" s="15" t="str">
        <f t="shared" si="172"/>
        <v/>
      </c>
      <c r="Z477" s="15">
        <f t="shared" si="173"/>
        <v>0</v>
      </c>
      <c r="AA477" s="15" t="str">
        <f t="shared" si="174"/>
        <v>1860,MEISE,Oppem,</v>
      </c>
      <c r="AB477" s="15" t="str">
        <f t="shared" si="175"/>
        <v/>
      </c>
    </row>
    <row r="478" spans="1:28" x14ac:dyDescent="0.2">
      <c r="A478">
        <v>147</v>
      </c>
      <c r="B478">
        <v>183</v>
      </c>
      <c r="C478">
        <v>1860</v>
      </c>
      <c r="D478" t="s">
        <v>846</v>
      </c>
      <c r="E478" t="s">
        <v>850</v>
      </c>
      <c r="F478" t="str">
        <f t="shared" si="154"/>
        <v>1860,MEISE,Sint-Brixius-Rode,</v>
      </c>
      <c r="G478">
        <f t="shared" si="155"/>
        <v>147</v>
      </c>
      <c r="H478">
        <f t="shared" si="155"/>
        <v>183</v>
      </c>
      <c r="I478" s="15" t="str">
        <f t="shared" si="156"/>
        <v/>
      </c>
      <c r="J478" s="15" t="str">
        <f t="shared" si="157"/>
        <v/>
      </c>
      <c r="K478" s="15">
        <f t="shared" si="158"/>
        <v>0</v>
      </c>
      <c r="L478" s="15" t="str">
        <f t="shared" si="159"/>
        <v>1860,MEISE,Sint-Brixius-Rode,</v>
      </c>
      <c r="M478" s="15" t="str">
        <f t="shared" si="160"/>
        <v/>
      </c>
      <c r="N478" s="15" t="str">
        <f t="shared" si="161"/>
        <v/>
      </c>
      <c r="O478" s="15" t="str">
        <f t="shared" si="162"/>
        <v/>
      </c>
      <c r="P478" s="15">
        <f t="shared" si="163"/>
        <v>0</v>
      </c>
      <c r="Q478" s="15" t="str">
        <f t="shared" si="164"/>
        <v>1860,MEISE,Sint-Brixius-Rode,</v>
      </c>
      <c r="R478" s="15" t="str">
        <f t="shared" si="165"/>
        <v/>
      </c>
      <c r="S478" s="15" t="str">
        <f t="shared" si="166"/>
        <v/>
      </c>
      <c r="T478" s="15" t="str">
        <f t="shared" si="167"/>
        <v/>
      </c>
      <c r="U478" s="15">
        <f t="shared" si="168"/>
        <v>0</v>
      </c>
      <c r="V478" s="15" t="str">
        <f t="shared" si="169"/>
        <v>1860,MEISE,Sint-Brixius-Rode,</v>
      </c>
      <c r="W478" s="15" t="str">
        <f t="shared" si="170"/>
        <v/>
      </c>
      <c r="X478" s="15" t="str">
        <f t="shared" si="171"/>
        <v/>
      </c>
      <c r="Y478" s="15" t="str">
        <f t="shared" si="172"/>
        <v/>
      </c>
      <c r="Z478" s="15">
        <f t="shared" si="173"/>
        <v>0</v>
      </c>
      <c r="AA478" s="15" t="str">
        <f t="shared" si="174"/>
        <v>1860,MEISE,Sint-Brixius-Rode,</v>
      </c>
      <c r="AB478" s="15" t="str">
        <f t="shared" si="175"/>
        <v/>
      </c>
    </row>
    <row r="479" spans="1:28" x14ac:dyDescent="0.2">
      <c r="A479">
        <v>146</v>
      </c>
      <c r="B479">
        <v>184</v>
      </c>
      <c r="C479">
        <v>1861</v>
      </c>
      <c r="D479" t="s">
        <v>846</v>
      </c>
      <c r="E479" t="s">
        <v>851</v>
      </c>
      <c r="F479" t="str">
        <f t="shared" si="154"/>
        <v>1861,MEISE,Impde,</v>
      </c>
      <c r="G479">
        <f t="shared" si="155"/>
        <v>146</v>
      </c>
      <c r="H479">
        <f t="shared" si="155"/>
        <v>184</v>
      </c>
      <c r="I479" s="15" t="str">
        <f t="shared" si="156"/>
        <v/>
      </c>
      <c r="J479" s="15" t="str">
        <f t="shared" si="157"/>
        <v/>
      </c>
      <c r="K479" s="15">
        <f t="shared" si="158"/>
        <v>0</v>
      </c>
      <c r="L479" s="15" t="str">
        <f t="shared" si="159"/>
        <v>1861,MEISE,Impde,</v>
      </c>
      <c r="M479" s="15" t="str">
        <f t="shared" si="160"/>
        <v/>
      </c>
      <c r="N479" s="15" t="str">
        <f t="shared" si="161"/>
        <v/>
      </c>
      <c r="O479" s="15" t="str">
        <f t="shared" si="162"/>
        <v/>
      </c>
      <c r="P479" s="15">
        <f t="shared" si="163"/>
        <v>0</v>
      </c>
      <c r="Q479" s="15" t="str">
        <f t="shared" si="164"/>
        <v>1861,MEISE,Impde,</v>
      </c>
      <c r="R479" s="15" t="str">
        <f t="shared" si="165"/>
        <v/>
      </c>
      <c r="S479" s="15" t="str">
        <f t="shared" si="166"/>
        <v/>
      </c>
      <c r="T479" s="15" t="str">
        <f t="shared" si="167"/>
        <v/>
      </c>
      <c r="U479" s="15">
        <f t="shared" si="168"/>
        <v>0</v>
      </c>
      <c r="V479" s="15" t="str">
        <f t="shared" si="169"/>
        <v>1861,MEISE,Impde,</v>
      </c>
      <c r="W479" s="15" t="str">
        <f t="shared" si="170"/>
        <v/>
      </c>
      <c r="X479" s="15" t="str">
        <f t="shared" si="171"/>
        <v/>
      </c>
      <c r="Y479" s="15" t="str">
        <f t="shared" si="172"/>
        <v/>
      </c>
      <c r="Z479" s="15">
        <f t="shared" si="173"/>
        <v>0</v>
      </c>
      <c r="AA479" s="15" t="str">
        <f t="shared" si="174"/>
        <v>1861,MEISE,Impde,</v>
      </c>
      <c r="AB479" s="15" t="str">
        <f t="shared" si="175"/>
        <v/>
      </c>
    </row>
    <row r="480" spans="1:28" x14ac:dyDescent="0.2">
      <c r="A480">
        <v>144</v>
      </c>
      <c r="B480">
        <v>183</v>
      </c>
      <c r="C480">
        <v>1861</v>
      </c>
      <c r="D480" t="s">
        <v>846</v>
      </c>
      <c r="E480" t="s">
        <v>852</v>
      </c>
      <c r="F480" t="str">
        <f t="shared" si="154"/>
        <v>1861,MEISE,Meuzegem,</v>
      </c>
      <c r="G480">
        <f t="shared" si="155"/>
        <v>144</v>
      </c>
      <c r="H480">
        <f t="shared" si="155"/>
        <v>183</v>
      </c>
      <c r="I480" s="15" t="str">
        <f t="shared" si="156"/>
        <v/>
      </c>
      <c r="J480" s="15" t="str">
        <f t="shared" si="157"/>
        <v/>
      </c>
      <c r="K480" s="15">
        <f t="shared" si="158"/>
        <v>0</v>
      </c>
      <c r="L480" s="15" t="str">
        <f t="shared" si="159"/>
        <v>1861,MEISE,Meuzegem,</v>
      </c>
      <c r="M480" s="15" t="str">
        <f t="shared" si="160"/>
        <v/>
      </c>
      <c r="N480" s="15" t="str">
        <f t="shared" si="161"/>
        <v/>
      </c>
      <c r="O480" s="15" t="str">
        <f t="shared" si="162"/>
        <v/>
      </c>
      <c r="P480" s="15">
        <f t="shared" si="163"/>
        <v>0</v>
      </c>
      <c r="Q480" s="15" t="str">
        <f t="shared" si="164"/>
        <v>1861,MEISE,Meuzegem,</v>
      </c>
      <c r="R480" s="15" t="str">
        <f t="shared" si="165"/>
        <v/>
      </c>
      <c r="S480" s="15" t="str">
        <f t="shared" si="166"/>
        <v/>
      </c>
      <c r="T480" s="15" t="str">
        <f t="shared" si="167"/>
        <v/>
      </c>
      <c r="U480" s="15">
        <f t="shared" si="168"/>
        <v>0</v>
      </c>
      <c r="V480" s="15" t="str">
        <f t="shared" si="169"/>
        <v>1861,MEISE,Meuzegem,</v>
      </c>
      <c r="W480" s="15" t="str">
        <f t="shared" si="170"/>
        <v/>
      </c>
      <c r="X480" s="15" t="str">
        <f t="shared" si="171"/>
        <v/>
      </c>
      <c r="Y480" s="15" t="str">
        <f t="shared" si="172"/>
        <v/>
      </c>
      <c r="Z480" s="15">
        <f t="shared" si="173"/>
        <v>0</v>
      </c>
      <c r="AA480" s="15" t="str">
        <f t="shared" si="174"/>
        <v>1861,MEISE,Meuzegem,</v>
      </c>
      <c r="AB480" s="15" t="str">
        <f t="shared" si="175"/>
        <v/>
      </c>
    </row>
    <row r="481" spans="1:28" x14ac:dyDescent="0.2">
      <c r="A481">
        <v>148</v>
      </c>
      <c r="B481">
        <v>185</v>
      </c>
      <c r="C481">
        <v>1861</v>
      </c>
      <c r="D481" t="s">
        <v>846</v>
      </c>
      <c r="E481" t="s">
        <v>853</v>
      </c>
      <c r="F481" t="str">
        <f t="shared" si="154"/>
        <v>1861,MEISE,Nerom,</v>
      </c>
      <c r="G481">
        <f t="shared" si="155"/>
        <v>148</v>
      </c>
      <c r="H481">
        <f t="shared" si="155"/>
        <v>185</v>
      </c>
      <c r="I481" s="15" t="str">
        <f t="shared" si="156"/>
        <v/>
      </c>
      <c r="J481" s="15" t="str">
        <f t="shared" si="157"/>
        <v/>
      </c>
      <c r="K481" s="15">
        <f t="shared" si="158"/>
        <v>0</v>
      </c>
      <c r="L481" s="15" t="str">
        <f t="shared" si="159"/>
        <v>1861,MEISE,Nerom,</v>
      </c>
      <c r="M481" s="15" t="str">
        <f t="shared" si="160"/>
        <v/>
      </c>
      <c r="N481" s="15" t="str">
        <f t="shared" si="161"/>
        <v/>
      </c>
      <c r="O481" s="15" t="str">
        <f t="shared" si="162"/>
        <v/>
      </c>
      <c r="P481" s="15">
        <f t="shared" si="163"/>
        <v>0</v>
      </c>
      <c r="Q481" s="15" t="str">
        <f t="shared" si="164"/>
        <v>1861,MEISE,Nerom,</v>
      </c>
      <c r="R481" s="15" t="str">
        <f t="shared" si="165"/>
        <v/>
      </c>
      <c r="S481" s="15" t="str">
        <f t="shared" si="166"/>
        <v/>
      </c>
      <c r="T481" s="15" t="str">
        <f t="shared" si="167"/>
        <v/>
      </c>
      <c r="U481" s="15">
        <f t="shared" si="168"/>
        <v>0</v>
      </c>
      <c r="V481" s="15" t="str">
        <f t="shared" si="169"/>
        <v>1861,MEISE,Nerom,</v>
      </c>
      <c r="W481" s="15" t="str">
        <f t="shared" si="170"/>
        <v/>
      </c>
      <c r="X481" s="15" t="str">
        <f t="shared" si="171"/>
        <v/>
      </c>
      <c r="Y481" s="15" t="str">
        <f t="shared" si="172"/>
        <v/>
      </c>
      <c r="Z481" s="15">
        <f t="shared" si="173"/>
        <v>0</v>
      </c>
      <c r="AA481" s="15" t="str">
        <f t="shared" si="174"/>
        <v>1861,MEISE,Nerom,</v>
      </c>
      <c r="AB481" s="15" t="str">
        <f t="shared" si="175"/>
        <v/>
      </c>
    </row>
    <row r="482" spans="1:28" x14ac:dyDescent="0.2">
      <c r="A482">
        <v>144</v>
      </c>
      <c r="B482">
        <v>185</v>
      </c>
      <c r="C482">
        <v>1861</v>
      </c>
      <c r="D482" t="s">
        <v>846</v>
      </c>
      <c r="E482" t="s">
        <v>854</v>
      </c>
      <c r="F482" t="str">
        <f t="shared" si="154"/>
        <v>1861,MEISE,Rossem,</v>
      </c>
      <c r="G482">
        <f t="shared" si="155"/>
        <v>144</v>
      </c>
      <c r="H482">
        <f t="shared" si="155"/>
        <v>185</v>
      </c>
      <c r="I482" s="15" t="str">
        <f t="shared" si="156"/>
        <v/>
      </c>
      <c r="J482" s="15" t="str">
        <f t="shared" si="157"/>
        <v/>
      </c>
      <c r="K482" s="15">
        <f t="shared" si="158"/>
        <v>0</v>
      </c>
      <c r="L482" s="15" t="str">
        <f t="shared" si="159"/>
        <v>1861,MEISE,Rossem,</v>
      </c>
      <c r="M482" s="15" t="str">
        <f t="shared" si="160"/>
        <v/>
      </c>
      <c r="N482" s="15" t="str">
        <f t="shared" si="161"/>
        <v/>
      </c>
      <c r="O482" s="15" t="str">
        <f t="shared" si="162"/>
        <v/>
      </c>
      <c r="P482" s="15">
        <f t="shared" si="163"/>
        <v>0</v>
      </c>
      <c r="Q482" s="15" t="str">
        <f t="shared" si="164"/>
        <v>1861,MEISE,Rossem,</v>
      </c>
      <c r="R482" s="15" t="str">
        <f t="shared" si="165"/>
        <v/>
      </c>
      <c r="S482" s="15" t="str">
        <f t="shared" si="166"/>
        <v/>
      </c>
      <c r="T482" s="15" t="str">
        <f t="shared" si="167"/>
        <v/>
      </c>
      <c r="U482" s="15">
        <f t="shared" si="168"/>
        <v>0</v>
      </c>
      <c r="V482" s="15" t="str">
        <f t="shared" si="169"/>
        <v>1861,MEISE,Rossem,</v>
      </c>
      <c r="W482" s="15" t="str">
        <f t="shared" si="170"/>
        <v/>
      </c>
      <c r="X482" s="15" t="str">
        <f t="shared" si="171"/>
        <v/>
      </c>
      <c r="Y482" s="15" t="str">
        <f t="shared" si="172"/>
        <v/>
      </c>
      <c r="Z482" s="15">
        <f t="shared" si="173"/>
        <v>0</v>
      </c>
      <c r="AA482" s="15" t="str">
        <f t="shared" si="174"/>
        <v>1861,MEISE,Rossem,</v>
      </c>
      <c r="AB482" s="15" t="str">
        <f t="shared" si="175"/>
        <v/>
      </c>
    </row>
    <row r="483" spans="1:28" x14ac:dyDescent="0.2">
      <c r="A483">
        <v>147</v>
      </c>
      <c r="B483">
        <v>187</v>
      </c>
      <c r="C483">
        <v>1861</v>
      </c>
      <c r="D483" t="s">
        <v>846</v>
      </c>
      <c r="E483" t="s">
        <v>855</v>
      </c>
      <c r="F483" t="str">
        <f t="shared" si="154"/>
        <v>1861,MEISE,Westrode,</v>
      </c>
      <c r="G483">
        <f t="shared" si="155"/>
        <v>147</v>
      </c>
      <c r="H483">
        <f t="shared" si="155"/>
        <v>187</v>
      </c>
      <c r="I483" s="15" t="str">
        <f t="shared" si="156"/>
        <v/>
      </c>
      <c r="J483" s="15" t="str">
        <f t="shared" si="157"/>
        <v/>
      </c>
      <c r="K483" s="15">
        <f t="shared" si="158"/>
        <v>0</v>
      </c>
      <c r="L483" s="15" t="str">
        <f t="shared" si="159"/>
        <v>1861,MEISE,Westrode,</v>
      </c>
      <c r="M483" s="15" t="str">
        <f t="shared" si="160"/>
        <v/>
      </c>
      <c r="N483" s="15" t="str">
        <f t="shared" si="161"/>
        <v/>
      </c>
      <c r="O483" s="15" t="str">
        <f t="shared" si="162"/>
        <v/>
      </c>
      <c r="P483" s="15">
        <f t="shared" si="163"/>
        <v>0</v>
      </c>
      <c r="Q483" s="15" t="str">
        <f t="shared" si="164"/>
        <v>1861,MEISE,Westrode,</v>
      </c>
      <c r="R483" s="15" t="str">
        <f t="shared" si="165"/>
        <v/>
      </c>
      <c r="S483" s="15" t="str">
        <f t="shared" si="166"/>
        <v/>
      </c>
      <c r="T483" s="15" t="str">
        <f t="shared" si="167"/>
        <v/>
      </c>
      <c r="U483" s="15">
        <f t="shared" si="168"/>
        <v>0</v>
      </c>
      <c r="V483" s="15" t="str">
        <f t="shared" si="169"/>
        <v>1861,MEISE,Westrode,</v>
      </c>
      <c r="W483" s="15" t="str">
        <f t="shared" si="170"/>
        <v/>
      </c>
      <c r="X483" s="15" t="str">
        <f t="shared" si="171"/>
        <v/>
      </c>
      <c r="Y483" s="15" t="str">
        <f t="shared" si="172"/>
        <v/>
      </c>
      <c r="Z483" s="15">
        <f t="shared" si="173"/>
        <v>0</v>
      </c>
      <c r="AA483" s="15" t="str">
        <f t="shared" si="174"/>
        <v>1861,MEISE,Westrode,</v>
      </c>
      <c r="AB483" s="15" t="str">
        <f t="shared" si="175"/>
        <v/>
      </c>
    </row>
    <row r="484" spans="1:28" x14ac:dyDescent="0.2">
      <c r="A484">
        <v>146</v>
      </c>
      <c r="B484">
        <v>182</v>
      </c>
      <c r="C484">
        <v>1861</v>
      </c>
      <c r="D484" t="s">
        <v>846</v>
      </c>
      <c r="E484" t="s">
        <v>856</v>
      </c>
      <c r="F484" t="str">
        <f t="shared" si="154"/>
        <v>1861,MEISE,Wolvertem,</v>
      </c>
      <c r="G484">
        <f t="shared" si="155"/>
        <v>146</v>
      </c>
      <c r="H484">
        <f t="shared" si="155"/>
        <v>182</v>
      </c>
      <c r="I484" s="15" t="str">
        <f t="shared" si="156"/>
        <v/>
      </c>
      <c r="J484" s="15" t="str">
        <f t="shared" si="157"/>
        <v/>
      </c>
      <c r="K484" s="15">
        <f t="shared" si="158"/>
        <v>0</v>
      </c>
      <c r="L484" s="15" t="str">
        <f t="shared" si="159"/>
        <v>1861,MEISE,Wolvertem,</v>
      </c>
      <c r="M484" s="15" t="str">
        <f t="shared" si="160"/>
        <v/>
      </c>
      <c r="N484" s="15" t="str">
        <f t="shared" si="161"/>
        <v/>
      </c>
      <c r="O484" s="15" t="str">
        <f t="shared" si="162"/>
        <v/>
      </c>
      <c r="P484" s="15">
        <f t="shared" si="163"/>
        <v>0</v>
      </c>
      <c r="Q484" s="15" t="str">
        <f t="shared" si="164"/>
        <v>1861,MEISE,Wolvertem,</v>
      </c>
      <c r="R484" s="15" t="str">
        <f t="shared" si="165"/>
        <v/>
      </c>
      <c r="S484" s="15" t="str">
        <f t="shared" si="166"/>
        <v/>
      </c>
      <c r="T484" s="15" t="str">
        <f t="shared" si="167"/>
        <v/>
      </c>
      <c r="U484" s="15">
        <f t="shared" si="168"/>
        <v>0</v>
      </c>
      <c r="V484" s="15" t="str">
        <f t="shared" si="169"/>
        <v>1861,MEISE,Wolvertem,</v>
      </c>
      <c r="W484" s="15" t="str">
        <f t="shared" si="170"/>
        <v/>
      </c>
      <c r="X484" s="15" t="str">
        <f t="shared" si="171"/>
        <v/>
      </c>
      <c r="Y484" s="15" t="str">
        <f t="shared" si="172"/>
        <v/>
      </c>
      <c r="Z484" s="15">
        <f t="shared" si="173"/>
        <v>0</v>
      </c>
      <c r="AA484" s="15" t="str">
        <f t="shared" si="174"/>
        <v>1861,MEISE,Wolvertem,</v>
      </c>
      <c r="AB484" s="15" t="str">
        <f t="shared" si="175"/>
        <v/>
      </c>
    </row>
    <row r="485" spans="1:28" x14ac:dyDescent="0.2">
      <c r="A485">
        <v>150</v>
      </c>
      <c r="B485">
        <v>186</v>
      </c>
      <c r="C485">
        <v>1880</v>
      </c>
      <c r="D485" t="s">
        <v>857</v>
      </c>
      <c r="E485" t="s">
        <v>858</v>
      </c>
      <c r="F485" t="str">
        <f t="shared" si="154"/>
        <v>1880,KAPELLE-OP-DEN-BOS,Ipsvoorde,</v>
      </c>
      <c r="G485">
        <f t="shared" si="155"/>
        <v>150</v>
      </c>
      <c r="H485">
        <f t="shared" si="155"/>
        <v>186</v>
      </c>
      <c r="I485" s="15" t="str">
        <f t="shared" si="156"/>
        <v/>
      </c>
      <c r="J485" s="15" t="str">
        <f t="shared" si="157"/>
        <v/>
      </c>
      <c r="K485" s="15">
        <f t="shared" si="158"/>
        <v>0</v>
      </c>
      <c r="L485" s="15" t="str">
        <f t="shared" si="159"/>
        <v>1880,KAPELLE-OP-DEN-BOS,Ipsvoorde,</v>
      </c>
      <c r="M485" s="15" t="str">
        <f t="shared" si="160"/>
        <v/>
      </c>
      <c r="N485" s="15" t="str">
        <f t="shared" si="161"/>
        <v/>
      </c>
      <c r="O485" s="15" t="str">
        <f t="shared" si="162"/>
        <v/>
      </c>
      <c r="P485" s="15">
        <f t="shared" si="163"/>
        <v>0</v>
      </c>
      <c r="Q485" s="15" t="str">
        <f t="shared" si="164"/>
        <v>1880,KAPELLE-OP-DEN-BOS,Ipsvoorde,</v>
      </c>
      <c r="R485" s="15" t="str">
        <f t="shared" si="165"/>
        <v/>
      </c>
      <c r="S485" s="15" t="str">
        <f t="shared" si="166"/>
        <v/>
      </c>
      <c r="T485" s="15" t="str">
        <f t="shared" si="167"/>
        <v/>
      </c>
      <c r="U485" s="15">
        <f t="shared" si="168"/>
        <v>0</v>
      </c>
      <c r="V485" s="15" t="str">
        <f t="shared" si="169"/>
        <v>1880,KAPELLE-OP-DEN-BOS,Ipsvoorde,</v>
      </c>
      <c r="W485" s="15" t="str">
        <f t="shared" si="170"/>
        <v/>
      </c>
      <c r="X485" s="15" t="str">
        <f t="shared" si="171"/>
        <v/>
      </c>
      <c r="Y485" s="15" t="str">
        <f t="shared" si="172"/>
        <v/>
      </c>
      <c r="Z485" s="15">
        <f t="shared" si="173"/>
        <v>0</v>
      </c>
      <c r="AA485" s="15" t="str">
        <f t="shared" si="174"/>
        <v>1880,KAPELLE-OP-DEN-BOS,Ipsvoorde,</v>
      </c>
      <c r="AB485" s="15" t="str">
        <f t="shared" si="175"/>
        <v/>
      </c>
    </row>
    <row r="486" spans="1:28" x14ac:dyDescent="0.2">
      <c r="A486">
        <v>149</v>
      </c>
      <c r="B486">
        <v>189</v>
      </c>
      <c r="C486">
        <v>1880</v>
      </c>
      <c r="D486" t="s">
        <v>857</v>
      </c>
      <c r="E486" t="s">
        <v>859</v>
      </c>
      <c r="F486" t="str">
        <f t="shared" si="154"/>
        <v>1880,KAPELLE-OP-DEN-BOS,Kapelle-op-den-Bos,</v>
      </c>
      <c r="G486">
        <f t="shared" si="155"/>
        <v>149</v>
      </c>
      <c r="H486">
        <f t="shared" si="155"/>
        <v>189</v>
      </c>
      <c r="I486" s="15" t="str">
        <f t="shared" si="156"/>
        <v/>
      </c>
      <c r="J486" s="15" t="str">
        <f t="shared" si="157"/>
        <v/>
      </c>
      <c r="K486" s="15">
        <f t="shared" si="158"/>
        <v>0</v>
      </c>
      <c r="L486" s="15" t="str">
        <f t="shared" si="159"/>
        <v>1880,KAPELLE-OP-DEN-BOS,Kapelle-op-den-Bos,</v>
      </c>
      <c r="M486" s="15" t="str">
        <f t="shared" si="160"/>
        <v/>
      </c>
      <c r="N486" s="15" t="str">
        <f t="shared" si="161"/>
        <v/>
      </c>
      <c r="O486" s="15" t="str">
        <f t="shared" si="162"/>
        <v/>
      </c>
      <c r="P486" s="15">
        <f t="shared" si="163"/>
        <v>0</v>
      </c>
      <c r="Q486" s="15" t="str">
        <f t="shared" si="164"/>
        <v>1880,KAPELLE-OP-DEN-BOS,Kapelle-op-den-Bos,</v>
      </c>
      <c r="R486" s="15" t="str">
        <f t="shared" si="165"/>
        <v/>
      </c>
      <c r="S486" s="15" t="str">
        <f t="shared" si="166"/>
        <v/>
      </c>
      <c r="T486" s="15" t="str">
        <f t="shared" si="167"/>
        <v/>
      </c>
      <c r="U486" s="15">
        <f t="shared" si="168"/>
        <v>0</v>
      </c>
      <c r="V486" s="15" t="str">
        <f t="shared" si="169"/>
        <v>1880,KAPELLE-OP-DEN-BOS,Kapelle-op-den-Bos,</v>
      </c>
      <c r="W486" s="15" t="str">
        <f t="shared" si="170"/>
        <v/>
      </c>
      <c r="X486" s="15" t="str">
        <f t="shared" si="171"/>
        <v/>
      </c>
      <c r="Y486" s="15" t="str">
        <f t="shared" si="172"/>
        <v/>
      </c>
      <c r="Z486" s="15">
        <f t="shared" si="173"/>
        <v>0</v>
      </c>
      <c r="AA486" s="15" t="str">
        <f t="shared" si="174"/>
        <v>1880,KAPELLE-OP-DEN-BOS,Kapelle-op-den-Bos,</v>
      </c>
      <c r="AB486" s="15" t="str">
        <f t="shared" si="175"/>
        <v/>
      </c>
    </row>
    <row r="487" spans="1:28" x14ac:dyDescent="0.2">
      <c r="A487">
        <v>148</v>
      </c>
      <c r="B487">
        <v>186</v>
      </c>
      <c r="C487">
        <v>1880</v>
      </c>
      <c r="D487" t="s">
        <v>857</v>
      </c>
      <c r="E487" t="s">
        <v>860</v>
      </c>
      <c r="F487" t="str">
        <f t="shared" si="154"/>
        <v>1880,KAPELLE-OP-DEN-BOS,Nieuwenrode,</v>
      </c>
      <c r="G487">
        <f t="shared" si="155"/>
        <v>148</v>
      </c>
      <c r="H487">
        <f t="shared" si="155"/>
        <v>186</v>
      </c>
      <c r="I487" s="15" t="str">
        <f t="shared" si="156"/>
        <v/>
      </c>
      <c r="J487" s="15" t="str">
        <f t="shared" si="157"/>
        <v/>
      </c>
      <c r="K487" s="15">
        <f t="shared" si="158"/>
        <v>0</v>
      </c>
      <c r="L487" s="15" t="str">
        <f t="shared" si="159"/>
        <v>1880,KAPELLE-OP-DEN-BOS,Nieuwenrode,</v>
      </c>
      <c r="M487" s="15" t="str">
        <f t="shared" si="160"/>
        <v/>
      </c>
      <c r="N487" s="15" t="str">
        <f t="shared" si="161"/>
        <v/>
      </c>
      <c r="O487" s="15" t="str">
        <f t="shared" si="162"/>
        <v/>
      </c>
      <c r="P487" s="15">
        <f t="shared" si="163"/>
        <v>0</v>
      </c>
      <c r="Q487" s="15" t="str">
        <f t="shared" si="164"/>
        <v>1880,KAPELLE-OP-DEN-BOS,Nieuwenrode,</v>
      </c>
      <c r="R487" s="15" t="str">
        <f t="shared" si="165"/>
        <v/>
      </c>
      <c r="S487" s="15" t="str">
        <f t="shared" si="166"/>
        <v/>
      </c>
      <c r="T487" s="15" t="str">
        <f t="shared" si="167"/>
        <v/>
      </c>
      <c r="U487" s="15">
        <f t="shared" si="168"/>
        <v>0</v>
      </c>
      <c r="V487" s="15" t="str">
        <f t="shared" si="169"/>
        <v>1880,KAPELLE-OP-DEN-BOS,Nieuwenrode,</v>
      </c>
      <c r="W487" s="15" t="str">
        <f t="shared" si="170"/>
        <v/>
      </c>
      <c r="X487" s="15" t="str">
        <f t="shared" si="171"/>
        <v/>
      </c>
      <c r="Y487" s="15" t="str">
        <f t="shared" si="172"/>
        <v/>
      </c>
      <c r="Z487" s="15">
        <f t="shared" si="173"/>
        <v>0</v>
      </c>
      <c r="AA487" s="15" t="str">
        <f t="shared" si="174"/>
        <v>1880,KAPELLE-OP-DEN-BOS,Nieuwenrode,</v>
      </c>
      <c r="AB487" s="15" t="str">
        <f t="shared" si="175"/>
        <v/>
      </c>
    </row>
    <row r="488" spans="1:28" x14ac:dyDescent="0.2">
      <c r="A488">
        <v>150</v>
      </c>
      <c r="B488">
        <v>188</v>
      </c>
      <c r="C488">
        <v>1880</v>
      </c>
      <c r="D488" t="s">
        <v>857</v>
      </c>
      <c r="E488" t="s">
        <v>861</v>
      </c>
      <c r="F488" t="str">
        <f t="shared" si="154"/>
        <v>1880,KAPELLE-OP-DEN-BOS,Oksdonk,</v>
      </c>
      <c r="G488">
        <f t="shared" si="155"/>
        <v>150</v>
      </c>
      <c r="H488">
        <f t="shared" si="155"/>
        <v>188</v>
      </c>
      <c r="I488" s="15" t="str">
        <f t="shared" si="156"/>
        <v/>
      </c>
      <c r="J488" s="15" t="str">
        <f t="shared" si="157"/>
        <v/>
      </c>
      <c r="K488" s="15">
        <f t="shared" si="158"/>
        <v>0</v>
      </c>
      <c r="L488" s="15" t="str">
        <f t="shared" si="159"/>
        <v>1880,KAPELLE-OP-DEN-BOS,Oksdonk,</v>
      </c>
      <c r="M488" s="15" t="str">
        <f t="shared" si="160"/>
        <v/>
      </c>
      <c r="N488" s="15" t="str">
        <f t="shared" si="161"/>
        <v/>
      </c>
      <c r="O488" s="15" t="str">
        <f t="shared" si="162"/>
        <v/>
      </c>
      <c r="P488" s="15">
        <f t="shared" si="163"/>
        <v>0</v>
      </c>
      <c r="Q488" s="15" t="str">
        <f t="shared" si="164"/>
        <v>1880,KAPELLE-OP-DEN-BOS,Oksdonk,</v>
      </c>
      <c r="R488" s="15" t="str">
        <f t="shared" si="165"/>
        <v/>
      </c>
      <c r="S488" s="15" t="str">
        <f t="shared" si="166"/>
        <v/>
      </c>
      <c r="T488" s="15" t="str">
        <f t="shared" si="167"/>
        <v/>
      </c>
      <c r="U488" s="15">
        <f t="shared" si="168"/>
        <v>0</v>
      </c>
      <c r="V488" s="15" t="str">
        <f t="shared" si="169"/>
        <v>1880,KAPELLE-OP-DEN-BOS,Oksdonk,</v>
      </c>
      <c r="W488" s="15" t="str">
        <f t="shared" si="170"/>
        <v/>
      </c>
      <c r="X488" s="15" t="str">
        <f t="shared" si="171"/>
        <v/>
      </c>
      <c r="Y488" s="15" t="str">
        <f t="shared" si="172"/>
        <v/>
      </c>
      <c r="Z488" s="15">
        <f t="shared" si="173"/>
        <v>0</v>
      </c>
      <c r="AA488" s="15" t="str">
        <f t="shared" si="174"/>
        <v>1880,KAPELLE-OP-DEN-BOS,Oksdonk,</v>
      </c>
      <c r="AB488" s="15" t="str">
        <f t="shared" si="175"/>
        <v/>
      </c>
    </row>
    <row r="489" spans="1:28" x14ac:dyDescent="0.2">
      <c r="A489">
        <v>148</v>
      </c>
      <c r="B489">
        <v>190</v>
      </c>
      <c r="C489">
        <v>1880</v>
      </c>
      <c r="D489" t="s">
        <v>857</v>
      </c>
      <c r="E489" t="s">
        <v>862</v>
      </c>
      <c r="F489" t="str">
        <f t="shared" si="154"/>
        <v>1880,KAPELLE-OP-DEN-BOS,Ramsdonk,</v>
      </c>
      <c r="G489">
        <f t="shared" si="155"/>
        <v>148</v>
      </c>
      <c r="H489">
        <f t="shared" si="155"/>
        <v>190</v>
      </c>
      <c r="I489" s="15" t="str">
        <f t="shared" si="156"/>
        <v/>
      </c>
      <c r="J489" s="15" t="str">
        <f t="shared" si="157"/>
        <v/>
      </c>
      <c r="K489" s="15">
        <f t="shared" si="158"/>
        <v>0</v>
      </c>
      <c r="L489" s="15" t="str">
        <f t="shared" si="159"/>
        <v>1880,KAPELLE-OP-DEN-BOS,Ramsdonk,</v>
      </c>
      <c r="M489" s="15" t="str">
        <f t="shared" si="160"/>
        <v/>
      </c>
      <c r="N489" s="15" t="str">
        <f t="shared" si="161"/>
        <v/>
      </c>
      <c r="O489" s="15" t="str">
        <f t="shared" si="162"/>
        <v/>
      </c>
      <c r="P489" s="15">
        <f t="shared" si="163"/>
        <v>0</v>
      </c>
      <c r="Q489" s="15" t="str">
        <f t="shared" si="164"/>
        <v>1880,KAPELLE-OP-DEN-BOS,Ramsdonk,</v>
      </c>
      <c r="R489" s="15" t="str">
        <f t="shared" si="165"/>
        <v/>
      </c>
      <c r="S489" s="15" t="str">
        <f t="shared" si="166"/>
        <v/>
      </c>
      <c r="T489" s="15" t="str">
        <f t="shared" si="167"/>
        <v/>
      </c>
      <c r="U489" s="15">
        <f t="shared" si="168"/>
        <v>0</v>
      </c>
      <c r="V489" s="15" t="str">
        <f t="shared" si="169"/>
        <v>1880,KAPELLE-OP-DEN-BOS,Ramsdonk,</v>
      </c>
      <c r="W489" s="15" t="str">
        <f t="shared" si="170"/>
        <v/>
      </c>
      <c r="X489" s="15" t="str">
        <f t="shared" si="171"/>
        <v/>
      </c>
      <c r="Y489" s="15" t="str">
        <f t="shared" si="172"/>
        <v/>
      </c>
      <c r="Z489" s="15">
        <f t="shared" si="173"/>
        <v>0</v>
      </c>
      <c r="AA489" s="15" t="str">
        <f t="shared" si="174"/>
        <v>1880,KAPELLE-OP-DEN-BOS,Ramsdonk,</v>
      </c>
      <c r="AB489" s="15" t="str">
        <f t="shared" si="175"/>
        <v/>
      </c>
    </row>
    <row r="490" spans="1:28" x14ac:dyDescent="0.2">
      <c r="A490">
        <v>162</v>
      </c>
      <c r="B490">
        <v>180</v>
      </c>
      <c r="C490">
        <v>1910</v>
      </c>
      <c r="D490" t="s">
        <v>863</v>
      </c>
      <c r="E490" t="s">
        <v>864</v>
      </c>
      <c r="F490" t="str">
        <f t="shared" si="154"/>
        <v>1910,KAMPENHOUT,Berg,</v>
      </c>
      <c r="G490">
        <f t="shared" si="155"/>
        <v>162</v>
      </c>
      <c r="H490">
        <f t="shared" si="155"/>
        <v>180</v>
      </c>
      <c r="I490" s="15" t="str">
        <f t="shared" si="156"/>
        <v/>
      </c>
      <c r="J490" s="15" t="str">
        <f t="shared" si="157"/>
        <v/>
      </c>
      <c r="K490" s="15">
        <f t="shared" si="158"/>
        <v>0</v>
      </c>
      <c r="L490" s="15" t="str">
        <f t="shared" si="159"/>
        <v>1910,KAMPENHOUT,Berg,</v>
      </c>
      <c r="M490" s="15" t="str">
        <f t="shared" si="160"/>
        <v/>
      </c>
      <c r="N490" s="15" t="str">
        <f t="shared" si="161"/>
        <v/>
      </c>
      <c r="O490" s="15" t="str">
        <f t="shared" si="162"/>
        <v/>
      </c>
      <c r="P490" s="15">
        <f t="shared" si="163"/>
        <v>0</v>
      </c>
      <c r="Q490" s="15" t="str">
        <f t="shared" si="164"/>
        <v>1910,KAMPENHOUT,Berg,</v>
      </c>
      <c r="R490" s="15" t="str">
        <f t="shared" si="165"/>
        <v/>
      </c>
      <c r="S490" s="15" t="str">
        <f t="shared" si="166"/>
        <v/>
      </c>
      <c r="T490" s="15" t="str">
        <f t="shared" si="167"/>
        <v/>
      </c>
      <c r="U490" s="15">
        <f t="shared" si="168"/>
        <v>0</v>
      </c>
      <c r="V490" s="15" t="str">
        <f t="shared" si="169"/>
        <v>1910,KAMPENHOUT,Berg,</v>
      </c>
      <c r="W490" s="15" t="str">
        <f t="shared" si="170"/>
        <v/>
      </c>
      <c r="X490" s="15" t="str">
        <f t="shared" si="171"/>
        <v/>
      </c>
      <c r="Y490" s="15" t="str">
        <f t="shared" si="172"/>
        <v/>
      </c>
      <c r="Z490" s="15">
        <f t="shared" si="173"/>
        <v>0</v>
      </c>
      <c r="AA490" s="15" t="str">
        <f t="shared" si="174"/>
        <v>1910,KAMPENHOUT,Berg,</v>
      </c>
      <c r="AB490" s="15" t="str">
        <f t="shared" si="175"/>
        <v/>
      </c>
    </row>
    <row r="491" spans="1:28" x14ac:dyDescent="0.2">
      <c r="A491">
        <v>167</v>
      </c>
      <c r="B491">
        <v>181</v>
      </c>
      <c r="C491">
        <v>1910</v>
      </c>
      <c r="D491" t="s">
        <v>863</v>
      </c>
      <c r="E491" t="s">
        <v>865</v>
      </c>
      <c r="F491" t="str">
        <f t="shared" si="154"/>
        <v>1910,KAMPENHOUT,Buken,</v>
      </c>
      <c r="G491">
        <f t="shared" si="155"/>
        <v>167</v>
      </c>
      <c r="H491">
        <f t="shared" si="155"/>
        <v>181</v>
      </c>
      <c r="I491" s="15" t="str">
        <f t="shared" si="156"/>
        <v/>
      </c>
      <c r="J491" s="15" t="str">
        <f t="shared" si="157"/>
        <v/>
      </c>
      <c r="K491" s="15">
        <f t="shared" si="158"/>
        <v>0</v>
      </c>
      <c r="L491" s="15" t="str">
        <f t="shared" si="159"/>
        <v>1910,KAMPENHOUT,Buken,</v>
      </c>
      <c r="M491" s="15" t="str">
        <f t="shared" si="160"/>
        <v/>
      </c>
      <c r="N491" s="15" t="str">
        <f t="shared" si="161"/>
        <v/>
      </c>
      <c r="O491" s="15" t="str">
        <f t="shared" si="162"/>
        <v/>
      </c>
      <c r="P491" s="15">
        <f t="shared" si="163"/>
        <v>0</v>
      </c>
      <c r="Q491" s="15" t="str">
        <f t="shared" si="164"/>
        <v>1910,KAMPENHOUT,Buken,</v>
      </c>
      <c r="R491" s="15" t="str">
        <f t="shared" si="165"/>
        <v/>
      </c>
      <c r="S491" s="15" t="str">
        <f t="shared" si="166"/>
        <v/>
      </c>
      <c r="T491" s="15" t="str">
        <f t="shared" si="167"/>
        <v/>
      </c>
      <c r="U491" s="15">
        <f t="shared" si="168"/>
        <v>0</v>
      </c>
      <c r="V491" s="15" t="str">
        <f t="shared" si="169"/>
        <v>1910,KAMPENHOUT,Buken,</v>
      </c>
      <c r="W491" s="15" t="str">
        <f t="shared" si="170"/>
        <v/>
      </c>
      <c r="X491" s="15" t="str">
        <f t="shared" si="171"/>
        <v/>
      </c>
      <c r="Y491" s="15" t="str">
        <f t="shared" si="172"/>
        <v/>
      </c>
      <c r="Z491" s="15">
        <f t="shared" si="173"/>
        <v>0</v>
      </c>
      <c r="AA491" s="15" t="str">
        <f t="shared" si="174"/>
        <v>1910,KAMPENHOUT,Buken,</v>
      </c>
      <c r="AB491" s="15" t="str">
        <f t="shared" si="175"/>
        <v/>
      </c>
    </row>
    <row r="492" spans="1:28" x14ac:dyDescent="0.2">
      <c r="A492">
        <v>166</v>
      </c>
      <c r="B492">
        <v>182</v>
      </c>
      <c r="C492">
        <v>1910</v>
      </c>
      <c r="D492" t="s">
        <v>863</v>
      </c>
      <c r="E492" t="s">
        <v>866</v>
      </c>
      <c r="F492" t="str">
        <f t="shared" si="154"/>
        <v>1910,KAMPENHOUT,Het Sas,</v>
      </c>
      <c r="G492">
        <f t="shared" si="155"/>
        <v>166</v>
      </c>
      <c r="H492">
        <f t="shared" si="155"/>
        <v>182</v>
      </c>
      <c r="I492" s="15" t="str">
        <f t="shared" si="156"/>
        <v/>
      </c>
      <c r="J492" s="15" t="str">
        <f t="shared" si="157"/>
        <v/>
      </c>
      <c r="K492" s="15">
        <f t="shared" si="158"/>
        <v>0</v>
      </c>
      <c r="L492" s="15" t="str">
        <f t="shared" si="159"/>
        <v>1910,KAMPENHOUT,Het Sas,</v>
      </c>
      <c r="M492" s="15" t="str">
        <f t="shared" si="160"/>
        <v/>
      </c>
      <c r="N492" s="15" t="str">
        <f t="shared" si="161"/>
        <v/>
      </c>
      <c r="O492" s="15" t="str">
        <f t="shared" si="162"/>
        <v/>
      </c>
      <c r="P492" s="15">
        <f t="shared" si="163"/>
        <v>0</v>
      </c>
      <c r="Q492" s="15" t="str">
        <f t="shared" si="164"/>
        <v>1910,KAMPENHOUT,Het Sas,</v>
      </c>
      <c r="R492" s="15" t="str">
        <f t="shared" si="165"/>
        <v/>
      </c>
      <c r="S492" s="15" t="str">
        <f t="shared" si="166"/>
        <v/>
      </c>
      <c r="T492" s="15" t="str">
        <f t="shared" si="167"/>
        <v/>
      </c>
      <c r="U492" s="15">
        <f t="shared" si="168"/>
        <v>0</v>
      </c>
      <c r="V492" s="15" t="str">
        <f t="shared" si="169"/>
        <v>1910,KAMPENHOUT,Het Sas,</v>
      </c>
      <c r="W492" s="15" t="str">
        <f t="shared" si="170"/>
        <v/>
      </c>
      <c r="X492" s="15" t="str">
        <f t="shared" si="171"/>
        <v/>
      </c>
      <c r="Y492" s="15" t="str">
        <f t="shared" si="172"/>
        <v/>
      </c>
      <c r="Z492" s="15">
        <f t="shared" si="173"/>
        <v>0</v>
      </c>
      <c r="AA492" s="15" t="str">
        <f t="shared" si="174"/>
        <v>1910,KAMPENHOUT,Het Sas,</v>
      </c>
      <c r="AB492" s="15" t="str">
        <f t="shared" si="175"/>
        <v/>
      </c>
    </row>
    <row r="493" spans="1:28" x14ac:dyDescent="0.2">
      <c r="A493">
        <v>162</v>
      </c>
      <c r="B493">
        <v>182</v>
      </c>
      <c r="C493">
        <v>1910</v>
      </c>
      <c r="D493" t="s">
        <v>863</v>
      </c>
      <c r="E493" t="s">
        <v>867</v>
      </c>
      <c r="F493" t="str">
        <f t="shared" si="154"/>
        <v>1910,KAMPENHOUT,Jennekensheide,</v>
      </c>
      <c r="G493">
        <f t="shared" si="155"/>
        <v>162</v>
      </c>
      <c r="H493">
        <f t="shared" si="155"/>
        <v>182</v>
      </c>
      <c r="I493" s="15" t="str">
        <f t="shared" si="156"/>
        <v/>
      </c>
      <c r="J493" s="15" t="str">
        <f t="shared" si="157"/>
        <v/>
      </c>
      <c r="K493" s="15">
        <f t="shared" si="158"/>
        <v>0</v>
      </c>
      <c r="L493" s="15" t="str">
        <f t="shared" si="159"/>
        <v>1910,KAMPENHOUT,Jennekensheide,</v>
      </c>
      <c r="M493" s="15" t="str">
        <f t="shared" si="160"/>
        <v/>
      </c>
      <c r="N493" s="15" t="str">
        <f t="shared" si="161"/>
        <v/>
      </c>
      <c r="O493" s="15" t="str">
        <f t="shared" si="162"/>
        <v/>
      </c>
      <c r="P493" s="15">
        <f t="shared" si="163"/>
        <v>0</v>
      </c>
      <c r="Q493" s="15" t="str">
        <f t="shared" si="164"/>
        <v>1910,KAMPENHOUT,Jennekensheide,</v>
      </c>
      <c r="R493" s="15" t="str">
        <f t="shared" si="165"/>
        <v/>
      </c>
      <c r="S493" s="15" t="str">
        <f t="shared" si="166"/>
        <v/>
      </c>
      <c r="T493" s="15" t="str">
        <f t="shared" si="167"/>
        <v/>
      </c>
      <c r="U493" s="15">
        <f t="shared" si="168"/>
        <v>0</v>
      </c>
      <c r="V493" s="15" t="str">
        <f t="shared" si="169"/>
        <v>1910,KAMPENHOUT,Jennekensheide,</v>
      </c>
      <c r="W493" s="15" t="str">
        <f t="shared" si="170"/>
        <v/>
      </c>
      <c r="X493" s="15" t="str">
        <f t="shared" si="171"/>
        <v/>
      </c>
      <c r="Y493" s="15" t="str">
        <f t="shared" si="172"/>
        <v/>
      </c>
      <c r="Z493" s="15">
        <f t="shared" si="173"/>
        <v>0</v>
      </c>
      <c r="AA493" s="15" t="str">
        <f t="shared" si="174"/>
        <v>1910,KAMPENHOUT,Jennekensheide,</v>
      </c>
      <c r="AB493" s="15" t="str">
        <f t="shared" si="175"/>
        <v/>
      </c>
    </row>
    <row r="494" spans="1:28" x14ac:dyDescent="0.2">
      <c r="A494">
        <v>164</v>
      </c>
      <c r="B494">
        <v>183</v>
      </c>
      <c r="C494">
        <v>1910</v>
      </c>
      <c r="D494" t="s">
        <v>863</v>
      </c>
      <c r="E494" t="s">
        <v>868</v>
      </c>
      <c r="F494" t="str">
        <f t="shared" si="154"/>
        <v>1910,KAMPENHOUT,Kampelaar,</v>
      </c>
      <c r="G494">
        <f t="shared" si="155"/>
        <v>164</v>
      </c>
      <c r="H494">
        <f t="shared" si="155"/>
        <v>183</v>
      </c>
      <c r="I494" s="15" t="str">
        <f t="shared" si="156"/>
        <v/>
      </c>
      <c r="J494" s="15" t="str">
        <f t="shared" si="157"/>
        <v/>
      </c>
      <c r="K494" s="15">
        <f t="shared" si="158"/>
        <v>0</v>
      </c>
      <c r="L494" s="15" t="str">
        <f t="shared" si="159"/>
        <v>1910,KAMPENHOUT,Kampelaar,</v>
      </c>
      <c r="M494" s="15" t="str">
        <f t="shared" si="160"/>
        <v/>
      </c>
      <c r="N494" s="15" t="str">
        <f t="shared" si="161"/>
        <v/>
      </c>
      <c r="O494" s="15" t="str">
        <f t="shared" si="162"/>
        <v/>
      </c>
      <c r="P494" s="15">
        <f t="shared" si="163"/>
        <v>0</v>
      </c>
      <c r="Q494" s="15" t="str">
        <f t="shared" si="164"/>
        <v>1910,KAMPENHOUT,Kampelaar,</v>
      </c>
      <c r="R494" s="15" t="str">
        <f t="shared" si="165"/>
        <v/>
      </c>
      <c r="S494" s="15" t="str">
        <f t="shared" si="166"/>
        <v/>
      </c>
      <c r="T494" s="15" t="str">
        <f t="shared" si="167"/>
        <v/>
      </c>
      <c r="U494" s="15">
        <f t="shared" si="168"/>
        <v>0</v>
      </c>
      <c r="V494" s="15" t="str">
        <f t="shared" si="169"/>
        <v>1910,KAMPENHOUT,Kampelaar,</v>
      </c>
      <c r="W494" s="15" t="str">
        <f t="shared" si="170"/>
        <v/>
      </c>
      <c r="X494" s="15" t="str">
        <f t="shared" si="171"/>
        <v/>
      </c>
      <c r="Y494" s="15" t="str">
        <f t="shared" si="172"/>
        <v/>
      </c>
      <c r="Z494" s="15">
        <f t="shared" si="173"/>
        <v>0</v>
      </c>
      <c r="AA494" s="15" t="str">
        <f t="shared" si="174"/>
        <v>1910,KAMPENHOUT,Kampelaar,</v>
      </c>
      <c r="AB494" s="15" t="str">
        <f t="shared" si="175"/>
        <v/>
      </c>
    </row>
    <row r="495" spans="1:28" x14ac:dyDescent="0.2">
      <c r="A495">
        <v>163</v>
      </c>
      <c r="B495">
        <v>181</v>
      </c>
      <c r="C495">
        <v>1910</v>
      </c>
      <c r="D495" t="s">
        <v>863</v>
      </c>
      <c r="E495" t="s">
        <v>869</v>
      </c>
      <c r="F495" t="str">
        <f t="shared" si="154"/>
        <v>1910,KAMPENHOUT,Kampenhout,</v>
      </c>
      <c r="G495">
        <f t="shared" si="155"/>
        <v>163</v>
      </c>
      <c r="H495">
        <f t="shared" si="155"/>
        <v>181</v>
      </c>
      <c r="I495" s="15" t="str">
        <f t="shared" si="156"/>
        <v/>
      </c>
      <c r="J495" s="15" t="str">
        <f t="shared" si="157"/>
        <v/>
      </c>
      <c r="K495" s="15">
        <f t="shared" si="158"/>
        <v>0</v>
      </c>
      <c r="L495" s="15" t="str">
        <f t="shared" si="159"/>
        <v>1910,KAMPENHOUT,Kampenhout,</v>
      </c>
      <c r="M495" s="15" t="str">
        <f t="shared" si="160"/>
        <v/>
      </c>
      <c r="N495" s="15" t="str">
        <f t="shared" si="161"/>
        <v/>
      </c>
      <c r="O495" s="15" t="str">
        <f t="shared" si="162"/>
        <v/>
      </c>
      <c r="P495" s="15">
        <f t="shared" si="163"/>
        <v>0</v>
      </c>
      <c r="Q495" s="15" t="str">
        <f t="shared" si="164"/>
        <v>1910,KAMPENHOUT,Kampenhout,</v>
      </c>
      <c r="R495" s="15" t="str">
        <f t="shared" si="165"/>
        <v/>
      </c>
      <c r="S495" s="15" t="str">
        <f t="shared" si="166"/>
        <v/>
      </c>
      <c r="T495" s="15" t="str">
        <f t="shared" si="167"/>
        <v/>
      </c>
      <c r="U495" s="15">
        <f t="shared" si="168"/>
        <v>0</v>
      </c>
      <c r="V495" s="15" t="str">
        <f t="shared" si="169"/>
        <v>1910,KAMPENHOUT,Kampenhout,</v>
      </c>
      <c r="W495" s="15" t="str">
        <f t="shared" si="170"/>
        <v/>
      </c>
      <c r="X495" s="15" t="str">
        <f t="shared" si="171"/>
        <v/>
      </c>
      <c r="Y495" s="15" t="str">
        <f t="shared" si="172"/>
        <v/>
      </c>
      <c r="Z495" s="15">
        <f t="shared" si="173"/>
        <v>0</v>
      </c>
      <c r="AA495" s="15" t="str">
        <f t="shared" si="174"/>
        <v>1910,KAMPENHOUT,Kampenhout,</v>
      </c>
      <c r="AB495" s="15" t="str">
        <f t="shared" si="175"/>
        <v/>
      </c>
    </row>
    <row r="496" spans="1:28" x14ac:dyDescent="0.2">
      <c r="A496">
        <v>163</v>
      </c>
      <c r="B496">
        <v>179</v>
      </c>
      <c r="C496">
        <v>1910</v>
      </c>
      <c r="D496" t="s">
        <v>863</v>
      </c>
      <c r="E496" t="s">
        <v>870</v>
      </c>
      <c r="F496" t="str">
        <f t="shared" si="154"/>
        <v>1910,KAMPENHOUT,Nederokkerzeel,</v>
      </c>
      <c r="G496">
        <f t="shared" si="155"/>
        <v>163</v>
      </c>
      <c r="H496">
        <f t="shared" si="155"/>
        <v>179</v>
      </c>
      <c r="I496" s="15" t="str">
        <f t="shared" si="156"/>
        <v/>
      </c>
      <c r="J496" s="15" t="str">
        <f t="shared" si="157"/>
        <v/>
      </c>
      <c r="K496" s="15">
        <f t="shared" si="158"/>
        <v>0</v>
      </c>
      <c r="L496" s="15" t="str">
        <f t="shared" si="159"/>
        <v>1910,KAMPENHOUT,Nederokkerzeel,</v>
      </c>
      <c r="M496" s="15" t="str">
        <f t="shared" si="160"/>
        <v/>
      </c>
      <c r="N496" s="15" t="str">
        <f t="shared" si="161"/>
        <v/>
      </c>
      <c r="O496" s="15" t="str">
        <f t="shared" si="162"/>
        <v/>
      </c>
      <c r="P496" s="15">
        <f t="shared" si="163"/>
        <v>0</v>
      </c>
      <c r="Q496" s="15" t="str">
        <f t="shared" si="164"/>
        <v>1910,KAMPENHOUT,Nederokkerzeel,</v>
      </c>
      <c r="R496" s="15" t="str">
        <f t="shared" si="165"/>
        <v/>
      </c>
      <c r="S496" s="15" t="str">
        <f t="shared" si="166"/>
        <v/>
      </c>
      <c r="T496" s="15" t="str">
        <f t="shared" si="167"/>
        <v/>
      </c>
      <c r="U496" s="15">
        <f t="shared" si="168"/>
        <v>0</v>
      </c>
      <c r="V496" s="15" t="str">
        <f t="shared" si="169"/>
        <v>1910,KAMPENHOUT,Nederokkerzeel,</v>
      </c>
      <c r="W496" s="15" t="str">
        <f t="shared" si="170"/>
        <v/>
      </c>
      <c r="X496" s="15" t="str">
        <f t="shared" si="171"/>
        <v/>
      </c>
      <c r="Y496" s="15" t="str">
        <f t="shared" si="172"/>
        <v/>
      </c>
      <c r="Z496" s="15">
        <f t="shared" si="173"/>
        <v>0</v>
      </c>
      <c r="AA496" s="15" t="str">
        <f t="shared" si="174"/>
        <v>1910,KAMPENHOUT,Nederokkerzeel,</v>
      </c>
      <c r="AB496" s="15" t="str">
        <f t="shared" si="175"/>
        <v/>
      </c>
    </row>
    <row r="497" spans="1:28" x14ac:dyDescent="0.2">
      <c r="A497">
        <v>165</v>
      </c>
      <c r="B497">
        <v>181</v>
      </c>
      <c r="C497">
        <v>1910</v>
      </c>
      <c r="D497" t="s">
        <v>863</v>
      </c>
      <c r="E497" t="s">
        <v>871</v>
      </c>
      <c r="F497" t="str">
        <f t="shared" si="154"/>
        <v>1910,KAMPENHOUT,Relst,</v>
      </c>
      <c r="G497">
        <f t="shared" si="155"/>
        <v>165</v>
      </c>
      <c r="H497">
        <f t="shared" si="155"/>
        <v>181</v>
      </c>
      <c r="I497" s="15" t="str">
        <f t="shared" si="156"/>
        <v/>
      </c>
      <c r="J497" s="15" t="str">
        <f t="shared" si="157"/>
        <v/>
      </c>
      <c r="K497" s="15">
        <f t="shared" si="158"/>
        <v>0</v>
      </c>
      <c r="L497" s="15" t="str">
        <f t="shared" si="159"/>
        <v>1910,KAMPENHOUT,Relst,</v>
      </c>
      <c r="M497" s="15" t="str">
        <f t="shared" si="160"/>
        <v/>
      </c>
      <c r="N497" s="15" t="str">
        <f t="shared" si="161"/>
        <v/>
      </c>
      <c r="O497" s="15" t="str">
        <f t="shared" si="162"/>
        <v/>
      </c>
      <c r="P497" s="15">
        <f t="shared" si="163"/>
        <v>0</v>
      </c>
      <c r="Q497" s="15" t="str">
        <f t="shared" si="164"/>
        <v>1910,KAMPENHOUT,Relst,</v>
      </c>
      <c r="R497" s="15" t="str">
        <f t="shared" si="165"/>
        <v/>
      </c>
      <c r="S497" s="15" t="str">
        <f t="shared" si="166"/>
        <v/>
      </c>
      <c r="T497" s="15" t="str">
        <f t="shared" si="167"/>
        <v/>
      </c>
      <c r="U497" s="15">
        <f t="shared" si="168"/>
        <v>0</v>
      </c>
      <c r="V497" s="15" t="str">
        <f t="shared" si="169"/>
        <v>1910,KAMPENHOUT,Relst,</v>
      </c>
      <c r="W497" s="15" t="str">
        <f t="shared" si="170"/>
        <v/>
      </c>
      <c r="X497" s="15" t="str">
        <f t="shared" si="171"/>
        <v/>
      </c>
      <c r="Y497" s="15" t="str">
        <f t="shared" si="172"/>
        <v/>
      </c>
      <c r="Z497" s="15">
        <f t="shared" si="173"/>
        <v>0</v>
      </c>
      <c r="AA497" s="15" t="str">
        <f t="shared" si="174"/>
        <v>1910,KAMPENHOUT,Relst,</v>
      </c>
      <c r="AB497" s="15" t="str">
        <f t="shared" si="175"/>
        <v/>
      </c>
    </row>
    <row r="498" spans="1:28" x14ac:dyDescent="0.2">
      <c r="A498">
        <v>164</v>
      </c>
      <c r="B498">
        <v>181</v>
      </c>
      <c r="C498">
        <v>1910</v>
      </c>
      <c r="D498" t="s">
        <v>863</v>
      </c>
      <c r="E498" t="s">
        <v>872</v>
      </c>
      <c r="F498" t="str">
        <f t="shared" si="154"/>
        <v>1910,KAMPENHOUT,Voort,</v>
      </c>
      <c r="G498">
        <f t="shared" si="155"/>
        <v>164</v>
      </c>
      <c r="H498">
        <f t="shared" si="155"/>
        <v>181</v>
      </c>
      <c r="I498" s="15" t="str">
        <f t="shared" si="156"/>
        <v/>
      </c>
      <c r="J498" s="15" t="str">
        <f t="shared" si="157"/>
        <v/>
      </c>
      <c r="K498" s="15">
        <f t="shared" si="158"/>
        <v>0</v>
      </c>
      <c r="L498" s="15" t="str">
        <f t="shared" si="159"/>
        <v>1910,KAMPENHOUT,Voort,</v>
      </c>
      <c r="M498" s="15" t="str">
        <f t="shared" si="160"/>
        <v/>
      </c>
      <c r="N498" s="15" t="str">
        <f t="shared" si="161"/>
        <v/>
      </c>
      <c r="O498" s="15" t="str">
        <f t="shared" si="162"/>
        <v/>
      </c>
      <c r="P498" s="15">
        <f t="shared" si="163"/>
        <v>0</v>
      </c>
      <c r="Q498" s="15" t="str">
        <f t="shared" si="164"/>
        <v>1910,KAMPENHOUT,Voort,</v>
      </c>
      <c r="R498" s="15" t="str">
        <f t="shared" si="165"/>
        <v/>
      </c>
      <c r="S498" s="15" t="str">
        <f t="shared" si="166"/>
        <v/>
      </c>
      <c r="T498" s="15" t="str">
        <f t="shared" si="167"/>
        <v/>
      </c>
      <c r="U498" s="15">
        <f t="shared" si="168"/>
        <v>0</v>
      </c>
      <c r="V498" s="15" t="str">
        <f t="shared" si="169"/>
        <v>1910,KAMPENHOUT,Voort,</v>
      </c>
      <c r="W498" s="15" t="str">
        <f t="shared" si="170"/>
        <v/>
      </c>
      <c r="X498" s="15" t="str">
        <f t="shared" si="171"/>
        <v/>
      </c>
      <c r="Y498" s="15" t="str">
        <f t="shared" si="172"/>
        <v/>
      </c>
      <c r="Z498" s="15">
        <f t="shared" si="173"/>
        <v>0</v>
      </c>
      <c r="AA498" s="15" t="str">
        <f t="shared" si="174"/>
        <v>1910,KAMPENHOUT,Voort,</v>
      </c>
      <c r="AB498" s="15" t="str">
        <f t="shared" si="175"/>
        <v/>
      </c>
    </row>
    <row r="499" spans="1:28" x14ac:dyDescent="0.2">
      <c r="A499">
        <v>160</v>
      </c>
      <c r="B499">
        <v>174</v>
      </c>
      <c r="C499">
        <v>1930</v>
      </c>
      <c r="D499" t="s">
        <v>873</v>
      </c>
      <c r="E499" t="s">
        <v>874</v>
      </c>
      <c r="F499" t="str">
        <f t="shared" si="154"/>
        <v>1930,ZAVENTEM,Nossegem,</v>
      </c>
      <c r="G499">
        <f t="shared" si="155"/>
        <v>160</v>
      </c>
      <c r="H499">
        <f t="shared" si="155"/>
        <v>174</v>
      </c>
      <c r="I499" s="15" t="str">
        <f t="shared" si="156"/>
        <v/>
      </c>
      <c r="J499" s="15" t="str">
        <f t="shared" si="157"/>
        <v/>
      </c>
      <c r="K499" s="15">
        <f t="shared" si="158"/>
        <v>0</v>
      </c>
      <c r="L499" s="15" t="str">
        <f t="shared" si="159"/>
        <v>1930,ZAVENTEM,Nossegem,</v>
      </c>
      <c r="M499" s="15" t="str">
        <f t="shared" si="160"/>
        <v/>
      </c>
      <c r="N499" s="15" t="str">
        <f t="shared" si="161"/>
        <v/>
      </c>
      <c r="O499" s="15" t="str">
        <f t="shared" si="162"/>
        <v/>
      </c>
      <c r="P499" s="15">
        <f t="shared" si="163"/>
        <v>0</v>
      </c>
      <c r="Q499" s="15" t="str">
        <f t="shared" si="164"/>
        <v>1930,ZAVENTEM,Nossegem,</v>
      </c>
      <c r="R499" s="15" t="str">
        <f t="shared" si="165"/>
        <v/>
      </c>
      <c r="S499" s="15" t="str">
        <f t="shared" si="166"/>
        <v/>
      </c>
      <c r="T499" s="15" t="str">
        <f t="shared" si="167"/>
        <v/>
      </c>
      <c r="U499" s="15">
        <f t="shared" si="168"/>
        <v>0</v>
      </c>
      <c r="V499" s="15" t="str">
        <f t="shared" si="169"/>
        <v>1930,ZAVENTEM,Nossegem,</v>
      </c>
      <c r="W499" s="15" t="str">
        <f t="shared" si="170"/>
        <v/>
      </c>
      <c r="X499" s="15" t="str">
        <f t="shared" si="171"/>
        <v/>
      </c>
      <c r="Y499" s="15" t="str">
        <f t="shared" si="172"/>
        <v/>
      </c>
      <c r="Z499" s="15">
        <f t="shared" si="173"/>
        <v>0</v>
      </c>
      <c r="AA499" s="15" t="str">
        <f t="shared" si="174"/>
        <v>1930,ZAVENTEM,Nossegem,</v>
      </c>
      <c r="AB499" s="15" t="str">
        <f t="shared" si="175"/>
        <v/>
      </c>
    </row>
    <row r="500" spans="1:28" x14ac:dyDescent="0.2">
      <c r="A500">
        <v>160</v>
      </c>
      <c r="B500">
        <v>174</v>
      </c>
      <c r="C500">
        <v>1930</v>
      </c>
      <c r="D500" t="s">
        <v>873</v>
      </c>
      <c r="E500" t="s">
        <v>875</v>
      </c>
      <c r="F500" t="str">
        <f t="shared" si="154"/>
        <v>1930,ZAVENTEM,Voskapel,</v>
      </c>
      <c r="G500">
        <f t="shared" si="155"/>
        <v>160</v>
      </c>
      <c r="H500">
        <f t="shared" si="155"/>
        <v>174</v>
      </c>
      <c r="I500" s="15" t="str">
        <f t="shared" si="156"/>
        <v/>
      </c>
      <c r="J500" s="15" t="str">
        <f t="shared" si="157"/>
        <v/>
      </c>
      <c r="K500" s="15">
        <f t="shared" si="158"/>
        <v>0</v>
      </c>
      <c r="L500" s="15" t="str">
        <f t="shared" si="159"/>
        <v>1930,ZAVENTEM,Voskapel,</v>
      </c>
      <c r="M500" s="15" t="str">
        <f t="shared" si="160"/>
        <v/>
      </c>
      <c r="N500" s="15" t="str">
        <f t="shared" si="161"/>
        <v/>
      </c>
      <c r="O500" s="15" t="str">
        <f t="shared" si="162"/>
        <v/>
      </c>
      <c r="P500" s="15">
        <f t="shared" si="163"/>
        <v>0</v>
      </c>
      <c r="Q500" s="15" t="str">
        <f t="shared" si="164"/>
        <v>1930,ZAVENTEM,Voskapel,</v>
      </c>
      <c r="R500" s="15" t="str">
        <f t="shared" si="165"/>
        <v/>
      </c>
      <c r="S500" s="15" t="str">
        <f t="shared" si="166"/>
        <v/>
      </c>
      <c r="T500" s="15" t="str">
        <f t="shared" si="167"/>
        <v/>
      </c>
      <c r="U500" s="15">
        <f t="shared" si="168"/>
        <v>0</v>
      </c>
      <c r="V500" s="15" t="str">
        <f t="shared" si="169"/>
        <v>1930,ZAVENTEM,Voskapel,</v>
      </c>
      <c r="W500" s="15" t="str">
        <f t="shared" si="170"/>
        <v/>
      </c>
      <c r="X500" s="15" t="str">
        <f t="shared" si="171"/>
        <v/>
      </c>
      <c r="Y500" s="15" t="str">
        <f t="shared" si="172"/>
        <v/>
      </c>
      <c r="Z500" s="15">
        <f t="shared" si="173"/>
        <v>0</v>
      </c>
      <c r="AA500" s="15" t="str">
        <f t="shared" si="174"/>
        <v>1930,ZAVENTEM,Voskapel,</v>
      </c>
      <c r="AB500" s="15" t="str">
        <f t="shared" si="175"/>
        <v/>
      </c>
    </row>
    <row r="501" spans="1:28" x14ac:dyDescent="0.2">
      <c r="A501">
        <v>157</v>
      </c>
      <c r="B501">
        <v>175</v>
      </c>
      <c r="C501">
        <v>1930</v>
      </c>
      <c r="D501" t="s">
        <v>873</v>
      </c>
      <c r="E501" t="s">
        <v>876</v>
      </c>
      <c r="F501" t="str">
        <f t="shared" si="154"/>
        <v>1930,ZAVENTEM,Zaventem,</v>
      </c>
      <c r="G501">
        <f t="shared" si="155"/>
        <v>157</v>
      </c>
      <c r="H501">
        <f t="shared" si="155"/>
        <v>175</v>
      </c>
      <c r="I501" s="15" t="str">
        <f t="shared" si="156"/>
        <v/>
      </c>
      <c r="J501" s="15" t="str">
        <f t="shared" si="157"/>
        <v/>
      </c>
      <c r="K501" s="15">
        <f t="shared" si="158"/>
        <v>0</v>
      </c>
      <c r="L501" s="15" t="str">
        <f t="shared" si="159"/>
        <v>1930,ZAVENTEM,Zaventem,</v>
      </c>
      <c r="M501" s="15" t="str">
        <f t="shared" si="160"/>
        <v/>
      </c>
      <c r="N501" s="15" t="str">
        <f t="shared" si="161"/>
        <v/>
      </c>
      <c r="O501" s="15" t="str">
        <f t="shared" si="162"/>
        <v/>
      </c>
      <c r="P501" s="15">
        <f t="shared" si="163"/>
        <v>0</v>
      </c>
      <c r="Q501" s="15" t="str">
        <f t="shared" si="164"/>
        <v>1930,ZAVENTEM,Zaventem,</v>
      </c>
      <c r="R501" s="15" t="str">
        <f t="shared" si="165"/>
        <v/>
      </c>
      <c r="S501" s="15" t="str">
        <f t="shared" si="166"/>
        <v/>
      </c>
      <c r="T501" s="15" t="str">
        <f t="shared" si="167"/>
        <v/>
      </c>
      <c r="U501" s="15">
        <f t="shared" si="168"/>
        <v>0</v>
      </c>
      <c r="V501" s="15" t="str">
        <f t="shared" si="169"/>
        <v>1930,ZAVENTEM,Zaventem,</v>
      </c>
      <c r="W501" s="15" t="str">
        <f t="shared" si="170"/>
        <v/>
      </c>
      <c r="X501" s="15" t="str">
        <f t="shared" si="171"/>
        <v/>
      </c>
      <c r="Y501" s="15" t="str">
        <f t="shared" si="172"/>
        <v/>
      </c>
      <c r="Z501" s="15">
        <f t="shared" si="173"/>
        <v>0</v>
      </c>
      <c r="AA501" s="15" t="str">
        <f t="shared" si="174"/>
        <v>1930,ZAVENTEM,Zaventem,</v>
      </c>
      <c r="AB501" s="15" t="str">
        <f t="shared" si="175"/>
        <v/>
      </c>
    </row>
    <row r="502" spans="1:28" x14ac:dyDescent="0.2">
      <c r="A502">
        <v>156</v>
      </c>
      <c r="B502">
        <v>174</v>
      </c>
      <c r="C502">
        <v>1932</v>
      </c>
      <c r="D502" t="s">
        <v>873</v>
      </c>
      <c r="E502" t="s">
        <v>877</v>
      </c>
      <c r="F502" t="str">
        <f t="shared" si="154"/>
        <v>1932,ZAVENTEM,Sint-Stevens-Woluwe,</v>
      </c>
      <c r="G502">
        <f t="shared" si="155"/>
        <v>156</v>
      </c>
      <c r="H502">
        <f t="shared" si="155"/>
        <v>174</v>
      </c>
      <c r="I502" s="15" t="str">
        <f t="shared" si="156"/>
        <v/>
      </c>
      <c r="J502" s="15" t="str">
        <f t="shared" si="157"/>
        <v/>
      </c>
      <c r="K502" s="15">
        <f t="shared" si="158"/>
        <v>0</v>
      </c>
      <c r="L502" s="15" t="str">
        <f t="shared" si="159"/>
        <v>1932,ZAVENTEM,Sint-Stevens-Woluwe,</v>
      </c>
      <c r="M502" s="15" t="str">
        <f t="shared" si="160"/>
        <v/>
      </c>
      <c r="N502" s="15" t="str">
        <f t="shared" si="161"/>
        <v/>
      </c>
      <c r="O502" s="15" t="str">
        <f t="shared" si="162"/>
        <v/>
      </c>
      <c r="P502" s="15">
        <f t="shared" si="163"/>
        <v>0</v>
      </c>
      <c r="Q502" s="15" t="str">
        <f t="shared" si="164"/>
        <v>1932,ZAVENTEM,Sint-Stevens-Woluwe,</v>
      </c>
      <c r="R502" s="15" t="str">
        <f t="shared" si="165"/>
        <v/>
      </c>
      <c r="S502" s="15" t="str">
        <f t="shared" si="166"/>
        <v/>
      </c>
      <c r="T502" s="15" t="str">
        <f t="shared" si="167"/>
        <v/>
      </c>
      <c r="U502" s="15">
        <f t="shared" si="168"/>
        <v>0</v>
      </c>
      <c r="V502" s="15" t="str">
        <f t="shared" si="169"/>
        <v>1932,ZAVENTEM,Sint-Stevens-Woluwe,</v>
      </c>
      <c r="W502" s="15" t="str">
        <f t="shared" si="170"/>
        <v/>
      </c>
      <c r="X502" s="15" t="str">
        <f t="shared" si="171"/>
        <v/>
      </c>
      <c r="Y502" s="15" t="str">
        <f t="shared" si="172"/>
        <v/>
      </c>
      <c r="Z502" s="15">
        <f t="shared" si="173"/>
        <v>0</v>
      </c>
      <c r="AA502" s="15" t="str">
        <f t="shared" si="174"/>
        <v>1932,ZAVENTEM,Sint-Stevens-Woluwe,</v>
      </c>
      <c r="AB502" s="15" t="str">
        <f t="shared" si="175"/>
        <v/>
      </c>
    </row>
    <row r="503" spans="1:28" x14ac:dyDescent="0.2">
      <c r="A503">
        <v>160</v>
      </c>
      <c r="B503">
        <v>172</v>
      </c>
      <c r="C503">
        <v>1933</v>
      </c>
      <c r="D503" t="s">
        <v>873</v>
      </c>
      <c r="E503" t="s">
        <v>878</v>
      </c>
      <c r="F503" t="str">
        <f t="shared" si="154"/>
        <v>1933,ZAVENTEM,Sterrebeek,</v>
      </c>
      <c r="G503">
        <f t="shared" si="155"/>
        <v>160</v>
      </c>
      <c r="H503">
        <f t="shared" si="155"/>
        <v>172</v>
      </c>
      <c r="I503" s="15" t="str">
        <f t="shared" si="156"/>
        <v/>
      </c>
      <c r="J503" s="15" t="str">
        <f t="shared" si="157"/>
        <v/>
      </c>
      <c r="K503" s="15">
        <f t="shared" si="158"/>
        <v>0</v>
      </c>
      <c r="L503" s="15" t="str">
        <f t="shared" si="159"/>
        <v>1933,ZAVENTEM,Sterrebeek,</v>
      </c>
      <c r="M503" s="15" t="str">
        <f t="shared" si="160"/>
        <v/>
      </c>
      <c r="N503" s="15" t="str">
        <f t="shared" si="161"/>
        <v/>
      </c>
      <c r="O503" s="15" t="str">
        <f t="shared" si="162"/>
        <v/>
      </c>
      <c r="P503" s="15">
        <f t="shared" si="163"/>
        <v>0</v>
      </c>
      <c r="Q503" s="15" t="str">
        <f t="shared" si="164"/>
        <v>1933,ZAVENTEM,Sterrebeek,</v>
      </c>
      <c r="R503" s="15" t="str">
        <f t="shared" si="165"/>
        <v/>
      </c>
      <c r="S503" s="15" t="str">
        <f t="shared" si="166"/>
        <v/>
      </c>
      <c r="T503" s="15" t="str">
        <f t="shared" si="167"/>
        <v/>
      </c>
      <c r="U503" s="15">
        <f t="shared" si="168"/>
        <v>0</v>
      </c>
      <c r="V503" s="15" t="str">
        <f t="shared" si="169"/>
        <v>1933,ZAVENTEM,Sterrebeek,</v>
      </c>
      <c r="W503" s="15" t="str">
        <f t="shared" si="170"/>
        <v/>
      </c>
      <c r="X503" s="15" t="str">
        <f t="shared" si="171"/>
        <v/>
      </c>
      <c r="Y503" s="15" t="str">
        <f t="shared" si="172"/>
        <v/>
      </c>
      <c r="Z503" s="15">
        <f t="shared" si="173"/>
        <v>0</v>
      </c>
      <c r="AA503" s="15" t="str">
        <f t="shared" si="174"/>
        <v>1933,ZAVENTEM,Sterrebeek,</v>
      </c>
      <c r="AB503" s="15" t="str">
        <f t="shared" si="175"/>
        <v/>
      </c>
    </row>
    <row r="504" spans="1:28" x14ac:dyDescent="0.2">
      <c r="A504">
        <v>156</v>
      </c>
      <c r="B504">
        <v>172</v>
      </c>
      <c r="C504">
        <v>1950</v>
      </c>
      <c r="D504" t="s">
        <v>879</v>
      </c>
      <c r="E504" t="s">
        <v>880</v>
      </c>
      <c r="F504" t="str">
        <f t="shared" si="154"/>
        <v>1950,KRAAINEM,Kraainem,</v>
      </c>
      <c r="G504">
        <f t="shared" si="155"/>
        <v>156</v>
      </c>
      <c r="H504">
        <f t="shared" si="155"/>
        <v>172</v>
      </c>
      <c r="I504" s="15" t="str">
        <f t="shared" si="156"/>
        <v/>
      </c>
      <c r="J504" s="15" t="str">
        <f t="shared" si="157"/>
        <v/>
      </c>
      <c r="K504" s="15">
        <f t="shared" si="158"/>
        <v>0</v>
      </c>
      <c r="L504" s="15" t="str">
        <f t="shared" si="159"/>
        <v>1950,KRAAINEM,Kraainem,</v>
      </c>
      <c r="M504" s="15" t="str">
        <f t="shared" si="160"/>
        <v/>
      </c>
      <c r="N504" s="15" t="str">
        <f t="shared" si="161"/>
        <v/>
      </c>
      <c r="O504" s="15" t="str">
        <f t="shared" si="162"/>
        <v/>
      </c>
      <c r="P504" s="15">
        <f t="shared" si="163"/>
        <v>0</v>
      </c>
      <c r="Q504" s="15" t="str">
        <f t="shared" si="164"/>
        <v>1950,KRAAINEM,Kraainem,</v>
      </c>
      <c r="R504" s="15" t="str">
        <f t="shared" si="165"/>
        <v/>
      </c>
      <c r="S504" s="15" t="str">
        <f t="shared" si="166"/>
        <v/>
      </c>
      <c r="T504" s="15" t="str">
        <f t="shared" si="167"/>
        <v/>
      </c>
      <c r="U504" s="15">
        <f t="shared" si="168"/>
        <v>0</v>
      </c>
      <c r="V504" s="15" t="str">
        <f t="shared" si="169"/>
        <v>1950,KRAAINEM,Kraainem,</v>
      </c>
      <c r="W504" s="15" t="str">
        <f t="shared" si="170"/>
        <v/>
      </c>
      <c r="X504" s="15" t="str">
        <f t="shared" si="171"/>
        <v/>
      </c>
      <c r="Y504" s="15" t="str">
        <f t="shared" si="172"/>
        <v/>
      </c>
      <c r="Z504" s="15">
        <f t="shared" si="173"/>
        <v>0</v>
      </c>
      <c r="AA504" s="15" t="str">
        <f t="shared" si="174"/>
        <v>1950,KRAAINEM,Kraainem,</v>
      </c>
      <c r="AB504" s="15" t="str">
        <f t="shared" si="175"/>
        <v/>
      </c>
    </row>
    <row r="505" spans="1:28" x14ac:dyDescent="0.2">
      <c r="A505">
        <v>159</v>
      </c>
      <c r="B505">
        <v>170</v>
      </c>
      <c r="C505">
        <v>1970</v>
      </c>
      <c r="D505" t="s">
        <v>881</v>
      </c>
      <c r="E505" t="s">
        <v>849</v>
      </c>
      <c r="F505" t="str">
        <f t="shared" si="154"/>
        <v>1970,WEZEMBEEK-OPPEM,Oppem,</v>
      </c>
      <c r="G505">
        <f t="shared" si="155"/>
        <v>159</v>
      </c>
      <c r="H505">
        <f t="shared" si="155"/>
        <v>170</v>
      </c>
      <c r="I505" s="15" t="str">
        <f t="shared" si="156"/>
        <v/>
      </c>
      <c r="J505" s="15" t="str">
        <f t="shared" si="157"/>
        <v/>
      </c>
      <c r="K505" s="15">
        <f t="shared" si="158"/>
        <v>0</v>
      </c>
      <c r="L505" s="15" t="str">
        <f t="shared" si="159"/>
        <v>1970,WEZEMBEEK-OPPEM,Oppem,</v>
      </c>
      <c r="M505" s="15" t="str">
        <f t="shared" si="160"/>
        <v/>
      </c>
      <c r="N505" s="15" t="str">
        <f t="shared" si="161"/>
        <v/>
      </c>
      <c r="O505" s="15" t="str">
        <f t="shared" si="162"/>
        <v/>
      </c>
      <c r="P505" s="15">
        <f t="shared" si="163"/>
        <v>0</v>
      </c>
      <c r="Q505" s="15" t="str">
        <f t="shared" si="164"/>
        <v>1970,WEZEMBEEK-OPPEM,Oppem,</v>
      </c>
      <c r="R505" s="15" t="str">
        <f t="shared" si="165"/>
        <v/>
      </c>
      <c r="S505" s="15" t="str">
        <f t="shared" si="166"/>
        <v/>
      </c>
      <c r="T505" s="15" t="str">
        <f t="shared" si="167"/>
        <v/>
      </c>
      <c r="U505" s="15">
        <f t="shared" si="168"/>
        <v>0</v>
      </c>
      <c r="V505" s="15" t="str">
        <f t="shared" si="169"/>
        <v>1970,WEZEMBEEK-OPPEM,Oppem,</v>
      </c>
      <c r="W505" s="15" t="str">
        <f t="shared" si="170"/>
        <v/>
      </c>
      <c r="X505" s="15" t="str">
        <f t="shared" si="171"/>
        <v/>
      </c>
      <c r="Y505" s="15" t="str">
        <f t="shared" si="172"/>
        <v/>
      </c>
      <c r="Z505" s="15">
        <f t="shared" si="173"/>
        <v>0</v>
      </c>
      <c r="AA505" s="15" t="str">
        <f t="shared" si="174"/>
        <v>1970,WEZEMBEEK-OPPEM,Oppem,</v>
      </c>
      <c r="AB505" s="15" t="str">
        <f t="shared" si="175"/>
        <v/>
      </c>
    </row>
    <row r="506" spans="1:28" x14ac:dyDescent="0.2">
      <c r="A506">
        <v>158</v>
      </c>
      <c r="B506">
        <v>171</v>
      </c>
      <c r="C506">
        <v>1970</v>
      </c>
      <c r="D506" t="s">
        <v>881</v>
      </c>
      <c r="E506" t="s">
        <v>882</v>
      </c>
      <c r="F506" t="str">
        <f t="shared" si="154"/>
        <v>1970,WEZEMBEEK-OPPEM,Wezembeek-Oppem,</v>
      </c>
      <c r="G506">
        <f t="shared" si="155"/>
        <v>158</v>
      </c>
      <c r="H506">
        <f t="shared" si="155"/>
        <v>171</v>
      </c>
      <c r="I506" s="15" t="str">
        <f t="shared" si="156"/>
        <v/>
      </c>
      <c r="J506" s="15" t="str">
        <f t="shared" si="157"/>
        <v/>
      </c>
      <c r="K506" s="15">
        <f t="shared" si="158"/>
        <v>0</v>
      </c>
      <c r="L506" s="15" t="str">
        <f t="shared" si="159"/>
        <v>1970,WEZEMBEEK-OPPEM,Wezembeek-Oppem,</v>
      </c>
      <c r="M506" s="15" t="str">
        <f t="shared" si="160"/>
        <v/>
      </c>
      <c r="N506" s="15" t="str">
        <f t="shared" si="161"/>
        <v/>
      </c>
      <c r="O506" s="15" t="str">
        <f t="shared" si="162"/>
        <v/>
      </c>
      <c r="P506" s="15">
        <f t="shared" si="163"/>
        <v>0</v>
      </c>
      <c r="Q506" s="15" t="str">
        <f t="shared" si="164"/>
        <v>1970,WEZEMBEEK-OPPEM,Wezembeek-Oppem,</v>
      </c>
      <c r="R506" s="15" t="str">
        <f t="shared" si="165"/>
        <v/>
      </c>
      <c r="S506" s="15" t="str">
        <f t="shared" si="166"/>
        <v/>
      </c>
      <c r="T506" s="15" t="str">
        <f t="shared" si="167"/>
        <v/>
      </c>
      <c r="U506" s="15">
        <f t="shared" si="168"/>
        <v>0</v>
      </c>
      <c r="V506" s="15" t="str">
        <f t="shared" si="169"/>
        <v>1970,WEZEMBEEK-OPPEM,Wezembeek-Oppem,</v>
      </c>
      <c r="W506" s="15" t="str">
        <f t="shared" si="170"/>
        <v/>
      </c>
      <c r="X506" s="15" t="str">
        <f t="shared" si="171"/>
        <v/>
      </c>
      <c r="Y506" s="15" t="str">
        <f t="shared" si="172"/>
        <v/>
      </c>
      <c r="Z506" s="15">
        <f t="shared" si="173"/>
        <v>0</v>
      </c>
      <c r="AA506" s="15" t="str">
        <f t="shared" si="174"/>
        <v>1970,WEZEMBEEK-OPPEM,Wezembeek-Oppem,</v>
      </c>
      <c r="AB506" s="15" t="str">
        <f t="shared" si="175"/>
        <v/>
      </c>
    </row>
    <row r="507" spans="1:28" x14ac:dyDescent="0.2">
      <c r="A507">
        <v>155</v>
      </c>
      <c r="B507">
        <v>182</v>
      </c>
      <c r="C507">
        <v>1980</v>
      </c>
      <c r="D507" t="s">
        <v>883</v>
      </c>
      <c r="E507" t="s">
        <v>884</v>
      </c>
      <c r="F507" t="str">
        <f t="shared" si="154"/>
        <v>1980,ZEMST,De Mot,</v>
      </c>
      <c r="G507">
        <f t="shared" si="155"/>
        <v>155</v>
      </c>
      <c r="H507">
        <f t="shared" si="155"/>
        <v>182</v>
      </c>
      <c r="I507" s="15" t="str">
        <f t="shared" si="156"/>
        <v/>
      </c>
      <c r="J507" s="15" t="str">
        <f t="shared" si="157"/>
        <v/>
      </c>
      <c r="K507" s="15">
        <f t="shared" si="158"/>
        <v>0</v>
      </c>
      <c r="L507" s="15" t="str">
        <f t="shared" si="159"/>
        <v>1980,ZEMST,De Mot,</v>
      </c>
      <c r="M507" s="15" t="str">
        <f t="shared" si="160"/>
        <v/>
      </c>
      <c r="N507" s="15" t="str">
        <f t="shared" si="161"/>
        <v/>
      </c>
      <c r="O507" s="15" t="str">
        <f t="shared" si="162"/>
        <v/>
      </c>
      <c r="P507" s="15">
        <f t="shared" si="163"/>
        <v>0</v>
      </c>
      <c r="Q507" s="15" t="str">
        <f t="shared" si="164"/>
        <v>1980,ZEMST,De Mot,</v>
      </c>
      <c r="R507" s="15" t="str">
        <f t="shared" si="165"/>
        <v/>
      </c>
      <c r="S507" s="15" t="str">
        <f t="shared" si="166"/>
        <v/>
      </c>
      <c r="T507" s="15" t="str">
        <f t="shared" si="167"/>
        <v/>
      </c>
      <c r="U507" s="15">
        <f t="shared" si="168"/>
        <v>0</v>
      </c>
      <c r="V507" s="15" t="str">
        <f t="shared" si="169"/>
        <v>1980,ZEMST,De Mot,</v>
      </c>
      <c r="W507" s="15" t="str">
        <f t="shared" si="170"/>
        <v/>
      </c>
      <c r="X507" s="15" t="str">
        <f t="shared" si="171"/>
        <v/>
      </c>
      <c r="Y507" s="15" t="str">
        <f t="shared" si="172"/>
        <v/>
      </c>
      <c r="Z507" s="15">
        <f t="shared" si="173"/>
        <v>0</v>
      </c>
      <c r="AA507" s="15" t="str">
        <f t="shared" si="174"/>
        <v>1980,ZEMST,De Mot,</v>
      </c>
      <c r="AB507" s="15" t="str">
        <f t="shared" si="175"/>
        <v/>
      </c>
    </row>
    <row r="508" spans="1:28" x14ac:dyDescent="0.2">
      <c r="A508">
        <v>156</v>
      </c>
      <c r="B508">
        <v>184</v>
      </c>
      <c r="C508">
        <v>1980</v>
      </c>
      <c r="D508" t="s">
        <v>883</v>
      </c>
      <c r="E508" t="s">
        <v>885</v>
      </c>
      <c r="F508" t="str">
        <f t="shared" si="154"/>
        <v>1980,ZEMST,Eppegem,</v>
      </c>
      <c r="G508">
        <f t="shared" si="155"/>
        <v>156</v>
      </c>
      <c r="H508">
        <f t="shared" si="155"/>
        <v>184</v>
      </c>
      <c r="I508" s="15" t="str">
        <f t="shared" si="156"/>
        <v/>
      </c>
      <c r="J508" s="15" t="str">
        <f t="shared" si="157"/>
        <v/>
      </c>
      <c r="K508" s="15">
        <f t="shared" si="158"/>
        <v>0</v>
      </c>
      <c r="L508" s="15" t="str">
        <f t="shared" si="159"/>
        <v>1980,ZEMST,Eppegem,</v>
      </c>
      <c r="M508" s="15" t="str">
        <f t="shared" si="160"/>
        <v/>
      </c>
      <c r="N508" s="15" t="str">
        <f t="shared" si="161"/>
        <v/>
      </c>
      <c r="O508" s="15" t="str">
        <f t="shared" si="162"/>
        <v/>
      </c>
      <c r="P508" s="15">
        <f t="shared" si="163"/>
        <v>0</v>
      </c>
      <c r="Q508" s="15" t="str">
        <f t="shared" si="164"/>
        <v>1980,ZEMST,Eppegem,</v>
      </c>
      <c r="R508" s="15" t="str">
        <f t="shared" si="165"/>
        <v/>
      </c>
      <c r="S508" s="15" t="str">
        <f t="shared" si="166"/>
        <v/>
      </c>
      <c r="T508" s="15" t="str">
        <f t="shared" si="167"/>
        <v/>
      </c>
      <c r="U508" s="15">
        <f t="shared" si="168"/>
        <v>0</v>
      </c>
      <c r="V508" s="15" t="str">
        <f t="shared" si="169"/>
        <v>1980,ZEMST,Eppegem,</v>
      </c>
      <c r="W508" s="15" t="str">
        <f t="shared" si="170"/>
        <v/>
      </c>
      <c r="X508" s="15" t="str">
        <f t="shared" si="171"/>
        <v/>
      </c>
      <c r="Y508" s="15" t="str">
        <f t="shared" si="172"/>
        <v/>
      </c>
      <c r="Z508" s="15">
        <f t="shared" si="173"/>
        <v>0</v>
      </c>
      <c r="AA508" s="15" t="str">
        <f t="shared" si="174"/>
        <v>1980,ZEMST,Eppegem,</v>
      </c>
      <c r="AB508" s="15" t="str">
        <f t="shared" si="175"/>
        <v/>
      </c>
    </row>
    <row r="509" spans="1:28" x14ac:dyDescent="0.2">
      <c r="A509">
        <v>154</v>
      </c>
      <c r="B509">
        <v>187</v>
      </c>
      <c r="C509">
        <v>1980</v>
      </c>
      <c r="D509" t="s">
        <v>883</v>
      </c>
      <c r="E509" t="s">
        <v>886</v>
      </c>
      <c r="F509" t="str">
        <f t="shared" si="154"/>
        <v>1980,ZEMST,Laar,</v>
      </c>
      <c r="G509">
        <f t="shared" si="155"/>
        <v>154</v>
      </c>
      <c r="H509">
        <f t="shared" si="155"/>
        <v>187</v>
      </c>
      <c r="I509" s="15" t="str">
        <f t="shared" si="156"/>
        <v/>
      </c>
      <c r="J509" s="15" t="str">
        <f t="shared" si="157"/>
        <v/>
      </c>
      <c r="K509" s="15">
        <f t="shared" si="158"/>
        <v>0</v>
      </c>
      <c r="L509" s="15" t="str">
        <f t="shared" si="159"/>
        <v>1980,ZEMST,Laar,</v>
      </c>
      <c r="M509" s="15" t="str">
        <f t="shared" si="160"/>
        <v/>
      </c>
      <c r="N509" s="15" t="str">
        <f t="shared" si="161"/>
        <v/>
      </c>
      <c r="O509" s="15" t="str">
        <f t="shared" si="162"/>
        <v/>
      </c>
      <c r="P509" s="15">
        <f t="shared" si="163"/>
        <v>0</v>
      </c>
      <c r="Q509" s="15" t="str">
        <f t="shared" si="164"/>
        <v>1980,ZEMST,Laar,</v>
      </c>
      <c r="R509" s="15" t="str">
        <f t="shared" si="165"/>
        <v/>
      </c>
      <c r="S509" s="15" t="str">
        <f t="shared" si="166"/>
        <v/>
      </c>
      <c r="T509" s="15" t="str">
        <f t="shared" si="167"/>
        <v/>
      </c>
      <c r="U509" s="15">
        <f t="shared" si="168"/>
        <v>0</v>
      </c>
      <c r="V509" s="15" t="str">
        <f t="shared" si="169"/>
        <v>1980,ZEMST,Laar,</v>
      </c>
      <c r="W509" s="15" t="str">
        <f t="shared" si="170"/>
        <v/>
      </c>
      <c r="X509" s="15" t="str">
        <f t="shared" si="171"/>
        <v/>
      </c>
      <c r="Y509" s="15" t="str">
        <f t="shared" si="172"/>
        <v/>
      </c>
      <c r="Z509" s="15">
        <f t="shared" si="173"/>
        <v>0</v>
      </c>
      <c r="AA509" s="15" t="str">
        <f t="shared" si="174"/>
        <v>1980,ZEMST,Laar,</v>
      </c>
      <c r="AB509" s="15" t="str">
        <f t="shared" si="175"/>
        <v/>
      </c>
    </row>
    <row r="510" spans="1:28" x14ac:dyDescent="0.2">
      <c r="A510">
        <v>154</v>
      </c>
      <c r="B510">
        <v>185</v>
      </c>
      <c r="C510">
        <v>1980</v>
      </c>
      <c r="D510" t="s">
        <v>883</v>
      </c>
      <c r="E510" t="s">
        <v>887</v>
      </c>
      <c r="F510" t="str">
        <f t="shared" si="154"/>
        <v>1980,ZEMST,Spilt,</v>
      </c>
      <c r="G510">
        <f t="shared" si="155"/>
        <v>154</v>
      </c>
      <c r="H510">
        <f t="shared" si="155"/>
        <v>185</v>
      </c>
      <c r="I510" s="15" t="str">
        <f t="shared" si="156"/>
        <v/>
      </c>
      <c r="J510" s="15" t="str">
        <f t="shared" si="157"/>
        <v/>
      </c>
      <c r="K510" s="15">
        <f t="shared" si="158"/>
        <v>0</v>
      </c>
      <c r="L510" s="15" t="str">
        <f t="shared" si="159"/>
        <v>1980,ZEMST,Spilt,</v>
      </c>
      <c r="M510" s="15" t="str">
        <f t="shared" si="160"/>
        <v/>
      </c>
      <c r="N510" s="15" t="str">
        <f t="shared" si="161"/>
        <v/>
      </c>
      <c r="O510" s="15" t="str">
        <f t="shared" si="162"/>
        <v/>
      </c>
      <c r="P510" s="15">
        <f t="shared" si="163"/>
        <v>0</v>
      </c>
      <c r="Q510" s="15" t="str">
        <f t="shared" si="164"/>
        <v>1980,ZEMST,Spilt,</v>
      </c>
      <c r="R510" s="15" t="str">
        <f t="shared" si="165"/>
        <v/>
      </c>
      <c r="S510" s="15" t="str">
        <f t="shared" si="166"/>
        <v/>
      </c>
      <c r="T510" s="15" t="str">
        <f t="shared" si="167"/>
        <v/>
      </c>
      <c r="U510" s="15">
        <f t="shared" si="168"/>
        <v>0</v>
      </c>
      <c r="V510" s="15" t="str">
        <f t="shared" si="169"/>
        <v>1980,ZEMST,Spilt,</v>
      </c>
      <c r="W510" s="15" t="str">
        <f t="shared" si="170"/>
        <v/>
      </c>
      <c r="X510" s="15" t="str">
        <f t="shared" si="171"/>
        <v/>
      </c>
      <c r="Y510" s="15" t="str">
        <f t="shared" si="172"/>
        <v/>
      </c>
      <c r="Z510" s="15">
        <f t="shared" si="173"/>
        <v>0</v>
      </c>
      <c r="AA510" s="15" t="str">
        <f t="shared" si="174"/>
        <v>1980,ZEMST,Spilt,</v>
      </c>
      <c r="AB510" s="15" t="str">
        <f t="shared" si="175"/>
        <v/>
      </c>
    </row>
    <row r="511" spans="1:28" x14ac:dyDescent="0.2">
      <c r="A511">
        <v>156</v>
      </c>
      <c r="B511">
        <v>186</v>
      </c>
      <c r="C511">
        <v>1980</v>
      </c>
      <c r="D511" t="s">
        <v>883</v>
      </c>
      <c r="E511" t="s">
        <v>888</v>
      </c>
      <c r="F511" t="str">
        <f t="shared" si="154"/>
        <v>1980,ZEMST,Zemst,</v>
      </c>
      <c r="G511">
        <f t="shared" si="155"/>
        <v>156</v>
      </c>
      <c r="H511">
        <f t="shared" si="155"/>
        <v>186</v>
      </c>
      <c r="I511" s="15" t="str">
        <f t="shared" si="156"/>
        <v/>
      </c>
      <c r="J511" s="15" t="str">
        <f t="shared" si="157"/>
        <v/>
      </c>
      <c r="K511" s="15">
        <f t="shared" si="158"/>
        <v>0</v>
      </c>
      <c r="L511" s="15" t="str">
        <f t="shared" si="159"/>
        <v>1980,ZEMST,Zemst,</v>
      </c>
      <c r="M511" s="15" t="str">
        <f t="shared" si="160"/>
        <v/>
      </c>
      <c r="N511" s="15" t="str">
        <f t="shared" si="161"/>
        <v/>
      </c>
      <c r="O511" s="15" t="str">
        <f t="shared" si="162"/>
        <v/>
      </c>
      <c r="P511" s="15">
        <f t="shared" si="163"/>
        <v>0</v>
      </c>
      <c r="Q511" s="15" t="str">
        <f t="shared" si="164"/>
        <v>1980,ZEMST,Zemst,</v>
      </c>
      <c r="R511" s="15" t="str">
        <f t="shared" si="165"/>
        <v/>
      </c>
      <c r="S511" s="15" t="str">
        <f t="shared" si="166"/>
        <v/>
      </c>
      <c r="T511" s="15" t="str">
        <f t="shared" si="167"/>
        <v/>
      </c>
      <c r="U511" s="15">
        <f t="shared" si="168"/>
        <v>0</v>
      </c>
      <c r="V511" s="15" t="str">
        <f t="shared" si="169"/>
        <v>1980,ZEMST,Zemst,</v>
      </c>
      <c r="W511" s="15" t="str">
        <f t="shared" si="170"/>
        <v/>
      </c>
      <c r="X511" s="15" t="str">
        <f t="shared" si="171"/>
        <v/>
      </c>
      <c r="Y511" s="15" t="str">
        <f t="shared" si="172"/>
        <v/>
      </c>
      <c r="Z511" s="15">
        <f t="shared" si="173"/>
        <v>0</v>
      </c>
      <c r="AA511" s="15" t="str">
        <f t="shared" si="174"/>
        <v>1980,ZEMST,Zemst,</v>
      </c>
      <c r="AB511" s="15" t="str">
        <f t="shared" si="175"/>
        <v/>
      </c>
    </row>
    <row r="512" spans="1:28" x14ac:dyDescent="0.2">
      <c r="A512">
        <v>159</v>
      </c>
      <c r="B512">
        <v>187</v>
      </c>
      <c r="C512">
        <v>1981</v>
      </c>
      <c r="D512" t="s">
        <v>883</v>
      </c>
      <c r="E512" t="s">
        <v>889</v>
      </c>
      <c r="F512" t="str">
        <f t="shared" si="154"/>
        <v>1981,ZEMST,Hofstade,</v>
      </c>
      <c r="G512">
        <f t="shared" si="155"/>
        <v>159</v>
      </c>
      <c r="H512">
        <f t="shared" si="155"/>
        <v>187</v>
      </c>
      <c r="I512" s="15" t="str">
        <f t="shared" si="156"/>
        <v/>
      </c>
      <c r="J512" s="15" t="str">
        <f t="shared" si="157"/>
        <v/>
      </c>
      <c r="K512" s="15">
        <f t="shared" si="158"/>
        <v>0</v>
      </c>
      <c r="L512" s="15" t="str">
        <f t="shared" si="159"/>
        <v>1981,ZEMST,Hofstade,</v>
      </c>
      <c r="M512" s="15" t="str">
        <f t="shared" si="160"/>
        <v/>
      </c>
      <c r="N512" s="15" t="str">
        <f t="shared" si="161"/>
        <v/>
      </c>
      <c r="O512" s="15" t="str">
        <f t="shared" si="162"/>
        <v/>
      </c>
      <c r="P512" s="15">
        <f t="shared" si="163"/>
        <v>0</v>
      </c>
      <c r="Q512" s="15" t="str">
        <f t="shared" si="164"/>
        <v>1981,ZEMST,Hofstade,</v>
      </c>
      <c r="R512" s="15" t="str">
        <f t="shared" si="165"/>
        <v/>
      </c>
      <c r="S512" s="15" t="str">
        <f t="shared" si="166"/>
        <v/>
      </c>
      <c r="T512" s="15" t="str">
        <f t="shared" si="167"/>
        <v/>
      </c>
      <c r="U512" s="15">
        <f t="shared" si="168"/>
        <v>0</v>
      </c>
      <c r="V512" s="15" t="str">
        <f t="shared" si="169"/>
        <v>1981,ZEMST,Hofstade,</v>
      </c>
      <c r="W512" s="15" t="str">
        <f t="shared" si="170"/>
        <v/>
      </c>
      <c r="X512" s="15" t="str">
        <f t="shared" si="171"/>
        <v/>
      </c>
      <c r="Y512" s="15" t="str">
        <f t="shared" si="172"/>
        <v/>
      </c>
      <c r="Z512" s="15">
        <f t="shared" si="173"/>
        <v>0</v>
      </c>
      <c r="AA512" s="15" t="str">
        <f t="shared" si="174"/>
        <v>1981,ZEMST,Hofstade,</v>
      </c>
      <c r="AB512" s="15" t="str">
        <f t="shared" si="175"/>
        <v/>
      </c>
    </row>
    <row r="513" spans="1:28" x14ac:dyDescent="0.2">
      <c r="A513">
        <v>159</v>
      </c>
      <c r="B513">
        <v>183</v>
      </c>
      <c r="C513">
        <v>1982</v>
      </c>
      <c r="D513" t="s">
        <v>883</v>
      </c>
      <c r="E513" t="s">
        <v>890</v>
      </c>
      <c r="F513" t="str">
        <f t="shared" si="154"/>
        <v>1982,ZEMST,Elewijt,</v>
      </c>
      <c r="G513">
        <f t="shared" si="155"/>
        <v>159</v>
      </c>
      <c r="H513">
        <f t="shared" si="155"/>
        <v>183</v>
      </c>
      <c r="I513" s="15" t="str">
        <f t="shared" si="156"/>
        <v/>
      </c>
      <c r="J513" s="15" t="str">
        <f t="shared" si="157"/>
        <v/>
      </c>
      <c r="K513" s="15">
        <f t="shared" si="158"/>
        <v>0</v>
      </c>
      <c r="L513" s="15" t="str">
        <f t="shared" si="159"/>
        <v>1982,ZEMST,Elewijt,</v>
      </c>
      <c r="M513" s="15" t="str">
        <f t="shared" si="160"/>
        <v/>
      </c>
      <c r="N513" s="15" t="str">
        <f t="shared" si="161"/>
        <v/>
      </c>
      <c r="O513" s="15" t="str">
        <f t="shared" si="162"/>
        <v/>
      </c>
      <c r="P513" s="15">
        <f t="shared" si="163"/>
        <v>0</v>
      </c>
      <c r="Q513" s="15" t="str">
        <f t="shared" si="164"/>
        <v>1982,ZEMST,Elewijt,</v>
      </c>
      <c r="R513" s="15" t="str">
        <f t="shared" si="165"/>
        <v/>
      </c>
      <c r="S513" s="15" t="str">
        <f t="shared" si="166"/>
        <v/>
      </c>
      <c r="T513" s="15" t="str">
        <f t="shared" si="167"/>
        <v/>
      </c>
      <c r="U513" s="15">
        <f t="shared" si="168"/>
        <v>0</v>
      </c>
      <c r="V513" s="15" t="str">
        <f t="shared" si="169"/>
        <v>1982,ZEMST,Elewijt,</v>
      </c>
      <c r="W513" s="15" t="str">
        <f t="shared" si="170"/>
        <v/>
      </c>
      <c r="X513" s="15" t="str">
        <f t="shared" si="171"/>
        <v/>
      </c>
      <c r="Y513" s="15" t="str">
        <f t="shared" si="172"/>
        <v/>
      </c>
      <c r="Z513" s="15">
        <f t="shared" si="173"/>
        <v>0</v>
      </c>
      <c r="AA513" s="15" t="str">
        <f t="shared" si="174"/>
        <v>1982,ZEMST,Elewijt,</v>
      </c>
      <c r="AB513" s="15" t="str">
        <f t="shared" si="175"/>
        <v/>
      </c>
    </row>
    <row r="514" spans="1:28" x14ac:dyDescent="0.2">
      <c r="A514">
        <v>157</v>
      </c>
      <c r="B514">
        <v>184</v>
      </c>
      <c r="C514">
        <v>1982</v>
      </c>
      <c r="D514" t="s">
        <v>883</v>
      </c>
      <c r="E514" t="s">
        <v>891</v>
      </c>
      <c r="F514" t="str">
        <f t="shared" si="154"/>
        <v>1982,ZEMST,Weerde,</v>
      </c>
      <c r="G514">
        <f t="shared" si="155"/>
        <v>157</v>
      </c>
      <c r="H514">
        <f t="shared" si="155"/>
        <v>184</v>
      </c>
      <c r="I514" s="15" t="str">
        <f t="shared" si="156"/>
        <v/>
      </c>
      <c r="J514" s="15" t="str">
        <f t="shared" si="157"/>
        <v/>
      </c>
      <c r="K514" s="15">
        <f t="shared" si="158"/>
        <v>0</v>
      </c>
      <c r="L514" s="15" t="str">
        <f t="shared" si="159"/>
        <v>1982,ZEMST,Weerde,</v>
      </c>
      <c r="M514" s="15" t="str">
        <f t="shared" si="160"/>
        <v/>
      </c>
      <c r="N514" s="15" t="str">
        <f t="shared" si="161"/>
        <v/>
      </c>
      <c r="O514" s="15" t="str">
        <f t="shared" si="162"/>
        <v/>
      </c>
      <c r="P514" s="15">
        <f t="shared" si="163"/>
        <v>0</v>
      </c>
      <c r="Q514" s="15" t="str">
        <f t="shared" si="164"/>
        <v>1982,ZEMST,Weerde,</v>
      </c>
      <c r="R514" s="15" t="str">
        <f t="shared" si="165"/>
        <v/>
      </c>
      <c r="S514" s="15" t="str">
        <f t="shared" si="166"/>
        <v/>
      </c>
      <c r="T514" s="15" t="str">
        <f t="shared" si="167"/>
        <v/>
      </c>
      <c r="U514" s="15">
        <f t="shared" si="168"/>
        <v>0</v>
      </c>
      <c r="V514" s="15" t="str">
        <f t="shared" si="169"/>
        <v>1982,ZEMST,Weerde,</v>
      </c>
      <c r="W514" s="15" t="str">
        <f t="shared" si="170"/>
        <v/>
      </c>
      <c r="X514" s="15" t="str">
        <f t="shared" si="171"/>
        <v/>
      </c>
      <c r="Y514" s="15" t="str">
        <f t="shared" si="172"/>
        <v/>
      </c>
      <c r="Z514" s="15">
        <f t="shared" si="173"/>
        <v>0</v>
      </c>
      <c r="AA514" s="15" t="str">
        <f t="shared" si="174"/>
        <v>1982,ZEMST,Weerde,</v>
      </c>
      <c r="AB514" s="15" t="str">
        <f t="shared" si="175"/>
        <v/>
      </c>
    </row>
    <row r="515" spans="1:28" x14ac:dyDescent="0.2">
      <c r="A515">
        <v>159</v>
      </c>
      <c r="B515">
        <v>184</v>
      </c>
      <c r="C515">
        <v>1982</v>
      </c>
      <c r="D515" t="s">
        <v>883</v>
      </c>
      <c r="E515" t="s">
        <v>892</v>
      </c>
      <c r="F515" t="str">
        <f t="shared" si="154"/>
        <v>1982,ZEMST,Wippendries,</v>
      </c>
      <c r="G515">
        <f t="shared" si="155"/>
        <v>159</v>
      </c>
      <c r="H515">
        <f t="shared" si="155"/>
        <v>184</v>
      </c>
      <c r="I515" s="15" t="str">
        <f t="shared" si="156"/>
        <v/>
      </c>
      <c r="J515" s="15" t="str">
        <f t="shared" si="157"/>
        <v/>
      </c>
      <c r="K515" s="15">
        <f t="shared" si="158"/>
        <v>0</v>
      </c>
      <c r="L515" s="15" t="str">
        <f t="shared" si="159"/>
        <v>1982,ZEMST,Wippendries,</v>
      </c>
      <c r="M515" s="15" t="str">
        <f t="shared" si="160"/>
        <v/>
      </c>
      <c r="N515" s="15" t="str">
        <f t="shared" si="161"/>
        <v/>
      </c>
      <c r="O515" s="15" t="str">
        <f t="shared" si="162"/>
        <v/>
      </c>
      <c r="P515" s="15">
        <f t="shared" si="163"/>
        <v>0</v>
      </c>
      <c r="Q515" s="15" t="str">
        <f t="shared" si="164"/>
        <v>1982,ZEMST,Wippendries,</v>
      </c>
      <c r="R515" s="15" t="str">
        <f t="shared" si="165"/>
        <v/>
      </c>
      <c r="S515" s="15" t="str">
        <f t="shared" si="166"/>
        <v/>
      </c>
      <c r="T515" s="15" t="str">
        <f t="shared" si="167"/>
        <v/>
      </c>
      <c r="U515" s="15">
        <f t="shared" si="168"/>
        <v>0</v>
      </c>
      <c r="V515" s="15" t="str">
        <f t="shared" si="169"/>
        <v>1982,ZEMST,Wippendries,</v>
      </c>
      <c r="W515" s="15" t="str">
        <f t="shared" si="170"/>
        <v/>
      </c>
      <c r="X515" s="15" t="str">
        <f t="shared" si="171"/>
        <v/>
      </c>
      <c r="Y515" s="15" t="str">
        <f t="shared" si="172"/>
        <v/>
      </c>
      <c r="Z515" s="15">
        <f t="shared" si="173"/>
        <v>0</v>
      </c>
      <c r="AA515" s="15" t="str">
        <f t="shared" si="174"/>
        <v>1982,ZEMST,Wippendries,</v>
      </c>
      <c r="AB515" s="15" t="str">
        <f t="shared" si="175"/>
        <v/>
      </c>
    </row>
    <row r="516" spans="1:28" x14ac:dyDescent="0.2">
      <c r="A516">
        <v>153</v>
      </c>
      <c r="B516">
        <v>210</v>
      </c>
      <c r="C516">
        <v>2000</v>
      </c>
      <c r="D516" t="s">
        <v>893</v>
      </c>
      <c r="E516" t="s">
        <v>894</v>
      </c>
      <c r="F516" t="str">
        <f t="shared" ref="F516:F579" si="176">CONCATENATE(C516,",",D516,",",E516,",")</f>
        <v>2000,ANTWERPEN,Antwerpen,</v>
      </c>
      <c r="G516">
        <f t="shared" ref="G516:H579" si="177">A516</f>
        <v>153</v>
      </c>
      <c r="H516">
        <f t="shared" si="177"/>
        <v>210</v>
      </c>
      <c r="I516" s="15" t="str">
        <f t="shared" ref="I516:I579" si="178">IF($C516=I$2,$F516,"")</f>
        <v/>
      </c>
      <c r="J516" s="15" t="str">
        <f t="shared" ref="J516:J579" si="179">IF($D516=J$2,$F516,"")</f>
        <v/>
      </c>
      <c r="K516" s="15">
        <f t="shared" ref="K516:K579" si="180">2-COUNTIF(I516:J516,"")</f>
        <v>0</v>
      </c>
      <c r="L516" s="15" t="str">
        <f t="shared" ref="L516:L579" si="181">IF(K516=K$2,$F516,"")</f>
        <v>2000,ANTWERPEN,Antwerpen,</v>
      </c>
      <c r="M516" s="15" t="str">
        <f t="shared" ref="M516:M579" si="182">IF($A$2=1,IF(AND(L$2&gt;0,L$2&lt;=100),IF(L516="",M515,CONCATENATE(M515,L516,"&amp;")),""),"")</f>
        <v/>
      </c>
      <c r="N516" s="15" t="str">
        <f t="shared" ref="N516:N579" si="183">IF($C516=N$2,$F516,"")</f>
        <v/>
      </c>
      <c r="O516" s="15" t="str">
        <f t="shared" ref="O516:O579" si="184">IF($D516=O$2,$F516,"")</f>
        <v/>
      </c>
      <c r="P516" s="15">
        <f t="shared" ref="P516:P579" si="185">2-COUNTIF(N516:O516,"")</f>
        <v>0</v>
      </c>
      <c r="Q516" s="15" t="str">
        <f t="shared" ref="Q516:Q579" si="186">IF(P516=P$2,$F516,"")</f>
        <v>2000,ANTWERPEN,Antwerpen,</v>
      </c>
      <c r="R516" s="15" t="str">
        <f t="shared" ref="R516:R579" si="187">IF($A$2=1,IF(AND(Q$2&gt;0,Q$2&lt;=100),IF(Q516="",R515,CONCATENATE(R515,Q516,"&amp;")),""),"")</f>
        <v/>
      </c>
      <c r="S516" s="15" t="str">
        <f t="shared" ref="S516:S579" si="188">IF($C516=S$2,$F516,"")</f>
        <v/>
      </c>
      <c r="T516" s="15" t="str">
        <f t="shared" ref="T516:T579" si="189">IF($D516=T$2,$F516,"")</f>
        <v/>
      </c>
      <c r="U516" s="15">
        <f t="shared" ref="U516:U579" si="190">2-COUNTIF(S516:T516,"")</f>
        <v>0</v>
      </c>
      <c r="V516" s="15" t="str">
        <f t="shared" ref="V516:V579" si="191">IF(U516=U$2,$F516,"")</f>
        <v>2000,ANTWERPEN,Antwerpen,</v>
      </c>
      <c r="W516" s="15" t="str">
        <f t="shared" ref="W516:W579" si="192">IF($A$2=1,IF(AND(V$2&gt;0,V$2&lt;=100),IF(V516="",W515,CONCATENATE(W515,V516,"&amp;")),""),"")</f>
        <v/>
      </c>
      <c r="X516" s="15" t="str">
        <f t="shared" ref="X516:X579" si="193">IF($C516=X$2,$F516,"")</f>
        <v/>
      </c>
      <c r="Y516" s="15" t="str">
        <f t="shared" ref="Y516:Y579" si="194">IF($D516=Y$2,$F516,"")</f>
        <v/>
      </c>
      <c r="Z516" s="15">
        <f t="shared" ref="Z516:Z579" si="195">2-COUNTIF(X516:Y516,"")</f>
        <v>0</v>
      </c>
      <c r="AA516" s="15" t="str">
        <f t="shared" ref="AA516:AA579" si="196">IF(Z516=Z$2,$F516,"")</f>
        <v>2000,ANTWERPEN,Antwerpen,</v>
      </c>
      <c r="AB516" s="15" t="str">
        <f t="shared" ref="AB516:AB579" si="197">IF($A$2=1,IF(AND(AA$2&gt;0,AA$2&lt;=100),IF(AA516="",AB515,CONCATENATE(AB515,AA516,"&amp;")),""),"")</f>
        <v/>
      </c>
    </row>
    <row r="517" spans="1:28" x14ac:dyDescent="0.2">
      <c r="A517">
        <v>150</v>
      </c>
      <c r="B517">
        <v>220</v>
      </c>
      <c r="C517">
        <v>2000</v>
      </c>
      <c r="D517" t="s">
        <v>893</v>
      </c>
      <c r="E517" t="s">
        <v>895</v>
      </c>
      <c r="F517" t="str">
        <f t="shared" si="176"/>
        <v>2000,ANTWERPEN,Oorderen,</v>
      </c>
      <c r="G517">
        <f t="shared" si="177"/>
        <v>150</v>
      </c>
      <c r="H517">
        <f t="shared" si="177"/>
        <v>220</v>
      </c>
      <c r="I517" s="15" t="str">
        <f t="shared" si="178"/>
        <v/>
      </c>
      <c r="J517" s="15" t="str">
        <f t="shared" si="179"/>
        <v/>
      </c>
      <c r="K517" s="15">
        <f t="shared" si="180"/>
        <v>0</v>
      </c>
      <c r="L517" s="15" t="str">
        <f t="shared" si="181"/>
        <v>2000,ANTWERPEN,Oorderen,</v>
      </c>
      <c r="M517" s="15" t="str">
        <f t="shared" si="182"/>
        <v/>
      </c>
      <c r="N517" s="15" t="str">
        <f t="shared" si="183"/>
        <v/>
      </c>
      <c r="O517" s="15" t="str">
        <f t="shared" si="184"/>
        <v/>
      </c>
      <c r="P517" s="15">
        <f t="shared" si="185"/>
        <v>0</v>
      </c>
      <c r="Q517" s="15" t="str">
        <f t="shared" si="186"/>
        <v>2000,ANTWERPEN,Oorderen,</v>
      </c>
      <c r="R517" s="15" t="str">
        <f t="shared" si="187"/>
        <v/>
      </c>
      <c r="S517" s="15" t="str">
        <f t="shared" si="188"/>
        <v/>
      </c>
      <c r="T517" s="15" t="str">
        <f t="shared" si="189"/>
        <v/>
      </c>
      <c r="U517" s="15">
        <f t="shared" si="190"/>
        <v>0</v>
      </c>
      <c r="V517" s="15" t="str">
        <f t="shared" si="191"/>
        <v>2000,ANTWERPEN,Oorderen,</v>
      </c>
      <c r="W517" s="15" t="str">
        <f t="shared" si="192"/>
        <v/>
      </c>
      <c r="X517" s="15" t="str">
        <f t="shared" si="193"/>
        <v/>
      </c>
      <c r="Y517" s="15" t="str">
        <f t="shared" si="194"/>
        <v/>
      </c>
      <c r="Z517" s="15">
        <f t="shared" si="195"/>
        <v>0</v>
      </c>
      <c r="AA517" s="15" t="str">
        <f t="shared" si="196"/>
        <v>2000,ANTWERPEN,Oorderen,</v>
      </c>
      <c r="AB517" s="15" t="str">
        <f t="shared" si="197"/>
        <v/>
      </c>
    </row>
    <row r="518" spans="1:28" x14ac:dyDescent="0.2">
      <c r="A518">
        <v>150</v>
      </c>
      <c r="B518">
        <v>215</v>
      </c>
      <c r="C518">
        <v>2000</v>
      </c>
      <c r="D518" t="s">
        <v>893</v>
      </c>
      <c r="E518" t="s">
        <v>896</v>
      </c>
      <c r="F518" t="str">
        <f t="shared" si="176"/>
        <v>2000,ANTWERPEN,Oosterweel,</v>
      </c>
      <c r="G518">
        <f t="shared" si="177"/>
        <v>150</v>
      </c>
      <c r="H518">
        <f t="shared" si="177"/>
        <v>215</v>
      </c>
      <c r="I518" s="15" t="str">
        <f t="shared" si="178"/>
        <v/>
      </c>
      <c r="J518" s="15" t="str">
        <f t="shared" si="179"/>
        <v/>
      </c>
      <c r="K518" s="15">
        <f t="shared" si="180"/>
        <v>0</v>
      </c>
      <c r="L518" s="15" t="str">
        <f t="shared" si="181"/>
        <v>2000,ANTWERPEN,Oosterweel,</v>
      </c>
      <c r="M518" s="15" t="str">
        <f t="shared" si="182"/>
        <v/>
      </c>
      <c r="N518" s="15" t="str">
        <f t="shared" si="183"/>
        <v/>
      </c>
      <c r="O518" s="15" t="str">
        <f t="shared" si="184"/>
        <v/>
      </c>
      <c r="P518" s="15">
        <f t="shared" si="185"/>
        <v>0</v>
      </c>
      <c r="Q518" s="15" t="str">
        <f t="shared" si="186"/>
        <v>2000,ANTWERPEN,Oosterweel,</v>
      </c>
      <c r="R518" s="15" t="str">
        <f t="shared" si="187"/>
        <v/>
      </c>
      <c r="S518" s="15" t="str">
        <f t="shared" si="188"/>
        <v/>
      </c>
      <c r="T518" s="15" t="str">
        <f t="shared" si="189"/>
        <v/>
      </c>
      <c r="U518" s="15">
        <f t="shared" si="190"/>
        <v>0</v>
      </c>
      <c r="V518" s="15" t="str">
        <f t="shared" si="191"/>
        <v>2000,ANTWERPEN,Oosterweel,</v>
      </c>
      <c r="W518" s="15" t="str">
        <f t="shared" si="192"/>
        <v/>
      </c>
      <c r="X518" s="15" t="str">
        <f t="shared" si="193"/>
        <v/>
      </c>
      <c r="Y518" s="15" t="str">
        <f t="shared" si="194"/>
        <v/>
      </c>
      <c r="Z518" s="15">
        <f t="shared" si="195"/>
        <v>0</v>
      </c>
      <c r="AA518" s="15" t="str">
        <f t="shared" si="196"/>
        <v>2000,ANTWERPEN,Oosterweel,</v>
      </c>
      <c r="AB518" s="15" t="str">
        <f t="shared" si="197"/>
        <v/>
      </c>
    </row>
    <row r="519" spans="1:28" x14ac:dyDescent="0.2">
      <c r="A519">
        <v>153</v>
      </c>
      <c r="B519">
        <v>218</v>
      </c>
      <c r="C519">
        <v>2000</v>
      </c>
      <c r="D519" t="s">
        <v>893</v>
      </c>
      <c r="E519" t="s">
        <v>897</v>
      </c>
      <c r="F519" t="str">
        <f t="shared" si="176"/>
        <v>2000,ANTWERPEN,Wilmarsdonk,</v>
      </c>
      <c r="G519">
        <f t="shared" si="177"/>
        <v>153</v>
      </c>
      <c r="H519">
        <f t="shared" si="177"/>
        <v>218</v>
      </c>
      <c r="I519" s="15" t="str">
        <f t="shared" si="178"/>
        <v/>
      </c>
      <c r="J519" s="15" t="str">
        <f t="shared" si="179"/>
        <v/>
      </c>
      <c r="K519" s="15">
        <f t="shared" si="180"/>
        <v>0</v>
      </c>
      <c r="L519" s="15" t="str">
        <f t="shared" si="181"/>
        <v>2000,ANTWERPEN,Wilmarsdonk,</v>
      </c>
      <c r="M519" s="15" t="str">
        <f t="shared" si="182"/>
        <v/>
      </c>
      <c r="N519" s="15" t="str">
        <f t="shared" si="183"/>
        <v/>
      </c>
      <c r="O519" s="15" t="str">
        <f t="shared" si="184"/>
        <v/>
      </c>
      <c r="P519" s="15">
        <f t="shared" si="185"/>
        <v>0</v>
      </c>
      <c r="Q519" s="15" t="str">
        <f t="shared" si="186"/>
        <v>2000,ANTWERPEN,Wilmarsdonk,</v>
      </c>
      <c r="R519" s="15" t="str">
        <f t="shared" si="187"/>
        <v/>
      </c>
      <c r="S519" s="15" t="str">
        <f t="shared" si="188"/>
        <v/>
      </c>
      <c r="T519" s="15" t="str">
        <f t="shared" si="189"/>
        <v/>
      </c>
      <c r="U519" s="15">
        <f t="shared" si="190"/>
        <v>0</v>
      </c>
      <c r="V519" s="15" t="str">
        <f t="shared" si="191"/>
        <v>2000,ANTWERPEN,Wilmarsdonk,</v>
      </c>
      <c r="W519" s="15" t="str">
        <f t="shared" si="192"/>
        <v/>
      </c>
      <c r="X519" s="15" t="str">
        <f t="shared" si="193"/>
        <v/>
      </c>
      <c r="Y519" s="15" t="str">
        <f t="shared" si="194"/>
        <v/>
      </c>
      <c r="Z519" s="15">
        <f t="shared" si="195"/>
        <v>0</v>
      </c>
      <c r="AA519" s="15" t="str">
        <f t="shared" si="196"/>
        <v>2000,ANTWERPEN,Wilmarsdonk,</v>
      </c>
      <c r="AB519" s="15" t="str">
        <f t="shared" si="197"/>
        <v/>
      </c>
    </row>
    <row r="520" spans="1:28" x14ac:dyDescent="0.2">
      <c r="A520">
        <v>151</v>
      </c>
      <c r="B520">
        <v>209</v>
      </c>
      <c r="C520">
        <v>2020</v>
      </c>
      <c r="D520" t="s">
        <v>893</v>
      </c>
      <c r="E520" t="s">
        <v>898</v>
      </c>
      <c r="F520" t="str">
        <f t="shared" si="176"/>
        <v>2020,ANTWERPEN,Kiel,</v>
      </c>
      <c r="G520">
        <f t="shared" si="177"/>
        <v>151</v>
      </c>
      <c r="H520">
        <f t="shared" si="177"/>
        <v>209</v>
      </c>
      <c r="I520" s="15" t="str">
        <f t="shared" si="178"/>
        <v/>
      </c>
      <c r="J520" s="15" t="str">
        <f t="shared" si="179"/>
        <v/>
      </c>
      <c r="K520" s="15">
        <f t="shared" si="180"/>
        <v>0</v>
      </c>
      <c r="L520" s="15" t="str">
        <f t="shared" si="181"/>
        <v>2020,ANTWERPEN,Kiel,</v>
      </c>
      <c r="M520" s="15" t="str">
        <f t="shared" si="182"/>
        <v/>
      </c>
      <c r="N520" s="15" t="str">
        <f t="shared" si="183"/>
        <v/>
      </c>
      <c r="O520" s="15" t="str">
        <f t="shared" si="184"/>
        <v/>
      </c>
      <c r="P520" s="15">
        <f t="shared" si="185"/>
        <v>0</v>
      </c>
      <c r="Q520" s="15" t="str">
        <f t="shared" si="186"/>
        <v>2020,ANTWERPEN,Kiel,</v>
      </c>
      <c r="R520" s="15" t="str">
        <f t="shared" si="187"/>
        <v/>
      </c>
      <c r="S520" s="15" t="str">
        <f t="shared" si="188"/>
        <v/>
      </c>
      <c r="T520" s="15" t="str">
        <f t="shared" si="189"/>
        <v/>
      </c>
      <c r="U520" s="15">
        <f t="shared" si="190"/>
        <v>0</v>
      </c>
      <c r="V520" s="15" t="str">
        <f t="shared" si="191"/>
        <v>2020,ANTWERPEN,Kiel,</v>
      </c>
      <c r="W520" s="15" t="str">
        <f t="shared" si="192"/>
        <v/>
      </c>
      <c r="X520" s="15" t="str">
        <f t="shared" si="193"/>
        <v/>
      </c>
      <c r="Y520" s="15" t="str">
        <f t="shared" si="194"/>
        <v/>
      </c>
      <c r="Z520" s="15">
        <f t="shared" si="195"/>
        <v>0</v>
      </c>
      <c r="AA520" s="15" t="str">
        <f t="shared" si="196"/>
        <v>2020,ANTWERPEN,Kiel,</v>
      </c>
      <c r="AB520" s="15" t="str">
        <f t="shared" si="197"/>
        <v/>
      </c>
    </row>
    <row r="521" spans="1:28" x14ac:dyDescent="0.2">
      <c r="A521">
        <v>154</v>
      </c>
      <c r="B521">
        <v>216</v>
      </c>
      <c r="C521">
        <v>2030</v>
      </c>
      <c r="D521" t="s">
        <v>893</v>
      </c>
      <c r="E521" t="s">
        <v>899</v>
      </c>
      <c r="F521" t="str">
        <f t="shared" si="176"/>
        <v>2030,ANTWERPEN,Luchtbal,</v>
      </c>
      <c r="G521">
        <f t="shared" si="177"/>
        <v>154</v>
      </c>
      <c r="H521">
        <f t="shared" si="177"/>
        <v>216</v>
      </c>
      <c r="I521" s="15" t="str">
        <f t="shared" si="178"/>
        <v/>
      </c>
      <c r="J521" s="15" t="str">
        <f t="shared" si="179"/>
        <v/>
      </c>
      <c r="K521" s="15">
        <f t="shared" si="180"/>
        <v>0</v>
      </c>
      <c r="L521" s="15" t="str">
        <f t="shared" si="181"/>
        <v>2030,ANTWERPEN,Luchtbal,</v>
      </c>
      <c r="M521" s="15" t="str">
        <f t="shared" si="182"/>
        <v/>
      </c>
      <c r="N521" s="15" t="str">
        <f t="shared" si="183"/>
        <v/>
      </c>
      <c r="O521" s="15" t="str">
        <f t="shared" si="184"/>
        <v/>
      </c>
      <c r="P521" s="15">
        <f t="shared" si="185"/>
        <v>0</v>
      </c>
      <c r="Q521" s="15" t="str">
        <f t="shared" si="186"/>
        <v>2030,ANTWERPEN,Luchtbal,</v>
      </c>
      <c r="R521" s="15" t="str">
        <f t="shared" si="187"/>
        <v/>
      </c>
      <c r="S521" s="15" t="str">
        <f t="shared" si="188"/>
        <v/>
      </c>
      <c r="T521" s="15" t="str">
        <f t="shared" si="189"/>
        <v/>
      </c>
      <c r="U521" s="15">
        <f t="shared" si="190"/>
        <v>0</v>
      </c>
      <c r="V521" s="15" t="str">
        <f t="shared" si="191"/>
        <v>2030,ANTWERPEN,Luchtbal,</v>
      </c>
      <c r="W521" s="15" t="str">
        <f t="shared" si="192"/>
        <v/>
      </c>
      <c r="X521" s="15" t="str">
        <f t="shared" si="193"/>
        <v/>
      </c>
      <c r="Y521" s="15" t="str">
        <f t="shared" si="194"/>
        <v/>
      </c>
      <c r="Z521" s="15">
        <f t="shared" si="195"/>
        <v>0</v>
      </c>
      <c r="AA521" s="15" t="str">
        <f t="shared" si="196"/>
        <v>2030,ANTWERPEN,Luchtbal,</v>
      </c>
      <c r="AB521" s="15" t="str">
        <f t="shared" si="197"/>
        <v/>
      </c>
    </row>
    <row r="522" spans="1:28" x14ac:dyDescent="0.2">
      <c r="A522">
        <v>146</v>
      </c>
      <c r="B522">
        <v>226</v>
      </c>
      <c r="C522">
        <v>2040</v>
      </c>
      <c r="D522" t="s">
        <v>893</v>
      </c>
      <c r="E522" t="s">
        <v>900</v>
      </c>
      <c r="F522" t="str">
        <f t="shared" si="176"/>
        <v>2040,ANTWERPEN,Berendrecht,</v>
      </c>
      <c r="G522">
        <f t="shared" si="177"/>
        <v>146</v>
      </c>
      <c r="H522">
        <f t="shared" si="177"/>
        <v>226</v>
      </c>
      <c r="I522" s="15" t="str">
        <f t="shared" si="178"/>
        <v/>
      </c>
      <c r="J522" s="15" t="str">
        <f t="shared" si="179"/>
        <v/>
      </c>
      <c r="K522" s="15">
        <f t="shared" si="180"/>
        <v>0</v>
      </c>
      <c r="L522" s="15" t="str">
        <f t="shared" si="181"/>
        <v>2040,ANTWERPEN,Berendrecht,</v>
      </c>
      <c r="M522" s="15" t="str">
        <f t="shared" si="182"/>
        <v/>
      </c>
      <c r="N522" s="15" t="str">
        <f t="shared" si="183"/>
        <v/>
      </c>
      <c r="O522" s="15" t="str">
        <f t="shared" si="184"/>
        <v/>
      </c>
      <c r="P522" s="15">
        <f t="shared" si="185"/>
        <v>0</v>
      </c>
      <c r="Q522" s="15" t="str">
        <f t="shared" si="186"/>
        <v>2040,ANTWERPEN,Berendrecht,</v>
      </c>
      <c r="R522" s="15" t="str">
        <f t="shared" si="187"/>
        <v/>
      </c>
      <c r="S522" s="15" t="str">
        <f t="shared" si="188"/>
        <v/>
      </c>
      <c r="T522" s="15" t="str">
        <f t="shared" si="189"/>
        <v/>
      </c>
      <c r="U522" s="15">
        <f t="shared" si="190"/>
        <v>0</v>
      </c>
      <c r="V522" s="15" t="str">
        <f t="shared" si="191"/>
        <v>2040,ANTWERPEN,Berendrecht,</v>
      </c>
      <c r="W522" s="15" t="str">
        <f t="shared" si="192"/>
        <v/>
      </c>
      <c r="X522" s="15" t="str">
        <f t="shared" si="193"/>
        <v/>
      </c>
      <c r="Y522" s="15" t="str">
        <f t="shared" si="194"/>
        <v/>
      </c>
      <c r="Z522" s="15">
        <f t="shared" si="195"/>
        <v>0</v>
      </c>
      <c r="AA522" s="15" t="str">
        <f t="shared" si="196"/>
        <v>2040,ANTWERPEN,Berendrecht,</v>
      </c>
      <c r="AB522" s="15" t="str">
        <f t="shared" si="197"/>
        <v/>
      </c>
    </row>
    <row r="523" spans="1:28" x14ac:dyDescent="0.2">
      <c r="A523">
        <v>144</v>
      </c>
      <c r="B523">
        <v>221</v>
      </c>
      <c r="C523">
        <v>2040</v>
      </c>
      <c r="D523" t="s">
        <v>893</v>
      </c>
      <c r="E523" t="s">
        <v>901</v>
      </c>
      <c r="F523" t="str">
        <f t="shared" si="176"/>
        <v>2040,ANTWERPEN,Lillo,</v>
      </c>
      <c r="G523">
        <f t="shared" si="177"/>
        <v>144</v>
      </c>
      <c r="H523">
        <f t="shared" si="177"/>
        <v>221</v>
      </c>
      <c r="I523" s="15" t="str">
        <f t="shared" si="178"/>
        <v/>
      </c>
      <c r="J523" s="15" t="str">
        <f t="shared" si="179"/>
        <v/>
      </c>
      <c r="K523" s="15">
        <f t="shared" si="180"/>
        <v>0</v>
      </c>
      <c r="L523" s="15" t="str">
        <f t="shared" si="181"/>
        <v>2040,ANTWERPEN,Lillo,</v>
      </c>
      <c r="M523" s="15" t="str">
        <f t="shared" si="182"/>
        <v/>
      </c>
      <c r="N523" s="15" t="str">
        <f t="shared" si="183"/>
        <v/>
      </c>
      <c r="O523" s="15" t="str">
        <f t="shared" si="184"/>
        <v/>
      </c>
      <c r="P523" s="15">
        <f t="shared" si="185"/>
        <v>0</v>
      </c>
      <c r="Q523" s="15" t="str">
        <f t="shared" si="186"/>
        <v>2040,ANTWERPEN,Lillo,</v>
      </c>
      <c r="R523" s="15" t="str">
        <f t="shared" si="187"/>
        <v/>
      </c>
      <c r="S523" s="15" t="str">
        <f t="shared" si="188"/>
        <v/>
      </c>
      <c r="T523" s="15" t="str">
        <f t="shared" si="189"/>
        <v/>
      </c>
      <c r="U523" s="15">
        <f t="shared" si="190"/>
        <v>0</v>
      </c>
      <c r="V523" s="15" t="str">
        <f t="shared" si="191"/>
        <v>2040,ANTWERPEN,Lillo,</v>
      </c>
      <c r="W523" s="15" t="str">
        <f t="shared" si="192"/>
        <v/>
      </c>
      <c r="X523" s="15" t="str">
        <f t="shared" si="193"/>
        <v/>
      </c>
      <c r="Y523" s="15" t="str">
        <f t="shared" si="194"/>
        <v/>
      </c>
      <c r="Z523" s="15">
        <f t="shared" si="195"/>
        <v>0</v>
      </c>
      <c r="AA523" s="15" t="str">
        <f t="shared" si="196"/>
        <v>2040,ANTWERPEN,Lillo,</v>
      </c>
      <c r="AB523" s="15" t="str">
        <f t="shared" si="197"/>
        <v/>
      </c>
    </row>
    <row r="524" spans="1:28" x14ac:dyDescent="0.2">
      <c r="A524">
        <v>147</v>
      </c>
      <c r="B524">
        <v>227</v>
      </c>
      <c r="C524">
        <v>2040</v>
      </c>
      <c r="D524" t="s">
        <v>893</v>
      </c>
      <c r="E524" t="s">
        <v>902</v>
      </c>
      <c r="F524" t="str">
        <f t="shared" si="176"/>
        <v>2040,ANTWERPEN,Stalshoek,</v>
      </c>
      <c r="G524">
        <f t="shared" si="177"/>
        <v>147</v>
      </c>
      <c r="H524">
        <f t="shared" si="177"/>
        <v>227</v>
      </c>
      <c r="I524" s="15" t="str">
        <f t="shared" si="178"/>
        <v/>
      </c>
      <c r="J524" s="15" t="str">
        <f t="shared" si="179"/>
        <v/>
      </c>
      <c r="K524" s="15">
        <f t="shared" si="180"/>
        <v>0</v>
      </c>
      <c r="L524" s="15" t="str">
        <f t="shared" si="181"/>
        <v>2040,ANTWERPEN,Stalshoek,</v>
      </c>
      <c r="M524" s="15" t="str">
        <f t="shared" si="182"/>
        <v/>
      </c>
      <c r="N524" s="15" t="str">
        <f t="shared" si="183"/>
        <v/>
      </c>
      <c r="O524" s="15" t="str">
        <f t="shared" si="184"/>
        <v/>
      </c>
      <c r="P524" s="15">
        <f t="shared" si="185"/>
        <v>0</v>
      </c>
      <c r="Q524" s="15" t="str">
        <f t="shared" si="186"/>
        <v>2040,ANTWERPEN,Stalshoek,</v>
      </c>
      <c r="R524" s="15" t="str">
        <f t="shared" si="187"/>
        <v/>
      </c>
      <c r="S524" s="15" t="str">
        <f t="shared" si="188"/>
        <v/>
      </c>
      <c r="T524" s="15" t="str">
        <f t="shared" si="189"/>
        <v/>
      </c>
      <c r="U524" s="15">
        <f t="shared" si="190"/>
        <v>0</v>
      </c>
      <c r="V524" s="15" t="str">
        <f t="shared" si="191"/>
        <v>2040,ANTWERPEN,Stalshoek,</v>
      </c>
      <c r="W524" s="15" t="str">
        <f t="shared" si="192"/>
        <v/>
      </c>
      <c r="X524" s="15" t="str">
        <f t="shared" si="193"/>
        <v/>
      </c>
      <c r="Y524" s="15" t="str">
        <f t="shared" si="194"/>
        <v/>
      </c>
      <c r="Z524" s="15">
        <f t="shared" si="195"/>
        <v>0</v>
      </c>
      <c r="AA524" s="15" t="str">
        <f t="shared" si="196"/>
        <v>2040,ANTWERPEN,Stalshoek,</v>
      </c>
      <c r="AB524" s="15" t="str">
        <f t="shared" si="197"/>
        <v/>
      </c>
    </row>
    <row r="525" spans="1:28" x14ac:dyDescent="0.2">
      <c r="A525">
        <v>146</v>
      </c>
      <c r="B525">
        <v>227</v>
      </c>
      <c r="C525">
        <v>2040</v>
      </c>
      <c r="D525" t="s">
        <v>893</v>
      </c>
      <c r="E525" t="s">
        <v>903</v>
      </c>
      <c r="F525" t="str">
        <f t="shared" si="176"/>
        <v>2040,ANTWERPEN,Zandvliet,</v>
      </c>
      <c r="G525">
        <f t="shared" si="177"/>
        <v>146</v>
      </c>
      <c r="H525">
        <f t="shared" si="177"/>
        <v>227</v>
      </c>
      <c r="I525" s="15" t="str">
        <f t="shared" si="178"/>
        <v/>
      </c>
      <c r="J525" s="15" t="str">
        <f t="shared" si="179"/>
        <v/>
      </c>
      <c r="K525" s="15">
        <f t="shared" si="180"/>
        <v>0</v>
      </c>
      <c r="L525" s="15" t="str">
        <f t="shared" si="181"/>
        <v>2040,ANTWERPEN,Zandvliet,</v>
      </c>
      <c r="M525" s="15" t="str">
        <f t="shared" si="182"/>
        <v/>
      </c>
      <c r="N525" s="15" t="str">
        <f t="shared" si="183"/>
        <v/>
      </c>
      <c r="O525" s="15" t="str">
        <f t="shared" si="184"/>
        <v/>
      </c>
      <c r="P525" s="15">
        <f t="shared" si="185"/>
        <v>0</v>
      </c>
      <c r="Q525" s="15" t="str">
        <f t="shared" si="186"/>
        <v>2040,ANTWERPEN,Zandvliet,</v>
      </c>
      <c r="R525" s="15" t="str">
        <f t="shared" si="187"/>
        <v/>
      </c>
      <c r="S525" s="15" t="str">
        <f t="shared" si="188"/>
        <v/>
      </c>
      <c r="T525" s="15" t="str">
        <f t="shared" si="189"/>
        <v/>
      </c>
      <c r="U525" s="15">
        <f t="shared" si="190"/>
        <v>0</v>
      </c>
      <c r="V525" s="15" t="str">
        <f t="shared" si="191"/>
        <v>2040,ANTWERPEN,Zandvliet,</v>
      </c>
      <c r="W525" s="15" t="str">
        <f t="shared" si="192"/>
        <v/>
      </c>
      <c r="X525" s="15" t="str">
        <f t="shared" si="193"/>
        <v/>
      </c>
      <c r="Y525" s="15" t="str">
        <f t="shared" si="194"/>
        <v/>
      </c>
      <c r="Z525" s="15">
        <f t="shared" si="195"/>
        <v>0</v>
      </c>
      <c r="AA525" s="15" t="str">
        <f t="shared" si="196"/>
        <v>2040,ANTWERPEN,Zandvliet,</v>
      </c>
      <c r="AB525" s="15" t="str">
        <f t="shared" si="197"/>
        <v/>
      </c>
    </row>
    <row r="526" spans="1:28" x14ac:dyDescent="0.2">
      <c r="A526">
        <v>148</v>
      </c>
      <c r="B526">
        <v>210</v>
      </c>
      <c r="C526">
        <v>2070</v>
      </c>
      <c r="D526" t="s">
        <v>904</v>
      </c>
      <c r="E526" t="s">
        <v>675</v>
      </c>
      <c r="F526" t="str">
        <f t="shared" si="176"/>
        <v>2070,ZWIJNDRECHT,Burcht,</v>
      </c>
      <c r="G526">
        <f t="shared" si="177"/>
        <v>148</v>
      </c>
      <c r="H526">
        <f t="shared" si="177"/>
        <v>210</v>
      </c>
      <c r="I526" s="15" t="str">
        <f t="shared" si="178"/>
        <v/>
      </c>
      <c r="J526" s="15" t="str">
        <f t="shared" si="179"/>
        <v/>
      </c>
      <c r="K526" s="15">
        <f t="shared" si="180"/>
        <v>0</v>
      </c>
      <c r="L526" s="15" t="str">
        <f t="shared" si="181"/>
        <v>2070,ZWIJNDRECHT,Burcht,</v>
      </c>
      <c r="M526" s="15" t="str">
        <f t="shared" si="182"/>
        <v/>
      </c>
      <c r="N526" s="15" t="str">
        <f t="shared" si="183"/>
        <v/>
      </c>
      <c r="O526" s="15" t="str">
        <f t="shared" si="184"/>
        <v/>
      </c>
      <c r="P526" s="15">
        <f t="shared" si="185"/>
        <v>0</v>
      </c>
      <c r="Q526" s="15" t="str">
        <f t="shared" si="186"/>
        <v>2070,ZWIJNDRECHT,Burcht,</v>
      </c>
      <c r="R526" s="15" t="str">
        <f t="shared" si="187"/>
        <v/>
      </c>
      <c r="S526" s="15" t="str">
        <f t="shared" si="188"/>
        <v/>
      </c>
      <c r="T526" s="15" t="str">
        <f t="shared" si="189"/>
        <v/>
      </c>
      <c r="U526" s="15">
        <f t="shared" si="190"/>
        <v>0</v>
      </c>
      <c r="V526" s="15" t="str">
        <f t="shared" si="191"/>
        <v>2070,ZWIJNDRECHT,Burcht,</v>
      </c>
      <c r="W526" s="15" t="str">
        <f t="shared" si="192"/>
        <v/>
      </c>
      <c r="X526" s="15" t="str">
        <f t="shared" si="193"/>
        <v/>
      </c>
      <c r="Y526" s="15" t="str">
        <f t="shared" si="194"/>
        <v/>
      </c>
      <c r="Z526" s="15">
        <f t="shared" si="195"/>
        <v>0</v>
      </c>
      <c r="AA526" s="15" t="str">
        <f t="shared" si="196"/>
        <v>2070,ZWIJNDRECHT,Burcht,</v>
      </c>
      <c r="AB526" s="15" t="str">
        <f t="shared" si="197"/>
        <v/>
      </c>
    </row>
    <row r="527" spans="1:28" x14ac:dyDescent="0.2">
      <c r="A527">
        <v>147</v>
      </c>
      <c r="B527">
        <v>209</v>
      </c>
      <c r="C527">
        <v>2070</v>
      </c>
      <c r="D527" t="s">
        <v>904</v>
      </c>
      <c r="E527" t="s">
        <v>905</v>
      </c>
      <c r="F527" t="str">
        <f t="shared" si="176"/>
        <v>2070,ZWIJNDRECHT,Schiphoek,</v>
      </c>
      <c r="G527">
        <f t="shared" si="177"/>
        <v>147</v>
      </c>
      <c r="H527">
        <f t="shared" si="177"/>
        <v>209</v>
      </c>
      <c r="I527" s="15" t="str">
        <f t="shared" si="178"/>
        <v/>
      </c>
      <c r="J527" s="15" t="str">
        <f t="shared" si="179"/>
        <v/>
      </c>
      <c r="K527" s="15">
        <f t="shared" si="180"/>
        <v>0</v>
      </c>
      <c r="L527" s="15" t="str">
        <f t="shared" si="181"/>
        <v>2070,ZWIJNDRECHT,Schiphoek,</v>
      </c>
      <c r="M527" s="15" t="str">
        <f t="shared" si="182"/>
        <v/>
      </c>
      <c r="N527" s="15" t="str">
        <f t="shared" si="183"/>
        <v/>
      </c>
      <c r="O527" s="15" t="str">
        <f t="shared" si="184"/>
        <v/>
      </c>
      <c r="P527" s="15">
        <f t="shared" si="185"/>
        <v>0</v>
      </c>
      <c r="Q527" s="15" t="str">
        <f t="shared" si="186"/>
        <v>2070,ZWIJNDRECHT,Schiphoek,</v>
      </c>
      <c r="R527" s="15" t="str">
        <f t="shared" si="187"/>
        <v/>
      </c>
      <c r="S527" s="15" t="str">
        <f t="shared" si="188"/>
        <v/>
      </c>
      <c r="T527" s="15" t="str">
        <f t="shared" si="189"/>
        <v/>
      </c>
      <c r="U527" s="15">
        <f t="shared" si="190"/>
        <v>0</v>
      </c>
      <c r="V527" s="15" t="str">
        <f t="shared" si="191"/>
        <v>2070,ZWIJNDRECHT,Schiphoek,</v>
      </c>
      <c r="W527" s="15" t="str">
        <f t="shared" si="192"/>
        <v/>
      </c>
      <c r="X527" s="15" t="str">
        <f t="shared" si="193"/>
        <v/>
      </c>
      <c r="Y527" s="15" t="str">
        <f t="shared" si="194"/>
        <v/>
      </c>
      <c r="Z527" s="15">
        <f t="shared" si="195"/>
        <v>0</v>
      </c>
      <c r="AA527" s="15" t="str">
        <f t="shared" si="196"/>
        <v>2070,ZWIJNDRECHT,Schiphoek,</v>
      </c>
      <c r="AB527" s="15" t="str">
        <f t="shared" si="197"/>
        <v/>
      </c>
    </row>
    <row r="528" spans="1:28" x14ac:dyDescent="0.2">
      <c r="A528">
        <v>147</v>
      </c>
      <c r="B528">
        <v>212</v>
      </c>
      <c r="C528">
        <v>2070</v>
      </c>
      <c r="D528" t="s">
        <v>904</v>
      </c>
      <c r="E528" t="s">
        <v>906</v>
      </c>
      <c r="F528" t="str">
        <f t="shared" si="176"/>
        <v>2070,ZWIJNDRECHT,Zwijndrecht,</v>
      </c>
      <c r="G528">
        <f t="shared" si="177"/>
        <v>147</v>
      </c>
      <c r="H528">
        <f t="shared" si="177"/>
        <v>212</v>
      </c>
      <c r="I528" s="15" t="str">
        <f t="shared" si="178"/>
        <v/>
      </c>
      <c r="J528" s="15" t="str">
        <f t="shared" si="179"/>
        <v/>
      </c>
      <c r="K528" s="15">
        <f t="shared" si="180"/>
        <v>0</v>
      </c>
      <c r="L528" s="15" t="str">
        <f t="shared" si="181"/>
        <v>2070,ZWIJNDRECHT,Zwijndrecht,</v>
      </c>
      <c r="M528" s="15" t="str">
        <f t="shared" si="182"/>
        <v/>
      </c>
      <c r="N528" s="15" t="str">
        <f t="shared" si="183"/>
        <v/>
      </c>
      <c r="O528" s="15" t="str">
        <f t="shared" si="184"/>
        <v/>
      </c>
      <c r="P528" s="15">
        <f t="shared" si="185"/>
        <v>0</v>
      </c>
      <c r="Q528" s="15" t="str">
        <f t="shared" si="186"/>
        <v>2070,ZWIJNDRECHT,Zwijndrecht,</v>
      </c>
      <c r="R528" s="15" t="str">
        <f t="shared" si="187"/>
        <v/>
      </c>
      <c r="S528" s="15" t="str">
        <f t="shared" si="188"/>
        <v/>
      </c>
      <c r="T528" s="15" t="str">
        <f t="shared" si="189"/>
        <v/>
      </c>
      <c r="U528" s="15">
        <f t="shared" si="190"/>
        <v>0</v>
      </c>
      <c r="V528" s="15" t="str">
        <f t="shared" si="191"/>
        <v>2070,ZWIJNDRECHT,Zwijndrecht,</v>
      </c>
      <c r="W528" s="15" t="str">
        <f t="shared" si="192"/>
        <v/>
      </c>
      <c r="X528" s="15" t="str">
        <f t="shared" si="193"/>
        <v/>
      </c>
      <c r="Y528" s="15" t="str">
        <f t="shared" si="194"/>
        <v/>
      </c>
      <c r="Z528" s="15">
        <f t="shared" si="195"/>
        <v>0</v>
      </c>
      <c r="AA528" s="15" t="str">
        <f t="shared" si="196"/>
        <v>2070,ZWIJNDRECHT,Zwijndrecht,</v>
      </c>
      <c r="AB528" s="15" t="str">
        <f t="shared" si="197"/>
        <v/>
      </c>
    </row>
    <row r="529" spans="1:28" x14ac:dyDescent="0.2">
      <c r="A529">
        <v>157</v>
      </c>
      <c r="B529">
        <v>212</v>
      </c>
      <c r="C529">
        <v>2100</v>
      </c>
      <c r="D529" t="s">
        <v>893</v>
      </c>
      <c r="E529" t="s">
        <v>907</v>
      </c>
      <c r="F529" t="str">
        <f t="shared" si="176"/>
        <v>2100,ANTWERPEN,Deurne,</v>
      </c>
      <c r="G529">
        <f t="shared" si="177"/>
        <v>157</v>
      </c>
      <c r="H529">
        <f t="shared" si="177"/>
        <v>212</v>
      </c>
      <c r="I529" s="15" t="str">
        <f t="shared" si="178"/>
        <v/>
      </c>
      <c r="J529" s="15" t="str">
        <f t="shared" si="179"/>
        <v/>
      </c>
      <c r="K529" s="15">
        <f t="shared" si="180"/>
        <v>0</v>
      </c>
      <c r="L529" s="15" t="str">
        <f t="shared" si="181"/>
        <v>2100,ANTWERPEN,Deurne,</v>
      </c>
      <c r="M529" s="15" t="str">
        <f t="shared" si="182"/>
        <v/>
      </c>
      <c r="N529" s="15" t="str">
        <f t="shared" si="183"/>
        <v/>
      </c>
      <c r="O529" s="15" t="str">
        <f t="shared" si="184"/>
        <v/>
      </c>
      <c r="P529" s="15">
        <f t="shared" si="185"/>
        <v>0</v>
      </c>
      <c r="Q529" s="15" t="str">
        <f t="shared" si="186"/>
        <v>2100,ANTWERPEN,Deurne,</v>
      </c>
      <c r="R529" s="15" t="str">
        <f t="shared" si="187"/>
        <v/>
      </c>
      <c r="S529" s="15" t="str">
        <f t="shared" si="188"/>
        <v/>
      </c>
      <c r="T529" s="15" t="str">
        <f t="shared" si="189"/>
        <v/>
      </c>
      <c r="U529" s="15">
        <f t="shared" si="190"/>
        <v>0</v>
      </c>
      <c r="V529" s="15" t="str">
        <f t="shared" si="191"/>
        <v>2100,ANTWERPEN,Deurne,</v>
      </c>
      <c r="W529" s="15" t="str">
        <f t="shared" si="192"/>
        <v/>
      </c>
      <c r="X529" s="15" t="str">
        <f t="shared" si="193"/>
        <v/>
      </c>
      <c r="Y529" s="15" t="str">
        <f t="shared" si="194"/>
        <v/>
      </c>
      <c r="Z529" s="15">
        <f t="shared" si="195"/>
        <v>0</v>
      </c>
      <c r="AA529" s="15" t="str">
        <f t="shared" si="196"/>
        <v>2100,ANTWERPEN,Deurne,</v>
      </c>
      <c r="AB529" s="15" t="str">
        <f t="shared" si="197"/>
        <v/>
      </c>
    </row>
    <row r="530" spans="1:28" x14ac:dyDescent="0.2">
      <c r="A530">
        <v>161</v>
      </c>
      <c r="B530">
        <v>213</v>
      </c>
      <c r="C530">
        <v>2110</v>
      </c>
      <c r="D530" t="s">
        <v>908</v>
      </c>
      <c r="E530" t="s">
        <v>909</v>
      </c>
      <c r="F530" t="str">
        <f t="shared" si="176"/>
        <v>2110,WIJNEGEM,Wijnegem,</v>
      </c>
      <c r="G530">
        <f t="shared" si="177"/>
        <v>161</v>
      </c>
      <c r="H530">
        <f t="shared" si="177"/>
        <v>213</v>
      </c>
      <c r="I530" s="15" t="str">
        <f t="shared" si="178"/>
        <v/>
      </c>
      <c r="J530" s="15" t="str">
        <f t="shared" si="179"/>
        <v/>
      </c>
      <c r="K530" s="15">
        <f t="shared" si="180"/>
        <v>0</v>
      </c>
      <c r="L530" s="15" t="str">
        <f t="shared" si="181"/>
        <v>2110,WIJNEGEM,Wijnegem,</v>
      </c>
      <c r="M530" s="15" t="str">
        <f t="shared" si="182"/>
        <v/>
      </c>
      <c r="N530" s="15" t="str">
        <f t="shared" si="183"/>
        <v/>
      </c>
      <c r="O530" s="15" t="str">
        <f t="shared" si="184"/>
        <v/>
      </c>
      <c r="P530" s="15">
        <f t="shared" si="185"/>
        <v>0</v>
      </c>
      <c r="Q530" s="15" t="str">
        <f t="shared" si="186"/>
        <v>2110,WIJNEGEM,Wijnegem,</v>
      </c>
      <c r="R530" s="15" t="str">
        <f t="shared" si="187"/>
        <v/>
      </c>
      <c r="S530" s="15" t="str">
        <f t="shared" si="188"/>
        <v/>
      </c>
      <c r="T530" s="15" t="str">
        <f t="shared" si="189"/>
        <v/>
      </c>
      <c r="U530" s="15">
        <f t="shared" si="190"/>
        <v>0</v>
      </c>
      <c r="V530" s="15" t="str">
        <f t="shared" si="191"/>
        <v>2110,WIJNEGEM,Wijnegem,</v>
      </c>
      <c r="W530" s="15" t="str">
        <f t="shared" si="192"/>
        <v/>
      </c>
      <c r="X530" s="15" t="str">
        <f t="shared" si="193"/>
        <v/>
      </c>
      <c r="Y530" s="15" t="str">
        <f t="shared" si="194"/>
        <v/>
      </c>
      <c r="Z530" s="15">
        <f t="shared" si="195"/>
        <v>0</v>
      </c>
      <c r="AA530" s="15" t="str">
        <f t="shared" si="196"/>
        <v>2110,WIJNEGEM,Wijnegem,</v>
      </c>
      <c r="AB530" s="15" t="str">
        <f t="shared" si="197"/>
        <v/>
      </c>
    </row>
    <row r="531" spans="1:28" x14ac:dyDescent="0.2">
      <c r="A531">
        <v>155</v>
      </c>
      <c r="B531">
        <v>211</v>
      </c>
      <c r="C531">
        <v>2140</v>
      </c>
      <c r="D531" t="s">
        <v>893</v>
      </c>
      <c r="E531" t="s">
        <v>910</v>
      </c>
      <c r="F531" t="str">
        <f t="shared" si="176"/>
        <v>2140,ANTWERPEN,Borgerhout,</v>
      </c>
      <c r="G531">
        <f t="shared" si="177"/>
        <v>155</v>
      </c>
      <c r="H531">
        <f t="shared" si="177"/>
        <v>211</v>
      </c>
      <c r="I531" s="15" t="str">
        <f t="shared" si="178"/>
        <v/>
      </c>
      <c r="J531" s="15" t="str">
        <f t="shared" si="179"/>
        <v/>
      </c>
      <c r="K531" s="15">
        <f t="shared" si="180"/>
        <v>0</v>
      </c>
      <c r="L531" s="15" t="str">
        <f t="shared" si="181"/>
        <v>2140,ANTWERPEN,Borgerhout,</v>
      </c>
      <c r="M531" s="15" t="str">
        <f t="shared" si="182"/>
        <v/>
      </c>
      <c r="N531" s="15" t="str">
        <f t="shared" si="183"/>
        <v/>
      </c>
      <c r="O531" s="15" t="str">
        <f t="shared" si="184"/>
        <v/>
      </c>
      <c r="P531" s="15">
        <f t="shared" si="185"/>
        <v>0</v>
      </c>
      <c r="Q531" s="15" t="str">
        <f t="shared" si="186"/>
        <v>2140,ANTWERPEN,Borgerhout,</v>
      </c>
      <c r="R531" s="15" t="str">
        <f t="shared" si="187"/>
        <v/>
      </c>
      <c r="S531" s="15" t="str">
        <f t="shared" si="188"/>
        <v/>
      </c>
      <c r="T531" s="15" t="str">
        <f t="shared" si="189"/>
        <v/>
      </c>
      <c r="U531" s="15">
        <f t="shared" si="190"/>
        <v>0</v>
      </c>
      <c r="V531" s="15" t="str">
        <f t="shared" si="191"/>
        <v>2140,ANTWERPEN,Borgerhout,</v>
      </c>
      <c r="W531" s="15" t="str">
        <f t="shared" si="192"/>
        <v/>
      </c>
      <c r="X531" s="15" t="str">
        <f t="shared" si="193"/>
        <v/>
      </c>
      <c r="Y531" s="15" t="str">
        <f t="shared" si="194"/>
        <v/>
      </c>
      <c r="Z531" s="15">
        <f t="shared" si="195"/>
        <v>0</v>
      </c>
      <c r="AA531" s="15" t="str">
        <f t="shared" si="196"/>
        <v>2140,ANTWERPEN,Borgerhout,</v>
      </c>
      <c r="AB531" s="15" t="str">
        <f t="shared" si="197"/>
        <v/>
      </c>
    </row>
    <row r="532" spans="1:28" x14ac:dyDescent="0.2">
      <c r="A532">
        <v>158</v>
      </c>
      <c r="B532">
        <v>209</v>
      </c>
      <c r="C532">
        <v>2150</v>
      </c>
      <c r="D532" t="s">
        <v>911</v>
      </c>
      <c r="E532" t="s">
        <v>912</v>
      </c>
      <c r="F532" t="str">
        <f t="shared" si="176"/>
        <v>2150,BORSBEEK,Borsbeek,</v>
      </c>
      <c r="G532">
        <f t="shared" si="177"/>
        <v>158</v>
      </c>
      <c r="H532">
        <f t="shared" si="177"/>
        <v>209</v>
      </c>
      <c r="I532" s="15" t="str">
        <f t="shared" si="178"/>
        <v/>
      </c>
      <c r="J532" s="15" t="str">
        <f t="shared" si="179"/>
        <v/>
      </c>
      <c r="K532" s="15">
        <f t="shared" si="180"/>
        <v>0</v>
      </c>
      <c r="L532" s="15" t="str">
        <f t="shared" si="181"/>
        <v>2150,BORSBEEK,Borsbeek,</v>
      </c>
      <c r="M532" s="15" t="str">
        <f t="shared" si="182"/>
        <v/>
      </c>
      <c r="N532" s="15" t="str">
        <f t="shared" si="183"/>
        <v/>
      </c>
      <c r="O532" s="15" t="str">
        <f t="shared" si="184"/>
        <v/>
      </c>
      <c r="P532" s="15">
        <f t="shared" si="185"/>
        <v>0</v>
      </c>
      <c r="Q532" s="15" t="str">
        <f t="shared" si="186"/>
        <v>2150,BORSBEEK,Borsbeek,</v>
      </c>
      <c r="R532" s="15" t="str">
        <f t="shared" si="187"/>
        <v/>
      </c>
      <c r="S532" s="15" t="str">
        <f t="shared" si="188"/>
        <v/>
      </c>
      <c r="T532" s="15" t="str">
        <f t="shared" si="189"/>
        <v/>
      </c>
      <c r="U532" s="15">
        <f t="shared" si="190"/>
        <v>0</v>
      </c>
      <c r="V532" s="15" t="str">
        <f t="shared" si="191"/>
        <v>2150,BORSBEEK,Borsbeek,</v>
      </c>
      <c r="W532" s="15" t="str">
        <f t="shared" si="192"/>
        <v/>
      </c>
      <c r="X532" s="15" t="str">
        <f t="shared" si="193"/>
        <v/>
      </c>
      <c r="Y532" s="15" t="str">
        <f t="shared" si="194"/>
        <v/>
      </c>
      <c r="Z532" s="15">
        <f t="shared" si="195"/>
        <v>0</v>
      </c>
      <c r="AA532" s="15" t="str">
        <f t="shared" si="196"/>
        <v>2150,BORSBEEK,Borsbeek,</v>
      </c>
      <c r="AB532" s="15" t="str">
        <f t="shared" si="197"/>
        <v/>
      </c>
    </row>
    <row r="533" spans="1:28" x14ac:dyDescent="0.2">
      <c r="A533">
        <v>161</v>
      </c>
      <c r="B533">
        <v>210</v>
      </c>
      <c r="C533">
        <v>2160</v>
      </c>
      <c r="D533" t="s">
        <v>913</v>
      </c>
      <c r="E533" t="s">
        <v>914</v>
      </c>
      <c r="F533" t="str">
        <f t="shared" si="176"/>
        <v>2160,WOMMELGEM,Wommelgem,</v>
      </c>
      <c r="G533">
        <f t="shared" si="177"/>
        <v>161</v>
      </c>
      <c r="H533">
        <f t="shared" si="177"/>
        <v>210</v>
      </c>
      <c r="I533" s="15" t="str">
        <f t="shared" si="178"/>
        <v/>
      </c>
      <c r="J533" s="15" t="str">
        <f t="shared" si="179"/>
        <v/>
      </c>
      <c r="K533" s="15">
        <f t="shared" si="180"/>
        <v>0</v>
      </c>
      <c r="L533" s="15" t="str">
        <f t="shared" si="181"/>
        <v>2160,WOMMELGEM,Wommelgem,</v>
      </c>
      <c r="M533" s="15" t="str">
        <f t="shared" si="182"/>
        <v/>
      </c>
      <c r="N533" s="15" t="str">
        <f t="shared" si="183"/>
        <v/>
      </c>
      <c r="O533" s="15" t="str">
        <f t="shared" si="184"/>
        <v/>
      </c>
      <c r="P533" s="15">
        <f t="shared" si="185"/>
        <v>0</v>
      </c>
      <c r="Q533" s="15" t="str">
        <f t="shared" si="186"/>
        <v>2160,WOMMELGEM,Wommelgem,</v>
      </c>
      <c r="R533" s="15" t="str">
        <f t="shared" si="187"/>
        <v/>
      </c>
      <c r="S533" s="15" t="str">
        <f t="shared" si="188"/>
        <v/>
      </c>
      <c r="T533" s="15" t="str">
        <f t="shared" si="189"/>
        <v/>
      </c>
      <c r="U533" s="15">
        <f t="shared" si="190"/>
        <v>0</v>
      </c>
      <c r="V533" s="15" t="str">
        <f t="shared" si="191"/>
        <v>2160,WOMMELGEM,Wommelgem,</v>
      </c>
      <c r="W533" s="15" t="str">
        <f t="shared" si="192"/>
        <v/>
      </c>
      <c r="X533" s="15" t="str">
        <f t="shared" si="193"/>
        <v/>
      </c>
      <c r="Y533" s="15" t="str">
        <f t="shared" si="194"/>
        <v/>
      </c>
      <c r="Z533" s="15">
        <f t="shared" si="195"/>
        <v>0</v>
      </c>
      <c r="AA533" s="15" t="str">
        <f t="shared" si="196"/>
        <v>2160,WOMMELGEM,Wommelgem,</v>
      </c>
      <c r="AB533" s="15" t="str">
        <f t="shared" si="197"/>
        <v/>
      </c>
    </row>
    <row r="534" spans="1:28" x14ac:dyDescent="0.2">
      <c r="A534">
        <v>155</v>
      </c>
      <c r="B534">
        <v>215</v>
      </c>
      <c r="C534">
        <v>2170</v>
      </c>
      <c r="D534" t="s">
        <v>893</v>
      </c>
      <c r="E534" t="s">
        <v>915</v>
      </c>
      <c r="F534" t="str">
        <f t="shared" si="176"/>
        <v>2170,ANTWERPEN,Merksem,</v>
      </c>
      <c r="G534">
        <f t="shared" si="177"/>
        <v>155</v>
      </c>
      <c r="H534">
        <f t="shared" si="177"/>
        <v>215</v>
      </c>
      <c r="I534" s="15" t="str">
        <f t="shared" si="178"/>
        <v/>
      </c>
      <c r="J534" s="15" t="str">
        <f t="shared" si="179"/>
        <v/>
      </c>
      <c r="K534" s="15">
        <f t="shared" si="180"/>
        <v>0</v>
      </c>
      <c r="L534" s="15" t="str">
        <f t="shared" si="181"/>
        <v>2170,ANTWERPEN,Merksem,</v>
      </c>
      <c r="M534" s="15" t="str">
        <f t="shared" si="182"/>
        <v/>
      </c>
      <c r="N534" s="15" t="str">
        <f t="shared" si="183"/>
        <v/>
      </c>
      <c r="O534" s="15" t="str">
        <f t="shared" si="184"/>
        <v/>
      </c>
      <c r="P534" s="15">
        <f t="shared" si="185"/>
        <v>0</v>
      </c>
      <c r="Q534" s="15" t="str">
        <f t="shared" si="186"/>
        <v>2170,ANTWERPEN,Merksem,</v>
      </c>
      <c r="R534" s="15" t="str">
        <f t="shared" si="187"/>
        <v/>
      </c>
      <c r="S534" s="15" t="str">
        <f t="shared" si="188"/>
        <v/>
      </c>
      <c r="T534" s="15" t="str">
        <f t="shared" si="189"/>
        <v/>
      </c>
      <c r="U534" s="15">
        <f t="shared" si="190"/>
        <v>0</v>
      </c>
      <c r="V534" s="15" t="str">
        <f t="shared" si="191"/>
        <v>2170,ANTWERPEN,Merksem,</v>
      </c>
      <c r="W534" s="15" t="str">
        <f t="shared" si="192"/>
        <v/>
      </c>
      <c r="X534" s="15" t="str">
        <f t="shared" si="193"/>
        <v/>
      </c>
      <c r="Y534" s="15" t="str">
        <f t="shared" si="194"/>
        <v/>
      </c>
      <c r="Z534" s="15">
        <f t="shared" si="195"/>
        <v>0</v>
      </c>
      <c r="AA534" s="15" t="str">
        <f t="shared" si="196"/>
        <v>2170,ANTWERPEN,Merksem,</v>
      </c>
      <c r="AB534" s="15" t="str">
        <f t="shared" si="197"/>
        <v/>
      </c>
    </row>
    <row r="535" spans="1:28" x14ac:dyDescent="0.2">
      <c r="A535">
        <v>154</v>
      </c>
      <c r="B535">
        <v>218</v>
      </c>
      <c r="C535">
        <v>2180</v>
      </c>
      <c r="D535" t="s">
        <v>893</v>
      </c>
      <c r="E535" t="s">
        <v>916</v>
      </c>
      <c r="F535" t="str">
        <f t="shared" si="176"/>
        <v>2180,ANTWERPEN,Ekeren,</v>
      </c>
      <c r="G535">
        <f t="shared" si="177"/>
        <v>154</v>
      </c>
      <c r="H535">
        <f t="shared" si="177"/>
        <v>218</v>
      </c>
      <c r="I535" s="15" t="str">
        <f t="shared" si="178"/>
        <v/>
      </c>
      <c r="J535" s="15" t="str">
        <f t="shared" si="179"/>
        <v/>
      </c>
      <c r="K535" s="15">
        <f t="shared" si="180"/>
        <v>0</v>
      </c>
      <c r="L535" s="15" t="str">
        <f t="shared" si="181"/>
        <v>2180,ANTWERPEN,Ekeren,</v>
      </c>
      <c r="M535" s="15" t="str">
        <f t="shared" si="182"/>
        <v/>
      </c>
      <c r="N535" s="15" t="str">
        <f t="shared" si="183"/>
        <v/>
      </c>
      <c r="O535" s="15" t="str">
        <f t="shared" si="184"/>
        <v/>
      </c>
      <c r="P535" s="15">
        <f t="shared" si="185"/>
        <v>0</v>
      </c>
      <c r="Q535" s="15" t="str">
        <f t="shared" si="186"/>
        <v>2180,ANTWERPEN,Ekeren,</v>
      </c>
      <c r="R535" s="15" t="str">
        <f t="shared" si="187"/>
        <v/>
      </c>
      <c r="S535" s="15" t="str">
        <f t="shared" si="188"/>
        <v/>
      </c>
      <c r="T535" s="15" t="str">
        <f t="shared" si="189"/>
        <v/>
      </c>
      <c r="U535" s="15">
        <f t="shared" si="190"/>
        <v>0</v>
      </c>
      <c r="V535" s="15" t="str">
        <f t="shared" si="191"/>
        <v>2180,ANTWERPEN,Ekeren,</v>
      </c>
      <c r="W535" s="15" t="str">
        <f t="shared" si="192"/>
        <v/>
      </c>
      <c r="X535" s="15" t="str">
        <f t="shared" si="193"/>
        <v/>
      </c>
      <c r="Y535" s="15" t="str">
        <f t="shared" si="194"/>
        <v/>
      </c>
      <c r="Z535" s="15">
        <f t="shared" si="195"/>
        <v>0</v>
      </c>
      <c r="AA535" s="15" t="str">
        <f t="shared" si="196"/>
        <v>2180,ANTWERPEN,Ekeren,</v>
      </c>
      <c r="AB535" s="15" t="str">
        <f t="shared" si="197"/>
        <v/>
      </c>
    </row>
    <row r="536" spans="1:28" x14ac:dyDescent="0.2">
      <c r="A536">
        <v>153</v>
      </c>
      <c r="B536">
        <v>220</v>
      </c>
      <c r="C536">
        <v>2180</v>
      </c>
      <c r="D536" t="s">
        <v>893</v>
      </c>
      <c r="E536" t="s">
        <v>917</v>
      </c>
      <c r="F536" t="str">
        <f t="shared" si="176"/>
        <v>2180,ANTWERPEN,Leugenberg,</v>
      </c>
      <c r="G536">
        <f t="shared" si="177"/>
        <v>153</v>
      </c>
      <c r="H536">
        <f t="shared" si="177"/>
        <v>220</v>
      </c>
      <c r="I536" s="15" t="str">
        <f t="shared" si="178"/>
        <v/>
      </c>
      <c r="J536" s="15" t="str">
        <f t="shared" si="179"/>
        <v/>
      </c>
      <c r="K536" s="15">
        <f t="shared" si="180"/>
        <v>0</v>
      </c>
      <c r="L536" s="15" t="str">
        <f t="shared" si="181"/>
        <v>2180,ANTWERPEN,Leugenberg,</v>
      </c>
      <c r="M536" s="15" t="str">
        <f t="shared" si="182"/>
        <v/>
      </c>
      <c r="N536" s="15" t="str">
        <f t="shared" si="183"/>
        <v/>
      </c>
      <c r="O536" s="15" t="str">
        <f t="shared" si="184"/>
        <v/>
      </c>
      <c r="P536" s="15">
        <f t="shared" si="185"/>
        <v>0</v>
      </c>
      <c r="Q536" s="15" t="str">
        <f t="shared" si="186"/>
        <v>2180,ANTWERPEN,Leugenberg,</v>
      </c>
      <c r="R536" s="15" t="str">
        <f t="shared" si="187"/>
        <v/>
      </c>
      <c r="S536" s="15" t="str">
        <f t="shared" si="188"/>
        <v/>
      </c>
      <c r="T536" s="15" t="str">
        <f t="shared" si="189"/>
        <v/>
      </c>
      <c r="U536" s="15">
        <f t="shared" si="190"/>
        <v>0</v>
      </c>
      <c r="V536" s="15" t="str">
        <f t="shared" si="191"/>
        <v>2180,ANTWERPEN,Leugenberg,</v>
      </c>
      <c r="W536" s="15" t="str">
        <f t="shared" si="192"/>
        <v/>
      </c>
      <c r="X536" s="15" t="str">
        <f t="shared" si="193"/>
        <v/>
      </c>
      <c r="Y536" s="15" t="str">
        <f t="shared" si="194"/>
        <v/>
      </c>
      <c r="Z536" s="15">
        <f t="shared" si="195"/>
        <v>0</v>
      </c>
      <c r="AA536" s="15" t="str">
        <f t="shared" si="196"/>
        <v>2180,ANTWERPEN,Leugenberg,</v>
      </c>
      <c r="AB536" s="15" t="str">
        <f t="shared" si="197"/>
        <v/>
      </c>
    </row>
    <row r="537" spans="1:28" x14ac:dyDescent="0.2">
      <c r="A537">
        <v>182</v>
      </c>
      <c r="B537">
        <v>208</v>
      </c>
      <c r="C537">
        <v>2200</v>
      </c>
      <c r="D537" t="s">
        <v>918</v>
      </c>
      <c r="E537" t="s">
        <v>919</v>
      </c>
      <c r="F537" t="str">
        <f t="shared" si="176"/>
        <v>2200,HERENTALS,Herentals,</v>
      </c>
      <c r="G537">
        <f t="shared" si="177"/>
        <v>182</v>
      </c>
      <c r="H537">
        <f t="shared" si="177"/>
        <v>208</v>
      </c>
      <c r="I537" s="15" t="str">
        <f t="shared" si="178"/>
        <v/>
      </c>
      <c r="J537" s="15" t="str">
        <f t="shared" si="179"/>
        <v/>
      </c>
      <c r="K537" s="15">
        <f t="shared" si="180"/>
        <v>0</v>
      </c>
      <c r="L537" s="15" t="str">
        <f t="shared" si="181"/>
        <v>2200,HERENTALS,Herentals,</v>
      </c>
      <c r="M537" s="15" t="str">
        <f t="shared" si="182"/>
        <v/>
      </c>
      <c r="N537" s="15" t="str">
        <f t="shared" si="183"/>
        <v/>
      </c>
      <c r="O537" s="15" t="str">
        <f t="shared" si="184"/>
        <v/>
      </c>
      <c r="P537" s="15">
        <f t="shared" si="185"/>
        <v>0</v>
      </c>
      <c r="Q537" s="15" t="str">
        <f t="shared" si="186"/>
        <v>2200,HERENTALS,Herentals,</v>
      </c>
      <c r="R537" s="15" t="str">
        <f t="shared" si="187"/>
        <v/>
      </c>
      <c r="S537" s="15" t="str">
        <f t="shared" si="188"/>
        <v/>
      </c>
      <c r="T537" s="15" t="str">
        <f t="shared" si="189"/>
        <v/>
      </c>
      <c r="U537" s="15">
        <f t="shared" si="190"/>
        <v>0</v>
      </c>
      <c r="V537" s="15" t="str">
        <f t="shared" si="191"/>
        <v>2200,HERENTALS,Herentals,</v>
      </c>
      <c r="W537" s="15" t="str">
        <f t="shared" si="192"/>
        <v/>
      </c>
      <c r="X537" s="15" t="str">
        <f t="shared" si="193"/>
        <v/>
      </c>
      <c r="Y537" s="15" t="str">
        <f t="shared" si="194"/>
        <v/>
      </c>
      <c r="Z537" s="15">
        <f t="shared" si="195"/>
        <v>0</v>
      </c>
      <c r="AA537" s="15" t="str">
        <f t="shared" si="196"/>
        <v>2200,HERENTALS,Herentals,</v>
      </c>
      <c r="AB537" s="15" t="str">
        <f t="shared" si="197"/>
        <v/>
      </c>
    </row>
    <row r="538" spans="1:28" x14ac:dyDescent="0.2">
      <c r="A538">
        <v>181</v>
      </c>
      <c r="B538">
        <v>201</v>
      </c>
      <c r="C538">
        <v>2200</v>
      </c>
      <c r="D538" t="s">
        <v>918</v>
      </c>
      <c r="E538" t="s">
        <v>920</v>
      </c>
      <c r="F538" t="str">
        <f t="shared" si="176"/>
        <v>2200,HERENTALS,Morkhoven,</v>
      </c>
      <c r="G538">
        <f t="shared" si="177"/>
        <v>181</v>
      </c>
      <c r="H538">
        <f t="shared" si="177"/>
        <v>201</v>
      </c>
      <c r="I538" s="15" t="str">
        <f t="shared" si="178"/>
        <v/>
      </c>
      <c r="J538" s="15" t="str">
        <f t="shared" si="179"/>
        <v/>
      </c>
      <c r="K538" s="15">
        <f t="shared" si="180"/>
        <v>0</v>
      </c>
      <c r="L538" s="15" t="str">
        <f t="shared" si="181"/>
        <v>2200,HERENTALS,Morkhoven,</v>
      </c>
      <c r="M538" s="15" t="str">
        <f t="shared" si="182"/>
        <v/>
      </c>
      <c r="N538" s="15" t="str">
        <f t="shared" si="183"/>
        <v/>
      </c>
      <c r="O538" s="15" t="str">
        <f t="shared" si="184"/>
        <v/>
      </c>
      <c r="P538" s="15">
        <f t="shared" si="185"/>
        <v>0</v>
      </c>
      <c r="Q538" s="15" t="str">
        <f t="shared" si="186"/>
        <v>2200,HERENTALS,Morkhoven,</v>
      </c>
      <c r="R538" s="15" t="str">
        <f t="shared" si="187"/>
        <v/>
      </c>
      <c r="S538" s="15" t="str">
        <f t="shared" si="188"/>
        <v/>
      </c>
      <c r="T538" s="15" t="str">
        <f t="shared" si="189"/>
        <v/>
      </c>
      <c r="U538" s="15">
        <f t="shared" si="190"/>
        <v>0</v>
      </c>
      <c r="V538" s="15" t="str">
        <f t="shared" si="191"/>
        <v>2200,HERENTALS,Morkhoven,</v>
      </c>
      <c r="W538" s="15" t="str">
        <f t="shared" si="192"/>
        <v/>
      </c>
      <c r="X538" s="15" t="str">
        <f t="shared" si="193"/>
        <v/>
      </c>
      <c r="Y538" s="15" t="str">
        <f t="shared" si="194"/>
        <v/>
      </c>
      <c r="Z538" s="15">
        <f t="shared" si="195"/>
        <v>0</v>
      </c>
      <c r="AA538" s="15" t="str">
        <f t="shared" si="196"/>
        <v>2200,HERENTALS,Morkhoven,</v>
      </c>
      <c r="AB538" s="15" t="str">
        <f t="shared" si="197"/>
        <v/>
      </c>
    </row>
    <row r="539" spans="1:28" x14ac:dyDescent="0.2">
      <c r="A539">
        <v>183</v>
      </c>
      <c r="B539">
        <v>203</v>
      </c>
      <c r="C539">
        <v>2200</v>
      </c>
      <c r="D539" t="s">
        <v>918</v>
      </c>
      <c r="E539" t="s">
        <v>921</v>
      </c>
      <c r="F539" t="str">
        <f t="shared" si="176"/>
        <v>2200,HERENTALS,Noorderwijk,</v>
      </c>
      <c r="G539">
        <f t="shared" si="177"/>
        <v>183</v>
      </c>
      <c r="H539">
        <f t="shared" si="177"/>
        <v>203</v>
      </c>
      <c r="I539" s="15" t="str">
        <f t="shared" si="178"/>
        <v/>
      </c>
      <c r="J539" s="15" t="str">
        <f t="shared" si="179"/>
        <v/>
      </c>
      <c r="K539" s="15">
        <f t="shared" si="180"/>
        <v>0</v>
      </c>
      <c r="L539" s="15" t="str">
        <f t="shared" si="181"/>
        <v>2200,HERENTALS,Noorderwijk,</v>
      </c>
      <c r="M539" s="15" t="str">
        <f t="shared" si="182"/>
        <v/>
      </c>
      <c r="N539" s="15" t="str">
        <f t="shared" si="183"/>
        <v/>
      </c>
      <c r="O539" s="15" t="str">
        <f t="shared" si="184"/>
        <v/>
      </c>
      <c r="P539" s="15">
        <f t="shared" si="185"/>
        <v>0</v>
      </c>
      <c r="Q539" s="15" t="str">
        <f t="shared" si="186"/>
        <v>2200,HERENTALS,Noorderwijk,</v>
      </c>
      <c r="R539" s="15" t="str">
        <f t="shared" si="187"/>
        <v/>
      </c>
      <c r="S539" s="15" t="str">
        <f t="shared" si="188"/>
        <v/>
      </c>
      <c r="T539" s="15" t="str">
        <f t="shared" si="189"/>
        <v/>
      </c>
      <c r="U539" s="15">
        <f t="shared" si="190"/>
        <v>0</v>
      </c>
      <c r="V539" s="15" t="str">
        <f t="shared" si="191"/>
        <v>2200,HERENTALS,Noorderwijk,</v>
      </c>
      <c r="W539" s="15" t="str">
        <f t="shared" si="192"/>
        <v/>
      </c>
      <c r="X539" s="15" t="str">
        <f t="shared" si="193"/>
        <v/>
      </c>
      <c r="Y539" s="15" t="str">
        <f t="shared" si="194"/>
        <v/>
      </c>
      <c r="Z539" s="15">
        <f t="shared" si="195"/>
        <v>0</v>
      </c>
      <c r="AA539" s="15" t="str">
        <f t="shared" si="196"/>
        <v>2200,HERENTALS,Noorderwijk,</v>
      </c>
      <c r="AB539" s="15" t="str">
        <f t="shared" si="197"/>
        <v/>
      </c>
    </row>
    <row r="540" spans="1:28" x14ac:dyDescent="0.2">
      <c r="A540">
        <v>181</v>
      </c>
      <c r="B540">
        <v>205</v>
      </c>
      <c r="C540">
        <v>2200</v>
      </c>
      <c r="D540" t="s">
        <v>918</v>
      </c>
      <c r="E540" t="s">
        <v>922</v>
      </c>
      <c r="F540" t="str">
        <f t="shared" si="176"/>
        <v>2200,HERENTALS,Rossum,</v>
      </c>
      <c r="G540">
        <f t="shared" si="177"/>
        <v>181</v>
      </c>
      <c r="H540">
        <f t="shared" si="177"/>
        <v>205</v>
      </c>
      <c r="I540" s="15" t="str">
        <f t="shared" si="178"/>
        <v/>
      </c>
      <c r="J540" s="15" t="str">
        <f t="shared" si="179"/>
        <v/>
      </c>
      <c r="K540" s="15">
        <f t="shared" si="180"/>
        <v>0</v>
      </c>
      <c r="L540" s="15" t="str">
        <f t="shared" si="181"/>
        <v>2200,HERENTALS,Rossum,</v>
      </c>
      <c r="M540" s="15" t="str">
        <f t="shared" si="182"/>
        <v/>
      </c>
      <c r="N540" s="15" t="str">
        <f t="shared" si="183"/>
        <v/>
      </c>
      <c r="O540" s="15" t="str">
        <f t="shared" si="184"/>
        <v/>
      </c>
      <c r="P540" s="15">
        <f t="shared" si="185"/>
        <v>0</v>
      </c>
      <c r="Q540" s="15" t="str">
        <f t="shared" si="186"/>
        <v>2200,HERENTALS,Rossum,</v>
      </c>
      <c r="R540" s="15" t="str">
        <f t="shared" si="187"/>
        <v/>
      </c>
      <c r="S540" s="15" t="str">
        <f t="shared" si="188"/>
        <v/>
      </c>
      <c r="T540" s="15" t="str">
        <f t="shared" si="189"/>
        <v/>
      </c>
      <c r="U540" s="15">
        <f t="shared" si="190"/>
        <v>0</v>
      </c>
      <c r="V540" s="15" t="str">
        <f t="shared" si="191"/>
        <v>2200,HERENTALS,Rossum,</v>
      </c>
      <c r="W540" s="15" t="str">
        <f t="shared" si="192"/>
        <v/>
      </c>
      <c r="X540" s="15" t="str">
        <f t="shared" si="193"/>
        <v/>
      </c>
      <c r="Y540" s="15" t="str">
        <f t="shared" si="194"/>
        <v/>
      </c>
      <c r="Z540" s="15">
        <f t="shared" si="195"/>
        <v>0</v>
      </c>
      <c r="AA540" s="15" t="str">
        <f t="shared" si="196"/>
        <v>2200,HERENTALS,Rossum,</v>
      </c>
      <c r="AB540" s="15" t="str">
        <f t="shared" si="197"/>
        <v/>
      </c>
    </row>
    <row r="541" spans="1:28" x14ac:dyDescent="0.2">
      <c r="A541">
        <v>182</v>
      </c>
      <c r="B541">
        <v>209</v>
      </c>
      <c r="C541">
        <v>2200</v>
      </c>
      <c r="D541" t="s">
        <v>918</v>
      </c>
      <c r="E541" t="s">
        <v>923</v>
      </c>
      <c r="F541" t="str">
        <f t="shared" si="176"/>
        <v>2200,HERENTALS,Ter Buken,</v>
      </c>
      <c r="G541">
        <f t="shared" si="177"/>
        <v>182</v>
      </c>
      <c r="H541">
        <f t="shared" si="177"/>
        <v>209</v>
      </c>
      <c r="I541" s="15" t="str">
        <f t="shared" si="178"/>
        <v/>
      </c>
      <c r="J541" s="15" t="str">
        <f t="shared" si="179"/>
        <v/>
      </c>
      <c r="K541" s="15">
        <f t="shared" si="180"/>
        <v>0</v>
      </c>
      <c r="L541" s="15" t="str">
        <f t="shared" si="181"/>
        <v>2200,HERENTALS,Ter Buken,</v>
      </c>
      <c r="M541" s="15" t="str">
        <f t="shared" si="182"/>
        <v/>
      </c>
      <c r="N541" s="15" t="str">
        <f t="shared" si="183"/>
        <v/>
      </c>
      <c r="O541" s="15" t="str">
        <f t="shared" si="184"/>
        <v/>
      </c>
      <c r="P541" s="15">
        <f t="shared" si="185"/>
        <v>0</v>
      </c>
      <c r="Q541" s="15" t="str">
        <f t="shared" si="186"/>
        <v>2200,HERENTALS,Ter Buken,</v>
      </c>
      <c r="R541" s="15" t="str">
        <f t="shared" si="187"/>
        <v/>
      </c>
      <c r="S541" s="15" t="str">
        <f t="shared" si="188"/>
        <v/>
      </c>
      <c r="T541" s="15" t="str">
        <f t="shared" si="189"/>
        <v/>
      </c>
      <c r="U541" s="15">
        <f t="shared" si="190"/>
        <v>0</v>
      </c>
      <c r="V541" s="15" t="str">
        <f t="shared" si="191"/>
        <v>2200,HERENTALS,Ter Buken,</v>
      </c>
      <c r="W541" s="15" t="str">
        <f t="shared" si="192"/>
        <v/>
      </c>
      <c r="X541" s="15" t="str">
        <f t="shared" si="193"/>
        <v/>
      </c>
      <c r="Y541" s="15" t="str">
        <f t="shared" si="194"/>
        <v/>
      </c>
      <c r="Z541" s="15">
        <f t="shared" si="195"/>
        <v>0</v>
      </c>
      <c r="AA541" s="15" t="str">
        <f t="shared" si="196"/>
        <v>2200,HERENTALS,Ter Buken,</v>
      </c>
      <c r="AB541" s="15" t="str">
        <f t="shared" si="197"/>
        <v/>
      </c>
    </row>
    <row r="542" spans="1:28" x14ac:dyDescent="0.2">
      <c r="A542">
        <v>181</v>
      </c>
      <c r="B542">
        <v>206</v>
      </c>
      <c r="C542">
        <v>2200</v>
      </c>
      <c r="D542" t="s">
        <v>918</v>
      </c>
      <c r="E542" t="s">
        <v>924</v>
      </c>
      <c r="F542" t="str">
        <f t="shared" si="176"/>
        <v>2200,HERENTALS,Veldhoven,</v>
      </c>
      <c r="G542">
        <f t="shared" si="177"/>
        <v>181</v>
      </c>
      <c r="H542">
        <f t="shared" si="177"/>
        <v>206</v>
      </c>
      <c r="I542" s="15" t="str">
        <f t="shared" si="178"/>
        <v/>
      </c>
      <c r="J542" s="15" t="str">
        <f t="shared" si="179"/>
        <v/>
      </c>
      <c r="K542" s="15">
        <f t="shared" si="180"/>
        <v>0</v>
      </c>
      <c r="L542" s="15" t="str">
        <f t="shared" si="181"/>
        <v>2200,HERENTALS,Veldhoven,</v>
      </c>
      <c r="M542" s="15" t="str">
        <f t="shared" si="182"/>
        <v/>
      </c>
      <c r="N542" s="15" t="str">
        <f t="shared" si="183"/>
        <v/>
      </c>
      <c r="O542" s="15" t="str">
        <f t="shared" si="184"/>
        <v/>
      </c>
      <c r="P542" s="15">
        <f t="shared" si="185"/>
        <v>0</v>
      </c>
      <c r="Q542" s="15" t="str">
        <f t="shared" si="186"/>
        <v>2200,HERENTALS,Veldhoven,</v>
      </c>
      <c r="R542" s="15" t="str">
        <f t="shared" si="187"/>
        <v/>
      </c>
      <c r="S542" s="15" t="str">
        <f t="shared" si="188"/>
        <v/>
      </c>
      <c r="T542" s="15" t="str">
        <f t="shared" si="189"/>
        <v/>
      </c>
      <c r="U542" s="15">
        <f t="shared" si="190"/>
        <v>0</v>
      </c>
      <c r="V542" s="15" t="str">
        <f t="shared" si="191"/>
        <v>2200,HERENTALS,Veldhoven,</v>
      </c>
      <c r="W542" s="15" t="str">
        <f t="shared" si="192"/>
        <v/>
      </c>
      <c r="X542" s="15" t="str">
        <f t="shared" si="193"/>
        <v/>
      </c>
      <c r="Y542" s="15" t="str">
        <f t="shared" si="194"/>
        <v/>
      </c>
      <c r="Z542" s="15">
        <f t="shared" si="195"/>
        <v>0</v>
      </c>
      <c r="AA542" s="15" t="str">
        <f t="shared" si="196"/>
        <v>2200,HERENTALS,Veldhoven,</v>
      </c>
      <c r="AB542" s="15" t="str">
        <f t="shared" si="197"/>
        <v/>
      </c>
    </row>
    <row r="543" spans="1:28" x14ac:dyDescent="0.2">
      <c r="A543">
        <v>182</v>
      </c>
      <c r="B543">
        <v>201</v>
      </c>
      <c r="C543">
        <v>2200</v>
      </c>
      <c r="D543" t="s">
        <v>918</v>
      </c>
      <c r="E543" t="s">
        <v>925</v>
      </c>
      <c r="F543" t="str">
        <f t="shared" si="176"/>
        <v>2200,HERENTALS,Zandkapel,</v>
      </c>
      <c r="G543">
        <f t="shared" si="177"/>
        <v>182</v>
      </c>
      <c r="H543">
        <f t="shared" si="177"/>
        <v>201</v>
      </c>
      <c r="I543" s="15" t="str">
        <f t="shared" si="178"/>
        <v/>
      </c>
      <c r="J543" s="15" t="str">
        <f t="shared" si="179"/>
        <v/>
      </c>
      <c r="K543" s="15">
        <f t="shared" si="180"/>
        <v>0</v>
      </c>
      <c r="L543" s="15" t="str">
        <f t="shared" si="181"/>
        <v>2200,HERENTALS,Zandkapel,</v>
      </c>
      <c r="M543" s="15" t="str">
        <f t="shared" si="182"/>
        <v/>
      </c>
      <c r="N543" s="15" t="str">
        <f t="shared" si="183"/>
        <v/>
      </c>
      <c r="O543" s="15" t="str">
        <f t="shared" si="184"/>
        <v/>
      </c>
      <c r="P543" s="15">
        <f t="shared" si="185"/>
        <v>0</v>
      </c>
      <c r="Q543" s="15" t="str">
        <f t="shared" si="186"/>
        <v>2200,HERENTALS,Zandkapel,</v>
      </c>
      <c r="R543" s="15" t="str">
        <f t="shared" si="187"/>
        <v/>
      </c>
      <c r="S543" s="15" t="str">
        <f t="shared" si="188"/>
        <v/>
      </c>
      <c r="T543" s="15" t="str">
        <f t="shared" si="189"/>
        <v/>
      </c>
      <c r="U543" s="15">
        <f t="shared" si="190"/>
        <v>0</v>
      </c>
      <c r="V543" s="15" t="str">
        <f t="shared" si="191"/>
        <v>2200,HERENTALS,Zandkapel,</v>
      </c>
      <c r="W543" s="15" t="str">
        <f t="shared" si="192"/>
        <v/>
      </c>
      <c r="X543" s="15" t="str">
        <f t="shared" si="193"/>
        <v/>
      </c>
      <c r="Y543" s="15" t="str">
        <f t="shared" si="194"/>
        <v/>
      </c>
      <c r="Z543" s="15">
        <f t="shared" si="195"/>
        <v>0</v>
      </c>
      <c r="AA543" s="15" t="str">
        <f t="shared" si="196"/>
        <v>2200,HERENTALS,Zandkapel,</v>
      </c>
      <c r="AB543" s="15" t="str">
        <f t="shared" si="197"/>
        <v/>
      </c>
    </row>
    <row r="544" spans="1:28" x14ac:dyDescent="0.2">
      <c r="A544">
        <v>173</v>
      </c>
      <c r="B544">
        <v>193</v>
      </c>
      <c r="C544">
        <v>2220</v>
      </c>
      <c r="D544" t="s">
        <v>926</v>
      </c>
      <c r="E544" t="s">
        <v>927</v>
      </c>
      <c r="F544" t="str">
        <f t="shared" si="176"/>
        <v>2220,HEIST-OP-DEN-BERG,Achterheide,</v>
      </c>
      <c r="G544">
        <f t="shared" si="177"/>
        <v>173</v>
      </c>
      <c r="H544">
        <f t="shared" si="177"/>
        <v>193</v>
      </c>
      <c r="I544" s="15" t="str">
        <f t="shared" si="178"/>
        <v/>
      </c>
      <c r="J544" s="15" t="str">
        <f t="shared" si="179"/>
        <v/>
      </c>
      <c r="K544" s="15">
        <f t="shared" si="180"/>
        <v>0</v>
      </c>
      <c r="L544" s="15" t="str">
        <f t="shared" si="181"/>
        <v>2220,HEIST-OP-DEN-BERG,Achterheide,</v>
      </c>
      <c r="M544" s="15" t="str">
        <f t="shared" si="182"/>
        <v/>
      </c>
      <c r="N544" s="15" t="str">
        <f t="shared" si="183"/>
        <v/>
      </c>
      <c r="O544" s="15" t="str">
        <f t="shared" si="184"/>
        <v/>
      </c>
      <c r="P544" s="15">
        <f t="shared" si="185"/>
        <v>0</v>
      </c>
      <c r="Q544" s="15" t="str">
        <f t="shared" si="186"/>
        <v>2220,HEIST-OP-DEN-BERG,Achterheide,</v>
      </c>
      <c r="R544" s="15" t="str">
        <f t="shared" si="187"/>
        <v/>
      </c>
      <c r="S544" s="15" t="str">
        <f t="shared" si="188"/>
        <v/>
      </c>
      <c r="T544" s="15" t="str">
        <f t="shared" si="189"/>
        <v/>
      </c>
      <c r="U544" s="15">
        <f t="shared" si="190"/>
        <v>0</v>
      </c>
      <c r="V544" s="15" t="str">
        <f t="shared" si="191"/>
        <v>2220,HEIST-OP-DEN-BERG,Achterheide,</v>
      </c>
      <c r="W544" s="15" t="str">
        <f t="shared" si="192"/>
        <v/>
      </c>
      <c r="X544" s="15" t="str">
        <f t="shared" si="193"/>
        <v/>
      </c>
      <c r="Y544" s="15" t="str">
        <f t="shared" si="194"/>
        <v/>
      </c>
      <c r="Z544" s="15">
        <f t="shared" si="195"/>
        <v>0</v>
      </c>
      <c r="AA544" s="15" t="str">
        <f t="shared" si="196"/>
        <v>2220,HEIST-OP-DEN-BERG,Achterheide,</v>
      </c>
      <c r="AB544" s="15" t="str">
        <f t="shared" si="197"/>
        <v/>
      </c>
    </row>
    <row r="545" spans="1:28" x14ac:dyDescent="0.2">
      <c r="A545">
        <v>175</v>
      </c>
      <c r="B545">
        <v>195</v>
      </c>
      <c r="C545">
        <v>2220</v>
      </c>
      <c r="D545" t="s">
        <v>926</v>
      </c>
      <c r="E545" t="s">
        <v>928</v>
      </c>
      <c r="F545" t="str">
        <f t="shared" si="176"/>
        <v>2220,HEIST-OP-DEN-BERG,Bos,</v>
      </c>
      <c r="G545">
        <f t="shared" si="177"/>
        <v>175</v>
      </c>
      <c r="H545">
        <f t="shared" si="177"/>
        <v>195</v>
      </c>
      <c r="I545" s="15" t="str">
        <f t="shared" si="178"/>
        <v/>
      </c>
      <c r="J545" s="15" t="str">
        <f t="shared" si="179"/>
        <v/>
      </c>
      <c r="K545" s="15">
        <f t="shared" si="180"/>
        <v>0</v>
      </c>
      <c r="L545" s="15" t="str">
        <f t="shared" si="181"/>
        <v>2220,HEIST-OP-DEN-BERG,Bos,</v>
      </c>
      <c r="M545" s="15" t="str">
        <f t="shared" si="182"/>
        <v/>
      </c>
      <c r="N545" s="15" t="str">
        <f t="shared" si="183"/>
        <v/>
      </c>
      <c r="O545" s="15" t="str">
        <f t="shared" si="184"/>
        <v/>
      </c>
      <c r="P545" s="15">
        <f t="shared" si="185"/>
        <v>0</v>
      </c>
      <c r="Q545" s="15" t="str">
        <f t="shared" si="186"/>
        <v>2220,HEIST-OP-DEN-BERG,Bos,</v>
      </c>
      <c r="R545" s="15" t="str">
        <f t="shared" si="187"/>
        <v/>
      </c>
      <c r="S545" s="15" t="str">
        <f t="shared" si="188"/>
        <v/>
      </c>
      <c r="T545" s="15" t="str">
        <f t="shared" si="189"/>
        <v/>
      </c>
      <c r="U545" s="15">
        <f t="shared" si="190"/>
        <v>0</v>
      </c>
      <c r="V545" s="15" t="str">
        <f t="shared" si="191"/>
        <v>2220,HEIST-OP-DEN-BERG,Bos,</v>
      </c>
      <c r="W545" s="15" t="str">
        <f t="shared" si="192"/>
        <v/>
      </c>
      <c r="X545" s="15" t="str">
        <f t="shared" si="193"/>
        <v/>
      </c>
      <c r="Y545" s="15" t="str">
        <f t="shared" si="194"/>
        <v/>
      </c>
      <c r="Z545" s="15">
        <f t="shared" si="195"/>
        <v>0</v>
      </c>
      <c r="AA545" s="15" t="str">
        <f t="shared" si="196"/>
        <v>2220,HEIST-OP-DEN-BERG,Bos,</v>
      </c>
      <c r="AB545" s="15" t="str">
        <f t="shared" si="197"/>
        <v/>
      </c>
    </row>
    <row r="546" spans="1:28" x14ac:dyDescent="0.2">
      <c r="A546">
        <v>178</v>
      </c>
      <c r="B546">
        <v>197</v>
      </c>
      <c r="C546">
        <v>2220</v>
      </c>
      <c r="D546" t="s">
        <v>926</v>
      </c>
      <c r="E546" t="s">
        <v>929</v>
      </c>
      <c r="F546" t="str">
        <f t="shared" si="176"/>
        <v>2220,HEIST-OP-DEN-BERG,Bruggeneinde,</v>
      </c>
      <c r="G546">
        <f t="shared" si="177"/>
        <v>178</v>
      </c>
      <c r="H546">
        <f t="shared" si="177"/>
        <v>197</v>
      </c>
      <c r="I546" s="15" t="str">
        <f t="shared" si="178"/>
        <v/>
      </c>
      <c r="J546" s="15" t="str">
        <f t="shared" si="179"/>
        <v/>
      </c>
      <c r="K546" s="15">
        <f t="shared" si="180"/>
        <v>0</v>
      </c>
      <c r="L546" s="15" t="str">
        <f t="shared" si="181"/>
        <v>2220,HEIST-OP-DEN-BERG,Bruggeneinde,</v>
      </c>
      <c r="M546" s="15" t="str">
        <f t="shared" si="182"/>
        <v/>
      </c>
      <c r="N546" s="15" t="str">
        <f t="shared" si="183"/>
        <v/>
      </c>
      <c r="O546" s="15" t="str">
        <f t="shared" si="184"/>
        <v/>
      </c>
      <c r="P546" s="15">
        <f t="shared" si="185"/>
        <v>0</v>
      </c>
      <c r="Q546" s="15" t="str">
        <f t="shared" si="186"/>
        <v>2220,HEIST-OP-DEN-BERG,Bruggeneinde,</v>
      </c>
      <c r="R546" s="15" t="str">
        <f t="shared" si="187"/>
        <v/>
      </c>
      <c r="S546" s="15" t="str">
        <f t="shared" si="188"/>
        <v/>
      </c>
      <c r="T546" s="15" t="str">
        <f t="shared" si="189"/>
        <v/>
      </c>
      <c r="U546" s="15">
        <f t="shared" si="190"/>
        <v>0</v>
      </c>
      <c r="V546" s="15" t="str">
        <f t="shared" si="191"/>
        <v>2220,HEIST-OP-DEN-BERG,Bruggeneinde,</v>
      </c>
      <c r="W546" s="15" t="str">
        <f t="shared" si="192"/>
        <v/>
      </c>
      <c r="X546" s="15" t="str">
        <f t="shared" si="193"/>
        <v/>
      </c>
      <c r="Y546" s="15" t="str">
        <f t="shared" si="194"/>
        <v/>
      </c>
      <c r="Z546" s="15">
        <f t="shared" si="195"/>
        <v>0</v>
      </c>
      <c r="AA546" s="15" t="str">
        <f t="shared" si="196"/>
        <v>2220,HEIST-OP-DEN-BERG,Bruggeneinde,</v>
      </c>
      <c r="AB546" s="15" t="str">
        <f t="shared" si="197"/>
        <v/>
      </c>
    </row>
    <row r="547" spans="1:28" x14ac:dyDescent="0.2">
      <c r="A547">
        <v>175</v>
      </c>
      <c r="B547">
        <v>192</v>
      </c>
      <c r="C547">
        <v>2220</v>
      </c>
      <c r="D547" t="s">
        <v>926</v>
      </c>
      <c r="E547" t="s">
        <v>930</v>
      </c>
      <c r="F547" t="str">
        <f t="shared" si="176"/>
        <v>2220,HEIST-OP-DEN-BERG,Goor,</v>
      </c>
      <c r="G547">
        <f t="shared" si="177"/>
        <v>175</v>
      </c>
      <c r="H547">
        <f t="shared" si="177"/>
        <v>192</v>
      </c>
      <c r="I547" s="15" t="str">
        <f t="shared" si="178"/>
        <v/>
      </c>
      <c r="J547" s="15" t="str">
        <f t="shared" si="179"/>
        <v/>
      </c>
      <c r="K547" s="15">
        <f t="shared" si="180"/>
        <v>0</v>
      </c>
      <c r="L547" s="15" t="str">
        <f t="shared" si="181"/>
        <v>2220,HEIST-OP-DEN-BERG,Goor,</v>
      </c>
      <c r="M547" s="15" t="str">
        <f t="shared" si="182"/>
        <v/>
      </c>
      <c r="N547" s="15" t="str">
        <f t="shared" si="183"/>
        <v/>
      </c>
      <c r="O547" s="15" t="str">
        <f t="shared" si="184"/>
        <v/>
      </c>
      <c r="P547" s="15">
        <f t="shared" si="185"/>
        <v>0</v>
      </c>
      <c r="Q547" s="15" t="str">
        <f t="shared" si="186"/>
        <v>2220,HEIST-OP-DEN-BERG,Goor,</v>
      </c>
      <c r="R547" s="15" t="str">
        <f t="shared" si="187"/>
        <v/>
      </c>
      <c r="S547" s="15" t="str">
        <f t="shared" si="188"/>
        <v/>
      </c>
      <c r="T547" s="15" t="str">
        <f t="shared" si="189"/>
        <v/>
      </c>
      <c r="U547" s="15">
        <f t="shared" si="190"/>
        <v>0</v>
      </c>
      <c r="V547" s="15" t="str">
        <f t="shared" si="191"/>
        <v>2220,HEIST-OP-DEN-BERG,Goor,</v>
      </c>
      <c r="W547" s="15" t="str">
        <f t="shared" si="192"/>
        <v/>
      </c>
      <c r="X547" s="15" t="str">
        <f t="shared" si="193"/>
        <v/>
      </c>
      <c r="Y547" s="15" t="str">
        <f t="shared" si="194"/>
        <v/>
      </c>
      <c r="Z547" s="15">
        <f t="shared" si="195"/>
        <v>0</v>
      </c>
      <c r="AA547" s="15" t="str">
        <f t="shared" si="196"/>
        <v>2220,HEIST-OP-DEN-BERG,Goor,</v>
      </c>
      <c r="AB547" s="15" t="str">
        <f t="shared" si="197"/>
        <v/>
      </c>
    </row>
    <row r="548" spans="1:28" x14ac:dyDescent="0.2">
      <c r="A548">
        <v>174</v>
      </c>
      <c r="B548">
        <v>190</v>
      </c>
      <c r="C548">
        <v>2220</v>
      </c>
      <c r="D548" t="s">
        <v>926</v>
      </c>
      <c r="E548" t="s">
        <v>931</v>
      </c>
      <c r="F548" t="str">
        <f t="shared" si="176"/>
        <v>2220,HEIST-OP-DEN-BERG,Grootlo,</v>
      </c>
      <c r="G548">
        <f t="shared" si="177"/>
        <v>174</v>
      </c>
      <c r="H548">
        <f t="shared" si="177"/>
        <v>190</v>
      </c>
      <c r="I548" s="15" t="str">
        <f t="shared" si="178"/>
        <v/>
      </c>
      <c r="J548" s="15" t="str">
        <f t="shared" si="179"/>
        <v/>
      </c>
      <c r="K548" s="15">
        <f t="shared" si="180"/>
        <v>0</v>
      </c>
      <c r="L548" s="15" t="str">
        <f t="shared" si="181"/>
        <v>2220,HEIST-OP-DEN-BERG,Grootlo,</v>
      </c>
      <c r="M548" s="15" t="str">
        <f t="shared" si="182"/>
        <v/>
      </c>
      <c r="N548" s="15" t="str">
        <f t="shared" si="183"/>
        <v/>
      </c>
      <c r="O548" s="15" t="str">
        <f t="shared" si="184"/>
        <v/>
      </c>
      <c r="P548" s="15">
        <f t="shared" si="185"/>
        <v>0</v>
      </c>
      <c r="Q548" s="15" t="str">
        <f t="shared" si="186"/>
        <v>2220,HEIST-OP-DEN-BERG,Grootlo,</v>
      </c>
      <c r="R548" s="15" t="str">
        <f t="shared" si="187"/>
        <v/>
      </c>
      <c r="S548" s="15" t="str">
        <f t="shared" si="188"/>
        <v/>
      </c>
      <c r="T548" s="15" t="str">
        <f t="shared" si="189"/>
        <v/>
      </c>
      <c r="U548" s="15">
        <f t="shared" si="190"/>
        <v>0</v>
      </c>
      <c r="V548" s="15" t="str">
        <f t="shared" si="191"/>
        <v>2220,HEIST-OP-DEN-BERG,Grootlo,</v>
      </c>
      <c r="W548" s="15" t="str">
        <f t="shared" si="192"/>
        <v/>
      </c>
      <c r="X548" s="15" t="str">
        <f t="shared" si="193"/>
        <v/>
      </c>
      <c r="Y548" s="15" t="str">
        <f t="shared" si="194"/>
        <v/>
      </c>
      <c r="Z548" s="15">
        <f t="shared" si="195"/>
        <v>0</v>
      </c>
      <c r="AA548" s="15" t="str">
        <f t="shared" si="196"/>
        <v>2220,HEIST-OP-DEN-BERG,Grootlo,</v>
      </c>
      <c r="AB548" s="15" t="str">
        <f t="shared" si="197"/>
        <v/>
      </c>
    </row>
    <row r="549" spans="1:28" x14ac:dyDescent="0.2">
      <c r="A549">
        <v>175</v>
      </c>
      <c r="B549">
        <v>197</v>
      </c>
      <c r="C549">
        <v>2220</v>
      </c>
      <c r="D549" t="s">
        <v>926</v>
      </c>
      <c r="E549" t="s">
        <v>932</v>
      </c>
      <c r="F549" t="str">
        <f t="shared" si="176"/>
        <v>2220,HEIST-OP-DEN-BERG,Hallaar,</v>
      </c>
      <c r="G549">
        <f t="shared" si="177"/>
        <v>175</v>
      </c>
      <c r="H549">
        <f t="shared" si="177"/>
        <v>197</v>
      </c>
      <c r="I549" s="15" t="str">
        <f t="shared" si="178"/>
        <v/>
      </c>
      <c r="J549" s="15" t="str">
        <f t="shared" si="179"/>
        <v/>
      </c>
      <c r="K549" s="15">
        <f t="shared" si="180"/>
        <v>0</v>
      </c>
      <c r="L549" s="15" t="str">
        <f t="shared" si="181"/>
        <v>2220,HEIST-OP-DEN-BERG,Hallaar,</v>
      </c>
      <c r="M549" s="15" t="str">
        <f t="shared" si="182"/>
        <v/>
      </c>
      <c r="N549" s="15" t="str">
        <f t="shared" si="183"/>
        <v/>
      </c>
      <c r="O549" s="15" t="str">
        <f t="shared" si="184"/>
        <v/>
      </c>
      <c r="P549" s="15">
        <f t="shared" si="185"/>
        <v>0</v>
      </c>
      <c r="Q549" s="15" t="str">
        <f t="shared" si="186"/>
        <v>2220,HEIST-OP-DEN-BERG,Hallaar,</v>
      </c>
      <c r="R549" s="15" t="str">
        <f t="shared" si="187"/>
        <v/>
      </c>
      <c r="S549" s="15" t="str">
        <f t="shared" si="188"/>
        <v/>
      </c>
      <c r="T549" s="15" t="str">
        <f t="shared" si="189"/>
        <v/>
      </c>
      <c r="U549" s="15">
        <f t="shared" si="190"/>
        <v>0</v>
      </c>
      <c r="V549" s="15" t="str">
        <f t="shared" si="191"/>
        <v>2220,HEIST-OP-DEN-BERG,Hallaar,</v>
      </c>
      <c r="W549" s="15" t="str">
        <f t="shared" si="192"/>
        <v/>
      </c>
      <c r="X549" s="15" t="str">
        <f t="shared" si="193"/>
        <v/>
      </c>
      <c r="Y549" s="15" t="str">
        <f t="shared" si="194"/>
        <v/>
      </c>
      <c r="Z549" s="15">
        <f t="shared" si="195"/>
        <v>0</v>
      </c>
      <c r="AA549" s="15" t="str">
        <f t="shared" si="196"/>
        <v>2220,HEIST-OP-DEN-BERG,Hallaar,</v>
      </c>
      <c r="AB549" s="15" t="str">
        <f t="shared" si="197"/>
        <v/>
      </c>
    </row>
    <row r="550" spans="1:28" x14ac:dyDescent="0.2">
      <c r="A550">
        <v>175</v>
      </c>
      <c r="B550">
        <v>196</v>
      </c>
      <c r="C550">
        <v>2220</v>
      </c>
      <c r="D550" t="s">
        <v>926</v>
      </c>
      <c r="E550" t="s">
        <v>933</v>
      </c>
      <c r="F550" t="str">
        <f t="shared" si="176"/>
        <v>2220,HEIST-OP-DEN-BERG,Heist-op-den-Berg,</v>
      </c>
      <c r="G550">
        <f t="shared" si="177"/>
        <v>175</v>
      </c>
      <c r="H550">
        <f t="shared" si="177"/>
        <v>196</v>
      </c>
      <c r="I550" s="15" t="str">
        <f t="shared" si="178"/>
        <v/>
      </c>
      <c r="J550" s="15" t="str">
        <f t="shared" si="179"/>
        <v/>
      </c>
      <c r="K550" s="15">
        <f t="shared" si="180"/>
        <v>0</v>
      </c>
      <c r="L550" s="15" t="str">
        <f t="shared" si="181"/>
        <v>2220,HEIST-OP-DEN-BERG,Heist-op-den-Berg,</v>
      </c>
      <c r="M550" s="15" t="str">
        <f t="shared" si="182"/>
        <v/>
      </c>
      <c r="N550" s="15" t="str">
        <f t="shared" si="183"/>
        <v/>
      </c>
      <c r="O550" s="15" t="str">
        <f t="shared" si="184"/>
        <v/>
      </c>
      <c r="P550" s="15">
        <f t="shared" si="185"/>
        <v>0</v>
      </c>
      <c r="Q550" s="15" t="str">
        <f t="shared" si="186"/>
        <v>2220,HEIST-OP-DEN-BERG,Heist-op-den-Berg,</v>
      </c>
      <c r="R550" s="15" t="str">
        <f t="shared" si="187"/>
        <v/>
      </c>
      <c r="S550" s="15" t="str">
        <f t="shared" si="188"/>
        <v/>
      </c>
      <c r="T550" s="15" t="str">
        <f t="shared" si="189"/>
        <v/>
      </c>
      <c r="U550" s="15">
        <f t="shared" si="190"/>
        <v>0</v>
      </c>
      <c r="V550" s="15" t="str">
        <f t="shared" si="191"/>
        <v>2220,HEIST-OP-DEN-BERG,Heist-op-den-Berg,</v>
      </c>
      <c r="W550" s="15" t="str">
        <f t="shared" si="192"/>
        <v/>
      </c>
      <c r="X550" s="15" t="str">
        <f t="shared" si="193"/>
        <v/>
      </c>
      <c r="Y550" s="15" t="str">
        <f t="shared" si="194"/>
        <v/>
      </c>
      <c r="Z550" s="15">
        <f t="shared" si="195"/>
        <v>0</v>
      </c>
      <c r="AA550" s="15" t="str">
        <f t="shared" si="196"/>
        <v>2220,HEIST-OP-DEN-BERG,Heist-op-den-Berg,</v>
      </c>
      <c r="AB550" s="15" t="str">
        <f t="shared" si="197"/>
        <v/>
      </c>
    </row>
    <row r="551" spans="1:28" x14ac:dyDescent="0.2">
      <c r="A551">
        <v>173</v>
      </c>
      <c r="B551">
        <v>196</v>
      </c>
      <c r="C551">
        <v>2220</v>
      </c>
      <c r="D551" t="s">
        <v>926</v>
      </c>
      <c r="E551" t="s">
        <v>934</v>
      </c>
      <c r="F551" t="str">
        <f t="shared" si="176"/>
        <v>2220,HEIST-OP-DEN-BERG,Werft,</v>
      </c>
      <c r="G551">
        <f t="shared" si="177"/>
        <v>173</v>
      </c>
      <c r="H551">
        <f t="shared" si="177"/>
        <v>196</v>
      </c>
      <c r="I551" s="15" t="str">
        <f t="shared" si="178"/>
        <v/>
      </c>
      <c r="J551" s="15" t="str">
        <f t="shared" si="179"/>
        <v/>
      </c>
      <c r="K551" s="15">
        <f t="shared" si="180"/>
        <v>0</v>
      </c>
      <c r="L551" s="15" t="str">
        <f t="shared" si="181"/>
        <v>2220,HEIST-OP-DEN-BERG,Werft,</v>
      </c>
      <c r="M551" s="15" t="str">
        <f t="shared" si="182"/>
        <v/>
      </c>
      <c r="N551" s="15" t="str">
        <f t="shared" si="183"/>
        <v/>
      </c>
      <c r="O551" s="15" t="str">
        <f t="shared" si="184"/>
        <v/>
      </c>
      <c r="P551" s="15">
        <f t="shared" si="185"/>
        <v>0</v>
      </c>
      <c r="Q551" s="15" t="str">
        <f t="shared" si="186"/>
        <v>2220,HEIST-OP-DEN-BERG,Werft,</v>
      </c>
      <c r="R551" s="15" t="str">
        <f t="shared" si="187"/>
        <v/>
      </c>
      <c r="S551" s="15" t="str">
        <f t="shared" si="188"/>
        <v/>
      </c>
      <c r="T551" s="15" t="str">
        <f t="shared" si="189"/>
        <v/>
      </c>
      <c r="U551" s="15">
        <f t="shared" si="190"/>
        <v>0</v>
      </c>
      <c r="V551" s="15" t="str">
        <f t="shared" si="191"/>
        <v>2220,HEIST-OP-DEN-BERG,Werft,</v>
      </c>
      <c r="W551" s="15" t="str">
        <f t="shared" si="192"/>
        <v/>
      </c>
      <c r="X551" s="15" t="str">
        <f t="shared" si="193"/>
        <v/>
      </c>
      <c r="Y551" s="15" t="str">
        <f t="shared" si="194"/>
        <v/>
      </c>
      <c r="Z551" s="15">
        <f t="shared" si="195"/>
        <v>0</v>
      </c>
      <c r="AA551" s="15" t="str">
        <f t="shared" si="196"/>
        <v>2220,HEIST-OP-DEN-BERG,Werft,</v>
      </c>
      <c r="AB551" s="15" t="str">
        <f t="shared" si="197"/>
        <v/>
      </c>
    </row>
    <row r="552" spans="1:28" x14ac:dyDescent="0.2">
      <c r="A552">
        <v>178</v>
      </c>
      <c r="B552">
        <v>193</v>
      </c>
      <c r="C552">
        <v>2221</v>
      </c>
      <c r="D552" t="s">
        <v>926</v>
      </c>
      <c r="E552" t="s">
        <v>935</v>
      </c>
      <c r="F552" t="str">
        <f t="shared" si="176"/>
        <v>2221,HEIST-OP-DEN-BERG,Booischot,</v>
      </c>
      <c r="G552">
        <f t="shared" si="177"/>
        <v>178</v>
      </c>
      <c r="H552">
        <f t="shared" si="177"/>
        <v>193</v>
      </c>
      <c r="I552" s="15" t="str">
        <f t="shared" si="178"/>
        <v/>
      </c>
      <c r="J552" s="15" t="str">
        <f t="shared" si="179"/>
        <v/>
      </c>
      <c r="K552" s="15">
        <f t="shared" si="180"/>
        <v>0</v>
      </c>
      <c r="L552" s="15" t="str">
        <f t="shared" si="181"/>
        <v>2221,HEIST-OP-DEN-BERG,Booischot,</v>
      </c>
      <c r="M552" s="15" t="str">
        <f t="shared" si="182"/>
        <v/>
      </c>
      <c r="N552" s="15" t="str">
        <f t="shared" si="183"/>
        <v/>
      </c>
      <c r="O552" s="15" t="str">
        <f t="shared" si="184"/>
        <v/>
      </c>
      <c r="P552" s="15">
        <f t="shared" si="185"/>
        <v>0</v>
      </c>
      <c r="Q552" s="15" t="str">
        <f t="shared" si="186"/>
        <v>2221,HEIST-OP-DEN-BERG,Booischot,</v>
      </c>
      <c r="R552" s="15" t="str">
        <f t="shared" si="187"/>
        <v/>
      </c>
      <c r="S552" s="15" t="str">
        <f t="shared" si="188"/>
        <v/>
      </c>
      <c r="T552" s="15" t="str">
        <f t="shared" si="189"/>
        <v/>
      </c>
      <c r="U552" s="15">
        <f t="shared" si="190"/>
        <v>0</v>
      </c>
      <c r="V552" s="15" t="str">
        <f t="shared" si="191"/>
        <v>2221,HEIST-OP-DEN-BERG,Booischot,</v>
      </c>
      <c r="W552" s="15" t="str">
        <f t="shared" si="192"/>
        <v/>
      </c>
      <c r="X552" s="15" t="str">
        <f t="shared" si="193"/>
        <v/>
      </c>
      <c r="Y552" s="15" t="str">
        <f t="shared" si="194"/>
        <v/>
      </c>
      <c r="Z552" s="15">
        <f t="shared" si="195"/>
        <v>0</v>
      </c>
      <c r="AA552" s="15" t="str">
        <f t="shared" si="196"/>
        <v>2221,HEIST-OP-DEN-BERG,Booischot,</v>
      </c>
      <c r="AB552" s="15" t="str">
        <f t="shared" si="197"/>
        <v/>
      </c>
    </row>
    <row r="553" spans="1:28" x14ac:dyDescent="0.2">
      <c r="A553">
        <v>177</v>
      </c>
      <c r="B553">
        <v>193</v>
      </c>
      <c r="C553">
        <v>2221</v>
      </c>
      <c r="D553" t="s">
        <v>926</v>
      </c>
      <c r="E553" t="s">
        <v>936</v>
      </c>
      <c r="F553" t="str">
        <f t="shared" si="176"/>
        <v>2221,HEIST-OP-DEN-BERG,Kwadeplas,</v>
      </c>
      <c r="G553">
        <f t="shared" si="177"/>
        <v>177</v>
      </c>
      <c r="H553">
        <f t="shared" si="177"/>
        <v>193</v>
      </c>
      <c r="I553" s="15" t="str">
        <f t="shared" si="178"/>
        <v/>
      </c>
      <c r="J553" s="15" t="str">
        <f t="shared" si="179"/>
        <v/>
      </c>
      <c r="K553" s="15">
        <f t="shared" si="180"/>
        <v>0</v>
      </c>
      <c r="L553" s="15" t="str">
        <f t="shared" si="181"/>
        <v>2221,HEIST-OP-DEN-BERG,Kwadeplas,</v>
      </c>
      <c r="M553" s="15" t="str">
        <f t="shared" si="182"/>
        <v/>
      </c>
      <c r="N553" s="15" t="str">
        <f t="shared" si="183"/>
        <v/>
      </c>
      <c r="O553" s="15" t="str">
        <f t="shared" si="184"/>
        <v/>
      </c>
      <c r="P553" s="15">
        <f t="shared" si="185"/>
        <v>0</v>
      </c>
      <c r="Q553" s="15" t="str">
        <f t="shared" si="186"/>
        <v>2221,HEIST-OP-DEN-BERG,Kwadeplas,</v>
      </c>
      <c r="R553" s="15" t="str">
        <f t="shared" si="187"/>
        <v/>
      </c>
      <c r="S553" s="15" t="str">
        <f t="shared" si="188"/>
        <v/>
      </c>
      <c r="T553" s="15" t="str">
        <f t="shared" si="189"/>
        <v/>
      </c>
      <c r="U553" s="15">
        <f t="shared" si="190"/>
        <v>0</v>
      </c>
      <c r="V553" s="15" t="str">
        <f t="shared" si="191"/>
        <v>2221,HEIST-OP-DEN-BERG,Kwadeplas,</v>
      </c>
      <c r="W553" s="15" t="str">
        <f t="shared" si="192"/>
        <v/>
      </c>
      <c r="X553" s="15" t="str">
        <f t="shared" si="193"/>
        <v/>
      </c>
      <c r="Y553" s="15" t="str">
        <f t="shared" si="194"/>
        <v/>
      </c>
      <c r="Z553" s="15">
        <f t="shared" si="195"/>
        <v>0</v>
      </c>
      <c r="AA553" s="15" t="str">
        <f t="shared" si="196"/>
        <v>2221,HEIST-OP-DEN-BERG,Kwadeplas,</v>
      </c>
      <c r="AB553" s="15" t="str">
        <f t="shared" si="197"/>
        <v/>
      </c>
    </row>
    <row r="554" spans="1:28" x14ac:dyDescent="0.2">
      <c r="A554">
        <v>177</v>
      </c>
      <c r="B554">
        <v>191</v>
      </c>
      <c r="C554">
        <v>2221</v>
      </c>
      <c r="D554" t="s">
        <v>926</v>
      </c>
      <c r="E554" t="s">
        <v>937</v>
      </c>
      <c r="F554" t="str">
        <f t="shared" si="176"/>
        <v>2221,HEIST-OP-DEN-BERG,Pijpelheide,</v>
      </c>
      <c r="G554">
        <f t="shared" si="177"/>
        <v>177</v>
      </c>
      <c r="H554">
        <f t="shared" si="177"/>
        <v>191</v>
      </c>
      <c r="I554" s="15" t="str">
        <f t="shared" si="178"/>
        <v/>
      </c>
      <c r="J554" s="15" t="str">
        <f t="shared" si="179"/>
        <v/>
      </c>
      <c r="K554" s="15">
        <f t="shared" si="180"/>
        <v>0</v>
      </c>
      <c r="L554" s="15" t="str">
        <f t="shared" si="181"/>
        <v>2221,HEIST-OP-DEN-BERG,Pijpelheide,</v>
      </c>
      <c r="M554" s="15" t="str">
        <f t="shared" si="182"/>
        <v/>
      </c>
      <c r="N554" s="15" t="str">
        <f t="shared" si="183"/>
        <v/>
      </c>
      <c r="O554" s="15" t="str">
        <f t="shared" si="184"/>
        <v/>
      </c>
      <c r="P554" s="15">
        <f t="shared" si="185"/>
        <v>0</v>
      </c>
      <c r="Q554" s="15" t="str">
        <f t="shared" si="186"/>
        <v>2221,HEIST-OP-DEN-BERG,Pijpelheide,</v>
      </c>
      <c r="R554" s="15" t="str">
        <f t="shared" si="187"/>
        <v/>
      </c>
      <c r="S554" s="15" t="str">
        <f t="shared" si="188"/>
        <v/>
      </c>
      <c r="T554" s="15" t="str">
        <f t="shared" si="189"/>
        <v/>
      </c>
      <c r="U554" s="15">
        <f t="shared" si="190"/>
        <v>0</v>
      </c>
      <c r="V554" s="15" t="str">
        <f t="shared" si="191"/>
        <v>2221,HEIST-OP-DEN-BERG,Pijpelheide,</v>
      </c>
      <c r="W554" s="15" t="str">
        <f t="shared" si="192"/>
        <v/>
      </c>
      <c r="X554" s="15" t="str">
        <f t="shared" si="193"/>
        <v/>
      </c>
      <c r="Y554" s="15" t="str">
        <f t="shared" si="194"/>
        <v/>
      </c>
      <c r="Z554" s="15">
        <f t="shared" si="195"/>
        <v>0</v>
      </c>
      <c r="AA554" s="15" t="str">
        <f t="shared" si="196"/>
        <v>2221,HEIST-OP-DEN-BERG,Pijpelheide,</v>
      </c>
      <c r="AB554" s="15" t="str">
        <f t="shared" si="197"/>
        <v/>
      </c>
    </row>
    <row r="555" spans="1:28" x14ac:dyDescent="0.2">
      <c r="A555">
        <v>177</v>
      </c>
      <c r="B555">
        <v>199</v>
      </c>
      <c r="C555">
        <v>2222</v>
      </c>
      <c r="D555" t="s">
        <v>926</v>
      </c>
      <c r="E555" t="s">
        <v>938</v>
      </c>
      <c r="F555" t="str">
        <f t="shared" si="176"/>
        <v>2222,HEIST-OP-DEN-BERG,Bernum,</v>
      </c>
      <c r="G555">
        <f t="shared" si="177"/>
        <v>177</v>
      </c>
      <c r="H555">
        <f t="shared" si="177"/>
        <v>199</v>
      </c>
      <c r="I555" s="15" t="str">
        <f t="shared" si="178"/>
        <v/>
      </c>
      <c r="J555" s="15" t="str">
        <f t="shared" si="179"/>
        <v/>
      </c>
      <c r="K555" s="15">
        <f t="shared" si="180"/>
        <v>0</v>
      </c>
      <c r="L555" s="15" t="str">
        <f t="shared" si="181"/>
        <v>2222,HEIST-OP-DEN-BERG,Bernum,</v>
      </c>
      <c r="M555" s="15" t="str">
        <f t="shared" si="182"/>
        <v/>
      </c>
      <c r="N555" s="15" t="str">
        <f t="shared" si="183"/>
        <v/>
      </c>
      <c r="O555" s="15" t="str">
        <f t="shared" si="184"/>
        <v/>
      </c>
      <c r="P555" s="15">
        <f t="shared" si="185"/>
        <v>0</v>
      </c>
      <c r="Q555" s="15" t="str">
        <f t="shared" si="186"/>
        <v>2222,HEIST-OP-DEN-BERG,Bernum,</v>
      </c>
      <c r="R555" s="15" t="str">
        <f t="shared" si="187"/>
        <v/>
      </c>
      <c r="S555" s="15" t="str">
        <f t="shared" si="188"/>
        <v/>
      </c>
      <c r="T555" s="15" t="str">
        <f t="shared" si="189"/>
        <v/>
      </c>
      <c r="U555" s="15">
        <f t="shared" si="190"/>
        <v>0</v>
      </c>
      <c r="V555" s="15" t="str">
        <f t="shared" si="191"/>
        <v>2222,HEIST-OP-DEN-BERG,Bernum,</v>
      </c>
      <c r="W555" s="15" t="str">
        <f t="shared" si="192"/>
        <v/>
      </c>
      <c r="X555" s="15" t="str">
        <f t="shared" si="193"/>
        <v/>
      </c>
      <c r="Y555" s="15" t="str">
        <f t="shared" si="194"/>
        <v/>
      </c>
      <c r="Z555" s="15">
        <f t="shared" si="195"/>
        <v>0</v>
      </c>
      <c r="AA555" s="15" t="str">
        <f t="shared" si="196"/>
        <v>2222,HEIST-OP-DEN-BERG,Bernum,</v>
      </c>
      <c r="AB555" s="15" t="str">
        <f t="shared" si="197"/>
        <v/>
      </c>
    </row>
    <row r="556" spans="1:28" x14ac:dyDescent="0.2">
      <c r="A556">
        <v>175</v>
      </c>
      <c r="B556">
        <v>199</v>
      </c>
      <c r="C556">
        <v>2222</v>
      </c>
      <c r="D556" t="s">
        <v>926</v>
      </c>
      <c r="E556" t="s">
        <v>939</v>
      </c>
      <c r="F556" t="str">
        <f t="shared" si="176"/>
        <v>2222,HEIST-OP-DEN-BERG,Itegem,</v>
      </c>
      <c r="G556">
        <f t="shared" si="177"/>
        <v>175</v>
      </c>
      <c r="H556">
        <f t="shared" si="177"/>
        <v>199</v>
      </c>
      <c r="I556" s="15" t="str">
        <f t="shared" si="178"/>
        <v/>
      </c>
      <c r="J556" s="15" t="str">
        <f t="shared" si="179"/>
        <v/>
      </c>
      <c r="K556" s="15">
        <f t="shared" si="180"/>
        <v>0</v>
      </c>
      <c r="L556" s="15" t="str">
        <f t="shared" si="181"/>
        <v>2222,HEIST-OP-DEN-BERG,Itegem,</v>
      </c>
      <c r="M556" s="15" t="str">
        <f t="shared" si="182"/>
        <v/>
      </c>
      <c r="N556" s="15" t="str">
        <f t="shared" si="183"/>
        <v/>
      </c>
      <c r="O556" s="15" t="str">
        <f t="shared" si="184"/>
        <v/>
      </c>
      <c r="P556" s="15">
        <f t="shared" si="185"/>
        <v>0</v>
      </c>
      <c r="Q556" s="15" t="str">
        <f t="shared" si="186"/>
        <v>2222,HEIST-OP-DEN-BERG,Itegem,</v>
      </c>
      <c r="R556" s="15" t="str">
        <f t="shared" si="187"/>
        <v/>
      </c>
      <c r="S556" s="15" t="str">
        <f t="shared" si="188"/>
        <v/>
      </c>
      <c r="T556" s="15" t="str">
        <f t="shared" si="189"/>
        <v/>
      </c>
      <c r="U556" s="15">
        <f t="shared" si="190"/>
        <v>0</v>
      </c>
      <c r="V556" s="15" t="str">
        <f t="shared" si="191"/>
        <v>2222,HEIST-OP-DEN-BERG,Itegem,</v>
      </c>
      <c r="W556" s="15" t="str">
        <f t="shared" si="192"/>
        <v/>
      </c>
      <c r="X556" s="15" t="str">
        <f t="shared" si="193"/>
        <v/>
      </c>
      <c r="Y556" s="15" t="str">
        <f t="shared" si="194"/>
        <v/>
      </c>
      <c r="Z556" s="15">
        <f t="shared" si="195"/>
        <v>0</v>
      </c>
      <c r="AA556" s="15" t="str">
        <f t="shared" si="196"/>
        <v>2222,HEIST-OP-DEN-BERG,Itegem,</v>
      </c>
      <c r="AB556" s="15" t="str">
        <f t="shared" si="197"/>
        <v/>
      </c>
    </row>
    <row r="557" spans="1:28" x14ac:dyDescent="0.2">
      <c r="A557">
        <v>179</v>
      </c>
      <c r="B557">
        <v>200</v>
      </c>
      <c r="C557">
        <v>2222</v>
      </c>
      <c r="D557" t="s">
        <v>926</v>
      </c>
      <c r="E557" t="s">
        <v>940</v>
      </c>
      <c r="F557" t="str">
        <f t="shared" si="176"/>
        <v>2222,HEIST-OP-DEN-BERG,Wiekevorst,</v>
      </c>
      <c r="G557">
        <f t="shared" si="177"/>
        <v>179</v>
      </c>
      <c r="H557">
        <f t="shared" si="177"/>
        <v>200</v>
      </c>
      <c r="I557" s="15" t="str">
        <f t="shared" si="178"/>
        <v/>
      </c>
      <c r="J557" s="15" t="str">
        <f t="shared" si="179"/>
        <v/>
      </c>
      <c r="K557" s="15">
        <f t="shared" si="180"/>
        <v>0</v>
      </c>
      <c r="L557" s="15" t="str">
        <f t="shared" si="181"/>
        <v>2222,HEIST-OP-DEN-BERG,Wiekevorst,</v>
      </c>
      <c r="M557" s="15" t="str">
        <f t="shared" si="182"/>
        <v/>
      </c>
      <c r="N557" s="15" t="str">
        <f t="shared" si="183"/>
        <v/>
      </c>
      <c r="O557" s="15" t="str">
        <f t="shared" si="184"/>
        <v/>
      </c>
      <c r="P557" s="15">
        <f t="shared" si="185"/>
        <v>0</v>
      </c>
      <c r="Q557" s="15" t="str">
        <f t="shared" si="186"/>
        <v>2222,HEIST-OP-DEN-BERG,Wiekevorst,</v>
      </c>
      <c r="R557" s="15" t="str">
        <f t="shared" si="187"/>
        <v/>
      </c>
      <c r="S557" s="15" t="str">
        <f t="shared" si="188"/>
        <v/>
      </c>
      <c r="T557" s="15" t="str">
        <f t="shared" si="189"/>
        <v/>
      </c>
      <c r="U557" s="15">
        <f t="shared" si="190"/>
        <v>0</v>
      </c>
      <c r="V557" s="15" t="str">
        <f t="shared" si="191"/>
        <v>2222,HEIST-OP-DEN-BERG,Wiekevorst,</v>
      </c>
      <c r="W557" s="15" t="str">
        <f t="shared" si="192"/>
        <v/>
      </c>
      <c r="X557" s="15" t="str">
        <f t="shared" si="193"/>
        <v/>
      </c>
      <c r="Y557" s="15" t="str">
        <f t="shared" si="194"/>
        <v/>
      </c>
      <c r="Z557" s="15">
        <f t="shared" si="195"/>
        <v>0</v>
      </c>
      <c r="AA557" s="15" t="str">
        <f t="shared" si="196"/>
        <v>2222,HEIST-OP-DEN-BERG,Wiekevorst,</v>
      </c>
      <c r="AB557" s="15" t="str">
        <f t="shared" si="197"/>
        <v/>
      </c>
    </row>
    <row r="558" spans="1:28" x14ac:dyDescent="0.2">
      <c r="A558">
        <v>171</v>
      </c>
      <c r="B558">
        <v>192</v>
      </c>
      <c r="C558">
        <v>2223</v>
      </c>
      <c r="D558" t="s">
        <v>926</v>
      </c>
      <c r="E558" t="s">
        <v>941</v>
      </c>
      <c r="F558" t="str">
        <f t="shared" si="176"/>
        <v>2223,HEIST-OP-DEN-BERG,Pandoerenhoek,</v>
      </c>
      <c r="G558">
        <f t="shared" si="177"/>
        <v>171</v>
      </c>
      <c r="H558">
        <f t="shared" si="177"/>
        <v>192</v>
      </c>
      <c r="I558" s="15" t="str">
        <f t="shared" si="178"/>
        <v/>
      </c>
      <c r="J558" s="15" t="str">
        <f t="shared" si="179"/>
        <v/>
      </c>
      <c r="K558" s="15">
        <f t="shared" si="180"/>
        <v>0</v>
      </c>
      <c r="L558" s="15" t="str">
        <f t="shared" si="181"/>
        <v>2223,HEIST-OP-DEN-BERG,Pandoerenhoek,</v>
      </c>
      <c r="M558" s="15" t="str">
        <f t="shared" si="182"/>
        <v/>
      </c>
      <c r="N558" s="15" t="str">
        <f t="shared" si="183"/>
        <v/>
      </c>
      <c r="O558" s="15" t="str">
        <f t="shared" si="184"/>
        <v/>
      </c>
      <c r="P558" s="15">
        <f t="shared" si="185"/>
        <v>0</v>
      </c>
      <c r="Q558" s="15" t="str">
        <f t="shared" si="186"/>
        <v>2223,HEIST-OP-DEN-BERG,Pandoerenhoek,</v>
      </c>
      <c r="R558" s="15" t="str">
        <f t="shared" si="187"/>
        <v/>
      </c>
      <c r="S558" s="15" t="str">
        <f t="shared" si="188"/>
        <v/>
      </c>
      <c r="T558" s="15" t="str">
        <f t="shared" si="189"/>
        <v/>
      </c>
      <c r="U558" s="15">
        <f t="shared" si="190"/>
        <v>0</v>
      </c>
      <c r="V558" s="15" t="str">
        <f t="shared" si="191"/>
        <v>2223,HEIST-OP-DEN-BERG,Pandoerenhoek,</v>
      </c>
      <c r="W558" s="15" t="str">
        <f t="shared" si="192"/>
        <v/>
      </c>
      <c r="X558" s="15" t="str">
        <f t="shared" si="193"/>
        <v/>
      </c>
      <c r="Y558" s="15" t="str">
        <f t="shared" si="194"/>
        <v/>
      </c>
      <c r="Z558" s="15">
        <f t="shared" si="195"/>
        <v>0</v>
      </c>
      <c r="AA558" s="15" t="str">
        <f t="shared" si="196"/>
        <v>2223,HEIST-OP-DEN-BERG,Pandoerenhoek,</v>
      </c>
      <c r="AB558" s="15" t="str">
        <f t="shared" si="197"/>
        <v/>
      </c>
    </row>
    <row r="559" spans="1:28" x14ac:dyDescent="0.2">
      <c r="A559">
        <v>173</v>
      </c>
      <c r="B559">
        <v>191</v>
      </c>
      <c r="C559">
        <v>2223</v>
      </c>
      <c r="D559" t="s">
        <v>926</v>
      </c>
      <c r="E559" t="s">
        <v>942</v>
      </c>
      <c r="F559" t="str">
        <f t="shared" si="176"/>
        <v>2223,HEIST-OP-DEN-BERG,Schriek,</v>
      </c>
      <c r="G559">
        <f t="shared" si="177"/>
        <v>173</v>
      </c>
      <c r="H559">
        <f t="shared" si="177"/>
        <v>191</v>
      </c>
      <c r="I559" s="15" t="str">
        <f t="shared" si="178"/>
        <v/>
      </c>
      <c r="J559" s="15" t="str">
        <f t="shared" si="179"/>
        <v/>
      </c>
      <c r="K559" s="15">
        <f t="shared" si="180"/>
        <v>0</v>
      </c>
      <c r="L559" s="15" t="str">
        <f t="shared" si="181"/>
        <v>2223,HEIST-OP-DEN-BERG,Schriek,</v>
      </c>
      <c r="M559" s="15" t="str">
        <f t="shared" si="182"/>
        <v/>
      </c>
      <c r="N559" s="15" t="str">
        <f t="shared" si="183"/>
        <v/>
      </c>
      <c r="O559" s="15" t="str">
        <f t="shared" si="184"/>
        <v/>
      </c>
      <c r="P559" s="15">
        <f t="shared" si="185"/>
        <v>0</v>
      </c>
      <c r="Q559" s="15" t="str">
        <f t="shared" si="186"/>
        <v>2223,HEIST-OP-DEN-BERG,Schriek,</v>
      </c>
      <c r="R559" s="15" t="str">
        <f t="shared" si="187"/>
        <v/>
      </c>
      <c r="S559" s="15" t="str">
        <f t="shared" si="188"/>
        <v/>
      </c>
      <c r="T559" s="15" t="str">
        <f t="shared" si="189"/>
        <v/>
      </c>
      <c r="U559" s="15">
        <f t="shared" si="190"/>
        <v>0</v>
      </c>
      <c r="V559" s="15" t="str">
        <f t="shared" si="191"/>
        <v>2223,HEIST-OP-DEN-BERG,Schriek,</v>
      </c>
      <c r="W559" s="15" t="str">
        <f t="shared" si="192"/>
        <v/>
      </c>
      <c r="X559" s="15" t="str">
        <f t="shared" si="193"/>
        <v/>
      </c>
      <c r="Y559" s="15" t="str">
        <f t="shared" si="194"/>
        <v/>
      </c>
      <c r="Z559" s="15">
        <f t="shared" si="195"/>
        <v>0</v>
      </c>
      <c r="AA559" s="15" t="str">
        <f t="shared" si="196"/>
        <v>2223,HEIST-OP-DEN-BERG,Schriek,</v>
      </c>
      <c r="AB559" s="15" t="str">
        <f t="shared" si="197"/>
        <v/>
      </c>
    </row>
    <row r="560" spans="1:28" x14ac:dyDescent="0.2">
      <c r="A560">
        <v>189</v>
      </c>
      <c r="B560">
        <v>196</v>
      </c>
      <c r="C560">
        <v>2230</v>
      </c>
      <c r="D560" t="s">
        <v>943</v>
      </c>
      <c r="E560" t="s">
        <v>944</v>
      </c>
      <c r="F560" t="str">
        <f t="shared" si="176"/>
        <v>2230,HERSELT,Bergom,</v>
      </c>
      <c r="G560">
        <f t="shared" si="177"/>
        <v>189</v>
      </c>
      <c r="H560">
        <f t="shared" si="177"/>
        <v>196</v>
      </c>
      <c r="I560" s="15" t="str">
        <f t="shared" si="178"/>
        <v/>
      </c>
      <c r="J560" s="15" t="str">
        <f t="shared" si="179"/>
        <v/>
      </c>
      <c r="K560" s="15">
        <f t="shared" si="180"/>
        <v>0</v>
      </c>
      <c r="L560" s="15" t="str">
        <f t="shared" si="181"/>
        <v>2230,HERSELT,Bergom,</v>
      </c>
      <c r="M560" s="15" t="str">
        <f t="shared" si="182"/>
        <v/>
      </c>
      <c r="N560" s="15" t="str">
        <f t="shared" si="183"/>
        <v/>
      </c>
      <c r="O560" s="15" t="str">
        <f t="shared" si="184"/>
        <v/>
      </c>
      <c r="P560" s="15">
        <f t="shared" si="185"/>
        <v>0</v>
      </c>
      <c r="Q560" s="15" t="str">
        <f t="shared" si="186"/>
        <v>2230,HERSELT,Bergom,</v>
      </c>
      <c r="R560" s="15" t="str">
        <f t="shared" si="187"/>
        <v/>
      </c>
      <c r="S560" s="15" t="str">
        <f t="shared" si="188"/>
        <v/>
      </c>
      <c r="T560" s="15" t="str">
        <f t="shared" si="189"/>
        <v/>
      </c>
      <c r="U560" s="15">
        <f t="shared" si="190"/>
        <v>0</v>
      </c>
      <c r="V560" s="15" t="str">
        <f t="shared" si="191"/>
        <v>2230,HERSELT,Bergom,</v>
      </c>
      <c r="W560" s="15" t="str">
        <f t="shared" si="192"/>
        <v/>
      </c>
      <c r="X560" s="15" t="str">
        <f t="shared" si="193"/>
        <v/>
      </c>
      <c r="Y560" s="15" t="str">
        <f t="shared" si="194"/>
        <v/>
      </c>
      <c r="Z560" s="15">
        <f t="shared" si="195"/>
        <v>0</v>
      </c>
      <c r="AA560" s="15" t="str">
        <f t="shared" si="196"/>
        <v>2230,HERSELT,Bergom,</v>
      </c>
      <c r="AB560" s="15" t="str">
        <f t="shared" si="197"/>
        <v/>
      </c>
    </row>
    <row r="561" spans="1:28" x14ac:dyDescent="0.2">
      <c r="A561">
        <v>190</v>
      </c>
      <c r="B561">
        <v>193</v>
      </c>
      <c r="C561">
        <v>2230</v>
      </c>
      <c r="D561" t="s">
        <v>943</v>
      </c>
      <c r="E561" t="s">
        <v>945</v>
      </c>
      <c r="F561" t="str">
        <f t="shared" si="176"/>
        <v>2230,HERSELT,Blauwberg,</v>
      </c>
      <c r="G561">
        <f t="shared" si="177"/>
        <v>190</v>
      </c>
      <c r="H561">
        <f t="shared" si="177"/>
        <v>193</v>
      </c>
      <c r="I561" s="15" t="str">
        <f t="shared" si="178"/>
        <v/>
      </c>
      <c r="J561" s="15" t="str">
        <f t="shared" si="179"/>
        <v/>
      </c>
      <c r="K561" s="15">
        <f t="shared" si="180"/>
        <v>0</v>
      </c>
      <c r="L561" s="15" t="str">
        <f t="shared" si="181"/>
        <v>2230,HERSELT,Blauwberg,</v>
      </c>
      <c r="M561" s="15" t="str">
        <f t="shared" si="182"/>
        <v/>
      </c>
      <c r="N561" s="15" t="str">
        <f t="shared" si="183"/>
        <v/>
      </c>
      <c r="O561" s="15" t="str">
        <f t="shared" si="184"/>
        <v/>
      </c>
      <c r="P561" s="15">
        <f t="shared" si="185"/>
        <v>0</v>
      </c>
      <c r="Q561" s="15" t="str">
        <f t="shared" si="186"/>
        <v>2230,HERSELT,Blauwberg,</v>
      </c>
      <c r="R561" s="15" t="str">
        <f t="shared" si="187"/>
        <v/>
      </c>
      <c r="S561" s="15" t="str">
        <f t="shared" si="188"/>
        <v/>
      </c>
      <c r="T561" s="15" t="str">
        <f t="shared" si="189"/>
        <v/>
      </c>
      <c r="U561" s="15">
        <f t="shared" si="190"/>
        <v>0</v>
      </c>
      <c r="V561" s="15" t="str">
        <f t="shared" si="191"/>
        <v>2230,HERSELT,Blauwberg,</v>
      </c>
      <c r="W561" s="15" t="str">
        <f t="shared" si="192"/>
        <v/>
      </c>
      <c r="X561" s="15" t="str">
        <f t="shared" si="193"/>
        <v/>
      </c>
      <c r="Y561" s="15" t="str">
        <f t="shared" si="194"/>
        <v/>
      </c>
      <c r="Z561" s="15">
        <f t="shared" si="195"/>
        <v>0</v>
      </c>
      <c r="AA561" s="15" t="str">
        <f t="shared" si="196"/>
        <v>2230,HERSELT,Blauwberg,</v>
      </c>
      <c r="AB561" s="15" t="str">
        <f t="shared" si="197"/>
        <v/>
      </c>
    </row>
    <row r="562" spans="1:28" x14ac:dyDescent="0.2">
      <c r="A562">
        <v>186</v>
      </c>
      <c r="B562">
        <v>194</v>
      </c>
      <c r="C562">
        <v>2230</v>
      </c>
      <c r="D562" t="s">
        <v>943</v>
      </c>
      <c r="E562" t="s">
        <v>946</v>
      </c>
      <c r="F562" t="str">
        <f t="shared" si="176"/>
        <v>2230,HERSELT,Herselt,</v>
      </c>
      <c r="G562">
        <f t="shared" si="177"/>
        <v>186</v>
      </c>
      <c r="H562">
        <f t="shared" si="177"/>
        <v>194</v>
      </c>
      <c r="I562" s="15" t="str">
        <f t="shared" si="178"/>
        <v/>
      </c>
      <c r="J562" s="15" t="str">
        <f t="shared" si="179"/>
        <v/>
      </c>
      <c r="K562" s="15">
        <f t="shared" si="180"/>
        <v>0</v>
      </c>
      <c r="L562" s="15" t="str">
        <f t="shared" si="181"/>
        <v>2230,HERSELT,Herselt,</v>
      </c>
      <c r="M562" s="15" t="str">
        <f t="shared" si="182"/>
        <v/>
      </c>
      <c r="N562" s="15" t="str">
        <f t="shared" si="183"/>
        <v/>
      </c>
      <c r="O562" s="15" t="str">
        <f t="shared" si="184"/>
        <v/>
      </c>
      <c r="P562" s="15">
        <f t="shared" si="185"/>
        <v>0</v>
      </c>
      <c r="Q562" s="15" t="str">
        <f t="shared" si="186"/>
        <v>2230,HERSELT,Herselt,</v>
      </c>
      <c r="R562" s="15" t="str">
        <f t="shared" si="187"/>
        <v/>
      </c>
      <c r="S562" s="15" t="str">
        <f t="shared" si="188"/>
        <v/>
      </c>
      <c r="T562" s="15" t="str">
        <f t="shared" si="189"/>
        <v/>
      </c>
      <c r="U562" s="15">
        <f t="shared" si="190"/>
        <v>0</v>
      </c>
      <c r="V562" s="15" t="str">
        <f t="shared" si="191"/>
        <v>2230,HERSELT,Herselt,</v>
      </c>
      <c r="W562" s="15" t="str">
        <f t="shared" si="192"/>
        <v/>
      </c>
      <c r="X562" s="15" t="str">
        <f t="shared" si="193"/>
        <v/>
      </c>
      <c r="Y562" s="15" t="str">
        <f t="shared" si="194"/>
        <v/>
      </c>
      <c r="Z562" s="15">
        <f t="shared" si="195"/>
        <v>0</v>
      </c>
      <c r="AA562" s="15" t="str">
        <f t="shared" si="196"/>
        <v>2230,HERSELT,Herselt,</v>
      </c>
      <c r="AB562" s="15" t="str">
        <f t="shared" si="197"/>
        <v/>
      </c>
    </row>
    <row r="563" spans="1:28" x14ac:dyDescent="0.2">
      <c r="A563">
        <v>183</v>
      </c>
      <c r="B563">
        <v>191</v>
      </c>
      <c r="C563">
        <v>2230</v>
      </c>
      <c r="D563" t="s">
        <v>943</v>
      </c>
      <c r="E563" t="s">
        <v>947</v>
      </c>
      <c r="F563" t="str">
        <f t="shared" si="176"/>
        <v>2230,HERSELT,Ramsel,</v>
      </c>
      <c r="G563">
        <f t="shared" si="177"/>
        <v>183</v>
      </c>
      <c r="H563">
        <f t="shared" si="177"/>
        <v>191</v>
      </c>
      <c r="I563" s="15" t="str">
        <f t="shared" si="178"/>
        <v/>
      </c>
      <c r="J563" s="15" t="str">
        <f t="shared" si="179"/>
        <v/>
      </c>
      <c r="K563" s="15">
        <f t="shared" si="180"/>
        <v>0</v>
      </c>
      <c r="L563" s="15" t="str">
        <f t="shared" si="181"/>
        <v>2230,HERSELT,Ramsel,</v>
      </c>
      <c r="M563" s="15" t="str">
        <f t="shared" si="182"/>
        <v/>
      </c>
      <c r="N563" s="15" t="str">
        <f t="shared" si="183"/>
        <v/>
      </c>
      <c r="O563" s="15" t="str">
        <f t="shared" si="184"/>
        <v/>
      </c>
      <c r="P563" s="15">
        <f t="shared" si="185"/>
        <v>0</v>
      </c>
      <c r="Q563" s="15" t="str">
        <f t="shared" si="186"/>
        <v>2230,HERSELT,Ramsel,</v>
      </c>
      <c r="R563" s="15" t="str">
        <f t="shared" si="187"/>
        <v/>
      </c>
      <c r="S563" s="15" t="str">
        <f t="shared" si="188"/>
        <v/>
      </c>
      <c r="T563" s="15" t="str">
        <f t="shared" si="189"/>
        <v/>
      </c>
      <c r="U563" s="15">
        <f t="shared" si="190"/>
        <v>0</v>
      </c>
      <c r="V563" s="15" t="str">
        <f t="shared" si="191"/>
        <v>2230,HERSELT,Ramsel,</v>
      </c>
      <c r="W563" s="15" t="str">
        <f t="shared" si="192"/>
        <v/>
      </c>
      <c r="X563" s="15" t="str">
        <f t="shared" si="193"/>
        <v/>
      </c>
      <c r="Y563" s="15" t="str">
        <f t="shared" si="194"/>
        <v/>
      </c>
      <c r="Z563" s="15">
        <f t="shared" si="195"/>
        <v>0</v>
      </c>
      <c r="AA563" s="15" t="str">
        <f t="shared" si="196"/>
        <v>2230,HERSELT,Ramsel,</v>
      </c>
      <c r="AB563" s="15" t="str">
        <f t="shared" si="197"/>
        <v/>
      </c>
    </row>
    <row r="564" spans="1:28" x14ac:dyDescent="0.2">
      <c r="A564">
        <v>185</v>
      </c>
      <c r="B564">
        <v>196</v>
      </c>
      <c r="C564">
        <v>2230</v>
      </c>
      <c r="D564" t="s">
        <v>943</v>
      </c>
      <c r="E564" t="s">
        <v>948</v>
      </c>
      <c r="F564" t="str">
        <f t="shared" si="176"/>
        <v>2230,HERSELT,Snepken,</v>
      </c>
      <c r="G564">
        <f t="shared" si="177"/>
        <v>185</v>
      </c>
      <c r="H564">
        <f t="shared" si="177"/>
        <v>196</v>
      </c>
      <c r="I564" s="15" t="str">
        <f t="shared" si="178"/>
        <v/>
      </c>
      <c r="J564" s="15" t="str">
        <f t="shared" si="179"/>
        <v/>
      </c>
      <c r="K564" s="15">
        <f t="shared" si="180"/>
        <v>0</v>
      </c>
      <c r="L564" s="15" t="str">
        <f t="shared" si="181"/>
        <v>2230,HERSELT,Snepken,</v>
      </c>
      <c r="M564" s="15" t="str">
        <f t="shared" si="182"/>
        <v/>
      </c>
      <c r="N564" s="15" t="str">
        <f t="shared" si="183"/>
        <v/>
      </c>
      <c r="O564" s="15" t="str">
        <f t="shared" si="184"/>
        <v/>
      </c>
      <c r="P564" s="15">
        <f t="shared" si="185"/>
        <v>0</v>
      </c>
      <c r="Q564" s="15" t="str">
        <f t="shared" si="186"/>
        <v>2230,HERSELT,Snepken,</v>
      </c>
      <c r="R564" s="15" t="str">
        <f t="shared" si="187"/>
        <v/>
      </c>
      <c r="S564" s="15" t="str">
        <f t="shared" si="188"/>
        <v/>
      </c>
      <c r="T564" s="15" t="str">
        <f t="shared" si="189"/>
        <v/>
      </c>
      <c r="U564" s="15">
        <f t="shared" si="190"/>
        <v>0</v>
      </c>
      <c r="V564" s="15" t="str">
        <f t="shared" si="191"/>
        <v>2230,HERSELT,Snepken,</v>
      </c>
      <c r="W564" s="15" t="str">
        <f t="shared" si="192"/>
        <v/>
      </c>
      <c r="X564" s="15" t="str">
        <f t="shared" si="193"/>
        <v/>
      </c>
      <c r="Y564" s="15" t="str">
        <f t="shared" si="194"/>
        <v/>
      </c>
      <c r="Z564" s="15">
        <f t="shared" si="195"/>
        <v>0</v>
      </c>
      <c r="AA564" s="15" t="str">
        <f t="shared" si="196"/>
        <v>2230,HERSELT,Snepken,</v>
      </c>
      <c r="AB564" s="15" t="str">
        <f t="shared" si="197"/>
        <v/>
      </c>
    </row>
    <row r="565" spans="1:28" x14ac:dyDescent="0.2">
      <c r="A565">
        <v>187</v>
      </c>
      <c r="B565">
        <v>191</v>
      </c>
      <c r="C565">
        <v>2230</v>
      </c>
      <c r="D565" t="s">
        <v>943</v>
      </c>
      <c r="E565" t="s">
        <v>949</v>
      </c>
      <c r="F565" t="str">
        <f t="shared" si="176"/>
        <v>2230,HERSELT,Varenwinkel,</v>
      </c>
      <c r="G565">
        <f t="shared" si="177"/>
        <v>187</v>
      </c>
      <c r="H565">
        <f t="shared" si="177"/>
        <v>191</v>
      </c>
      <c r="I565" s="15" t="str">
        <f t="shared" si="178"/>
        <v/>
      </c>
      <c r="J565" s="15" t="str">
        <f t="shared" si="179"/>
        <v/>
      </c>
      <c r="K565" s="15">
        <f t="shared" si="180"/>
        <v>0</v>
      </c>
      <c r="L565" s="15" t="str">
        <f t="shared" si="181"/>
        <v>2230,HERSELT,Varenwinkel,</v>
      </c>
      <c r="M565" s="15" t="str">
        <f t="shared" si="182"/>
        <v/>
      </c>
      <c r="N565" s="15" t="str">
        <f t="shared" si="183"/>
        <v/>
      </c>
      <c r="O565" s="15" t="str">
        <f t="shared" si="184"/>
        <v/>
      </c>
      <c r="P565" s="15">
        <f t="shared" si="185"/>
        <v>0</v>
      </c>
      <c r="Q565" s="15" t="str">
        <f t="shared" si="186"/>
        <v>2230,HERSELT,Varenwinkel,</v>
      </c>
      <c r="R565" s="15" t="str">
        <f t="shared" si="187"/>
        <v/>
      </c>
      <c r="S565" s="15" t="str">
        <f t="shared" si="188"/>
        <v/>
      </c>
      <c r="T565" s="15" t="str">
        <f t="shared" si="189"/>
        <v/>
      </c>
      <c r="U565" s="15">
        <f t="shared" si="190"/>
        <v>0</v>
      </c>
      <c r="V565" s="15" t="str">
        <f t="shared" si="191"/>
        <v>2230,HERSELT,Varenwinkel,</v>
      </c>
      <c r="W565" s="15" t="str">
        <f t="shared" si="192"/>
        <v/>
      </c>
      <c r="X565" s="15" t="str">
        <f t="shared" si="193"/>
        <v/>
      </c>
      <c r="Y565" s="15" t="str">
        <f t="shared" si="194"/>
        <v/>
      </c>
      <c r="Z565" s="15">
        <f t="shared" si="195"/>
        <v>0</v>
      </c>
      <c r="AA565" s="15" t="str">
        <f t="shared" si="196"/>
        <v>2230,HERSELT,Varenwinkel,</v>
      </c>
      <c r="AB565" s="15" t="str">
        <f t="shared" si="197"/>
        <v/>
      </c>
    </row>
    <row r="566" spans="1:28" x14ac:dyDescent="0.2">
      <c r="A566">
        <v>181</v>
      </c>
      <c r="B566">
        <v>192</v>
      </c>
      <c r="C566">
        <v>2235</v>
      </c>
      <c r="D566" t="s">
        <v>950</v>
      </c>
      <c r="E566" t="s">
        <v>951</v>
      </c>
      <c r="F566" t="str">
        <f t="shared" si="176"/>
        <v>2235,HULSHOUT,Houtvenne,</v>
      </c>
      <c r="G566">
        <f t="shared" si="177"/>
        <v>181</v>
      </c>
      <c r="H566">
        <f t="shared" si="177"/>
        <v>192</v>
      </c>
      <c r="I566" s="15" t="str">
        <f t="shared" si="178"/>
        <v/>
      </c>
      <c r="J566" s="15" t="str">
        <f t="shared" si="179"/>
        <v/>
      </c>
      <c r="K566" s="15">
        <f t="shared" si="180"/>
        <v>0</v>
      </c>
      <c r="L566" s="15" t="str">
        <f t="shared" si="181"/>
        <v>2235,HULSHOUT,Houtvenne,</v>
      </c>
      <c r="M566" s="15" t="str">
        <f t="shared" si="182"/>
        <v/>
      </c>
      <c r="N566" s="15" t="str">
        <f t="shared" si="183"/>
        <v/>
      </c>
      <c r="O566" s="15" t="str">
        <f t="shared" si="184"/>
        <v/>
      </c>
      <c r="P566" s="15">
        <f t="shared" si="185"/>
        <v>0</v>
      </c>
      <c r="Q566" s="15" t="str">
        <f t="shared" si="186"/>
        <v>2235,HULSHOUT,Houtvenne,</v>
      </c>
      <c r="R566" s="15" t="str">
        <f t="shared" si="187"/>
        <v/>
      </c>
      <c r="S566" s="15" t="str">
        <f t="shared" si="188"/>
        <v/>
      </c>
      <c r="T566" s="15" t="str">
        <f t="shared" si="189"/>
        <v/>
      </c>
      <c r="U566" s="15">
        <f t="shared" si="190"/>
        <v>0</v>
      </c>
      <c r="V566" s="15" t="str">
        <f t="shared" si="191"/>
        <v>2235,HULSHOUT,Houtvenne,</v>
      </c>
      <c r="W566" s="15" t="str">
        <f t="shared" si="192"/>
        <v/>
      </c>
      <c r="X566" s="15" t="str">
        <f t="shared" si="193"/>
        <v/>
      </c>
      <c r="Y566" s="15" t="str">
        <f t="shared" si="194"/>
        <v/>
      </c>
      <c r="Z566" s="15">
        <f t="shared" si="195"/>
        <v>0</v>
      </c>
      <c r="AA566" s="15" t="str">
        <f t="shared" si="196"/>
        <v>2235,HULSHOUT,Houtvenne,</v>
      </c>
      <c r="AB566" s="15" t="str">
        <f t="shared" si="197"/>
        <v/>
      </c>
    </row>
    <row r="567" spans="1:28" x14ac:dyDescent="0.2">
      <c r="A567">
        <v>180</v>
      </c>
      <c r="B567">
        <v>196</v>
      </c>
      <c r="C567">
        <v>2235</v>
      </c>
      <c r="D567" t="s">
        <v>950</v>
      </c>
      <c r="E567" t="s">
        <v>952</v>
      </c>
      <c r="F567" t="str">
        <f t="shared" si="176"/>
        <v>2235,HULSHOUT,Hulshout,</v>
      </c>
      <c r="G567">
        <f t="shared" si="177"/>
        <v>180</v>
      </c>
      <c r="H567">
        <f t="shared" si="177"/>
        <v>196</v>
      </c>
      <c r="I567" s="15" t="str">
        <f t="shared" si="178"/>
        <v/>
      </c>
      <c r="J567" s="15" t="str">
        <f t="shared" si="179"/>
        <v/>
      </c>
      <c r="K567" s="15">
        <f t="shared" si="180"/>
        <v>0</v>
      </c>
      <c r="L567" s="15" t="str">
        <f t="shared" si="181"/>
        <v>2235,HULSHOUT,Hulshout,</v>
      </c>
      <c r="M567" s="15" t="str">
        <f t="shared" si="182"/>
        <v/>
      </c>
      <c r="N567" s="15" t="str">
        <f t="shared" si="183"/>
        <v/>
      </c>
      <c r="O567" s="15" t="str">
        <f t="shared" si="184"/>
        <v/>
      </c>
      <c r="P567" s="15">
        <f t="shared" si="185"/>
        <v>0</v>
      </c>
      <c r="Q567" s="15" t="str">
        <f t="shared" si="186"/>
        <v>2235,HULSHOUT,Hulshout,</v>
      </c>
      <c r="R567" s="15" t="str">
        <f t="shared" si="187"/>
        <v/>
      </c>
      <c r="S567" s="15" t="str">
        <f t="shared" si="188"/>
        <v/>
      </c>
      <c r="T567" s="15" t="str">
        <f t="shared" si="189"/>
        <v/>
      </c>
      <c r="U567" s="15">
        <f t="shared" si="190"/>
        <v>0</v>
      </c>
      <c r="V567" s="15" t="str">
        <f t="shared" si="191"/>
        <v>2235,HULSHOUT,Hulshout,</v>
      </c>
      <c r="W567" s="15" t="str">
        <f t="shared" si="192"/>
        <v/>
      </c>
      <c r="X567" s="15" t="str">
        <f t="shared" si="193"/>
        <v/>
      </c>
      <c r="Y567" s="15" t="str">
        <f t="shared" si="194"/>
        <v/>
      </c>
      <c r="Z567" s="15">
        <f t="shared" si="195"/>
        <v>0</v>
      </c>
      <c r="AA567" s="15" t="str">
        <f t="shared" si="196"/>
        <v>2235,HULSHOUT,Hulshout,</v>
      </c>
      <c r="AB567" s="15" t="str">
        <f t="shared" si="197"/>
        <v/>
      </c>
    </row>
    <row r="568" spans="1:28" x14ac:dyDescent="0.2">
      <c r="A568">
        <v>181</v>
      </c>
      <c r="B568">
        <v>194</v>
      </c>
      <c r="C568">
        <v>2235</v>
      </c>
      <c r="D568" t="s">
        <v>950</v>
      </c>
      <c r="E568" t="s">
        <v>953</v>
      </c>
      <c r="F568" t="str">
        <f t="shared" si="176"/>
        <v>2235,HULSHOUT,Varkensmarkt,</v>
      </c>
      <c r="G568">
        <f t="shared" si="177"/>
        <v>181</v>
      </c>
      <c r="H568">
        <f t="shared" si="177"/>
        <v>194</v>
      </c>
      <c r="I568" s="15" t="str">
        <f t="shared" si="178"/>
        <v/>
      </c>
      <c r="J568" s="15" t="str">
        <f t="shared" si="179"/>
        <v/>
      </c>
      <c r="K568" s="15">
        <f t="shared" si="180"/>
        <v>0</v>
      </c>
      <c r="L568" s="15" t="str">
        <f t="shared" si="181"/>
        <v>2235,HULSHOUT,Varkensmarkt,</v>
      </c>
      <c r="M568" s="15" t="str">
        <f t="shared" si="182"/>
        <v/>
      </c>
      <c r="N568" s="15" t="str">
        <f t="shared" si="183"/>
        <v/>
      </c>
      <c r="O568" s="15" t="str">
        <f t="shared" si="184"/>
        <v/>
      </c>
      <c r="P568" s="15">
        <f t="shared" si="185"/>
        <v>0</v>
      </c>
      <c r="Q568" s="15" t="str">
        <f t="shared" si="186"/>
        <v>2235,HULSHOUT,Varkensmarkt,</v>
      </c>
      <c r="R568" s="15" t="str">
        <f t="shared" si="187"/>
        <v/>
      </c>
      <c r="S568" s="15" t="str">
        <f t="shared" si="188"/>
        <v/>
      </c>
      <c r="T568" s="15" t="str">
        <f t="shared" si="189"/>
        <v/>
      </c>
      <c r="U568" s="15">
        <f t="shared" si="190"/>
        <v>0</v>
      </c>
      <c r="V568" s="15" t="str">
        <f t="shared" si="191"/>
        <v>2235,HULSHOUT,Varkensmarkt,</v>
      </c>
      <c r="W568" s="15" t="str">
        <f t="shared" si="192"/>
        <v/>
      </c>
      <c r="X568" s="15" t="str">
        <f t="shared" si="193"/>
        <v/>
      </c>
      <c r="Y568" s="15" t="str">
        <f t="shared" si="194"/>
        <v/>
      </c>
      <c r="Z568" s="15">
        <f t="shared" si="195"/>
        <v>0</v>
      </c>
      <c r="AA568" s="15" t="str">
        <f t="shared" si="196"/>
        <v>2235,HULSHOUT,Varkensmarkt,</v>
      </c>
      <c r="AB568" s="15" t="str">
        <f t="shared" si="197"/>
        <v/>
      </c>
    </row>
    <row r="569" spans="1:28" x14ac:dyDescent="0.2">
      <c r="A569">
        <v>183</v>
      </c>
      <c r="B569">
        <v>195</v>
      </c>
      <c r="C569">
        <v>2235</v>
      </c>
      <c r="D569" t="s">
        <v>950</v>
      </c>
      <c r="E569" t="s">
        <v>954</v>
      </c>
      <c r="F569" t="str">
        <f t="shared" si="176"/>
        <v>2235,HULSHOUT,Westmeerbeek,</v>
      </c>
      <c r="G569">
        <f t="shared" si="177"/>
        <v>183</v>
      </c>
      <c r="H569">
        <f t="shared" si="177"/>
        <v>195</v>
      </c>
      <c r="I569" s="15" t="str">
        <f t="shared" si="178"/>
        <v/>
      </c>
      <c r="J569" s="15" t="str">
        <f t="shared" si="179"/>
        <v/>
      </c>
      <c r="K569" s="15">
        <f t="shared" si="180"/>
        <v>0</v>
      </c>
      <c r="L569" s="15" t="str">
        <f t="shared" si="181"/>
        <v>2235,HULSHOUT,Westmeerbeek,</v>
      </c>
      <c r="M569" s="15" t="str">
        <f t="shared" si="182"/>
        <v/>
      </c>
      <c r="N569" s="15" t="str">
        <f t="shared" si="183"/>
        <v/>
      </c>
      <c r="O569" s="15" t="str">
        <f t="shared" si="184"/>
        <v/>
      </c>
      <c r="P569" s="15">
        <f t="shared" si="185"/>
        <v>0</v>
      </c>
      <c r="Q569" s="15" t="str">
        <f t="shared" si="186"/>
        <v>2235,HULSHOUT,Westmeerbeek,</v>
      </c>
      <c r="R569" s="15" t="str">
        <f t="shared" si="187"/>
        <v/>
      </c>
      <c r="S569" s="15" t="str">
        <f t="shared" si="188"/>
        <v/>
      </c>
      <c r="T569" s="15" t="str">
        <f t="shared" si="189"/>
        <v/>
      </c>
      <c r="U569" s="15">
        <f t="shared" si="190"/>
        <v>0</v>
      </c>
      <c r="V569" s="15" t="str">
        <f t="shared" si="191"/>
        <v>2235,HULSHOUT,Westmeerbeek,</v>
      </c>
      <c r="W569" s="15" t="str">
        <f t="shared" si="192"/>
        <v/>
      </c>
      <c r="X569" s="15" t="str">
        <f t="shared" si="193"/>
        <v/>
      </c>
      <c r="Y569" s="15" t="str">
        <f t="shared" si="194"/>
        <v/>
      </c>
      <c r="Z569" s="15">
        <f t="shared" si="195"/>
        <v>0</v>
      </c>
      <c r="AA569" s="15" t="str">
        <f t="shared" si="196"/>
        <v>2235,HULSHOUT,Westmeerbeek,</v>
      </c>
      <c r="AB569" s="15" t="str">
        <f t="shared" si="197"/>
        <v/>
      </c>
    </row>
    <row r="570" spans="1:28" x14ac:dyDescent="0.2">
      <c r="A570">
        <v>172</v>
      </c>
      <c r="B570">
        <v>209</v>
      </c>
      <c r="C570">
        <v>2240</v>
      </c>
      <c r="D570" t="s">
        <v>955</v>
      </c>
      <c r="E570" t="s">
        <v>956</v>
      </c>
      <c r="F570" t="str">
        <f t="shared" si="176"/>
        <v>2240,ZANDHOVEN,Hovorst,</v>
      </c>
      <c r="G570">
        <f t="shared" si="177"/>
        <v>172</v>
      </c>
      <c r="H570">
        <f t="shared" si="177"/>
        <v>209</v>
      </c>
      <c r="I570" s="15" t="str">
        <f t="shared" si="178"/>
        <v/>
      </c>
      <c r="J570" s="15" t="str">
        <f t="shared" si="179"/>
        <v/>
      </c>
      <c r="K570" s="15">
        <f t="shared" si="180"/>
        <v>0</v>
      </c>
      <c r="L570" s="15" t="str">
        <f t="shared" si="181"/>
        <v>2240,ZANDHOVEN,Hovorst,</v>
      </c>
      <c r="M570" s="15" t="str">
        <f t="shared" si="182"/>
        <v/>
      </c>
      <c r="N570" s="15" t="str">
        <f t="shared" si="183"/>
        <v/>
      </c>
      <c r="O570" s="15" t="str">
        <f t="shared" si="184"/>
        <v/>
      </c>
      <c r="P570" s="15">
        <f t="shared" si="185"/>
        <v>0</v>
      </c>
      <c r="Q570" s="15" t="str">
        <f t="shared" si="186"/>
        <v>2240,ZANDHOVEN,Hovorst,</v>
      </c>
      <c r="R570" s="15" t="str">
        <f t="shared" si="187"/>
        <v/>
      </c>
      <c r="S570" s="15" t="str">
        <f t="shared" si="188"/>
        <v/>
      </c>
      <c r="T570" s="15" t="str">
        <f t="shared" si="189"/>
        <v/>
      </c>
      <c r="U570" s="15">
        <f t="shared" si="190"/>
        <v>0</v>
      </c>
      <c r="V570" s="15" t="str">
        <f t="shared" si="191"/>
        <v>2240,ZANDHOVEN,Hovorst,</v>
      </c>
      <c r="W570" s="15" t="str">
        <f t="shared" si="192"/>
        <v/>
      </c>
      <c r="X570" s="15" t="str">
        <f t="shared" si="193"/>
        <v/>
      </c>
      <c r="Y570" s="15" t="str">
        <f t="shared" si="194"/>
        <v/>
      </c>
      <c r="Z570" s="15">
        <f t="shared" si="195"/>
        <v>0</v>
      </c>
      <c r="AA570" s="15" t="str">
        <f t="shared" si="196"/>
        <v>2240,ZANDHOVEN,Hovorst,</v>
      </c>
      <c r="AB570" s="15" t="str">
        <f t="shared" si="197"/>
        <v/>
      </c>
    </row>
    <row r="571" spans="1:28" x14ac:dyDescent="0.2">
      <c r="A571">
        <v>169</v>
      </c>
      <c r="B571">
        <v>210</v>
      </c>
      <c r="C571">
        <v>2240</v>
      </c>
      <c r="D571" t="s">
        <v>955</v>
      </c>
      <c r="E571" t="s">
        <v>957</v>
      </c>
      <c r="F571" t="str">
        <f t="shared" si="176"/>
        <v>2240,ZANDHOVEN,Massenhoven,</v>
      </c>
      <c r="G571">
        <f t="shared" si="177"/>
        <v>169</v>
      </c>
      <c r="H571">
        <f t="shared" si="177"/>
        <v>210</v>
      </c>
      <c r="I571" s="15" t="str">
        <f t="shared" si="178"/>
        <v/>
      </c>
      <c r="J571" s="15" t="str">
        <f t="shared" si="179"/>
        <v/>
      </c>
      <c r="K571" s="15">
        <f t="shared" si="180"/>
        <v>0</v>
      </c>
      <c r="L571" s="15" t="str">
        <f t="shared" si="181"/>
        <v>2240,ZANDHOVEN,Massenhoven,</v>
      </c>
      <c r="M571" s="15" t="str">
        <f t="shared" si="182"/>
        <v/>
      </c>
      <c r="N571" s="15" t="str">
        <f t="shared" si="183"/>
        <v/>
      </c>
      <c r="O571" s="15" t="str">
        <f t="shared" si="184"/>
        <v/>
      </c>
      <c r="P571" s="15">
        <f t="shared" si="185"/>
        <v>0</v>
      </c>
      <c r="Q571" s="15" t="str">
        <f t="shared" si="186"/>
        <v>2240,ZANDHOVEN,Massenhoven,</v>
      </c>
      <c r="R571" s="15" t="str">
        <f t="shared" si="187"/>
        <v/>
      </c>
      <c r="S571" s="15" t="str">
        <f t="shared" si="188"/>
        <v/>
      </c>
      <c r="T571" s="15" t="str">
        <f t="shared" si="189"/>
        <v/>
      </c>
      <c r="U571" s="15">
        <f t="shared" si="190"/>
        <v>0</v>
      </c>
      <c r="V571" s="15" t="str">
        <f t="shared" si="191"/>
        <v>2240,ZANDHOVEN,Massenhoven,</v>
      </c>
      <c r="W571" s="15" t="str">
        <f t="shared" si="192"/>
        <v/>
      </c>
      <c r="X571" s="15" t="str">
        <f t="shared" si="193"/>
        <v/>
      </c>
      <c r="Y571" s="15" t="str">
        <f t="shared" si="194"/>
        <v/>
      </c>
      <c r="Z571" s="15">
        <f t="shared" si="195"/>
        <v>0</v>
      </c>
      <c r="AA571" s="15" t="str">
        <f t="shared" si="196"/>
        <v>2240,ZANDHOVEN,Massenhoven,</v>
      </c>
      <c r="AB571" s="15" t="str">
        <f t="shared" si="197"/>
        <v/>
      </c>
    </row>
    <row r="572" spans="1:28" x14ac:dyDescent="0.2">
      <c r="A572">
        <v>169</v>
      </c>
      <c r="B572">
        <v>208</v>
      </c>
      <c r="C572">
        <v>2240</v>
      </c>
      <c r="D572" t="s">
        <v>955</v>
      </c>
      <c r="E572" t="s">
        <v>958</v>
      </c>
      <c r="F572" t="str">
        <f t="shared" si="176"/>
        <v>2240,ZANDHOVEN,Viersel,</v>
      </c>
      <c r="G572">
        <f t="shared" si="177"/>
        <v>169</v>
      </c>
      <c r="H572">
        <f t="shared" si="177"/>
        <v>208</v>
      </c>
      <c r="I572" s="15" t="str">
        <f t="shared" si="178"/>
        <v/>
      </c>
      <c r="J572" s="15" t="str">
        <f t="shared" si="179"/>
        <v/>
      </c>
      <c r="K572" s="15">
        <f t="shared" si="180"/>
        <v>0</v>
      </c>
      <c r="L572" s="15" t="str">
        <f t="shared" si="181"/>
        <v>2240,ZANDHOVEN,Viersel,</v>
      </c>
      <c r="M572" s="15" t="str">
        <f t="shared" si="182"/>
        <v/>
      </c>
      <c r="N572" s="15" t="str">
        <f t="shared" si="183"/>
        <v/>
      </c>
      <c r="O572" s="15" t="str">
        <f t="shared" si="184"/>
        <v/>
      </c>
      <c r="P572" s="15">
        <f t="shared" si="185"/>
        <v>0</v>
      </c>
      <c r="Q572" s="15" t="str">
        <f t="shared" si="186"/>
        <v>2240,ZANDHOVEN,Viersel,</v>
      </c>
      <c r="R572" s="15" t="str">
        <f t="shared" si="187"/>
        <v/>
      </c>
      <c r="S572" s="15" t="str">
        <f t="shared" si="188"/>
        <v/>
      </c>
      <c r="T572" s="15" t="str">
        <f t="shared" si="189"/>
        <v/>
      </c>
      <c r="U572" s="15">
        <f t="shared" si="190"/>
        <v>0</v>
      </c>
      <c r="V572" s="15" t="str">
        <f t="shared" si="191"/>
        <v>2240,ZANDHOVEN,Viersel,</v>
      </c>
      <c r="W572" s="15" t="str">
        <f t="shared" si="192"/>
        <v/>
      </c>
      <c r="X572" s="15" t="str">
        <f t="shared" si="193"/>
        <v/>
      </c>
      <c r="Y572" s="15" t="str">
        <f t="shared" si="194"/>
        <v/>
      </c>
      <c r="Z572" s="15">
        <f t="shared" si="195"/>
        <v>0</v>
      </c>
      <c r="AA572" s="15" t="str">
        <f t="shared" si="196"/>
        <v>2240,ZANDHOVEN,Viersel,</v>
      </c>
      <c r="AB572" s="15" t="str">
        <f t="shared" si="197"/>
        <v/>
      </c>
    </row>
    <row r="573" spans="1:28" x14ac:dyDescent="0.2">
      <c r="A573">
        <v>171</v>
      </c>
      <c r="B573">
        <v>211</v>
      </c>
      <c r="C573">
        <v>2240</v>
      </c>
      <c r="D573" t="s">
        <v>955</v>
      </c>
      <c r="E573" t="s">
        <v>959</v>
      </c>
      <c r="F573" t="str">
        <f t="shared" si="176"/>
        <v>2240,ZANDHOVEN,Zandhoven,</v>
      </c>
      <c r="G573">
        <f t="shared" si="177"/>
        <v>171</v>
      </c>
      <c r="H573">
        <f t="shared" si="177"/>
        <v>211</v>
      </c>
      <c r="I573" s="15" t="str">
        <f t="shared" si="178"/>
        <v/>
      </c>
      <c r="J573" s="15" t="str">
        <f t="shared" si="179"/>
        <v/>
      </c>
      <c r="K573" s="15">
        <f t="shared" si="180"/>
        <v>0</v>
      </c>
      <c r="L573" s="15" t="str">
        <f t="shared" si="181"/>
        <v>2240,ZANDHOVEN,Zandhoven,</v>
      </c>
      <c r="M573" s="15" t="str">
        <f t="shared" si="182"/>
        <v/>
      </c>
      <c r="N573" s="15" t="str">
        <f t="shared" si="183"/>
        <v/>
      </c>
      <c r="O573" s="15" t="str">
        <f t="shared" si="184"/>
        <v/>
      </c>
      <c r="P573" s="15">
        <f t="shared" si="185"/>
        <v>0</v>
      </c>
      <c r="Q573" s="15" t="str">
        <f t="shared" si="186"/>
        <v>2240,ZANDHOVEN,Zandhoven,</v>
      </c>
      <c r="R573" s="15" t="str">
        <f t="shared" si="187"/>
        <v/>
      </c>
      <c r="S573" s="15" t="str">
        <f t="shared" si="188"/>
        <v/>
      </c>
      <c r="T573" s="15" t="str">
        <f t="shared" si="189"/>
        <v/>
      </c>
      <c r="U573" s="15">
        <f t="shared" si="190"/>
        <v>0</v>
      </c>
      <c r="V573" s="15" t="str">
        <f t="shared" si="191"/>
        <v>2240,ZANDHOVEN,Zandhoven,</v>
      </c>
      <c r="W573" s="15" t="str">
        <f t="shared" si="192"/>
        <v/>
      </c>
      <c r="X573" s="15" t="str">
        <f t="shared" si="193"/>
        <v/>
      </c>
      <c r="Y573" s="15" t="str">
        <f t="shared" si="194"/>
        <v/>
      </c>
      <c r="Z573" s="15">
        <f t="shared" si="195"/>
        <v>0</v>
      </c>
      <c r="AA573" s="15" t="str">
        <f t="shared" si="196"/>
        <v>2240,ZANDHOVEN,Zandhoven,</v>
      </c>
      <c r="AB573" s="15" t="str">
        <f t="shared" si="197"/>
        <v/>
      </c>
    </row>
    <row r="574" spans="1:28" x14ac:dyDescent="0.2">
      <c r="A574">
        <v>173</v>
      </c>
      <c r="B574">
        <v>213</v>
      </c>
      <c r="C574">
        <v>2242</v>
      </c>
      <c r="D574" t="s">
        <v>955</v>
      </c>
      <c r="E574" t="s">
        <v>960</v>
      </c>
      <c r="F574" t="str">
        <f t="shared" si="176"/>
        <v>2242,ZANDHOVEN,Heiblok,</v>
      </c>
      <c r="G574">
        <f t="shared" si="177"/>
        <v>173</v>
      </c>
      <c r="H574">
        <f t="shared" si="177"/>
        <v>213</v>
      </c>
      <c r="I574" s="15" t="str">
        <f t="shared" si="178"/>
        <v/>
      </c>
      <c r="J574" s="15" t="str">
        <f t="shared" si="179"/>
        <v/>
      </c>
      <c r="K574" s="15">
        <f t="shared" si="180"/>
        <v>0</v>
      </c>
      <c r="L574" s="15" t="str">
        <f t="shared" si="181"/>
        <v>2242,ZANDHOVEN,Heiblok,</v>
      </c>
      <c r="M574" s="15" t="str">
        <f t="shared" si="182"/>
        <v/>
      </c>
      <c r="N574" s="15" t="str">
        <f t="shared" si="183"/>
        <v/>
      </c>
      <c r="O574" s="15" t="str">
        <f t="shared" si="184"/>
        <v/>
      </c>
      <c r="P574" s="15">
        <f t="shared" si="185"/>
        <v>0</v>
      </c>
      <c r="Q574" s="15" t="str">
        <f t="shared" si="186"/>
        <v>2242,ZANDHOVEN,Heiblok,</v>
      </c>
      <c r="R574" s="15" t="str">
        <f t="shared" si="187"/>
        <v/>
      </c>
      <c r="S574" s="15" t="str">
        <f t="shared" si="188"/>
        <v/>
      </c>
      <c r="T574" s="15" t="str">
        <f t="shared" si="189"/>
        <v/>
      </c>
      <c r="U574" s="15">
        <f t="shared" si="190"/>
        <v>0</v>
      </c>
      <c r="V574" s="15" t="str">
        <f t="shared" si="191"/>
        <v>2242,ZANDHOVEN,Heiblok,</v>
      </c>
      <c r="W574" s="15" t="str">
        <f t="shared" si="192"/>
        <v/>
      </c>
      <c r="X574" s="15" t="str">
        <f t="shared" si="193"/>
        <v/>
      </c>
      <c r="Y574" s="15" t="str">
        <f t="shared" si="194"/>
        <v/>
      </c>
      <c r="Z574" s="15">
        <f t="shared" si="195"/>
        <v>0</v>
      </c>
      <c r="AA574" s="15" t="str">
        <f t="shared" si="196"/>
        <v>2242,ZANDHOVEN,Heiblok,</v>
      </c>
      <c r="AB574" s="15" t="str">
        <f t="shared" si="197"/>
        <v/>
      </c>
    </row>
    <row r="575" spans="1:28" x14ac:dyDescent="0.2">
      <c r="A575">
        <v>173</v>
      </c>
      <c r="B575">
        <v>212</v>
      </c>
      <c r="C575">
        <v>2242</v>
      </c>
      <c r="D575" t="s">
        <v>955</v>
      </c>
      <c r="E575" t="s">
        <v>961</v>
      </c>
      <c r="F575" t="str">
        <f t="shared" si="176"/>
        <v>2242,ZANDHOVEN,Pulderbos,</v>
      </c>
      <c r="G575">
        <f t="shared" si="177"/>
        <v>173</v>
      </c>
      <c r="H575">
        <f t="shared" si="177"/>
        <v>212</v>
      </c>
      <c r="I575" s="15" t="str">
        <f t="shared" si="178"/>
        <v/>
      </c>
      <c r="J575" s="15" t="str">
        <f t="shared" si="179"/>
        <v/>
      </c>
      <c r="K575" s="15">
        <f t="shared" si="180"/>
        <v>0</v>
      </c>
      <c r="L575" s="15" t="str">
        <f t="shared" si="181"/>
        <v>2242,ZANDHOVEN,Pulderbos,</v>
      </c>
      <c r="M575" s="15" t="str">
        <f t="shared" si="182"/>
        <v/>
      </c>
      <c r="N575" s="15" t="str">
        <f t="shared" si="183"/>
        <v/>
      </c>
      <c r="O575" s="15" t="str">
        <f t="shared" si="184"/>
        <v/>
      </c>
      <c r="P575" s="15">
        <f t="shared" si="185"/>
        <v>0</v>
      </c>
      <c r="Q575" s="15" t="str">
        <f t="shared" si="186"/>
        <v>2242,ZANDHOVEN,Pulderbos,</v>
      </c>
      <c r="R575" s="15" t="str">
        <f t="shared" si="187"/>
        <v/>
      </c>
      <c r="S575" s="15" t="str">
        <f t="shared" si="188"/>
        <v/>
      </c>
      <c r="T575" s="15" t="str">
        <f t="shared" si="189"/>
        <v/>
      </c>
      <c r="U575" s="15">
        <f t="shared" si="190"/>
        <v>0</v>
      </c>
      <c r="V575" s="15" t="str">
        <f t="shared" si="191"/>
        <v>2242,ZANDHOVEN,Pulderbos,</v>
      </c>
      <c r="W575" s="15" t="str">
        <f t="shared" si="192"/>
        <v/>
      </c>
      <c r="X575" s="15" t="str">
        <f t="shared" si="193"/>
        <v/>
      </c>
      <c r="Y575" s="15" t="str">
        <f t="shared" si="194"/>
        <v/>
      </c>
      <c r="Z575" s="15">
        <f t="shared" si="195"/>
        <v>0</v>
      </c>
      <c r="AA575" s="15" t="str">
        <f t="shared" si="196"/>
        <v>2242,ZANDHOVEN,Pulderbos,</v>
      </c>
      <c r="AB575" s="15" t="str">
        <f t="shared" si="197"/>
        <v/>
      </c>
    </row>
    <row r="576" spans="1:28" x14ac:dyDescent="0.2">
      <c r="A576">
        <v>174</v>
      </c>
      <c r="B576">
        <v>210</v>
      </c>
      <c r="C576">
        <v>2243</v>
      </c>
      <c r="D576" t="s">
        <v>955</v>
      </c>
      <c r="E576" t="s">
        <v>962</v>
      </c>
      <c r="F576" t="str">
        <f t="shared" si="176"/>
        <v>2243,ZANDHOVEN,Pulle,</v>
      </c>
      <c r="G576">
        <f t="shared" si="177"/>
        <v>174</v>
      </c>
      <c r="H576">
        <f t="shared" si="177"/>
        <v>210</v>
      </c>
      <c r="I576" s="15" t="str">
        <f t="shared" si="178"/>
        <v/>
      </c>
      <c r="J576" s="15" t="str">
        <f t="shared" si="179"/>
        <v/>
      </c>
      <c r="K576" s="15">
        <f t="shared" si="180"/>
        <v>0</v>
      </c>
      <c r="L576" s="15" t="str">
        <f t="shared" si="181"/>
        <v>2243,ZANDHOVEN,Pulle,</v>
      </c>
      <c r="M576" s="15" t="str">
        <f t="shared" si="182"/>
        <v/>
      </c>
      <c r="N576" s="15" t="str">
        <f t="shared" si="183"/>
        <v/>
      </c>
      <c r="O576" s="15" t="str">
        <f t="shared" si="184"/>
        <v/>
      </c>
      <c r="P576" s="15">
        <f t="shared" si="185"/>
        <v>0</v>
      </c>
      <c r="Q576" s="15" t="str">
        <f t="shared" si="186"/>
        <v>2243,ZANDHOVEN,Pulle,</v>
      </c>
      <c r="R576" s="15" t="str">
        <f t="shared" si="187"/>
        <v/>
      </c>
      <c r="S576" s="15" t="str">
        <f t="shared" si="188"/>
        <v/>
      </c>
      <c r="T576" s="15" t="str">
        <f t="shared" si="189"/>
        <v/>
      </c>
      <c r="U576" s="15">
        <f t="shared" si="190"/>
        <v>0</v>
      </c>
      <c r="V576" s="15" t="str">
        <f t="shared" si="191"/>
        <v>2243,ZANDHOVEN,Pulle,</v>
      </c>
      <c r="W576" s="15" t="str">
        <f t="shared" si="192"/>
        <v/>
      </c>
      <c r="X576" s="15" t="str">
        <f t="shared" si="193"/>
        <v/>
      </c>
      <c r="Y576" s="15" t="str">
        <f t="shared" si="194"/>
        <v/>
      </c>
      <c r="Z576" s="15">
        <f t="shared" si="195"/>
        <v>0</v>
      </c>
      <c r="AA576" s="15" t="str">
        <f t="shared" si="196"/>
        <v>2243,ZANDHOVEN,Pulle,</v>
      </c>
      <c r="AB576" s="15" t="str">
        <f t="shared" si="197"/>
        <v/>
      </c>
    </row>
    <row r="577" spans="1:28" x14ac:dyDescent="0.2">
      <c r="A577">
        <v>187</v>
      </c>
      <c r="B577">
        <v>206</v>
      </c>
      <c r="C577">
        <v>2250</v>
      </c>
      <c r="D577" t="s">
        <v>963</v>
      </c>
      <c r="E577" t="s">
        <v>964</v>
      </c>
      <c r="F577" t="str">
        <f t="shared" si="176"/>
        <v>2250,OLEN,Boekel,</v>
      </c>
      <c r="G577">
        <f t="shared" si="177"/>
        <v>187</v>
      </c>
      <c r="H577">
        <f t="shared" si="177"/>
        <v>206</v>
      </c>
      <c r="I577" s="15" t="str">
        <f t="shared" si="178"/>
        <v/>
      </c>
      <c r="J577" s="15" t="str">
        <f t="shared" si="179"/>
        <v/>
      </c>
      <c r="K577" s="15">
        <f t="shared" si="180"/>
        <v>0</v>
      </c>
      <c r="L577" s="15" t="str">
        <f t="shared" si="181"/>
        <v>2250,OLEN,Boekel,</v>
      </c>
      <c r="M577" s="15" t="str">
        <f t="shared" si="182"/>
        <v/>
      </c>
      <c r="N577" s="15" t="str">
        <f t="shared" si="183"/>
        <v/>
      </c>
      <c r="O577" s="15" t="str">
        <f t="shared" si="184"/>
        <v/>
      </c>
      <c r="P577" s="15">
        <f t="shared" si="185"/>
        <v>0</v>
      </c>
      <c r="Q577" s="15" t="str">
        <f t="shared" si="186"/>
        <v>2250,OLEN,Boekel,</v>
      </c>
      <c r="R577" s="15" t="str">
        <f t="shared" si="187"/>
        <v/>
      </c>
      <c r="S577" s="15" t="str">
        <f t="shared" si="188"/>
        <v/>
      </c>
      <c r="T577" s="15" t="str">
        <f t="shared" si="189"/>
        <v/>
      </c>
      <c r="U577" s="15">
        <f t="shared" si="190"/>
        <v>0</v>
      </c>
      <c r="V577" s="15" t="str">
        <f t="shared" si="191"/>
        <v>2250,OLEN,Boekel,</v>
      </c>
      <c r="W577" s="15" t="str">
        <f t="shared" si="192"/>
        <v/>
      </c>
      <c r="X577" s="15" t="str">
        <f t="shared" si="193"/>
        <v/>
      </c>
      <c r="Y577" s="15" t="str">
        <f t="shared" si="194"/>
        <v/>
      </c>
      <c r="Z577" s="15">
        <f t="shared" si="195"/>
        <v>0</v>
      </c>
      <c r="AA577" s="15" t="str">
        <f t="shared" si="196"/>
        <v>2250,OLEN,Boekel,</v>
      </c>
      <c r="AB577" s="15" t="str">
        <f t="shared" si="197"/>
        <v/>
      </c>
    </row>
    <row r="578" spans="1:28" x14ac:dyDescent="0.2">
      <c r="A578">
        <v>189</v>
      </c>
      <c r="B578">
        <v>205</v>
      </c>
      <c r="C578">
        <v>2250</v>
      </c>
      <c r="D578" t="s">
        <v>963</v>
      </c>
      <c r="E578" t="s">
        <v>965</v>
      </c>
      <c r="F578" t="str">
        <f t="shared" si="176"/>
        <v>2250,OLEN,Meren,</v>
      </c>
      <c r="G578">
        <f t="shared" si="177"/>
        <v>189</v>
      </c>
      <c r="H578">
        <f t="shared" si="177"/>
        <v>205</v>
      </c>
      <c r="I578" s="15" t="str">
        <f t="shared" si="178"/>
        <v/>
      </c>
      <c r="J578" s="15" t="str">
        <f t="shared" si="179"/>
        <v/>
      </c>
      <c r="K578" s="15">
        <f t="shared" si="180"/>
        <v>0</v>
      </c>
      <c r="L578" s="15" t="str">
        <f t="shared" si="181"/>
        <v>2250,OLEN,Meren,</v>
      </c>
      <c r="M578" s="15" t="str">
        <f t="shared" si="182"/>
        <v/>
      </c>
      <c r="N578" s="15" t="str">
        <f t="shared" si="183"/>
        <v/>
      </c>
      <c r="O578" s="15" t="str">
        <f t="shared" si="184"/>
        <v/>
      </c>
      <c r="P578" s="15">
        <f t="shared" si="185"/>
        <v>0</v>
      </c>
      <c r="Q578" s="15" t="str">
        <f t="shared" si="186"/>
        <v>2250,OLEN,Meren,</v>
      </c>
      <c r="R578" s="15" t="str">
        <f t="shared" si="187"/>
        <v/>
      </c>
      <c r="S578" s="15" t="str">
        <f t="shared" si="188"/>
        <v/>
      </c>
      <c r="T578" s="15" t="str">
        <f t="shared" si="189"/>
        <v/>
      </c>
      <c r="U578" s="15">
        <f t="shared" si="190"/>
        <v>0</v>
      </c>
      <c r="V578" s="15" t="str">
        <f t="shared" si="191"/>
        <v>2250,OLEN,Meren,</v>
      </c>
      <c r="W578" s="15" t="str">
        <f t="shared" si="192"/>
        <v/>
      </c>
      <c r="X578" s="15" t="str">
        <f t="shared" si="193"/>
        <v/>
      </c>
      <c r="Y578" s="15" t="str">
        <f t="shared" si="194"/>
        <v/>
      </c>
      <c r="Z578" s="15">
        <f t="shared" si="195"/>
        <v>0</v>
      </c>
      <c r="AA578" s="15" t="str">
        <f t="shared" si="196"/>
        <v>2250,OLEN,Meren,</v>
      </c>
      <c r="AB578" s="15" t="str">
        <f t="shared" si="197"/>
        <v/>
      </c>
    </row>
    <row r="579" spans="1:28" x14ac:dyDescent="0.2">
      <c r="A579">
        <v>185</v>
      </c>
      <c r="B579">
        <v>204</v>
      </c>
      <c r="C579">
        <v>2250</v>
      </c>
      <c r="D579" t="s">
        <v>963</v>
      </c>
      <c r="E579" t="s">
        <v>966</v>
      </c>
      <c r="F579" t="str">
        <f t="shared" si="176"/>
        <v>2250,OLEN,Olen,</v>
      </c>
      <c r="G579">
        <f t="shared" si="177"/>
        <v>185</v>
      </c>
      <c r="H579">
        <f t="shared" si="177"/>
        <v>204</v>
      </c>
      <c r="I579" s="15" t="str">
        <f t="shared" si="178"/>
        <v/>
      </c>
      <c r="J579" s="15" t="str">
        <f t="shared" si="179"/>
        <v/>
      </c>
      <c r="K579" s="15">
        <f t="shared" si="180"/>
        <v>0</v>
      </c>
      <c r="L579" s="15" t="str">
        <f t="shared" si="181"/>
        <v>2250,OLEN,Olen,</v>
      </c>
      <c r="M579" s="15" t="str">
        <f t="shared" si="182"/>
        <v/>
      </c>
      <c r="N579" s="15" t="str">
        <f t="shared" si="183"/>
        <v/>
      </c>
      <c r="O579" s="15" t="str">
        <f t="shared" si="184"/>
        <v/>
      </c>
      <c r="P579" s="15">
        <f t="shared" si="185"/>
        <v>0</v>
      </c>
      <c r="Q579" s="15" t="str">
        <f t="shared" si="186"/>
        <v>2250,OLEN,Olen,</v>
      </c>
      <c r="R579" s="15" t="str">
        <f t="shared" si="187"/>
        <v/>
      </c>
      <c r="S579" s="15" t="str">
        <f t="shared" si="188"/>
        <v/>
      </c>
      <c r="T579" s="15" t="str">
        <f t="shared" si="189"/>
        <v/>
      </c>
      <c r="U579" s="15">
        <f t="shared" si="190"/>
        <v>0</v>
      </c>
      <c r="V579" s="15" t="str">
        <f t="shared" si="191"/>
        <v>2250,OLEN,Olen,</v>
      </c>
      <c r="W579" s="15" t="str">
        <f t="shared" si="192"/>
        <v/>
      </c>
      <c r="X579" s="15" t="str">
        <f t="shared" si="193"/>
        <v/>
      </c>
      <c r="Y579" s="15" t="str">
        <f t="shared" si="194"/>
        <v/>
      </c>
      <c r="Z579" s="15">
        <f t="shared" si="195"/>
        <v>0</v>
      </c>
      <c r="AA579" s="15" t="str">
        <f t="shared" si="196"/>
        <v>2250,OLEN,Olen,</v>
      </c>
      <c r="AB579" s="15" t="str">
        <f t="shared" si="197"/>
        <v/>
      </c>
    </row>
    <row r="580" spans="1:28" x14ac:dyDescent="0.2">
      <c r="A580">
        <v>187</v>
      </c>
      <c r="B580">
        <v>206</v>
      </c>
      <c r="C580">
        <v>2250</v>
      </c>
      <c r="D580" t="s">
        <v>963</v>
      </c>
      <c r="E580" t="s">
        <v>967</v>
      </c>
      <c r="F580" t="str">
        <f t="shared" ref="F580:F643" si="198">CONCATENATE(C580,",",D580,",",E580,",")</f>
        <v>2250,OLEN,Onze-Lieve-Vrouw-Olen,</v>
      </c>
      <c r="G580">
        <f t="shared" ref="G580:H643" si="199">A580</f>
        <v>187</v>
      </c>
      <c r="H580">
        <f t="shared" si="199"/>
        <v>206</v>
      </c>
      <c r="I580" s="15" t="str">
        <f t="shared" ref="I580:I643" si="200">IF($C580=I$2,$F580,"")</f>
        <v/>
      </c>
      <c r="J580" s="15" t="str">
        <f t="shared" ref="J580:J643" si="201">IF($D580=J$2,$F580,"")</f>
        <v/>
      </c>
      <c r="K580" s="15">
        <f t="shared" ref="K580:K643" si="202">2-COUNTIF(I580:J580,"")</f>
        <v>0</v>
      </c>
      <c r="L580" s="15" t="str">
        <f t="shared" ref="L580:L643" si="203">IF(K580=K$2,$F580,"")</f>
        <v>2250,OLEN,Onze-Lieve-Vrouw-Olen,</v>
      </c>
      <c r="M580" s="15" t="str">
        <f t="shared" ref="M580:M643" si="204">IF($A$2=1,IF(AND(L$2&gt;0,L$2&lt;=100),IF(L580="",M579,CONCATENATE(M579,L580,"&amp;")),""),"")</f>
        <v/>
      </c>
      <c r="N580" s="15" t="str">
        <f t="shared" ref="N580:N643" si="205">IF($C580=N$2,$F580,"")</f>
        <v/>
      </c>
      <c r="O580" s="15" t="str">
        <f t="shared" ref="O580:O643" si="206">IF($D580=O$2,$F580,"")</f>
        <v/>
      </c>
      <c r="P580" s="15">
        <f t="shared" ref="P580:P643" si="207">2-COUNTIF(N580:O580,"")</f>
        <v>0</v>
      </c>
      <c r="Q580" s="15" t="str">
        <f t="shared" ref="Q580:Q643" si="208">IF(P580=P$2,$F580,"")</f>
        <v>2250,OLEN,Onze-Lieve-Vrouw-Olen,</v>
      </c>
      <c r="R580" s="15" t="str">
        <f t="shared" ref="R580:R643" si="209">IF($A$2=1,IF(AND(Q$2&gt;0,Q$2&lt;=100),IF(Q580="",R579,CONCATENATE(R579,Q580,"&amp;")),""),"")</f>
        <v/>
      </c>
      <c r="S580" s="15" t="str">
        <f t="shared" ref="S580:S643" si="210">IF($C580=S$2,$F580,"")</f>
        <v/>
      </c>
      <c r="T580" s="15" t="str">
        <f t="shared" ref="T580:T643" si="211">IF($D580=T$2,$F580,"")</f>
        <v/>
      </c>
      <c r="U580" s="15">
        <f t="shared" ref="U580:U643" si="212">2-COUNTIF(S580:T580,"")</f>
        <v>0</v>
      </c>
      <c r="V580" s="15" t="str">
        <f t="shared" ref="V580:V643" si="213">IF(U580=U$2,$F580,"")</f>
        <v>2250,OLEN,Onze-Lieve-Vrouw-Olen,</v>
      </c>
      <c r="W580" s="15" t="str">
        <f t="shared" ref="W580:W643" si="214">IF($A$2=1,IF(AND(V$2&gt;0,V$2&lt;=100),IF(V580="",W579,CONCATENATE(W579,V580,"&amp;")),""),"")</f>
        <v/>
      </c>
      <c r="X580" s="15" t="str">
        <f t="shared" ref="X580:X643" si="215">IF($C580=X$2,$F580,"")</f>
        <v/>
      </c>
      <c r="Y580" s="15" t="str">
        <f t="shared" ref="Y580:Y643" si="216">IF($D580=Y$2,$F580,"")</f>
        <v/>
      </c>
      <c r="Z580" s="15">
        <f t="shared" ref="Z580:Z643" si="217">2-COUNTIF(X580:Y580,"")</f>
        <v>0</v>
      </c>
      <c r="AA580" s="15" t="str">
        <f t="shared" ref="AA580:AA643" si="218">IF(Z580=Z$2,$F580,"")</f>
        <v>2250,OLEN,Onze-Lieve-Vrouw-Olen,</v>
      </c>
      <c r="AB580" s="15" t="str">
        <f t="shared" ref="AB580:AB643" si="219">IF($A$2=1,IF(AND(AA$2&gt;0,AA$2&lt;=100),IF(AA580="",AB579,CONCATENATE(AB579,AA580,"&amp;")),""),"")</f>
        <v/>
      </c>
    </row>
    <row r="581" spans="1:28" x14ac:dyDescent="0.2">
      <c r="A581">
        <v>187</v>
      </c>
      <c r="B581">
        <v>208</v>
      </c>
      <c r="C581">
        <v>2250</v>
      </c>
      <c r="D581" t="s">
        <v>963</v>
      </c>
      <c r="E581" t="s">
        <v>968</v>
      </c>
      <c r="F581" t="str">
        <f t="shared" si="198"/>
        <v>2250,OLEN,Sint-Jozef-Olen,</v>
      </c>
      <c r="G581">
        <f t="shared" si="199"/>
        <v>187</v>
      </c>
      <c r="H581">
        <f t="shared" si="199"/>
        <v>208</v>
      </c>
      <c r="I581" s="15" t="str">
        <f t="shared" si="200"/>
        <v/>
      </c>
      <c r="J581" s="15" t="str">
        <f t="shared" si="201"/>
        <v/>
      </c>
      <c r="K581" s="15">
        <f t="shared" si="202"/>
        <v>0</v>
      </c>
      <c r="L581" s="15" t="str">
        <f t="shared" si="203"/>
        <v>2250,OLEN,Sint-Jozef-Olen,</v>
      </c>
      <c r="M581" s="15" t="str">
        <f t="shared" si="204"/>
        <v/>
      </c>
      <c r="N581" s="15" t="str">
        <f t="shared" si="205"/>
        <v/>
      </c>
      <c r="O581" s="15" t="str">
        <f t="shared" si="206"/>
        <v/>
      </c>
      <c r="P581" s="15">
        <f t="shared" si="207"/>
        <v>0</v>
      </c>
      <c r="Q581" s="15" t="str">
        <f t="shared" si="208"/>
        <v>2250,OLEN,Sint-Jozef-Olen,</v>
      </c>
      <c r="R581" s="15" t="str">
        <f t="shared" si="209"/>
        <v/>
      </c>
      <c r="S581" s="15" t="str">
        <f t="shared" si="210"/>
        <v/>
      </c>
      <c r="T581" s="15" t="str">
        <f t="shared" si="211"/>
        <v/>
      </c>
      <c r="U581" s="15">
        <f t="shared" si="212"/>
        <v>0</v>
      </c>
      <c r="V581" s="15" t="str">
        <f t="shared" si="213"/>
        <v>2250,OLEN,Sint-Jozef-Olen,</v>
      </c>
      <c r="W581" s="15" t="str">
        <f t="shared" si="214"/>
        <v/>
      </c>
      <c r="X581" s="15" t="str">
        <f t="shared" si="215"/>
        <v/>
      </c>
      <c r="Y581" s="15" t="str">
        <f t="shared" si="216"/>
        <v/>
      </c>
      <c r="Z581" s="15">
        <f t="shared" si="217"/>
        <v>0</v>
      </c>
      <c r="AA581" s="15" t="str">
        <f t="shared" si="218"/>
        <v>2250,OLEN,Sint-Jozef-Olen,</v>
      </c>
      <c r="AB581" s="15" t="str">
        <f t="shared" si="219"/>
        <v/>
      </c>
    </row>
    <row r="582" spans="1:28" x14ac:dyDescent="0.2">
      <c r="A582">
        <v>185</v>
      </c>
      <c r="B582">
        <v>200</v>
      </c>
      <c r="C582">
        <v>2260</v>
      </c>
      <c r="D582" t="s">
        <v>969</v>
      </c>
      <c r="E582" t="s">
        <v>970</v>
      </c>
      <c r="F582" t="str">
        <f t="shared" si="198"/>
        <v>2260,WESTERLO,Boerenhol,</v>
      </c>
      <c r="G582">
        <f t="shared" si="199"/>
        <v>185</v>
      </c>
      <c r="H582">
        <f t="shared" si="199"/>
        <v>200</v>
      </c>
      <c r="I582" s="15" t="str">
        <f t="shared" si="200"/>
        <v/>
      </c>
      <c r="J582" s="15" t="str">
        <f t="shared" si="201"/>
        <v/>
      </c>
      <c r="K582" s="15">
        <f t="shared" si="202"/>
        <v>0</v>
      </c>
      <c r="L582" s="15" t="str">
        <f t="shared" si="203"/>
        <v>2260,WESTERLO,Boerenhol,</v>
      </c>
      <c r="M582" s="15" t="str">
        <f t="shared" si="204"/>
        <v/>
      </c>
      <c r="N582" s="15" t="str">
        <f t="shared" si="205"/>
        <v/>
      </c>
      <c r="O582" s="15" t="str">
        <f t="shared" si="206"/>
        <v/>
      </c>
      <c r="P582" s="15">
        <f t="shared" si="207"/>
        <v>0</v>
      </c>
      <c r="Q582" s="15" t="str">
        <f t="shared" si="208"/>
        <v>2260,WESTERLO,Boerenhol,</v>
      </c>
      <c r="R582" s="15" t="str">
        <f t="shared" si="209"/>
        <v/>
      </c>
      <c r="S582" s="15" t="str">
        <f t="shared" si="210"/>
        <v/>
      </c>
      <c r="T582" s="15" t="str">
        <f t="shared" si="211"/>
        <v/>
      </c>
      <c r="U582" s="15">
        <f t="shared" si="212"/>
        <v>0</v>
      </c>
      <c r="V582" s="15" t="str">
        <f t="shared" si="213"/>
        <v>2260,WESTERLO,Boerenhol,</v>
      </c>
      <c r="W582" s="15" t="str">
        <f t="shared" si="214"/>
        <v/>
      </c>
      <c r="X582" s="15" t="str">
        <f t="shared" si="215"/>
        <v/>
      </c>
      <c r="Y582" s="15" t="str">
        <f t="shared" si="216"/>
        <v/>
      </c>
      <c r="Z582" s="15">
        <f t="shared" si="217"/>
        <v>0</v>
      </c>
      <c r="AA582" s="15" t="str">
        <f t="shared" si="218"/>
        <v>2260,WESTERLO,Boerenhol,</v>
      </c>
      <c r="AB582" s="15" t="str">
        <f t="shared" si="219"/>
        <v/>
      </c>
    </row>
    <row r="583" spans="1:28" x14ac:dyDescent="0.2">
      <c r="A583">
        <v>183</v>
      </c>
      <c r="B583">
        <v>198</v>
      </c>
      <c r="C583">
        <v>2260</v>
      </c>
      <c r="D583" t="s">
        <v>969</v>
      </c>
      <c r="E583" t="s">
        <v>971</v>
      </c>
      <c r="F583" t="str">
        <f t="shared" si="198"/>
        <v>2260,WESTERLO,Heultje,</v>
      </c>
      <c r="G583">
        <f t="shared" si="199"/>
        <v>183</v>
      </c>
      <c r="H583">
        <f t="shared" si="199"/>
        <v>198</v>
      </c>
      <c r="I583" s="15" t="str">
        <f t="shared" si="200"/>
        <v/>
      </c>
      <c r="J583" s="15" t="str">
        <f t="shared" si="201"/>
        <v/>
      </c>
      <c r="K583" s="15">
        <f t="shared" si="202"/>
        <v>0</v>
      </c>
      <c r="L583" s="15" t="str">
        <f t="shared" si="203"/>
        <v>2260,WESTERLO,Heultje,</v>
      </c>
      <c r="M583" s="15" t="str">
        <f t="shared" si="204"/>
        <v/>
      </c>
      <c r="N583" s="15" t="str">
        <f t="shared" si="205"/>
        <v/>
      </c>
      <c r="O583" s="15" t="str">
        <f t="shared" si="206"/>
        <v/>
      </c>
      <c r="P583" s="15">
        <f t="shared" si="207"/>
        <v>0</v>
      </c>
      <c r="Q583" s="15" t="str">
        <f t="shared" si="208"/>
        <v>2260,WESTERLO,Heultje,</v>
      </c>
      <c r="R583" s="15" t="str">
        <f t="shared" si="209"/>
        <v/>
      </c>
      <c r="S583" s="15" t="str">
        <f t="shared" si="210"/>
        <v/>
      </c>
      <c r="T583" s="15" t="str">
        <f t="shared" si="211"/>
        <v/>
      </c>
      <c r="U583" s="15">
        <f t="shared" si="212"/>
        <v>0</v>
      </c>
      <c r="V583" s="15" t="str">
        <f t="shared" si="213"/>
        <v>2260,WESTERLO,Heultje,</v>
      </c>
      <c r="W583" s="15" t="str">
        <f t="shared" si="214"/>
        <v/>
      </c>
      <c r="X583" s="15" t="str">
        <f t="shared" si="215"/>
        <v/>
      </c>
      <c r="Y583" s="15" t="str">
        <f t="shared" si="216"/>
        <v/>
      </c>
      <c r="Z583" s="15">
        <f t="shared" si="217"/>
        <v>0</v>
      </c>
      <c r="AA583" s="15" t="str">
        <f t="shared" si="218"/>
        <v>2260,WESTERLO,Heultje,</v>
      </c>
      <c r="AB583" s="15" t="str">
        <f t="shared" si="219"/>
        <v/>
      </c>
    </row>
    <row r="584" spans="1:28" x14ac:dyDescent="0.2">
      <c r="A584">
        <v>188</v>
      </c>
      <c r="B584">
        <v>203</v>
      </c>
      <c r="C584">
        <v>2260</v>
      </c>
      <c r="D584" t="s">
        <v>969</v>
      </c>
      <c r="E584" t="s">
        <v>972</v>
      </c>
      <c r="F584" t="str">
        <f t="shared" si="198"/>
        <v>2260,WESTERLO,Oevel,</v>
      </c>
      <c r="G584">
        <f t="shared" si="199"/>
        <v>188</v>
      </c>
      <c r="H584">
        <f t="shared" si="199"/>
        <v>203</v>
      </c>
      <c r="I584" s="15" t="str">
        <f t="shared" si="200"/>
        <v/>
      </c>
      <c r="J584" s="15" t="str">
        <f t="shared" si="201"/>
        <v/>
      </c>
      <c r="K584" s="15">
        <f t="shared" si="202"/>
        <v>0</v>
      </c>
      <c r="L584" s="15" t="str">
        <f t="shared" si="203"/>
        <v>2260,WESTERLO,Oevel,</v>
      </c>
      <c r="M584" s="15" t="str">
        <f t="shared" si="204"/>
        <v/>
      </c>
      <c r="N584" s="15" t="str">
        <f t="shared" si="205"/>
        <v/>
      </c>
      <c r="O584" s="15" t="str">
        <f t="shared" si="206"/>
        <v/>
      </c>
      <c r="P584" s="15">
        <f t="shared" si="207"/>
        <v>0</v>
      </c>
      <c r="Q584" s="15" t="str">
        <f t="shared" si="208"/>
        <v>2260,WESTERLO,Oevel,</v>
      </c>
      <c r="R584" s="15" t="str">
        <f t="shared" si="209"/>
        <v/>
      </c>
      <c r="S584" s="15" t="str">
        <f t="shared" si="210"/>
        <v/>
      </c>
      <c r="T584" s="15" t="str">
        <f t="shared" si="211"/>
        <v/>
      </c>
      <c r="U584" s="15">
        <f t="shared" si="212"/>
        <v>0</v>
      </c>
      <c r="V584" s="15" t="str">
        <f t="shared" si="213"/>
        <v>2260,WESTERLO,Oevel,</v>
      </c>
      <c r="W584" s="15" t="str">
        <f t="shared" si="214"/>
        <v/>
      </c>
      <c r="X584" s="15" t="str">
        <f t="shared" si="215"/>
        <v/>
      </c>
      <c r="Y584" s="15" t="str">
        <f t="shared" si="216"/>
        <v/>
      </c>
      <c r="Z584" s="15">
        <f t="shared" si="217"/>
        <v>0</v>
      </c>
      <c r="AA584" s="15" t="str">
        <f t="shared" si="218"/>
        <v>2260,WESTERLO,Oevel,</v>
      </c>
      <c r="AB584" s="15" t="str">
        <f t="shared" si="219"/>
        <v/>
      </c>
    </row>
    <row r="585" spans="1:28" x14ac:dyDescent="0.2">
      <c r="A585">
        <v>185</v>
      </c>
      <c r="B585">
        <v>202</v>
      </c>
      <c r="C585">
        <v>2260</v>
      </c>
      <c r="D585" t="s">
        <v>969</v>
      </c>
      <c r="E585" t="s">
        <v>973</v>
      </c>
      <c r="F585" t="str">
        <f t="shared" si="198"/>
        <v>2260,WESTERLO,Oosterwijk,</v>
      </c>
      <c r="G585">
        <f t="shared" si="199"/>
        <v>185</v>
      </c>
      <c r="H585">
        <f t="shared" si="199"/>
        <v>202</v>
      </c>
      <c r="I585" s="15" t="str">
        <f t="shared" si="200"/>
        <v/>
      </c>
      <c r="J585" s="15" t="str">
        <f t="shared" si="201"/>
        <v/>
      </c>
      <c r="K585" s="15">
        <f t="shared" si="202"/>
        <v>0</v>
      </c>
      <c r="L585" s="15" t="str">
        <f t="shared" si="203"/>
        <v>2260,WESTERLO,Oosterwijk,</v>
      </c>
      <c r="M585" s="15" t="str">
        <f t="shared" si="204"/>
        <v/>
      </c>
      <c r="N585" s="15" t="str">
        <f t="shared" si="205"/>
        <v/>
      </c>
      <c r="O585" s="15" t="str">
        <f t="shared" si="206"/>
        <v/>
      </c>
      <c r="P585" s="15">
        <f t="shared" si="207"/>
        <v>0</v>
      </c>
      <c r="Q585" s="15" t="str">
        <f t="shared" si="208"/>
        <v>2260,WESTERLO,Oosterwijk,</v>
      </c>
      <c r="R585" s="15" t="str">
        <f t="shared" si="209"/>
        <v/>
      </c>
      <c r="S585" s="15" t="str">
        <f t="shared" si="210"/>
        <v/>
      </c>
      <c r="T585" s="15" t="str">
        <f t="shared" si="211"/>
        <v/>
      </c>
      <c r="U585" s="15">
        <f t="shared" si="212"/>
        <v>0</v>
      </c>
      <c r="V585" s="15" t="str">
        <f t="shared" si="213"/>
        <v>2260,WESTERLO,Oosterwijk,</v>
      </c>
      <c r="W585" s="15" t="str">
        <f t="shared" si="214"/>
        <v/>
      </c>
      <c r="X585" s="15" t="str">
        <f t="shared" si="215"/>
        <v/>
      </c>
      <c r="Y585" s="15" t="str">
        <f t="shared" si="216"/>
        <v/>
      </c>
      <c r="Z585" s="15">
        <f t="shared" si="217"/>
        <v>0</v>
      </c>
      <c r="AA585" s="15" t="str">
        <f t="shared" si="218"/>
        <v>2260,WESTERLO,Oosterwijk,</v>
      </c>
      <c r="AB585" s="15" t="str">
        <f t="shared" si="219"/>
        <v/>
      </c>
    </row>
    <row r="586" spans="1:28" x14ac:dyDescent="0.2">
      <c r="A586">
        <v>185</v>
      </c>
      <c r="B586">
        <v>200</v>
      </c>
      <c r="C586">
        <v>2260</v>
      </c>
      <c r="D586" t="s">
        <v>969</v>
      </c>
      <c r="E586" t="s">
        <v>974</v>
      </c>
      <c r="F586" t="str">
        <f t="shared" si="198"/>
        <v>2260,WESTERLO,Schobbroek,</v>
      </c>
      <c r="G586">
        <f t="shared" si="199"/>
        <v>185</v>
      </c>
      <c r="H586">
        <f t="shared" si="199"/>
        <v>200</v>
      </c>
      <c r="I586" s="15" t="str">
        <f t="shared" si="200"/>
        <v/>
      </c>
      <c r="J586" s="15" t="str">
        <f t="shared" si="201"/>
        <v/>
      </c>
      <c r="K586" s="15">
        <f t="shared" si="202"/>
        <v>0</v>
      </c>
      <c r="L586" s="15" t="str">
        <f t="shared" si="203"/>
        <v>2260,WESTERLO,Schobbroek,</v>
      </c>
      <c r="M586" s="15" t="str">
        <f t="shared" si="204"/>
        <v/>
      </c>
      <c r="N586" s="15" t="str">
        <f t="shared" si="205"/>
        <v/>
      </c>
      <c r="O586" s="15" t="str">
        <f t="shared" si="206"/>
        <v/>
      </c>
      <c r="P586" s="15">
        <f t="shared" si="207"/>
        <v>0</v>
      </c>
      <c r="Q586" s="15" t="str">
        <f t="shared" si="208"/>
        <v>2260,WESTERLO,Schobbroek,</v>
      </c>
      <c r="R586" s="15" t="str">
        <f t="shared" si="209"/>
        <v/>
      </c>
      <c r="S586" s="15" t="str">
        <f t="shared" si="210"/>
        <v/>
      </c>
      <c r="T586" s="15" t="str">
        <f t="shared" si="211"/>
        <v/>
      </c>
      <c r="U586" s="15">
        <f t="shared" si="212"/>
        <v>0</v>
      </c>
      <c r="V586" s="15" t="str">
        <f t="shared" si="213"/>
        <v>2260,WESTERLO,Schobbroek,</v>
      </c>
      <c r="W586" s="15" t="str">
        <f t="shared" si="214"/>
        <v/>
      </c>
      <c r="X586" s="15" t="str">
        <f t="shared" si="215"/>
        <v/>
      </c>
      <c r="Y586" s="15" t="str">
        <f t="shared" si="216"/>
        <v/>
      </c>
      <c r="Z586" s="15">
        <f t="shared" si="217"/>
        <v>0</v>
      </c>
      <c r="AA586" s="15" t="str">
        <f t="shared" si="218"/>
        <v>2260,WESTERLO,Schobbroek,</v>
      </c>
      <c r="AB586" s="15" t="str">
        <f t="shared" si="219"/>
        <v/>
      </c>
    </row>
    <row r="587" spans="1:28" x14ac:dyDescent="0.2">
      <c r="A587">
        <v>188</v>
      </c>
      <c r="B587">
        <v>199</v>
      </c>
      <c r="C587">
        <v>2260</v>
      </c>
      <c r="D587" t="s">
        <v>969</v>
      </c>
      <c r="E587" t="s">
        <v>975</v>
      </c>
      <c r="F587" t="str">
        <f t="shared" si="198"/>
        <v>2260,WESTERLO,Tongerlo,</v>
      </c>
      <c r="G587">
        <f t="shared" si="199"/>
        <v>188</v>
      </c>
      <c r="H587">
        <f t="shared" si="199"/>
        <v>199</v>
      </c>
      <c r="I587" s="15" t="str">
        <f t="shared" si="200"/>
        <v/>
      </c>
      <c r="J587" s="15" t="str">
        <f t="shared" si="201"/>
        <v/>
      </c>
      <c r="K587" s="15">
        <f t="shared" si="202"/>
        <v>0</v>
      </c>
      <c r="L587" s="15" t="str">
        <f t="shared" si="203"/>
        <v>2260,WESTERLO,Tongerlo,</v>
      </c>
      <c r="M587" s="15" t="str">
        <f t="shared" si="204"/>
        <v/>
      </c>
      <c r="N587" s="15" t="str">
        <f t="shared" si="205"/>
        <v/>
      </c>
      <c r="O587" s="15" t="str">
        <f t="shared" si="206"/>
        <v/>
      </c>
      <c r="P587" s="15">
        <f t="shared" si="207"/>
        <v>0</v>
      </c>
      <c r="Q587" s="15" t="str">
        <f t="shared" si="208"/>
        <v>2260,WESTERLO,Tongerlo,</v>
      </c>
      <c r="R587" s="15" t="str">
        <f t="shared" si="209"/>
        <v/>
      </c>
      <c r="S587" s="15" t="str">
        <f t="shared" si="210"/>
        <v/>
      </c>
      <c r="T587" s="15" t="str">
        <f t="shared" si="211"/>
        <v/>
      </c>
      <c r="U587" s="15">
        <f t="shared" si="212"/>
        <v>0</v>
      </c>
      <c r="V587" s="15" t="str">
        <f t="shared" si="213"/>
        <v>2260,WESTERLO,Tongerlo,</v>
      </c>
      <c r="W587" s="15" t="str">
        <f t="shared" si="214"/>
        <v/>
      </c>
      <c r="X587" s="15" t="str">
        <f t="shared" si="215"/>
        <v/>
      </c>
      <c r="Y587" s="15" t="str">
        <f t="shared" si="216"/>
        <v/>
      </c>
      <c r="Z587" s="15">
        <f t="shared" si="217"/>
        <v>0</v>
      </c>
      <c r="AA587" s="15" t="str">
        <f t="shared" si="218"/>
        <v>2260,WESTERLO,Tongerlo,</v>
      </c>
      <c r="AB587" s="15" t="str">
        <f t="shared" si="219"/>
        <v/>
      </c>
    </row>
    <row r="588" spans="1:28" x14ac:dyDescent="0.2">
      <c r="A588">
        <v>184</v>
      </c>
      <c r="B588">
        <v>201</v>
      </c>
      <c r="C588">
        <v>2260</v>
      </c>
      <c r="D588" t="s">
        <v>969</v>
      </c>
      <c r="E588" t="s">
        <v>976</v>
      </c>
      <c r="F588" t="str">
        <f t="shared" si="198"/>
        <v>2260,WESTERLO,Voortkapel,</v>
      </c>
      <c r="G588">
        <f t="shared" si="199"/>
        <v>184</v>
      </c>
      <c r="H588">
        <f t="shared" si="199"/>
        <v>201</v>
      </c>
      <c r="I588" s="15" t="str">
        <f t="shared" si="200"/>
        <v/>
      </c>
      <c r="J588" s="15" t="str">
        <f t="shared" si="201"/>
        <v/>
      </c>
      <c r="K588" s="15">
        <f t="shared" si="202"/>
        <v>0</v>
      </c>
      <c r="L588" s="15" t="str">
        <f t="shared" si="203"/>
        <v>2260,WESTERLO,Voortkapel,</v>
      </c>
      <c r="M588" s="15" t="str">
        <f t="shared" si="204"/>
        <v/>
      </c>
      <c r="N588" s="15" t="str">
        <f t="shared" si="205"/>
        <v/>
      </c>
      <c r="O588" s="15" t="str">
        <f t="shared" si="206"/>
        <v/>
      </c>
      <c r="P588" s="15">
        <f t="shared" si="207"/>
        <v>0</v>
      </c>
      <c r="Q588" s="15" t="str">
        <f t="shared" si="208"/>
        <v>2260,WESTERLO,Voortkapel,</v>
      </c>
      <c r="R588" s="15" t="str">
        <f t="shared" si="209"/>
        <v/>
      </c>
      <c r="S588" s="15" t="str">
        <f t="shared" si="210"/>
        <v/>
      </c>
      <c r="T588" s="15" t="str">
        <f t="shared" si="211"/>
        <v/>
      </c>
      <c r="U588" s="15">
        <f t="shared" si="212"/>
        <v>0</v>
      </c>
      <c r="V588" s="15" t="str">
        <f t="shared" si="213"/>
        <v>2260,WESTERLO,Voortkapel,</v>
      </c>
      <c r="W588" s="15" t="str">
        <f t="shared" si="214"/>
        <v/>
      </c>
      <c r="X588" s="15" t="str">
        <f t="shared" si="215"/>
        <v/>
      </c>
      <c r="Y588" s="15" t="str">
        <f t="shared" si="216"/>
        <v/>
      </c>
      <c r="Z588" s="15">
        <f t="shared" si="217"/>
        <v>0</v>
      </c>
      <c r="AA588" s="15" t="str">
        <f t="shared" si="218"/>
        <v>2260,WESTERLO,Voortkapel,</v>
      </c>
      <c r="AB588" s="15" t="str">
        <f t="shared" si="219"/>
        <v/>
      </c>
    </row>
    <row r="589" spans="1:28" x14ac:dyDescent="0.2">
      <c r="A589">
        <v>188</v>
      </c>
      <c r="B589">
        <v>198</v>
      </c>
      <c r="C589">
        <v>2260</v>
      </c>
      <c r="D589" t="s">
        <v>969</v>
      </c>
      <c r="E589" t="s">
        <v>977</v>
      </c>
      <c r="F589" t="str">
        <f t="shared" si="198"/>
        <v>2260,WESTERLO,Westerlo,</v>
      </c>
      <c r="G589">
        <f t="shared" si="199"/>
        <v>188</v>
      </c>
      <c r="H589">
        <f t="shared" si="199"/>
        <v>198</v>
      </c>
      <c r="I589" s="15" t="str">
        <f t="shared" si="200"/>
        <v/>
      </c>
      <c r="J589" s="15" t="str">
        <f t="shared" si="201"/>
        <v/>
      </c>
      <c r="K589" s="15">
        <f t="shared" si="202"/>
        <v>0</v>
      </c>
      <c r="L589" s="15" t="str">
        <f t="shared" si="203"/>
        <v>2260,WESTERLO,Westerlo,</v>
      </c>
      <c r="M589" s="15" t="str">
        <f t="shared" si="204"/>
        <v/>
      </c>
      <c r="N589" s="15" t="str">
        <f t="shared" si="205"/>
        <v/>
      </c>
      <c r="O589" s="15" t="str">
        <f t="shared" si="206"/>
        <v/>
      </c>
      <c r="P589" s="15">
        <f t="shared" si="207"/>
        <v>0</v>
      </c>
      <c r="Q589" s="15" t="str">
        <f t="shared" si="208"/>
        <v>2260,WESTERLO,Westerlo,</v>
      </c>
      <c r="R589" s="15" t="str">
        <f t="shared" si="209"/>
        <v/>
      </c>
      <c r="S589" s="15" t="str">
        <f t="shared" si="210"/>
        <v/>
      </c>
      <c r="T589" s="15" t="str">
        <f t="shared" si="211"/>
        <v/>
      </c>
      <c r="U589" s="15">
        <f t="shared" si="212"/>
        <v>0</v>
      </c>
      <c r="V589" s="15" t="str">
        <f t="shared" si="213"/>
        <v>2260,WESTERLO,Westerlo,</v>
      </c>
      <c r="W589" s="15" t="str">
        <f t="shared" si="214"/>
        <v/>
      </c>
      <c r="X589" s="15" t="str">
        <f t="shared" si="215"/>
        <v/>
      </c>
      <c r="Y589" s="15" t="str">
        <f t="shared" si="216"/>
        <v/>
      </c>
      <c r="Z589" s="15">
        <f t="shared" si="217"/>
        <v>0</v>
      </c>
      <c r="AA589" s="15" t="str">
        <f t="shared" si="218"/>
        <v>2260,WESTERLO,Westerlo,</v>
      </c>
      <c r="AB589" s="15" t="str">
        <f t="shared" si="219"/>
        <v/>
      </c>
    </row>
    <row r="590" spans="1:28" x14ac:dyDescent="0.2">
      <c r="A590">
        <v>185</v>
      </c>
      <c r="B590">
        <v>198</v>
      </c>
      <c r="C590">
        <v>2260</v>
      </c>
      <c r="D590" t="s">
        <v>969</v>
      </c>
      <c r="E590" t="s">
        <v>978</v>
      </c>
      <c r="F590" t="str">
        <f t="shared" si="198"/>
        <v>2260,WESTERLO,Zoerle-Parwijs,</v>
      </c>
      <c r="G590">
        <f t="shared" si="199"/>
        <v>185</v>
      </c>
      <c r="H590">
        <f t="shared" si="199"/>
        <v>198</v>
      </c>
      <c r="I590" s="15" t="str">
        <f t="shared" si="200"/>
        <v/>
      </c>
      <c r="J590" s="15" t="str">
        <f t="shared" si="201"/>
        <v/>
      </c>
      <c r="K590" s="15">
        <f t="shared" si="202"/>
        <v>0</v>
      </c>
      <c r="L590" s="15" t="str">
        <f t="shared" si="203"/>
        <v>2260,WESTERLO,Zoerle-Parwijs,</v>
      </c>
      <c r="M590" s="15" t="str">
        <f t="shared" si="204"/>
        <v/>
      </c>
      <c r="N590" s="15" t="str">
        <f t="shared" si="205"/>
        <v/>
      </c>
      <c r="O590" s="15" t="str">
        <f t="shared" si="206"/>
        <v/>
      </c>
      <c r="P590" s="15">
        <f t="shared" si="207"/>
        <v>0</v>
      </c>
      <c r="Q590" s="15" t="str">
        <f t="shared" si="208"/>
        <v>2260,WESTERLO,Zoerle-Parwijs,</v>
      </c>
      <c r="R590" s="15" t="str">
        <f t="shared" si="209"/>
        <v/>
      </c>
      <c r="S590" s="15" t="str">
        <f t="shared" si="210"/>
        <v/>
      </c>
      <c r="T590" s="15" t="str">
        <f t="shared" si="211"/>
        <v/>
      </c>
      <c r="U590" s="15">
        <f t="shared" si="212"/>
        <v>0</v>
      </c>
      <c r="V590" s="15" t="str">
        <f t="shared" si="213"/>
        <v>2260,WESTERLO,Zoerle-Parwijs,</v>
      </c>
      <c r="W590" s="15" t="str">
        <f t="shared" si="214"/>
        <v/>
      </c>
      <c r="X590" s="15" t="str">
        <f t="shared" si="215"/>
        <v/>
      </c>
      <c r="Y590" s="15" t="str">
        <f t="shared" si="216"/>
        <v/>
      </c>
      <c r="Z590" s="15">
        <f t="shared" si="217"/>
        <v>0</v>
      </c>
      <c r="AA590" s="15" t="str">
        <f t="shared" si="218"/>
        <v>2260,WESTERLO,Zoerle-Parwijs,</v>
      </c>
      <c r="AB590" s="15" t="str">
        <f t="shared" si="219"/>
        <v/>
      </c>
    </row>
    <row r="591" spans="1:28" x14ac:dyDescent="0.2">
      <c r="A591">
        <v>179</v>
      </c>
      <c r="B591">
        <v>205</v>
      </c>
      <c r="C591">
        <v>2270</v>
      </c>
      <c r="D591" t="s">
        <v>979</v>
      </c>
      <c r="E591" t="s">
        <v>980</v>
      </c>
      <c r="F591" t="str">
        <f t="shared" si="198"/>
        <v>2270,HERENTHOUT,Bergen,</v>
      </c>
      <c r="G591">
        <f t="shared" si="199"/>
        <v>179</v>
      </c>
      <c r="H591">
        <f t="shared" si="199"/>
        <v>205</v>
      </c>
      <c r="I591" s="15" t="str">
        <f t="shared" si="200"/>
        <v/>
      </c>
      <c r="J591" s="15" t="str">
        <f t="shared" si="201"/>
        <v/>
      </c>
      <c r="K591" s="15">
        <f t="shared" si="202"/>
        <v>0</v>
      </c>
      <c r="L591" s="15" t="str">
        <f t="shared" si="203"/>
        <v>2270,HERENTHOUT,Bergen,</v>
      </c>
      <c r="M591" s="15" t="str">
        <f t="shared" si="204"/>
        <v/>
      </c>
      <c r="N591" s="15" t="str">
        <f t="shared" si="205"/>
        <v/>
      </c>
      <c r="O591" s="15" t="str">
        <f t="shared" si="206"/>
        <v/>
      </c>
      <c r="P591" s="15">
        <f t="shared" si="207"/>
        <v>0</v>
      </c>
      <c r="Q591" s="15" t="str">
        <f t="shared" si="208"/>
        <v>2270,HERENTHOUT,Bergen,</v>
      </c>
      <c r="R591" s="15" t="str">
        <f t="shared" si="209"/>
        <v/>
      </c>
      <c r="S591" s="15" t="str">
        <f t="shared" si="210"/>
        <v/>
      </c>
      <c r="T591" s="15" t="str">
        <f t="shared" si="211"/>
        <v/>
      </c>
      <c r="U591" s="15">
        <f t="shared" si="212"/>
        <v>0</v>
      </c>
      <c r="V591" s="15" t="str">
        <f t="shared" si="213"/>
        <v>2270,HERENTHOUT,Bergen,</v>
      </c>
      <c r="W591" s="15" t="str">
        <f t="shared" si="214"/>
        <v/>
      </c>
      <c r="X591" s="15" t="str">
        <f t="shared" si="215"/>
        <v/>
      </c>
      <c r="Y591" s="15" t="str">
        <f t="shared" si="216"/>
        <v/>
      </c>
      <c r="Z591" s="15">
        <f t="shared" si="217"/>
        <v>0</v>
      </c>
      <c r="AA591" s="15" t="str">
        <f t="shared" si="218"/>
        <v>2270,HERENTHOUT,Bergen,</v>
      </c>
      <c r="AB591" s="15" t="str">
        <f t="shared" si="219"/>
        <v/>
      </c>
    </row>
    <row r="592" spans="1:28" x14ac:dyDescent="0.2">
      <c r="A592">
        <v>177</v>
      </c>
      <c r="B592">
        <v>204</v>
      </c>
      <c r="C592">
        <v>2270</v>
      </c>
      <c r="D592" t="s">
        <v>979</v>
      </c>
      <c r="E592" t="s">
        <v>981</v>
      </c>
      <c r="F592" t="str">
        <f t="shared" si="198"/>
        <v>2270,HERENTHOUT,Herenthout,</v>
      </c>
      <c r="G592">
        <f t="shared" si="199"/>
        <v>177</v>
      </c>
      <c r="H592">
        <f t="shared" si="199"/>
        <v>204</v>
      </c>
      <c r="I592" s="15" t="str">
        <f t="shared" si="200"/>
        <v/>
      </c>
      <c r="J592" s="15" t="str">
        <f t="shared" si="201"/>
        <v/>
      </c>
      <c r="K592" s="15">
        <f t="shared" si="202"/>
        <v>0</v>
      </c>
      <c r="L592" s="15" t="str">
        <f t="shared" si="203"/>
        <v>2270,HERENTHOUT,Herenthout,</v>
      </c>
      <c r="M592" s="15" t="str">
        <f t="shared" si="204"/>
        <v/>
      </c>
      <c r="N592" s="15" t="str">
        <f t="shared" si="205"/>
        <v/>
      </c>
      <c r="O592" s="15" t="str">
        <f t="shared" si="206"/>
        <v/>
      </c>
      <c r="P592" s="15">
        <f t="shared" si="207"/>
        <v>0</v>
      </c>
      <c r="Q592" s="15" t="str">
        <f t="shared" si="208"/>
        <v>2270,HERENTHOUT,Herenthout,</v>
      </c>
      <c r="R592" s="15" t="str">
        <f t="shared" si="209"/>
        <v/>
      </c>
      <c r="S592" s="15" t="str">
        <f t="shared" si="210"/>
        <v/>
      </c>
      <c r="T592" s="15" t="str">
        <f t="shared" si="211"/>
        <v/>
      </c>
      <c r="U592" s="15">
        <f t="shared" si="212"/>
        <v>0</v>
      </c>
      <c r="V592" s="15" t="str">
        <f t="shared" si="213"/>
        <v>2270,HERENTHOUT,Herenthout,</v>
      </c>
      <c r="W592" s="15" t="str">
        <f t="shared" si="214"/>
        <v/>
      </c>
      <c r="X592" s="15" t="str">
        <f t="shared" si="215"/>
        <v/>
      </c>
      <c r="Y592" s="15" t="str">
        <f t="shared" si="216"/>
        <v/>
      </c>
      <c r="Z592" s="15">
        <f t="shared" si="217"/>
        <v>0</v>
      </c>
      <c r="AA592" s="15" t="str">
        <f t="shared" si="218"/>
        <v>2270,HERENTHOUT,Herenthout,</v>
      </c>
      <c r="AB592" s="15" t="str">
        <f t="shared" si="219"/>
        <v/>
      </c>
    </row>
    <row r="593" spans="1:28" x14ac:dyDescent="0.2">
      <c r="A593">
        <v>177</v>
      </c>
      <c r="B593">
        <v>201</v>
      </c>
      <c r="C593">
        <v>2270</v>
      </c>
      <c r="D593" t="s">
        <v>979</v>
      </c>
      <c r="E593" t="s">
        <v>982</v>
      </c>
      <c r="F593" t="str">
        <f t="shared" si="198"/>
        <v>2270,HERENTHOUT,Herlaar,</v>
      </c>
      <c r="G593">
        <f t="shared" si="199"/>
        <v>177</v>
      </c>
      <c r="H593">
        <f t="shared" si="199"/>
        <v>201</v>
      </c>
      <c r="I593" s="15" t="str">
        <f t="shared" si="200"/>
        <v/>
      </c>
      <c r="J593" s="15" t="str">
        <f t="shared" si="201"/>
        <v/>
      </c>
      <c r="K593" s="15">
        <f t="shared" si="202"/>
        <v>0</v>
      </c>
      <c r="L593" s="15" t="str">
        <f t="shared" si="203"/>
        <v>2270,HERENTHOUT,Herlaar,</v>
      </c>
      <c r="M593" s="15" t="str">
        <f t="shared" si="204"/>
        <v/>
      </c>
      <c r="N593" s="15" t="str">
        <f t="shared" si="205"/>
        <v/>
      </c>
      <c r="O593" s="15" t="str">
        <f t="shared" si="206"/>
        <v/>
      </c>
      <c r="P593" s="15">
        <f t="shared" si="207"/>
        <v>0</v>
      </c>
      <c r="Q593" s="15" t="str">
        <f t="shared" si="208"/>
        <v>2270,HERENTHOUT,Herlaar,</v>
      </c>
      <c r="R593" s="15" t="str">
        <f t="shared" si="209"/>
        <v/>
      </c>
      <c r="S593" s="15" t="str">
        <f t="shared" si="210"/>
        <v/>
      </c>
      <c r="T593" s="15" t="str">
        <f t="shared" si="211"/>
        <v/>
      </c>
      <c r="U593" s="15">
        <f t="shared" si="212"/>
        <v>0</v>
      </c>
      <c r="V593" s="15" t="str">
        <f t="shared" si="213"/>
        <v>2270,HERENTHOUT,Herlaar,</v>
      </c>
      <c r="W593" s="15" t="str">
        <f t="shared" si="214"/>
        <v/>
      </c>
      <c r="X593" s="15" t="str">
        <f t="shared" si="215"/>
        <v/>
      </c>
      <c r="Y593" s="15" t="str">
        <f t="shared" si="216"/>
        <v/>
      </c>
      <c r="Z593" s="15">
        <f t="shared" si="217"/>
        <v>0</v>
      </c>
      <c r="AA593" s="15" t="str">
        <f t="shared" si="218"/>
        <v>2270,HERENTHOUT,Herlaar,</v>
      </c>
      <c r="AB593" s="15" t="str">
        <f t="shared" si="219"/>
        <v/>
      </c>
    </row>
    <row r="594" spans="1:28" x14ac:dyDescent="0.2">
      <c r="A594">
        <v>180</v>
      </c>
      <c r="B594">
        <v>204</v>
      </c>
      <c r="C594">
        <v>2270</v>
      </c>
      <c r="D594" t="s">
        <v>979</v>
      </c>
      <c r="E594" t="s">
        <v>983</v>
      </c>
      <c r="F594" t="str">
        <f t="shared" si="198"/>
        <v>2270,HERENTHOUT,Oosterhoven,</v>
      </c>
      <c r="G594">
        <f t="shared" si="199"/>
        <v>180</v>
      </c>
      <c r="H594">
        <f t="shared" si="199"/>
        <v>204</v>
      </c>
      <c r="I594" s="15" t="str">
        <f t="shared" si="200"/>
        <v/>
      </c>
      <c r="J594" s="15" t="str">
        <f t="shared" si="201"/>
        <v/>
      </c>
      <c r="K594" s="15">
        <f t="shared" si="202"/>
        <v>0</v>
      </c>
      <c r="L594" s="15" t="str">
        <f t="shared" si="203"/>
        <v>2270,HERENTHOUT,Oosterhoven,</v>
      </c>
      <c r="M594" s="15" t="str">
        <f t="shared" si="204"/>
        <v/>
      </c>
      <c r="N594" s="15" t="str">
        <f t="shared" si="205"/>
        <v/>
      </c>
      <c r="O594" s="15" t="str">
        <f t="shared" si="206"/>
        <v/>
      </c>
      <c r="P594" s="15">
        <f t="shared" si="207"/>
        <v>0</v>
      </c>
      <c r="Q594" s="15" t="str">
        <f t="shared" si="208"/>
        <v>2270,HERENTHOUT,Oosterhoven,</v>
      </c>
      <c r="R594" s="15" t="str">
        <f t="shared" si="209"/>
        <v/>
      </c>
      <c r="S594" s="15" t="str">
        <f t="shared" si="210"/>
        <v/>
      </c>
      <c r="T594" s="15" t="str">
        <f t="shared" si="211"/>
        <v/>
      </c>
      <c r="U594" s="15">
        <f t="shared" si="212"/>
        <v>0</v>
      </c>
      <c r="V594" s="15" t="str">
        <f t="shared" si="213"/>
        <v>2270,HERENTHOUT,Oosterhoven,</v>
      </c>
      <c r="W594" s="15" t="str">
        <f t="shared" si="214"/>
        <v/>
      </c>
      <c r="X594" s="15" t="str">
        <f t="shared" si="215"/>
        <v/>
      </c>
      <c r="Y594" s="15" t="str">
        <f t="shared" si="216"/>
        <v/>
      </c>
      <c r="Z594" s="15">
        <f t="shared" si="217"/>
        <v>0</v>
      </c>
      <c r="AA594" s="15" t="str">
        <f t="shared" si="218"/>
        <v>2270,HERENTHOUT,Oosterhoven,</v>
      </c>
      <c r="AB594" s="15" t="str">
        <f t="shared" si="219"/>
        <v/>
      </c>
    </row>
    <row r="595" spans="1:28" x14ac:dyDescent="0.2">
      <c r="A595">
        <v>177</v>
      </c>
      <c r="B595">
        <v>202</v>
      </c>
      <c r="C595">
        <v>2270</v>
      </c>
      <c r="D595" t="s">
        <v>979</v>
      </c>
      <c r="E595" t="s">
        <v>984</v>
      </c>
      <c r="F595" t="str">
        <f t="shared" si="198"/>
        <v>2270,HERENTHOUT,Uilenberg,</v>
      </c>
      <c r="G595">
        <f t="shared" si="199"/>
        <v>177</v>
      </c>
      <c r="H595">
        <f t="shared" si="199"/>
        <v>202</v>
      </c>
      <c r="I595" s="15" t="str">
        <f t="shared" si="200"/>
        <v/>
      </c>
      <c r="J595" s="15" t="str">
        <f t="shared" si="201"/>
        <v/>
      </c>
      <c r="K595" s="15">
        <f t="shared" si="202"/>
        <v>0</v>
      </c>
      <c r="L595" s="15" t="str">
        <f t="shared" si="203"/>
        <v>2270,HERENTHOUT,Uilenberg,</v>
      </c>
      <c r="M595" s="15" t="str">
        <f t="shared" si="204"/>
        <v/>
      </c>
      <c r="N595" s="15" t="str">
        <f t="shared" si="205"/>
        <v/>
      </c>
      <c r="O595" s="15" t="str">
        <f t="shared" si="206"/>
        <v/>
      </c>
      <c r="P595" s="15">
        <f t="shared" si="207"/>
        <v>0</v>
      </c>
      <c r="Q595" s="15" t="str">
        <f t="shared" si="208"/>
        <v>2270,HERENTHOUT,Uilenberg,</v>
      </c>
      <c r="R595" s="15" t="str">
        <f t="shared" si="209"/>
        <v/>
      </c>
      <c r="S595" s="15" t="str">
        <f t="shared" si="210"/>
        <v/>
      </c>
      <c r="T595" s="15" t="str">
        <f t="shared" si="211"/>
        <v/>
      </c>
      <c r="U595" s="15">
        <f t="shared" si="212"/>
        <v>0</v>
      </c>
      <c r="V595" s="15" t="str">
        <f t="shared" si="213"/>
        <v>2270,HERENTHOUT,Uilenberg,</v>
      </c>
      <c r="W595" s="15" t="str">
        <f t="shared" si="214"/>
        <v/>
      </c>
      <c r="X595" s="15" t="str">
        <f t="shared" si="215"/>
        <v/>
      </c>
      <c r="Y595" s="15" t="str">
        <f t="shared" si="216"/>
        <v/>
      </c>
      <c r="Z595" s="15">
        <f t="shared" si="217"/>
        <v>0</v>
      </c>
      <c r="AA595" s="15" t="str">
        <f t="shared" si="218"/>
        <v>2270,HERENTHOUT,Uilenberg,</v>
      </c>
      <c r="AB595" s="15" t="str">
        <f t="shared" si="219"/>
        <v/>
      </c>
    </row>
    <row r="596" spans="1:28" x14ac:dyDescent="0.2">
      <c r="A596">
        <v>182</v>
      </c>
      <c r="B596">
        <v>215</v>
      </c>
      <c r="C596">
        <v>2275</v>
      </c>
      <c r="D596" t="s">
        <v>985</v>
      </c>
      <c r="E596" t="s">
        <v>986</v>
      </c>
      <c r="F596" t="str">
        <f t="shared" si="198"/>
        <v>2275,LILLE,Akker,</v>
      </c>
      <c r="G596">
        <f t="shared" si="199"/>
        <v>182</v>
      </c>
      <c r="H596">
        <f t="shared" si="199"/>
        <v>215</v>
      </c>
      <c r="I596" s="15" t="str">
        <f t="shared" si="200"/>
        <v/>
      </c>
      <c r="J596" s="15" t="str">
        <f t="shared" si="201"/>
        <v/>
      </c>
      <c r="K596" s="15">
        <f t="shared" si="202"/>
        <v>0</v>
      </c>
      <c r="L596" s="15" t="str">
        <f t="shared" si="203"/>
        <v>2275,LILLE,Akker,</v>
      </c>
      <c r="M596" s="15" t="str">
        <f t="shared" si="204"/>
        <v/>
      </c>
      <c r="N596" s="15" t="str">
        <f t="shared" si="205"/>
        <v/>
      </c>
      <c r="O596" s="15" t="str">
        <f t="shared" si="206"/>
        <v/>
      </c>
      <c r="P596" s="15">
        <f t="shared" si="207"/>
        <v>0</v>
      </c>
      <c r="Q596" s="15" t="str">
        <f t="shared" si="208"/>
        <v>2275,LILLE,Akker,</v>
      </c>
      <c r="R596" s="15" t="str">
        <f t="shared" si="209"/>
        <v/>
      </c>
      <c r="S596" s="15" t="str">
        <f t="shared" si="210"/>
        <v/>
      </c>
      <c r="T596" s="15" t="str">
        <f t="shared" si="211"/>
        <v/>
      </c>
      <c r="U596" s="15">
        <f t="shared" si="212"/>
        <v>0</v>
      </c>
      <c r="V596" s="15" t="str">
        <f t="shared" si="213"/>
        <v>2275,LILLE,Akker,</v>
      </c>
      <c r="W596" s="15" t="str">
        <f t="shared" si="214"/>
        <v/>
      </c>
      <c r="X596" s="15" t="str">
        <f t="shared" si="215"/>
        <v/>
      </c>
      <c r="Y596" s="15" t="str">
        <f t="shared" si="216"/>
        <v/>
      </c>
      <c r="Z596" s="15">
        <f t="shared" si="217"/>
        <v>0</v>
      </c>
      <c r="AA596" s="15" t="str">
        <f t="shared" si="218"/>
        <v>2275,LILLE,Akker,</v>
      </c>
      <c r="AB596" s="15" t="str">
        <f t="shared" si="219"/>
        <v/>
      </c>
    </row>
    <row r="597" spans="1:28" x14ac:dyDescent="0.2">
      <c r="A597">
        <v>181</v>
      </c>
      <c r="B597">
        <v>215</v>
      </c>
      <c r="C597">
        <v>2275</v>
      </c>
      <c r="D597" t="s">
        <v>985</v>
      </c>
      <c r="E597" t="s">
        <v>987</v>
      </c>
      <c r="F597" t="str">
        <f t="shared" si="198"/>
        <v>2275,LILLE,Broekzijde,</v>
      </c>
      <c r="G597">
        <f t="shared" si="199"/>
        <v>181</v>
      </c>
      <c r="H597">
        <f t="shared" si="199"/>
        <v>215</v>
      </c>
      <c r="I597" s="15" t="str">
        <f t="shared" si="200"/>
        <v/>
      </c>
      <c r="J597" s="15" t="str">
        <f t="shared" si="201"/>
        <v/>
      </c>
      <c r="K597" s="15">
        <f t="shared" si="202"/>
        <v>0</v>
      </c>
      <c r="L597" s="15" t="str">
        <f t="shared" si="203"/>
        <v>2275,LILLE,Broekzijde,</v>
      </c>
      <c r="M597" s="15" t="str">
        <f t="shared" si="204"/>
        <v/>
      </c>
      <c r="N597" s="15" t="str">
        <f t="shared" si="205"/>
        <v/>
      </c>
      <c r="O597" s="15" t="str">
        <f t="shared" si="206"/>
        <v/>
      </c>
      <c r="P597" s="15">
        <f t="shared" si="207"/>
        <v>0</v>
      </c>
      <c r="Q597" s="15" t="str">
        <f t="shared" si="208"/>
        <v>2275,LILLE,Broekzijde,</v>
      </c>
      <c r="R597" s="15" t="str">
        <f t="shared" si="209"/>
        <v/>
      </c>
      <c r="S597" s="15" t="str">
        <f t="shared" si="210"/>
        <v/>
      </c>
      <c r="T597" s="15" t="str">
        <f t="shared" si="211"/>
        <v/>
      </c>
      <c r="U597" s="15">
        <f t="shared" si="212"/>
        <v>0</v>
      </c>
      <c r="V597" s="15" t="str">
        <f t="shared" si="213"/>
        <v>2275,LILLE,Broekzijde,</v>
      </c>
      <c r="W597" s="15" t="str">
        <f t="shared" si="214"/>
        <v/>
      </c>
      <c r="X597" s="15" t="str">
        <f t="shared" si="215"/>
        <v/>
      </c>
      <c r="Y597" s="15" t="str">
        <f t="shared" si="216"/>
        <v/>
      </c>
      <c r="Z597" s="15">
        <f t="shared" si="217"/>
        <v>0</v>
      </c>
      <c r="AA597" s="15" t="str">
        <f t="shared" si="218"/>
        <v>2275,LILLE,Broekzijde,</v>
      </c>
      <c r="AB597" s="15" t="str">
        <f t="shared" si="219"/>
        <v/>
      </c>
    </row>
    <row r="598" spans="1:28" x14ac:dyDescent="0.2">
      <c r="A598">
        <v>185</v>
      </c>
      <c r="B598">
        <v>218</v>
      </c>
      <c r="C598">
        <v>2275</v>
      </c>
      <c r="D598" t="s">
        <v>985</v>
      </c>
      <c r="E598" t="s">
        <v>988</v>
      </c>
      <c r="F598" t="str">
        <f t="shared" si="198"/>
        <v>2275,LILLE,Gierle,</v>
      </c>
      <c r="G598">
        <f t="shared" si="199"/>
        <v>185</v>
      </c>
      <c r="H598">
        <f t="shared" si="199"/>
        <v>218</v>
      </c>
      <c r="I598" s="15" t="str">
        <f t="shared" si="200"/>
        <v/>
      </c>
      <c r="J598" s="15" t="str">
        <f t="shared" si="201"/>
        <v/>
      </c>
      <c r="K598" s="15">
        <f t="shared" si="202"/>
        <v>0</v>
      </c>
      <c r="L598" s="15" t="str">
        <f t="shared" si="203"/>
        <v>2275,LILLE,Gierle,</v>
      </c>
      <c r="M598" s="15" t="str">
        <f t="shared" si="204"/>
        <v/>
      </c>
      <c r="N598" s="15" t="str">
        <f t="shared" si="205"/>
        <v/>
      </c>
      <c r="O598" s="15" t="str">
        <f t="shared" si="206"/>
        <v/>
      </c>
      <c r="P598" s="15">
        <f t="shared" si="207"/>
        <v>0</v>
      </c>
      <c r="Q598" s="15" t="str">
        <f t="shared" si="208"/>
        <v>2275,LILLE,Gierle,</v>
      </c>
      <c r="R598" s="15" t="str">
        <f t="shared" si="209"/>
        <v/>
      </c>
      <c r="S598" s="15" t="str">
        <f t="shared" si="210"/>
        <v/>
      </c>
      <c r="T598" s="15" t="str">
        <f t="shared" si="211"/>
        <v/>
      </c>
      <c r="U598" s="15">
        <f t="shared" si="212"/>
        <v>0</v>
      </c>
      <c r="V598" s="15" t="str">
        <f t="shared" si="213"/>
        <v>2275,LILLE,Gierle,</v>
      </c>
      <c r="W598" s="15" t="str">
        <f t="shared" si="214"/>
        <v/>
      </c>
      <c r="X598" s="15" t="str">
        <f t="shared" si="215"/>
        <v/>
      </c>
      <c r="Y598" s="15" t="str">
        <f t="shared" si="216"/>
        <v/>
      </c>
      <c r="Z598" s="15">
        <f t="shared" si="217"/>
        <v>0</v>
      </c>
      <c r="AA598" s="15" t="str">
        <f t="shared" si="218"/>
        <v>2275,LILLE,Gierle,</v>
      </c>
      <c r="AB598" s="15" t="str">
        <f t="shared" si="219"/>
        <v/>
      </c>
    </row>
    <row r="599" spans="1:28" x14ac:dyDescent="0.2">
      <c r="A599">
        <v>181</v>
      </c>
      <c r="B599">
        <v>214</v>
      </c>
      <c r="C599">
        <v>2275</v>
      </c>
      <c r="D599" t="s">
        <v>985</v>
      </c>
      <c r="E599" t="s">
        <v>989</v>
      </c>
      <c r="F599" t="str">
        <f t="shared" si="198"/>
        <v>2275,LILLE,Heiend,</v>
      </c>
      <c r="G599">
        <f t="shared" si="199"/>
        <v>181</v>
      </c>
      <c r="H599">
        <f t="shared" si="199"/>
        <v>214</v>
      </c>
      <c r="I599" s="15" t="str">
        <f t="shared" si="200"/>
        <v/>
      </c>
      <c r="J599" s="15" t="str">
        <f t="shared" si="201"/>
        <v/>
      </c>
      <c r="K599" s="15">
        <f t="shared" si="202"/>
        <v>0</v>
      </c>
      <c r="L599" s="15" t="str">
        <f t="shared" si="203"/>
        <v>2275,LILLE,Heiend,</v>
      </c>
      <c r="M599" s="15" t="str">
        <f t="shared" si="204"/>
        <v/>
      </c>
      <c r="N599" s="15" t="str">
        <f t="shared" si="205"/>
        <v/>
      </c>
      <c r="O599" s="15" t="str">
        <f t="shared" si="206"/>
        <v/>
      </c>
      <c r="P599" s="15">
        <f t="shared" si="207"/>
        <v>0</v>
      </c>
      <c r="Q599" s="15" t="str">
        <f t="shared" si="208"/>
        <v>2275,LILLE,Heiend,</v>
      </c>
      <c r="R599" s="15" t="str">
        <f t="shared" si="209"/>
        <v/>
      </c>
      <c r="S599" s="15" t="str">
        <f t="shared" si="210"/>
        <v/>
      </c>
      <c r="T599" s="15" t="str">
        <f t="shared" si="211"/>
        <v/>
      </c>
      <c r="U599" s="15">
        <f t="shared" si="212"/>
        <v>0</v>
      </c>
      <c r="V599" s="15" t="str">
        <f t="shared" si="213"/>
        <v>2275,LILLE,Heiend,</v>
      </c>
      <c r="W599" s="15" t="str">
        <f t="shared" si="214"/>
        <v/>
      </c>
      <c r="X599" s="15" t="str">
        <f t="shared" si="215"/>
        <v/>
      </c>
      <c r="Y599" s="15" t="str">
        <f t="shared" si="216"/>
        <v/>
      </c>
      <c r="Z599" s="15">
        <f t="shared" si="217"/>
        <v>0</v>
      </c>
      <c r="AA599" s="15" t="str">
        <f t="shared" si="218"/>
        <v>2275,LILLE,Heiend,</v>
      </c>
      <c r="AB599" s="15" t="str">
        <f t="shared" si="219"/>
        <v/>
      </c>
    </row>
    <row r="600" spans="1:28" x14ac:dyDescent="0.2">
      <c r="A600">
        <v>184</v>
      </c>
      <c r="B600">
        <v>218</v>
      </c>
      <c r="C600">
        <v>2275</v>
      </c>
      <c r="D600" t="s">
        <v>985</v>
      </c>
      <c r="E600" t="s">
        <v>990</v>
      </c>
      <c r="F600" t="str">
        <f t="shared" si="198"/>
        <v>2275,LILLE,Hemeldonk,</v>
      </c>
      <c r="G600">
        <f t="shared" si="199"/>
        <v>184</v>
      </c>
      <c r="H600">
        <f t="shared" si="199"/>
        <v>218</v>
      </c>
      <c r="I600" s="15" t="str">
        <f t="shared" si="200"/>
        <v/>
      </c>
      <c r="J600" s="15" t="str">
        <f t="shared" si="201"/>
        <v/>
      </c>
      <c r="K600" s="15">
        <f t="shared" si="202"/>
        <v>0</v>
      </c>
      <c r="L600" s="15" t="str">
        <f t="shared" si="203"/>
        <v>2275,LILLE,Hemeldonk,</v>
      </c>
      <c r="M600" s="15" t="str">
        <f t="shared" si="204"/>
        <v/>
      </c>
      <c r="N600" s="15" t="str">
        <f t="shared" si="205"/>
        <v/>
      </c>
      <c r="O600" s="15" t="str">
        <f t="shared" si="206"/>
        <v/>
      </c>
      <c r="P600" s="15">
        <f t="shared" si="207"/>
        <v>0</v>
      </c>
      <c r="Q600" s="15" t="str">
        <f t="shared" si="208"/>
        <v>2275,LILLE,Hemeldonk,</v>
      </c>
      <c r="R600" s="15" t="str">
        <f t="shared" si="209"/>
        <v/>
      </c>
      <c r="S600" s="15" t="str">
        <f t="shared" si="210"/>
        <v/>
      </c>
      <c r="T600" s="15" t="str">
        <f t="shared" si="211"/>
        <v/>
      </c>
      <c r="U600" s="15">
        <f t="shared" si="212"/>
        <v>0</v>
      </c>
      <c r="V600" s="15" t="str">
        <f t="shared" si="213"/>
        <v>2275,LILLE,Hemeldonk,</v>
      </c>
      <c r="W600" s="15" t="str">
        <f t="shared" si="214"/>
        <v/>
      </c>
      <c r="X600" s="15" t="str">
        <f t="shared" si="215"/>
        <v/>
      </c>
      <c r="Y600" s="15" t="str">
        <f t="shared" si="216"/>
        <v/>
      </c>
      <c r="Z600" s="15">
        <f t="shared" si="217"/>
        <v>0</v>
      </c>
      <c r="AA600" s="15" t="str">
        <f t="shared" si="218"/>
        <v>2275,LILLE,Hemeldonk,</v>
      </c>
      <c r="AB600" s="15" t="str">
        <f t="shared" si="219"/>
        <v/>
      </c>
    </row>
    <row r="601" spans="1:28" x14ac:dyDescent="0.2">
      <c r="A601">
        <v>182</v>
      </c>
      <c r="B601">
        <v>214</v>
      </c>
      <c r="C601">
        <v>2275</v>
      </c>
      <c r="D601" t="s">
        <v>985</v>
      </c>
      <c r="E601" t="s">
        <v>991</v>
      </c>
      <c r="F601" t="str">
        <f t="shared" si="198"/>
        <v>2275,LILLE,Lille,</v>
      </c>
      <c r="G601">
        <f t="shared" si="199"/>
        <v>182</v>
      </c>
      <c r="H601">
        <f t="shared" si="199"/>
        <v>214</v>
      </c>
      <c r="I601" s="15" t="str">
        <f t="shared" si="200"/>
        <v/>
      </c>
      <c r="J601" s="15" t="str">
        <f t="shared" si="201"/>
        <v/>
      </c>
      <c r="K601" s="15">
        <f t="shared" si="202"/>
        <v>0</v>
      </c>
      <c r="L601" s="15" t="str">
        <f t="shared" si="203"/>
        <v>2275,LILLE,Lille,</v>
      </c>
      <c r="M601" s="15" t="str">
        <f t="shared" si="204"/>
        <v/>
      </c>
      <c r="N601" s="15" t="str">
        <f t="shared" si="205"/>
        <v/>
      </c>
      <c r="O601" s="15" t="str">
        <f t="shared" si="206"/>
        <v/>
      </c>
      <c r="P601" s="15">
        <f t="shared" si="207"/>
        <v>0</v>
      </c>
      <c r="Q601" s="15" t="str">
        <f t="shared" si="208"/>
        <v>2275,LILLE,Lille,</v>
      </c>
      <c r="R601" s="15" t="str">
        <f t="shared" si="209"/>
        <v/>
      </c>
      <c r="S601" s="15" t="str">
        <f t="shared" si="210"/>
        <v/>
      </c>
      <c r="T601" s="15" t="str">
        <f t="shared" si="211"/>
        <v/>
      </c>
      <c r="U601" s="15">
        <f t="shared" si="212"/>
        <v>0</v>
      </c>
      <c r="V601" s="15" t="str">
        <f t="shared" si="213"/>
        <v>2275,LILLE,Lille,</v>
      </c>
      <c r="W601" s="15" t="str">
        <f t="shared" si="214"/>
        <v/>
      </c>
      <c r="X601" s="15" t="str">
        <f t="shared" si="215"/>
        <v/>
      </c>
      <c r="Y601" s="15" t="str">
        <f t="shared" si="216"/>
        <v/>
      </c>
      <c r="Z601" s="15">
        <f t="shared" si="217"/>
        <v>0</v>
      </c>
      <c r="AA601" s="15" t="str">
        <f t="shared" si="218"/>
        <v>2275,LILLE,Lille,</v>
      </c>
      <c r="AB601" s="15" t="str">
        <f t="shared" si="219"/>
        <v/>
      </c>
    </row>
    <row r="602" spans="1:28" x14ac:dyDescent="0.2">
      <c r="A602">
        <v>179</v>
      </c>
      <c r="B602">
        <v>216</v>
      </c>
      <c r="C602">
        <v>2275</v>
      </c>
      <c r="D602" t="s">
        <v>985</v>
      </c>
      <c r="E602" t="s">
        <v>992</v>
      </c>
      <c r="F602" t="str">
        <f t="shared" si="198"/>
        <v>2275,LILLE,Moereinde,</v>
      </c>
      <c r="G602">
        <f t="shared" si="199"/>
        <v>179</v>
      </c>
      <c r="H602">
        <f t="shared" si="199"/>
        <v>216</v>
      </c>
      <c r="I602" s="15" t="str">
        <f t="shared" si="200"/>
        <v/>
      </c>
      <c r="J602" s="15" t="str">
        <f t="shared" si="201"/>
        <v/>
      </c>
      <c r="K602" s="15">
        <f t="shared" si="202"/>
        <v>0</v>
      </c>
      <c r="L602" s="15" t="str">
        <f t="shared" si="203"/>
        <v>2275,LILLE,Moereinde,</v>
      </c>
      <c r="M602" s="15" t="str">
        <f t="shared" si="204"/>
        <v/>
      </c>
      <c r="N602" s="15" t="str">
        <f t="shared" si="205"/>
        <v/>
      </c>
      <c r="O602" s="15" t="str">
        <f t="shared" si="206"/>
        <v/>
      </c>
      <c r="P602" s="15">
        <f t="shared" si="207"/>
        <v>0</v>
      </c>
      <c r="Q602" s="15" t="str">
        <f t="shared" si="208"/>
        <v>2275,LILLE,Moereinde,</v>
      </c>
      <c r="R602" s="15" t="str">
        <f t="shared" si="209"/>
        <v/>
      </c>
      <c r="S602" s="15" t="str">
        <f t="shared" si="210"/>
        <v/>
      </c>
      <c r="T602" s="15" t="str">
        <f t="shared" si="211"/>
        <v/>
      </c>
      <c r="U602" s="15">
        <f t="shared" si="212"/>
        <v>0</v>
      </c>
      <c r="V602" s="15" t="str">
        <f t="shared" si="213"/>
        <v>2275,LILLE,Moereinde,</v>
      </c>
      <c r="W602" s="15" t="str">
        <f t="shared" si="214"/>
        <v/>
      </c>
      <c r="X602" s="15" t="str">
        <f t="shared" si="215"/>
        <v/>
      </c>
      <c r="Y602" s="15" t="str">
        <f t="shared" si="216"/>
        <v/>
      </c>
      <c r="Z602" s="15">
        <f t="shared" si="217"/>
        <v>0</v>
      </c>
      <c r="AA602" s="15" t="str">
        <f t="shared" si="218"/>
        <v>2275,LILLE,Moereinde,</v>
      </c>
      <c r="AB602" s="15" t="str">
        <f t="shared" si="219"/>
        <v/>
      </c>
    </row>
    <row r="603" spans="1:28" x14ac:dyDescent="0.2">
      <c r="A603">
        <v>183</v>
      </c>
      <c r="B603">
        <v>213</v>
      </c>
      <c r="C603">
        <v>2275</v>
      </c>
      <c r="D603" t="s">
        <v>985</v>
      </c>
      <c r="E603" t="s">
        <v>993</v>
      </c>
      <c r="F603" t="str">
        <f t="shared" si="198"/>
        <v>2275,LILLE,Poederlee,</v>
      </c>
      <c r="G603">
        <f t="shared" si="199"/>
        <v>183</v>
      </c>
      <c r="H603">
        <f t="shared" si="199"/>
        <v>213</v>
      </c>
      <c r="I603" s="15" t="str">
        <f t="shared" si="200"/>
        <v/>
      </c>
      <c r="J603" s="15" t="str">
        <f t="shared" si="201"/>
        <v/>
      </c>
      <c r="K603" s="15">
        <f t="shared" si="202"/>
        <v>0</v>
      </c>
      <c r="L603" s="15" t="str">
        <f t="shared" si="203"/>
        <v>2275,LILLE,Poederlee,</v>
      </c>
      <c r="M603" s="15" t="str">
        <f t="shared" si="204"/>
        <v/>
      </c>
      <c r="N603" s="15" t="str">
        <f t="shared" si="205"/>
        <v/>
      </c>
      <c r="O603" s="15" t="str">
        <f t="shared" si="206"/>
        <v/>
      </c>
      <c r="P603" s="15">
        <f t="shared" si="207"/>
        <v>0</v>
      </c>
      <c r="Q603" s="15" t="str">
        <f t="shared" si="208"/>
        <v>2275,LILLE,Poederlee,</v>
      </c>
      <c r="R603" s="15" t="str">
        <f t="shared" si="209"/>
        <v/>
      </c>
      <c r="S603" s="15" t="str">
        <f t="shared" si="210"/>
        <v/>
      </c>
      <c r="T603" s="15" t="str">
        <f t="shared" si="211"/>
        <v/>
      </c>
      <c r="U603" s="15">
        <f t="shared" si="212"/>
        <v>0</v>
      </c>
      <c r="V603" s="15" t="str">
        <f t="shared" si="213"/>
        <v>2275,LILLE,Poederlee,</v>
      </c>
      <c r="W603" s="15" t="str">
        <f t="shared" si="214"/>
        <v/>
      </c>
      <c r="X603" s="15" t="str">
        <f t="shared" si="215"/>
        <v/>
      </c>
      <c r="Y603" s="15" t="str">
        <f t="shared" si="216"/>
        <v/>
      </c>
      <c r="Z603" s="15">
        <f t="shared" si="217"/>
        <v>0</v>
      </c>
      <c r="AA603" s="15" t="str">
        <f t="shared" si="218"/>
        <v>2275,LILLE,Poederlee,</v>
      </c>
      <c r="AB603" s="15" t="str">
        <f t="shared" si="219"/>
        <v/>
      </c>
    </row>
    <row r="604" spans="1:28" x14ac:dyDescent="0.2">
      <c r="A604">
        <v>186</v>
      </c>
      <c r="B604">
        <v>219</v>
      </c>
      <c r="C604">
        <v>2275</v>
      </c>
      <c r="D604" t="s">
        <v>985</v>
      </c>
      <c r="E604" t="s">
        <v>994</v>
      </c>
      <c r="F604" t="str">
        <f t="shared" si="198"/>
        <v>2275,LILLE,Rooien,</v>
      </c>
      <c r="G604">
        <f t="shared" si="199"/>
        <v>186</v>
      </c>
      <c r="H604">
        <f t="shared" si="199"/>
        <v>219</v>
      </c>
      <c r="I604" s="15" t="str">
        <f t="shared" si="200"/>
        <v/>
      </c>
      <c r="J604" s="15" t="str">
        <f t="shared" si="201"/>
        <v/>
      </c>
      <c r="K604" s="15">
        <f t="shared" si="202"/>
        <v>0</v>
      </c>
      <c r="L604" s="15" t="str">
        <f t="shared" si="203"/>
        <v>2275,LILLE,Rooien,</v>
      </c>
      <c r="M604" s="15" t="str">
        <f t="shared" si="204"/>
        <v/>
      </c>
      <c r="N604" s="15" t="str">
        <f t="shared" si="205"/>
        <v/>
      </c>
      <c r="O604" s="15" t="str">
        <f t="shared" si="206"/>
        <v/>
      </c>
      <c r="P604" s="15">
        <f t="shared" si="207"/>
        <v>0</v>
      </c>
      <c r="Q604" s="15" t="str">
        <f t="shared" si="208"/>
        <v>2275,LILLE,Rooien,</v>
      </c>
      <c r="R604" s="15" t="str">
        <f t="shared" si="209"/>
        <v/>
      </c>
      <c r="S604" s="15" t="str">
        <f t="shared" si="210"/>
        <v/>
      </c>
      <c r="T604" s="15" t="str">
        <f t="shared" si="211"/>
        <v/>
      </c>
      <c r="U604" s="15">
        <f t="shared" si="212"/>
        <v>0</v>
      </c>
      <c r="V604" s="15" t="str">
        <f t="shared" si="213"/>
        <v>2275,LILLE,Rooien,</v>
      </c>
      <c r="W604" s="15" t="str">
        <f t="shared" si="214"/>
        <v/>
      </c>
      <c r="X604" s="15" t="str">
        <f t="shared" si="215"/>
        <v/>
      </c>
      <c r="Y604" s="15" t="str">
        <f t="shared" si="216"/>
        <v/>
      </c>
      <c r="Z604" s="15">
        <f t="shared" si="217"/>
        <v>0</v>
      </c>
      <c r="AA604" s="15" t="str">
        <f t="shared" si="218"/>
        <v>2275,LILLE,Rooien,</v>
      </c>
      <c r="AB604" s="15" t="str">
        <f t="shared" si="219"/>
        <v/>
      </c>
    </row>
    <row r="605" spans="1:28" x14ac:dyDescent="0.2">
      <c r="A605">
        <v>179</v>
      </c>
      <c r="B605">
        <v>217</v>
      </c>
      <c r="C605">
        <v>2275</v>
      </c>
      <c r="D605" t="s">
        <v>985</v>
      </c>
      <c r="E605" t="s">
        <v>995</v>
      </c>
      <c r="F605" t="str">
        <f t="shared" si="198"/>
        <v>2275,LILLE,Wechelderzande,</v>
      </c>
      <c r="G605">
        <f t="shared" si="199"/>
        <v>179</v>
      </c>
      <c r="H605">
        <f t="shared" si="199"/>
        <v>217</v>
      </c>
      <c r="I605" s="15" t="str">
        <f t="shared" si="200"/>
        <v/>
      </c>
      <c r="J605" s="15" t="str">
        <f t="shared" si="201"/>
        <v/>
      </c>
      <c r="K605" s="15">
        <f t="shared" si="202"/>
        <v>0</v>
      </c>
      <c r="L605" s="15" t="str">
        <f t="shared" si="203"/>
        <v>2275,LILLE,Wechelderzande,</v>
      </c>
      <c r="M605" s="15" t="str">
        <f t="shared" si="204"/>
        <v/>
      </c>
      <c r="N605" s="15" t="str">
        <f t="shared" si="205"/>
        <v/>
      </c>
      <c r="O605" s="15" t="str">
        <f t="shared" si="206"/>
        <v/>
      </c>
      <c r="P605" s="15">
        <f t="shared" si="207"/>
        <v>0</v>
      </c>
      <c r="Q605" s="15" t="str">
        <f t="shared" si="208"/>
        <v>2275,LILLE,Wechelderzande,</v>
      </c>
      <c r="R605" s="15" t="str">
        <f t="shared" si="209"/>
        <v/>
      </c>
      <c r="S605" s="15" t="str">
        <f t="shared" si="210"/>
        <v/>
      </c>
      <c r="T605" s="15" t="str">
        <f t="shared" si="211"/>
        <v/>
      </c>
      <c r="U605" s="15">
        <f t="shared" si="212"/>
        <v>0</v>
      </c>
      <c r="V605" s="15" t="str">
        <f t="shared" si="213"/>
        <v>2275,LILLE,Wechelderzande,</v>
      </c>
      <c r="W605" s="15" t="str">
        <f t="shared" si="214"/>
        <v/>
      </c>
      <c r="X605" s="15" t="str">
        <f t="shared" si="215"/>
        <v/>
      </c>
      <c r="Y605" s="15" t="str">
        <f t="shared" si="216"/>
        <v/>
      </c>
      <c r="Z605" s="15">
        <f t="shared" si="217"/>
        <v>0</v>
      </c>
      <c r="AA605" s="15" t="str">
        <f t="shared" si="218"/>
        <v>2275,LILLE,Wechelderzande,</v>
      </c>
      <c r="AB605" s="15" t="str">
        <f t="shared" si="219"/>
        <v/>
      </c>
    </row>
    <row r="606" spans="1:28" x14ac:dyDescent="0.2">
      <c r="A606">
        <v>175</v>
      </c>
      <c r="B606">
        <v>209</v>
      </c>
      <c r="C606">
        <v>2280</v>
      </c>
      <c r="D606" t="s">
        <v>996</v>
      </c>
      <c r="E606" t="s">
        <v>997</v>
      </c>
      <c r="F606" t="str">
        <f t="shared" si="198"/>
        <v>2280,GROBBENDONK,Eisterlee,</v>
      </c>
      <c r="G606">
        <f t="shared" si="199"/>
        <v>175</v>
      </c>
      <c r="H606">
        <f t="shared" si="199"/>
        <v>209</v>
      </c>
      <c r="I606" s="15" t="str">
        <f t="shared" si="200"/>
        <v/>
      </c>
      <c r="J606" s="15" t="str">
        <f t="shared" si="201"/>
        <v/>
      </c>
      <c r="K606" s="15">
        <f t="shared" si="202"/>
        <v>0</v>
      </c>
      <c r="L606" s="15" t="str">
        <f t="shared" si="203"/>
        <v>2280,GROBBENDONK,Eisterlee,</v>
      </c>
      <c r="M606" s="15" t="str">
        <f t="shared" si="204"/>
        <v/>
      </c>
      <c r="N606" s="15" t="str">
        <f t="shared" si="205"/>
        <v/>
      </c>
      <c r="O606" s="15" t="str">
        <f t="shared" si="206"/>
        <v/>
      </c>
      <c r="P606" s="15">
        <f t="shared" si="207"/>
        <v>0</v>
      </c>
      <c r="Q606" s="15" t="str">
        <f t="shared" si="208"/>
        <v>2280,GROBBENDONK,Eisterlee,</v>
      </c>
      <c r="R606" s="15" t="str">
        <f t="shared" si="209"/>
        <v/>
      </c>
      <c r="S606" s="15" t="str">
        <f t="shared" si="210"/>
        <v/>
      </c>
      <c r="T606" s="15" t="str">
        <f t="shared" si="211"/>
        <v/>
      </c>
      <c r="U606" s="15">
        <f t="shared" si="212"/>
        <v>0</v>
      </c>
      <c r="V606" s="15" t="str">
        <f t="shared" si="213"/>
        <v>2280,GROBBENDONK,Eisterlee,</v>
      </c>
      <c r="W606" s="15" t="str">
        <f t="shared" si="214"/>
        <v/>
      </c>
      <c r="X606" s="15" t="str">
        <f t="shared" si="215"/>
        <v/>
      </c>
      <c r="Y606" s="15" t="str">
        <f t="shared" si="216"/>
        <v/>
      </c>
      <c r="Z606" s="15">
        <f t="shared" si="217"/>
        <v>0</v>
      </c>
      <c r="AA606" s="15" t="str">
        <f t="shared" si="218"/>
        <v>2280,GROBBENDONK,Eisterlee,</v>
      </c>
      <c r="AB606" s="15" t="str">
        <f t="shared" si="219"/>
        <v/>
      </c>
    </row>
    <row r="607" spans="1:28" x14ac:dyDescent="0.2">
      <c r="A607">
        <v>176</v>
      </c>
      <c r="B607">
        <v>209</v>
      </c>
      <c r="C607">
        <v>2280</v>
      </c>
      <c r="D607" t="s">
        <v>996</v>
      </c>
      <c r="E607" t="s">
        <v>998</v>
      </c>
      <c r="F607" t="str">
        <f t="shared" si="198"/>
        <v>2280,GROBBENDONK,Grobbendonk,</v>
      </c>
      <c r="G607">
        <f t="shared" si="199"/>
        <v>176</v>
      </c>
      <c r="H607">
        <f t="shared" si="199"/>
        <v>209</v>
      </c>
      <c r="I607" s="15" t="str">
        <f t="shared" si="200"/>
        <v/>
      </c>
      <c r="J607" s="15" t="str">
        <f t="shared" si="201"/>
        <v/>
      </c>
      <c r="K607" s="15">
        <f t="shared" si="202"/>
        <v>0</v>
      </c>
      <c r="L607" s="15" t="str">
        <f t="shared" si="203"/>
        <v>2280,GROBBENDONK,Grobbendonk,</v>
      </c>
      <c r="M607" s="15" t="str">
        <f t="shared" si="204"/>
        <v/>
      </c>
      <c r="N607" s="15" t="str">
        <f t="shared" si="205"/>
        <v/>
      </c>
      <c r="O607" s="15" t="str">
        <f t="shared" si="206"/>
        <v/>
      </c>
      <c r="P607" s="15">
        <f t="shared" si="207"/>
        <v>0</v>
      </c>
      <c r="Q607" s="15" t="str">
        <f t="shared" si="208"/>
        <v>2280,GROBBENDONK,Grobbendonk,</v>
      </c>
      <c r="R607" s="15" t="str">
        <f t="shared" si="209"/>
        <v/>
      </c>
      <c r="S607" s="15" t="str">
        <f t="shared" si="210"/>
        <v/>
      </c>
      <c r="T607" s="15" t="str">
        <f t="shared" si="211"/>
        <v/>
      </c>
      <c r="U607" s="15">
        <f t="shared" si="212"/>
        <v>0</v>
      </c>
      <c r="V607" s="15" t="str">
        <f t="shared" si="213"/>
        <v>2280,GROBBENDONK,Grobbendonk,</v>
      </c>
      <c r="W607" s="15" t="str">
        <f t="shared" si="214"/>
        <v/>
      </c>
      <c r="X607" s="15" t="str">
        <f t="shared" si="215"/>
        <v/>
      </c>
      <c r="Y607" s="15" t="str">
        <f t="shared" si="216"/>
        <v/>
      </c>
      <c r="Z607" s="15">
        <f t="shared" si="217"/>
        <v>0</v>
      </c>
      <c r="AA607" s="15" t="str">
        <f t="shared" si="218"/>
        <v>2280,GROBBENDONK,Grobbendonk,</v>
      </c>
      <c r="AB607" s="15" t="str">
        <f t="shared" si="219"/>
        <v/>
      </c>
    </row>
    <row r="608" spans="1:28" x14ac:dyDescent="0.2">
      <c r="A608">
        <v>176</v>
      </c>
      <c r="B608">
        <v>206</v>
      </c>
      <c r="C608">
        <v>2288</v>
      </c>
      <c r="D608" t="s">
        <v>996</v>
      </c>
      <c r="E608" t="s">
        <v>999</v>
      </c>
      <c r="F608" t="str">
        <f t="shared" si="198"/>
        <v>2288,GROBBENDONK,Bouwel,</v>
      </c>
      <c r="G608">
        <f t="shared" si="199"/>
        <v>176</v>
      </c>
      <c r="H608">
        <f t="shared" si="199"/>
        <v>206</v>
      </c>
      <c r="I608" s="15" t="str">
        <f t="shared" si="200"/>
        <v/>
      </c>
      <c r="J608" s="15" t="str">
        <f t="shared" si="201"/>
        <v/>
      </c>
      <c r="K608" s="15">
        <f t="shared" si="202"/>
        <v>0</v>
      </c>
      <c r="L608" s="15" t="str">
        <f t="shared" si="203"/>
        <v>2288,GROBBENDONK,Bouwel,</v>
      </c>
      <c r="M608" s="15" t="str">
        <f t="shared" si="204"/>
        <v/>
      </c>
      <c r="N608" s="15" t="str">
        <f t="shared" si="205"/>
        <v/>
      </c>
      <c r="O608" s="15" t="str">
        <f t="shared" si="206"/>
        <v/>
      </c>
      <c r="P608" s="15">
        <f t="shared" si="207"/>
        <v>0</v>
      </c>
      <c r="Q608" s="15" t="str">
        <f t="shared" si="208"/>
        <v>2288,GROBBENDONK,Bouwel,</v>
      </c>
      <c r="R608" s="15" t="str">
        <f t="shared" si="209"/>
        <v/>
      </c>
      <c r="S608" s="15" t="str">
        <f t="shared" si="210"/>
        <v/>
      </c>
      <c r="T608" s="15" t="str">
        <f t="shared" si="211"/>
        <v/>
      </c>
      <c r="U608" s="15">
        <f t="shared" si="212"/>
        <v>0</v>
      </c>
      <c r="V608" s="15" t="str">
        <f t="shared" si="213"/>
        <v>2288,GROBBENDONK,Bouwel,</v>
      </c>
      <c r="W608" s="15" t="str">
        <f t="shared" si="214"/>
        <v/>
      </c>
      <c r="X608" s="15" t="str">
        <f t="shared" si="215"/>
        <v/>
      </c>
      <c r="Y608" s="15" t="str">
        <f t="shared" si="216"/>
        <v/>
      </c>
      <c r="Z608" s="15">
        <f t="shared" si="217"/>
        <v>0</v>
      </c>
      <c r="AA608" s="15" t="str">
        <f t="shared" si="218"/>
        <v>2288,GROBBENDONK,Bouwel,</v>
      </c>
      <c r="AB608" s="15" t="str">
        <f t="shared" si="219"/>
        <v/>
      </c>
    </row>
    <row r="609" spans="1:28" x14ac:dyDescent="0.2">
      <c r="A609">
        <v>176</v>
      </c>
      <c r="B609">
        <v>205</v>
      </c>
      <c r="C609">
        <v>2288</v>
      </c>
      <c r="D609" t="s">
        <v>996</v>
      </c>
      <c r="E609" t="s">
        <v>1000</v>
      </c>
      <c r="F609" t="str">
        <f t="shared" si="198"/>
        <v>2288,GROBBENDONK,Hanegoor,</v>
      </c>
      <c r="G609">
        <f t="shared" si="199"/>
        <v>176</v>
      </c>
      <c r="H609">
        <f t="shared" si="199"/>
        <v>205</v>
      </c>
      <c r="I609" s="15" t="str">
        <f t="shared" si="200"/>
        <v/>
      </c>
      <c r="J609" s="15" t="str">
        <f t="shared" si="201"/>
        <v/>
      </c>
      <c r="K609" s="15">
        <f t="shared" si="202"/>
        <v>0</v>
      </c>
      <c r="L609" s="15" t="str">
        <f t="shared" si="203"/>
        <v>2288,GROBBENDONK,Hanegoor,</v>
      </c>
      <c r="M609" s="15" t="str">
        <f t="shared" si="204"/>
        <v/>
      </c>
      <c r="N609" s="15" t="str">
        <f t="shared" si="205"/>
        <v/>
      </c>
      <c r="O609" s="15" t="str">
        <f t="shared" si="206"/>
        <v/>
      </c>
      <c r="P609" s="15">
        <f t="shared" si="207"/>
        <v>0</v>
      </c>
      <c r="Q609" s="15" t="str">
        <f t="shared" si="208"/>
        <v>2288,GROBBENDONK,Hanegoor,</v>
      </c>
      <c r="R609" s="15" t="str">
        <f t="shared" si="209"/>
        <v/>
      </c>
      <c r="S609" s="15" t="str">
        <f t="shared" si="210"/>
        <v/>
      </c>
      <c r="T609" s="15" t="str">
        <f t="shared" si="211"/>
        <v/>
      </c>
      <c r="U609" s="15">
        <f t="shared" si="212"/>
        <v>0</v>
      </c>
      <c r="V609" s="15" t="str">
        <f t="shared" si="213"/>
        <v>2288,GROBBENDONK,Hanegoor,</v>
      </c>
      <c r="W609" s="15" t="str">
        <f t="shared" si="214"/>
        <v/>
      </c>
      <c r="X609" s="15" t="str">
        <f t="shared" si="215"/>
        <v/>
      </c>
      <c r="Y609" s="15" t="str">
        <f t="shared" si="216"/>
        <v/>
      </c>
      <c r="Z609" s="15">
        <f t="shared" si="217"/>
        <v>0</v>
      </c>
      <c r="AA609" s="15" t="str">
        <f t="shared" si="218"/>
        <v>2288,GROBBENDONK,Hanegoor,</v>
      </c>
      <c r="AB609" s="15" t="str">
        <f t="shared" si="219"/>
        <v/>
      </c>
    </row>
    <row r="610" spans="1:28" x14ac:dyDescent="0.2">
      <c r="A610">
        <v>177</v>
      </c>
      <c r="B610">
        <v>206</v>
      </c>
      <c r="C610">
        <v>2288</v>
      </c>
      <c r="D610" t="s">
        <v>996</v>
      </c>
      <c r="E610" t="s">
        <v>1001</v>
      </c>
      <c r="F610" t="str">
        <f t="shared" si="198"/>
        <v>2288,GROBBENDONK,Lange-Heuvel,</v>
      </c>
      <c r="G610">
        <f t="shared" si="199"/>
        <v>177</v>
      </c>
      <c r="H610">
        <f t="shared" si="199"/>
        <v>206</v>
      </c>
      <c r="I610" s="15" t="str">
        <f t="shared" si="200"/>
        <v/>
      </c>
      <c r="J610" s="15" t="str">
        <f t="shared" si="201"/>
        <v/>
      </c>
      <c r="K610" s="15">
        <f t="shared" si="202"/>
        <v>0</v>
      </c>
      <c r="L610" s="15" t="str">
        <f t="shared" si="203"/>
        <v>2288,GROBBENDONK,Lange-Heuvel,</v>
      </c>
      <c r="M610" s="15" t="str">
        <f t="shared" si="204"/>
        <v/>
      </c>
      <c r="N610" s="15" t="str">
        <f t="shared" si="205"/>
        <v/>
      </c>
      <c r="O610" s="15" t="str">
        <f t="shared" si="206"/>
        <v/>
      </c>
      <c r="P610" s="15">
        <f t="shared" si="207"/>
        <v>0</v>
      </c>
      <c r="Q610" s="15" t="str">
        <f t="shared" si="208"/>
        <v>2288,GROBBENDONK,Lange-Heuvel,</v>
      </c>
      <c r="R610" s="15" t="str">
        <f t="shared" si="209"/>
        <v/>
      </c>
      <c r="S610" s="15" t="str">
        <f t="shared" si="210"/>
        <v/>
      </c>
      <c r="T610" s="15" t="str">
        <f t="shared" si="211"/>
        <v/>
      </c>
      <c r="U610" s="15">
        <f t="shared" si="212"/>
        <v>0</v>
      </c>
      <c r="V610" s="15" t="str">
        <f t="shared" si="213"/>
        <v>2288,GROBBENDONK,Lange-Heuvel,</v>
      </c>
      <c r="W610" s="15" t="str">
        <f t="shared" si="214"/>
        <v/>
      </c>
      <c r="X610" s="15" t="str">
        <f t="shared" si="215"/>
        <v/>
      </c>
      <c r="Y610" s="15" t="str">
        <f t="shared" si="216"/>
        <v/>
      </c>
      <c r="Z610" s="15">
        <f t="shared" si="217"/>
        <v>0</v>
      </c>
      <c r="AA610" s="15" t="str">
        <f t="shared" si="218"/>
        <v>2288,GROBBENDONK,Lange-Heuvel,</v>
      </c>
      <c r="AB610" s="15" t="str">
        <f t="shared" si="219"/>
        <v/>
      </c>
    </row>
    <row r="611" spans="1:28" x14ac:dyDescent="0.2">
      <c r="A611">
        <v>182</v>
      </c>
      <c r="B611">
        <v>211</v>
      </c>
      <c r="C611">
        <v>2290</v>
      </c>
      <c r="D611" t="s">
        <v>1002</v>
      </c>
      <c r="E611" t="s">
        <v>1003</v>
      </c>
      <c r="F611" t="str">
        <f t="shared" si="198"/>
        <v>2290,VORSELAAR,Sassenhout,</v>
      </c>
      <c r="G611">
        <f t="shared" si="199"/>
        <v>182</v>
      </c>
      <c r="H611">
        <f t="shared" si="199"/>
        <v>211</v>
      </c>
      <c r="I611" s="15" t="str">
        <f t="shared" si="200"/>
        <v/>
      </c>
      <c r="J611" s="15" t="str">
        <f t="shared" si="201"/>
        <v/>
      </c>
      <c r="K611" s="15">
        <f t="shared" si="202"/>
        <v>0</v>
      </c>
      <c r="L611" s="15" t="str">
        <f t="shared" si="203"/>
        <v>2290,VORSELAAR,Sassenhout,</v>
      </c>
      <c r="M611" s="15" t="str">
        <f t="shared" si="204"/>
        <v/>
      </c>
      <c r="N611" s="15" t="str">
        <f t="shared" si="205"/>
        <v/>
      </c>
      <c r="O611" s="15" t="str">
        <f t="shared" si="206"/>
        <v/>
      </c>
      <c r="P611" s="15">
        <f t="shared" si="207"/>
        <v>0</v>
      </c>
      <c r="Q611" s="15" t="str">
        <f t="shared" si="208"/>
        <v>2290,VORSELAAR,Sassenhout,</v>
      </c>
      <c r="R611" s="15" t="str">
        <f t="shared" si="209"/>
        <v/>
      </c>
      <c r="S611" s="15" t="str">
        <f t="shared" si="210"/>
        <v/>
      </c>
      <c r="T611" s="15" t="str">
        <f t="shared" si="211"/>
        <v/>
      </c>
      <c r="U611" s="15">
        <f t="shared" si="212"/>
        <v>0</v>
      </c>
      <c r="V611" s="15" t="str">
        <f t="shared" si="213"/>
        <v>2290,VORSELAAR,Sassenhout,</v>
      </c>
      <c r="W611" s="15" t="str">
        <f t="shared" si="214"/>
        <v/>
      </c>
      <c r="X611" s="15" t="str">
        <f t="shared" si="215"/>
        <v/>
      </c>
      <c r="Y611" s="15" t="str">
        <f t="shared" si="216"/>
        <v/>
      </c>
      <c r="Z611" s="15">
        <f t="shared" si="217"/>
        <v>0</v>
      </c>
      <c r="AA611" s="15" t="str">
        <f t="shared" si="218"/>
        <v>2290,VORSELAAR,Sassenhout,</v>
      </c>
      <c r="AB611" s="15" t="str">
        <f t="shared" si="219"/>
        <v/>
      </c>
    </row>
    <row r="612" spans="1:28" x14ac:dyDescent="0.2">
      <c r="A612">
        <v>178</v>
      </c>
      <c r="B612">
        <v>210</v>
      </c>
      <c r="C612">
        <v>2290</v>
      </c>
      <c r="D612" t="s">
        <v>1002</v>
      </c>
      <c r="E612" t="s">
        <v>1004</v>
      </c>
      <c r="F612" t="str">
        <f t="shared" si="198"/>
        <v>2290,VORSELAAR,Vorselaar,</v>
      </c>
      <c r="G612">
        <f t="shared" si="199"/>
        <v>178</v>
      </c>
      <c r="H612">
        <f t="shared" si="199"/>
        <v>210</v>
      </c>
      <c r="I612" s="15" t="str">
        <f t="shared" si="200"/>
        <v/>
      </c>
      <c r="J612" s="15" t="str">
        <f t="shared" si="201"/>
        <v/>
      </c>
      <c r="K612" s="15">
        <f t="shared" si="202"/>
        <v>0</v>
      </c>
      <c r="L612" s="15" t="str">
        <f t="shared" si="203"/>
        <v>2290,VORSELAAR,Vorselaar,</v>
      </c>
      <c r="M612" s="15" t="str">
        <f t="shared" si="204"/>
        <v/>
      </c>
      <c r="N612" s="15" t="str">
        <f t="shared" si="205"/>
        <v/>
      </c>
      <c r="O612" s="15" t="str">
        <f t="shared" si="206"/>
        <v/>
      </c>
      <c r="P612" s="15">
        <f t="shared" si="207"/>
        <v>0</v>
      </c>
      <c r="Q612" s="15" t="str">
        <f t="shared" si="208"/>
        <v>2290,VORSELAAR,Vorselaar,</v>
      </c>
      <c r="R612" s="15" t="str">
        <f t="shared" si="209"/>
        <v/>
      </c>
      <c r="S612" s="15" t="str">
        <f t="shared" si="210"/>
        <v/>
      </c>
      <c r="T612" s="15" t="str">
        <f t="shared" si="211"/>
        <v/>
      </c>
      <c r="U612" s="15">
        <f t="shared" si="212"/>
        <v>0</v>
      </c>
      <c r="V612" s="15" t="str">
        <f t="shared" si="213"/>
        <v>2290,VORSELAAR,Vorselaar,</v>
      </c>
      <c r="W612" s="15" t="str">
        <f t="shared" si="214"/>
        <v/>
      </c>
      <c r="X612" s="15" t="str">
        <f t="shared" si="215"/>
        <v/>
      </c>
      <c r="Y612" s="15" t="str">
        <f t="shared" si="216"/>
        <v/>
      </c>
      <c r="Z612" s="15">
        <f t="shared" si="217"/>
        <v>0</v>
      </c>
      <c r="AA612" s="15" t="str">
        <f t="shared" si="218"/>
        <v>2290,VORSELAAR,Vorselaar,</v>
      </c>
      <c r="AB612" s="15" t="str">
        <f t="shared" si="219"/>
        <v/>
      </c>
    </row>
    <row r="613" spans="1:28" x14ac:dyDescent="0.2">
      <c r="A613">
        <v>177</v>
      </c>
      <c r="B613">
        <v>213</v>
      </c>
      <c r="C613">
        <v>2290</v>
      </c>
      <c r="D613" t="s">
        <v>1002</v>
      </c>
      <c r="E613" t="s">
        <v>1005</v>
      </c>
      <c r="F613" t="str">
        <f t="shared" si="198"/>
        <v>2290,VORSELAAR,Zegbroek,</v>
      </c>
      <c r="G613">
        <f t="shared" si="199"/>
        <v>177</v>
      </c>
      <c r="H613">
        <f t="shared" si="199"/>
        <v>213</v>
      </c>
      <c r="I613" s="15" t="str">
        <f t="shared" si="200"/>
        <v/>
      </c>
      <c r="J613" s="15" t="str">
        <f t="shared" si="201"/>
        <v/>
      </c>
      <c r="K613" s="15">
        <f t="shared" si="202"/>
        <v>0</v>
      </c>
      <c r="L613" s="15" t="str">
        <f t="shared" si="203"/>
        <v>2290,VORSELAAR,Zegbroek,</v>
      </c>
      <c r="M613" s="15" t="str">
        <f t="shared" si="204"/>
        <v/>
      </c>
      <c r="N613" s="15" t="str">
        <f t="shared" si="205"/>
        <v/>
      </c>
      <c r="O613" s="15" t="str">
        <f t="shared" si="206"/>
        <v/>
      </c>
      <c r="P613" s="15">
        <f t="shared" si="207"/>
        <v>0</v>
      </c>
      <c r="Q613" s="15" t="str">
        <f t="shared" si="208"/>
        <v>2290,VORSELAAR,Zegbroek,</v>
      </c>
      <c r="R613" s="15" t="str">
        <f t="shared" si="209"/>
        <v/>
      </c>
      <c r="S613" s="15" t="str">
        <f t="shared" si="210"/>
        <v/>
      </c>
      <c r="T613" s="15" t="str">
        <f t="shared" si="211"/>
        <v/>
      </c>
      <c r="U613" s="15">
        <f t="shared" si="212"/>
        <v>0</v>
      </c>
      <c r="V613" s="15" t="str">
        <f t="shared" si="213"/>
        <v>2290,VORSELAAR,Zegbroek,</v>
      </c>
      <c r="W613" s="15" t="str">
        <f t="shared" si="214"/>
        <v/>
      </c>
      <c r="X613" s="15" t="str">
        <f t="shared" si="215"/>
        <v/>
      </c>
      <c r="Y613" s="15" t="str">
        <f t="shared" si="216"/>
        <v/>
      </c>
      <c r="Z613" s="15">
        <f t="shared" si="217"/>
        <v>0</v>
      </c>
      <c r="AA613" s="15" t="str">
        <f t="shared" si="218"/>
        <v>2290,VORSELAAR,Zegbroek,</v>
      </c>
      <c r="AB613" s="15" t="str">
        <f t="shared" si="219"/>
        <v/>
      </c>
    </row>
    <row r="614" spans="1:28" x14ac:dyDescent="0.2">
      <c r="A614">
        <v>189</v>
      </c>
      <c r="B614">
        <v>219</v>
      </c>
      <c r="C614">
        <v>2300</v>
      </c>
      <c r="D614" t="s">
        <v>1006</v>
      </c>
      <c r="E614" t="s">
        <v>1007</v>
      </c>
      <c r="F614" t="str">
        <f t="shared" si="198"/>
        <v>2300,TURNHOUT,Leiseinde,</v>
      </c>
      <c r="G614">
        <f t="shared" si="199"/>
        <v>189</v>
      </c>
      <c r="H614">
        <f t="shared" si="199"/>
        <v>219</v>
      </c>
      <c r="I614" s="15" t="str">
        <f t="shared" si="200"/>
        <v/>
      </c>
      <c r="J614" s="15" t="str">
        <f t="shared" si="201"/>
        <v/>
      </c>
      <c r="K614" s="15">
        <f t="shared" si="202"/>
        <v>0</v>
      </c>
      <c r="L614" s="15" t="str">
        <f t="shared" si="203"/>
        <v>2300,TURNHOUT,Leiseinde,</v>
      </c>
      <c r="M614" s="15" t="str">
        <f t="shared" si="204"/>
        <v/>
      </c>
      <c r="N614" s="15" t="str">
        <f t="shared" si="205"/>
        <v/>
      </c>
      <c r="O614" s="15" t="str">
        <f t="shared" si="206"/>
        <v/>
      </c>
      <c r="P614" s="15">
        <f t="shared" si="207"/>
        <v>0</v>
      </c>
      <c r="Q614" s="15" t="str">
        <f t="shared" si="208"/>
        <v>2300,TURNHOUT,Leiseinde,</v>
      </c>
      <c r="R614" s="15" t="str">
        <f t="shared" si="209"/>
        <v/>
      </c>
      <c r="S614" s="15" t="str">
        <f t="shared" si="210"/>
        <v/>
      </c>
      <c r="T614" s="15" t="str">
        <f t="shared" si="211"/>
        <v/>
      </c>
      <c r="U614" s="15">
        <f t="shared" si="212"/>
        <v>0</v>
      </c>
      <c r="V614" s="15" t="str">
        <f t="shared" si="213"/>
        <v>2300,TURNHOUT,Leiseinde,</v>
      </c>
      <c r="W614" s="15" t="str">
        <f t="shared" si="214"/>
        <v/>
      </c>
      <c r="X614" s="15" t="str">
        <f t="shared" si="215"/>
        <v/>
      </c>
      <c r="Y614" s="15" t="str">
        <f t="shared" si="216"/>
        <v/>
      </c>
      <c r="Z614" s="15">
        <f t="shared" si="217"/>
        <v>0</v>
      </c>
      <c r="AA614" s="15" t="str">
        <f t="shared" si="218"/>
        <v>2300,TURNHOUT,Leiseinde,</v>
      </c>
      <c r="AB614" s="15" t="str">
        <f t="shared" si="219"/>
        <v/>
      </c>
    </row>
    <row r="615" spans="1:28" x14ac:dyDescent="0.2">
      <c r="A615">
        <v>192</v>
      </c>
      <c r="B615">
        <v>221</v>
      </c>
      <c r="C615">
        <v>2300</v>
      </c>
      <c r="D615" t="s">
        <v>1006</v>
      </c>
      <c r="E615" t="s">
        <v>1008</v>
      </c>
      <c r="F615" t="str">
        <f t="shared" si="198"/>
        <v>2300,TURNHOUT,Schorvoort,</v>
      </c>
      <c r="G615">
        <f t="shared" si="199"/>
        <v>192</v>
      </c>
      <c r="H615">
        <f t="shared" si="199"/>
        <v>221</v>
      </c>
      <c r="I615" s="15" t="str">
        <f t="shared" si="200"/>
        <v/>
      </c>
      <c r="J615" s="15" t="str">
        <f t="shared" si="201"/>
        <v/>
      </c>
      <c r="K615" s="15">
        <f t="shared" si="202"/>
        <v>0</v>
      </c>
      <c r="L615" s="15" t="str">
        <f t="shared" si="203"/>
        <v>2300,TURNHOUT,Schorvoort,</v>
      </c>
      <c r="M615" s="15" t="str">
        <f t="shared" si="204"/>
        <v/>
      </c>
      <c r="N615" s="15" t="str">
        <f t="shared" si="205"/>
        <v/>
      </c>
      <c r="O615" s="15" t="str">
        <f t="shared" si="206"/>
        <v/>
      </c>
      <c r="P615" s="15">
        <f t="shared" si="207"/>
        <v>0</v>
      </c>
      <c r="Q615" s="15" t="str">
        <f t="shared" si="208"/>
        <v>2300,TURNHOUT,Schorvoort,</v>
      </c>
      <c r="R615" s="15" t="str">
        <f t="shared" si="209"/>
        <v/>
      </c>
      <c r="S615" s="15" t="str">
        <f t="shared" si="210"/>
        <v/>
      </c>
      <c r="T615" s="15" t="str">
        <f t="shared" si="211"/>
        <v/>
      </c>
      <c r="U615" s="15">
        <f t="shared" si="212"/>
        <v>0</v>
      </c>
      <c r="V615" s="15" t="str">
        <f t="shared" si="213"/>
        <v>2300,TURNHOUT,Schorvoort,</v>
      </c>
      <c r="W615" s="15" t="str">
        <f t="shared" si="214"/>
        <v/>
      </c>
      <c r="X615" s="15" t="str">
        <f t="shared" si="215"/>
        <v/>
      </c>
      <c r="Y615" s="15" t="str">
        <f t="shared" si="216"/>
        <v/>
      </c>
      <c r="Z615" s="15">
        <f t="shared" si="217"/>
        <v>0</v>
      </c>
      <c r="AA615" s="15" t="str">
        <f t="shared" si="218"/>
        <v>2300,TURNHOUT,Schorvoort,</v>
      </c>
      <c r="AB615" s="15" t="str">
        <f t="shared" si="219"/>
        <v/>
      </c>
    </row>
    <row r="616" spans="1:28" x14ac:dyDescent="0.2">
      <c r="A616">
        <v>190</v>
      </c>
      <c r="B616">
        <v>223</v>
      </c>
      <c r="C616">
        <v>2300</v>
      </c>
      <c r="D616" t="s">
        <v>1006</v>
      </c>
      <c r="E616" t="s">
        <v>1009</v>
      </c>
      <c r="F616" t="str">
        <f t="shared" si="198"/>
        <v>2300,TURNHOUT,Turnhout,</v>
      </c>
      <c r="G616">
        <f t="shared" si="199"/>
        <v>190</v>
      </c>
      <c r="H616">
        <f t="shared" si="199"/>
        <v>223</v>
      </c>
      <c r="I616" s="15" t="str">
        <f t="shared" si="200"/>
        <v/>
      </c>
      <c r="J616" s="15" t="str">
        <f t="shared" si="201"/>
        <v/>
      </c>
      <c r="K616" s="15">
        <f t="shared" si="202"/>
        <v>0</v>
      </c>
      <c r="L616" s="15" t="str">
        <f t="shared" si="203"/>
        <v>2300,TURNHOUT,Turnhout,</v>
      </c>
      <c r="M616" s="15" t="str">
        <f t="shared" si="204"/>
        <v/>
      </c>
      <c r="N616" s="15" t="str">
        <f t="shared" si="205"/>
        <v/>
      </c>
      <c r="O616" s="15" t="str">
        <f t="shared" si="206"/>
        <v/>
      </c>
      <c r="P616" s="15">
        <f t="shared" si="207"/>
        <v>0</v>
      </c>
      <c r="Q616" s="15" t="str">
        <f t="shared" si="208"/>
        <v>2300,TURNHOUT,Turnhout,</v>
      </c>
      <c r="R616" s="15" t="str">
        <f t="shared" si="209"/>
        <v/>
      </c>
      <c r="S616" s="15" t="str">
        <f t="shared" si="210"/>
        <v/>
      </c>
      <c r="T616" s="15" t="str">
        <f t="shared" si="211"/>
        <v/>
      </c>
      <c r="U616" s="15">
        <f t="shared" si="212"/>
        <v>0</v>
      </c>
      <c r="V616" s="15" t="str">
        <f t="shared" si="213"/>
        <v>2300,TURNHOUT,Turnhout,</v>
      </c>
      <c r="W616" s="15" t="str">
        <f t="shared" si="214"/>
        <v/>
      </c>
      <c r="X616" s="15" t="str">
        <f t="shared" si="215"/>
        <v/>
      </c>
      <c r="Y616" s="15" t="str">
        <f t="shared" si="216"/>
        <v/>
      </c>
      <c r="Z616" s="15">
        <f t="shared" si="217"/>
        <v>0</v>
      </c>
      <c r="AA616" s="15" t="str">
        <f t="shared" si="218"/>
        <v>2300,TURNHOUT,Turnhout,</v>
      </c>
      <c r="AB616" s="15" t="str">
        <f t="shared" si="219"/>
        <v/>
      </c>
    </row>
    <row r="617" spans="1:28" x14ac:dyDescent="0.2">
      <c r="A617">
        <v>190</v>
      </c>
      <c r="B617">
        <v>221</v>
      </c>
      <c r="C617">
        <v>2300</v>
      </c>
      <c r="D617" t="s">
        <v>1006</v>
      </c>
      <c r="E617" t="s">
        <v>1010</v>
      </c>
      <c r="F617" t="str">
        <f t="shared" si="198"/>
        <v>2300,TURNHOUT,Zeverdonk,</v>
      </c>
      <c r="G617">
        <f t="shared" si="199"/>
        <v>190</v>
      </c>
      <c r="H617">
        <f t="shared" si="199"/>
        <v>221</v>
      </c>
      <c r="I617" s="15" t="str">
        <f t="shared" si="200"/>
        <v/>
      </c>
      <c r="J617" s="15" t="str">
        <f t="shared" si="201"/>
        <v/>
      </c>
      <c r="K617" s="15">
        <f t="shared" si="202"/>
        <v>0</v>
      </c>
      <c r="L617" s="15" t="str">
        <f t="shared" si="203"/>
        <v>2300,TURNHOUT,Zeverdonk,</v>
      </c>
      <c r="M617" s="15" t="str">
        <f t="shared" si="204"/>
        <v/>
      </c>
      <c r="N617" s="15" t="str">
        <f t="shared" si="205"/>
        <v/>
      </c>
      <c r="O617" s="15" t="str">
        <f t="shared" si="206"/>
        <v/>
      </c>
      <c r="P617" s="15">
        <f t="shared" si="207"/>
        <v>0</v>
      </c>
      <c r="Q617" s="15" t="str">
        <f t="shared" si="208"/>
        <v>2300,TURNHOUT,Zeverdonk,</v>
      </c>
      <c r="R617" s="15" t="str">
        <f t="shared" si="209"/>
        <v/>
      </c>
      <c r="S617" s="15" t="str">
        <f t="shared" si="210"/>
        <v/>
      </c>
      <c r="T617" s="15" t="str">
        <f t="shared" si="211"/>
        <v/>
      </c>
      <c r="U617" s="15">
        <f t="shared" si="212"/>
        <v>0</v>
      </c>
      <c r="V617" s="15" t="str">
        <f t="shared" si="213"/>
        <v>2300,TURNHOUT,Zeverdonk,</v>
      </c>
      <c r="W617" s="15" t="str">
        <f t="shared" si="214"/>
        <v/>
      </c>
      <c r="X617" s="15" t="str">
        <f t="shared" si="215"/>
        <v/>
      </c>
      <c r="Y617" s="15" t="str">
        <f t="shared" si="216"/>
        <v/>
      </c>
      <c r="Z617" s="15">
        <f t="shared" si="217"/>
        <v>0</v>
      </c>
      <c r="AA617" s="15" t="str">
        <f t="shared" si="218"/>
        <v>2300,TURNHOUT,Zeverdonk,</v>
      </c>
      <c r="AB617" s="15" t="str">
        <f t="shared" si="219"/>
        <v/>
      </c>
    </row>
    <row r="618" spans="1:28" x14ac:dyDescent="0.2">
      <c r="A618">
        <v>178</v>
      </c>
      <c r="B618">
        <v>229</v>
      </c>
      <c r="C618">
        <v>2310</v>
      </c>
      <c r="D618" t="s">
        <v>1011</v>
      </c>
      <c r="E618" t="s">
        <v>1012</v>
      </c>
      <c r="F618" t="str">
        <f t="shared" si="198"/>
        <v>2310,RIJKEVORSEL,Achtel,</v>
      </c>
      <c r="G618">
        <f t="shared" si="199"/>
        <v>178</v>
      </c>
      <c r="H618">
        <f t="shared" si="199"/>
        <v>229</v>
      </c>
      <c r="I618" s="15" t="str">
        <f t="shared" si="200"/>
        <v/>
      </c>
      <c r="J618" s="15" t="str">
        <f t="shared" si="201"/>
        <v/>
      </c>
      <c r="K618" s="15">
        <f t="shared" si="202"/>
        <v>0</v>
      </c>
      <c r="L618" s="15" t="str">
        <f t="shared" si="203"/>
        <v>2310,RIJKEVORSEL,Achtel,</v>
      </c>
      <c r="M618" s="15" t="str">
        <f t="shared" si="204"/>
        <v/>
      </c>
      <c r="N618" s="15" t="str">
        <f t="shared" si="205"/>
        <v/>
      </c>
      <c r="O618" s="15" t="str">
        <f t="shared" si="206"/>
        <v/>
      </c>
      <c r="P618" s="15">
        <f t="shared" si="207"/>
        <v>0</v>
      </c>
      <c r="Q618" s="15" t="str">
        <f t="shared" si="208"/>
        <v>2310,RIJKEVORSEL,Achtel,</v>
      </c>
      <c r="R618" s="15" t="str">
        <f t="shared" si="209"/>
        <v/>
      </c>
      <c r="S618" s="15" t="str">
        <f t="shared" si="210"/>
        <v/>
      </c>
      <c r="T618" s="15" t="str">
        <f t="shared" si="211"/>
        <v/>
      </c>
      <c r="U618" s="15">
        <f t="shared" si="212"/>
        <v>0</v>
      </c>
      <c r="V618" s="15" t="str">
        <f t="shared" si="213"/>
        <v>2310,RIJKEVORSEL,Achtel,</v>
      </c>
      <c r="W618" s="15" t="str">
        <f t="shared" si="214"/>
        <v/>
      </c>
      <c r="X618" s="15" t="str">
        <f t="shared" si="215"/>
        <v/>
      </c>
      <c r="Y618" s="15" t="str">
        <f t="shared" si="216"/>
        <v/>
      </c>
      <c r="Z618" s="15">
        <f t="shared" si="217"/>
        <v>0</v>
      </c>
      <c r="AA618" s="15" t="str">
        <f t="shared" si="218"/>
        <v>2310,RIJKEVORSEL,Achtel,</v>
      </c>
      <c r="AB618" s="15" t="str">
        <f t="shared" si="219"/>
        <v/>
      </c>
    </row>
    <row r="619" spans="1:28" x14ac:dyDescent="0.2">
      <c r="A619">
        <v>181</v>
      </c>
      <c r="B619">
        <v>230</v>
      </c>
      <c r="C619">
        <v>2310</v>
      </c>
      <c r="D619" t="s">
        <v>1011</v>
      </c>
      <c r="E619" t="s">
        <v>1013</v>
      </c>
      <c r="F619" t="str">
        <f t="shared" si="198"/>
        <v>2310,RIJKEVORSEL,Bolk,</v>
      </c>
      <c r="G619">
        <f t="shared" si="199"/>
        <v>181</v>
      </c>
      <c r="H619">
        <f t="shared" si="199"/>
        <v>230</v>
      </c>
      <c r="I619" s="15" t="str">
        <f t="shared" si="200"/>
        <v/>
      </c>
      <c r="J619" s="15" t="str">
        <f t="shared" si="201"/>
        <v/>
      </c>
      <c r="K619" s="15">
        <f t="shared" si="202"/>
        <v>0</v>
      </c>
      <c r="L619" s="15" t="str">
        <f t="shared" si="203"/>
        <v>2310,RIJKEVORSEL,Bolk,</v>
      </c>
      <c r="M619" s="15" t="str">
        <f t="shared" si="204"/>
        <v/>
      </c>
      <c r="N619" s="15" t="str">
        <f t="shared" si="205"/>
        <v/>
      </c>
      <c r="O619" s="15" t="str">
        <f t="shared" si="206"/>
        <v/>
      </c>
      <c r="P619" s="15">
        <f t="shared" si="207"/>
        <v>0</v>
      </c>
      <c r="Q619" s="15" t="str">
        <f t="shared" si="208"/>
        <v>2310,RIJKEVORSEL,Bolk,</v>
      </c>
      <c r="R619" s="15" t="str">
        <f t="shared" si="209"/>
        <v/>
      </c>
      <c r="S619" s="15" t="str">
        <f t="shared" si="210"/>
        <v/>
      </c>
      <c r="T619" s="15" t="str">
        <f t="shared" si="211"/>
        <v/>
      </c>
      <c r="U619" s="15">
        <f t="shared" si="212"/>
        <v>0</v>
      </c>
      <c r="V619" s="15" t="str">
        <f t="shared" si="213"/>
        <v>2310,RIJKEVORSEL,Bolk,</v>
      </c>
      <c r="W619" s="15" t="str">
        <f t="shared" si="214"/>
        <v/>
      </c>
      <c r="X619" s="15" t="str">
        <f t="shared" si="215"/>
        <v/>
      </c>
      <c r="Y619" s="15" t="str">
        <f t="shared" si="216"/>
        <v/>
      </c>
      <c r="Z619" s="15">
        <f t="shared" si="217"/>
        <v>0</v>
      </c>
      <c r="AA619" s="15" t="str">
        <f t="shared" si="218"/>
        <v>2310,RIJKEVORSEL,Bolk,</v>
      </c>
      <c r="AB619" s="15" t="str">
        <f t="shared" si="219"/>
        <v/>
      </c>
    </row>
    <row r="620" spans="1:28" x14ac:dyDescent="0.2">
      <c r="A620">
        <v>176</v>
      </c>
      <c r="B620">
        <v>228</v>
      </c>
      <c r="C620">
        <v>2310</v>
      </c>
      <c r="D620" t="s">
        <v>1011</v>
      </c>
      <c r="E620" t="s">
        <v>1014</v>
      </c>
      <c r="F620" t="str">
        <f t="shared" si="198"/>
        <v>2310,RIJKEVORSEL,Kleine Gammel,</v>
      </c>
      <c r="G620">
        <f t="shared" si="199"/>
        <v>176</v>
      </c>
      <c r="H620">
        <f t="shared" si="199"/>
        <v>228</v>
      </c>
      <c r="I620" s="15" t="str">
        <f t="shared" si="200"/>
        <v/>
      </c>
      <c r="J620" s="15" t="str">
        <f t="shared" si="201"/>
        <v/>
      </c>
      <c r="K620" s="15">
        <f t="shared" si="202"/>
        <v>0</v>
      </c>
      <c r="L620" s="15" t="str">
        <f t="shared" si="203"/>
        <v>2310,RIJKEVORSEL,Kleine Gammel,</v>
      </c>
      <c r="M620" s="15" t="str">
        <f t="shared" si="204"/>
        <v/>
      </c>
      <c r="N620" s="15" t="str">
        <f t="shared" si="205"/>
        <v/>
      </c>
      <c r="O620" s="15" t="str">
        <f t="shared" si="206"/>
        <v/>
      </c>
      <c r="P620" s="15">
        <f t="shared" si="207"/>
        <v>0</v>
      </c>
      <c r="Q620" s="15" t="str">
        <f t="shared" si="208"/>
        <v>2310,RIJKEVORSEL,Kleine Gammel,</v>
      </c>
      <c r="R620" s="15" t="str">
        <f t="shared" si="209"/>
        <v/>
      </c>
      <c r="S620" s="15" t="str">
        <f t="shared" si="210"/>
        <v/>
      </c>
      <c r="T620" s="15" t="str">
        <f t="shared" si="211"/>
        <v/>
      </c>
      <c r="U620" s="15">
        <f t="shared" si="212"/>
        <v>0</v>
      </c>
      <c r="V620" s="15" t="str">
        <f t="shared" si="213"/>
        <v>2310,RIJKEVORSEL,Kleine Gammel,</v>
      </c>
      <c r="W620" s="15" t="str">
        <f t="shared" si="214"/>
        <v/>
      </c>
      <c r="X620" s="15" t="str">
        <f t="shared" si="215"/>
        <v/>
      </c>
      <c r="Y620" s="15" t="str">
        <f t="shared" si="216"/>
        <v/>
      </c>
      <c r="Z620" s="15">
        <f t="shared" si="217"/>
        <v>0</v>
      </c>
      <c r="AA620" s="15" t="str">
        <f t="shared" si="218"/>
        <v>2310,RIJKEVORSEL,Kleine Gammel,</v>
      </c>
      <c r="AB620" s="15" t="str">
        <f t="shared" si="219"/>
        <v/>
      </c>
    </row>
    <row r="621" spans="1:28" x14ac:dyDescent="0.2">
      <c r="A621">
        <v>178</v>
      </c>
      <c r="B621">
        <v>227</v>
      </c>
      <c r="C621">
        <v>2310</v>
      </c>
      <c r="D621" t="s">
        <v>1011</v>
      </c>
      <c r="E621" t="s">
        <v>1015</v>
      </c>
      <c r="F621" t="str">
        <f t="shared" si="198"/>
        <v>2310,RIJKEVORSEL,Rijkevorsel,</v>
      </c>
      <c r="G621">
        <f t="shared" si="199"/>
        <v>178</v>
      </c>
      <c r="H621">
        <f t="shared" si="199"/>
        <v>227</v>
      </c>
      <c r="I621" s="15" t="str">
        <f t="shared" si="200"/>
        <v/>
      </c>
      <c r="J621" s="15" t="str">
        <f t="shared" si="201"/>
        <v/>
      </c>
      <c r="K621" s="15">
        <f t="shared" si="202"/>
        <v>0</v>
      </c>
      <c r="L621" s="15" t="str">
        <f t="shared" si="203"/>
        <v>2310,RIJKEVORSEL,Rijkevorsel,</v>
      </c>
      <c r="M621" s="15" t="str">
        <f t="shared" si="204"/>
        <v/>
      </c>
      <c r="N621" s="15" t="str">
        <f t="shared" si="205"/>
        <v/>
      </c>
      <c r="O621" s="15" t="str">
        <f t="shared" si="206"/>
        <v/>
      </c>
      <c r="P621" s="15">
        <f t="shared" si="207"/>
        <v>0</v>
      </c>
      <c r="Q621" s="15" t="str">
        <f t="shared" si="208"/>
        <v>2310,RIJKEVORSEL,Rijkevorsel,</v>
      </c>
      <c r="R621" s="15" t="str">
        <f t="shared" si="209"/>
        <v/>
      </c>
      <c r="S621" s="15" t="str">
        <f t="shared" si="210"/>
        <v/>
      </c>
      <c r="T621" s="15" t="str">
        <f t="shared" si="211"/>
        <v/>
      </c>
      <c r="U621" s="15">
        <f t="shared" si="212"/>
        <v>0</v>
      </c>
      <c r="V621" s="15" t="str">
        <f t="shared" si="213"/>
        <v>2310,RIJKEVORSEL,Rijkevorsel,</v>
      </c>
      <c r="W621" s="15" t="str">
        <f t="shared" si="214"/>
        <v/>
      </c>
      <c r="X621" s="15" t="str">
        <f t="shared" si="215"/>
        <v/>
      </c>
      <c r="Y621" s="15" t="str">
        <f t="shared" si="216"/>
        <v/>
      </c>
      <c r="Z621" s="15">
        <f t="shared" si="217"/>
        <v>0</v>
      </c>
      <c r="AA621" s="15" t="str">
        <f t="shared" si="218"/>
        <v>2310,RIJKEVORSEL,Rijkevorsel,</v>
      </c>
      <c r="AB621" s="15" t="str">
        <f t="shared" si="219"/>
        <v/>
      </c>
    </row>
    <row r="622" spans="1:28" x14ac:dyDescent="0.2">
      <c r="A622">
        <v>179</v>
      </c>
      <c r="B622">
        <v>224</v>
      </c>
      <c r="C622">
        <v>2310</v>
      </c>
      <c r="D622" t="s">
        <v>1011</v>
      </c>
      <c r="E622" t="s">
        <v>836</v>
      </c>
      <c r="F622" t="str">
        <f t="shared" si="198"/>
        <v>2310,RIJKEVORSEL,Sint-Jozef,</v>
      </c>
      <c r="G622">
        <f t="shared" si="199"/>
        <v>179</v>
      </c>
      <c r="H622">
        <f t="shared" si="199"/>
        <v>224</v>
      </c>
      <c r="I622" s="15" t="str">
        <f t="shared" si="200"/>
        <v/>
      </c>
      <c r="J622" s="15" t="str">
        <f t="shared" si="201"/>
        <v/>
      </c>
      <c r="K622" s="15">
        <f t="shared" si="202"/>
        <v>0</v>
      </c>
      <c r="L622" s="15" t="str">
        <f t="shared" si="203"/>
        <v>2310,RIJKEVORSEL,Sint-Jozef,</v>
      </c>
      <c r="M622" s="15" t="str">
        <f t="shared" si="204"/>
        <v/>
      </c>
      <c r="N622" s="15" t="str">
        <f t="shared" si="205"/>
        <v/>
      </c>
      <c r="O622" s="15" t="str">
        <f t="shared" si="206"/>
        <v/>
      </c>
      <c r="P622" s="15">
        <f t="shared" si="207"/>
        <v>0</v>
      </c>
      <c r="Q622" s="15" t="str">
        <f t="shared" si="208"/>
        <v>2310,RIJKEVORSEL,Sint-Jozef,</v>
      </c>
      <c r="R622" s="15" t="str">
        <f t="shared" si="209"/>
        <v/>
      </c>
      <c r="S622" s="15" t="str">
        <f t="shared" si="210"/>
        <v/>
      </c>
      <c r="T622" s="15" t="str">
        <f t="shared" si="211"/>
        <v/>
      </c>
      <c r="U622" s="15">
        <f t="shared" si="212"/>
        <v>0</v>
      </c>
      <c r="V622" s="15" t="str">
        <f t="shared" si="213"/>
        <v>2310,RIJKEVORSEL,Sint-Jozef,</v>
      </c>
      <c r="W622" s="15" t="str">
        <f t="shared" si="214"/>
        <v/>
      </c>
      <c r="X622" s="15" t="str">
        <f t="shared" si="215"/>
        <v/>
      </c>
      <c r="Y622" s="15" t="str">
        <f t="shared" si="216"/>
        <v/>
      </c>
      <c r="Z622" s="15">
        <f t="shared" si="217"/>
        <v>0</v>
      </c>
      <c r="AA622" s="15" t="str">
        <f t="shared" si="218"/>
        <v>2310,RIJKEVORSEL,Sint-Jozef,</v>
      </c>
      <c r="AB622" s="15" t="str">
        <f t="shared" si="219"/>
        <v/>
      </c>
    </row>
    <row r="623" spans="1:28" x14ac:dyDescent="0.2">
      <c r="A623">
        <v>177</v>
      </c>
      <c r="B623">
        <v>232</v>
      </c>
      <c r="C623">
        <v>2320</v>
      </c>
      <c r="D623" t="s">
        <v>1016</v>
      </c>
      <c r="E623" t="s">
        <v>1017</v>
      </c>
      <c r="F623" t="str">
        <f t="shared" si="198"/>
        <v>2320,HOOGSTRATEN,Hoogstraten,</v>
      </c>
      <c r="G623">
        <f t="shared" si="199"/>
        <v>177</v>
      </c>
      <c r="H623">
        <f t="shared" si="199"/>
        <v>232</v>
      </c>
      <c r="I623" s="15" t="str">
        <f t="shared" si="200"/>
        <v/>
      </c>
      <c r="J623" s="15" t="str">
        <f t="shared" si="201"/>
        <v/>
      </c>
      <c r="K623" s="15">
        <f t="shared" si="202"/>
        <v>0</v>
      </c>
      <c r="L623" s="15" t="str">
        <f t="shared" si="203"/>
        <v>2320,HOOGSTRATEN,Hoogstraten,</v>
      </c>
      <c r="M623" s="15" t="str">
        <f t="shared" si="204"/>
        <v/>
      </c>
      <c r="N623" s="15" t="str">
        <f t="shared" si="205"/>
        <v/>
      </c>
      <c r="O623" s="15" t="str">
        <f t="shared" si="206"/>
        <v/>
      </c>
      <c r="P623" s="15">
        <f t="shared" si="207"/>
        <v>0</v>
      </c>
      <c r="Q623" s="15" t="str">
        <f t="shared" si="208"/>
        <v>2320,HOOGSTRATEN,Hoogstraten,</v>
      </c>
      <c r="R623" s="15" t="str">
        <f t="shared" si="209"/>
        <v/>
      </c>
      <c r="S623" s="15" t="str">
        <f t="shared" si="210"/>
        <v/>
      </c>
      <c r="T623" s="15" t="str">
        <f t="shared" si="211"/>
        <v/>
      </c>
      <c r="U623" s="15">
        <f t="shared" si="212"/>
        <v>0</v>
      </c>
      <c r="V623" s="15" t="str">
        <f t="shared" si="213"/>
        <v>2320,HOOGSTRATEN,Hoogstraten,</v>
      </c>
      <c r="W623" s="15" t="str">
        <f t="shared" si="214"/>
        <v/>
      </c>
      <c r="X623" s="15" t="str">
        <f t="shared" si="215"/>
        <v/>
      </c>
      <c r="Y623" s="15" t="str">
        <f t="shared" si="216"/>
        <v/>
      </c>
      <c r="Z623" s="15">
        <f t="shared" si="217"/>
        <v>0</v>
      </c>
      <c r="AA623" s="15" t="str">
        <f t="shared" si="218"/>
        <v>2320,HOOGSTRATEN,Hoogstraten,</v>
      </c>
      <c r="AB623" s="15" t="str">
        <f t="shared" si="219"/>
        <v/>
      </c>
    </row>
    <row r="624" spans="1:28" x14ac:dyDescent="0.2">
      <c r="A624">
        <v>178</v>
      </c>
      <c r="B624">
        <v>237</v>
      </c>
      <c r="C624">
        <v>2321</v>
      </c>
      <c r="D624" t="s">
        <v>1016</v>
      </c>
      <c r="E624" t="s">
        <v>980</v>
      </c>
      <c r="F624" t="str">
        <f t="shared" si="198"/>
        <v>2321,HOOGSTRATEN,Bergen,</v>
      </c>
      <c r="G624">
        <f t="shared" si="199"/>
        <v>178</v>
      </c>
      <c r="H624">
        <f t="shared" si="199"/>
        <v>237</v>
      </c>
      <c r="I624" s="15" t="str">
        <f t="shared" si="200"/>
        <v/>
      </c>
      <c r="J624" s="15" t="str">
        <f t="shared" si="201"/>
        <v/>
      </c>
      <c r="K624" s="15">
        <f t="shared" si="202"/>
        <v>0</v>
      </c>
      <c r="L624" s="15" t="str">
        <f t="shared" si="203"/>
        <v>2321,HOOGSTRATEN,Bergen,</v>
      </c>
      <c r="M624" s="15" t="str">
        <f t="shared" si="204"/>
        <v/>
      </c>
      <c r="N624" s="15" t="str">
        <f t="shared" si="205"/>
        <v/>
      </c>
      <c r="O624" s="15" t="str">
        <f t="shared" si="206"/>
        <v/>
      </c>
      <c r="P624" s="15">
        <f t="shared" si="207"/>
        <v>0</v>
      </c>
      <c r="Q624" s="15" t="str">
        <f t="shared" si="208"/>
        <v>2321,HOOGSTRATEN,Bergen,</v>
      </c>
      <c r="R624" s="15" t="str">
        <f t="shared" si="209"/>
        <v/>
      </c>
      <c r="S624" s="15" t="str">
        <f t="shared" si="210"/>
        <v/>
      </c>
      <c r="T624" s="15" t="str">
        <f t="shared" si="211"/>
        <v/>
      </c>
      <c r="U624" s="15">
        <f t="shared" si="212"/>
        <v>0</v>
      </c>
      <c r="V624" s="15" t="str">
        <f t="shared" si="213"/>
        <v>2321,HOOGSTRATEN,Bergen,</v>
      </c>
      <c r="W624" s="15" t="str">
        <f t="shared" si="214"/>
        <v/>
      </c>
      <c r="X624" s="15" t="str">
        <f t="shared" si="215"/>
        <v/>
      </c>
      <c r="Y624" s="15" t="str">
        <f t="shared" si="216"/>
        <v/>
      </c>
      <c r="Z624" s="15">
        <f t="shared" si="217"/>
        <v>0</v>
      </c>
      <c r="AA624" s="15" t="str">
        <f t="shared" si="218"/>
        <v>2321,HOOGSTRATEN,Bergen,</v>
      </c>
      <c r="AB624" s="15" t="str">
        <f t="shared" si="219"/>
        <v/>
      </c>
    </row>
    <row r="625" spans="1:28" x14ac:dyDescent="0.2">
      <c r="A625">
        <v>177</v>
      </c>
      <c r="B625">
        <v>239</v>
      </c>
      <c r="C625">
        <v>2321</v>
      </c>
      <c r="D625" t="s">
        <v>1016</v>
      </c>
      <c r="E625" t="s">
        <v>1018</v>
      </c>
      <c r="F625" t="str">
        <f t="shared" si="198"/>
        <v>2321,HOOGSTRATEN,Ipenrooi,</v>
      </c>
      <c r="G625">
        <f t="shared" si="199"/>
        <v>177</v>
      </c>
      <c r="H625">
        <f t="shared" si="199"/>
        <v>239</v>
      </c>
      <c r="I625" s="15" t="str">
        <f t="shared" si="200"/>
        <v/>
      </c>
      <c r="J625" s="15" t="str">
        <f t="shared" si="201"/>
        <v/>
      </c>
      <c r="K625" s="15">
        <f t="shared" si="202"/>
        <v>0</v>
      </c>
      <c r="L625" s="15" t="str">
        <f t="shared" si="203"/>
        <v>2321,HOOGSTRATEN,Ipenrooi,</v>
      </c>
      <c r="M625" s="15" t="str">
        <f t="shared" si="204"/>
        <v/>
      </c>
      <c r="N625" s="15" t="str">
        <f t="shared" si="205"/>
        <v/>
      </c>
      <c r="O625" s="15" t="str">
        <f t="shared" si="206"/>
        <v/>
      </c>
      <c r="P625" s="15">
        <f t="shared" si="207"/>
        <v>0</v>
      </c>
      <c r="Q625" s="15" t="str">
        <f t="shared" si="208"/>
        <v>2321,HOOGSTRATEN,Ipenrooi,</v>
      </c>
      <c r="R625" s="15" t="str">
        <f t="shared" si="209"/>
        <v/>
      </c>
      <c r="S625" s="15" t="str">
        <f t="shared" si="210"/>
        <v/>
      </c>
      <c r="T625" s="15" t="str">
        <f t="shared" si="211"/>
        <v/>
      </c>
      <c r="U625" s="15">
        <f t="shared" si="212"/>
        <v>0</v>
      </c>
      <c r="V625" s="15" t="str">
        <f t="shared" si="213"/>
        <v>2321,HOOGSTRATEN,Ipenrooi,</v>
      </c>
      <c r="W625" s="15" t="str">
        <f t="shared" si="214"/>
        <v/>
      </c>
      <c r="X625" s="15" t="str">
        <f t="shared" si="215"/>
        <v/>
      </c>
      <c r="Y625" s="15" t="str">
        <f t="shared" si="216"/>
        <v/>
      </c>
      <c r="Z625" s="15">
        <f t="shared" si="217"/>
        <v>0</v>
      </c>
      <c r="AA625" s="15" t="str">
        <f t="shared" si="218"/>
        <v>2321,HOOGSTRATEN,Ipenrooi,</v>
      </c>
      <c r="AB625" s="15" t="str">
        <f t="shared" si="219"/>
        <v/>
      </c>
    </row>
    <row r="626" spans="1:28" x14ac:dyDescent="0.2">
      <c r="A626">
        <v>175</v>
      </c>
      <c r="B626">
        <v>237</v>
      </c>
      <c r="C626">
        <v>2321</v>
      </c>
      <c r="D626" t="s">
        <v>1016</v>
      </c>
      <c r="E626" t="s">
        <v>1019</v>
      </c>
      <c r="F626" t="str">
        <f t="shared" si="198"/>
        <v>2321,HOOGSTRATEN,Meer,</v>
      </c>
      <c r="G626">
        <f t="shared" si="199"/>
        <v>175</v>
      </c>
      <c r="H626">
        <f t="shared" si="199"/>
        <v>237</v>
      </c>
      <c r="I626" s="15" t="str">
        <f t="shared" si="200"/>
        <v/>
      </c>
      <c r="J626" s="15" t="str">
        <f t="shared" si="201"/>
        <v/>
      </c>
      <c r="K626" s="15">
        <f t="shared" si="202"/>
        <v>0</v>
      </c>
      <c r="L626" s="15" t="str">
        <f t="shared" si="203"/>
        <v>2321,HOOGSTRATEN,Meer,</v>
      </c>
      <c r="M626" s="15" t="str">
        <f t="shared" si="204"/>
        <v/>
      </c>
      <c r="N626" s="15" t="str">
        <f t="shared" si="205"/>
        <v/>
      </c>
      <c r="O626" s="15" t="str">
        <f t="shared" si="206"/>
        <v/>
      </c>
      <c r="P626" s="15">
        <f t="shared" si="207"/>
        <v>0</v>
      </c>
      <c r="Q626" s="15" t="str">
        <f t="shared" si="208"/>
        <v>2321,HOOGSTRATEN,Meer,</v>
      </c>
      <c r="R626" s="15" t="str">
        <f t="shared" si="209"/>
        <v/>
      </c>
      <c r="S626" s="15" t="str">
        <f t="shared" si="210"/>
        <v/>
      </c>
      <c r="T626" s="15" t="str">
        <f t="shared" si="211"/>
        <v/>
      </c>
      <c r="U626" s="15">
        <f t="shared" si="212"/>
        <v>0</v>
      </c>
      <c r="V626" s="15" t="str">
        <f t="shared" si="213"/>
        <v>2321,HOOGSTRATEN,Meer,</v>
      </c>
      <c r="W626" s="15" t="str">
        <f t="shared" si="214"/>
        <v/>
      </c>
      <c r="X626" s="15" t="str">
        <f t="shared" si="215"/>
        <v/>
      </c>
      <c r="Y626" s="15" t="str">
        <f t="shared" si="216"/>
        <v/>
      </c>
      <c r="Z626" s="15">
        <f t="shared" si="217"/>
        <v>0</v>
      </c>
      <c r="AA626" s="15" t="str">
        <f t="shared" si="218"/>
        <v>2321,HOOGSTRATEN,Meer,</v>
      </c>
      <c r="AB626" s="15" t="str">
        <f t="shared" si="219"/>
        <v/>
      </c>
    </row>
    <row r="627" spans="1:28" x14ac:dyDescent="0.2">
      <c r="A627">
        <v>181</v>
      </c>
      <c r="B627">
        <v>236</v>
      </c>
      <c r="C627">
        <v>2322</v>
      </c>
      <c r="D627" t="s">
        <v>1016</v>
      </c>
      <c r="E627" t="s">
        <v>1020</v>
      </c>
      <c r="F627" t="str">
        <f t="shared" si="198"/>
        <v>2322,HOOGSTRATEN,Hal,</v>
      </c>
      <c r="G627">
        <f t="shared" si="199"/>
        <v>181</v>
      </c>
      <c r="H627">
        <f t="shared" si="199"/>
        <v>236</v>
      </c>
      <c r="I627" s="15" t="str">
        <f t="shared" si="200"/>
        <v/>
      </c>
      <c r="J627" s="15" t="str">
        <f t="shared" si="201"/>
        <v/>
      </c>
      <c r="K627" s="15">
        <f t="shared" si="202"/>
        <v>0</v>
      </c>
      <c r="L627" s="15" t="str">
        <f t="shared" si="203"/>
        <v>2322,HOOGSTRATEN,Hal,</v>
      </c>
      <c r="M627" s="15" t="str">
        <f t="shared" si="204"/>
        <v/>
      </c>
      <c r="N627" s="15" t="str">
        <f t="shared" si="205"/>
        <v/>
      </c>
      <c r="O627" s="15" t="str">
        <f t="shared" si="206"/>
        <v/>
      </c>
      <c r="P627" s="15">
        <f t="shared" si="207"/>
        <v>0</v>
      </c>
      <c r="Q627" s="15" t="str">
        <f t="shared" si="208"/>
        <v>2322,HOOGSTRATEN,Hal,</v>
      </c>
      <c r="R627" s="15" t="str">
        <f t="shared" si="209"/>
        <v/>
      </c>
      <c r="S627" s="15" t="str">
        <f t="shared" si="210"/>
        <v/>
      </c>
      <c r="T627" s="15" t="str">
        <f t="shared" si="211"/>
        <v/>
      </c>
      <c r="U627" s="15">
        <f t="shared" si="212"/>
        <v>0</v>
      </c>
      <c r="V627" s="15" t="str">
        <f t="shared" si="213"/>
        <v>2322,HOOGSTRATEN,Hal,</v>
      </c>
      <c r="W627" s="15" t="str">
        <f t="shared" si="214"/>
        <v/>
      </c>
      <c r="X627" s="15" t="str">
        <f t="shared" si="215"/>
        <v/>
      </c>
      <c r="Y627" s="15" t="str">
        <f t="shared" si="216"/>
        <v/>
      </c>
      <c r="Z627" s="15">
        <f t="shared" si="217"/>
        <v>0</v>
      </c>
      <c r="AA627" s="15" t="str">
        <f t="shared" si="218"/>
        <v>2322,HOOGSTRATEN,Hal,</v>
      </c>
      <c r="AB627" s="15" t="str">
        <f t="shared" si="219"/>
        <v/>
      </c>
    </row>
    <row r="628" spans="1:28" x14ac:dyDescent="0.2">
      <c r="A628">
        <v>177</v>
      </c>
      <c r="B628">
        <v>234</v>
      </c>
      <c r="C628">
        <v>2322</v>
      </c>
      <c r="D628" t="s">
        <v>1016</v>
      </c>
      <c r="E628" t="s">
        <v>1021</v>
      </c>
      <c r="F628" t="str">
        <f t="shared" si="198"/>
        <v>2322,HOOGSTRATEN,Minderhout,</v>
      </c>
      <c r="G628">
        <f t="shared" si="199"/>
        <v>177</v>
      </c>
      <c r="H628">
        <f t="shared" si="199"/>
        <v>234</v>
      </c>
      <c r="I628" s="15" t="str">
        <f t="shared" si="200"/>
        <v/>
      </c>
      <c r="J628" s="15" t="str">
        <f t="shared" si="201"/>
        <v/>
      </c>
      <c r="K628" s="15">
        <f t="shared" si="202"/>
        <v>0</v>
      </c>
      <c r="L628" s="15" t="str">
        <f t="shared" si="203"/>
        <v>2322,HOOGSTRATEN,Minderhout,</v>
      </c>
      <c r="M628" s="15" t="str">
        <f t="shared" si="204"/>
        <v/>
      </c>
      <c r="N628" s="15" t="str">
        <f t="shared" si="205"/>
        <v/>
      </c>
      <c r="O628" s="15" t="str">
        <f t="shared" si="206"/>
        <v/>
      </c>
      <c r="P628" s="15">
        <f t="shared" si="207"/>
        <v>0</v>
      </c>
      <c r="Q628" s="15" t="str">
        <f t="shared" si="208"/>
        <v>2322,HOOGSTRATEN,Minderhout,</v>
      </c>
      <c r="R628" s="15" t="str">
        <f t="shared" si="209"/>
        <v/>
      </c>
      <c r="S628" s="15" t="str">
        <f t="shared" si="210"/>
        <v/>
      </c>
      <c r="T628" s="15" t="str">
        <f t="shared" si="211"/>
        <v/>
      </c>
      <c r="U628" s="15">
        <f t="shared" si="212"/>
        <v>0</v>
      </c>
      <c r="V628" s="15" t="str">
        <f t="shared" si="213"/>
        <v>2322,HOOGSTRATEN,Minderhout,</v>
      </c>
      <c r="W628" s="15" t="str">
        <f t="shared" si="214"/>
        <v/>
      </c>
      <c r="X628" s="15" t="str">
        <f t="shared" si="215"/>
        <v/>
      </c>
      <c r="Y628" s="15" t="str">
        <f t="shared" si="216"/>
        <v/>
      </c>
      <c r="Z628" s="15">
        <f t="shared" si="217"/>
        <v>0</v>
      </c>
      <c r="AA628" s="15" t="str">
        <f t="shared" si="218"/>
        <v>2322,HOOGSTRATEN,Minderhout,</v>
      </c>
      <c r="AB628" s="15" t="str">
        <f t="shared" si="219"/>
        <v/>
      </c>
    </row>
    <row r="629" spans="1:28" x14ac:dyDescent="0.2">
      <c r="A629">
        <v>181</v>
      </c>
      <c r="B629">
        <v>236</v>
      </c>
      <c r="C629">
        <v>2322</v>
      </c>
      <c r="D629" t="s">
        <v>1016</v>
      </c>
      <c r="E629" t="s">
        <v>1022</v>
      </c>
      <c r="F629" t="str">
        <f t="shared" si="198"/>
        <v>2322,HOOGSTRATEN,Schoon,</v>
      </c>
      <c r="G629">
        <f t="shared" si="199"/>
        <v>181</v>
      </c>
      <c r="H629">
        <f t="shared" si="199"/>
        <v>236</v>
      </c>
      <c r="I629" s="15" t="str">
        <f t="shared" si="200"/>
        <v/>
      </c>
      <c r="J629" s="15" t="str">
        <f t="shared" si="201"/>
        <v/>
      </c>
      <c r="K629" s="15">
        <f t="shared" si="202"/>
        <v>0</v>
      </c>
      <c r="L629" s="15" t="str">
        <f t="shared" si="203"/>
        <v>2322,HOOGSTRATEN,Schoon,</v>
      </c>
      <c r="M629" s="15" t="str">
        <f t="shared" si="204"/>
        <v/>
      </c>
      <c r="N629" s="15" t="str">
        <f t="shared" si="205"/>
        <v/>
      </c>
      <c r="O629" s="15" t="str">
        <f t="shared" si="206"/>
        <v/>
      </c>
      <c r="P629" s="15">
        <f t="shared" si="207"/>
        <v>0</v>
      </c>
      <c r="Q629" s="15" t="str">
        <f t="shared" si="208"/>
        <v>2322,HOOGSTRATEN,Schoon,</v>
      </c>
      <c r="R629" s="15" t="str">
        <f t="shared" si="209"/>
        <v/>
      </c>
      <c r="S629" s="15" t="str">
        <f t="shared" si="210"/>
        <v/>
      </c>
      <c r="T629" s="15" t="str">
        <f t="shared" si="211"/>
        <v/>
      </c>
      <c r="U629" s="15">
        <f t="shared" si="212"/>
        <v>0</v>
      </c>
      <c r="V629" s="15" t="str">
        <f t="shared" si="213"/>
        <v>2322,HOOGSTRATEN,Schoon,</v>
      </c>
      <c r="W629" s="15" t="str">
        <f t="shared" si="214"/>
        <v/>
      </c>
      <c r="X629" s="15" t="str">
        <f t="shared" si="215"/>
        <v/>
      </c>
      <c r="Y629" s="15" t="str">
        <f t="shared" si="216"/>
        <v/>
      </c>
      <c r="Z629" s="15">
        <f t="shared" si="217"/>
        <v>0</v>
      </c>
      <c r="AA629" s="15" t="str">
        <f t="shared" si="218"/>
        <v>2322,HOOGSTRATEN,Schoon,</v>
      </c>
      <c r="AB629" s="15" t="str">
        <f t="shared" si="219"/>
        <v/>
      </c>
    </row>
    <row r="630" spans="1:28" x14ac:dyDescent="0.2">
      <c r="A630">
        <v>180</v>
      </c>
      <c r="B630">
        <v>232</v>
      </c>
      <c r="C630">
        <v>2323</v>
      </c>
      <c r="D630" t="s">
        <v>1016</v>
      </c>
      <c r="E630" t="s">
        <v>1023</v>
      </c>
      <c r="F630" t="str">
        <f t="shared" si="198"/>
        <v>2323,HOOGSTRATEN,Wortel,</v>
      </c>
      <c r="G630">
        <f t="shared" si="199"/>
        <v>180</v>
      </c>
      <c r="H630">
        <f t="shared" si="199"/>
        <v>232</v>
      </c>
      <c r="I630" s="15" t="str">
        <f t="shared" si="200"/>
        <v/>
      </c>
      <c r="J630" s="15" t="str">
        <f t="shared" si="201"/>
        <v/>
      </c>
      <c r="K630" s="15">
        <f t="shared" si="202"/>
        <v>0</v>
      </c>
      <c r="L630" s="15" t="str">
        <f t="shared" si="203"/>
        <v>2323,HOOGSTRATEN,Wortel,</v>
      </c>
      <c r="M630" s="15" t="str">
        <f t="shared" si="204"/>
        <v/>
      </c>
      <c r="N630" s="15" t="str">
        <f t="shared" si="205"/>
        <v/>
      </c>
      <c r="O630" s="15" t="str">
        <f t="shared" si="206"/>
        <v/>
      </c>
      <c r="P630" s="15">
        <f t="shared" si="207"/>
        <v>0</v>
      </c>
      <c r="Q630" s="15" t="str">
        <f t="shared" si="208"/>
        <v>2323,HOOGSTRATEN,Wortel,</v>
      </c>
      <c r="R630" s="15" t="str">
        <f t="shared" si="209"/>
        <v/>
      </c>
      <c r="S630" s="15" t="str">
        <f t="shared" si="210"/>
        <v/>
      </c>
      <c r="T630" s="15" t="str">
        <f t="shared" si="211"/>
        <v/>
      </c>
      <c r="U630" s="15">
        <f t="shared" si="212"/>
        <v>0</v>
      </c>
      <c r="V630" s="15" t="str">
        <f t="shared" si="213"/>
        <v>2323,HOOGSTRATEN,Wortel,</v>
      </c>
      <c r="W630" s="15" t="str">
        <f t="shared" si="214"/>
        <v/>
      </c>
      <c r="X630" s="15" t="str">
        <f t="shared" si="215"/>
        <v/>
      </c>
      <c r="Y630" s="15" t="str">
        <f t="shared" si="216"/>
        <v/>
      </c>
      <c r="Z630" s="15">
        <f t="shared" si="217"/>
        <v>0</v>
      </c>
      <c r="AA630" s="15" t="str">
        <f t="shared" si="218"/>
        <v>2323,HOOGSTRATEN,Wortel,</v>
      </c>
      <c r="AB630" s="15" t="str">
        <f t="shared" si="219"/>
        <v/>
      </c>
    </row>
    <row r="631" spans="1:28" x14ac:dyDescent="0.2">
      <c r="A631">
        <v>179</v>
      </c>
      <c r="B631">
        <v>243</v>
      </c>
      <c r="C631">
        <v>2328</v>
      </c>
      <c r="D631" t="s">
        <v>1016</v>
      </c>
      <c r="E631" t="s">
        <v>1024</v>
      </c>
      <c r="F631" t="str">
        <f t="shared" si="198"/>
        <v>2328,HOOGSTRATEN,Dreef,</v>
      </c>
      <c r="G631">
        <f t="shared" si="199"/>
        <v>179</v>
      </c>
      <c r="H631">
        <f t="shared" si="199"/>
        <v>243</v>
      </c>
      <c r="I631" s="15" t="str">
        <f t="shared" si="200"/>
        <v/>
      </c>
      <c r="J631" s="15" t="str">
        <f t="shared" si="201"/>
        <v/>
      </c>
      <c r="K631" s="15">
        <f t="shared" si="202"/>
        <v>0</v>
      </c>
      <c r="L631" s="15" t="str">
        <f t="shared" si="203"/>
        <v>2328,HOOGSTRATEN,Dreef,</v>
      </c>
      <c r="M631" s="15" t="str">
        <f t="shared" si="204"/>
        <v/>
      </c>
      <c r="N631" s="15" t="str">
        <f t="shared" si="205"/>
        <v/>
      </c>
      <c r="O631" s="15" t="str">
        <f t="shared" si="206"/>
        <v/>
      </c>
      <c r="P631" s="15">
        <f t="shared" si="207"/>
        <v>0</v>
      </c>
      <c r="Q631" s="15" t="str">
        <f t="shared" si="208"/>
        <v>2328,HOOGSTRATEN,Dreef,</v>
      </c>
      <c r="R631" s="15" t="str">
        <f t="shared" si="209"/>
        <v/>
      </c>
      <c r="S631" s="15" t="str">
        <f t="shared" si="210"/>
        <v/>
      </c>
      <c r="T631" s="15" t="str">
        <f t="shared" si="211"/>
        <v/>
      </c>
      <c r="U631" s="15">
        <f t="shared" si="212"/>
        <v>0</v>
      </c>
      <c r="V631" s="15" t="str">
        <f t="shared" si="213"/>
        <v>2328,HOOGSTRATEN,Dreef,</v>
      </c>
      <c r="W631" s="15" t="str">
        <f t="shared" si="214"/>
        <v/>
      </c>
      <c r="X631" s="15" t="str">
        <f t="shared" si="215"/>
        <v/>
      </c>
      <c r="Y631" s="15" t="str">
        <f t="shared" si="216"/>
        <v/>
      </c>
      <c r="Z631" s="15">
        <f t="shared" si="217"/>
        <v>0</v>
      </c>
      <c r="AA631" s="15" t="str">
        <f t="shared" si="218"/>
        <v>2328,HOOGSTRATEN,Dreef,</v>
      </c>
      <c r="AB631" s="15" t="str">
        <f t="shared" si="219"/>
        <v/>
      </c>
    </row>
    <row r="632" spans="1:28" x14ac:dyDescent="0.2">
      <c r="A632">
        <v>180</v>
      </c>
      <c r="B632">
        <v>242</v>
      </c>
      <c r="C632">
        <v>2328</v>
      </c>
      <c r="D632" t="s">
        <v>1016</v>
      </c>
      <c r="E632" t="s">
        <v>1025</v>
      </c>
      <c r="F632" t="str">
        <f t="shared" si="198"/>
        <v>2328,HOOGSTRATEN,Klein-Eisel,</v>
      </c>
      <c r="G632">
        <f t="shared" si="199"/>
        <v>180</v>
      </c>
      <c r="H632">
        <f t="shared" si="199"/>
        <v>242</v>
      </c>
      <c r="I632" s="15" t="str">
        <f t="shared" si="200"/>
        <v/>
      </c>
      <c r="J632" s="15" t="str">
        <f t="shared" si="201"/>
        <v/>
      </c>
      <c r="K632" s="15">
        <f t="shared" si="202"/>
        <v>0</v>
      </c>
      <c r="L632" s="15" t="str">
        <f t="shared" si="203"/>
        <v>2328,HOOGSTRATEN,Klein-Eisel,</v>
      </c>
      <c r="M632" s="15" t="str">
        <f t="shared" si="204"/>
        <v/>
      </c>
      <c r="N632" s="15" t="str">
        <f t="shared" si="205"/>
        <v/>
      </c>
      <c r="O632" s="15" t="str">
        <f t="shared" si="206"/>
        <v/>
      </c>
      <c r="P632" s="15">
        <f t="shared" si="207"/>
        <v>0</v>
      </c>
      <c r="Q632" s="15" t="str">
        <f t="shared" si="208"/>
        <v>2328,HOOGSTRATEN,Klein-Eisel,</v>
      </c>
      <c r="R632" s="15" t="str">
        <f t="shared" si="209"/>
        <v/>
      </c>
      <c r="S632" s="15" t="str">
        <f t="shared" si="210"/>
        <v/>
      </c>
      <c r="T632" s="15" t="str">
        <f t="shared" si="211"/>
        <v/>
      </c>
      <c r="U632" s="15">
        <f t="shared" si="212"/>
        <v>0</v>
      </c>
      <c r="V632" s="15" t="str">
        <f t="shared" si="213"/>
        <v>2328,HOOGSTRATEN,Klein-Eisel,</v>
      </c>
      <c r="W632" s="15" t="str">
        <f t="shared" si="214"/>
        <v/>
      </c>
      <c r="X632" s="15" t="str">
        <f t="shared" si="215"/>
        <v/>
      </c>
      <c r="Y632" s="15" t="str">
        <f t="shared" si="216"/>
        <v/>
      </c>
      <c r="Z632" s="15">
        <f t="shared" si="217"/>
        <v>0</v>
      </c>
      <c r="AA632" s="15" t="str">
        <f t="shared" si="218"/>
        <v>2328,HOOGSTRATEN,Klein-Eisel,</v>
      </c>
      <c r="AB632" s="15" t="str">
        <f t="shared" si="219"/>
        <v/>
      </c>
    </row>
    <row r="633" spans="1:28" x14ac:dyDescent="0.2">
      <c r="A633">
        <v>180</v>
      </c>
      <c r="B633">
        <v>240</v>
      </c>
      <c r="C633">
        <v>2328</v>
      </c>
      <c r="D633" t="s">
        <v>1016</v>
      </c>
      <c r="E633" t="s">
        <v>1026</v>
      </c>
      <c r="F633" t="str">
        <f t="shared" si="198"/>
        <v>2328,HOOGSTRATEN,Meerle,</v>
      </c>
      <c r="G633">
        <f t="shared" si="199"/>
        <v>180</v>
      </c>
      <c r="H633">
        <f t="shared" si="199"/>
        <v>240</v>
      </c>
      <c r="I633" s="15" t="str">
        <f t="shared" si="200"/>
        <v/>
      </c>
      <c r="J633" s="15" t="str">
        <f t="shared" si="201"/>
        <v/>
      </c>
      <c r="K633" s="15">
        <f t="shared" si="202"/>
        <v>0</v>
      </c>
      <c r="L633" s="15" t="str">
        <f t="shared" si="203"/>
        <v>2328,HOOGSTRATEN,Meerle,</v>
      </c>
      <c r="M633" s="15" t="str">
        <f t="shared" si="204"/>
        <v/>
      </c>
      <c r="N633" s="15" t="str">
        <f t="shared" si="205"/>
        <v/>
      </c>
      <c r="O633" s="15" t="str">
        <f t="shared" si="206"/>
        <v/>
      </c>
      <c r="P633" s="15">
        <f t="shared" si="207"/>
        <v>0</v>
      </c>
      <c r="Q633" s="15" t="str">
        <f t="shared" si="208"/>
        <v>2328,HOOGSTRATEN,Meerle,</v>
      </c>
      <c r="R633" s="15" t="str">
        <f t="shared" si="209"/>
        <v/>
      </c>
      <c r="S633" s="15" t="str">
        <f t="shared" si="210"/>
        <v/>
      </c>
      <c r="T633" s="15" t="str">
        <f t="shared" si="211"/>
        <v/>
      </c>
      <c r="U633" s="15">
        <f t="shared" si="212"/>
        <v>0</v>
      </c>
      <c r="V633" s="15" t="str">
        <f t="shared" si="213"/>
        <v>2328,HOOGSTRATEN,Meerle,</v>
      </c>
      <c r="W633" s="15" t="str">
        <f t="shared" si="214"/>
        <v/>
      </c>
      <c r="X633" s="15" t="str">
        <f t="shared" si="215"/>
        <v/>
      </c>
      <c r="Y633" s="15" t="str">
        <f t="shared" si="216"/>
        <v/>
      </c>
      <c r="Z633" s="15">
        <f t="shared" si="217"/>
        <v>0</v>
      </c>
      <c r="AA633" s="15" t="str">
        <f t="shared" si="218"/>
        <v>2328,HOOGSTRATEN,Meerle,</v>
      </c>
      <c r="AB633" s="15" t="str">
        <f t="shared" si="219"/>
        <v/>
      </c>
    </row>
    <row r="634" spans="1:28" x14ac:dyDescent="0.2">
      <c r="A634">
        <v>178</v>
      </c>
      <c r="B634">
        <v>242</v>
      </c>
      <c r="C634">
        <v>2328</v>
      </c>
      <c r="D634" t="s">
        <v>1016</v>
      </c>
      <c r="E634" t="s">
        <v>1027</v>
      </c>
      <c r="F634" t="str">
        <f t="shared" si="198"/>
        <v>2328,HOOGSTRATEN,Meersel,</v>
      </c>
      <c r="G634">
        <f t="shared" si="199"/>
        <v>178</v>
      </c>
      <c r="H634">
        <f t="shared" si="199"/>
        <v>242</v>
      </c>
      <c r="I634" s="15" t="str">
        <f t="shared" si="200"/>
        <v/>
      </c>
      <c r="J634" s="15" t="str">
        <f t="shared" si="201"/>
        <v/>
      </c>
      <c r="K634" s="15">
        <f t="shared" si="202"/>
        <v>0</v>
      </c>
      <c r="L634" s="15" t="str">
        <f t="shared" si="203"/>
        <v>2328,HOOGSTRATEN,Meersel,</v>
      </c>
      <c r="M634" s="15" t="str">
        <f t="shared" si="204"/>
        <v/>
      </c>
      <c r="N634" s="15" t="str">
        <f t="shared" si="205"/>
        <v/>
      </c>
      <c r="O634" s="15" t="str">
        <f t="shared" si="206"/>
        <v/>
      </c>
      <c r="P634" s="15">
        <f t="shared" si="207"/>
        <v>0</v>
      </c>
      <c r="Q634" s="15" t="str">
        <f t="shared" si="208"/>
        <v>2328,HOOGSTRATEN,Meersel,</v>
      </c>
      <c r="R634" s="15" t="str">
        <f t="shared" si="209"/>
        <v/>
      </c>
      <c r="S634" s="15" t="str">
        <f t="shared" si="210"/>
        <v/>
      </c>
      <c r="T634" s="15" t="str">
        <f t="shared" si="211"/>
        <v/>
      </c>
      <c r="U634" s="15">
        <f t="shared" si="212"/>
        <v>0</v>
      </c>
      <c r="V634" s="15" t="str">
        <f t="shared" si="213"/>
        <v>2328,HOOGSTRATEN,Meersel,</v>
      </c>
      <c r="W634" s="15" t="str">
        <f t="shared" si="214"/>
        <v/>
      </c>
      <c r="X634" s="15" t="str">
        <f t="shared" si="215"/>
        <v/>
      </c>
      <c r="Y634" s="15" t="str">
        <f t="shared" si="216"/>
        <v/>
      </c>
      <c r="Z634" s="15">
        <f t="shared" si="217"/>
        <v>0</v>
      </c>
      <c r="AA634" s="15" t="str">
        <f t="shared" si="218"/>
        <v>2328,HOOGSTRATEN,Meersel,</v>
      </c>
      <c r="AB634" s="15" t="str">
        <f t="shared" si="219"/>
        <v/>
      </c>
    </row>
    <row r="635" spans="1:28" x14ac:dyDescent="0.2">
      <c r="A635">
        <v>187</v>
      </c>
      <c r="B635">
        <v>228</v>
      </c>
      <c r="C635">
        <v>2330</v>
      </c>
      <c r="D635" t="s">
        <v>1028</v>
      </c>
      <c r="E635" t="s">
        <v>1029</v>
      </c>
      <c r="F635" t="str">
        <f t="shared" si="198"/>
        <v>2330,MERKSPLAS,Koekhoven,</v>
      </c>
      <c r="G635">
        <f t="shared" si="199"/>
        <v>187</v>
      </c>
      <c r="H635">
        <f t="shared" si="199"/>
        <v>228</v>
      </c>
      <c r="I635" s="15" t="str">
        <f t="shared" si="200"/>
        <v/>
      </c>
      <c r="J635" s="15" t="str">
        <f t="shared" si="201"/>
        <v/>
      </c>
      <c r="K635" s="15">
        <f t="shared" si="202"/>
        <v>0</v>
      </c>
      <c r="L635" s="15" t="str">
        <f t="shared" si="203"/>
        <v>2330,MERKSPLAS,Koekhoven,</v>
      </c>
      <c r="M635" s="15" t="str">
        <f t="shared" si="204"/>
        <v/>
      </c>
      <c r="N635" s="15" t="str">
        <f t="shared" si="205"/>
        <v/>
      </c>
      <c r="O635" s="15" t="str">
        <f t="shared" si="206"/>
        <v/>
      </c>
      <c r="P635" s="15">
        <f t="shared" si="207"/>
        <v>0</v>
      </c>
      <c r="Q635" s="15" t="str">
        <f t="shared" si="208"/>
        <v>2330,MERKSPLAS,Koekhoven,</v>
      </c>
      <c r="R635" s="15" t="str">
        <f t="shared" si="209"/>
        <v/>
      </c>
      <c r="S635" s="15" t="str">
        <f t="shared" si="210"/>
        <v/>
      </c>
      <c r="T635" s="15" t="str">
        <f t="shared" si="211"/>
        <v/>
      </c>
      <c r="U635" s="15">
        <f t="shared" si="212"/>
        <v>0</v>
      </c>
      <c r="V635" s="15" t="str">
        <f t="shared" si="213"/>
        <v>2330,MERKSPLAS,Koekhoven,</v>
      </c>
      <c r="W635" s="15" t="str">
        <f t="shared" si="214"/>
        <v/>
      </c>
      <c r="X635" s="15" t="str">
        <f t="shared" si="215"/>
        <v/>
      </c>
      <c r="Y635" s="15" t="str">
        <f t="shared" si="216"/>
        <v/>
      </c>
      <c r="Z635" s="15">
        <f t="shared" si="217"/>
        <v>0</v>
      </c>
      <c r="AA635" s="15" t="str">
        <f t="shared" si="218"/>
        <v>2330,MERKSPLAS,Koekhoven,</v>
      </c>
      <c r="AB635" s="15" t="str">
        <f t="shared" si="219"/>
        <v/>
      </c>
    </row>
    <row r="636" spans="1:28" x14ac:dyDescent="0.2">
      <c r="A636">
        <v>185</v>
      </c>
      <c r="B636">
        <v>228</v>
      </c>
      <c r="C636">
        <v>2330</v>
      </c>
      <c r="D636" t="s">
        <v>1028</v>
      </c>
      <c r="E636" t="s">
        <v>1030</v>
      </c>
      <c r="F636" t="str">
        <f t="shared" si="198"/>
        <v>2330,MERKSPLAS,Merksplas,</v>
      </c>
      <c r="G636">
        <f t="shared" si="199"/>
        <v>185</v>
      </c>
      <c r="H636">
        <f t="shared" si="199"/>
        <v>228</v>
      </c>
      <c r="I636" s="15" t="str">
        <f t="shared" si="200"/>
        <v/>
      </c>
      <c r="J636" s="15" t="str">
        <f t="shared" si="201"/>
        <v/>
      </c>
      <c r="K636" s="15">
        <f t="shared" si="202"/>
        <v>0</v>
      </c>
      <c r="L636" s="15" t="str">
        <f t="shared" si="203"/>
        <v>2330,MERKSPLAS,Merksplas,</v>
      </c>
      <c r="M636" s="15" t="str">
        <f t="shared" si="204"/>
        <v/>
      </c>
      <c r="N636" s="15" t="str">
        <f t="shared" si="205"/>
        <v/>
      </c>
      <c r="O636" s="15" t="str">
        <f t="shared" si="206"/>
        <v/>
      </c>
      <c r="P636" s="15">
        <f t="shared" si="207"/>
        <v>0</v>
      </c>
      <c r="Q636" s="15" t="str">
        <f t="shared" si="208"/>
        <v>2330,MERKSPLAS,Merksplas,</v>
      </c>
      <c r="R636" s="15" t="str">
        <f t="shared" si="209"/>
        <v/>
      </c>
      <c r="S636" s="15" t="str">
        <f t="shared" si="210"/>
        <v/>
      </c>
      <c r="T636" s="15" t="str">
        <f t="shared" si="211"/>
        <v/>
      </c>
      <c r="U636" s="15">
        <f t="shared" si="212"/>
        <v>0</v>
      </c>
      <c r="V636" s="15" t="str">
        <f t="shared" si="213"/>
        <v>2330,MERKSPLAS,Merksplas,</v>
      </c>
      <c r="W636" s="15" t="str">
        <f t="shared" si="214"/>
        <v/>
      </c>
      <c r="X636" s="15" t="str">
        <f t="shared" si="215"/>
        <v/>
      </c>
      <c r="Y636" s="15" t="str">
        <f t="shared" si="216"/>
        <v/>
      </c>
      <c r="Z636" s="15">
        <f t="shared" si="217"/>
        <v>0</v>
      </c>
      <c r="AA636" s="15" t="str">
        <f t="shared" si="218"/>
        <v>2330,MERKSPLAS,Merksplas,</v>
      </c>
      <c r="AB636" s="15" t="str">
        <f t="shared" si="219"/>
        <v/>
      </c>
    </row>
    <row r="637" spans="1:28" x14ac:dyDescent="0.2">
      <c r="A637">
        <v>184</v>
      </c>
      <c r="B637">
        <v>227</v>
      </c>
      <c r="C637">
        <v>2330</v>
      </c>
      <c r="D637" t="s">
        <v>1028</v>
      </c>
      <c r="E637" t="s">
        <v>1031</v>
      </c>
      <c r="F637" t="str">
        <f t="shared" si="198"/>
        <v>2330,MERKSPLAS,Molenzijde,</v>
      </c>
      <c r="G637">
        <f t="shared" si="199"/>
        <v>184</v>
      </c>
      <c r="H637">
        <f t="shared" si="199"/>
        <v>227</v>
      </c>
      <c r="I637" s="15" t="str">
        <f t="shared" si="200"/>
        <v/>
      </c>
      <c r="J637" s="15" t="str">
        <f t="shared" si="201"/>
        <v/>
      </c>
      <c r="K637" s="15">
        <f t="shared" si="202"/>
        <v>0</v>
      </c>
      <c r="L637" s="15" t="str">
        <f t="shared" si="203"/>
        <v>2330,MERKSPLAS,Molenzijde,</v>
      </c>
      <c r="M637" s="15" t="str">
        <f t="shared" si="204"/>
        <v/>
      </c>
      <c r="N637" s="15" t="str">
        <f t="shared" si="205"/>
        <v/>
      </c>
      <c r="O637" s="15" t="str">
        <f t="shared" si="206"/>
        <v/>
      </c>
      <c r="P637" s="15">
        <f t="shared" si="207"/>
        <v>0</v>
      </c>
      <c r="Q637" s="15" t="str">
        <f t="shared" si="208"/>
        <v>2330,MERKSPLAS,Molenzijde,</v>
      </c>
      <c r="R637" s="15" t="str">
        <f t="shared" si="209"/>
        <v/>
      </c>
      <c r="S637" s="15" t="str">
        <f t="shared" si="210"/>
        <v/>
      </c>
      <c r="T637" s="15" t="str">
        <f t="shared" si="211"/>
        <v/>
      </c>
      <c r="U637" s="15">
        <f t="shared" si="212"/>
        <v>0</v>
      </c>
      <c r="V637" s="15" t="str">
        <f t="shared" si="213"/>
        <v>2330,MERKSPLAS,Molenzijde,</v>
      </c>
      <c r="W637" s="15" t="str">
        <f t="shared" si="214"/>
        <v/>
      </c>
      <c r="X637" s="15" t="str">
        <f t="shared" si="215"/>
        <v/>
      </c>
      <c r="Y637" s="15" t="str">
        <f t="shared" si="216"/>
        <v/>
      </c>
      <c r="Z637" s="15">
        <f t="shared" si="217"/>
        <v>0</v>
      </c>
      <c r="AA637" s="15" t="str">
        <f t="shared" si="218"/>
        <v>2330,MERKSPLAS,Molenzijde,</v>
      </c>
      <c r="AB637" s="15" t="str">
        <f t="shared" si="219"/>
        <v/>
      </c>
    </row>
    <row r="638" spans="1:28" x14ac:dyDescent="0.2">
      <c r="A638">
        <v>184</v>
      </c>
      <c r="B638">
        <v>223</v>
      </c>
      <c r="C638">
        <v>2340</v>
      </c>
      <c r="D638" t="s">
        <v>1032</v>
      </c>
      <c r="E638" t="s">
        <v>1033</v>
      </c>
      <c r="F638" t="str">
        <f t="shared" si="198"/>
        <v>2340,BEERSE,Beerse,</v>
      </c>
      <c r="G638">
        <f t="shared" si="199"/>
        <v>184</v>
      </c>
      <c r="H638">
        <f t="shared" si="199"/>
        <v>223</v>
      </c>
      <c r="I638" s="15" t="str">
        <f t="shared" si="200"/>
        <v/>
      </c>
      <c r="J638" s="15" t="str">
        <f t="shared" si="201"/>
        <v/>
      </c>
      <c r="K638" s="15">
        <f t="shared" si="202"/>
        <v>0</v>
      </c>
      <c r="L638" s="15" t="str">
        <f t="shared" si="203"/>
        <v>2340,BEERSE,Beerse,</v>
      </c>
      <c r="M638" s="15" t="str">
        <f t="shared" si="204"/>
        <v/>
      </c>
      <c r="N638" s="15" t="str">
        <f t="shared" si="205"/>
        <v/>
      </c>
      <c r="O638" s="15" t="str">
        <f t="shared" si="206"/>
        <v/>
      </c>
      <c r="P638" s="15">
        <f t="shared" si="207"/>
        <v>0</v>
      </c>
      <c r="Q638" s="15" t="str">
        <f t="shared" si="208"/>
        <v>2340,BEERSE,Beerse,</v>
      </c>
      <c r="R638" s="15" t="str">
        <f t="shared" si="209"/>
        <v/>
      </c>
      <c r="S638" s="15" t="str">
        <f t="shared" si="210"/>
        <v/>
      </c>
      <c r="T638" s="15" t="str">
        <f t="shared" si="211"/>
        <v/>
      </c>
      <c r="U638" s="15">
        <f t="shared" si="212"/>
        <v>0</v>
      </c>
      <c r="V638" s="15" t="str">
        <f t="shared" si="213"/>
        <v>2340,BEERSE,Beerse,</v>
      </c>
      <c r="W638" s="15" t="str">
        <f t="shared" si="214"/>
        <v/>
      </c>
      <c r="X638" s="15" t="str">
        <f t="shared" si="215"/>
        <v/>
      </c>
      <c r="Y638" s="15" t="str">
        <f t="shared" si="216"/>
        <v/>
      </c>
      <c r="Z638" s="15">
        <f t="shared" si="217"/>
        <v>0</v>
      </c>
      <c r="AA638" s="15" t="str">
        <f t="shared" si="218"/>
        <v>2340,BEERSE,Beerse,</v>
      </c>
      <c r="AB638" s="15" t="str">
        <f t="shared" si="219"/>
        <v/>
      </c>
    </row>
    <row r="639" spans="1:28" x14ac:dyDescent="0.2">
      <c r="A639">
        <v>182</v>
      </c>
      <c r="B639">
        <v>222</v>
      </c>
      <c r="C639">
        <v>2340</v>
      </c>
      <c r="D639" t="s">
        <v>1032</v>
      </c>
      <c r="E639" t="s">
        <v>1034</v>
      </c>
      <c r="F639" t="str">
        <f t="shared" si="198"/>
        <v>2340,BEERSE,De Hout,</v>
      </c>
      <c r="G639">
        <f t="shared" si="199"/>
        <v>182</v>
      </c>
      <c r="H639">
        <f t="shared" si="199"/>
        <v>222</v>
      </c>
      <c r="I639" s="15" t="str">
        <f t="shared" si="200"/>
        <v/>
      </c>
      <c r="J639" s="15" t="str">
        <f t="shared" si="201"/>
        <v/>
      </c>
      <c r="K639" s="15">
        <f t="shared" si="202"/>
        <v>0</v>
      </c>
      <c r="L639" s="15" t="str">
        <f t="shared" si="203"/>
        <v>2340,BEERSE,De Hout,</v>
      </c>
      <c r="M639" s="15" t="str">
        <f t="shared" si="204"/>
        <v/>
      </c>
      <c r="N639" s="15" t="str">
        <f t="shared" si="205"/>
        <v/>
      </c>
      <c r="O639" s="15" t="str">
        <f t="shared" si="206"/>
        <v/>
      </c>
      <c r="P639" s="15">
        <f t="shared" si="207"/>
        <v>0</v>
      </c>
      <c r="Q639" s="15" t="str">
        <f t="shared" si="208"/>
        <v>2340,BEERSE,De Hout,</v>
      </c>
      <c r="R639" s="15" t="str">
        <f t="shared" si="209"/>
        <v/>
      </c>
      <c r="S639" s="15" t="str">
        <f t="shared" si="210"/>
        <v/>
      </c>
      <c r="T639" s="15" t="str">
        <f t="shared" si="211"/>
        <v/>
      </c>
      <c r="U639" s="15">
        <f t="shared" si="212"/>
        <v>0</v>
      </c>
      <c r="V639" s="15" t="str">
        <f t="shared" si="213"/>
        <v>2340,BEERSE,De Hout,</v>
      </c>
      <c r="W639" s="15" t="str">
        <f t="shared" si="214"/>
        <v/>
      </c>
      <c r="X639" s="15" t="str">
        <f t="shared" si="215"/>
        <v/>
      </c>
      <c r="Y639" s="15" t="str">
        <f t="shared" si="216"/>
        <v/>
      </c>
      <c r="Z639" s="15">
        <f t="shared" si="217"/>
        <v>0</v>
      </c>
      <c r="AA639" s="15" t="str">
        <f t="shared" si="218"/>
        <v>2340,BEERSE,De Hout,</v>
      </c>
      <c r="AB639" s="15" t="str">
        <f t="shared" si="219"/>
        <v/>
      </c>
    </row>
    <row r="640" spans="1:28" x14ac:dyDescent="0.2">
      <c r="A640">
        <v>179</v>
      </c>
      <c r="B640">
        <v>221</v>
      </c>
      <c r="C640">
        <v>2340</v>
      </c>
      <c r="D640" t="s">
        <v>1032</v>
      </c>
      <c r="E640" t="s">
        <v>1035</v>
      </c>
      <c r="F640" t="str">
        <f t="shared" si="198"/>
        <v>2340,BEERSE,Vlimmeren,</v>
      </c>
      <c r="G640">
        <f t="shared" si="199"/>
        <v>179</v>
      </c>
      <c r="H640">
        <f t="shared" si="199"/>
        <v>221</v>
      </c>
      <c r="I640" s="15" t="str">
        <f t="shared" si="200"/>
        <v/>
      </c>
      <c r="J640" s="15" t="str">
        <f t="shared" si="201"/>
        <v/>
      </c>
      <c r="K640" s="15">
        <f t="shared" si="202"/>
        <v>0</v>
      </c>
      <c r="L640" s="15" t="str">
        <f t="shared" si="203"/>
        <v>2340,BEERSE,Vlimmeren,</v>
      </c>
      <c r="M640" s="15" t="str">
        <f t="shared" si="204"/>
        <v/>
      </c>
      <c r="N640" s="15" t="str">
        <f t="shared" si="205"/>
        <v/>
      </c>
      <c r="O640" s="15" t="str">
        <f t="shared" si="206"/>
        <v/>
      </c>
      <c r="P640" s="15">
        <f t="shared" si="207"/>
        <v>0</v>
      </c>
      <c r="Q640" s="15" t="str">
        <f t="shared" si="208"/>
        <v>2340,BEERSE,Vlimmeren,</v>
      </c>
      <c r="R640" s="15" t="str">
        <f t="shared" si="209"/>
        <v/>
      </c>
      <c r="S640" s="15" t="str">
        <f t="shared" si="210"/>
        <v/>
      </c>
      <c r="T640" s="15" t="str">
        <f t="shared" si="211"/>
        <v/>
      </c>
      <c r="U640" s="15">
        <f t="shared" si="212"/>
        <v>0</v>
      </c>
      <c r="V640" s="15" t="str">
        <f t="shared" si="213"/>
        <v>2340,BEERSE,Vlimmeren,</v>
      </c>
      <c r="W640" s="15" t="str">
        <f t="shared" si="214"/>
        <v/>
      </c>
      <c r="X640" s="15" t="str">
        <f t="shared" si="215"/>
        <v/>
      </c>
      <c r="Y640" s="15" t="str">
        <f t="shared" si="216"/>
        <v/>
      </c>
      <c r="Z640" s="15">
        <f t="shared" si="217"/>
        <v>0</v>
      </c>
      <c r="AA640" s="15" t="str">
        <f t="shared" si="218"/>
        <v>2340,BEERSE,Vlimmeren,</v>
      </c>
      <c r="AB640" s="15" t="str">
        <f t="shared" si="219"/>
        <v/>
      </c>
    </row>
    <row r="641" spans="1:28" x14ac:dyDescent="0.2">
      <c r="A641">
        <v>185</v>
      </c>
      <c r="B641">
        <v>222</v>
      </c>
      <c r="C641">
        <v>2350</v>
      </c>
      <c r="D641" t="s">
        <v>1036</v>
      </c>
      <c r="E641" t="s">
        <v>1037</v>
      </c>
      <c r="F641" t="str">
        <f t="shared" si="198"/>
        <v>2350,VOSSELAAR,Heieinde,</v>
      </c>
      <c r="G641">
        <f t="shared" si="199"/>
        <v>185</v>
      </c>
      <c r="H641">
        <f t="shared" si="199"/>
        <v>222</v>
      </c>
      <c r="I641" s="15" t="str">
        <f t="shared" si="200"/>
        <v/>
      </c>
      <c r="J641" s="15" t="str">
        <f t="shared" si="201"/>
        <v/>
      </c>
      <c r="K641" s="15">
        <f t="shared" si="202"/>
        <v>0</v>
      </c>
      <c r="L641" s="15" t="str">
        <f t="shared" si="203"/>
        <v>2350,VOSSELAAR,Heieinde,</v>
      </c>
      <c r="M641" s="15" t="str">
        <f t="shared" si="204"/>
        <v/>
      </c>
      <c r="N641" s="15" t="str">
        <f t="shared" si="205"/>
        <v/>
      </c>
      <c r="O641" s="15" t="str">
        <f t="shared" si="206"/>
        <v/>
      </c>
      <c r="P641" s="15">
        <f t="shared" si="207"/>
        <v>0</v>
      </c>
      <c r="Q641" s="15" t="str">
        <f t="shared" si="208"/>
        <v>2350,VOSSELAAR,Heieinde,</v>
      </c>
      <c r="R641" s="15" t="str">
        <f t="shared" si="209"/>
        <v/>
      </c>
      <c r="S641" s="15" t="str">
        <f t="shared" si="210"/>
        <v/>
      </c>
      <c r="T641" s="15" t="str">
        <f t="shared" si="211"/>
        <v/>
      </c>
      <c r="U641" s="15">
        <f t="shared" si="212"/>
        <v>0</v>
      </c>
      <c r="V641" s="15" t="str">
        <f t="shared" si="213"/>
        <v>2350,VOSSELAAR,Heieinde,</v>
      </c>
      <c r="W641" s="15" t="str">
        <f t="shared" si="214"/>
        <v/>
      </c>
      <c r="X641" s="15" t="str">
        <f t="shared" si="215"/>
        <v/>
      </c>
      <c r="Y641" s="15" t="str">
        <f t="shared" si="216"/>
        <v/>
      </c>
      <c r="Z641" s="15">
        <f t="shared" si="217"/>
        <v>0</v>
      </c>
      <c r="AA641" s="15" t="str">
        <f t="shared" si="218"/>
        <v>2350,VOSSELAAR,Heieinde,</v>
      </c>
      <c r="AB641" s="15" t="str">
        <f t="shared" si="219"/>
        <v/>
      </c>
    </row>
    <row r="642" spans="1:28" x14ac:dyDescent="0.2">
      <c r="A642">
        <v>186</v>
      </c>
      <c r="B642">
        <v>222</v>
      </c>
      <c r="C642">
        <v>2350</v>
      </c>
      <c r="D642" t="s">
        <v>1036</v>
      </c>
      <c r="E642" t="s">
        <v>1038</v>
      </c>
      <c r="F642" t="str">
        <f t="shared" si="198"/>
        <v>2350,VOSSELAAR,Vosselaar,</v>
      </c>
      <c r="G642">
        <f t="shared" si="199"/>
        <v>186</v>
      </c>
      <c r="H642">
        <f t="shared" si="199"/>
        <v>222</v>
      </c>
      <c r="I642" s="15" t="str">
        <f t="shared" si="200"/>
        <v/>
      </c>
      <c r="J642" s="15" t="str">
        <f t="shared" si="201"/>
        <v/>
      </c>
      <c r="K642" s="15">
        <f t="shared" si="202"/>
        <v>0</v>
      </c>
      <c r="L642" s="15" t="str">
        <f t="shared" si="203"/>
        <v>2350,VOSSELAAR,Vosselaar,</v>
      </c>
      <c r="M642" s="15" t="str">
        <f t="shared" si="204"/>
        <v/>
      </c>
      <c r="N642" s="15" t="str">
        <f t="shared" si="205"/>
        <v/>
      </c>
      <c r="O642" s="15" t="str">
        <f t="shared" si="206"/>
        <v/>
      </c>
      <c r="P642" s="15">
        <f t="shared" si="207"/>
        <v>0</v>
      </c>
      <c r="Q642" s="15" t="str">
        <f t="shared" si="208"/>
        <v>2350,VOSSELAAR,Vosselaar,</v>
      </c>
      <c r="R642" s="15" t="str">
        <f t="shared" si="209"/>
        <v/>
      </c>
      <c r="S642" s="15" t="str">
        <f t="shared" si="210"/>
        <v/>
      </c>
      <c r="T642" s="15" t="str">
        <f t="shared" si="211"/>
        <v/>
      </c>
      <c r="U642" s="15">
        <f t="shared" si="212"/>
        <v>0</v>
      </c>
      <c r="V642" s="15" t="str">
        <f t="shared" si="213"/>
        <v>2350,VOSSELAAR,Vosselaar,</v>
      </c>
      <c r="W642" s="15" t="str">
        <f t="shared" si="214"/>
        <v/>
      </c>
      <c r="X642" s="15" t="str">
        <f t="shared" si="215"/>
        <v/>
      </c>
      <c r="Y642" s="15" t="str">
        <f t="shared" si="216"/>
        <v/>
      </c>
      <c r="Z642" s="15">
        <f t="shared" si="217"/>
        <v>0</v>
      </c>
      <c r="AA642" s="15" t="str">
        <f t="shared" si="218"/>
        <v>2350,VOSSELAAR,Vosselaar,</v>
      </c>
      <c r="AB642" s="15" t="str">
        <f t="shared" si="219"/>
        <v/>
      </c>
    </row>
    <row r="643" spans="1:28" x14ac:dyDescent="0.2">
      <c r="A643">
        <v>193</v>
      </c>
      <c r="B643">
        <v>220</v>
      </c>
      <c r="C643">
        <v>2360</v>
      </c>
      <c r="D643" t="s">
        <v>1039</v>
      </c>
      <c r="E643" t="s">
        <v>1040</v>
      </c>
      <c r="F643" t="str">
        <f t="shared" si="198"/>
        <v>2360,OUD-TURNHOUT,Hoge Darisdonk,</v>
      </c>
      <c r="G643">
        <f t="shared" si="199"/>
        <v>193</v>
      </c>
      <c r="H643">
        <f t="shared" si="199"/>
        <v>220</v>
      </c>
      <c r="I643" s="15" t="str">
        <f t="shared" si="200"/>
        <v/>
      </c>
      <c r="J643" s="15" t="str">
        <f t="shared" si="201"/>
        <v/>
      </c>
      <c r="K643" s="15">
        <f t="shared" si="202"/>
        <v>0</v>
      </c>
      <c r="L643" s="15" t="str">
        <f t="shared" si="203"/>
        <v>2360,OUD-TURNHOUT,Hoge Darisdonk,</v>
      </c>
      <c r="M643" s="15" t="str">
        <f t="shared" si="204"/>
        <v/>
      </c>
      <c r="N643" s="15" t="str">
        <f t="shared" si="205"/>
        <v/>
      </c>
      <c r="O643" s="15" t="str">
        <f t="shared" si="206"/>
        <v/>
      </c>
      <c r="P643" s="15">
        <f t="shared" si="207"/>
        <v>0</v>
      </c>
      <c r="Q643" s="15" t="str">
        <f t="shared" si="208"/>
        <v>2360,OUD-TURNHOUT,Hoge Darisdonk,</v>
      </c>
      <c r="R643" s="15" t="str">
        <f t="shared" si="209"/>
        <v/>
      </c>
      <c r="S643" s="15" t="str">
        <f t="shared" si="210"/>
        <v/>
      </c>
      <c r="T643" s="15" t="str">
        <f t="shared" si="211"/>
        <v/>
      </c>
      <c r="U643" s="15">
        <f t="shared" si="212"/>
        <v>0</v>
      </c>
      <c r="V643" s="15" t="str">
        <f t="shared" si="213"/>
        <v>2360,OUD-TURNHOUT,Hoge Darisdonk,</v>
      </c>
      <c r="W643" s="15" t="str">
        <f t="shared" si="214"/>
        <v/>
      </c>
      <c r="X643" s="15" t="str">
        <f t="shared" si="215"/>
        <v/>
      </c>
      <c r="Y643" s="15" t="str">
        <f t="shared" si="216"/>
        <v/>
      </c>
      <c r="Z643" s="15">
        <f t="shared" si="217"/>
        <v>0</v>
      </c>
      <c r="AA643" s="15" t="str">
        <f t="shared" si="218"/>
        <v>2360,OUD-TURNHOUT,Hoge Darisdonk,</v>
      </c>
      <c r="AB643" s="15" t="str">
        <f t="shared" si="219"/>
        <v/>
      </c>
    </row>
    <row r="644" spans="1:28" x14ac:dyDescent="0.2">
      <c r="A644">
        <v>192</v>
      </c>
      <c r="B644">
        <v>225</v>
      </c>
      <c r="C644">
        <v>2360</v>
      </c>
      <c r="D644" t="s">
        <v>1039</v>
      </c>
      <c r="E644" t="s">
        <v>1041</v>
      </c>
      <c r="F644" t="str">
        <f t="shared" ref="F644:F707" si="220">CONCATENATE(C644,",",D644,",",E644,",")</f>
        <v>2360,OUD-TURNHOUT,Oosthoven,</v>
      </c>
      <c r="G644">
        <f t="shared" ref="G644:H707" si="221">A644</f>
        <v>192</v>
      </c>
      <c r="H644">
        <f t="shared" si="221"/>
        <v>225</v>
      </c>
      <c r="I644" s="15" t="str">
        <f t="shared" ref="I644:I707" si="222">IF($C644=I$2,$F644,"")</f>
        <v/>
      </c>
      <c r="J644" s="15" t="str">
        <f t="shared" ref="J644:J707" si="223">IF($D644=J$2,$F644,"")</f>
        <v/>
      </c>
      <c r="K644" s="15">
        <f t="shared" ref="K644:K707" si="224">2-COUNTIF(I644:J644,"")</f>
        <v>0</v>
      </c>
      <c r="L644" s="15" t="str">
        <f t="shared" ref="L644:L707" si="225">IF(K644=K$2,$F644,"")</f>
        <v>2360,OUD-TURNHOUT,Oosthoven,</v>
      </c>
      <c r="M644" s="15" t="str">
        <f t="shared" ref="M644:M707" si="226">IF($A$2=1,IF(AND(L$2&gt;0,L$2&lt;=100),IF(L644="",M643,CONCATENATE(M643,L644,"&amp;")),""),"")</f>
        <v/>
      </c>
      <c r="N644" s="15" t="str">
        <f t="shared" ref="N644:N707" si="227">IF($C644=N$2,$F644,"")</f>
        <v/>
      </c>
      <c r="O644" s="15" t="str">
        <f t="shared" ref="O644:O707" si="228">IF($D644=O$2,$F644,"")</f>
        <v/>
      </c>
      <c r="P644" s="15">
        <f t="shared" ref="P644:P707" si="229">2-COUNTIF(N644:O644,"")</f>
        <v>0</v>
      </c>
      <c r="Q644" s="15" t="str">
        <f t="shared" ref="Q644:Q707" si="230">IF(P644=P$2,$F644,"")</f>
        <v>2360,OUD-TURNHOUT,Oosthoven,</v>
      </c>
      <c r="R644" s="15" t="str">
        <f t="shared" ref="R644:R707" si="231">IF($A$2=1,IF(AND(Q$2&gt;0,Q$2&lt;=100),IF(Q644="",R643,CONCATENATE(R643,Q644,"&amp;")),""),"")</f>
        <v/>
      </c>
      <c r="S644" s="15" t="str">
        <f t="shared" ref="S644:S707" si="232">IF($C644=S$2,$F644,"")</f>
        <v/>
      </c>
      <c r="T644" s="15" t="str">
        <f t="shared" ref="T644:T707" si="233">IF($D644=T$2,$F644,"")</f>
        <v/>
      </c>
      <c r="U644" s="15">
        <f t="shared" ref="U644:U707" si="234">2-COUNTIF(S644:T644,"")</f>
        <v>0</v>
      </c>
      <c r="V644" s="15" t="str">
        <f t="shared" ref="V644:V707" si="235">IF(U644=U$2,$F644,"")</f>
        <v>2360,OUD-TURNHOUT,Oosthoven,</v>
      </c>
      <c r="W644" s="15" t="str">
        <f t="shared" ref="W644:W707" si="236">IF($A$2=1,IF(AND(V$2&gt;0,V$2&lt;=100),IF(V644="",W643,CONCATENATE(W643,V644,"&amp;")),""),"")</f>
        <v/>
      </c>
      <c r="X644" s="15" t="str">
        <f t="shared" ref="X644:X707" si="237">IF($C644=X$2,$F644,"")</f>
        <v/>
      </c>
      <c r="Y644" s="15" t="str">
        <f t="shared" ref="Y644:Y707" si="238">IF($D644=Y$2,$F644,"")</f>
        <v/>
      </c>
      <c r="Z644" s="15">
        <f t="shared" ref="Z644:Z707" si="239">2-COUNTIF(X644:Y644,"")</f>
        <v>0</v>
      </c>
      <c r="AA644" s="15" t="str">
        <f t="shared" ref="AA644:AA707" si="240">IF(Z644=Z$2,$F644,"")</f>
        <v>2360,OUD-TURNHOUT,Oosthoven,</v>
      </c>
      <c r="AB644" s="15" t="str">
        <f t="shared" ref="AB644:AB707" si="241">IF($A$2=1,IF(AND(AA$2&gt;0,AA$2&lt;=100),IF(AA644="",AB643,CONCATENATE(AB643,AA644,"&amp;")),""),"")</f>
        <v/>
      </c>
    </row>
    <row r="645" spans="1:28" x14ac:dyDescent="0.2">
      <c r="A645">
        <v>193</v>
      </c>
      <c r="B645">
        <v>223</v>
      </c>
      <c r="C645">
        <v>2360</v>
      </c>
      <c r="D645" t="s">
        <v>1039</v>
      </c>
      <c r="E645" t="s">
        <v>1042</v>
      </c>
      <c r="F645" t="str">
        <f t="shared" si="220"/>
        <v>2360,OUD-TURNHOUT,Oud-Turnhout,</v>
      </c>
      <c r="G645">
        <f t="shared" si="221"/>
        <v>193</v>
      </c>
      <c r="H645">
        <f t="shared" si="221"/>
        <v>223</v>
      </c>
      <c r="I645" s="15" t="str">
        <f t="shared" si="222"/>
        <v/>
      </c>
      <c r="J645" s="15" t="str">
        <f t="shared" si="223"/>
        <v/>
      </c>
      <c r="K645" s="15">
        <f t="shared" si="224"/>
        <v>0</v>
      </c>
      <c r="L645" s="15" t="str">
        <f t="shared" si="225"/>
        <v>2360,OUD-TURNHOUT,Oud-Turnhout,</v>
      </c>
      <c r="M645" s="15" t="str">
        <f t="shared" si="226"/>
        <v/>
      </c>
      <c r="N645" s="15" t="str">
        <f t="shared" si="227"/>
        <v/>
      </c>
      <c r="O645" s="15" t="str">
        <f t="shared" si="228"/>
        <v/>
      </c>
      <c r="P645" s="15">
        <f t="shared" si="229"/>
        <v>0</v>
      </c>
      <c r="Q645" s="15" t="str">
        <f t="shared" si="230"/>
        <v>2360,OUD-TURNHOUT,Oud-Turnhout,</v>
      </c>
      <c r="R645" s="15" t="str">
        <f t="shared" si="231"/>
        <v/>
      </c>
      <c r="S645" s="15" t="str">
        <f t="shared" si="232"/>
        <v/>
      </c>
      <c r="T645" s="15" t="str">
        <f t="shared" si="233"/>
        <v/>
      </c>
      <c r="U645" s="15">
        <f t="shared" si="234"/>
        <v>0</v>
      </c>
      <c r="V645" s="15" t="str">
        <f t="shared" si="235"/>
        <v>2360,OUD-TURNHOUT,Oud-Turnhout,</v>
      </c>
      <c r="W645" s="15" t="str">
        <f t="shared" si="236"/>
        <v/>
      </c>
      <c r="X645" s="15" t="str">
        <f t="shared" si="237"/>
        <v/>
      </c>
      <c r="Y645" s="15" t="str">
        <f t="shared" si="238"/>
        <v/>
      </c>
      <c r="Z645" s="15">
        <f t="shared" si="239"/>
        <v>0</v>
      </c>
      <c r="AA645" s="15" t="str">
        <f t="shared" si="240"/>
        <v>2360,OUD-TURNHOUT,Oud-Turnhout,</v>
      </c>
      <c r="AB645" s="15" t="str">
        <f t="shared" si="241"/>
        <v/>
      </c>
    </row>
    <row r="646" spans="1:28" x14ac:dyDescent="0.2">
      <c r="A646">
        <v>194</v>
      </c>
      <c r="B646">
        <v>223</v>
      </c>
      <c r="C646">
        <v>2360</v>
      </c>
      <c r="D646" t="s">
        <v>1039</v>
      </c>
      <c r="E646" t="s">
        <v>1043</v>
      </c>
      <c r="F646" t="str">
        <f t="shared" si="220"/>
        <v>2360,OUD-TURNHOUT,Zwaneven,</v>
      </c>
      <c r="G646">
        <f t="shared" si="221"/>
        <v>194</v>
      </c>
      <c r="H646">
        <f t="shared" si="221"/>
        <v>223</v>
      </c>
      <c r="I646" s="15" t="str">
        <f t="shared" si="222"/>
        <v/>
      </c>
      <c r="J646" s="15" t="str">
        <f t="shared" si="223"/>
        <v/>
      </c>
      <c r="K646" s="15">
        <f t="shared" si="224"/>
        <v>0</v>
      </c>
      <c r="L646" s="15" t="str">
        <f t="shared" si="225"/>
        <v>2360,OUD-TURNHOUT,Zwaneven,</v>
      </c>
      <c r="M646" s="15" t="str">
        <f t="shared" si="226"/>
        <v/>
      </c>
      <c r="N646" s="15" t="str">
        <f t="shared" si="227"/>
        <v/>
      </c>
      <c r="O646" s="15" t="str">
        <f t="shared" si="228"/>
        <v/>
      </c>
      <c r="P646" s="15">
        <f t="shared" si="229"/>
        <v>0</v>
      </c>
      <c r="Q646" s="15" t="str">
        <f t="shared" si="230"/>
        <v>2360,OUD-TURNHOUT,Zwaneven,</v>
      </c>
      <c r="R646" s="15" t="str">
        <f t="shared" si="231"/>
        <v/>
      </c>
      <c r="S646" s="15" t="str">
        <f t="shared" si="232"/>
        <v/>
      </c>
      <c r="T646" s="15" t="str">
        <f t="shared" si="233"/>
        <v/>
      </c>
      <c r="U646" s="15">
        <f t="shared" si="234"/>
        <v>0</v>
      </c>
      <c r="V646" s="15" t="str">
        <f t="shared" si="235"/>
        <v>2360,OUD-TURNHOUT,Zwaneven,</v>
      </c>
      <c r="W646" s="15" t="str">
        <f t="shared" si="236"/>
        <v/>
      </c>
      <c r="X646" s="15" t="str">
        <f t="shared" si="237"/>
        <v/>
      </c>
      <c r="Y646" s="15" t="str">
        <f t="shared" si="238"/>
        <v/>
      </c>
      <c r="Z646" s="15">
        <f t="shared" si="239"/>
        <v>0</v>
      </c>
      <c r="AA646" s="15" t="str">
        <f t="shared" si="240"/>
        <v>2360,OUD-TURNHOUT,Zwaneven,</v>
      </c>
      <c r="AB646" s="15" t="str">
        <f t="shared" si="241"/>
        <v/>
      </c>
    </row>
    <row r="647" spans="1:28" x14ac:dyDescent="0.2">
      <c r="A647">
        <v>200</v>
      </c>
      <c r="B647">
        <v>224</v>
      </c>
      <c r="C647">
        <v>2370</v>
      </c>
      <c r="D647" t="s">
        <v>1044</v>
      </c>
      <c r="E647" t="s">
        <v>1045</v>
      </c>
      <c r="F647" t="str">
        <f t="shared" si="220"/>
        <v>2370,ARENDONK,Arendonk,</v>
      </c>
      <c r="G647">
        <f t="shared" si="221"/>
        <v>200</v>
      </c>
      <c r="H647">
        <f t="shared" si="221"/>
        <v>224</v>
      </c>
      <c r="I647" s="15" t="str">
        <f t="shared" si="222"/>
        <v/>
      </c>
      <c r="J647" s="15" t="str">
        <f t="shared" si="223"/>
        <v/>
      </c>
      <c r="K647" s="15">
        <f t="shared" si="224"/>
        <v>0</v>
      </c>
      <c r="L647" s="15" t="str">
        <f t="shared" si="225"/>
        <v>2370,ARENDONK,Arendonk,</v>
      </c>
      <c r="M647" s="15" t="str">
        <f t="shared" si="226"/>
        <v/>
      </c>
      <c r="N647" s="15" t="str">
        <f t="shared" si="227"/>
        <v/>
      </c>
      <c r="O647" s="15" t="str">
        <f t="shared" si="228"/>
        <v/>
      </c>
      <c r="P647" s="15">
        <f t="shared" si="229"/>
        <v>0</v>
      </c>
      <c r="Q647" s="15" t="str">
        <f t="shared" si="230"/>
        <v>2370,ARENDONK,Arendonk,</v>
      </c>
      <c r="R647" s="15" t="str">
        <f t="shared" si="231"/>
        <v/>
      </c>
      <c r="S647" s="15" t="str">
        <f t="shared" si="232"/>
        <v/>
      </c>
      <c r="T647" s="15" t="str">
        <f t="shared" si="233"/>
        <v/>
      </c>
      <c r="U647" s="15">
        <f t="shared" si="234"/>
        <v>0</v>
      </c>
      <c r="V647" s="15" t="str">
        <f t="shared" si="235"/>
        <v>2370,ARENDONK,Arendonk,</v>
      </c>
      <c r="W647" s="15" t="str">
        <f t="shared" si="236"/>
        <v/>
      </c>
      <c r="X647" s="15" t="str">
        <f t="shared" si="237"/>
        <v/>
      </c>
      <c r="Y647" s="15" t="str">
        <f t="shared" si="238"/>
        <v/>
      </c>
      <c r="Z647" s="15">
        <f t="shared" si="239"/>
        <v>0</v>
      </c>
      <c r="AA647" s="15" t="str">
        <f t="shared" si="240"/>
        <v>2370,ARENDONK,Arendonk,</v>
      </c>
      <c r="AB647" s="15" t="str">
        <f t="shared" si="241"/>
        <v/>
      </c>
    </row>
    <row r="648" spans="1:28" x14ac:dyDescent="0.2">
      <c r="A648">
        <v>200</v>
      </c>
      <c r="B648">
        <v>225</v>
      </c>
      <c r="C648">
        <v>2370</v>
      </c>
      <c r="D648" t="s">
        <v>1044</v>
      </c>
      <c r="E648" t="s">
        <v>1046</v>
      </c>
      <c r="F648" t="str">
        <f t="shared" si="220"/>
        <v>2370,ARENDONK,Het Pleintje,</v>
      </c>
      <c r="G648">
        <f t="shared" si="221"/>
        <v>200</v>
      </c>
      <c r="H648">
        <f t="shared" si="221"/>
        <v>225</v>
      </c>
      <c r="I648" s="15" t="str">
        <f t="shared" si="222"/>
        <v/>
      </c>
      <c r="J648" s="15" t="str">
        <f t="shared" si="223"/>
        <v/>
      </c>
      <c r="K648" s="15">
        <f t="shared" si="224"/>
        <v>0</v>
      </c>
      <c r="L648" s="15" t="str">
        <f t="shared" si="225"/>
        <v>2370,ARENDONK,Het Pleintje,</v>
      </c>
      <c r="M648" s="15" t="str">
        <f t="shared" si="226"/>
        <v/>
      </c>
      <c r="N648" s="15" t="str">
        <f t="shared" si="227"/>
        <v/>
      </c>
      <c r="O648" s="15" t="str">
        <f t="shared" si="228"/>
        <v/>
      </c>
      <c r="P648" s="15">
        <f t="shared" si="229"/>
        <v>0</v>
      </c>
      <c r="Q648" s="15" t="str">
        <f t="shared" si="230"/>
        <v>2370,ARENDONK,Het Pleintje,</v>
      </c>
      <c r="R648" s="15" t="str">
        <f t="shared" si="231"/>
        <v/>
      </c>
      <c r="S648" s="15" t="str">
        <f t="shared" si="232"/>
        <v/>
      </c>
      <c r="T648" s="15" t="str">
        <f t="shared" si="233"/>
        <v/>
      </c>
      <c r="U648" s="15">
        <f t="shared" si="234"/>
        <v>0</v>
      </c>
      <c r="V648" s="15" t="str">
        <f t="shared" si="235"/>
        <v>2370,ARENDONK,Het Pleintje,</v>
      </c>
      <c r="W648" s="15" t="str">
        <f t="shared" si="236"/>
        <v/>
      </c>
      <c r="X648" s="15" t="str">
        <f t="shared" si="237"/>
        <v/>
      </c>
      <c r="Y648" s="15" t="str">
        <f t="shared" si="238"/>
        <v/>
      </c>
      <c r="Z648" s="15">
        <f t="shared" si="239"/>
        <v>0</v>
      </c>
      <c r="AA648" s="15" t="str">
        <f t="shared" si="240"/>
        <v>2370,ARENDONK,Het Pleintje,</v>
      </c>
      <c r="AB648" s="15" t="str">
        <f t="shared" si="241"/>
        <v/>
      </c>
    </row>
    <row r="649" spans="1:28" x14ac:dyDescent="0.2">
      <c r="A649">
        <v>198</v>
      </c>
      <c r="B649">
        <v>223</v>
      </c>
      <c r="C649">
        <v>2370</v>
      </c>
      <c r="D649" t="s">
        <v>1044</v>
      </c>
      <c r="E649" t="s">
        <v>1047</v>
      </c>
      <c r="F649" t="str">
        <f t="shared" si="220"/>
        <v>2370,ARENDONK,Schotelven,</v>
      </c>
      <c r="G649">
        <f t="shared" si="221"/>
        <v>198</v>
      </c>
      <c r="H649">
        <f t="shared" si="221"/>
        <v>223</v>
      </c>
      <c r="I649" s="15" t="str">
        <f t="shared" si="222"/>
        <v/>
      </c>
      <c r="J649" s="15" t="str">
        <f t="shared" si="223"/>
        <v/>
      </c>
      <c r="K649" s="15">
        <f t="shared" si="224"/>
        <v>0</v>
      </c>
      <c r="L649" s="15" t="str">
        <f t="shared" si="225"/>
        <v>2370,ARENDONK,Schotelven,</v>
      </c>
      <c r="M649" s="15" t="str">
        <f t="shared" si="226"/>
        <v/>
      </c>
      <c r="N649" s="15" t="str">
        <f t="shared" si="227"/>
        <v/>
      </c>
      <c r="O649" s="15" t="str">
        <f t="shared" si="228"/>
        <v/>
      </c>
      <c r="P649" s="15">
        <f t="shared" si="229"/>
        <v>0</v>
      </c>
      <c r="Q649" s="15" t="str">
        <f t="shared" si="230"/>
        <v>2370,ARENDONK,Schotelven,</v>
      </c>
      <c r="R649" s="15" t="str">
        <f t="shared" si="231"/>
        <v/>
      </c>
      <c r="S649" s="15" t="str">
        <f t="shared" si="232"/>
        <v/>
      </c>
      <c r="T649" s="15" t="str">
        <f t="shared" si="233"/>
        <v/>
      </c>
      <c r="U649" s="15">
        <f t="shared" si="234"/>
        <v>0</v>
      </c>
      <c r="V649" s="15" t="str">
        <f t="shared" si="235"/>
        <v>2370,ARENDONK,Schotelven,</v>
      </c>
      <c r="W649" s="15" t="str">
        <f t="shared" si="236"/>
        <v/>
      </c>
      <c r="X649" s="15" t="str">
        <f t="shared" si="237"/>
        <v/>
      </c>
      <c r="Y649" s="15" t="str">
        <f t="shared" si="238"/>
        <v/>
      </c>
      <c r="Z649" s="15">
        <f t="shared" si="239"/>
        <v>0</v>
      </c>
      <c r="AA649" s="15" t="str">
        <f t="shared" si="240"/>
        <v>2370,ARENDONK,Schotelven,</v>
      </c>
      <c r="AB649" s="15" t="str">
        <f t="shared" si="241"/>
        <v/>
      </c>
    </row>
    <row r="650" spans="1:28" x14ac:dyDescent="0.2">
      <c r="A650">
        <v>201</v>
      </c>
      <c r="B650">
        <v>226</v>
      </c>
      <c r="C650">
        <v>2370</v>
      </c>
      <c r="D650" t="s">
        <v>1044</v>
      </c>
      <c r="E650" t="s">
        <v>1048</v>
      </c>
      <c r="F650" t="str">
        <f t="shared" si="220"/>
        <v>2370,ARENDONK,Voorheide,</v>
      </c>
      <c r="G650">
        <f t="shared" si="221"/>
        <v>201</v>
      </c>
      <c r="H650">
        <f t="shared" si="221"/>
        <v>226</v>
      </c>
      <c r="I650" s="15" t="str">
        <f t="shared" si="222"/>
        <v/>
      </c>
      <c r="J650" s="15" t="str">
        <f t="shared" si="223"/>
        <v/>
      </c>
      <c r="K650" s="15">
        <f t="shared" si="224"/>
        <v>0</v>
      </c>
      <c r="L650" s="15" t="str">
        <f t="shared" si="225"/>
        <v>2370,ARENDONK,Voorheide,</v>
      </c>
      <c r="M650" s="15" t="str">
        <f t="shared" si="226"/>
        <v/>
      </c>
      <c r="N650" s="15" t="str">
        <f t="shared" si="227"/>
        <v/>
      </c>
      <c r="O650" s="15" t="str">
        <f t="shared" si="228"/>
        <v/>
      </c>
      <c r="P650" s="15">
        <f t="shared" si="229"/>
        <v>0</v>
      </c>
      <c r="Q650" s="15" t="str">
        <f t="shared" si="230"/>
        <v>2370,ARENDONK,Voorheide,</v>
      </c>
      <c r="R650" s="15" t="str">
        <f t="shared" si="231"/>
        <v/>
      </c>
      <c r="S650" s="15" t="str">
        <f t="shared" si="232"/>
        <v/>
      </c>
      <c r="T650" s="15" t="str">
        <f t="shared" si="233"/>
        <v/>
      </c>
      <c r="U650" s="15">
        <f t="shared" si="234"/>
        <v>0</v>
      </c>
      <c r="V650" s="15" t="str">
        <f t="shared" si="235"/>
        <v>2370,ARENDONK,Voorheide,</v>
      </c>
      <c r="W650" s="15" t="str">
        <f t="shared" si="236"/>
        <v/>
      </c>
      <c r="X650" s="15" t="str">
        <f t="shared" si="237"/>
        <v/>
      </c>
      <c r="Y650" s="15" t="str">
        <f t="shared" si="238"/>
        <v/>
      </c>
      <c r="Z650" s="15">
        <f t="shared" si="239"/>
        <v>0</v>
      </c>
      <c r="AA650" s="15" t="str">
        <f t="shared" si="240"/>
        <v>2370,ARENDONK,Voorheide,</v>
      </c>
      <c r="AB650" s="15" t="str">
        <f t="shared" si="241"/>
        <v/>
      </c>
    </row>
    <row r="651" spans="1:28" x14ac:dyDescent="0.2">
      <c r="A651">
        <v>194</v>
      </c>
      <c r="B651">
        <v>228</v>
      </c>
      <c r="C651">
        <v>2380</v>
      </c>
      <c r="D651" t="s">
        <v>1049</v>
      </c>
      <c r="E651" t="s">
        <v>1050</v>
      </c>
      <c r="F651" t="str">
        <f t="shared" si="220"/>
        <v>2380,RAVELS,Ravels,</v>
      </c>
      <c r="G651">
        <f t="shared" si="221"/>
        <v>194</v>
      </c>
      <c r="H651">
        <f t="shared" si="221"/>
        <v>228</v>
      </c>
      <c r="I651" s="15" t="str">
        <f t="shared" si="222"/>
        <v/>
      </c>
      <c r="J651" s="15" t="str">
        <f t="shared" si="223"/>
        <v/>
      </c>
      <c r="K651" s="15">
        <f t="shared" si="224"/>
        <v>0</v>
      </c>
      <c r="L651" s="15" t="str">
        <f t="shared" si="225"/>
        <v>2380,RAVELS,Ravels,</v>
      </c>
      <c r="M651" s="15" t="str">
        <f t="shared" si="226"/>
        <v/>
      </c>
      <c r="N651" s="15" t="str">
        <f t="shared" si="227"/>
        <v/>
      </c>
      <c r="O651" s="15" t="str">
        <f t="shared" si="228"/>
        <v/>
      </c>
      <c r="P651" s="15">
        <f t="shared" si="229"/>
        <v>0</v>
      </c>
      <c r="Q651" s="15" t="str">
        <f t="shared" si="230"/>
        <v>2380,RAVELS,Ravels,</v>
      </c>
      <c r="R651" s="15" t="str">
        <f t="shared" si="231"/>
        <v/>
      </c>
      <c r="S651" s="15" t="str">
        <f t="shared" si="232"/>
        <v/>
      </c>
      <c r="T651" s="15" t="str">
        <f t="shared" si="233"/>
        <v/>
      </c>
      <c r="U651" s="15">
        <f t="shared" si="234"/>
        <v>0</v>
      </c>
      <c r="V651" s="15" t="str">
        <f t="shared" si="235"/>
        <v>2380,RAVELS,Ravels,</v>
      </c>
      <c r="W651" s="15" t="str">
        <f t="shared" si="236"/>
        <v/>
      </c>
      <c r="X651" s="15" t="str">
        <f t="shared" si="237"/>
        <v/>
      </c>
      <c r="Y651" s="15" t="str">
        <f t="shared" si="238"/>
        <v/>
      </c>
      <c r="Z651" s="15">
        <f t="shared" si="239"/>
        <v>0</v>
      </c>
      <c r="AA651" s="15" t="str">
        <f t="shared" si="240"/>
        <v>2380,RAVELS,Ravels,</v>
      </c>
      <c r="AB651" s="15" t="str">
        <f t="shared" si="241"/>
        <v/>
      </c>
    </row>
    <row r="652" spans="1:28" x14ac:dyDescent="0.2">
      <c r="A652">
        <v>196</v>
      </c>
      <c r="B652">
        <v>235</v>
      </c>
      <c r="C652">
        <v>2381</v>
      </c>
      <c r="D652" t="s">
        <v>1049</v>
      </c>
      <c r="E652" t="s">
        <v>1051</v>
      </c>
      <c r="F652" t="str">
        <f t="shared" si="220"/>
        <v>2381,RAVELS,Hegge,</v>
      </c>
      <c r="G652">
        <f t="shared" si="221"/>
        <v>196</v>
      </c>
      <c r="H652">
        <f t="shared" si="221"/>
        <v>235</v>
      </c>
      <c r="I652" s="15" t="str">
        <f t="shared" si="222"/>
        <v/>
      </c>
      <c r="J652" s="15" t="str">
        <f t="shared" si="223"/>
        <v/>
      </c>
      <c r="K652" s="15">
        <f t="shared" si="224"/>
        <v>0</v>
      </c>
      <c r="L652" s="15" t="str">
        <f t="shared" si="225"/>
        <v>2381,RAVELS,Hegge,</v>
      </c>
      <c r="M652" s="15" t="str">
        <f t="shared" si="226"/>
        <v/>
      </c>
      <c r="N652" s="15" t="str">
        <f t="shared" si="227"/>
        <v/>
      </c>
      <c r="O652" s="15" t="str">
        <f t="shared" si="228"/>
        <v/>
      </c>
      <c r="P652" s="15">
        <f t="shared" si="229"/>
        <v>0</v>
      </c>
      <c r="Q652" s="15" t="str">
        <f t="shared" si="230"/>
        <v>2381,RAVELS,Hegge,</v>
      </c>
      <c r="R652" s="15" t="str">
        <f t="shared" si="231"/>
        <v/>
      </c>
      <c r="S652" s="15" t="str">
        <f t="shared" si="232"/>
        <v/>
      </c>
      <c r="T652" s="15" t="str">
        <f t="shared" si="233"/>
        <v/>
      </c>
      <c r="U652" s="15">
        <f t="shared" si="234"/>
        <v>0</v>
      </c>
      <c r="V652" s="15" t="str">
        <f t="shared" si="235"/>
        <v>2381,RAVELS,Hegge,</v>
      </c>
      <c r="W652" s="15" t="str">
        <f t="shared" si="236"/>
        <v/>
      </c>
      <c r="X652" s="15" t="str">
        <f t="shared" si="237"/>
        <v/>
      </c>
      <c r="Y652" s="15" t="str">
        <f t="shared" si="238"/>
        <v/>
      </c>
      <c r="Z652" s="15">
        <f t="shared" si="239"/>
        <v>0</v>
      </c>
      <c r="AA652" s="15" t="str">
        <f t="shared" si="240"/>
        <v>2381,RAVELS,Hegge,</v>
      </c>
      <c r="AB652" s="15" t="str">
        <f t="shared" si="241"/>
        <v/>
      </c>
    </row>
    <row r="653" spans="1:28" x14ac:dyDescent="0.2">
      <c r="A653">
        <v>196</v>
      </c>
      <c r="B653">
        <v>235</v>
      </c>
      <c r="C653">
        <v>2381</v>
      </c>
      <c r="D653" t="s">
        <v>1049</v>
      </c>
      <c r="E653" t="s">
        <v>1052</v>
      </c>
      <c r="F653" t="str">
        <f t="shared" si="220"/>
        <v>2381,RAVELS,Heibraak,</v>
      </c>
      <c r="G653">
        <f t="shared" si="221"/>
        <v>196</v>
      </c>
      <c r="H653">
        <f t="shared" si="221"/>
        <v>235</v>
      </c>
      <c r="I653" s="15" t="str">
        <f t="shared" si="222"/>
        <v/>
      </c>
      <c r="J653" s="15" t="str">
        <f t="shared" si="223"/>
        <v/>
      </c>
      <c r="K653" s="15">
        <f t="shared" si="224"/>
        <v>0</v>
      </c>
      <c r="L653" s="15" t="str">
        <f t="shared" si="225"/>
        <v>2381,RAVELS,Heibraak,</v>
      </c>
      <c r="M653" s="15" t="str">
        <f t="shared" si="226"/>
        <v/>
      </c>
      <c r="N653" s="15" t="str">
        <f t="shared" si="227"/>
        <v/>
      </c>
      <c r="O653" s="15" t="str">
        <f t="shared" si="228"/>
        <v/>
      </c>
      <c r="P653" s="15">
        <f t="shared" si="229"/>
        <v>0</v>
      </c>
      <c r="Q653" s="15" t="str">
        <f t="shared" si="230"/>
        <v>2381,RAVELS,Heibraak,</v>
      </c>
      <c r="R653" s="15" t="str">
        <f t="shared" si="231"/>
        <v/>
      </c>
      <c r="S653" s="15" t="str">
        <f t="shared" si="232"/>
        <v/>
      </c>
      <c r="T653" s="15" t="str">
        <f t="shared" si="233"/>
        <v/>
      </c>
      <c r="U653" s="15">
        <f t="shared" si="234"/>
        <v>0</v>
      </c>
      <c r="V653" s="15" t="str">
        <f t="shared" si="235"/>
        <v>2381,RAVELS,Heibraak,</v>
      </c>
      <c r="W653" s="15" t="str">
        <f t="shared" si="236"/>
        <v/>
      </c>
      <c r="X653" s="15" t="str">
        <f t="shared" si="237"/>
        <v/>
      </c>
      <c r="Y653" s="15" t="str">
        <f t="shared" si="238"/>
        <v/>
      </c>
      <c r="Z653" s="15">
        <f t="shared" si="239"/>
        <v>0</v>
      </c>
      <c r="AA653" s="15" t="str">
        <f t="shared" si="240"/>
        <v>2381,RAVELS,Heibraak,</v>
      </c>
      <c r="AB653" s="15" t="str">
        <f t="shared" si="241"/>
        <v/>
      </c>
    </row>
    <row r="654" spans="1:28" x14ac:dyDescent="0.2">
      <c r="A654">
        <v>194</v>
      </c>
      <c r="B654">
        <v>233</v>
      </c>
      <c r="C654">
        <v>2381</v>
      </c>
      <c r="D654" t="s">
        <v>1049</v>
      </c>
      <c r="E654" t="s">
        <v>1053</v>
      </c>
      <c r="F654" t="str">
        <f t="shared" si="220"/>
        <v>2381,RAVELS,Weelde,</v>
      </c>
      <c r="G654">
        <f t="shared" si="221"/>
        <v>194</v>
      </c>
      <c r="H654">
        <f t="shared" si="221"/>
        <v>233</v>
      </c>
      <c r="I654" s="15" t="str">
        <f t="shared" si="222"/>
        <v/>
      </c>
      <c r="J654" s="15" t="str">
        <f t="shared" si="223"/>
        <v/>
      </c>
      <c r="K654" s="15">
        <f t="shared" si="224"/>
        <v>0</v>
      </c>
      <c r="L654" s="15" t="str">
        <f t="shared" si="225"/>
        <v>2381,RAVELS,Weelde,</v>
      </c>
      <c r="M654" s="15" t="str">
        <f t="shared" si="226"/>
        <v/>
      </c>
      <c r="N654" s="15" t="str">
        <f t="shared" si="227"/>
        <v/>
      </c>
      <c r="O654" s="15" t="str">
        <f t="shared" si="228"/>
        <v/>
      </c>
      <c r="P654" s="15">
        <f t="shared" si="229"/>
        <v>0</v>
      </c>
      <c r="Q654" s="15" t="str">
        <f t="shared" si="230"/>
        <v>2381,RAVELS,Weelde,</v>
      </c>
      <c r="R654" s="15" t="str">
        <f t="shared" si="231"/>
        <v/>
      </c>
      <c r="S654" s="15" t="str">
        <f t="shared" si="232"/>
        <v/>
      </c>
      <c r="T654" s="15" t="str">
        <f t="shared" si="233"/>
        <v/>
      </c>
      <c r="U654" s="15">
        <f t="shared" si="234"/>
        <v>0</v>
      </c>
      <c r="V654" s="15" t="str">
        <f t="shared" si="235"/>
        <v>2381,RAVELS,Weelde,</v>
      </c>
      <c r="W654" s="15" t="str">
        <f t="shared" si="236"/>
        <v/>
      </c>
      <c r="X654" s="15" t="str">
        <f t="shared" si="237"/>
        <v/>
      </c>
      <c r="Y654" s="15" t="str">
        <f t="shared" si="238"/>
        <v/>
      </c>
      <c r="Z654" s="15">
        <f t="shared" si="239"/>
        <v>0</v>
      </c>
      <c r="AA654" s="15" t="str">
        <f t="shared" si="240"/>
        <v>2381,RAVELS,Weelde,</v>
      </c>
      <c r="AB654" s="15" t="str">
        <f t="shared" si="241"/>
        <v/>
      </c>
    </row>
    <row r="655" spans="1:28" x14ac:dyDescent="0.2">
      <c r="A655">
        <v>195</v>
      </c>
      <c r="B655">
        <v>234</v>
      </c>
      <c r="C655">
        <v>2381</v>
      </c>
      <c r="D655" t="s">
        <v>1049</v>
      </c>
      <c r="E655" t="s">
        <v>1054</v>
      </c>
      <c r="F655" t="str">
        <f t="shared" si="220"/>
        <v>2381,RAVELS,Zuidheikant,</v>
      </c>
      <c r="G655">
        <f t="shared" si="221"/>
        <v>195</v>
      </c>
      <c r="H655">
        <f t="shared" si="221"/>
        <v>234</v>
      </c>
      <c r="I655" s="15" t="str">
        <f t="shared" si="222"/>
        <v/>
      </c>
      <c r="J655" s="15" t="str">
        <f t="shared" si="223"/>
        <v/>
      </c>
      <c r="K655" s="15">
        <f t="shared" si="224"/>
        <v>0</v>
      </c>
      <c r="L655" s="15" t="str">
        <f t="shared" si="225"/>
        <v>2381,RAVELS,Zuidheikant,</v>
      </c>
      <c r="M655" s="15" t="str">
        <f t="shared" si="226"/>
        <v/>
      </c>
      <c r="N655" s="15" t="str">
        <f t="shared" si="227"/>
        <v/>
      </c>
      <c r="O655" s="15" t="str">
        <f t="shared" si="228"/>
        <v/>
      </c>
      <c r="P655" s="15">
        <f t="shared" si="229"/>
        <v>0</v>
      </c>
      <c r="Q655" s="15" t="str">
        <f t="shared" si="230"/>
        <v>2381,RAVELS,Zuidheikant,</v>
      </c>
      <c r="R655" s="15" t="str">
        <f t="shared" si="231"/>
        <v/>
      </c>
      <c r="S655" s="15" t="str">
        <f t="shared" si="232"/>
        <v/>
      </c>
      <c r="T655" s="15" t="str">
        <f t="shared" si="233"/>
        <v/>
      </c>
      <c r="U655" s="15">
        <f t="shared" si="234"/>
        <v>0</v>
      </c>
      <c r="V655" s="15" t="str">
        <f t="shared" si="235"/>
        <v>2381,RAVELS,Zuidheikant,</v>
      </c>
      <c r="W655" s="15" t="str">
        <f t="shared" si="236"/>
        <v/>
      </c>
      <c r="X655" s="15" t="str">
        <f t="shared" si="237"/>
        <v/>
      </c>
      <c r="Y655" s="15" t="str">
        <f t="shared" si="238"/>
        <v/>
      </c>
      <c r="Z655" s="15">
        <f t="shared" si="239"/>
        <v>0</v>
      </c>
      <c r="AA655" s="15" t="str">
        <f t="shared" si="240"/>
        <v>2381,RAVELS,Zuidheikant,</v>
      </c>
      <c r="AB655" s="15" t="str">
        <f t="shared" si="241"/>
        <v/>
      </c>
    </row>
    <row r="656" spans="1:28" x14ac:dyDescent="0.2">
      <c r="A656">
        <v>195</v>
      </c>
      <c r="B656">
        <v>241</v>
      </c>
      <c r="C656">
        <v>2382</v>
      </c>
      <c r="D656" t="s">
        <v>1049</v>
      </c>
      <c r="E656" t="s">
        <v>1055</v>
      </c>
      <c r="F656" t="str">
        <f t="shared" si="220"/>
        <v>2382,RAVELS,Aarle,</v>
      </c>
      <c r="G656">
        <f t="shared" si="221"/>
        <v>195</v>
      </c>
      <c r="H656">
        <f t="shared" si="221"/>
        <v>241</v>
      </c>
      <c r="I656" s="15" t="str">
        <f t="shared" si="222"/>
        <v/>
      </c>
      <c r="J656" s="15" t="str">
        <f t="shared" si="223"/>
        <v/>
      </c>
      <c r="K656" s="15">
        <f t="shared" si="224"/>
        <v>0</v>
      </c>
      <c r="L656" s="15" t="str">
        <f t="shared" si="225"/>
        <v>2382,RAVELS,Aarle,</v>
      </c>
      <c r="M656" s="15" t="str">
        <f t="shared" si="226"/>
        <v/>
      </c>
      <c r="N656" s="15" t="str">
        <f t="shared" si="227"/>
        <v/>
      </c>
      <c r="O656" s="15" t="str">
        <f t="shared" si="228"/>
        <v/>
      </c>
      <c r="P656" s="15">
        <f t="shared" si="229"/>
        <v>0</v>
      </c>
      <c r="Q656" s="15" t="str">
        <f t="shared" si="230"/>
        <v>2382,RAVELS,Aarle,</v>
      </c>
      <c r="R656" s="15" t="str">
        <f t="shared" si="231"/>
        <v/>
      </c>
      <c r="S656" s="15" t="str">
        <f t="shared" si="232"/>
        <v/>
      </c>
      <c r="T656" s="15" t="str">
        <f t="shared" si="233"/>
        <v/>
      </c>
      <c r="U656" s="15">
        <f t="shared" si="234"/>
        <v>0</v>
      </c>
      <c r="V656" s="15" t="str">
        <f t="shared" si="235"/>
        <v>2382,RAVELS,Aarle,</v>
      </c>
      <c r="W656" s="15" t="str">
        <f t="shared" si="236"/>
        <v/>
      </c>
      <c r="X656" s="15" t="str">
        <f t="shared" si="237"/>
        <v/>
      </c>
      <c r="Y656" s="15" t="str">
        <f t="shared" si="238"/>
        <v/>
      </c>
      <c r="Z656" s="15">
        <f t="shared" si="239"/>
        <v>0</v>
      </c>
      <c r="AA656" s="15" t="str">
        <f t="shared" si="240"/>
        <v>2382,RAVELS,Aarle,</v>
      </c>
      <c r="AB656" s="15" t="str">
        <f t="shared" si="241"/>
        <v/>
      </c>
    </row>
    <row r="657" spans="1:28" x14ac:dyDescent="0.2">
      <c r="A657">
        <v>199</v>
      </c>
      <c r="B657">
        <v>239</v>
      </c>
      <c r="C657">
        <v>2382</v>
      </c>
      <c r="D657" t="s">
        <v>1049</v>
      </c>
      <c r="E657" t="s">
        <v>1056</v>
      </c>
      <c r="F657" t="str">
        <f t="shared" si="220"/>
        <v>2382,RAVELS,Hulsel,</v>
      </c>
      <c r="G657">
        <f t="shared" si="221"/>
        <v>199</v>
      </c>
      <c r="H657">
        <f t="shared" si="221"/>
        <v>239</v>
      </c>
      <c r="I657" s="15" t="str">
        <f t="shared" si="222"/>
        <v/>
      </c>
      <c r="J657" s="15" t="str">
        <f t="shared" si="223"/>
        <v/>
      </c>
      <c r="K657" s="15">
        <f t="shared" si="224"/>
        <v>0</v>
      </c>
      <c r="L657" s="15" t="str">
        <f t="shared" si="225"/>
        <v>2382,RAVELS,Hulsel,</v>
      </c>
      <c r="M657" s="15" t="str">
        <f t="shared" si="226"/>
        <v/>
      </c>
      <c r="N657" s="15" t="str">
        <f t="shared" si="227"/>
        <v/>
      </c>
      <c r="O657" s="15" t="str">
        <f t="shared" si="228"/>
        <v/>
      </c>
      <c r="P657" s="15">
        <f t="shared" si="229"/>
        <v>0</v>
      </c>
      <c r="Q657" s="15" t="str">
        <f t="shared" si="230"/>
        <v>2382,RAVELS,Hulsel,</v>
      </c>
      <c r="R657" s="15" t="str">
        <f t="shared" si="231"/>
        <v/>
      </c>
      <c r="S657" s="15" t="str">
        <f t="shared" si="232"/>
        <v/>
      </c>
      <c r="T657" s="15" t="str">
        <f t="shared" si="233"/>
        <v/>
      </c>
      <c r="U657" s="15">
        <f t="shared" si="234"/>
        <v>0</v>
      </c>
      <c r="V657" s="15" t="str">
        <f t="shared" si="235"/>
        <v>2382,RAVELS,Hulsel,</v>
      </c>
      <c r="W657" s="15" t="str">
        <f t="shared" si="236"/>
        <v/>
      </c>
      <c r="X657" s="15" t="str">
        <f t="shared" si="237"/>
        <v/>
      </c>
      <c r="Y657" s="15" t="str">
        <f t="shared" si="238"/>
        <v/>
      </c>
      <c r="Z657" s="15">
        <f t="shared" si="239"/>
        <v>0</v>
      </c>
      <c r="AA657" s="15" t="str">
        <f t="shared" si="240"/>
        <v>2382,RAVELS,Hulsel,</v>
      </c>
      <c r="AB657" s="15" t="str">
        <f t="shared" si="241"/>
        <v/>
      </c>
    </row>
    <row r="658" spans="1:28" x14ac:dyDescent="0.2">
      <c r="A658">
        <v>196</v>
      </c>
      <c r="B658">
        <v>240</v>
      </c>
      <c r="C658">
        <v>2382</v>
      </c>
      <c r="D658" t="s">
        <v>1049</v>
      </c>
      <c r="E658" t="s">
        <v>1057</v>
      </c>
      <c r="F658" t="str">
        <f t="shared" si="220"/>
        <v>2382,RAVELS,Maarle,</v>
      </c>
      <c r="G658">
        <f t="shared" si="221"/>
        <v>196</v>
      </c>
      <c r="H658">
        <f t="shared" si="221"/>
        <v>240</v>
      </c>
      <c r="I658" s="15" t="str">
        <f t="shared" si="222"/>
        <v/>
      </c>
      <c r="J658" s="15" t="str">
        <f t="shared" si="223"/>
        <v/>
      </c>
      <c r="K658" s="15">
        <f t="shared" si="224"/>
        <v>0</v>
      </c>
      <c r="L658" s="15" t="str">
        <f t="shared" si="225"/>
        <v>2382,RAVELS,Maarle,</v>
      </c>
      <c r="M658" s="15" t="str">
        <f t="shared" si="226"/>
        <v/>
      </c>
      <c r="N658" s="15" t="str">
        <f t="shared" si="227"/>
        <v/>
      </c>
      <c r="O658" s="15" t="str">
        <f t="shared" si="228"/>
        <v/>
      </c>
      <c r="P658" s="15">
        <f t="shared" si="229"/>
        <v>0</v>
      </c>
      <c r="Q658" s="15" t="str">
        <f t="shared" si="230"/>
        <v>2382,RAVELS,Maarle,</v>
      </c>
      <c r="R658" s="15" t="str">
        <f t="shared" si="231"/>
        <v/>
      </c>
      <c r="S658" s="15" t="str">
        <f t="shared" si="232"/>
        <v/>
      </c>
      <c r="T658" s="15" t="str">
        <f t="shared" si="233"/>
        <v/>
      </c>
      <c r="U658" s="15">
        <f t="shared" si="234"/>
        <v>0</v>
      </c>
      <c r="V658" s="15" t="str">
        <f t="shared" si="235"/>
        <v>2382,RAVELS,Maarle,</v>
      </c>
      <c r="W658" s="15" t="str">
        <f t="shared" si="236"/>
        <v/>
      </c>
      <c r="X658" s="15" t="str">
        <f t="shared" si="237"/>
        <v/>
      </c>
      <c r="Y658" s="15" t="str">
        <f t="shared" si="238"/>
        <v/>
      </c>
      <c r="Z658" s="15">
        <f t="shared" si="239"/>
        <v>0</v>
      </c>
      <c r="AA658" s="15" t="str">
        <f t="shared" si="240"/>
        <v>2382,RAVELS,Maarle,</v>
      </c>
      <c r="AB658" s="15" t="str">
        <f t="shared" si="241"/>
        <v/>
      </c>
    </row>
    <row r="659" spans="1:28" x14ac:dyDescent="0.2">
      <c r="A659">
        <v>199</v>
      </c>
      <c r="B659">
        <v>238</v>
      </c>
      <c r="C659">
        <v>2382</v>
      </c>
      <c r="D659" t="s">
        <v>1049</v>
      </c>
      <c r="E659" t="s">
        <v>1058</v>
      </c>
      <c r="F659" t="str">
        <f t="shared" si="220"/>
        <v>2382,RAVELS,Overbroek,</v>
      </c>
      <c r="G659">
        <f t="shared" si="221"/>
        <v>199</v>
      </c>
      <c r="H659">
        <f t="shared" si="221"/>
        <v>238</v>
      </c>
      <c r="I659" s="15" t="str">
        <f t="shared" si="222"/>
        <v/>
      </c>
      <c r="J659" s="15" t="str">
        <f t="shared" si="223"/>
        <v/>
      </c>
      <c r="K659" s="15">
        <f t="shared" si="224"/>
        <v>0</v>
      </c>
      <c r="L659" s="15" t="str">
        <f t="shared" si="225"/>
        <v>2382,RAVELS,Overbroek,</v>
      </c>
      <c r="M659" s="15" t="str">
        <f t="shared" si="226"/>
        <v/>
      </c>
      <c r="N659" s="15" t="str">
        <f t="shared" si="227"/>
        <v/>
      </c>
      <c r="O659" s="15" t="str">
        <f t="shared" si="228"/>
        <v/>
      </c>
      <c r="P659" s="15">
        <f t="shared" si="229"/>
        <v>0</v>
      </c>
      <c r="Q659" s="15" t="str">
        <f t="shared" si="230"/>
        <v>2382,RAVELS,Overbroek,</v>
      </c>
      <c r="R659" s="15" t="str">
        <f t="shared" si="231"/>
        <v/>
      </c>
      <c r="S659" s="15" t="str">
        <f t="shared" si="232"/>
        <v/>
      </c>
      <c r="T659" s="15" t="str">
        <f t="shared" si="233"/>
        <v/>
      </c>
      <c r="U659" s="15">
        <f t="shared" si="234"/>
        <v>0</v>
      </c>
      <c r="V659" s="15" t="str">
        <f t="shared" si="235"/>
        <v>2382,RAVELS,Overbroek,</v>
      </c>
      <c r="W659" s="15" t="str">
        <f t="shared" si="236"/>
        <v/>
      </c>
      <c r="X659" s="15" t="str">
        <f t="shared" si="237"/>
        <v/>
      </c>
      <c r="Y659" s="15" t="str">
        <f t="shared" si="238"/>
        <v/>
      </c>
      <c r="Z659" s="15">
        <f t="shared" si="239"/>
        <v>0</v>
      </c>
      <c r="AA659" s="15" t="str">
        <f t="shared" si="240"/>
        <v>2382,RAVELS,Overbroek,</v>
      </c>
      <c r="AB659" s="15" t="str">
        <f t="shared" si="241"/>
        <v/>
      </c>
    </row>
    <row r="660" spans="1:28" x14ac:dyDescent="0.2">
      <c r="A660">
        <v>197</v>
      </c>
      <c r="B660">
        <v>238</v>
      </c>
      <c r="C660">
        <v>2382</v>
      </c>
      <c r="D660" t="s">
        <v>1049</v>
      </c>
      <c r="E660" t="s">
        <v>1059</v>
      </c>
      <c r="F660" t="str">
        <f t="shared" si="220"/>
        <v>2382,RAVELS,Poppel,</v>
      </c>
      <c r="G660">
        <f t="shared" si="221"/>
        <v>197</v>
      </c>
      <c r="H660">
        <f t="shared" si="221"/>
        <v>238</v>
      </c>
      <c r="I660" s="15" t="str">
        <f t="shared" si="222"/>
        <v/>
      </c>
      <c r="J660" s="15" t="str">
        <f t="shared" si="223"/>
        <v/>
      </c>
      <c r="K660" s="15">
        <f t="shared" si="224"/>
        <v>0</v>
      </c>
      <c r="L660" s="15" t="str">
        <f t="shared" si="225"/>
        <v>2382,RAVELS,Poppel,</v>
      </c>
      <c r="M660" s="15" t="str">
        <f t="shared" si="226"/>
        <v/>
      </c>
      <c r="N660" s="15" t="str">
        <f t="shared" si="227"/>
        <v/>
      </c>
      <c r="O660" s="15" t="str">
        <f t="shared" si="228"/>
        <v/>
      </c>
      <c r="P660" s="15">
        <f t="shared" si="229"/>
        <v>0</v>
      </c>
      <c r="Q660" s="15" t="str">
        <f t="shared" si="230"/>
        <v>2382,RAVELS,Poppel,</v>
      </c>
      <c r="R660" s="15" t="str">
        <f t="shared" si="231"/>
        <v/>
      </c>
      <c r="S660" s="15" t="str">
        <f t="shared" si="232"/>
        <v/>
      </c>
      <c r="T660" s="15" t="str">
        <f t="shared" si="233"/>
        <v/>
      </c>
      <c r="U660" s="15">
        <f t="shared" si="234"/>
        <v>0</v>
      </c>
      <c r="V660" s="15" t="str">
        <f t="shared" si="235"/>
        <v>2382,RAVELS,Poppel,</v>
      </c>
      <c r="W660" s="15" t="str">
        <f t="shared" si="236"/>
        <v/>
      </c>
      <c r="X660" s="15" t="str">
        <f t="shared" si="237"/>
        <v/>
      </c>
      <c r="Y660" s="15" t="str">
        <f t="shared" si="238"/>
        <v/>
      </c>
      <c r="Z660" s="15">
        <f t="shared" si="239"/>
        <v>0</v>
      </c>
      <c r="AA660" s="15" t="str">
        <f t="shared" si="240"/>
        <v>2382,RAVELS,Poppel,</v>
      </c>
      <c r="AB660" s="15" t="str">
        <f t="shared" si="241"/>
        <v/>
      </c>
    </row>
    <row r="661" spans="1:28" x14ac:dyDescent="0.2">
      <c r="A661">
        <v>195</v>
      </c>
      <c r="B661">
        <v>238</v>
      </c>
      <c r="C661">
        <v>2382</v>
      </c>
      <c r="D661" t="s">
        <v>1049</v>
      </c>
      <c r="E661" t="s">
        <v>1060</v>
      </c>
      <c r="F661" t="str">
        <f t="shared" si="220"/>
        <v>2382,RAVELS,Schrieken,</v>
      </c>
      <c r="G661">
        <f t="shared" si="221"/>
        <v>195</v>
      </c>
      <c r="H661">
        <f t="shared" si="221"/>
        <v>238</v>
      </c>
      <c r="I661" s="15" t="str">
        <f t="shared" si="222"/>
        <v/>
      </c>
      <c r="J661" s="15" t="str">
        <f t="shared" si="223"/>
        <v/>
      </c>
      <c r="K661" s="15">
        <f t="shared" si="224"/>
        <v>0</v>
      </c>
      <c r="L661" s="15" t="str">
        <f t="shared" si="225"/>
        <v>2382,RAVELS,Schrieken,</v>
      </c>
      <c r="M661" s="15" t="str">
        <f t="shared" si="226"/>
        <v/>
      </c>
      <c r="N661" s="15" t="str">
        <f t="shared" si="227"/>
        <v/>
      </c>
      <c r="O661" s="15" t="str">
        <f t="shared" si="228"/>
        <v/>
      </c>
      <c r="P661" s="15">
        <f t="shared" si="229"/>
        <v>0</v>
      </c>
      <c r="Q661" s="15" t="str">
        <f t="shared" si="230"/>
        <v>2382,RAVELS,Schrieken,</v>
      </c>
      <c r="R661" s="15" t="str">
        <f t="shared" si="231"/>
        <v/>
      </c>
      <c r="S661" s="15" t="str">
        <f t="shared" si="232"/>
        <v/>
      </c>
      <c r="T661" s="15" t="str">
        <f t="shared" si="233"/>
        <v/>
      </c>
      <c r="U661" s="15">
        <f t="shared" si="234"/>
        <v>0</v>
      </c>
      <c r="V661" s="15" t="str">
        <f t="shared" si="235"/>
        <v>2382,RAVELS,Schrieken,</v>
      </c>
      <c r="W661" s="15" t="str">
        <f t="shared" si="236"/>
        <v/>
      </c>
      <c r="X661" s="15" t="str">
        <f t="shared" si="237"/>
        <v/>
      </c>
      <c r="Y661" s="15" t="str">
        <f t="shared" si="238"/>
        <v/>
      </c>
      <c r="Z661" s="15">
        <f t="shared" si="239"/>
        <v>0</v>
      </c>
      <c r="AA661" s="15" t="str">
        <f t="shared" si="240"/>
        <v>2382,RAVELS,Schrieken,</v>
      </c>
      <c r="AB661" s="15" t="str">
        <f t="shared" si="241"/>
        <v/>
      </c>
    </row>
    <row r="662" spans="1:28" x14ac:dyDescent="0.2">
      <c r="A662">
        <v>189</v>
      </c>
      <c r="B662">
        <v>237</v>
      </c>
      <c r="C662">
        <v>2387</v>
      </c>
      <c r="D662" t="s">
        <v>1061</v>
      </c>
      <c r="E662" t="s">
        <v>1062</v>
      </c>
      <c r="F662" t="str">
        <f t="shared" si="220"/>
        <v>2387,BAARLE-HERTOG,Baarle-Hertog,</v>
      </c>
      <c r="G662">
        <f t="shared" si="221"/>
        <v>189</v>
      </c>
      <c r="H662">
        <f t="shared" si="221"/>
        <v>237</v>
      </c>
      <c r="I662" s="15" t="str">
        <f t="shared" si="222"/>
        <v/>
      </c>
      <c r="J662" s="15" t="str">
        <f t="shared" si="223"/>
        <v/>
      </c>
      <c r="K662" s="15">
        <f t="shared" si="224"/>
        <v>0</v>
      </c>
      <c r="L662" s="15" t="str">
        <f t="shared" si="225"/>
        <v>2387,BAARLE-HERTOG,Baarle-Hertog,</v>
      </c>
      <c r="M662" s="15" t="str">
        <f t="shared" si="226"/>
        <v/>
      </c>
      <c r="N662" s="15" t="str">
        <f t="shared" si="227"/>
        <v/>
      </c>
      <c r="O662" s="15" t="str">
        <f t="shared" si="228"/>
        <v/>
      </c>
      <c r="P662" s="15">
        <f t="shared" si="229"/>
        <v>0</v>
      </c>
      <c r="Q662" s="15" t="str">
        <f t="shared" si="230"/>
        <v>2387,BAARLE-HERTOG,Baarle-Hertog,</v>
      </c>
      <c r="R662" s="15" t="str">
        <f t="shared" si="231"/>
        <v/>
      </c>
      <c r="S662" s="15" t="str">
        <f t="shared" si="232"/>
        <v/>
      </c>
      <c r="T662" s="15" t="str">
        <f t="shared" si="233"/>
        <v/>
      </c>
      <c r="U662" s="15">
        <f t="shared" si="234"/>
        <v>0</v>
      </c>
      <c r="V662" s="15" t="str">
        <f t="shared" si="235"/>
        <v>2387,BAARLE-HERTOG,Baarle-Hertog,</v>
      </c>
      <c r="W662" s="15" t="str">
        <f t="shared" si="236"/>
        <v/>
      </c>
      <c r="X662" s="15" t="str">
        <f t="shared" si="237"/>
        <v/>
      </c>
      <c r="Y662" s="15" t="str">
        <f t="shared" si="238"/>
        <v/>
      </c>
      <c r="Z662" s="15">
        <f t="shared" si="239"/>
        <v>0</v>
      </c>
      <c r="AA662" s="15" t="str">
        <f t="shared" si="240"/>
        <v>2387,BAARLE-HERTOG,Baarle-Hertog,</v>
      </c>
      <c r="AB662" s="15" t="str">
        <f t="shared" si="241"/>
        <v/>
      </c>
    </row>
    <row r="663" spans="1:28" x14ac:dyDescent="0.2">
      <c r="A663">
        <v>185</v>
      </c>
      <c r="B663">
        <v>233</v>
      </c>
      <c r="C663">
        <v>2387</v>
      </c>
      <c r="D663" t="s">
        <v>1061</v>
      </c>
      <c r="E663" t="s">
        <v>1063</v>
      </c>
      <c r="F663" t="str">
        <f t="shared" si="220"/>
        <v>2387,BAARLE-HERTOG,Ginhoven,</v>
      </c>
      <c r="G663">
        <f t="shared" si="221"/>
        <v>185</v>
      </c>
      <c r="H663">
        <f t="shared" si="221"/>
        <v>233</v>
      </c>
      <c r="I663" s="15" t="str">
        <f t="shared" si="222"/>
        <v/>
      </c>
      <c r="J663" s="15" t="str">
        <f t="shared" si="223"/>
        <v/>
      </c>
      <c r="K663" s="15">
        <f t="shared" si="224"/>
        <v>0</v>
      </c>
      <c r="L663" s="15" t="str">
        <f t="shared" si="225"/>
        <v>2387,BAARLE-HERTOG,Ginhoven,</v>
      </c>
      <c r="M663" s="15" t="str">
        <f t="shared" si="226"/>
        <v/>
      </c>
      <c r="N663" s="15" t="str">
        <f t="shared" si="227"/>
        <v/>
      </c>
      <c r="O663" s="15" t="str">
        <f t="shared" si="228"/>
        <v/>
      </c>
      <c r="P663" s="15">
        <f t="shared" si="229"/>
        <v>0</v>
      </c>
      <c r="Q663" s="15" t="str">
        <f t="shared" si="230"/>
        <v>2387,BAARLE-HERTOG,Ginhoven,</v>
      </c>
      <c r="R663" s="15" t="str">
        <f t="shared" si="231"/>
        <v/>
      </c>
      <c r="S663" s="15" t="str">
        <f t="shared" si="232"/>
        <v/>
      </c>
      <c r="T663" s="15" t="str">
        <f t="shared" si="233"/>
        <v/>
      </c>
      <c r="U663" s="15">
        <f t="shared" si="234"/>
        <v>0</v>
      </c>
      <c r="V663" s="15" t="str">
        <f t="shared" si="235"/>
        <v>2387,BAARLE-HERTOG,Ginhoven,</v>
      </c>
      <c r="W663" s="15" t="str">
        <f t="shared" si="236"/>
        <v/>
      </c>
      <c r="X663" s="15" t="str">
        <f t="shared" si="237"/>
        <v/>
      </c>
      <c r="Y663" s="15" t="str">
        <f t="shared" si="238"/>
        <v/>
      </c>
      <c r="Z663" s="15">
        <f t="shared" si="239"/>
        <v>0</v>
      </c>
      <c r="AA663" s="15" t="str">
        <f t="shared" si="240"/>
        <v>2387,BAARLE-HERTOG,Ginhoven,</v>
      </c>
      <c r="AB663" s="15" t="str">
        <f t="shared" si="241"/>
        <v/>
      </c>
    </row>
    <row r="664" spans="1:28" x14ac:dyDescent="0.2">
      <c r="A664">
        <v>187</v>
      </c>
      <c r="B664">
        <v>233</v>
      </c>
      <c r="C664">
        <v>2387</v>
      </c>
      <c r="D664" t="s">
        <v>1061</v>
      </c>
      <c r="E664" t="s">
        <v>1064</v>
      </c>
      <c r="F664" t="str">
        <f t="shared" si="220"/>
        <v>2387,BAARLE-HERTOG,Zondereigen,</v>
      </c>
      <c r="G664">
        <f t="shared" si="221"/>
        <v>187</v>
      </c>
      <c r="H664">
        <f t="shared" si="221"/>
        <v>233</v>
      </c>
      <c r="I664" s="15" t="str">
        <f t="shared" si="222"/>
        <v/>
      </c>
      <c r="J664" s="15" t="str">
        <f t="shared" si="223"/>
        <v/>
      </c>
      <c r="K664" s="15">
        <f t="shared" si="224"/>
        <v>0</v>
      </c>
      <c r="L664" s="15" t="str">
        <f t="shared" si="225"/>
        <v>2387,BAARLE-HERTOG,Zondereigen,</v>
      </c>
      <c r="M664" s="15" t="str">
        <f t="shared" si="226"/>
        <v/>
      </c>
      <c r="N664" s="15" t="str">
        <f t="shared" si="227"/>
        <v/>
      </c>
      <c r="O664" s="15" t="str">
        <f t="shared" si="228"/>
        <v/>
      </c>
      <c r="P664" s="15">
        <f t="shared" si="229"/>
        <v>0</v>
      </c>
      <c r="Q664" s="15" t="str">
        <f t="shared" si="230"/>
        <v>2387,BAARLE-HERTOG,Zondereigen,</v>
      </c>
      <c r="R664" s="15" t="str">
        <f t="shared" si="231"/>
        <v/>
      </c>
      <c r="S664" s="15" t="str">
        <f t="shared" si="232"/>
        <v/>
      </c>
      <c r="T664" s="15" t="str">
        <f t="shared" si="233"/>
        <v/>
      </c>
      <c r="U664" s="15">
        <f t="shared" si="234"/>
        <v>0</v>
      </c>
      <c r="V664" s="15" t="str">
        <f t="shared" si="235"/>
        <v>2387,BAARLE-HERTOG,Zondereigen,</v>
      </c>
      <c r="W664" s="15" t="str">
        <f t="shared" si="236"/>
        <v/>
      </c>
      <c r="X664" s="15" t="str">
        <f t="shared" si="237"/>
        <v/>
      </c>
      <c r="Y664" s="15" t="str">
        <f t="shared" si="238"/>
        <v/>
      </c>
      <c r="Z664" s="15">
        <f t="shared" si="239"/>
        <v>0</v>
      </c>
      <c r="AA664" s="15" t="str">
        <f t="shared" si="240"/>
        <v>2387,BAARLE-HERTOG,Zondereigen,</v>
      </c>
      <c r="AB664" s="15" t="str">
        <f t="shared" si="241"/>
        <v/>
      </c>
    </row>
    <row r="665" spans="1:28" x14ac:dyDescent="0.2">
      <c r="A665">
        <v>171</v>
      </c>
      <c r="B665">
        <v>222</v>
      </c>
      <c r="C665">
        <v>2390</v>
      </c>
      <c r="D665" t="s">
        <v>1065</v>
      </c>
      <c r="E665" t="s">
        <v>1066</v>
      </c>
      <c r="F665" t="str">
        <f t="shared" si="220"/>
        <v>2390,MALLE,Heidsie,</v>
      </c>
      <c r="G665">
        <f t="shared" si="221"/>
        <v>171</v>
      </c>
      <c r="H665">
        <f t="shared" si="221"/>
        <v>222</v>
      </c>
      <c r="I665" s="15" t="str">
        <f t="shared" si="222"/>
        <v/>
      </c>
      <c r="J665" s="15" t="str">
        <f t="shared" si="223"/>
        <v/>
      </c>
      <c r="K665" s="15">
        <f t="shared" si="224"/>
        <v>0</v>
      </c>
      <c r="L665" s="15" t="str">
        <f t="shared" si="225"/>
        <v>2390,MALLE,Heidsie,</v>
      </c>
      <c r="M665" s="15" t="str">
        <f t="shared" si="226"/>
        <v/>
      </c>
      <c r="N665" s="15" t="str">
        <f t="shared" si="227"/>
        <v/>
      </c>
      <c r="O665" s="15" t="str">
        <f t="shared" si="228"/>
        <v/>
      </c>
      <c r="P665" s="15">
        <f t="shared" si="229"/>
        <v>0</v>
      </c>
      <c r="Q665" s="15" t="str">
        <f t="shared" si="230"/>
        <v>2390,MALLE,Heidsie,</v>
      </c>
      <c r="R665" s="15" t="str">
        <f t="shared" si="231"/>
        <v/>
      </c>
      <c r="S665" s="15" t="str">
        <f t="shared" si="232"/>
        <v/>
      </c>
      <c r="T665" s="15" t="str">
        <f t="shared" si="233"/>
        <v/>
      </c>
      <c r="U665" s="15">
        <f t="shared" si="234"/>
        <v>0</v>
      </c>
      <c r="V665" s="15" t="str">
        <f t="shared" si="235"/>
        <v>2390,MALLE,Heidsie,</v>
      </c>
      <c r="W665" s="15" t="str">
        <f t="shared" si="236"/>
        <v/>
      </c>
      <c r="X665" s="15" t="str">
        <f t="shared" si="237"/>
        <v/>
      </c>
      <c r="Y665" s="15" t="str">
        <f t="shared" si="238"/>
        <v/>
      </c>
      <c r="Z665" s="15">
        <f t="shared" si="239"/>
        <v>0</v>
      </c>
      <c r="AA665" s="15" t="str">
        <f t="shared" si="240"/>
        <v>2390,MALLE,Heidsie,</v>
      </c>
      <c r="AB665" s="15" t="str">
        <f t="shared" si="241"/>
        <v/>
      </c>
    </row>
    <row r="666" spans="1:28" x14ac:dyDescent="0.2">
      <c r="A666">
        <v>175</v>
      </c>
      <c r="B666">
        <v>222</v>
      </c>
      <c r="C666">
        <v>2390</v>
      </c>
      <c r="D666" t="s">
        <v>1065</v>
      </c>
      <c r="E666" t="s">
        <v>1067</v>
      </c>
      <c r="F666" t="str">
        <f t="shared" si="220"/>
        <v>2390,MALLE,Malle,</v>
      </c>
      <c r="G666">
        <f t="shared" si="221"/>
        <v>175</v>
      </c>
      <c r="H666">
        <f t="shared" si="221"/>
        <v>222</v>
      </c>
      <c r="I666" s="15" t="str">
        <f t="shared" si="222"/>
        <v/>
      </c>
      <c r="J666" s="15" t="str">
        <f t="shared" si="223"/>
        <v/>
      </c>
      <c r="K666" s="15">
        <f t="shared" si="224"/>
        <v>0</v>
      </c>
      <c r="L666" s="15" t="str">
        <f t="shared" si="225"/>
        <v>2390,MALLE,Malle,</v>
      </c>
      <c r="M666" s="15" t="str">
        <f t="shared" si="226"/>
        <v/>
      </c>
      <c r="N666" s="15" t="str">
        <f t="shared" si="227"/>
        <v/>
      </c>
      <c r="O666" s="15" t="str">
        <f t="shared" si="228"/>
        <v/>
      </c>
      <c r="P666" s="15">
        <f t="shared" si="229"/>
        <v>0</v>
      </c>
      <c r="Q666" s="15" t="str">
        <f t="shared" si="230"/>
        <v>2390,MALLE,Malle,</v>
      </c>
      <c r="R666" s="15" t="str">
        <f t="shared" si="231"/>
        <v/>
      </c>
      <c r="S666" s="15" t="str">
        <f t="shared" si="232"/>
        <v/>
      </c>
      <c r="T666" s="15" t="str">
        <f t="shared" si="233"/>
        <v/>
      </c>
      <c r="U666" s="15">
        <f t="shared" si="234"/>
        <v>0</v>
      </c>
      <c r="V666" s="15" t="str">
        <f t="shared" si="235"/>
        <v>2390,MALLE,Malle,</v>
      </c>
      <c r="W666" s="15" t="str">
        <f t="shared" si="236"/>
        <v/>
      </c>
      <c r="X666" s="15" t="str">
        <f t="shared" si="237"/>
        <v/>
      </c>
      <c r="Y666" s="15" t="str">
        <f t="shared" si="238"/>
        <v/>
      </c>
      <c r="Z666" s="15">
        <f t="shared" si="239"/>
        <v>0</v>
      </c>
      <c r="AA666" s="15" t="str">
        <f t="shared" si="240"/>
        <v>2390,MALLE,Malle,</v>
      </c>
      <c r="AB666" s="15" t="str">
        <f t="shared" si="241"/>
        <v/>
      </c>
    </row>
    <row r="667" spans="1:28" x14ac:dyDescent="0.2">
      <c r="A667">
        <v>176</v>
      </c>
      <c r="B667">
        <v>221</v>
      </c>
      <c r="C667">
        <v>2390</v>
      </c>
      <c r="D667" t="s">
        <v>1065</v>
      </c>
      <c r="E667" t="s">
        <v>1068</v>
      </c>
      <c r="F667" t="str">
        <f t="shared" si="220"/>
        <v>2390,MALLE,Oostmalle,</v>
      </c>
      <c r="G667">
        <f t="shared" si="221"/>
        <v>176</v>
      </c>
      <c r="H667">
        <f t="shared" si="221"/>
        <v>221</v>
      </c>
      <c r="I667" s="15" t="str">
        <f t="shared" si="222"/>
        <v/>
      </c>
      <c r="J667" s="15" t="str">
        <f t="shared" si="223"/>
        <v/>
      </c>
      <c r="K667" s="15">
        <f t="shared" si="224"/>
        <v>0</v>
      </c>
      <c r="L667" s="15" t="str">
        <f t="shared" si="225"/>
        <v>2390,MALLE,Oostmalle,</v>
      </c>
      <c r="M667" s="15" t="str">
        <f t="shared" si="226"/>
        <v/>
      </c>
      <c r="N667" s="15" t="str">
        <f t="shared" si="227"/>
        <v/>
      </c>
      <c r="O667" s="15" t="str">
        <f t="shared" si="228"/>
        <v/>
      </c>
      <c r="P667" s="15">
        <f t="shared" si="229"/>
        <v>0</v>
      </c>
      <c r="Q667" s="15" t="str">
        <f t="shared" si="230"/>
        <v>2390,MALLE,Oostmalle,</v>
      </c>
      <c r="R667" s="15" t="str">
        <f t="shared" si="231"/>
        <v/>
      </c>
      <c r="S667" s="15" t="str">
        <f t="shared" si="232"/>
        <v/>
      </c>
      <c r="T667" s="15" t="str">
        <f t="shared" si="233"/>
        <v/>
      </c>
      <c r="U667" s="15">
        <f t="shared" si="234"/>
        <v>0</v>
      </c>
      <c r="V667" s="15" t="str">
        <f t="shared" si="235"/>
        <v>2390,MALLE,Oostmalle,</v>
      </c>
      <c r="W667" s="15" t="str">
        <f t="shared" si="236"/>
        <v/>
      </c>
      <c r="X667" s="15" t="str">
        <f t="shared" si="237"/>
        <v/>
      </c>
      <c r="Y667" s="15" t="str">
        <f t="shared" si="238"/>
        <v/>
      </c>
      <c r="Z667" s="15">
        <f t="shared" si="239"/>
        <v>0</v>
      </c>
      <c r="AA667" s="15" t="str">
        <f t="shared" si="240"/>
        <v>2390,MALLE,Oostmalle,</v>
      </c>
      <c r="AB667" s="15" t="str">
        <f t="shared" si="241"/>
        <v/>
      </c>
    </row>
    <row r="668" spans="1:28" x14ac:dyDescent="0.2">
      <c r="A668">
        <v>172</v>
      </c>
      <c r="B668">
        <v>220</v>
      </c>
      <c r="C668">
        <v>2390</v>
      </c>
      <c r="D668" t="s">
        <v>1065</v>
      </c>
      <c r="E668" t="s">
        <v>1069</v>
      </c>
      <c r="F668" t="str">
        <f t="shared" si="220"/>
        <v>2390,MALLE,Scherpenberg,</v>
      </c>
      <c r="G668">
        <f t="shared" si="221"/>
        <v>172</v>
      </c>
      <c r="H668">
        <f t="shared" si="221"/>
        <v>220</v>
      </c>
      <c r="I668" s="15" t="str">
        <f t="shared" si="222"/>
        <v/>
      </c>
      <c r="J668" s="15" t="str">
        <f t="shared" si="223"/>
        <v/>
      </c>
      <c r="K668" s="15">
        <f t="shared" si="224"/>
        <v>0</v>
      </c>
      <c r="L668" s="15" t="str">
        <f t="shared" si="225"/>
        <v>2390,MALLE,Scherpenberg,</v>
      </c>
      <c r="M668" s="15" t="str">
        <f t="shared" si="226"/>
        <v/>
      </c>
      <c r="N668" s="15" t="str">
        <f t="shared" si="227"/>
        <v/>
      </c>
      <c r="O668" s="15" t="str">
        <f t="shared" si="228"/>
        <v/>
      </c>
      <c r="P668" s="15">
        <f t="shared" si="229"/>
        <v>0</v>
      </c>
      <c r="Q668" s="15" t="str">
        <f t="shared" si="230"/>
        <v>2390,MALLE,Scherpenberg,</v>
      </c>
      <c r="R668" s="15" t="str">
        <f t="shared" si="231"/>
        <v/>
      </c>
      <c r="S668" s="15" t="str">
        <f t="shared" si="232"/>
        <v/>
      </c>
      <c r="T668" s="15" t="str">
        <f t="shared" si="233"/>
        <v/>
      </c>
      <c r="U668" s="15">
        <f t="shared" si="234"/>
        <v>0</v>
      </c>
      <c r="V668" s="15" t="str">
        <f t="shared" si="235"/>
        <v>2390,MALLE,Scherpenberg,</v>
      </c>
      <c r="W668" s="15" t="str">
        <f t="shared" si="236"/>
        <v/>
      </c>
      <c r="X668" s="15" t="str">
        <f t="shared" si="237"/>
        <v/>
      </c>
      <c r="Y668" s="15" t="str">
        <f t="shared" si="238"/>
        <v/>
      </c>
      <c r="Z668" s="15">
        <f t="shared" si="239"/>
        <v>0</v>
      </c>
      <c r="AA668" s="15" t="str">
        <f t="shared" si="240"/>
        <v>2390,MALLE,Scherpenberg,</v>
      </c>
      <c r="AB668" s="15" t="str">
        <f t="shared" si="241"/>
        <v/>
      </c>
    </row>
    <row r="669" spans="1:28" x14ac:dyDescent="0.2">
      <c r="A669">
        <v>172</v>
      </c>
      <c r="B669">
        <v>221</v>
      </c>
      <c r="C669">
        <v>2390</v>
      </c>
      <c r="D669" t="s">
        <v>1065</v>
      </c>
      <c r="E669" t="s">
        <v>1070</v>
      </c>
      <c r="F669" t="str">
        <f t="shared" si="220"/>
        <v>2390,MALLE,Westmalle,</v>
      </c>
      <c r="G669">
        <f t="shared" si="221"/>
        <v>172</v>
      </c>
      <c r="H669">
        <f t="shared" si="221"/>
        <v>221</v>
      </c>
      <c r="I669" s="15" t="str">
        <f t="shared" si="222"/>
        <v/>
      </c>
      <c r="J669" s="15" t="str">
        <f t="shared" si="223"/>
        <v/>
      </c>
      <c r="K669" s="15">
        <f t="shared" si="224"/>
        <v>0</v>
      </c>
      <c r="L669" s="15" t="str">
        <f t="shared" si="225"/>
        <v>2390,MALLE,Westmalle,</v>
      </c>
      <c r="M669" s="15" t="str">
        <f t="shared" si="226"/>
        <v/>
      </c>
      <c r="N669" s="15" t="str">
        <f t="shared" si="227"/>
        <v/>
      </c>
      <c r="O669" s="15" t="str">
        <f t="shared" si="228"/>
        <v/>
      </c>
      <c r="P669" s="15">
        <f t="shared" si="229"/>
        <v>0</v>
      </c>
      <c r="Q669" s="15" t="str">
        <f t="shared" si="230"/>
        <v>2390,MALLE,Westmalle,</v>
      </c>
      <c r="R669" s="15" t="str">
        <f t="shared" si="231"/>
        <v/>
      </c>
      <c r="S669" s="15" t="str">
        <f t="shared" si="232"/>
        <v/>
      </c>
      <c r="T669" s="15" t="str">
        <f t="shared" si="233"/>
        <v/>
      </c>
      <c r="U669" s="15">
        <f t="shared" si="234"/>
        <v>0</v>
      </c>
      <c r="V669" s="15" t="str">
        <f t="shared" si="235"/>
        <v>2390,MALLE,Westmalle,</v>
      </c>
      <c r="W669" s="15" t="str">
        <f t="shared" si="236"/>
        <v/>
      </c>
      <c r="X669" s="15" t="str">
        <f t="shared" si="237"/>
        <v/>
      </c>
      <c r="Y669" s="15" t="str">
        <f t="shared" si="238"/>
        <v/>
      </c>
      <c r="Z669" s="15">
        <f t="shared" si="239"/>
        <v>0</v>
      </c>
      <c r="AA669" s="15" t="str">
        <f t="shared" si="240"/>
        <v>2390,MALLE,Westmalle,</v>
      </c>
      <c r="AB669" s="15" t="str">
        <f t="shared" si="241"/>
        <v/>
      </c>
    </row>
    <row r="670" spans="1:28" x14ac:dyDescent="0.2">
      <c r="A670">
        <v>176</v>
      </c>
      <c r="B670">
        <v>218</v>
      </c>
      <c r="C670">
        <v>2390</v>
      </c>
      <c r="D670" t="s">
        <v>1065</v>
      </c>
      <c r="E670" t="s">
        <v>1071</v>
      </c>
      <c r="F670" t="str">
        <f t="shared" si="220"/>
        <v>2390,MALLE,Zalfen,</v>
      </c>
      <c r="G670">
        <f t="shared" si="221"/>
        <v>176</v>
      </c>
      <c r="H670">
        <f t="shared" si="221"/>
        <v>218</v>
      </c>
      <c r="I670" s="15" t="str">
        <f t="shared" si="222"/>
        <v/>
      </c>
      <c r="J670" s="15" t="str">
        <f t="shared" si="223"/>
        <v/>
      </c>
      <c r="K670" s="15">
        <f t="shared" si="224"/>
        <v>0</v>
      </c>
      <c r="L670" s="15" t="str">
        <f t="shared" si="225"/>
        <v>2390,MALLE,Zalfen,</v>
      </c>
      <c r="M670" s="15" t="str">
        <f t="shared" si="226"/>
        <v/>
      </c>
      <c r="N670" s="15" t="str">
        <f t="shared" si="227"/>
        <v/>
      </c>
      <c r="O670" s="15" t="str">
        <f t="shared" si="228"/>
        <v/>
      </c>
      <c r="P670" s="15">
        <f t="shared" si="229"/>
        <v>0</v>
      </c>
      <c r="Q670" s="15" t="str">
        <f t="shared" si="230"/>
        <v>2390,MALLE,Zalfen,</v>
      </c>
      <c r="R670" s="15" t="str">
        <f t="shared" si="231"/>
        <v/>
      </c>
      <c r="S670" s="15" t="str">
        <f t="shared" si="232"/>
        <v/>
      </c>
      <c r="T670" s="15" t="str">
        <f t="shared" si="233"/>
        <v/>
      </c>
      <c r="U670" s="15">
        <f t="shared" si="234"/>
        <v>0</v>
      </c>
      <c r="V670" s="15" t="str">
        <f t="shared" si="235"/>
        <v>2390,MALLE,Zalfen,</v>
      </c>
      <c r="W670" s="15" t="str">
        <f t="shared" si="236"/>
        <v/>
      </c>
      <c r="X670" s="15" t="str">
        <f t="shared" si="237"/>
        <v/>
      </c>
      <c r="Y670" s="15" t="str">
        <f t="shared" si="238"/>
        <v/>
      </c>
      <c r="Z670" s="15">
        <f t="shared" si="239"/>
        <v>0</v>
      </c>
      <c r="AA670" s="15" t="str">
        <f t="shared" si="240"/>
        <v>2390,MALLE,Zalfen,</v>
      </c>
      <c r="AB670" s="15" t="str">
        <f t="shared" si="241"/>
        <v/>
      </c>
    </row>
    <row r="671" spans="1:28" x14ac:dyDescent="0.2">
      <c r="A671">
        <v>201</v>
      </c>
      <c r="B671">
        <v>210</v>
      </c>
      <c r="C671">
        <v>2400</v>
      </c>
      <c r="D671" t="s">
        <v>1072</v>
      </c>
      <c r="E671" t="s">
        <v>1073</v>
      </c>
      <c r="F671" t="str">
        <f t="shared" si="220"/>
        <v>2400,MOL,Achterbos,</v>
      </c>
      <c r="G671">
        <f t="shared" si="221"/>
        <v>201</v>
      </c>
      <c r="H671">
        <f t="shared" si="221"/>
        <v>210</v>
      </c>
      <c r="I671" s="15" t="str">
        <f t="shared" si="222"/>
        <v/>
      </c>
      <c r="J671" s="15" t="str">
        <f t="shared" si="223"/>
        <v/>
      </c>
      <c r="K671" s="15">
        <f t="shared" si="224"/>
        <v>0</v>
      </c>
      <c r="L671" s="15" t="str">
        <f t="shared" si="225"/>
        <v>2400,MOL,Achterbos,</v>
      </c>
      <c r="M671" s="15" t="str">
        <f t="shared" si="226"/>
        <v/>
      </c>
      <c r="N671" s="15" t="str">
        <f t="shared" si="227"/>
        <v/>
      </c>
      <c r="O671" s="15" t="str">
        <f t="shared" si="228"/>
        <v/>
      </c>
      <c r="P671" s="15">
        <f t="shared" si="229"/>
        <v>0</v>
      </c>
      <c r="Q671" s="15" t="str">
        <f t="shared" si="230"/>
        <v>2400,MOL,Achterbos,</v>
      </c>
      <c r="R671" s="15" t="str">
        <f t="shared" si="231"/>
        <v/>
      </c>
      <c r="S671" s="15" t="str">
        <f t="shared" si="232"/>
        <v/>
      </c>
      <c r="T671" s="15" t="str">
        <f t="shared" si="233"/>
        <v/>
      </c>
      <c r="U671" s="15">
        <f t="shared" si="234"/>
        <v>0</v>
      </c>
      <c r="V671" s="15" t="str">
        <f t="shared" si="235"/>
        <v>2400,MOL,Achterbos,</v>
      </c>
      <c r="W671" s="15" t="str">
        <f t="shared" si="236"/>
        <v/>
      </c>
      <c r="X671" s="15" t="str">
        <f t="shared" si="237"/>
        <v/>
      </c>
      <c r="Y671" s="15" t="str">
        <f t="shared" si="238"/>
        <v/>
      </c>
      <c r="Z671" s="15">
        <f t="shared" si="239"/>
        <v>0</v>
      </c>
      <c r="AA671" s="15" t="str">
        <f t="shared" si="240"/>
        <v>2400,MOL,Achterbos,</v>
      </c>
      <c r="AB671" s="15" t="str">
        <f t="shared" si="241"/>
        <v/>
      </c>
    </row>
    <row r="672" spans="1:28" x14ac:dyDescent="0.2">
      <c r="A672">
        <v>208</v>
      </c>
      <c r="B672">
        <v>214</v>
      </c>
      <c r="C672">
        <v>2400</v>
      </c>
      <c r="D672" t="s">
        <v>1072</v>
      </c>
      <c r="E672" t="s">
        <v>1074</v>
      </c>
      <c r="F672" t="str">
        <f t="shared" si="220"/>
        <v>2400,MOL,De Maat,</v>
      </c>
      <c r="G672">
        <f t="shared" si="221"/>
        <v>208</v>
      </c>
      <c r="H672">
        <f t="shared" si="221"/>
        <v>214</v>
      </c>
      <c r="I672" s="15" t="str">
        <f t="shared" si="222"/>
        <v/>
      </c>
      <c r="J672" s="15" t="str">
        <f t="shared" si="223"/>
        <v/>
      </c>
      <c r="K672" s="15">
        <f t="shared" si="224"/>
        <v>0</v>
      </c>
      <c r="L672" s="15" t="str">
        <f t="shared" si="225"/>
        <v>2400,MOL,De Maat,</v>
      </c>
      <c r="M672" s="15" t="str">
        <f t="shared" si="226"/>
        <v/>
      </c>
      <c r="N672" s="15" t="str">
        <f t="shared" si="227"/>
        <v/>
      </c>
      <c r="O672" s="15" t="str">
        <f t="shared" si="228"/>
        <v/>
      </c>
      <c r="P672" s="15">
        <f t="shared" si="229"/>
        <v>0</v>
      </c>
      <c r="Q672" s="15" t="str">
        <f t="shared" si="230"/>
        <v>2400,MOL,De Maat,</v>
      </c>
      <c r="R672" s="15" t="str">
        <f t="shared" si="231"/>
        <v/>
      </c>
      <c r="S672" s="15" t="str">
        <f t="shared" si="232"/>
        <v/>
      </c>
      <c r="T672" s="15" t="str">
        <f t="shared" si="233"/>
        <v/>
      </c>
      <c r="U672" s="15">
        <f t="shared" si="234"/>
        <v>0</v>
      </c>
      <c r="V672" s="15" t="str">
        <f t="shared" si="235"/>
        <v>2400,MOL,De Maat,</v>
      </c>
      <c r="W672" s="15" t="str">
        <f t="shared" si="236"/>
        <v/>
      </c>
      <c r="X672" s="15" t="str">
        <f t="shared" si="237"/>
        <v/>
      </c>
      <c r="Y672" s="15" t="str">
        <f t="shared" si="238"/>
        <v/>
      </c>
      <c r="Z672" s="15">
        <f t="shared" si="239"/>
        <v>0</v>
      </c>
      <c r="AA672" s="15" t="str">
        <f t="shared" si="240"/>
        <v>2400,MOL,De Maat,</v>
      </c>
      <c r="AB672" s="15" t="str">
        <f t="shared" si="241"/>
        <v/>
      </c>
    </row>
    <row r="673" spans="1:28" x14ac:dyDescent="0.2">
      <c r="A673">
        <v>202</v>
      </c>
      <c r="B673">
        <v>212</v>
      </c>
      <c r="C673">
        <v>2400</v>
      </c>
      <c r="D673" t="s">
        <v>1072</v>
      </c>
      <c r="E673" t="s">
        <v>1075</v>
      </c>
      <c r="F673" t="str">
        <f t="shared" si="220"/>
        <v>2400,MOL,Donk,</v>
      </c>
      <c r="G673">
        <f t="shared" si="221"/>
        <v>202</v>
      </c>
      <c r="H673">
        <f t="shared" si="221"/>
        <v>212</v>
      </c>
      <c r="I673" s="15" t="str">
        <f t="shared" si="222"/>
        <v/>
      </c>
      <c r="J673" s="15" t="str">
        <f t="shared" si="223"/>
        <v/>
      </c>
      <c r="K673" s="15">
        <f t="shared" si="224"/>
        <v>0</v>
      </c>
      <c r="L673" s="15" t="str">
        <f t="shared" si="225"/>
        <v>2400,MOL,Donk,</v>
      </c>
      <c r="M673" s="15" t="str">
        <f t="shared" si="226"/>
        <v/>
      </c>
      <c r="N673" s="15" t="str">
        <f t="shared" si="227"/>
        <v/>
      </c>
      <c r="O673" s="15" t="str">
        <f t="shared" si="228"/>
        <v/>
      </c>
      <c r="P673" s="15">
        <f t="shared" si="229"/>
        <v>0</v>
      </c>
      <c r="Q673" s="15" t="str">
        <f t="shared" si="230"/>
        <v>2400,MOL,Donk,</v>
      </c>
      <c r="R673" s="15" t="str">
        <f t="shared" si="231"/>
        <v/>
      </c>
      <c r="S673" s="15" t="str">
        <f t="shared" si="232"/>
        <v/>
      </c>
      <c r="T673" s="15" t="str">
        <f t="shared" si="233"/>
        <v/>
      </c>
      <c r="U673" s="15">
        <f t="shared" si="234"/>
        <v>0</v>
      </c>
      <c r="V673" s="15" t="str">
        <f t="shared" si="235"/>
        <v>2400,MOL,Donk,</v>
      </c>
      <c r="W673" s="15" t="str">
        <f t="shared" si="236"/>
        <v/>
      </c>
      <c r="X673" s="15" t="str">
        <f t="shared" si="237"/>
        <v/>
      </c>
      <c r="Y673" s="15" t="str">
        <f t="shared" si="238"/>
        <v/>
      </c>
      <c r="Z673" s="15">
        <f t="shared" si="239"/>
        <v>0</v>
      </c>
      <c r="AA673" s="15" t="str">
        <f t="shared" si="240"/>
        <v>2400,MOL,Donk,</v>
      </c>
      <c r="AB673" s="15" t="str">
        <f t="shared" si="241"/>
        <v/>
      </c>
    </row>
    <row r="674" spans="1:28" x14ac:dyDescent="0.2">
      <c r="A674">
        <v>201</v>
      </c>
      <c r="B674">
        <v>208</v>
      </c>
      <c r="C674">
        <v>2400</v>
      </c>
      <c r="D674" t="s">
        <v>1072</v>
      </c>
      <c r="E674" t="s">
        <v>1076</v>
      </c>
      <c r="F674" t="str">
        <f t="shared" si="220"/>
        <v>2400,MOL,Ezaart,</v>
      </c>
      <c r="G674">
        <f t="shared" si="221"/>
        <v>201</v>
      </c>
      <c r="H674">
        <f t="shared" si="221"/>
        <v>208</v>
      </c>
      <c r="I674" s="15" t="str">
        <f t="shared" si="222"/>
        <v/>
      </c>
      <c r="J674" s="15" t="str">
        <f t="shared" si="223"/>
        <v/>
      </c>
      <c r="K674" s="15">
        <f t="shared" si="224"/>
        <v>0</v>
      </c>
      <c r="L674" s="15" t="str">
        <f t="shared" si="225"/>
        <v>2400,MOL,Ezaart,</v>
      </c>
      <c r="M674" s="15" t="str">
        <f t="shared" si="226"/>
        <v/>
      </c>
      <c r="N674" s="15" t="str">
        <f t="shared" si="227"/>
        <v/>
      </c>
      <c r="O674" s="15" t="str">
        <f t="shared" si="228"/>
        <v/>
      </c>
      <c r="P674" s="15">
        <f t="shared" si="229"/>
        <v>0</v>
      </c>
      <c r="Q674" s="15" t="str">
        <f t="shared" si="230"/>
        <v>2400,MOL,Ezaart,</v>
      </c>
      <c r="R674" s="15" t="str">
        <f t="shared" si="231"/>
        <v/>
      </c>
      <c r="S674" s="15" t="str">
        <f t="shared" si="232"/>
        <v/>
      </c>
      <c r="T674" s="15" t="str">
        <f t="shared" si="233"/>
        <v/>
      </c>
      <c r="U674" s="15">
        <f t="shared" si="234"/>
        <v>0</v>
      </c>
      <c r="V674" s="15" t="str">
        <f t="shared" si="235"/>
        <v>2400,MOL,Ezaart,</v>
      </c>
      <c r="W674" s="15" t="str">
        <f t="shared" si="236"/>
        <v/>
      </c>
      <c r="X674" s="15" t="str">
        <f t="shared" si="237"/>
        <v/>
      </c>
      <c r="Y674" s="15" t="str">
        <f t="shared" si="238"/>
        <v/>
      </c>
      <c r="Z674" s="15">
        <f t="shared" si="239"/>
        <v>0</v>
      </c>
      <c r="AA674" s="15" t="str">
        <f t="shared" si="240"/>
        <v>2400,MOL,Ezaart,</v>
      </c>
      <c r="AB674" s="15" t="str">
        <f t="shared" si="241"/>
        <v/>
      </c>
    </row>
    <row r="675" spans="1:28" x14ac:dyDescent="0.2">
      <c r="A675">
        <v>205</v>
      </c>
      <c r="B675">
        <v>209</v>
      </c>
      <c r="C675">
        <v>2400</v>
      </c>
      <c r="D675" t="s">
        <v>1072</v>
      </c>
      <c r="E675" t="s">
        <v>1077</v>
      </c>
      <c r="F675" t="str">
        <f t="shared" si="220"/>
        <v>2400,MOL,Gompel,</v>
      </c>
      <c r="G675">
        <f t="shared" si="221"/>
        <v>205</v>
      </c>
      <c r="H675">
        <f t="shared" si="221"/>
        <v>209</v>
      </c>
      <c r="I675" s="15" t="str">
        <f t="shared" si="222"/>
        <v/>
      </c>
      <c r="J675" s="15" t="str">
        <f t="shared" si="223"/>
        <v/>
      </c>
      <c r="K675" s="15">
        <f t="shared" si="224"/>
        <v>0</v>
      </c>
      <c r="L675" s="15" t="str">
        <f t="shared" si="225"/>
        <v>2400,MOL,Gompel,</v>
      </c>
      <c r="M675" s="15" t="str">
        <f t="shared" si="226"/>
        <v/>
      </c>
      <c r="N675" s="15" t="str">
        <f t="shared" si="227"/>
        <v/>
      </c>
      <c r="O675" s="15" t="str">
        <f t="shared" si="228"/>
        <v/>
      </c>
      <c r="P675" s="15">
        <f t="shared" si="229"/>
        <v>0</v>
      </c>
      <c r="Q675" s="15" t="str">
        <f t="shared" si="230"/>
        <v>2400,MOL,Gompel,</v>
      </c>
      <c r="R675" s="15" t="str">
        <f t="shared" si="231"/>
        <v/>
      </c>
      <c r="S675" s="15" t="str">
        <f t="shared" si="232"/>
        <v/>
      </c>
      <c r="T675" s="15" t="str">
        <f t="shared" si="233"/>
        <v/>
      </c>
      <c r="U675" s="15">
        <f t="shared" si="234"/>
        <v>0</v>
      </c>
      <c r="V675" s="15" t="str">
        <f t="shared" si="235"/>
        <v>2400,MOL,Gompel,</v>
      </c>
      <c r="W675" s="15" t="str">
        <f t="shared" si="236"/>
        <v/>
      </c>
      <c r="X675" s="15" t="str">
        <f t="shared" si="237"/>
        <v/>
      </c>
      <c r="Y675" s="15" t="str">
        <f t="shared" si="238"/>
        <v/>
      </c>
      <c r="Z675" s="15">
        <f t="shared" si="239"/>
        <v>0</v>
      </c>
      <c r="AA675" s="15" t="str">
        <f t="shared" si="240"/>
        <v>2400,MOL,Gompel,</v>
      </c>
      <c r="AB675" s="15" t="str">
        <f t="shared" si="241"/>
        <v/>
      </c>
    </row>
    <row r="676" spans="1:28" x14ac:dyDescent="0.2">
      <c r="A676">
        <v>199</v>
      </c>
      <c r="B676">
        <v>207</v>
      </c>
      <c r="C676">
        <v>2400</v>
      </c>
      <c r="D676" t="s">
        <v>1072</v>
      </c>
      <c r="E676" t="s">
        <v>1078</v>
      </c>
      <c r="F676" t="str">
        <f t="shared" si="220"/>
        <v>2400,MOL,Hessie,</v>
      </c>
      <c r="G676">
        <f t="shared" si="221"/>
        <v>199</v>
      </c>
      <c r="H676">
        <f t="shared" si="221"/>
        <v>207</v>
      </c>
      <c r="I676" s="15" t="str">
        <f t="shared" si="222"/>
        <v/>
      </c>
      <c r="J676" s="15" t="str">
        <f t="shared" si="223"/>
        <v/>
      </c>
      <c r="K676" s="15">
        <f t="shared" si="224"/>
        <v>0</v>
      </c>
      <c r="L676" s="15" t="str">
        <f t="shared" si="225"/>
        <v>2400,MOL,Hessie,</v>
      </c>
      <c r="M676" s="15" t="str">
        <f t="shared" si="226"/>
        <v/>
      </c>
      <c r="N676" s="15" t="str">
        <f t="shared" si="227"/>
        <v/>
      </c>
      <c r="O676" s="15" t="str">
        <f t="shared" si="228"/>
        <v/>
      </c>
      <c r="P676" s="15">
        <f t="shared" si="229"/>
        <v>0</v>
      </c>
      <c r="Q676" s="15" t="str">
        <f t="shared" si="230"/>
        <v>2400,MOL,Hessie,</v>
      </c>
      <c r="R676" s="15" t="str">
        <f t="shared" si="231"/>
        <v/>
      </c>
      <c r="S676" s="15" t="str">
        <f t="shared" si="232"/>
        <v/>
      </c>
      <c r="T676" s="15" t="str">
        <f t="shared" si="233"/>
        <v/>
      </c>
      <c r="U676" s="15">
        <f t="shared" si="234"/>
        <v>0</v>
      </c>
      <c r="V676" s="15" t="str">
        <f t="shared" si="235"/>
        <v>2400,MOL,Hessie,</v>
      </c>
      <c r="W676" s="15" t="str">
        <f t="shared" si="236"/>
        <v/>
      </c>
      <c r="X676" s="15" t="str">
        <f t="shared" si="237"/>
        <v/>
      </c>
      <c r="Y676" s="15" t="str">
        <f t="shared" si="238"/>
        <v/>
      </c>
      <c r="Z676" s="15">
        <f t="shared" si="239"/>
        <v>0</v>
      </c>
      <c r="AA676" s="15" t="str">
        <f t="shared" si="240"/>
        <v>2400,MOL,Hessie,</v>
      </c>
      <c r="AB676" s="15" t="str">
        <f t="shared" si="241"/>
        <v/>
      </c>
    </row>
    <row r="677" spans="1:28" x14ac:dyDescent="0.2">
      <c r="A677">
        <v>200</v>
      </c>
      <c r="B677">
        <v>209</v>
      </c>
      <c r="C677">
        <v>2400</v>
      </c>
      <c r="D677" t="s">
        <v>1072</v>
      </c>
      <c r="E677" t="s">
        <v>1079</v>
      </c>
      <c r="F677" t="str">
        <f t="shared" si="220"/>
        <v>2400,MOL,Millegem,</v>
      </c>
      <c r="G677">
        <f t="shared" si="221"/>
        <v>200</v>
      </c>
      <c r="H677">
        <f t="shared" si="221"/>
        <v>209</v>
      </c>
      <c r="I677" s="15" t="str">
        <f t="shared" si="222"/>
        <v/>
      </c>
      <c r="J677" s="15" t="str">
        <f t="shared" si="223"/>
        <v/>
      </c>
      <c r="K677" s="15">
        <f t="shared" si="224"/>
        <v>0</v>
      </c>
      <c r="L677" s="15" t="str">
        <f t="shared" si="225"/>
        <v>2400,MOL,Millegem,</v>
      </c>
      <c r="M677" s="15" t="str">
        <f t="shared" si="226"/>
        <v/>
      </c>
      <c r="N677" s="15" t="str">
        <f t="shared" si="227"/>
        <v/>
      </c>
      <c r="O677" s="15" t="str">
        <f t="shared" si="228"/>
        <v/>
      </c>
      <c r="P677" s="15">
        <f t="shared" si="229"/>
        <v>0</v>
      </c>
      <c r="Q677" s="15" t="str">
        <f t="shared" si="230"/>
        <v>2400,MOL,Millegem,</v>
      </c>
      <c r="R677" s="15" t="str">
        <f t="shared" si="231"/>
        <v/>
      </c>
      <c r="S677" s="15" t="str">
        <f t="shared" si="232"/>
        <v/>
      </c>
      <c r="T677" s="15" t="str">
        <f t="shared" si="233"/>
        <v/>
      </c>
      <c r="U677" s="15">
        <f t="shared" si="234"/>
        <v>0</v>
      </c>
      <c r="V677" s="15" t="str">
        <f t="shared" si="235"/>
        <v>2400,MOL,Millegem,</v>
      </c>
      <c r="W677" s="15" t="str">
        <f t="shared" si="236"/>
        <v/>
      </c>
      <c r="X677" s="15" t="str">
        <f t="shared" si="237"/>
        <v/>
      </c>
      <c r="Y677" s="15" t="str">
        <f t="shared" si="238"/>
        <v/>
      </c>
      <c r="Z677" s="15">
        <f t="shared" si="239"/>
        <v>0</v>
      </c>
      <c r="AA677" s="15" t="str">
        <f t="shared" si="240"/>
        <v>2400,MOL,Millegem,</v>
      </c>
      <c r="AB677" s="15" t="str">
        <f t="shared" si="241"/>
        <v/>
      </c>
    </row>
    <row r="678" spans="1:28" x14ac:dyDescent="0.2">
      <c r="A678">
        <v>202</v>
      </c>
      <c r="B678">
        <v>208</v>
      </c>
      <c r="C678">
        <v>2400</v>
      </c>
      <c r="D678" t="s">
        <v>1072</v>
      </c>
      <c r="E678" t="s">
        <v>1080</v>
      </c>
      <c r="F678" t="str">
        <f t="shared" si="220"/>
        <v>2400,MOL,Mol,</v>
      </c>
      <c r="G678">
        <f t="shared" si="221"/>
        <v>202</v>
      </c>
      <c r="H678">
        <f t="shared" si="221"/>
        <v>208</v>
      </c>
      <c r="I678" s="15" t="str">
        <f t="shared" si="222"/>
        <v/>
      </c>
      <c r="J678" s="15" t="str">
        <f t="shared" si="223"/>
        <v/>
      </c>
      <c r="K678" s="15">
        <f t="shared" si="224"/>
        <v>0</v>
      </c>
      <c r="L678" s="15" t="str">
        <f t="shared" si="225"/>
        <v>2400,MOL,Mol,</v>
      </c>
      <c r="M678" s="15" t="str">
        <f t="shared" si="226"/>
        <v/>
      </c>
      <c r="N678" s="15" t="str">
        <f t="shared" si="227"/>
        <v/>
      </c>
      <c r="O678" s="15" t="str">
        <f t="shared" si="228"/>
        <v/>
      </c>
      <c r="P678" s="15">
        <f t="shared" si="229"/>
        <v>0</v>
      </c>
      <c r="Q678" s="15" t="str">
        <f t="shared" si="230"/>
        <v>2400,MOL,Mol,</v>
      </c>
      <c r="R678" s="15" t="str">
        <f t="shared" si="231"/>
        <v/>
      </c>
      <c r="S678" s="15" t="str">
        <f t="shared" si="232"/>
        <v/>
      </c>
      <c r="T678" s="15" t="str">
        <f t="shared" si="233"/>
        <v/>
      </c>
      <c r="U678" s="15">
        <f t="shared" si="234"/>
        <v>0</v>
      </c>
      <c r="V678" s="15" t="str">
        <f t="shared" si="235"/>
        <v>2400,MOL,Mol,</v>
      </c>
      <c r="W678" s="15" t="str">
        <f t="shared" si="236"/>
        <v/>
      </c>
      <c r="X678" s="15" t="str">
        <f t="shared" si="237"/>
        <v/>
      </c>
      <c r="Y678" s="15" t="str">
        <f t="shared" si="238"/>
        <v/>
      </c>
      <c r="Z678" s="15">
        <f t="shared" si="239"/>
        <v>0</v>
      </c>
      <c r="AA678" s="15" t="str">
        <f t="shared" si="240"/>
        <v>2400,MOL,Mol,</v>
      </c>
      <c r="AB678" s="15" t="str">
        <f t="shared" si="241"/>
        <v/>
      </c>
    </row>
    <row r="679" spans="1:28" x14ac:dyDescent="0.2">
      <c r="A679">
        <v>208</v>
      </c>
      <c r="B679">
        <v>220</v>
      </c>
      <c r="C679">
        <v>2400</v>
      </c>
      <c r="D679" t="s">
        <v>1072</v>
      </c>
      <c r="E679" t="s">
        <v>1081</v>
      </c>
      <c r="F679" t="str">
        <f t="shared" si="220"/>
        <v>2400,MOL,Postel,</v>
      </c>
      <c r="G679">
        <f t="shared" si="221"/>
        <v>208</v>
      </c>
      <c r="H679">
        <f t="shared" si="221"/>
        <v>220</v>
      </c>
      <c r="I679" s="15" t="str">
        <f t="shared" si="222"/>
        <v/>
      </c>
      <c r="J679" s="15" t="str">
        <f t="shared" si="223"/>
        <v/>
      </c>
      <c r="K679" s="15">
        <f t="shared" si="224"/>
        <v>0</v>
      </c>
      <c r="L679" s="15" t="str">
        <f t="shared" si="225"/>
        <v>2400,MOL,Postel,</v>
      </c>
      <c r="M679" s="15" t="str">
        <f t="shared" si="226"/>
        <v/>
      </c>
      <c r="N679" s="15" t="str">
        <f t="shared" si="227"/>
        <v/>
      </c>
      <c r="O679" s="15" t="str">
        <f t="shared" si="228"/>
        <v/>
      </c>
      <c r="P679" s="15">
        <f t="shared" si="229"/>
        <v>0</v>
      </c>
      <c r="Q679" s="15" t="str">
        <f t="shared" si="230"/>
        <v>2400,MOL,Postel,</v>
      </c>
      <c r="R679" s="15" t="str">
        <f t="shared" si="231"/>
        <v/>
      </c>
      <c r="S679" s="15" t="str">
        <f t="shared" si="232"/>
        <v/>
      </c>
      <c r="T679" s="15" t="str">
        <f t="shared" si="233"/>
        <v/>
      </c>
      <c r="U679" s="15">
        <f t="shared" si="234"/>
        <v>0</v>
      </c>
      <c r="V679" s="15" t="str">
        <f t="shared" si="235"/>
        <v>2400,MOL,Postel,</v>
      </c>
      <c r="W679" s="15" t="str">
        <f t="shared" si="236"/>
        <v/>
      </c>
      <c r="X679" s="15" t="str">
        <f t="shared" si="237"/>
        <v/>
      </c>
      <c r="Y679" s="15" t="str">
        <f t="shared" si="238"/>
        <v/>
      </c>
      <c r="Z679" s="15">
        <f t="shared" si="239"/>
        <v>0</v>
      </c>
      <c r="AA679" s="15" t="str">
        <f t="shared" si="240"/>
        <v>2400,MOL,Postel,</v>
      </c>
      <c r="AB679" s="15" t="str">
        <f t="shared" si="241"/>
        <v/>
      </c>
    </row>
    <row r="680" spans="1:28" x14ac:dyDescent="0.2">
      <c r="A680">
        <v>208</v>
      </c>
      <c r="B680">
        <v>213</v>
      </c>
      <c r="C680">
        <v>2400</v>
      </c>
      <c r="D680" t="s">
        <v>1072</v>
      </c>
      <c r="E680" t="s">
        <v>1082</v>
      </c>
      <c r="F680" t="str">
        <f t="shared" si="220"/>
        <v>2400,MOL,Rouw,</v>
      </c>
      <c r="G680">
        <f t="shared" si="221"/>
        <v>208</v>
      </c>
      <c r="H680">
        <f t="shared" si="221"/>
        <v>213</v>
      </c>
      <c r="I680" s="15" t="str">
        <f t="shared" si="222"/>
        <v/>
      </c>
      <c r="J680" s="15" t="str">
        <f t="shared" si="223"/>
        <v/>
      </c>
      <c r="K680" s="15">
        <f t="shared" si="224"/>
        <v>0</v>
      </c>
      <c r="L680" s="15" t="str">
        <f t="shared" si="225"/>
        <v>2400,MOL,Rouw,</v>
      </c>
      <c r="M680" s="15" t="str">
        <f t="shared" si="226"/>
        <v/>
      </c>
      <c r="N680" s="15" t="str">
        <f t="shared" si="227"/>
        <v/>
      </c>
      <c r="O680" s="15" t="str">
        <f t="shared" si="228"/>
        <v/>
      </c>
      <c r="P680" s="15">
        <f t="shared" si="229"/>
        <v>0</v>
      </c>
      <c r="Q680" s="15" t="str">
        <f t="shared" si="230"/>
        <v>2400,MOL,Rouw,</v>
      </c>
      <c r="R680" s="15" t="str">
        <f t="shared" si="231"/>
        <v/>
      </c>
      <c r="S680" s="15" t="str">
        <f t="shared" si="232"/>
        <v/>
      </c>
      <c r="T680" s="15" t="str">
        <f t="shared" si="233"/>
        <v/>
      </c>
      <c r="U680" s="15">
        <f t="shared" si="234"/>
        <v>0</v>
      </c>
      <c r="V680" s="15" t="str">
        <f t="shared" si="235"/>
        <v>2400,MOL,Rouw,</v>
      </c>
      <c r="W680" s="15" t="str">
        <f t="shared" si="236"/>
        <v/>
      </c>
      <c r="X680" s="15" t="str">
        <f t="shared" si="237"/>
        <v/>
      </c>
      <c r="Y680" s="15" t="str">
        <f t="shared" si="238"/>
        <v/>
      </c>
      <c r="Z680" s="15">
        <f t="shared" si="239"/>
        <v>0</v>
      </c>
      <c r="AA680" s="15" t="str">
        <f t="shared" si="240"/>
        <v>2400,MOL,Rouw,</v>
      </c>
      <c r="AB680" s="15" t="str">
        <f t="shared" si="241"/>
        <v/>
      </c>
    </row>
    <row r="681" spans="1:28" x14ac:dyDescent="0.2">
      <c r="A681">
        <v>204</v>
      </c>
      <c r="B681">
        <v>211</v>
      </c>
      <c r="C681">
        <v>2400</v>
      </c>
      <c r="D681" t="s">
        <v>1072</v>
      </c>
      <c r="E681" t="s">
        <v>1083</v>
      </c>
      <c r="F681" t="str">
        <f t="shared" si="220"/>
        <v>2400,MOL,Sluis,</v>
      </c>
      <c r="G681">
        <f t="shared" si="221"/>
        <v>204</v>
      </c>
      <c r="H681">
        <f t="shared" si="221"/>
        <v>211</v>
      </c>
      <c r="I681" s="15" t="str">
        <f t="shared" si="222"/>
        <v/>
      </c>
      <c r="J681" s="15" t="str">
        <f t="shared" si="223"/>
        <v/>
      </c>
      <c r="K681" s="15">
        <f t="shared" si="224"/>
        <v>0</v>
      </c>
      <c r="L681" s="15" t="str">
        <f t="shared" si="225"/>
        <v>2400,MOL,Sluis,</v>
      </c>
      <c r="M681" s="15" t="str">
        <f t="shared" si="226"/>
        <v/>
      </c>
      <c r="N681" s="15" t="str">
        <f t="shared" si="227"/>
        <v/>
      </c>
      <c r="O681" s="15" t="str">
        <f t="shared" si="228"/>
        <v/>
      </c>
      <c r="P681" s="15">
        <f t="shared" si="229"/>
        <v>0</v>
      </c>
      <c r="Q681" s="15" t="str">
        <f t="shared" si="230"/>
        <v>2400,MOL,Sluis,</v>
      </c>
      <c r="R681" s="15" t="str">
        <f t="shared" si="231"/>
        <v/>
      </c>
      <c r="S681" s="15" t="str">
        <f t="shared" si="232"/>
        <v/>
      </c>
      <c r="T681" s="15" t="str">
        <f t="shared" si="233"/>
        <v/>
      </c>
      <c r="U681" s="15">
        <f t="shared" si="234"/>
        <v>0</v>
      </c>
      <c r="V681" s="15" t="str">
        <f t="shared" si="235"/>
        <v>2400,MOL,Sluis,</v>
      </c>
      <c r="W681" s="15" t="str">
        <f t="shared" si="236"/>
        <v/>
      </c>
      <c r="X681" s="15" t="str">
        <f t="shared" si="237"/>
        <v/>
      </c>
      <c r="Y681" s="15" t="str">
        <f t="shared" si="238"/>
        <v/>
      </c>
      <c r="Z681" s="15">
        <f t="shared" si="239"/>
        <v>0</v>
      </c>
      <c r="AA681" s="15" t="str">
        <f t="shared" si="240"/>
        <v>2400,MOL,Sluis,</v>
      </c>
      <c r="AB681" s="15" t="str">
        <f t="shared" si="241"/>
        <v/>
      </c>
    </row>
    <row r="682" spans="1:28" x14ac:dyDescent="0.2">
      <c r="A682">
        <v>209</v>
      </c>
      <c r="B682">
        <v>209</v>
      </c>
      <c r="C682">
        <v>2400</v>
      </c>
      <c r="D682" t="s">
        <v>1072</v>
      </c>
      <c r="E682" t="s">
        <v>1084</v>
      </c>
      <c r="F682" t="str">
        <f t="shared" si="220"/>
        <v>2400,MOL,Stokt,</v>
      </c>
      <c r="G682">
        <f t="shared" si="221"/>
        <v>209</v>
      </c>
      <c r="H682">
        <f t="shared" si="221"/>
        <v>209</v>
      </c>
      <c r="I682" s="15" t="str">
        <f t="shared" si="222"/>
        <v/>
      </c>
      <c r="J682" s="15" t="str">
        <f t="shared" si="223"/>
        <v/>
      </c>
      <c r="K682" s="15">
        <f t="shared" si="224"/>
        <v>0</v>
      </c>
      <c r="L682" s="15" t="str">
        <f t="shared" si="225"/>
        <v>2400,MOL,Stokt,</v>
      </c>
      <c r="M682" s="15" t="str">
        <f t="shared" si="226"/>
        <v/>
      </c>
      <c r="N682" s="15" t="str">
        <f t="shared" si="227"/>
        <v/>
      </c>
      <c r="O682" s="15" t="str">
        <f t="shared" si="228"/>
        <v/>
      </c>
      <c r="P682" s="15">
        <f t="shared" si="229"/>
        <v>0</v>
      </c>
      <c r="Q682" s="15" t="str">
        <f t="shared" si="230"/>
        <v>2400,MOL,Stokt,</v>
      </c>
      <c r="R682" s="15" t="str">
        <f t="shared" si="231"/>
        <v/>
      </c>
      <c r="S682" s="15" t="str">
        <f t="shared" si="232"/>
        <v/>
      </c>
      <c r="T682" s="15" t="str">
        <f t="shared" si="233"/>
        <v/>
      </c>
      <c r="U682" s="15">
        <f t="shared" si="234"/>
        <v>0</v>
      </c>
      <c r="V682" s="15" t="str">
        <f t="shared" si="235"/>
        <v>2400,MOL,Stokt,</v>
      </c>
      <c r="W682" s="15" t="str">
        <f t="shared" si="236"/>
        <v/>
      </c>
      <c r="X682" s="15" t="str">
        <f t="shared" si="237"/>
        <v/>
      </c>
      <c r="Y682" s="15" t="str">
        <f t="shared" si="238"/>
        <v/>
      </c>
      <c r="Z682" s="15">
        <f t="shared" si="239"/>
        <v>0</v>
      </c>
      <c r="AA682" s="15" t="str">
        <f t="shared" si="240"/>
        <v>2400,MOL,Stokt,</v>
      </c>
      <c r="AB682" s="15" t="str">
        <f t="shared" si="241"/>
        <v/>
      </c>
    </row>
    <row r="683" spans="1:28" x14ac:dyDescent="0.2">
      <c r="A683">
        <v>194</v>
      </c>
      <c r="B683">
        <v>200</v>
      </c>
      <c r="C683">
        <v>2430</v>
      </c>
      <c r="D683" t="s">
        <v>1085</v>
      </c>
      <c r="E683" t="s">
        <v>1086</v>
      </c>
      <c r="F683" t="str">
        <f t="shared" si="220"/>
        <v>2430,LAAKDAL,Eindhout,</v>
      </c>
      <c r="G683">
        <f t="shared" si="221"/>
        <v>194</v>
      </c>
      <c r="H683">
        <f t="shared" si="221"/>
        <v>200</v>
      </c>
      <c r="I683" s="15" t="str">
        <f t="shared" si="222"/>
        <v/>
      </c>
      <c r="J683" s="15" t="str">
        <f t="shared" si="223"/>
        <v/>
      </c>
      <c r="K683" s="15">
        <f t="shared" si="224"/>
        <v>0</v>
      </c>
      <c r="L683" s="15" t="str">
        <f t="shared" si="225"/>
        <v>2430,LAAKDAL,Eindhout,</v>
      </c>
      <c r="M683" s="15" t="str">
        <f t="shared" si="226"/>
        <v/>
      </c>
      <c r="N683" s="15" t="str">
        <f t="shared" si="227"/>
        <v/>
      </c>
      <c r="O683" s="15" t="str">
        <f t="shared" si="228"/>
        <v/>
      </c>
      <c r="P683" s="15">
        <f t="shared" si="229"/>
        <v>0</v>
      </c>
      <c r="Q683" s="15" t="str">
        <f t="shared" si="230"/>
        <v>2430,LAAKDAL,Eindhout,</v>
      </c>
      <c r="R683" s="15" t="str">
        <f t="shared" si="231"/>
        <v/>
      </c>
      <c r="S683" s="15" t="str">
        <f t="shared" si="232"/>
        <v/>
      </c>
      <c r="T683" s="15" t="str">
        <f t="shared" si="233"/>
        <v/>
      </c>
      <c r="U683" s="15">
        <f t="shared" si="234"/>
        <v>0</v>
      </c>
      <c r="V683" s="15" t="str">
        <f t="shared" si="235"/>
        <v>2430,LAAKDAL,Eindhout,</v>
      </c>
      <c r="W683" s="15" t="str">
        <f t="shared" si="236"/>
        <v/>
      </c>
      <c r="X683" s="15" t="str">
        <f t="shared" si="237"/>
        <v/>
      </c>
      <c r="Y683" s="15" t="str">
        <f t="shared" si="238"/>
        <v/>
      </c>
      <c r="Z683" s="15">
        <f t="shared" si="239"/>
        <v>0</v>
      </c>
      <c r="AA683" s="15" t="str">
        <f t="shared" si="240"/>
        <v>2430,LAAKDAL,Eindhout,</v>
      </c>
      <c r="AB683" s="15" t="str">
        <f t="shared" si="241"/>
        <v/>
      </c>
    </row>
    <row r="684" spans="1:28" x14ac:dyDescent="0.2">
      <c r="A684">
        <v>196</v>
      </c>
      <c r="B684">
        <v>197</v>
      </c>
      <c r="C684">
        <v>2430</v>
      </c>
      <c r="D684" t="s">
        <v>1085</v>
      </c>
      <c r="E684" t="s">
        <v>1087</v>
      </c>
      <c r="F684" t="str">
        <f t="shared" si="220"/>
        <v>2430,LAAKDAL,Laakdal,</v>
      </c>
      <c r="G684">
        <f t="shared" si="221"/>
        <v>196</v>
      </c>
      <c r="H684">
        <f t="shared" si="221"/>
        <v>197</v>
      </c>
      <c r="I684" s="15" t="str">
        <f t="shared" si="222"/>
        <v/>
      </c>
      <c r="J684" s="15" t="str">
        <f t="shared" si="223"/>
        <v/>
      </c>
      <c r="K684" s="15">
        <f t="shared" si="224"/>
        <v>0</v>
      </c>
      <c r="L684" s="15" t="str">
        <f t="shared" si="225"/>
        <v>2430,LAAKDAL,Laakdal,</v>
      </c>
      <c r="M684" s="15" t="str">
        <f t="shared" si="226"/>
        <v/>
      </c>
      <c r="N684" s="15" t="str">
        <f t="shared" si="227"/>
        <v/>
      </c>
      <c r="O684" s="15" t="str">
        <f t="shared" si="228"/>
        <v/>
      </c>
      <c r="P684" s="15">
        <f t="shared" si="229"/>
        <v>0</v>
      </c>
      <c r="Q684" s="15" t="str">
        <f t="shared" si="230"/>
        <v>2430,LAAKDAL,Laakdal,</v>
      </c>
      <c r="R684" s="15" t="str">
        <f t="shared" si="231"/>
        <v/>
      </c>
      <c r="S684" s="15" t="str">
        <f t="shared" si="232"/>
        <v/>
      </c>
      <c r="T684" s="15" t="str">
        <f t="shared" si="233"/>
        <v/>
      </c>
      <c r="U684" s="15">
        <f t="shared" si="234"/>
        <v>0</v>
      </c>
      <c r="V684" s="15" t="str">
        <f t="shared" si="235"/>
        <v>2430,LAAKDAL,Laakdal,</v>
      </c>
      <c r="W684" s="15" t="str">
        <f t="shared" si="236"/>
        <v/>
      </c>
      <c r="X684" s="15" t="str">
        <f t="shared" si="237"/>
        <v/>
      </c>
      <c r="Y684" s="15" t="str">
        <f t="shared" si="238"/>
        <v/>
      </c>
      <c r="Z684" s="15">
        <f t="shared" si="239"/>
        <v>0</v>
      </c>
      <c r="AA684" s="15" t="str">
        <f t="shared" si="240"/>
        <v>2430,LAAKDAL,Laakdal,</v>
      </c>
      <c r="AB684" s="15" t="str">
        <f t="shared" si="241"/>
        <v/>
      </c>
    </row>
    <row r="685" spans="1:28" x14ac:dyDescent="0.2">
      <c r="A685">
        <v>195</v>
      </c>
      <c r="B685">
        <v>196</v>
      </c>
      <c r="C685">
        <v>2430</v>
      </c>
      <c r="D685" t="s">
        <v>1085</v>
      </c>
      <c r="E685" t="s">
        <v>1088</v>
      </c>
      <c r="F685" t="str">
        <f t="shared" si="220"/>
        <v>2430,LAAKDAL,Vorst,</v>
      </c>
      <c r="G685">
        <f t="shared" si="221"/>
        <v>195</v>
      </c>
      <c r="H685">
        <f t="shared" si="221"/>
        <v>196</v>
      </c>
      <c r="I685" s="15" t="str">
        <f t="shared" si="222"/>
        <v/>
      </c>
      <c r="J685" s="15" t="str">
        <f t="shared" si="223"/>
        <v/>
      </c>
      <c r="K685" s="15">
        <f t="shared" si="224"/>
        <v>0</v>
      </c>
      <c r="L685" s="15" t="str">
        <f t="shared" si="225"/>
        <v>2430,LAAKDAL,Vorst,</v>
      </c>
      <c r="M685" s="15" t="str">
        <f t="shared" si="226"/>
        <v/>
      </c>
      <c r="N685" s="15" t="str">
        <f t="shared" si="227"/>
        <v/>
      </c>
      <c r="O685" s="15" t="str">
        <f t="shared" si="228"/>
        <v/>
      </c>
      <c r="P685" s="15">
        <f t="shared" si="229"/>
        <v>0</v>
      </c>
      <c r="Q685" s="15" t="str">
        <f t="shared" si="230"/>
        <v>2430,LAAKDAL,Vorst,</v>
      </c>
      <c r="R685" s="15" t="str">
        <f t="shared" si="231"/>
        <v/>
      </c>
      <c r="S685" s="15" t="str">
        <f t="shared" si="232"/>
        <v/>
      </c>
      <c r="T685" s="15" t="str">
        <f t="shared" si="233"/>
        <v/>
      </c>
      <c r="U685" s="15">
        <f t="shared" si="234"/>
        <v>0</v>
      </c>
      <c r="V685" s="15" t="str">
        <f t="shared" si="235"/>
        <v>2430,LAAKDAL,Vorst,</v>
      </c>
      <c r="W685" s="15" t="str">
        <f t="shared" si="236"/>
        <v/>
      </c>
      <c r="X685" s="15" t="str">
        <f t="shared" si="237"/>
        <v/>
      </c>
      <c r="Y685" s="15" t="str">
        <f t="shared" si="238"/>
        <v/>
      </c>
      <c r="Z685" s="15">
        <f t="shared" si="239"/>
        <v>0</v>
      </c>
      <c r="AA685" s="15" t="str">
        <f t="shared" si="240"/>
        <v>2430,LAAKDAL,Vorst,</v>
      </c>
      <c r="AB685" s="15" t="str">
        <f t="shared" si="241"/>
        <v/>
      </c>
    </row>
    <row r="686" spans="1:28" x14ac:dyDescent="0.2">
      <c r="A686">
        <v>191</v>
      </c>
      <c r="B686">
        <v>197</v>
      </c>
      <c r="C686">
        <v>2431</v>
      </c>
      <c r="D686" t="s">
        <v>1085</v>
      </c>
      <c r="E686" t="s">
        <v>1089</v>
      </c>
      <c r="F686" t="str">
        <f t="shared" si="220"/>
        <v>2431,LAAKDAL,Varendonk,</v>
      </c>
      <c r="G686">
        <f t="shared" si="221"/>
        <v>191</v>
      </c>
      <c r="H686">
        <f t="shared" si="221"/>
        <v>197</v>
      </c>
      <c r="I686" s="15" t="str">
        <f t="shared" si="222"/>
        <v/>
      </c>
      <c r="J686" s="15" t="str">
        <f t="shared" si="223"/>
        <v/>
      </c>
      <c r="K686" s="15">
        <f t="shared" si="224"/>
        <v>0</v>
      </c>
      <c r="L686" s="15" t="str">
        <f t="shared" si="225"/>
        <v>2431,LAAKDAL,Varendonk,</v>
      </c>
      <c r="M686" s="15" t="str">
        <f t="shared" si="226"/>
        <v/>
      </c>
      <c r="N686" s="15" t="str">
        <f t="shared" si="227"/>
        <v/>
      </c>
      <c r="O686" s="15" t="str">
        <f t="shared" si="228"/>
        <v/>
      </c>
      <c r="P686" s="15">
        <f t="shared" si="229"/>
        <v>0</v>
      </c>
      <c r="Q686" s="15" t="str">
        <f t="shared" si="230"/>
        <v>2431,LAAKDAL,Varendonk,</v>
      </c>
      <c r="R686" s="15" t="str">
        <f t="shared" si="231"/>
        <v/>
      </c>
      <c r="S686" s="15" t="str">
        <f t="shared" si="232"/>
        <v/>
      </c>
      <c r="T686" s="15" t="str">
        <f t="shared" si="233"/>
        <v/>
      </c>
      <c r="U686" s="15">
        <f t="shared" si="234"/>
        <v>0</v>
      </c>
      <c r="V686" s="15" t="str">
        <f t="shared" si="235"/>
        <v>2431,LAAKDAL,Varendonk,</v>
      </c>
      <c r="W686" s="15" t="str">
        <f t="shared" si="236"/>
        <v/>
      </c>
      <c r="X686" s="15" t="str">
        <f t="shared" si="237"/>
        <v/>
      </c>
      <c r="Y686" s="15" t="str">
        <f t="shared" si="238"/>
        <v/>
      </c>
      <c r="Z686" s="15">
        <f t="shared" si="239"/>
        <v>0</v>
      </c>
      <c r="AA686" s="15" t="str">
        <f t="shared" si="240"/>
        <v>2431,LAAKDAL,Varendonk,</v>
      </c>
      <c r="AB686" s="15" t="str">
        <f t="shared" si="241"/>
        <v/>
      </c>
    </row>
    <row r="687" spans="1:28" x14ac:dyDescent="0.2">
      <c r="A687">
        <v>193</v>
      </c>
      <c r="B687">
        <v>196</v>
      </c>
      <c r="C687">
        <v>2431</v>
      </c>
      <c r="D687" t="s">
        <v>1085</v>
      </c>
      <c r="E687" t="s">
        <v>1090</v>
      </c>
      <c r="F687" t="str">
        <f t="shared" si="220"/>
        <v>2431,LAAKDAL,Veerle,</v>
      </c>
      <c r="G687">
        <f t="shared" si="221"/>
        <v>193</v>
      </c>
      <c r="H687">
        <f t="shared" si="221"/>
        <v>196</v>
      </c>
      <c r="I687" s="15" t="str">
        <f t="shared" si="222"/>
        <v/>
      </c>
      <c r="J687" s="15" t="str">
        <f t="shared" si="223"/>
        <v/>
      </c>
      <c r="K687" s="15">
        <f t="shared" si="224"/>
        <v>0</v>
      </c>
      <c r="L687" s="15" t="str">
        <f t="shared" si="225"/>
        <v>2431,LAAKDAL,Veerle,</v>
      </c>
      <c r="M687" s="15" t="str">
        <f t="shared" si="226"/>
        <v/>
      </c>
      <c r="N687" s="15" t="str">
        <f t="shared" si="227"/>
        <v/>
      </c>
      <c r="O687" s="15" t="str">
        <f t="shared" si="228"/>
        <v/>
      </c>
      <c r="P687" s="15">
        <f t="shared" si="229"/>
        <v>0</v>
      </c>
      <c r="Q687" s="15" t="str">
        <f t="shared" si="230"/>
        <v>2431,LAAKDAL,Veerle,</v>
      </c>
      <c r="R687" s="15" t="str">
        <f t="shared" si="231"/>
        <v/>
      </c>
      <c r="S687" s="15" t="str">
        <f t="shared" si="232"/>
        <v/>
      </c>
      <c r="T687" s="15" t="str">
        <f t="shared" si="233"/>
        <v/>
      </c>
      <c r="U687" s="15">
        <f t="shared" si="234"/>
        <v>0</v>
      </c>
      <c r="V687" s="15" t="str">
        <f t="shared" si="235"/>
        <v>2431,LAAKDAL,Veerle,</v>
      </c>
      <c r="W687" s="15" t="str">
        <f t="shared" si="236"/>
        <v/>
      </c>
      <c r="X687" s="15" t="str">
        <f t="shared" si="237"/>
        <v/>
      </c>
      <c r="Y687" s="15" t="str">
        <f t="shared" si="238"/>
        <v/>
      </c>
      <c r="Z687" s="15">
        <f t="shared" si="239"/>
        <v>0</v>
      </c>
      <c r="AA687" s="15" t="str">
        <f t="shared" si="240"/>
        <v>2431,LAAKDAL,Veerle,</v>
      </c>
      <c r="AB687" s="15" t="str">
        <f t="shared" si="241"/>
        <v/>
      </c>
    </row>
    <row r="688" spans="1:28" x14ac:dyDescent="0.2">
      <c r="A688">
        <v>193</v>
      </c>
      <c r="B688">
        <v>210</v>
      </c>
      <c r="C688">
        <v>2440</v>
      </c>
      <c r="D688" t="s">
        <v>1091</v>
      </c>
      <c r="E688" t="s">
        <v>1092</v>
      </c>
      <c r="F688" t="str">
        <f t="shared" si="220"/>
        <v>2440,GEEL,Aart,</v>
      </c>
      <c r="G688">
        <f t="shared" si="221"/>
        <v>193</v>
      </c>
      <c r="H688">
        <f t="shared" si="221"/>
        <v>210</v>
      </c>
      <c r="I688" s="15" t="str">
        <f t="shared" si="222"/>
        <v/>
      </c>
      <c r="J688" s="15" t="str">
        <f t="shared" si="223"/>
        <v/>
      </c>
      <c r="K688" s="15">
        <f t="shared" si="224"/>
        <v>0</v>
      </c>
      <c r="L688" s="15" t="str">
        <f t="shared" si="225"/>
        <v>2440,GEEL,Aart,</v>
      </c>
      <c r="M688" s="15" t="str">
        <f t="shared" si="226"/>
        <v/>
      </c>
      <c r="N688" s="15" t="str">
        <f t="shared" si="227"/>
        <v/>
      </c>
      <c r="O688" s="15" t="str">
        <f t="shared" si="228"/>
        <v/>
      </c>
      <c r="P688" s="15">
        <f t="shared" si="229"/>
        <v>0</v>
      </c>
      <c r="Q688" s="15" t="str">
        <f t="shared" si="230"/>
        <v>2440,GEEL,Aart,</v>
      </c>
      <c r="R688" s="15" t="str">
        <f t="shared" si="231"/>
        <v/>
      </c>
      <c r="S688" s="15" t="str">
        <f t="shared" si="232"/>
        <v/>
      </c>
      <c r="T688" s="15" t="str">
        <f t="shared" si="233"/>
        <v/>
      </c>
      <c r="U688" s="15">
        <f t="shared" si="234"/>
        <v>0</v>
      </c>
      <c r="V688" s="15" t="str">
        <f t="shared" si="235"/>
        <v>2440,GEEL,Aart,</v>
      </c>
      <c r="W688" s="15" t="str">
        <f t="shared" si="236"/>
        <v/>
      </c>
      <c r="X688" s="15" t="str">
        <f t="shared" si="237"/>
        <v/>
      </c>
      <c r="Y688" s="15" t="str">
        <f t="shared" si="238"/>
        <v/>
      </c>
      <c r="Z688" s="15">
        <f t="shared" si="239"/>
        <v>0</v>
      </c>
      <c r="AA688" s="15" t="str">
        <f t="shared" si="240"/>
        <v>2440,GEEL,Aart,</v>
      </c>
      <c r="AB688" s="15" t="str">
        <f t="shared" si="241"/>
        <v/>
      </c>
    </row>
    <row r="689" spans="1:28" x14ac:dyDescent="0.2">
      <c r="A689">
        <v>198</v>
      </c>
      <c r="B689">
        <v>206</v>
      </c>
      <c r="C689">
        <v>2440</v>
      </c>
      <c r="D689" t="s">
        <v>1091</v>
      </c>
      <c r="E689" t="s">
        <v>1093</v>
      </c>
      <c r="F689" t="str">
        <f t="shared" si="220"/>
        <v>2440,GEEL,Bel,</v>
      </c>
      <c r="G689">
        <f t="shared" si="221"/>
        <v>198</v>
      </c>
      <c r="H689">
        <f t="shared" si="221"/>
        <v>206</v>
      </c>
      <c r="I689" s="15" t="str">
        <f t="shared" si="222"/>
        <v/>
      </c>
      <c r="J689" s="15" t="str">
        <f t="shared" si="223"/>
        <v/>
      </c>
      <c r="K689" s="15">
        <f t="shared" si="224"/>
        <v>0</v>
      </c>
      <c r="L689" s="15" t="str">
        <f t="shared" si="225"/>
        <v>2440,GEEL,Bel,</v>
      </c>
      <c r="M689" s="15" t="str">
        <f t="shared" si="226"/>
        <v/>
      </c>
      <c r="N689" s="15" t="str">
        <f t="shared" si="227"/>
        <v/>
      </c>
      <c r="O689" s="15" t="str">
        <f t="shared" si="228"/>
        <v/>
      </c>
      <c r="P689" s="15">
        <f t="shared" si="229"/>
        <v>0</v>
      </c>
      <c r="Q689" s="15" t="str">
        <f t="shared" si="230"/>
        <v>2440,GEEL,Bel,</v>
      </c>
      <c r="R689" s="15" t="str">
        <f t="shared" si="231"/>
        <v/>
      </c>
      <c r="S689" s="15" t="str">
        <f t="shared" si="232"/>
        <v/>
      </c>
      <c r="T689" s="15" t="str">
        <f t="shared" si="233"/>
        <v/>
      </c>
      <c r="U689" s="15">
        <f t="shared" si="234"/>
        <v>0</v>
      </c>
      <c r="V689" s="15" t="str">
        <f t="shared" si="235"/>
        <v>2440,GEEL,Bel,</v>
      </c>
      <c r="W689" s="15" t="str">
        <f t="shared" si="236"/>
        <v/>
      </c>
      <c r="X689" s="15" t="str">
        <f t="shared" si="237"/>
        <v/>
      </c>
      <c r="Y689" s="15" t="str">
        <f t="shared" si="238"/>
        <v/>
      </c>
      <c r="Z689" s="15">
        <f t="shared" si="239"/>
        <v>0</v>
      </c>
      <c r="AA689" s="15" t="str">
        <f t="shared" si="240"/>
        <v>2440,GEEL,Bel,</v>
      </c>
      <c r="AB689" s="15" t="str">
        <f t="shared" si="241"/>
        <v/>
      </c>
    </row>
    <row r="690" spans="1:28" x14ac:dyDescent="0.2">
      <c r="A690">
        <v>194</v>
      </c>
      <c r="B690">
        <v>209</v>
      </c>
      <c r="C690">
        <v>2440</v>
      </c>
      <c r="D690" t="s">
        <v>1091</v>
      </c>
      <c r="E690" t="s">
        <v>1094</v>
      </c>
      <c r="F690" t="str">
        <f t="shared" si="220"/>
        <v>2440,GEEL,Elzen,</v>
      </c>
      <c r="G690">
        <f t="shared" si="221"/>
        <v>194</v>
      </c>
      <c r="H690">
        <f t="shared" si="221"/>
        <v>209</v>
      </c>
      <c r="I690" s="15" t="str">
        <f t="shared" si="222"/>
        <v/>
      </c>
      <c r="J690" s="15" t="str">
        <f t="shared" si="223"/>
        <v/>
      </c>
      <c r="K690" s="15">
        <f t="shared" si="224"/>
        <v>0</v>
      </c>
      <c r="L690" s="15" t="str">
        <f t="shared" si="225"/>
        <v>2440,GEEL,Elzen,</v>
      </c>
      <c r="M690" s="15" t="str">
        <f t="shared" si="226"/>
        <v/>
      </c>
      <c r="N690" s="15" t="str">
        <f t="shared" si="227"/>
        <v/>
      </c>
      <c r="O690" s="15" t="str">
        <f t="shared" si="228"/>
        <v/>
      </c>
      <c r="P690" s="15">
        <f t="shared" si="229"/>
        <v>0</v>
      </c>
      <c r="Q690" s="15" t="str">
        <f t="shared" si="230"/>
        <v>2440,GEEL,Elzen,</v>
      </c>
      <c r="R690" s="15" t="str">
        <f t="shared" si="231"/>
        <v/>
      </c>
      <c r="S690" s="15" t="str">
        <f t="shared" si="232"/>
        <v/>
      </c>
      <c r="T690" s="15" t="str">
        <f t="shared" si="233"/>
        <v/>
      </c>
      <c r="U690" s="15">
        <f t="shared" si="234"/>
        <v>0</v>
      </c>
      <c r="V690" s="15" t="str">
        <f t="shared" si="235"/>
        <v>2440,GEEL,Elzen,</v>
      </c>
      <c r="W690" s="15" t="str">
        <f t="shared" si="236"/>
        <v/>
      </c>
      <c r="X690" s="15" t="str">
        <f t="shared" si="237"/>
        <v/>
      </c>
      <c r="Y690" s="15" t="str">
        <f t="shared" si="238"/>
        <v/>
      </c>
      <c r="Z690" s="15">
        <f t="shared" si="239"/>
        <v>0</v>
      </c>
      <c r="AA690" s="15" t="str">
        <f t="shared" si="240"/>
        <v>2440,GEEL,Elzen,</v>
      </c>
      <c r="AB690" s="15" t="str">
        <f t="shared" si="241"/>
        <v/>
      </c>
    </row>
    <row r="691" spans="1:28" x14ac:dyDescent="0.2">
      <c r="A691">
        <v>195</v>
      </c>
      <c r="B691">
        <v>201</v>
      </c>
      <c r="C691">
        <v>2440</v>
      </c>
      <c r="D691" t="s">
        <v>1091</v>
      </c>
      <c r="E691" t="s">
        <v>1095</v>
      </c>
      <c r="F691" t="str">
        <f t="shared" si="220"/>
        <v>2440,GEEL,Gasthuisheide,</v>
      </c>
      <c r="G691">
        <f t="shared" si="221"/>
        <v>195</v>
      </c>
      <c r="H691">
        <f t="shared" si="221"/>
        <v>201</v>
      </c>
      <c r="I691" s="15" t="str">
        <f t="shared" si="222"/>
        <v/>
      </c>
      <c r="J691" s="15" t="str">
        <f t="shared" si="223"/>
        <v/>
      </c>
      <c r="K691" s="15">
        <f t="shared" si="224"/>
        <v>0</v>
      </c>
      <c r="L691" s="15" t="str">
        <f t="shared" si="225"/>
        <v>2440,GEEL,Gasthuisheide,</v>
      </c>
      <c r="M691" s="15" t="str">
        <f t="shared" si="226"/>
        <v/>
      </c>
      <c r="N691" s="15" t="str">
        <f t="shared" si="227"/>
        <v/>
      </c>
      <c r="O691" s="15" t="str">
        <f t="shared" si="228"/>
        <v/>
      </c>
      <c r="P691" s="15">
        <f t="shared" si="229"/>
        <v>0</v>
      </c>
      <c r="Q691" s="15" t="str">
        <f t="shared" si="230"/>
        <v>2440,GEEL,Gasthuisheide,</v>
      </c>
      <c r="R691" s="15" t="str">
        <f t="shared" si="231"/>
        <v/>
      </c>
      <c r="S691" s="15" t="str">
        <f t="shared" si="232"/>
        <v/>
      </c>
      <c r="T691" s="15" t="str">
        <f t="shared" si="233"/>
        <v/>
      </c>
      <c r="U691" s="15">
        <f t="shared" si="234"/>
        <v>0</v>
      </c>
      <c r="V691" s="15" t="str">
        <f t="shared" si="235"/>
        <v>2440,GEEL,Gasthuisheide,</v>
      </c>
      <c r="W691" s="15" t="str">
        <f t="shared" si="236"/>
        <v/>
      </c>
      <c r="X691" s="15" t="str">
        <f t="shared" si="237"/>
        <v/>
      </c>
      <c r="Y691" s="15" t="str">
        <f t="shared" si="238"/>
        <v/>
      </c>
      <c r="Z691" s="15">
        <f t="shared" si="239"/>
        <v>0</v>
      </c>
      <c r="AA691" s="15" t="str">
        <f t="shared" si="240"/>
        <v>2440,GEEL,Gasthuisheide,</v>
      </c>
      <c r="AB691" s="15" t="str">
        <f t="shared" si="241"/>
        <v/>
      </c>
    </row>
    <row r="692" spans="1:28" x14ac:dyDescent="0.2">
      <c r="A692">
        <v>194</v>
      </c>
      <c r="B692">
        <v>206</v>
      </c>
      <c r="C692">
        <v>2440</v>
      </c>
      <c r="D692" t="s">
        <v>1091</v>
      </c>
      <c r="E692" t="s">
        <v>1096</v>
      </c>
      <c r="F692" t="str">
        <f t="shared" si="220"/>
        <v>2440,GEEL,Geel,</v>
      </c>
      <c r="G692">
        <f t="shared" si="221"/>
        <v>194</v>
      </c>
      <c r="H692">
        <f t="shared" si="221"/>
        <v>206</v>
      </c>
      <c r="I692" s="15" t="str">
        <f t="shared" si="222"/>
        <v/>
      </c>
      <c r="J692" s="15" t="str">
        <f t="shared" si="223"/>
        <v/>
      </c>
      <c r="K692" s="15">
        <f t="shared" si="224"/>
        <v>0</v>
      </c>
      <c r="L692" s="15" t="str">
        <f t="shared" si="225"/>
        <v>2440,GEEL,Geel,</v>
      </c>
      <c r="M692" s="15" t="str">
        <f t="shared" si="226"/>
        <v/>
      </c>
      <c r="N692" s="15" t="str">
        <f t="shared" si="227"/>
        <v/>
      </c>
      <c r="O692" s="15" t="str">
        <f t="shared" si="228"/>
        <v/>
      </c>
      <c r="P692" s="15">
        <f t="shared" si="229"/>
        <v>0</v>
      </c>
      <c r="Q692" s="15" t="str">
        <f t="shared" si="230"/>
        <v>2440,GEEL,Geel,</v>
      </c>
      <c r="R692" s="15" t="str">
        <f t="shared" si="231"/>
        <v/>
      </c>
      <c r="S692" s="15" t="str">
        <f t="shared" si="232"/>
        <v/>
      </c>
      <c r="T692" s="15" t="str">
        <f t="shared" si="233"/>
        <v/>
      </c>
      <c r="U692" s="15">
        <f t="shared" si="234"/>
        <v>0</v>
      </c>
      <c r="V692" s="15" t="str">
        <f t="shared" si="235"/>
        <v>2440,GEEL,Geel,</v>
      </c>
      <c r="W692" s="15" t="str">
        <f t="shared" si="236"/>
        <v/>
      </c>
      <c r="X692" s="15" t="str">
        <f t="shared" si="237"/>
        <v/>
      </c>
      <c r="Y692" s="15" t="str">
        <f t="shared" si="238"/>
        <v/>
      </c>
      <c r="Z692" s="15">
        <f t="shared" si="239"/>
        <v>0</v>
      </c>
      <c r="AA692" s="15" t="str">
        <f t="shared" si="240"/>
        <v>2440,GEEL,Geel,</v>
      </c>
      <c r="AB692" s="15" t="str">
        <f t="shared" si="241"/>
        <v/>
      </c>
    </row>
    <row r="693" spans="1:28" x14ac:dyDescent="0.2">
      <c r="A693">
        <v>192</v>
      </c>
      <c r="B693">
        <v>208</v>
      </c>
      <c r="C693">
        <v>2440</v>
      </c>
      <c r="D693" t="s">
        <v>1091</v>
      </c>
      <c r="E693" t="s">
        <v>1097</v>
      </c>
      <c r="F693" t="str">
        <f t="shared" si="220"/>
        <v>2440,GEEL,Gooreinde,</v>
      </c>
      <c r="G693">
        <f t="shared" si="221"/>
        <v>192</v>
      </c>
      <c r="H693">
        <f t="shared" si="221"/>
        <v>208</v>
      </c>
      <c r="I693" s="15" t="str">
        <f t="shared" si="222"/>
        <v/>
      </c>
      <c r="J693" s="15" t="str">
        <f t="shared" si="223"/>
        <v/>
      </c>
      <c r="K693" s="15">
        <f t="shared" si="224"/>
        <v>0</v>
      </c>
      <c r="L693" s="15" t="str">
        <f t="shared" si="225"/>
        <v>2440,GEEL,Gooreinde,</v>
      </c>
      <c r="M693" s="15" t="str">
        <f t="shared" si="226"/>
        <v/>
      </c>
      <c r="N693" s="15" t="str">
        <f t="shared" si="227"/>
        <v/>
      </c>
      <c r="O693" s="15" t="str">
        <f t="shared" si="228"/>
        <v/>
      </c>
      <c r="P693" s="15">
        <f t="shared" si="229"/>
        <v>0</v>
      </c>
      <c r="Q693" s="15" t="str">
        <f t="shared" si="230"/>
        <v>2440,GEEL,Gooreinde,</v>
      </c>
      <c r="R693" s="15" t="str">
        <f t="shared" si="231"/>
        <v/>
      </c>
      <c r="S693" s="15" t="str">
        <f t="shared" si="232"/>
        <v/>
      </c>
      <c r="T693" s="15" t="str">
        <f t="shared" si="233"/>
        <v/>
      </c>
      <c r="U693" s="15">
        <f t="shared" si="234"/>
        <v>0</v>
      </c>
      <c r="V693" s="15" t="str">
        <f t="shared" si="235"/>
        <v>2440,GEEL,Gooreinde,</v>
      </c>
      <c r="W693" s="15" t="str">
        <f t="shared" si="236"/>
        <v/>
      </c>
      <c r="X693" s="15" t="str">
        <f t="shared" si="237"/>
        <v/>
      </c>
      <c r="Y693" s="15" t="str">
        <f t="shared" si="238"/>
        <v/>
      </c>
      <c r="Z693" s="15">
        <f t="shared" si="239"/>
        <v>0</v>
      </c>
      <c r="AA693" s="15" t="str">
        <f t="shared" si="240"/>
        <v>2440,GEEL,Gooreinde,</v>
      </c>
      <c r="AB693" s="15" t="str">
        <f t="shared" si="241"/>
        <v/>
      </c>
    </row>
    <row r="694" spans="1:28" x14ac:dyDescent="0.2">
      <c r="A694">
        <v>190</v>
      </c>
      <c r="B694">
        <v>206</v>
      </c>
      <c r="C694">
        <v>2440</v>
      </c>
      <c r="D694" t="s">
        <v>1091</v>
      </c>
      <c r="E694" t="s">
        <v>1098</v>
      </c>
      <c r="F694" t="str">
        <f t="shared" si="220"/>
        <v>2440,GEEL,Larum,</v>
      </c>
      <c r="G694">
        <f t="shared" si="221"/>
        <v>190</v>
      </c>
      <c r="H694">
        <f t="shared" si="221"/>
        <v>206</v>
      </c>
      <c r="I694" s="15" t="str">
        <f t="shared" si="222"/>
        <v/>
      </c>
      <c r="J694" s="15" t="str">
        <f t="shared" si="223"/>
        <v/>
      </c>
      <c r="K694" s="15">
        <f t="shared" si="224"/>
        <v>0</v>
      </c>
      <c r="L694" s="15" t="str">
        <f t="shared" si="225"/>
        <v>2440,GEEL,Larum,</v>
      </c>
      <c r="M694" s="15" t="str">
        <f t="shared" si="226"/>
        <v/>
      </c>
      <c r="N694" s="15" t="str">
        <f t="shared" si="227"/>
        <v/>
      </c>
      <c r="O694" s="15" t="str">
        <f t="shared" si="228"/>
        <v/>
      </c>
      <c r="P694" s="15">
        <f t="shared" si="229"/>
        <v>0</v>
      </c>
      <c r="Q694" s="15" t="str">
        <f t="shared" si="230"/>
        <v>2440,GEEL,Larum,</v>
      </c>
      <c r="R694" s="15" t="str">
        <f t="shared" si="231"/>
        <v/>
      </c>
      <c r="S694" s="15" t="str">
        <f t="shared" si="232"/>
        <v/>
      </c>
      <c r="T694" s="15" t="str">
        <f t="shared" si="233"/>
        <v/>
      </c>
      <c r="U694" s="15">
        <f t="shared" si="234"/>
        <v>0</v>
      </c>
      <c r="V694" s="15" t="str">
        <f t="shared" si="235"/>
        <v>2440,GEEL,Larum,</v>
      </c>
      <c r="W694" s="15" t="str">
        <f t="shared" si="236"/>
        <v/>
      </c>
      <c r="X694" s="15" t="str">
        <f t="shared" si="237"/>
        <v/>
      </c>
      <c r="Y694" s="15" t="str">
        <f t="shared" si="238"/>
        <v/>
      </c>
      <c r="Z694" s="15">
        <f t="shared" si="239"/>
        <v>0</v>
      </c>
      <c r="AA694" s="15" t="str">
        <f t="shared" si="240"/>
        <v>2440,GEEL,Larum,</v>
      </c>
      <c r="AB694" s="15" t="str">
        <f t="shared" si="241"/>
        <v/>
      </c>
    </row>
    <row r="695" spans="1:28" x14ac:dyDescent="0.2">
      <c r="A695">
        <v>192</v>
      </c>
      <c r="B695">
        <v>200</v>
      </c>
      <c r="C695">
        <v>2440</v>
      </c>
      <c r="D695" t="s">
        <v>1091</v>
      </c>
      <c r="E695" t="s">
        <v>1099</v>
      </c>
      <c r="F695" t="str">
        <f t="shared" si="220"/>
        <v>2440,GEEL,Oosterlo,</v>
      </c>
      <c r="G695">
        <f t="shared" si="221"/>
        <v>192</v>
      </c>
      <c r="H695">
        <f t="shared" si="221"/>
        <v>200</v>
      </c>
      <c r="I695" s="15" t="str">
        <f t="shared" si="222"/>
        <v/>
      </c>
      <c r="J695" s="15" t="str">
        <f t="shared" si="223"/>
        <v/>
      </c>
      <c r="K695" s="15">
        <f t="shared" si="224"/>
        <v>0</v>
      </c>
      <c r="L695" s="15" t="str">
        <f t="shared" si="225"/>
        <v>2440,GEEL,Oosterlo,</v>
      </c>
      <c r="M695" s="15" t="str">
        <f t="shared" si="226"/>
        <v/>
      </c>
      <c r="N695" s="15" t="str">
        <f t="shared" si="227"/>
        <v/>
      </c>
      <c r="O695" s="15" t="str">
        <f t="shared" si="228"/>
        <v/>
      </c>
      <c r="P695" s="15">
        <f t="shared" si="229"/>
        <v>0</v>
      </c>
      <c r="Q695" s="15" t="str">
        <f t="shared" si="230"/>
        <v>2440,GEEL,Oosterlo,</v>
      </c>
      <c r="R695" s="15" t="str">
        <f t="shared" si="231"/>
        <v/>
      </c>
      <c r="S695" s="15" t="str">
        <f t="shared" si="232"/>
        <v/>
      </c>
      <c r="T695" s="15" t="str">
        <f t="shared" si="233"/>
        <v/>
      </c>
      <c r="U695" s="15">
        <f t="shared" si="234"/>
        <v>0</v>
      </c>
      <c r="V695" s="15" t="str">
        <f t="shared" si="235"/>
        <v>2440,GEEL,Oosterlo,</v>
      </c>
      <c r="W695" s="15" t="str">
        <f t="shared" si="236"/>
        <v/>
      </c>
      <c r="X695" s="15" t="str">
        <f t="shared" si="237"/>
        <v/>
      </c>
      <c r="Y695" s="15" t="str">
        <f t="shared" si="238"/>
        <v/>
      </c>
      <c r="Z695" s="15">
        <f t="shared" si="239"/>
        <v>0</v>
      </c>
      <c r="AA695" s="15" t="str">
        <f t="shared" si="240"/>
        <v>2440,GEEL,Oosterlo,</v>
      </c>
      <c r="AB695" s="15" t="str">
        <f t="shared" si="241"/>
        <v/>
      </c>
    </row>
    <row r="696" spans="1:28" x14ac:dyDescent="0.2">
      <c r="A696">
        <v>190</v>
      </c>
      <c r="B696">
        <v>203</v>
      </c>
      <c r="C696">
        <v>2440</v>
      </c>
      <c r="D696" t="s">
        <v>1091</v>
      </c>
      <c r="E696" t="s">
        <v>1100</v>
      </c>
      <c r="F696" t="str">
        <f t="shared" si="220"/>
        <v>2440,GEEL,Punt,</v>
      </c>
      <c r="G696">
        <f t="shared" si="221"/>
        <v>190</v>
      </c>
      <c r="H696">
        <f t="shared" si="221"/>
        <v>203</v>
      </c>
      <c r="I696" s="15" t="str">
        <f t="shared" si="222"/>
        <v/>
      </c>
      <c r="J696" s="15" t="str">
        <f t="shared" si="223"/>
        <v/>
      </c>
      <c r="K696" s="15">
        <f t="shared" si="224"/>
        <v>0</v>
      </c>
      <c r="L696" s="15" t="str">
        <f t="shared" si="225"/>
        <v>2440,GEEL,Punt,</v>
      </c>
      <c r="M696" s="15" t="str">
        <f t="shared" si="226"/>
        <v/>
      </c>
      <c r="N696" s="15" t="str">
        <f t="shared" si="227"/>
        <v/>
      </c>
      <c r="O696" s="15" t="str">
        <f t="shared" si="228"/>
        <v/>
      </c>
      <c r="P696" s="15">
        <f t="shared" si="229"/>
        <v>0</v>
      </c>
      <c r="Q696" s="15" t="str">
        <f t="shared" si="230"/>
        <v>2440,GEEL,Punt,</v>
      </c>
      <c r="R696" s="15" t="str">
        <f t="shared" si="231"/>
        <v/>
      </c>
      <c r="S696" s="15" t="str">
        <f t="shared" si="232"/>
        <v/>
      </c>
      <c r="T696" s="15" t="str">
        <f t="shared" si="233"/>
        <v/>
      </c>
      <c r="U696" s="15">
        <f t="shared" si="234"/>
        <v>0</v>
      </c>
      <c r="V696" s="15" t="str">
        <f t="shared" si="235"/>
        <v>2440,GEEL,Punt,</v>
      </c>
      <c r="W696" s="15" t="str">
        <f t="shared" si="236"/>
        <v/>
      </c>
      <c r="X696" s="15" t="str">
        <f t="shared" si="237"/>
        <v/>
      </c>
      <c r="Y696" s="15" t="str">
        <f t="shared" si="238"/>
        <v/>
      </c>
      <c r="Z696" s="15">
        <f t="shared" si="239"/>
        <v>0</v>
      </c>
      <c r="AA696" s="15" t="str">
        <f t="shared" si="240"/>
        <v>2440,GEEL,Punt,</v>
      </c>
      <c r="AB696" s="15" t="str">
        <f t="shared" si="241"/>
        <v/>
      </c>
    </row>
    <row r="697" spans="1:28" x14ac:dyDescent="0.2">
      <c r="A697">
        <v>195</v>
      </c>
      <c r="B697">
        <v>205</v>
      </c>
      <c r="C697">
        <v>2440</v>
      </c>
      <c r="D697" t="s">
        <v>1091</v>
      </c>
      <c r="E697" t="s">
        <v>1101</v>
      </c>
      <c r="F697" t="str">
        <f t="shared" si="220"/>
        <v>2440,GEEL,Sint-Dimpna,</v>
      </c>
      <c r="G697">
        <f t="shared" si="221"/>
        <v>195</v>
      </c>
      <c r="H697">
        <f t="shared" si="221"/>
        <v>205</v>
      </c>
      <c r="I697" s="15" t="str">
        <f t="shared" si="222"/>
        <v/>
      </c>
      <c r="J697" s="15" t="str">
        <f t="shared" si="223"/>
        <v/>
      </c>
      <c r="K697" s="15">
        <f t="shared" si="224"/>
        <v>0</v>
      </c>
      <c r="L697" s="15" t="str">
        <f t="shared" si="225"/>
        <v>2440,GEEL,Sint-Dimpna,</v>
      </c>
      <c r="M697" s="15" t="str">
        <f t="shared" si="226"/>
        <v/>
      </c>
      <c r="N697" s="15" t="str">
        <f t="shared" si="227"/>
        <v/>
      </c>
      <c r="O697" s="15" t="str">
        <f t="shared" si="228"/>
        <v/>
      </c>
      <c r="P697" s="15">
        <f t="shared" si="229"/>
        <v>0</v>
      </c>
      <c r="Q697" s="15" t="str">
        <f t="shared" si="230"/>
        <v>2440,GEEL,Sint-Dimpna,</v>
      </c>
      <c r="R697" s="15" t="str">
        <f t="shared" si="231"/>
        <v/>
      </c>
      <c r="S697" s="15" t="str">
        <f t="shared" si="232"/>
        <v/>
      </c>
      <c r="T697" s="15" t="str">
        <f t="shared" si="233"/>
        <v/>
      </c>
      <c r="U697" s="15">
        <f t="shared" si="234"/>
        <v>0</v>
      </c>
      <c r="V697" s="15" t="str">
        <f t="shared" si="235"/>
        <v>2440,GEEL,Sint-Dimpna,</v>
      </c>
      <c r="W697" s="15" t="str">
        <f t="shared" si="236"/>
        <v/>
      </c>
      <c r="X697" s="15" t="str">
        <f t="shared" si="237"/>
        <v/>
      </c>
      <c r="Y697" s="15" t="str">
        <f t="shared" si="238"/>
        <v/>
      </c>
      <c r="Z697" s="15">
        <f t="shared" si="239"/>
        <v>0</v>
      </c>
      <c r="AA697" s="15" t="str">
        <f t="shared" si="240"/>
        <v>2440,GEEL,Sint-Dimpna,</v>
      </c>
      <c r="AB697" s="15" t="str">
        <f t="shared" si="241"/>
        <v/>
      </c>
    </row>
    <row r="698" spans="1:28" x14ac:dyDescent="0.2">
      <c r="A698">
        <v>193</v>
      </c>
      <c r="B698">
        <v>201</v>
      </c>
      <c r="C698">
        <v>2440</v>
      </c>
      <c r="D698" t="s">
        <v>1091</v>
      </c>
      <c r="E698" t="s">
        <v>1102</v>
      </c>
      <c r="F698" t="str">
        <f t="shared" si="220"/>
        <v>2440,GEEL,Stelen,</v>
      </c>
      <c r="G698">
        <f t="shared" si="221"/>
        <v>193</v>
      </c>
      <c r="H698">
        <f t="shared" si="221"/>
        <v>201</v>
      </c>
      <c r="I698" s="15" t="str">
        <f t="shared" si="222"/>
        <v/>
      </c>
      <c r="J698" s="15" t="str">
        <f t="shared" si="223"/>
        <v/>
      </c>
      <c r="K698" s="15">
        <f t="shared" si="224"/>
        <v>0</v>
      </c>
      <c r="L698" s="15" t="str">
        <f t="shared" si="225"/>
        <v>2440,GEEL,Stelen,</v>
      </c>
      <c r="M698" s="15" t="str">
        <f t="shared" si="226"/>
        <v/>
      </c>
      <c r="N698" s="15" t="str">
        <f t="shared" si="227"/>
        <v/>
      </c>
      <c r="O698" s="15" t="str">
        <f t="shared" si="228"/>
        <v/>
      </c>
      <c r="P698" s="15">
        <f t="shared" si="229"/>
        <v>0</v>
      </c>
      <c r="Q698" s="15" t="str">
        <f t="shared" si="230"/>
        <v>2440,GEEL,Stelen,</v>
      </c>
      <c r="R698" s="15" t="str">
        <f t="shared" si="231"/>
        <v/>
      </c>
      <c r="S698" s="15" t="str">
        <f t="shared" si="232"/>
        <v/>
      </c>
      <c r="T698" s="15" t="str">
        <f t="shared" si="233"/>
        <v/>
      </c>
      <c r="U698" s="15">
        <f t="shared" si="234"/>
        <v>0</v>
      </c>
      <c r="V698" s="15" t="str">
        <f t="shared" si="235"/>
        <v>2440,GEEL,Stelen,</v>
      </c>
      <c r="W698" s="15" t="str">
        <f t="shared" si="236"/>
        <v/>
      </c>
      <c r="X698" s="15" t="str">
        <f t="shared" si="237"/>
        <v/>
      </c>
      <c r="Y698" s="15" t="str">
        <f t="shared" si="238"/>
        <v/>
      </c>
      <c r="Z698" s="15">
        <f t="shared" si="239"/>
        <v>0</v>
      </c>
      <c r="AA698" s="15" t="str">
        <f t="shared" si="240"/>
        <v>2440,GEEL,Stelen,</v>
      </c>
      <c r="AB698" s="15" t="str">
        <f t="shared" si="241"/>
        <v/>
      </c>
    </row>
    <row r="699" spans="1:28" x14ac:dyDescent="0.2">
      <c r="A699">
        <v>195</v>
      </c>
      <c r="B699">
        <v>202</v>
      </c>
      <c r="C699">
        <v>2440</v>
      </c>
      <c r="D699" t="s">
        <v>1091</v>
      </c>
      <c r="E699" t="s">
        <v>1103</v>
      </c>
      <c r="F699" t="str">
        <f t="shared" si="220"/>
        <v>2440,GEEL,Winkelomheide,</v>
      </c>
      <c r="G699">
        <f t="shared" si="221"/>
        <v>195</v>
      </c>
      <c r="H699">
        <f t="shared" si="221"/>
        <v>202</v>
      </c>
      <c r="I699" s="15" t="str">
        <f t="shared" si="222"/>
        <v/>
      </c>
      <c r="J699" s="15" t="str">
        <f t="shared" si="223"/>
        <v/>
      </c>
      <c r="K699" s="15">
        <f t="shared" si="224"/>
        <v>0</v>
      </c>
      <c r="L699" s="15" t="str">
        <f t="shared" si="225"/>
        <v>2440,GEEL,Winkelomheide,</v>
      </c>
      <c r="M699" s="15" t="str">
        <f t="shared" si="226"/>
        <v/>
      </c>
      <c r="N699" s="15" t="str">
        <f t="shared" si="227"/>
        <v/>
      </c>
      <c r="O699" s="15" t="str">
        <f t="shared" si="228"/>
        <v/>
      </c>
      <c r="P699" s="15">
        <f t="shared" si="229"/>
        <v>0</v>
      </c>
      <c r="Q699" s="15" t="str">
        <f t="shared" si="230"/>
        <v>2440,GEEL,Winkelomheide,</v>
      </c>
      <c r="R699" s="15" t="str">
        <f t="shared" si="231"/>
        <v/>
      </c>
      <c r="S699" s="15" t="str">
        <f t="shared" si="232"/>
        <v/>
      </c>
      <c r="T699" s="15" t="str">
        <f t="shared" si="233"/>
        <v/>
      </c>
      <c r="U699" s="15">
        <f t="shared" si="234"/>
        <v>0</v>
      </c>
      <c r="V699" s="15" t="str">
        <f t="shared" si="235"/>
        <v>2440,GEEL,Winkelomheide,</v>
      </c>
      <c r="W699" s="15" t="str">
        <f t="shared" si="236"/>
        <v/>
      </c>
      <c r="X699" s="15" t="str">
        <f t="shared" si="237"/>
        <v/>
      </c>
      <c r="Y699" s="15" t="str">
        <f t="shared" si="238"/>
        <v/>
      </c>
      <c r="Z699" s="15">
        <f t="shared" si="239"/>
        <v>0</v>
      </c>
      <c r="AA699" s="15" t="str">
        <f t="shared" si="240"/>
        <v>2440,GEEL,Winkelomheide,</v>
      </c>
      <c r="AB699" s="15" t="str">
        <f t="shared" si="241"/>
        <v/>
      </c>
    </row>
    <row r="700" spans="1:28" x14ac:dyDescent="0.2">
      <c r="A700">
        <v>190</v>
      </c>
      <c r="B700">
        <v>199</v>
      </c>
      <c r="C700">
        <v>2440</v>
      </c>
      <c r="D700" t="s">
        <v>1091</v>
      </c>
      <c r="E700" t="s">
        <v>1104</v>
      </c>
      <c r="F700" t="str">
        <f t="shared" si="220"/>
        <v>2440,GEEL,Zammel,</v>
      </c>
      <c r="G700">
        <f t="shared" si="221"/>
        <v>190</v>
      </c>
      <c r="H700">
        <f t="shared" si="221"/>
        <v>199</v>
      </c>
      <c r="I700" s="15" t="str">
        <f t="shared" si="222"/>
        <v/>
      </c>
      <c r="J700" s="15" t="str">
        <f t="shared" si="223"/>
        <v/>
      </c>
      <c r="K700" s="15">
        <f t="shared" si="224"/>
        <v>0</v>
      </c>
      <c r="L700" s="15" t="str">
        <f t="shared" si="225"/>
        <v>2440,GEEL,Zammel,</v>
      </c>
      <c r="M700" s="15" t="str">
        <f t="shared" si="226"/>
        <v/>
      </c>
      <c r="N700" s="15" t="str">
        <f t="shared" si="227"/>
        <v/>
      </c>
      <c r="O700" s="15" t="str">
        <f t="shared" si="228"/>
        <v/>
      </c>
      <c r="P700" s="15">
        <f t="shared" si="229"/>
        <v>0</v>
      </c>
      <c r="Q700" s="15" t="str">
        <f t="shared" si="230"/>
        <v>2440,GEEL,Zammel,</v>
      </c>
      <c r="R700" s="15" t="str">
        <f t="shared" si="231"/>
        <v/>
      </c>
      <c r="S700" s="15" t="str">
        <f t="shared" si="232"/>
        <v/>
      </c>
      <c r="T700" s="15" t="str">
        <f t="shared" si="233"/>
        <v/>
      </c>
      <c r="U700" s="15">
        <f t="shared" si="234"/>
        <v>0</v>
      </c>
      <c r="V700" s="15" t="str">
        <f t="shared" si="235"/>
        <v>2440,GEEL,Zammel,</v>
      </c>
      <c r="W700" s="15" t="str">
        <f t="shared" si="236"/>
        <v/>
      </c>
      <c r="X700" s="15" t="str">
        <f t="shared" si="237"/>
        <v/>
      </c>
      <c r="Y700" s="15" t="str">
        <f t="shared" si="238"/>
        <v/>
      </c>
      <c r="Z700" s="15">
        <f t="shared" si="239"/>
        <v>0</v>
      </c>
      <c r="AA700" s="15" t="str">
        <f t="shared" si="240"/>
        <v>2440,GEEL,Zammel,</v>
      </c>
      <c r="AB700" s="15" t="str">
        <f t="shared" si="241"/>
        <v/>
      </c>
    </row>
    <row r="701" spans="1:28" x14ac:dyDescent="0.2">
      <c r="A701">
        <v>200</v>
      </c>
      <c r="B701">
        <v>201</v>
      </c>
      <c r="C701">
        <v>2450</v>
      </c>
      <c r="D701" t="s">
        <v>1105</v>
      </c>
      <c r="E701" t="s">
        <v>910</v>
      </c>
      <c r="F701" t="str">
        <f t="shared" si="220"/>
        <v>2450,MEERHOUT,Borgerhout,</v>
      </c>
      <c r="G701">
        <f t="shared" si="221"/>
        <v>200</v>
      </c>
      <c r="H701">
        <f t="shared" si="221"/>
        <v>201</v>
      </c>
      <c r="I701" s="15" t="str">
        <f t="shared" si="222"/>
        <v/>
      </c>
      <c r="J701" s="15" t="str">
        <f t="shared" si="223"/>
        <v/>
      </c>
      <c r="K701" s="15">
        <f t="shared" si="224"/>
        <v>0</v>
      </c>
      <c r="L701" s="15" t="str">
        <f t="shared" si="225"/>
        <v>2450,MEERHOUT,Borgerhout,</v>
      </c>
      <c r="M701" s="15" t="str">
        <f t="shared" si="226"/>
        <v/>
      </c>
      <c r="N701" s="15" t="str">
        <f t="shared" si="227"/>
        <v/>
      </c>
      <c r="O701" s="15" t="str">
        <f t="shared" si="228"/>
        <v/>
      </c>
      <c r="P701" s="15">
        <f t="shared" si="229"/>
        <v>0</v>
      </c>
      <c r="Q701" s="15" t="str">
        <f t="shared" si="230"/>
        <v>2450,MEERHOUT,Borgerhout,</v>
      </c>
      <c r="R701" s="15" t="str">
        <f t="shared" si="231"/>
        <v/>
      </c>
      <c r="S701" s="15" t="str">
        <f t="shared" si="232"/>
        <v/>
      </c>
      <c r="T701" s="15" t="str">
        <f t="shared" si="233"/>
        <v/>
      </c>
      <c r="U701" s="15">
        <f t="shared" si="234"/>
        <v>0</v>
      </c>
      <c r="V701" s="15" t="str">
        <f t="shared" si="235"/>
        <v>2450,MEERHOUT,Borgerhout,</v>
      </c>
      <c r="W701" s="15" t="str">
        <f t="shared" si="236"/>
        <v/>
      </c>
      <c r="X701" s="15" t="str">
        <f t="shared" si="237"/>
        <v/>
      </c>
      <c r="Y701" s="15" t="str">
        <f t="shared" si="238"/>
        <v/>
      </c>
      <c r="Z701" s="15">
        <f t="shared" si="239"/>
        <v>0</v>
      </c>
      <c r="AA701" s="15" t="str">
        <f t="shared" si="240"/>
        <v>2450,MEERHOUT,Borgerhout,</v>
      </c>
      <c r="AB701" s="15" t="str">
        <f t="shared" si="241"/>
        <v/>
      </c>
    </row>
    <row r="702" spans="1:28" x14ac:dyDescent="0.2">
      <c r="A702">
        <v>201</v>
      </c>
      <c r="B702">
        <v>200</v>
      </c>
      <c r="C702">
        <v>2450</v>
      </c>
      <c r="D702" t="s">
        <v>1105</v>
      </c>
      <c r="E702" t="s">
        <v>1106</v>
      </c>
      <c r="F702" t="str">
        <f t="shared" si="220"/>
        <v>2450,MEERHOUT,Gestel,</v>
      </c>
      <c r="G702">
        <f t="shared" si="221"/>
        <v>201</v>
      </c>
      <c r="H702">
        <f t="shared" si="221"/>
        <v>200</v>
      </c>
      <c r="I702" s="15" t="str">
        <f t="shared" si="222"/>
        <v/>
      </c>
      <c r="J702" s="15" t="str">
        <f t="shared" si="223"/>
        <v/>
      </c>
      <c r="K702" s="15">
        <f t="shared" si="224"/>
        <v>0</v>
      </c>
      <c r="L702" s="15" t="str">
        <f t="shared" si="225"/>
        <v>2450,MEERHOUT,Gestel,</v>
      </c>
      <c r="M702" s="15" t="str">
        <f t="shared" si="226"/>
        <v/>
      </c>
      <c r="N702" s="15" t="str">
        <f t="shared" si="227"/>
        <v/>
      </c>
      <c r="O702" s="15" t="str">
        <f t="shared" si="228"/>
        <v/>
      </c>
      <c r="P702" s="15">
        <f t="shared" si="229"/>
        <v>0</v>
      </c>
      <c r="Q702" s="15" t="str">
        <f t="shared" si="230"/>
        <v>2450,MEERHOUT,Gestel,</v>
      </c>
      <c r="R702" s="15" t="str">
        <f t="shared" si="231"/>
        <v/>
      </c>
      <c r="S702" s="15" t="str">
        <f t="shared" si="232"/>
        <v/>
      </c>
      <c r="T702" s="15" t="str">
        <f t="shared" si="233"/>
        <v/>
      </c>
      <c r="U702" s="15">
        <f t="shared" si="234"/>
        <v>0</v>
      </c>
      <c r="V702" s="15" t="str">
        <f t="shared" si="235"/>
        <v>2450,MEERHOUT,Gestel,</v>
      </c>
      <c r="W702" s="15" t="str">
        <f t="shared" si="236"/>
        <v/>
      </c>
      <c r="X702" s="15" t="str">
        <f t="shared" si="237"/>
        <v/>
      </c>
      <c r="Y702" s="15" t="str">
        <f t="shared" si="238"/>
        <v/>
      </c>
      <c r="Z702" s="15">
        <f t="shared" si="239"/>
        <v>0</v>
      </c>
      <c r="AA702" s="15" t="str">
        <f t="shared" si="240"/>
        <v>2450,MEERHOUT,Gestel,</v>
      </c>
      <c r="AB702" s="15" t="str">
        <f t="shared" si="241"/>
        <v/>
      </c>
    </row>
    <row r="703" spans="1:28" x14ac:dyDescent="0.2">
      <c r="A703">
        <v>200</v>
      </c>
      <c r="B703">
        <v>203</v>
      </c>
      <c r="C703">
        <v>2450</v>
      </c>
      <c r="D703" t="s">
        <v>1105</v>
      </c>
      <c r="E703" t="s">
        <v>1107</v>
      </c>
      <c r="F703" t="str">
        <f t="shared" si="220"/>
        <v>2450,MEERHOUT,Meerhout,</v>
      </c>
      <c r="G703">
        <f t="shared" si="221"/>
        <v>200</v>
      </c>
      <c r="H703">
        <f t="shared" si="221"/>
        <v>203</v>
      </c>
      <c r="I703" s="15" t="str">
        <f t="shared" si="222"/>
        <v/>
      </c>
      <c r="J703" s="15" t="str">
        <f t="shared" si="223"/>
        <v/>
      </c>
      <c r="K703" s="15">
        <f t="shared" si="224"/>
        <v>0</v>
      </c>
      <c r="L703" s="15" t="str">
        <f t="shared" si="225"/>
        <v>2450,MEERHOUT,Meerhout,</v>
      </c>
      <c r="M703" s="15" t="str">
        <f t="shared" si="226"/>
        <v/>
      </c>
      <c r="N703" s="15" t="str">
        <f t="shared" si="227"/>
        <v/>
      </c>
      <c r="O703" s="15" t="str">
        <f t="shared" si="228"/>
        <v/>
      </c>
      <c r="P703" s="15">
        <f t="shared" si="229"/>
        <v>0</v>
      </c>
      <c r="Q703" s="15" t="str">
        <f t="shared" si="230"/>
        <v>2450,MEERHOUT,Meerhout,</v>
      </c>
      <c r="R703" s="15" t="str">
        <f t="shared" si="231"/>
        <v/>
      </c>
      <c r="S703" s="15" t="str">
        <f t="shared" si="232"/>
        <v/>
      </c>
      <c r="T703" s="15" t="str">
        <f t="shared" si="233"/>
        <v/>
      </c>
      <c r="U703" s="15">
        <f t="shared" si="234"/>
        <v>0</v>
      </c>
      <c r="V703" s="15" t="str">
        <f t="shared" si="235"/>
        <v>2450,MEERHOUT,Meerhout,</v>
      </c>
      <c r="W703" s="15" t="str">
        <f t="shared" si="236"/>
        <v/>
      </c>
      <c r="X703" s="15" t="str">
        <f t="shared" si="237"/>
        <v/>
      </c>
      <c r="Y703" s="15" t="str">
        <f t="shared" si="238"/>
        <v/>
      </c>
      <c r="Z703" s="15">
        <f t="shared" si="239"/>
        <v>0</v>
      </c>
      <c r="AA703" s="15" t="str">
        <f t="shared" si="240"/>
        <v>2450,MEERHOUT,Meerhout,</v>
      </c>
      <c r="AB703" s="15" t="str">
        <f t="shared" si="241"/>
        <v/>
      </c>
    </row>
    <row r="704" spans="1:28" x14ac:dyDescent="0.2">
      <c r="A704">
        <v>198</v>
      </c>
      <c r="B704">
        <v>201</v>
      </c>
      <c r="C704">
        <v>2450</v>
      </c>
      <c r="D704" t="s">
        <v>1105</v>
      </c>
      <c r="E704" t="s">
        <v>1108</v>
      </c>
      <c r="F704" t="str">
        <f t="shared" si="220"/>
        <v>2450,MEERHOUT,Zittaart,</v>
      </c>
      <c r="G704">
        <f t="shared" si="221"/>
        <v>198</v>
      </c>
      <c r="H704">
        <f t="shared" si="221"/>
        <v>201</v>
      </c>
      <c r="I704" s="15" t="str">
        <f t="shared" si="222"/>
        <v/>
      </c>
      <c r="J704" s="15" t="str">
        <f t="shared" si="223"/>
        <v/>
      </c>
      <c r="K704" s="15">
        <f t="shared" si="224"/>
        <v>0</v>
      </c>
      <c r="L704" s="15" t="str">
        <f t="shared" si="225"/>
        <v>2450,MEERHOUT,Zittaart,</v>
      </c>
      <c r="M704" s="15" t="str">
        <f t="shared" si="226"/>
        <v/>
      </c>
      <c r="N704" s="15" t="str">
        <f t="shared" si="227"/>
        <v/>
      </c>
      <c r="O704" s="15" t="str">
        <f t="shared" si="228"/>
        <v/>
      </c>
      <c r="P704" s="15">
        <f t="shared" si="229"/>
        <v>0</v>
      </c>
      <c r="Q704" s="15" t="str">
        <f t="shared" si="230"/>
        <v>2450,MEERHOUT,Zittaart,</v>
      </c>
      <c r="R704" s="15" t="str">
        <f t="shared" si="231"/>
        <v/>
      </c>
      <c r="S704" s="15" t="str">
        <f t="shared" si="232"/>
        <v/>
      </c>
      <c r="T704" s="15" t="str">
        <f t="shared" si="233"/>
        <v/>
      </c>
      <c r="U704" s="15">
        <f t="shared" si="234"/>
        <v>0</v>
      </c>
      <c r="V704" s="15" t="str">
        <f t="shared" si="235"/>
        <v>2450,MEERHOUT,Zittaart,</v>
      </c>
      <c r="W704" s="15" t="str">
        <f t="shared" si="236"/>
        <v/>
      </c>
      <c r="X704" s="15" t="str">
        <f t="shared" si="237"/>
        <v/>
      </c>
      <c r="Y704" s="15" t="str">
        <f t="shared" si="238"/>
        <v/>
      </c>
      <c r="Z704" s="15">
        <f t="shared" si="239"/>
        <v>0</v>
      </c>
      <c r="AA704" s="15" t="str">
        <f t="shared" si="240"/>
        <v>2450,MEERHOUT,Zittaart,</v>
      </c>
      <c r="AB704" s="15" t="str">
        <f t="shared" si="241"/>
        <v/>
      </c>
    </row>
    <row r="705" spans="1:28" x14ac:dyDescent="0.2">
      <c r="A705">
        <v>186</v>
      </c>
      <c r="B705">
        <v>213</v>
      </c>
      <c r="C705">
        <v>2460</v>
      </c>
      <c r="D705" t="s">
        <v>1109</v>
      </c>
      <c r="E705" t="s">
        <v>1110</v>
      </c>
      <c r="F705" t="str">
        <f t="shared" si="220"/>
        <v>2460,KASTERLEE,Achterlee,</v>
      </c>
      <c r="G705">
        <f t="shared" si="221"/>
        <v>186</v>
      </c>
      <c r="H705">
        <f t="shared" si="221"/>
        <v>213</v>
      </c>
      <c r="I705" s="15" t="str">
        <f t="shared" si="222"/>
        <v/>
      </c>
      <c r="J705" s="15" t="str">
        <f t="shared" si="223"/>
        <v/>
      </c>
      <c r="K705" s="15">
        <f t="shared" si="224"/>
        <v>0</v>
      </c>
      <c r="L705" s="15" t="str">
        <f t="shared" si="225"/>
        <v>2460,KASTERLEE,Achterlee,</v>
      </c>
      <c r="M705" s="15" t="str">
        <f t="shared" si="226"/>
        <v/>
      </c>
      <c r="N705" s="15" t="str">
        <f t="shared" si="227"/>
        <v/>
      </c>
      <c r="O705" s="15" t="str">
        <f t="shared" si="228"/>
        <v/>
      </c>
      <c r="P705" s="15">
        <f t="shared" si="229"/>
        <v>0</v>
      </c>
      <c r="Q705" s="15" t="str">
        <f t="shared" si="230"/>
        <v>2460,KASTERLEE,Achterlee,</v>
      </c>
      <c r="R705" s="15" t="str">
        <f t="shared" si="231"/>
        <v/>
      </c>
      <c r="S705" s="15" t="str">
        <f t="shared" si="232"/>
        <v/>
      </c>
      <c r="T705" s="15" t="str">
        <f t="shared" si="233"/>
        <v/>
      </c>
      <c r="U705" s="15">
        <f t="shared" si="234"/>
        <v>0</v>
      </c>
      <c r="V705" s="15" t="str">
        <f t="shared" si="235"/>
        <v>2460,KASTERLEE,Achterlee,</v>
      </c>
      <c r="W705" s="15" t="str">
        <f t="shared" si="236"/>
        <v/>
      </c>
      <c r="X705" s="15" t="str">
        <f t="shared" si="237"/>
        <v/>
      </c>
      <c r="Y705" s="15" t="str">
        <f t="shared" si="238"/>
        <v/>
      </c>
      <c r="Z705" s="15">
        <f t="shared" si="239"/>
        <v>0</v>
      </c>
      <c r="AA705" s="15" t="str">
        <f t="shared" si="240"/>
        <v>2460,KASTERLEE,Achterlee,</v>
      </c>
      <c r="AB705" s="15" t="str">
        <f t="shared" si="241"/>
        <v/>
      </c>
    </row>
    <row r="706" spans="1:28" x14ac:dyDescent="0.2">
      <c r="A706">
        <v>192</v>
      </c>
      <c r="B706">
        <v>215</v>
      </c>
      <c r="C706">
        <v>2460</v>
      </c>
      <c r="D706" t="s">
        <v>1109</v>
      </c>
      <c r="E706" t="s">
        <v>1111</v>
      </c>
      <c r="F706" t="str">
        <f t="shared" si="220"/>
        <v>2460,KASTERLEE,Kasterlee,</v>
      </c>
      <c r="G706">
        <f t="shared" si="221"/>
        <v>192</v>
      </c>
      <c r="H706">
        <f t="shared" si="221"/>
        <v>215</v>
      </c>
      <c r="I706" s="15" t="str">
        <f t="shared" si="222"/>
        <v/>
      </c>
      <c r="J706" s="15" t="str">
        <f t="shared" si="223"/>
        <v/>
      </c>
      <c r="K706" s="15">
        <f t="shared" si="224"/>
        <v>0</v>
      </c>
      <c r="L706" s="15" t="str">
        <f t="shared" si="225"/>
        <v>2460,KASTERLEE,Kasterlee,</v>
      </c>
      <c r="M706" s="15" t="str">
        <f t="shared" si="226"/>
        <v/>
      </c>
      <c r="N706" s="15" t="str">
        <f t="shared" si="227"/>
        <v/>
      </c>
      <c r="O706" s="15" t="str">
        <f t="shared" si="228"/>
        <v/>
      </c>
      <c r="P706" s="15">
        <f t="shared" si="229"/>
        <v>0</v>
      </c>
      <c r="Q706" s="15" t="str">
        <f t="shared" si="230"/>
        <v>2460,KASTERLEE,Kasterlee,</v>
      </c>
      <c r="R706" s="15" t="str">
        <f t="shared" si="231"/>
        <v/>
      </c>
      <c r="S706" s="15" t="str">
        <f t="shared" si="232"/>
        <v/>
      </c>
      <c r="T706" s="15" t="str">
        <f t="shared" si="233"/>
        <v/>
      </c>
      <c r="U706" s="15">
        <f t="shared" si="234"/>
        <v>0</v>
      </c>
      <c r="V706" s="15" t="str">
        <f t="shared" si="235"/>
        <v>2460,KASTERLEE,Kasterlee,</v>
      </c>
      <c r="W706" s="15" t="str">
        <f t="shared" si="236"/>
        <v/>
      </c>
      <c r="X706" s="15" t="str">
        <f t="shared" si="237"/>
        <v/>
      </c>
      <c r="Y706" s="15" t="str">
        <f t="shared" si="238"/>
        <v/>
      </c>
      <c r="Z706" s="15">
        <f t="shared" si="239"/>
        <v>0</v>
      </c>
      <c r="AA706" s="15" t="str">
        <f t="shared" si="240"/>
        <v>2460,KASTERLEE,Kasterlee,</v>
      </c>
      <c r="AB706" s="15" t="str">
        <f t="shared" si="241"/>
        <v/>
      </c>
    </row>
    <row r="707" spans="1:28" x14ac:dyDescent="0.2">
      <c r="A707">
        <v>192</v>
      </c>
      <c r="B707">
        <v>217</v>
      </c>
      <c r="C707">
        <v>2460</v>
      </c>
      <c r="D707" t="s">
        <v>1109</v>
      </c>
      <c r="E707" t="s">
        <v>1112</v>
      </c>
      <c r="F707" t="str">
        <f t="shared" si="220"/>
        <v>2460,KASTERLEE,Klein-Rees,</v>
      </c>
      <c r="G707">
        <f t="shared" si="221"/>
        <v>192</v>
      </c>
      <c r="H707">
        <f t="shared" si="221"/>
        <v>217</v>
      </c>
      <c r="I707" s="15" t="str">
        <f t="shared" si="222"/>
        <v/>
      </c>
      <c r="J707" s="15" t="str">
        <f t="shared" si="223"/>
        <v/>
      </c>
      <c r="K707" s="15">
        <f t="shared" si="224"/>
        <v>0</v>
      </c>
      <c r="L707" s="15" t="str">
        <f t="shared" si="225"/>
        <v>2460,KASTERLEE,Klein-Rees,</v>
      </c>
      <c r="M707" s="15" t="str">
        <f t="shared" si="226"/>
        <v/>
      </c>
      <c r="N707" s="15" t="str">
        <f t="shared" si="227"/>
        <v/>
      </c>
      <c r="O707" s="15" t="str">
        <f t="shared" si="228"/>
        <v/>
      </c>
      <c r="P707" s="15">
        <f t="shared" si="229"/>
        <v>0</v>
      </c>
      <c r="Q707" s="15" t="str">
        <f t="shared" si="230"/>
        <v>2460,KASTERLEE,Klein-Rees,</v>
      </c>
      <c r="R707" s="15" t="str">
        <f t="shared" si="231"/>
        <v/>
      </c>
      <c r="S707" s="15" t="str">
        <f t="shared" si="232"/>
        <v/>
      </c>
      <c r="T707" s="15" t="str">
        <f t="shared" si="233"/>
        <v/>
      </c>
      <c r="U707" s="15">
        <f t="shared" si="234"/>
        <v>0</v>
      </c>
      <c r="V707" s="15" t="str">
        <f t="shared" si="235"/>
        <v>2460,KASTERLEE,Klein-Rees,</v>
      </c>
      <c r="W707" s="15" t="str">
        <f t="shared" si="236"/>
        <v/>
      </c>
      <c r="X707" s="15" t="str">
        <f t="shared" si="237"/>
        <v/>
      </c>
      <c r="Y707" s="15" t="str">
        <f t="shared" si="238"/>
        <v/>
      </c>
      <c r="Z707" s="15">
        <f t="shared" si="239"/>
        <v>0</v>
      </c>
      <c r="AA707" s="15" t="str">
        <f t="shared" si="240"/>
        <v>2460,KASTERLEE,Klein-Rees,</v>
      </c>
      <c r="AB707" s="15" t="str">
        <f t="shared" si="241"/>
        <v/>
      </c>
    </row>
    <row r="708" spans="1:28" x14ac:dyDescent="0.2">
      <c r="A708">
        <v>187</v>
      </c>
      <c r="B708">
        <v>216</v>
      </c>
      <c r="C708">
        <v>2460</v>
      </c>
      <c r="D708" t="s">
        <v>1109</v>
      </c>
      <c r="E708" t="s">
        <v>1113</v>
      </c>
      <c r="F708" t="str">
        <f t="shared" ref="F708:F771" si="242">CONCATENATE(C708,",",D708,",",E708,",")</f>
        <v>2460,KASTERLEE,Klein Heiken,</v>
      </c>
      <c r="G708">
        <f t="shared" ref="G708:H771" si="243">A708</f>
        <v>187</v>
      </c>
      <c r="H708">
        <f t="shared" si="243"/>
        <v>216</v>
      </c>
      <c r="I708" s="15" t="str">
        <f t="shared" ref="I708:I771" si="244">IF($C708=I$2,$F708,"")</f>
        <v/>
      </c>
      <c r="J708" s="15" t="str">
        <f t="shared" ref="J708:J771" si="245">IF($D708=J$2,$F708,"")</f>
        <v/>
      </c>
      <c r="K708" s="15">
        <f t="shared" ref="K708:K771" si="246">2-COUNTIF(I708:J708,"")</f>
        <v>0</v>
      </c>
      <c r="L708" s="15" t="str">
        <f t="shared" ref="L708:L771" si="247">IF(K708=K$2,$F708,"")</f>
        <v>2460,KASTERLEE,Klein Heiken,</v>
      </c>
      <c r="M708" s="15" t="str">
        <f t="shared" ref="M708:M771" si="248">IF($A$2=1,IF(AND(L$2&gt;0,L$2&lt;=100),IF(L708="",M707,CONCATENATE(M707,L708,"&amp;")),""),"")</f>
        <v/>
      </c>
      <c r="N708" s="15" t="str">
        <f t="shared" ref="N708:N771" si="249">IF($C708=N$2,$F708,"")</f>
        <v/>
      </c>
      <c r="O708" s="15" t="str">
        <f t="shared" ref="O708:O771" si="250">IF($D708=O$2,$F708,"")</f>
        <v/>
      </c>
      <c r="P708" s="15">
        <f t="shared" ref="P708:P771" si="251">2-COUNTIF(N708:O708,"")</f>
        <v>0</v>
      </c>
      <c r="Q708" s="15" t="str">
        <f t="shared" ref="Q708:Q771" si="252">IF(P708=P$2,$F708,"")</f>
        <v>2460,KASTERLEE,Klein Heiken,</v>
      </c>
      <c r="R708" s="15" t="str">
        <f t="shared" ref="R708:R771" si="253">IF($A$2=1,IF(AND(Q$2&gt;0,Q$2&lt;=100),IF(Q708="",R707,CONCATENATE(R707,Q708,"&amp;")),""),"")</f>
        <v/>
      </c>
      <c r="S708" s="15" t="str">
        <f t="shared" ref="S708:S771" si="254">IF($C708=S$2,$F708,"")</f>
        <v/>
      </c>
      <c r="T708" s="15" t="str">
        <f t="shared" ref="T708:T771" si="255">IF($D708=T$2,$F708,"")</f>
        <v/>
      </c>
      <c r="U708" s="15">
        <f t="shared" ref="U708:U771" si="256">2-COUNTIF(S708:T708,"")</f>
        <v>0</v>
      </c>
      <c r="V708" s="15" t="str">
        <f t="shared" ref="V708:V771" si="257">IF(U708=U$2,$F708,"")</f>
        <v>2460,KASTERLEE,Klein Heiken,</v>
      </c>
      <c r="W708" s="15" t="str">
        <f t="shared" ref="W708:W771" si="258">IF($A$2=1,IF(AND(V$2&gt;0,V$2&lt;=100),IF(V708="",W707,CONCATENATE(W707,V708,"&amp;")),""),"")</f>
        <v/>
      </c>
      <c r="X708" s="15" t="str">
        <f t="shared" ref="X708:X771" si="259">IF($C708=X$2,$F708,"")</f>
        <v/>
      </c>
      <c r="Y708" s="15" t="str">
        <f t="shared" ref="Y708:Y771" si="260">IF($D708=Y$2,$F708,"")</f>
        <v/>
      </c>
      <c r="Z708" s="15">
        <f t="shared" ref="Z708:Z771" si="261">2-COUNTIF(X708:Y708,"")</f>
        <v>0</v>
      </c>
      <c r="AA708" s="15" t="str">
        <f t="shared" ref="AA708:AA771" si="262">IF(Z708=Z$2,$F708,"")</f>
        <v>2460,KASTERLEE,Klein Heiken,</v>
      </c>
      <c r="AB708" s="15" t="str">
        <f t="shared" ref="AB708:AB771" si="263">IF($A$2=1,IF(AND(AA$2&gt;0,AA$2&lt;=100),IF(AA708="",AB707,CONCATENATE(AB707,AA708,"&amp;")),""),"")</f>
        <v/>
      </c>
    </row>
    <row r="709" spans="1:28" x14ac:dyDescent="0.2">
      <c r="A709">
        <v>188</v>
      </c>
      <c r="B709">
        <v>212</v>
      </c>
      <c r="C709">
        <v>2460</v>
      </c>
      <c r="D709" t="s">
        <v>1109</v>
      </c>
      <c r="E709" t="s">
        <v>1114</v>
      </c>
      <c r="F709" t="str">
        <f t="shared" si="242"/>
        <v>2460,KASTERLEE,Lichtaart,</v>
      </c>
      <c r="G709">
        <f t="shared" si="243"/>
        <v>188</v>
      </c>
      <c r="H709">
        <f t="shared" si="243"/>
        <v>212</v>
      </c>
      <c r="I709" s="15" t="str">
        <f t="shared" si="244"/>
        <v/>
      </c>
      <c r="J709" s="15" t="str">
        <f t="shared" si="245"/>
        <v/>
      </c>
      <c r="K709" s="15">
        <f t="shared" si="246"/>
        <v>0</v>
      </c>
      <c r="L709" s="15" t="str">
        <f t="shared" si="247"/>
        <v>2460,KASTERLEE,Lichtaart,</v>
      </c>
      <c r="M709" s="15" t="str">
        <f t="shared" si="248"/>
        <v/>
      </c>
      <c r="N709" s="15" t="str">
        <f t="shared" si="249"/>
        <v/>
      </c>
      <c r="O709" s="15" t="str">
        <f t="shared" si="250"/>
        <v/>
      </c>
      <c r="P709" s="15">
        <f t="shared" si="251"/>
        <v>0</v>
      </c>
      <c r="Q709" s="15" t="str">
        <f t="shared" si="252"/>
        <v>2460,KASTERLEE,Lichtaart,</v>
      </c>
      <c r="R709" s="15" t="str">
        <f t="shared" si="253"/>
        <v/>
      </c>
      <c r="S709" s="15" t="str">
        <f t="shared" si="254"/>
        <v/>
      </c>
      <c r="T709" s="15" t="str">
        <f t="shared" si="255"/>
        <v/>
      </c>
      <c r="U709" s="15">
        <f t="shared" si="256"/>
        <v>0</v>
      </c>
      <c r="V709" s="15" t="str">
        <f t="shared" si="257"/>
        <v>2460,KASTERLEE,Lichtaart,</v>
      </c>
      <c r="W709" s="15" t="str">
        <f t="shared" si="258"/>
        <v/>
      </c>
      <c r="X709" s="15" t="str">
        <f t="shared" si="259"/>
        <v/>
      </c>
      <c r="Y709" s="15" t="str">
        <f t="shared" si="260"/>
        <v/>
      </c>
      <c r="Z709" s="15">
        <f t="shared" si="261"/>
        <v>0</v>
      </c>
      <c r="AA709" s="15" t="str">
        <f t="shared" si="262"/>
        <v>2460,KASTERLEE,Lichtaart,</v>
      </c>
      <c r="AB709" s="15" t="str">
        <f t="shared" si="263"/>
        <v/>
      </c>
    </row>
    <row r="710" spans="1:28" x14ac:dyDescent="0.2">
      <c r="A710">
        <v>186</v>
      </c>
      <c r="B710">
        <v>217</v>
      </c>
      <c r="C710">
        <v>2460</v>
      </c>
      <c r="D710" t="s">
        <v>1109</v>
      </c>
      <c r="E710" t="s">
        <v>1115</v>
      </c>
      <c r="F710" t="str">
        <f t="shared" si="242"/>
        <v>2460,KASTERLEE,Mazel,</v>
      </c>
      <c r="G710">
        <f t="shared" si="243"/>
        <v>186</v>
      </c>
      <c r="H710">
        <f t="shared" si="243"/>
        <v>217</v>
      </c>
      <c r="I710" s="15" t="str">
        <f t="shared" si="244"/>
        <v/>
      </c>
      <c r="J710" s="15" t="str">
        <f t="shared" si="245"/>
        <v/>
      </c>
      <c r="K710" s="15">
        <f t="shared" si="246"/>
        <v>0</v>
      </c>
      <c r="L710" s="15" t="str">
        <f t="shared" si="247"/>
        <v>2460,KASTERLEE,Mazel,</v>
      </c>
      <c r="M710" s="15" t="str">
        <f t="shared" si="248"/>
        <v/>
      </c>
      <c r="N710" s="15" t="str">
        <f t="shared" si="249"/>
        <v/>
      </c>
      <c r="O710" s="15" t="str">
        <f t="shared" si="250"/>
        <v/>
      </c>
      <c r="P710" s="15">
        <f t="shared" si="251"/>
        <v>0</v>
      </c>
      <c r="Q710" s="15" t="str">
        <f t="shared" si="252"/>
        <v>2460,KASTERLEE,Mazel,</v>
      </c>
      <c r="R710" s="15" t="str">
        <f t="shared" si="253"/>
        <v/>
      </c>
      <c r="S710" s="15" t="str">
        <f t="shared" si="254"/>
        <v/>
      </c>
      <c r="T710" s="15" t="str">
        <f t="shared" si="255"/>
        <v/>
      </c>
      <c r="U710" s="15">
        <f t="shared" si="256"/>
        <v>0</v>
      </c>
      <c r="V710" s="15" t="str">
        <f t="shared" si="257"/>
        <v>2460,KASTERLEE,Mazel,</v>
      </c>
      <c r="W710" s="15" t="str">
        <f t="shared" si="258"/>
        <v/>
      </c>
      <c r="X710" s="15" t="str">
        <f t="shared" si="259"/>
        <v/>
      </c>
      <c r="Y710" s="15" t="str">
        <f t="shared" si="260"/>
        <v/>
      </c>
      <c r="Z710" s="15">
        <f t="shared" si="261"/>
        <v>0</v>
      </c>
      <c r="AA710" s="15" t="str">
        <f t="shared" si="262"/>
        <v>2460,KASTERLEE,Mazel,</v>
      </c>
      <c r="AB710" s="15" t="str">
        <f t="shared" si="263"/>
        <v/>
      </c>
    </row>
    <row r="711" spans="1:28" x14ac:dyDescent="0.2">
      <c r="A711">
        <v>188</v>
      </c>
      <c r="B711">
        <v>215</v>
      </c>
      <c r="C711">
        <v>2460</v>
      </c>
      <c r="D711" t="s">
        <v>1109</v>
      </c>
      <c r="E711" t="s">
        <v>1116</v>
      </c>
      <c r="F711" t="str">
        <f t="shared" si="242"/>
        <v>2460,KASTERLEE,Opstal,</v>
      </c>
      <c r="G711">
        <f t="shared" si="243"/>
        <v>188</v>
      </c>
      <c r="H711">
        <f t="shared" si="243"/>
        <v>215</v>
      </c>
      <c r="I711" s="15" t="str">
        <f t="shared" si="244"/>
        <v/>
      </c>
      <c r="J711" s="15" t="str">
        <f t="shared" si="245"/>
        <v/>
      </c>
      <c r="K711" s="15">
        <f t="shared" si="246"/>
        <v>0</v>
      </c>
      <c r="L711" s="15" t="str">
        <f t="shared" si="247"/>
        <v>2460,KASTERLEE,Opstal,</v>
      </c>
      <c r="M711" s="15" t="str">
        <f t="shared" si="248"/>
        <v/>
      </c>
      <c r="N711" s="15" t="str">
        <f t="shared" si="249"/>
        <v/>
      </c>
      <c r="O711" s="15" t="str">
        <f t="shared" si="250"/>
        <v/>
      </c>
      <c r="P711" s="15">
        <f t="shared" si="251"/>
        <v>0</v>
      </c>
      <c r="Q711" s="15" t="str">
        <f t="shared" si="252"/>
        <v>2460,KASTERLEE,Opstal,</v>
      </c>
      <c r="R711" s="15" t="str">
        <f t="shared" si="253"/>
        <v/>
      </c>
      <c r="S711" s="15" t="str">
        <f t="shared" si="254"/>
        <v/>
      </c>
      <c r="T711" s="15" t="str">
        <f t="shared" si="255"/>
        <v/>
      </c>
      <c r="U711" s="15">
        <f t="shared" si="256"/>
        <v>0</v>
      </c>
      <c r="V711" s="15" t="str">
        <f t="shared" si="257"/>
        <v>2460,KASTERLEE,Opstal,</v>
      </c>
      <c r="W711" s="15" t="str">
        <f t="shared" si="258"/>
        <v/>
      </c>
      <c r="X711" s="15" t="str">
        <f t="shared" si="259"/>
        <v/>
      </c>
      <c r="Y711" s="15" t="str">
        <f t="shared" si="260"/>
        <v/>
      </c>
      <c r="Z711" s="15">
        <f t="shared" si="261"/>
        <v>0</v>
      </c>
      <c r="AA711" s="15" t="str">
        <f t="shared" si="262"/>
        <v>2460,KASTERLEE,Opstal,</v>
      </c>
      <c r="AB711" s="15" t="str">
        <f t="shared" si="263"/>
        <v/>
      </c>
    </row>
    <row r="712" spans="1:28" x14ac:dyDescent="0.2">
      <c r="A712">
        <v>194</v>
      </c>
      <c r="B712">
        <v>215</v>
      </c>
      <c r="C712">
        <v>2460</v>
      </c>
      <c r="D712" t="s">
        <v>1109</v>
      </c>
      <c r="E712" t="s">
        <v>1117</v>
      </c>
      <c r="F712" t="str">
        <f t="shared" si="242"/>
        <v>2460,KASTERLEE,Terlo,</v>
      </c>
      <c r="G712">
        <f t="shared" si="243"/>
        <v>194</v>
      </c>
      <c r="H712">
        <f t="shared" si="243"/>
        <v>215</v>
      </c>
      <c r="I712" s="15" t="str">
        <f t="shared" si="244"/>
        <v/>
      </c>
      <c r="J712" s="15" t="str">
        <f t="shared" si="245"/>
        <v/>
      </c>
      <c r="K712" s="15">
        <f t="shared" si="246"/>
        <v>0</v>
      </c>
      <c r="L712" s="15" t="str">
        <f t="shared" si="247"/>
        <v>2460,KASTERLEE,Terlo,</v>
      </c>
      <c r="M712" s="15" t="str">
        <f t="shared" si="248"/>
        <v/>
      </c>
      <c r="N712" s="15" t="str">
        <f t="shared" si="249"/>
        <v/>
      </c>
      <c r="O712" s="15" t="str">
        <f t="shared" si="250"/>
        <v/>
      </c>
      <c r="P712" s="15">
        <f t="shared" si="251"/>
        <v>0</v>
      </c>
      <c r="Q712" s="15" t="str">
        <f t="shared" si="252"/>
        <v>2460,KASTERLEE,Terlo,</v>
      </c>
      <c r="R712" s="15" t="str">
        <f t="shared" si="253"/>
        <v/>
      </c>
      <c r="S712" s="15" t="str">
        <f t="shared" si="254"/>
        <v/>
      </c>
      <c r="T712" s="15" t="str">
        <f t="shared" si="255"/>
        <v/>
      </c>
      <c r="U712" s="15">
        <f t="shared" si="256"/>
        <v>0</v>
      </c>
      <c r="V712" s="15" t="str">
        <f t="shared" si="257"/>
        <v>2460,KASTERLEE,Terlo,</v>
      </c>
      <c r="W712" s="15" t="str">
        <f t="shared" si="258"/>
        <v/>
      </c>
      <c r="X712" s="15" t="str">
        <f t="shared" si="259"/>
        <v/>
      </c>
      <c r="Y712" s="15" t="str">
        <f t="shared" si="260"/>
        <v/>
      </c>
      <c r="Z712" s="15">
        <f t="shared" si="261"/>
        <v>0</v>
      </c>
      <c r="AA712" s="15" t="str">
        <f t="shared" si="262"/>
        <v>2460,KASTERLEE,Terlo,</v>
      </c>
      <c r="AB712" s="15" t="str">
        <f t="shared" si="263"/>
        <v/>
      </c>
    </row>
    <row r="713" spans="1:28" x14ac:dyDescent="0.2">
      <c r="A713">
        <v>187</v>
      </c>
      <c r="B713">
        <v>214</v>
      </c>
      <c r="C713">
        <v>2460</v>
      </c>
      <c r="D713" t="s">
        <v>1109</v>
      </c>
      <c r="E713" t="s">
        <v>1118</v>
      </c>
      <c r="F713" t="str">
        <f t="shared" si="242"/>
        <v>2460,KASTERLEE,Tielen,</v>
      </c>
      <c r="G713">
        <f t="shared" si="243"/>
        <v>187</v>
      </c>
      <c r="H713">
        <f t="shared" si="243"/>
        <v>214</v>
      </c>
      <c r="I713" s="15" t="str">
        <f t="shared" si="244"/>
        <v/>
      </c>
      <c r="J713" s="15" t="str">
        <f t="shared" si="245"/>
        <v/>
      </c>
      <c r="K713" s="15">
        <f t="shared" si="246"/>
        <v>0</v>
      </c>
      <c r="L713" s="15" t="str">
        <f t="shared" si="247"/>
        <v>2460,KASTERLEE,Tielen,</v>
      </c>
      <c r="M713" s="15" t="str">
        <f t="shared" si="248"/>
        <v/>
      </c>
      <c r="N713" s="15" t="str">
        <f t="shared" si="249"/>
        <v/>
      </c>
      <c r="O713" s="15" t="str">
        <f t="shared" si="250"/>
        <v/>
      </c>
      <c r="P713" s="15">
        <f t="shared" si="251"/>
        <v>0</v>
      </c>
      <c r="Q713" s="15" t="str">
        <f t="shared" si="252"/>
        <v>2460,KASTERLEE,Tielen,</v>
      </c>
      <c r="R713" s="15" t="str">
        <f t="shared" si="253"/>
        <v/>
      </c>
      <c r="S713" s="15" t="str">
        <f t="shared" si="254"/>
        <v/>
      </c>
      <c r="T713" s="15" t="str">
        <f t="shared" si="255"/>
        <v/>
      </c>
      <c r="U713" s="15">
        <f t="shared" si="256"/>
        <v>0</v>
      </c>
      <c r="V713" s="15" t="str">
        <f t="shared" si="257"/>
        <v>2460,KASTERLEE,Tielen,</v>
      </c>
      <c r="W713" s="15" t="str">
        <f t="shared" si="258"/>
        <v/>
      </c>
      <c r="X713" s="15" t="str">
        <f t="shared" si="259"/>
        <v/>
      </c>
      <c r="Y713" s="15" t="str">
        <f t="shared" si="260"/>
        <v/>
      </c>
      <c r="Z713" s="15">
        <f t="shared" si="261"/>
        <v>0</v>
      </c>
      <c r="AA713" s="15" t="str">
        <f t="shared" si="262"/>
        <v>2460,KASTERLEE,Tielen,</v>
      </c>
      <c r="AB713" s="15" t="str">
        <f t="shared" si="263"/>
        <v/>
      </c>
    </row>
    <row r="714" spans="1:28" x14ac:dyDescent="0.2">
      <c r="A714">
        <v>202</v>
      </c>
      <c r="B714">
        <v>219</v>
      </c>
      <c r="C714">
        <v>2470</v>
      </c>
      <c r="D714" t="s">
        <v>1119</v>
      </c>
      <c r="E714" t="s">
        <v>1120</v>
      </c>
      <c r="F714" t="str">
        <f t="shared" si="242"/>
        <v>2470,RETIE,Den Brand,</v>
      </c>
      <c r="G714">
        <f t="shared" si="243"/>
        <v>202</v>
      </c>
      <c r="H714">
        <f t="shared" si="243"/>
        <v>219</v>
      </c>
      <c r="I714" s="15" t="str">
        <f t="shared" si="244"/>
        <v/>
      </c>
      <c r="J714" s="15" t="str">
        <f t="shared" si="245"/>
        <v/>
      </c>
      <c r="K714" s="15">
        <f t="shared" si="246"/>
        <v>0</v>
      </c>
      <c r="L714" s="15" t="str">
        <f t="shared" si="247"/>
        <v>2470,RETIE,Den Brand,</v>
      </c>
      <c r="M714" s="15" t="str">
        <f t="shared" si="248"/>
        <v/>
      </c>
      <c r="N714" s="15" t="str">
        <f t="shared" si="249"/>
        <v/>
      </c>
      <c r="O714" s="15" t="str">
        <f t="shared" si="250"/>
        <v/>
      </c>
      <c r="P714" s="15">
        <f t="shared" si="251"/>
        <v>0</v>
      </c>
      <c r="Q714" s="15" t="str">
        <f t="shared" si="252"/>
        <v>2470,RETIE,Den Brand,</v>
      </c>
      <c r="R714" s="15" t="str">
        <f t="shared" si="253"/>
        <v/>
      </c>
      <c r="S714" s="15" t="str">
        <f t="shared" si="254"/>
        <v/>
      </c>
      <c r="T714" s="15" t="str">
        <f t="shared" si="255"/>
        <v/>
      </c>
      <c r="U714" s="15">
        <f t="shared" si="256"/>
        <v>0</v>
      </c>
      <c r="V714" s="15" t="str">
        <f t="shared" si="257"/>
        <v>2470,RETIE,Den Brand,</v>
      </c>
      <c r="W714" s="15" t="str">
        <f t="shared" si="258"/>
        <v/>
      </c>
      <c r="X714" s="15" t="str">
        <f t="shared" si="259"/>
        <v/>
      </c>
      <c r="Y714" s="15" t="str">
        <f t="shared" si="260"/>
        <v/>
      </c>
      <c r="Z714" s="15">
        <f t="shared" si="261"/>
        <v>0</v>
      </c>
      <c r="AA714" s="15" t="str">
        <f t="shared" si="262"/>
        <v>2470,RETIE,Den Brand,</v>
      </c>
      <c r="AB714" s="15" t="str">
        <f t="shared" si="263"/>
        <v/>
      </c>
    </row>
    <row r="715" spans="1:28" x14ac:dyDescent="0.2">
      <c r="A715">
        <v>202</v>
      </c>
      <c r="B715">
        <v>217</v>
      </c>
      <c r="C715">
        <v>2470</v>
      </c>
      <c r="D715" t="s">
        <v>1119</v>
      </c>
      <c r="E715" t="s">
        <v>1121</v>
      </c>
      <c r="F715" t="str">
        <f t="shared" si="242"/>
        <v>2470,RETIE,Hodonk,</v>
      </c>
      <c r="G715">
        <f t="shared" si="243"/>
        <v>202</v>
      </c>
      <c r="H715">
        <f t="shared" si="243"/>
        <v>217</v>
      </c>
      <c r="I715" s="15" t="str">
        <f t="shared" si="244"/>
        <v/>
      </c>
      <c r="J715" s="15" t="str">
        <f t="shared" si="245"/>
        <v/>
      </c>
      <c r="K715" s="15">
        <f t="shared" si="246"/>
        <v>0</v>
      </c>
      <c r="L715" s="15" t="str">
        <f t="shared" si="247"/>
        <v>2470,RETIE,Hodonk,</v>
      </c>
      <c r="M715" s="15" t="str">
        <f t="shared" si="248"/>
        <v/>
      </c>
      <c r="N715" s="15" t="str">
        <f t="shared" si="249"/>
        <v/>
      </c>
      <c r="O715" s="15" t="str">
        <f t="shared" si="250"/>
        <v/>
      </c>
      <c r="P715" s="15">
        <f t="shared" si="251"/>
        <v>0</v>
      </c>
      <c r="Q715" s="15" t="str">
        <f t="shared" si="252"/>
        <v>2470,RETIE,Hodonk,</v>
      </c>
      <c r="R715" s="15" t="str">
        <f t="shared" si="253"/>
        <v/>
      </c>
      <c r="S715" s="15" t="str">
        <f t="shared" si="254"/>
        <v/>
      </c>
      <c r="T715" s="15" t="str">
        <f t="shared" si="255"/>
        <v/>
      </c>
      <c r="U715" s="15">
        <f t="shared" si="256"/>
        <v>0</v>
      </c>
      <c r="V715" s="15" t="str">
        <f t="shared" si="257"/>
        <v>2470,RETIE,Hodonk,</v>
      </c>
      <c r="W715" s="15" t="str">
        <f t="shared" si="258"/>
        <v/>
      </c>
      <c r="X715" s="15" t="str">
        <f t="shared" si="259"/>
        <v/>
      </c>
      <c r="Y715" s="15" t="str">
        <f t="shared" si="260"/>
        <v/>
      </c>
      <c r="Z715" s="15">
        <f t="shared" si="261"/>
        <v>0</v>
      </c>
      <c r="AA715" s="15" t="str">
        <f t="shared" si="262"/>
        <v>2470,RETIE,Hodonk,</v>
      </c>
      <c r="AB715" s="15" t="str">
        <f t="shared" si="263"/>
        <v/>
      </c>
    </row>
    <row r="716" spans="1:28" x14ac:dyDescent="0.2">
      <c r="A716">
        <v>198</v>
      </c>
      <c r="B716">
        <v>218</v>
      </c>
      <c r="C716">
        <v>2470</v>
      </c>
      <c r="D716" t="s">
        <v>1119</v>
      </c>
      <c r="E716" t="s">
        <v>1122</v>
      </c>
      <c r="F716" t="str">
        <f t="shared" si="242"/>
        <v>2470,RETIE,Looieind,</v>
      </c>
      <c r="G716">
        <f t="shared" si="243"/>
        <v>198</v>
      </c>
      <c r="H716">
        <f t="shared" si="243"/>
        <v>218</v>
      </c>
      <c r="I716" s="15" t="str">
        <f t="shared" si="244"/>
        <v/>
      </c>
      <c r="J716" s="15" t="str">
        <f t="shared" si="245"/>
        <v/>
      </c>
      <c r="K716" s="15">
        <f t="shared" si="246"/>
        <v>0</v>
      </c>
      <c r="L716" s="15" t="str">
        <f t="shared" si="247"/>
        <v>2470,RETIE,Looieind,</v>
      </c>
      <c r="M716" s="15" t="str">
        <f t="shared" si="248"/>
        <v/>
      </c>
      <c r="N716" s="15" t="str">
        <f t="shared" si="249"/>
        <v/>
      </c>
      <c r="O716" s="15" t="str">
        <f t="shared" si="250"/>
        <v/>
      </c>
      <c r="P716" s="15">
        <f t="shared" si="251"/>
        <v>0</v>
      </c>
      <c r="Q716" s="15" t="str">
        <f t="shared" si="252"/>
        <v>2470,RETIE,Looieind,</v>
      </c>
      <c r="R716" s="15" t="str">
        <f t="shared" si="253"/>
        <v/>
      </c>
      <c r="S716" s="15" t="str">
        <f t="shared" si="254"/>
        <v/>
      </c>
      <c r="T716" s="15" t="str">
        <f t="shared" si="255"/>
        <v/>
      </c>
      <c r="U716" s="15">
        <f t="shared" si="256"/>
        <v>0</v>
      </c>
      <c r="V716" s="15" t="str">
        <f t="shared" si="257"/>
        <v>2470,RETIE,Looieind,</v>
      </c>
      <c r="W716" s="15" t="str">
        <f t="shared" si="258"/>
        <v/>
      </c>
      <c r="X716" s="15" t="str">
        <f t="shared" si="259"/>
        <v/>
      </c>
      <c r="Y716" s="15" t="str">
        <f t="shared" si="260"/>
        <v/>
      </c>
      <c r="Z716" s="15">
        <f t="shared" si="261"/>
        <v>0</v>
      </c>
      <c r="AA716" s="15" t="str">
        <f t="shared" si="262"/>
        <v>2470,RETIE,Looieind,</v>
      </c>
      <c r="AB716" s="15" t="str">
        <f t="shared" si="263"/>
        <v/>
      </c>
    </row>
    <row r="717" spans="1:28" x14ac:dyDescent="0.2">
      <c r="A717">
        <v>199</v>
      </c>
      <c r="B717">
        <v>219</v>
      </c>
      <c r="C717">
        <v>2470</v>
      </c>
      <c r="D717" t="s">
        <v>1119</v>
      </c>
      <c r="E717" t="s">
        <v>1123</v>
      </c>
      <c r="F717" t="str">
        <f t="shared" si="242"/>
        <v>2470,RETIE,Obroek,</v>
      </c>
      <c r="G717">
        <f t="shared" si="243"/>
        <v>199</v>
      </c>
      <c r="H717">
        <f t="shared" si="243"/>
        <v>219</v>
      </c>
      <c r="I717" s="15" t="str">
        <f t="shared" si="244"/>
        <v/>
      </c>
      <c r="J717" s="15" t="str">
        <f t="shared" si="245"/>
        <v/>
      </c>
      <c r="K717" s="15">
        <f t="shared" si="246"/>
        <v>0</v>
      </c>
      <c r="L717" s="15" t="str">
        <f t="shared" si="247"/>
        <v>2470,RETIE,Obroek,</v>
      </c>
      <c r="M717" s="15" t="str">
        <f t="shared" si="248"/>
        <v/>
      </c>
      <c r="N717" s="15" t="str">
        <f t="shared" si="249"/>
        <v/>
      </c>
      <c r="O717" s="15" t="str">
        <f t="shared" si="250"/>
        <v/>
      </c>
      <c r="P717" s="15">
        <f t="shared" si="251"/>
        <v>0</v>
      </c>
      <c r="Q717" s="15" t="str">
        <f t="shared" si="252"/>
        <v>2470,RETIE,Obroek,</v>
      </c>
      <c r="R717" s="15" t="str">
        <f t="shared" si="253"/>
        <v/>
      </c>
      <c r="S717" s="15" t="str">
        <f t="shared" si="254"/>
        <v/>
      </c>
      <c r="T717" s="15" t="str">
        <f t="shared" si="255"/>
        <v/>
      </c>
      <c r="U717" s="15">
        <f t="shared" si="256"/>
        <v>0</v>
      </c>
      <c r="V717" s="15" t="str">
        <f t="shared" si="257"/>
        <v>2470,RETIE,Obroek,</v>
      </c>
      <c r="W717" s="15" t="str">
        <f t="shared" si="258"/>
        <v/>
      </c>
      <c r="X717" s="15" t="str">
        <f t="shared" si="259"/>
        <v/>
      </c>
      <c r="Y717" s="15" t="str">
        <f t="shared" si="260"/>
        <v/>
      </c>
      <c r="Z717" s="15">
        <f t="shared" si="261"/>
        <v>0</v>
      </c>
      <c r="AA717" s="15" t="str">
        <f t="shared" si="262"/>
        <v>2470,RETIE,Obroek,</v>
      </c>
      <c r="AB717" s="15" t="str">
        <f t="shared" si="263"/>
        <v/>
      </c>
    </row>
    <row r="718" spans="1:28" x14ac:dyDescent="0.2">
      <c r="A718">
        <v>200</v>
      </c>
      <c r="B718">
        <v>217</v>
      </c>
      <c r="C718">
        <v>2470</v>
      </c>
      <c r="D718" t="s">
        <v>1119</v>
      </c>
      <c r="E718" t="s">
        <v>1124</v>
      </c>
      <c r="F718" t="str">
        <f t="shared" si="242"/>
        <v>2470,RETIE,Retie,</v>
      </c>
      <c r="G718">
        <f t="shared" si="243"/>
        <v>200</v>
      </c>
      <c r="H718">
        <f t="shared" si="243"/>
        <v>217</v>
      </c>
      <c r="I718" s="15" t="str">
        <f t="shared" si="244"/>
        <v/>
      </c>
      <c r="J718" s="15" t="str">
        <f t="shared" si="245"/>
        <v/>
      </c>
      <c r="K718" s="15">
        <f t="shared" si="246"/>
        <v>0</v>
      </c>
      <c r="L718" s="15" t="str">
        <f t="shared" si="247"/>
        <v>2470,RETIE,Retie,</v>
      </c>
      <c r="M718" s="15" t="str">
        <f t="shared" si="248"/>
        <v/>
      </c>
      <c r="N718" s="15" t="str">
        <f t="shared" si="249"/>
        <v/>
      </c>
      <c r="O718" s="15" t="str">
        <f t="shared" si="250"/>
        <v/>
      </c>
      <c r="P718" s="15">
        <f t="shared" si="251"/>
        <v>0</v>
      </c>
      <c r="Q718" s="15" t="str">
        <f t="shared" si="252"/>
        <v>2470,RETIE,Retie,</v>
      </c>
      <c r="R718" s="15" t="str">
        <f t="shared" si="253"/>
        <v/>
      </c>
      <c r="S718" s="15" t="str">
        <f t="shared" si="254"/>
        <v/>
      </c>
      <c r="T718" s="15" t="str">
        <f t="shared" si="255"/>
        <v/>
      </c>
      <c r="U718" s="15">
        <f t="shared" si="256"/>
        <v>0</v>
      </c>
      <c r="V718" s="15" t="str">
        <f t="shared" si="257"/>
        <v>2470,RETIE,Retie,</v>
      </c>
      <c r="W718" s="15" t="str">
        <f t="shared" si="258"/>
        <v/>
      </c>
      <c r="X718" s="15" t="str">
        <f t="shared" si="259"/>
        <v/>
      </c>
      <c r="Y718" s="15" t="str">
        <f t="shared" si="260"/>
        <v/>
      </c>
      <c r="Z718" s="15">
        <f t="shared" si="261"/>
        <v>0</v>
      </c>
      <c r="AA718" s="15" t="str">
        <f t="shared" si="262"/>
        <v>2470,RETIE,Retie,</v>
      </c>
      <c r="AB718" s="15" t="str">
        <f t="shared" si="263"/>
        <v/>
      </c>
    </row>
    <row r="719" spans="1:28" x14ac:dyDescent="0.2">
      <c r="A719">
        <v>198</v>
      </c>
      <c r="B719">
        <v>220</v>
      </c>
      <c r="C719">
        <v>2470</v>
      </c>
      <c r="D719" t="s">
        <v>1119</v>
      </c>
      <c r="E719" t="s">
        <v>1125</v>
      </c>
      <c r="F719" t="str">
        <f t="shared" si="242"/>
        <v>2470,RETIE,Schoonbroek,</v>
      </c>
      <c r="G719">
        <f t="shared" si="243"/>
        <v>198</v>
      </c>
      <c r="H719">
        <f t="shared" si="243"/>
        <v>220</v>
      </c>
      <c r="I719" s="15" t="str">
        <f t="shared" si="244"/>
        <v/>
      </c>
      <c r="J719" s="15" t="str">
        <f t="shared" si="245"/>
        <v/>
      </c>
      <c r="K719" s="15">
        <f t="shared" si="246"/>
        <v>0</v>
      </c>
      <c r="L719" s="15" t="str">
        <f t="shared" si="247"/>
        <v>2470,RETIE,Schoonbroek,</v>
      </c>
      <c r="M719" s="15" t="str">
        <f t="shared" si="248"/>
        <v/>
      </c>
      <c r="N719" s="15" t="str">
        <f t="shared" si="249"/>
        <v/>
      </c>
      <c r="O719" s="15" t="str">
        <f t="shared" si="250"/>
        <v/>
      </c>
      <c r="P719" s="15">
        <f t="shared" si="251"/>
        <v>0</v>
      </c>
      <c r="Q719" s="15" t="str">
        <f t="shared" si="252"/>
        <v>2470,RETIE,Schoonbroek,</v>
      </c>
      <c r="R719" s="15" t="str">
        <f t="shared" si="253"/>
        <v/>
      </c>
      <c r="S719" s="15" t="str">
        <f t="shared" si="254"/>
        <v/>
      </c>
      <c r="T719" s="15" t="str">
        <f t="shared" si="255"/>
        <v/>
      </c>
      <c r="U719" s="15">
        <f t="shared" si="256"/>
        <v>0</v>
      </c>
      <c r="V719" s="15" t="str">
        <f t="shared" si="257"/>
        <v>2470,RETIE,Schoonbroek,</v>
      </c>
      <c r="W719" s="15" t="str">
        <f t="shared" si="258"/>
        <v/>
      </c>
      <c r="X719" s="15" t="str">
        <f t="shared" si="259"/>
        <v/>
      </c>
      <c r="Y719" s="15" t="str">
        <f t="shared" si="260"/>
        <v/>
      </c>
      <c r="Z719" s="15">
        <f t="shared" si="261"/>
        <v>0</v>
      </c>
      <c r="AA719" s="15" t="str">
        <f t="shared" si="262"/>
        <v>2470,RETIE,Schoonbroek,</v>
      </c>
      <c r="AB719" s="15" t="str">
        <f t="shared" si="263"/>
        <v/>
      </c>
    </row>
    <row r="720" spans="1:28" x14ac:dyDescent="0.2">
      <c r="A720">
        <v>201</v>
      </c>
      <c r="B720">
        <v>217</v>
      </c>
      <c r="C720">
        <v>2470</v>
      </c>
      <c r="D720" t="s">
        <v>1119</v>
      </c>
      <c r="E720" t="s">
        <v>1126</v>
      </c>
      <c r="F720" t="str">
        <f t="shared" si="242"/>
        <v>2470,RETIE,Werbeek,</v>
      </c>
      <c r="G720">
        <f t="shared" si="243"/>
        <v>201</v>
      </c>
      <c r="H720">
        <f t="shared" si="243"/>
        <v>217</v>
      </c>
      <c r="I720" s="15" t="str">
        <f t="shared" si="244"/>
        <v/>
      </c>
      <c r="J720" s="15" t="str">
        <f t="shared" si="245"/>
        <v/>
      </c>
      <c r="K720" s="15">
        <f t="shared" si="246"/>
        <v>0</v>
      </c>
      <c r="L720" s="15" t="str">
        <f t="shared" si="247"/>
        <v>2470,RETIE,Werbeek,</v>
      </c>
      <c r="M720" s="15" t="str">
        <f t="shared" si="248"/>
        <v/>
      </c>
      <c r="N720" s="15" t="str">
        <f t="shared" si="249"/>
        <v/>
      </c>
      <c r="O720" s="15" t="str">
        <f t="shared" si="250"/>
        <v/>
      </c>
      <c r="P720" s="15">
        <f t="shared" si="251"/>
        <v>0</v>
      </c>
      <c r="Q720" s="15" t="str">
        <f t="shared" si="252"/>
        <v>2470,RETIE,Werbeek,</v>
      </c>
      <c r="R720" s="15" t="str">
        <f t="shared" si="253"/>
        <v/>
      </c>
      <c r="S720" s="15" t="str">
        <f t="shared" si="254"/>
        <v/>
      </c>
      <c r="T720" s="15" t="str">
        <f t="shared" si="255"/>
        <v/>
      </c>
      <c r="U720" s="15">
        <f t="shared" si="256"/>
        <v>0</v>
      </c>
      <c r="V720" s="15" t="str">
        <f t="shared" si="257"/>
        <v>2470,RETIE,Werbeek,</v>
      </c>
      <c r="W720" s="15" t="str">
        <f t="shared" si="258"/>
        <v/>
      </c>
      <c r="X720" s="15" t="str">
        <f t="shared" si="259"/>
        <v/>
      </c>
      <c r="Y720" s="15" t="str">
        <f t="shared" si="260"/>
        <v/>
      </c>
      <c r="Z720" s="15">
        <f t="shared" si="261"/>
        <v>0</v>
      </c>
      <c r="AA720" s="15" t="str">
        <f t="shared" si="262"/>
        <v>2470,RETIE,Werbeek,</v>
      </c>
      <c r="AB720" s="15" t="str">
        <f t="shared" si="263"/>
        <v/>
      </c>
    </row>
    <row r="721" spans="1:28" x14ac:dyDescent="0.2">
      <c r="A721">
        <v>199</v>
      </c>
      <c r="B721">
        <v>215</v>
      </c>
      <c r="C721">
        <v>2480</v>
      </c>
      <c r="D721" t="s">
        <v>1127</v>
      </c>
      <c r="E721" t="s">
        <v>1128</v>
      </c>
      <c r="F721" t="str">
        <f t="shared" si="242"/>
        <v>2480,DESSEL,Brasel,</v>
      </c>
      <c r="G721">
        <f t="shared" si="243"/>
        <v>199</v>
      </c>
      <c r="H721">
        <f t="shared" si="243"/>
        <v>215</v>
      </c>
      <c r="I721" s="15" t="str">
        <f t="shared" si="244"/>
        <v/>
      </c>
      <c r="J721" s="15" t="str">
        <f t="shared" si="245"/>
        <v/>
      </c>
      <c r="K721" s="15">
        <f t="shared" si="246"/>
        <v>0</v>
      </c>
      <c r="L721" s="15" t="str">
        <f t="shared" si="247"/>
        <v>2480,DESSEL,Brasel,</v>
      </c>
      <c r="M721" s="15" t="str">
        <f t="shared" si="248"/>
        <v/>
      </c>
      <c r="N721" s="15" t="str">
        <f t="shared" si="249"/>
        <v/>
      </c>
      <c r="O721" s="15" t="str">
        <f t="shared" si="250"/>
        <v/>
      </c>
      <c r="P721" s="15">
        <f t="shared" si="251"/>
        <v>0</v>
      </c>
      <c r="Q721" s="15" t="str">
        <f t="shared" si="252"/>
        <v>2480,DESSEL,Brasel,</v>
      </c>
      <c r="R721" s="15" t="str">
        <f t="shared" si="253"/>
        <v/>
      </c>
      <c r="S721" s="15" t="str">
        <f t="shared" si="254"/>
        <v/>
      </c>
      <c r="T721" s="15" t="str">
        <f t="shared" si="255"/>
        <v/>
      </c>
      <c r="U721" s="15">
        <f t="shared" si="256"/>
        <v>0</v>
      </c>
      <c r="V721" s="15" t="str">
        <f t="shared" si="257"/>
        <v>2480,DESSEL,Brasel,</v>
      </c>
      <c r="W721" s="15" t="str">
        <f t="shared" si="258"/>
        <v/>
      </c>
      <c r="X721" s="15" t="str">
        <f t="shared" si="259"/>
        <v/>
      </c>
      <c r="Y721" s="15" t="str">
        <f t="shared" si="260"/>
        <v/>
      </c>
      <c r="Z721" s="15">
        <f t="shared" si="261"/>
        <v>0</v>
      </c>
      <c r="AA721" s="15" t="str">
        <f t="shared" si="262"/>
        <v>2480,DESSEL,Brasel,</v>
      </c>
      <c r="AB721" s="15" t="str">
        <f t="shared" si="263"/>
        <v/>
      </c>
    </row>
    <row r="722" spans="1:28" x14ac:dyDescent="0.2">
      <c r="A722">
        <v>202</v>
      </c>
      <c r="B722">
        <v>215</v>
      </c>
      <c r="C722">
        <v>2480</v>
      </c>
      <c r="D722" t="s">
        <v>1127</v>
      </c>
      <c r="E722" t="s">
        <v>1129</v>
      </c>
      <c r="F722" t="str">
        <f t="shared" si="242"/>
        <v>2480,DESSEL,Dessel,</v>
      </c>
      <c r="G722">
        <f t="shared" si="243"/>
        <v>202</v>
      </c>
      <c r="H722">
        <f t="shared" si="243"/>
        <v>215</v>
      </c>
      <c r="I722" s="15" t="str">
        <f t="shared" si="244"/>
        <v/>
      </c>
      <c r="J722" s="15" t="str">
        <f t="shared" si="245"/>
        <v/>
      </c>
      <c r="K722" s="15">
        <f t="shared" si="246"/>
        <v>0</v>
      </c>
      <c r="L722" s="15" t="str">
        <f t="shared" si="247"/>
        <v>2480,DESSEL,Dessel,</v>
      </c>
      <c r="M722" s="15" t="str">
        <f t="shared" si="248"/>
        <v/>
      </c>
      <c r="N722" s="15" t="str">
        <f t="shared" si="249"/>
        <v/>
      </c>
      <c r="O722" s="15" t="str">
        <f t="shared" si="250"/>
        <v/>
      </c>
      <c r="P722" s="15">
        <f t="shared" si="251"/>
        <v>0</v>
      </c>
      <c r="Q722" s="15" t="str">
        <f t="shared" si="252"/>
        <v>2480,DESSEL,Dessel,</v>
      </c>
      <c r="R722" s="15" t="str">
        <f t="shared" si="253"/>
        <v/>
      </c>
      <c r="S722" s="15" t="str">
        <f t="shared" si="254"/>
        <v/>
      </c>
      <c r="T722" s="15" t="str">
        <f t="shared" si="255"/>
        <v/>
      </c>
      <c r="U722" s="15">
        <f t="shared" si="256"/>
        <v>0</v>
      </c>
      <c r="V722" s="15" t="str">
        <f t="shared" si="257"/>
        <v>2480,DESSEL,Dessel,</v>
      </c>
      <c r="W722" s="15" t="str">
        <f t="shared" si="258"/>
        <v/>
      </c>
      <c r="X722" s="15" t="str">
        <f t="shared" si="259"/>
        <v/>
      </c>
      <c r="Y722" s="15" t="str">
        <f t="shared" si="260"/>
        <v/>
      </c>
      <c r="Z722" s="15">
        <f t="shared" si="261"/>
        <v>0</v>
      </c>
      <c r="AA722" s="15" t="str">
        <f t="shared" si="262"/>
        <v>2480,DESSEL,Dessel,</v>
      </c>
      <c r="AB722" s="15" t="str">
        <f t="shared" si="263"/>
        <v/>
      </c>
    </row>
    <row r="723" spans="1:28" x14ac:dyDescent="0.2">
      <c r="A723">
        <v>203</v>
      </c>
      <c r="B723">
        <v>216</v>
      </c>
      <c r="C723">
        <v>2480</v>
      </c>
      <c r="D723" t="s">
        <v>1127</v>
      </c>
      <c r="E723" t="s">
        <v>1130</v>
      </c>
      <c r="F723" t="str">
        <f t="shared" si="242"/>
        <v>2480,DESSEL,Taaihoek,</v>
      </c>
      <c r="G723">
        <f t="shared" si="243"/>
        <v>203</v>
      </c>
      <c r="H723">
        <f t="shared" si="243"/>
        <v>216</v>
      </c>
      <c r="I723" s="15" t="str">
        <f t="shared" si="244"/>
        <v/>
      </c>
      <c r="J723" s="15" t="str">
        <f t="shared" si="245"/>
        <v/>
      </c>
      <c r="K723" s="15">
        <f t="shared" si="246"/>
        <v>0</v>
      </c>
      <c r="L723" s="15" t="str">
        <f t="shared" si="247"/>
        <v>2480,DESSEL,Taaihoek,</v>
      </c>
      <c r="M723" s="15" t="str">
        <f t="shared" si="248"/>
        <v/>
      </c>
      <c r="N723" s="15" t="str">
        <f t="shared" si="249"/>
        <v/>
      </c>
      <c r="O723" s="15" t="str">
        <f t="shared" si="250"/>
        <v/>
      </c>
      <c r="P723" s="15">
        <f t="shared" si="251"/>
        <v>0</v>
      </c>
      <c r="Q723" s="15" t="str">
        <f t="shared" si="252"/>
        <v>2480,DESSEL,Taaihoek,</v>
      </c>
      <c r="R723" s="15" t="str">
        <f t="shared" si="253"/>
        <v/>
      </c>
      <c r="S723" s="15" t="str">
        <f t="shared" si="254"/>
        <v/>
      </c>
      <c r="T723" s="15" t="str">
        <f t="shared" si="255"/>
        <v/>
      </c>
      <c r="U723" s="15">
        <f t="shared" si="256"/>
        <v>0</v>
      </c>
      <c r="V723" s="15" t="str">
        <f t="shared" si="257"/>
        <v>2480,DESSEL,Taaihoek,</v>
      </c>
      <c r="W723" s="15" t="str">
        <f t="shared" si="258"/>
        <v/>
      </c>
      <c r="X723" s="15" t="str">
        <f t="shared" si="259"/>
        <v/>
      </c>
      <c r="Y723" s="15" t="str">
        <f t="shared" si="260"/>
        <v/>
      </c>
      <c r="Z723" s="15">
        <f t="shared" si="261"/>
        <v>0</v>
      </c>
      <c r="AA723" s="15" t="str">
        <f t="shared" si="262"/>
        <v>2480,DESSEL,Taaihoek,</v>
      </c>
      <c r="AB723" s="15" t="str">
        <f t="shared" si="263"/>
        <v/>
      </c>
    </row>
    <row r="724" spans="1:28" x14ac:dyDescent="0.2">
      <c r="A724">
        <v>204</v>
      </c>
      <c r="B724">
        <v>215</v>
      </c>
      <c r="C724">
        <v>2480</v>
      </c>
      <c r="D724" t="s">
        <v>1127</v>
      </c>
      <c r="E724" t="s">
        <v>1131</v>
      </c>
      <c r="F724" t="str">
        <f t="shared" si="242"/>
        <v>2480,DESSEL,Witgoor,</v>
      </c>
      <c r="G724">
        <f t="shared" si="243"/>
        <v>204</v>
      </c>
      <c r="H724">
        <f t="shared" si="243"/>
        <v>215</v>
      </c>
      <c r="I724" s="15" t="str">
        <f t="shared" si="244"/>
        <v/>
      </c>
      <c r="J724" s="15" t="str">
        <f t="shared" si="245"/>
        <v/>
      </c>
      <c r="K724" s="15">
        <f t="shared" si="246"/>
        <v>0</v>
      </c>
      <c r="L724" s="15" t="str">
        <f t="shared" si="247"/>
        <v>2480,DESSEL,Witgoor,</v>
      </c>
      <c r="M724" s="15" t="str">
        <f t="shared" si="248"/>
        <v/>
      </c>
      <c r="N724" s="15" t="str">
        <f t="shared" si="249"/>
        <v/>
      </c>
      <c r="O724" s="15" t="str">
        <f t="shared" si="250"/>
        <v/>
      </c>
      <c r="P724" s="15">
        <f t="shared" si="251"/>
        <v>0</v>
      </c>
      <c r="Q724" s="15" t="str">
        <f t="shared" si="252"/>
        <v>2480,DESSEL,Witgoor,</v>
      </c>
      <c r="R724" s="15" t="str">
        <f t="shared" si="253"/>
        <v/>
      </c>
      <c r="S724" s="15" t="str">
        <f t="shared" si="254"/>
        <v/>
      </c>
      <c r="T724" s="15" t="str">
        <f t="shared" si="255"/>
        <v/>
      </c>
      <c r="U724" s="15">
        <f t="shared" si="256"/>
        <v>0</v>
      </c>
      <c r="V724" s="15" t="str">
        <f t="shared" si="257"/>
        <v>2480,DESSEL,Witgoor,</v>
      </c>
      <c r="W724" s="15" t="str">
        <f t="shared" si="258"/>
        <v/>
      </c>
      <c r="X724" s="15" t="str">
        <f t="shared" si="259"/>
        <v/>
      </c>
      <c r="Y724" s="15" t="str">
        <f t="shared" si="260"/>
        <v/>
      </c>
      <c r="Z724" s="15">
        <f t="shared" si="261"/>
        <v>0</v>
      </c>
      <c r="AA724" s="15" t="str">
        <f t="shared" si="262"/>
        <v>2480,DESSEL,Witgoor,</v>
      </c>
      <c r="AB724" s="15" t="str">
        <f t="shared" si="263"/>
        <v/>
      </c>
    </row>
    <row r="725" spans="1:28" x14ac:dyDescent="0.2">
      <c r="A725">
        <v>206</v>
      </c>
      <c r="B725">
        <v>207</v>
      </c>
      <c r="C725">
        <v>2490</v>
      </c>
      <c r="D725" t="s">
        <v>1132</v>
      </c>
      <c r="E725" t="s">
        <v>1133</v>
      </c>
      <c r="F725" t="str">
        <f t="shared" si="242"/>
        <v>2490,BALEN,Balen,</v>
      </c>
      <c r="G725">
        <f t="shared" si="243"/>
        <v>206</v>
      </c>
      <c r="H725">
        <f t="shared" si="243"/>
        <v>207</v>
      </c>
      <c r="I725" s="15" t="str">
        <f t="shared" si="244"/>
        <v/>
      </c>
      <c r="J725" s="15" t="str">
        <f t="shared" si="245"/>
        <v/>
      </c>
      <c r="K725" s="15">
        <f t="shared" si="246"/>
        <v>0</v>
      </c>
      <c r="L725" s="15" t="str">
        <f t="shared" si="247"/>
        <v>2490,BALEN,Balen,</v>
      </c>
      <c r="M725" s="15" t="str">
        <f t="shared" si="248"/>
        <v/>
      </c>
      <c r="N725" s="15" t="str">
        <f t="shared" si="249"/>
        <v/>
      </c>
      <c r="O725" s="15" t="str">
        <f t="shared" si="250"/>
        <v/>
      </c>
      <c r="P725" s="15">
        <f t="shared" si="251"/>
        <v>0</v>
      </c>
      <c r="Q725" s="15" t="str">
        <f t="shared" si="252"/>
        <v>2490,BALEN,Balen,</v>
      </c>
      <c r="R725" s="15" t="str">
        <f t="shared" si="253"/>
        <v/>
      </c>
      <c r="S725" s="15" t="str">
        <f t="shared" si="254"/>
        <v/>
      </c>
      <c r="T725" s="15" t="str">
        <f t="shared" si="255"/>
        <v/>
      </c>
      <c r="U725" s="15">
        <f t="shared" si="256"/>
        <v>0</v>
      </c>
      <c r="V725" s="15" t="str">
        <f t="shared" si="257"/>
        <v>2490,BALEN,Balen,</v>
      </c>
      <c r="W725" s="15" t="str">
        <f t="shared" si="258"/>
        <v/>
      </c>
      <c r="X725" s="15" t="str">
        <f t="shared" si="259"/>
        <v/>
      </c>
      <c r="Y725" s="15" t="str">
        <f t="shared" si="260"/>
        <v/>
      </c>
      <c r="Z725" s="15">
        <f t="shared" si="261"/>
        <v>0</v>
      </c>
      <c r="AA725" s="15" t="str">
        <f t="shared" si="262"/>
        <v>2490,BALEN,Balen,</v>
      </c>
      <c r="AB725" s="15" t="str">
        <f t="shared" si="263"/>
        <v/>
      </c>
    </row>
    <row r="726" spans="1:28" x14ac:dyDescent="0.2">
      <c r="A726">
        <v>205</v>
      </c>
      <c r="B726">
        <v>205</v>
      </c>
      <c r="C726">
        <v>2490</v>
      </c>
      <c r="D726" t="s">
        <v>1132</v>
      </c>
      <c r="E726" t="s">
        <v>1134</v>
      </c>
      <c r="F726" t="str">
        <f t="shared" si="242"/>
        <v>2490,BALEN,Hoolst,</v>
      </c>
      <c r="G726">
        <f t="shared" si="243"/>
        <v>205</v>
      </c>
      <c r="H726">
        <f t="shared" si="243"/>
        <v>205</v>
      </c>
      <c r="I726" s="15" t="str">
        <f t="shared" si="244"/>
        <v/>
      </c>
      <c r="J726" s="15" t="str">
        <f t="shared" si="245"/>
        <v/>
      </c>
      <c r="K726" s="15">
        <f t="shared" si="246"/>
        <v>0</v>
      </c>
      <c r="L726" s="15" t="str">
        <f t="shared" si="247"/>
        <v>2490,BALEN,Hoolst,</v>
      </c>
      <c r="M726" s="15" t="str">
        <f t="shared" si="248"/>
        <v/>
      </c>
      <c r="N726" s="15" t="str">
        <f t="shared" si="249"/>
        <v/>
      </c>
      <c r="O726" s="15" t="str">
        <f t="shared" si="250"/>
        <v/>
      </c>
      <c r="P726" s="15">
        <f t="shared" si="251"/>
        <v>0</v>
      </c>
      <c r="Q726" s="15" t="str">
        <f t="shared" si="252"/>
        <v>2490,BALEN,Hoolst,</v>
      </c>
      <c r="R726" s="15" t="str">
        <f t="shared" si="253"/>
        <v/>
      </c>
      <c r="S726" s="15" t="str">
        <f t="shared" si="254"/>
        <v/>
      </c>
      <c r="T726" s="15" t="str">
        <f t="shared" si="255"/>
        <v/>
      </c>
      <c r="U726" s="15">
        <f t="shared" si="256"/>
        <v>0</v>
      </c>
      <c r="V726" s="15" t="str">
        <f t="shared" si="257"/>
        <v>2490,BALEN,Hoolst,</v>
      </c>
      <c r="W726" s="15" t="str">
        <f t="shared" si="258"/>
        <v/>
      </c>
      <c r="X726" s="15" t="str">
        <f t="shared" si="259"/>
        <v/>
      </c>
      <c r="Y726" s="15" t="str">
        <f t="shared" si="260"/>
        <v/>
      </c>
      <c r="Z726" s="15">
        <f t="shared" si="261"/>
        <v>0</v>
      </c>
      <c r="AA726" s="15" t="str">
        <f t="shared" si="262"/>
        <v>2490,BALEN,Hoolst,</v>
      </c>
      <c r="AB726" s="15" t="str">
        <f t="shared" si="263"/>
        <v/>
      </c>
    </row>
    <row r="727" spans="1:28" x14ac:dyDescent="0.2">
      <c r="A727">
        <v>204</v>
      </c>
      <c r="B727">
        <v>207</v>
      </c>
      <c r="C727">
        <v>2490</v>
      </c>
      <c r="D727" t="s">
        <v>1132</v>
      </c>
      <c r="E727" t="s">
        <v>1135</v>
      </c>
      <c r="F727" t="str">
        <f t="shared" si="242"/>
        <v>2490,BALEN,Rosselaar,</v>
      </c>
      <c r="G727">
        <f t="shared" si="243"/>
        <v>204</v>
      </c>
      <c r="H727">
        <f t="shared" si="243"/>
        <v>207</v>
      </c>
      <c r="I727" s="15" t="str">
        <f t="shared" si="244"/>
        <v/>
      </c>
      <c r="J727" s="15" t="str">
        <f t="shared" si="245"/>
        <v/>
      </c>
      <c r="K727" s="15">
        <f t="shared" si="246"/>
        <v>0</v>
      </c>
      <c r="L727" s="15" t="str">
        <f t="shared" si="247"/>
        <v>2490,BALEN,Rosselaar,</v>
      </c>
      <c r="M727" s="15" t="str">
        <f t="shared" si="248"/>
        <v/>
      </c>
      <c r="N727" s="15" t="str">
        <f t="shared" si="249"/>
        <v/>
      </c>
      <c r="O727" s="15" t="str">
        <f t="shared" si="250"/>
        <v/>
      </c>
      <c r="P727" s="15">
        <f t="shared" si="251"/>
        <v>0</v>
      </c>
      <c r="Q727" s="15" t="str">
        <f t="shared" si="252"/>
        <v>2490,BALEN,Rosselaar,</v>
      </c>
      <c r="R727" s="15" t="str">
        <f t="shared" si="253"/>
        <v/>
      </c>
      <c r="S727" s="15" t="str">
        <f t="shared" si="254"/>
        <v/>
      </c>
      <c r="T727" s="15" t="str">
        <f t="shared" si="255"/>
        <v/>
      </c>
      <c r="U727" s="15">
        <f t="shared" si="256"/>
        <v>0</v>
      </c>
      <c r="V727" s="15" t="str">
        <f t="shared" si="257"/>
        <v>2490,BALEN,Rosselaar,</v>
      </c>
      <c r="W727" s="15" t="str">
        <f t="shared" si="258"/>
        <v/>
      </c>
      <c r="X727" s="15" t="str">
        <f t="shared" si="259"/>
        <v/>
      </c>
      <c r="Y727" s="15" t="str">
        <f t="shared" si="260"/>
        <v/>
      </c>
      <c r="Z727" s="15">
        <f t="shared" si="261"/>
        <v>0</v>
      </c>
      <c r="AA727" s="15" t="str">
        <f t="shared" si="262"/>
        <v>2490,BALEN,Rosselaar,</v>
      </c>
      <c r="AB727" s="15" t="str">
        <f t="shared" si="263"/>
        <v/>
      </c>
    </row>
    <row r="728" spans="1:28" x14ac:dyDescent="0.2">
      <c r="A728">
        <v>207</v>
      </c>
      <c r="B728">
        <v>206</v>
      </c>
      <c r="C728">
        <v>2490</v>
      </c>
      <c r="D728" t="s">
        <v>1132</v>
      </c>
      <c r="E728" t="s">
        <v>1136</v>
      </c>
      <c r="F728" t="str">
        <f t="shared" si="242"/>
        <v>2490,BALEN,Schoor,</v>
      </c>
      <c r="G728">
        <f t="shared" si="243"/>
        <v>207</v>
      </c>
      <c r="H728">
        <f t="shared" si="243"/>
        <v>206</v>
      </c>
      <c r="I728" s="15" t="str">
        <f t="shared" si="244"/>
        <v/>
      </c>
      <c r="J728" s="15" t="str">
        <f t="shared" si="245"/>
        <v/>
      </c>
      <c r="K728" s="15">
        <f t="shared" si="246"/>
        <v>0</v>
      </c>
      <c r="L728" s="15" t="str">
        <f t="shared" si="247"/>
        <v>2490,BALEN,Schoor,</v>
      </c>
      <c r="M728" s="15" t="str">
        <f t="shared" si="248"/>
        <v/>
      </c>
      <c r="N728" s="15" t="str">
        <f t="shared" si="249"/>
        <v/>
      </c>
      <c r="O728" s="15" t="str">
        <f t="shared" si="250"/>
        <v/>
      </c>
      <c r="P728" s="15">
        <f t="shared" si="251"/>
        <v>0</v>
      </c>
      <c r="Q728" s="15" t="str">
        <f t="shared" si="252"/>
        <v>2490,BALEN,Schoor,</v>
      </c>
      <c r="R728" s="15" t="str">
        <f t="shared" si="253"/>
        <v/>
      </c>
      <c r="S728" s="15" t="str">
        <f t="shared" si="254"/>
        <v/>
      </c>
      <c r="T728" s="15" t="str">
        <f t="shared" si="255"/>
        <v/>
      </c>
      <c r="U728" s="15">
        <f t="shared" si="256"/>
        <v>0</v>
      </c>
      <c r="V728" s="15" t="str">
        <f t="shared" si="257"/>
        <v>2490,BALEN,Schoor,</v>
      </c>
      <c r="W728" s="15" t="str">
        <f t="shared" si="258"/>
        <v/>
      </c>
      <c r="X728" s="15" t="str">
        <f t="shared" si="259"/>
        <v/>
      </c>
      <c r="Y728" s="15" t="str">
        <f t="shared" si="260"/>
        <v/>
      </c>
      <c r="Z728" s="15">
        <f t="shared" si="261"/>
        <v>0</v>
      </c>
      <c r="AA728" s="15" t="str">
        <f t="shared" si="262"/>
        <v>2490,BALEN,Schoor,</v>
      </c>
      <c r="AB728" s="15" t="str">
        <f t="shared" si="263"/>
        <v/>
      </c>
    </row>
    <row r="729" spans="1:28" x14ac:dyDescent="0.2">
      <c r="A729">
        <v>210</v>
      </c>
      <c r="B729">
        <v>210</v>
      </c>
      <c r="C729">
        <v>2490</v>
      </c>
      <c r="D729" t="s">
        <v>1132</v>
      </c>
      <c r="E729" t="s">
        <v>1137</v>
      </c>
      <c r="F729" t="str">
        <f t="shared" si="242"/>
        <v>2490,BALEN,Wezel,</v>
      </c>
      <c r="G729">
        <f t="shared" si="243"/>
        <v>210</v>
      </c>
      <c r="H729">
        <f t="shared" si="243"/>
        <v>210</v>
      </c>
      <c r="I729" s="15" t="str">
        <f t="shared" si="244"/>
        <v/>
      </c>
      <c r="J729" s="15" t="str">
        <f t="shared" si="245"/>
        <v/>
      </c>
      <c r="K729" s="15">
        <f t="shared" si="246"/>
        <v>0</v>
      </c>
      <c r="L729" s="15" t="str">
        <f t="shared" si="247"/>
        <v>2490,BALEN,Wezel,</v>
      </c>
      <c r="M729" s="15" t="str">
        <f t="shared" si="248"/>
        <v/>
      </c>
      <c r="N729" s="15" t="str">
        <f t="shared" si="249"/>
        <v/>
      </c>
      <c r="O729" s="15" t="str">
        <f t="shared" si="250"/>
        <v/>
      </c>
      <c r="P729" s="15">
        <f t="shared" si="251"/>
        <v>0</v>
      </c>
      <c r="Q729" s="15" t="str">
        <f t="shared" si="252"/>
        <v>2490,BALEN,Wezel,</v>
      </c>
      <c r="R729" s="15" t="str">
        <f t="shared" si="253"/>
        <v/>
      </c>
      <c r="S729" s="15" t="str">
        <f t="shared" si="254"/>
        <v/>
      </c>
      <c r="T729" s="15" t="str">
        <f t="shared" si="255"/>
        <v/>
      </c>
      <c r="U729" s="15">
        <f t="shared" si="256"/>
        <v>0</v>
      </c>
      <c r="V729" s="15" t="str">
        <f t="shared" si="257"/>
        <v>2490,BALEN,Wezel,</v>
      </c>
      <c r="W729" s="15" t="str">
        <f t="shared" si="258"/>
        <v/>
      </c>
      <c r="X729" s="15" t="str">
        <f t="shared" si="259"/>
        <v/>
      </c>
      <c r="Y729" s="15" t="str">
        <f t="shared" si="260"/>
        <v/>
      </c>
      <c r="Z729" s="15">
        <f t="shared" si="261"/>
        <v>0</v>
      </c>
      <c r="AA729" s="15" t="str">
        <f t="shared" si="262"/>
        <v>2490,BALEN,Wezel,</v>
      </c>
      <c r="AB729" s="15" t="str">
        <f t="shared" si="263"/>
        <v/>
      </c>
    </row>
    <row r="730" spans="1:28" x14ac:dyDescent="0.2">
      <c r="A730">
        <v>205</v>
      </c>
      <c r="B730">
        <v>201</v>
      </c>
      <c r="C730">
        <v>2491</v>
      </c>
      <c r="D730" t="s">
        <v>1132</v>
      </c>
      <c r="E730" t="s">
        <v>1138</v>
      </c>
      <c r="F730" t="str">
        <f t="shared" si="242"/>
        <v>2491,BALEN,Bukenberg,</v>
      </c>
      <c r="G730">
        <f t="shared" si="243"/>
        <v>205</v>
      </c>
      <c r="H730">
        <f t="shared" si="243"/>
        <v>201</v>
      </c>
      <c r="I730" s="15" t="str">
        <f t="shared" si="244"/>
        <v/>
      </c>
      <c r="J730" s="15" t="str">
        <f t="shared" si="245"/>
        <v/>
      </c>
      <c r="K730" s="15">
        <f t="shared" si="246"/>
        <v>0</v>
      </c>
      <c r="L730" s="15" t="str">
        <f t="shared" si="247"/>
        <v>2491,BALEN,Bukenberg,</v>
      </c>
      <c r="M730" s="15" t="str">
        <f t="shared" si="248"/>
        <v/>
      </c>
      <c r="N730" s="15" t="str">
        <f t="shared" si="249"/>
        <v/>
      </c>
      <c r="O730" s="15" t="str">
        <f t="shared" si="250"/>
        <v/>
      </c>
      <c r="P730" s="15">
        <f t="shared" si="251"/>
        <v>0</v>
      </c>
      <c r="Q730" s="15" t="str">
        <f t="shared" si="252"/>
        <v>2491,BALEN,Bukenberg,</v>
      </c>
      <c r="R730" s="15" t="str">
        <f t="shared" si="253"/>
        <v/>
      </c>
      <c r="S730" s="15" t="str">
        <f t="shared" si="254"/>
        <v/>
      </c>
      <c r="T730" s="15" t="str">
        <f t="shared" si="255"/>
        <v/>
      </c>
      <c r="U730" s="15">
        <f t="shared" si="256"/>
        <v>0</v>
      </c>
      <c r="V730" s="15" t="str">
        <f t="shared" si="257"/>
        <v>2491,BALEN,Bukenberg,</v>
      </c>
      <c r="W730" s="15" t="str">
        <f t="shared" si="258"/>
        <v/>
      </c>
      <c r="X730" s="15" t="str">
        <f t="shared" si="259"/>
        <v/>
      </c>
      <c r="Y730" s="15" t="str">
        <f t="shared" si="260"/>
        <v/>
      </c>
      <c r="Z730" s="15">
        <f t="shared" si="261"/>
        <v>0</v>
      </c>
      <c r="AA730" s="15" t="str">
        <f t="shared" si="262"/>
        <v>2491,BALEN,Bukenberg,</v>
      </c>
      <c r="AB730" s="15" t="str">
        <f t="shared" si="263"/>
        <v/>
      </c>
    </row>
    <row r="731" spans="1:28" x14ac:dyDescent="0.2">
      <c r="A731">
        <v>202</v>
      </c>
      <c r="B731">
        <v>204</v>
      </c>
      <c r="C731">
        <v>2491</v>
      </c>
      <c r="D731" t="s">
        <v>1132</v>
      </c>
      <c r="E731" t="s">
        <v>1139</v>
      </c>
      <c r="F731" t="str">
        <f t="shared" si="242"/>
        <v>2491,BALEN,Hulsen,</v>
      </c>
      <c r="G731">
        <f t="shared" si="243"/>
        <v>202</v>
      </c>
      <c r="H731">
        <f t="shared" si="243"/>
        <v>204</v>
      </c>
      <c r="I731" s="15" t="str">
        <f t="shared" si="244"/>
        <v/>
      </c>
      <c r="J731" s="15" t="str">
        <f t="shared" si="245"/>
        <v/>
      </c>
      <c r="K731" s="15">
        <f t="shared" si="246"/>
        <v>0</v>
      </c>
      <c r="L731" s="15" t="str">
        <f t="shared" si="247"/>
        <v>2491,BALEN,Hulsen,</v>
      </c>
      <c r="M731" s="15" t="str">
        <f t="shared" si="248"/>
        <v/>
      </c>
      <c r="N731" s="15" t="str">
        <f t="shared" si="249"/>
        <v/>
      </c>
      <c r="O731" s="15" t="str">
        <f t="shared" si="250"/>
        <v/>
      </c>
      <c r="P731" s="15">
        <f t="shared" si="251"/>
        <v>0</v>
      </c>
      <c r="Q731" s="15" t="str">
        <f t="shared" si="252"/>
        <v>2491,BALEN,Hulsen,</v>
      </c>
      <c r="R731" s="15" t="str">
        <f t="shared" si="253"/>
        <v/>
      </c>
      <c r="S731" s="15" t="str">
        <f t="shared" si="254"/>
        <v/>
      </c>
      <c r="T731" s="15" t="str">
        <f t="shared" si="255"/>
        <v/>
      </c>
      <c r="U731" s="15">
        <f t="shared" si="256"/>
        <v>0</v>
      </c>
      <c r="V731" s="15" t="str">
        <f t="shared" si="257"/>
        <v>2491,BALEN,Hulsen,</v>
      </c>
      <c r="W731" s="15" t="str">
        <f t="shared" si="258"/>
        <v/>
      </c>
      <c r="X731" s="15" t="str">
        <f t="shared" si="259"/>
        <v/>
      </c>
      <c r="Y731" s="15" t="str">
        <f t="shared" si="260"/>
        <v/>
      </c>
      <c r="Z731" s="15">
        <f t="shared" si="261"/>
        <v>0</v>
      </c>
      <c r="AA731" s="15" t="str">
        <f t="shared" si="262"/>
        <v>2491,BALEN,Hulsen,</v>
      </c>
      <c r="AB731" s="15" t="str">
        <f t="shared" si="263"/>
        <v/>
      </c>
    </row>
    <row r="732" spans="1:28" x14ac:dyDescent="0.2">
      <c r="A732">
        <v>205</v>
      </c>
      <c r="B732">
        <v>204</v>
      </c>
      <c r="C732">
        <v>2491</v>
      </c>
      <c r="D732" t="s">
        <v>1132</v>
      </c>
      <c r="E732" t="s">
        <v>1140</v>
      </c>
      <c r="F732" t="str">
        <f t="shared" si="242"/>
        <v>2491,BALEN,Olmen,</v>
      </c>
      <c r="G732">
        <f t="shared" si="243"/>
        <v>205</v>
      </c>
      <c r="H732">
        <f t="shared" si="243"/>
        <v>204</v>
      </c>
      <c r="I732" s="15" t="str">
        <f t="shared" si="244"/>
        <v/>
      </c>
      <c r="J732" s="15" t="str">
        <f t="shared" si="245"/>
        <v/>
      </c>
      <c r="K732" s="15">
        <f t="shared" si="246"/>
        <v>0</v>
      </c>
      <c r="L732" s="15" t="str">
        <f t="shared" si="247"/>
        <v>2491,BALEN,Olmen,</v>
      </c>
      <c r="M732" s="15" t="str">
        <f t="shared" si="248"/>
        <v/>
      </c>
      <c r="N732" s="15" t="str">
        <f t="shared" si="249"/>
        <v/>
      </c>
      <c r="O732" s="15" t="str">
        <f t="shared" si="250"/>
        <v/>
      </c>
      <c r="P732" s="15">
        <f t="shared" si="251"/>
        <v>0</v>
      </c>
      <c r="Q732" s="15" t="str">
        <f t="shared" si="252"/>
        <v>2491,BALEN,Olmen,</v>
      </c>
      <c r="R732" s="15" t="str">
        <f t="shared" si="253"/>
        <v/>
      </c>
      <c r="S732" s="15" t="str">
        <f t="shared" si="254"/>
        <v/>
      </c>
      <c r="T732" s="15" t="str">
        <f t="shared" si="255"/>
        <v/>
      </c>
      <c r="U732" s="15">
        <f t="shared" si="256"/>
        <v>0</v>
      </c>
      <c r="V732" s="15" t="str">
        <f t="shared" si="257"/>
        <v>2491,BALEN,Olmen,</v>
      </c>
      <c r="W732" s="15" t="str">
        <f t="shared" si="258"/>
        <v/>
      </c>
      <c r="X732" s="15" t="str">
        <f t="shared" si="259"/>
        <v/>
      </c>
      <c r="Y732" s="15" t="str">
        <f t="shared" si="260"/>
        <v/>
      </c>
      <c r="Z732" s="15">
        <f t="shared" si="261"/>
        <v>0</v>
      </c>
      <c r="AA732" s="15" t="str">
        <f t="shared" si="262"/>
        <v>2491,BALEN,Olmen,</v>
      </c>
      <c r="AB732" s="15" t="str">
        <f t="shared" si="263"/>
        <v/>
      </c>
    </row>
    <row r="733" spans="1:28" x14ac:dyDescent="0.2">
      <c r="A733">
        <v>207</v>
      </c>
      <c r="B733">
        <v>203</v>
      </c>
      <c r="C733">
        <v>2491</v>
      </c>
      <c r="D733" t="s">
        <v>1132</v>
      </c>
      <c r="E733" t="s">
        <v>1141</v>
      </c>
      <c r="F733" t="str">
        <f t="shared" si="242"/>
        <v>2491,BALEN,Stotert,</v>
      </c>
      <c r="G733">
        <f t="shared" si="243"/>
        <v>207</v>
      </c>
      <c r="H733">
        <f t="shared" si="243"/>
        <v>203</v>
      </c>
      <c r="I733" s="15" t="str">
        <f t="shared" si="244"/>
        <v/>
      </c>
      <c r="J733" s="15" t="str">
        <f t="shared" si="245"/>
        <v/>
      </c>
      <c r="K733" s="15">
        <f t="shared" si="246"/>
        <v>0</v>
      </c>
      <c r="L733" s="15" t="str">
        <f t="shared" si="247"/>
        <v>2491,BALEN,Stotert,</v>
      </c>
      <c r="M733" s="15" t="str">
        <f t="shared" si="248"/>
        <v/>
      </c>
      <c r="N733" s="15" t="str">
        <f t="shared" si="249"/>
        <v/>
      </c>
      <c r="O733" s="15" t="str">
        <f t="shared" si="250"/>
        <v/>
      </c>
      <c r="P733" s="15">
        <f t="shared" si="251"/>
        <v>0</v>
      </c>
      <c r="Q733" s="15" t="str">
        <f t="shared" si="252"/>
        <v>2491,BALEN,Stotert,</v>
      </c>
      <c r="R733" s="15" t="str">
        <f t="shared" si="253"/>
        <v/>
      </c>
      <c r="S733" s="15" t="str">
        <f t="shared" si="254"/>
        <v/>
      </c>
      <c r="T733" s="15" t="str">
        <f t="shared" si="255"/>
        <v/>
      </c>
      <c r="U733" s="15">
        <f t="shared" si="256"/>
        <v>0</v>
      </c>
      <c r="V733" s="15" t="str">
        <f t="shared" si="257"/>
        <v>2491,BALEN,Stotert,</v>
      </c>
      <c r="W733" s="15" t="str">
        <f t="shared" si="258"/>
        <v/>
      </c>
      <c r="X733" s="15" t="str">
        <f t="shared" si="259"/>
        <v/>
      </c>
      <c r="Y733" s="15" t="str">
        <f t="shared" si="260"/>
        <v/>
      </c>
      <c r="Z733" s="15">
        <f t="shared" si="261"/>
        <v>0</v>
      </c>
      <c r="AA733" s="15" t="str">
        <f t="shared" si="262"/>
        <v>2491,BALEN,Stotert,</v>
      </c>
      <c r="AB733" s="15" t="str">
        <f t="shared" si="263"/>
        <v/>
      </c>
    </row>
    <row r="734" spans="1:28" x14ac:dyDescent="0.2">
      <c r="A734">
        <v>163</v>
      </c>
      <c r="B734">
        <v>203</v>
      </c>
      <c r="C734">
        <v>2500</v>
      </c>
      <c r="D734" t="s">
        <v>1142</v>
      </c>
      <c r="E734" t="s">
        <v>1143</v>
      </c>
      <c r="F734" t="str">
        <f t="shared" si="242"/>
        <v>2500,LIER,Boomlaar,</v>
      </c>
      <c r="G734">
        <f t="shared" si="243"/>
        <v>163</v>
      </c>
      <c r="H734">
        <f t="shared" si="243"/>
        <v>203</v>
      </c>
      <c r="I734" s="15" t="str">
        <f t="shared" si="244"/>
        <v/>
      </c>
      <c r="J734" s="15" t="str">
        <f t="shared" si="245"/>
        <v/>
      </c>
      <c r="K734" s="15">
        <f t="shared" si="246"/>
        <v>0</v>
      </c>
      <c r="L734" s="15" t="str">
        <f t="shared" si="247"/>
        <v>2500,LIER,Boomlaar,</v>
      </c>
      <c r="M734" s="15" t="str">
        <f t="shared" si="248"/>
        <v/>
      </c>
      <c r="N734" s="15" t="str">
        <f t="shared" si="249"/>
        <v/>
      </c>
      <c r="O734" s="15" t="str">
        <f t="shared" si="250"/>
        <v/>
      </c>
      <c r="P734" s="15">
        <f t="shared" si="251"/>
        <v>0</v>
      </c>
      <c r="Q734" s="15" t="str">
        <f t="shared" si="252"/>
        <v>2500,LIER,Boomlaar,</v>
      </c>
      <c r="R734" s="15" t="str">
        <f t="shared" si="253"/>
        <v/>
      </c>
      <c r="S734" s="15" t="str">
        <f t="shared" si="254"/>
        <v/>
      </c>
      <c r="T734" s="15" t="str">
        <f t="shared" si="255"/>
        <v/>
      </c>
      <c r="U734" s="15">
        <f t="shared" si="256"/>
        <v>0</v>
      </c>
      <c r="V734" s="15" t="str">
        <f t="shared" si="257"/>
        <v>2500,LIER,Boomlaar,</v>
      </c>
      <c r="W734" s="15" t="str">
        <f t="shared" si="258"/>
        <v/>
      </c>
      <c r="X734" s="15" t="str">
        <f t="shared" si="259"/>
        <v/>
      </c>
      <c r="Y734" s="15" t="str">
        <f t="shared" si="260"/>
        <v/>
      </c>
      <c r="Z734" s="15">
        <f t="shared" si="261"/>
        <v>0</v>
      </c>
      <c r="AA734" s="15" t="str">
        <f t="shared" si="262"/>
        <v>2500,LIER,Boomlaar,</v>
      </c>
      <c r="AB734" s="15" t="str">
        <f t="shared" si="263"/>
        <v/>
      </c>
    </row>
    <row r="735" spans="1:28" x14ac:dyDescent="0.2">
      <c r="A735">
        <v>162</v>
      </c>
      <c r="B735">
        <v>205</v>
      </c>
      <c r="C735">
        <v>2500</v>
      </c>
      <c r="D735" t="s">
        <v>1142</v>
      </c>
      <c r="E735" t="s">
        <v>1144</v>
      </c>
      <c r="F735" t="str">
        <f t="shared" si="242"/>
        <v>2500,LIER,Hagenbroek,</v>
      </c>
      <c r="G735">
        <f t="shared" si="243"/>
        <v>162</v>
      </c>
      <c r="H735">
        <f t="shared" si="243"/>
        <v>205</v>
      </c>
      <c r="I735" s="15" t="str">
        <f t="shared" si="244"/>
        <v/>
      </c>
      <c r="J735" s="15" t="str">
        <f t="shared" si="245"/>
        <v/>
      </c>
      <c r="K735" s="15">
        <f t="shared" si="246"/>
        <v>0</v>
      </c>
      <c r="L735" s="15" t="str">
        <f t="shared" si="247"/>
        <v>2500,LIER,Hagenbroek,</v>
      </c>
      <c r="M735" s="15" t="str">
        <f t="shared" si="248"/>
        <v/>
      </c>
      <c r="N735" s="15" t="str">
        <f t="shared" si="249"/>
        <v/>
      </c>
      <c r="O735" s="15" t="str">
        <f t="shared" si="250"/>
        <v/>
      </c>
      <c r="P735" s="15">
        <f t="shared" si="251"/>
        <v>0</v>
      </c>
      <c r="Q735" s="15" t="str">
        <f t="shared" si="252"/>
        <v>2500,LIER,Hagenbroek,</v>
      </c>
      <c r="R735" s="15" t="str">
        <f t="shared" si="253"/>
        <v/>
      </c>
      <c r="S735" s="15" t="str">
        <f t="shared" si="254"/>
        <v/>
      </c>
      <c r="T735" s="15" t="str">
        <f t="shared" si="255"/>
        <v/>
      </c>
      <c r="U735" s="15">
        <f t="shared" si="256"/>
        <v>0</v>
      </c>
      <c r="V735" s="15" t="str">
        <f t="shared" si="257"/>
        <v>2500,LIER,Hagenbroek,</v>
      </c>
      <c r="W735" s="15" t="str">
        <f t="shared" si="258"/>
        <v/>
      </c>
      <c r="X735" s="15" t="str">
        <f t="shared" si="259"/>
        <v/>
      </c>
      <c r="Y735" s="15" t="str">
        <f t="shared" si="260"/>
        <v/>
      </c>
      <c r="Z735" s="15">
        <f t="shared" si="261"/>
        <v>0</v>
      </c>
      <c r="AA735" s="15" t="str">
        <f t="shared" si="262"/>
        <v>2500,LIER,Hagenbroek,</v>
      </c>
      <c r="AB735" s="15" t="str">
        <f t="shared" si="263"/>
        <v/>
      </c>
    </row>
    <row r="736" spans="1:28" x14ac:dyDescent="0.2">
      <c r="A736">
        <v>166</v>
      </c>
      <c r="B736">
        <v>204</v>
      </c>
      <c r="C736">
        <v>2500</v>
      </c>
      <c r="D736" t="s">
        <v>1142</v>
      </c>
      <c r="E736" t="s">
        <v>1145</v>
      </c>
      <c r="F736" t="str">
        <f t="shared" si="242"/>
        <v>2500,LIER,Kloosterheide,</v>
      </c>
      <c r="G736">
        <f t="shared" si="243"/>
        <v>166</v>
      </c>
      <c r="H736">
        <f t="shared" si="243"/>
        <v>204</v>
      </c>
      <c r="I736" s="15" t="str">
        <f t="shared" si="244"/>
        <v/>
      </c>
      <c r="J736" s="15" t="str">
        <f t="shared" si="245"/>
        <v/>
      </c>
      <c r="K736" s="15">
        <f t="shared" si="246"/>
        <v>0</v>
      </c>
      <c r="L736" s="15" t="str">
        <f t="shared" si="247"/>
        <v>2500,LIER,Kloosterheide,</v>
      </c>
      <c r="M736" s="15" t="str">
        <f t="shared" si="248"/>
        <v/>
      </c>
      <c r="N736" s="15" t="str">
        <f t="shared" si="249"/>
        <v/>
      </c>
      <c r="O736" s="15" t="str">
        <f t="shared" si="250"/>
        <v/>
      </c>
      <c r="P736" s="15">
        <f t="shared" si="251"/>
        <v>0</v>
      </c>
      <c r="Q736" s="15" t="str">
        <f t="shared" si="252"/>
        <v>2500,LIER,Kloosterheide,</v>
      </c>
      <c r="R736" s="15" t="str">
        <f t="shared" si="253"/>
        <v/>
      </c>
      <c r="S736" s="15" t="str">
        <f t="shared" si="254"/>
        <v/>
      </c>
      <c r="T736" s="15" t="str">
        <f t="shared" si="255"/>
        <v/>
      </c>
      <c r="U736" s="15">
        <f t="shared" si="256"/>
        <v>0</v>
      </c>
      <c r="V736" s="15" t="str">
        <f t="shared" si="257"/>
        <v>2500,LIER,Kloosterheide,</v>
      </c>
      <c r="W736" s="15" t="str">
        <f t="shared" si="258"/>
        <v/>
      </c>
      <c r="X736" s="15" t="str">
        <f t="shared" si="259"/>
        <v/>
      </c>
      <c r="Y736" s="15" t="str">
        <f t="shared" si="260"/>
        <v/>
      </c>
      <c r="Z736" s="15">
        <f t="shared" si="261"/>
        <v>0</v>
      </c>
      <c r="AA736" s="15" t="str">
        <f t="shared" si="262"/>
        <v>2500,LIER,Kloosterheide,</v>
      </c>
      <c r="AB736" s="15" t="str">
        <f t="shared" si="263"/>
        <v/>
      </c>
    </row>
    <row r="737" spans="1:28" x14ac:dyDescent="0.2">
      <c r="A737">
        <v>167</v>
      </c>
      <c r="B737">
        <v>199</v>
      </c>
      <c r="C737">
        <v>2500</v>
      </c>
      <c r="D737" t="s">
        <v>1142</v>
      </c>
      <c r="E737" t="s">
        <v>1146</v>
      </c>
      <c r="F737" t="str">
        <f t="shared" si="242"/>
        <v>2500,LIER,Koningshooikt,</v>
      </c>
      <c r="G737">
        <f t="shared" si="243"/>
        <v>167</v>
      </c>
      <c r="H737">
        <f t="shared" si="243"/>
        <v>199</v>
      </c>
      <c r="I737" s="15" t="str">
        <f t="shared" si="244"/>
        <v/>
      </c>
      <c r="J737" s="15" t="str">
        <f t="shared" si="245"/>
        <v/>
      </c>
      <c r="K737" s="15">
        <f t="shared" si="246"/>
        <v>0</v>
      </c>
      <c r="L737" s="15" t="str">
        <f t="shared" si="247"/>
        <v>2500,LIER,Koningshooikt,</v>
      </c>
      <c r="M737" s="15" t="str">
        <f t="shared" si="248"/>
        <v/>
      </c>
      <c r="N737" s="15" t="str">
        <f t="shared" si="249"/>
        <v/>
      </c>
      <c r="O737" s="15" t="str">
        <f t="shared" si="250"/>
        <v/>
      </c>
      <c r="P737" s="15">
        <f t="shared" si="251"/>
        <v>0</v>
      </c>
      <c r="Q737" s="15" t="str">
        <f t="shared" si="252"/>
        <v>2500,LIER,Koningshooikt,</v>
      </c>
      <c r="R737" s="15" t="str">
        <f t="shared" si="253"/>
        <v/>
      </c>
      <c r="S737" s="15" t="str">
        <f t="shared" si="254"/>
        <v/>
      </c>
      <c r="T737" s="15" t="str">
        <f t="shared" si="255"/>
        <v/>
      </c>
      <c r="U737" s="15">
        <f t="shared" si="256"/>
        <v>0</v>
      </c>
      <c r="V737" s="15" t="str">
        <f t="shared" si="257"/>
        <v>2500,LIER,Koningshooikt,</v>
      </c>
      <c r="W737" s="15" t="str">
        <f t="shared" si="258"/>
        <v/>
      </c>
      <c r="X737" s="15" t="str">
        <f t="shared" si="259"/>
        <v/>
      </c>
      <c r="Y737" s="15" t="str">
        <f t="shared" si="260"/>
        <v/>
      </c>
      <c r="Z737" s="15">
        <f t="shared" si="261"/>
        <v>0</v>
      </c>
      <c r="AA737" s="15" t="str">
        <f t="shared" si="262"/>
        <v>2500,LIER,Koningshooikt,</v>
      </c>
      <c r="AB737" s="15" t="str">
        <f t="shared" si="263"/>
        <v/>
      </c>
    </row>
    <row r="738" spans="1:28" x14ac:dyDescent="0.2">
      <c r="A738">
        <v>164</v>
      </c>
      <c r="B738">
        <v>203</v>
      </c>
      <c r="C738">
        <v>2500</v>
      </c>
      <c r="D738" t="s">
        <v>1142</v>
      </c>
      <c r="E738" t="s">
        <v>1147</v>
      </c>
      <c r="F738" t="str">
        <f t="shared" si="242"/>
        <v>2500,LIER,Lier,</v>
      </c>
      <c r="G738">
        <f t="shared" si="243"/>
        <v>164</v>
      </c>
      <c r="H738">
        <f t="shared" si="243"/>
        <v>203</v>
      </c>
      <c r="I738" s="15" t="str">
        <f t="shared" si="244"/>
        <v/>
      </c>
      <c r="J738" s="15" t="str">
        <f t="shared" si="245"/>
        <v/>
      </c>
      <c r="K738" s="15">
        <f t="shared" si="246"/>
        <v>0</v>
      </c>
      <c r="L738" s="15" t="str">
        <f t="shared" si="247"/>
        <v>2500,LIER,Lier,</v>
      </c>
      <c r="M738" s="15" t="str">
        <f t="shared" si="248"/>
        <v/>
      </c>
      <c r="N738" s="15" t="str">
        <f t="shared" si="249"/>
        <v/>
      </c>
      <c r="O738" s="15" t="str">
        <f t="shared" si="250"/>
        <v/>
      </c>
      <c r="P738" s="15">
        <f t="shared" si="251"/>
        <v>0</v>
      </c>
      <c r="Q738" s="15" t="str">
        <f t="shared" si="252"/>
        <v>2500,LIER,Lier,</v>
      </c>
      <c r="R738" s="15" t="str">
        <f t="shared" si="253"/>
        <v/>
      </c>
      <c r="S738" s="15" t="str">
        <f t="shared" si="254"/>
        <v/>
      </c>
      <c r="T738" s="15" t="str">
        <f t="shared" si="255"/>
        <v/>
      </c>
      <c r="U738" s="15">
        <f t="shared" si="256"/>
        <v>0</v>
      </c>
      <c r="V738" s="15" t="str">
        <f t="shared" si="257"/>
        <v>2500,LIER,Lier,</v>
      </c>
      <c r="W738" s="15" t="str">
        <f t="shared" si="258"/>
        <v/>
      </c>
      <c r="X738" s="15" t="str">
        <f t="shared" si="259"/>
        <v/>
      </c>
      <c r="Y738" s="15" t="str">
        <f t="shared" si="260"/>
        <v/>
      </c>
      <c r="Z738" s="15">
        <f t="shared" si="261"/>
        <v>0</v>
      </c>
      <c r="AA738" s="15" t="str">
        <f t="shared" si="262"/>
        <v>2500,LIER,Lier,</v>
      </c>
      <c r="AB738" s="15" t="str">
        <f t="shared" si="263"/>
        <v/>
      </c>
    </row>
    <row r="739" spans="1:28" x14ac:dyDescent="0.2">
      <c r="A739">
        <v>164</v>
      </c>
      <c r="B739">
        <v>204</v>
      </c>
      <c r="C739">
        <v>2500</v>
      </c>
      <c r="D739" t="s">
        <v>1142</v>
      </c>
      <c r="E739" t="s">
        <v>1148</v>
      </c>
      <c r="F739" t="str">
        <f t="shared" si="242"/>
        <v>2500,LIER,Lisp,</v>
      </c>
      <c r="G739">
        <f t="shared" si="243"/>
        <v>164</v>
      </c>
      <c r="H739">
        <f t="shared" si="243"/>
        <v>204</v>
      </c>
      <c r="I739" s="15" t="str">
        <f t="shared" si="244"/>
        <v/>
      </c>
      <c r="J739" s="15" t="str">
        <f t="shared" si="245"/>
        <v/>
      </c>
      <c r="K739" s="15">
        <f t="shared" si="246"/>
        <v>0</v>
      </c>
      <c r="L739" s="15" t="str">
        <f t="shared" si="247"/>
        <v>2500,LIER,Lisp,</v>
      </c>
      <c r="M739" s="15" t="str">
        <f t="shared" si="248"/>
        <v/>
      </c>
      <c r="N739" s="15" t="str">
        <f t="shared" si="249"/>
        <v/>
      </c>
      <c r="O739" s="15" t="str">
        <f t="shared" si="250"/>
        <v/>
      </c>
      <c r="P739" s="15">
        <f t="shared" si="251"/>
        <v>0</v>
      </c>
      <c r="Q739" s="15" t="str">
        <f t="shared" si="252"/>
        <v>2500,LIER,Lisp,</v>
      </c>
      <c r="R739" s="15" t="str">
        <f t="shared" si="253"/>
        <v/>
      </c>
      <c r="S739" s="15" t="str">
        <f t="shared" si="254"/>
        <v/>
      </c>
      <c r="T739" s="15" t="str">
        <f t="shared" si="255"/>
        <v/>
      </c>
      <c r="U739" s="15">
        <f t="shared" si="256"/>
        <v>0</v>
      </c>
      <c r="V739" s="15" t="str">
        <f t="shared" si="257"/>
        <v>2500,LIER,Lisp,</v>
      </c>
      <c r="W739" s="15" t="str">
        <f t="shared" si="258"/>
        <v/>
      </c>
      <c r="X739" s="15" t="str">
        <f t="shared" si="259"/>
        <v/>
      </c>
      <c r="Y739" s="15" t="str">
        <f t="shared" si="260"/>
        <v/>
      </c>
      <c r="Z739" s="15">
        <f t="shared" si="261"/>
        <v>0</v>
      </c>
      <c r="AA739" s="15" t="str">
        <f t="shared" si="262"/>
        <v>2500,LIER,Lisp,</v>
      </c>
      <c r="AB739" s="15" t="str">
        <f t="shared" si="263"/>
        <v/>
      </c>
    </row>
    <row r="740" spans="1:28" x14ac:dyDescent="0.2">
      <c r="A740">
        <v>166</v>
      </c>
      <c r="B740">
        <v>197</v>
      </c>
      <c r="C740">
        <v>2500</v>
      </c>
      <c r="D740" t="s">
        <v>1142</v>
      </c>
      <c r="E740" t="s">
        <v>1149</v>
      </c>
      <c r="F740" t="str">
        <f t="shared" si="242"/>
        <v>2500,LIER,Sterreke,</v>
      </c>
      <c r="G740">
        <f t="shared" si="243"/>
        <v>166</v>
      </c>
      <c r="H740">
        <f t="shared" si="243"/>
        <v>197</v>
      </c>
      <c r="I740" s="15" t="str">
        <f t="shared" si="244"/>
        <v/>
      </c>
      <c r="J740" s="15" t="str">
        <f t="shared" si="245"/>
        <v/>
      </c>
      <c r="K740" s="15">
        <f t="shared" si="246"/>
        <v>0</v>
      </c>
      <c r="L740" s="15" t="str">
        <f t="shared" si="247"/>
        <v>2500,LIER,Sterreke,</v>
      </c>
      <c r="M740" s="15" t="str">
        <f t="shared" si="248"/>
        <v/>
      </c>
      <c r="N740" s="15" t="str">
        <f t="shared" si="249"/>
        <v/>
      </c>
      <c r="O740" s="15" t="str">
        <f t="shared" si="250"/>
        <v/>
      </c>
      <c r="P740" s="15">
        <f t="shared" si="251"/>
        <v>0</v>
      </c>
      <c r="Q740" s="15" t="str">
        <f t="shared" si="252"/>
        <v>2500,LIER,Sterreke,</v>
      </c>
      <c r="R740" s="15" t="str">
        <f t="shared" si="253"/>
        <v/>
      </c>
      <c r="S740" s="15" t="str">
        <f t="shared" si="254"/>
        <v/>
      </c>
      <c r="T740" s="15" t="str">
        <f t="shared" si="255"/>
        <v/>
      </c>
      <c r="U740" s="15">
        <f t="shared" si="256"/>
        <v>0</v>
      </c>
      <c r="V740" s="15" t="str">
        <f t="shared" si="257"/>
        <v>2500,LIER,Sterreke,</v>
      </c>
      <c r="W740" s="15" t="str">
        <f t="shared" si="258"/>
        <v/>
      </c>
      <c r="X740" s="15" t="str">
        <f t="shared" si="259"/>
        <v/>
      </c>
      <c r="Y740" s="15" t="str">
        <f t="shared" si="260"/>
        <v/>
      </c>
      <c r="Z740" s="15">
        <f t="shared" si="261"/>
        <v>0</v>
      </c>
      <c r="AA740" s="15" t="str">
        <f t="shared" si="262"/>
        <v>2500,LIER,Sterreke,</v>
      </c>
      <c r="AB740" s="15" t="str">
        <f t="shared" si="263"/>
        <v/>
      </c>
    </row>
    <row r="741" spans="1:28" x14ac:dyDescent="0.2">
      <c r="A741">
        <v>166</v>
      </c>
      <c r="B741">
        <v>208</v>
      </c>
      <c r="C741">
        <v>2520</v>
      </c>
      <c r="D741" t="s">
        <v>1150</v>
      </c>
      <c r="E741" t="s">
        <v>1151</v>
      </c>
      <c r="F741" t="str">
        <f t="shared" si="242"/>
        <v>2520,RANST,Broechem,</v>
      </c>
      <c r="G741">
        <f t="shared" si="243"/>
        <v>166</v>
      </c>
      <c r="H741">
        <f t="shared" si="243"/>
        <v>208</v>
      </c>
      <c r="I741" s="15" t="str">
        <f t="shared" si="244"/>
        <v/>
      </c>
      <c r="J741" s="15" t="str">
        <f t="shared" si="245"/>
        <v/>
      </c>
      <c r="K741" s="15">
        <f t="shared" si="246"/>
        <v>0</v>
      </c>
      <c r="L741" s="15" t="str">
        <f t="shared" si="247"/>
        <v>2520,RANST,Broechem,</v>
      </c>
      <c r="M741" s="15" t="str">
        <f t="shared" si="248"/>
        <v/>
      </c>
      <c r="N741" s="15" t="str">
        <f t="shared" si="249"/>
        <v/>
      </c>
      <c r="O741" s="15" t="str">
        <f t="shared" si="250"/>
        <v/>
      </c>
      <c r="P741" s="15">
        <f t="shared" si="251"/>
        <v>0</v>
      </c>
      <c r="Q741" s="15" t="str">
        <f t="shared" si="252"/>
        <v>2520,RANST,Broechem,</v>
      </c>
      <c r="R741" s="15" t="str">
        <f t="shared" si="253"/>
        <v/>
      </c>
      <c r="S741" s="15" t="str">
        <f t="shared" si="254"/>
        <v/>
      </c>
      <c r="T741" s="15" t="str">
        <f t="shared" si="255"/>
        <v/>
      </c>
      <c r="U741" s="15">
        <f t="shared" si="256"/>
        <v>0</v>
      </c>
      <c r="V741" s="15" t="str">
        <f t="shared" si="257"/>
        <v>2520,RANST,Broechem,</v>
      </c>
      <c r="W741" s="15" t="str">
        <f t="shared" si="258"/>
        <v/>
      </c>
      <c r="X741" s="15" t="str">
        <f t="shared" si="259"/>
        <v/>
      </c>
      <c r="Y741" s="15" t="str">
        <f t="shared" si="260"/>
        <v/>
      </c>
      <c r="Z741" s="15">
        <f t="shared" si="261"/>
        <v>0</v>
      </c>
      <c r="AA741" s="15" t="str">
        <f t="shared" si="262"/>
        <v>2520,RANST,Broechem,</v>
      </c>
      <c r="AB741" s="15" t="str">
        <f t="shared" si="263"/>
        <v/>
      </c>
    </row>
    <row r="742" spans="1:28" x14ac:dyDescent="0.2">
      <c r="A742">
        <v>167</v>
      </c>
      <c r="B742">
        <v>206</v>
      </c>
      <c r="C742">
        <v>2520</v>
      </c>
      <c r="D742" t="s">
        <v>1150</v>
      </c>
      <c r="E742" t="s">
        <v>1152</v>
      </c>
      <c r="F742" t="str">
        <f t="shared" si="242"/>
        <v>2520,RANST,Emblem,</v>
      </c>
      <c r="G742">
        <f t="shared" si="243"/>
        <v>167</v>
      </c>
      <c r="H742">
        <f t="shared" si="243"/>
        <v>206</v>
      </c>
      <c r="I742" s="15" t="str">
        <f t="shared" si="244"/>
        <v/>
      </c>
      <c r="J742" s="15" t="str">
        <f t="shared" si="245"/>
        <v/>
      </c>
      <c r="K742" s="15">
        <f t="shared" si="246"/>
        <v>0</v>
      </c>
      <c r="L742" s="15" t="str">
        <f t="shared" si="247"/>
        <v>2520,RANST,Emblem,</v>
      </c>
      <c r="M742" s="15" t="str">
        <f t="shared" si="248"/>
        <v/>
      </c>
      <c r="N742" s="15" t="str">
        <f t="shared" si="249"/>
        <v/>
      </c>
      <c r="O742" s="15" t="str">
        <f t="shared" si="250"/>
        <v/>
      </c>
      <c r="P742" s="15">
        <f t="shared" si="251"/>
        <v>0</v>
      </c>
      <c r="Q742" s="15" t="str">
        <f t="shared" si="252"/>
        <v>2520,RANST,Emblem,</v>
      </c>
      <c r="R742" s="15" t="str">
        <f t="shared" si="253"/>
        <v/>
      </c>
      <c r="S742" s="15" t="str">
        <f t="shared" si="254"/>
        <v/>
      </c>
      <c r="T742" s="15" t="str">
        <f t="shared" si="255"/>
        <v/>
      </c>
      <c r="U742" s="15">
        <f t="shared" si="256"/>
        <v>0</v>
      </c>
      <c r="V742" s="15" t="str">
        <f t="shared" si="257"/>
        <v>2520,RANST,Emblem,</v>
      </c>
      <c r="W742" s="15" t="str">
        <f t="shared" si="258"/>
        <v/>
      </c>
      <c r="X742" s="15" t="str">
        <f t="shared" si="259"/>
        <v/>
      </c>
      <c r="Y742" s="15" t="str">
        <f t="shared" si="260"/>
        <v/>
      </c>
      <c r="Z742" s="15">
        <f t="shared" si="261"/>
        <v>0</v>
      </c>
      <c r="AA742" s="15" t="str">
        <f t="shared" si="262"/>
        <v>2520,RANST,Emblem,</v>
      </c>
      <c r="AB742" s="15" t="str">
        <f t="shared" si="263"/>
        <v/>
      </c>
    </row>
    <row r="743" spans="1:28" x14ac:dyDescent="0.2">
      <c r="A743">
        <v>163</v>
      </c>
      <c r="B743">
        <v>209</v>
      </c>
      <c r="C743">
        <v>2520</v>
      </c>
      <c r="D743" t="s">
        <v>1150</v>
      </c>
      <c r="E743" t="s">
        <v>1079</v>
      </c>
      <c r="F743" t="str">
        <f t="shared" si="242"/>
        <v>2520,RANST,Millegem,</v>
      </c>
      <c r="G743">
        <f t="shared" si="243"/>
        <v>163</v>
      </c>
      <c r="H743">
        <f t="shared" si="243"/>
        <v>209</v>
      </c>
      <c r="I743" s="15" t="str">
        <f t="shared" si="244"/>
        <v/>
      </c>
      <c r="J743" s="15" t="str">
        <f t="shared" si="245"/>
        <v/>
      </c>
      <c r="K743" s="15">
        <f t="shared" si="246"/>
        <v>0</v>
      </c>
      <c r="L743" s="15" t="str">
        <f t="shared" si="247"/>
        <v>2520,RANST,Millegem,</v>
      </c>
      <c r="M743" s="15" t="str">
        <f t="shared" si="248"/>
        <v/>
      </c>
      <c r="N743" s="15" t="str">
        <f t="shared" si="249"/>
        <v/>
      </c>
      <c r="O743" s="15" t="str">
        <f t="shared" si="250"/>
        <v/>
      </c>
      <c r="P743" s="15">
        <f t="shared" si="251"/>
        <v>0</v>
      </c>
      <c r="Q743" s="15" t="str">
        <f t="shared" si="252"/>
        <v>2520,RANST,Millegem,</v>
      </c>
      <c r="R743" s="15" t="str">
        <f t="shared" si="253"/>
        <v/>
      </c>
      <c r="S743" s="15" t="str">
        <f t="shared" si="254"/>
        <v/>
      </c>
      <c r="T743" s="15" t="str">
        <f t="shared" si="255"/>
        <v/>
      </c>
      <c r="U743" s="15">
        <f t="shared" si="256"/>
        <v>0</v>
      </c>
      <c r="V743" s="15" t="str">
        <f t="shared" si="257"/>
        <v>2520,RANST,Millegem,</v>
      </c>
      <c r="W743" s="15" t="str">
        <f t="shared" si="258"/>
        <v/>
      </c>
      <c r="X743" s="15" t="str">
        <f t="shared" si="259"/>
        <v/>
      </c>
      <c r="Y743" s="15" t="str">
        <f t="shared" si="260"/>
        <v/>
      </c>
      <c r="Z743" s="15">
        <f t="shared" si="261"/>
        <v>0</v>
      </c>
      <c r="AA743" s="15" t="str">
        <f t="shared" si="262"/>
        <v>2520,RANST,Millegem,</v>
      </c>
      <c r="AB743" s="15" t="str">
        <f t="shared" si="263"/>
        <v/>
      </c>
    </row>
    <row r="744" spans="1:28" x14ac:dyDescent="0.2">
      <c r="A744">
        <v>166</v>
      </c>
      <c r="B744">
        <v>211</v>
      </c>
      <c r="C744">
        <v>2520</v>
      </c>
      <c r="D744" t="s">
        <v>1150</v>
      </c>
      <c r="E744" t="s">
        <v>1153</v>
      </c>
      <c r="F744" t="str">
        <f t="shared" si="242"/>
        <v>2520,RANST,Oelegem,</v>
      </c>
      <c r="G744">
        <f t="shared" si="243"/>
        <v>166</v>
      </c>
      <c r="H744">
        <f t="shared" si="243"/>
        <v>211</v>
      </c>
      <c r="I744" s="15" t="str">
        <f t="shared" si="244"/>
        <v/>
      </c>
      <c r="J744" s="15" t="str">
        <f t="shared" si="245"/>
        <v/>
      </c>
      <c r="K744" s="15">
        <f t="shared" si="246"/>
        <v>0</v>
      </c>
      <c r="L744" s="15" t="str">
        <f t="shared" si="247"/>
        <v>2520,RANST,Oelegem,</v>
      </c>
      <c r="M744" s="15" t="str">
        <f t="shared" si="248"/>
        <v/>
      </c>
      <c r="N744" s="15" t="str">
        <f t="shared" si="249"/>
        <v/>
      </c>
      <c r="O744" s="15" t="str">
        <f t="shared" si="250"/>
        <v/>
      </c>
      <c r="P744" s="15">
        <f t="shared" si="251"/>
        <v>0</v>
      </c>
      <c r="Q744" s="15" t="str">
        <f t="shared" si="252"/>
        <v>2520,RANST,Oelegem,</v>
      </c>
      <c r="R744" s="15" t="str">
        <f t="shared" si="253"/>
        <v/>
      </c>
      <c r="S744" s="15" t="str">
        <f t="shared" si="254"/>
        <v/>
      </c>
      <c r="T744" s="15" t="str">
        <f t="shared" si="255"/>
        <v/>
      </c>
      <c r="U744" s="15">
        <f t="shared" si="256"/>
        <v>0</v>
      </c>
      <c r="V744" s="15" t="str">
        <f t="shared" si="257"/>
        <v>2520,RANST,Oelegem,</v>
      </c>
      <c r="W744" s="15" t="str">
        <f t="shared" si="258"/>
        <v/>
      </c>
      <c r="X744" s="15" t="str">
        <f t="shared" si="259"/>
        <v/>
      </c>
      <c r="Y744" s="15" t="str">
        <f t="shared" si="260"/>
        <v/>
      </c>
      <c r="Z744" s="15">
        <f t="shared" si="261"/>
        <v>0</v>
      </c>
      <c r="AA744" s="15" t="str">
        <f t="shared" si="262"/>
        <v>2520,RANST,Oelegem,</v>
      </c>
      <c r="AB744" s="15" t="str">
        <f t="shared" si="263"/>
        <v/>
      </c>
    </row>
    <row r="745" spans="1:28" x14ac:dyDescent="0.2">
      <c r="A745">
        <v>163</v>
      </c>
      <c r="B745">
        <v>209</v>
      </c>
      <c r="C745">
        <v>2520</v>
      </c>
      <c r="D745" t="s">
        <v>1150</v>
      </c>
      <c r="E745" t="s">
        <v>1154</v>
      </c>
      <c r="F745" t="str">
        <f t="shared" si="242"/>
        <v>2520,RANST,Ranst,</v>
      </c>
      <c r="G745">
        <f t="shared" si="243"/>
        <v>163</v>
      </c>
      <c r="H745">
        <f t="shared" si="243"/>
        <v>209</v>
      </c>
      <c r="I745" s="15" t="str">
        <f t="shared" si="244"/>
        <v/>
      </c>
      <c r="J745" s="15" t="str">
        <f t="shared" si="245"/>
        <v/>
      </c>
      <c r="K745" s="15">
        <f t="shared" si="246"/>
        <v>0</v>
      </c>
      <c r="L745" s="15" t="str">
        <f t="shared" si="247"/>
        <v>2520,RANST,Ranst,</v>
      </c>
      <c r="M745" s="15" t="str">
        <f t="shared" si="248"/>
        <v/>
      </c>
      <c r="N745" s="15" t="str">
        <f t="shared" si="249"/>
        <v/>
      </c>
      <c r="O745" s="15" t="str">
        <f t="shared" si="250"/>
        <v/>
      </c>
      <c r="P745" s="15">
        <f t="shared" si="251"/>
        <v>0</v>
      </c>
      <c r="Q745" s="15" t="str">
        <f t="shared" si="252"/>
        <v>2520,RANST,Ranst,</v>
      </c>
      <c r="R745" s="15" t="str">
        <f t="shared" si="253"/>
        <v/>
      </c>
      <c r="S745" s="15" t="str">
        <f t="shared" si="254"/>
        <v/>
      </c>
      <c r="T745" s="15" t="str">
        <f t="shared" si="255"/>
        <v/>
      </c>
      <c r="U745" s="15">
        <f t="shared" si="256"/>
        <v>0</v>
      </c>
      <c r="V745" s="15" t="str">
        <f t="shared" si="257"/>
        <v>2520,RANST,Ranst,</v>
      </c>
      <c r="W745" s="15" t="str">
        <f t="shared" si="258"/>
        <v/>
      </c>
      <c r="X745" s="15" t="str">
        <f t="shared" si="259"/>
        <v/>
      </c>
      <c r="Y745" s="15" t="str">
        <f t="shared" si="260"/>
        <v/>
      </c>
      <c r="Z745" s="15">
        <f t="shared" si="261"/>
        <v>0</v>
      </c>
      <c r="AA745" s="15" t="str">
        <f t="shared" si="262"/>
        <v>2520,RANST,Ranst,</v>
      </c>
      <c r="AB745" s="15" t="str">
        <f t="shared" si="263"/>
        <v/>
      </c>
    </row>
    <row r="746" spans="1:28" x14ac:dyDescent="0.2">
      <c r="A746">
        <v>162</v>
      </c>
      <c r="B746">
        <v>209</v>
      </c>
      <c r="C746">
        <v>2520</v>
      </c>
      <c r="D746" t="s">
        <v>1150</v>
      </c>
      <c r="E746" t="s">
        <v>1155</v>
      </c>
      <c r="F746" t="str">
        <f t="shared" si="242"/>
        <v>2520,RANST,Schawijk,</v>
      </c>
      <c r="G746">
        <f t="shared" si="243"/>
        <v>162</v>
      </c>
      <c r="H746">
        <f t="shared" si="243"/>
        <v>209</v>
      </c>
      <c r="I746" s="15" t="str">
        <f t="shared" si="244"/>
        <v/>
      </c>
      <c r="J746" s="15" t="str">
        <f t="shared" si="245"/>
        <v/>
      </c>
      <c r="K746" s="15">
        <f t="shared" si="246"/>
        <v>0</v>
      </c>
      <c r="L746" s="15" t="str">
        <f t="shared" si="247"/>
        <v>2520,RANST,Schawijk,</v>
      </c>
      <c r="M746" s="15" t="str">
        <f t="shared" si="248"/>
        <v/>
      </c>
      <c r="N746" s="15" t="str">
        <f t="shared" si="249"/>
        <v/>
      </c>
      <c r="O746" s="15" t="str">
        <f t="shared" si="250"/>
        <v/>
      </c>
      <c r="P746" s="15">
        <f t="shared" si="251"/>
        <v>0</v>
      </c>
      <c r="Q746" s="15" t="str">
        <f t="shared" si="252"/>
        <v>2520,RANST,Schawijk,</v>
      </c>
      <c r="R746" s="15" t="str">
        <f t="shared" si="253"/>
        <v/>
      </c>
      <c r="S746" s="15" t="str">
        <f t="shared" si="254"/>
        <v/>
      </c>
      <c r="T746" s="15" t="str">
        <f t="shared" si="255"/>
        <v/>
      </c>
      <c r="U746" s="15">
        <f t="shared" si="256"/>
        <v>0</v>
      </c>
      <c r="V746" s="15" t="str">
        <f t="shared" si="257"/>
        <v>2520,RANST,Schawijk,</v>
      </c>
      <c r="W746" s="15" t="str">
        <f t="shared" si="258"/>
        <v/>
      </c>
      <c r="X746" s="15" t="str">
        <f t="shared" si="259"/>
        <v/>
      </c>
      <c r="Y746" s="15" t="str">
        <f t="shared" si="260"/>
        <v/>
      </c>
      <c r="Z746" s="15">
        <f t="shared" si="261"/>
        <v>0</v>
      </c>
      <c r="AA746" s="15" t="str">
        <f t="shared" si="262"/>
        <v>2520,RANST,Schawijk,</v>
      </c>
      <c r="AB746" s="15" t="str">
        <f t="shared" si="263"/>
        <v/>
      </c>
    </row>
    <row r="747" spans="1:28" x14ac:dyDescent="0.2">
      <c r="A747">
        <v>159</v>
      </c>
      <c r="B747">
        <v>205</v>
      </c>
      <c r="C747">
        <v>2530</v>
      </c>
      <c r="D747" t="s">
        <v>1156</v>
      </c>
      <c r="E747" t="s">
        <v>1157</v>
      </c>
      <c r="F747" t="str">
        <f t="shared" si="242"/>
        <v>2530,BOECHOUT,Boechout,</v>
      </c>
      <c r="G747">
        <f t="shared" si="243"/>
        <v>159</v>
      </c>
      <c r="H747">
        <f t="shared" si="243"/>
        <v>205</v>
      </c>
      <c r="I747" s="15" t="str">
        <f t="shared" si="244"/>
        <v/>
      </c>
      <c r="J747" s="15" t="str">
        <f t="shared" si="245"/>
        <v/>
      </c>
      <c r="K747" s="15">
        <f t="shared" si="246"/>
        <v>0</v>
      </c>
      <c r="L747" s="15" t="str">
        <f t="shared" si="247"/>
        <v>2530,BOECHOUT,Boechout,</v>
      </c>
      <c r="M747" s="15" t="str">
        <f t="shared" si="248"/>
        <v/>
      </c>
      <c r="N747" s="15" t="str">
        <f t="shared" si="249"/>
        <v/>
      </c>
      <c r="O747" s="15" t="str">
        <f t="shared" si="250"/>
        <v/>
      </c>
      <c r="P747" s="15">
        <f t="shared" si="251"/>
        <v>0</v>
      </c>
      <c r="Q747" s="15" t="str">
        <f t="shared" si="252"/>
        <v>2530,BOECHOUT,Boechout,</v>
      </c>
      <c r="R747" s="15" t="str">
        <f t="shared" si="253"/>
        <v/>
      </c>
      <c r="S747" s="15" t="str">
        <f t="shared" si="254"/>
        <v/>
      </c>
      <c r="T747" s="15" t="str">
        <f t="shared" si="255"/>
        <v/>
      </c>
      <c r="U747" s="15">
        <f t="shared" si="256"/>
        <v>0</v>
      </c>
      <c r="V747" s="15" t="str">
        <f t="shared" si="257"/>
        <v>2530,BOECHOUT,Boechout,</v>
      </c>
      <c r="W747" s="15" t="str">
        <f t="shared" si="258"/>
        <v/>
      </c>
      <c r="X747" s="15" t="str">
        <f t="shared" si="259"/>
        <v/>
      </c>
      <c r="Y747" s="15" t="str">
        <f t="shared" si="260"/>
        <v/>
      </c>
      <c r="Z747" s="15">
        <f t="shared" si="261"/>
        <v>0</v>
      </c>
      <c r="AA747" s="15" t="str">
        <f t="shared" si="262"/>
        <v>2530,BOECHOUT,Boechout,</v>
      </c>
      <c r="AB747" s="15" t="str">
        <f t="shared" si="263"/>
        <v/>
      </c>
    </row>
    <row r="748" spans="1:28" x14ac:dyDescent="0.2">
      <c r="A748">
        <v>161</v>
      </c>
      <c r="B748">
        <v>205</v>
      </c>
      <c r="C748">
        <v>2530</v>
      </c>
      <c r="D748" t="s">
        <v>1156</v>
      </c>
      <c r="E748" t="s">
        <v>1158</v>
      </c>
      <c r="F748" t="str">
        <f t="shared" si="242"/>
        <v>2530,BOECHOUT,Eggerzeel,</v>
      </c>
      <c r="G748">
        <f t="shared" si="243"/>
        <v>161</v>
      </c>
      <c r="H748">
        <f t="shared" si="243"/>
        <v>205</v>
      </c>
      <c r="I748" s="15" t="str">
        <f t="shared" si="244"/>
        <v/>
      </c>
      <c r="J748" s="15" t="str">
        <f t="shared" si="245"/>
        <v/>
      </c>
      <c r="K748" s="15">
        <f t="shared" si="246"/>
        <v>0</v>
      </c>
      <c r="L748" s="15" t="str">
        <f t="shared" si="247"/>
        <v>2530,BOECHOUT,Eggerzeel,</v>
      </c>
      <c r="M748" s="15" t="str">
        <f t="shared" si="248"/>
        <v/>
      </c>
      <c r="N748" s="15" t="str">
        <f t="shared" si="249"/>
        <v/>
      </c>
      <c r="O748" s="15" t="str">
        <f t="shared" si="250"/>
        <v/>
      </c>
      <c r="P748" s="15">
        <f t="shared" si="251"/>
        <v>0</v>
      </c>
      <c r="Q748" s="15" t="str">
        <f t="shared" si="252"/>
        <v>2530,BOECHOUT,Eggerzeel,</v>
      </c>
      <c r="R748" s="15" t="str">
        <f t="shared" si="253"/>
        <v/>
      </c>
      <c r="S748" s="15" t="str">
        <f t="shared" si="254"/>
        <v/>
      </c>
      <c r="T748" s="15" t="str">
        <f t="shared" si="255"/>
        <v/>
      </c>
      <c r="U748" s="15">
        <f t="shared" si="256"/>
        <v>0</v>
      </c>
      <c r="V748" s="15" t="str">
        <f t="shared" si="257"/>
        <v>2530,BOECHOUT,Eggerzeel,</v>
      </c>
      <c r="W748" s="15" t="str">
        <f t="shared" si="258"/>
        <v/>
      </c>
      <c r="X748" s="15" t="str">
        <f t="shared" si="259"/>
        <v/>
      </c>
      <c r="Y748" s="15" t="str">
        <f t="shared" si="260"/>
        <v/>
      </c>
      <c r="Z748" s="15">
        <f t="shared" si="261"/>
        <v>0</v>
      </c>
      <c r="AA748" s="15" t="str">
        <f t="shared" si="262"/>
        <v>2530,BOECHOUT,Eggerzeel,</v>
      </c>
      <c r="AB748" s="15" t="str">
        <f t="shared" si="263"/>
        <v/>
      </c>
    </row>
    <row r="749" spans="1:28" x14ac:dyDescent="0.2">
      <c r="A749">
        <v>161</v>
      </c>
      <c r="B749">
        <v>207</v>
      </c>
      <c r="C749">
        <v>2531</v>
      </c>
      <c r="D749" t="s">
        <v>1156</v>
      </c>
      <c r="E749" t="s">
        <v>1159</v>
      </c>
      <c r="F749" t="str">
        <f t="shared" si="242"/>
        <v>2531,BOECHOUT,Vremde,</v>
      </c>
      <c r="G749">
        <f t="shared" si="243"/>
        <v>161</v>
      </c>
      <c r="H749">
        <f t="shared" si="243"/>
        <v>207</v>
      </c>
      <c r="I749" s="15" t="str">
        <f t="shared" si="244"/>
        <v/>
      </c>
      <c r="J749" s="15" t="str">
        <f t="shared" si="245"/>
        <v/>
      </c>
      <c r="K749" s="15">
        <f t="shared" si="246"/>
        <v>0</v>
      </c>
      <c r="L749" s="15" t="str">
        <f t="shared" si="247"/>
        <v>2531,BOECHOUT,Vremde,</v>
      </c>
      <c r="M749" s="15" t="str">
        <f t="shared" si="248"/>
        <v/>
      </c>
      <c r="N749" s="15" t="str">
        <f t="shared" si="249"/>
        <v/>
      </c>
      <c r="O749" s="15" t="str">
        <f t="shared" si="250"/>
        <v/>
      </c>
      <c r="P749" s="15">
        <f t="shared" si="251"/>
        <v>0</v>
      </c>
      <c r="Q749" s="15" t="str">
        <f t="shared" si="252"/>
        <v>2531,BOECHOUT,Vremde,</v>
      </c>
      <c r="R749" s="15" t="str">
        <f t="shared" si="253"/>
        <v/>
      </c>
      <c r="S749" s="15" t="str">
        <f t="shared" si="254"/>
        <v/>
      </c>
      <c r="T749" s="15" t="str">
        <f t="shared" si="255"/>
        <v/>
      </c>
      <c r="U749" s="15">
        <f t="shared" si="256"/>
        <v>0</v>
      </c>
      <c r="V749" s="15" t="str">
        <f t="shared" si="257"/>
        <v>2531,BOECHOUT,Vremde,</v>
      </c>
      <c r="W749" s="15" t="str">
        <f t="shared" si="258"/>
        <v/>
      </c>
      <c r="X749" s="15" t="str">
        <f t="shared" si="259"/>
        <v/>
      </c>
      <c r="Y749" s="15" t="str">
        <f t="shared" si="260"/>
        <v/>
      </c>
      <c r="Z749" s="15">
        <f t="shared" si="261"/>
        <v>0</v>
      </c>
      <c r="AA749" s="15" t="str">
        <f t="shared" si="262"/>
        <v>2531,BOECHOUT,Vremde,</v>
      </c>
      <c r="AB749" s="15" t="str">
        <f t="shared" si="263"/>
        <v/>
      </c>
    </row>
    <row r="750" spans="1:28" x14ac:dyDescent="0.2">
      <c r="A750">
        <v>157</v>
      </c>
      <c r="B750">
        <v>205</v>
      </c>
      <c r="C750">
        <v>2540</v>
      </c>
      <c r="D750" t="s">
        <v>1160</v>
      </c>
      <c r="E750" t="s">
        <v>1161</v>
      </c>
      <c r="F750" t="str">
        <f t="shared" si="242"/>
        <v>2540,HOVE,Hove,</v>
      </c>
      <c r="G750">
        <f t="shared" si="243"/>
        <v>157</v>
      </c>
      <c r="H750">
        <f t="shared" si="243"/>
        <v>205</v>
      </c>
      <c r="I750" s="15" t="str">
        <f t="shared" si="244"/>
        <v/>
      </c>
      <c r="J750" s="15" t="str">
        <f t="shared" si="245"/>
        <v/>
      </c>
      <c r="K750" s="15">
        <f t="shared" si="246"/>
        <v>0</v>
      </c>
      <c r="L750" s="15" t="str">
        <f t="shared" si="247"/>
        <v>2540,HOVE,Hove,</v>
      </c>
      <c r="M750" s="15" t="str">
        <f t="shared" si="248"/>
        <v/>
      </c>
      <c r="N750" s="15" t="str">
        <f t="shared" si="249"/>
        <v/>
      </c>
      <c r="O750" s="15" t="str">
        <f t="shared" si="250"/>
        <v/>
      </c>
      <c r="P750" s="15">
        <f t="shared" si="251"/>
        <v>0</v>
      </c>
      <c r="Q750" s="15" t="str">
        <f t="shared" si="252"/>
        <v>2540,HOVE,Hove,</v>
      </c>
      <c r="R750" s="15" t="str">
        <f t="shared" si="253"/>
        <v/>
      </c>
      <c r="S750" s="15" t="str">
        <f t="shared" si="254"/>
        <v/>
      </c>
      <c r="T750" s="15" t="str">
        <f t="shared" si="255"/>
        <v/>
      </c>
      <c r="U750" s="15">
        <f t="shared" si="256"/>
        <v>0</v>
      </c>
      <c r="V750" s="15" t="str">
        <f t="shared" si="257"/>
        <v>2540,HOVE,Hove,</v>
      </c>
      <c r="W750" s="15" t="str">
        <f t="shared" si="258"/>
        <v/>
      </c>
      <c r="X750" s="15" t="str">
        <f t="shared" si="259"/>
        <v/>
      </c>
      <c r="Y750" s="15" t="str">
        <f t="shared" si="260"/>
        <v/>
      </c>
      <c r="Z750" s="15">
        <f t="shared" si="261"/>
        <v>0</v>
      </c>
      <c r="AA750" s="15" t="str">
        <f t="shared" si="262"/>
        <v>2540,HOVE,Hove,</v>
      </c>
      <c r="AB750" s="15" t="str">
        <f t="shared" si="263"/>
        <v/>
      </c>
    </row>
    <row r="751" spans="1:28" x14ac:dyDescent="0.2">
      <c r="A751">
        <v>159</v>
      </c>
      <c r="B751">
        <v>202</v>
      </c>
      <c r="C751">
        <v>2547</v>
      </c>
      <c r="D751" t="s">
        <v>1162</v>
      </c>
      <c r="E751" t="s">
        <v>1163</v>
      </c>
      <c r="F751" t="str">
        <f t="shared" si="242"/>
        <v>2547,LINT,Lint,</v>
      </c>
      <c r="G751">
        <f t="shared" si="243"/>
        <v>159</v>
      </c>
      <c r="H751">
        <f t="shared" si="243"/>
        <v>202</v>
      </c>
      <c r="I751" s="15" t="str">
        <f t="shared" si="244"/>
        <v/>
      </c>
      <c r="J751" s="15" t="str">
        <f t="shared" si="245"/>
        <v/>
      </c>
      <c r="K751" s="15">
        <f t="shared" si="246"/>
        <v>0</v>
      </c>
      <c r="L751" s="15" t="str">
        <f t="shared" si="247"/>
        <v>2547,LINT,Lint,</v>
      </c>
      <c r="M751" s="15" t="str">
        <f t="shared" si="248"/>
        <v/>
      </c>
      <c r="N751" s="15" t="str">
        <f t="shared" si="249"/>
        <v/>
      </c>
      <c r="O751" s="15" t="str">
        <f t="shared" si="250"/>
        <v/>
      </c>
      <c r="P751" s="15">
        <f t="shared" si="251"/>
        <v>0</v>
      </c>
      <c r="Q751" s="15" t="str">
        <f t="shared" si="252"/>
        <v>2547,LINT,Lint,</v>
      </c>
      <c r="R751" s="15" t="str">
        <f t="shared" si="253"/>
        <v/>
      </c>
      <c r="S751" s="15" t="str">
        <f t="shared" si="254"/>
        <v/>
      </c>
      <c r="T751" s="15" t="str">
        <f t="shared" si="255"/>
        <v/>
      </c>
      <c r="U751" s="15">
        <f t="shared" si="256"/>
        <v>0</v>
      </c>
      <c r="V751" s="15" t="str">
        <f t="shared" si="257"/>
        <v>2547,LINT,Lint,</v>
      </c>
      <c r="W751" s="15" t="str">
        <f t="shared" si="258"/>
        <v/>
      </c>
      <c r="X751" s="15" t="str">
        <f t="shared" si="259"/>
        <v/>
      </c>
      <c r="Y751" s="15" t="str">
        <f t="shared" si="260"/>
        <v/>
      </c>
      <c r="Z751" s="15">
        <f t="shared" si="261"/>
        <v>0</v>
      </c>
      <c r="AA751" s="15" t="str">
        <f t="shared" si="262"/>
        <v>2547,LINT,Lint,</v>
      </c>
      <c r="AB751" s="15" t="str">
        <f t="shared" si="263"/>
        <v/>
      </c>
    </row>
    <row r="752" spans="1:28" x14ac:dyDescent="0.2">
      <c r="A752">
        <v>161</v>
      </c>
      <c r="B752">
        <v>201</v>
      </c>
      <c r="C752">
        <v>2547</v>
      </c>
      <c r="D752" t="s">
        <v>1162</v>
      </c>
      <c r="E752" t="s">
        <v>1164</v>
      </c>
      <c r="F752" t="str">
        <f t="shared" si="242"/>
        <v>2547,LINT,Maaikeneveld,</v>
      </c>
      <c r="G752">
        <f t="shared" si="243"/>
        <v>161</v>
      </c>
      <c r="H752">
        <f t="shared" si="243"/>
        <v>201</v>
      </c>
      <c r="I752" s="15" t="str">
        <f t="shared" si="244"/>
        <v/>
      </c>
      <c r="J752" s="15" t="str">
        <f t="shared" si="245"/>
        <v/>
      </c>
      <c r="K752" s="15">
        <f t="shared" si="246"/>
        <v>0</v>
      </c>
      <c r="L752" s="15" t="str">
        <f t="shared" si="247"/>
        <v>2547,LINT,Maaikeneveld,</v>
      </c>
      <c r="M752" s="15" t="str">
        <f t="shared" si="248"/>
        <v/>
      </c>
      <c r="N752" s="15" t="str">
        <f t="shared" si="249"/>
        <v/>
      </c>
      <c r="O752" s="15" t="str">
        <f t="shared" si="250"/>
        <v/>
      </c>
      <c r="P752" s="15">
        <f t="shared" si="251"/>
        <v>0</v>
      </c>
      <c r="Q752" s="15" t="str">
        <f t="shared" si="252"/>
        <v>2547,LINT,Maaikeneveld,</v>
      </c>
      <c r="R752" s="15" t="str">
        <f t="shared" si="253"/>
        <v/>
      </c>
      <c r="S752" s="15" t="str">
        <f t="shared" si="254"/>
        <v/>
      </c>
      <c r="T752" s="15" t="str">
        <f t="shared" si="255"/>
        <v/>
      </c>
      <c r="U752" s="15">
        <f t="shared" si="256"/>
        <v>0</v>
      </c>
      <c r="V752" s="15" t="str">
        <f t="shared" si="257"/>
        <v>2547,LINT,Maaikeneveld,</v>
      </c>
      <c r="W752" s="15" t="str">
        <f t="shared" si="258"/>
        <v/>
      </c>
      <c r="X752" s="15" t="str">
        <f t="shared" si="259"/>
        <v/>
      </c>
      <c r="Y752" s="15" t="str">
        <f t="shared" si="260"/>
        <v/>
      </c>
      <c r="Z752" s="15">
        <f t="shared" si="261"/>
        <v>0</v>
      </c>
      <c r="AA752" s="15" t="str">
        <f t="shared" si="262"/>
        <v>2547,LINT,Maaikeneveld,</v>
      </c>
      <c r="AB752" s="15" t="str">
        <f t="shared" si="263"/>
        <v/>
      </c>
    </row>
    <row r="753" spans="1:28" x14ac:dyDescent="0.2">
      <c r="A753">
        <v>155</v>
      </c>
      <c r="B753">
        <v>203</v>
      </c>
      <c r="C753">
        <v>2550</v>
      </c>
      <c r="D753" t="s">
        <v>1165</v>
      </c>
      <c r="E753" t="s">
        <v>1166</v>
      </c>
      <c r="F753" t="str">
        <f t="shared" si="242"/>
        <v>2550,KONTICH,Kontich,</v>
      </c>
      <c r="G753">
        <f t="shared" si="243"/>
        <v>155</v>
      </c>
      <c r="H753">
        <f t="shared" si="243"/>
        <v>203</v>
      </c>
      <c r="I753" s="15" t="str">
        <f t="shared" si="244"/>
        <v/>
      </c>
      <c r="J753" s="15" t="str">
        <f t="shared" si="245"/>
        <v/>
      </c>
      <c r="K753" s="15">
        <f t="shared" si="246"/>
        <v>0</v>
      </c>
      <c r="L753" s="15" t="str">
        <f t="shared" si="247"/>
        <v>2550,KONTICH,Kontich,</v>
      </c>
      <c r="M753" s="15" t="str">
        <f t="shared" si="248"/>
        <v/>
      </c>
      <c r="N753" s="15" t="str">
        <f t="shared" si="249"/>
        <v/>
      </c>
      <c r="O753" s="15" t="str">
        <f t="shared" si="250"/>
        <v/>
      </c>
      <c r="P753" s="15">
        <f t="shared" si="251"/>
        <v>0</v>
      </c>
      <c r="Q753" s="15" t="str">
        <f t="shared" si="252"/>
        <v>2550,KONTICH,Kontich,</v>
      </c>
      <c r="R753" s="15" t="str">
        <f t="shared" si="253"/>
        <v/>
      </c>
      <c r="S753" s="15" t="str">
        <f t="shared" si="254"/>
        <v/>
      </c>
      <c r="T753" s="15" t="str">
        <f t="shared" si="255"/>
        <v/>
      </c>
      <c r="U753" s="15">
        <f t="shared" si="256"/>
        <v>0</v>
      </c>
      <c r="V753" s="15" t="str">
        <f t="shared" si="257"/>
        <v>2550,KONTICH,Kontich,</v>
      </c>
      <c r="W753" s="15" t="str">
        <f t="shared" si="258"/>
        <v/>
      </c>
      <c r="X753" s="15" t="str">
        <f t="shared" si="259"/>
        <v/>
      </c>
      <c r="Y753" s="15" t="str">
        <f t="shared" si="260"/>
        <v/>
      </c>
      <c r="Z753" s="15">
        <f t="shared" si="261"/>
        <v>0</v>
      </c>
      <c r="AA753" s="15" t="str">
        <f t="shared" si="262"/>
        <v>2550,KONTICH,Kontich,</v>
      </c>
      <c r="AB753" s="15" t="str">
        <f t="shared" si="263"/>
        <v/>
      </c>
    </row>
    <row r="754" spans="1:28" x14ac:dyDescent="0.2">
      <c r="A754">
        <v>156</v>
      </c>
      <c r="B754">
        <v>200</v>
      </c>
      <c r="C754">
        <v>2550</v>
      </c>
      <c r="D754" t="s">
        <v>1165</v>
      </c>
      <c r="E754" t="s">
        <v>1167</v>
      </c>
      <c r="F754" t="str">
        <f t="shared" si="242"/>
        <v>2550,KONTICH,Waarloos,</v>
      </c>
      <c r="G754">
        <f t="shared" si="243"/>
        <v>156</v>
      </c>
      <c r="H754">
        <f t="shared" si="243"/>
        <v>200</v>
      </c>
      <c r="I754" s="15" t="str">
        <f t="shared" si="244"/>
        <v/>
      </c>
      <c r="J754" s="15" t="str">
        <f t="shared" si="245"/>
        <v/>
      </c>
      <c r="K754" s="15">
        <f t="shared" si="246"/>
        <v>0</v>
      </c>
      <c r="L754" s="15" t="str">
        <f t="shared" si="247"/>
        <v>2550,KONTICH,Waarloos,</v>
      </c>
      <c r="M754" s="15" t="str">
        <f t="shared" si="248"/>
        <v/>
      </c>
      <c r="N754" s="15" t="str">
        <f t="shared" si="249"/>
        <v/>
      </c>
      <c r="O754" s="15" t="str">
        <f t="shared" si="250"/>
        <v/>
      </c>
      <c r="P754" s="15">
        <f t="shared" si="251"/>
        <v>0</v>
      </c>
      <c r="Q754" s="15" t="str">
        <f t="shared" si="252"/>
        <v>2550,KONTICH,Waarloos,</v>
      </c>
      <c r="R754" s="15" t="str">
        <f t="shared" si="253"/>
        <v/>
      </c>
      <c r="S754" s="15" t="str">
        <f t="shared" si="254"/>
        <v/>
      </c>
      <c r="T754" s="15" t="str">
        <f t="shared" si="255"/>
        <v/>
      </c>
      <c r="U754" s="15">
        <f t="shared" si="256"/>
        <v>0</v>
      </c>
      <c r="V754" s="15" t="str">
        <f t="shared" si="257"/>
        <v>2550,KONTICH,Waarloos,</v>
      </c>
      <c r="W754" s="15" t="str">
        <f t="shared" si="258"/>
        <v/>
      </c>
      <c r="X754" s="15" t="str">
        <f t="shared" si="259"/>
        <v/>
      </c>
      <c r="Y754" s="15" t="str">
        <f t="shared" si="260"/>
        <v/>
      </c>
      <c r="Z754" s="15">
        <f t="shared" si="261"/>
        <v>0</v>
      </c>
      <c r="AA754" s="15" t="str">
        <f t="shared" si="262"/>
        <v>2550,KONTICH,Waarloos,</v>
      </c>
      <c r="AB754" s="15" t="str">
        <f t="shared" si="263"/>
        <v/>
      </c>
    </row>
    <row r="755" spans="1:28" x14ac:dyDescent="0.2">
      <c r="A755">
        <v>172</v>
      </c>
      <c r="B755">
        <v>203</v>
      </c>
      <c r="C755">
        <v>2560</v>
      </c>
      <c r="D755" t="s">
        <v>1168</v>
      </c>
      <c r="E755" t="s">
        <v>1169</v>
      </c>
      <c r="F755" t="str">
        <f t="shared" si="242"/>
        <v>2560,NIJLEN,Bevel,</v>
      </c>
      <c r="G755">
        <f t="shared" si="243"/>
        <v>172</v>
      </c>
      <c r="H755">
        <f t="shared" si="243"/>
        <v>203</v>
      </c>
      <c r="I755" s="15" t="str">
        <f t="shared" si="244"/>
        <v/>
      </c>
      <c r="J755" s="15" t="str">
        <f t="shared" si="245"/>
        <v/>
      </c>
      <c r="K755" s="15">
        <f t="shared" si="246"/>
        <v>0</v>
      </c>
      <c r="L755" s="15" t="str">
        <f t="shared" si="247"/>
        <v>2560,NIJLEN,Bevel,</v>
      </c>
      <c r="M755" s="15" t="str">
        <f t="shared" si="248"/>
        <v/>
      </c>
      <c r="N755" s="15" t="str">
        <f t="shared" si="249"/>
        <v/>
      </c>
      <c r="O755" s="15" t="str">
        <f t="shared" si="250"/>
        <v/>
      </c>
      <c r="P755" s="15">
        <f t="shared" si="251"/>
        <v>0</v>
      </c>
      <c r="Q755" s="15" t="str">
        <f t="shared" si="252"/>
        <v>2560,NIJLEN,Bevel,</v>
      </c>
      <c r="R755" s="15" t="str">
        <f t="shared" si="253"/>
        <v/>
      </c>
      <c r="S755" s="15" t="str">
        <f t="shared" si="254"/>
        <v/>
      </c>
      <c r="T755" s="15" t="str">
        <f t="shared" si="255"/>
        <v/>
      </c>
      <c r="U755" s="15">
        <f t="shared" si="256"/>
        <v>0</v>
      </c>
      <c r="V755" s="15" t="str">
        <f t="shared" si="257"/>
        <v>2560,NIJLEN,Bevel,</v>
      </c>
      <c r="W755" s="15" t="str">
        <f t="shared" si="258"/>
        <v/>
      </c>
      <c r="X755" s="15" t="str">
        <f t="shared" si="259"/>
        <v/>
      </c>
      <c r="Y755" s="15" t="str">
        <f t="shared" si="260"/>
        <v/>
      </c>
      <c r="Z755" s="15">
        <f t="shared" si="261"/>
        <v>0</v>
      </c>
      <c r="AA755" s="15" t="str">
        <f t="shared" si="262"/>
        <v>2560,NIJLEN,Bevel,</v>
      </c>
      <c r="AB755" s="15" t="str">
        <f t="shared" si="263"/>
        <v/>
      </c>
    </row>
    <row r="756" spans="1:28" x14ac:dyDescent="0.2">
      <c r="A756">
        <v>168</v>
      </c>
      <c r="B756">
        <v>203</v>
      </c>
      <c r="C756">
        <v>2560</v>
      </c>
      <c r="D756" t="s">
        <v>1168</v>
      </c>
      <c r="E756" t="s">
        <v>1170</v>
      </c>
      <c r="F756" t="str">
        <f t="shared" si="242"/>
        <v>2560,NIJLEN,Kessel,</v>
      </c>
      <c r="G756">
        <f t="shared" si="243"/>
        <v>168</v>
      </c>
      <c r="H756">
        <f t="shared" si="243"/>
        <v>203</v>
      </c>
      <c r="I756" s="15" t="str">
        <f t="shared" si="244"/>
        <v/>
      </c>
      <c r="J756" s="15" t="str">
        <f t="shared" si="245"/>
        <v/>
      </c>
      <c r="K756" s="15">
        <f t="shared" si="246"/>
        <v>0</v>
      </c>
      <c r="L756" s="15" t="str">
        <f t="shared" si="247"/>
        <v>2560,NIJLEN,Kessel,</v>
      </c>
      <c r="M756" s="15" t="str">
        <f t="shared" si="248"/>
        <v/>
      </c>
      <c r="N756" s="15" t="str">
        <f t="shared" si="249"/>
        <v/>
      </c>
      <c r="O756" s="15" t="str">
        <f t="shared" si="250"/>
        <v/>
      </c>
      <c r="P756" s="15">
        <f t="shared" si="251"/>
        <v>0</v>
      </c>
      <c r="Q756" s="15" t="str">
        <f t="shared" si="252"/>
        <v>2560,NIJLEN,Kessel,</v>
      </c>
      <c r="R756" s="15" t="str">
        <f t="shared" si="253"/>
        <v/>
      </c>
      <c r="S756" s="15" t="str">
        <f t="shared" si="254"/>
        <v/>
      </c>
      <c r="T756" s="15" t="str">
        <f t="shared" si="255"/>
        <v/>
      </c>
      <c r="U756" s="15">
        <f t="shared" si="256"/>
        <v>0</v>
      </c>
      <c r="V756" s="15" t="str">
        <f t="shared" si="257"/>
        <v>2560,NIJLEN,Kessel,</v>
      </c>
      <c r="W756" s="15" t="str">
        <f t="shared" si="258"/>
        <v/>
      </c>
      <c r="X756" s="15" t="str">
        <f t="shared" si="259"/>
        <v/>
      </c>
      <c r="Y756" s="15" t="str">
        <f t="shared" si="260"/>
        <v/>
      </c>
      <c r="Z756" s="15">
        <f t="shared" si="261"/>
        <v>0</v>
      </c>
      <c r="AA756" s="15" t="str">
        <f t="shared" si="262"/>
        <v>2560,NIJLEN,Kessel,</v>
      </c>
      <c r="AB756" s="15" t="str">
        <f t="shared" si="263"/>
        <v/>
      </c>
    </row>
    <row r="757" spans="1:28" x14ac:dyDescent="0.2">
      <c r="A757">
        <v>171</v>
      </c>
      <c r="B757">
        <v>206</v>
      </c>
      <c r="C757">
        <v>2560</v>
      </c>
      <c r="D757" t="s">
        <v>1168</v>
      </c>
      <c r="E757" t="s">
        <v>1171</v>
      </c>
      <c r="F757" t="str">
        <f t="shared" si="242"/>
        <v>2560,NIJLEN,Nijlen,</v>
      </c>
      <c r="G757">
        <f t="shared" si="243"/>
        <v>171</v>
      </c>
      <c r="H757">
        <f t="shared" si="243"/>
        <v>206</v>
      </c>
      <c r="I757" s="15" t="str">
        <f t="shared" si="244"/>
        <v/>
      </c>
      <c r="J757" s="15" t="str">
        <f t="shared" si="245"/>
        <v/>
      </c>
      <c r="K757" s="15">
        <f t="shared" si="246"/>
        <v>0</v>
      </c>
      <c r="L757" s="15" t="str">
        <f t="shared" si="247"/>
        <v>2560,NIJLEN,Nijlen,</v>
      </c>
      <c r="M757" s="15" t="str">
        <f t="shared" si="248"/>
        <v/>
      </c>
      <c r="N757" s="15" t="str">
        <f t="shared" si="249"/>
        <v/>
      </c>
      <c r="O757" s="15" t="str">
        <f t="shared" si="250"/>
        <v/>
      </c>
      <c r="P757" s="15">
        <f t="shared" si="251"/>
        <v>0</v>
      </c>
      <c r="Q757" s="15" t="str">
        <f t="shared" si="252"/>
        <v>2560,NIJLEN,Nijlen,</v>
      </c>
      <c r="R757" s="15" t="str">
        <f t="shared" si="253"/>
        <v/>
      </c>
      <c r="S757" s="15" t="str">
        <f t="shared" si="254"/>
        <v/>
      </c>
      <c r="T757" s="15" t="str">
        <f t="shared" si="255"/>
        <v/>
      </c>
      <c r="U757" s="15">
        <f t="shared" si="256"/>
        <v>0</v>
      </c>
      <c r="V757" s="15" t="str">
        <f t="shared" si="257"/>
        <v>2560,NIJLEN,Nijlen,</v>
      </c>
      <c r="W757" s="15" t="str">
        <f t="shared" si="258"/>
        <v/>
      </c>
      <c r="X757" s="15" t="str">
        <f t="shared" si="259"/>
        <v/>
      </c>
      <c r="Y757" s="15" t="str">
        <f t="shared" si="260"/>
        <v/>
      </c>
      <c r="Z757" s="15">
        <f t="shared" si="261"/>
        <v>0</v>
      </c>
      <c r="AA757" s="15" t="str">
        <f t="shared" si="262"/>
        <v>2560,NIJLEN,Nijlen,</v>
      </c>
      <c r="AB757" s="15" t="str">
        <f t="shared" si="263"/>
        <v/>
      </c>
    </row>
    <row r="758" spans="1:28" x14ac:dyDescent="0.2">
      <c r="A758">
        <v>163</v>
      </c>
      <c r="B758">
        <v>198</v>
      </c>
      <c r="C758">
        <v>2570</v>
      </c>
      <c r="D758" t="s">
        <v>1172</v>
      </c>
      <c r="E758" t="s">
        <v>1173</v>
      </c>
      <c r="F758" t="str">
        <f t="shared" si="242"/>
        <v>2570,DUFFEL,Blauwenhoek,</v>
      </c>
      <c r="G758">
        <f t="shared" si="243"/>
        <v>163</v>
      </c>
      <c r="H758">
        <f t="shared" si="243"/>
        <v>198</v>
      </c>
      <c r="I758" s="15" t="str">
        <f t="shared" si="244"/>
        <v/>
      </c>
      <c r="J758" s="15" t="str">
        <f t="shared" si="245"/>
        <v/>
      </c>
      <c r="K758" s="15">
        <f t="shared" si="246"/>
        <v>0</v>
      </c>
      <c r="L758" s="15" t="str">
        <f t="shared" si="247"/>
        <v>2570,DUFFEL,Blauwenhoek,</v>
      </c>
      <c r="M758" s="15" t="str">
        <f t="shared" si="248"/>
        <v/>
      </c>
      <c r="N758" s="15" t="str">
        <f t="shared" si="249"/>
        <v/>
      </c>
      <c r="O758" s="15" t="str">
        <f t="shared" si="250"/>
        <v/>
      </c>
      <c r="P758" s="15">
        <f t="shared" si="251"/>
        <v>0</v>
      </c>
      <c r="Q758" s="15" t="str">
        <f t="shared" si="252"/>
        <v>2570,DUFFEL,Blauwenhoek,</v>
      </c>
      <c r="R758" s="15" t="str">
        <f t="shared" si="253"/>
        <v/>
      </c>
      <c r="S758" s="15" t="str">
        <f t="shared" si="254"/>
        <v/>
      </c>
      <c r="T758" s="15" t="str">
        <f t="shared" si="255"/>
        <v/>
      </c>
      <c r="U758" s="15">
        <f t="shared" si="256"/>
        <v>0</v>
      </c>
      <c r="V758" s="15" t="str">
        <f t="shared" si="257"/>
        <v>2570,DUFFEL,Blauwenhoek,</v>
      </c>
      <c r="W758" s="15" t="str">
        <f t="shared" si="258"/>
        <v/>
      </c>
      <c r="X758" s="15" t="str">
        <f t="shared" si="259"/>
        <v/>
      </c>
      <c r="Y758" s="15" t="str">
        <f t="shared" si="260"/>
        <v/>
      </c>
      <c r="Z758" s="15">
        <f t="shared" si="261"/>
        <v>0</v>
      </c>
      <c r="AA758" s="15" t="str">
        <f t="shared" si="262"/>
        <v>2570,DUFFEL,Blauwenhoek,</v>
      </c>
      <c r="AB758" s="15" t="str">
        <f t="shared" si="263"/>
        <v/>
      </c>
    </row>
    <row r="759" spans="1:28" x14ac:dyDescent="0.2">
      <c r="A759">
        <v>159</v>
      </c>
      <c r="B759">
        <v>198</v>
      </c>
      <c r="C759">
        <v>2570</v>
      </c>
      <c r="D759" t="s">
        <v>1172</v>
      </c>
      <c r="E759" t="s">
        <v>1174</v>
      </c>
      <c r="F759" t="str">
        <f t="shared" si="242"/>
        <v>2570,DUFFEL,Duffel,</v>
      </c>
      <c r="G759">
        <f t="shared" si="243"/>
        <v>159</v>
      </c>
      <c r="H759">
        <f t="shared" si="243"/>
        <v>198</v>
      </c>
      <c r="I759" s="15" t="str">
        <f t="shared" si="244"/>
        <v/>
      </c>
      <c r="J759" s="15" t="str">
        <f t="shared" si="245"/>
        <v/>
      </c>
      <c r="K759" s="15">
        <f t="shared" si="246"/>
        <v>0</v>
      </c>
      <c r="L759" s="15" t="str">
        <f t="shared" si="247"/>
        <v>2570,DUFFEL,Duffel,</v>
      </c>
      <c r="M759" s="15" t="str">
        <f t="shared" si="248"/>
        <v/>
      </c>
      <c r="N759" s="15" t="str">
        <f t="shared" si="249"/>
        <v/>
      </c>
      <c r="O759" s="15" t="str">
        <f t="shared" si="250"/>
        <v/>
      </c>
      <c r="P759" s="15">
        <f t="shared" si="251"/>
        <v>0</v>
      </c>
      <c r="Q759" s="15" t="str">
        <f t="shared" si="252"/>
        <v>2570,DUFFEL,Duffel,</v>
      </c>
      <c r="R759" s="15" t="str">
        <f t="shared" si="253"/>
        <v/>
      </c>
      <c r="S759" s="15" t="str">
        <f t="shared" si="254"/>
        <v/>
      </c>
      <c r="T759" s="15" t="str">
        <f t="shared" si="255"/>
        <v/>
      </c>
      <c r="U759" s="15">
        <f t="shared" si="256"/>
        <v>0</v>
      </c>
      <c r="V759" s="15" t="str">
        <f t="shared" si="257"/>
        <v>2570,DUFFEL,Duffel,</v>
      </c>
      <c r="W759" s="15" t="str">
        <f t="shared" si="258"/>
        <v/>
      </c>
      <c r="X759" s="15" t="str">
        <f t="shared" si="259"/>
        <v/>
      </c>
      <c r="Y759" s="15" t="str">
        <f t="shared" si="260"/>
        <v/>
      </c>
      <c r="Z759" s="15">
        <f t="shared" si="261"/>
        <v>0</v>
      </c>
      <c r="AA759" s="15" t="str">
        <f t="shared" si="262"/>
        <v>2570,DUFFEL,Duffel,</v>
      </c>
      <c r="AB759" s="15" t="str">
        <f t="shared" si="263"/>
        <v/>
      </c>
    </row>
    <row r="760" spans="1:28" x14ac:dyDescent="0.2">
      <c r="A760">
        <v>164</v>
      </c>
      <c r="B760">
        <v>199</v>
      </c>
      <c r="C760">
        <v>2570</v>
      </c>
      <c r="D760" t="s">
        <v>1172</v>
      </c>
      <c r="E760" t="s">
        <v>1175</v>
      </c>
      <c r="F760" t="str">
        <f t="shared" si="242"/>
        <v>2570,DUFFEL,Euster,</v>
      </c>
      <c r="G760">
        <f t="shared" si="243"/>
        <v>164</v>
      </c>
      <c r="H760">
        <f t="shared" si="243"/>
        <v>199</v>
      </c>
      <c r="I760" s="15" t="str">
        <f t="shared" si="244"/>
        <v/>
      </c>
      <c r="J760" s="15" t="str">
        <f t="shared" si="245"/>
        <v/>
      </c>
      <c r="K760" s="15">
        <f t="shared" si="246"/>
        <v>0</v>
      </c>
      <c r="L760" s="15" t="str">
        <f t="shared" si="247"/>
        <v>2570,DUFFEL,Euster,</v>
      </c>
      <c r="M760" s="15" t="str">
        <f t="shared" si="248"/>
        <v/>
      </c>
      <c r="N760" s="15" t="str">
        <f t="shared" si="249"/>
        <v/>
      </c>
      <c r="O760" s="15" t="str">
        <f t="shared" si="250"/>
        <v/>
      </c>
      <c r="P760" s="15">
        <f t="shared" si="251"/>
        <v>0</v>
      </c>
      <c r="Q760" s="15" t="str">
        <f t="shared" si="252"/>
        <v>2570,DUFFEL,Euster,</v>
      </c>
      <c r="R760" s="15" t="str">
        <f t="shared" si="253"/>
        <v/>
      </c>
      <c r="S760" s="15" t="str">
        <f t="shared" si="254"/>
        <v/>
      </c>
      <c r="T760" s="15" t="str">
        <f t="shared" si="255"/>
        <v/>
      </c>
      <c r="U760" s="15">
        <f t="shared" si="256"/>
        <v>0</v>
      </c>
      <c r="V760" s="15" t="str">
        <f t="shared" si="257"/>
        <v>2570,DUFFEL,Euster,</v>
      </c>
      <c r="W760" s="15" t="str">
        <f t="shared" si="258"/>
        <v/>
      </c>
      <c r="X760" s="15" t="str">
        <f t="shared" si="259"/>
        <v/>
      </c>
      <c r="Y760" s="15" t="str">
        <f t="shared" si="260"/>
        <v/>
      </c>
      <c r="Z760" s="15">
        <f t="shared" si="261"/>
        <v>0</v>
      </c>
      <c r="AA760" s="15" t="str">
        <f t="shared" si="262"/>
        <v>2570,DUFFEL,Euster,</v>
      </c>
      <c r="AB760" s="15" t="str">
        <f t="shared" si="263"/>
        <v/>
      </c>
    </row>
    <row r="761" spans="1:28" x14ac:dyDescent="0.2">
      <c r="A761">
        <v>163</v>
      </c>
      <c r="B761">
        <v>200</v>
      </c>
      <c r="C761">
        <v>2570</v>
      </c>
      <c r="D761" t="s">
        <v>1172</v>
      </c>
      <c r="E761" t="s">
        <v>737</v>
      </c>
      <c r="F761" t="str">
        <f t="shared" si="242"/>
        <v>2570,DUFFEL,Itterbeek,</v>
      </c>
      <c r="G761">
        <f t="shared" si="243"/>
        <v>163</v>
      </c>
      <c r="H761">
        <f t="shared" si="243"/>
        <v>200</v>
      </c>
      <c r="I761" s="15" t="str">
        <f t="shared" si="244"/>
        <v/>
      </c>
      <c r="J761" s="15" t="str">
        <f t="shared" si="245"/>
        <v/>
      </c>
      <c r="K761" s="15">
        <f t="shared" si="246"/>
        <v>0</v>
      </c>
      <c r="L761" s="15" t="str">
        <f t="shared" si="247"/>
        <v>2570,DUFFEL,Itterbeek,</v>
      </c>
      <c r="M761" s="15" t="str">
        <f t="shared" si="248"/>
        <v/>
      </c>
      <c r="N761" s="15" t="str">
        <f t="shared" si="249"/>
        <v/>
      </c>
      <c r="O761" s="15" t="str">
        <f t="shared" si="250"/>
        <v/>
      </c>
      <c r="P761" s="15">
        <f t="shared" si="251"/>
        <v>0</v>
      </c>
      <c r="Q761" s="15" t="str">
        <f t="shared" si="252"/>
        <v>2570,DUFFEL,Itterbeek,</v>
      </c>
      <c r="R761" s="15" t="str">
        <f t="shared" si="253"/>
        <v/>
      </c>
      <c r="S761" s="15" t="str">
        <f t="shared" si="254"/>
        <v/>
      </c>
      <c r="T761" s="15" t="str">
        <f t="shared" si="255"/>
        <v/>
      </c>
      <c r="U761" s="15">
        <f t="shared" si="256"/>
        <v>0</v>
      </c>
      <c r="V761" s="15" t="str">
        <f t="shared" si="257"/>
        <v>2570,DUFFEL,Itterbeek,</v>
      </c>
      <c r="W761" s="15" t="str">
        <f t="shared" si="258"/>
        <v/>
      </c>
      <c r="X761" s="15" t="str">
        <f t="shared" si="259"/>
        <v/>
      </c>
      <c r="Y761" s="15" t="str">
        <f t="shared" si="260"/>
        <v/>
      </c>
      <c r="Z761" s="15">
        <f t="shared" si="261"/>
        <v>0</v>
      </c>
      <c r="AA761" s="15" t="str">
        <f t="shared" si="262"/>
        <v>2570,DUFFEL,Itterbeek,</v>
      </c>
      <c r="AB761" s="15" t="str">
        <f t="shared" si="263"/>
        <v/>
      </c>
    </row>
    <row r="762" spans="1:28" x14ac:dyDescent="0.2">
      <c r="A762">
        <v>163</v>
      </c>
      <c r="B762">
        <v>199</v>
      </c>
      <c r="C762">
        <v>2570</v>
      </c>
      <c r="D762" t="s">
        <v>1172</v>
      </c>
      <c r="E762" t="s">
        <v>1176</v>
      </c>
      <c r="F762" t="str">
        <f t="shared" si="242"/>
        <v>2570,DUFFEL,Mijlstraat,</v>
      </c>
      <c r="G762">
        <f t="shared" si="243"/>
        <v>163</v>
      </c>
      <c r="H762">
        <f t="shared" si="243"/>
        <v>199</v>
      </c>
      <c r="I762" s="15" t="str">
        <f t="shared" si="244"/>
        <v/>
      </c>
      <c r="J762" s="15" t="str">
        <f t="shared" si="245"/>
        <v/>
      </c>
      <c r="K762" s="15">
        <f t="shared" si="246"/>
        <v>0</v>
      </c>
      <c r="L762" s="15" t="str">
        <f t="shared" si="247"/>
        <v>2570,DUFFEL,Mijlstraat,</v>
      </c>
      <c r="M762" s="15" t="str">
        <f t="shared" si="248"/>
        <v/>
      </c>
      <c r="N762" s="15" t="str">
        <f t="shared" si="249"/>
        <v/>
      </c>
      <c r="O762" s="15" t="str">
        <f t="shared" si="250"/>
        <v/>
      </c>
      <c r="P762" s="15">
        <f t="shared" si="251"/>
        <v>0</v>
      </c>
      <c r="Q762" s="15" t="str">
        <f t="shared" si="252"/>
        <v>2570,DUFFEL,Mijlstraat,</v>
      </c>
      <c r="R762" s="15" t="str">
        <f t="shared" si="253"/>
        <v/>
      </c>
      <c r="S762" s="15" t="str">
        <f t="shared" si="254"/>
        <v/>
      </c>
      <c r="T762" s="15" t="str">
        <f t="shared" si="255"/>
        <v/>
      </c>
      <c r="U762" s="15">
        <f t="shared" si="256"/>
        <v>0</v>
      </c>
      <c r="V762" s="15" t="str">
        <f t="shared" si="257"/>
        <v>2570,DUFFEL,Mijlstraat,</v>
      </c>
      <c r="W762" s="15" t="str">
        <f t="shared" si="258"/>
        <v/>
      </c>
      <c r="X762" s="15" t="str">
        <f t="shared" si="259"/>
        <v/>
      </c>
      <c r="Y762" s="15" t="str">
        <f t="shared" si="260"/>
        <v/>
      </c>
      <c r="Z762" s="15">
        <f t="shared" si="261"/>
        <v>0</v>
      </c>
      <c r="AA762" s="15" t="str">
        <f t="shared" si="262"/>
        <v>2570,DUFFEL,Mijlstraat,</v>
      </c>
      <c r="AB762" s="15" t="str">
        <f t="shared" si="263"/>
        <v/>
      </c>
    </row>
    <row r="763" spans="1:28" x14ac:dyDescent="0.2">
      <c r="A763">
        <v>159</v>
      </c>
      <c r="B763">
        <v>198</v>
      </c>
      <c r="C763">
        <v>2570</v>
      </c>
      <c r="D763" t="s">
        <v>1172</v>
      </c>
      <c r="E763" t="s">
        <v>1177</v>
      </c>
      <c r="F763" t="str">
        <f t="shared" si="242"/>
        <v>2570,DUFFEL,Ter Elst,</v>
      </c>
      <c r="G763">
        <f t="shared" si="243"/>
        <v>159</v>
      </c>
      <c r="H763">
        <f t="shared" si="243"/>
        <v>198</v>
      </c>
      <c r="I763" s="15" t="str">
        <f t="shared" si="244"/>
        <v/>
      </c>
      <c r="J763" s="15" t="str">
        <f t="shared" si="245"/>
        <v/>
      </c>
      <c r="K763" s="15">
        <f t="shared" si="246"/>
        <v>0</v>
      </c>
      <c r="L763" s="15" t="str">
        <f t="shared" si="247"/>
        <v>2570,DUFFEL,Ter Elst,</v>
      </c>
      <c r="M763" s="15" t="str">
        <f t="shared" si="248"/>
        <v/>
      </c>
      <c r="N763" s="15" t="str">
        <f t="shared" si="249"/>
        <v/>
      </c>
      <c r="O763" s="15" t="str">
        <f t="shared" si="250"/>
        <v/>
      </c>
      <c r="P763" s="15">
        <f t="shared" si="251"/>
        <v>0</v>
      </c>
      <c r="Q763" s="15" t="str">
        <f t="shared" si="252"/>
        <v>2570,DUFFEL,Ter Elst,</v>
      </c>
      <c r="R763" s="15" t="str">
        <f t="shared" si="253"/>
        <v/>
      </c>
      <c r="S763" s="15" t="str">
        <f t="shared" si="254"/>
        <v/>
      </c>
      <c r="T763" s="15" t="str">
        <f t="shared" si="255"/>
        <v/>
      </c>
      <c r="U763" s="15">
        <f t="shared" si="256"/>
        <v>0</v>
      </c>
      <c r="V763" s="15" t="str">
        <f t="shared" si="257"/>
        <v>2570,DUFFEL,Ter Elst,</v>
      </c>
      <c r="W763" s="15" t="str">
        <f t="shared" si="258"/>
        <v/>
      </c>
      <c r="X763" s="15" t="str">
        <f t="shared" si="259"/>
        <v/>
      </c>
      <c r="Y763" s="15" t="str">
        <f t="shared" si="260"/>
        <v/>
      </c>
      <c r="Z763" s="15">
        <f t="shared" si="261"/>
        <v>0</v>
      </c>
      <c r="AA763" s="15" t="str">
        <f t="shared" si="262"/>
        <v>2570,DUFFEL,Ter Elst,</v>
      </c>
      <c r="AB763" s="15" t="str">
        <f t="shared" si="263"/>
        <v/>
      </c>
    </row>
    <row r="764" spans="1:28" x14ac:dyDescent="0.2">
      <c r="A764">
        <v>171</v>
      </c>
      <c r="B764">
        <v>194</v>
      </c>
      <c r="C764">
        <v>2580</v>
      </c>
      <c r="D764" t="s">
        <v>1178</v>
      </c>
      <c r="E764" t="s">
        <v>1179</v>
      </c>
      <c r="F764" t="str">
        <f t="shared" si="242"/>
        <v>2580,PUTTE,Beerzel,</v>
      </c>
      <c r="G764">
        <f t="shared" si="243"/>
        <v>171</v>
      </c>
      <c r="H764">
        <f t="shared" si="243"/>
        <v>194</v>
      </c>
      <c r="I764" s="15" t="str">
        <f t="shared" si="244"/>
        <v/>
      </c>
      <c r="J764" s="15" t="str">
        <f t="shared" si="245"/>
        <v/>
      </c>
      <c r="K764" s="15">
        <f t="shared" si="246"/>
        <v>0</v>
      </c>
      <c r="L764" s="15" t="str">
        <f t="shared" si="247"/>
        <v>2580,PUTTE,Beerzel,</v>
      </c>
      <c r="M764" s="15" t="str">
        <f t="shared" si="248"/>
        <v/>
      </c>
      <c r="N764" s="15" t="str">
        <f t="shared" si="249"/>
        <v/>
      </c>
      <c r="O764" s="15" t="str">
        <f t="shared" si="250"/>
        <v/>
      </c>
      <c r="P764" s="15">
        <f t="shared" si="251"/>
        <v>0</v>
      </c>
      <c r="Q764" s="15" t="str">
        <f t="shared" si="252"/>
        <v>2580,PUTTE,Beerzel,</v>
      </c>
      <c r="R764" s="15" t="str">
        <f t="shared" si="253"/>
        <v/>
      </c>
      <c r="S764" s="15" t="str">
        <f t="shared" si="254"/>
        <v/>
      </c>
      <c r="T764" s="15" t="str">
        <f t="shared" si="255"/>
        <v/>
      </c>
      <c r="U764" s="15">
        <f t="shared" si="256"/>
        <v>0</v>
      </c>
      <c r="V764" s="15" t="str">
        <f t="shared" si="257"/>
        <v>2580,PUTTE,Beerzel,</v>
      </c>
      <c r="W764" s="15" t="str">
        <f t="shared" si="258"/>
        <v/>
      </c>
      <c r="X764" s="15" t="str">
        <f t="shared" si="259"/>
        <v/>
      </c>
      <c r="Y764" s="15" t="str">
        <f t="shared" si="260"/>
        <v/>
      </c>
      <c r="Z764" s="15">
        <f t="shared" si="261"/>
        <v>0</v>
      </c>
      <c r="AA764" s="15" t="str">
        <f t="shared" si="262"/>
        <v>2580,PUTTE,Beerzel,</v>
      </c>
      <c r="AB764" s="15" t="str">
        <f t="shared" si="263"/>
        <v/>
      </c>
    </row>
    <row r="765" spans="1:28" x14ac:dyDescent="0.2">
      <c r="A765">
        <v>170</v>
      </c>
      <c r="B765">
        <v>195</v>
      </c>
      <c r="C765">
        <v>2580</v>
      </c>
      <c r="D765" t="s">
        <v>1178</v>
      </c>
      <c r="E765" t="s">
        <v>1180</v>
      </c>
      <c r="F765" t="str">
        <f t="shared" si="242"/>
        <v>2580,PUTTE,Dries,</v>
      </c>
      <c r="G765">
        <f t="shared" si="243"/>
        <v>170</v>
      </c>
      <c r="H765">
        <f t="shared" si="243"/>
        <v>195</v>
      </c>
      <c r="I765" s="15" t="str">
        <f t="shared" si="244"/>
        <v/>
      </c>
      <c r="J765" s="15" t="str">
        <f t="shared" si="245"/>
        <v/>
      </c>
      <c r="K765" s="15">
        <f t="shared" si="246"/>
        <v>0</v>
      </c>
      <c r="L765" s="15" t="str">
        <f t="shared" si="247"/>
        <v>2580,PUTTE,Dries,</v>
      </c>
      <c r="M765" s="15" t="str">
        <f t="shared" si="248"/>
        <v/>
      </c>
      <c r="N765" s="15" t="str">
        <f t="shared" si="249"/>
        <v/>
      </c>
      <c r="O765" s="15" t="str">
        <f t="shared" si="250"/>
        <v/>
      </c>
      <c r="P765" s="15">
        <f t="shared" si="251"/>
        <v>0</v>
      </c>
      <c r="Q765" s="15" t="str">
        <f t="shared" si="252"/>
        <v>2580,PUTTE,Dries,</v>
      </c>
      <c r="R765" s="15" t="str">
        <f t="shared" si="253"/>
        <v/>
      </c>
      <c r="S765" s="15" t="str">
        <f t="shared" si="254"/>
        <v/>
      </c>
      <c r="T765" s="15" t="str">
        <f t="shared" si="255"/>
        <v/>
      </c>
      <c r="U765" s="15">
        <f t="shared" si="256"/>
        <v>0</v>
      </c>
      <c r="V765" s="15" t="str">
        <f t="shared" si="257"/>
        <v>2580,PUTTE,Dries,</v>
      </c>
      <c r="W765" s="15" t="str">
        <f t="shared" si="258"/>
        <v/>
      </c>
      <c r="X765" s="15" t="str">
        <f t="shared" si="259"/>
        <v/>
      </c>
      <c r="Y765" s="15" t="str">
        <f t="shared" si="260"/>
        <v/>
      </c>
      <c r="Z765" s="15">
        <f t="shared" si="261"/>
        <v>0</v>
      </c>
      <c r="AA765" s="15" t="str">
        <f t="shared" si="262"/>
        <v>2580,PUTTE,Dries,</v>
      </c>
      <c r="AB765" s="15" t="str">
        <f t="shared" si="263"/>
        <v/>
      </c>
    </row>
    <row r="766" spans="1:28" x14ac:dyDescent="0.2">
      <c r="A766">
        <v>170</v>
      </c>
      <c r="B766">
        <v>191</v>
      </c>
      <c r="C766">
        <v>2580</v>
      </c>
      <c r="D766" t="s">
        <v>1178</v>
      </c>
      <c r="E766" t="s">
        <v>1181</v>
      </c>
      <c r="F766" t="str">
        <f t="shared" si="242"/>
        <v>2580,PUTTE,Grasheide,</v>
      </c>
      <c r="G766">
        <f t="shared" si="243"/>
        <v>170</v>
      </c>
      <c r="H766">
        <f t="shared" si="243"/>
        <v>191</v>
      </c>
      <c r="I766" s="15" t="str">
        <f t="shared" si="244"/>
        <v/>
      </c>
      <c r="J766" s="15" t="str">
        <f t="shared" si="245"/>
        <v/>
      </c>
      <c r="K766" s="15">
        <f t="shared" si="246"/>
        <v>0</v>
      </c>
      <c r="L766" s="15" t="str">
        <f t="shared" si="247"/>
        <v>2580,PUTTE,Grasheide,</v>
      </c>
      <c r="M766" s="15" t="str">
        <f t="shared" si="248"/>
        <v/>
      </c>
      <c r="N766" s="15" t="str">
        <f t="shared" si="249"/>
        <v/>
      </c>
      <c r="O766" s="15" t="str">
        <f t="shared" si="250"/>
        <v/>
      </c>
      <c r="P766" s="15">
        <f t="shared" si="251"/>
        <v>0</v>
      </c>
      <c r="Q766" s="15" t="str">
        <f t="shared" si="252"/>
        <v>2580,PUTTE,Grasheide,</v>
      </c>
      <c r="R766" s="15" t="str">
        <f t="shared" si="253"/>
        <v/>
      </c>
      <c r="S766" s="15" t="str">
        <f t="shared" si="254"/>
        <v/>
      </c>
      <c r="T766" s="15" t="str">
        <f t="shared" si="255"/>
        <v/>
      </c>
      <c r="U766" s="15">
        <f t="shared" si="256"/>
        <v>0</v>
      </c>
      <c r="V766" s="15" t="str">
        <f t="shared" si="257"/>
        <v>2580,PUTTE,Grasheide,</v>
      </c>
      <c r="W766" s="15" t="str">
        <f t="shared" si="258"/>
        <v/>
      </c>
      <c r="X766" s="15" t="str">
        <f t="shared" si="259"/>
        <v/>
      </c>
      <c r="Y766" s="15" t="str">
        <f t="shared" si="260"/>
        <v/>
      </c>
      <c r="Z766" s="15">
        <f t="shared" si="261"/>
        <v>0</v>
      </c>
      <c r="AA766" s="15" t="str">
        <f t="shared" si="262"/>
        <v>2580,PUTTE,Grasheide,</v>
      </c>
      <c r="AB766" s="15" t="str">
        <f t="shared" si="263"/>
        <v/>
      </c>
    </row>
    <row r="767" spans="1:28" x14ac:dyDescent="0.2">
      <c r="A767">
        <v>172</v>
      </c>
      <c r="B767">
        <v>195</v>
      </c>
      <c r="C767">
        <v>2580</v>
      </c>
      <c r="D767" t="s">
        <v>1178</v>
      </c>
      <c r="E767" t="s">
        <v>1182</v>
      </c>
      <c r="F767" t="str">
        <f t="shared" si="242"/>
        <v>2580,PUTTE,Kruispunt,</v>
      </c>
      <c r="G767">
        <f t="shared" si="243"/>
        <v>172</v>
      </c>
      <c r="H767">
        <f t="shared" si="243"/>
        <v>195</v>
      </c>
      <c r="I767" s="15" t="str">
        <f t="shared" si="244"/>
        <v/>
      </c>
      <c r="J767" s="15" t="str">
        <f t="shared" si="245"/>
        <v/>
      </c>
      <c r="K767" s="15">
        <f t="shared" si="246"/>
        <v>0</v>
      </c>
      <c r="L767" s="15" t="str">
        <f t="shared" si="247"/>
        <v>2580,PUTTE,Kruispunt,</v>
      </c>
      <c r="M767" s="15" t="str">
        <f t="shared" si="248"/>
        <v/>
      </c>
      <c r="N767" s="15" t="str">
        <f t="shared" si="249"/>
        <v/>
      </c>
      <c r="O767" s="15" t="str">
        <f t="shared" si="250"/>
        <v/>
      </c>
      <c r="P767" s="15">
        <f t="shared" si="251"/>
        <v>0</v>
      </c>
      <c r="Q767" s="15" t="str">
        <f t="shared" si="252"/>
        <v>2580,PUTTE,Kruispunt,</v>
      </c>
      <c r="R767" s="15" t="str">
        <f t="shared" si="253"/>
        <v/>
      </c>
      <c r="S767" s="15" t="str">
        <f t="shared" si="254"/>
        <v/>
      </c>
      <c r="T767" s="15" t="str">
        <f t="shared" si="255"/>
        <v/>
      </c>
      <c r="U767" s="15">
        <f t="shared" si="256"/>
        <v>0</v>
      </c>
      <c r="V767" s="15" t="str">
        <f t="shared" si="257"/>
        <v>2580,PUTTE,Kruispunt,</v>
      </c>
      <c r="W767" s="15" t="str">
        <f t="shared" si="258"/>
        <v/>
      </c>
      <c r="X767" s="15" t="str">
        <f t="shared" si="259"/>
        <v/>
      </c>
      <c r="Y767" s="15" t="str">
        <f t="shared" si="260"/>
        <v/>
      </c>
      <c r="Z767" s="15">
        <f t="shared" si="261"/>
        <v>0</v>
      </c>
      <c r="AA767" s="15" t="str">
        <f t="shared" si="262"/>
        <v>2580,PUTTE,Kruispunt,</v>
      </c>
      <c r="AB767" s="15" t="str">
        <f t="shared" si="263"/>
        <v/>
      </c>
    </row>
    <row r="768" spans="1:28" x14ac:dyDescent="0.2">
      <c r="A768">
        <v>165</v>
      </c>
      <c r="B768">
        <v>192</v>
      </c>
      <c r="C768">
        <v>2580</v>
      </c>
      <c r="D768" t="s">
        <v>1178</v>
      </c>
      <c r="E768" t="s">
        <v>1183</v>
      </c>
      <c r="F768" t="str">
        <f t="shared" si="242"/>
        <v>2580,PUTTE,Peulis,</v>
      </c>
      <c r="G768">
        <f t="shared" si="243"/>
        <v>165</v>
      </c>
      <c r="H768">
        <f t="shared" si="243"/>
        <v>192</v>
      </c>
      <c r="I768" s="15" t="str">
        <f t="shared" si="244"/>
        <v/>
      </c>
      <c r="J768" s="15" t="str">
        <f t="shared" si="245"/>
        <v/>
      </c>
      <c r="K768" s="15">
        <f t="shared" si="246"/>
        <v>0</v>
      </c>
      <c r="L768" s="15" t="str">
        <f t="shared" si="247"/>
        <v>2580,PUTTE,Peulis,</v>
      </c>
      <c r="M768" s="15" t="str">
        <f t="shared" si="248"/>
        <v/>
      </c>
      <c r="N768" s="15" t="str">
        <f t="shared" si="249"/>
        <v/>
      </c>
      <c r="O768" s="15" t="str">
        <f t="shared" si="250"/>
        <v/>
      </c>
      <c r="P768" s="15">
        <f t="shared" si="251"/>
        <v>0</v>
      </c>
      <c r="Q768" s="15" t="str">
        <f t="shared" si="252"/>
        <v>2580,PUTTE,Peulis,</v>
      </c>
      <c r="R768" s="15" t="str">
        <f t="shared" si="253"/>
        <v/>
      </c>
      <c r="S768" s="15" t="str">
        <f t="shared" si="254"/>
        <v/>
      </c>
      <c r="T768" s="15" t="str">
        <f t="shared" si="255"/>
        <v/>
      </c>
      <c r="U768" s="15">
        <f t="shared" si="256"/>
        <v>0</v>
      </c>
      <c r="V768" s="15" t="str">
        <f t="shared" si="257"/>
        <v>2580,PUTTE,Peulis,</v>
      </c>
      <c r="W768" s="15" t="str">
        <f t="shared" si="258"/>
        <v/>
      </c>
      <c r="X768" s="15" t="str">
        <f t="shared" si="259"/>
        <v/>
      </c>
      <c r="Y768" s="15" t="str">
        <f t="shared" si="260"/>
        <v/>
      </c>
      <c r="Z768" s="15">
        <f t="shared" si="261"/>
        <v>0</v>
      </c>
      <c r="AA768" s="15" t="str">
        <f t="shared" si="262"/>
        <v>2580,PUTTE,Peulis,</v>
      </c>
      <c r="AB768" s="15" t="str">
        <f t="shared" si="263"/>
        <v/>
      </c>
    </row>
    <row r="769" spans="1:28" x14ac:dyDescent="0.2">
      <c r="A769">
        <v>168</v>
      </c>
      <c r="B769">
        <v>194</v>
      </c>
      <c r="C769">
        <v>2580</v>
      </c>
      <c r="D769" t="s">
        <v>1178</v>
      </c>
      <c r="E769" t="s">
        <v>1184</v>
      </c>
      <c r="F769" t="str">
        <f t="shared" si="242"/>
        <v>2580,PUTTE,Putte,</v>
      </c>
      <c r="G769">
        <f t="shared" si="243"/>
        <v>168</v>
      </c>
      <c r="H769">
        <f t="shared" si="243"/>
        <v>194</v>
      </c>
      <c r="I769" s="15" t="str">
        <f t="shared" si="244"/>
        <v/>
      </c>
      <c r="J769" s="15" t="str">
        <f t="shared" si="245"/>
        <v/>
      </c>
      <c r="K769" s="15">
        <f t="shared" si="246"/>
        <v>0</v>
      </c>
      <c r="L769" s="15" t="str">
        <f t="shared" si="247"/>
        <v>2580,PUTTE,Putte,</v>
      </c>
      <c r="M769" s="15" t="str">
        <f t="shared" si="248"/>
        <v/>
      </c>
      <c r="N769" s="15" t="str">
        <f t="shared" si="249"/>
        <v/>
      </c>
      <c r="O769" s="15" t="str">
        <f t="shared" si="250"/>
        <v/>
      </c>
      <c r="P769" s="15">
        <f t="shared" si="251"/>
        <v>0</v>
      </c>
      <c r="Q769" s="15" t="str">
        <f t="shared" si="252"/>
        <v>2580,PUTTE,Putte,</v>
      </c>
      <c r="R769" s="15" t="str">
        <f t="shared" si="253"/>
        <v/>
      </c>
      <c r="S769" s="15" t="str">
        <f t="shared" si="254"/>
        <v/>
      </c>
      <c r="T769" s="15" t="str">
        <f t="shared" si="255"/>
        <v/>
      </c>
      <c r="U769" s="15">
        <f t="shared" si="256"/>
        <v>0</v>
      </c>
      <c r="V769" s="15" t="str">
        <f t="shared" si="257"/>
        <v>2580,PUTTE,Putte,</v>
      </c>
      <c r="W769" s="15" t="str">
        <f t="shared" si="258"/>
        <v/>
      </c>
      <c r="X769" s="15" t="str">
        <f t="shared" si="259"/>
        <v/>
      </c>
      <c r="Y769" s="15" t="str">
        <f t="shared" si="260"/>
        <v/>
      </c>
      <c r="Z769" s="15">
        <f t="shared" si="261"/>
        <v>0</v>
      </c>
      <c r="AA769" s="15" t="str">
        <f t="shared" si="262"/>
        <v>2580,PUTTE,Putte,</v>
      </c>
      <c r="AB769" s="15" t="str">
        <f t="shared" si="263"/>
        <v/>
      </c>
    </row>
    <row r="770" spans="1:28" x14ac:dyDescent="0.2">
      <c r="A770">
        <v>167</v>
      </c>
      <c r="B770">
        <v>193</v>
      </c>
      <c r="C770">
        <v>2580</v>
      </c>
      <c r="D770" t="s">
        <v>1178</v>
      </c>
      <c r="E770" t="s">
        <v>1185</v>
      </c>
      <c r="F770" t="str">
        <f t="shared" si="242"/>
        <v>2580,PUTTE,Spikkelenberg,</v>
      </c>
      <c r="G770">
        <f t="shared" si="243"/>
        <v>167</v>
      </c>
      <c r="H770">
        <f t="shared" si="243"/>
        <v>193</v>
      </c>
      <c r="I770" s="15" t="str">
        <f t="shared" si="244"/>
        <v/>
      </c>
      <c r="J770" s="15" t="str">
        <f t="shared" si="245"/>
        <v/>
      </c>
      <c r="K770" s="15">
        <f t="shared" si="246"/>
        <v>0</v>
      </c>
      <c r="L770" s="15" t="str">
        <f t="shared" si="247"/>
        <v>2580,PUTTE,Spikkelenberg,</v>
      </c>
      <c r="M770" s="15" t="str">
        <f t="shared" si="248"/>
        <v/>
      </c>
      <c r="N770" s="15" t="str">
        <f t="shared" si="249"/>
        <v/>
      </c>
      <c r="O770" s="15" t="str">
        <f t="shared" si="250"/>
        <v/>
      </c>
      <c r="P770" s="15">
        <f t="shared" si="251"/>
        <v>0</v>
      </c>
      <c r="Q770" s="15" t="str">
        <f t="shared" si="252"/>
        <v>2580,PUTTE,Spikkelenberg,</v>
      </c>
      <c r="R770" s="15" t="str">
        <f t="shared" si="253"/>
        <v/>
      </c>
      <c r="S770" s="15" t="str">
        <f t="shared" si="254"/>
        <v/>
      </c>
      <c r="T770" s="15" t="str">
        <f t="shared" si="255"/>
        <v/>
      </c>
      <c r="U770" s="15">
        <f t="shared" si="256"/>
        <v>0</v>
      </c>
      <c r="V770" s="15" t="str">
        <f t="shared" si="257"/>
        <v>2580,PUTTE,Spikkelenberg,</v>
      </c>
      <c r="W770" s="15" t="str">
        <f t="shared" si="258"/>
        <v/>
      </c>
      <c r="X770" s="15" t="str">
        <f t="shared" si="259"/>
        <v/>
      </c>
      <c r="Y770" s="15" t="str">
        <f t="shared" si="260"/>
        <v/>
      </c>
      <c r="Z770" s="15">
        <f t="shared" si="261"/>
        <v>0</v>
      </c>
      <c r="AA770" s="15" t="str">
        <f t="shared" si="262"/>
        <v>2580,PUTTE,Spikkelenberg,</v>
      </c>
      <c r="AB770" s="15" t="str">
        <f t="shared" si="263"/>
        <v/>
      </c>
    </row>
    <row r="771" spans="1:28" x14ac:dyDescent="0.2">
      <c r="A771">
        <v>170</v>
      </c>
      <c r="B771">
        <v>201</v>
      </c>
      <c r="C771">
        <v>2590</v>
      </c>
      <c r="D771" t="s">
        <v>1186</v>
      </c>
      <c r="E771" t="s">
        <v>1187</v>
      </c>
      <c r="F771" t="str">
        <f t="shared" si="242"/>
        <v>2590,BERLAAR,Berlaar,</v>
      </c>
      <c r="G771">
        <f t="shared" si="243"/>
        <v>170</v>
      </c>
      <c r="H771">
        <f t="shared" si="243"/>
        <v>201</v>
      </c>
      <c r="I771" s="15" t="str">
        <f t="shared" si="244"/>
        <v/>
      </c>
      <c r="J771" s="15" t="str">
        <f t="shared" si="245"/>
        <v/>
      </c>
      <c r="K771" s="15">
        <f t="shared" si="246"/>
        <v>0</v>
      </c>
      <c r="L771" s="15" t="str">
        <f t="shared" si="247"/>
        <v>2590,BERLAAR,Berlaar,</v>
      </c>
      <c r="M771" s="15" t="str">
        <f t="shared" si="248"/>
        <v/>
      </c>
      <c r="N771" s="15" t="str">
        <f t="shared" si="249"/>
        <v/>
      </c>
      <c r="O771" s="15" t="str">
        <f t="shared" si="250"/>
        <v/>
      </c>
      <c r="P771" s="15">
        <f t="shared" si="251"/>
        <v>0</v>
      </c>
      <c r="Q771" s="15" t="str">
        <f t="shared" si="252"/>
        <v>2590,BERLAAR,Berlaar,</v>
      </c>
      <c r="R771" s="15" t="str">
        <f t="shared" si="253"/>
        <v/>
      </c>
      <c r="S771" s="15" t="str">
        <f t="shared" si="254"/>
        <v/>
      </c>
      <c r="T771" s="15" t="str">
        <f t="shared" si="255"/>
        <v/>
      </c>
      <c r="U771" s="15">
        <f t="shared" si="256"/>
        <v>0</v>
      </c>
      <c r="V771" s="15" t="str">
        <f t="shared" si="257"/>
        <v>2590,BERLAAR,Berlaar,</v>
      </c>
      <c r="W771" s="15" t="str">
        <f t="shared" si="258"/>
        <v/>
      </c>
      <c r="X771" s="15" t="str">
        <f t="shared" si="259"/>
        <v/>
      </c>
      <c r="Y771" s="15" t="str">
        <f t="shared" si="260"/>
        <v/>
      </c>
      <c r="Z771" s="15">
        <f t="shared" si="261"/>
        <v>0</v>
      </c>
      <c r="AA771" s="15" t="str">
        <f t="shared" si="262"/>
        <v>2590,BERLAAR,Berlaar,</v>
      </c>
      <c r="AB771" s="15" t="str">
        <f t="shared" si="263"/>
        <v/>
      </c>
    </row>
    <row r="772" spans="1:28" x14ac:dyDescent="0.2">
      <c r="A772">
        <v>172</v>
      </c>
      <c r="B772">
        <v>200</v>
      </c>
      <c r="C772">
        <v>2590</v>
      </c>
      <c r="D772" t="s">
        <v>1186</v>
      </c>
      <c r="E772" t="s">
        <v>1188</v>
      </c>
      <c r="F772" t="str">
        <f t="shared" ref="F772:F835" si="264">CONCATENATE(C772,",",D772,",",E772,",")</f>
        <v>2590,BERLAAR,Elzenhoek,</v>
      </c>
      <c r="G772">
        <f t="shared" ref="G772:H835" si="265">A772</f>
        <v>172</v>
      </c>
      <c r="H772">
        <f t="shared" si="265"/>
        <v>200</v>
      </c>
      <c r="I772" s="15" t="str">
        <f t="shared" ref="I772:I835" si="266">IF($C772=I$2,$F772,"")</f>
        <v/>
      </c>
      <c r="J772" s="15" t="str">
        <f t="shared" ref="J772:J835" si="267">IF($D772=J$2,$F772,"")</f>
        <v/>
      </c>
      <c r="K772" s="15">
        <f t="shared" ref="K772:K835" si="268">2-COUNTIF(I772:J772,"")</f>
        <v>0</v>
      </c>
      <c r="L772" s="15" t="str">
        <f t="shared" ref="L772:L835" si="269">IF(K772=K$2,$F772,"")</f>
        <v>2590,BERLAAR,Elzenhoek,</v>
      </c>
      <c r="M772" s="15" t="str">
        <f t="shared" ref="M772:M835" si="270">IF($A$2=1,IF(AND(L$2&gt;0,L$2&lt;=100),IF(L772="",M771,CONCATENATE(M771,L772,"&amp;")),""),"")</f>
        <v/>
      </c>
      <c r="N772" s="15" t="str">
        <f t="shared" ref="N772:N835" si="271">IF($C772=N$2,$F772,"")</f>
        <v/>
      </c>
      <c r="O772" s="15" t="str">
        <f t="shared" ref="O772:O835" si="272">IF($D772=O$2,$F772,"")</f>
        <v/>
      </c>
      <c r="P772" s="15">
        <f t="shared" ref="P772:P835" si="273">2-COUNTIF(N772:O772,"")</f>
        <v>0</v>
      </c>
      <c r="Q772" s="15" t="str">
        <f t="shared" ref="Q772:Q835" si="274">IF(P772=P$2,$F772,"")</f>
        <v>2590,BERLAAR,Elzenhoek,</v>
      </c>
      <c r="R772" s="15" t="str">
        <f t="shared" ref="R772:R835" si="275">IF($A$2=1,IF(AND(Q$2&gt;0,Q$2&lt;=100),IF(Q772="",R771,CONCATENATE(R771,Q772,"&amp;")),""),"")</f>
        <v/>
      </c>
      <c r="S772" s="15" t="str">
        <f t="shared" ref="S772:S835" si="276">IF($C772=S$2,$F772,"")</f>
        <v/>
      </c>
      <c r="T772" s="15" t="str">
        <f t="shared" ref="T772:T835" si="277">IF($D772=T$2,$F772,"")</f>
        <v/>
      </c>
      <c r="U772" s="15">
        <f t="shared" ref="U772:U835" si="278">2-COUNTIF(S772:T772,"")</f>
        <v>0</v>
      </c>
      <c r="V772" s="15" t="str">
        <f t="shared" ref="V772:V835" si="279">IF(U772=U$2,$F772,"")</f>
        <v>2590,BERLAAR,Elzenhoek,</v>
      </c>
      <c r="W772" s="15" t="str">
        <f t="shared" ref="W772:W835" si="280">IF($A$2=1,IF(AND(V$2&gt;0,V$2&lt;=100),IF(V772="",W771,CONCATENATE(W771,V772,"&amp;")),""),"")</f>
        <v/>
      </c>
      <c r="X772" s="15" t="str">
        <f t="shared" ref="X772:X835" si="281">IF($C772=X$2,$F772,"")</f>
        <v/>
      </c>
      <c r="Y772" s="15" t="str">
        <f t="shared" ref="Y772:Y835" si="282">IF($D772=Y$2,$F772,"")</f>
        <v/>
      </c>
      <c r="Z772" s="15">
        <f t="shared" ref="Z772:Z835" si="283">2-COUNTIF(X772:Y772,"")</f>
        <v>0</v>
      </c>
      <c r="AA772" s="15" t="str">
        <f t="shared" ref="AA772:AA835" si="284">IF(Z772=Z$2,$F772,"")</f>
        <v>2590,BERLAAR,Elzenhoek,</v>
      </c>
      <c r="AB772" s="15" t="str">
        <f t="shared" ref="AB772:AB835" si="285">IF($A$2=1,IF(AND(AA$2&gt;0,AA$2&lt;=100),IF(AA772="",AB771,CONCATENATE(AB771,AA772,"&amp;")),""),"")</f>
        <v/>
      </c>
    </row>
    <row r="773" spans="1:28" x14ac:dyDescent="0.2">
      <c r="A773">
        <v>171</v>
      </c>
      <c r="B773">
        <v>202</v>
      </c>
      <c r="C773">
        <v>2590</v>
      </c>
      <c r="D773" t="s">
        <v>1186</v>
      </c>
      <c r="E773" t="s">
        <v>1106</v>
      </c>
      <c r="F773" t="str">
        <f t="shared" si="264"/>
        <v>2590,BERLAAR,Gestel,</v>
      </c>
      <c r="G773">
        <f t="shared" si="265"/>
        <v>171</v>
      </c>
      <c r="H773">
        <f t="shared" si="265"/>
        <v>202</v>
      </c>
      <c r="I773" s="15" t="str">
        <f t="shared" si="266"/>
        <v/>
      </c>
      <c r="J773" s="15" t="str">
        <f t="shared" si="267"/>
        <v/>
      </c>
      <c r="K773" s="15">
        <f t="shared" si="268"/>
        <v>0</v>
      </c>
      <c r="L773" s="15" t="str">
        <f t="shared" si="269"/>
        <v>2590,BERLAAR,Gestel,</v>
      </c>
      <c r="M773" s="15" t="str">
        <f t="shared" si="270"/>
        <v/>
      </c>
      <c r="N773" s="15" t="str">
        <f t="shared" si="271"/>
        <v/>
      </c>
      <c r="O773" s="15" t="str">
        <f t="shared" si="272"/>
        <v/>
      </c>
      <c r="P773" s="15">
        <f t="shared" si="273"/>
        <v>0</v>
      </c>
      <c r="Q773" s="15" t="str">
        <f t="shared" si="274"/>
        <v>2590,BERLAAR,Gestel,</v>
      </c>
      <c r="R773" s="15" t="str">
        <f t="shared" si="275"/>
        <v/>
      </c>
      <c r="S773" s="15" t="str">
        <f t="shared" si="276"/>
        <v/>
      </c>
      <c r="T773" s="15" t="str">
        <f t="shared" si="277"/>
        <v/>
      </c>
      <c r="U773" s="15">
        <f t="shared" si="278"/>
        <v>0</v>
      </c>
      <c r="V773" s="15" t="str">
        <f t="shared" si="279"/>
        <v>2590,BERLAAR,Gestel,</v>
      </c>
      <c r="W773" s="15" t="str">
        <f t="shared" si="280"/>
        <v/>
      </c>
      <c r="X773" s="15" t="str">
        <f t="shared" si="281"/>
        <v/>
      </c>
      <c r="Y773" s="15" t="str">
        <f t="shared" si="282"/>
        <v/>
      </c>
      <c r="Z773" s="15">
        <f t="shared" si="283"/>
        <v>0</v>
      </c>
      <c r="AA773" s="15" t="str">
        <f t="shared" si="284"/>
        <v>2590,BERLAAR,Gestel,</v>
      </c>
      <c r="AB773" s="15" t="str">
        <f t="shared" si="285"/>
        <v/>
      </c>
    </row>
    <row r="774" spans="1:28" x14ac:dyDescent="0.2">
      <c r="A774">
        <v>171</v>
      </c>
      <c r="B774">
        <v>197</v>
      </c>
      <c r="C774">
        <v>2590</v>
      </c>
      <c r="D774" t="s">
        <v>1186</v>
      </c>
      <c r="E774" t="s">
        <v>1189</v>
      </c>
      <c r="F774" t="str">
        <f t="shared" si="264"/>
        <v>2590,BERLAAR,Heikant,</v>
      </c>
      <c r="G774">
        <f t="shared" si="265"/>
        <v>171</v>
      </c>
      <c r="H774">
        <f t="shared" si="265"/>
        <v>197</v>
      </c>
      <c r="I774" s="15" t="str">
        <f t="shared" si="266"/>
        <v/>
      </c>
      <c r="J774" s="15" t="str">
        <f t="shared" si="267"/>
        <v/>
      </c>
      <c r="K774" s="15">
        <f t="shared" si="268"/>
        <v>0</v>
      </c>
      <c r="L774" s="15" t="str">
        <f t="shared" si="269"/>
        <v>2590,BERLAAR,Heikant,</v>
      </c>
      <c r="M774" s="15" t="str">
        <f t="shared" si="270"/>
        <v/>
      </c>
      <c r="N774" s="15" t="str">
        <f t="shared" si="271"/>
        <v/>
      </c>
      <c r="O774" s="15" t="str">
        <f t="shared" si="272"/>
        <v/>
      </c>
      <c r="P774" s="15">
        <f t="shared" si="273"/>
        <v>0</v>
      </c>
      <c r="Q774" s="15" t="str">
        <f t="shared" si="274"/>
        <v>2590,BERLAAR,Heikant,</v>
      </c>
      <c r="R774" s="15" t="str">
        <f t="shared" si="275"/>
        <v/>
      </c>
      <c r="S774" s="15" t="str">
        <f t="shared" si="276"/>
        <v/>
      </c>
      <c r="T774" s="15" t="str">
        <f t="shared" si="277"/>
        <v/>
      </c>
      <c r="U774" s="15">
        <f t="shared" si="278"/>
        <v>0</v>
      </c>
      <c r="V774" s="15" t="str">
        <f t="shared" si="279"/>
        <v>2590,BERLAAR,Heikant,</v>
      </c>
      <c r="W774" s="15" t="str">
        <f t="shared" si="280"/>
        <v/>
      </c>
      <c r="X774" s="15" t="str">
        <f t="shared" si="281"/>
        <v/>
      </c>
      <c r="Y774" s="15" t="str">
        <f t="shared" si="282"/>
        <v/>
      </c>
      <c r="Z774" s="15">
        <f t="shared" si="283"/>
        <v>0</v>
      </c>
      <c r="AA774" s="15" t="str">
        <f t="shared" si="284"/>
        <v>2590,BERLAAR,Heikant,</v>
      </c>
      <c r="AB774" s="15" t="str">
        <f t="shared" si="285"/>
        <v/>
      </c>
    </row>
    <row r="775" spans="1:28" x14ac:dyDescent="0.2">
      <c r="A775">
        <v>171</v>
      </c>
      <c r="B775">
        <v>199</v>
      </c>
      <c r="C775">
        <v>2590</v>
      </c>
      <c r="D775" t="s">
        <v>1186</v>
      </c>
      <c r="E775" t="s">
        <v>1190</v>
      </c>
      <c r="F775" t="str">
        <f t="shared" si="264"/>
        <v>2590,BERLAAR,Melkouwen,</v>
      </c>
      <c r="G775">
        <f t="shared" si="265"/>
        <v>171</v>
      </c>
      <c r="H775">
        <f t="shared" si="265"/>
        <v>199</v>
      </c>
      <c r="I775" s="15" t="str">
        <f t="shared" si="266"/>
        <v/>
      </c>
      <c r="J775" s="15" t="str">
        <f t="shared" si="267"/>
        <v/>
      </c>
      <c r="K775" s="15">
        <f t="shared" si="268"/>
        <v>0</v>
      </c>
      <c r="L775" s="15" t="str">
        <f t="shared" si="269"/>
        <v>2590,BERLAAR,Melkouwen,</v>
      </c>
      <c r="M775" s="15" t="str">
        <f t="shared" si="270"/>
        <v/>
      </c>
      <c r="N775" s="15" t="str">
        <f t="shared" si="271"/>
        <v/>
      </c>
      <c r="O775" s="15" t="str">
        <f t="shared" si="272"/>
        <v/>
      </c>
      <c r="P775" s="15">
        <f t="shared" si="273"/>
        <v>0</v>
      </c>
      <c r="Q775" s="15" t="str">
        <f t="shared" si="274"/>
        <v>2590,BERLAAR,Melkouwen,</v>
      </c>
      <c r="R775" s="15" t="str">
        <f t="shared" si="275"/>
        <v/>
      </c>
      <c r="S775" s="15" t="str">
        <f t="shared" si="276"/>
        <v/>
      </c>
      <c r="T775" s="15" t="str">
        <f t="shared" si="277"/>
        <v/>
      </c>
      <c r="U775" s="15">
        <f t="shared" si="278"/>
        <v>0</v>
      </c>
      <c r="V775" s="15" t="str">
        <f t="shared" si="279"/>
        <v>2590,BERLAAR,Melkouwen,</v>
      </c>
      <c r="W775" s="15" t="str">
        <f t="shared" si="280"/>
        <v/>
      </c>
      <c r="X775" s="15" t="str">
        <f t="shared" si="281"/>
        <v/>
      </c>
      <c r="Y775" s="15" t="str">
        <f t="shared" si="282"/>
        <v/>
      </c>
      <c r="Z775" s="15">
        <f t="shared" si="283"/>
        <v>0</v>
      </c>
      <c r="AA775" s="15" t="str">
        <f t="shared" si="284"/>
        <v>2590,BERLAAR,Melkouwen,</v>
      </c>
      <c r="AB775" s="15" t="str">
        <f t="shared" si="285"/>
        <v/>
      </c>
    </row>
    <row r="776" spans="1:28" x14ac:dyDescent="0.2">
      <c r="A776">
        <v>169</v>
      </c>
      <c r="B776">
        <v>200</v>
      </c>
      <c r="C776">
        <v>2590</v>
      </c>
      <c r="D776" t="s">
        <v>1186</v>
      </c>
      <c r="E776" t="s">
        <v>1191</v>
      </c>
      <c r="F776" t="str">
        <f t="shared" si="264"/>
        <v>2590,BERLAAR,Molenhoek,</v>
      </c>
      <c r="G776">
        <f t="shared" si="265"/>
        <v>169</v>
      </c>
      <c r="H776">
        <f t="shared" si="265"/>
        <v>200</v>
      </c>
      <c r="I776" s="15" t="str">
        <f t="shared" si="266"/>
        <v/>
      </c>
      <c r="J776" s="15" t="str">
        <f t="shared" si="267"/>
        <v/>
      </c>
      <c r="K776" s="15">
        <f t="shared" si="268"/>
        <v>0</v>
      </c>
      <c r="L776" s="15" t="str">
        <f t="shared" si="269"/>
        <v>2590,BERLAAR,Molenhoek,</v>
      </c>
      <c r="M776" s="15" t="str">
        <f t="shared" si="270"/>
        <v/>
      </c>
      <c r="N776" s="15" t="str">
        <f t="shared" si="271"/>
        <v/>
      </c>
      <c r="O776" s="15" t="str">
        <f t="shared" si="272"/>
        <v/>
      </c>
      <c r="P776" s="15">
        <f t="shared" si="273"/>
        <v>0</v>
      </c>
      <c r="Q776" s="15" t="str">
        <f t="shared" si="274"/>
        <v>2590,BERLAAR,Molenhoek,</v>
      </c>
      <c r="R776" s="15" t="str">
        <f t="shared" si="275"/>
        <v/>
      </c>
      <c r="S776" s="15" t="str">
        <f t="shared" si="276"/>
        <v/>
      </c>
      <c r="T776" s="15" t="str">
        <f t="shared" si="277"/>
        <v/>
      </c>
      <c r="U776" s="15">
        <f t="shared" si="278"/>
        <v>0</v>
      </c>
      <c r="V776" s="15" t="str">
        <f t="shared" si="279"/>
        <v>2590,BERLAAR,Molenhoek,</v>
      </c>
      <c r="W776" s="15" t="str">
        <f t="shared" si="280"/>
        <v/>
      </c>
      <c r="X776" s="15" t="str">
        <f t="shared" si="281"/>
        <v/>
      </c>
      <c r="Y776" s="15" t="str">
        <f t="shared" si="282"/>
        <v/>
      </c>
      <c r="Z776" s="15">
        <f t="shared" si="283"/>
        <v>0</v>
      </c>
      <c r="AA776" s="15" t="str">
        <f t="shared" si="284"/>
        <v>2590,BERLAAR,Molenhoek,</v>
      </c>
      <c r="AB776" s="15" t="str">
        <f t="shared" si="285"/>
        <v/>
      </c>
    </row>
    <row r="777" spans="1:28" x14ac:dyDescent="0.2">
      <c r="A777">
        <v>154</v>
      </c>
      <c r="B777">
        <v>208</v>
      </c>
      <c r="C777">
        <v>2600</v>
      </c>
      <c r="D777" t="s">
        <v>893</v>
      </c>
      <c r="E777" t="s">
        <v>1192</v>
      </c>
      <c r="F777" t="str">
        <f t="shared" si="264"/>
        <v>2600,ANTWERPEN,Berchem,</v>
      </c>
      <c r="G777">
        <f t="shared" si="265"/>
        <v>154</v>
      </c>
      <c r="H777">
        <f t="shared" si="265"/>
        <v>208</v>
      </c>
      <c r="I777" s="15" t="str">
        <f t="shared" si="266"/>
        <v/>
      </c>
      <c r="J777" s="15" t="str">
        <f t="shared" si="267"/>
        <v/>
      </c>
      <c r="K777" s="15">
        <f t="shared" si="268"/>
        <v>0</v>
      </c>
      <c r="L777" s="15" t="str">
        <f t="shared" si="269"/>
        <v>2600,ANTWERPEN,Berchem,</v>
      </c>
      <c r="M777" s="15" t="str">
        <f t="shared" si="270"/>
        <v/>
      </c>
      <c r="N777" s="15" t="str">
        <f t="shared" si="271"/>
        <v/>
      </c>
      <c r="O777" s="15" t="str">
        <f t="shared" si="272"/>
        <v/>
      </c>
      <c r="P777" s="15">
        <f t="shared" si="273"/>
        <v>0</v>
      </c>
      <c r="Q777" s="15" t="str">
        <f t="shared" si="274"/>
        <v>2600,ANTWERPEN,Berchem,</v>
      </c>
      <c r="R777" s="15" t="str">
        <f t="shared" si="275"/>
        <v/>
      </c>
      <c r="S777" s="15" t="str">
        <f t="shared" si="276"/>
        <v/>
      </c>
      <c r="T777" s="15" t="str">
        <f t="shared" si="277"/>
        <v/>
      </c>
      <c r="U777" s="15">
        <f t="shared" si="278"/>
        <v>0</v>
      </c>
      <c r="V777" s="15" t="str">
        <f t="shared" si="279"/>
        <v>2600,ANTWERPEN,Berchem,</v>
      </c>
      <c r="W777" s="15" t="str">
        <f t="shared" si="280"/>
        <v/>
      </c>
      <c r="X777" s="15" t="str">
        <f t="shared" si="281"/>
        <v/>
      </c>
      <c r="Y777" s="15" t="str">
        <f t="shared" si="282"/>
        <v/>
      </c>
      <c r="Z777" s="15">
        <f t="shared" si="283"/>
        <v>0</v>
      </c>
      <c r="AA777" s="15" t="str">
        <f t="shared" si="284"/>
        <v>2600,ANTWERPEN,Berchem,</v>
      </c>
      <c r="AB777" s="15" t="str">
        <f t="shared" si="285"/>
        <v/>
      </c>
    </row>
    <row r="778" spans="1:28" x14ac:dyDescent="0.2">
      <c r="A778">
        <v>152</v>
      </c>
      <c r="B778">
        <v>206</v>
      </c>
      <c r="C778">
        <v>2610</v>
      </c>
      <c r="D778" t="s">
        <v>893</v>
      </c>
      <c r="E778" t="s">
        <v>1193</v>
      </c>
      <c r="F778" t="str">
        <f t="shared" si="264"/>
        <v>2610,ANTWERPEN,Wilrijk,</v>
      </c>
      <c r="G778">
        <f t="shared" si="265"/>
        <v>152</v>
      </c>
      <c r="H778">
        <f t="shared" si="265"/>
        <v>206</v>
      </c>
      <c r="I778" s="15" t="str">
        <f t="shared" si="266"/>
        <v/>
      </c>
      <c r="J778" s="15" t="str">
        <f t="shared" si="267"/>
        <v/>
      </c>
      <c r="K778" s="15">
        <f t="shared" si="268"/>
        <v>0</v>
      </c>
      <c r="L778" s="15" t="str">
        <f t="shared" si="269"/>
        <v>2610,ANTWERPEN,Wilrijk,</v>
      </c>
      <c r="M778" s="15" t="str">
        <f t="shared" si="270"/>
        <v/>
      </c>
      <c r="N778" s="15" t="str">
        <f t="shared" si="271"/>
        <v/>
      </c>
      <c r="O778" s="15" t="str">
        <f t="shared" si="272"/>
        <v/>
      </c>
      <c r="P778" s="15">
        <f t="shared" si="273"/>
        <v>0</v>
      </c>
      <c r="Q778" s="15" t="str">
        <f t="shared" si="274"/>
        <v>2610,ANTWERPEN,Wilrijk,</v>
      </c>
      <c r="R778" s="15" t="str">
        <f t="shared" si="275"/>
        <v/>
      </c>
      <c r="S778" s="15" t="str">
        <f t="shared" si="276"/>
        <v/>
      </c>
      <c r="T778" s="15" t="str">
        <f t="shared" si="277"/>
        <v/>
      </c>
      <c r="U778" s="15">
        <f t="shared" si="278"/>
        <v>0</v>
      </c>
      <c r="V778" s="15" t="str">
        <f t="shared" si="279"/>
        <v>2610,ANTWERPEN,Wilrijk,</v>
      </c>
      <c r="W778" s="15" t="str">
        <f t="shared" si="280"/>
        <v/>
      </c>
      <c r="X778" s="15" t="str">
        <f t="shared" si="281"/>
        <v/>
      </c>
      <c r="Y778" s="15" t="str">
        <f t="shared" si="282"/>
        <v/>
      </c>
      <c r="Z778" s="15">
        <f t="shared" si="283"/>
        <v>0</v>
      </c>
      <c r="AA778" s="15" t="str">
        <f t="shared" si="284"/>
        <v>2610,ANTWERPEN,Wilrijk,</v>
      </c>
      <c r="AB778" s="15" t="str">
        <f t="shared" si="285"/>
        <v/>
      </c>
    </row>
    <row r="779" spans="1:28" x14ac:dyDescent="0.2">
      <c r="A779">
        <v>148</v>
      </c>
      <c r="B779">
        <v>203</v>
      </c>
      <c r="C779">
        <v>2620</v>
      </c>
      <c r="D779" t="s">
        <v>1194</v>
      </c>
      <c r="E779" t="s">
        <v>1195</v>
      </c>
      <c r="F779" t="str">
        <f t="shared" si="264"/>
        <v>2620,HEMIKSEM,Hemiksem,</v>
      </c>
      <c r="G779">
        <f t="shared" si="265"/>
        <v>148</v>
      </c>
      <c r="H779">
        <f t="shared" si="265"/>
        <v>203</v>
      </c>
      <c r="I779" s="15" t="str">
        <f t="shared" si="266"/>
        <v/>
      </c>
      <c r="J779" s="15" t="str">
        <f t="shared" si="267"/>
        <v/>
      </c>
      <c r="K779" s="15">
        <f t="shared" si="268"/>
        <v>0</v>
      </c>
      <c r="L779" s="15" t="str">
        <f t="shared" si="269"/>
        <v>2620,HEMIKSEM,Hemiksem,</v>
      </c>
      <c r="M779" s="15" t="str">
        <f t="shared" si="270"/>
        <v/>
      </c>
      <c r="N779" s="15" t="str">
        <f t="shared" si="271"/>
        <v/>
      </c>
      <c r="O779" s="15" t="str">
        <f t="shared" si="272"/>
        <v/>
      </c>
      <c r="P779" s="15">
        <f t="shared" si="273"/>
        <v>0</v>
      </c>
      <c r="Q779" s="15" t="str">
        <f t="shared" si="274"/>
        <v>2620,HEMIKSEM,Hemiksem,</v>
      </c>
      <c r="R779" s="15" t="str">
        <f t="shared" si="275"/>
        <v/>
      </c>
      <c r="S779" s="15" t="str">
        <f t="shared" si="276"/>
        <v/>
      </c>
      <c r="T779" s="15" t="str">
        <f t="shared" si="277"/>
        <v/>
      </c>
      <c r="U779" s="15">
        <f t="shared" si="278"/>
        <v>0</v>
      </c>
      <c r="V779" s="15" t="str">
        <f t="shared" si="279"/>
        <v>2620,HEMIKSEM,Hemiksem,</v>
      </c>
      <c r="W779" s="15" t="str">
        <f t="shared" si="280"/>
        <v/>
      </c>
      <c r="X779" s="15" t="str">
        <f t="shared" si="281"/>
        <v/>
      </c>
      <c r="Y779" s="15" t="str">
        <f t="shared" si="282"/>
        <v/>
      </c>
      <c r="Z779" s="15">
        <f t="shared" si="283"/>
        <v>0</v>
      </c>
      <c r="AA779" s="15" t="str">
        <f t="shared" si="284"/>
        <v>2620,HEMIKSEM,Hemiksem,</v>
      </c>
      <c r="AB779" s="15" t="str">
        <f t="shared" si="285"/>
        <v/>
      </c>
    </row>
    <row r="780" spans="1:28" x14ac:dyDescent="0.2">
      <c r="A780">
        <v>149</v>
      </c>
      <c r="B780">
        <v>200</v>
      </c>
      <c r="C780">
        <v>2627</v>
      </c>
      <c r="D780" t="s">
        <v>1196</v>
      </c>
      <c r="E780" t="s">
        <v>1197</v>
      </c>
      <c r="F780" t="str">
        <f t="shared" si="264"/>
        <v>2627,SCHELLE,Boerenhoek,</v>
      </c>
      <c r="G780">
        <f t="shared" si="265"/>
        <v>149</v>
      </c>
      <c r="H780">
        <f t="shared" si="265"/>
        <v>200</v>
      </c>
      <c r="I780" s="15" t="str">
        <f t="shared" si="266"/>
        <v/>
      </c>
      <c r="J780" s="15" t="str">
        <f t="shared" si="267"/>
        <v/>
      </c>
      <c r="K780" s="15">
        <f t="shared" si="268"/>
        <v>0</v>
      </c>
      <c r="L780" s="15" t="str">
        <f t="shared" si="269"/>
        <v>2627,SCHELLE,Boerenhoek,</v>
      </c>
      <c r="M780" s="15" t="str">
        <f t="shared" si="270"/>
        <v/>
      </c>
      <c r="N780" s="15" t="str">
        <f t="shared" si="271"/>
        <v/>
      </c>
      <c r="O780" s="15" t="str">
        <f t="shared" si="272"/>
        <v/>
      </c>
      <c r="P780" s="15">
        <f t="shared" si="273"/>
        <v>0</v>
      </c>
      <c r="Q780" s="15" t="str">
        <f t="shared" si="274"/>
        <v>2627,SCHELLE,Boerenhoek,</v>
      </c>
      <c r="R780" s="15" t="str">
        <f t="shared" si="275"/>
        <v/>
      </c>
      <c r="S780" s="15" t="str">
        <f t="shared" si="276"/>
        <v/>
      </c>
      <c r="T780" s="15" t="str">
        <f t="shared" si="277"/>
        <v/>
      </c>
      <c r="U780" s="15">
        <f t="shared" si="278"/>
        <v>0</v>
      </c>
      <c r="V780" s="15" t="str">
        <f t="shared" si="279"/>
        <v>2627,SCHELLE,Boerenhoek,</v>
      </c>
      <c r="W780" s="15" t="str">
        <f t="shared" si="280"/>
        <v/>
      </c>
      <c r="X780" s="15" t="str">
        <f t="shared" si="281"/>
        <v/>
      </c>
      <c r="Y780" s="15" t="str">
        <f t="shared" si="282"/>
        <v/>
      </c>
      <c r="Z780" s="15">
        <f t="shared" si="283"/>
        <v>0</v>
      </c>
      <c r="AA780" s="15" t="str">
        <f t="shared" si="284"/>
        <v>2627,SCHELLE,Boerenhoek,</v>
      </c>
      <c r="AB780" s="15" t="str">
        <f t="shared" si="285"/>
        <v/>
      </c>
    </row>
    <row r="781" spans="1:28" x14ac:dyDescent="0.2">
      <c r="A781">
        <v>148</v>
      </c>
      <c r="B781">
        <v>201</v>
      </c>
      <c r="C781">
        <v>2627</v>
      </c>
      <c r="D781" t="s">
        <v>1196</v>
      </c>
      <c r="E781" t="s">
        <v>1198</v>
      </c>
      <c r="F781" t="str">
        <f t="shared" si="264"/>
        <v>2627,SCHELLE,Schelle,</v>
      </c>
      <c r="G781">
        <f t="shared" si="265"/>
        <v>148</v>
      </c>
      <c r="H781">
        <f t="shared" si="265"/>
        <v>201</v>
      </c>
      <c r="I781" s="15" t="str">
        <f t="shared" si="266"/>
        <v/>
      </c>
      <c r="J781" s="15" t="str">
        <f t="shared" si="267"/>
        <v/>
      </c>
      <c r="K781" s="15">
        <f t="shared" si="268"/>
        <v>0</v>
      </c>
      <c r="L781" s="15" t="str">
        <f t="shared" si="269"/>
        <v>2627,SCHELLE,Schelle,</v>
      </c>
      <c r="M781" s="15" t="str">
        <f t="shared" si="270"/>
        <v/>
      </c>
      <c r="N781" s="15" t="str">
        <f t="shared" si="271"/>
        <v/>
      </c>
      <c r="O781" s="15" t="str">
        <f t="shared" si="272"/>
        <v/>
      </c>
      <c r="P781" s="15">
        <f t="shared" si="273"/>
        <v>0</v>
      </c>
      <c r="Q781" s="15" t="str">
        <f t="shared" si="274"/>
        <v>2627,SCHELLE,Schelle,</v>
      </c>
      <c r="R781" s="15" t="str">
        <f t="shared" si="275"/>
        <v/>
      </c>
      <c r="S781" s="15" t="str">
        <f t="shared" si="276"/>
        <v/>
      </c>
      <c r="T781" s="15" t="str">
        <f t="shared" si="277"/>
        <v/>
      </c>
      <c r="U781" s="15">
        <f t="shared" si="278"/>
        <v>0</v>
      </c>
      <c r="V781" s="15" t="str">
        <f t="shared" si="279"/>
        <v>2627,SCHELLE,Schelle,</v>
      </c>
      <c r="W781" s="15" t="str">
        <f t="shared" si="280"/>
        <v/>
      </c>
      <c r="X781" s="15" t="str">
        <f t="shared" si="281"/>
        <v/>
      </c>
      <c r="Y781" s="15" t="str">
        <f t="shared" si="282"/>
        <v/>
      </c>
      <c r="Z781" s="15">
        <f t="shared" si="283"/>
        <v>0</v>
      </c>
      <c r="AA781" s="15" t="str">
        <f t="shared" si="284"/>
        <v>2627,SCHELLE,Schelle,</v>
      </c>
      <c r="AB781" s="15" t="str">
        <f t="shared" si="285"/>
        <v/>
      </c>
    </row>
    <row r="782" spans="1:28" x14ac:dyDescent="0.2">
      <c r="A782">
        <v>151</v>
      </c>
      <c r="B782">
        <v>202</v>
      </c>
      <c r="C782">
        <v>2630</v>
      </c>
      <c r="D782" t="s">
        <v>1199</v>
      </c>
      <c r="E782" t="s">
        <v>1200</v>
      </c>
      <c r="F782" t="str">
        <f t="shared" si="264"/>
        <v>2630,AARTSELAAR,Aartselaar,</v>
      </c>
      <c r="G782">
        <f t="shared" si="265"/>
        <v>151</v>
      </c>
      <c r="H782">
        <f t="shared" si="265"/>
        <v>202</v>
      </c>
      <c r="I782" s="15" t="str">
        <f t="shared" si="266"/>
        <v/>
      </c>
      <c r="J782" s="15" t="str">
        <f t="shared" si="267"/>
        <v/>
      </c>
      <c r="K782" s="15">
        <f t="shared" si="268"/>
        <v>0</v>
      </c>
      <c r="L782" s="15" t="str">
        <f t="shared" si="269"/>
        <v>2630,AARTSELAAR,Aartselaar,</v>
      </c>
      <c r="M782" s="15" t="str">
        <f t="shared" si="270"/>
        <v/>
      </c>
      <c r="N782" s="15" t="str">
        <f t="shared" si="271"/>
        <v/>
      </c>
      <c r="O782" s="15" t="str">
        <f t="shared" si="272"/>
        <v/>
      </c>
      <c r="P782" s="15">
        <f t="shared" si="273"/>
        <v>0</v>
      </c>
      <c r="Q782" s="15" t="str">
        <f t="shared" si="274"/>
        <v>2630,AARTSELAAR,Aartselaar,</v>
      </c>
      <c r="R782" s="15" t="str">
        <f t="shared" si="275"/>
        <v/>
      </c>
      <c r="S782" s="15" t="str">
        <f t="shared" si="276"/>
        <v/>
      </c>
      <c r="T782" s="15" t="str">
        <f t="shared" si="277"/>
        <v/>
      </c>
      <c r="U782" s="15">
        <f t="shared" si="278"/>
        <v>0</v>
      </c>
      <c r="V782" s="15" t="str">
        <f t="shared" si="279"/>
        <v>2630,AARTSELAAR,Aartselaar,</v>
      </c>
      <c r="W782" s="15" t="str">
        <f t="shared" si="280"/>
        <v/>
      </c>
      <c r="X782" s="15" t="str">
        <f t="shared" si="281"/>
        <v/>
      </c>
      <c r="Y782" s="15" t="str">
        <f t="shared" si="282"/>
        <v/>
      </c>
      <c r="Z782" s="15">
        <f t="shared" si="283"/>
        <v>0</v>
      </c>
      <c r="AA782" s="15" t="str">
        <f t="shared" si="284"/>
        <v>2630,AARTSELAAR,Aartselaar,</v>
      </c>
      <c r="AB782" s="15" t="str">
        <f t="shared" si="285"/>
        <v/>
      </c>
    </row>
    <row r="783" spans="1:28" x14ac:dyDescent="0.2">
      <c r="A783">
        <v>152</v>
      </c>
      <c r="B783">
        <v>200</v>
      </c>
      <c r="C783">
        <v>2630</v>
      </c>
      <c r="D783" t="s">
        <v>1199</v>
      </c>
      <c r="E783" t="s">
        <v>1201</v>
      </c>
      <c r="F783" t="str">
        <f t="shared" si="264"/>
        <v>2630,AARTSELAAR,Heiken,</v>
      </c>
      <c r="G783">
        <f t="shared" si="265"/>
        <v>152</v>
      </c>
      <c r="H783">
        <f t="shared" si="265"/>
        <v>200</v>
      </c>
      <c r="I783" s="15" t="str">
        <f t="shared" si="266"/>
        <v/>
      </c>
      <c r="J783" s="15" t="str">
        <f t="shared" si="267"/>
        <v/>
      </c>
      <c r="K783" s="15">
        <f t="shared" si="268"/>
        <v>0</v>
      </c>
      <c r="L783" s="15" t="str">
        <f t="shared" si="269"/>
        <v>2630,AARTSELAAR,Heiken,</v>
      </c>
      <c r="M783" s="15" t="str">
        <f t="shared" si="270"/>
        <v/>
      </c>
      <c r="N783" s="15" t="str">
        <f t="shared" si="271"/>
        <v/>
      </c>
      <c r="O783" s="15" t="str">
        <f t="shared" si="272"/>
        <v/>
      </c>
      <c r="P783" s="15">
        <f t="shared" si="273"/>
        <v>0</v>
      </c>
      <c r="Q783" s="15" t="str">
        <f t="shared" si="274"/>
        <v>2630,AARTSELAAR,Heiken,</v>
      </c>
      <c r="R783" s="15" t="str">
        <f t="shared" si="275"/>
        <v/>
      </c>
      <c r="S783" s="15" t="str">
        <f t="shared" si="276"/>
        <v/>
      </c>
      <c r="T783" s="15" t="str">
        <f t="shared" si="277"/>
        <v/>
      </c>
      <c r="U783" s="15">
        <f t="shared" si="278"/>
        <v>0</v>
      </c>
      <c r="V783" s="15" t="str">
        <f t="shared" si="279"/>
        <v>2630,AARTSELAAR,Heiken,</v>
      </c>
      <c r="W783" s="15" t="str">
        <f t="shared" si="280"/>
        <v/>
      </c>
      <c r="X783" s="15" t="str">
        <f t="shared" si="281"/>
        <v/>
      </c>
      <c r="Y783" s="15" t="str">
        <f t="shared" si="282"/>
        <v/>
      </c>
      <c r="Z783" s="15">
        <f t="shared" si="283"/>
        <v>0</v>
      </c>
      <c r="AA783" s="15" t="str">
        <f t="shared" si="284"/>
        <v>2630,AARTSELAAR,Heiken,</v>
      </c>
      <c r="AB783" s="15" t="str">
        <f t="shared" si="285"/>
        <v/>
      </c>
    </row>
    <row r="784" spans="1:28" x14ac:dyDescent="0.2">
      <c r="A784">
        <v>157</v>
      </c>
      <c r="B784">
        <v>206</v>
      </c>
      <c r="C784">
        <v>2640</v>
      </c>
      <c r="D784" t="s">
        <v>1202</v>
      </c>
      <c r="E784" t="s">
        <v>1203</v>
      </c>
      <c r="F784" t="str">
        <f t="shared" si="264"/>
        <v>2640,MORTSEL,Mortsel,</v>
      </c>
      <c r="G784">
        <f t="shared" si="265"/>
        <v>157</v>
      </c>
      <c r="H784">
        <f t="shared" si="265"/>
        <v>206</v>
      </c>
      <c r="I784" s="15" t="str">
        <f t="shared" si="266"/>
        <v/>
      </c>
      <c r="J784" s="15" t="str">
        <f t="shared" si="267"/>
        <v/>
      </c>
      <c r="K784" s="15">
        <f t="shared" si="268"/>
        <v>0</v>
      </c>
      <c r="L784" s="15" t="str">
        <f t="shared" si="269"/>
        <v>2640,MORTSEL,Mortsel,</v>
      </c>
      <c r="M784" s="15" t="str">
        <f t="shared" si="270"/>
        <v/>
      </c>
      <c r="N784" s="15" t="str">
        <f t="shared" si="271"/>
        <v/>
      </c>
      <c r="O784" s="15" t="str">
        <f t="shared" si="272"/>
        <v/>
      </c>
      <c r="P784" s="15">
        <f t="shared" si="273"/>
        <v>0</v>
      </c>
      <c r="Q784" s="15" t="str">
        <f t="shared" si="274"/>
        <v>2640,MORTSEL,Mortsel,</v>
      </c>
      <c r="R784" s="15" t="str">
        <f t="shared" si="275"/>
        <v/>
      </c>
      <c r="S784" s="15" t="str">
        <f t="shared" si="276"/>
        <v/>
      </c>
      <c r="T784" s="15" t="str">
        <f t="shared" si="277"/>
        <v/>
      </c>
      <c r="U784" s="15">
        <f t="shared" si="278"/>
        <v>0</v>
      </c>
      <c r="V784" s="15" t="str">
        <f t="shared" si="279"/>
        <v>2640,MORTSEL,Mortsel,</v>
      </c>
      <c r="W784" s="15" t="str">
        <f t="shared" si="280"/>
        <v/>
      </c>
      <c r="X784" s="15" t="str">
        <f t="shared" si="281"/>
        <v/>
      </c>
      <c r="Y784" s="15" t="str">
        <f t="shared" si="282"/>
        <v/>
      </c>
      <c r="Z784" s="15">
        <f t="shared" si="283"/>
        <v>0</v>
      </c>
      <c r="AA784" s="15" t="str">
        <f t="shared" si="284"/>
        <v>2640,MORTSEL,Mortsel,</v>
      </c>
      <c r="AB784" s="15" t="str">
        <f t="shared" si="285"/>
        <v/>
      </c>
    </row>
    <row r="785" spans="1:28" x14ac:dyDescent="0.2">
      <c r="A785">
        <v>155</v>
      </c>
      <c r="B785">
        <v>207</v>
      </c>
      <c r="C785">
        <v>2640</v>
      </c>
      <c r="D785" t="s">
        <v>1202</v>
      </c>
      <c r="E785" t="s">
        <v>1204</v>
      </c>
      <c r="F785" t="str">
        <f t="shared" si="264"/>
        <v>2640,MORTSEL,Oude God,</v>
      </c>
      <c r="G785">
        <f t="shared" si="265"/>
        <v>155</v>
      </c>
      <c r="H785">
        <f t="shared" si="265"/>
        <v>207</v>
      </c>
      <c r="I785" s="15" t="str">
        <f t="shared" si="266"/>
        <v/>
      </c>
      <c r="J785" s="15" t="str">
        <f t="shared" si="267"/>
        <v/>
      </c>
      <c r="K785" s="15">
        <f t="shared" si="268"/>
        <v>0</v>
      </c>
      <c r="L785" s="15" t="str">
        <f t="shared" si="269"/>
        <v>2640,MORTSEL,Oude God,</v>
      </c>
      <c r="M785" s="15" t="str">
        <f t="shared" si="270"/>
        <v/>
      </c>
      <c r="N785" s="15" t="str">
        <f t="shared" si="271"/>
        <v/>
      </c>
      <c r="O785" s="15" t="str">
        <f t="shared" si="272"/>
        <v/>
      </c>
      <c r="P785" s="15">
        <f t="shared" si="273"/>
        <v>0</v>
      </c>
      <c r="Q785" s="15" t="str">
        <f t="shared" si="274"/>
        <v>2640,MORTSEL,Oude God,</v>
      </c>
      <c r="R785" s="15" t="str">
        <f t="shared" si="275"/>
        <v/>
      </c>
      <c r="S785" s="15" t="str">
        <f t="shared" si="276"/>
        <v/>
      </c>
      <c r="T785" s="15" t="str">
        <f t="shared" si="277"/>
        <v/>
      </c>
      <c r="U785" s="15">
        <f t="shared" si="278"/>
        <v>0</v>
      </c>
      <c r="V785" s="15" t="str">
        <f t="shared" si="279"/>
        <v>2640,MORTSEL,Oude God,</v>
      </c>
      <c r="W785" s="15" t="str">
        <f t="shared" si="280"/>
        <v/>
      </c>
      <c r="X785" s="15" t="str">
        <f t="shared" si="281"/>
        <v/>
      </c>
      <c r="Y785" s="15" t="str">
        <f t="shared" si="282"/>
        <v/>
      </c>
      <c r="Z785" s="15">
        <f t="shared" si="283"/>
        <v>0</v>
      </c>
      <c r="AA785" s="15" t="str">
        <f t="shared" si="284"/>
        <v>2640,MORTSEL,Oude God,</v>
      </c>
      <c r="AB785" s="15" t="str">
        <f t="shared" si="285"/>
        <v/>
      </c>
    </row>
    <row r="786" spans="1:28" x14ac:dyDescent="0.2">
      <c r="A786">
        <v>154</v>
      </c>
      <c r="B786">
        <v>204</v>
      </c>
      <c r="C786">
        <v>2650</v>
      </c>
      <c r="D786" t="s">
        <v>1205</v>
      </c>
      <c r="E786" t="s">
        <v>1206</v>
      </c>
      <c r="F786" t="str">
        <f t="shared" si="264"/>
        <v>2650,EDEGEM,Edegem,</v>
      </c>
      <c r="G786">
        <f t="shared" si="265"/>
        <v>154</v>
      </c>
      <c r="H786">
        <f t="shared" si="265"/>
        <v>204</v>
      </c>
      <c r="I786" s="15" t="str">
        <f t="shared" si="266"/>
        <v/>
      </c>
      <c r="J786" s="15" t="str">
        <f t="shared" si="267"/>
        <v/>
      </c>
      <c r="K786" s="15">
        <f t="shared" si="268"/>
        <v>0</v>
      </c>
      <c r="L786" s="15" t="str">
        <f t="shared" si="269"/>
        <v>2650,EDEGEM,Edegem,</v>
      </c>
      <c r="M786" s="15" t="str">
        <f t="shared" si="270"/>
        <v/>
      </c>
      <c r="N786" s="15" t="str">
        <f t="shared" si="271"/>
        <v/>
      </c>
      <c r="O786" s="15" t="str">
        <f t="shared" si="272"/>
        <v/>
      </c>
      <c r="P786" s="15">
        <f t="shared" si="273"/>
        <v>0</v>
      </c>
      <c r="Q786" s="15" t="str">
        <f t="shared" si="274"/>
        <v>2650,EDEGEM,Edegem,</v>
      </c>
      <c r="R786" s="15" t="str">
        <f t="shared" si="275"/>
        <v/>
      </c>
      <c r="S786" s="15" t="str">
        <f t="shared" si="276"/>
        <v/>
      </c>
      <c r="T786" s="15" t="str">
        <f t="shared" si="277"/>
        <v/>
      </c>
      <c r="U786" s="15">
        <f t="shared" si="278"/>
        <v>0</v>
      </c>
      <c r="V786" s="15" t="str">
        <f t="shared" si="279"/>
        <v>2650,EDEGEM,Edegem,</v>
      </c>
      <c r="W786" s="15" t="str">
        <f t="shared" si="280"/>
        <v/>
      </c>
      <c r="X786" s="15" t="str">
        <f t="shared" si="281"/>
        <v/>
      </c>
      <c r="Y786" s="15" t="str">
        <f t="shared" si="282"/>
        <v/>
      </c>
      <c r="Z786" s="15">
        <f t="shared" si="283"/>
        <v>0</v>
      </c>
      <c r="AA786" s="15" t="str">
        <f t="shared" si="284"/>
        <v>2650,EDEGEM,Edegem,</v>
      </c>
      <c r="AB786" s="15" t="str">
        <f t="shared" si="285"/>
        <v/>
      </c>
    </row>
    <row r="787" spans="1:28" x14ac:dyDescent="0.2">
      <c r="A787">
        <v>149</v>
      </c>
      <c r="B787">
        <v>207</v>
      </c>
      <c r="C787">
        <v>2660</v>
      </c>
      <c r="D787" t="s">
        <v>893</v>
      </c>
      <c r="E787" t="s">
        <v>1207</v>
      </c>
      <c r="F787" t="str">
        <f t="shared" si="264"/>
        <v>2660,ANTWERPEN,Hoboken,</v>
      </c>
      <c r="G787">
        <f t="shared" si="265"/>
        <v>149</v>
      </c>
      <c r="H787">
        <f t="shared" si="265"/>
        <v>207</v>
      </c>
      <c r="I787" s="15" t="str">
        <f t="shared" si="266"/>
        <v/>
      </c>
      <c r="J787" s="15" t="str">
        <f t="shared" si="267"/>
        <v/>
      </c>
      <c r="K787" s="15">
        <f t="shared" si="268"/>
        <v>0</v>
      </c>
      <c r="L787" s="15" t="str">
        <f t="shared" si="269"/>
        <v>2660,ANTWERPEN,Hoboken,</v>
      </c>
      <c r="M787" s="15" t="str">
        <f t="shared" si="270"/>
        <v/>
      </c>
      <c r="N787" s="15" t="str">
        <f t="shared" si="271"/>
        <v/>
      </c>
      <c r="O787" s="15" t="str">
        <f t="shared" si="272"/>
        <v/>
      </c>
      <c r="P787" s="15">
        <f t="shared" si="273"/>
        <v>0</v>
      </c>
      <c r="Q787" s="15" t="str">
        <f t="shared" si="274"/>
        <v>2660,ANTWERPEN,Hoboken,</v>
      </c>
      <c r="R787" s="15" t="str">
        <f t="shared" si="275"/>
        <v/>
      </c>
      <c r="S787" s="15" t="str">
        <f t="shared" si="276"/>
        <v/>
      </c>
      <c r="T787" s="15" t="str">
        <f t="shared" si="277"/>
        <v/>
      </c>
      <c r="U787" s="15">
        <f t="shared" si="278"/>
        <v>0</v>
      </c>
      <c r="V787" s="15" t="str">
        <f t="shared" si="279"/>
        <v>2660,ANTWERPEN,Hoboken,</v>
      </c>
      <c r="W787" s="15" t="str">
        <f t="shared" si="280"/>
        <v/>
      </c>
      <c r="X787" s="15" t="str">
        <f t="shared" si="281"/>
        <v/>
      </c>
      <c r="Y787" s="15" t="str">
        <f t="shared" si="282"/>
        <v/>
      </c>
      <c r="Z787" s="15">
        <f t="shared" si="283"/>
        <v>0</v>
      </c>
      <c r="AA787" s="15" t="str">
        <f t="shared" si="284"/>
        <v>2660,ANTWERPEN,Hoboken,</v>
      </c>
      <c r="AB787" s="15" t="str">
        <f t="shared" si="285"/>
        <v/>
      </c>
    </row>
    <row r="788" spans="1:28" x14ac:dyDescent="0.2">
      <c r="A788">
        <v>155</v>
      </c>
      <c r="B788">
        <v>193</v>
      </c>
      <c r="C788">
        <v>2800</v>
      </c>
      <c r="D788" t="s">
        <v>1208</v>
      </c>
      <c r="E788" t="s">
        <v>1209</v>
      </c>
      <c r="F788" t="str">
        <f t="shared" si="264"/>
        <v>2800,MECHELEN,Battel,</v>
      </c>
      <c r="G788">
        <f t="shared" si="265"/>
        <v>155</v>
      </c>
      <c r="H788">
        <f t="shared" si="265"/>
        <v>193</v>
      </c>
      <c r="I788" s="15" t="str">
        <f t="shared" si="266"/>
        <v/>
      </c>
      <c r="J788" s="15" t="str">
        <f t="shared" si="267"/>
        <v/>
      </c>
      <c r="K788" s="15">
        <f t="shared" si="268"/>
        <v>0</v>
      </c>
      <c r="L788" s="15" t="str">
        <f t="shared" si="269"/>
        <v>2800,MECHELEN,Battel,</v>
      </c>
      <c r="M788" s="15" t="str">
        <f t="shared" si="270"/>
        <v/>
      </c>
      <c r="N788" s="15" t="str">
        <f t="shared" si="271"/>
        <v/>
      </c>
      <c r="O788" s="15" t="str">
        <f t="shared" si="272"/>
        <v/>
      </c>
      <c r="P788" s="15">
        <f t="shared" si="273"/>
        <v>0</v>
      </c>
      <c r="Q788" s="15" t="str">
        <f t="shared" si="274"/>
        <v>2800,MECHELEN,Battel,</v>
      </c>
      <c r="R788" s="15" t="str">
        <f t="shared" si="275"/>
        <v/>
      </c>
      <c r="S788" s="15" t="str">
        <f t="shared" si="276"/>
        <v/>
      </c>
      <c r="T788" s="15" t="str">
        <f t="shared" si="277"/>
        <v/>
      </c>
      <c r="U788" s="15">
        <f t="shared" si="278"/>
        <v>0</v>
      </c>
      <c r="V788" s="15" t="str">
        <f t="shared" si="279"/>
        <v>2800,MECHELEN,Battel,</v>
      </c>
      <c r="W788" s="15" t="str">
        <f t="shared" si="280"/>
        <v/>
      </c>
      <c r="X788" s="15" t="str">
        <f t="shared" si="281"/>
        <v/>
      </c>
      <c r="Y788" s="15" t="str">
        <f t="shared" si="282"/>
        <v/>
      </c>
      <c r="Z788" s="15">
        <f t="shared" si="283"/>
        <v>0</v>
      </c>
      <c r="AA788" s="15" t="str">
        <f t="shared" si="284"/>
        <v>2800,MECHELEN,Battel,</v>
      </c>
      <c r="AB788" s="15" t="str">
        <f t="shared" si="285"/>
        <v/>
      </c>
    </row>
    <row r="789" spans="1:28" x14ac:dyDescent="0.2">
      <c r="A789">
        <v>158</v>
      </c>
      <c r="B789">
        <v>189</v>
      </c>
      <c r="C789">
        <v>2800</v>
      </c>
      <c r="D789" t="s">
        <v>1208</v>
      </c>
      <c r="E789" t="s">
        <v>1210</v>
      </c>
      <c r="F789" t="str">
        <f t="shared" si="264"/>
        <v>2800,MECHELEN,Coloma,</v>
      </c>
      <c r="G789">
        <f t="shared" si="265"/>
        <v>158</v>
      </c>
      <c r="H789">
        <f t="shared" si="265"/>
        <v>189</v>
      </c>
      <c r="I789" s="15" t="str">
        <f t="shared" si="266"/>
        <v/>
      </c>
      <c r="J789" s="15" t="str">
        <f t="shared" si="267"/>
        <v/>
      </c>
      <c r="K789" s="15">
        <f t="shared" si="268"/>
        <v>0</v>
      </c>
      <c r="L789" s="15" t="str">
        <f t="shared" si="269"/>
        <v>2800,MECHELEN,Coloma,</v>
      </c>
      <c r="M789" s="15" t="str">
        <f t="shared" si="270"/>
        <v/>
      </c>
      <c r="N789" s="15" t="str">
        <f t="shared" si="271"/>
        <v/>
      </c>
      <c r="O789" s="15" t="str">
        <f t="shared" si="272"/>
        <v/>
      </c>
      <c r="P789" s="15">
        <f t="shared" si="273"/>
        <v>0</v>
      </c>
      <c r="Q789" s="15" t="str">
        <f t="shared" si="274"/>
        <v>2800,MECHELEN,Coloma,</v>
      </c>
      <c r="R789" s="15" t="str">
        <f t="shared" si="275"/>
        <v/>
      </c>
      <c r="S789" s="15" t="str">
        <f t="shared" si="276"/>
        <v/>
      </c>
      <c r="T789" s="15" t="str">
        <f t="shared" si="277"/>
        <v/>
      </c>
      <c r="U789" s="15">
        <f t="shared" si="278"/>
        <v>0</v>
      </c>
      <c r="V789" s="15" t="str">
        <f t="shared" si="279"/>
        <v>2800,MECHELEN,Coloma,</v>
      </c>
      <c r="W789" s="15" t="str">
        <f t="shared" si="280"/>
        <v/>
      </c>
      <c r="X789" s="15" t="str">
        <f t="shared" si="281"/>
        <v/>
      </c>
      <c r="Y789" s="15" t="str">
        <f t="shared" si="282"/>
        <v/>
      </c>
      <c r="Z789" s="15">
        <f t="shared" si="283"/>
        <v>0</v>
      </c>
      <c r="AA789" s="15" t="str">
        <f t="shared" si="284"/>
        <v>2800,MECHELEN,Coloma,</v>
      </c>
      <c r="AB789" s="15" t="str">
        <f t="shared" si="285"/>
        <v/>
      </c>
    </row>
    <row r="790" spans="1:28" x14ac:dyDescent="0.2">
      <c r="A790">
        <v>152</v>
      </c>
      <c r="B790">
        <v>191</v>
      </c>
      <c r="C790">
        <v>2800</v>
      </c>
      <c r="D790" t="s">
        <v>1208</v>
      </c>
      <c r="E790" t="s">
        <v>1211</v>
      </c>
      <c r="F790" t="str">
        <f t="shared" si="264"/>
        <v>2800,MECHELEN,Kleine-Heide,</v>
      </c>
      <c r="G790">
        <f t="shared" si="265"/>
        <v>152</v>
      </c>
      <c r="H790">
        <f t="shared" si="265"/>
        <v>191</v>
      </c>
      <c r="I790" s="15" t="str">
        <f t="shared" si="266"/>
        <v/>
      </c>
      <c r="J790" s="15" t="str">
        <f t="shared" si="267"/>
        <v/>
      </c>
      <c r="K790" s="15">
        <f t="shared" si="268"/>
        <v>0</v>
      </c>
      <c r="L790" s="15" t="str">
        <f t="shared" si="269"/>
        <v>2800,MECHELEN,Kleine-Heide,</v>
      </c>
      <c r="M790" s="15" t="str">
        <f t="shared" si="270"/>
        <v/>
      </c>
      <c r="N790" s="15" t="str">
        <f t="shared" si="271"/>
        <v/>
      </c>
      <c r="O790" s="15" t="str">
        <f t="shared" si="272"/>
        <v/>
      </c>
      <c r="P790" s="15">
        <f t="shared" si="273"/>
        <v>0</v>
      </c>
      <c r="Q790" s="15" t="str">
        <f t="shared" si="274"/>
        <v>2800,MECHELEN,Kleine-Heide,</v>
      </c>
      <c r="R790" s="15" t="str">
        <f t="shared" si="275"/>
        <v/>
      </c>
      <c r="S790" s="15" t="str">
        <f t="shared" si="276"/>
        <v/>
      </c>
      <c r="T790" s="15" t="str">
        <f t="shared" si="277"/>
        <v/>
      </c>
      <c r="U790" s="15">
        <f t="shared" si="278"/>
        <v>0</v>
      </c>
      <c r="V790" s="15" t="str">
        <f t="shared" si="279"/>
        <v>2800,MECHELEN,Kleine-Heide,</v>
      </c>
      <c r="W790" s="15" t="str">
        <f t="shared" si="280"/>
        <v/>
      </c>
      <c r="X790" s="15" t="str">
        <f t="shared" si="281"/>
        <v/>
      </c>
      <c r="Y790" s="15" t="str">
        <f t="shared" si="282"/>
        <v/>
      </c>
      <c r="Z790" s="15">
        <f t="shared" si="283"/>
        <v>0</v>
      </c>
      <c r="AA790" s="15" t="str">
        <f t="shared" si="284"/>
        <v>2800,MECHELEN,Kleine-Heide,</v>
      </c>
      <c r="AB790" s="15" t="str">
        <f t="shared" si="285"/>
        <v/>
      </c>
    </row>
    <row r="791" spans="1:28" x14ac:dyDescent="0.2">
      <c r="A791">
        <v>158</v>
      </c>
      <c r="B791">
        <v>190</v>
      </c>
      <c r="C791">
        <v>2800</v>
      </c>
      <c r="D791" t="s">
        <v>1208</v>
      </c>
      <c r="E791" t="s">
        <v>1212</v>
      </c>
      <c r="F791" t="str">
        <f t="shared" si="264"/>
        <v>2800,MECHELEN,Mechelen,</v>
      </c>
      <c r="G791">
        <f t="shared" si="265"/>
        <v>158</v>
      </c>
      <c r="H791">
        <f t="shared" si="265"/>
        <v>190</v>
      </c>
      <c r="I791" s="15" t="str">
        <f t="shared" si="266"/>
        <v/>
      </c>
      <c r="J791" s="15" t="str">
        <f t="shared" si="267"/>
        <v/>
      </c>
      <c r="K791" s="15">
        <f t="shared" si="268"/>
        <v>0</v>
      </c>
      <c r="L791" s="15" t="str">
        <f t="shared" si="269"/>
        <v>2800,MECHELEN,Mechelen,</v>
      </c>
      <c r="M791" s="15" t="str">
        <f t="shared" si="270"/>
        <v/>
      </c>
      <c r="N791" s="15" t="str">
        <f t="shared" si="271"/>
        <v/>
      </c>
      <c r="O791" s="15" t="str">
        <f t="shared" si="272"/>
        <v/>
      </c>
      <c r="P791" s="15">
        <f t="shared" si="273"/>
        <v>0</v>
      </c>
      <c r="Q791" s="15" t="str">
        <f t="shared" si="274"/>
        <v>2800,MECHELEN,Mechelen,</v>
      </c>
      <c r="R791" s="15" t="str">
        <f t="shared" si="275"/>
        <v/>
      </c>
      <c r="S791" s="15" t="str">
        <f t="shared" si="276"/>
        <v/>
      </c>
      <c r="T791" s="15" t="str">
        <f t="shared" si="277"/>
        <v/>
      </c>
      <c r="U791" s="15">
        <f t="shared" si="278"/>
        <v>0</v>
      </c>
      <c r="V791" s="15" t="str">
        <f t="shared" si="279"/>
        <v>2800,MECHELEN,Mechelen,</v>
      </c>
      <c r="W791" s="15" t="str">
        <f t="shared" si="280"/>
        <v/>
      </c>
      <c r="X791" s="15" t="str">
        <f t="shared" si="281"/>
        <v/>
      </c>
      <c r="Y791" s="15" t="str">
        <f t="shared" si="282"/>
        <v/>
      </c>
      <c r="Z791" s="15">
        <f t="shared" si="283"/>
        <v>0</v>
      </c>
      <c r="AA791" s="15" t="str">
        <f t="shared" si="284"/>
        <v>2800,MECHELEN,Mechelen,</v>
      </c>
      <c r="AB791" s="15" t="str">
        <f t="shared" si="285"/>
        <v/>
      </c>
    </row>
    <row r="792" spans="1:28" x14ac:dyDescent="0.2">
      <c r="A792">
        <v>159</v>
      </c>
      <c r="B792">
        <v>192</v>
      </c>
      <c r="C792">
        <v>2800</v>
      </c>
      <c r="D792" t="s">
        <v>1208</v>
      </c>
      <c r="E792" t="s">
        <v>1213</v>
      </c>
      <c r="F792" t="str">
        <f t="shared" si="264"/>
        <v>2800,MECHELEN,Nekkerspoel,</v>
      </c>
      <c r="G792">
        <f t="shared" si="265"/>
        <v>159</v>
      </c>
      <c r="H792">
        <f t="shared" si="265"/>
        <v>192</v>
      </c>
      <c r="I792" s="15" t="str">
        <f t="shared" si="266"/>
        <v/>
      </c>
      <c r="J792" s="15" t="str">
        <f t="shared" si="267"/>
        <v/>
      </c>
      <c r="K792" s="15">
        <f t="shared" si="268"/>
        <v>0</v>
      </c>
      <c r="L792" s="15" t="str">
        <f t="shared" si="269"/>
        <v>2800,MECHELEN,Nekkerspoel,</v>
      </c>
      <c r="M792" s="15" t="str">
        <f t="shared" si="270"/>
        <v/>
      </c>
      <c r="N792" s="15" t="str">
        <f t="shared" si="271"/>
        <v/>
      </c>
      <c r="O792" s="15" t="str">
        <f t="shared" si="272"/>
        <v/>
      </c>
      <c r="P792" s="15">
        <f t="shared" si="273"/>
        <v>0</v>
      </c>
      <c r="Q792" s="15" t="str">
        <f t="shared" si="274"/>
        <v>2800,MECHELEN,Nekkerspoel,</v>
      </c>
      <c r="R792" s="15" t="str">
        <f t="shared" si="275"/>
        <v/>
      </c>
      <c r="S792" s="15" t="str">
        <f t="shared" si="276"/>
        <v/>
      </c>
      <c r="T792" s="15" t="str">
        <f t="shared" si="277"/>
        <v/>
      </c>
      <c r="U792" s="15">
        <f t="shared" si="278"/>
        <v>0</v>
      </c>
      <c r="V792" s="15" t="str">
        <f t="shared" si="279"/>
        <v>2800,MECHELEN,Nekkerspoel,</v>
      </c>
      <c r="W792" s="15" t="str">
        <f t="shared" si="280"/>
        <v/>
      </c>
      <c r="X792" s="15" t="str">
        <f t="shared" si="281"/>
        <v/>
      </c>
      <c r="Y792" s="15" t="str">
        <f t="shared" si="282"/>
        <v/>
      </c>
      <c r="Z792" s="15">
        <f t="shared" si="283"/>
        <v>0</v>
      </c>
      <c r="AA792" s="15" t="str">
        <f t="shared" si="284"/>
        <v>2800,MECHELEN,Nekkerspoel,</v>
      </c>
      <c r="AB792" s="15" t="str">
        <f t="shared" si="285"/>
        <v/>
      </c>
    </row>
    <row r="793" spans="1:28" x14ac:dyDescent="0.2">
      <c r="A793">
        <v>160</v>
      </c>
      <c r="B793">
        <v>192</v>
      </c>
      <c r="C793">
        <v>2800</v>
      </c>
      <c r="D793" t="s">
        <v>1208</v>
      </c>
      <c r="E793" t="s">
        <v>1214</v>
      </c>
      <c r="F793" t="str">
        <f t="shared" si="264"/>
        <v>2800,MECHELEN,Pasbrug,</v>
      </c>
      <c r="G793">
        <f t="shared" si="265"/>
        <v>160</v>
      </c>
      <c r="H793">
        <f t="shared" si="265"/>
        <v>192</v>
      </c>
      <c r="I793" s="15" t="str">
        <f t="shared" si="266"/>
        <v/>
      </c>
      <c r="J793" s="15" t="str">
        <f t="shared" si="267"/>
        <v/>
      </c>
      <c r="K793" s="15">
        <f t="shared" si="268"/>
        <v>0</v>
      </c>
      <c r="L793" s="15" t="str">
        <f t="shared" si="269"/>
        <v>2800,MECHELEN,Pasbrug,</v>
      </c>
      <c r="M793" s="15" t="str">
        <f t="shared" si="270"/>
        <v/>
      </c>
      <c r="N793" s="15" t="str">
        <f t="shared" si="271"/>
        <v/>
      </c>
      <c r="O793" s="15" t="str">
        <f t="shared" si="272"/>
        <v/>
      </c>
      <c r="P793" s="15">
        <f t="shared" si="273"/>
        <v>0</v>
      </c>
      <c r="Q793" s="15" t="str">
        <f t="shared" si="274"/>
        <v>2800,MECHELEN,Pasbrug,</v>
      </c>
      <c r="R793" s="15" t="str">
        <f t="shared" si="275"/>
        <v/>
      </c>
      <c r="S793" s="15" t="str">
        <f t="shared" si="276"/>
        <v/>
      </c>
      <c r="T793" s="15" t="str">
        <f t="shared" si="277"/>
        <v/>
      </c>
      <c r="U793" s="15">
        <f t="shared" si="278"/>
        <v>0</v>
      </c>
      <c r="V793" s="15" t="str">
        <f t="shared" si="279"/>
        <v>2800,MECHELEN,Pasbrug,</v>
      </c>
      <c r="W793" s="15" t="str">
        <f t="shared" si="280"/>
        <v/>
      </c>
      <c r="X793" s="15" t="str">
        <f t="shared" si="281"/>
        <v/>
      </c>
      <c r="Y793" s="15" t="str">
        <f t="shared" si="282"/>
        <v/>
      </c>
      <c r="Z793" s="15">
        <f t="shared" si="283"/>
        <v>0</v>
      </c>
      <c r="AA793" s="15" t="str">
        <f t="shared" si="284"/>
        <v>2800,MECHELEN,Pasbrug,</v>
      </c>
      <c r="AB793" s="15" t="str">
        <f t="shared" si="285"/>
        <v/>
      </c>
    </row>
    <row r="794" spans="1:28" x14ac:dyDescent="0.2">
      <c r="A794">
        <v>157</v>
      </c>
      <c r="B794">
        <v>192</v>
      </c>
      <c r="C794">
        <v>2800</v>
      </c>
      <c r="D794" t="s">
        <v>1208</v>
      </c>
      <c r="E794" t="s">
        <v>1215</v>
      </c>
      <c r="F794" t="str">
        <f t="shared" si="264"/>
        <v>2800,MECHELEN,Pennepoel,</v>
      </c>
      <c r="G794">
        <f t="shared" si="265"/>
        <v>157</v>
      </c>
      <c r="H794">
        <f t="shared" si="265"/>
        <v>192</v>
      </c>
      <c r="I794" s="15" t="str">
        <f t="shared" si="266"/>
        <v/>
      </c>
      <c r="J794" s="15" t="str">
        <f t="shared" si="267"/>
        <v/>
      </c>
      <c r="K794" s="15">
        <f t="shared" si="268"/>
        <v>0</v>
      </c>
      <c r="L794" s="15" t="str">
        <f t="shared" si="269"/>
        <v>2800,MECHELEN,Pennepoel,</v>
      </c>
      <c r="M794" s="15" t="str">
        <f t="shared" si="270"/>
        <v/>
      </c>
      <c r="N794" s="15" t="str">
        <f t="shared" si="271"/>
        <v/>
      </c>
      <c r="O794" s="15" t="str">
        <f t="shared" si="272"/>
        <v/>
      </c>
      <c r="P794" s="15">
        <f t="shared" si="273"/>
        <v>0</v>
      </c>
      <c r="Q794" s="15" t="str">
        <f t="shared" si="274"/>
        <v>2800,MECHELEN,Pennepoel,</v>
      </c>
      <c r="R794" s="15" t="str">
        <f t="shared" si="275"/>
        <v/>
      </c>
      <c r="S794" s="15" t="str">
        <f t="shared" si="276"/>
        <v/>
      </c>
      <c r="T794" s="15" t="str">
        <f t="shared" si="277"/>
        <v/>
      </c>
      <c r="U794" s="15">
        <f t="shared" si="278"/>
        <v>0</v>
      </c>
      <c r="V794" s="15" t="str">
        <f t="shared" si="279"/>
        <v>2800,MECHELEN,Pennepoel,</v>
      </c>
      <c r="W794" s="15" t="str">
        <f t="shared" si="280"/>
        <v/>
      </c>
      <c r="X794" s="15" t="str">
        <f t="shared" si="281"/>
        <v/>
      </c>
      <c r="Y794" s="15" t="str">
        <f t="shared" si="282"/>
        <v/>
      </c>
      <c r="Z794" s="15">
        <f t="shared" si="283"/>
        <v>0</v>
      </c>
      <c r="AA794" s="15" t="str">
        <f t="shared" si="284"/>
        <v>2800,MECHELEN,Pennepoel,</v>
      </c>
      <c r="AB794" s="15" t="str">
        <f t="shared" si="285"/>
        <v/>
      </c>
    </row>
    <row r="795" spans="1:28" x14ac:dyDescent="0.2">
      <c r="A795">
        <v>156</v>
      </c>
      <c r="B795">
        <v>195</v>
      </c>
      <c r="C795">
        <v>2800</v>
      </c>
      <c r="D795" t="s">
        <v>1208</v>
      </c>
      <c r="E795" t="s">
        <v>1216</v>
      </c>
      <c r="F795" t="str">
        <f t="shared" si="264"/>
        <v>2800,MECHELEN,Walem,</v>
      </c>
      <c r="G795">
        <f t="shared" si="265"/>
        <v>156</v>
      </c>
      <c r="H795">
        <f t="shared" si="265"/>
        <v>195</v>
      </c>
      <c r="I795" s="15" t="str">
        <f t="shared" si="266"/>
        <v/>
      </c>
      <c r="J795" s="15" t="str">
        <f t="shared" si="267"/>
        <v/>
      </c>
      <c r="K795" s="15">
        <f t="shared" si="268"/>
        <v>0</v>
      </c>
      <c r="L795" s="15" t="str">
        <f t="shared" si="269"/>
        <v>2800,MECHELEN,Walem,</v>
      </c>
      <c r="M795" s="15" t="str">
        <f t="shared" si="270"/>
        <v/>
      </c>
      <c r="N795" s="15" t="str">
        <f t="shared" si="271"/>
        <v/>
      </c>
      <c r="O795" s="15" t="str">
        <f t="shared" si="272"/>
        <v/>
      </c>
      <c r="P795" s="15">
        <f t="shared" si="273"/>
        <v>0</v>
      </c>
      <c r="Q795" s="15" t="str">
        <f t="shared" si="274"/>
        <v>2800,MECHELEN,Walem,</v>
      </c>
      <c r="R795" s="15" t="str">
        <f t="shared" si="275"/>
        <v/>
      </c>
      <c r="S795" s="15" t="str">
        <f t="shared" si="276"/>
        <v/>
      </c>
      <c r="T795" s="15" t="str">
        <f t="shared" si="277"/>
        <v/>
      </c>
      <c r="U795" s="15">
        <f t="shared" si="278"/>
        <v>0</v>
      </c>
      <c r="V795" s="15" t="str">
        <f t="shared" si="279"/>
        <v>2800,MECHELEN,Walem,</v>
      </c>
      <c r="W795" s="15" t="str">
        <f t="shared" si="280"/>
        <v/>
      </c>
      <c r="X795" s="15" t="str">
        <f t="shared" si="281"/>
        <v/>
      </c>
      <c r="Y795" s="15" t="str">
        <f t="shared" si="282"/>
        <v/>
      </c>
      <c r="Z795" s="15">
        <f t="shared" si="283"/>
        <v>0</v>
      </c>
      <c r="AA795" s="15" t="str">
        <f t="shared" si="284"/>
        <v>2800,MECHELEN,Walem,</v>
      </c>
      <c r="AB795" s="15" t="str">
        <f t="shared" si="285"/>
        <v/>
      </c>
    </row>
    <row r="796" spans="1:28" x14ac:dyDescent="0.2">
      <c r="A796">
        <v>154</v>
      </c>
      <c r="B796">
        <v>193</v>
      </c>
      <c r="C796">
        <v>2801</v>
      </c>
      <c r="D796" t="s">
        <v>1208</v>
      </c>
      <c r="E796" t="s">
        <v>1217</v>
      </c>
      <c r="F796" t="str">
        <f t="shared" si="264"/>
        <v>2801,MECHELEN,Heffen,</v>
      </c>
      <c r="G796">
        <f t="shared" si="265"/>
        <v>154</v>
      </c>
      <c r="H796">
        <f t="shared" si="265"/>
        <v>193</v>
      </c>
      <c r="I796" s="15" t="str">
        <f t="shared" si="266"/>
        <v/>
      </c>
      <c r="J796" s="15" t="str">
        <f t="shared" si="267"/>
        <v/>
      </c>
      <c r="K796" s="15">
        <f t="shared" si="268"/>
        <v>0</v>
      </c>
      <c r="L796" s="15" t="str">
        <f t="shared" si="269"/>
        <v>2801,MECHELEN,Heffen,</v>
      </c>
      <c r="M796" s="15" t="str">
        <f t="shared" si="270"/>
        <v/>
      </c>
      <c r="N796" s="15" t="str">
        <f t="shared" si="271"/>
        <v/>
      </c>
      <c r="O796" s="15" t="str">
        <f t="shared" si="272"/>
        <v/>
      </c>
      <c r="P796" s="15">
        <f t="shared" si="273"/>
        <v>0</v>
      </c>
      <c r="Q796" s="15" t="str">
        <f t="shared" si="274"/>
        <v>2801,MECHELEN,Heffen,</v>
      </c>
      <c r="R796" s="15" t="str">
        <f t="shared" si="275"/>
        <v/>
      </c>
      <c r="S796" s="15" t="str">
        <f t="shared" si="276"/>
        <v/>
      </c>
      <c r="T796" s="15" t="str">
        <f t="shared" si="277"/>
        <v/>
      </c>
      <c r="U796" s="15">
        <f t="shared" si="278"/>
        <v>0</v>
      </c>
      <c r="V796" s="15" t="str">
        <f t="shared" si="279"/>
        <v>2801,MECHELEN,Heffen,</v>
      </c>
      <c r="W796" s="15" t="str">
        <f t="shared" si="280"/>
        <v/>
      </c>
      <c r="X796" s="15" t="str">
        <f t="shared" si="281"/>
        <v/>
      </c>
      <c r="Y796" s="15" t="str">
        <f t="shared" si="282"/>
        <v/>
      </c>
      <c r="Z796" s="15">
        <f t="shared" si="283"/>
        <v>0</v>
      </c>
      <c r="AA796" s="15" t="str">
        <f t="shared" si="284"/>
        <v>2801,MECHELEN,Heffen,</v>
      </c>
      <c r="AB796" s="15" t="str">
        <f t="shared" si="285"/>
        <v/>
      </c>
    </row>
    <row r="797" spans="1:28" x14ac:dyDescent="0.2">
      <c r="A797">
        <v>155</v>
      </c>
      <c r="B797">
        <v>190</v>
      </c>
      <c r="C797">
        <v>2811</v>
      </c>
      <c r="D797" t="s">
        <v>1208</v>
      </c>
      <c r="E797" t="s">
        <v>1218</v>
      </c>
      <c r="F797" t="str">
        <f t="shared" si="264"/>
        <v>2811,MECHELEN,Heike,</v>
      </c>
      <c r="G797">
        <f t="shared" si="265"/>
        <v>155</v>
      </c>
      <c r="H797">
        <f t="shared" si="265"/>
        <v>190</v>
      </c>
      <c r="I797" s="15" t="str">
        <f t="shared" si="266"/>
        <v/>
      </c>
      <c r="J797" s="15" t="str">
        <f t="shared" si="267"/>
        <v/>
      </c>
      <c r="K797" s="15">
        <f t="shared" si="268"/>
        <v>0</v>
      </c>
      <c r="L797" s="15" t="str">
        <f t="shared" si="269"/>
        <v>2811,MECHELEN,Heike,</v>
      </c>
      <c r="M797" s="15" t="str">
        <f t="shared" si="270"/>
        <v/>
      </c>
      <c r="N797" s="15" t="str">
        <f t="shared" si="271"/>
        <v/>
      </c>
      <c r="O797" s="15" t="str">
        <f t="shared" si="272"/>
        <v/>
      </c>
      <c r="P797" s="15">
        <f t="shared" si="273"/>
        <v>0</v>
      </c>
      <c r="Q797" s="15" t="str">
        <f t="shared" si="274"/>
        <v>2811,MECHELEN,Heike,</v>
      </c>
      <c r="R797" s="15" t="str">
        <f t="shared" si="275"/>
        <v/>
      </c>
      <c r="S797" s="15" t="str">
        <f t="shared" si="276"/>
        <v/>
      </c>
      <c r="T797" s="15" t="str">
        <f t="shared" si="277"/>
        <v/>
      </c>
      <c r="U797" s="15">
        <f t="shared" si="278"/>
        <v>0</v>
      </c>
      <c r="V797" s="15" t="str">
        <f t="shared" si="279"/>
        <v>2811,MECHELEN,Heike,</v>
      </c>
      <c r="W797" s="15" t="str">
        <f t="shared" si="280"/>
        <v/>
      </c>
      <c r="X797" s="15" t="str">
        <f t="shared" si="281"/>
        <v/>
      </c>
      <c r="Y797" s="15" t="str">
        <f t="shared" si="282"/>
        <v/>
      </c>
      <c r="Z797" s="15">
        <f t="shared" si="283"/>
        <v>0</v>
      </c>
      <c r="AA797" s="15" t="str">
        <f t="shared" si="284"/>
        <v>2811,MECHELEN,Heike,</v>
      </c>
      <c r="AB797" s="15" t="str">
        <f t="shared" si="285"/>
        <v/>
      </c>
    </row>
    <row r="798" spans="1:28" x14ac:dyDescent="0.2">
      <c r="A798">
        <v>155</v>
      </c>
      <c r="B798">
        <v>189</v>
      </c>
      <c r="C798">
        <v>2811</v>
      </c>
      <c r="D798" t="s">
        <v>1208</v>
      </c>
      <c r="E798" t="s">
        <v>1219</v>
      </c>
      <c r="F798" t="str">
        <f t="shared" si="264"/>
        <v>2811,MECHELEN,Hombeek,</v>
      </c>
      <c r="G798">
        <f t="shared" si="265"/>
        <v>155</v>
      </c>
      <c r="H798">
        <f t="shared" si="265"/>
        <v>189</v>
      </c>
      <c r="I798" s="15" t="str">
        <f t="shared" si="266"/>
        <v/>
      </c>
      <c r="J798" s="15" t="str">
        <f t="shared" si="267"/>
        <v/>
      </c>
      <c r="K798" s="15">
        <f t="shared" si="268"/>
        <v>0</v>
      </c>
      <c r="L798" s="15" t="str">
        <f t="shared" si="269"/>
        <v>2811,MECHELEN,Hombeek,</v>
      </c>
      <c r="M798" s="15" t="str">
        <f t="shared" si="270"/>
        <v/>
      </c>
      <c r="N798" s="15" t="str">
        <f t="shared" si="271"/>
        <v/>
      </c>
      <c r="O798" s="15" t="str">
        <f t="shared" si="272"/>
        <v/>
      </c>
      <c r="P798" s="15">
        <f t="shared" si="273"/>
        <v>0</v>
      </c>
      <c r="Q798" s="15" t="str">
        <f t="shared" si="274"/>
        <v>2811,MECHELEN,Hombeek,</v>
      </c>
      <c r="R798" s="15" t="str">
        <f t="shared" si="275"/>
        <v/>
      </c>
      <c r="S798" s="15" t="str">
        <f t="shared" si="276"/>
        <v/>
      </c>
      <c r="T798" s="15" t="str">
        <f t="shared" si="277"/>
        <v/>
      </c>
      <c r="U798" s="15">
        <f t="shared" si="278"/>
        <v>0</v>
      </c>
      <c r="V798" s="15" t="str">
        <f t="shared" si="279"/>
        <v>2811,MECHELEN,Hombeek,</v>
      </c>
      <c r="W798" s="15" t="str">
        <f t="shared" si="280"/>
        <v/>
      </c>
      <c r="X798" s="15" t="str">
        <f t="shared" si="281"/>
        <v/>
      </c>
      <c r="Y798" s="15" t="str">
        <f t="shared" si="282"/>
        <v/>
      </c>
      <c r="Z798" s="15">
        <f t="shared" si="283"/>
        <v>0</v>
      </c>
      <c r="AA798" s="15" t="str">
        <f t="shared" si="284"/>
        <v>2811,MECHELEN,Hombeek,</v>
      </c>
      <c r="AB798" s="15" t="str">
        <f t="shared" si="285"/>
        <v/>
      </c>
    </row>
    <row r="799" spans="1:28" x14ac:dyDescent="0.2">
      <c r="A799">
        <v>153</v>
      </c>
      <c r="B799">
        <v>192</v>
      </c>
      <c r="C799">
        <v>2811</v>
      </c>
      <c r="D799" t="s">
        <v>1208</v>
      </c>
      <c r="E799" t="s">
        <v>1220</v>
      </c>
      <c r="F799" t="str">
        <f t="shared" si="264"/>
        <v>2811,MECHELEN,Leest,</v>
      </c>
      <c r="G799">
        <f t="shared" si="265"/>
        <v>153</v>
      </c>
      <c r="H799">
        <f t="shared" si="265"/>
        <v>192</v>
      </c>
      <c r="I799" s="15" t="str">
        <f t="shared" si="266"/>
        <v/>
      </c>
      <c r="J799" s="15" t="str">
        <f t="shared" si="267"/>
        <v/>
      </c>
      <c r="K799" s="15">
        <f t="shared" si="268"/>
        <v>0</v>
      </c>
      <c r="L799" s="15" t="str">
        <f t="shared" si="269"/>
        <v>2811,MECHELEN,Leest,</v>
      </c>
      <c r="M799" s="15" t="str">
        <f t="shared" si="270"/>
        <v/>
      </c>
      <c r="N799" s="15" t="str">
        <f t="shared" si="271"/>
        <v/>
      </c>
      <c r="O799" s="15" t="str">
        <f t="shared" si="272"/>
        <v/>
      </c>
      <c r="P799" s="15">
        <f t="shared" si="273"/>
        <v>0</v>
      </c>
      <c r="Q799" s="15" t="str">
        <f t="shared" si="274"/>
        <v>2811,MECHELEN,Leest,</v>
      </c>
      <c r="R799" s="15" t="str">
        <f t="shared" si="275"/>
        <v/>
      </c>
      <c r="S799" s="15" t="str">
        <f t="shared" si="276"/>
        <v/>
      </c>
      <c r="T799" s="15" t="str">
        <f t="shared" si="277"/>
        <v/>
      </c>
      <c r="U799" s="15">
        <f t="shared" si="278"/>
        <v>0</v>
      </c>
      <c r="V799" s="15" t="str">
        <f t="shared" si="279"/>
        <v>2811,MECHELEN,Leest,</v>
      </c>
      <c r="W799" s="15" t="str">
        <f t="shared" si="280"/>
        <v/>
      </c>
      <c r="X799" s="15" t="str">
        <f t="shared" si="281"/>
        <v/>
      </c>
      <c r="Y799" s="15" t="str">
        <f t="shared" si="282"/>
        <v/>
      </c>
      <c r="Z799" s="15">
        <f t="shared" si="283"/>
        <v>0</v>
      </c>
      <c r="AA799" s="15" t="str">
        <f t="shared" si="284"/>
        <v>2811,MECHELEN,Leest,</v>
      </c>
      <c r="AB799" s="15" t="str">
        <f t="shared" si="285"/>
        <v/>
      </c>
    </row>
    <row r="800" spans="1:28" x14ac:dyDescent="0.2">
      <c r="A800">
        <v>160</v>
      </c>
      <c r="B800">
        <v>188</v>
      </c>
      <c r="C800">
        <v>2812</v>
      </c>
      <c r="D800" t="s">
        <v>1208</v>
      </c>
      <c r="E800" t="s">
        <v>1221</v>
      </c>
      <c r="F800" t="str">
        <f t="shared" si="264"/>
        <v>2812,MECHELEN,Muizen,</v>
      </c>
      <c r="G800">
        <f t="shared" si="265"/>
        <v>160</v>
      </c>
      <c r="H800">
        <f t="shared" si="265"/>
        <v>188</v>
      </c>
      <c r="I800" s="15" t="str">
        <f t="shared" si="266"/>
        <v/>
      </c>
      <c r="J800" s="15" t="str">
        <f t="shared" si="267"/>
        <v/>
      </c>
      <c r="K800" s="15">
        <f t="shared" si="268"/>
        <v>0</v>
      </c>
      <c r="L800" s="15" t="str">
        <f t="shared" si="269"/>
        <v>2812,MECHELEN,Muizen,</v>
      </c>
      <c r="M800" s="15" t="str">
        <f t="shared" si="270"/>
        <v/>
      </c>
      <c r="N800" s="15" t="str">
        <f t="shared" si="271"/>
        <v/>
      </c>
      <c r="O800" s="15" t="str">
        <f t="shared" si="272"/>
        <v/>
      </c>
      <c r="P800" s="15">
        <f t="shared" si="273"/>
        <v>0</v>
      </c>
      <c r="Q800" s="15" t="str">
        <f t="shared" si="274"/>
        <v>2812,MECHELEN,Muizen,</v>
      </c>
      <c r="R800" s="15" t="str">
        <f t="shared" si="275"/>
        <v/>
      </c>
      <c r="S800" s="15" t="str">
        <f t="shared" si="276"/>
        <v/>
      </c>
      <c r="T800" s="15" t="str">
        <f t="shared" si="277"/>
        <v/>
      </c>
      <c r="U800" s="15">
        <f t="shared" si="278"/>
        <v>0</v>
      </c>
      <c r="V800" s="15" t="str">
        <f t="shared" si="279"/>
        <v>2812,MECHELEN,Muizen,</v>
      </c>
      <c r="W800" s="15" t="str">
        <f t="shared" si="280"/>
        <v/>
      </c>
      <c r="X800" s="15" t="str">
        <f t="shared" si="281"/>
        <v/>
      </c>
      <c r="Y800" s="15" t="str">
        <f t="shared" si="282"/>
        <v/>
      </c>
      <c r="Z800" s="15">
        <f t="shared" si="283"/>
        <v>0</v>
      </c>
      <c r="AA800" s="15" t="str">
        <f t="shared" si="284"/>
        <v>2812,MECHELEN,Muizen,</v>
      </c>
      <c r="AB800" s="15" t="str">
        <f t="shared" si="285"/>
        <v/>
      </c>
    </row>
    <row r="801" spans="1:28" x14ac:dyDescent="0.2">
      <c r="A801">
        <v>162</v>
      </c>
      <c r="B801">
        <v>190</v>
      </c>
      <c r="C801">
        <v>2820</v>
      </c>
      <c r="D801" t="s">
        <v>1222</v>
      </c>
      <c r="E801" t="s">
        <v>1223</v>
      </c>
      <c r="F801" t="str">
        <f t="shared" si="264"/>
        <v>2820,BONHEIDEN,Bonheiden,</v>
      </c>
      <c r="G801">
        <f t="shared" si="265"/>
        <v>162</v>
      </c>
      <c r="H801">
        <f t="shared" si="265"/>
        <v>190</v>
      </c>
      <c r="I801" s="15" t="str">
        <f t="shared" si="266"/>
        <v/>
      </c>
      <c r="J801" s="15" t="str">
        <f t="shared" si="267"/>
        <v/>
      </c>
      <c r="K801" s="15">
        <f t="shared" si="268"/>
        <v>0</v>
      </c>
      <c r="L801" s="15" t="str">
        <f t="shared" si="269"/>
        <v>2820,BONHEIDEN,Bonheiden,</v>
      </c>
      <c r="M801" s="15" t="str">
        <f t="shared" si="270"/>
        <v/>
      </c>
      <c r="N801" s="15" t="str">
        <f t="shared" si="271"/>
        <v/>
      </c>
      <c r="O801" s="15" t="str">
        <f t="shared" si="272"/>
        <v/>
      </c>
      <c r="P801" s="15">
        <f t="shared" si="273"/>
        <v>0</v>
      </c>
      <c r="Q801" s="15" t="str">
        <f t="shared" si="274"/>
        <v>2820,BONHEIDEN,Bonheiden,</v>
      </c>
      <c r="R801" s="15" t="str">
        <f t="shared" si="275"/>
        <v/>
      </c>
      <c r="S801" s="15" t="str">
        <f t="shared" si="276"/>
        <v/>
      </c>
      <c r="T801" s="15" t="str">
        <f t="shared" si="277"/>
        <v/>
      </c>
      <c r="U801" s="15">
        <f t="shared" si="278"/>
        <v>0</v>
      </c>
      <c r="V801" s="15" t="str">
        <f t="shared" si="279"/>
        <v>2820,BONHEIDEN,Bonheiden,</v>
      </c>
      <c r="W801" s="15" t="str">
        <f t="shared" si="280"/>
        <v/>
      </c>
      <c r="X801" s="15" t="str">
        <f t="shared" si="281"/>
        <v/>
      </c>
      <c r="Y801" s="15" t="str">
        <f t="shared" si="282"/>
        <v/>
      </c>
      <c r="Z801" s="15">
        <f t="shared" si="283"/>
        <v>0</v>
      </c>
      <c r="AA801" s="15" t="str">
        <f t="shared" si="284"/>
        <v>2820,BONHEIDEN,Bonheiden,</v>
      </c>
      <c r="AB801" s="15" t="str">
        <f t="shared" si="285"/>
        <v/>
      </c>
    </row>
    <row r="802" spans="1:28" x14ac:dyDescent="0.2">
      <c r="A802">
        <v>162</v>
      </c>
      <c r="B802">
        <v>192</v>
      </c>
      <c r="C802">
        <v>2820</v>
      </c>
      <c r="D802" t="s">
        <v>1222</v>
      </c>
      <c r="E802" t="s">
        <v>1224</v>
      </c>
      <c r="F802" t="str">
        <f t="shared" si="264"/>
        <v>2820,BONHEIDEN,Diedonken,</v>
      </c>
      <c r="G802">
        <f t="shared" si="265"/>
        <v>162</v>
      </c>
      <c r="H802">
        <f t="shared" si="265"/>
        <v>192</v>
      </c>
      <c r="I802" s="15" t="str">
        <f t="shared" si="266"/>
        <v/>
      </c>
      <c r="J802" s="15" t="str">
        <f t="shared" si="267"/>
        <v/>
      </c>
      <c r="K802" s="15">
        <f t="shared" si="268"/>
        <v>0</v>
      </c>
      <c r="L802" s="15" t="str">
        <f t="shared" si="269"/>
        <v>2820,BONHEIDEN,Diedonken,</v>
      </c>
      <c r="M802" s="15" t="str">
        <f t="shared" si="270"/>
        <v/>
      </c>
      <c r="N802" s="15" t="str">
        <f t="shared" si="271"/>
        <v/>
      </c>
      <c r="O802" s="15" t="str">
        <f t="shared" si="272"/>
        <v/>
      </c>
      <c r="P802" s="15">
        <f t="shared" si="273"/>
        <v>0</v>
      </c>
      <c r="Q802" s="15" t="str">
        <f t="shared" si="274"/>
        <v>2820,BONHEIDEN,Diedonken,</v>
      </c>
      <c r="R802" s="15" t="str">
        <f t="shared" si="275"/>
        <v/>
      </c>
      <c r="S802" s="15" t="str">
        <f t="shared" si="276"/>
        <v/>
      </c>
      <c r="T802" s="15" t="str">
        <f t="shared" si="277"/>
        <v/>
      </c>
      <c r="U802" s="15">
        <f t="shared" si="278"/>
        <v>0</v>
      </c>
      <c r="V802" s="15" t="str">
        <f t="shared" si="279"/>
        <v>2820,BONHEIDEN,Diedonken,</v>
      </c>
      <c r="W802" s="15" t="str">
        <f t="shared" si="280"/>
        <v/>
      </c>
      <c r="X802" s="15" t="str">
        <f t="shared" si="281"/>
        <v/>
      </c>
      <c r="Y802" s="15" t="str">
        <f t="shared" si="282"/>
        <v/>
      </c>
      <c r="Z802" s="15">
        <f t="shared" si="283"/>
        <v>0</v>
      </c>
      <c r="AA802" s="15" t="str">
        <f t="shared" si="284"/>
        <v>2820,BONHEIDEN,Diedonken,</v>
      </c>
      <c r="AB802" s="15" t="str">
        <f t="shared" si="285"/>
        <v/>
      </c>
    </row>
    <row r="803" spans="1:28" x14ac:dyDescent="0.2">
      <c r="A803">
        <v>167</v>
      </c>
      <c r="B803">
        <v>189</v>
      </c>
      <c r="C803">
        <v>2820</v>
      </c>
      <c r="D803" t="s">
        <v>1222</v>
      </c>
      <c r="E803" t="s">
        <v>1225</v>
      </c>
      <c r="F803" t="str">
        <f t="shared" si="264"/>
        <v>2820,BONHEIDEN,Doornlaar,</v>
      </c>
      <c r="G803">
        <f t="shared" si="265"/>
        <v>167</v>
      </c>
      <c r="H803">
        <f t="shared" si="265"/>
        <v>189</v>
      </c>
      <c r="I803" s="15" t="str">
        <f t="shared" si="266"/>
        <v/>
      </c>
      <c r="J803" s="15" t="str">
        <f t="shared" si="267"/>
        <v/>
      </c>
      <c r="K803" s="15">
        <f t="shared" si="268"/>
        <v>0</v>
      </c>
      <c r="L803" s="15" t="str">
        <f t="shared" si="269"/>
        <v>2820,BONHEIDEN,Doornlaar,</v>
      </c>
      <c r="M803" s="15" t="str">
        <f t="shared" si="270"/>
        <v/>
      </c>
      <c r="N803" s="15" t="str">
        <f t="shared" si="271"/>
        <v/>
      </c>
      <c r="O803" s="15" t="str">
        <f t="shared" si="272"/>
        <v/>
      </c>
      <c r="P803" s="15">
        <f t="shared" si="273"/>
        <v>0</v>
      </c>
      <c r="Q803" s="15" t="str">
        <f t="shared" si="274"/>
        <v>2820,BONHEIDEN,Doornlaar,</v>
      </c>
      <c r="R803" s="15" t="str">
        <f t="shared" si="275"/>
        <v/>
      </c>
      <c r="S803" s="15" t="str">
        <f t="shared" si="276"/>
        <v/>
      </c>
      <c r="T803" s="15" t="str">
        <f t="shared" si="277"/>
        <v/>
      </c>
      <c r="U803" s="15">
        <f t="shared" si="278"/>
        <v>0</v>
      </c>
      <c r="V803" s="15" t="str">
        <f t="shared" si="279"/>
        <v>2820,BONHEIDEN,Doornlaar,</v>
      </c>
      <c r="W803" s="15" t="str">
        <f t="shared" si="280"/>
        <v/>
      </c>
      <c r="X803" s="15" t="str">
        <f t="shared" si="281"/>
        <v/>
      </c>
      <c r="Y803" s="15" t="str">
        <f t="shared" si="282"/>
        <v/>
      </c>
      <c r="Z803" s="15">
        <f t="shared" si="283"/>
        <v>0</v>
      </c>
      <c r="AA803" s="15" t="str">
        <f t="shared" si="284"/>
        <v>2820,BONHEIDEN,Doornlaar,</v>
      </c>
      <c r="AB803" s="15" t="str">
        <f t="shared" si="285"/>
        <v/>
      </c>
    </row>
    <row r="804" spans="1:28" x14ac:dyDescent="0.2">
      <c r="A804">
        <v>165</v>
      </c>
      <c r="B804">
        <v>188</v>
      </c>
      <c r="C804">
        <v>2820</v>
      </c>
      <c r="D804" t="s">
        <v>1222</v>
      </c>
      <c r="E804" t="s">
        <v>1226</v>
      </c>
      <c r="F804" t="str">
        <f t="shared" si="264"/>
        <v>2820,BONHEIDEN,Rijmenam,</v>
      </c>
      <c r="G804">
        <f t="shared" si="265"/>
        <v>165</v>
      </c>
      <c r="H804">
        <f t="shared" si="265"/>
        <v>188</v>
      </c>
      <c r="I804" s="15" t="str">
        <f t="shared" si="266"/>
        <v/>
      </c>
      <c r="J804" s="15" t="str">
        <f t="shared" si="267"/>
        <v/>
      </c>
      <c r="K804" s="15">
        <f t="shared" si="268"/>
        <v>0</v>
      </c>
      <c r="L804" s="15" t="str">
        <f t="shared" si="269"/>
        <v>2820,BONHEIDEN,Rijmenam,</v>
      </c>
      <c r="M804" s="15" t="str">
        <f t="shared" si="270"/>
        <v/>
      </c>
      <c r="N804" s="15" t="str">
        <f t="shared" si="271"/>
        <v/>
      </c>
      <c r="O804" s="15" t="str">
        <f t="shared" si="272"/>
        <v/>
      </c>
      <c r="P804" s="15">
        <f t="shared" si="273"/>
        <v>0</v>
      </c>
      <c r="Q804" s="15" t="str">
        <f t="shared" si="274"/>
        <v>2820,BONHEIDEN,Rijmenam,</v>
      </c>
      <c r="R804" s="15" t="str">
        <f t="shared" si="275"/>
        <v/>
      </c>
      <c r="S804" s="15" t="str">
        <f t="shared" si="276"/>
        <v/>
      </c>
      <c r="T804" s="15" t="str">
        <f t="shared" si="277"/>
        <v/>
      </c>
      <c r="U804" s="15">
        <f t="shared" si="278"/>
        <v>0</v>
      </c>
      <c r="V804" s="15" t="str">
        <f t="shared" si="279"/>
        <v>2820,BONHEIDEN,Rijmenam,</v>
      </c>
      <c r="W804" s="15" t="str">
        <f t="shared" si="280"/>
        <v/>
      </c>
      <c r="X804" s="15" t="str">
        <f t="shared" si="281"/>
        <v/>
      </c>
      <c r="Y804" s="15" t="str">
        <f t="shared" si="282"/>
        <v/>
      </c>
      <c r="Z804" s="15">
        <f t="shared" si="283"/>
        <v>0</v>
      </c>
      <c r="AA804" s="15" t="str">
        <f t="shared" si="284"/>
        <v>2820,BONHEIDEN,Rijmenam,</v>
      </c>
      <c r="AB804" s="15" t="str">
        <f t="shared" si="285"/>
        <v/>
      </c>
    </row>
    <row r="805" spans="1:28" x14ac:dyDescent="0.2">
      <c r="A805">
        <v>151</v>
      </c>
      <c r="B805">
        <v>194</v>
      </c>
      <c r="C805">
        <v>2830</v>
      </c>
      <c r="D805" t="s">
        <v>1227</v>
      </c>
      <c r="E805" t="s">
        <v>1228</v>
      </c>
      <c r="F805" t="str">
        <f t="shared" si="264"/>
        <v>2830,WILLEBROEK,Blaasveld,</v>
      </c>
      <c r="G805">
        <f t="shared" si="265"/>
        <v>151</v>
      </c>
      <c r="H805">
        <f t="shared" si="265"/>
        <v>194</v>
      </c>
      <c r="I805" s="15" t="str">
        <f t="shared" si="266"/>
        <v/>
      </c>
      <c r="J805" s="15" t="str">
        <f t="shared" si="267"/>
        <v/>
      </c>
      <c r="K805" s="15">
        <f t="shared" si="268"/>
        <v>0</v>
      </c>
      <c r="L805" s="15" t="str">
        <f t="shared" si="269"/>
        <v>2830,WILLEBROEK,Blaasveld,</v>
      </c>
      <c r="M805" s="15" t="str">
        <f t="shared" si="270"/>
        <v/>
      </c>
      <c r="N805" s="15" t="str">
        <f t="shared" si="271"/>
        <v/>
      </c>
      <c r="O805" s="15" t="str">
        <f t="shared" si="272"/>
        <v/>
      </c>
      <c r="P805" s="15">
        <f t="shared" si="273"/>
        <v>0</v>
      </c>
      <c r="Q805" s="15" t="str">
        <f t="shared" si="274"/>
        <v>2830,WILLEBROEK,Blaasveld,</v>
      </c>
      <c r="R805" s="15" t="str">
        <f t="shared" si="275"/>
        <v/>
      </c>
      <c r="S805" s="15" t="str">
        <f t="shared" si="276"/>
        <v/>
      </c>
      <c r="T805" s="15" t="str">
        <f t="shared" si="277"/>
        <v/>
      </c>
      <c r="U805" s="15">
        <f t="shared" si="278"/>
        <v>0</v>
      </c>
      <c r="V805" s="15" t="str">
        <f t="shared" si="279"/>
        <v>2830,WILLEBROEK,Blaasveld,</v>
      </c>
      <c r="W805" s="15" t="str">
        <f t="shared" si="280"/>
        <v/>
      </c>
      <c r="X805" s="15" t="str">
        <f t="shared" si="281"/>
        <v/>
      </c>
      <c r="Y805" s="15" t="str">
        <f t="shared" si="282"/>
        <v/>
      </c>
      <c r="Z805" s="15">
        <f t="shared" si="283"/>
        <v>0</v>
      </c>
      <c r="AA805" s="15" t="str">
        <f t="shared" si="284"/>
        <v>2830,WILLEBROEK,Blaasveld,</v>
      </c>
      <c r="AB805" s="15" t="str">
        <f t="shared" si="285"/>
        <v/>
      </c>
    </row>
    <row r="806" spans="1:28" x14ac:dyDescent="0.2">
      <c r="A806">
        <v>153</v>
      </c>
      <c r="B806">
        <v>195</v>
      </c>
      <c r="C806">
        <v>2830</v>
      </c>
      <c r="D806" t="s">
        <v>1227</v>
      </c>
      <c r="E806" t="s">
        <v>1229</v>
      </c>
      <c r="F806" t="str">
        <f t="shared" si="264"/>
        <v>2830,WILLEBROEK,Heindonk,</v>
      </c>
      <c r="G806">
        <f t="shared" si="265"/>
        <v>153</v>
      </c>
      <c r="H806">
        <f t="shared" si="265"/>
        <v>195</v>
      </c>
      <c r="I806" s="15" t="str">
        <f t="shared" si="266"/>
        <v/>
      </c>
      <c r="J806" s="15" t="str">
        <f t="shared" si="267"/>
        <v/>
      </c>
      <c r="K806" s="15">
        <f t="shared" si="268"/>
        <v>0</v>
      </c>
      <c r="L806" s="15" t="str">
        <f t="shared" si="269"/>
        <v>2830,WILLEBROEK,Heindonk,</v>
      </c>
      <c r="M806" s="15" t="str">
        <f t="shared" si="270"/>
        <v/>
      </c>
      <c r="N806" s="15" t="str">
        <f t="shared" si="271"/>
        <v/>
      </c>
      <c r="O806" s="15" t="str">
        <f t="shared" si="272"/>
        <v/>
      </c>
      <c r="P806" s="15">
        <f t="shared" si="273"/>
        <v>0</v>
      </c>
      <c r="Q806" s="15" t="str">
        <f t="shared" si="274"/>
        <v>2830,WILLEBROEK,Heindonk,</v>
      </c>
      <c r="R806" s="15" t="str">
        <f t="shared" si="275"/>
        <v/>
      </c>
      <c r="S806" s="15" t="str">
        <f t="shared" si="276"/>
        <v/>
      </c>
      <c r="T806" s="15" t="str">
        <f t="shared" si="277"/>
        <v/>
      </c>
      <c r="U806" s="15">
        <f t="shared" si="278"/>
        <v>0</v>
      </c>
      <c r="V806" s="15" t="str">
        <f t="shared" si="279"/>
        <v>2830,WILLEBROEK,Heindonk,</v>
      </c>
      <c r="W806" s="15" t="str">
        <f t="shared" si="280"/>
        <v/>
      </c>
      <c r="X806" s="15" t="str">
        <f t="shared" si="281"/>
        <v/>
      </c>
      <c r="Y806" s="15" t="str">
        <f t="shared" si="282"/>
        <v/>
      </c>
      <c r="Z806" s="15">
        <f t="shared" si="283"/>
        <v>0</v>
      </c>
      <c r="AA806" s="15" t="str">
        <f t="shared" si="284"/>
        <v>2830,WILLEBROEK,Heindonk,</v>
      </c>
      <c r="AB806" s="15" t="str">
        <f t="shared" si="285"/>
        <v/>
      </c>
    </row>
    <row r="807" spans="1:28" x14ac:dyDescent="0.2">
      <c r="A807">
        <v>149</v>
      </c>
      <c r="B807">
        <v>196</v>
      </c>
      <c r="C807">
        <v>2830</v>
      </c>
      <c r="D807" t="s">
        <v>1227</v>
      </c>
      <c r="E807" t="s">
        <v>1230</v>
      </c>
      <c r="F807" t="str">
        <f t="shared" si="264"/>
        <v>2830,WILLEBROEK,Klein-Willebroek,</v>
      </c>
      <c r="G807">
        <f t="shared" si="265"/>
        <v>149</v>
      </c>
      <c r="H807">
        <f t="shared" si="265"/>
        <v>196</v>
      </c>
      <c r="I807" s="15" t="str">
        <f t="shared" si="266"/>
        <v/>
      </c>
      <c r="J807" s="15" t="str">
        <f t="shared" si="267"/>
        <v/>
      </c>
      <c r="K807" s="15">
        <f t="shared" si="268"/>
        <v>0</v>
      </c>
      <c r="L807" s="15" t="str">
        <f t="shared" si="269"/>
        <v>2830,WILLEBROEK,Klein-Willebroek,</v>
      </c>
      <c r="M807" s="15" t="str">
        <f t="shared" si="270"/>
        <v/>
      </c>
      <c r="N807" s="15" t="str">
        <f t="shared" si="271"/>
        <v/>
      </c>
      <c r="O807" s="15" t="str">
        <f t="shared" si="272"/>
        <v/>
      </c>
      <c r="P807" s="15">
        <f t="shared" si="273"/>
        <v>0</v>
      </c>
      <c r="Q807" s="15" t="str">
        <f t="shared" si="274"/>
        <v>2830,WILLEBROEK,Klein-Willebroek,</v>
      </c>
      <c r="R807" s="15" t="str">
        <f t="shared" si="275"/>
        <v/>
      </c>
      <c r="S807" s="15" t="str">
        <f t="shared" si="276"/>
        <v/>
      </c>
      <c r="T807" s="15" t="str">
        <f t="shared" si="277"/>
        <v/>
      </c>
      <c r="U807" s="15">
        <f t="shared" si="278"/>
        <v>0</v>
      </c>
      <c r="V807" s="15" t="str">
        <f t="shared" si="279"/>
        <v>2830,WILLEBROEK,Klein-Willebroek,</v>
      </c>
      <c r="W807" s="15" t="str">
        <f t="shared" si="280"/>
        <v/>
      </c>
      <c r="X807" s="15" t="str">
        <f t="shared" si="281"/>
        <v/>
      </c>
      <c r="Y807" s="15" t="str">
        <f t="shared" si="282"/>
        <v/>
      </c>
      <c r="Z807" s="15">
        <f t="shared" si="283"/>
        <v>0</v>
      </c>
      <c r="AA807" s="15" t="str">
        <f t="shared" si="284"/>
        <v>2830,WILLEBROEK,Klein-Willebroek,</v>
      </c>
      <c r="AB807" s="15" t="str">
        <f t="shared" si="285"/>
        <v/>
      </c>
    </row>
    <row r="808" spans="1:28" x14ac:dyDescent="0.2">
      <c r="A808">
        <v>150</v>
      </c>
      <c r="B808">
        <v>192</v>
      </c>
      <c r="C808">
        <v>2830</v>
      </c>
      <c r="D808" t="s">
        <v>1227</v>
      </c>
      <c r="E808" t="s">
        <v>1231</v>
      </c>
      <c r="F808" t="str">
        <f t="shared" si="264"/>
        <v>2830,WILLEBROEK,Tisselt,</v>
      </c>
      <c r="G808">
        <f t="shared" si="265"/>
        <v>150</v>
      </c>
      <c r="H808">
        <f t="shared" si="265"/>
        <v>192</v>
      </c>
      <c r="I808" s="15" t="str">
        <f t="shared" si="266"/>
        <v/>
      </c>
      <c r="J808" s="15" t="str">
        <f t="shared" si="267"/>
        <v/>
      </c>
      <c r="K808" s="15">
        <f t="shared" si="268"/>
        <v>0</v>
      </c>
      <c r="L808" s="15" t="str">
        <f t="shared" si="269"/>
        <v>2830,WILLEBROEK,Tisselt,</v>
      </c>
      <c r="M808" s="15" t="str">
        <f t="shared" si="270"/>
        <v/>
      </c>
      <c r="N808" s="15" t="str">
        <f t="shared" si="271"/>
        <v/>
      </c>
      <c r="O808" s="15" t="str">
        <f t="shared" si="272"/>
        <v/>
      </c>
      <c r="P808" s="15">
        <f t="shared" si="273"/>
        <v>0</v>
      </c>
      <c r="Q808" s="15" t="str">
        <f t="shared" si="274"/>
        <v>2830,WILLEBROEK,Tisselt,</v>
      </c>
      <c r="R808" s="15" t="str">
        <f t="shared" si="275"/>
        <v/>
      </c>
      <c r="S808" s="15" t="str">
        <f t="shared" si="276"/>
        <v/>
      </c>
      <c r="T808" s="15" t="str">
        <f t="shared" si="277"/>
        <v/>
      </c>
      <c r="U808" s="15">
        <f t="shared" si="278"/>
        <v>0</v>
      </c>
      <c r="V808" s="15" t="str">
        <f t="shared" si="279"/>
        <v>2830,WILLEBROEK,Tisselt,</v>
      </c>
      <c r="W808" s="15" t="str">
        <f t="shared" si="280"/>
        <v/>
      </c>
      <c r="X808" s="15" t="str">
        <f t="shared" si="281"/>
        <v/>
      </c>
      <c r="Y808" s="15" t="str">
        <f t="shared" si="282"/>
        <v/>
      </c>
      <c r="Z808" s="15">
        <f t="shared" si="283"/>
        <v>0</v>
      </c>
      <c r="AA808" s="15" t="str">
        <f t="shared" si="284"/>
        <v>2830,WILLEBROEK,Tisselt,</v>
      </c>
      <c r="AB808" s="15" t="str">
        <f t="shared" si="285"/>
        <v/>
      </c>
    </row>
    <row r="809" spans="1:28" x14ac:dyDescent="0.2">
      <c r="A809">
        <v>149</v>
      </c>
      <c r="B809">
        <v>195</v>
      </c>
      <c r="C809">
        <v>2830</v>
      </c>
      <c r="D809" t="s">
        <v>1227</v>
      </c>
      <c r="E809" t="s">
        <v>1232</v>
      </c>
      <c r="F809" t="str">
        <f t="shared" si="264"/>
        <v>2830,WILLEBROEK,Willebroek,</v>
      </c>
      <c r="G809">
        <f t="shared" si="265"/>
        <v>149</v>
      </c>
      <c r="H809">
        <f t="shared" si="265"/>
        <v>195</v>
      </c>
      <c r="I809" s="15" t="str">
        <f t="shared" si="266"/>
        <v/>
      </c>
      <c r="J809" s="15" t="str">
        <f t="shared" si="267"/>
        <v/>
      </c>
      <c r="K809" s="15">
        <f t="shared" si="268"/>
        <v>0</v>
      </c>
      <c r="L809" s="15" t="str">
        <f t="shared" si="269"/>
        <v>2830,WILLEBROEK,Willebroek,</v>
      </c>
      <c r="M809" s="15" t="str">
        <f t="shared" si="270"/>
        <v/>
      </c>
      <c r="N809" s="15" t="str">
        <f t="shared" si="271"/>
        <v/>
      </c>
      <c r="O809" s="15" t="str">
        <f t="shared" si="272"/>
        <v/>
      </c>
      <c r="P809" s="15">
        <f t="shared" si="273"/>
        <v>0</v>
      </c>
      <c r="Q809" s="15" t="str">
        <f t="shared" si="274"/>
        <v>2830,WILLEBROEK,Willebroek,</v>
      </c>
      <c r="R809" s="15" t="str">
        <f t="shared" si="275"/>
        <v/>
      </c>
      <c r="S809" s="15" t="str">
        <f t="shared" si="276"/>
        <v/>
      </c>
      <c r="T809" s="15" t="str">
        <f t="shared" si="277"/>
        <v/>
      </c>
      <c r="U809" s="15">
        <f t="shared" si="278"/>
        <v>0</v>
      </c>
      <c r="V809" s="15" t="str">
        <f t="shared" si="279"/>
        <v>2830,WILLEBROEK,Willebroek,</v>
      </c>
      <c r="W809" s="15" t="str">
        <f t="shared" si="280"/>
        <v/>
      </c>
      <c r="X809" s="15" t="str">
        <f t="shared" si="281"/>
        <v/>
      </c>
      <c r="Y809" s="15" t="str">
        <f t="shared" si="282"/>
        <v/>
      </c>
      <c r="Z809" s="15">
        <f t="shared" si="283"/>
        <v>0</v>
      </c>
      <c r="AA809" s="15" t="str">
        <f t="shared" si="284"/>
        <v>2830,WILLEBROEK,Willebroek,</v>
      </c>
      <c r="AB809" s="15" t="str">
        <f t="shared" si="285"/>
        <v/>
      </c>
    </row>
    <row r="810" spans="1:28" x14ac:dyDescent="0.2">
      <c r="A810">
        <v>156</v>
      </c>
      <c r="B810">
        <v>198</v>
      </c>
      <c r="C810">
        <v>2840</v>
      </c>
      <c r="D810" t="s">
        <v>1233</v>
      </c>
      <c r="E810" t="s">
        <v>1234</v>
      </c>
      <c r="F810" t="str">
        <f t="shared" si="264"/>
        <v>2840,RUMST,Hoge Vosberg,</v>
      </c>
      <c r="G810">
        <f t="shared" si="265"/>
        <v>156</v>
      </c>
      <c r="H810">
        <f t="shared" si="265"/>
        <v>198</v>
      </c>
      <c r="I810" s="15" t="str">
        <f t="shared" si="266"/>
        <v/>
      </c>
      <c r="J810" s="15" t="str">
        <f t="shared" si="267"/>
        <v/>
      </c>
      <c r="K810" s="15">
        <f t="shared" si="268"/>
        <v>0</v>
      </c>
      <c r="L810" s="15" t="str">
        <f t="shared" si="269"/>
        <v>2840,RUMST,Hoge Vosberg,</v>
      </c>
      <c r="M810" s="15" t="str">
        <f t="shared" si="270"/>
        <v/>
      </c>
      <c r="N810" s="15" t="str">
        <f t="shared" si="271"/>
        <v/>
      </c>
      <c r="O810" s="15" t="str">
        <f t="shared" si="272"/>
        <v/>
      </c>
      <c r="P810" s="15">
        <f t="shared" si="273"/>
        <v>0</v>
      </c>
      <c r="Q810" s="15" t="str">
        <f t="shared" si="274"/>
        <v>2840,RUMST,Hoge Vosberg,</v>
      </c>
      <c r="R810" s="15" t="str">
        <f t="shared" si="275"/>
        <v/>
      </c>
      <c r="S810" s="15" t="str">
        <f t="shared" si="276"/>
        <v/>
      </c>
      <c r="T810" s="15" t="str">
        <f t="shared" si="277"/>
        <v/>
      </c>
      <c r="U810" s="15">
        <f t="shared" si="278"/>
        <v>0</v>
      </c>
      <c r="V810" s="15" t="str">
        <f t="shared" si="279"/>
        <v>2840,RUMST,Hoge Vosberg,</v>
      </c>
      <c r="W810" s="15" t="str">
        <f t="shared" si="280"/>
        <v/>
      </c>
      <c r="X810" s="15" t="str">
        <f t="shared" si="281"/>
        <v/>
      </c>
      <c r="Y810" s="15" t="str">
        <f t="shared" si="282"/>
        <v/>
      </c>
      <c r="Z810" s="15">
        <f t="shared" si="283"/>
        <v>0</v>
      </c>
      <c r="AA810" s="15" t="str">
        <f t="shared" si="284"/>
        <v>2840,RUMST,Hoge Vosberg,</v>
      </c>
      <c r="AB810" s="15" t="str">
        <f t="shared" si="285"/>
        <v/>
      </c>
    </row>
    <row r="811" spans="1:28" x14ac:dyDescent="0.2">
      <c r="A811">
        <v>153</v>
      </c>
      <c r="B811">
        <v>199</v>
      </c>
      <c r="C811">
        <v>2840</v>
      </c>
      <c r="D811" t="s">
        <v>1233</v>
      </c>
      <c r="E811" t="s">
        <v>1235</v>
      </c>
      <c r="F811" t="str">
        <f t="shared" si="264"/>
        <v>2840,RUMST,Reet,</v>
      </c>
      <c r="G811">
        <f t="shared" si="265"/>
        <v>153</v>
      </c>
      <c r="H811">
        <f t="shared" si="265"/>
        <v>199</v>
      </c>
      <c r="I811" s="15" t="str">
        <f t="shared" si="266"/>
        <v/>
      </c>
      <c r="J811" s="15" t="str">
        <f t="shared" si="267"/>
        <v/>
      </c>
      <c r="K811" s="15">
        <f t="shared" si="268"/>
        <v>0</v>
      </c>
      <c r="L811" s="15" t="str">
        <f t="shared" si="269"/>
        <v>2840,RUMST,Reet,</v>
      </c>
      <c r="M811" s="15" t="str">
        <f t="shared" si="270"/>
        <v/>
      </c>
      <c r="N811" s="15" t="str">
        <f t="shared" si="271"/>
        <v/>
      </c>
      <c r="O811" s="15" t="str">
        <f t="shared" si="272"/>
        <v/>
      </c>
      <c r="P811" s="15">
        <f t="shared" si="273"/>
        <v>0</v>
      </c>
      <c r="Q811" s="15" t="str">
        <f t="shared" si="274"/>
        <v>2840,RUMST,Reet,</v>
      </c>
      <c r="R811" s="15" t="str">
        <f t="shared" si="275"/>
        <v/>
      </c>
      <c r="S811" s="15" t="str">
        <f t="shared" si="276"/>
        <v/>
      </c>
      <c r="T811" s="15" t="str">
        <f t="shared" si="277"/>
        <v/>
      </c>
      <c r="U811" s="15">
        <f t="shared" si="278"/>
        <v>0</v>
      </c>
      <c r="V811" s="15" t="str">
        <f t="shared" si="279"/>
        <v>2840,RUMST,Reet,</v>
      </c>
      <c r="W811" s="15" t="str">
        <f t="shared" si="280"/>
        <v/>
      </c>
      <c r="X811" s="15" t="str">
        <f t="shared" si="281"/>
        <v/>
      </c>
      <c r="Y811" s="15" t="str">
        <f t="shared" si="282"/>
        <v/>
      </c>
      <c r="Z811" s="15">
        <f t="shared" si="283"/>
        <v>0</v>
      </c>
      <c r="AA811" s="15" t="str">
        <f t="shared" si="284"/>
        <v>2840,RUMST,Reet,</v>
      </c>
      <c r="AB811" s="15" t="str">
        <f t="shared" si="285"/>
        <v/>
      </c>
    </row>
    <row r="812" spans="1:28" x14ac:dyDescent="0.2">
      <c r="A812">
        <v>154</v>
      </c>
      <c r="B812">
        <v>197</v>
      </c>
      <c r="C812">
        <v>2840</v>
      </c>
      <c r="D812" t="s">
        <v>1233</v>
      </c>
      <c r="E812" t="s">
        <v>1236</v>
      </c>
      <c r="F812" t="str">
        <f t="shared" si="264"/>
        <v>2840,RUMST,Rumst,</v>
      </c>
      <c r="G812">
        <f t="shared" si="265"/>
        <v>154</v>
      </c>
      <c r="H812">
        <f t="shared" si="265"/>
        <v>197</v>
      </c>
      <c r="I812" s="15" t="str">
        <f t="shared" si="266"/>
        <v/>
      </c>
      <c r="J812" s="15" t="str">
        <f t="shared" si="267"/>
        <v/>
      </c>
      <c r="K812" s="15">
        <f t="shared" si="268"/>
        <v>0</v>
      </c>
      <c r="L812" s="15" t="str">
        <f t="shared" si="269"/>
        <v>2840,RUMST,Rumst,</v>
      </c>
      <c r="M812" s="15" t="str">
        <f t="shared" si="270"/>
        <v/>
      </c>
      <c r="N812" s="15" t="str">
        <f t="shared" si="271"/>
        <v/>
      </c>
      <c r="O812" s="15" t="str">
        <f t="shared" si="272"/>
        <v/>
      </c>
      <c r="P812" s="15">
        <f t="shared" si="273"/>
        <v>0</v>
      </c>
      <c r="Q812" s="15" t="str">
        <f t="shared" si="274"/>
        <v>2840,RUMST,Rumst,</v>
      </c>
      <c r="R812" s="15" t="str">
        <f t="shared" si="275"/>
        <v/>
      </c>
      <c r="S812" s="15" t="str">
        <f t="shared" si="276"/>
        <v/>
      </c>
      <c r="T812" s="15" t="str">
        <f t="shared" si="277"/>
        <v/>
      </c>
      <c r="U812" s="15">
        <f t="shared" si="278"/>
        <v>0</v>
      </c>
      <c r="V812" s="15" t="str">
        <f t="shared" si="279"/>
        <v>2840,RUMST,Rumst,</v>
      </c>
      <c r="W812" s="15" t="str">
        <f t="shared" si="280"/>
        <v/>
      </c>
      <c r="X812" s="15" t="str">
        <f t="shared" si="281"/>
        <v/>
      </c>
      <c r="Y812" s="15" t="str">
        <f t="shared" si="282"/>
        <v/>
      </c>
      <c r="Z812" s="15">
        <f t="shared" si="283"/>
        <v>0</v>
      </c>
      <c r="AA812" s="15" t="str">
        <f t="shared" si="284"/>
        <v>2840,RUMST,Rumst,</v>
      </c>
      <c r="AB812" s="15" t="str">
        <f t="shared" si="285"/>
        <v/>
      </c>
    </row>
    <row r="813" spans="1:28" x14ac:dyDescent="0.2">
      <c r="A813">
        <v>152</v>
      </c>
      <c r="B813">
        <v>197</v>
      </c>
      <c r="C813">
        <v>2840</v>
      </c>
      <c r="D813" t="s">
        <v>1233</v>
      </c>
      <c r="E813" t="s">
        <v>1237</v>
      </c>
      <c r="F813" t="str">
        <f t="shared" si="264"/>
        <v>2840,RUMST,Terhagen,</v>
      </c>
      <c r="G813">
        <f t="shared" si="265"/>
        <v>152</v>
      </c>
      <c r="H813">
        <f t="shared" si="265"/>
        <v>197</v>
      </c>
      <c r="I813" s="15" t="str">
        <f t="shared" si="266"/>
        <v/>
      </c>
      <c r="J813" s="15" t="str">
        <f t="shared" si="267"/>
        <v/>
      </c>
      <c r="K813" s="15">
        <f t="shared" si="268"/>
        <v>0</v>
      </c>
      <c r="L813" s="15" t="str">
        <f t="shared" si="269"/>
        <v>2840,RUMST,Terhagen,</v>
      </c>
      <c r="M813" s="15" t="str">
        <f t="shared" si="270"/>
        <v/>
      </c>
      <c r="N813" s="15" t="str">
        <f t="shared" si="271"/>
        <v/>
      </c>
      <c r="O813" s="15" t="str">
        <f t="shared" si="272"/>
        <v/>
      </c>
      <c r="P813" s="15">
        <f t="shared" si="273"/>
        <v>0</v>
      </c>
      <c r="Q813" s="15" t="str">
        <f t="shared" si="274"/>
        <v>2840,RUMST,Terhagen,</v>
      </c>
      <c r="R813" s="15" t="str">
        <f t="shared" si="275"/>
        <v/>
      </c>
      <c r="S813" s="15" t="str">
        <f t="shared" si="276"/>
        <v/>
      </c>
      <c r="T813" s="15" t="str">
        <f t="shared" si="277"/>
        <v/>
      </c>
      <c r="U813" s="15">
        <f t="shared" si="278"/>
        <v>0</v>
      </c>
      <c r="V813" s="15" t="str">
        <f t="shared" si="279"/>
        <v>2840,RUMST,Terhagen,</v>
      </c>
      <c r="W813" s="15" t="str">
        <f t="shared" si="280"/>
        <v/>
      </c>
      <c r="X813" s="15" t="str">
        <f t="shared" si="281"/>
        <v/>
      </c>
      <c r="Y813" s="15" t="str">
        <f t="shared" si="282"/>
        <v/>
      </c>
      <c r="Z813" s="15">
        <f t="shared" si="283"/>
        <v>0</v>
      </c>
      <c r="AA813" s="15" t="str">
        <f t="shared" si="284"/>
        <v>2840,RUMST,Terhagen,</v>
      </c>
      <c r="AB813" s="15" t="str">
        <f t="shared" si="285"/>
        <v/>
      </c>
    </row>
    <row r="814" spans="1:28" x14ac:dyDescent="0.2">
      <c r="A814">
        <v>147</v>
      </c>
      <c r="B814">
        <v>199</v>
      </c>
      <c r="C814">
        <v>2845</v>
      </c>
      <c r="D814" t="s">
        <v>1238</v>
      </c>
      <c r="E814" t="s">
        <v>1239</v>
      </c>
      <c r="F814" t="str">
        <f t="shared" si="264"/>
        <v>2845,NIEL,Niel,</v>
      </c>
      <c r="G814">
        <f t="shared" si="265"/>
        <v>147</v>
      </c>
      <c r="H814">
        <f t="shared" si="265"/>
        <v>199</v>
      </c>
      <c r="I814" s="15" t="str">
        <f t="shared" si="266"/>
        <v/>
      </c>
      <c r="J814" s="15" t="str">
        <f t="shared" si="267"/>
        <v/>
      </c>
      <c r="K814" s="15">
        <f t="shared" si="268"/>
        <v>0</v>
      </c>
      <c r="L814" s="15" t="str">
        <f t="shared" si="269"/>
        <v>2845,NIEL,Niel,</v>
      </c>
      <c r="M814" s="15" t="str">
        <f t="shared" si="270"/>
        <v/>
      </c>
      <c r="N814" s="15" t="str">
        <f t="shared" si="271"/>
        <v/>
      </c>
      <c r="O814" s="15" t="str">
        <f t="shared" si="272"/>
        <v/>
      </c>
      <c r="P814" s="15">
        <f t="shared" si="273"/>
        <v>0</v>
      </c>
      <c r="Q814" s="15" t="str">
        <f t="shared" si="274"/>
        <v>2845,NIEL,Niel,</v>
      </c>
      <c r="R814" s="15" t="str">
        <f t="shared" si="275"/>
        <v/>
      </c>
      <c r="S814" s="15" t="str">
        <f t="shared" si="276"/>
        <v/>
      </c>
      <c r="T814" s="15" t="str">
        <f t="shared" si="277"/>
        <v/>
      </c>
      <c r="U814" s="15">
        <f t="shared" si="278"/>
        <v>0</v>
      </c>
      <c r="V814" s="15" t="str">
        <f t="shared" si="279"/>
        <v>2845,NIEL,Niel,</v>
      </c>
      <c r="W814" s="15" t="str">
        <f t="shared" si="280"/>
        <v/>
      </c>
      <c r="X814" s="15" t="str">
        <f t="shared" si="281"/>
        <v/>
      </c>
      <c r="Y814" s="15" t="str">
        <f t="shared" si="282"/>
        <v/>
      </c>
      <c r="Z814" s="15">
        <f t="shared" si="283"/>
        <v>0</v>
      </c>
      <c r="AA814" s="15" t="str">
        <f t="shared" si="284"/>
        <v>2845,NIEL,Niel,</v>
      </c>
      <c r="AB814" s="15" t="str">
        <f t="shared" si="285"/>
        <v/>
      </c>
    </row>
    <row r="815" spans="1:28" x14ac:dyDescent="0.2">
      <c r="A815">
        <v>150</v>
      </c>
      <c r="B815">
        <v>198</v>
      </c>
      <c r="C815">
        <v>2850</v>
      </c>
      <c r="D815" t="s">
        <v>1240</v>
      </c>
      <c r="E815" t="s">
        <v>1241</v>
      </c>
      <c r="F815" t="str">
        <f t="shared" si="264"/>
        <v>2850,BOOM,Boom,</v>
      </c>
      <c r="G815">
        <f t="shared" si="265"/>
        <v>150</v>
      </c>
      <c r="H815">
        <f t="shared" si="265"/>
        <v>198</v>
      </c>
      <c r="I815" s="15" t="str">
        <f t="shared" si="266"/>
        <v/>
      </c>
      <c r="J815" s="15" t="str">
        <f t="shared" si="267"/>
        <v/>
      </c>
      <c r="K815" s="15">
        <f t="shared" si="268"/>
        <v>0</v>
      </c>
      <c r="L815" s="15" t="str">
        <f t="shared" si="269"/>
        <v>2850,BOOM,Boom,</v>
      </c>
      <c r="M815" s="15" t="str">
        <f t="shared" si="270"/>
        <v/>
      </c>
      <c r="N815" s="15" t="str">
        <f t="shared" si="271"/>
        <v/>
      </c>
      <c r="O815" s="15" t="str">
        <f t="shared" si="272"/>
        <v/>
      </c>
      <c r="P815" s="15">
        <f t="shared" si="273"/>
        <v>0</v>
      </c>
      <c r="Q815" s="15" t="str">
        <f t="shared" si="274"/>
        <v>2850,BOOM,Boom,</v>
      </c>
      <c r="R815" s="15" t="str">
        <f t="shared" si="275"/>
        <v/>
      </c>
      <c r="S815" s="15" t="str">
        <f t="shared" si="276"/>
        <v/>
      </c>
      <c r="T815" s="15" t="str">
        <f t="shared" si="277"/>
        <v/>
      </c>
      <c r="U815" s="15">
        <f t="shared" si="278"/>
        <v>0</v>
      </c>
      <c r="V815" s="15" t="str">
        <f t="shared" si="279"/>
        <v>2850,BOOM,Boom,</v>
      </c>
      <c r="W815" s="15" t="str">
        <f t="shared" si="280"/>
        <v/>
      </c>
      <c r="X815" s="15" t="str">
        <f t="shared" si="281"/>
        <v/>
      </c>
      <c r="Y815" s="15" t="str">
        <f t="shared" si="282"/>
        <v/>
      </c>
      <c r="Z815" s="15">
        <f t="shared" si="283"/>
        <v>0</v>
      </c>
      <c r="AA815" s="15" t="str">
        <f t="shared" si="284"/>
        <v>2850,BOOM,Boom,</v>
      </c>
      <c r="AB815" s="15" t="str">
        <f t="shared" si="285"/>
        <v/>
      </c>
    </row>
    <row r="816" spans="1:28" x14ac:dyDescent="0.2">
      <c r="A816">
        <v>158</v>
      </c>
      <c r="B816">
        <v>195</v>
      </c>
      <c r="C816">
        <v>2860</v>
      </c>
      <c r="D816" t="s">
        <v>1242</v>
      </c>
      <c r="E816" t="s">
        <v>1243</v>
      </c>
      <c r="F816" t="str">
        <f t="shared" si="264"/>
        <v>2860,SINT-KATELIJNE-WAVER,Elzenstraat,</v>
      </c>
      <c r="G816">
        <f t="shared" si="265"/>
        <v>158</v>
      </c>
      <c r="H816">
        <f t="shared" si="265"/>
        <v>195</v>
      </c>
      <c r="I816" s="15" t="str">
        <f t="shared" si="266"/>
        <v/>
      </c>
      <c r="J816" s="15" t="str">
        <f t="shared" si="267"/>
        <v/>
      </c>
      <c r="K816" s="15">
        <f t="shared" si="268"/>
        <v>0</v>
      </c>
      <c r="L816" s="15" t="str">
        <f t="shared" si="269"/>
        <v>2860,SINT-KATELIJNE-WAVER,Elzenstraat,</v>
      </c>
      <c r="M816" s="15" t="str">
        <f t="shared" si="270"/>
        <v/>
      </c>
      <c r="N816" s="15" t="str">
        <f t="shared" si="271"/>
        <v/>
      </c>
      <c r="O816" s="15" t="str">
        <f t="shared" si="272"/>
        <v/>
      </c>
      <c r="P816" s="15">
        <f t="shared" si="273"/>
        <v>0</v>
      </c>
      <c r="Q816" s="15" t="str">
        <f t="shared" si="274"/>
        <v>2860,SINT-KATELIJNE-WAVER,Elzenstraat,</v>
      </c>
      <c r="R816" s="15" t="str">
        <f t="shared" si="275"/>
        <v/>
      </c>
      <c r="S816" s="15" t="str">
        <f t="shared" si="276"/>
        <v/>
      </c>
      <c r="T816" s="15" t="str">
        <f t="shared" si="277"/>
        <v/>
      </c>
      <c r="U816" s="15">
        <f t="shared" si="278"/>
        <v>0</v>
      </c>
      <c r="V816" s="15" t="str">
        <f t="shared" si="279"/>
        <v>2860,SINT-KATELIJNE-WAVER,Elzenstraat,</v>
      </c>
      <c r="W816" s="15" t="str">
        <f t="shared" si="280"/>
        <v/>
      </c>
      <c r="X816" s="15" t="str">
        <f t="shared" si="281"/>
        <v/>
      </c>
      <c r="Y816" s="15" t="str">
        <f t="shared" si="282"/>
        <v/>
      </c>
      <c r="Z816" s="15">
        <f t="shared" si="283"/>
        <v>0</v>
      </c>
      <c r="AA816" s="15" t="str">
        <f t="shared" si="284"/>
        <v>2860,SINT-KATELIJNE-WAVER,Elzenstraat,</v>
      </c>
      <c r="AB816" s="15" t="str">
        <f t="shared" si="285"/>
        <v/>
      </c>
    </row>
    <row r="817" spans="1:28" x14ac:dyDescent="0.2">
      <c r="A817">
        <v>162</v>
      </c>
      <c r="B817">
        <v>196</v>
      </c>
      <c r="C817">
        <v>2860</v>
      </c>
      <c r="D817" t="s">
        <v>1242</v>
      </c>
      <c r="E817" t="s">
        <v>1244</v>
      </c>
      <c r="F817" t="str">
        <f t="shared" si="264"/>
        <v>2860,SINT-KATELIJNE-WAVER,Sint-Katelijne-Waver,</v>
      </c>
      <c r="G817">
        <f t="shared" si="265"/>
        <v>162</v>
      </c>
      <c r="H817">
        <f t="shared" si="265"/>
        <v>196</v>
      </c>
      <c r="I817" s="15" t="str">
        <f t="shared" si="266"/>
        <v/>
      </c>
      <c r="J817" s="15" t="str">
        <f t="shared" si="267"/>
        <v/>
      </c>
      <c r="K817" s="15">
        <f t="shared" si="268"/>
        <v>0</v>
      </c>
      <c r="L817" s="15" t="str">
        <f t="shared" si="269"/>
        <v>2860,SINT-KATELIJNE-WAVER,Sint-Katelijne-Waver,</v>
      </c>
      <c r="M817" s="15" t="str">
        <f t="shared" si="270"/>
        <v/>
      </c>
      <c r="N817" s="15" t="str">
        <f t="shared" si="271"/>
        <v/>
      </c>
      <c r="O817" s="15" t="str">
        <f t="shared" si="272"/>
        <v/>
      </c>
      <c r="P817" s="15">
        <f t="shared" si="273"/>
        <v>0</v>
      </c>
      <c r="Q817" s="15" t="str">
        <f t="shared" si="274"/>
        <v>2860,SINT-KATELIJNE-WAVER,Sint-Katelijne-Waver,</v>
      </c>
      <c r="R817" s="15" t="str">
        <f t="shared" si="275"/>
        <v/>
      </c>
      <c r="S817" s="15" t="str">
        <f t="shared" si="276"/>
        <v/>
      </c>
      <c r="T817" s="15" t="str">
        <f t="shared" si="277"/>
        <v/>
      </c>
      <c r="U817" s="15">
        <f t="shared" si="278"/>
        <v>0</v>
      </c>
      <c r="V817" s="15" t="str">
        <f t="shared" si="279"/>
        <v>2860,SINT-KATELIJNE-WAVER,Sint-Katelijne-Waver,</v>
      </c>
      <c r="W817" s="15" t="str">
        <f t="shared" si="280"/>
        <v/>
      </c>
      <c r="X817" s="15" t="str">
        <f t="shared" si="281"/>
        <v/>
      </c>
      <c r="Y817" s="15" t="str">
        <f t="shared" si="282"/>
        <v/>
      </c>
      <c r="Z817" s="15">
        <f t="shared" si="283"/>
        <v>0</v>
      </c>
      <c r="AA817" s="15" t="str">
        <f t="shared" si="284"/>
        <v>2860,SINT-KATELIJNE-WAVER,Sint-Katelijne-Waver,</v>
      </c>
      <c r="AB817" s="15" t="str">
        <f t="shared" si="285"/>
        <v/>
      </c>
    </row>
    <row r="818" spans="1:28" x14ac:dyDescent="0.2">
      <c r="A818">
        <v>165</v>
      </c>
      <c r="B818">
        <v>194</v>
      </c>
      <c r="C818">
        <v>2861</v>
      </c>
      <c r="D818" t="s">
        <v>1242</v>
      </c>
      <c r="E818" t="s">
        <v>1245</v>
      </c>
      <c r="F818" t="str">
        <f t="shared" si="264"/>
        <v>2861,SINT-KATELIJNE-WAVER,Onze-Lieve-Vrouw-Waver,</v>
      </c>
      <c r="G818">
        <f t="shared" si="265"/>
        <v>165</v>
      </c>
      <c r="H818">
        <f t="shared" si="265"/>
        <v>194</v>
      </c>
      <c r="I818" s="15" t="str">
        <f t="shared" si="266"/>
        <v/>
      </c>
      <c r="J818" s="15" t="str">
        <f t="shared" si="267"/>
        <v/>
      </c>
      <c r="K818" s="15">
        <f t="shared" si="268"/>
        <v>0</v>
      </c>
      <c r="L818" s="15" t="str">
        <f t="shared" si="269"/>
        <v>2861,SINT-KATELIJNE-WAVER,Onze-Lieve-Vrouw-Waver,</v>
      </c>
      <c r="M818" s="15" t="str">
        <f t="shared" si="270"/>
        <v/>
      </c>
      <c r="N818" s="15" t="str">
        <f t="shared" si="271"/>
        <v/>
      </c>
      <c r="O818" s="15" t="str">
        <f t="shared" si="272"/>
        <v/>
      </c>
      <c r="P818" s="15">
        <f t="shared" si="273"/>
        <v>0</v>
      </c>
      <c r="Q818" s="15" t="str">
        <f t="shared" si="274"/>
        <v>2861,SINT-KATELIJNE-WAVER,Onze-Lieve-Vrouw-Waver,</v>
      </c>
      <c r="R818" s="15" t="str">
        <f t="shared" si="275"/>
        <v/>
      </c>
      <c r="S818" s="15" t="str">
        <f t="shared" si="276"/>
        <v/>
      </c>
      <c r="T818" s="15" t="str">
        <f t="shared" si="277"/>
        <v/>
      </c>
      <c r="U818" s="15">
        <f t="shared" si="278"/>
        <v>0</v>
      </c>
      <c r="V818" s="15" t="str">
        <f t="shared" si="279"/>
        <v>2861,SINT-KATELIJNE-WAVER,Onze-Lieve-Vrouw-Waver,</v>
      </c>
      <c r="W818" s="15" t="str">
        <f t="shared" si="280"/>
        <v/>
      </c>
      <c r="X818" s="15" t="str">
        <f t="shared" si="281"/>
        <v/>
      </c>
      <c r="Y818" s="15" t="str">
        <f t="shared" si="282"/>
        <v/>
      </c>
      <c r="Z818" s="15">
        <f t="shared" si="283"/>
        <v>0</v>
      </c>
      <c r="AA818" s="15" t="str">
        <f t="shared" si="284"/>
        <v>2861,SINT-KATELIJNE-WAVER,Onze-Lieve-Vrouw-Waver,</v>
      </c>
      <c r="AB818" s="15" t="str">
        <f t="shared" si="285"/>
        <v/>
      </c>
    </row>
    <row r="819" spans="1:28" x14ac:dyDescent="0.2">
      <c r="A819">
        <v>147</v>
      </c>
      <c r="B819">
        <v>193</v>
      </c>
      <c r="C819">
        <v>2870</v>
      </c>
      <c r="D819" t="s">
        <v>1246</v>
      </c>
      <c r="E819" t="s">
        <v>1247</v>
      </c>
      <c r="F819" t="str">
        <f t="shared" si="264"/>
        <v>2870,PUURS,Breendonk,</v>
      </c>
      <c r="G819">
        <f t="shared" si="265"/>
        <v>147</v>
      </c>
      <c r="H819">
        <f t="shared" si="265"/>
        <v>193</v>
      </c>
      <c r="I819" s="15" t="str">
        <f t="shared" si="266"/>
        <v/>
      </c>
      <c r="J819" s="15" t="str">
        <f t="shared" si="267"/>
        <v/>
      </c>
      <c r="K819" s="15">
        <f t="shared" si="268"/>
        <v>0</v>
      </c>
      <c r="L819" s="15" t="str">
        <f t="shared" si="269"/>
        <v>2870,PUURS,Breendonk,</v>
      </c>
      <c r="M819" s="15" t="str">
        <f t="shared" si="270"/>
        <v/>
      </c>
      <c r="N819" s="15" t="str">
        <f t="shared" si="271"/>
        <v/>
      </c>
      <c r="O819" s="15" t="str">
        <f t="shared" si="272"/>
        <v/>
      </c>
      <c r="P819" s="15">
        <f t="shared" si="273"/>
        <v>0</v>
      </c>
      <c r="Q819" s="15" t="str">
        <f t="shared" si="274"/>
        <v>2870,PUURS,Breendonk,</v>
      </c>
      <c r="R819" s="15" t="str">
        <f t="shared" si="275"/>
        <v/>
      </c>
      <c r="S819" s="15" t="str">
        <f t="shared" si="276"/>
        <v/>
      </c>
      <c r="T819" s="15" t="str">
        <f t="shared" si="277"/>
        <v/>
      </c>
      <c r="U819" s="15">
        <f t="shared" si="278"/>
        <v>0</v>
      </c>
      <c r="V819" s="15" t="str">
        <f t="shared" si="279"/>
        <v>2870,PUURS,Breendonk,</v>
      </c>
      <c r="W819" s="15" t="str">
        <f t="shared" si="280"/>
        <v/>
      </c>
      <c r="X819" s="15" t="str">
        <f t="shared" si="281"/>
        <v/>
      </c>
      <c r="Y819" s="15" t="str">
        <f t="shared" si="282"/>
        <v/>
      </c>
      <c r="Z819" s="15">
        <f t="shared" si="283"/>
        <v>0</v>
      </c>
      <c r="AA819" s="15" t="str">
        <f t="shared" si="284"/>
        <v>2870,PUURS,Breendonk,</v>
      </c>
      <c r="AB819" s="15" t="str">
        <f t="shared" si="285"/>
        <v/>
      </c>
    </row>
    <row r="820" spans="1:28" x14ac:dyDescent="0.2">
      <c r="A820">
        <v>145</v>
      </c>
      <c r="B820">
        <v>193</v>
      </c>
      <c r="C820">
        <v>2870</v>
      </c>
      <c r="D820" t="s">
        <v>1246</v>
      </c>
      <c r="E820" t="s">
        <v>1248</v>
      </c>
      <c r="F820" t="str">
        <f t="shared" si="264"/>
        <v>2870,PUURS,De Wolf,</v>
      </c>
      <c r="G820">
        <f t="shared" si="265"/>
        <v>145</v>
      </c>
      <c r="H820">
        <f t="shared" si="265"/>
        <v>193</v>
      </c>
      <c r="I820" s="15" t="str">
        <f t="shared" si="266"/>
        <v/>
      </c>
      <c r="J820" s="15" t="str">
        <f t="shared" si="267"/>
        <v/>
      </c>
      <c r="K820" s="15">
        <f t="shared" si="268"/>
        <v>0</v>
      </c>
      <c r="L820" s="15" t="str">
        <f t="shared" si="269"/>
        <v>2870,PUURS,De Wolf,</v>
      </c>
      <c r="M820" s="15" t="str">
        <f t="shared" si="270"/>
        <v/>
      </c>
      <c r="N820" s="15" t="str">
        <f t="shared" si="271"/>
        <v/>
      </c>
      <c r="O820" s="15" t="str">
        <f t="shared" si="272"/>
        <v/>
      </c>
      <c r="P820" s="15">
        <f t="shared" si="273"/>
        <v>0</v>
      </c>
      <c r="Q820" s="15" t="str">
        <f t="shared" si="274"/>
        <v>2870,PUURS,De Wolf,</v>
      </c>
      <c r="R820" s="15" t="str">
        <f t="shared" si="275"/>
        <v/>
      </c>
      <c r="S820" s="15" t="str">
        <f t="shared" si="276"/>
        <v/>
      </c>
      <c r="T820" s="15" t="str">
        <f t="shared" si="277"/>
        <v/>
      </c>
      <c r="U820" s="15">
        <f t="shared" si="278"/>
        <v>0</v>
      </c>
      <c r="V820" s="15" t="str">
        <f t="shared" si="279"/>
        <v>2870,PUURS,De Wolf,</v>
      </c>
      <c r="W820" s="15" t="str">
        <f t="shared" si="280"/>
        <v/>
      </c>
      <c r="X820" s="15" t="str">
        <f t="shared" si="281"/>
        <v/>
      </c>
      <c r="Y820" s="15" t="str">
        <f t="shared" si="282"/>
        <v/>
      </c>
      <c r="Z820" s="15">
        <f t="shared" si="283"/>
        <v>0</v>
      </c>
      <c r="AA820" s="15" t="str">
        <f t="shared" si="284"/>
        <v>2870,PUURS,De Wolf,</v>
      </c>
      <c r="AB820" s="15" t="str">
        <f t="shared" si="285"/>
        <v/>
      </c>
    </row>
    <row r="821" spans="1:28" x14ac:dyDescent="0.2">
      <c r="A821">
        <v>145</v>
      </c>
      <c r="B821">
        <v>195</v>
      </c>
      <c r="C821">
        <v>2870</v>
      </c>
      <c r="D821" t="s">
        <v>1246</v>
      </c>
      <c r="E821" t="s">
        <v>1249</v>
      </c>
      <c r="F821" t="str">
        <f t="shared" si="264"/>
        <v>2870,PUURS,Kalfort,</v>
      </c>
      <c r="G821">
        <f t="shared" si="265"/>
        <v>145</v>
      </c>
      <c r="H821">
        <f t="shared" si="265"/>
        <v>195</v>
      </c>
      <c r="I821" s="15" t="str">
        <f t="shared" si="266"/>
        <v/>
      </c>
      <c r="J821" s="15" t="str">
        <f t="shared" si="267"/>
        <v/>
      </c>
      <c r="K821" s="15">
        <f t="shared" si="268"/>
        <v>0</v>
      </c>
      <c r="L821" s="15" t="str">
        <f t="shared" si="269"/>
        <v>2870,PUURS,Kalfort,</v>
      </c>
      <c r="M821" s="15" t="str">
        <f t="shared" si="270"/>
        <v/>
      </c>
      <c r="N821" s="15" t="str">
        <f t="shared" si="271"/>
        <v/>
      </c>
      <c r="O821" s="15" t="str">
        <f t="shared" si="272"/>
        <v/>
      </c>
      <c r="P821" s="15">
        <f t="shared" si="273"/>
        <v>0</v>
      </c>
      <c r="Q821" s="15" t="str">
        <f t="shared" si="274"/>
        <v>2870,PUURS,Kalfort,</v>
      </c>
      <c r="R821" s="15" t="str">
        <f t="shared" si="275"/>
        <v/>
      </c>
      <c r="S821" s="15" t="str">
        <f t="shared" si="276"/>
        <v/>
      </c>
      <c r="T821" s="15" t="str">
        <f t="shared" si="277"/>
        <v/>
      </c>
      <c r="U821" s="15">
        <f t="shared" si="278"/>
        <v>0</v>
      </c>
      <c r="V821" s="15" t="str">
        <f t="shared" si="279"/>
        <v>2870,PUURS,Kalfort,</v>
      </c>
      <c r="W821" s="15" t="str">
        <f t="shared" si="280"/>
        <v/>
      </c>
      <c r="X821" s="15" t="str">
        <f t="shared" si="281"/>
        <v/>
      </c>
      <c r="Y821" s="15" t="str">
        <f t="shared" si="282"/>
        <v/>
      </c>
      <c r="Z821" s="15">
        <f t="shared" si="283"/>
        <v>0</v>
      </c>
      <c r="AA821" s="15" t="str">
        <f t="shared" si="284"/>
        <v>2870,PUURS,Kalfort,</v>
      </c>
      <c r="AB821" s="15" t="str">
        <f t="shared" si="285"/>
        <v/>
      </c>
    </row>
    <row r="822" spans="1:28" x14ac:dyDescent="0.2">
      <c r="A822">
        <v>143</v>
      </c>
      <c r="B822">
        <v>195</v>
      </c>
      <c r="C822">
        <v>2870</v>
      </c>
      <c r="D822" t="s">
        <v>1246</v>
      </c>
      <c r="E822" t="s">
        <v>1250</v>
      </c>
      <c r="F822" t="str">
        <f t="shared" si="264"/>
        <v>2870,PUURS,Liezele,</v>
      </c>
      <c r="G822">
        <f t="shared" si="265"/>
        <v>143</v>
      </c>
      <c r="H822">
        <f t="shared" si="265"/>
        <v>195</v>
      </c>
      <c r="I822" s="15" t="str">
        <f t="shared" si="266"/>
        <v/>
      </c>
      <c r="J822" s="15" t="str">
        <f t="shared" si="267"/>
        <v/>
      </c>
      <c r="K822" s="15">
        <f t="shared" si="268"/>
        <v>0</v>
      </c>
      <c r="L822" s="15" t="str">
        <f t="shared" si="269"/>
        <v>2870,PUURS,Liezele,</v>
      </c>
      <c r="M822" s="15" t="str">
        <f t="shared" si="270"/>
        <v/>
      </c>
      <c r="N822" s="15" t="str">
        <f t="shared" si="271"/>
        <v/>
      </c>
      <c r="O822" s="15" t="str">
        <f t="shared" si="272"/>
        <v/>
      </c>
      <c r="P822" s="15">
        <f t="shared" si="273"/>
        <v>0</v>
      </c>
      <c r="Q822" s="15" t="str">
        <f t="shared" si="274"/>
        <v>2870,PUURS,Liezele,</v>
      </c>
      <c r="R822" s="15" t="str">
        <f t="shared" si="275"/>
        <v/>
      </c>
      <c r="S822" s="15" t="str">
        <f t="shared" si="276"/>
        <v/>
      </c>
      <c r="T822" s="15" t="str">
        <f t="shared" si="277"/>
        <v/>
      </c>
      <c r="U822" s="15">
        <f t="shared" si="278"/>
        <v>0</v>
      </c>
      <c r="V822" s="15" t="str">
        <f t="shared" si="279"/>
        <v>2870,PUURS,Liezele,</v>
      </c>
      <c r="W822" s="15" t="str">
        <f t="shared" si="280"/>
        <v/>
      </c>
      <c r="X822" s="15" t="str">
        <f t="shared" si="281"/>
        <v/>
      </c>
      <c r="Y822" s="15" t="str">
        <f t="shared" si="282"/>
        <v/>
      </c>
      <c r="Z822" s="15">
        <f t="shared" si="283"/>
        <v>0</v>
      </c>
      <c r="AA822" s="15" t="str">
        <f t="shared" si="284"/>
        <v>2870,PUURS,Liezele,</v>
      </c>
      <c r="AB822" s="15" t="str">
        <f t="shared" si="285"/>
        <v/>
      </c>
    </row>
    <row r="823" spans="1:28" x14ac:dyDescent="0.2">
      <c r="A823">
        <v>144</v>
      </c>
      <c r="B823">
        <v>196</v>
      </c>
      <c r="C823">
        <v>2870</v>
      </c>
      <c r="D823" t="s">
        <v>1246</v>
      </c>
      <c r="E823" t="s">
        <v>1251</v>
      </c>
      <c r="F823" t="str">
        <f t="shared" si="264"/>
        <v>2870,PUURS,Puurs,</v>
      </c>
      <c r="G823">
        <f t="shared" si="265"/>
        <v>144</v>
      </c>
      <c r="H823">
        <f t="shared" si="265"/>
        <v>196</v>
      </c>
      <c r="I823" s="15" t="str">
        <f t="shared" si="266"/>
        <v/>
      </c>
      <c r="J823" s="15" t="str">
        <f t="shared" si="267"/>
        <v/>
      </c>
      <c r="K823" s="15">
        <f t="shared" si="268"/>
        <v>0</v>
      </c>
      <c r="L823" s="15" t="str">
        <f t="shared" si="269"/>
        <v>2870,PUURS,Puurs,</v>
      </c>
      <c r="M823" s="15" t="str">
        <f t="shared" si="270"/>
        <v/>
      </c>
      <c r="N823" s="15" t="str">
        <f t="shared" si="271"/>
        <v/>
      </c>
      <c r="O823" s="15" t="str">
        <f t="shared" si="272"/>
        <v/>
      </c>
      <c r="P823" s="15">
        <f t="shared" si="273"/>
        <v>0</v>
      </c>
      <c r="Q823" s="15" t="str">
        <f t="shared" si="274"/>
        <v>2870,PUURS,Puurs,</v>
      </c>
      <c r="R823" s="15" t="str">
        <f t="shared" si="275"/>
        <v/>
      </c>
      <c r="S823" s="15" t="str">
        <f t="shared" si="276"/>
        <v/>
      </c>
      <c r="T823" s="15" t="str">
        <f t="shared" si="277"/>
        <v/>
      </c>
      <c r="U823" s="15">
        <f t="shared" si="278"/>
        <v>0</v>
      </c>
      <c r="V823" s="15" t="str">
        <f t="shared" si="279"/>
        <v>2870,PUURS,Puurs,</v>
      </c>
      <c r="W823" s="15" t="str">
        <f t="shared" si="280"/>
        <v/>
      </c>
      <c r="X823" s="15" t="str">
        <f t="shared" si="281"/>
        <v/>
      </c>
      <c r="Y823" s="15" t="str">
        <f t="shared" si="282"/>
        <v/>
      </c>
      <c r="Z823" s="15">
        <f t="shared" si="283"/>
        <v>0</v>
      </c>
      <c r="AA823" s="15" t="str">
        <f t="shared" si="284"/>
        <v>2870,PUURS,Puurs,</v>
      </c>
      <c r="AB823" s="15" t="str">
        <f t="shared" si="285"/>
        <v/>
      </c>
    </row>
    <row r="824" spans="1:28" x14ac:dyDescent="0.2">
      <c r="A824">
        <v>147</v>
      </c>
      <c r="B824">
        <v>198</v>
      </c>
      <c r="C824">
        <v>2870</v>
      </c>
      <c r="D824" t="s">
        <v>1246</v>
      </c>
      <c r="E824" t="s">
        <v>699</v>
      </c>
      <c r="F824" t="str">
        <f t="shared" si="264"/>
        <v>2870,PUURS,Ruisbroek,</v>
      </c>
      <c r="G824">
        <f t="shared" si="265"/>
        <v>147</v>
      </c>
      <c r="H824">
        <f t="shared" si="265"/>
        <v>198</v>
      </c>
      <c r="I824" s="15" t="str">
        <f t="shared" si="266"/>
        <v/>
      </c>
      <c r="J824" s="15" t="str">
        <f t="shared" si="267"/>
        <v/>
      </c>
      <c r="K824" s="15">
        <f t="shared" si="268"/>
        <v>0</v>
      </c>
      <c r="L824" s="15" t="str">
        <f t="shared" si="269"/>
        <v>2870,PUURS,Ruisbroek,</v>
      </c>
      <c r="M824" s="15" t="str">
        <f t="shared" si="270"/>
        <v/>
      </c>
      <c r="N824" s="15" t="str">
        <f t="shared" si="271"/>
        <v/>
      </c>
      <c r="O824" s="15" t="str">
        <f t="shared" si="272"/>
        <v/>
      </c>
      <c r="P824" s="15">
        <f t="shared" si="273"/>
        <v>0</v>
      </c>
      <c r="Q824" s="15" t="str">
        <f t="shared" si="274"/>
        <v>2870,PUURS,Ruisbroek,</v>
      </c>
      <c r="R824" s="15" t="str">
        <f t="shared" si="275"/>
        <v/>
      </c>
      <c r="S824" s="15" t="str">
        <f t="shared" si="276"/>
        <v/>
      </c>
      <c r="T824" s="15" t="str">
        <f t="shared" si="277"/>
        <v/>
      </c>
      <c r="U824" s="15">
        <f t="shared" si="278"/>
        <v>0</v>
      </c>
      <c r="V824" s="15" t="str">
        <f t="shared" si="279"/>
        <v>2870,PUURS,Ruisbroek,</v>
      </c>
      <c r="W824" s="15" t="str">
        <f t="shared" si="280"/>
        <v/>
      </c>
      <c r="X824" s="15" t="str">
        <f t="shared" si="281"/>
        <v/>
      </c>
      <c r="Y824" s="15" t="str">
        <f t="shared" si="282"/>
        <v/>
      </c>
      <c r="Z824" s="15">
        <f t="shared" si="283"/>
        <v>0</v>
      </c>
      <c r="AA824" s="15" t="str">
        <f t="shared" si="284"/>
        <v>2870,PUURS,Ruisbroek,</v>
      </c>
      <c r="AB824" s="15" t="str">
        <f t="shared" si="285"/>
        <v/>
      </c>
    </row>
    <row r="825" spans="1:28" x14ac:dyDescent="0.2">
      <c r="A825">
        <v>147</v>
      </c>
      <c r="B825">
        <v>197</v>
      </c>
      <c r="C825">
        <v>2870</v>
      </c>
      <c r="D825" t="s">
        <v>1246</v>
      </c>
      <c r="E825" t="s">
        <v>1252</v>
      </c>
      <c r="F825" t="str">
        <f t="shared" si="264"/>
        <v>2870,PUURS,Sauvegarde,</v>
      </c>
      <c r="G825">
        <f t="shared" si="265"/>
        <v>147</v>
      </c>
      <c r="H825">
        <f t="shared" si="265"/>
        <v>197</v>
      </c>
      <c r="I825" s="15" t="str">
        <f t="shared" si="266"/>
        <v/>
      </c>
      <c r="J825" s="15" t="str">
        <f t="shared" si="267"/>
        <v/>
      </c>
      <c r="K825" s="15">
        <f t="shared" si="268"/>
        <v>0</v>
      </c>
      <c r="L825" s="15" t="str">
        <f t="shared" si="269"/>
        <v>2870,PUURS,Sauvegarde,</v>
      </c>
      <c r="M825" s="15" t="str">
        <f t="shared" si="270"/>
        <v/>
      </c>
      <c r="N825" s="15" t="str">
        <f t="shared" si="271"/>
        <v/>
      </c>
      <c r="O825" s="15" t="str">
        <f t="shared" si="272"/>
        <v/>
      </c>
      <c r="P825" s="15">
        <f t="shared" si="273"/>
        <v>0</v>
      </c>
      <c r="Q825" s="15" t="str">
        <f t="shared" si="274"/>
        <v>2870,PUURS,Sauvegarde,</v>
      </c>
      <c r="R825" s="15" t="str">
        <f t="shared" si="275"/>
        <v/>
      </c>
      <c r="S825" s="15" t="str">
        <f t="shared" si="276"/>
        <v/>
      </c>
      <c r="T825" s="15" t="str">
        <f t="shared" si="277"/>
        <v/>
      </c>
      <c r="U825" s="15">
        <f t="shared" si="278"/>
        <v>0</v>
      </c>
      <c r="V825" s="15" t="str">
        <f t="shared" si="279"/>
        <v>2870,PUURS,Sauvegarde,</v>
      </c>
      <c r="W825" s="15" t="str">
        <f t="shared" si="280"/>
        <v/>
      </c>
      <c r="X825" s="15" t="str">
        <f t="shared" si="281"/>
        <v/>
      </c>
      <c r="Y825" s="15" t="str">
        <f t="shared" si="282"/>
        <v/>
      </c>
      <c r="Z825" s="15">
        <f t="shared" si="283"/>
        <v>0</v>
      </c>
      <c r="AA825" s="15" t="str">
        <f t="shared" si="284"/>
        <v>2870,PUURS,Sauvegarde,</v>
      </c>
      <c r="AB825" s="15" t="str">
        <f t="shared" si="285"/>
        <v/>
      </c>
    </row>
    <row r="826" spans="1:28" x14ac:dyDescent="0.2">
      <c r="A826">
        <v>141</v>
      </c>
      <c r="B826">
        <v>198</v>
      </c>
      <c r="C826">
        <v>2880</v>
      </c>
      <c r="D826" t="s">
        <v>1253</v>
      </c>
      <c r="E826" t="s">
        <v>1254</v>
      </c>
      <c r="F826" t="str">
        <f t="shared" si="264"/>
        <v>2880,BORNEM,Bornem,</v>
      </c>
      <c r="G826">
        <f t="shared" si="265"/>
        <v>141</v>
      </c>
      <c r="H826">
        <f t="shared" si="265"/>
        <v>198</v>
      </c>
      <c r="I826" s="15" t="str">
        <f t="shared" si="266"/>
        <v/>
      </c>
      <c r="J826" s="15" t="str">
        <f t="shared" si="267"/>
        <v/>
      </c>
      <c r="K826" s="15">
        <f t="shared" si="268"/>
        <v>0</v>
      </c>
      <c r="L826" s="15" t="str">
        <f t="shared" si="269"/>
        <v>2880,BORNEM,Bornem,</v>
      </c>
      <c r="M826" s="15" t="str">
        <f t="shared" si="270"/>
        <v/>
      </c>
      <c r="N826" s="15" t="str">
        <f t="shared" si="271"/>
        <v/>
      </c>
      <c r="O826" s="15" t="str">
        <f t="shared" si="272"/>
        <v/>
      </c>
      <c r="P826" s="15">
        <f t="shared" si="273"/>
        <v>0</v>
      </c>
      <c r="Q826" s="15" t="str">
        <f t="shared" si="274"/>
        <v>2880,BORNEM,Bornem,</v>
      </c>
      <c r="R826" s="15" t="str">
        <f t="shared" si="275"/>
        <v/>
      </c>
      <c r="S826" s="15" t="str">
        <f t="shared" si="276"/>
        <v/>
      </c>
      <c r="T826" s="15" t="str">
        <f t="shared" si="277"/>
        <v/>
      </c>
      <c r="U826" s="15">
        <f t="shared" si="278"/>
        <v>0</v>
      </c>
      <c r="V826" s="15" t="str">
        <f t="shared" si="279"/>
        <v>2880,BORNEM,Bornem,</v>
      </c>
      <c r="W826" s="15" t="str">
        <f t="shared" si="280"/>
        <v/>
      </c>
      <c r="X826" s="15" t="str">
        <f t="shared" si="281"/>
        <v/>
      </c>
      <c r="Y826" s="15" t="str">
        <f t="shared" si="282"/>
        <v/>
      </c>
      <c r="Z826" s="15">
        <f t="shared" si="283"/>
        <v>0</v>
      </c>
      <c r="AA826" s="15" t="str">
        <f t="shared" si="284"/>
        <v>2880,BORNEM,Bornem,</v>
      </c>
      <c r="AB826" s="15" t="str">
        <f t="shared" si="285"/>
        <v/>
      </c>
    </row>
    <row r="827" spans="1:28" x14ac:dyDescent="0.2">
      <c r="A827">
        <v>139</v>
      </c>
      <c r="B827">
        <v>196</v>
      </c>
      <c r="C827">
        <v>2880</v>
      </c>
      <c r="D827" t="s">
        <v>1253</v>
      </c>
      <c r="E827" t="s">
        <v>1255</v>
      </c>
      <c r="F827" t="str">
        <f t="shared" si="264"/>
        <v>2880,BORNEM,Boskant,</v>
      </c>
      <c r="G827">
        <f t="shared" si="265"/>
        <v>139</v>
      </c>
      <c r="H827">
        <f t="shared" si="265"/>
        <v>196</v>
      </c>
      <c r="I827" s="15" t="str">
        <f t="shared" si="266"/>
        <v/>
      </c>
      <c r="J827" s="15" t="str">
        <f t="shared" si="267"/>
        <v/>
      </c>
      <c r="K827" s="15">
        <f t="shared" si="268"/>
        <v>0</v>
      </c>
      <c r="L827" s="15" t="str">
        <f t="shared" si="269"/>
        <v>2880,BORNEM,Boskant,</v>
      </c>
      <c r="M827" s="15" t="str">
        <f t="shared" si="270"/>
        <v/>
      </c>
      <c r="N827" s="15" t="str">
        <f t="shared" si="271"/>
        <v/>
      </c>
      <c r="O827" s="15" t="str">
        <f t="shared" si="272"/>
        <v/>
      </c>
      <c r="P827" s="15">
        <f t="shared" si="273"/>
        <v>0</v>
      </c>
      <c r="Q827" s="15" t="str">
        <f t="shared" si="274"/>
        <v>2880,BORNEM,Boskant,</v>
      </c>
      <c r="R827" s="15" t="str">
        <f t="shared" si="275"/>
        <v/>
      </c>
      <c r="S827" s="15" t="str">
        <f t="shared" si="276"/>
        <v/>
      </c>
      <c r="T827" s="15" t="str">
        <f t="shared" si="277"/>
        <v/>
      </c>
      <c r="U827" s="15">
        <f t="shared" si="278"/>
        <v>0</v>
      </c>
      <c r="V827" s="15" t="str">
        <f t="shared" si="279"/>
        <v>2880,BORNEM,Boskant,</v>
      </c>
      <c r="W827" s="15" t="str">
        <f t="shared" si="280"/>
        <v/>
      </c>
      <c r="X827" s="15" t="str">
        <f t="shared" si="281"/>
        <v/>
      </c>
      <c r="Y827" s="15" t="str">
        <f t="shared" si="282"/>
        <v/>
      </c>
      <c r="Z827" s="15">
        <f t="shared" si="283"/>
        <v>0</v>
      </c>
      <c r="AA827" s="15" t="str">
        <f t="shared" si="284"/>
        <v>2880,BORNEM,Boskant,</v>
      </c>
      <c r="AB827" s="15" t="str">
        <f t="shared" si="285"/>
        <v/>
      </c>
    </row>
    <row r="828" spans="1:28" x14ac:dyDescent="0.2">
      <c r="A828">
        <v>138</v>
      </c>
      <c r="B828">
        <v>196</v>
      </c>
      <c r="C828">
        <v>2880</v>
      </c>
      <c r="D828" t="s">
        <v>1253</v>
      </c>
      <c r="E828" t="s">
        <v>1256</v>
      </c>
      <c r="F828" t="str">
        <f t="shared" si="264"/>
        <v>2880,BORNEM,Branst,</v>
      </c>
      <c r="G828">
        <f t="shared" si="265"/>
        <v>138</v>
      </c>
      <c r="H828">
        <f t="shared" si="265"/>
        <v>196</v>
      </c>
      <c r="I828" s="15" t="str">
        <f t="shared" si="266"/>
        <v/>
      </c>
      <c r="J828" s="15" t="str">
        <f t="shared" si="267"/>
        <v/>
      </c>
      <c r="K828" s="15">
        <f t="shared" si="268"/>
        <v>0</v>
      </c>
      <c r="L828" s="15" t="str">
        <f t="shared" si="269"/>
        <v>2880,BORNEM,Branst,</v>
      </c>
      <c r="M828" s="15" t="str">
        <f t="shared" si="270"/>
        <v/>
      </c>
      <c r="N828" s="15" t="str">
        <f t="shared" si="271"/>
        <v/>
      </c>
      <c r="O828" s="15" t="str">
        <f t="shared" si="272"/>
        <v/>
      </c>
      <c r="P828" s="15">
        <f t="shared" si="273"/>
        <v>0</v>
      </c>
      <c r="Q828" s="15" t="str">
        <f t="shared" si="274"/>
        <v>2880,BORNEM,Branst,</v>
      </c>
      <c r="R828" s="15" t="str">
        <f t="shared" si="275"/>
        <v/>
      </c>
      <c r="S828" s="15" t="str">
        <f t="shared" si="276"/>
        <v/>
      </c>
      <c r="T828" s="15" t="str">
        <f t="shared" si="277"/>
        <v/>
      </c>
      <c r="U828" s="15">
        <f t="shared" si="278"/>
        <v>0</v>
      </c>
      <c r="V828" s="15" t="str">
        <f t="shared" si="279"/>
        <v>2880,BORNEM,Branst,</v>
      </c>
      <c r="W828" s="15" t="str">
        <f t="shared" si="280"/>
        <v/>
      </c>
      <c r="X828" s="15" t="str">
        <f t="shared" si="281"/>
        <v/>
      </c>
      <c r="Y828" s="15" t="str">
        <f t="shared" si="282"/>
        <v/>
      </c>
      <c r="Z828" s="15">
        <f t="shared" si="283"/>
        <v>0</v>
      </c>
      <c r="AA828" s="15" t="str">
        <f t="shared" si="284"/>
        <v>2880,BORNEM,Branst,</v>
      </c>
      <c r="AB828" s="15" t="str">
        <f t="shared" si="285"/>
        <v/>
      </c>
    </row>
    <row r="829" spans="1:28" x14ac:dyDescent="0.2">
      <c r="A829">
        <v>142</v>
      </c>
      <c r="B829">
        <v>197</v>
      </c>
      <c r="C829">
        <v>2880</v>
      </c>
      <c r="D829" t="s">
        <v>1253</v>
      </c>
      <c r="E829" t="s">
        <v>1257</v>
      </c>
      <c r="F829" t="str">
        <f t="shared" si="264"/>
        <v>2880,BORNEM,Doregem,</v>
      </c>
      <c r="G829">
        <f t="shared" si="265"/>
        <v>142</v>
      </c>
      <c r="H829">
        <f t="shared" si="265"/>
        <v>197</v>
      </c>
      <c r="I829" s="15" t="str">
        <f t="shared" si="266"/>
        <v/>
      </c>
      <c r="J829" s="15" t="str">
        <f t="shared" si="267"/>
        <v/>
      </c>
      <c r="K829" s="15">
        <f t="shared" si="268"/>
        <v>0</v>
      </c>
      <c r="L829" s="15" t="str">
        <f t="shared" si="269"/>
        <v>2880,BORNEM,Doregem,</v>
      </c>
      <c r="M829" s="15" t="str">
        <f t="shared" si="270"/>
        <v/>
      </c>
      <c r="N829" s="15" t="str">
        <f t="shared" si="271"/>
        <v/>
      </c>
      <c r="O829" s="15" t="str">
        <f t="shared" si="272"/>
        <v/>
      </c>
      <c r="P829" s="15">
        <f t="shared" si="273"/>
        <v>0</v>
      </c>
      <c r="Q829" s="15" t="str">
        <f t="shared" si="274"/>
        <v>2880,BORNEM,Doregem,</v>
      </c>
      <c r="R829" s="15" t="str">
        <f t="shared" si="275"/>
        <v/>
      </c>
      <c r="S829" s="15" t="str">
        <f t="shared" si="276"/>
        <v/>
      </c>
      <c r="T829" s="15" t="str">
        <f t="shared" si="277"/>
        <v/>
      </c>
      <c r="U829" s="15">
        <f t="shared" si="278"/>
        <v>0</v>
      </c>
      <c r="V829" s="15" t="str">
        <f t="shared" si="279"/>
        <v>2880,BORNEM,Doregem,</v>
      </c>
      <c r="W829" s="15" t="str">
        <f t="shared" si="280"/>
        <v/>
      </c>
      <c r="X829" s="15" t="str">
        <f t="shared" si="281"/>
        <v/>
      </c>
      <c r="Y829" s="15" t="str">
        <f t="shared" si="282"/>
        <v/>
      </c>
      <c r="Z829" s="15">
        <f t="shared" si="283"/>
        <v>0</v>
      </c>
      <c r="AA829" s="15" t="str">
        <f t="shared" si="284"/>
        <v>2880,BORNEM,Doregem,</v>
      </c>
      <c r="AB829" s="15" t="str">
        <f t="shared" si="285"/>
        <v/>
      </c>
    </row>
    <row r="830" spans="1:28" x14ac:dyDescent="0.2">
      <c r="A830">
        <v>146</v>
      </c>
      <c r="B830">
        <v>198</v>
      </c>
      <c r="C830">
        <v>2880</v>
      </c>
      <c r="D830" t="s">
        <v>1253</v>
      </c>
      <c r="E830" t="s">
        <v>1258</v>
      </c>
      <c r="F830" t="str">
        <f t="shared" si="264"/>
        <v>2880,BORNEM,Eikevliet,</v>
      </c>
      <c r="G830">
        <f t="shared" si="265"/>
        <v>146</v>
      </c>
      <c r="H830">
        <f t="shared" si="265"/>
        <v>198</v>
      </c>
      <c r="I830" s="15" t="str">
        <f t="shared" si="266"/>
        <v/>
      </c>
      <c r="J830" s="15" t="str">
        <f t="shared" si="267"/>
        <v/>
      </c>
      <c r="K830" s="15">
        <f t="shared" si="268"/>
        <v>0</v>
      </c>
      <c r="L830" s="15" t="str">
        <f t="shared" si="269"/>
        <v>2880,BORNEM,Eikevliet,</v>
      </c>
      <c r="M830" s="15" t="str">
        <f t="shared" si="270"/>
        <v/>
      </c>
      <c r="N830" s="15" t="str">
        <f t="shared" si="271"/>
        <v/>
      </c>
      <c r="O830" s="15" t="str">
        <f t="shared" si="272"/>
        <v/>
      </c>
      <c r="P830" s="15">
        <f t="shared" si="273"/>
        <v>0</v>
      </c>
      <c r="Q830" s="15" t="str">
        <f t="shared" si="274"/>
        <v>2880,BORNEM,Eikevliet,</v>
      </c>
      <c r="R830" s="15" t="str">
        <f t="shared" si="275"/>
        <v/>
      </c>
      <c r="S830" s="15" t="str">
        <f t="shared" si="276"/>
        <v/>
      </c>
      <c r="T830" s="15" t="str">
        <f t="shared" si="277"/>
        <v/>
      </c>
      <c r="U830" s="15">
        <f t="shared" si="278"/>
        <v>0</v>
      </c>
      <c r="V830" s="15" t="str">
        <f t="shared" si="279"/>
        <v>2880,BORNEM,Eikevliet,</v>
      </c>
      <c r="W830" s="15" t="str">
        <f t="shared" si="280"/>
        <v/>
      </c>
      <c r="X830" s="15" t="str">
        <f t="shared" si="281"/>
        <v/>
      </c>
      <c r="Y830" s="15" t="str">
        <f t="shared" si="282"/>
        <v/>
      </c>
      <c r="Z830" s="15">
        <f t="shared" si="283"/>
        <v>0</v>
      </c>
      <c r="AA830" s="15" t="str">
        <f t="shared" si="284"/>
        <v>2880,BORNEM,Eikevliet,</v>
      </c>
      <c r="AB830" s="15" t="str">
        <f t="shared" si="285"/>
        <v/>
      </c>
    </row>
    <row r="831" spans="1:28" x14ac:dyDescent="0.2">
      <c r="A831">
        <v>144</v>
      </c>
      <c r="B831">
        <v>200</v>
      </c>
      <c r="C831">
        <v>2880</v>
      </c>
      <c r="D831" t="s">
        <v>1253</v>
      </c>
      <c r="E831" t="s">
        <v>1259</v>
      </c>
      <c r="F831" t="str">
        <f t="shared" si="264"/>
        <v>2880,BORNEM,Heek,</v>
      </c>
      <c r="G831">
        <f t="shared" si="265"/>
        <v>144</v>
      </c>
      <c r="H831">
        <f t="shared" si="265"/>
        <v>200</v>
      </c>
      <c r="I831" s="15" t="str">
        <f t="shared" si="266"/>
        <v/>
      </c>
      <c r="J831" s="15" t="str">
        <f t="shared" si="267"/>
        <v/>
      </c>
      <c r="K831" s="15">
        <f t="shared" si="268"/>
        <v>0</v>
      </c>
      <c r="L831" s="15" t="str">
        <f t="shared" si="269"/>
        <v>2880,BORNEM,Heek,</v>
      </c>
      <c r="M831" s="15" t="str">
        <f t="shared" si="270"/>
        <v/>
      </c>
      <c r="N831" s="15" t="str">
        <f t="shared" si="271"/>
        <v/>
      </c>
      <c r="O831" s="15" t="str">
        <f t="shared" si="272"/>
        <v/>
      </c>
      <c r="P831" s="15">
        <f t="shared" si="273"/>
        <v>0</v>
      </c>
      <c r="Q831" s="15" t="str">
        <f t="shared" si="274"/>
        <v>2880,BORNEM,Heek,</v>
      </c>
      <c r="R831" s="15" t="str">
        <f t="shared" si="275"/>
        <v/>
      </c>
      <c r="S831" s="15" t="str">
        <f t="shared" si="276"/>
        <v/>
      </c>
      <c r="T831" s="15" t="str">
        <f t="shared" si="277"/>
        <v/>
      </c>
      <c r="U831" s="15">
        <f t="shared" si="278"/>
        <v>0</v>
      </c>
      <c r="V831" s="15" t="str">
        <f t="shared" si="279"/>
        <v>2880,BORNEM,Heek,</v>
      </c>
      <c r="W831" s="15" t="str">
        <f t="shared" si="280"/>
        <v/>
      </c>
      <c r="X831" s="15" t="str">
        <f t="shared" si="281"/>
        <v/>
      </c>
      <c r="Y831" s="15" t="str">
        <f t="shared" si="282"/>
        <v/>
      </c>
      <c r="Z831" s="15">
        <f t="shared" si="283"/>
        <v>0</v>
      </c>
      <c r="AA831" s="15" t="str">
        <f t="shared" si="284"/>
        <v>2880,BORNEM,Heek,</v>
      </c>
      <c r="AB831" s="15" t="str">
        <f t="shared" si="285"/>
        <v/>
      </c>
    </row>
    <row r="832" spans="1:28" x14ac:dyDescent="0.2">
      <c r="A832">
        <v>142</v>
      </c>
      <c r="B832">
        <v>199</v>
      </c>
      <c r="C832">
        <v>2880</v>
      </c>
      <c r="D832" t="s">
        <v>1253</v>
      </c>
      <c r="E832" t="s">
        <v>1260</v>
      </c>
      <c r="F832" t="str">
        <f t="shared" si="264"/>
        <v>2880,BORNEM,Hingene,</v>
      </c>
      <c r="G832">
        <f t="shared" si="265"/>
        <v>142</v>
      </c>
      <c r="H832">
        <f t="shared" si="265"/>
        <v>199</v>
      </c>
      <c r="I832" s="15" t="str">
        <f t="shared" si="266"/>
        <v/>
      </c>
      <c r="J832" s="15" t="str">
        <f t="shared" si="267"/>
        <v/>
      </c>
      <c r="K832" s="15">
        <f t="shared" si="268"/>
        <v>0</v>
      </c>
      <c r="L832" s="15" t="str">
        <f t="shared" si="269"/>
        <v>2880,BORNEM,Hingene,</v>
      </c>
      <c r="M832" s="15" t="str">
        <f t="shared" si="270"/>
        <v/>
      </c>
      <c r="N832" s="15" t="str">
        <f t="shared" si="271"/>
        <v/>
      </c>
      <c r="O832" s="15" t="str">
        <f t="shared" si="272"/>
        <v/>
      </c>
      <c r="P832" s="15">
        <f t="shared" si="273"/>
        <v>0</v>
      </c>
      <c r="Q832" s="15" t="str">
        <f t="shared" si="274"/>
        <v>2880,BORNEM,Hingene,</v>
      </c>
      <c r="R832" s="15" t="str">
        <f t="shared" si="275"/>
        <v/>
      </c>
      <c r="S832" s="15" t="str">
        <f t="shared" si="276"/>
        <v/>
      </c>
      <c r="T832" s="15" t="str">
        <f t="shared" si="277"/>
        <v/>
      </c>
      <c r="U832" s="15">
        <f t="shared" si="278"/>
        <v>0</v>
      </c>
      <c r="V832" s="15" t="str">
        <f t="shared" si="279"/>
        <v>2880,BORNEM,Hingene,</v>
      </c>
      <c r="W832" s="15" t="str">
        <f t="shared" si="280"/>
        <v/>
      </c>
      <c r="X832" s="15" t="str">
        <f t="shared" si="281"/>
        <v/>
      </c>
      <c r="Y832" s="15" t="str">
        <f t="shared" si="282"/>
        <v/>
      </c>
      <c r="Z832" s="15">
        <f t="shared" si="283"/>
        <v>0</v>
      </c>
      <c r="AA832" s="15" t="str">
        <f t="shared" si="284"/>
        <v>2880,BORNEM,Hingene,</v>
      </c>
      <c r="AB832" s="15" t="str">
        <f t="shared" si="285"/>
        <v/>
      </c>
    </row>
    <row r="833" spans="1:28" x14ac:dyDescent="0.2">
      <c r="A833">
        <v>139</v>
      </c>
      <c r="B833">
        <v>198</v>
      </c>
      <c r="C833">
        <v>2880</v>
      </c>
      <c r="D833" t="s">
        <v>1253</v>
      </c>
      <c r="E833" t="s">
        <v>1261</v>
      </c>
      <c r="F833" t="str">
        <f t="shared" si="264"/>
        <v>2880,BORNEM,Luipegem,</v>
      </c>
      <c r="G833">
        <f t="shared" si="265"/>
        <v>139</v>
      </c>
      <c r="H833">
        <f t="shared" si="265"/>
        <v>198</v>
      </c>
      <c r="I833" s="15" t="str">
        <f t="shared" si="266"/>
        <v/>
      </c>
      <c r="J833" s="15" t="str">
        <f t="shared" si="267"/>
        <v/>
      </c>
      <c r="K833" s="15">
        <f t="shared" si="268"/>
        <v>0</v>
      </c>
      <c r="L833" s="15" t="str">
        <f t="shared" si="269"/>
        <v>2880,BORNEM,Luipegem,</v>
      </c>
      <c r="M833" s="15" t="str">
        <f t="shared" si="270"/>
        <v/>
      </c>
      <c r="N833" s="15" t="str">
        <f t="shared" si="271"/>
        <v/>
      </c>
      <c r="O833" s="15" t="str">
        <f t="shared" si="272"/>
        <v/>
      </c>
      <c r="P833" s="15">
        <f t="shared" si="273"/>
        <v>0</v>
      </c>
      <c r="Q833" s="15" t="str">
        <f t="shared" si="274"/>
        <v>2880,BORNEM,Luipegem,</v>
      </c>
      <c r="R833" s="15" t="str">
        <f t="shared" si="275"/>
        <v/>
      </c>
      <c r="S833" s="15" t="str">
        <f t="shared" si="276"/>
        <v/>
      </c>
      <c r="T833" s="15" t="str">
        <f t="shared" si="277"/>
        <v/>
      </c>
      <c r="U833" s="15">
        <f t="shared" si="278"/>
        <v>0</v>
      </c>
      <c r="V833" s="15" t="str">
        <f t="shared" si="279"/>
        <v>2880,BORNEM,Luipegem,</v>
      </c>
      <c r="W833" s="15" t="str">
        <f t="shared" si="280"/>
        <v/>
      </c>
      <c r="X833" s="15" t="str">
        <f t="shared" si="281"/>
        <v/>
      </c>
      <c r="Y833" s="15" t="str">
        <f t="shared" si="282"/>
        <v/>
      </c>
      <c r="Z833" s="15">
        <f t="shared" si="283"/>
        <v>0</v>
      </c>
      <c r="AA833" s="15" t="str">
        <f t="shared" si="284"/>
        <v>2880,BORNEM,Luipegem,</v>
      </c>
      <c r="AB833" s="15" t="str">
        <f t="shared" si="285"/>
        <v/>
      </c>
    </row>
    <row r="834" spans="1:28" x14ac:dyDescent="0.2">
      <c r="A834">
        <v>138</v>
      </c>
      <c r="B834">
        <v>195</v>
      </c>
      <c r="C834">
        <v>2880</v>
      </c>
      <c r="D834" t="s">
        <v>1253</v>
      </c>
      <c r="E834" t="s">
        <v>1262</v>
      </c>
      <c r="F834" t="str">
        <f t="shared" si="264"/>
        <v>2880,BORNEM,Mariekerke,</v>
      </c>
      <c r="G834">
        <f t="shared" si="265"/>
        <v>138</v>
      </c>
      <c r="H834">
        <f t="shared" si="265"/>
        <v>195</v>
      </c>
      <c r="I834" s="15" t="str">
        <f t="shared" si="266"/>
        <v/>
      </c>
      <c r="J834" s="15" t="str">
        <f t="shared" si="267"/>
        <v/>
      </c>
      <c r="K834" s="15">
        <f t="shared" si="268"/>
        <v>0</v>
      </c>
      <c r="L834" s="15" t="str">
        <f t="shared" si="269"/>
        <v>2880,BORNEM,Mariekerke,</v>
      </c>
      <c r="M834" s="15" t="str">
        <f t="shared" si="270"/>
        <v/>
      </c>
      <c r="N834" s="15" t="str">
        <f t="shared" si="271"/>
        <v/>
      </c>
      <c r="O834" s="15" t="str">
        <f t="shared" si="272"/>
        <v/>
      </c>
      <c r="P834" s="15">
        <f t="shared" si="273"/>
        <v>0</v>
      </c>
      <c r="Q834" s="15" t="str">
        <f t="shared" si="274"/>
        <v>2880,BORNEM,Mariekerke,</v>
      </c>
      <c r="R834" s="15" t="str">
        <f t="shared" si="275"/>
        <v/>
      </c>
      <c r="S834" s="15" t="str">
        <f t="shared" si="276"/>
        <v/>
      </c>
      <c r="T834" s="15" t="str">
        <f t="shared" si="277"/>
        <v/>
      </c>
      <c r="U834" s="15">
        <f t="shared" si="278"/>
        <v>0</v>
      </c>
      <c r="V834" s="15" t="str">
        <f t="shared" si="279"/>
        <v>2880,BORNEM,Mariekerke,</v>
      </c>
      <c r="W834" s="15" t="str">
        <f t="shared" si="280"/>
        <v/>
      </c>
      <c r="X834" s="15" t="str">
        <f t="shared" si="281"/>
        <v/>
      </c>
      <c r="Y834" s="15" t="str">
        <f t="shared" si="282"/>
        <v/>
      </c>
      <c r="Z834" s="15">
        <f t="shared" si="283"/>
        <v>0</v>
      </c>
      <c r="AA834" s="15" t="str">
        <f t="shared" si="284"/>
        <v>2880,BORNEM,Mariekerke,</v>
      </c>
      <c r="AB834" s="15" t="str">
        <f t="shared" si="285"/>
        <v/>
      </c>
    </row>
    <row r="835" spans="1:28" x14ac:dyDescent="0.2">
      <c r="A835">
        <v>140</v>
      </c>
      <c r="B835">
        <v>197</v>
      </c>
      <c r="C835">
        <v>2880</v>
      </c>
      <c r="D835" t="s">
        <v>1253</v>
      </c>
      <c r="E835" t="s">
        <v>1263</v>
      </c>
      <c r="F835" t="str">
        <f t="shared" si="264"/>
        <v>2880,BORNEM,Rupsentros,</v>
      </c>
      <c r="G835">
        <f t="shared" si="265"/>
        <v>140</v>
      </c>
      <c r="H835">
        <f t="shared" si="265"/>
        <v>197</v>
      </c>
      <c r="I835" s="15" t="str">
        <f t="shared" si="266"/>
        <v/>
      </c>
      <c r="J835" s="15" t="str">
        <f t="shared" si="267"/>
        <v/>
      </c>
      <c r="K835" s="15">
        <f t="shared" si="268"/>
        <v>0</v>
      </c>
      <c r="L835" s="15" t="str">
        <f t="shared" si="269"/>
        <v>2880,BORNEM,Rupsentros,</v>
      </c>
      <c r="M835" s="15" t="str">
        <f t="shared" si="270"/>
        <v/>
      </c>
      <c r="N835" s="15" t="str">
        <f t="shared" si="271"/>
        <v/>
      </c>
      <c r="O835" s="15" t="str">
        <f t="shared" si="272"/>
        <v/>
      </c>
      <c r="P835" s="15">
        <f t="shared" si="273"/>
        <v>0</v>
      </c>
      <c r="Q835" s="15" t="str">
        <f t="shared" si="274"/>
        <v>2880,BORNEM,Rupsentros,</v>
      </c>
      <c r="R835" s="15" t="str">
        <f t="shared" si="275"/>
        <v/>
      </c>
      <c r="S835" s="15" t="str">
        <f t="shared" si="276"/>
        <v/>
      </c>
      <c r="T835" s="15" t="str">
        <f t="shared" si="277"/>
        <v/>
      </c>
      <c r="U835" s="15">
        <f t="shared" si="278"/>
        <v>0</v>
      </c>
      <c r="V835" s="15" t="str">
        <f t="shared" si="279"/>
        <v>2880,BORNEM,Rupsentros,</v>
      </c>
      <c r="W835" s="15" t="str">
        <f t="shared" si="280"/>
        <v/>
      </c>
      <c r="X835" s="15" t="str">
        <f t="shared" si="281"/>
        <v/>
      </c>
      <c r="Y835" s="15" t="str">
        <f t="shared" si="282"/>
        <v/>
      </c>
      <c r="Z835" s="15">
        <f t="shared" si="283"/>
        <v>0</v>
      </c>
      <c r="AA835" s="15" t="str">
        <f t="shared" si="284"/>
        <v>2880,BORNEM,Rupsentros,</v>
      </c>
      <c r="AB835" s="15" t="str">
        <f t="shared" si="285"/>
        <v/>
      </c>
    </row>
    <row r="836" spans="1:28" x14ac:dyDescent="0.2">
      <c r="A836">
        <v>139</v>
      </c>
      <c r="B836">
        <v>200</v>
      </c>
      <c r="C836">
        <v>2880</v>
      </c>
      <c r="D836" t="s">
        <v>1253</v>
      </c>
      <c r="E836" t="s">
        <v>1264</v>
      </c>
      <c r="F836" t="str">
        <f t="shared" ref="F836:F899" si="286">CONCATENATE(C836,",",D836,",",E836,",")</f>
        <v>2880,BORNEM,Sas,</v>
      </c>
      <c r="G836">
        <f t="shared" ref="G836:H899" si="287">A836</f>
        <v>139</v>
      </c>
      <c r="H836">
        <f t="shared" si="287"/>
        <v>200</v>
      </c>
      <c r="I836" s="15" t="str">
        <f t="shared" ref="I836:I899" si="288">IF($C836=I$2,$F836,"")</f>
        <v/>
      </c>
      <c r="J836" s="15" t="str">
        <f t="shared" ref="J836:J899" si="289">IF($D836=J$2,$F836,"")</f>
        <v/>
      </c>
      <c r="K836" s="15">
        <f t="shared" ref="K836:K899" si="290">2-COUNTIF(I836:J836,"")</f>
        <v>0</v>
      </c>
      <c r="L836" s="15" t="str">
        <f t="shared" ref="L836:L899" si="291">IF(K836=K$2,$F836,"")</f>
        <v>2880,BORNEM,Sas,</v>
      </c>
      <c r="M836" s="15" t="str">
        <f t="shared" ref="M836:M899" si="292">IF($A$2=1,IF(AND(L$2&gt;0,L$2&lt;=100),IF(L836="",M835,CONCATENATE(M835,L836,"&amp;")),""),"")</f>
        <v/>
      </c>
      <c r="N836" s="15" t="str">
        <f t="shared" ref="N836:N899" si="293">IF($C836=N$2,$F836,"")</f>
        <v/>
      </c>
      <c r="O836" s="15" t="str">
        <f t="shared" ref="O836:O899" si="294">IF($D836=O$2,$F836,"")</f>
        <v/>
      </c>
      <c r="P836" s="15">
        <f t="shared" ref="P836:P899" si="295">2-COUNTIF(N836:O836,"")</f>
        <v>0</v>
      </c>
      <c r="Q836" s="15" t="str">
        <f t="shared" ref="Q836:Q899" si="296">IF(P836=P$2,$F836,"")</f>
        <v>2880,BORNEM,Sas,</v>
      </c>
      <c r="R836" s="15" t="str">
        <f t="shared" ref="R836:R899" si="297">IF($A$2=1,IF(AND(Q$2&gt;0,Q$2&lt;=100),IF(Q836="",R835,CONCATENATE(R835,Q836,"&amp;")),""),"")</f>
        <v/>
      </c>
      <c r="S836" s="15" t="str">
        <f t="shared" ref="S836:S899" si="298">IF($C836=S$2,$F836,"")</f>
        <v/>
      </c>
      <c r="T836" s="15" t="str">
        <f t="shared" ref="T836:T899" si="299">IF($D836=T$2,$F836,"")</f>
        <v/>
      </c>
      <c r="U836" s="15">
        <f t="shared" ref="U836:U899" si="300">2-COUNTIF(S836:T836,"")</f>
        <v>0</v>
      </c>
      <c r="V836" s="15" t="str">
        <f t="shared" ref="V836:V899" si="301">IF(U836=U$2,$F836,"")</f>
        <v>2880,BORNEM,Sas,</v>
      </c>
      <c r="W836" s="15" t="str">
        <f t="shared" ref="W836:W899" si="302">IF($A$2=1,IF(AND(V$2&gt;0,V$2&lt;=100),IF(V836="",W835,CONCATENATE(W835,V836,"&amp;")),""),"")</f>
        <v/>
      </c>
      <c r="X836" s="15" t="str">
        <f t="shared" ref="X836:X899" si="303">IF($C836=X$2,$F836,"")</f>
        <v/>
      </c>
      <c r="Y836" s="15" t="str">
        <f t="shared" ref="Y836:Y899" si="304">IF($D836=Y$2,$F836,"")</f>
        <v/>
      </c>
      <c r="Z836" s="15">
        <f t="shared" ref="Z836:Z899" si="305">2-COUNTIF(X836:Y836,"")</f>
        <v>0</v>
      </c>
      <c r="AA836" s="15" t="str">
        <f t="shared" ref="AA836:AA899" si="306">IF(Z836=Z$2,$F836,"")</f>
        <v>2880,BORNEM,Sas,</v>
      </c>
      <c r="AB836" s="15" t="str">
        <f t="shared" ref="AB836:AB899" si="307">IF($A$2=1,IF(AND(AA$2&gt;0,AA$2&lt;=100),IF(AA836="",AB835,CONCATENATE(AB835,AA836,"&amp;")),""),"")</f>
        <v/>
      </c>
    </row>
    <row r="837" spans="1:28" x14ac:dyDescent="0.2">
      <c r="A837">
        <v>138</v>
      </c>
      <c r="B837">
        <v>199</v>
      </c>
      <c r="C837">
        <v>2880</v>
      </c>
      <c r="D837" t="s">
        <v>1253</v>
      </c>
      <c r="E837" t="s">
        <v>1265</v>
      </c>
      <c r="F837" t="str">
        <f t="shared" si="286"/>
        <v>2880,BORNEM,Weert,</v>
      </c>
      <c r="G837">
        <f t="shared" si="287"/>
        <v>138</v>
      </c>
      <c r="H837">
        <f t="shared" si="287"/>
        <v>199</v>
      </c>
      <c r="I837" s="15" t="str">
        <f t="shared" si="288"/>
        <v/>
      </c>
      <c r="J837" s="15" t="str">
        <f t="shared" si="289"/>
        <v/>
      </c>
      <c r="K837" s="15">
        <f t="shared" si="290"/>
        <v>0</v>
      </c>
      <c r="L837" s="15" t="str">
        <f t="shared" si="291"/>
        <v>2880,BORNEM,Weert,</v>
      </c>
      <c r="M837" s="15" t="str">
        <f t="shared" si="292"/>
        <v/>
      </c>
      <c r="N837" s="15" t="str">
        <f t="shared" si="293"/>
        <v/>
      </c>
      <c r="O837" s="15" t="str">
        <f t="shared" si="294"/>
        <v/>
      </c>
      <c r="P837" s="15">
        <f t="shared" si="295"/>
        <v>0</v>
      </c>
      <c r="Q837" s="15" t="str">
        <f t="shared" si="296"/>
        <v>2880,BORNEM,Weert,</v>
      </c>
      <c r="R837" s="15" t="str">
        <f t="shared" si="297"/>
        <v/>
      </c>
      <c r="S837" s="15" t="str">
        <f t="shared" si="298"/>
        <v/>
      </c>
      <c r="T837" s="15" t="str">
        <f t="shared" si="299"/>
        <v/>
      </c>
      <c r="U837" s="15">
        <f t="shared" si="300"/>
        <v>0</v>
      </c>
      <c r="V837" s="15" t="str">
        <f t="shared" si="301"/>
        <v>2880,BORNEM,Weert,</v>
      </c>
      <c r="W837" s="15" t="str">
        <f t="shared" si="302"/>
        <v/>
      </c>
      <c r="X837" s="15" t="str">
        <f t="shared" si="303"/>
        <v/>
      </c>
      <c r="Y837" s="15" t="str">
        <f t="shared" si="304"/>
        <v/>
      </c>
      <c r="Z837" s="15">
        <f t="shared" si="305"/>
        <v>0</v>
      </c>
      <c r="AA837" s="15" t="str">
        <f t="shared" si="306"/>
        <v>2880,BORNEM,Weert,</v>
      </c>
      <c r="AB837" s="15" t="str">
        <f t="shared" si="307"/>
        <v/>
      </c>
    </row>
    <row r="838" spans="1:28" x14ac:dyDescent="0.2">
      <c r="A838">
        <v>145</v>
      </c>
      <c r="B838">
        <v>199</v>
      </c>
      <c r="C838">
        <v>2880</v>
      </c>
      <c r="D838" t="s">
        <v>1253</v>
      </c>
      <c r="E838" t="s">
        <v>1266</v>
      </c>
      <c r="F838" t="str">
        <f t="shared" si="286"/>
        <v>2880,BORNEM,Wintham,</v>
      </c>
      <c r="G838">
        <f t="shared" si="287"/>
        <v>145</v>
      </c>
      <c r="H838">
        <f t="shared" si="287"/>
        <v>199</v>
      </c>
      <c r="I838" s="15" t="str">
        <f t="shared" si="288"/>
        <v/>
      </c>
      <c r="J838" s="15" t="str">
        <f t="shared" si="289"/>
        <v/>
      </c>
      <c r="K838" s="15">
        <f t="shared" si="290"/>
        <v>0</v>
      </c>
      <c r="L838" s="15" t="str">
        <f t="shared" si="291"/>
        <v>2880,BORNEM,Wintham,</v>
      </c>
      <c r="M838" s="15" t="str">
        <f t="shared" si="292"/>
        <v/>
      </c>
      <c r="N838" s="15" t="str">
        <f t="shared" si="293"/>
        <v/>
      </c>
      <c r="O838" s="15" t="str">
        <f t="shared" si="294"/>
        <v/>
      </c>
      <c r="P838" s="15">
        <f t="shared" si="295"/>
        <v>0</v>
      </c>
      <c r="Q838" s="15" t="str">
        <f t="shared" si="296"/>
        <v>2880,BORNEM,Wintham,</v>
      </c>
      <c r="R838" s="15" t="str">
        <f t="shared" si="297"/>
        <v/>
      </c>
      <c r="S838" s="15" t="str">
        <f t="shared" si="298"/>
        <v/>
      </c>
      <c r="T838" s="15" t="str">
        <f t="shared" si="299"/>
        <v/>
      </c>
      <c r="U838" s="15">
        <f t="shared" si="300"/>
        <v>0</v>
      </c>
      <c r="V838" s="15" t="str">
        <f t="shared" si="301"/>
        <v>2880,BORNEM,Wintham,</v>
      </c>
      <c r="W838" s="15" t="str">
        <f t="shared" si="302"/>
        <v/>
      </c>
      <c r="X838" s="15" t="str">
        <f t="shared" si="303"/>
        <v/>
      </c>
      <c r="Y838" s="15" t="str">
        <f t="shared" si="304"/>
        <v/>
      </c>
      <c r="Z838" s="15">
        <f t="shared" si="305"/>
        <v>0</v>
      </c>
      <c r="AA838" s="15" t="str">
        <f t="shared" si="306"/>
        <v>2880,BORNEM,Wintham,</v>
      </c>
      <c r="AB838" s="15" t="str">
        <f t="shared" si="307"/>
        <v/>
      </c>
    </row>
    <row r="839" spans="1:28" x14ac:dyDescent="0.2">
      <c r="A839">
        <v>140</v>
      </c>
      <c r="B839">
        <v>193</v>
      </c>
      <c r="C839">
        <v>2890</v>
      </c>
      <c r="D839" t="s">
        <v>1267</v>
      </c>
      <c r="E839" t="s">
        <v>1268</v>
      </c>
      <c r="F839" t="str">
        <f t="shared" si="286"/>
        <v>2890,SINT-AMANDS,Keten,</v>
      </c>
      <c r="G839">
        <f t="shared" si="287"/>
        <v>140</v>
      </c>
      <c r="H839">
        <f t="shared" si="287"/>
        <v>193</v>
      </c>
      <c r="I839" s="15" t="str">
        <f t="shared" si="288"/>
        <v/>
      </c>
      <c r="J839" s="15" t="str">
        <f t="shared" si="289"/>
        <v/>
      </c>
      <c r="K839" s="15">
        <f t="shared" si="290"/>
        <v>0</v>
      </c>
      <c r="L839" s="15" t="str">
        <f t="shared" si="291"/>
        <v>2890,SINT-AMANDS,Keten,</v>
      </c>
      <c r="M839" s="15" t="str">
        <f t="shared" si="292"/>
        <v/>
      </c>
      <c r="N839" s="15" t="str">
        <f t="shared" si="293"/>
        <v/>
      </c>
      <c r="O839" s="15" t="str">
        <f t="shared" si="294"/>
        <v/>
      </c>
      <c r="P839" s="15">
        <f t="shared" si="295"/>
        <v>0</v>
      </c>
      <c r="Q839" s="15" t="str">
        <f t="shared" si="296"/>
        <v>2890,SINT-AMANDS,Keten,</v>
      </c>
      <c r="R839" s="15" t="str">
        <f t="shared" si="297"/>
        <v/>
      </c>
      <c r="S839" s="15" t="str">
        <f t="shared" si="298"/>
        <v/>
      </c>
      <c r="T839" s="15" t="str">
        <f t="shared" si="299"/>
        <v/>
      </c>
      <c r="U839" s="15">
        <f t="shared" si="300"/>
        <v>0</v>
      </c>
      <c r="V839" s="15" t="str">
        <f t="shared" si="301"/>
        <v>2890,SINT-AMANDS,Keten,</v>
      </c>
      <c r="W839" s="15" t="str">
        <f t="shared" si="302"/>
        <v/>
      </c>
      <c r="X839" s="15" t="str">
        <f t="shared" si="303"/>
        <v/>
      </c>
      <c r="Y839" s="15" t="str">
        <f t="shared" si="304"/>
        <v/>
      </c>
      <c r="Z839" s="15">
        <f t="shared" si="305"/>
        <v>0</v>
      </c>
      <c r="AA839" s="15" t="str">
        <f t="shared" si="306"/>
        <v>2890,SINT-AMANDS,Keten,</v>
      </c>
      <c r="AB839" s="15" t="str">
        <f t="shared" si="307"/>
        <v/>
      </c>
    </row>
    <row r="840" spans="1:28" x14ac:dyDescent="0.2">
      <c r="A840">
        <v>139</v>
      </c>
      <c r="B840">
        <v>192</v>
      </c>
      <c r="C840">
        <v>2890</v>
      </c>
      <c r="D840" t="s">
        <v>1267</v>
      </c>
      <c r="E840" t="s">
        <v>1269</v>
      </c>
      <c r="F840" t="str">
        <f t="shared" si="286"/>
        <v>2890,SINT-AMANDS,Larendries,</v>
      </c>
      <c r="G840">
        <f t="shared" si="287"/>
        <v>139</v>
      </c>
      <c r="H840">
        <f t="shared" si="287"/>
        <v>192</v>
      </c>
      <c r="I840" s="15" t="str">
        <f t="shared" si="288"/>
        <v/>
      </c>
      <c r="J840" s="15" t="str">
        <f t="shared" si="289"/>
        <v/>
      </c>
      <c r="K840" s="15">
        <f t="shared" si="290"/>
        <v>0</v>
      </c>
      <c r="L840" s="15" t="str">
        <f t="shared" si="291"/>
        <v>2890,SINT-AMANDS,Larendries,</v>
      </c>
      <c r="M840" s="15" t="str">
        <f t="shared" si="292"/>
        <v/>
      </c>
      <c r="N840" s="15" t="str">
        <f t="shared" si="293"/>
        <v/>
      </c>
      <c r="O840" s="15" t="str">
        <f t="shared" si="294"/>
        <v/>
      </c>
      <c r="P840" s="15">
        <f t="shared" si="295"/>
        <v>0</v>
      </c>
      <c r="Q840" s="15" t="str">
        <f t="shared" si="296"/>
        <v>2890,SINT-AMANDS,Larendries,</v>
      </c>
      <c r="R840" s="15" t="str">
        <f t="shared" si="297"/>
        <v/>
      </c>
      <c r="S840" s="15" t="str">
        <f t="shared" si="298"/>
        <v/>
      </c>
      <c r="T840" s="15" t="str">
        <f t="shared" si="299"/>
        <v/>
      </c>
      <c r="U840" s="15">
        <f t="shared" si="300"/>
        <v>0</v>
      </c>
      <c r="V840" s="15" t="str">
        <f t="shared" si="301"/>
        <v>2890,SINT-AMANDS,Larendries,</v>
      </c>
      <c r="W840" s="15" t="str">
        <f t="shared" si="302"/>
        <v/>
      </c>
      <c r="X840" s="15" t="str">
        <f t="shared" si="303"/>
        <v/>
      </c>
      <c r="Y840" s="15" t="str">
        <f t="shared" si="304"/>
        <v/>
      </c>
      <c r="Z840" s="15">
        <f t="shared" si="305"/>
        <v>0</v>
      </c>
      <c r="AA840" s="15" t="str">
        <f t="shared" si="306"/>
        <v>2890,SINT-AMANDS,Larendries,</v>
      </c>
      <c r="AB840" s="15" t="str">
        <f t="shared" si="307"/>
        <v/>
      </c>
    </row>
    <row r="841" spans="1:28" x14ac:dyDescent="0.2">
      <c r="A841">
        <v>142</v>
      </c>
      <c r="B841">
        <v>192</v>
      </c>
      <c r="C841">
        <v>2890</v>
      </c>
      <c r="D841" t="s">
        <v>1267</v>
      </c>
      <c r="E841" t="s">
        <v>1270</v>
      </c>
      <c r="F841" t="str">
        <f t="shared" si="286"/>
        <v>2890,SINT-AMANDS,Lippelo,</v>
      </c>
      <c r="G841">
        <f t="shared" si="287"/>
        <v>142</v>
      </c>
      <c r="H841">
        <f t="shared" si="287"/>
        <v>192</v>
      </c>
      <c r="I841" s="15" t="str">
        <f t="shared" si="288"/>
        <v/>
      </c>
      <c r="J841" s="15" t="str">
        <f t="shared" si="289"/>
        <v/>
      </c>
      <c r="K841" s="15">
        <f t="shared" si="290"/>
        <v>0</v>
      </c>
      <c r="L841" s="15" t="str">
        <f t="shared" si="291"/>
        <v>2890,SINT-AMANDS,Lippelo,</v>
      </c>
      <c r="M841" s="15" t="str">
        <f t="shared" si="292"/>
        <v/>
      </c>
      <c r="N841" s="15" t="str">
        <f t="shared" si="293"/>
        <v/>
      </c>
      <c r="O841" s="15" t="str">
        <f t="shared" si="294"/>
        <v/>
      </c>
      <c r="P841" s="15">
        <f t="shared" si="295"/>
        <v>0</v>
      </c>
      <c r="Q841" s="15" t="str">
        <f t="shared" si="296"/>
        <v>2890,SINT-AMANDS,Lippelo,</v>
      </c>
      <c r="R841" s="15" t="str">
        <f t="shared" si="297"/>
        <v/>
      </c>
      <c r="S841" s="15" t="str">
        <f t="shared" si="298"/>
        <v/>
      </c>
      <c r="T841" s="15" t="str">
        <f t="shared" si="299"/>
        <v/>
      </c>
      <c r="U841" s="15">
        <f t="shared" si="300"/>
        <v>0</v>
      </c>
      <c r="V841" s="15" t="str">
        <f t="shared" si="301"/>
        <v>2890,SINT-AMANDS,Lippelo,</v>
      </c>
      <c r="W841" s="15" t="str">
        <f t="shared" si="302"/>
        <v/>
      </c>
      <c r="X841" s="15" t="str">
        <f t="shared" si="303"/>
        <v/>
      </c>
      <c r="Y841" s="15" t="str">
        <f t="shared" si="304"/>
        <v/>
      </c>
      <c r="Z841" s="15">
        <f t="shared" si="305"/>
        <v>0</v>
      </c>
      <c r="AA841" s="15" t="str">
        <f t="shared" si="306"/>
        <v>2890,SINT-AMANDS,Lippelo,</v>
      </c>
      <c r="AB841" s="15" t="str">
        <f t="shared" si="307"/>
        <v/>
      </c>
    </row>
    <row r="842" spans="1:28" x14ac:dyDescent="0.2">
      <c r="A842">
        <v>141</v>
      </c>
      <c r="B842">
        <v>194</v>
      </c>
      <c r="C842">
        <v>2890</v>
      </c>
      <c r="D842" t="s">
        <v>1267</v>
      </c>
      <c r="E842" t="s">
        <v>1271</v>
      </c>
      <c r="F842" t="str">
        <f t="shared" si="286"/>
        <v>2890,SINT-AMANDS,Nijven,</v>
      </c>
      <c r="G842">
        <f t="shared" si="287"/>
        <v>141</v>
      </c>
      <c r="H842">
        <f t="shared" si="287"/>
        <v>194</v>
      </c>
      <c r="I842" s="15" t="str">
        <f t="shared" si="288"/>
        <v/>
      </c>
      <c r="J842" s="15" t="str">
        <f t="shared" si="289"/>
        <v/>
      </c>
      <c r="K842" s="15">
        <f t="shared" si="290"/>
        <v>0</v>
      </c>
      <c r="L842" s="15" t="str">
        <f t="shared" si="291"/>
        <v>2890,SINT-AMANDS,Nijven,</v>
      </c>
      <c r="M842" s="15" t="str">
        <f t="shared" si="292"/>
        <v/>
      </c>
      <c r="N842" s="15" t="str">
        <f t="shared" si="293"/>
        <v/>
      </c>
      <c r="O842" s="15" t="str">
        <f t="shared" si="294"/>
        <v/>
      </c>
      <c r="P842" s="15">
        <f t="shared" si="295"/>
        <v>0</v>
      </c>
      <c r="Q842" s="15" t="str">
        <f t="shared" si="296"/>
        <v>2890,SINT-AMANDS,Nijven,</v>
      </c>
      <c r="R842" s="15" t="str">
        <f t="shared" si="297"/>
        <v/>
      </c>
      <c r="S842" s="15" t="str">
        <f t="shared" si="298"/>
        <v/>
      </c>
      <c r="T842" s="15" t="str">
        <f t="shared" si="299"/>
        <v/>
      </c>
      <c r="U842" s="15">
        <f t="shared" si="300"/>
        <v>0</v>
      </c>
      <c r="V842" s="15" t="str">
        <f t="shared" si="301"/>
        <v>2890,SINT-AMANDS,Nijven,</v>
      </c>
      <c r="W842" s="15" t="str">
        <f t="shared" si="302"/>
        <v/>
      </c>
      <c r="X842" s="15" t="str">
        <f t="shared" si="303"/>
        <v/>
      </c>
      <c r="Y842" s="15" t="str">
        <f t="shared" si="304"/>
        <v/>
      </c>
      <c r="Z842" s="15">
        <f t="shared" si="305"/>
        <v>0</v>
      </c>
      <c r="AA842" s="15" t="str">
        <f t="shared" si="306"/>
        <v>2890,SINT-AMANDS,Nijven,</v>
      </c>
      <c r="AB842" s="15" t="str">
        <f t="shared" si="307"/>
        <v/>
      </c>
    </row>
    <row r="843" spans="1:28" x14ac:dyDescent="0.2">
      <c r="A843">
        <v>141</v>
      </c>
      <c r="B843">
        <v>195</v>
      </c>
      <c r="C843">
        <v>2890</v>
      </c>
      <c r="D843" t="s">
        <v>1267</v>
      </c>
      <c r="E843" t="s">
        <v>1272</v>
      </c>
      <c r="F843" t="str">
        <f t="shared" si="286"/>
        <v>2890,SINT-AMANDS,Oppuurs,</v>
      </c>
      <c r="G843">
        <f t="shared" si="287"/>
        <v>141</v>
      </c>
      <c r="H843">
        <f t="shared" si="287"/>
        <v>195</v>
      </c>
      <c r="I843" s="15" t="str">
        <f t="shared" si="288"/>
        <v/>
      </c>
      <c r="J843" s="15" t="str">
        <f t="shared" si="289"/>
        <v/>
      </c>
      <c r="K843" s="15">
        <f t="shared" si="290"/>
        <v>0</v>
      </c>
      <c r="L843" s="15" t="str">
        <f t="shared" si="291"/>
        <v>2890,SINT-AMANDS,Oppuurs,</v>
      </c>
      <c r="M843" s="15" t="str">
        <f t="shared" si="292"/>
        <v/>
      </c>
      <c r="N843" s="15" t="str">
        <f t="shared" si="293"/>
        <v/>
      </c>
      <c r="O843" s="15" t="str">
        <f t="shared" si="294"/>
        <v/>
      </c>
      <c r="P843" s="15">
        <f t="shared" si="295"/>
        <v>0</v>
      </c>
      <c r="Q843" s="15" t="str">
        <f t="shared" si="296"/>
        <v>2890,SINT-AMANDS,Oppuurs,</v>
      </c>
      <c r="R843" s="15" t="str">
        <f t="shared" si="297"/>
        <v/>
      </c>
      <c r="S843" s="15" t="str">
        <f t="shared" si="298"/>
        <v/>
      </c>
      <c r="T843" s="15" t="str">
        <f t="shared" si="299"/>
        <v/>
      </c>
      <c r="U843" s="15">
        <f t="shared" si="300"/>
        <v>0</v>
      </c>
      <c r="V843" s="15" t="str">
        <f t="shared" si="301"/>
        <v>2890,SINT-AMANDS,Oppuurs,</v>
      </c>
      <c r="W843" s="15" t="str">
        <f t="shared" si="302"/>
        <v/>
      </c>
      <c r="X843" s="15" t="str">
        <f t="shared" si="303"/>
        <v/>
      </c>
      <c r="Y843" s="15" t="str">
        <f t="shared" si="304"/>
        <v/>
      </c>
      <c r="Z843" s="15">
        <f t="shared" si="305"/>
        <v>0</v>
      </c>
      <c r="AA843" s="15" t="str">
        <f t="shared" si="306"/>
        <v>2890,SINT-AMANDS,Oppuurs,</v>
      </c>
      <c r="AB843" s="15" t="str">
        <f t="shared" si="307"/>
        <v/>
      </c>
    </row>
    <row r="844" spans="1:28" x14ac:dyDescent="0.2">
      <c r="A844">
        <v>139</v>
      </c>
      <c r="B844">
        <v>194</v>
      </c>
      <c r="C844">
        <v>2890</v>
      </c>
      <c r="D844" t="s">
        <v>1267</v>
      </c>
      <c r="E844" t="s">
        <v>1273</v>
      </c>
      <c r="F844" t="str">
        <f t="shared" si="286"/>
        <v>2890,SINT-AMANDS,Sint-Amands,</v>
      </c>
      <c r="G844">
        <f t="shared" si="287"/>
        <v>139</v>
      </c>
      <c r="H844">
        <f t="shared" si="287"/>
        <v>194</v>
      </c>
      <c r="I844" s="15" t="str">
        <f t="shared" si="288"/>
        <v/>
      </c>
      <c r="J844" s="15" t="str">
        <f t="shared" si="289"/>
        <v/>
      </c>
      <c r="K844" s="15">
        <f t="shared" si="290"/>
        <v>0</v>
      </c>
      <c r="L844" s="15" t="str">
        <f t="shared" si="291"/>
        <v>2890,SINT-AMANDS,Sint-Amands,</v>
      </c>
      <c r="M844" s="15" t="str">
        <f t="shared" si="292"/>
        <v/>
      </c>
      <c r="N844" s="15" t="str">
        <f t="shared" si="293"/>
        <v/>
      </c>
      <c r="O844" s="15" t="str">
        <f t="shared" si="294"/>
        <v/>
      </c>
      <c r="P844" s="15">
        <f t="shared" si="295"/>
        <v>0</v>
      </c>
      <c r="Q844" s="15" t="str">
        <f t="shared" si="296"/>
        <v>2890,SINT-AMANDS,Sint-Amands,</v>
      </c>
      <c r="R844" s="15" t="str">
        <f t="shared" si="297"/>
        <v/>
      </c>
      <c r="S844" s="15" t="str">
        <f t="shared" si="298"/>
        <v/>
      </c>
      <c r="T844" s="15" t="str">
        <f t="shared" si="299"/>
        <v/>
      </c>
      <c r="U844" s="15">
        <f t="shared" si="300"/>
        <v>0</v>
      </c>
      <c r="V844" s="15" t="str">
        <f t="shared" si="301"/>
        <v>2890,SINT-AMANDS,Sint-Amands,</v>
      </c>
      <c r="W844" s="15" t="str">
        <f t="shared" si="302"/>
        <v/>
      </c>
      <c r="X844" s="15" t="str">
        <f t="shared" si="303"/>
        <v/>
      </c>
      <c r="Y844" s="15" t="str">
        <f t="shared" si="304"/>
        <v/>
      </c>
      <c r="Z844" s="15">
        <f t="shared" si="305"/>
        <v>0</v>
      </c>
      <c r="AA844" s="15" t="str">
        <f t="shared" si="306"/>
        <v>2890,SINT-AMANDS,Sint-Amands,</v>
      </c>
      <c r="AB844" s="15" t="str">
        <f t="shared" si="307"/>
        <v/>
      </c>
    </row>
    <row r="845" spans="1:28" x14ac:dyDescent="0.2">
      <c r="A845">
        <v>160</v>
      </c>
      <c r="B845">
        <v>215</v>
      </c>
      <c r="C845">
        <v>2900</v>
      </c>
      <c r="D845" t="s">
        <v>1274</v>
      </c>
      <c r="E845" t="s">
        <v>1075</v>
      </c>
      <c r="F845" t="str">
        <f t="shared" si="286"/>
        <v>2900,SCHOTEN,Donk,</v>
      </c>
      <c r="G845">
        <f t="shared" si="287"/>
        <v>160</v>
      </c>
      <c r="H845">
        <f t="shared" si="287"/>
        <v>215</v>
      </c>
      <c r="I845" s="15" t="str">
        <f t="shared" si="288"/>
        <v/>
      </c>
      <c r="J845" s="15" t="str">
        <f t="shared" si="289"/>
        <v/>
      </c>
      <c r="K845" s="15">
        <f t="shared" si="290"/>
        <v>0</v>
      </c>
      <c r="L845" s="15" t="str">
        <f t="shared" si="291"/>
        <v>2900,SCHOTEN,Donk,</v>
      </c>
      <c r="M845" s="15" t="str">
        <f t="shared" si="292"/>
        <v/>
      </c>
      <c r="N845" s="15" t="str">
        <f t="shared" si="293"/>
        <v/>
      </c>
      <c r="O845" s="15" t="str">
        <f t="shared" si="294"/>
        <v/>
      </c>
      <c r="P845" s="15">
        <f t="shared" si="295"/>
        <v>0</v>
      </c>
      <c r="Q845" s="15" t="str">
        <f t="shared" si="296"/>
        <v>2900,SCHOTEN,Donk,</v>
      </c>
      <c r="R845" s="15" t="str">
        <f t="shared" si="297"/>
        <v/>
      </c>
      <c r="S845" s="15" t="str">
        <f t="shared" si="298"/>
        <v/>
      </c>
      <c r="T845" s="15" t="str">
        <f t="shared" si="299"/>
        <v/>
      </c>
      <c r="U845" s="15">
        <f t="shared" si="300"/>
        <v>0</v>
      </c>
      <c r="V845" s="15" t="str">
        <f t="shared" si="301"/>
        <v>2900,SCHOTEN,Donk,</v>
      </c>
      <c r="W845" s="15" t="str">
        <f t="shared" si="302"/>
        <v/>
      </c>
      <c r="X845" s="15" t="str">
        <f t="shared" si="303"/>
        <v/>
      </c>
      <c r="Y845" s="15" t="str">
        <f t="shared" si="304"/>
        <v/>
      </c>
      <c r="Z845" s="15">
        <f t="shared" si="305"/>
        <v>0</v>
      </c>
      <c r="AA845" s="15" t="str">
        <f t="shared" si="306"/>
        <v>2900,SCHOTEN,Donk,</v>
      </c>
      <c r="AB845" s="15" t="str">
        <f t="shared" si="307"/>
        <v/>
      </c>
    </row>
    <row r="846" spans="1:28" x14ac:dyDescent="0.2">
      <c r="A846">
        <v>157</v>
      </c>
      <c r="B846">
        <v>217</v>
      </c>
      <c r="C846">
        <v>2900</v>
      </c>
      <c r="D846" t="s">
        <v>1274</v>
      </c>
      <c r="E846" t="s">
        <v>1275</v>
      </c>
      <c r="F846" t="str">
        <f t="shared" si="286"/>
        <v>2900,SCHOTEN,Kleine-Barreel,</v>
      </c>
      <c r="G846">
        <f t="shared" si="287"/>
        <v>157</v>
      </c>
      <c r="H846">
        <f t="shared" si="287"/>
        <v>217</v>
      </c>
      <c r="I846" s="15" t="str">
        <f t="shared" si="288"/>
        <v/>
      </c>
      <c r="J846" s="15" t="str">
        <f t="shared" si="289"/>
        <v/>
      </c>
      <c r="K846" s="15">
        <f t="shared" si="290"/>
        <v>0</v>
      </c>
      <c r="L846" s="15" t="str">
        <f t="shared" si="291"/>
        <v>2900,SCHOTEN,Kleine-Barreel,</v>
      </c>
      <c r="M846" s="15" t="str">
        <f t="shared" si="292"/>
        <v/>
      </c>
      <c r="N846" s="15" t="str">
        <f t="shared" si="293"/>
        <v/>
      </c>
      <c r="O846" s="15" t="str">
        <f t="shared" si="294"/>
        <v/>
      </c>
      <c r="P846" s="15">
        <f t="shared" si="295"/>
        <v>0</v>
      </c>
      <c r="Q846" s="15" t="str">
        <f t="shared" si="296"/>
        <v>2900,SCHOTEN,Kleine-Barreel,</v>
      </c>
      <c r="R846" s="15" t="str">
        <f t="shared" si="297"/>
        <v/>
      </c>
      <c r="S846" s="15" t="str">
        <f t="shared" si="298"/>
        <v/>
      </c>
      <c r="T846" s="15" t="str">
        <f t="shared" si="299"/>
        <v/>
      </c>
      <c r="U846" s="15">
        <f t="shared" si="300"/>
        <v>0</v>
      </c>
      <c r="V846" s="15" t="str">
        <f t="shared" si="301"/>
        <v>2900,SCHOTEN,Kleine-Barreel,</v>
      </c>
      <c r="W846" s="15" t="str">
        <f t="shared" si="302"/>
        <v/>
      </c>
      <c r="X846" s="15" t="str">
        <f t="shared" si="303"/>
        <v/>
      </c>
      <c r="Y846" s="15" t="str">
        <f t="shared" si="304"/>
        <v/>
      </c>
      <c r="Z846" s="15">
        <f t="shared" si="305"/>
        <v>0</v>
      </c>
      <c r="AA846" s="15" t="str">
        <f t="shared" si="306"/>
        <v>2900,SCHOTEN,Kleine-Barreel,</v>
      </c>
      <c r="AB846" s="15" t="str">
        <f t="shared" si="307"/>
        <v/>
      </c>
    </row>
    <row r="847" spans="1:28" x14ac:dyDescent="0.2">
      <c r="A847">
        <v>160</v>
      </c>
      <c r="B847">
        <v>216</v>
      </c>
      <c r="C847">
        <v>2900</v>
      </c>
      <c r="D847" t="s">
        <v>1274</v>
      </c>
      <c r="E847" t="s">
        <v>1276</v>
      </c>
      <c r="F847" t="str">
        <f t="shared" si="286"/>
        <v>2900,SCHOTEN,Koningshof,</v>
      </c>
      <c r="G847">
        <f t="shared" si="287"/>
        <v>160</v>
      </c>
      <c r="H847">
        <f t="shared" si="287"/>
        <v>216</v>
      </c>
      <c r="I847" s="15" t="str">
        <f t="shared" si="288"/>
        <v/>
      </c>
      <c r="J847" s="15" t="str">
        <f t="shared" si="289"/>
        <v/>
      </c>
      <c r="K847" s="15">
        <f t="shared" si="290"/>
        <v>0</v>
      </c>
      <c r="L847" s="15" t="str">
        <f t="shared" si="291"/>
        <v>2900,SCHOTEN,Koningshof,</v>
      </c>
      <c r="M847" s="15" t="str">
        <f t="shared" si="292"/>
        <v/>
      </c>
      <c r="N847" s="15" t="str">
        <f t="shared" si="293"/>
        <v/>
      </c>
      <c r="O847" s="15" t="str">
        <f t="shared" si="294"/>
        <v/>
      </c>
      <c r="P847" s="15">
        <f t="shared" si="295"/>
        <v>0</v>
      </c>
      <c r="Q847" s="15" t="str">
        <f t="shared" si="296"/>
        <v>2900,SCHOTEN,Koningshof,</v>
      </c>
      <c r="R847" s="15" t="str">
        <f t="shared" si="297"/>
        <v/>
      </c>
      <c r="S847" s="15" t="str">
        <f t="shared" si="298"/>
        <v/>
      </c>
      <c r="T847" s="15" t="str">
        <f t="shared" si="299"/>
        <v/>
      </c>
      <c r="U847" s="15">
        <f t="shared" si="300"/>
        <v>0</v>
      </c>
      <c r="V847" s="15" t="str">
        <f t="shared" si="301"/>
        <v>2900,SCHOTEN,Koningshof,</v>
      </c>
      <c r="W847" s="15" t="str">
        <f t="shared" si="302"/>
        <v/>
      </c>
      <c r="X847" s="15" t="str">
        <f t="shared" si="303"/>
        <v/>
      </c>
      <c r="Y847" s="15" t="str">
        <f t="shared" si="304"/>
        <v/>
      </c>
      <c r="Z847" s="15">
        <f t="shared" si="305"/>
        <v>0</v>
      </c>
      <c r="AA847" s="15" t="str">
        <f t="shared" si="306"/>
        <v>2900,SCHOTEN,Koningshof,</v>
      </c>
      <c r="AB847" s="15" t="str">
        <f t="shared" si="307"/>
        <v/>
      </c>
    </row>
    <row r="848" spans="1:28" x14ac:dyDescent="0.2">
      <c r="A848">
        <v>160</v>
      </c>
      <c r="B848">
        <v>216</v>
      </c>
      <c r="C848">
        <v>2900</v>
      </c>
      <c r="D848" t="s">
        <v>1274</v>
      </c>
      <c r="E848" t="s">
        <v>1277</v>
      </c>
      <c r="F848" t="str">
        <f t="shared" si="286"/>
        <v>2900,SCHOTEN,Schoten,</v>
      </c>
      <c r="G848">
        <f t="shared" si="287"/>
        <v>160</v>
      </c>
      <c r="H848">
        <f t="shared" si="287"/>
        <v>216</v>
      </c>
      <c r="I848" s="15" t="str">
        <f t="shared" si="288"/>
        <v/>
      </c>
      <c r="J848" s="15" t="str">
        <f t="shared" si="289"/>
        <v/>
      </c>
      <c r="K848" s="15">
        <f t="shared" si="290"/>
        <v>0</v>
      </c>
      <c r="L848" s="15" t="str">
        <f t="shared" si="291"/>
        <v>2900,SCHOTEN,Schoten,</v>
      </c>
      <c r="M848" s="15" t="str">
        <f t="shared" si="292"/>
        <v/>
      </c>
      <c r="N848" s="15" t="str">
        <f t="shared" si="293"/>
        <v/>
      </c>
      <c r="O848" s="15" t="str">
        <f t="shared" si="294"/>
        <v/>
      </c>
      <c r="P848" s="15">
        <f t="shared" si="295"/>
        <v>0</v>
      </c>
      <c r="Q848" s="15" t="str">
        <f t="shared" si="296"/>
        <v>2900,SCHOTEN,Schoten,</v>
      </c>
      <c r="R848" s="15" t="str">
        <f t="shared" si="297"/>
        <v/>
      </c>
      <c r="S848" s="15" t="str">
        <f t="shared" si="298"/>
        <v/>
      </c>
      <c r="T848" s="15" t="str">
        <f t="shared" si="299"/>
        <v/>
      </c>
      <c r="U848" s="15">
        <f t="shared" si="300"/>
        <v>0</v>
      </c>
      <c r="V848" s="15" t="str">
        <f t="shared" si="301"/>
        <v>2900,SCHOTEN,Schoten,</v>
      </c>
      <c r="W848" s="15" t="str">
        <f t="shared" si="302"/>
        <v/>
      </c>
      <c r="X848" s="15" t="str">
        <f t="shared" si="303"/>
        <v/>
      </c>
      <c r="Y848" s="15" t="str">
        <f t="shared" si="304"/>
        <v/>
      </c>
      <c r="Z848" s="15">
        <f t="shared" si="305"/>
        <v>0</v>
      </c>
      <c r="AA848" s="15" t="str">
        <f t="shared" si="306"/>
        <v>2900,SCHOTEN,Schoten,</v>
      </c>
      <c r="AB848" s="15" t="str">
        <f t="shared" si="307"/>
        <v/>
      </c>
    </row>
    <row r="849" spans="1:28" x14ac:dyDescent="0.2">
      <c r="A849">
        <v>160</v>
      </c>
      <c r="B849">
        <v>214</v>
      </c>
      <c r="C849">
        <v>2900</v>
      </c>
      <c r="D849" t="s">
        <v>1274</v>
      </c>
      <c r="E849" t="s">
        <v>1278</v>
      </c>
      <c r="F849" t="str">
        <f t="shared" si="286"/>
        <v>2900,SCHOTEN,Wetschot,</v>
      </c>
      <c r="G849">
        <f t="shared" si="287"/>
        <v>160</v>
      </c>
      <c r="H849">
        <f t="shared" si="287"/>
        <v>214</v>
      </c>
      <c r="I849" s="15" t="str">
        <f t="shared" si="288"/>
        <v/>
      </c>
      <c r="J849" s="15" t="str">
        <f t="shared" si="289"/>
        <v/>
      </c>
      <c r="K849" s="15">
        <f t="shared" si="290"/>
        <v>0</v>
      </c>
      <c r="L849" s="15" t="str">
        <f t="shared" si="291"/>
        <v>2900,SCHOTEN,Wetschot,</v>
      </c>
      <c r="M849" s="15" t="str">
        <f t="shared" si="292"/>
        <v/>
      </c>
      <c r="N849" s="15" t="str">
        <f t="shared" si="293"/>
        <v/>
      </c>
      <c r="O849" s="15" t="str">
        <f t="shared" si="294"/>
        <v/>
      </c>
      <c r="P849" s="15">
        <f t="shared" si="295"/>
        <v>0</v>
      </c>
      <c r="Q849" s="15" t="str">
        <f t="shared" si="296"/>
        <v>2900,SCHOTEN,Wetschot,</v>
      </c>
      <c r="R849" s="15" t="str">
        <f t="shared" si="297"/>
        <v/>
      </c>
      <c r="S849" s="15" t="str">
        <f t="shared" si="298"/>
        <v/>
      </c>
      <c r="T849" s="15" t="str">
        <f t="shared" si="299"/>
        <v/>
      </c>
      <c r="U849" s="15">
        <f t="shared" si="300"/>
        <v>0</v>
      </c>
      <c r="V849" s="15" t="str">
        <f t="shared" si="301"/>
        <v>2900,SCHOTEN,Wetschot,</v>
      </c>
      <c r="W849" s="15" t="str">
        <f t="shared" si="302"/>
        <v/>
      </c>
      <c r="X849" s="15" t="str">
        <f t="shared" si="303"/>
        <v/>
      </c>
      <c r="Y849" s="15" t="str">
        <f t="shared" si="304"/>
        <v/>
      </c>
      <c r="Z849" s="15">
        <f t="shared" si="305"/>
        <v>0</v>
      </c>
      <c r="AA849" s="15" t="str">
        <f t="shared" si="306"/>
        <v>2900,SCHOTEN,Wetschot,</v>
      </c>
      <c r="AB849" s="15" t="str">
        <f t="shared" si="307"/>
        <v/>
      </c>
    </row>
    <row r="850" spans="1:28" x14ac:dyDescent="0.2">
      <c r="A850">
        <v>157</v>
      </c>
      <c r="B850">
        <v>240</v>
      </c>
      <c r="C850">
        <v>2910</v>
      </c>
      <c r="D850" t="s">
        <v>1279</v>
      </c>
      <c r="E850" t="s">
        <v>1280</v>
      </c>
      <c r="F850" t="str">
        <f t="shared" si="286"/>
        <v>2910,ESSEN,Essen,</v>
      </c>
      <c r="G850">
        <f t="shared" si="287"/>
        <v>157</v>
      </c>
      <c r="H850">
        <f t="shared" si="287"/>
        <v>240</v>
      </c>
      <c r="I850" s="15" t="str">
        <f t="shared" si="288"/>
        <v/>
      </c>
      <c r="J850" s="15" t="str">
        <f t="shared" si="289"/>
        <v/>
      </c>
      <c r="K850" s="15">
        <f t="shared" si="290"/>
        <v>0</v>
      </c>
      <c r="L850" s="15" t="str">
        <f t="shared" si="291"/>
        <v>2910,ESSEN,Essen,</v>
      </c>
      <c r="M850" s="15" t="str">
        <f t="shared" si="292"/>
        <v/>
      </c>
      <c r="N850" s="15" t="str">
        <f t="shared" si="293"/>
        <v/>
      </c>
      <c r="O850" s="15" t="str">
        <f t="shared" si="294"/>
        <v/>
      </c>
      <c r="P850" s="15">
        <f t="shared" si="295"/>
        <v>0</v>
      </c>
      <c r="Q850" s="15" t="str">
        <f t="shared" si="296"/>
        <v>2910,ESSEN,Essen,</v>
      </c>
      <c r="R850" s="15" t="str">
        <f t="shared" si="297"/>
        <v/>
      </c>
      <c r="S850" s="15" t="str">
        <f t="shared" si="298"/>
        <v/>
      </c>
      <c r="T850" s="15" t="str">
        <f t="shared" si="299"/>
        <v/>
      </c>
      <c r="U850" s="15">
        <f t="shared" si="300"/>
        <v>0</v>
      </c>
      <c r="V850" s="15" t="str">
        <f t="shared" si="301"/>
        <v>2910,ESSEN,Essen,</v>
      </c>
      <c r="W850" s="15" t="str">
        <f t="shared" si="302"/>
        <v/>
      </c>
      <c r="X850" s="15" t="str">
        <f t="shared" si="303"/>
        <v/>
      </c>
      <c r="Y850" s="15" t="str">
        <f t="shared" si="304"/>
        <v/>
      </c>
      <c r="Z850" s="15">
        <f t="shared" si="305"/>
        <v>0</v>
      </c>
      <c r="AA850" s="15" t="str">
        <f t="shared" si="306"/>
        <v>2910,ESSEN,Essen,</v>
      </c>
      <c r="AB850" s="15" t="str">
        <f t="shared" si="307"/>
        <v/>
      </c>
    </row>
    <row r="851" spans="1:28" x14ac:dyDescent="0.2">
      <c r="A851">
        <v>158</v>
      </c>
      <c r="B851">
        <v>237</v>
      </c>
      <c r="C851">
        <v>2910</v>
      </c>
      <c r="D851" t="s">
        <v>1279</v>
      </c>
      <c r="E851" t="s">
        <v>1281</v>
      </c>
      <c r="F851" t="str">
        <f t="shared" si="286"/>
        <v>2910,ESSEN,Essenhoek,</v>
      </c>
      <c r="G851">
        <f t="shared" si="287"/>
        <v>158</v>
      </c>
      <c r="H851">
        <f t="shared" si="287"/>
        <v>237</v>
      </c>
      <c r="I851" s="15" t="str">
        <f t="shared" si="288"/>
        <v/>
      </c>
      <c r="J851" s="15" t="str">
        <f t="shared" si="289"/>
        <v/>
      </c>
      <c r="K851" s="15">
        <f t="shared" si="290"/>
        <v>0</v>
      </c>
      <c r="L851" s="15" t="str">
        <f t="shared" si="291"/>
        <v>2910,ESSEN,Essenhoek,</v>
      </c>
      <c r="M851" s="15" t="str">
        <f t="shared" si="292"/>
        <v/>
      </c>
      <c r="N851" s="15" t="str">
        <f t="shared" si="293"/>
        <v/>
      </c>
      <c r="O851" s="15" t="str">
        <f t="shared" si="294"/>
        <v/>
      </c>
      <c r="P851" s="15">
        <f t="shared" si="295"/>
        <v>0</v>
      </c>
      <c r="Q851" s="15" t="str">
        <f t="shared" si="296"/>
        <v>2910,ESSEN,Essenhoek,</v>
      </c>
      <c r="R851" s="15" t="str">
        <f t="shared" si="297"/>
        <v/>
      </c>
      <c r="S851" s="15" t="str">
        <f t="shared" si="298"/>
        <v/>
      </c>
      <c r="T851" s="15" t="str">
        <f t="shared" si="299"/>
        <v/>
      </c>
      <c r="U851" s="15">
        <f t="shared" si="300"/>
        <v>0</v>
      </c>
      <c r="V851" s="15" t="str">
        <f t="shared" si="301"/>
        <v>2910,ESSEN,Essenhoek,</v>
      </c>
      <c r="W851" s="15" t="str">
        <f t="shared" si="302"/>
        <v/>
      </c>
      <c r="X851" s="15" t="str">
        <f t="shared" si="303"/>
        <v/>
      </c>
      <c r="Y851" s="15" t="str">
        <f t="shared" si="304"/>
        <v/>
      </c>
      <c r="Z851" s="15">
        <f t="shared" si="305"/>
        <v>0</v>
      </c>
      <c r="AA851" s="15" t="str">
        <f t="shared" si="306"/>
        <v>2910,ESSEN,Essenhoek,</v>
      </c>
      <c r="AB851" s="15" t="str">
        <f t="shared" si="307"/>
        <v/>
      </c>
    </row>
    <row r="852" spans="1:28" x14ac:dyDescent="0.2">
      <c r="A852">
        <v>160</v>
      </c>
      <c r="B852">
        <v>240</v>
      </c>
      <c r="C852">
        <v>2910</v>
      </c>
      <c r="D852" t="s">
        <v>1279</v>
      </c>
      <c r="E852" t="s">
        <v>1282</v>
      </c>
      <c r="F852" t="str">
        <f t="shared" si="286"/>
        <v>2910,ESSEN,Horendonk,</v>
      </c>
      <c r="G852">
        <f t="shared" si="287"/>
        <v>160</v>
      </c>
      <c r="H852">
        <f t="shared" si="287"/>
        <v>240</v>
      </c>
      <c r="I852" s="15" t="str">
        <f t="shared" si="288"/>
        <v/>
      </c>
      <c r="J852" s="15" t="str">
        <f t="shared" si="289"/>
        <v/>
      </c>
      <c r="K852" s="15">
        <f t="shared" si="290"/>
        <v>0</v>
      </c>
      <c r="L852" s="15" t="str">
        <f t="shared" si="291"/>
        <v>2910,ESSEN,Horendonk,</v>
      </c>
      <c r="M852" s="15" t="str">
        <f t="shared" si="292"/>
        <v/>
      </c>
      <c r="N852" s="15" t="str">
        <f t="shared" si="293"/>
        <v/>
      </c>
      <c r="O852" s="15" t="str">
        <f t="shared" si="294"/>
        <v/>
      </c>
      <c r="P852" s="15">
        <f t="shared" si="295"/>
        <v>0</v>
      </c>
      <c r="Q852" s="15" t="str">
        <f t="shared" si="296"/>
        <v>2910,ESSEN,Horendonk,</v>
      </c>
      <c r="R852" s="15" t="str">
        <f t="shared" si="297"/>
        <v/>
      </c>
      <c r="S852" s="15" t="str">
        <f t="shared" si="298"/>
        <v/>
      </c>
      <c r="T852" s="15" t="str">
        <f t="shared" si="299"/>
        <v/>
      </c>
      <c r="U852" s="15">
        <f t="shared" si="300"/>
        <v>0</v>
      </c>
      <c r="V852" s="15" t="str">
        <f t="shared" si="301"/>
        <v>2910,ESSEN,Horendonk,</v>
      </c>
      <c r="W852" s="15" t="str">
        <f t="shared" si="302"/>
        <v/>
      </c>
      <c r="X852" s="15" t="str">
        <f t="shared" si="303"/>
        <v/>
      </c>
      <c r="Y852" s="15" t="str">
        <f t="shared" si="304"/>
        <v/>
      </c>
      <c r="Z852" s="15">
        <f t="shared" si="305"/>
        <v>0</v>
      </c>
      <c r="AA852" s="15" t="str">
        <f t="shared" si="306"/>
        <v>2910,ESSEN,Horendonk,</v>
      </c>
      <c r="AB852" s="15" t="str">
        <f t="shared" si="307"/>
        <v/>
      </c>
    </row>
    <row r="853" spans="1:28" x14ac:dyDescent="0.2">
      <c r="A853">
        <v>156</v>
      </c>
      <c r="B853">
        <v>236</v>
      </c>
      <c r="C853">
        <v>2910</v>
      </c>
      <c r="D853" t="s">
        <v>1279</v>
      </c>
      <c r="E853" t="s">
        <v>1283</v>
      </c>
      <c r="F853" t="str">
        <f t="shared" si="286"/>
        <v>2910,ESSEN,Wildert,</v>
      </c>
      <c r="G853">
        <f t="shared" si="287"/>
        <v>156</v>
      </c>
      <c r="H853">
        <f t="shared" si="287"/>
        <v>236</v>
      </c>
      <c r="I853" s="15" t="str">
        <f t="shared" si="288"/>
        <v/>
      </c>
      <c r="J853" s="15" t="str">
        <f t="shared" si="289"/>
        <v/>
      </c>
      <c r="K853" s="15">
        <f t="shared" si="290"/>
        <v>0</v>
      </c>
      <c r="L853" s="15" t="str">
        <f t="shared" si="291"/>
        <v>2910,ESSEN,Wildert,</v>
      </c>
      <c r="M853" s="15" t="str">
        <f t="shared" si="292"/>
        <v/>
      </c>
      <c r="N853" s="15" t="str">
        <f t="shared" si="293"/>
        <v/>
      </c>
      <c r="O853" s="15" t="str">
        <f t="shared" si="294"/>
        <v/>
      </c>
      <c r="P853" s="15">
        <f t="shared" si="295"/>
        <v>0</v>
      </c>
      <c r="Q853" s="15" t="str">
        <f t="shared" si="296"/>
        <v>2910,ESSEN,Wildert,</v>
      </c>
      <c r="R853" s="15" t="str">
        <f t="shared" si="297"/>
        <v/>
      </c>
      <c r="S853" s="15" t="str">
        <f t="shared" si="298"/>
        <v/>
      </c>
      <c r="T853" s="15" t="str">
        <f t="shared" si="299"/>
        <v/>
      </c>
      <c r="U853" s="15">
        <f t="shared" si="300"/>
        <v>0</v>
      </c>
      <c r="V853" s="15" t="str">
        <f t="shared" si="301"/>
        <v>2910,ESSEN,Wildert,</v>
      </c>
      <c r="W853" s="15" t="str">
        <f t="shared" si="302"/>
        <v/>
      </c>
      <c r="X853" s="15" t="str">
        <f t="shared" si="303"/>
        <v/>
      </c>
      <c r="Y853" s="15" t="str">
        <f t="shared" si="304"/>
        <v/>
      </c>
      <c r="Z853" s="15">
        <f t="shared" si="305"/>
        <v>0</v>
      </c>
      <c r="AA853" s="15" t="str">
        <f t="shared" si="306"/>
        <v>2910,ESSEN,Wildert,</v>
      </c>
      <c r="AB853" s="15" t="str">
        <f t="shared" si="307"/>
        <v/>
      </c>
    </row>
    <row r="854" spans="1:28" x14ac:dyDescent="0.2">
      <c r="A854">
        <v>158</v>
      </c>
      <c r="B854">
        <v>232</v>
      </c>
      <c r="C854">
        <v>2920</v>
      </c>
      <c r="D854" t="s">
        <v>1284</v>
      </c>
      <c r="E854" t="s">
        <v>1285</v>
      </c>
      <c r="F854" t="str">
        <f t="shared" si="286"/>
        <v>2920,KALMTHOUT,Achterbroek,</v>
      </c>
      <c r="G854">
        <f t="shared" si="287"/>
        <v>158</v>
      </c>
      <c r="H854">
        <f t="shared" si="287"/>
        <v>232</v>
      </c>
      <c r="I854" s="15" t="str">
        <f t="shared" si="288"/>
        <v/>
      </c>
      <c r="J854" s="15" t="str">
        <f t="shared" si="289"/>
        <v/>
      </c>
      <c r="K854" s="15">
        <f t="shared" si="290"/>
        <v>0</v>
      </c>
      <c r="L854" s="15" t="str">
        <f t="shared" si="291"/>
        <v>2920,KALMTHOUT,Achterbroek,</v>
      </c>
      <c r="M854" s="15" t="str">
        <f t="shared" si="292"/>
        <v/>
      </c>
      <c r="N854" s="15" t="str">
        <f t="shared" si="293"/>
        <v/>
      </c>
      <c r="O854" s="15" t="str">
        <f t="shared" si="294"/>
        <v/>
      </c>
      <c r="P854" s="15">
        <f t="shared" si="295"/>
        <v>0</v>
      </c>
      <c r="Q854" s="15" t="str">
        <f t="shared" si="296"/>
        <v>2920,KALMTHOUT,Achterbroek,</v>
      </c>
      <c r="R854" s="15" t="str">
        <f t="shared" si="297"/>
        <v/>
      </c>
      <c r="S854" s="15" t="str">
        <f t="shared" si="298"/>
        <v/>
      </c>
      <c r="T854" s="15" t="str">
        <f t="shared" si="299"/>
        <v/>
      </c>
      <c r="U854" s="15">
        <f t="shared" si="300"/>
        <v>0</v>
      </c>
      <c r="V854" s="15" t="str">
        <f t="shared" si="301"/>
        <v>2920,KALMTHOUT,Achterbroek,</v>
      </c>
      <c r="W854" s="15" t="str">
        <f t="shared" si="302"/>
        <v/>
      </c>
      <c r="X854" s="15" t="str">
        <f t="shared" si="303"/>
        <v/>
      </c>
      <c r="Y854" s="15" t="str">
        <f t="shared" si="304"/>
        <v/>
      </c>
      <c r="Z854" s="15">
        <f t="shared" si="305"/>
        <v>0</v>
      </c>
      <c r="AA854" s="15" t="str">
        <f t="shared" si="306"/>
        <v>2920,KALMTHOUT,Achterbroek,</v>
      </c>
      <c r="AB854" s="15" t="str">
        <f t="shared" si="307"/>
        <v/>
      </c>
    </row>
    <row r="855" spans="1:28" x14ac:dyDescent="0.2">
      <c r="A855">
        <v>157</v>
      </c>
      <c r="B855">
        <v>234</v>
      </c>
      <c r="C855">
        <v>2920</v>
      </c>
      <c r="D855" t="s">
        <v>1284</v>
      </c>
      <c r="E855" t="s">
        <v>1286</v>
      </c>
      <c r="F855" t="str">
        <f t="shared" si="286"/>
        <v>2920,KALMTHOUT,Dorp,</v>
      </c>
      <c r="G855">
        <f t="shared" si="287"/>
        <v>157</v>
      </c>
      <c r="H855">
        <f t="shared" si="287"/>
        <v>234</v>
      </c>
      <c r="I855" s="15" t="str">
        <f t="shared" si="288"/>
        <v/>
      </c>
      <c r="J855" s="15" t="str">
        <f t="shared" si="289"/>
        <v/>
      </c>
      <c r="K855" s="15">
        <f t="shared" si="290"/>
        <v>0</v>
      </c>
      <c r="L855" s="15" t="str">
        <f t="shared" si="291"/>
        <v>2920,KALMTHOUT,Dorp,</v>
      </c>
      <c r="M855" s="15" t="str">
        <f t="shared" si="292"/>
        <v/>
      </c>
      <c r="N855" s="15" t="str">
        <f t="shared" si="293"/>
        <v/>
      </c>
      <c r="O855" s="15" t="str">
        <f t="shared" si="294"/>
        <v/>
      </c>
      <c r="P855" s="15">
        <f t="shared" si="295"/>
        <v>0</v>
      </c>
      <c r="Q855" s="15" t="str">
        <f t="shared" si="296"/>
        <v>2920,KALMTHOUT,Dorp,</v>
      </c>
      <c r="R855" s="15" t="str">
        <f t="shared" si="297"/>
        <v/>
      </c>
      <c r="S855" s="15" t="str">
        <f t="shared" si="298"/>
        <v/>
      </c>
      <c r="T855" s="15" t="str">
        <f t="shared" si="299"/>
        <v/>
      </c>
      <c r="U855" s="15">
        <f t="shared" si="300"/>
        <v>0</v>
      </c>
      <c r="V855" s="15" t="str">
        <f t="shared" si="301"/>
        <v>2920,KALMTHOUT,Dorp,</v>
      </c>
      <c r="W855" s="15" t="str">
        <f t="shared" si="302"/>
        <v/>
      </c>
      <c r="X855" s="15" t="str">
        <f t="shared" si="303"/>
        <v/>
      </c>
      <c r="Y855" s="15" t="str">
        <f t="shared" si="304"/>
        <v/>
      </c>
      <c r="Z855" s="15">
        <f t="shared" si="305"/>
        <v>0</v>
      </c>
      <c r="AA855" s="15" t="str">
        <f t="shared" si="306"/>
        <v>2920,KALMTHOUT,Dorp,</v>
      </c>
      <c r="AB855" s="15" t="str">
        <f t="shared" si="307"/>
        <v/>
      </c>
    </row>
    <row r="856" spans="1:28" x14ac:dyDescent="0.2">
      <c r="A856">
        <v>156</v>
      </c>
      <c r="B856">
        <v>228</v>
      </c>
      <c r="C856">
        <v>2920</v>
      </c>
      <c r="D856" t="s">
        <v>1284</v>
      </c>
      <c r="E856" t="s">
        <v>1287</v>
      </c>
      <c r="F856" t="str">
        <f t="shared" si="286"/>
        <v>2920,KALMTHOUT,Heide,</v>
      </c>
      <c r="G856">
        <f t="shared" si="287"/>
        <v>156</v>
      </c>
      <c r="H856">
        <f t="shared" si="287"/>
        <v>228</v>
      </c>
      <c r="I856" s="15" t="str">
        <f t="shared" si="288"/>
        <v/>
      </c>
      <c r="J856" s="15" t="str">
        <f t="shared" si="289"/>
        <v/>
      </c>
      <c r="K856" s="15">
        <f t="shared" si="290"/>
        <v>0</v>
      </c>
      <c r="L856" s="15" t="str">
        <f t="shared" si="291"/>
        <v>2920,KALMTHOUT,Heide,</v>
      </c>
      <c r="M856" s="15" t="str">
        <f t="shared" si="292"/>
        <v/>
      </c>
      <c r="N856" s="15" t="str">
        <f t="shared" si="293"/>
        <v/>
      </c>
      <c r="O856" s="15" t="str">
        <f t="shared" si="294"/>
        <v/>
      </c>
      <c r="P856" s="15">
        <f t="shared" si="295"/>
        <v>0</v>
      </c>
      <c r="Q856" s="15" t="str">
        <f t="shared" si="296"/>
        <v>2920,KALMTHOUT,Heide,</v>
      </c>
      <c r="R856" s="15" t="str">
        <f t="shared" si="297"/>
        <v/>
      </c>
      <c r="S856" s="15" t="str">
        <f t="shared" si="298"/>
        <v/>
      </c>
      <c r="T856" s="15" t="str">
        <f t="shared" si="299"/>
        <v/>
      </c>
      <c r="U856" s="15">
        <f t="shared" si="300"/>
        <v>0</v>
      </c>
      <c r="V856" s="15" t="str">
        <f t="shared" si="301"/>
        <v>2920,KALMTHOUT,Heide,</v>
      </c>
      <c r="W856" s="15" t="str">
        <f t="shared" si="302"/>
        <v/>
      </c>
      <c r="X856" s="15" t="str">
        <f t="shared" si="303"/>
        <v/>
      </c>
      <c r="Y856" s="15" t="str">
        <f t="shared" si="304"/>
        <v/>
      </c>
      <c r="Z856" s="15">
        <f t="shared" si="305"/>
        <v>0</v>
      </c>
      <c r="AA856" s="15" t="str">
        <f t="shared" si="306"/>
        <v>2920,KALMTHOUT,Heide,</v>
      </c>
      <c r="AB856" s="15" t="str">
        <f t="shared" si="307"/>
        <v/>
      </c>
    </row>
    <row r="857" spans="1:28" x14ac:dyDescent="0.2">
      <c r="A857">
        <v>159</v>
      </c>
      <c r="B857">
        <v>229</v>
      </c>
      <c r="C857">
        <v>2920</v>
      </c>
      <c r="D857" t="s">
        <v>1284</v>
      </c>
      <c r="E857" t="s">
        <v>1189</v>
      </c>
      <c r="F857" t="str">
        <f t="shared" si="286"/>
        <v>2920,KALMTHOUT,Heikant,</v>
      </c>
      <c r="G857">
        <f t="shared" si="287"/>
        <v>159</v>
      </c>
      <c r="H857">
        <f t="shared" si="287"/>
        <v>229</v>
      </c>
      <c r="I857" s="15" t="str">
        <f t="shared" si="288"/>
        <v/>
      </c>
      <c r="J857" s="15" t="str">
        <f t="shared" si="289"/>
        <v/>
      </c>
      <c r="K857" s="15">
        <f t="shared" si="290"/>
        <v>0</v>
      </c>
      <c r="L857" s="15" t="str">
        <f t="shared" si="291"/>
        <v>2920,KALMTHOUT,Heikant,</v>
      </c>
      <c r="M857" s="15" t="str">
        <f t="shared" si="292"/>
        <v/>
      </c>
      <c r="N857" s="15" t="str">
        <f t="shared" si="293"/>
        <v/>
      </c>
      <c r="O857" s="15" t="str">
        <f t="shared" si="294"/>
        <v/>
      </c>
      <c r="P857" s="15">
        <f t="shared" si="295"/>
        <v>0</v>
      </c>
      <c r="Q857" s="15" t="str">
        <f t="shared" si="296"/>
        <v>2920,KALMTHOUT,Heikant,</v>
      </c>
      <c r="R857" s="15" t="str">
        <f t="shared" si="297"/>
        <v/>
      </c>
      <c r="S857" s="15" t="str">
        <f t="shared" si="298"/>
        <v/>
      </c>
      <c r="T857" s="15" t="str">
        <f t="shared" si="299"/>
        <v/>
      </c>
      <c r="U857" s="15">
        <f t="shared" si="300"/>
        <v>0</v>
      </c>
      <c r="V857" s="15" t="str">
        <f t="shared" si="301"/>
        <v>2920,KALMTHOUT,Heikant,</v>
      </c>
      <c r="W857" s="15" t="str">
        <f t="shared" si="302"/>
        <v/>
      </c>
      <c r="X857" s="15" t="str">
        <f t="shared" si="303"/>
        <v/>
      </c>
      <c r="Y857" s="15" t="str">
        <f t="shared" si="304"/>
        <v/>
      </c>
      <c r="Z857" s="15">
        <f t="shared" si="305"/>
        <v>0</v>
      </c>
      <c r="AA857" s="15" t="str">
        <f t="shared" si="306"/>
        <v>2920,KALMTHOUT,Heikant,</v>
      </c>
      <c r="AB857" s="15" t="str">
        <f t="shared" si="307"/>
        <v/>
      </c>
    </row>
    <row r="858" spans="1:28" x14ac:dyDescent="0.2">
      <c r="A858">
        <v>156</v>
      </c>
      <c r="B858">
        <v>231</v>
      </c>
      <c r="C858">
        <v>2920</v>
      </c>
      <c r="D858" t="s">
        <v>1284</v>
      </c>
      <c r="E858" t="s">
        <v>1288</v>
      </c>
      <c r="F858" t="str">
        <f t="shared" si="286"/>
        <v>2920,KALMTHOUT,Heuvel,</v>
      </c>
      <c r="G858">
        <f t="shared" si="287"/>
        <v>156</v>
      </c>
      <c r="H858">
        <f t="shared" si="287"/>
        <v>231</v>
      </c>
      <c r="I858" s="15" t="str">
        <f t="shared" si="288"/>
        <v/>
      </c>
      <c r="J858" s="15" t="str">
        <f t="shared" si="289"/>
        <v/>
      </c>
      <c r="K858" s="15">
        <f t="shared" si="290"/>
        <v>0</v>
      </c>
      <c r="L858" s="15" t="str">
        <f t="shared" si="291"/>
        <v>2920,KALMTHOUT,Heuvel,</v>
      </c>
      <c r="M858" s="15" t="str">
        <f t="shared" si="292"/>
        <v/>
      </c>
      <c r="N858" s="15" t="str">
        <f t="shared" si="293"/>
        <v/>
      </c>
      <c r="O858" s="15" t="str">
        <f t="shared" si="294"/>
        <v/>
      </c>
      <c r="P858" s="15">
        <f t="shared" si="295"/>
        <v>0</v>
      </c>
      <c r="Q858" s="15" t="str">
        <f t="shared" si="296"/>
        <v>2920,KALMTHOUT,Heuvel,</v>
      </c>
      <c r="R858" s="15" t="str">
        <f t="shared" si="297"/>
        <v/>
      </c>
      <c r="S858" s="15" t="str">
        <f t="shared" si="298"/>
        <v/>
      </c>
      <c r="T858" s="15" t="str">
        <f t="shared" si="299"/>
        <v/>
      </c>
      <c r="U858" s="15">
        <f t="shared" si="300"/>
        <v>0</v>
      </c>
      <c r="V858" s="15" t="str">
        <f t="shared" si="301"/>
        <v>2920,KALMTHOUT,Heuvel,</v>
      </c>
      <c r="W858" s="15" t="str">
        <f t="shared" si="302"/>
        <v/>
      </c>
      <c r="X858" s="15" t="str">
        <f t="shared" si="303"/>
        <v/>
      </c>
      <c r="Y858" s="15" t="str">
        <f t="shared" si="304"/>
        <v/>
      </c>
      <c r="Z858" s="15">
        <f t="shared" si="305"/>
        <v>0</v>
      </c>
      <c r="AA858" s="15" t="str">
        <f t="shared" si="306"/>
        <v>2920,KALMTHOUT,Heuvel,</v>
      </c>
      <c r="AB858" s="15" t="str">
        <f t="shared" si="307"/>
        <v/>
      </c>
    </row>
    <row r="859" spans="1:28" x14ac:dyDescent="0.2">
      <c r="A859">
        <v>157</v>
      </c>
      <c r="B859">
        <v>231</v>
      </c>
      <c r="C859">
        <v>2920</v>
      </c>
      <c r="D859" t="s">
        <v>1284</v>
      </c>
      <c r="E859" t="s">
        <v>1289</v>
      </c>
      <c r="F859" t="str">
        <f t="shared" si="286"/>
        <v>2920,KALMTHOUT,Kalmthout,</v>
      </c>
      <c r="G859">
        <f t="shared" si="287"/>
        <v>157</v>
      </c>
      <c r="H859">
        <f t="shared" si="287"/>
        <v>231</v>
      </c>
      <c r="I859" s="15" t="str">
        <f t="shared" si="288"/>
        <v/>
      </c>
      <c r="J859" s="15" t="str">
        <f t="shared" si="289"/>
        <v/>
      </c>
      <c r="K859" s="15">
        <f t="shared" si="290"/>
        <v>0</v>
      </c>
      <c r="L859" s="15" t="str">
        <f t="shared" si="291"/>
        <v>2920,KALMTHOUT,Kalmthout,</v>
      </c>
      <c r="M859" s="15" t="str">
        <f t="shared" si="292"/>
        <v/>
      </c>
      <c r="N859" s="15" t="str">
        <f t="shared" si="293"/>
        <v/>
      </c>
      <c r="O859" s="15" t="str">
        <f t="shared" si="294"/>
        <v/>
      </c>
      <c r="P859" s="15">
        <f t="shared" si="295"/>
        <v>0</v>
      </c>
      <c r="Q859" s="15" t="str">
        <f t="shared" si="296"/>
        <v>2920,KALMTHOUT,Kalmthout,</v>
      </c>
      <c r="R859" s="15" t="str">
        <f t="shared" si="297"/>
        <v/>
      </c>
      <c r="S859" s="15" t="str">
        <f t="shared" si="298"/>
        <v/>
      </c>
      <c r="T859" s="15" t="str">
        <f t="shared" si="299"/>
        <v/>
      </c>
      <c r="U859" s="15">
        <f t="shared" si="300"/>
        <v>0</v>
      </c>
      <c r="V859" s="15" t="str">
        <f t="shared" si="301"/>
        <v>2920,KALMTHOUT,Kalmthout,</v>
      </c>
      <c r="W859" s="15" t="str">
        <f t="shared" si="302"/>
        <v/>
      </c>
      <c r="X859" s="15" t="str">
        <f t="shared" si="303"/>
        <v/>
      </c>
      <c r="Y859" s="15" t="str">
        <f t="shared" si="304"/>
        <v/>
      </c>
      <c r="Z859" s="15">
        <f t="shared" si="305"/>
        <v>0</v>
      </c>
      <c r="AA859" s="15" t="str">
        <f t="shared" si="306"/>
        <v>2920,KALMTHOUT,Kalmthout,</v>
      </c>
      <c r="AB859" s="15" t="str">
        <f t="shared" si="307"/>
        <v/>
      </c>
    </row>
    <row r="860" spans="1:28" x14ac:dyDescent="0.2">
      <c r="A860">
        <v>157</v>
      </c>
      <c r="B860">
        <v>230</v>
      </c>
      <c r="C860">
        <v>2920</v>
      </c>
      <c r="D860" t="s">
        <v>1284</v>
      </c>
      <c r="E860" t="s">
        <v>1290</v>
      </c>
      <c r="F860" t="str">
        <f t="shared" si="286"/>
        <v>2920,KALMTHOUT,Kijkuit,</v>
      </c>
      <c r="G860">
        <f t="shared" si="287"/>
        <v>157</v>
      </c>
      <c r="H860">
        <f t="shared" si="287"/>
        <v>230</v>
      </c>
      <c r="I860" s="15" t="str">
        <f t="shared" si="288"/>
        <v/>
      </c>
      <c r="J860" s="15" t="str">
        <f t="shared" si="289"/>
        <v/>
      </c>
      <c r="K860" s="15">
        <f t="shared" si="290"/>
        <v>0</v>
      </c>
      <c r="L860" s="15" t="str">
        <f t="shared" si="291"/>
        <v>2920,KALMTHOUT,Kijkuit,</v>
      </c>
      <c r="M860" s="15" t="str">
        <f t="shared" si="292"/>
        <v/>
      </c>
      <c r="N860" s="15" t="str">
        <f t="shared" si="293"/>
        <v/>
      </c>
      <c r="O860" s="15" t="str">
        <f t="shared" si="294"/>
        <v/>
      </c>
      <c r="P860" s="15">
        <f t="shared" si="295"/>
        <v>0</v>
      </c>
      <c r="Q860" s="15" t="str">
        <f t="shared" si="296"/>
        <v>2920,KALMTHOUT,Kijkuit,</v>
      </c>
      <c r="R860" s="15" t="str">
        <f t="shared" si="297"/>
        <v/>
      </c>
      <c r="S860" s="15" t="str">
        <f t="shared" si="298"/>
        <v/>
      </c>
      <c r="T860" s="15" t="str">
        <f t="shared" si="299"/>
        <v/>
      </c>
      <c r="U860" s="15">
        <f t="shared" si="300"/>
        <v>0</v>
      </c>
      <c r="V860" s="15" t="str">
        <f t="shared" si="301"/>
        <v>2920,KALMTHOUT,Kijkuit,</v>
      </c>
      <c r="W860" s="15" t="str">
        <f t="shared" si="302"/>
        <v/>
      </c>
      <c r="X860" s="15" t="str">
        <f t="shared" si="303"/>
        <v/>
      </c>
      <c r="Y860" s="15" t="str">
        <f t="shared" si="304"/>
        <v/>
      </c>
      <c r="Z860" s="15">
        <f t="shared" si="305"/>
        <v>0</v>
      </c>
      <c r="AA860" s="15" t="str">
        <f t="shared" si="306"/>
        <v>2920,KALMTHOUT,Kijkuit,</v>
      </c>
      <c r="AB860" s="15" t="str">
        <f t="shared" si="307"/>
        <v/>
      </c>
    </row>
    <row r="861" spans="1:28" x14ac:dyDescent="0.2">
      <c r="A861">
        <v>160</v>
      </c>
      <c r="B861">
        <v>229</v>
      </c>
      <c r="C861">
        <v>2920</v>
      </c>
      <c r="D861" t="s">
        <v>1284</v>
      </c>
      <c r="E861" t="s">
        <v>1291</v>
      </c>
      <c r="F861" t="str">
        <f t="shared" si="286"/>
        <v>2920,KALMTHOUT,Kruisstraat,</v>
      </c>
      <c r="G861">
        <f t="shared" si="287"/>
        <v>160</v>
      </c>
      <c r="H861">
        <f t="shared" si="287"/>
        <v>229</v>
      </c>
      <c r="I861" s="15" t="str">
        <f t="shared" si="288"/>
        <v/>
      </c>
      <c r="J861" s="15" t="str">
        <f t="shared" si="289"/>
        <v/>
      </c>
      <c r="K861" s="15">
        <f t="shared" si="290"/>
        <v>0</v>
      </c>
      <c r="L861" s="15" t="str">
        <f t="shared" si="291"/>
        <v>2920,KALMTHOUT,Kruisstraat,</v>
      </c>
      <c r="M861" s="15" t="str">
        <f t="shared" si="292"/>
        <v/>
      </c>
      <c r="N861" s="15" t="str">
        <f t="shared" si="293"/>
        <v/>
      </c>
      <c r="O861" s="15" t="str">
        <f t="shared" si="294"/>
        <v/>
      </c>
      <c r="P861" s="15">
        <f t="shared" si="295"/>
        <v>0</v>
      </c>
      <c r="Q861" s="15" t="str">
        <f t="shared" si="296"/>
        <v>2920,KALMTHOUT,Kruisstraat,</v>
      </c>
      <c r="R861" s="15" t="str">
        <f t="shared" si="297"/>
        <v/>
      </c>
      <c r="S861" s="15" t="str">
        <f t="shared" si="298"/>
        <v/>
      </c>
      <c r="T861" s="15" t="str">
        <f t="shared" si="299"/>
        <v/>
      </c>
      <c r="U861" s="15">
        <f t="shared" si="300"/>
        <v>0</v>
      </c>
      <c r="V861" s="15" t="str">
        <f t="shared" si="301"/>
        <v>2920,KALMTHOUT,Kruisstraat,</v>
      </c>
      <c r="W861" s="15" t="str">
        <f t="shared" si="302"/>
        <v/>
      </c>
      <c r="X861" s="15" t="str">
        <f t="shared" si="303"/>
        <v/>
      </c>
      <c r="Y861" s="15" t="str">
        <f t="shared" si="304"/>
        <v/>
      </c>
      <c r="Z861" s="15">
        <f t="shared" si="305"/>
        <v>0</v>
      </c>
      <c r="AA861" s="15" t="str">
        <f t="shared" si="306"/>
        <v>2920,KALMTHOUT,Kruisstraat,</v>
      </c>
      <c r="AB861" s="15" t="str">
        <f t="shared" si="307"/>
        <v/>
      </c>
    </row>
    <row r="862" spans="1:28" x14ac:dyDescent="0.2">
      <c r="A862">
        <v>160</v>
      </c>
      <c r="B862">
        <v>236</v>
      </c>
      <c r="C862">
        <v>2920</v>
      </c>
      <c r="D862" t="s">
        <v>1284</v>
      </c>
      <c r="E862" t="s">
        <v>1292</v>
      </c>
      <c r="F862" t="str">
        <f t="shared" si="286"/>
        <v>2920,KALMTHOUT,Nieuwmoer,</v>
      </c>
      <c r="G862">
        <f t="shared" si="287"/>
        <v>160</v>
      </c>
      <c r="H862">
        <f t="shared" si="287"/>
        <v>236</v>
      </c>
      <c r="I862" s="15" t="str">
        <f t="shared" si="288"/>
        <v/>
      </c>
      <c r="J862" s="15" t="str">
        <f t="shared" si="289"/>
        <v/>
      </c>
      <c r="K862" s="15">
        <f t="shared" si="290"/>
        <v>0</v>
      </c>
      <c r="L862" s="15" t="str">
        <f t="shared" si="291"/>
        <v>2920,KALMTHOUT,Nieuwmoer,</v>
      </c>
      <c r="M862" s="15" t="str">
        <f t="shared" si="292"/>
        <v/>
      </c>
      <c r="N862" s="15" t="str">
        <f t="shared" si="293"/>
        <v/>
      </c>
      <c r="O862" s="15" t="str">
        <f t="shared" si="294"/>
        <v/>
      </c>
      <c r="P862" s="15">
        <f t="shared" si="295"/>
        <v>0</v>
      </c>
      <c r="Q862" s="15" t="str">
        <f t="shared" si="296"/>
        <v>2920,KALMTHOUT,Nieuwmoer,</v>
      </c>
      <c r="R862" s="15" t="str">
        <f t="shared" si="297"/>
        <v/>
      </c>
      <c r="S862" s="15" t="str">
        <f t="shared" si="298"/>
        <v/>
      </c>
      <c r="T862" s="15" t="str">
        <f t="shared" si="299"/>
        <v/>
      </c>
      <c r="U862" s="15">
        <f t="shared" si="300"/>
        <v>0</v>
      </c>
      <c r="V862" s="15" t="str">
        <f t="shared" si="301"/>
        <v>2920,KALMTHOUT,Nieuwmoer,</v>
      </c>
      <c r="W862" s="15" t="str">
        <f t="shared" si="302"/>
        <v/>
      </c>
      <c r="X862" s="15" t="str">
        <f t="shared" si="303"/>
        <v/>
      </c>
      <c r="Y862" s="15" t="str">
        <f t="shared" si="304"/>
        <v/>
      </c>
      <c r="Z862" s="15">
        <f t="shared" si="305"/>
        <v>0</v>
      </c>
      <c r="AA862" s="15" t="str">
        <f t="shared" si="306"/>
        <v>2920,KALMTHOUT,Nieuwmoer,</v>
      </c>
      <c r="AB862" s="15" t="str">
        <f t="shared" si="307"/>
        <v/>
      </c>
    </row>
    <row r="863" spans="1:28" x14ac:dyDescent="0.2">
      <c r="A863">
        <v>154</v>
      </c>
      <c r="B863">
        <v>232</v>
      </c>
      <c r="C863">
        <v>2920</v>
      </c>
      <c r="D863" t="s">
        <v>1284</v>
      </c>
      <c r="E863" t="s">
        <v>1293</v>
      </c>
      <c r="F863" t="str">
        <f t="shared" si="286"/>
        <v>2920,KALMTHOUT,Zwartenheuvel,</v>
      </c>
      <c r="G863">
        <f t="shared" si="287"/>
        <v>154</v>
      </c>
      <c r="H863">
        <f t="shared" si="287"/>
        <v>232</v>
      </c>
      <c r="I863" s="15" t="str">
        <f t="shared" si="288"/>
        <v/>
      </c>
      <c r="J863" s="15" t="str">
        <f t="shared" si="289"/>
        <v/>
      </c>
      <c r="K863" s="15">
        <f t="shared" si="290"/>
        <v>0</v>
      </c>
      <c r="L863" s="15" t="str">
        <f t="shared" si="291"/>
        <v>2920,KALMTHOUT,Zwartenheuvel,</v>
      </c>
      <c r="M863" s="15" t="str">
        <f t="shared" si="292"/>
        <v/>
      </c>
      <c r="N863" s="15" t="str">
        <f t="shared" si="293"/>
        <v/>
      </c>
      <c r="O863" s="15" t="str">
        <f t="shared" si="294"/>
        <v/>
      </c>
      <c r="P863" s="15">
        <f t="shared" si="295"/>
        <v>0</v>
      </c>
      <c r="Q863" s="15" t="str">
        <f t="shared" si="296"/>
        <v>2920,KALMTHOUT,Zwartenheuvel,</v>
      </c>
      <c r="R863" s="15" t="str">
        <f t="shared" si="297"/>
        <v/>
      </c>
      <c r="S863" s="15" t="str">
        <f t="shared" si="298"/>
        <v/>
      </c>
      <c r="T863" s="15" t="str">
        <f t="shared" si="299"/>
        <v/>
      </c>
      <c r="U863" s="15">
        <f t="shared" si="300"/>
        <v>0</v>
      </c>
      <c r="V863" s="15" t="str">
        <f t="shared" si="301"/>
        <v>2920,KALMTHOUT,Zwartenheuvel,</v>
      </c>
      <c r="W863" s="15" t="str">
        <f t="shared" si="302"/>
        <v/>
      </c>
      <c r="X863" s="15" t="str">
        <f t="shared" si="303"/>
        <v/>
      </c>
      <c r="Y863" s="15" t="str">
        <f t="shared" si="304"/>
        <v/>
      </c>
      <c r="Z863" s="15">
        <f t="shared" si="305"/>
        <v>0</v>
      </c>
      <c r="AA863" s="15" t="str">
        <f t="shared" si="306"/>
        <v>2920,KALMTHOUT,Zwartenheuvel,</v>
      </c>
      <c r="AB863" s="15" t="str">
        <f t="shared" si="307"/>
        <v/>
      </c>
    </row>
    <row r="864" spans="1:28" x14ac:dyDescent="0.2">
      <c r="A864">
        <v>159</v>
      </c>
      <c r="B864">
        <v>223</v>
      </c>
      <c r="C864">
        <v>2930</v>
      </c>
      <c r="D864" t="s">
        <v>1294</v>
      </c>
      <c r="E864" t="s">
        <v>1295</v>
      </c>
      <c r="F864" t="str">
        <f t="shared" si="286"/>
        <v>2930,BRASSCHAAT,Bethanie,</v>
      </c>
      <c r="G864">
        <f t="shared" si="287"/>
        <v>159</v>
      </c>
      <c r="H864">
        <f t="shared" si="287"/>
        <v>223</v>
      </c>
      <c r="I864" s="15" t="str">
        <f t="shared" si="288"/>
        <v/>
      </c>
      <c r="J864" s="15" t="str">
        <f t="shared" si="289"/>
        <v/>
      </c>
      <c r="K864" s="15">
        <f t="shared" si="290"/>
        <v>0</v>
      </c>
      <c r="L864" s="15" t="str">
        <f t="shared" si="291"/>
        <v>2930,BRASSCHAAT,Bethanie,</v>
      </c>
      <c r="M864" s="15" t="str">
        <f t="shared" si="292"/>
        <v/>
      </c>
      <c r="N864" s="15" t="str">
        <f t="shared" si="293"/>
        <v/>
      </c>
      <c r="O864" s="15" t="str">
        <f t="shared" si="294"/>
        <v/>
      </c>
      <c r="P864" s="15">
        <f t="shared" si="295"/>
        <v>0</v>
      </c>
      <c r="Q864" s="15" t="str">
        <f t="shared" si="296"/>
        <v>2930,BRASSCHAAT,Bethanie,</v>
      </c>
      <c r="R864" s="15" t="str">
        <f t="shared" si="297"/>
        <v/>
      </c>
      <c r="S864" s="15" t="str">
        <f t="shared" si="298"/>
        <v/>
      </c>
      <c r="T864" s="15" t="str">
        <f t="shared" si="299"/>
        <v/>
      </c>
      <c r="U864" s="15">
        <f t="shared" si="300"/>
        <v>0</v>
      </c>
      <c r="V864" s="15" t="str">
        <f t="shared" si="301"/>
        <v>2930,BRASSCHAAT,Bethanie,</v>
      </c>
      <c r="W864" s="15" t="str">
        <f t="shared" si="302"/>
        <v/>
      </c>
      <c r="X864" s="15" t="str">
        <f t="shared" si="303"/>
        <v/>
      </c>
      <c r="Y864" s="15" t="str">
        <f t="shared" si="304"/>
        <v/>
      </c>
      <c r="Z864" s="15">
        <f t="shared" si="305"/>
        <v>0</v>
      </c>
      <c r="AA864" s="15" t="str">
        <f t="shared" si="306"/>
        <v>2930,BRASSCHAAT,Bethanie,</v>
      </c>
      <c r="AB864" s="15" t="str">
        <f t="shared" si="307"/>
        <v/>
      </c>
    </row>
    <row r="865" spans="1:28" x14ac:dyDescent="0.2">
      <c r="A865">
        <v>159</v>
      </c>
      <c r="B865">
        <v>221</v>
      </c>
      <c r="C865">
        <v>2930</v>
      </c>
      <c r="D865" t="s">
        <v>1294</v>
      </c>
      <c r="E865" t="s">
        <v>1296</v>
      </c>
      <c r="F865" t="str">
        <f t="shared" si="286"/>
        <v>2930,BRASSCHAAT,Brasschaat,</v>
      </c>
      <c r="G865">
        <f t="shared" si="287"/>
        <v>159</v>
      </c>
      <c r="H865">
        <f t="shared" si="287"/>
        <v>221</v>
      </c>
      <c r="I865" s="15" t="str">
        <f t="shared" si="288"/>
        <v/>
      </c>
      <c r="J865" s="15" t="str">
        <f t="shared" si="289"/>
        <v/>
      </c>
      <c r="K865" s="15">
        <f t="shared" si="290"/>
        <v>0</v>
      </c>
      <c r="L865" s="15" t="str">
        <f t="shared" si="291"/>
        <v>2930,BRASSCHAAT,Brasschaat,</v>
      </c>
      <c r="M865" s="15" t="str">
        <f t="shared" si="292"/>
        <v/>
      </c>
      <c r="N865" s="15" t="str">
        <f t="shared" si="293"/>
        <v/>
      </c>
      <c r="O865" s="15" t="str">
        <f t="shared" si="294"/>
        <v/>
      </c>
      <c r="P865" s="15">
        <f t="shared" si="295"/>
        <v>0</v>
      </c>
      <c r="Q865" s="15" t="str">
        <f t="shared" si="296"/>
        <v>2930,BRASSCHAAT,Brasschaat,</v>
      </c>
      <c r="R865" s="15" t="str">
        <f t="shared" si="297"/>
        <v/>
      </c>
      <c r="S865" s="15" t="str">
        <f t="shared" si="298"/>
        <v/>
      </c>
      <c r="T865" s="15" t="str">
        <f t="shared" si="299"/>
        <v/>
      </c>
      <c r="U865" s="15">
        <f t="shared" si="300"/>
        <v>0</v>
      </c>
      <c r="V865" s="15" t="str">
        <f t="shared" si="301"/>
        <v>2930,BRASSCHAAT,Brasschaat,</v>
      </c>
      <c r="W865" s="15" t="str">
        <f t="shared" si="302"/>
        <v/>
      </c>
      <c r="X865" s="15" t="str">
        <f t="shared" si="303"/>
        <v/>
      </c>
      <c r="Y865" s="15" t="str">
        <f t="shared" si="304"/>
        <v/>
      </c>
      <c r="Z865" s="15">
        <f t="shared" si="305"/>
        <v>0</v>
      </c>
      <c r="AA865" s="15" t="str">
        <f t="shared" si="306"/>
        <v>2930,BRASSCHAAT,Brasschaat,</v>
      </c>
      <c r="AB865" s="15" t="str">
        <f t="shared" si="307"/>
        <v/>
      </c>
    </row>
    <row r="866" spans="1:28" x14ac:dyDescent="0.2">
      <c r="A866">
        <v>159</v>
      </c>
      <c r="B866">
        <v>221</v>
      </c>
      <c r="C866">
        <v>2930</v>
      </c>
      <c r="D866" t="s">
        <v>1294</v>
      </c>
      <c r="E866" t="s">
        <v>1297</v>
      </c>
      <c r="F866" t="str">
        <f t="shared" si="286"/>
        <v>2930,BRASSCHAAT,Driehoek,</v>
      </c>
      <c r="G866">
        <f t="shared" si="287"/>
        <v>159</v>
      </c>
      <c r="H866">
        <f t="shared" si="287"/>
        <v>221</v>
      </c>
      <c r="I866" s="15" t="str">
        <f t="shared" si="288"/>
        <v/>
      </c>
      <c r="J866" s="15" t="str">
        <f t="shared" si="289"/>
        <v/>
      </c>
      <c r="K866" s="15">
        <f t="shared" si="290"/>
        <v>0</v>
      </c>
      <c r="L866" s="15" t="str">
        <f t="shared" si="291"/>
        <v>2930,BRASSCHAAT,Driehoek,</v>
      </c>
      <c r="M866" s="15" t="str">
        <f t="shared" si="292"/>
        <v/>
      </c>
      <c r="N866" s="15" t="str">
        <f t="shared" si="293"/>
        <v/>
      </c>
      <c r="O866" s="15" t="str">
        <f t="shared" si="294"/>
        <v/>
      </c>
      <c r="P866" s="15">
        <f t="shared" si="295"/>
        <v>0</v>
      </c>
      <c r="Q866" s="15" t="str">
        <f t="shared" si="296"/>
        <v>2930,BRASSCHAAT,Driehoek,</v>
      </c>
      <c r="R866" s="15" t="str">
        <f t="shared" si="297"/>
        <v/>
      </c>
      <c r="S866" s="15" t="str">
        <f t="shared" si="298"/>
        <v/>
      </c>
      <c r="T866" s="15" t="str">
        <f t="shared" si="299"/>
        <v/>
      </c>
      <c r="U866" s="15">
        <f t="shared" si="300"/>
        <v>0</v>
      </c>
      <c r="V866" s="15" t="str">
        <f t="shared" si="301"/>
        <v>2930,BRASSCHAAT,Driehoek,</v>
      </c>
      <c r="W866" s="15" t="str">
        <f t="shared" si="302"/>
        <v/>
      </c>
      <c r="X866" s="15" t="str">
        <f t="shared" si="303"/>
        <v/>
      </c>
      <c r="Y866" s="15" t="str">
        <f t="shared" si="304"/>
        <v/>
      </c>
      <c r="Z866" s="15">
        <f t="shared" si="305"/>
        <v>0</v>
      </c>
      <c r="AA866" s="15" t="str">
        <f t="shared" si="306"/>
        <v>2930,BRASSCHAAT,Driehoek,</v>
      </c>
      <c r="AB866" s="15" t="str">
        <f t="shared" si="307"/>
        <v/>
      </c>
    </row>
    <row r="867" spans="1:28" x14ac:dyDescent="0.2">
      <c r="A867">
        <v>160</v>
      </c>
      <c r="B867">
        <v>225</v>
      </c>
      <c r="C867">
        <v>2930</v>
      </c>
      <c r="D867" t="s">
        <v>1294</v>
      </c>
      <c r="E867" t="s">
        <v>1298</v>
      </c>
      <c r="F867" t="str">
        <f t="shared" si="286"/>
        <v>2930,BRASSCHAAT,Maria-ter-Heide,</v>
      </c>
      <c r="G867">
        <f t="shared" si="287"/>
        <v>160</v>
      </c>
      <c r="H867">
        <f t="shared" si="287"/>
        <v>225</v>
      </c>
      <c r="I867" s="15" t="str">
        <f t="shared" si="288"/>
        <v/>
      </c>
      <c r="J867" s="15" t="str">
        <f t="shared" si="289"/>
        <v/>
      </c>
      <c r="K867" s="15">
        <f t="shared" si="290"/>
        <v>0</v>
      </c>
      <c r="L867" s="15" t="str">
        <f t="shared" si="291"/>
        <v>2930,BRASSCHAAT,Maria-ter-Heide,</v>
      </c>
      <c r="M867" s="15" t="str">
        <f t="shared" si="292"/>
        <v/>
      </c>
      <c r="N867" s="15" t="str">
        <f t="shared" si="293"/>
        <v/>
      </c>
      <c r="O867" s="15" t="str">
        <f t="shared" si="294"/>
        <v/>
      </c>
      <c r="P867" s="15">
        <f t="shared" si="295"/>
        <v>0</v>
      </c>
      <c r="Q867" s="15" t="str">
        <f t="shared" si="296"/>
        <v>2930,BRASSCHAAT,Maria-ter-Heide,</v>
      </c>
      <c r="R867" s="15" t="str">
        <f t="shared" si="297"/>
        <v/>
      </c>
      <c r="S867" s="15" t="str">
        <f t="shared" si="298"/>
        <v/>
      </c>
      <c r="T867" s="15" t="str">
        <f t="shared" si="299"/>
        <v/>
      </c>
      <c r="U867" s="15">
        <f t="shared" si="300"/>
        <v>0</v>
      </c>
      <c r="V867" s="15" t="str">
        <f t="shared" si="301"/>
        <v>2930,BRASSCHAAT,Maria-ter-Heide,</v>
      </c>
      <c r="W867" s="15" t="str">
        <f t="shared" si="302"/>
        <v/>
      </c>
      <c r="X867" s="15" t="str">
        <f t="shared" si="303"/>
        <v/>
      </c>
      <c r="Y867" s="15" t="str">
        <f t="shared" si="304"/>
        <v/>
      </c>
      <c r="Z867" s="15">
        <f t="shared" si="305"/>
        <v>0</v>
      </c>
      <c r="AA867" s="15" t="str">
        <f t="shared" si="306"/>
        <v>2930,BRASSCHAAT,Maria-ter-Heide,</v>
      </c>
      <c r="AB867" s="15" t="str">
        <f t="shared" si="307"/>
        <v/>
      </c>
    </row>
    <row r="868" spans="1:28" x14ac:dyDescent="0.2">
      <c r="A868">
        <v>155</v>
      </c>
      <c r="B868">
        <v>220</v>
      </c>
      <c r="C868">
        <v>2930</v>
      </c>
      <c r="D868" t="s">
        <v>1294</v>
      </c>
      <c r="E868" t="s">
        <v>1299</v>
      </c>
      <c r="F868" t="str">
        <f t="shared" si="286"/>
        <v>2930,BRASSCHAAT,Mariaburg,</v>
      </c>
      <c r="G868">
        <f t="shared" si="287"/>
        <v>155</v>
      </c>
      <c r="H868">
        <f t="shared" si="287"/>
        <v>220</v>
      </c>
      <c r="I868" s="15" t="str">
        <f t="shared" si="288"/>
        <v/>
      </c>
      <c r="J868" s="15" t="str">
        <f t="shared" si="289"/>
        <v/>
      </c>
      <c r="K868" s="15">
        <f t="shared" si="290"/>
        <v>0</v>
      </c>
      <c r="L868" s="15" t="str">
        <f t="shared" si="291"/>
        <v>2930,BRASSCHAAT,Mariaburg,</v>
      </c>
      <c r="M868" s="15" t="str">
        <f t="shared" si="292"/>
        <v/>
      </c>
      <c r="N868" s="15" t="str">
        <f t="shared" si="293"/>
        <v/>
      </c>
      <c r="O868" s="15" t="str">
        <f t="shared" si="294"/>
        <v/>
      </c>
      <c r="P868" s="15">
        <f t="shared" si="295"/>
        <v>0</v>
      </c>
      <c r="Q868" s="15" t="str">
        <f t="shared" si="296"/>
        <v>2930,BRASSCHAAT,Mariaburg,</v>
      </c>
      <c r="R868" s="15" t="str">
        <f t="shared" si="297"/>
        <v/>
      </c>
      <c r="S868" s="15" t="str">
        <f t="shared" si="298"/>
        <v/>
      </c>
      <c r="T868" s="15" t="str">
        <f t="shared" si="299"/>
        <v/>
      </c>
      <c r="U868" s="15">
        <f t="shared" si="300"/>
        <v>0</v>
      </c>
      <c r="V868" s="15" t="str">
        <f t="shared" si="301"/>
        <v>2930,BRASSCHAAT,Mariaburg,</v>
      </c>
      <c r="W868" s="15" t="str">
        <f t="shared" si="302"/>
        <v/>
      </c>
      <c r="X868" s="15" t="str">
        <f t="shared" si="303"/>
        <v/>
      </c>
      <c r="Y868" s="15" t="str">
        <f t="shared" si="304"/>
        <v/>
      </c>
      <c r="Z868" s="15">
        <f t="shared" si="305"/>
        <v>0</v>
      </c>
      <c r="AA868" s="15" t="str">
        <f t="shared" si="306"/>
        <v>2930,BRASSCHAAT,Mariaburg,</v>
      </c>
      <c r="AB868" s="15" t="str">
        <f t="shared" si="307"/>
        <v/>
      </c>
    </row>
    <row r="869" spans="1:28" x14ac:dyDescent="0.2">
      <c r="A869">
        <v>148</v>
      </c>
      <c r="B869">
        <v>225</v>
      </c>
      <c r="C869">
        <v>2940</v>
      </c>
      <c r="D869" t="s">
        <v>1300</v>
      </c>
      <c r="E869" t="s">
        <v>1301</v>
      </c>
      <c r="F869" t="str">
        <f t="shared" si="286"/>
        <v>2940,STABROEK,Blauwhoef,</v>
      </c>
      <c r="G869">
        <f t="shared" si="287"/>
        <v>148</v>
      </c>
      <c r="H869">
        <f t="shared" si="287"/>
        <v>225</v>
      </c>
      <c r="I869" s="15" t="str">
        <f t="shared" si="288"/>
        <v/>
      </c>
      <c r="J869" s="15" t="str">
        <f t="shared" si="289"/>
        <v/>
      </c>
      <c r="K869" s="15">
        <f t="shared" si="290"/>
        <v>0</v>
      </c>
      <c r="L869" s="15" t="str">
        <f t="shared" si="291"/>
        <v>2940,STABROEK,Blauwhoef,</v>
      </c>
      <c r="M869" s="15" t="str">
        <f t="shared" si="292"/>
        <v/>
      </c>
      <c r="N869" s="15" t="str">
        <f t="shared" si="293"/>
        <v/>
      </c>
      <c r="O869" s="15" t="str">
        <f t="shared" si="294"/>
        <v/>
      </c>
      <c r="P869" s="15">
        <f t="shared" si="295"/>
        <v>0</v>
      </c>
      <c r="Q869" s="15" t="str">
        <f t="shared" si="296"/>
        <v>2940,STABROEK,Blauwhoef,</v>
      </c>
      <c r="R869" s="15" t="str">
        <f t="shared" si="297"/>
        <v/>
      </c>
      <c r="S869" s="15" t="str">
        <f t="shared" si="298"/>
        <v/>
      </c>
      <c r="T869" s="15" t="str">
        <f t="shared" si="299"/>
        <v/>
      </c>
      <c r="U869" s="15">
        <f t="shared" si="300"/>
        <v>0</v>
      </c>
      <c r="V869" s="15" t="str">
        <f t="shared" si="301"/>
        <v>2940,STABROEK,Blauwhoef,</v>
      </c>
      <c r="W869" s="15" t="str">
        <f t="shared" si="302"/>
        <v/>
      </c>
      <c r="X869" s="15" t="str">
        <f t="shared" si="303"/>
        <v/>
      </c>
      <c r="Y869" s="15" t="str">
        <f t="shared" si="304"/>
        <v/>
      </c>
      <c r="Z869" s="15">
        <f t="shared" si="305"/>
        <v>0</v>
      </c>
      <c r="AA869" s="15" t="str">
        <f t="shared" si="306"/>
        <v>2940,STABROEK,Blauwhoef,</v>
      </c>
      <c r="AB869" s="15" t="str">
        <f t="shared" si="307"/>
        <v/>
      </c>
    </row>
    <row r="870" spans="1:28" x14ac:dyDescent="0.2">
      <c r="A870">
        <v>152</v>
      </c>
      <c r="B870">
        <v>225</v>
      </c>
      <c r="C870">
        <v>2940</v>
      </c>
      <c r="D870" t="s">
        <v>1300</v>
      </c>
      <c r="E870" t="s">
        <v>1302</v>
      </c>
      <c r="F870" t="str">
        <f t="shared" si="286"/>
        <v>2940,STABROEK,Heuvels,</v>
      </c>
      <c r="G870">
        <f t="shared" si="287"/>
        <v>152</v>
      </c>
      <c r="H870">
        <f t="shared" si="287"/>
        <v>225</v>
      </c>
      <c r="I870" s="15" t="str">
        <f t="shared" si="288"/>
        <v/>
      </c>
      <c r="J870" s="15" t="str">
        <f t="shared" si="289"/>
        <v/>
      </c>
      <c r="K870" s="15">
        <f t="shared" si="290"/>
        <v>0</v>
      </c>
      <c r="L870" s="15" t="str">
        <f t="shared" si="291"/>
        <v>2940,STABROEK,Heuvels,</v>
      </c>
      <c r="M870" s="15" t="str">
        <f t="shared" si="292"/>
        <v/>
      </c>
      <c r="N870" s="15" t="str">
        <f t="shared" si="293"/>
        <v/>
      </c>
      <c r="O870" s="15" t="str">
        <f t="shared" si="294"/>
        <v/>
      </c>
      <c r="P870" s="15">
        <f t="shared" si="295"/>
        <v>0</v>
      </c>
      <c r="Q870" s="15" t="str">
        <f t="shared" si="296"/>
        <v>2940,STABROEK,Heuvels,</v>
      </c>
      <c r="R870" s="15" t="str">
        <f t="shared" si="297"/>
        <v/>
      </c>
      <c r="S870" s="15" t="str">
        <f t="shared" si="298"/>
        <v/>
      </c>
      <c r="T870" s="15" t="str">
        <f t="shared" si="299"/>
        <v/>
      </c>
      <c r="U870" s="15">
        <f t="shared" si="300"/>
        <v>0</v>
      </c>
      <c r="V870" s="15" t="str">
        <f t="shared" si="301"/>
        <v>2940,STABROEK,Heuvels,</v>
      </c>
      <c r="W870" s="15" t="str">
        <f t="shared" si="302"/>
        <v/>
      </c>
      <c r="X870" s="15" t="str">
        <f t="shared" si="303"/>
        <v/>
      </c>
      <c r="Y870" s="15" t="str">
        <f t="shared" si="304"/>
        <v/>
      </c>
      <c r="Z870" s="15">
        <f t="shared" si="305"/>
        <v>0</v>
      </c>
      <c r="AA870" s="15" t="str">
        <f t="shared" si="306"/>
        <v>2940,STABROEK,Heuvels,</v>
      </c>
      <c r="AB870" s="15" t="str">
        <f t="shared" si="307"/>
        <v/>
      </c>
    </row>
    <row r="871" spans="1:28" x14ac:dyDescent="0.2">
      <c r="A871">
        <v>152</v>
      </c>
      <c r="B871">
        <v>221</v>
      </c>
      <c r="C871">
        <v>2940</v>
      </c>
      <c r="D871" t="s">
        <v>1300</v>
      </c>
      <c r="E871" t="s">
        <v>1303</v>
      </c>
      <c r="F871" t="str">
        <f t="shared" si="286"/>
        <v>2940,STABROEK,Hoevenen,</v>
      </c>
      <c r="G871">
        <f t="shared" si="287"/>
        <v>152</v>
      </c>
      <c r="H871">
        <f t="shared" si="287"/>
        <v>221</v>
      </c>
      <c r="I871" s="15" t="str">
        <f t="shared" si="288"/>
        <v/>
      </c>
      <c r="J871" s="15" t="str">
        <f t="shared" si="289"/>
        <v/>
      </c>
      <c r="K871" s="15">
        <f t="shared" si="290"/>
        <v>0</v>
      </c>
      <c r="L871" s="15" t="str">
        <f t="shared" si="291"/>
        <v>2940,STABROEK,Hoevenen,</v>
      </c>
      <c r="M871" s="15" t="str">
        <f t="shared" si="292"/>
        <v/>
      </c>
      <c r="N871" s="15" t="str">
        <f t="shared" si="293"/>
        <v/>
      </c>
      <c r="O871" s="15" t="str">
        <f t="shared" si="294"/>
        <v/>
      </c>
      <c r="P871" s="15">
        <f t="shared" si="295"/>
        <v>0</v>
      </c>
      <c r="Q871" s="15" t="str">
        <f t="shared" si="296"/>
        <v>2940,STABROEK,Hoevenen,</v>
      </c>
      <c r="R871" s="15" t="str">
        <f t="shared" si="297"/>
        <v/>
      </c>
      <c r="S871" s="15" t="str">
        <f t="shared" si="298"/>
        <v/>
      </c>
      <c r="T871" s="15" t="str">
        <f t="shared" si="299"/>
        <v/>
      </c>
      <c r="U871" s="15">
        <f t="shared" si="300"/>
        <v>0</v>
      </c>
      <c r="V871" s="15" t="str">
        <f t="shared" si="301"/>
        <v>2940,STABROEK,Hoevenen,</v>
      </c>
      <c r="W871" s="15" t="str">
        <f t="shared" si="302"/>
        <v/>
      </c>
      <c r="X871" s="15" t="str">
        <f t="shared" si="303"/>
        <v/>
      </c>
      <c r="Y871" s="15" t="str">
        <f t="shared" si="304"/>
        <v/>
      </c>
      <c r="Z871" s="15">
        <f t="shared" si="305"/>
        <v>0</v>
      </c>
      <c r="AA871" s="15" t="str">
        <f t="shared" si="306"/>
        <v>2940,STABROEK,Hoevenen,</v>
      </c>
      <c r="AB871" s="15" t="str">
        <f t="shared" si="307"/>
        <v/>
      </c>
    </row>
    <row r="872" spans="1:28" x14ac:dyDescent="0.2">
      <c r="A872">
        <v>150</v>
      </c>
      <c r="B872">
        <v>225</v>
      </c>
      <c r="C872">
        <v>2940</v>
      </c>
      <c r="D872" t="s">
        <v>1300</v>
      </c>
      <c r="E872" t="s">
        <v>1304</v>
      </c>
      <c r="F872" t="str">
        <f t="shared" si="286"/>
        <v>2940,STABROEK,Stabroek,</v>
      </c>
      <c r="G872">
        <f t="shared" si="287"/>
        <v>150</v>
      </c>
      <c r="H872">
        <f t="shared" si="287"/>
        <v>225</v>
      </c>
      <c r="I872" s="15" t="str">
        <f t="shared" si="288"/>
        <v/>
      </c>
      <c r="J872" s="15" t="str">
        <f t="shared" si="289"/>
        <v/>
      </c>
      <c r="K872" s="15">
        <f t="shared" si="290"/>
        <v>0</v>
      </c>
      <c r="L872" s="15" t="str">
        <f t="shared" si="291"/>
        <v>2940,STABROEK,Stabroek,</v>
      </c>
      <c r="M872" s="15" t="str">
        <f t="shared" si="292"/>
        <v/>
      </c>
      <c r="N872" s="15" t="str">
        <f t="shared" si="293"/>
        <v/>
      </c>
      <c r="O872" s="15" t="str">
        <f t="shared" si="294"/>
        <v/>
      </c>
      <c r="P872" s="15">
        <f t="shared" si="295"/>
        <v>0</v>
      </c>
      <c r="Q872" s="15" t="str">
        <f t="shared" si="296"/>
        <v>2940,STABROEK,Stabroek,</v>
      </c>
      <c r="R872" s="15" t="str">
        <f t="shared" si="297"/>
        <v/>
      </c>
      <c r="S872" s="15" t="str">
        <f t="shared" si="298"/>
        <v/>
      </c>
      <c r="T872" s="15" t="str">
        <f t="shared" si="299"/>
        <v/>
      </c>
      <c r="U872" s="15">
        <f t="shared" si="300"/>
        <v>0</v>
      </c>
      <c r="V872" s="15" t="str">
        <f t="shared" si="301"/>
        <v>2940,STABROEK,Stabroek,</v>
      </c>
      <c r="W872" s="15" t="str">
        <f t="shared" si="302"/>
        <v/>
      </c>
      <c r="X872" s="15" t="str">
        <f t="shared" si="303"/>
        <v/>
      </c>
      <c r="Y872" s="15" t="str">
        <f t="shared" si="304"/>
        <v/>
      </c>
      <c r="Z872" s="15">
        <f t="shared" si="305"/>
        <v>0</v>
      </c>
      <c r="AA872" s="15" t="str">
        <f t="shared" si="306"/>
        <v>2940,STABROEK,Stabroek,</v>
      </c>
      <c r="AB872" s="15" t="str">
        <f t="shared" si="307"/>
        <v/>
      </c>
    </row>
    <row r="873" spans="1:28" x14ac:dyDescent="0.2">
      <c r="A873">
        <v>152</v>
      </c>
      <c r="B873">
        <v>226</v>
      </c>
      <c r="C873">
        <v>2950</v>
      </c>
      <c r="D873" t="s">
        <v>1305</v>
      </c>
      <c r="E873" t="s">
        <v>1306</v>
      </c>
      <c r="F873" t="str">
        <f t="shared" si="286"/>
        <v>2950,KAPELLEN,Ertbrand,</v>
      </c>
      <c r="G873">
        <f t="shared" si="287"/>
        <v>152</v>
      </c>
      <c r="H873">
        <f t="shared" si="287"/>
        <v>226</v>
      </c>
      <c r="I873" s="15" t="str">
        <f t="shared" si="288"/>
        <v/>
      </c>
      <c r="J873" s="15" t="str">
        <f t="shared" si="289"/>
        <v/>
      </c>
      <c r="K873" s="15">
        <f t="shared" si="290"/>
        <v>0</v>
      </c>
      <c r="L873" s="15" t="str">
        <f t="shared" si="291"/>
        <v>2950,KAPELLEN,Ertbrand,</v>
      </c>
      <c r="M873" s="15" t="str">
        <f t="shared" si="292"/>
        <v/>
      </c>
      <c r="N873" s="15" t="str">
        <f t="shared" si="293"/>
        <v/>
      </c>
      <c r="O873" s="15" t="str">
        <f t="shared" si="294"/>
        <v/>
      </c>
      <c r="P873" s="15">
        <f t="shared" si="295"/>
        <v>0</v>
      </c>
      <c r="Q873" s="15" t="str">
        <f t="shared" si="296"/>
        <v>2950,KAPELLEN,Ertbrand,</v>
      </c>
      <c r="R873" s="15" t="str">
        <f t="shared" si="297"/>
        <v/>
      </c>
      <c r="S873" s="15" t="str">
        <f t="shared" si="298"/>
        <v/>
      </c>
      <c r="T873" s="15" t="str">
        <f t="shared" si="299"/>
        <v/>
      </c>
      <c r="U873" s="15">
        <f t="shared" si="300"/>
        <v>0</v>
      </c>
      <c r="V873" s="15" t="str">
        <f t="shared" si="301"/>
        <v>2950,KAPELLEN,Ertbrand,</v>
      </c>
      <c r="W873" s="15" t="str">
        <f t="shared" si="302"/>
        <v/>
      </c>
      <c r="X873" s="15" t="str">
        <f t="shared" si="303"/>
        <v/>
      </c>
      <c r="Y873" s="15" t="str">
        <f t="shared" si="304"/>
        <v/>
      </c>
      <c r="Z873" s="15">
        <f t="shared" si="305"/>
        <v>0</v>
      </c>
      <c r="AA873" s="15" t="str">
        <f t="shared" si="306"/>
        <v>2950,KAPELLEN,Ertbrand,</v>
      </c>
      <c r="AB873" s="15" t="str">
        <f t="shared" si="307"/>
        <v/>
      </c>
    </row>
    <row r="874" spans="1:28" x14ac:dyDescent="0.2">
      <c r="A874">
        <v>156</v>
      </c>
      <c r="B874">
        <v>222</v>
      </c>
      <c r="C874">
        <v>2950</v>
      </c>
      <c r="D874" t="s">
        <v>1305</v>
      </c>
      <c r="E874" t="s">
        <v>1307</v>
      </c>
      <c r="F874" t="str">
        <f t="shared" si="286"/>
        <v>2950,KAPELLEN,Hoogboom,</v>
      </c>
      <c r="G874">
        <f t="shared" si="287"/>
        <v>156</v>
      </c>
      <c r="H874">
        <f t="shared" si="287"/>
        <v>222</v>
      </c>
      <c r="I874" s="15" t="str">
        <f t="shared" si="288"/>
        <v/>
      </c>
      <c r="J874" s="15" t="str">
        <f t="shared" si="289"/>
        <v/>
      </c>
      <c r="K874" s="15">
        <f t="shared" si="290"/>
        <v>0</v>
      </c>
      <c r="L874" s="15" t="str">
        <f t="shared" si="291"/>
        <v>2950,KAPELLEN,Hoogboom,</v>
      </c>
      <c r="M874" s="15" t="str">
        <f t="shared" si="292"/>
        <v/>
      </c>
      <c r="N874" s="15" t="str">
        <f t="shared" si="293"/>
        <v/>
      </c>
      <c r="O874" s="15" t="str">
        <f t="shared" si="294"/>
        <v/>
      </c>
      <c r="P874" s="15">
        <f t="shared" si="295"/>
        <v>0</v>
      </c>
      <c r="Q874" s="15" t="str">
        <f t="shared" si="296"/>
        <v>2950,KAPELLEN,Hoogboom,</v>
      </c>
      <c r="R874" s="15" t="str">
        <f t="shared" si="297"/>
        <v/>
      </c>
      <c r="S874" s="15" t="str">
        <f t="shared" si="298"/>
        <v/>
      </c>
      <c r="T874" s="15" t="str">
        <f t="shared" si="299"/>
        <v/>
      </c>
      <c r="U874" s="15">
        <f t="shared" si="300"/>
        <v>0</v>
      </c>
      <c r="V874" s="15" t="str">
        <f t="shared" si="301"/>
        <v>2950,KAPELLEN,Hoogboom,</v>
      </c>
      <c r="W874" s="15" t="str">
        <f t="shared" si="302"/>
        <v/>
      </c>
      <c r="X874" s="15" t="str">
        <f t="shared" si="303"/>
        <v/>
      </c>
      <c r="Y874" s="15" t="str">
        <f t="shared" si="304"/>
        <v/>
      </c>
      <c r="Z874" s="15">
        <f t="shared" si="305"/>
        <v>0</v>
      </c>
      <c r="AA874" s="15" t="str">
        <f t="shared" si="306"/>
        <v>2950,KAPELLEN,Hoogboom,</v>
      </c>
      <c r="AB874" s="15" t="str">
        <f t="shared" si="307"/>
        <v/>
      </c>
    </row>
    <row r="875" spans="1:28" x14ac:dyDescent="0.2">
      <c r="A875">
        <v>154</v>
      </c>
      <c r="B875">
        <v>223</v>
      </c>
      <c r="C875">
        <v>2950</v>
      </c>
      <c r="D875" t="s">
        <v>1305</v>
      </c>
      <c r="E875" t="s">
        <v>1308</v>
      </c>
      <c r="F875" t="str">
        <f t="shared" si="286"/>
        <v>2950,KAPELLEN,Kapellen,</v>
      </c>
      <c r="G875">
        <f t="shared" si="287"/>
        <v>154</v>
      </c>
      <c r="H875">
        <f t="shared" si="287"/>
        <v>223</v>
      </c>
      <c r="I875" s="15" t="str">
        <f t="shared" si="288"/>
        <v/>
      </c>
      <c r="J875" s="15" t="str">
        <f t="shared" si="289"/>
        <v/>
      </c>
      <c r="K875" s="15">
        <f t="shared" si="290"/>
        <v>0</v>
      </c>
      <c r="L875" s="15" t="str">
        <f t="shared" si="291"/>
        <v>2950,KAPELLEN,Kapellen,</v>
      </c>
      <c r="M875" s="15" t="str">
        <f t="shared" si="292"/>
        <v/>
      </c>
      <c r="N875" s="15" t="str">
        <f t="shared" si="293"/>
        <v/>
      </c>
      <c r="O875" s="15" t="str">
        <f t="shared" si="294"/>
        <v/>
      </c>
      <c r="P875" s="15">
        <f t="shared" si="295"/>
        <v>0</v>
      </c>
      <c r="Q875" s="15" t="str">
        <f t="shared" si="296"/>
        <v>2950,KAPELLEN,Kapellen,</v>
      </c>
      <c r="R875" s="15" t="str">
        <f t="shared" si="297"/>
        <v/>
      </c>
      <c r="S875" s="15" t="str">
        <f t="shared" si="298"/>
        <v/>
      </c>
      <c r="T875" s="15" t="str">
        <f t="shared" si="299"/>
        <v/>
      </c>
      <c r="U875" s="15">
        <f t="shared" si="300"/>
        <v>0</v>
      </c>
      <c r="V875" s="15" t="str">
        <f t="shared" si="301"/>
        <v>2950,KAPELLEN,Kapellen,</v>
      </c>
      <c r="W875" s="15" t="str">
        <f t="shared" si="302"/>
        <v/>
      </c>
      <c r="X875" s="15" t="str">
        <f t="shared" si="303"/>
        <v/>
      </c>
      <c r="Y875" s="15" t="str">
        <f t="shared" si="304"/>
        <v/>
      </c>
      <c r="Z875" s="15">
        <f t="shared" si="305"/>
        <v>0</v>
      </c>
      <c r="AA875" s="15" t="str">
        <f t="shared" si="306"/>
        <v>2950,KAPELLEN,Kapellen,</v>
      </c>
      <c r="AB875" s="15" t="str">
        <f t="shared" si="307"/>
        <v/>
      </c>
    </row>
    <row r="876" spans="1:28" x14ac:dyDescent="0.2">
      <c r="A876">
        <v>152</v>
      </c>
      <c r="B876">
        <v>227</v>
      </c>
      <c r="C876">
        <v>2950</v>
      </c>
      <c r="D876" t="s">
        <v>1305</v>
      </c>
      <c r="E876" t="s">
        <v>1184</v>
      </c>
      <c r="F876" t="str">
        <f t="shared" si="286"/>
        <v>2950,KAPELLEN,Putte,</v>
      </c>
      <c r="G876">
        <f t="shared" si="287"/>
        <v>152</v>
      </c>
      <c r="H876">
        <f t="shared" si="287"/>
        <v>227</v>
      </c>
      <c r="I876" s="15" t="str">
        <f t="shared" si="288"/>
        <v/>
      </c>
      <c r="J876" s="15" t="str">
        <f t="shared" si="289"/>
        <v/>
      </c>
      <c r="K876" s="15">
        <f t="shared" si="290"/>
        <v>0</v>
      </c>
      <c r="L876" s="15" t="str">
        <f t="shared" si="291"/>
        <v>2950,KAPELLEN,Putte,</v>
      </c>
      <c r="M876" s="15" t="str">
        <f t="shared" si="292"/>
        <v/>
      </c>
      <c r="N876" s="15" t="str">
        <f t="shared" si="293"/>
        <v/>
      </c>
      <c r="O876" s="15" t="str">
        <f t="shared" si="294"/>
        <v/>
      </c>
      <c r="P876" s="15">
        <f t="shared" si="295"/>
        <v>0</v>
      </c>
      <c r="Q876" s="15" t="str">
        <f t="shared" si="296"/>
        <v>2950,KAPELLEN,Putte,</v>
      </c>
      <c r="R876" s="15" t="str">
        <f t="shared" si="297"/>
        <v/>
      </c>
      <c r="S876" s="15" t="str">
        <f t="shared" si="298"/>
        <v/>
      </c>
      <c r="T876" s="15" t="str">
        <f t="shared" si="299"/>
        <v/>
      </c>
      <c r="U876" s="15">
        <f t="shared" si="300"/>
        <v>0</v>
      </c>
      <c r="V876" s="15" t="str">
        <f t="shared" si="301"/>
        <v>2950,KAPELLEN,Putte,</v>
      </c>
      <c r="W876" s="15" t="str">
        <f t="shared" si="302"/>
        <v/>
      </c>
      <c r="X876" s="15" t="str">
        <f t="shared" si="303"/>
        <v/>
      </c>
      <c r="Y876" s="15" t="str">
        <f t="shared" si="304"/>
        <v/>
      </c>
      <c r="Z876" s="15">
        <f t="shared" si="305"/>
        <v>0</v>
      </c>
      <c r="AA876" s="15" t="str">
        <f t="shared" si="306"/>
        <v>2950,KAPELLEN,Putte,</v>
      </c>
      <c r="AB876" s="15" t="str">
        <f t="shared" si="307"/>
        <v/>
      </c>
    </row>
    <row r="877" spans="1:28" x14ac:dyDescent="0.2">
      <c r="A877">
        <v>169</v>
      </c>
      <c r="B877">
        <v>226</v>
      </c>
      <c r="C877">
        <v>2960</v>
      </c>
      <c r="D877" t="s">
        <v>1309</v>
      </c>
      <c r="E877" t="s">
        <v>1310</v>
      </c>
      <c r="F877" t="str">
        <f t="shared" si="286"/>
        <v>2960,BRECHT,Brecht,</v>
      </c>
      <c r="G877">
        <f t="shared" si="287"/>
        <v>169</v>
      </c>
      <c r="H877">
        <f t="shared" si="287"/>
        <v>226</v>
      </c>
      <c r="I877" s="15" t="str">
        <f t="shared" si="288"/>
        <v/>
      </c>
      <c r="J877" s="15" t="str">
        <f t="shared" si="289"/>
        <v/>
      </c>
      <c r="K877" s="15">
        <f t="shared" si="290"/>
        <v>0</v>
      </c>
      <c r="L877" s="15" t="str">
        <f t="shared" si="291"/>
        <v>2960,BRECHT,Brecht,</v>
      </c>
      <c r="M877" s="15" t="str">
        <f t="shared" si="292"/>
        <v/>
      </c>
      <c r="N877" s="15" t="str">
        <f t="shared" si="293"/>
        <v/>
      </c>
      <c r="O877" s="15" t="str">
        <f t="shared" si="294"/>
        <v/>
      </c>
      <c r="P877" s="15">
        <f t="shared" si="295"/>
        <v>0</v>
      </c>
      <c r="Q877" s="15" t="str">
        <f t="shared" si="296"/>
        <v>2960,BRECHT,Brecht,</v>
      </c>
      <c r="R877" s="15" t="str">
        <f t="shared" si="297"/>
        <v/>
      </c>
      <c r="S877" s="15" t="str">
        <f t="shared" si="298"/>
        <v/>
      </c>
      <c r="T877" s="15" t="str">
        <f t="shared" si="299"/>
        <v/>
      </c>
      <c r="U877" s="15">
        <f t="shared" si="300"/>
        <v>0</v>
      </c>
      <c r="V877" s="15" t="str">
        <f t="shared" si="301"/>
        <v>2960,BRECHT,Brecht,</v>
      </c>
      <c r="W877" s="15" t="str">
        <f t="shared" si="302"/>
        <v/>
      </c>
      <c r="X877" s="15" t="str">
        <f t="shared" si="303"/>
        <v/>
      </c>
      <c r="Y877" s="15" t="str">
        <f t="shared" si="304"/>
        <v/>
      </c>
      <c r="Z877" s="15">
        <f t="shared" si="305"/>
        <v>0</v>
      </c>
      <c r="AA877" s="15" t="str">
        <f t="shared" si="306"/>
        <v>2960,BRECHT,Brecht,</v>
      </c>
      <c r="AB877" s="15" t="str">
        <f t="shared" si="307"/>
        <v/>
      </c>
    </row>
    <row r="878" spans="1:28" x14ac:dyDescent="0.2">
      <c r="A878">
        <v>171</v>
      </c>
      <c r="B878">
        <v>225</v>
      </c>
      <c r="C878">
        <v>2960</v>
      </c>
      <c r="D878" t="s">
        <v>1309</v>
      </c>
      <c r="E878" t="s">
        <v>1311</v>
      </c>
      <c r="F878" t="str">
        <f t="shared" si="286"/>
        <v>2960,BRECHT,Klein-Veerle,</v>
      </c>
      <c r="G878">
        <f t="shared" si="287"/>
        <v>171</v>
      </c>
      <c r="H878">
        <f t="shared" si="287"/>
        <v>225</v>
      </c>
      <c r="I878" s="15" t="str">
        <f t="shared" si="288"/>
        <v/>
      </c>
      <c r="J878" s="15" t="str">
        <f t="shared" si="289"/>
        <v/>
      </c>
      <c r="K878" s="15">
        <f t="shared" si="290"/>
        <v>0</v>
      </c>
      <c r="L878" s="15" t="str">
        <f t="shared" si="291"/>
        <v>2960,BRECHT,Klein-Veerle,</v>
      </c>
      <c r="M878" s="15" t="str">
        <f t="shared" si="292"/>
        <v/>
      </c>
      <c r="N878" s="15" t="str">
        <f t="shared" si="293"/>
        <v/>
      </c>
      <c r="O878" s="15" t="str">
        <f t="shared" si="294"/>
        <v/>
      </c>
      <c r="P878" s="15">
        <f t="shared" si="295"/>
        <v>0</v>
      </c>
      <c r="Q878" s="15" t="str">
        <f t="shared" si="296"/>
        <v>2960,BRECHT,Klein-Veerle,</v>
      </c>
      <c r="R878" s="15" t="str">
        <f t="shared" si="297"/>
        <v/>
      </c>
      <c r="S878" s="15" t="str">
        <f t="shared" si="298"/>
        <v/>
      </c>
      <c r="T878" s="15" t="str">
        <f t="shared" si="299"/>
        <v/>
      </c>
      <c r="U878" s="15">
        <f t="shared" si="300"/>
        <v>0</v>
      </c>
      <c r="V878" s="15" t="str">
        <f t="shared" si="301"/>
        <v>2960,BRECHT,Klein-Veerle,</v>
      </c>
      <c r="W878" s="15" t="str">
        <f t="shared" si="302"/>
        <v/>
      </c>
      <c r="X878" s="15" t="str">
        <f t="shared" si="303"/>
        <v/>
      </c>
      <c r="Y878" s="15" t="str">
        <f t="shared" si="304"/>
        <v/>
      </c>
      <c r="Z878" s="15">
        <f t="shared" si="305"/>
        <v>0</v>
      </c>
      <c r="AA878" s="15" t="str">
        <f t="shared" si="306"/>
        <v>2960,BRECHT,Klein-Veerle,</v>
      </c>
      <c r="AB878" s="15" t="str">
        <f t="shared" si="307"/>
        <v/>
      </c>
    </row>
    <row r="879" spans="1:28" x14ac:dyDescent="0.2">
      <c r="A879">
        <v>168</v>
      </c>
      <c r="B879">
        <v>223</v>
      </c>
      <c r="C879">
        <v>2960</v>
      </c>
      <c r="D879" t="s">
        <v>1309</v>
      </c>
      <c r="E879" t="s">
        <v>1312</v>
      </c>
      <c r="F879" t="str">
        <f t="shared" si="286"/>
        <v>2960,BRECHT,Onze-Lieve-Vrouw-Nazareth,</v>
      </c>
      <c r="G879">
        <f t="shared" si="287"/>
        <v>168</v>
      </c>
      <c r="H879">
        <f t="shared" si="287"/>
        <v>223</v>
      </c>
      <c r="I879" s="15" t="str">
        <f t="shared" si="288"/>
        <v/>
      </c>
      <c r="J879" s="15" t="str">
        <f t="shared" si="289"/>
        <v/>
      </c>
      <c r="K879" s="15">
        <f t="shared" si="290"/>
        <v>0</v>
      </c>
      <c r="L879" s="15" t="str">
        <f t="shared" si="291"/>
        <v>2960,BRECHT,Onze-Lieve-Vrouw-Nazareth,</v>
      </c>
      <c r="M879" s="15" t="str">
        <f t="shared" si="292"/>
        <v/>
      </c>
      <c r="N879" s="15" t="str">
        <f t="shared" si="293"/>
        <v/>
      </c>
      <c r="O879" s="15" t="str">
        <f t="shared" si="294"/>
        <v/>
      </c>
      <c r="P879" s="15">
        <f t="shared" si="295"/>
        <v>0</v>
      </c>
      <c r="Q879" s="15" t="str">
        <f t="shared" si="296"/>
        <v>2960,BRECHT,Onze-Lieve-Vrouw-Nazareth,</v>
      </c>
      <c r="R879" s="15" t="str">
        <f t="shared" si="297"/>
        <v/>
      </c>
      <c r="S879" s="15" t="str">
        <f t="shared" si="298"/>
        <v/>
      </c>
      <c r="T879" s="15" t="str">
        <f t="shared" si="299"/>
        <v/>
      </c>
      <c r="U879" s="15">
        <f t="shared" si="300"/>
        <v>0</v>
      </c>
      <c r="V879" s="15" t="str">
        <f t="shared" si="301"/>
        <v>2960,BRECHT,Onze-Lieve-Vrouw-Nazareth,</v>
      </c>
      <c r="W879" s="15" t="str">
        <f t="shared" si="302"/>
        <v/>
      </c>
      <c r="X879" s="15" t="str">
        <f t="shared" si="303"/>
        <v/>
      </c>
      <c r="Y879" s="15" t="str">
        <f t="shared" si="304"/>
        <v/>
      </c>
      <c r="Z879" s="15">
        <f t="shared" si="305"/>
        <v>0</v>
      </c>
      <c r="AA879" s="15" t="str">
        <f t="shared" si="306"/>
        <v>2960,BRECHT,Onze-Lieve-Vrouw-Nazareth,</v>
      </c>
      <c r="AB879" s="15" t="str">
        <f t="shared" si="307"/>
        <v/>
      </c>
    </row>
    <row r="880" spans="1:28" x14ac:dyDescent="0.2">
      <c r="A880">
        <v>166</v>
      </c>
      <c r="B880">
        <v>226</v>
      </c>
      <c r="C880">
        <v>2960</v>
      </c>
      <c r="D880" t="s">
        <v>1309</v>
      </c>
      <c r="E880" t="s">
        <v>1058</v>
      </c>
      <c r="F880" t="str">
        <f t="shared" si="286"/>
        <v>2960,BRECHT,Overbroek,</v>
      </c>
      <c r="G880">
        <f t="shared" si="287"/>
        <v>166</v>
      </c>
      <c r="H880">
        <f t="shared" si="287"/>
        <v>226</v>
      </c>
      <c r="I880" s="15" t="str">
        <f t="shared" si="288"/>
        <v/>
      </c>
      <c r="J880" s="15" t="str">
        <f t="shared" si="289"/>
        <v/>
      </c>
      <c r="K880" s="15">
        <f t="shared" si="290"/>
        <v>0</v>
      </c>
      <c r="L880" s="15" t="str">
        <f t="shared" si="291"/>
        <v>2960,BRECHT,Overbroek,</v>
      </c>
      <c r="M880" s="15" t="str">
        <f t="shared" si="292"/>
        <v/>
      </c>
      <c r="N880" s="15" t="str">
        <f t="shared" si="293"/>
        <v/>
      </c>
      <c r="O880" s="15" t="str">
        <f t="shared" si="294"/>
        <v/>
      </c>
      <c r="P880" s="15">
        <f t="shared" si="295"/>
        <v>0</v>
      </c>
      <c r="Q880" s="15" t="str">
        <f t="shared" si="296"/>
        <v>2960,BRECHT,Overbroek,</v>
      </c>
      <c r="R880" s="15" t="str">
        <f t="shared" si="297"/>
        <v/>
      </c>
      <c r="S880" s="15" t="str">
        <f t="shared" si="298"/>
        <v/>
      </c>
      <c r="T880" s="15" t="str">
        <f t="shared" si="299"/>
        <v/>
      </c>
      <c r="U880" s="15">
        <f t="shared" si="300"/>
        <v>0</v>
      </c>
      <c r="V880" s="15" t="str">
        <f t="shared" si="301"/>
        <v>2960,BRECHT,Overbroek,</v>
      </c>
      <c r="W880" s="15" t="str">
        <f t="shared" si="302"/>
        <v/>
      </c>
      <c r="X880" s="15" t="str">
        <f t="shared" si="303"/>
        <v/>
      </c>
      <c r="Y880" s="15" t="str">
        <f t="shared" si="304"/>
        <v/>
      </c>
      <c r="Z880" s="15">
        <f t="shared" si="305"/>
        <v>0</v>
      </c>
      <c r="AA880" s="15" t="str">
        <f t="shared" si="306"/>
        <v>2960,BRECHT,Overbroek,</v>
      </c>
      <c r="AB880" s="15" t="str">
        <f t="shared" si="307"/>
        <v/>
      </c>
    </row>
    <row r="881" spans="1:28" x14ac:dyDescent="0.2">
      <c r="A881">
        <v>164</v>
      </c>
      <c r="B881">
        <v>220</v>
      </c>
      <c r="C881">
        <v>2960</v>
      </c>
      <c r="D881" t="s">
        <v>1309</v>
      </c>
      <c r="E881" t="s">
        <v>1313</v>
      </c>
      <c r="F881" t="str">
        <f t="shared" si="286"/>
        <v>2960,BRECHT,Sint-Job-in-'t-Goor,</v>
      </c>
      <c r="G881">
        <f t="shared" si="287"/>
        <v>164</v>
      </c>
      <c r="H881">
        <f t="shared" si="287"/>
        <v>220</v>
      </c>
      <c r="I881" s="15" t="str">
        <f t="shared" si="288"/>
        <v/>
      </c>
      <c r="J881" s="15" t="str">
        <f t="shared" si="289"/>
        <v/>
      </c>
      <c r="K881" s="15">
        <f t="shared" si="290"/>
        <v>0</v>
      </c>
      <c r="L881" s="15" t="str">
        <f t="shared" si="291"/>
        <v>2960,BRECHT,Sint-Job-in-'t-Goor,</v>
      </c>
      <c r="M881" s="15" t="str">
        <f t="shared" si="292"/>
        <v/>
      </c>
      <c r="N881" s="15" t="str">
        <f t="shared" si="293"/>
        <v/>
      </c>
      <c r="O881" s="15" t="str">
        <f t="shared" si="294"/>
        <v/>
      </c>
      <c r="P881" s="15">
        <f t="shared" si="295"/>
        <v>0</v>
      </c>
      <c r="Q881" s="15" t="str">
        <f t="shared" si="296"/>
        <v>2960,BRECHT,Sint-Job-in-'t-Goor,</v>
      </c>
      <c r="R881" s="15" t="str">
        <f t="shared" si="297"/>
        <v/>
      </c>
      <c r="S881" s="15" t="str">
        <f t="shared" si="298"/>
        <v/>
      </c>
      <c r="T881" s="15" t="str">
        <f t="shared" si="299"/>
        <v/>
      </c>
      <c r="U881" s="15">
        <f t="shared" si="300"/>
        <v>0</v>
      </c>
      <c r="V881" s="15" t="str">
        <f t="shared" si="301"/>
        <v>2960,BRECHT,Sint-Job-in-'t-Goor,</v>
      </c>
      <c r="W881" s="15" t="str">
        <f t="shared" si="302"/>
        <v/>
      </c>
      <c r="X881" s="15" t="str">
        <f t="shared" si="303"/>
        <v/>
      </c>
      <c r="Y881" s="15" t="str">
        <f t="shared" si="304"/>
        <v/>
      </c>
      <c r="Z881" s="15">
        <f t="shared" si="305"/>
        <v>0</v>
      </c>
      <c r="AA881" s="15" t="str">
        <f t="shared" si="306"/>
        <v>2960,BRECHT,Sint-Job-in-'t-Goor,</v>
      </c>
      <c r="AB881" s="15" t="str">
        <f t="shared" si="307"/>
        <v/>
      </c>
    </row>
    <row r="882" spans="1:28" x14ac:dyDescent="0.2">
      <c r="A882">
        <v>172</v>
      </c>
      <c r="B882">
        <v>226</v>
      </c>
      <c r="C882">
        <v>2960</v>
      </c>
      <c r="D882" t="s">
        <v>1309</v>
      </c>
      <c r="E882" t="s">
        <v>1314</v>
      </c>
      <c r="F882" t="str">
        <f t="shared" si="286"/>
        <v>2960,BRECHT,Sint-Lenaarts,</v>
      </c>
      <c r="G882">
        <f t="shared" si="287"/>
        <v>172</v>
      </c>
      <c r="H882">
        <f t="shared" si="287"/>
        <v>226</v>
      </c>
      <c r="I882" s="15" t="str">
        <f t="shared" si="288"/>
        <v/>
      </c>
      <c r="J882" s="15" t="str">
        <f t="shared" si="289"/>
        <v/>
      </c>
      <c r="K882" s="15">
        <f t="shared" si="290"/>
        <v>0</v>
      </c>
      <c r="L882" s="15" t="str">
        <f t="shared" si="291"/>
        <v>2960,BRECHT,Sint-Lenaarts,</v>
      </c>
      <c r="M882" s="15" t="str">
        <f t="shared" si="292"/>
        <v/>
      </c>
      <c r="N882" s="15" t="str">
        <f t="shared" si="293"/>
        <v/>
      </c>
      <c r="O882" s="15" t="str">
        <f t="shared" si="294"/>
        <v/>
      </c>
      <c r="P882" s="15">
        <f t="shared" si="295"/>
        <v>0</v>
      </c>
      <c r="Q882" s="15" t="str">
        <f t="shared" si="296"/>
        <v>2960,BRECHT,Sint-Lenaarts,</v>
      </c>
      <c r="R882" s="15" t="str">
        <f t="shared" si="297"/>
        <v/>
      </c>
      <c r="S882" s="15" t="str">
        <f t="shared" si="298"/>
        <v/>
      </c>
      <c r="T882" s="15" t="str">
        <f t="shared" si="299"/>
        <v/>
      </c>
      <c r="U882" s="15">
        <f t="shared" si="300"/>
        <v>0</v>
      </c>
      <c r="V882" s="15" t="str">
        <f t="shared" si="301"/>
        <v>2960,BRECHT,Sint-Lenaarts,</v>
      </c>
      <c r="W882" s="15" t="str">
        <f t="shared" si="302"/>
        <v/>
      </c>
      <c r="X882" s="15" t="str">
        <f t="shared" si="303"/>
        <v/>
      </c>
      <c r="Y882" s="15" t="str">
        <f t="shared" si="304"/>
        <v/>
      </c>
      <c r="Z882" s="15">
        <f t="shared" si="305"/>
        <v>0</v>
      </c>
      <c r="AA882" s="15" t="str">
        <f t="shared" si="306"/>
        <v>2960,BRECHT,Sint-Lenaarts,</v>
      </c>
      <c r="AB882" s="15" t="str">
        <f t="shared" si="307"/>
        <v/>
      </c>
    </row>
    <row r="883" spans="1:28" x14ac:dyDescent="0.2">
      <c r="A883">
        <v>167</v>
      </c>
      <c r="B883">
        <v>226</v>
      </c>
      <c r="C883">
        <v>2960</v>
      </c>
      <c r="D883" t="s">
        <v>1309</v>
      </c>
      <c r="E883" t="s">
        <v>1315</v>
      </c>
      <c r="F883" t="str">
        <f t="shared" si="286"/>
        <v>2960,BRECHT,Sternhoven,</v>
      </c>
      <c r="G883">
        <f t="shared" si="287"/>
        <v>167</v>
      </c>
      <c r="H883">
        <f t="shared" si="287"/>
        <v>226</v>
      </c>
      <c r="I883" s="15" t="str">
        <f t="shared" si="288"/>
        <v/>
      </c>
      <c r="J883" s="15" t="str">
        <f t="shared" si="289"/>
        <v/>
      </c>
      <c r="K883" s="15">
        <f t="shared" si="290"/>
        <v>0</v>
      </c>
      <c r="L883" s="15" t="str">
        <f t="shared" si="291"/>
        <v>2960,BRECHT,Sternhoven,</v>
      </c>
      <c r="M883" s="15" t="str">
        <f t="shared" si="292"/>
        <v/>
      </c>
      <c r="N883" s="15" t="str">
        <f t="shared" si="293"/>
        <v/>
      </c>
      <c r="O883" s="15" t="str">
        <f t="shared" si="294"/>
        <v/>
      </c>
      <c r="P883" s="15">
        <f t="shared" si="295"/>
        <v>0</v>
      </c>
      <c r="Q883" s="15" t="str">
        <f t="shared" si="296"/>
        <v>2960,BRECHT,Sternhoven,</v>
      </c>
      <c r="R883" s="15" t="str">
        <f t="shared" si="297"/>
        <v/>
      </c>
      <c r="S883" s="15" t="str">
        <f t="shared" si="298"/>
        <v/>
      </c>
      <c r="T883" s="15" t="str">
        <f t="shared" si="299"/>
        <v/>
      </c>
      <c r="U883" s="15">
        <f t="shared" si="300"/>
        <v>0</v>
      </c>
      <c r="V883" s="15" t="str">
        <f t="shared" si="301"/>
        <v>2960,BRECHT,Sternhoven,</v>
      </c>
      <c r="W883" s="15" t="str">
        <f t="shared" si="302"/>
        <v/>
      </c>
      <c r="X883" s="15" t="str">
        <f t="shared" si="303"/>
        <v/>
      </c>
      <c r="Y883" s="15" t="str">
        <f t="shared" si="304"/>
        <v/>
      </c>
      <c r="Z883" s="15">
        <f t="shared" si="305"/>
        <v>0</v>
      </c>
      <c r="AA883" s="15" t="str">
        <f t="shared" si="306"/>
        <v>2960,BRECHT,Sternhoven,</v>
      </c>
      <c r="AB883" s="15" t="str">
        <f t="shared" si="307"/>
        <v/>
      </c>
    </row>
    <row r="884" spans="1:28" x14ac:dyDescent="0.2">
      <c r="A884">
        <v>167</v>
      </c>
      <c r="B884">
        <v>225</v>
      </c>
      <c r="C884">
        <v>2960</v>
      </c>
      <c r="D884" t="s">
        <v>1309</v>
      </c>
      <c r="E884" t="s">
        <v>1316</v>
      </c>
      <c r="F884" t="str">
        <f t="shared" si="286"/>
        <v>2960,BRECHT,Sterrenhoven,</v>
      </c>
      <c r="G884">
        <f t="shared" si="287"/>
        <v>167</v>
      </c>
      <c r="H884">
        <f t="shared" si="287"/>
        <v>225</v>
      </c>
      <c r="I884" s="15" t="str">
        <f t="shared" si="288"/>
        <v/>
      </c>
      <c r="J884" s="15" t="str">
        <f t="shared" si="289"/>
        <v/>
      </c>
      <c r="K884" s="15">
        <f t="shared" si="290"/>
        <v>0</v>
      </c>
      <c r="L884" s="15" t="str">
        <f t="shared" si="291"/>
        <v>2960,BRECHT,Sterrenhoven,</v>
      </c>
      <c r="M884" s="15" t="str">
        <f t="shared" si="292"/>
        <v/>
      </c>
      <c r="N884" s="15" t="str">
        <f t="shared" si="293"/>
        <v/>
      </c>
      <c r="O884" s="15" t="str">
        <f t="shared" si="294"/>
        <v/>
      </c>
      <c r="P884" s="15">
        <f t="shared" si="295"/>
        <v>0</v>
      </c>
      <c r="Q884" s="15" t="str">
        <f t="shared" si="296"/>
        <v>2960,BRECHT,Sterrenhoven,</v>
      </c>
      <c r="R884" s="15" t="str">
        <f t="shared" si="297"/>
        <v/>
      </c>
      <c r="S884" s="15" t="str">
        <f t="shared" si="298"/>
        <v/>
      </c>
      <c r="T884" s="15" t="str">
        <f t="shared" si="299"/>
        <v/>
      </c>
      <c r="U884" s="15">
        <f t="shared" si="300"/>
        <v>0</v>
      </c>
      <c r="V884" s="15" t="str">
        <f t="shared" si="301"/>
        <v>2960,BRECHT,Sterrenhoven,</v>
      </c>
      <c r="W884" s="15" t="str">
        <f t="shared" si="302"/>
        <v/>
      </c>
      <c r="X884" s="15" t="str">
        <f t="shared" si="303"/>
        <v/>
      </c>
      <c r="Y884" s="15" t="str">
        <f t="shared" si="304"/>
        <v/>
      </c>
      <c r="Z884" s="15">
        <f t="shared" si="305"/>
        <v>0</v>
      </c>
      <c r="AA884" s="15" t="str">
        <f t="shared" si="306"/>
        <v>2960,BRECHT,Sterrenhoven,</v>
      </c>
      <c r="AB884" s="15" t="str">
        <f t="shared" si="307"/>
        <v/>
      </c>
    </row>
    <row r="885" spans="1:28" x14ac:dyDescent="0.2">
      <c r="A885">
        <v>172</v>
      </c>
      <c r="B885">
        <v>229</v>
      </c>
      <c r="C885">
        <v>2960</v>
      </c>
      <c r="D885" t="s">
        <v>1309</v>
      </c>
      <c r="E885" t="s">
        <v>1317</v>
      </c>
      <c r="F885" t="str">
        <f t="shared" si="286"/>
        <v>2960,BRECHT,Vogelzang,</v>
      </c>
      <c r="G885">
        <f t="shared" si="287"/>
        <v>172</v>
      </c>
      <c r="H885">
        <f t="shared" si="287"/>
        <v>229</v>
      </c>
      <c r="I885" s="15" t="str">
        <f t="shared" si="288"/>
        <v/>
      </c>
      <c r="J885" s="15" t="str">
        <f t="shared" si="289"/>
        <v/>
      </c>
      <c r="K885" s="15">
        <f t="shared" si="290"/>
        <v>0</v>
      </c>
      <c r="L885" s="15" t="str">
        <f t="shared" si="291"/>
        <v>2960,BRECHT,Vogelzang,</v>
      </c>
      <c r="M885" s="15" t="str">
        <f t="shared" si="292"/>
        <v/>
      </c>
      <c r="N885" s="15" t="str">
        <f t="shared" si="293"/>
        <v/>
      </c>
      <c r="O885" s="15" t="str">
        <f t="shared" si="294"/>
        <v/>
      </c>
      <c r="P885" s="15">
        <f t="shared" si="295"/>
        <v>0</v>
      </c>
      <c r="Q885" s="15" t="str">
        <f t="shared" si="296"/>
        <v>2960,BRECHT,Vogelzang,</v>
      </c>
      <c r="R885" s="15" t="str">
        <f t="shared" si="297"/>
        <v/>
      </c>
      <c r="S885" s="15" t="str">
        <f t="shared" si="298"/>
        <v/>
      </c>
      <c r="T885" s="15" t="str">
        <f t="shared" si="299"/>
        <v/>
      </c>
      <c r="U885" s="15">
        <f t="shared" si="300"/>
        <v>0</v>
      </c>
      <c r="V885" s="15" t="str">
        <f t="shared" si="301"/>
        <v>2960,BRECHT,Vogelzang,</v>
      </c>
      <c r="W885" s="15" t="str">
        <f t="shared" si="302"/>
        <v/>
      </c>
      <c r="X885" s="15" t="str">
        <f t="shared" si="303"/>
        <v/>
      </c>
      <c r="Y885" s="15" t="str">
        <f t="shared" si="304"/>
        <v/>
      </c>
      <c r="Z885" s="15">
        <f t="shared" si="305"/>
        <v>0</v>
      </c>
      <c r="AA885" s="15" t="str">
        <f t="shared" si="306"/>
        <v>2960,BRECHT,Vogelzang,</v>
      </c>
      <c r="AB885" s="15" t="str">
        <f t="shared" si="307"/>
        <v/>
      </c>
    </row>
    <row r="886" spans="1:28" x14ac:dyDescent="0.2">
      <c r="A886">
        <v>163</v>
      </c>
      <c r="B886">
        <v>217</v>
      </c>
      <c r="C886">
        <v>2970</v>
      </c>
      <c r="D886" t="s">
        <v>1318</v>
      </c>
      <c r="E886" t="s">
        <v>1319</v>
      </c>
      <c r="F886" t="str">
        <f t="shared" si="286"/>
        <v>2970,SCHILDE,s Gravenwezel,</v>
      </c>
      <c r="G886">
        <f t="shared" si="287"/>
        <v>163</v>
      </c>
      <c r="H886">
        <f t="shared" si="287"/>
        <v>217</v>
      </c>
      <c r="I886" s="15" t="str">
        <f t="shared" si="288"/>
        <v/>
      </c>
      <c r="J886" s="15" t="str">
        <f t="shared" si="289"/>
        <v/>
      </c>
      <c r="K886" s="15">
        <f t="shared" si="290"/>
        <v>0</v>
      </c>
      <c r="L886" s="15" t="str">
        <f t="shared" si="291"/>
        <v>2970,SCHILDE,s Gravenwezel,</v>
      </c>
      <c r="M886" s="15" t="str">
        <f t="shared" si="292"/>
        <v/>
      </c>
      <c r="N886" s="15" t="str">
        <f t="shared" si="293"/>
        <v/>
      </c>
      <c r="O886" s="15" t="str">
        <f t="shared" si="294"/>
        <v/>
      </c>
      <c r="P886" s="15">
        <f t="shared" si="295"/>
        <v>0</v>
      </c>
      <c r="Q886" s="15" t="str">
        <f t="shared" si="296"/>
        <v>2970,SCHILDE,s Gravenwezel,</v>
      </c>
      <c r="R886" s="15" t="str">
        <f t="shared" si="297"/>
        <v/>
      </c>
      <c r="S886" s="15" t="str">
        <f t="shared" si="298"/>
        <v/>
      </c>
      <c r="T886" s="15" t="str">
        <f t="shared" si="299"/>
        <v/>
      </c>
      <c r="U886" s="15">
        <f t="shared" si="300"/>
        <v>0</v>
      </c>
      <c r="V886" s="15" t="str">
        <f t="shared" si="301"/>
        <v>2970,SCHILDE,s Gravenwezel,</v>
      </c>
      <c r="W886" s="15" t="str">
        <f t="shared" si="302"/>
        <v/>
      </c>
      <c r="X886" s="15" t="str">
        <f t="shared" si="303"/>
        <v/>
      </c>
      <c r="Y886" s="15" t="str">
        <f t="shared" si="304"/>
        <v/>
      </c>
      <c r="Z886" s="15">
        <f t="shared" si="305"/>
        <v>0</v>
      </c>
      <c r="AA886" s="15" t="str">
        <f t="shared" si="306"/>
        <v>2970,SCHILDE,s Gravenwezel,</v>
      </c>
      <c r="AB886" s="15" t="str">
        <f t="shared" si="307"/>
        <v/>
      </c>
    </row>
    <row r="887" spans="1:28" x14ac:dyDescent="0.2">
      <c r="A887">
        <v>164</v>
      </c>
      <c r="B887">
        <v>216</v>
      </c>
      <c r="C887">
        <v>2970</v>
      </c>
      <c r="D887" t="s">
        <v>1318</v>
      </c>
      <c r="E887" t="s">
        <v>1320</v>
      </c>
      <c r="F887" t="str">
        <f t="shared" si="286"/>
        <v>2970,SCHILDE,Kapellenhof,</v>
      </c>
      <c r="G887">
        <f t="shared" si="287"/>
        <v>164</v>
      </c>
      <c r="H887">
        <f t="shared" si="287"/>
        <v>216</v>
      </c>
      <c r="I887" s="15" t="str">
        <f t="shared" si="288"/>
        <v/>
      </c>
      <c r="J887" s="15" t="str">
        <f t="shared" si="289"/>
        <v/>
      </c>
      <c r="K887" s="15">
        <f t="shared" si="290"/>
        <v>0</v>
      </c>
      <c r="L887" s="15" t="str">
        <f t="shared" si="291"/>
        <v>2970,SCHILDE,Kapellenhof,</v>
      </c>
      <c r="M887" s="15" t="str">
        <f t="shared" si="292"/>
        <v/>
      </c>
      <c r="N887" s="15" t="str">
        <f t="shared" si="293"/>
        <v/>
      </c>
      <c r="O887" s="15" t="str">
        <f t="shared" si="294"/>
        <v/>
      </c>
      <c r="P887" s="15">
        <f t="shared" si="295"/>
        <v>0</v>
      </c>
      <c r="Q887" s="15" t="str">
        <f t="shared" si="296"/>
        <v>2970,SCHILDE,Kapellenhof,</v>
      </c>
      <c r="R887" s="15" t="str">
        <f t="shared" si="297"/>
        <v/>
      </c>
      <c r="S887" s="15" t="str">
        <f t="shared" si="298"/>
        <v/>
      </c>
      <c r="T887" s="15" t="str">
        <f t="shared" si="299"/>
        <v/>
      </c>
      <c r="U887" s="15">
        <f t="shared" si="300"/>
        <v>0</v>
      </c>
      <c r="V887" s="15" t="str">
        <f t="shared" si="301"/>
        <v>2970,SCHILDE,Kapellenhof,</v>
      </c>
      <c r="W887" s="15" t="str">
        <f t="shared" si="302"/>
        <v/>
      </c>
      <c r="X887" s="15" t="str">
        <f t="shared" si="303"/>
        <v/>
      </c>
      <c r="Y887" s="15" t="str">
        <f t="shared" si="304"/>
        <v/>
      </c>
      <c r="Z887" s="15">
        <f t="shared" si="305"/>
        <v>0</v>
      </c>
      <c r="AA887" s="15" t="str">
        <f t="shared" si="306"/>
        <v>2970,SCHILDE,Kapellenhof,</v>
      </c>
      <c r="AB887" s="15" t="str">
        <f t="shared" si="307"/>
        <v/>
      </c>
    </row>
    <row r="888" spans="1:28" x14ac:dyDescent="0.2">
      <c r="A888">
        <v>166</v>
      </c>
      <c r="B888">
        <v>215</v>
      </c>
      <c r="C888">
        <v>2970</v>
      </c>
      <c r="D888" t="s">
        <v>1318</v>
      </c>
      <c r="E888" t="s">
        <v>1321</v>
      </c>
      <c r="F888" t="str">
        <f t="shared" si="286"/>
        <v>2970,SCHILDE,Koeputten,</v>
      </c>
      <c r="G888">
        <f t="shared" si="287"/>
        <v>166</v>
      </c>
      <c r="H888">
        <f t="shared" si="287"/>
        <v>215</v>
      </c>
      <c r="I888" s="15" t="str">
        <f t="shared" si="288"/>
        <v/>
      </c>
      <c r="J888" s="15" t="str">
        <f t="shared" si="289"/>
        <v/>
      </c>
      <c r="K888" s="15">
        <f t="shared" si="290"/>
        <v>0</v>
      </c>
      <c r="L888" s="15" t="str">
        <f t="shared" si="291"/>
        <v>2970,SCHILDE,Koeputten,</v>
      </c>
      <c r="M888" s="15" t="str">
        <f t="shared" si="292"/>
        <v/>
      </c>
      <c r="N888" s="15" t="str">
        <f t="shared" si="293"/>
        <v/>
      </c>
      <c r="O888" s="15" t="str">
        <f t="shared" si="294"/>
        <v/>
      </c>
      <c r="P888" s="15">
        <f t="shared" si="295"/>
        <v>0</v>
      </c>
      <c r="Q888" s="15" t="str">
        <f t="shared" si="296"/>
        <v>2970,SCHILDE,Koeputten,</v>
      </c>
      <c r="R888" s="15" t="str">
        <f t="shared" si="297"/>
        <v/>
      </c>
      <c r="S888" s="15" t="str">
        <f t="shared" si="298"/>
        <v/>
      </c>
      <c r="T888" s="15" t="str">
        <f t="shared" si="299"/>
        <v/>
      </c>
      <c r="U888" s="15">
        <f t="shared" si="300"/>
        <v>0</v>
      </c>
      <c r="V888" s="15" t="str">
        <f t="shared" si="301"/>
        <v>2970,SCHILDE,Koeputten,</v>
      </c>
      <c r="W888" s="15" t="str">
        <f t="shared" si="302"/>
        <v/>
      </c>
      <c r="X888" s="15" t="str">
        <f t="shared" si="303"/>
        <v/>
      </c>
      <c r="Y888" s="15" t="str">
        <f t="shared" si="304"/>
        <v/>
      </c>
      <c r="Z888" s="15">
        <f t="shared" si="305"/>
        <v>0</v>
      </c>
      <c r="AA888" s="15" t="str">
        <f t="shared" si="306"/>
        <v>2970,SCHILDE,Koeputten,</v>
      </c>
      <c r="AB888" s="15" t="str">
        <f t="shared" si="307"/>
        <v/>
      </c>
    </row>
    <row r="889" spans="1:28" x14ac:dyDescent="0.2">
      <c r="A889">
        <v>165</v>
      </c>
      <c r="B889">
        <v>215</v>
      </c>
      <c r="C889">
        <v>2970</v>
      </c>
      <c r="D889" t="s">
        <v>1318</v>
      </c>
      <c r="E889" t="s">
        <v>1322</v>
      </c>
      <c r="F889" t="str">
        <f t="shared" si="286"/>
        <v>2970,SCHILDE,Picardie,</v>
      </c>
      <c r="G889">
        <f t="shared" si="287"/>
        <v>165</v>
      </c>
      <c r="H889">
        <f t="shared" si="287"/>
        <v>215</v>
      </c>
      <c r="I889" s="15" t="str">
        <f t="shared" si="288"/>
        <v/>
      </c>
      <c r="J889" s="15" t="str">
        <f t="shared" si="289"/>
        <v/>
      </c>
      <c r="K889" s="15">
        <f t="shared" si="290"/>
        <v>0</v>
      </c>
      <c r="L889" s="15" t="str">
        <f t="shared" si="291"/>
        <v>2970,SCHILDE,Picardie,</v>
      </c>
      <c r="M889" s="15" t="str">
        <f t="shared" si="292"/>
        <v/>
      </c>
      <c r="N889" s="15" t="str">
        <f t="shared" si="293"/>
        <v/>
      </c>
      <c r="O889" s="15" t="str">
        <f t="shared" si="294"/>
        <v/>
      </c>
      <c r="P889" s="15">
        <f t="shared" si="295"/>
        <v>0</v>
      </c>
      <c r="Q889" s="15" t="str">
        <f t="shared" si="296"/>
        <v>2970,SCHILDE,Picardie,</v>
      </c>
      <c r="R889" s="15" t="str">
        <f t="shared" si="297"/>
        <v/>
      </c>
      <c r="S889" s="15" t="str">
        <f t="shared" si="298"/>
        <v/>
      </c>
      <c r="T889" s="15" t="str">
        <f t="shared" si="299"/>
        <v/>
      </c>
      <c r="U889" s="15">
        <f t="shared" si="300"/>
        <v>0</v>
      </c>
      <c r="V889" s="15" t="str">
        <f t="shared" si="301"/>
        <v>2970,SCHILDE,Picardie,</v>
      </c>
      <c r="W889" s="15" t="str">
        <f t="shared" si="302"/>
        <v/>
      </c>
      <c r="X889" s="15" t="str">
        <f t="shared" si="303"/>
        <v/>
      </c>
      <c r="Y889" s="15" t="str">
        <f t="shared" si="304"/>
        <v/>
      </c>
      <c r="Z889" s="15">
        <f t="shared" si="305"/>
        <v>0</v>
      </c>
      <c r="AA889" s="15" t="str">
        <f t="shared" si="306"/>
        <v>2970,SCHILDE,Picardie,</v>
      </c>
      <c r="AB889" s="15" t="str">
        <f t="shared" si="307"/>
        <v/>
      </c>
    </row>
    <row r="890" spans="1:28" x14ac:dyDescent="0.2">
      <c r="A890">
        <v>164</v>
      </c>
      <c r="B890">
        <v>214</v>
      </c>
      <c r="C890">
        <v>2970</v>
      </c>
      <c r="D890" t="s">
        <v>1318</v>
      </c>
      <c r="E890" t="s">
        <v>1323</v>
      </c>
      <c r="F890" t="str">
        <f t="shared" si="286"/>
        <v>2970,SCHILDE,Schilde,</v>
      </c>
      <c r="G890">
        <f t="shared" si="287"/>
        <v>164</v>
      </c>
      <c r="H890">
        <f t="shared" si="287"/>
        <v>214</v>
      </c>
      <c r="I890" s="15" t="str">
        <f t="shared" si="288"/>
        <v/>
      </c>
      <c r="J890" s="15" t="str">
        <f t="shared" si="289"/>
        <v/>
      </c>
      <c r="K890" s="15">
        <f t="shared" si="290"/>
        <v>0</v>
      </c>
      <c r="L890" s="15" t="str">
        <f t="shared" si="291"/>
        <v>2970,SCHILDE,Schilde,</v>
      </c>
      <c r="M890" s="15" t="str">
        <f t="shared" si="292"/>
        <v/>
      </c>
      <c r="N890" s="15" t="str">
        <f t="shared" si="293"/>
        <v/>
      </c>
      <c r="O890" s="15" t="str">
        <f t="shared" si="294"/>
        <v/>
      </c>
      <c r="P890" s="15">
        <f t="shared" si="295"/>
        <v>0</v>
      </c>
      <c r="Q890" s="15" t="str">
        <f t="shared" si="296"/>
        <v>2970,SCHILDE,Schilde,</v>
      </c>
      <c r="R890" s="15" t="str">
        <f t="shared" si="297"/>
        <v/>
      </c>
      <c r="S890" s="15" t="str">
        <f t="shared" si="298"/>
        <v/>
      </c>
      <c r="T890" s="15" t="str">
        <f t="shared" si="299"/>
        <v/>
      </c>
      <c r="U890" s="15">
        <f t="shared" si="300"/>
        <v>0</v>
      </c>
      <c r="V890" s="15" t="str">
        <f t="shared" si="301"/>
        <v>2970,SCHILDE,Schilde,</v>
      </c>
      <c r="W890" s="15" t="str">
        <f t="shared" si="302"/>
        <v/>
      </c>
      <c r="X890" s="15" t="str">
        <f t="shared" si="303"/>
        <v/>
      </c>
      <c r="Y890" s="15" t="str">
        <f t="shared" si="304"/>
        <v/>
      </c>
      <c r="Z890" s="15">
        <f t="shared" si="305"/>
        <v>0</v>
      </c>
      <c r="AA890" s="15" t="str">
        <f t="shared" si="306"/>
        <v>2970,SCHILDE,Schilde,</v>
      </c>
      <c r="AB890" s="15" t="str">
        <f t="shared" si="307"/>
        <v/>
      </c>
    </row>
    <row r="891" spans="1:28" x14ac:dyDescent="0.2">
      <c r="A891">
        <v>174</v>
      </c>
      <c r="B891">
        <v>216</v>
      </c>
      <c r="C891">
        <v>2980</v>
      </c>
      <c r="D891" t="s">
        <v>1324</v>
      </c>
      <c r="E891" t="s">
        <v>1325</v>
      </c>
      <c r="F891" t="str">
        <f t="shared" si="286"/>
        <v>2980,ZOERSEL,Drengel,</v>
      </c>
      <c r="G891">
        <f t="shared" si="287"/>
        <v>174</v>
      </c>
      <c r="H891">
        <f t="shared" si="287"/>
        <v>216</v>
      </c>
      <c r="I891" s="15" t="str">
        <f t="shared" si="288"/>
        <v/>
      </c>
      <c r="J891" s="15" t="str">
        <f t="shared" si="289"/>
        <v/>
      </c>
      <c r="K891" s="15">
        <f t="shared" si="290"/>
        <v>0</v>
      </c>
      <c r="L891" s="15" t="str">
        <f t="shared" si="291"/>
        <v>2980,ZOERSEL,Drengel,</v>
      </c>
      <c r="M891" s="15" t="str">
        <f t="shared" si="292"/>
        <v/>
      </c>
      <c r="N891" s="15" t="str">
        <f t="shared" si="293"/>
        <v/>
      </c>
      <c r="O891" s="15" t="str">
        <f t="shared" si="294"/>
        <v/>
      </c>
      <c r="P891" s="15">
        <f t="shared" si="295"/>
        <v>0</v>
      </c>
      <c r="Q891" s="15" t="str">
        <f t="shared" si="296"/>
        <v>2980,ZOERSEL,Drengel,</v>
      </c>
      <c r="R891" s="15" t="str">
        <f t="shared" si="297"/>
        <v/>
      </c>
      <c r="S891" s="15" t="str">
        <f t="shared" si="298"/>
        <v/>
      </c>
      <c r="T891" s="15" t="str">
        <f t="shared" si="299"/>
        <v/>
      </c>
      <c r="U891" s="15">
        <f t="shared" si="300"/>
        <v>0</v>
      </c>
      <c r="V891" s="15" t="str">
        <f t="shared" si="301"/>
        <v>2980,ZOERSEL,Drengel,</v>
      </c>
      <c r="W891" s="15" t="str">
        <f t="shared" si="302"/>
        <v/>
      </c>
      <c r="X891" s="15" t="str">
        <f t="shared" si="303"/>
        <v/>
      </c>
      <c r="Y891" s="15" t="str">
        <f t="shared" si="304"/>
        <v/>
      </c>
      <c r="Z891" s="15">
        <f t="shared" si="305"/>
        <v>0</v>
      </c>
      <c r="AA891" s="15" t="str">
        <f t="shared" si="306"/>
        <v>2980,ZOERSEL,Drengel,</v>
      </c>
      <c r="AB891" s="15" t="str">
        <f t="shared" si="307"/>
        <v/>
      </c>
    </row>
    <row r="892" spans="1:28" x14ac:dyDescent="0.2">
      <c r="A892">
        <v>175</v>
      </c>
      <c r="B892">
        <v>216</v>
      </c>
      <c r="C892">
        <v>2980</v>
      </c>
      <c r="D892" t="s">
        <v>1324</v>
      </c>
      <c r="E892" t="s">
        <v>1326</v>
      </c>
      <c r="F892" t="str">
        <f t="shared" si="286"/>
        <v>2980,ZOERSEL,Einhoven,</v>
      </c>
      <c r="G892">
        <f t="shared" si="287"/>
        <v>175</v>
      </c>
      <c r="H892">
        <f t="shared" si="287"/>
        <v>216</v>
      </c>
      <c r="I892" s="15" t="str">
        <f t="shared" si="288"/>
        <v/>
      </c>
      <c r="J892" s="15" t="str">
        <f t="shared" si="289"/>
        <v/>
      </c>
      <c r="K892" s="15">
        <f t="shared" si="290"/>
        <v>0</v>
      </c>
      <c r="L892" s="15" t="str">
        <f t="shared" si="291"/>
        <v>2980,ZOERSEL,Einhoven,</v>
      </c>
      <c r="M892" s="15" t="str">
        <f t="shared" si="292"/>
        <v/>
      </c>
      <c r="N892" s="15" t="str">
        <f t="shared" si="293"/>
        <v/>
      </c>
      <c r="O892" s="15" t="str">
        <f t="shared" si="294"/>
        <v/>
      </c>
      <c r="P892" s="15">
        <f t="shared" si="295"/>
        <v>0</v>
      </c>
      <c r="Q892" s="15" t="str">
        <f t="shared" si="296"/>
        <v>2980,ZOERSEL,Einhoven,</v>
      </c>
      <c r="R892" s="15" t="str">
        <f t="shared" si="297"/>
        <v/>
      </c>
      <c r="S892" s="15" t="str">
        <f t="shared" si="298"/>
        <v/>
      </c>
      <c r="T892" s="15" t="str">
        <f t="shared" si="299"/>
        <v/>
      </c>
      <c r="U892" s="15">
        <f t="shared" si="300"/>
        <v>0</v>
      </c>
      <c r="V892" s="15" t="str">
        <f t="shared" si="301"/>
        <v>2980,ZOERSEL,Einhoven,</v>
      </c>
      <c r="W892" s="15" t="str">
        <f t="shared" si="302"/>
        <v/>
      </c>
      <c r="X892" s="15" t="str">
        <f t="shared" si="303"/>
        <v/>
      </c>
      <c r="Y892" s="15" t="str">
        <f t="shared" si="304"/>
        <v/>
      </c>
      <c r="Z892" s="15">
        <f t="shared" si="305"/>
        <v>0</v>
      </c>
      <c r="AA892" s="15" t="str">
        <f t="shared" si="306"/>
        <v>2980,ZOERSEL,Einhoven,</v>
      </c>
      <c r="AB892" s="15" t="str">
        <f t="shared" si="307"/>
        <v/>
      </c>
    </row>
    <row r="893" spans="1:28" x14ac:dyDescent="0.2">
      <c r="A893">
        <v>169</v>
      </c>
      <c r="B893">
        <v>215</v>
      </c>
      <c r="C893">
        <v>2980</v>
      </c>
      <c r="D893" t="s">
        <v>1324</v>
      </c>
      <c r="E893" t="s">
        <v>659</v>
      </c>
      <c r="F893" t="str">
        <f t="shared" si="286"/>
        <v>2980,ZOERSEL,Halle,</v>
      </c>
      <c r="G893">
        <f t="shared" si="287"/>
        <v>169</v>
      </c>
      <c r="H893">
        <f t="shared" si="287"/>
        <v>215</v>
      </c>
      <c r="I893" s="15" t="str">
        <f t="shared" si="288"/>
        <v/>
      </c>
      <c r="J893" s="15" t="str">
        <f t="shared" si="289"/>
        <v/>
      </c>
      <c r="K893" s="15">
        <f t="shared" si="290"/>
        <v>0</v>
      </c>
      <c r="L893" s="15" t="str">
        <f t="shared" si="291"/>
        <v>2980,ZOERSEL,Halle,</v>
      </c>
      <c r="M893" s="15" t="str">
        <f t="shared" si="292"/>
        <v/>
      </c>
      <c r="N893" s="15" t="str">
        <f t="shared" si="293"/>
        <v/>
      </c>
      <c r="O893" s="15" t="str">
        <f t="shared" si="294"/>
        <v/>
      </c>
      <c r="P893" s="15">
        <f t="shared" si="295"/>
        <v>0</v>
      </c>
      <c r="Q893" s="15" t="str">
        <f t="shared" si="296"/>
        <v>2980,ZOERSEL,Halle,</v>
      </c>
      <c r="R893" s="15" t="str">
        <f t="shared" si="297"/>
        <v/>
      </c>
      <c r="S893" s="15" t="str">
        <f t="shared" si="298"/>
        <v/>
      </c>
      <c r="T893" s="15" t="str">
        <f t="shared" si="299"/>
        <v/>
      </c>
      <c r="U893" s="15">
        <f t="shared" si="300"/>
        <v>0</v>
      </c>
      <c r="V893" s="15" t="str">
        <f t="shared" si="301"/>
        <v>2980,ZOERSEL,Halle,</v>
      </c>
      <c r="W893" s="15" t="str">
        <f t="shared" si="302"/>
        <v/>
      </c>
      <c r="X893" s="15" t="str">
        <f t="shared" si="303"/>
        <v/>
      </c>
      <c r="Y893" s="15" t="str">
        <f t="shared" si="304"/>
        <v/>
      </c>
      <c r="Z893" s="15">
        <f t="shared" si="305"/>
        <v>0</v>
      </c>
      <c r="AA893" s="15" t="str">
        <f t="shared" si="306"/>
        <v>2980,ZOERSEL,Halle,</v>
      </c>
      <c r="AB893" s="15" t="str">
        <f t="shared" si="307"/>
        <v/>
      </c>
    </row>
    <row r="894" spans="1:28" x14ac:dyDescent="0.2">
      <c r="A894">
        <v>168</v>
      </c>
      <c r="B894">
        <v>217</v>
      </c>
      <c r="C894">
        <v>2980</v>
      </c>
      <c r="D894" t="s">
        <v>1324</v>
      </c>
      <c r="E894" t="s">
        <v>1327</v>
      </c>
      <c r="F894" t="str">
        <f t="shared" si="286"/>
        <v>2980,ZOERSEL,Sint-Antonius,</v>
      </c>
      <c r="G894">
        <f t="shared" si="287"/>
        <v>168</v>
      </c>
      <c r="H894">
        <f t="shared" si="287"/>
        <v>217</v>
      </c>
      <c r="I894" s="15" t="str">
        <f t="shared" si="288"/>
        <v/>
      </c>
      <c r="J894" s="15" t="str">
        <f t="shared" si="289"/>
        <v/>
      </c>
      <c r="K894" s="15">
        <f t="shared" si="290"/>
        <v>0</v>
      </c>
      <c r="L894" s="15" t="str">
        <f t="shared" si="291"/>
        <v>2980,ZOERSEL,Sint-Antonius,</v>
      </c>
      <c r="M894" s="15" t="str">
        <f t="shared" si="292"/>
        <v/>
      </c>
      <c r="N894" s="15" t="str">
        <f t="shared" si="293"/>
        <v/>
      </c>
      <c r="O894" s="15" t="str">
        <f t="shared" si="294"/>
        <v/>
      </c>
      <c r="P894" s="15">
        <f t="shared" si="295"/>
        <v>0</v>
      </c>
      <c r="Q894" s="15" t="str">
        <f t="shared" si="296"/>
        <v>2980,ZOERSEL,Sint-Antonius,</v>
      </c>
      <c r="R894" s="15" t="str">
        <f t="shared" si="297"/>
        <v/>
      </c>
      <c r="S894" s="15" t="str">
        <f t="shared" si="298"/>
        <v/>
      </c>
      <c r="T894" s="15" t="str">
        <f t="shared" si="299"/>
        <v/>
      </c>
      <c r="U894" s="15">
        <f t="shared" si="300"/>
        <v>0</v>
      </c>
      <c r="V894" s="15" t="str">
        <f t="shared" si="301"/>
        <v>2980,ZOERSEL,Sint-Antonius,</v>
      </c>
      <c r="W894" s="15" t="str">
        <f t="shared" si="302"/>
        <v/>
      </c>
      <c r="X894" s="15" t="str">
        <f t="shared" si="303"/>
        <v/>
      </c>
      <c r="Y894" s="15" t="str">
        <f t="shared" si="304"/>
        <v/>
      </c>
      <c r="Z894" s="15">
        <f t="shared" si="305"/>
        <v>0</v>
      </c>
      <c r="AA894" s="15" t="str">
        <f t="shared" si="306"/>
        <v>2980,ZOERSEL,Sint-Antonius,</v>
      </c>
      <c r="AB894" s="15" t="str">
        <f t="shared" si="307"/>
        <v/>
      </c>
    </row>
    <row r="895" spans="1:28" x14ac:dyDescent="0.2">
      <c r="A895">
        <v>174</v>
      </c>
      <c r="B895">
        <v>217</v>
      </c>
      <c r="C895">
        <v>2980</v>
      </c>
      <c r="D895" t="s">
        <v>1324</v>
      </c>
      <c r="E895" t="s">
        <v>1328</v>
      </c>
      <c r="F895" t="str">
        <f t="shared" si="286"/>
        <v>2980,ZOERSEL,Zoersel,</v>
      </c>
      <c r="G895">
        <f t="shared" si="287"/>
        <v>174</v>
      </c>
      <c r="H895">
        <f t="shared" si="287"/>
        <v>217</v>
      </c>
      <c r="I895" s="15" t="str">
        <f t="shared" si="288"/>
        <v/>
      </c>
      <c r="J895" s="15" t="str">
        <f t="shared" si="289"/>
        <v/>
      </c>
      <c r="K895" s="15">
        <f t="shared" si="290"/>
        <v>0</v>
      </c>
      <c r="L895" s="15" t="str">
        <f t="shared" si="291"/>
        <v>2980,ZOERSEL,Zoersel,</v>
      </c>
      <c r="M895" s="15" t="str">
        <f t="shared" si="292"/>
        <v/>
      </c>
      <c r="N895" s="15" t="str">
        <f t="shared" si="293"/>
        <v/>
      </c>
      <c r="O895" s="15" t="str">
        <f t="shared" si="294"/>
        <v/>
      </c>
      <c r="P895" s="15">
        <f t="shared" si="295"/>
        <v>0</v>
      </c>
      <c r="Q895" s="15" t="str">
        <f t="shared" si="296"/>
        <v>2980,ZOERSEL,Zoersel,</v>
      </c>
      <c r="R895" s="15" t="str">
        <f t="shared" si="297"/>
        <v/>
      </c>
      <c r="S895" s="15" t="str">
        <f t="shared" si="298"/>
        <v/>
      </c>
      <c r="T895" s="15" t="str">
        <f t="shared" si="299"/>
        <v/>
      </c>
      <c r="U895" s="15">
        <f t="shared" si="300"/>
        <v>0</v>
      </c>
      <c r="V895" s="15" t="str">
        <f t="shared" si="301"/>
        <v>2980,ZOERSEL,Zoersel,</v>
      </c>
      <c r="W895" s="15" t="str">
        <f t="shared" si="302"/>
        <v/>
      </c>
      <c r="X895" s="15" t="str">
        <f t="shared" si="303"/>
        <v/>
      </c>
      <c r="Y895" s="15" t="str">
        <f t="shared" si="304"/>
        <v/>
      </c>
      <c r="Z895" s="15">
        <f t="shared" si="305"/>
        <v>0</v>
      </c>
      <c r="AA895" s="15" t="str">
        <f t="shared" si="306"/>
        <v>2980,ZOERSEL,Zoersel,</v>
      </c>
      <c r="AB895" s="15" t="str">
        <f t="shared" si="307"/>
        <v/>
      </c>
    </row>
    <row r="896" spans="1:28" x14ac:dyDescent="0.2">
      <c r="A896">
        <v>167</v>
      </c>
      <c r="B896">
        <v>233</v>
      </c>
      <c r="C896">
        <v>2990</v>
      </c>
      <c r="D896" t="s">
        <v>1329</v>
      </c>
      <c r="E896" t="s">
        <v>1330</v>
      </c>
      <c r="F896" t="str">
        <f t="shared" si="286"/>
        <v>2990,WUUSTWEZEL,Braken,</v>
      </c>
      <c r="G896">
        <f t="shared" si="287"/>
        <v>167</v>
      </c>
      <c r="H896">
        <f t="shared" si="287"/>
        <v>233</v>
      </c>
      <c r="I896" s="15" t="str">
        <f t="shared" si="288"/>
        <v/>
      </c>
      <c r="J896" s="15" t="str">
        <f t="shared" si="289"/>
        <v/>
      </c>
      <c r="K896" s="15">
        <f t="shared" si="290"/>
        <v>0</v>
      </c>
      <c r="L896" s="15" t="str">
        <f t="shared" si="291"/>
        <v>2990,WUUSTWEZEL,Braken,</v>
      </c>
      <c r="M896" s="15" t="str">
        <f t="shared" si="292"/>
        <v/>
      </c>
      <c r="N896" s="15" t="str">
        <f t="shared" si="293"/>
        <v/>
      </c>
      <c r="O896" s="15" t="str">
        <f t="shared" si="294"/>
        <v/>
      </c>
      <c r="P896" s="15">
        <f t="shared" si="295"/>
        <v>0</v>
      </c>
      <c r="Q896" s="15" t="str">
        <f t="shared" si="296"/>
        <v>2990,WUUSTWEZEL,Braken,</v>
      </c>
      <c r="R896" s="15" t="str">
        <f t="shared" si="297"/>
        <v/>
      </c>
      <c r="S896" s="15" t="str">
        <f t="shared" si="298"/>
        <v/>
      </c>
      <c r="T896" s="15" t="str">
        <f t="shared" si="299"/>
        <v/>
      </c>
      <c r="U896" s="15">
        <f t="shared" si="300"/>
        <v>0</v>
      </c>
      <c r="V896" s="15" t="str">
        <f t="shared" si="301"/>
        <v>2990,WUUSTWEZEL,Braken,</v>
      </c>
      <c r="W896" s="15" t="str">
        <f t="shared" si="302"/>
        <v/>
      </c>
      <c r="X896" s="15" t="str">
        <f t="shared" si="303"/>
        <v/>
      </c>
      <c r="Y896" s="15" t="str">
        <f t="shared" si="304"/>
        <v/>
      </c>
      <c r="Z896" s="15">
        <f t="shared" si="305"/>
        <v>0</v>
      </c>
      <c r="AA896" s="15" t="str">
        <f t="shared" si="306"/>
        <v>2990,WUUSTWEZEL,Braken,</v>
      </c>
      <c r="AB896" s="15" t="str">
        <f t="shared" si="307"/>
        <v/>
      </c>
    </row>
    <row r="897" spans="1:28" x14ac:dyDescent="0.2">
      <c r="A897">
        <v>173</v>
      </c>
      <c r="B897">
        <v>231</v>
      </c>
      <c r="C897">
        <v>2990</v>
      </c>
      <c r="D897" t="s">
        <v>1329</v>
      </c>
      <c r="E897" t="s">
        <v>1331</v>
      </c>
      <c r="F897" t="str">
        <f t="shared" si="286"/>
        <v>2990,WUUSTWEZEL,Heibaart,</v>
      </c>
      <c r="G897">
        <f t="shared" si="287"/>
        <v>173</v>
      </c>
      <c r="H897">
        <f t="shared" si="287"/>
        <v>231</v>
      </c>
      <c r="I897" s="15" t="str">
        <f t="shared" si="288"/>
        <v/>
      </c>
      <c r="J897" s="15" t="str">
        <f t="shared" si="289"/>
        <v/>
      </c>
      <c r="K897" s="15">
        <f t="shared" si="290"/>
        <v>0</v>
      </c>
      <c r="L897" s="15" t="str">
        <f t="shared" si="291"/>
        <v>2990,WUUSTWEZEL,Heibaart,</v>
      </c>
      <c r="M897" s="15" t="str">
        <f t="shared" si="292"/>
        <v/>
      </c>
      <c r="N897" s="15" t="str">
        <f t="shared" si="293"/>
        <v/>
      </c>
      <c r="O897" s="15" t="str">
        <f t="shared" si="294"/>
        <v/>
      </c>
      <c r="P897" s="15">
        <f t="shared" si="295"/>
        <v>0</v>
      </c>
      <c r="Q897" s="15" t="str">
        <f t="shared" si="296"/>
        <v>2990,WUUSTWEZEL,Heibaart,</v>
      </c>
      <c r="R897" s="15" t="str">
        <f t="shared" si="297"/>
        <v/>
      </c>
      <c r="S897" s="15" t="str">
        <f t="shared" si="298"/>
        <v/>
      </c>
      <c r="T897" s="15" t="str">
        <f t="shared" si="299"/>
        <v/>
      </c>
      <c r="U897" s="15">
        <f t="shared" si="300"/>
        <v>0</v>
      </c>
      <c r="V897" s="15" t="str">
        <f t="shared" si="301"/>
        <v>2990,WUUSTWEZEL,Heibaart,</v>
      </c>
      <c r="W897" s="15" t="str">
        <f t="shared" si="302"/>
        <v/>
      </c>
      <c r="X897" s="15" t="str">
        <f t="shared" si="303"/>
        <v/>
      </c>
      <c r="Y897" s="15" t="str">
        <f t="shared" si="304"/>
        <v/>
      </c>
      <c r="Z897" s="15">
        <f t="shared" si="305"/>
        <v>0</v>
      </c>
      <c r="AA897" s="15" t="str">
        <f t="shared" si="306"/>
        <v>2990,WUUSTWEZEL,Heibaart,</v>
      </c>
      <c r="AB897" s="15" t="str">
        <f t="shared" si="307"/>
        <v/>
      </c>
    </row>
    <row r="898" spans="1:28" x14ac:dyDescent="0.2">
      <c r="A898">
        <v>170</v>
      </c>
      <c r="B898">
        <v>232</v>
      </c>
      <c r="C898">
        <v>2990</v>
      </c>
      <c r="D898" t="s">
        <v>1329</v>
      </c>
      <c r="E898" t="s">
        <v>1332</v>
      </c>
      <c r="F898" t="str">
        <f t="shared" si="286"/>
        <v>2990,WUUSTWEZEL,Loenhout,</v>
      </c>
      <c r="G898">
        <f t="shared" si="287"/>
        <v>170</v>
      </c>
      <c r="H898">
        <f t="shared" si="287"/>
        <v>232</v>
      </c>
      <c r="I898" s="15" t="str">
        <f t="shared" si="288"/>
        <v/>
      </c>
      <c r="J898" s="15" t="str">
        <f t="shared" si="289"/>
        <v/>
      </c>
      <c r="K898" s="15">
        <f t="shared" si="290"/>
        <v>0</v>
      </c>
      <c r="L898" s="15" t="str">
        <f t="shared" si="291"/>
        <v>2990,WUUSTWEZEL,Loenhout,</v>
      </c>
      <c r="M898" s="15" t="str">
        <f t="shared" si="292"/>
        <v/>
      </c>
      <c r="N898" s="15" t="str">
        <f t="shared" si="293"/>
        <v/>
      </c>
      <c r="O898" s="15" t="str">
        <f t="shared" si="294"/>
        <v/>
      </c>
      <c r="P898" s="15">
        <f t="shared" si="295"/>
        <v>0</v>
      </c>
      <c r="Q898" s="15" t="str">
        <f t="shared" si="296"/>
        <v>2990,WUUSTWEZEL,Loenhout,</v>
      </c>
      <c r="R898" s="15" t="str">
        <f t="shared" si="297"/>
        <v/>
      </c>
      <c r="S898" s="15" t="str">
        <f t="shared" si="298"/>
        <v/>
      </c>
      <c r="T898" s="15" t="str">
        <f t="shared" si="299"/>
        <v/>
      </c>
      <c r="U898" s="15">
        <f t="shared" si="300"/>
        <v>0</v>
      </c>
      <c r="V898" s="15" t="str">
        <f t="shared" si="301"/>
        <v>2990,WUUSTWEZEL,Loenhout,</v>
      </c>
      <c r="W898" s="15" t="str">
        <f t="shared" si="302"/>
        <v/>
      </c>
      <c r="X898" s="15" t="str">
        <f t="shared" si="303"/>
        <v/>
      </c>
      <c r="Y898" s="15" t="str">
        <f t="shared" si="304"/>
        <v/>
      </c>
      <c r="Z898" s="15">
        <f t="shared" si="305"/>
        <v>0</v>
      </c>
      <c r="AA898" s="15" t="str">
        <f t="shared" si="306"/>
        <v>2990,WUUSTWEZEL,Loenhout,</v>
      </c>
      <c r="AB898" s="15" t="str">
        <f t="shared" si="307"/>
        <v/>
      </c>
    </row>
    <row r="899" spans="1:28" x14ac:dyDescent="0.2">
      <c r="A899">
        <v>163</v>
      </c>
      <c r="B899">
        <v>229</v>
      </c>
      <c r="C899">
        <v>2990</v>
      </c>
      <c r="D899" t="s">
        <v>1329</v>
      </c>
      <c r="E899" t="s">
        <v>1333</v>
      </c>
      <c r="F899" t="str">
        <f t="shared" si="286"/>
        <v>2990,WUUSTWEZEL,Oud Gooreind,</v>
      </c>
      <c r="G899">
        <f t="shared" si="287"/>
        <v>163</v>
      </c>
      <c r="H899">
        <f t="shared" si="287"/>
        <v>229</v>
      </c>
      <c r="I899" s="15" t="str">
        <f t="shared" si="288"/>
        <v/>
      </c>
      <c r="J899" s="15" t="str">
        <f t="shared" si="289"/>
        <v/>
      </c>
      <c r="K899" s="15">
        <f t="shared" si="290"/>
        <v>0</v>
      </c>
      <c r="L899" s="15" t="str">
        <f t="shared" si="291"/>
        <v>2990,WUUSTWEZEL,Oud Gooreind,</v>
      </c>
      <c r="M899" s="15" t="str">
        <f t="shared" si="292"/>
        <v/>
      </c>
      <c r="N899" s="15" t="str">
        <f t="shared" si="293"/>
        <v/>
      </c>
      <c r="O899" s="15" t="str">
        <f t="shared" si="294"/>
        <v/>
      </c>
      <c r="P899" s="15">
        <f t="shared" si="295"/>
        <v>0</v>
      </c>
      <c r="Q899" s="15" t="str">
        <f t="shared" si="296"/>
        <v>2990,WUUSTWEZEL,Oud Gooreind,</v>
      </c>
      <c r="R899" s="15" t="str">
        <f t="shared" si="297"/>
        <v/>
      </c>
      <c r="S899" s="15" t="str">
        <f t="shared" si="298"/>
        <v/>
      </c>
      <c r="T899" s="15" t="str">
        <f t="shared" si="299"/>
        <v/>
      </c>
      <c r="U899" s="15">
        <f t="shared" si="300"/>
        <v>0</v>
      </c>
      <c r="V899" s="15" t="str">
        <f t="shared" si="301"/>
        <v>2990,WUUSTWEZEL,Oud Gooreind,</v>
      </c>
      <c r="W899" s="15" t="str">
        <f t="shared" si="302"/>
        <v/>
      </c>
      <c r="X899" s="15" t="str">
        <f t="shared" si="303"/>
        <v/>
      </c>
      <c r="Y899" s="15" t="str">
        <f t="shared" si="304"/>
        <v/>
      </c>
      <c r="Z899" s="15">
        <f t="shared" si="305"/>
        <v>0</v>
      </c>
      <c r="AA899" s="15" t="str">
        <f t="shared" si="306"/>
        <v>2990,WUUSTWEZEL,Oud Gooreind,</v>
      </c>
      <c r="AB899" s="15" t="str">
        <f t="shared" si="307"/>
        <v/>
      </c>
    </row>
    <row r="900" spans="1:28" x14ac:dyDescent="0.2">
      <c r="A900">
        <v>171</v>
      </c>
      <c r="B900">
        <v>233</v>
      </c>
      <c r="C900">
        <v>2990</v>
      </c>
      <c r="D900" t="s">
        <v>1329</v>
      </c>
      <c r="E900" t="s">
        <v>1334</v>
      </c>
      <c r="F900" t="str">
        <f t="shared" ref="F900:F963" si="308">CONCATENATE(C900,",",D900,",",E900,",")</f>
        <v>2990,WUUSTWEZEL,Terbeek,</v>
      </c>
      <c r="G900">
        <f t="shared" ref="G900:H963" si="309">A900</f>
        <v>171</v>
      </c>
      <c r="H900">
        <f t="shared" si="309"/>
        <v>233</v>
      </c>
      <c r="I900" s="15" t="str">
        <f t="shared" ref="I900:I963" si="310">IF($C900=I$2,$F900,"")</f>
        <v/>
      </c>
      <c r="J900" s="15" t="str">
        <f t="shared" ref="J900:J963" si="311">IF($D900=J$2,$F900,"")</f>
        <v/>
      </c>
      <c r="K900" s="15">
        <f t="shared" ref="K900:K963" si="312">2-COUNTIF(I900:J900,"")</f>
        <v>0</v>
      </c>
      <c r="L900" s="15" t="str">
        <f t="shared" ref="L900:L963" si="313">IF(K900=K$2,$F900,"")</f>
        <v>2990,WUUSTWEZEL,Terbeek,</v>
      </c>
      <c r="M900" s="15" t="str">
        <f t="shared" ref="M900:M963" si="314">IF($A$2=1,IF(AND(L$2&gt;0,L$2&lt;=100),IF(L900="",M899,CONCATENATE(M899,L900,"&amp;")),""),"")</f>
        <v/>
      </c>
      <c r="N900" s="15" t="str">
        <f t="shared" ref="N900:N963" si="315">IF($C900=N$2,$F900,"")</f>
        <v/>
      </c>
      <c r="O900" s="15" t="str">
        <f t="shared" ref="O900:O963" si="316">IF($D900=O$2,$F900,"")</f>
        <v/>
      </c>
      <c r="P900" s="15">
        <f t="shared" ref="P900:P963" si="317">2-COUNTIF(N900:O900,"")</f>
        <v>0</v>
      </c>
      <c r="Q900" s="15" t="str">
        <f t="shared" ref="Q900:Q963" si="318">IF(P900=P$2,$F900,"")</f>
        <v>2990,WUUSTWEZEL,Terbeek,</v>
      </c>
      <c r="R900" s="15" t="str">
        <f t="shared" ref="R900:R963" si="319">IF($A$2=1,IF(AND(Q$2&gt;0,Q$2&lt;=100),IF(Q900="",R899,CONCATENATE(R899,Q900,"&amp;")),""),"")</f>
        <v/>
      </c>
      <c r="S900" s="15" t="str">
        <f t="shared" ref="S900:S963" si="320">IF($C900=S$2,$F900,"")</f>
        <v/>
      </c>
      <c r="T900" s="15" t="str">
        <f t="shared" ref="T900:T963" si="321">IF($D900=T$2,$F900,"")</f>
        <v/>
      </c>
      <c r="U900" s="15">
        <f t="shared" ref="U900:U963" si="322">2-COUNTIF(S900:T900,"")</f>
        <v>0</v>
      </c>
      <c r="V900" s="15" t="str">
        <f t="shared" ref="V900:V963" si="323">IF(U900=U$2,$F900,"")</f>
        <v>2990,WUUSTWEZEL,Terbeek,</v>
      </c>
      <c r="W900" s="15" t="str">
        <f t="shared" ref="W900:W963" si="324">IF($A$2=1,IF(AND(V$2&gt;0,V$2&lt;=100),IF(V900="",W899,CONCATENATE(W899,V900,"&amp;")),""),"")</f>
        <v/>
      </c>
      <c r="X900" s="15" t="str">
        <f t="shared" ref="X900:X963" si="325">IF($C900=X$2,$F900,"")</f>
        <v/>
      </c>
      <c r="Y900" s="15" t="str">
        <f t="shared" ref="Y900:Y963" si="326">IF($D900=Y$2,$F900,"")</f>
        <v/>
      </c>
      <c r="Z900" s="15">
        <f t="shared" ref="Z900:Z963" si="327">2-COUNTIF(X900:Y900,"")</f>
        <v>0</v>
      </c>
      <c r="AA900" s="15" t="str">
        <f t="shared" ref="AA900:AA963" si="328">IF(Z900=Z$2,$F900,"")</f>
        <v>2990,WUUSTWEZEL,Terbeek,</v>
      </c>
      <c r="AB900" s="15" t="str">
        <f t="shared" ref="AB900:AB963" si="329">IF($A$2=1,IF(AND(AA$2&gt;0,AA$2&lt;=100),IF(AA900="",AB899,CONCATENATE(AB899,AA900,"&amp;")),""),"")</f>
        <v/>
      </c>
    </row>
    <row r="901" spans="1:28" x14ac:dyDescent="0.2">
      <c r="A901">
        <v>164</v>
      </c>
      <c r="B901">
        <v>230</v>
      </c>
      <c r="C901">
        <v>2990</v>
      </c>
      <c r="D901" t="s">
        <v>1329</v>
      </c>
      <c r="E901" t="s">
        <v>1335</v>
      </c>
      <c r="F901" t="str">
        <f t="shared" si="308"/>
        <v>2990,WUUSTWEZEL,Westdoorn,</v>
      </c>
      <c r="G901">
        <f t="shared" si="309"/>
        <v>164</v>
      </c>
      <c r="H901">
        <f t="shared" si="309"/>
        <v>230</v>
      </c>
      <c r="I901" s="15" t="str">
        <f t="shared" si="310"/>
        <v/>
      </c>
      <c r="J901" s="15" t="str">
        <f t="shared" si="311"/>
        <v/>
      </c>
      <c r="K901" s="15">
        <f t="shared" si="312"/>
        <v>0</v>
      </c>
      <c r="L901" s="15" t="str">
        <f t="shared" si="313"/>
        <v>2990,WUUSTWEZEL,Westdoorn,</v>
      </c>
      <c r="M901" s="15" t="str">
        <f t="shared" si="314"/>
        <v/>
      </c>
      <c r="N901" s="15" t="str">
        <f t="shared" si="315"/>
        <v/>
      </c>
      <c r="O901" s="15" t="str">
        <f t="shared" si="316"/>
        <v/>
      </c>
      <c r="P901" s="15">
        <f t="shared" si="317"/>
        <v>0</v>
      </c>
      <c r="Q901" s="15" t="str">
        <f t="shared" si="318"/>
        <v>2990,WUUSTWEZEL,Westdoorn,</v>
      </c>
      <c r="R901" s="15" t="str">
        <f t="shared" si="319"/>
        <v/>
      </c>
      <c r="S901" s="15" t="str">
        <f t="shared" si="320"/>
        <v/>
      </c>
      <c r="T901" s="15" t="str">
        <f t="shared" si="321"/>
        <v/>
      </c>
      <c r="U901" s="15">
        <f t="shared" si="322"/>
        <v>0</v>
      </c>
      <c r="V901" s="15" t="str">
        <f t="shared" si="323"/>
        <v>2990,WUUSTWEZEL,Westdoorn,</v>
      </c>
      <c r="W901" s="15" t="str">
        <f t="shared" si="324"/>
        <v/>
      </c>
      <c r="X901" s="15" t="str">
        <f t="shared" si="325"/>
        <v/>
      </c>
      <c r="Y901" s="15" t="str">
        <f t="shared" si="326"/>
        <v/>
      </c>
      <c r="Z901" s="15">
        <f t="shared" si="327"/>
        <v>0</v>
      </c>
      <c r="AA901" s="15" t="str">
        <f t="shared" si="328"/>
        <v>2990,WUUSTWEZEL,Westdoorn,</v>
      </c>
      <c r="AB901" s="15" t="str">
        <f t="shared" si="329"/>
        <v/>
      </c>
    </row>
    <row r="902" spans="1:28" x14ac:dyDescent="0.2">
      <c r="A902">
        <v>166</v>
      </c>
      <c r="B902">
        <v>231</v>
      </c>
      <c r="C902">
        <v>2990</v>
      </c>
      <c r="D902" t="s">
        <v>1329</v>
      </c>
      <c r="E902" t="s">
        <v>1336</v>
      </c>
      <c r="F902" t="str">
        <f t="shared" si="308"/>
        <v>2990,WUUSTWEZEL,Wuustwezel,</v>
      </c>
      <c r="G902">
        <f t="shared" si="309"/>
        <v>166</v>
      </c>
      <c r="H902">
        <f t="shared" si="309"/>
        <v>231</v>
      </c>
      <c r="I902" s="15" t="str">
        <f t="shared" si="310"/>
        <v/>
      </c>
      <c r="J902" s="15" t="str">
        <f t="shared" si="311"/>
        <v/>
      </c>
      <c r="K902" s="15">
        <f t="shared" si="312"/>
        <v>0</v>
      </c>
      <c r="L902" s="15" t="str">
        <f t="shared" si="313"/>
        <v>2990,WUUSTWEZEL,Wuustwezel,</v>
      </c>
      <c r="M902" s="15" t="str">
        <f t="shared" si="314"/>
        <v/>
      </c>
      <c r="N902" s="15" t="str">
        <f t="shared" si="315"/>
        <v/>
      </c>
      <c r="O902" s="15" t="str">
        <f t="shared" si="316"/>
        <v/>
      </c>
      <c r="P902" s="15">
        <f t="shared" si="317"/>
        <v>0</v>
      </c>
      <c r="Q902" s="15" t="str">
        <f t="shared" si="318"/>
        <v>2990,WUUSTWEZEL,Wuustwezel,</v>
      </c>
      <c r="R902" s="15" t="str">
        <f t="shared" si="319"/>
        <v/>
      </c>
      <c r="S902" s="15" t="str">
        <f t="shared" si="320"/>
        <v/>
      </c>
      <c r="T902" s="15" t="str">
        <f t="shared" si="321"/>
        <v/>
      </c>
      <c r="U902" s="15">
        <f t="shared" si="322"/>
        <v>0</v>
      </c>
      <c r="V902" s="15" t="str">
        <f t="shared" si="323"/>
        <v>2990,WUUSTWEZEL,Wuustwezel,</v>
      </c>
      <c r="W902" s="15" t="str">
        <f t="shared" si="324"/>
        <v/>
      </c>
      <c r="X902" s="15" t="str">
        <f t="shared" si="325"/>
        <v/>
      </c>
      <c r="Y902" s="15" t="str">
        <f t="shared" si="326"/>
        <v/>
      </c>
      <c r="Z902" s="15">
        <f t="shared" si="327"/>
        <v>0</v>
      </c>
      <c r="AA902" s="15" t="str">
        <f t="shared" si="328"/>
        <v>2990,WUUSTWEZEL,Wuustwezel,</v>
      </c>
      <c r="AB902" s="15" t="str">
        <f t="shared" si="329"/>
        <v/>
      </c>
    </row>
    <row r="903" spans="1:28" x14ac:dyDescent="0.2">
      <c r="A903">
        <v>173</v>
      </c>
      <c r="B903">
        <v>174</v>
      </c>
      <c r="C903">
        <v>3000</v>
      </c>
      <c r="D903" t="s">
        <v>1337</v>
      </c>
      <c r="E903" t="s">
        <v>1338</v>
      </c>
      <c r="F903" t="str">
        <f t="shared" si="308"/>
        <v>3000,LEUVEN,Leuven,</v>
      </c>
      <c r="G903">
        <f t="shared" si="309"/>
        <v>173</v>
      </c>
      <c r="H903">
        <f t="shared" si="309"/>
        <v>174</v>
      </c>
      <c r="I903" s="15" t="str">
        <f t="shared" si="310"/>
        <v/>
      </c>
      <c r="J903" s="15" t="str">
        <f t="shared" si="311"/>
        <v/>
      </c>
      <c r="K903" s="15">
        <f t="shared" si="312"/>
        <v>0</v>
      </c>
      <c r="L903" s="15" t="str">
        <f t="shared" si="313"/>
        <v>3000,LEUVEN,Leuven,</v>
      </c>
      <c r="M903" s="15" t="str">
        <f t="shared" si="314"/>
        <v/>
      </c>
      <c r="N903" s="15" t="str">
        <f t="shared" si="315"/>
        <v/>
      </c>
      <c r="O903" s="15" t="str">
        <f t="shared" si="316"/>
        <v/>
      </c>
      <c r="P903" s="15">
        <f t="shared" si="317"/>
        <v>0</v>
      </c>
      <c r="Q903" s="15" t="str">
        <f t="shared" si="318"/>
        <v>3000,LEUVEN,Leuven,</v>
      </c>
      <c r="R903" s="15" t="str">
        <f t="shared" si="319"/>
        <v/>
      </c>
      <c r="S903" s="15" t="str">
        <f t="shared" si="320"/>
        <v/>
      </c>
      <c r="T903" s="15" t="str">
        <f t="shared" si="321"/>
        <v/>
      </c>
      <c r="U903" s="15">
        <f t="shared" si="322"/>
        <v>0</v>
      </c>
      <c r="V903" s="15" t="str">
        <f t="shared" si="323"/>
        <v>3000,LEUVEN,Leuven,</v>
      </c>
      <c r="W903" s="15" t="str">
        <f t="shared" si="324"/>
        <v/>
      </c>
      <c r="X903" s="15" t="str">
        <f t="shared" si="325"/>
        <v/>
      </c>
      <c r="Y903" s="15" t="str">
        <f t="shared" si="326"/>
        <v/>
      </c>
      <c r="Z903" s="15">
        <f t="shared" si="327"/>
        <v>0</v>
      </c>
      <c r="AA903" s="15" t="str">
        <f t="shared" si="328"/>
        <v>3000,LEUVEN,Leuven,</v>
      </c>
      <c r="AB903" s="15" t="str">
        <f t="shared" si="329"/>
        <v/>
      </c>
    </row>
    <row r="904" spans="1:28" x14ac:dyDescent="0.2">
      <c r="A904">
        <v>171</v>
      </c>
      <c r="B904">
        <v>174</v>
      </c>
      <c r="C904">
        <v>3000</v>
      </c>
      <c r="D904" t="s">
        <v>1337</v>
      </c>
      <c r="E904" t="s">
        <v>1339</v>
      </c>
      <c r="F904" t="str">
        <f t="shared" si="308"/>
        <v>3000,LEUVEN,Terbank,</v>
      </c>
      <c r="G904">
        <f t="shared" si="309"/>
        <v>171</v>
      </c>
      <c r="H904">
        <f t="shared" si="309"/>
        <v>174</v>
      </c>
      <c r="I904" s="15" t="str">
        <f t="shared" si="310"/>
        <v/>
      </c>
      <c r="J904" s="15" t="str">
        <f t="shared" si="311"/>
        <v/>
      </c>
      <c r="K904" s="15">
        <f t="shared" si="312"/>
        <v>0</v>
      </c>
      <c r="L904" s="15" t="str">
        <f t="shared" si="313"/>
        <v>3000,LEUVEN,Terbank,</v>
      </c>
      <c r="M904" s="15" t="str">
        <f t="shared" si="314"/>
        <v/>
      </c>
      <c r="N904" s="15" t="str">
        <f t="shared" si="315"/>
        <v/>
      </c>
      <c r="O904" s="15" t="str">
        <f t="shared" si="316"/>
        <v/>
      </c>
      <c r="P904" s="15">
        <f t="shared" si="317"/>
        <v>0</v>
      </c>
      <c r="Q904" s="15" t="str">
        <f t="shared" si="318"/>
        <v>3000,LEUVEN,Terbank,</v>
      </c>
      <c r="R904" s="15" t="str">
        <f t="shared" si="319"/>
        <v/>
      </c>
      <c r="S904" s="15" t="str">
        <f t="shared" si="320"/>
        <v/>
      </c>
      <c r="T904" s="15" t="str">
        <f t="shared" si="321"/>
        <v/>
      </c>
      <c r="U904" s="15">
        <f t="shared" si="322"/>
        <v>0</v>
      </c>
      <c r="V904" s="15" t="str">
        <f t="shared" si="323"/>
        <v>3000,LEUVEN,Terbank,</v>
      </c>
      <c r="W904" s="15" t="str">
        <f t="shared" si="324"/>
        <v/>
      </c>
      <c r="X904" s="15" t="str">
        <f t="shared" si="325"/>
        <v/>
      </c>
      <c r="Y904" s="15" t="str">
        <f t="shared" si="326"/>
        <v/>
      </c>
      <c r="Z904" s="15">
        <f t="shared" si="327"/>
        <v>0</v>
      </c>
      <c r="AA904" s="15" t="str">
        <f t="shared" si="328"/>
        <v>3000,LEUVEN,Terbank,</v>
      </c>
      <c r="AB904" s="15" t="str">
        <f t="shared" si="329"/>
        <v/>
      </c>
    </row>
    <row r="905" spans="1:28" x14ac:dyDescent="0.2">
      <c r="A905">
        <v>171</v>
      </c>
      <c r="B905">
        <v>172</v>
      </c>
      <c r="C905">
        <v>3001</v>
      </c>
      <c r="D905" t="s">
        <v>1337</v>
      </c>
      <c r="E905" t="s">
        <v>1340</v>
      </c>
      <c r="F905" t="str">
        <f t="shared" si="308"/>
        <v>3001,LEUVEN,Egenhoven,</v>
      </c>
      <c r="G905">
        <f t="shared" si="309"/>
        <v>171</v>
      </c>
      <c r="H905">
        <f t="shared" si="309"/>
        <v>172</v>
      </c>
      <c r="I905" s="15" t="str">
        <f t="shared" si="310"/>
        <v/>
      </c>
      <c r="J905" s="15" t="str">
        <f t="shared" si="311"/>
        <v/>
      </c>
      <c r="K905" s="15">
        <f t="shared" si="312"/>
        <v>0</v>
      </c>
      <c r="L905" s="15" t="str">
        <f t="shared" si="313"/>
        <v>3001,LEUVEN,Egenhoven,</v>
      </c>
      <c r="M905" s="15" t="str">
        <f t="shared" si="314"/>
        <v/>
      </c>
      <c r="N905" s="15" t="str">
        <f t="shared" si="315"/>
        <v/>
      </c>
      <c r="O905" s="15" t="str">
        <f t="shared" si="316"/>
        <v/>
      </c>
      <c r="P905" s="15">
        <f t="shared" si="317"/>
        <v>0</v>
      </c>
      <c r="Q905" s="15" t="str">
        <f t="shared" si="318"/>
        <v>3001,LEUVEN,Egenhoven,</v>
      </c>
      <c r="R905" s="15" t="str">
        <f t="shared" si="319"/>
        <v/>
      </c>
      <c r="S905" s="15" t="str">
        <f t="shared" si="320"/>
        <v/>
      </c>
      <c r="T905" s="15" t="str">
        <f t="shared" si="321"/>
        <v/>
      </c>
      <c r="U905" s="15">
        <f t="shared" si="322"/>
        <v>0</v>
      </c>
      <c r="V905" s="15" t="str">
        <f t="shared" si="323"/>
        <v>3001,LEUVEN,Egenhoven,</v>
      </c>
      <c r="W905" s="15" t="str">
        <f t="shared" si="324"/>
        <v/>
      </c>
      <c r="X905" s="15" t="str">
        <f t="shared" si="325"/>
        <v/>
      </c>
      <c r="Y905" s="15" t="str">
        <f t="shared" si="326"/>
        <v/>
      </c>
      <c r="Z905" s="15">
        <f t="shared" si="327"/>
        <v>0</v>
      </c>
      <c r="AA905" s="15" t="str">
        <f t="shared" si="328"/>
        <v>3001,LEUVEN,Egenhoven,</v>
      </c>
      <c r="AB905" s="15" t="str">
        <f t="shared" si="329"/>
        <v/>
      </c>
    </row>
    <row r="906" spans="1:28" x14ac:dyDescent="0.2">
      <c r="A906">
        <v>172</v>
      </c>
      <c r="B906">
        <v>171</v>
      </c>
      <c r="C906">
        <v>3001</v>
      </c>
      <c r="D906" t="s">
        <v>1337</v>
      </c>
      <c r="E906" t="s">
        <v>1341</v>
      </c>
      <c r="F906" t="str">
        <f t="shared" si="308"/>
        <v>3001,LEUVEN,Heverlee,</v>
      </c>
      <c r="G906">
        <f t="shared" si="309"/>
        <v>172</v>
      </c>
      <c r="H906">
        <f t="shared" si="309"/>
        <v>171</v>
      </c>
      <c r="I906" s="15" t="str">
        <f t="shared" si="310"/>
        <v/>
      </c>
      <c r="J906" s="15" t="str">
        <f t="shared" si="311"/>
        <v/>
      </c>
      <c r="K906" s="15">
        <f t="shared" si="312"/>
        <v>0</v>
      </c>
      <c r="L906" s="15" t="str">
        <f t="shared" si="313"/>
        <v>3001,LEUVEN,Heverlee,</v>
      </c>
      <c r="M906" s="15" t="str">
        <f t="shared" si="314"/>
        <v/>
      </c>
      <c r="N906" s="15" t="str">
        <f t="shared" si="315"/>
        <v/>
      </c>
      <c r="O906" s="15" t="str">
        <f t="shared" si="316"/>
        <v/>
      </c>
      <c r="P906" s="15">
        <f t="shared" si="317"/>
        <v>0</v>
      </c>
      <c r="Q906" s="15" t="str">
        <f t="shared" si="318"/>
        <v>3001,LEUVEN,Heverlee,</v>
      </c>
      <c r="R906" s="15" t="str">
        <f t="shared" si="319"/>
        <v/>
      </c>
      <c r="S906" s="15" t="str">
        <f t="shared" si="320"/>
        <v/>
      </c>
      <c r="T906" s="15" t="str">
        <f t="shared" si="321"/>
        <v/>
      </c>
      <c r="U906" s="15">
        <f t="shared" si="322"/>
        <v>0</v>
      </c>
      <c r="V906" s="15" t="str">
        <f t="shared" si="323"/>
        <v>3001,LEUVEN,Heverlee,</v>
      </c>
      <c r="W906" s="15" t="str">
        <f t="shared" si="324"/>
        <v/>
      </c>
      <c r="X906" s="15" t="str">
        <f t="shared" si="325"/>
        <v/>
      </c>
      <c r="Y906" s="15" t="str">
        <f t="shared" si="326"/>
        <v/>
      </c>
      <c r="Z906" s="15">
        <f t="shared" si="327"/>
        <v>0</v>
      </c>
      <c r="AA906" s="15" t="str">
        <f t="shared" si="328"/>
        <v>3001,LEUVEN,Heverlee,</v>
      </c>
      <c r="AB906" s="15" t="str">
        <f t="shared" si="329"/>
        <v/>
      </c>
    </row>
    <row r="907" spans="1:28" x14ac:dyDescent="0.2">
      <c r="A907">
        <v>176</v>
      </c>
      <c r="B907">
        <v>175</v>
      </c>
      <c r="C907">
        <v>3010</v>
      </c>
      <c r="D907" t="s">
        <v>1337</v>
      </c>
      <c r="E907" t="s">
        <v>1342</v>
      </c>
      <c r="F907" t="str">
        <f t="shared" si="308"/>
        <v>3010,LEUVEN,Kessel-Lo,</v>
      </c>
      <c r="G907">
        <f t="shared" si="309"/>
        <v>176</v>
      </c>
      <c r="H907">
        <f t="shared" si="309"/>
        <v>175</v>
      </c>
      <c r="I907" s="15" t="str">
        <f t="shared" si="310"/>
        <v/>
      </c>
      <c r="J907" s="15" t="str">
        <f t="shared" si="311"/>
        <v/>
      </c>
      <c r="K907" s="15">
        <f t="shared" si="312"/>
        <v>0</v>
      </c>
      <c r="L907" s="15" t="str">
        <f t="shared" si="313"/>
        <v>3010,LEUVEN,Kessel-Lo,</v>
      </c>
      <c r="M907" s="15" t="str">
        <f t="shared" si="314"/>
        <v/>
      </c>
      <c r="N907" s="15" t="str">
        <f t="shared" si="315"/>
        <v/>
      </c>
      <c r="O907" s="15" t="str">
        <f t="shared" si="316"/>
        <v/>
      </c>
      <c r="P907" s="15">
        <f t="shared" si="317"/>
        <v>0</v>
      </c>
      <c r="Q907" s="15" t="str">
        <f t="shared" si="318"/>
        <v>3010,LEUVEN,Kessel-Lo,</v>
      </c>
      <c r="R907" s="15" t="str">
        <f t="shared" si="319"/>
        <v/>
      </c>
      <c r="S907" s="15" t="str">
        <f t="shared" si="320"/>
        <v/>
      </c>
      <c r="T907" s="15" t="str">
        <f t="shared" si="321"/>
        <v/>
      </c>
      <c r="U907" s="15">
        <f t="shared" si="322"/>
        <v>0</v>
      </c>
      <c r="V907" s="15" t="str">
        <f t="shared" si="323"/>
        <v>3010,LEUVEN,Kessel-Lo,</v>
      </c>
      <c r="W907" s="15" t="str">
        <f t="shared" si="324"/>
        <v/>
      </c>
      <c r="X907" s="15" t="str">
        <f t="shared" si="325"/>
        <v/>
      </c>
      <c r="Y907" s="15" t="str">
        <f t="shared" si="326"/>
        <v/>
      </c>
      <c r="Z907" s="15">
        <f t="shared" si="327"/>
        <v>0</v>
      </c>
      <c r="AA907" s="15" t="str">
        <f t="shared" si="328"/>
        <v>3010,LEUVEN,Kessel-Lo,</v>
      </c>
      <c r="AB907" s="15" t="str">
        <f t="shared" si="329"/>
        <v/>
      </c>
    </row>
    <row r="908" spans="1:28" x14ac:dyDescent="0.2">
      <c r="A908">
        <v>175</v>
      </c>
      <c r="B908">
        <v>177</v>
      </c>
      <c r="C908">
        <v>3010</v>
      </c>
      <c r="D908" t="s">
        <v>1337</v>
      </c>
      <c r="E908" t="s">
        <v>1343</v>
      </c>
      <c r="F908" t="str">
        <f t="shared" si="308"/>
        <v>3010,LEUVEN,Kesselberg,</v>
      </c>
      <c r="G908">
        <f t="shared" si="309"/>
        <v>175</v>
      </c>
      <c r="H908">
        <f t="shared" si="309"/>
        <v>177</v>
      </c>
      <c r="I908" s="15" t="str">
        <f t="shared" si="310"/>
        <v/>
      </c>
      <c r="J908" s="15" t="str">
        <f t="shared" si="311"/>
        <v/>
      </c>
      <c r="K908" s="15">
        <f t="shared" si="312"/>
        <v>0</v>
      </c>
      <c r="L908" s="15" t="str">
        <f t="shared" si="313"/>
        <v>3010,LEUVEN,Kesselberg,</v>
      </c>
      <c r="M908" s="15" t="str">
        <f t="shared" si="314"/>
        <v/>
      </c>
      <c r="N908" s="15" t="str">
        <f t="shared" si="315"/>
        <v/>
      </c>
      <c r="O908" s="15" t="str">
        <f t="shared" si="316"/>
        <v/>
      </c>
      <c r="P908" s="15">
        <f t="shared" si="317"/>
        <v>0</v>
      </c>
      <c r="Q908" s="15" t="str">
        <f t="shared" si="318"/>
        <v>3010,LEUVEN,Kesselberg,</v>
      </c>
      <c r="R908" s="15" t="str">
        <f t="shared" si="319"/>
        <v/>
      </c>
      <c r="S908" s="15" t="str">
        <f t="shared" si="320"/>
        <v/>
      </c>
      <c r="T908" s="15" t="str">
        <f t="shared" si="321"/>
        <v/>
      </c>
      <c r="U908" s="15">
        <f t="shared" si="322"/>
        <v>0</v>
      </c>
      <c r="V908" s="15" t="str">
        <f t="shared" si="323"/>
        <v>3010,LEUVEN,Kesselberg,</v>
      </c>
      <c r="W908" s="15" t="str">
        <f t="shared" si="324"/>
        <v/>
      </c>
      <c r="X908" s="15" t="str">
        <f t="shared" si="325"/>
        <v/>
      </c>
      <c r="Y908" s="15" t="str">
        <f t="shared" si="326"/>
        <v/>
      </c>
      <c r="Z908" s="15">
        <f t="shared" si="327"/>
        <v>0</v>
      </c>
      <c r="AA908" s="15" t="str">
        <f t="shared" si="328"/>
        <v>3010,LEUVEN,Kesselberg,</v>
      </c>
      <c r="AB908" s="15" t="str">
        <f t="shared" si="329"/>
        <v/>
      </c>
    </row>
    <row r="909" spans="1:28" x14ac:dyDescent="0.2">
      <c r="A909">
        <v>175</v>
      </c>
      <c r="B909">
        <v>180</v>
      </c>
      <c r="C909">
        <v>3012</v>
      </c>
      <c r="D909" t="s">
        <v>1337</v>
      </c>
      <c r="E909" t="s">
        <v>1344</v>
      </c>
      <c r="F909" t="str">
        <f t="shared" si="308"/>
        <v>3012,LEUVEN,Putkapel,</v>
      </c>
      <c r="G909">
        <f t="shared" si="309"/>
        <v>175</v>
      </c>
      <c r="H909">
        <f t="shared" si="309"/>
        <v>180</v>
      </c>
      <c r="I909" s="15" t="str">
        <f t="shared" si="310"/>
        <v/>
      </c>
      <c r="J909" s="15" t="str">
        <f t="shared" si="311"/>
        <v/>
      </c>
      <c r="K909" s="15">
        <f t="shared" si="312"/>
        <v>0</v>
      </c>
      <c r="L909" s="15" t="str">
        <f t="shared" si="313"/>
        <v>3012,LEUVEN,Putkapel,</v>
      </c>
      <c r="M909" s="15" t="str">
        <f t="shared" si="314"/>
        <v/>
      </c>
      <c r="N909" s="15" t="str">
        <f t="shared" si="315"/>
        <v/>
      </c>
      <c r="O909" s="15" t="str">
        <f t="shared" si="316"/>
        <v/>
      </c>
      <c r="P909" s="15">
        <f t="shared" si="317"/>
        <v>0</v>
      </c>
      <c r="Q909" s="15" t="str">
        <f t="shared" si="318"/>
        <v>3012,LEUVEN,Putkapel,</v>
      </c>
      <c r="R909" s="15" t="str">
        <f t="shared" si="319"/>
        <v/>
      </c>
      <c r="S909" s="15" t="str">
        <f t="shared" si="320"/>
        <v/>
      </c>
      <c r="T909" s="15" t="str">
        <f t="shared" si="321"/>
        <v/>
      </c>
      <c r="U909" s="15">
        <f t="shared" si="322"/>
        <v>0</v>
      </c>
      <c r="V909" s="15" t="str">
        <f t="shared" si="323"/>
        <v>3012,LEUVEN,Putkapel,</v>
      </c>
      <c r="W909" s="15" t="str">
        <f t="shared" si="324"/>
        <v/>
      </c>
      <c r="X909" s="15" t="str">
        <f t="shared" si="325"/>
        <v/>
      </c>
      <c r="Y909" s="15" t="str">
        <f t="shared" si="326"/>
        <v/>
      </c>
      <c r="Z909" s="15">
        <f t="shared" si="327"/>
        <v>0</v>
      </c>
      <c r="AA909" s="15" t="str">
        <f t="shared" si="328"/>
        <v>3012,LEUVEN,Putkapel,</v>
      </c>
      <c r="AB909" s="15" t="str">
        <f t="shared" si="329"/>
        <v/>
      </c>
    </row>
    <row r="910" spans="1:28" x14ac:dyDescent="0.2">
      <c r="A910">
        <v>173</v>
      </c>
      <c r="B910">
        <v>176</v>
      </c>
      <c r="C910">
        <v>3012</v>
      </c>
      <c r="D910" t="s">
        <v>1337</v>
      </c>
      <c r="E910" t="s">
        <v>1345</v>
      </c>
      <c r="F910" t="str">
        <f t="shared" si="308"/>
        <v>3012,LEUVEN,Wilsele,</v>
      </c>
      <c r="G910">
        <f t="shared" si="309"/>
        <v>173</v>
      </c>
      <c r="H910">
        <f t="shared" si="309"/>
        <v>176</v>
      </c>
      <c r="I910" s="15" t="str">
        <f t="shared" si="310"/>
        <v/>
      </c>
      <c r="J910" s="15" t="str">
        <f t="shared" si="311"/>
        <v/>
      </c>
      <c r="K910" s="15">
        <f t="shared" si="312"/>
        <v>0</v>
      </c>
      <c r="L910" s="15" t="str">
        <f t="shared" si="313"/>
        <v>3012,LEUVEN,Wilsele,</v>
      </c>
      <c r="M910" s="15" t="str">
        <f t="shared" si="314"/>
        <v/>
      </c>
      <c r="N910" s="15" t="str">
        <f t="shared" si="315"/>
        <v/>
      </c>
      <c r="O910" s="15" t="str">
        <f t="shared" si="316"/>
        <v/>
      </c>
      <c r="P910" s="15">
        <f t="shared" si="317"/>
        <v>0</v>
      </c>
      <c r="Q910" s="15" t="str">
        <f t="shared" si="318"/>
        <v>3012,LEUVEN,Wilsele,</v>
      </c>
      <c r="R910" s="15" t="str">
        <f t="shared" si="319"/>
        <v/>
      </c>
      <c r="S910" s="15" t="str">
        <f t="shared" si="320"/>
        <v/>
      </c>
      <c r="T910" s="15" t="str">
        <f t="shared" si="321"/>
        <v/>
      </c>
      <c r="U910" s="15">
        <f t="shared" si="322"/>
        <v>0</v>
      </c>
      <c r="V910" s="15" t="str">
        <f t="shared" si="323"/>
        <v>3012,LEUVEN,Wilsele,</v>
      </c>
      <c r="W910" s="15" t="str">
        <f t="shared" si="324"/>
        <v/>
      </c>
      <c r="X910" s="15" t="str">
        <f t="shared" si="325"/>
        <v/>
      </c>
      <c r="Y910" s="15" t="str">
        <f t="shared" si="326"/>
        <v/>
      </c>
      <c r="Z910" s="15">
        <f t="shared" si="327"/>
        <v>0</v>
      </c>
      <c r="AA910" s="15" t="str">
        <f t="shared" si="328"/>
        <v>3012,LEUVEN,Wilsele,</v>
      </c>
      <c r="AB910" s="15" t="str">
        <f t="shared" si="329"/>
        <v/>
      </c>
    </row>
    <row r="911" spans="1:28" x14ac:dyDescent="0.2">
      <c r="A911">
        <v>173</v>
      </c>
      <c r="B911">
        <v>180</v>
      </c>
      <c r="C911">
        <v>3018</v>
      </c>
      <c r="D911" t="s">
        <v>1337</v>
      </c>
      <c r="E911" t="s">
        <v>1346</v>
      </c>
      <c r="F911" t="str">
        <f t="shared" si="308"/>
        <v>3018,LEUVEN,Wijgmaal,</v>
      </c>
      <c r="G911">
        <f t="shared" si="309"/>
        <v>173</v>
      </c>
      <c r="H911">
        <f t="shared" si="309"/>
        <v>180</v>
      </c>
      <c r="I911" s="15" t="str">
        <f t="shared" si="310"/>
        <v/>
      </c>
      <c r="J911" s="15" t="str">
        <f t="shared" si="311"/>
        <v/>
      </c>
      <c r="K911" s="15">
        <f t="shared" si="312"/>
        <v>0</v>
      </c>
      <c r="L911" s="15" t="str">
        <f t="shared" si="313"/>
        <v>3018,LEUVEN,Wijgmaal,</v>
      </c>
      <c r="M911" s="15" t="str">
        <f t="shared" si="314"/>
        <v/>
      </c>
      <c r="N911" s="15" t="str">
        <f t="shared" si="315"/>
        <v/>
      </c>
      <c r="O911" s="15" t="str">
        <f t="shared" si="316"/>
        <v/>
      </c>
      <c r="P911" s="15">
        <f t="shared" si="317"/>
        <v>0</v>
      </c>
      <c r="Q911" s="15" t="str">
        <f t="shared" si="318"/>
        <v>3018,LEUVEN,Wijgmaal,</v>
      </c>
      <c r="R911" s="15" t="str">
        <f t="shared" si="319"/>
        <v/>
      </c>
      <c r="S911" s="15" t="str">
        <f t="shared" si="320"/>
        <v/>
      </c>
      <c r="T911" s="15" t="str">
        <f t="shared" si="321"/>
        <v/>
      </c>
      <c r="U911" s="15">
        <f t="shared" si="322"/>
        <v>0</v>
      </c>
      <c r="V911" s="15" t="str">
        <f t="shared" si="323"/>
        <v>3018,LEUVEN,Wijgmaal,</v>
      </c>
      <c r="W911" s="15" t="str">
        <f t="shared" si="324"/>
        <v/>
      </c>
      <c r="X911" s="15" t="str">
        <f t="shared" si="325"/>
        <v/>
      </c>
      <c r="Y911" s="15" t="str">
        <f t="shared" si="326"/>
        <v/>
      </c>
      <c r="Z911" s="15">
        <f t="shared" si="327"/>
        <v>0</v>
      </c>
      <c r="AA911" s="15" t="str">
        <f t="shared" si="328"/>
        <v>3018,LEUVEN,Wijgmaal,</v>
      </c>
      <c r="AB911" s="15" t="str">
        <f t="shared" si="329"/>
        <v/>
      </c>
    </row>
    <row r="912" spans="1:28" x14ac:dyDescent="0.2">
      <c r="A912">
        <v>172</v>
      </c>
      <c r="B912">
        <v>178</v>
      </c>
      <c r="C912">
        <v>3020</v>
      </c>
      <c r="D912" t="s">
        <v>1347</v>
      </c>
      <c r="E912" t="s">
        <v>1348</v>
      </c>
      <c r="F912" t="str">
        <f t="shared" si="308"/>
        <v>3020,HERENT,Herent,</v>
      </c>
      <c r="G912">
        <f t="shared" si="309"/>
        <v>172</v>
      </c>
      <c r="H912">
        <f t="shared" si="309"/>
        <v>178</v>
      </c>
      <c r="I912" s="15" t="str">
        <f t="shared" si="310"/>
        <v/>
      </c>
      <c r="J912" s="15" t="str">
        <f t="shared" si="311"/>
        <v/>
      </c>
      <c r="K912" s="15">
        <f t="shared" si="312"/>
        <v>0</v>
      </c>
      <c r="L912" s="15" t="str">
        <f t="shared" si="313"/>
        <v>3020,HERENT,Herent,</v>
      </c>
      <c r="M912" s="15" t="str">
        <f t="shared" si="314"/>
        <v/>
      </c>
      <c r="N912" s="15" t="str">
        <f t="shared" si="315"/>
        <v/>
      </c>
      <c r="O912" s="15" t="str">
        <f t="shared" si="316"/>
        <v/>
      </c>
      <c r="P912" s="15">
        <f t="shared" si="317"/>
        <v>0</v>
      </c>
      <c r="Q912" s="15" t="str">
        <f t="shared" si="318"/>
        <v>3020,HERENT,Herent,</v>
      </c>
      <c r="R912" s="15" t="str">
        <f t="shared" si="319"/>
        <v/>
      </c>
      <c r="S912" s="15" t="str">
        <f t="shared" si="320"/>
        <v/>
      </c>
      <c r="T912" s="15" t="str">
        <f t="shared" si="321"/>
        <v/>
      </c>
      <c r="U912" s="15">
        <f t="shared" si="322"/>
        <v>0</v>
      </c>
      <c r="V912" s="15" t="str">
        <f t="shared" si="323"/>
        <v>3020,HERENT,Herent,</v>
      </c>
      <c r="W912" s="15" t="str">
        <f t="shared" si="324"/>
        <v/>
      </c>
      <c r="X912" s="15" t="str">
        <f t="shared" si="325"/>
        <v/>
      </c>
      <c r="Y912" s="15" t="str">
        <f t="shared" si="326"/>
        <v/>
      </c>
      <c r="Z912" s="15">
        <f t="shared" si="327"/>
        <v>0</v>
      </c>
      <c r="AA912" s="15" t="str">
        <f t="shared" si="328"/>
        <v>3020,HERENT,Herent,</v>
      </c>
      <c r="AB912" s="15" t="str">
        <f t="shared" si="329"/>
        <v/>
      </c>
    </row>
    <row r="913" spans="1:28" x14ac:dyDescent="0.2">
      <c r="A913">
        <v>168</v>
      </c>
      <c r="B913">
        <v>177</v>
      </c>
      <c r="C913">
        <v>3020</v>
      </c>
      <c r="D913" t="s">
        <v>1347</v>
      </c>
      <c r="E913" t="s">
        <v>1349</v>
      </c>
      <c r="F913" t="str">
        <f t="shared" si="308"/>
        <v>3020,HERENT,Veltem-Beisem,</v>
      </c>
      <c r="G913">
        <f t="shared" si="309"/>
        <v>168</v>
      </c>
      <c r="H913">
        <f t="shared" si="309"/>
        <v>177</v>
      </c>
      <c r="I913" s="15" t="str">
        <f t="shared" si="310"/>
        <v/>
      </c>
      <c r="J913" s="15" t="str">
        <f t="shared" si="311"/>
        <v/>
      </c>
      <c r="K913" s="15">
        <f t="shared" si="312"/>
        <v>0</v>
      </c>
      <c r="L913" s="15" t="str">
        <f t="shared" si="313"/>
        <v>3020,HERENT,Veltem-Beisem,</v>
      </c>
      <c r="M913" s="15" t="str">
        <f t="shared" si="314"/>
        <v/>
      </c>
      <c r="N913" s="15" t="str">
        <f t="shared" si="315"/>
        <v/>
      </c>
      <c r="O913" s="15" t="str">
        <f t="shared" si="316"/>
        <v/>
      </c>
      <c r="P913" s="15">
        <f t="shared" si="317"/>
        <v>0</v>
      </c>
      <c r="Q913" s="15" t="str">
        <f t="shared" si="318"/>
        <v>3020,HERENT,Veltem-Beisem,</v>
      </c>
      <c r="R913" s="15" t="str">
        <f t="shared" si="319"/>
        <v/>
      </c>
      <c r="S913" s="15" t="str">
        <f t="shared" si="320"/>
        <v/>
      </c>
      <c r="T913" s="15" t="str">
        <f t="shared" si="321"/>
        <v/>
      </c>
      <c r="U913" s="15">
        <f t="shared" si="322"/>
        <v>0</v>
      </c>
      <c r="V913" s="15" t="str">
        <f t="shared" si="323"/>
        <v>3020,HERENT,Veltem-Beisem,</v>
      </c>
      <c r="W913" s="15" t="str">
        <f t="shared" si="324"/>
        <v/>
      </c>
      <c r="X913" s="15" t="str">
        <f t="shared" si="325"/>
        <v/>
      </c>
      <c r="Y913" s="15" t="str">
        <f t="shared" si="326"/>
        <v/>
      </c>
      <c r="Z913" s="15">
        <f t="shared" si="327"/>
        <v>0</v>
      </c>
      <c r="AA913" s="15" t="str">
        <f t="shared" si="328"/>
        <v>3020,HERENT,Veltem-Beisem,</v>
      </c>
      <c r="AB913" s="15" t="str">
        <f t="shared" si="329"/>
        <v/>
      </c>
    </row>
    <row r="914" spans="1:28" x14ac:dyDescent="0.2">
      <c r="A914">
        <v>170</v>
      </c>
      <c r="B914">
        <v>176</v>
      </c>
      <c r="C914">
        <v>3020</v>
      </c>
      <c r="D914" t="s">
        <v>1347</v>
      </c>
      <c r="E914" t="s">
        <v>1350</v>
      </c>
      <c r="F914" t="str">
        <f t="shared" si="308"/>
        <v>3020,HERENT,Winksele,</v>
      </c>
      <c r="G914">
        <f t="shared" si="309"/>
        <v>170</v>
      </c>
      <c r="H914">
        <f t="shared" si="309"/>
        <v>176</v>
      </c>
      <c r="I914" s="15" t="str">
        <f t="shared" si="310"/>
        <v/>
      </c>
      <c r="J914" s="15" t="str">
        <f t="shared" si="311"/>
        <v/>
      </c>
      <c r="K914" s="15">
        <f t="shared" si="312"/>
        <v>0</v>
      </c>
      <c r="L914" s="15" t="str">
        <f t="shared" si="313"/>
        <v>3020,HERENT,Winksele,</v>
      </c>
      <c r="M914" s="15" t="str">
        <f t="shared" si="314"/>
        <v/>
      </c>
      <c r="N914" s="15" t="str">
        <f t="shared" si="315"/>
        <v/>
      </c>
      <c r="O914" s="15" t="str">
        <f t="shared" si="316"/>
        <v/>
      </c>
      <c r="P914" s="15">
        <f t="shared" si="317"/>
        <v>0</v>
      </c>
      <c r="Q914" s="15" t="str">
        <f t="shared" si="318"/>
        <v>3020,HERENT,Winksele,</v>
      </c>
      <c r="R914" s="15" t="str">
        <f t="shared" si="319"/>
        <v/>
      </c>
      <c r="S914" s="15" t="str">
        <f t="shared" si="320"/>
        <v/>
      </c>
      <c r="T914" s="15" t="str">
        <f t="shared" si="321"/>
        <v/>
      </c>
      <c r="U914" s="15">
        <f t="shared" si="322"/>
        <v>0</v>
      </c>
      <c r="V914" s="15" t="str">
        <f t="shared" si="323"/>
        <v>3020,HERENT,Winksele,</v>
      </c>
      <c r="W914" s="15" t="str">
        <f t="shared" si="324"/>
        <v/>
      </c>
      <c r="X914" s="15" t="str">
        <f t="shared" si="325"/>
        <v/>
      </c>
      <c r="Y914" s="15" t="str">
        <f t="shared" si="326"/>
        <v/>
      </c>
      <c r="Z914" s="15">
        <f t="shared" si="327"/>
        <v>0</v>
      </c>
      <c r="AA914" s="15" t="str">
        <f t="shared" si="328"/>
        <v>3020,HERENT,Winksele,</v>
      </c>
      <c r="AB914" s="15" t="str">
        <f t="shared" si="329"/>
        <v/>
      </c>
    </row>
    <row r="915" spans="1:28" x14ac:dyDescent="0.2">
      <c r="A915">
        <v>168</v>
      </c>
      <c r="B915">
        <v>179</v>
      </c>
      <c r="C915">
        <v>3020</v>
      </c>
      <c r="D915" t="s">
        <v>1347</v>
      </c>
      <c r="E915" t="s">
        <v>1351</v>
      </c>
      <c r="F915" t="str">
        <f t="shared" si="308"/>
        <v>3020,HERENT,Winksele Delle,</v>
      </c>
      <c r="G915">
        <f t="shared" si="309"/>
        <v>168</v>
      </c>
      <c r="H915">
        <f t="shared" si="309"/>
        <v>179</v>
      </c>
      <c r="I915" s="15" t="str">
        <f t="shared" si="310"/>
        <v/>
      </c>
      <c r="J915" s="15" t="str">
        <f t="shared" si="311"/>
        <v/>
      </c>
      <c r="K915" s="15">
        <f t="shared" si="312"/>
        <v>0</v>
      </c>
      <c r="L915" s="15" t="str">
        <f t="shared" si="313"/>
        <v>3020,HERENT,Winksele Delle,</v>
      </c>
      <c r="M915" s="15" t="str">
        <f t="shared" si="314"/>
        <v/>
      </c>
      <c r="N915" s="15" t="str">
        <f t="shared" si="315"/>
        <v/>
      </c>
      <c r="O915" s="15" t="str">
        <f t="shared" si="316"/>
        <v/>
      </c>
      <c r="P915" s="15">
        <f t="shared" si="317"/>
        <v>0</v>
      </c>
      <c r="Q915" s="15" t="str">
        <f t="shared" si="318"/>
        <v>3020,HERENT,Winksele Delle,</v>
      </c>
      <c r="R915" s="15" t="str">
        <f t="shared" si="319"/>
        <v/>
      </c>
      <c r="S915" s="15" t="str">
        <f t="shared" si="320"/>
        <v/>
      </c>
      <c r="T915" s="15" t="str">
        <f t="shared" si="321"/>
        <v/>
      </c>
      <c r="U915" s="15">
        <f t="shared" si="322"/>
        <v>0</v>
      </c>
      <c r="V915" s="15" t="str">
        <f t="shared" si="323"/>
        <v>3020,HERENT,Winksele Delle,</v>
      </c>
      <c r="W915" s="15" t="str">
        <f t="shared" si="324"/>
        <v/>
      </c>
      <c r="X915" s="15" t="str">
        <f t="shared" si="325"/>
        <v/>
      </c>
      <c r="Y915" s="15" t="str">
        <f t="shared" si="326"/>
        <v/>
      </c>
      <c r="Z915" s="15">
        <f t="shared" si="327"/>
        <v>0</v>
      </c>
      <c r="AA915" s="15" t="str">
        <f t="shared" si="328"/>
        <v>3020,HERENT,Winksele Delle,</v>
      </c>
      <c r="AB915" s="15" t="str">
        <f t="shared" si="329"/>
        <v/>
      </c>
    </row>
    <row r="916" spans="1:28" x14ac:dyDescent="0.2">
      <c r="A916">
        <v>169</v>
      </c>
      <c r="B916">
        <v>161</v>
      </c>
      <c r="C916">
        <v>3040</v>
      </c>
      <c r="D916" t="s">
        <v>1352</v>
      </c>
      <c r="E916" t="s">
        <v>1353</v>
      </c>
      <c r="F916" t="str">
        <f t="shared" si="308"/>
        <v>3040,HULDENBERG,De Tomme,</v>
      </c>
      <c r="G916">
        <f t="shared" si="309"/>
        <v>169</v>
      </c>
      <c r="H916">
        <f t="shared" si="309"/>
        <v>161</v>
      </c>
      <c r="I916" s="15" t="str">
        <f t="shared" si="310"/>
        <v/>
      </c>
      <c r="J916" s="15" t="str">
        <f t="shared" si="311"/>
        <v/>
      </c>
      <c r="K916" s="15">
        <f t="shared" si="312"/>
        <v>0</v>
      </c>
      <c r="L916" s="15" t="str">
        <f t="shared" si="313"/>
        <v>3040,HULDENBERG,De Tomme,</v>
      </c>
      <c r="M916" s="15" t="str">
        <f t="shared" si="314"/>
        <v/>
      </c>
      <c r="N916" s="15" t="str">
        <f t="shared" si="315"/>
        <v/>
      </c>
      <c r="O916" s="15" t="str">
        <f t="shared" si="316"/>
        <v/>
      </c>
      <c r="P916" s="15">
        <f t="shared" si="317"/>
        <v>0</v>
      </c>
      <c r="Q916" s="15" t="str">
        <f t="shared" si="318"/>
        <v>3040,HULDENBERG,De Tomme,</v>
      </c>
      <c r="R916" s="15" t="str">
        <f t="shared" si="319"/>
        <v/>
      </c>
      <c r="S916" s="15" t="str">
        <f t="shared" si="320"/>
        <v/>
      </c>
      <c r="T916" s="15" t="str">
        <f t="shared" si="321"/>
        <v/>
      </c>
      <c r="U916" s="15">
        <f t="shared" si="322"/>
        <v>0</v>
      </c>
      <c r="V916" s="15" t="str">
        <f t="shared" si="323"/>
        <v>3040,HULDENBERG,De Tomme,</v>
      </c>
      <c r="W916" s="15" t="str">
        <f t="shared" si="324"/>
        <v/>
      </c>
      <c r="X916" s="15" t="str">
        <f t="shared" si="325"/>
        <v/>
      </c>
      <c r="Y916" s="15" t="str">
        <f t="shared" si="326"/>
        <v/>
      </c>
      <c r="Z916" s="15">
        <f t="shared" si="327"/>
        <v>0</v>
      </c>
      <c r="AA916" s="15" t="str">
        <f t="shared" si="328"/>
        <v>3040,HULDENBERG,De Tomme,</v>
      </c>
      <c r="AB916" s="15" t="str">
        <f t="shared" si="329"/>
        <v/>
      </c>
    </row>
    <row r="917" spans="1:28" x14ac:dyDescent="0.2">
      <c r="A917">
        <v>165</v>
      </c>
      <c r="B917">
        <v>164</v>
      </c>
      <c r="C917">
        <v>3040</v>
      </c>
      <c r="D917" t="s">
        <v>1352</v>
      </c>
      <c r="E917" t="s">
        <v>1354</v>
      </c>
      <c r="F917" t="str">
        <f t="shared" si="308"/>
        <v>3040,HULDENBERG,Huldenberg,</v>
      </c>
      <c r="G917">
        <f t="shared" si="309"/>
        <v>165</v>
      </c>
      <c r="H917">
        <f t="shared" si="309"/>
        <v>164</v>
      </c>
      <c r="I917" s="15" t="str">
        <f t="shared" si="310"/>
        <v/>
      </c>
      <c r="J917" s="15" t="str">
        <f t="shared" si="311"/>
        <v/>
      </c>
      <c r="K917" s="15">
        <f t="shared" si="312"/>
        <v>0</v>
      </c>
      <c r="L917" s="15" t="str">
        <f t="shared" si="313"/>
        <v>3040,HULDENBERG,Huldenberg,</v>
      </c>
      <c r="M917" s="15" t="str">
        <f t="shared" si="314"/>
        <v/>
      </c>
      <c r="N917" s="15" t="str">
        <f t="shared" si="315"/>
        <v/>
      </c>
      <c r="O917" s="15" t="str">
        <f t="shared" si="316"/>
        <v/>
      </c>
      <c r="P917" s="15">
        <f t="shared" si="317"/>
        <v>0</v>
      </c>
      <c r="Q917" s="15" t="str">
        <f t="shared" si="318"/>
        <v>3040,HULDENBERG,Huldenberg,</v>
      </c>
      <c r="R917" s="15" t="str">
        <f t="shared" si="319"/>
        <v/>
      </c>
      <c r="S917" s="15" t="str">
        <f t="shared" si="320"/>
        <v/>
      </c>
      <c r="T917" s="15" t="str">
        <f t="shared" si="321"/>
        <v/>
      </c>
      <c r="U917" s="15">
        <f t="shared" si="322"/>
        <v>0</v>
      </c>
      <c r="V917" s="15" t="str">
        <f t="shared" si="323"/>
        <v>3040,HULDENBERG,Huldenberg,</v>
      </c>
      <c r="W917" s="15" t="str">
        <f t="shared" si="324"/>
        <v/>
      </c>
      <c r="X917" s="15" t="str">
        <f t="shared" si="325"/>
        <v/>
      </c>
      <c r="Y917" s="15" t="str">
        <f t="shared" si="326"/>
        <v/>
      </c>
      <c r="Z917" s="15">
        <f t="shared" si="327"/>
        <v>0</v>
      </c>
      <c r="AA917" s="15" t="str">
        <f t="shared" si="328"/>
        <v>3040,HULDENBERG,Huldenberg,</v>
      </c>
      <c r="AB917" s="15" t="str">
        <f t="shared" si="329"/>
        <v/>
      </c>
    </row>
    <row r="918" spans="1:28" x14ac:dyDescent="0.2">
      <c r="A918">
        <v>166</v>
      </c>
      <c r="B918">
        <v>166</v>
      </c>
      <c r="C918">
        <v>3040</v>
      </c>
      <c r="D918" t="s">
        <v>1352</v>
      </c>
      <c r="E918" t="s">
        <v>1355</v>
      </c>
      <c r="F918" t="str">
        <f t="shared" si="308"/>
        <v>3040,HULDENBERG,Loonbeek,</v>
      </c>
      <c r="G918">
        <f t="shared" si="309"/>
        <v>166</v>
      </c>
      <c r="H918">
        <f t="shared" si="309"/>
        <v>166</v>
      </c>
      <c r="I918" s="15" t="str">
        <f t="shared" si="310"/>
        <v/>
      </c>
      <c r="J918" s="15" t="str">
        <f t="shared" si="311"/>
        <v/>
      </c>
      <c r="K918" s="15">
        <f t="shared" si="312"/>
        <v>0</v>
      </c>
      <c r="L918" s="15" t="str">
        <f t="shared" si="313"/>
        <v>3040,HULDENBERG,Loonbeek,</v>
      </c>
      <c r="M918" s="15" t="str">
        <f t="shared" si="314"/>
        <v/>
      </c>
      <c r="N918" s="15" t="str">
        <f t="shared" si="315"/>
        <v/>
      </c>
      <c r="O918" s="15" t="str">
        <f t="shared" si="316"/>
        <v/>
      </c>
      <c r="P918" s="15">
        <f t="shared" si="317"/>
        <v>0</v>
      </c>
      <c r="Q918" s="15" t="str">
        <f t="shared" si="318"/>
        <v>3040,HULDENBERG,Loonbeek,</v>
      </c>
      <c r="R918" s="15" t="str">
        <f t="shared" si="319"/>
        <v/>
      </c>
      <c r="S918" s="15" t="str">
        <f t="shared" si="320"/>
        <v/>
      </c>
      <c r="T918" s="15" t="str">
        <f t="shared" si="321"/>
        <v/>
      </c>
      <c r="U918" s="15">
        <f t="shared" si="322"/>
        <v>0</v>
      </c>
      <c r="V918" s="15" t="str">
        <f t="shared" si="323"/>
        <v>3040,HULDENBERG,Loonbeek,</v>
      </c>
      <c r="W918" s="15" t="str">
        <f t="shared" si="324"/>
        <v/>
      </c>
      <c r="X918" s="15" t="str">
        <f t="shared" si="325"/>
        <v/>
      </c>
      <c r="Y918" s="15" t="str">
        <f t="shared" si="326"/>
        <v/>
      </c>
      <c r="Z918" s="15">
        <f t="shared" si="327"/>
        <v>0</v>
      </c>
      <c r="AA918" s="15" t="str">
        <f t="shared" si="328"/>
        <v>3040,HULDENBERG,Loonbeek,</v>
      </c>
      <c r="AB918" s="15" t="str">
        <f t="shared" si="329"/>
        <v/>
      </c>
    </row>
    <row r="919" spans="1:28" x14ac:dyDescent="0.2">
      <c r="A919">
        <v>168</v>
      </c>
      <c r="B919">
        <v>167</v>
      </c>
      <c r="C919">
        <v>3040</v>
      </c>
      <c r="D919" t="s">
        <v>1352</v>
      </c>
      <c r="E919" t="s">
        <v>1356</v>
      </c>
      <c r="F919" t="str">
        <f t="shared" si="308"/>
        <v>3040,HULDENBERG,Neerijse,</v>
      </c>
      <c r="G919">
        <f t="shared" si="309"/>
        <v>168</v>
      </c>
      <c r="H919">
        <f t="shared" si="309"/>
        <v>167</v>
      </c>
      <c r="I919" s="15" t="str">
        <f t="shared" si="310"/>
        <v/>
      </c>
      <c r="J919" s="15" t="str">
        <f t="shared" si="311"/>
        <v/>
      </c>
      <c r="K919" s="15">
        <f t="shared" si="312"/>
        <v>0</v>
      </c>
      <c r="L919" s="15" t="str">
        <f t="shared" si="313"/>
        <v>3040,HULDENBERG,Neerijse,</v>
      </c>
      <c r="M919" s="15" t="str">
        <f t="shared" si="314"/>
        <v/>
      </c>
      <c r="N919" s="15" t="str">
        <f t="shared" si="315"/>
        <v/>
      </c>
      <c r="O919" s="15" t="str">
        <f t="shared" si="316"/>
        <v/>
      </c>
      <c r="P919" s="15">
        <f t="shared" si="317"/>
        <v>0</v>
      </c>
      <c r="Q919" s="15" t="str">
        <f t="shared" si="318"/>
        <v>3040,HULDENBERG,Neerijse,</v>
      </c>
      <c r="R919" s="15" t="str">
        <f t="shared" si="319"/>
        <v/>
      </c>
      <c r="S919" s="15" t="str">
        <f t="shared" si="320"/>
        <v/>
      </c>
      <c r="T919" s="15" t="str">
        <f t="shared" si="321"/>
        <v/>
      </c>
      <c r="U919" s="15">
        <f t="shared" si="322"/>
        <v>0</v>
      </c>
      <c r="V919" s="15" t="str">
        <f t="shared" si="323"/>
        <v>3040,HULDENBERG,Neerijse,</v>
      </c>
      <c r="W919" s="15" t="str">
        <f t="shared" si="324"/>
        <v/>
      </c>
      <c r="X919" s="15" t="str">
        <f t="shared" si="325"/>
        <v/>
      </c>
      <c r="Y919" s="15" t="str">
        <f t="shared" si="326"/>
        <v/>
      </c>
      <c r="Z919" s="15">
        <f t="shared" si="327"/>
        <v>0</v>
      </c>
      <c r="AA919" s="15" t="str">
        <f t="shared" si="328"/>
        <v>3040,HULDENBERG,Neerijse,</v>
      </c>
      <c r="AB919" s="15" t="str">
        <f t="shared" si="329"/>
        <v/>
      </c>
    </row>
    <row r="920" spans="1:28" x14ac:dyDescent="0.2">
      <c r="A920">
        <v>168</v>
      </c>
      <c r="B920">
        <v>160</v>
      </c>
      <c r="C920">
        <v>3040</v>
      </c>
      <c r="D920" t="s">
        <v>1352</v>
      </c>
      <c r="E920" t="s">
        <v>1357</v>
      </c>
      <c r="F920" t="str">
        <f t="shared" si="308"/>
        <v>3040,HULDENBERG,Ottenburg,</v>
      </c>
      <c r="G920">
        <f t="shared" si="309"/>
        <v>168</v>
      </c>
      <c r="H920">
        <f t="shared" si="309"/>
        <v>160</v>
      </c>
      <c r="I920" s="15" t="str">
        <f t="shared" si="310"/>
        <v/>
      </c>
      <c r="J920" s="15" t="str">
        <f t="shared" si="311"/>
        <v/>
      </c>
      <c r="K920" s="15">
        <f t="shared" si="312"/>
        <v>0</v>
      </c>
      <c r="L920" s="15" t="str">
        <f t="shared" si="313"/>
        <v>3040,HULDENBERG,Ottenburg,</v>
      </c>
      <c r="M920" s="15" t="str">
        <f t="shared" si="314"/>
        <v/>
      </c>
      <c r="N920" s="15" t="str">
        <f t="shared" si="315"/>
        <v/>
      </c>
      <c r="O920" s="15" t="str">
        <f t="shared" si="316"/>
        <v/>
      </c>
      <c r="P920" s="15">
        <f t="shared" si="317"/>
        <v>0</v>
      </c>
      <c r="Q920" s="15" t="str">
        <f t="shared" si="318"/>
        <v>3040,HULDENBERG,Ottenburg,</v>
      </c>
      <c r="R920" s="15" t="str">
        <f t="shared" si="319"/>
        <v/>
      </c>
      <c r="S920" s="15" t="str">
        <f t="shared" si="320"/>
        <v/>
      </c>
      <c r="T920" s="15" t="str">
        <f t="shared" si="321"/>
        <v/>
      </c>
      <c r="U920" s="15">
        <f t="shared" si="322"/>
        <v>0</v>
      </c>
      <c r="V920" s="15" t="str">
        <f t="shared" si="323"/>
        <v>3040,HULDENBERG,Ottenburg,</v>
      </c>
      <c r="W920" s="15" t="str">
        <f t="shared" si="324"/>
        <v/>
      </c>
      <c r="X920" s="15" t="str">
        <f t="shared" si="325"/>
        <v/>
      </c>
      <c r="Y920" s="15" t="str">
        <f t="shared" si="326"/>
        <v/>
      </c>
      <c r="Z920" s="15">
        <f t="shared" si="327"/>
        <v>0</v>
      </c>
      <c r="AA920" s="15" t="str">
        <f t="shared" si="328"/>
        <v>3040,HULDENBERG,Ottenburg,</v>
      </c>
      <c r="AB920" s="15" t="str">
        <f t="shared" si="329"/>
        <v/>
      </c>
    </row>
    <row r="921" spans="1:28" x14ac:dyDescent="0.2">
      <c r="A921">
        <v>169</v>
      </c>
      <c r="B921">
        <v>164</v>
      </c>
      <c r="C921">
        <v>3040</v>
      </c>
      <c r="D921" t="s">
        <v>1352</v>
      </c>
      <c r="E921" t="s">
        <v>1358</v>
      </c>
      <c r="F921" t="str">
        <f t="shared" si="308"/>
        <v>3040,HULDENBERG,Sint-Agatha-Rode,</v>
      </c>
      <c r="G921">
        <f t="shared" si="309"/>
        <v>169</v>
      </c>
      <c r="H921">
        <f t="shared" si="309"/>
        <v>164</v>
      </c>
      <c r="I921" s="15" t="str">
        <f t="shared" si="310"/>
        <v/>
      </c>
      <c r="J921" s="15" t="str">
        <f t="shared" si="311"/>
        <v/>
      </c>
      <c r="K921" s="15">
        <f t="shared" si="312"/>
        <v>0</v>
      </c>
      <c r="L921" s="15" t="str">
        <f t="shared" si="313"/>
        <v>3040,HULDENBERG,Sint-Agatha-Rode,</v>
      </c>
      <c r="M921" s="15" t="str">
        <f t="shared" si="314"/>
        <v/>
      </c>
      <c r="N921" s="15" t="str">
        <f t="shared" si="315"/>
        <v/>
      </c>
      <c r="O921" s="15" t="str">
        <f t="shared" si="316"/>
        <v/>
      </c>
      <c r="P921" s="15">
        <f t="shared" si="317"/>
        <v>0</v>
      </c>
      <c r="Q921" s="15" t="str">
        <f t="shared" si="318"/>
        <v>3040,HULDENBERG,Sint-Agatha-Rode,</v>
      </c>
      <c r="R921" s="15" t="str">
        <f t="shared" si="319"/>
        <v/>
      </c>
      <c r="S921" s="15" t="str">
        <f t="shared" si="320"/>
        <v/>
      </c>
      <c r="T921" s="15" t="str">
        <f t="shared" si="321"/>
        <v/>
      </c>
      <c r="U921" s="15">
        <f t="shared" si="322"/>
        <v>0</v>
      </c>
      <c r="V921" s="15" t="str">
        <f t="shared" si="323"/>
        <v>3040,HULDENBERG,Sint-Agatha-Rode,</v>
      </c>
      <c r="W921" s="15" t="str">
        <f t="shared" si="324"/>
        <v/>
      </c>
      <c r="X921" s="15" t="str">
        <f t="shared" si="325"/>
        <v/>
      </c>
      <c r="Y921" s="15" t="str">
        <f t="shared" si="326"/>
        <v/>
      </c>
      <c r="Z921" s="15">
        <f t="shared" si="327"/>
        <v>0</v>
      </c>
      <c r="AA921" s="15" t="str">
        <f t="shared" si="328"/>
        <v>3040,HULDENBERG,Sint-Agatha-Rode,</v>
      </c>
      <c r="AB921" s="15" t="str">
        <f t="shared" si="329"/>
        <v/>
      </c>
    </row>
    <row r="922" spans="1:28" x14ac:dyDescent="0.2">
      <c r="A922">
        <v>168</v>
      </c>
      <c r="B922">
        <v>161</v>
      </c>
      <c r="C922">
        <v>3040</v>
      </c>
      <c r="D922" t="s">
        <v>1352</v>
      </c>
      <c r="E922" t="s">
        <v>1359</v>
      </c>
      <c r="F922" t="str">
        <f t="shared" si="308"/>
        <v>3040,HULDENBERG,Vetsaart,</v>
      </c>
      <c r="G922">
        <f t="shared" si="309"/>
        <v>168</v>
      </c>
      <c r="H922">
        <f t="shared" si="309"/>
        <v>161</v>
      </c>
      <c r="I922" s="15" t="str">
        <f t="shared" si="310"/>
        <v/>
      </c>
      <c r="J922" s="15" t="str">
        <f t="shared" si="311"/>
        <v/>
      </c>
      <c r="K922" s="15">
        <f t="shared" si="312"/>
        <v>0</v>
      </c>
      <c r="L922" s="15" t="str">
        <f t="shared" si="313"/>
        <v>3040,HULDENBERG,Vetsaart,</v>
      </c>
      <c r="M922" s="15" t="str">
        <f t="shared" si="314"/>
        <v/>
      </c>
      <c r="N922" s="15" t="str">
        <f t="shared" si="315"/>
        <v/>
      </c>
      <c r="O922" s="15" t="str">
        <f t="shared" si="316"/>
        <v/>
      </c>
      <c r="P922" s="15">
        <f t="shared" si="317"/>
        <v>0</v>
      </c>
      <c r="Q922" s="15" t="str">
        <f t="shared" si="318"/>
        <v>3040,HULDENBERG,Vetsaart,</v>
      </c>
      <c r="R922" s="15" t="str">
        <f t="shared" si="319"/>
        <v/>
      </c>
      <c r="S922" s="15" t="str">
        <f t="shared" si="320"/>
        <v/>
      </c>
      <c r="T922" s="15" t="str">
        <f t="shared" si="321"/>
        <v/>
      </c>
      <c r="U922" s="15">
        <f t="shared" si="322"/>
        <v>0</v>
      </c>
      <c r="V922" s="15" t="str">
        <f t="shared" si="323"/>
        <v>3040,HULDENBERG,Vetsaart,</v>
      </c>
      <c r="W922" s="15" t="str">
        <f t="shared" si="324"/>
        <v/>
      </c>
      <c r="X922" s="15" t="str">
        <f t="shared" si="325"/>
        <v/>
      </c>
      <c r="Y922" s="15" t="str">
        <f t="shared" si="326"/>
        <v/>
      </c>
      <c r="Z922" s="15">
        <f t="shared" si="327"/>
        <v>0</v>
      </c>
      <c r="AA922" s="15" t="str">
        <f t="shared" si="328"/>
        <v>3040,HULDENBERG,Vetsaart,</v>
      </c>
      <c r="AB922" s="15" t="str">
        <f t="shared" si="329"/>
        <v/>
      </c>
    </row>
    <row r="923" spans="1:28" x14ac:dyDescent="0.2">
      <c r="A923">
        <v>168</v>
      </c>
      <c r="B923">
        <v>166</v>
      </c>
      <c r="C923">
        <v>3040</v>
      </c>
      <c r="D923" t="s">
        <v>1352</v>
      </c>
      <c r="E923" t="s">
        <v>1360</v>
      </c>
      <c r="F923" t="str">
        <f t="shared" si="308"/>
        <v>3040,HULDENBERG,Wolfshagenstraat,</v>
      </c>
      <c r="G923">
        <f t="shared" si="309"/>
        <v>168</v>
      </c>
      <c r="H923">
        <f t="shared" si="309"/>
        <v>166</v>
      </c>
      <c r="I923" s="15" t="str">
        <f t="shared" si="310"/>
        <v/>
      </c>
      <c r="J923" s="15" t="str">
        <f t="shared" si="311"/>
        <v/>
      </c>
      <c r="K923" s="15">
        <f t="shared" si="312"/>
        <v>0</v>
      </c>
      <c r="L923" s="15" t="str">
        <f t="shared" si="313"/>
        <v>3040,HULDENBERG,Wolfshagenstraat,</v>
      </c>
      <c r="M923" s="15" t="str">
        <f t="shared" si="314"/>
        <v/>
      </c>
      <c r="N923" s="15" t="str">
        <f t="shared" si="315"/>
        <v/>
      </c>
      <c r="O923" s="15" t="str">
        <f t="shared" si="316"/>
        <v/>
      </c>
      <c r="P923" s="15">
        <f t="shared" si="317"/>
        <v>0</v>
      </c>
      <c r="Q923" s="15" t="str">
        <f t="shared" si="318"/>
        <v>3040,HULDENBERG,Wolfshagenstraat,</v>
      </c>
      <c r="R923" s="15" t="str">
        <f t="shared" si="319"/>
        <v/>
      </c>
      <c r="S923" s="15" t="str">
        <f t="shared" si="320"/>
        <v/>
      </c>
      <c r="T923" s="15" t="str">
        <f t="shared" si="321"/>
        <v/>
      </c>
      <c r="U923" s="15">
        <f t="shared" si="322"/>
        <v>0</v>
      </c>
      <c r="V923" s="15" t="str">
        <f t="shared" si="323"/>
        <v>3040,HULDENBERG,Wolfshagenstraat,</v>
      </c>
      <c r="W923" s="15" t="str">
        <f t="shared" si="324"/>
        <v/>
      </c>
      <c r="X923" s="15" t="str">
        <f t="shared" si="325"/>
        <v/>
      </c>
      <c r="Y923" s="15" t="str">
        <f t="shared" si="326"/>
        <v/>
      </c>
      <c r="Z923" s="15">
        <f t="shared" si="327"/>
        <v>0</v>
      </c>
      <c r="AA923" s="15" t="str">
        <f t="shared" si="328"/>
        <v>3040,HULDENBERG,Wolfshagenstraat,</v>
      </c>
      <c r="AB923" s="15" t="str">
        <f t="shared" si="329"/>
        <v/>
      </c>
    </row>
    <row r="924" spans="1:28" x14ac:dyDescent="0.2">
      <c r="A924">
        <v>170</v>
      </c>
      <c r="B924">
        <v>169</v>
      </c>
      <c r="C924">
        <v>3050</v>
      </c>
      <c r="D924" t="s">
        <v>1361</v>
      </c>
      <c r="E924" t="s">
        <v>1362</v>
      </c>
      <c r="F924" t="str">
        <f t="shared" si="308"/>
        <v>3050,OUD-HEVERLEE,Oud-Heverlee,</v>
      </c>
      <c r="G924">
        <f t="shared" si="309"/>
        <v>170</v>
      </c>
      <c r="H924">
        <f t="shared" si="309"/>
        <v>169</v>
      </c>
      <c r="I924" s="15" t="str">
        <f t="shared" si="310"/>
        <v/>
      </c>
      <c r="J924" s="15" t="str">
        <f t="shared" si="311"/>
        <v/>
      </c>
      <c r="K924" s="15">
        <f t="shared" si="312"/>
        <v>0</v>
      </c>
      <c r="L924" s="15" t="str">
        <f t="shared" si="313"/>
        <v>3050,OUD-HEVERLEE,Oud-Heverlee,</v>
      </c>
      <c r="M924" s="15" t="str">
        <f t="shared" si="314"/>
        <v/>
      </c>
      <c r="N924" s="15" t="str">
        <f t="shared" si="315"/>
        <v/>
      </c>
      <c r="O924" s="15" t="str">
        <f t="shared" si="316"/>
        <v/>
      </c>
      <c r="P924" s="15">
        <f t="shared" si="317"/>
        <v>0</v>
      </c>
      <c r="Q924" s="15" t="str">
        <f t="shared" si="318"/>
        <v>3050,OUD-HEVERLEE,Oud-Heverlee,</v>
      </c>
      <c r="R924" s="15" t="str">
        <f t="shared" si="319"/>
        <v/>
      </c>
      <c r="S924" s="15" t="str">
        <f t="shared" si="320"/>
        <v/>
      </c>
      <c r="T924" s="15" t="str">
        <f t="shared" si="321"/>
        <v/>
      </c>
      <c r="U924" s="15">
        <f t="shared" si="322"/>
        <v>0</v>
      </c>
      <c r="V924" s="15" t="str">
        <f t="shared" si="323"/>
        <v>3050,OUD-HEVERLEE,Oud-Heverlee,</v>
      </c>
      <c r="W924" s="15" t="str">
        <f t="shared" si="324"/>
        <v/>
      </c>
      <c r="X924" s="15" t="str">
        <f t="shared" si="325"/>
        <v/>
      </c>
      <c r="Y924" s="15" t="str">
        <f t="shared" si="326"/>
        <v/>
      </c>
      <c r="Z924" s="15">
        <f t="shared" si="327"/>
        <v>0</v>
      </c>
      <c r="AA924" s="15" t="str">
        <f t="shared" si="328"/>
        <v>3050,OUD-HEVERLEE,Oud-Heverlee,</v>
      </c>
      <c r="AB924" s="15" t="str">
        <f t="shared" si="329"/>
        <v/>
      </c>
    </row>
    <row r="925" spans="1:28" x14ac:dyDescent="0.2">
      <c r="A925">
        <v>172</v>
      </c>
      <c r="B925">
        <v>168</v>
      </c>
      <c r="C925">
        <v>3050</v>
      </c>
      <c r="D925" t="s">
        <v>1361</v>
      </c>
      <c r="E925" t="s">
        <v>1363</v>
      </c>
      <c r="F925" t="str">
        <f t="shared" si="308"/>
        <v>3050,OUD-HEVERLEE,Pragen,</v>
      </c>
      <c r="G925">
        <f t="shared" si="309"/>
        <v>172</v>
      </c>
      <c r="H925">
        <f t="shared" si="309"/>
        <v>168</v>
      </c>
      <c r="I925" s="15" t="str">
        <f t="shared" si="310"/>
        <v/>
      </c>
      <c r="J925" s="15" t="str">
        <f t="shared" si="311"/>
        <v/>
      </c>
      <c r="K925" s="15">
        <f t="shared" si="312"/>
        <v>0</v>
      </c>
      <c r="L925" s="15" t="str">
        <f t="shared" si="313"/>
        <v>3050,OUD-HEVERLEE,Pragen,</v>
      </c>
      <c r="M925" s="15" t="str">
        <f t="shared" si="314"/>
        <v/>
      </c>
      <c r="N925" s="15" t="str">
        <f t="shared" si="315"/>
        <v/>
      </c>
      <c r="O925" s="15" t="str">
        <f t="shared" si="316"/>
        <v/>
      </c>
      <c r="P925" s="15">
        <f t="shared" si="317"/>
        <v>0</v>
      </c>
      <c r="Q925" s="15" t="str">
        <f t="shared" si="318"/>
        <v>3050,OUD-HEVERLEE,Pragen,</v>
      </c>
      <c r="R925" s="15" t="str">
        <f t="shared" si="319"/>
        <v/>
      </c>
      <c r="S925" s="15" t="str">
        <f t="shared" si="320"/>
        <v/>
      </c>
      <c r="T925" s="15" t="str">
        <f t="shared" si="321"/>
        <v/>
      </c>
      <c r="U925" s="15">
        <f t="shared" si="322"/>
        <v>0</v>
      </c>
      <c r="V925" s="15" t="str">
        <f t="shared" si="323"/>
        <v>3050,OUD-HEVERLEE,Pragen,</v>
      </c>
      <c r="W925" s="15" t="str">
        <f t="shared" si="324"/>
        <v/>
      </c>
      <c r="X925" s="15" t="str">
        <f t="shared" si="325"/>
        <v/>
      </c>
      <c r="Y925" s="15" t="str">
        <f t="shared" si="326"/>
        <v/>
      </c>
      <c r="Z925" s="15">
        <f t="shared" si="327"/>
        <v>0</v>
      </c>
      <c r="AA925" s="15" t="str">
        <f t="shared" si="328"/>
        <v>3050,OUD-HEVERLEE,Pragen,</v>
      </c>
      <c r="AB925" s="15" t="str">
        <f t="shared" si="329"/>
        <v/>
      </c>
    </row>
    <row r="926" spans="1:28" x14ac:dyDescent="0.2">
      <c r="A926">
        <v>170</v>
      </c>
      <c r="B926">
        <v>166</v>
      </c>
      <c r="C926">
        <v>3051</v>
      </c>
      <c r="D926" t="s">
        <v>1361</v>
      </c>
      <c r="E926" t="s">
        <v>1364</v>
      </c>
      <c r="F926" t="str">
        <f t="shared" si="308"/>
        <v>3051,OUD-HEVERLEE,Sint-Joris-Weert,</v>
      </c>
      <c r="G926">
        <f t="shared" si="309"/>
        <v>170</v>
      </c>
      <c r="H926">
        <f t="shared" si="309"/>
        <v>166</v>
      </c>
      <c r="I926" s="15" t="str">
        <f t="shared" si="310"/>
        <v/>
      </c>
      <c r="J926" s="15" t="str">
        <f t="shared" si="311"/>
        <v/>
      </c>
      <c r="K926" s="15">
        <f t="shared" si="312"/>
        <v>0</v>
      </c>
      <c r="L926" s="15" t="str">
        <f t="shared" si="313"/>
        <v>3051,OUD-HEVERLEE,Sint-Joris-Weert,</v>
      </c>
      <c r="M926" s="15" t="str">
        <f t="shared" si="314"/>
        <v/>
      </c>
      <c r="N926" s="15" t="str">
        <f t="shared" si="315"/>
        <v/>
      </c>
      <c r="O926" s="15" t="str">
        <f t="shared" si="316"/>
        <v/>
      </c>
      <c r="P926" s="15">
        <f t="shared" si="317"/>
        <v>0</v>
      </c>
      <c r="Q926" s="15" t="str">
        <f t="shared" si="318"/>
        <v>3051,OUD-HEVERLEE,Sint-Joris-Weert,</v>
      </c>
      <c r="R926" s="15" t="str">
        <f t="shared" si="319"/>
        <v/>
      </c>
      <c r="S926" s="15" t="str">
        <f t="shared" si="320"/>
        <v/>
      </c>
      <c r="T926" s="15" t="str">
        <f t="shared" si="321"/>
        <v/>
      </c>
      <c r="U926" s="15">
        <f t="shared" si="322"/>
        <v>0</v>
      </c>
      <c r="V926" s="15" t="str">
        <f t="shared" si="323"/>
        <v>3051,OUD-HEVERLEE,Sint-Joris-Weert,</v>
      </c>
      <c r="W926" s="15" t="str">
        <f t="shared" si="324"/>
        <v/>
      </c>
      <c r="X926" s="15" t="str">
        <f t="shared" si="325"/>
        <v/>
      </c>
      <c r="Y926" s="15" t="str">
        <f t="shared" si="326"/>
        <v/>
      </c>
      <c r="Z926" s="15">
        <f t="shared" si="327"/>
        <v>0</v>
      </c>
      <c r="AA926" s="15" t="str">
        <f t="shared" si="328"/>
        <v>3051,OUD-HEVERLEE,Sint-Joris-Weert,</v>
      </c>
      <c r="AB926" s="15" t="str">
        <f t="shared" si="329"/>
        <v/>
      </c>
    </row>
    <row r="927" spans="1:28" x14ac:dyDescent="0.2">
      <c r="A927">
        <v>174</v>
      </c>
      <c r="B927">
        <v>168</v>
      </c>
      <c r="C927">
        <v>3052</v>
      </c>
      <c r="D927" t="s">
        <v>1361</v>
      </c>
      <c r="E927" t="s">
        <v>1365</v>
      </c>
      <c r="F927" t="str">
        <f t="shared" si="308"/>
        <v>3052,OUD-HEVERLEE,Blanden,</v>
      </c>
      <c r="G927">
        <f t="shared" si="309"/>
        <v>174</v>
      </c>
      <c r="H927">
        <f t="shared" si="309"/>
        <v>168</v>
      </c>
      <c r="I927" s="15" t="str">
        <f t="shared" si="310"/>
        <v/>
      </c>
      <c r="J927" s="15" t="str">
        <f t="shared" si="311"/>
        <v/>
      </c>
      <c r="K927" s="15">
        <f t="shared" si="312"/>
        <v>0</v>
      </c>
      <c r="L927" s="15" t="str">
        <f t="shared" si="313"/>
        <v>3052,OUD-HEVERLEE,Blanden,</v>
      </c>
      <c r="M927" s="15" t="str">
        <f t="shared" si="314"/>
        <v/>
      </c>
      <c r="N927" s="15" t="str">
        <f t="shared" si="315"/>
        <v/>
      </c>
      <c r="O927" s="15" t="str">
        <f t="shared" si="316"/>
        <v/>
      </c>
      <c r="P927" s="15">
        <f t="shared" si="317"/>
        <v>0</v>
      </c>
      <c r="Q927" s="15" t="str">
        <f t="shared" si="318"/>
        <v>3052,OUD-HEVERLEE,Blanden,</v>
      </c>
      <c r="R927" s="15" t="str">
        <f t="shared" si="319"/>
        <v/>
      </c>
      <c r="S927" s="15" t="str">
        <f t="shared" si="320"/>
        <v/>
      </c>
      <c r="T927" s="15" t="str">
        <f t="shared" si="321"/>
        <v/>
      </c>
      <c r="U927" s="15">
        <f t="shared" si="322"/>
        <v>0</v>
      </c>
      <c r="V927" s="15" t="str">
        <f t="shared" si="323"/>
        <v>3052,OUD-HEVERLEE,Blanden,</v>
      </c>
      <c r="W927" s="15" t="str">
        <f t="shared" si="324"/>
        <v/>
      </c>
      <c r="X927" s="15" t="str">
        <f t="shared" si="325"/>
        <v/>
      </c>
      <c r="Y927" s="15" t="str">
        <f t="shared" si="326"/>
        <v/>
      </c>
      <c r="Z927" s="15">
        <f t="shared" si="327"/>
        <v>0</v>
      </c>
      <c r="AA927" s="15" t="str">
        <f t="shared" si="328"/>
        <v>3052,OUD-HEVERLEE,Blanden,</v>
      </c>
      <c r="AB927" s="15" t="str">
        <f t="shared" si="329"/>
        <v/>
      </c>
    </row>
    <row r="928" spans="1:28" x14ac:dyDescent="0.2">
      <c r="A928">
        <v>175</v>
      </c>
      <c r="B928">
        <v>169</v>
      </c>
      <c r="C928">
        <v>3053</v>
      </c>
      <c r="D928" t="s">
        <v>1361</v>
      </c>
      <c r="E928" t="s">
        <v>1366</v>
      </c>
      <c r="F928" t="str">
        <f t="shared" si="308"/>
        <v>3053,OUD-HEVERLEE,Haasrode,</v>
      </c>
      <c r="G928">
        <f t="shared" si="309"/>
        <v>175</v>
      </c>
      <c r="H928">
        <f t="shared" si="309"/>
        <v>169</v>
      </c>
      <c r="I928" s="15" t="str">
        <f t="shared" si="310"/>
        <v/>
      </c>
      <c r="J928" s="15" t="str">
        <f t="shared" si="311"/>
        <v/>
      </c>
      <c r="K928" s="15">
        <f t="shared" si="312"/>
        <v>0</v>
      </c>
      <c r="L928" s="15" t="str">
        <f t="shared" si="313"/>
        <v>3053,OUD-HEVERLEE,Haasrode,</v>
      </c>
      <c r="M928" s="15" t="str">
        <f t="shared" si="314"/>
        <v/>
      </c>
      <c r="N928" s="15" t="str">
        <f t="shared" si="315"/>
        <v/>
      </c>
      <c r="O928" s="15" t="str">
        <f t="shared" si="316"/>
        <v/>
      </c>
      <c r="P928" s="15">
        <f t="shared" si="317"/>
        <v>0</v>
      </c>
      <c r="Q928" s="15" t="str">
        <f t="shared" si="318"/>
        <v>3053,OUD-HEVERLEE,Haasrode,</v>
      </c>
      <c r="R928" s="15" t="str">
        <f t="shared" si="319"/>
        <v/>
      </c>
      <c r="S928" s="15" t="str">
        <f t="shared" si="320"/>
        <v/>
      </c>
      <c r="T928" s="15" t="str">
        <f t="shared" si="321"/>
        <v/>
      </c>
      <c r="U928" s="15">
        <f t="shared" si="322"/>
        <v>0</v>
      </c>
      <c r="V928" s="15" t="str">
        <f t="shared" si="323"/>
        <v>3053,OUD-HEVERLEE,Haasrode,</v>
      </c>
      <c r="W928" s="15" t="str">
        <f t="shared" si="324"/>
        <v/>
      </c>
      <c r="X928" s="15" t="str">
        <f t="shared" si="325"/>
        <v/>
      </c>
      <c r="Y928" s="15" t="str">
        <f t="shared" si="326"/>
        <v/>
      </c>
      <c r="Z928" s="15">
        <f t="shared" si="327"/>
        <v>0</v>
      </c>
      <c r="AA928" s="15" t="str">
        <f t="shared" si="328"/>
        <v>3053,OUD-HEVERLEE,Haasrode,</v>
      </c>
      <c r="AB928" s="15" t="str">
        <f t="shared" si="329"/>
        <v/>
      </c>
    </row>
    <row r="929" spans="1:28" x14ac:dyDescent="0.2">
      <c r="A929">
        <v>169</v>
      </c>
      <c r="B929">
        <v>168</v>
      </c>
      <c r="C929">
        <v>3054</v>
      </c>
      <c r="D929" t="s">
        <v>1361</v>
      </c>
      <c r="E929" t="s">
        <v>1367</v>
      </c>
      <c r="F929" t="str">
        <f t="shared" si="308"/>
        <v>3054,OUD-HEVERLEE,t Zoet Water,</v>
      </c>
      <c r="G929">
        <f t="shared" si="309"/>
        <v>169</v>
      </c>
      <c r="H929">
        <f t="shared" si="309"/>
        <v>168</v>
      </c>
      <c r="I929" s="15" t="str">
        <f t="shared" si="310"/>
        <v/>
      </c>
      <c r="J929" s="15" t="str">
        <f t="shared" si="311"/>
        <v/>
      </c>
      <c r="K929" s="15">
        <f t="shared" si="312"/>
        <v>0</v>
      </c>
      <c r="L929" s="15" t="str">
        <f t="shared" si="313"/>
        <v>3054,OUD-HEVERLEE,t Zoet Water,</v>
      </c>
      <c r="M929" s="15" t="str">
        <f t="shared" si="314"/>
        <v/>
      </c>
      <c r="N929" s="15" t="str">
        <f t="shared" si="315"/>
        <v/>
      </c>
      <c r="O929" s="15" t="str">
        <f t="shared" si="316"/>
        <v/>
      </c>
      <c r="P929" s="15">
        <f t="shared" si="317"/>
        <v>0</v>
      </c>
      <c r="Q929" s="15" t="str">
        <f t="shared" si="318"/>
        <v>3054,OUD-HEVERLEE,t Zoet Water,</v>
      </c>
      <c r="R929" s="15" t="str">
        <f t="shared" si="319"/>
        <v/>
      </c>
      <c r="S929" s="15" t="str">
        <f t="shared" si="320"/>
        <v/>
      </c>
      <c r="T929" s="15" t="str">
        <f t="shared" si="321"/>
        <v/>
      </c>
      <c r="U929" s="15">
        <f t="shared" si="322"/>
        <v>0</v>
      </c>
      <c r="V929" s="15" t="str">
        <f t="shared" si="323"/>
        <v>3054,OUD-HEVERLEE,t Zoet Water,</v>
      </c>
      <c r="W929" s="15" t="str">
        <f t="shared" si="324"/>
        <v/>
      </c>
      <c r="X929" s="15" t="str">
        <f t="shared" si="325"/>
        <v/>
      </c>
      <c r="Y929" s="15" t="str">
        <f t="shared" si="326"/>
        <v/>
      </c>
      <c r="Z929" s="15">
        <f t="shared" si="327"/>
        <v>0</v>
      </c>
      <c r="AA929" s="15" t="str">
        <f t="shared" si="328"/>
        <v>3054,OUD-HEVERLEE,t Zoet Water,</v>
      </c>
      <c r="AB929" s="15" t="str">
        <f t="shared" si="329"/>
        <v/>
      </c>
    </row>
    <row r="930" spans="1:28" x14ac:dyDescent="0.2">
      <c r="A930">
        <v>173</v>
      </c>
      <c r="B930">
        <v>168</v>
      </c>
      <c r="C930">
        <v>3054</v>
      </c>
      <c r="D930" t="s">
        <v>1361</v>
      </c>
      <c r="E930" t="s">
        <v>1368</v>
      </c>
      <c r="F930" t="str">
        <f t="shared" si="308"/>
        <v>3054,OUD-HEVERLEE,Vaalbeek,</v>
      </c>
      <c r="G930">
        <f t="shared" si="309"/>
        <v>173</v>
      </c>
      <c r="H930">
        <f t="shared" si="309"/>
        <v>168</v>
      </c>
      <c r="I930" s="15" t="str">
        <f t="shared" si="310"/>
        <v/>
      </c>
      <c r="J930" s="15" t="str">
        <f t="shared" si="311"/>
        <v/>
      </c>
      <c r="K930" s="15">
        <f t="shared" si="312"/>
        <v>0</v>
      </c>
      <c r="L930" s="15" t="str">
        <f t="shared" si="313"/>
        <v>3054,OUD-HEVERLEE,Vaalbeek,</v>
      </c>
      <c r="M930" s="15" t="str">
        <f t="shared" si="314"/>
        <v/>
      </c>
      <c r="N930" s="15" t="str">
        <f t="shared" si="315"/>
        <v/>
      </c>
      <c r="O930" s="15" t="str">
        <f t="shared" si="316"/>
        <v/>
      </c>
      <c r="P930" s="15">
        <f t="shared" si="317"/>
        <v>0</v>
      </c>
      <c r="Q930" s="15" t="str">
        <f t="shared" si="318"/>
        <v>3054,OUD-HEVERLEE,Vaalbeek,</v>
      </c>
      <c r="R930" s="15" t="str">
        <f t="shared" si="319"/>
        <v/>
      </c>
      <c r="S930" s="15" t="str">
        <f t="shared" si="320"/>
        <v/>
      </c>
      <c r="T930" s="15" t="str">
        <f t="shared" si="321"/>
        <v/>
      </c>
      <c r="U930" s="15">
        <f t="shared" si="322"/>
        <v>0</v>
      </c>
      <c r="V930" s="15" t="str">
        <f t="shared" si="323"/>
        <v>3054,OUD-HEVERLEE,Vaalbeek,</v>
      </c>
      <c r="W930" s="15" t="str">
        <f t="shared" si="324"/>
        <v/>
      </c>
      <c r="X930" s="15" t="str">
        <f t="shared" si="325"/>
        <v/>
      </c>
      <c r="Y930" s="15" t="str">
        <f t="shared" si="326"/>
        <v/>
      </c>
      <c r="Z930" s="15">
        <f t="shared" si="327"/>
        <v>0</v>
      </c>
      <c r="AA930" s="15" t="str">
        <f t="shared" si="328"/>
        <v>3054,OUD-HEVERLEE,Vaalbeek,</v>
      </c>
      <c r="AB930" s="15" t="str">
        <f t="shared" si="329"/>
        <v/>
      </c>
    </row>
    <row r="931" spans="1:28" x14ac:dyDescent="0.2">
      <c r="A931">
        <v>169</v>
      </c>
      <c r="B931">
        <v>173</v>
      </c>
      <c r="C931">
        <v>3060</v>
      </c>
      <c r="D931" t="s">
        <v>1369</v>
      </c>
      <c r="E931" t="s">
        <v>716</v>
      </c>
      <c r="F931" t="str">
        <f t="shared" si="308"/>
        <v>3060,BERTEM,Alsemberg,</v>
      </c>
      <c r="G931">
        <f t="shared" si="309"/>
        <v>169</v>
      </c>
      <c r="H931">
        <f t="shared" si="309"/>
        <v>173</v>
      </c>
      <c r="I931" s="15" t="str">
        <f t="shared" si="310"/>
        <v/>
      </c>
      <c r="J931" s="15" t="str">
        <f t="shared" si="311"/>
        <v/>
      </c>
      <c r="K931" s="15">
        <f t="shared" si="312"/>
        <v>0</v>
      </c>
      <c r="L931" s="15" t="str">
        <f t="shared" si="313"/>
        <v>3060,BERTEM,Alsemberg,</v>
      </c>
      <c r="M931" s="15" t="str">
        <f t="shared" si="314"/>
        <v/>
      </c>
      <c r="N931" s="15" t="str">
        <f t="shared" si="315"/>
        <v/>
      </c>
      <c r="O931" s="15" t="str">
        <f t="shared" si="316"/>
        <v/>
      </c>
      <c r="P931" s="15">
        <f t="shared" si="317"/>
        <v>0</v>
      </c>
      <c r="Q931" s="15" t="str">
        <f t="shared" si="318"/>
        <v>3060,BERTEM,Alsemberg,</v>
      </c>
      <c r="R931" s="15" t="str">
        <f t="shared" si="319"/>
        <v/>
      </c>
      <c r="S931" s="15" t="str">
        <f t="shared" si="320"/>
        <v/>
      </c>
      <c r="T931" s="15" t="str">
        <f t="shared" si="321"/>
        <v/>
      </c>
      <c r="U931" s="15">
        <f t="shared" si="322"/>
        <v>0</v>
      </c>
      <c r="V931" s="15" t="str">
        <f t="shared" si="323"/>
        <v>3060,BERTEM,Alsemberg,</v>
      </c>
      <c r="W931" s="15" t="str">
        <f t="shared" si="324"/>
        <v/>
      </c>
      <c r="X931" s="15" t="str">
        <f t="shared" si="325"/>
        <v/>
      </c>
      <c r="Y931" s="15" t="str">
        <f t="shared" si="326"/>
        <v/>
      </c>
      <c r="Z931" s="15">
        <f t="shared" si="327"/>
        <v>0</v>
      </c>
      <c r="AA931" s="15" t="str">
        <f t="shared" si="328"/>
        <v>3060,BERTEM,Alsemberg,</v>
      </c>
      <c r="AB931" s="15" t="str">
        <f t="shared" si="329"/>
        <v/>
      </c>
    </row>
    <row r="932" spans="1:28" x14ac:dyDescent="0.2">
      <c r="A932">
        <v>168</v>
      </c>
      <c r="B932">
        <v>173</v>
      </c>
      <c r="C932">
        <v>3060</v>
      </c>
      <c r="D932" t="s">
        <v>1369</v>
      </c>
      <c r="E932" t="s">
        <v>1370</v>
      </c>
      <c r="F932" t="str">
        <f t="shared" si="308"/>
        <v>3060,BERTEM,Bertem,</v>
      </c>
      <c r="G932">
        <f t="shared" si="309"/>
        <v>168</v>
      </c>
      <c r="H932">
        <f t="shared" si="309"/>
        <v>173</v>
      </c>
      <c r="I932" s="15" t="str">
        <f t="shared" si="310"/>
        <v/>
      </c>
      <c r="J932" s="15" t="str">
        <f t="shared" si="311"/>
        <v/>
      </c>
      <c r="K932" s="15">
        <f t="shared" si="312"/>
        <v>0</v>
      </c>
      <c r="L932" s="15" t="str">
        <f t="shared" si="313"/>
        <v>3060,BERTEM,Bertem,</v>
      </c>
      <c r="M932" s="15" t="str">
        <f t="shared" si="314"/>
        <v/>
      </c>
      <c r="N932" s="15" t="str">
        <f t="shared" si="315"/>
        <v/>
      </c>
      <c r="O932" s="15" t="str">
        <f t="shared" si="316"/>
        <v/>
      </c>
      <c r="P932" s="15">
        <f t="shared" si="317"/>
        <v>0</v>
      </c>
      <c r="Q932" s="15" t="str">
        <f t="shared" si="318"/>
        <v>3060,BERTEM,Bertem,</v>
      </c>
      <c r="R932" s="15" t="str">
        <f t="shared" si="319"/>
        <v/>
      </c>
      <c r="S932" s="15" t="str">
        <f t="shared" si="320"/>
        <v/>
      </c>
      <c r="T932" s="15" t="str">
        <f t="shared" si="321"/>
        <v/>
      </c>
      <c r="U932" s="15">
        <f t="shared" si="322"/>
        <v>0</v>
      </c>
      <c r="V932" s="15" t="str">
        <f t="shared" si="323"/>
        <v>3060,BERTEM,Bertem,</v>
      </c>
      <c r="W932" s="15" t="str">
        <f t="shared" si="324"/>
        <v/>
      </c>
      <c r="X932" s="15" t="str">
        <f t="shared" si="325"/>
        <v/>
      </c>
      <c r="Y932" s="15" t="str">
        <f t="shared" si="326"/>
        <v/>
      </c>
      <c r="Z932" s="15">
        <f t="shared" si="327"/>
        <v>0</v>
      </c>
      <c r="AA932" s="15" t="str">
        <f t="shared" si="328"/>
        <v>3060,BERTEM,Bertem,</v>
      </c>
      <c r="AB932" s="15" t="str">
        <f t="shared" si="329"/>
        <v/>
      </c>
    </row>
    <row r="933" spans="1:28" x14ac:dyDescent="0.2">
      <c r="A933">
        <v>169</v>
      </c>
      <c r="B933">
        <v>174</v>
      </c>
      <c r="C933">
        <v>3060</v>
      </c>
      <c r="D933" t="s">
        <v>1369</v>
      </c>
      <c r="E933" t="s">
        <v>1371</v>
      </c>
      <c r="F933" t="str">
        <f t="shared" si="308"/>
        <v>3060,BERTEM,Bertembos,</v>
      </c>
      <c r="G933">
        <f t="shared" si="309"/>
        <v>169</v>
      </c>
      <c r="H933">
        <f t="shared" si="309"/>
        <v>174</v>
      </c>
      <c r="I933" s="15" t="str">
        <f t="shared" si="310"/>
        <v/>
      </c>
      <c r="J933" s="15" t="str">
        <f t="shared" si="311"/>
        <v/>
      </c>
      <c r="K933" s="15">
        <f t="shared" si="312"/>
        <v>0</v>
      </c>
      <c r="L933" s="15" t="str">
        <f t="shared" si="313"/>
        <v>3060,BERTEM,Bertembos,</v>
      </c>
      <c r="M933" s="15" t="str">
        <f t="shared" si="314"/>
        <v/>
      </c>
      <c r="N933" s="15" t="str">
        <f t="shared" si="315"/>
        <v/>
      </c>
      <c r="O933" s="15" t="str">
        <f t="shared" si="316"/>
        <v/>
      </c>
      <c r="P933" s="15">
        <f t="shared" si="317"/>
        <v>0</v>
      </c>
      <c r="Q933" s="15" t="str">
        <f t="shared" si="318"/>
        <v>3060,BERTEM,Bertembos,</v>
      </c>
      <c r="R933" s="15" t="str">
        <f t="shared" si="319"/>
        <v/>
      </c>
      <c r="S933" s="15" t="str">
        <f t="shared" si="320"/>
        <v/>
      </c>
      <c r="T933" s="15" t="str">
        <f t="shared" si="321"/>
        <v/>
      </c>
      <c r="U933" s="15">
        <f t="shared" si="322"/>
        <v>0</v>
      </c>
      <c r="V933" s="15" t="str">
        <f t="shared" si="323"/>
        <v>3060,BERTEM,Bertembos,</v>
      </c>
      <c r="W933" s="15" t="str">
        <f t="shared" si="324"/>
        <v/>
      </c>
      <c r="X933" s="15" t="str">
        <f t="shared" si="325"/>
        <v/>
      </c>
      <c r="Y933" s="15" t="str">
        <f t="shared" si="326"/>
        <v/>
      </c>
      <c r="Z933" s="15">
        <f t="shared" si="327"/>
        <v>0</v>
      </c>
      <c r="AA933" s="15" t="str">
        <f t="shared" si="328"/>
        <v>3060,BERTEM,Bertembos,</v>
      </c>
      <c r="AB933" s="15" t="str">
        <f t="shared" si="329"/>
        <v/>
      </c>
    </row>
    <row r="934" spans="1:28" x14ac:dyDescent="0.2">
      <c r="A934">
        <v>169</v>
      </c>
      <c r="B934">
        <v>170</v>
      </c>
      <c r="C934">
        <v>3060</v>
      </c>
      <c r="D934" t="s">
        <v>1369</v>
      </c>
      <c r="E934" t="s">
        <v>1372</v>
      </c>
      <c r="F934" t="str">
        <f t="shared" si="308"/>
        <v>3060,BERTEM,Korbeek-Dijle,</v>
      </c>
      <c r="G934">
        <f t="shared" si="309"/>
        <v>169</v>
      </c>
      <c r="H934">
        <f t="shared" si="309"/>
        <v>170</v>
      </c>
      <c r="I934" s="15" t="str">
        <f t="shared" si="310"/>
        <v/>
      </c>
      <c r="J934" s="15" t="str">
        <f t="shared" si="311"/>
        <v/>
      </c>
      <c r="K934" s="15">
        <f t="shared" si="312"/>
        <v>0</v>
      </c>
      <c r="L934" s="15" t="str">
        <f t="shared" si="313"/>
        <v>3060,BERTEM,Korbeek-Dijle,</v>
      </c>
      <c r="M934" s="15" t="str">
        <f t="shared" si="314"/>
        <v/>
      </c>
      <c r="N934" s="15" t="str">
        <f t="shared" si="315"/>
        <v/>
      </c>
      <c r="O934" s="15" t="str">
        <f t="shared" si="316"/>
        <v/>
      </c>
      <c r="P934" s="15">
        <f t="shared" si="317"/>
        <v>0</v>
      </c>
      <c r="Q934" s="15" t="str">
        <f t="shared" si="318"/>
        <v>3060,BERTEM,Korbeek-Dijle,</v>
      </c>
      <c r="R934" s="15" t="str">
        <f t="shared" si="319"/>
        <v/>
      </c>
      <c r="S934" s="15" t="str">
        <f t="shared" si="320"/>
        <v/>
      </c>
      <c r="T934" s="15" t="str">
        <f t="shared" si="321"/>
        <v/>
      </c>
      <c r="U934" s="15">
        <f t="shared" si="322"/>
        <v>0</v>
      </c>
      <c r="V934" s="15" t="str">
        <f t="shared" si="323"/>
        <v>3060,BERTEM,Korbeek-Dijle,</v>
      </c>
      <c r="W934" s="15" t="str">
        <f t="shared" si="324"/>
        <v/>
      </c>
      <c r="X934" s="15" t="str">
        <f t="shared" si="325"/>
        <v/>
      </c>
      <c r="Y934" s="15" t="str">
        <f t="shared" si="326"/>
        <v/>
      </c>
      <c r="Z934" s="15">
        <f t="shared" si="327"/>
        <v>0</v>
      </c>
      <c r="AA934" s="15" t="str">
        <f t="shared" si="328"/>
        <v>3060,BERTEM,Korbeek-Dijle,</v>
      </c>
      <c r="AB934" s="15" t="str">
        <f t="shared" si="329"/>
        <v/>
      </c>
    </row>
    <row r="935" spans="1:28" x14ac:dyDescent="0.2">
      <c r="A935">
        <v>167</v>
      </c>
      <c r="B935">
        <v>172</v>
      </c>
      <c r="C935">
        <v>3060</v>
      </c>
      <c r="D935" t="s">
        <v>1369</v>
      </c>
      <c r="E935" t="s">
        <v>1373</v>
      </c>
      <c r="F935" t="str">
        <f t="shared" si="308"/>
        <v>3060,BERTEM,Sint-Verone,</v>
      </c>
      <c r="G935">
        <f t="shared" si="309"/>
        <v>167</v>
      </c>
      <c r="H935">
        <f t="shared" si="309"/>
        <v>172</v>
      </c>
      <c r="I935" s="15" t="str">
        <f t="shared" si="310"/>
        <v/>
      </c>
      <c r="J935" s="15" t="str">
        <f t="shared" si="311"/>
        <v/>
      </c>
      <c r="K935" s="15">
        <f t="shared" si="312"/>
        <v>0</v>
      </c>
      <c r="L935" s="15" t="str">
        <f t="shared" si="313"/>
        <v>3060,BERTEM,Sint-Verone,</v>
      </c>
      <c r="M935" s="15" t="str">
        <f t="shared" si="314"/>
        <v/>
      </c>
      <c r="N935" s="15" t="str">
        <f t="shared" si="315"/>
        <v/>
      </c>
      <c r="O935" s="15" t="str">
        <f t="shared" si="316"/>
        <v/>
      </c>
      <c r="P935" s="15">
        <f t="shared" si="317"/>
        <v>0</v>
      </c>
      <c r="Q935" s="15" t="str">
        <f t="shared" si="318"/>
        <v>3060,BERTEM,Sint-Verone,</v>
      </c>
      <c r="R935" s="15" t="str">
        <f t="shared" si="319"/>
        <v/>
      </c>
      <c r="S935" s="15" t="str">
        <f t="shared" si="320"/>
        <v/>
      </c>
      <c r="T935" s="15" t="str">
        <f t="shared" si="321"/>
        <v/>
      </c>
      <c r="U935" s="15">
        <f t="shared" si="322"/>
        <v>0</v>
      </c>
      <c r="V935" s="15" t="str">
        <f t="shared" si="323"/>
        <v>3060,BERTEM,Sint-Verone,</v>
      </c>
      <c r="W935" s="15" t="str">
        <f t="shared" si="324"/>
        <v/>
      </c>
      <c r="X935" s="15" t="str">
        <f t="shared" si="325"/>
        <v/>
      </c>
      <c r="Y935" s="15" t="str">
        <f t="shared" si="326"/>
        <v/>
      </c>
      <c r="Z935" s="15">
        <f t="shared" si="327"/>
        <v>0</v>
      </c>
      <c r="AA935" s="15" t="str">
        <f t="shared" si="328"/>
        <v>3060,BERTEM,Sint-Verone,</v>
      </c>
      <c r="AB935" s="15" t="str">
        <f t="shared" si="329"/>
        <v/>
      </c>
    </row>
    <row r="936" spans="1:28" x14ac:dyDescent="0.2">
      <c r="A936">
        <v>163</v>
      </c>
      <c r="B936">
        <v>171</v>
      </c>
      <c r="C936">
        <v>3061</v>
      </c>
      <c r="D936" t="s">
        <v>1369</v>
      </c>
      <c r="E936" t="s">
        <v>1374</v>
      </c>
      <c r="F936" t="str">
        <f t="shared" si="308"/>
        <v>3061,BERTEM,Kooige,</v>
      </c>
      <c r="G936">
        <f t="shared" si="309"/>
        <v>163</v>
      </c>
      <c r="H936">
        <f t="shared" si="309"/>
        <v>171</v>
      </c>
      <c r="I936" s="15" t="str">
        <f t="shared" si="310"/>
        <v/>
      </c>
      <c r="J936" s="15" t="str">
        <f t="shared" si="311"/>
        <v/>
      </c>
      <c r="K936" s="15">
        <f t="shared" si="312"/>
        <v>0</v>
      </c>
      <c r="L936" s="15" t="str">
        <f t="shared" si="313"/>
        <v>3061,BERTEM,Kooige,</v>
      </c>
      <c r="M936" s="15" t="str">
        <f t="shared" si="314"/>
        <v/>
      </c>
      <c r="N936" s="15" t="str">
        <f t="shared" si="315"/>
        <v/>
      </c>
      <c r="O936" s="15" t="str">
        <f t="shared" si="316"/>
        <v/>
      </c>
      <c r="P936" s="15">
        <f t="shared" si="317"/>
        <v>0</v>
      </c>
      <c r="Q936" s="15" t="str">
        <f t="shared" si="318"/>
        <v>3061,BERTEM,Kooige,</v>
      </c>
      <c r="R936" s="15" t="str">
        <f t="shared" si="319"/>
        <v/>
      </c>
      <c r="S936" s="15" t="str">
        <f t="shared" si="320"/>
        <v/>
      </c>
      <c r="T936" s="15" t="str">
        <f t="shared" si="321"/>
        <v/>
      </c>
      <c r="U936" s="15">
        <f t="shared" si="322"/>
        <v>0</v>
      </c>
      <c r="V936" s="15" t="str">
        <f t="shared" si="323"/>
        <v>3061,BERTEM,Kooige,</v>
      </c>
      <c r="W936" s="15" t="str">
        <f t="shared" si="324"/>
        <v/>
      </c>
      <c r="X936" s="15" t="str">
        <f t="shared" si="325"/>
        <v/>
      </c>
      <c r="Y936" s="15" t="str">
        <f t="shared" si="326"/>
        <v/>
      </c>
      <c r="Z936" s="15">
        <f t="shared" si="327"/>
        <v>0</v>
      </c>
      <c r="AA936" s="15" t="str">
        <f t="shared" si="328"/>
        <v>3061,BERTEM,Kooige,</v>
      </c>
      <c r="AB936" s="15" t="str">
        <f t="shared" si="329"/>
        <v/>
      </c>
    </row>
    <row r="937" spans="1:28" x14ac:dyDescent="0.2">
      <c r="A937">
        <v>166</v>
      </c>
      <c r="B937">
        <v>170</v>
      </c>
      <c r="C937">
        <v>3061</v>
      </c>
      <c r="D937" t="s">
        <v>1369</v>
      </c>
      <c r="E937" t="s">
        <v>1375</v>
      </c>
      <c r="F937" t="str">
        <f t="shared" si="308"/>
        <v>3061,BERTEM,Leefdaal,</v>
      </c>
      <c r="G937">
        <f t="shared" si="309"/>
        <v>166</v>
      </c>
      <c r="H937">
        <f t="shared" si="309"/>
        <v>170</v>
      </c>
      <c r="I937" s="15" t="str">
        <f t="shared" si="310"/>
        <v/>
      </c>
      <c r="J937" s="15" t="str">
        <f t="shared" si="311"/>
        <v/>
      </c>
      <c r="K937" s="15">
        <f t="shared" si="312"/>
        <v>0</v>
      </c>
      <c r="L937" s="15" t="str">
        <f t="shared" si="313"/>
        <v>3061,BERTEM,Leefdaal,</v>
      </c>
      <c r="M937" s="15" t="str">
        <f t="shared" si="314"/>
        <v/>
      </c>
      <c r="N937" s="15" t="str">
        <f t="shared" si="315"/>
        <v/>
      </c>
      <c r="O937" s="15" t="str">
        <f t="shared" si="316"/>
        <v/>
      </c>
      <c r="P937" s="15">
        <f t="shared" si="317"/>
        <v>0</v>
      </c>
      <c r="Q937" s="15" t="str">
        <f t="shared" si="318"/>
        <v>3061,BERTEM,Leefdaal,</v>
      </c>
      <c r="R937" s="15" t="str">
        <f t="shared" si="319"/>
        <v/>
      </c>
      <c r="S937" s="15" t="str">
        <f t="shared" si="320"/>
        <v/>
      </c>
      <c r="T937" s="15" t="str">
        <f t="shared" si="321"/>
        <v/>
      </c>
      <c r="U937" s="15">
        <f t="shared" si="322"/>
        <v>0</v>
      </c>
      <c r="V937" s="15" t="str">
        <f t="shared" si="323"/>
        <v>3061,BERTEM,Leefdaal,</v>
      </c>
      <c r="W937" s="15" t="str">
        <f t="shared" si="324"/>
        <v/>
      </c>
      <c r="X937" s="15" t="str">
        <f t="shared" si="325"/>
        <v/>
      </c>
      <c r="Y937" s="15" t="str">
        <f t="shared" si="326"/>
        <v/>
      </c>
      <c r="Z937" s="15">
        <f t="shared" si="327"/>
        <v>0</v>
      </c>
      <c r="AA937" s="15" t="str">
        <f t="shared" si="328"/>
        <v>3061,BERTEM,Leefdaal,</v>
      </c>
      <c r="AB937" s="15" t="str">
        <f t="shared" si="329"/>
        <v/>
      </c>
    </row>
    <row r="938" spans="1:28" x14ac:dyDescent="0.2">
      <c r="A938">
        <v>163</v>
      </c>
      <c r="B938">
        <v>175</v>
      </c>
      <c r="C938">
        <v>3070</v>
      </c>
      <c r="D938" t="s">
        <v>1376</v>
      </c>
      <c r="E938" t="s">
        <v>1377</v>
      </c>
      <c r="F938" t="str">
        <f t="shared" si="308"/>
        <v>3070,KORTENBERG,Kortenberg,</v>
      </c>
      <c r="G938">
        <f t="shared" si="309"/>
        <v>163</v>
      </c>
      <c r="H938">
        <f t="shared" si="309"/>
        <v>175</v>
      </c>
      <c r="I938" s="15" t="str">
        <f t="shared" si="310"/>
        <v/>
      </c>
      <c r="J938" s="15" t="str">
        <f t="shared" si="311"/>
        <v/>
      </c>
      <c r="K938" s="15">
        <f t="shared" si="312"/>
        <v>0</v>
      </c>
      <c r="L938" s="15" t="str">
        <f t="shared" si="313"/>
        <v>3070,KORTENBERG,Kortenberg,</v>
      </c>
      <c r="M938" s="15" t="str">
        <f t="shared" si="314"/>
        <v/>
      </c>
      <c r="N938" s="15" t="str">
        <f t="shared" si="315"/>
        <v/>
      </c>
      <c r="O938" s="15" t="str">
        <f t="shared" si="316"/>
        <v/>
      </c>
      <c r="P938" s="15">
        <f t="shared" si="317"/>
        <v>0</v>
      </c>
      <c r="Q938" s="15" t="str">
        <f t="shared" si="318"/>
        <v>3070,KORTENBERG,Kortenberg,</v>
      </c>
      <c r="R938" s="15" t="str">
        <f t="shared" si="319"/>
        <v/>
      </c>
      <c r="S938" s="15" t="str">
        <f t="shared" si="320"/>
        <v/>
      </c>
      <c r="T938" s="15" t="str">
        <f t="shared" si="321"/>
        <v/>
      </c>
      <c r="U938" s="15">
        <f t="shared" si="322"/>
        <v>0</v>
      </c>
      <c r="V938" s="15" t="str">
        <f t="shared" si="323"/>
        <v>3070,KORTENBERG,Kortenberg,</v>
      </c>
      <c r="W938" s="15" t="str">
        <f t="shared" si="324"/>
        <v/>
      </c>
      <c r="X938" s="15" t="str">
        <f t="shared" si="325"/>
        <v/>
      </c>
      <c r="Y938" s="15" t="str">
        <f t="shared" si="326"/>
        <v/>
      </c>
      <c r="Z938" s="15">
        <f t="shared" si="327"/>
        <v>0</v>
      </c>
      <c r="AA938" s="15" t="str">
        <f t="shared" si="328"/>
        <v>3070,KORTENBERG,Kortenberg,</v>
      </c>
      <c r="AB938" s="15" t="str">
        <f t="shared" si="329"/>
        <v/>
      </c>
    </row>
    <row r="939" spans="1:28" x14ac:dyDescent="0.2">
      <c r="A939">
        <v>164</v>
      </c>
      <c r="B939">
        <v>177</v>
      </c>
      <c r="C939">
        <v>3071</v>
      </c>
      <c r="D939" t="s">
        <v>1376</v>
      </c>
      <c r="E939" t="s">
        <v>1378</v>
      </c>
      <c r="F939" t="str">
        <f t="shared" si="308"/>
        <v>3071,KORTENBERG,Erps-Kwerps,</v>
      </c>
      <c r="G939">
        <f t="shared" si="309"/>
        <v>164</v>
      </c>
      <c r="H939">
        <f t="shared" si="309"/>
        <v>177</v>
      </c>
      <c r="I939" s="15" t="str">
        <f t="shared" si="310"/>
        <v/>
      </c>
      <c r="J939" s="15" t="str">
        <f t="shared" si="311"/>
        <v/>
      </c>
      <c r="K939" s="15">
        <f t="shared" si="312"/>
        <v>0</v>
      </c>
      <c r="L939" s="15" t="str">
        <f t="shared" si="313"/>
        <v>3071,KORTENBERG,Erps-Kwerps,</v>
      </c>
      <c r="M939" s="15" t="str">
        <f t="shared" si="314"/>
        <v/>
      </c>
      <c r="N939" s="15" t="str">
        <f t="shared" si="315"/>
        <v/>
      </c>
      <c r="O939" s="15" t="str">
        <f t="shared" si="316"/>
        <v/>
      </c>
      <c r="P939" s="15">
        <f t="shared" si="317"/>
        <v>0</v>
      </c>
      <c r="Q939" s="15" t="str">
        <f t="shared" si="318"/>
        <v>3071,KORTENBERG,Erps-Kwerps,</v>
      </c>
      <c r="R939" s="15" t="str">
        <f t="shared" si="319"/>
        <v/>
      </c>
      <c r="S939" s="15" t="str">
        <f t="shared" si="320"/>
        <v/>
      </c>
      <c r="T939" s="15" t="str">
        <f t="shared" si="321"/>
        <v/>
      </c>
      <c r="U939" s="15">
        <f t="shared" si="322"/>
        <v>0</v>
      </c>
      <c r="V939" s="15" t="str">
        <f t="shared" si="323"/>
        <v>3071,KORTENBERG,Erps-Kwerps,</v>
      </c>
      <c r="W939" s="15" t="str">
        <f t="shared" si="324"/>
        <v/>
      </c>
      <c r="X939" s="15" t="str">
        <f t="shared" si="325"/>
        <v/>
      </c>
      <c r="Y939" s="15" t="str">
        <f t="shared" si="326"/>
        <v/>
      </c>
      <c r="Z939" s="15">
        <f t="shared" si="327"/>
        <v>0</v>
      </c>
      <c r="AA939" s="15" t="str">
        <f t="shared" si="328"/>
        <v>3071,KORTENBERG,Erps-Kwerps,</v>
      </c>
      <c r="AB939" s="15" t="str">
        <f t="shared" si="329"/>
        <v/>
      </c>
    </row>
    <row r="940" spans="1:28" x14ac:dyDescent="0.2">
      <c r="A940">
        <v>166</v>
      </c>
      <c r="B940">
        <v>176</v>
      </c>
      <c r="C940">
        <v>3071</v>
      </c>
      <c r="D940" t="s">
        <v>1376</v>
      </c>
      <c r="E940" t="s">
        <v>1379</v>
      </c>
      <c r="F940" t="str">
        <f t="shared" si="308"/>
        <v>3071,KORTENBERG,Schoonaarde,</v>
      </c>
      <c r="G940">
        <f t="shared" si="309"/>
        <v>166</v>
      </c>
      <c r="H940">
        <f t="shared" si="309"/>
        <v>176</v>
      </c>
      <c r="I940" s="15" t="str">
        <f t="shared" si="310"/>
        <v/>
      </c>
      <c r="J940" s="15" t="str">
        <f t="shared" si="311"/>
        <v/>
      </c>
      <c r="K940" s="15">
        <f t="shared" si="312"/>
        <v>0</v>
      </c>
      <c r="L940" s="15" t="str">
        <f t="shared" si="313"/>
        <v>3071,KORTENBERG,Schoonaarde,</v>
      </c>
      <c r="M940" s="15" t="str">
        <f t="shared" si="314"/>
        <v/>
      </c>
      <c r="N940" s="15" t="str">
        <f t="shared" si="315"/>
        <v/>
      </c>
      <c r="O940" s="15" t="str">
        <f t="shared" si="316"/>
        <v/>
      </c>
      <c r="P940" s="15">
        <f t="shared" si="317"/>
        <v>0</v>
      </c>
      <c r="Q940" s="15" t="str">
        <f t="shared" si="318"/>
        <v>3071,KORTENBERG,Schoonaarde,</v>
      </c>
      <c r="R940" s="15" t="str">
        <f t="shared" si="319"/>
        <v/>
      </c>
      <c r="S940" s="15" t="str">
        <f t="shared" si="320"/>
        <v/>
      </c>
      <c r="T940" s="15" t="str">
        <f t="shared" si="321"/>
        <v/>
      </c>
      <c r="U940" s="15">
        <f t="shared" si="322"/>
        <v>0</v>
      </c>
      <c r="V940" s="15" t="str">
        <f t="shared" si="323"/>
        <v>3071,KORTENBERG,Schoonaarde,</v>
      </c>
      <c r="W940" s="15" t="str">
        <f t="shared" si="324"/>
        <v/>
      </c>
      <c r="X940" s="15" t="str">
        <f t="shared" si="325"/>
        <v/>
      </c>
      <c r="Y940" s="15" t="str">
        <f t="shared" si="326"/>
        <v/>
      </c>
      <c r="Z940" s="15">
        <f t="shared" si="327"/>
        <v>0</v>
      </c>
      <c r="AA940" s="15" t="str">
        <f t="shared" si="328"/>
        <v>3071,KORTENBERG,Schoonaarde,</v>
      </c>
      <c r="AB940" s="15" t="str">
        <f t="shared" si="329"/>
        <v/>
      </c>
    </row>
    <row r="941" spans="1:28" x14ac:dyDescent="0.2">
      <c r="A941">
        <v>164</v>
      </c>
      <c r="B941">
        <v>174</v>
      </c>
      <c r="C941">
        <v>3078</v>
      </c>
      <c r="D941" t="s">
        <v>1376</v>
      </c>
      <c r="E941" t="s">
        <v>1380</v>
      </c>
      <c r="F941" t="str">
        <f t="shared" si="308"/>
        <v>3078,KORTENBERG,Everberg,</v>
      </c>
      <c r="G941">
        <f t="shared" si="309"/>
        <v>164</v>
      </c>
      <c r="H941">
        <f t="shared" si="309"/>
        <v>174</v>
      </c>
      <c r="I941" s="15" t="str">
        <f t="shared" si="310"/>
        <v/>
      </c>
      <c r="J941" s="15" t="str">
        <f t="shared" si="311"/>
        <v/>
      </c>
      <c r="K941" s="15">
        <f t="shared" si="312"/>
        <v>0</v>
      </c>
      <c r="L941" s="15" t="str">
        <f t="shared" si="313"/>
        <v>3078,KORTENBERG,Everberg,</v>
      </c>
      <c r="M941" s="15" t="str">
        <f t="shared" si="314"/>
        <v/>
      </c>
      <c r="N941" s="15" t="str">
        <f t="shared" si="315"/>
        <v/>
      </c>
      <c r="O941" s="15" t="str">
        <f t="shared" si="316"/>
        <v/>
      </c>
      <c r="P941" s="15">
        <f t="shared" si="317"/>
        <v>0</v>
      </c>
      <c r="Q941" s="15" t="str">
        <f t="shared" si="318"/>
        <v>3078,KORTENBERG,Everberg,</v>
      </c>
      <c r="R941" s="15" t="str">
        <f t="shared" si="319"/>
        <v/>
      </c>
      <c r="S941" s="15" t="str">
        <f t="shared" si="320"/>
        <v/>
      </c>
      <c r="T941" s="15" t="str">
        <f t="shared" si="321"/>
        <v/>
      </c>
      <c r="U941" s="15">
        <f t="shared" si="322"/>
        <v>0</v>
      </c>
      <c r="V941" s="15" t="str">
        <f t="shared" si="323"/>
        <v>3078,KORTENBERG,Everberg,</v>
      </c>
      <c r="W941" s="15" t="str">
        <f t="shared" si="324"/>
        <v/>
      </c>
      <c r="X941" s="15" t="str">
        <f t="shared" si="325"/>
        <v/>
      </c>
      <c r="Y941" s="15" t="str">
        <f t="shared" si="326"/>
        <v/>
      </c>
      <c r="Z941" s="15">
        <f t="shared" si="327"/>
        <v>0</v>
      </c>
      <c r="AA941" s="15" t="str">
        <f t="shared" si="328"/>
        <v>3078,KORTENBERG,Everberg,</v>
      </c>
      <c r="AB941" s="15" t="str">
        <f t="shared" si="329"/>
        <v/>
      </c>
    </row>
    <row r="942" spans="1:28" x14ac:dyDescent="0.2">
      <c r="A942">
        <v>166</v>
      </c>
      <c r="B942">
        <v>175</v>
      </c>
      <c r="C942">
        <v>3078</v>
      </c>
      <c r="D942" t="s">
        <v>1376</v>
      </c>
      <c r="E942" t="s">
        <v>1381</v>
      </c>
      <c r="F942" t="str">
        <f t="shared" si="308"/>
        <v>3078,KORTENBERG,Meerbeek,</v>
      </c>
      <c r="G942">
        <f t="shared" si="309"/>
        <v>166</v>
      </c>
      <c r="H942">
        <f t="shared" si="309"/>
        <v>175</v>
      </c>
      <c r="I942" s="15" t="str">
        <f t="shared" si="310"/>
        <v/>
      </c>
      <c r="J942" s="15" t="str">
        <f t="shared" si="311"/>
        <v/>
      </c>
      <c r="K942" s="15">
        <f t="shared" si="312"/>
        <v>0</v>
      </c>
      <c r="L942" s="15" t="str">
        <f t="shared" si="313"/>
        <v>3078,KORTENBERG,Meerbeek,</v>
      </c>
      <c r="M942" s="15" t="str">
        <f t="shared" si="314"/>
        <v/>
      </c>
      <c r="N942" s="15" t="str">
        <f t="shared" si="315"/>
        <v/>
      </c>
      <c r="O942" s="15" t="str">
        <f t="shared" si="316"/>
        <v/>
      </c>
      <c r="P942" s="15">
        <f t="shared" si="317"/>
        <v>0</v>
      </c>
      <c r="Q942" s="15" t="str">
        <f t="shared" si="318"/>
        <v>3078,KORTENBERG,Meerbeek,</v>
      </c>
      <c r="R942" s="15" t="str">
        <f t="shared" si="319"/>
        <v/>
      </c>
      <c r="S942" s="15" t="str">
        <f t="shared" si="320"/>
        <v/>
      </c>
      <c r="T942" s="15" t="str">
        <f t="shared" si="321"/>
        <v/>
      </c>
      <c r="U942" s="15">
        <f t="shared" si="322"/>
        <v>0</v>
      </c>
      <c r="V942" s="15" t="str">
        <f t="shared" si="323"/>
        <v>3078,KORTENBERG,Meerbeek,</v>
      </c>
      <c r="W942" s="15" t="str">
        <f t="shared" si="324"/>
        <v/>
      </c>
      <c r="X942" s="15" t="str">
        <f t="shared" si="325"/>
        <v/>
      </c>
      <c r="Y942" s="15" t="str">
        <f t="shared" si="326"/>
        <v/>
      </c>
      <c r="Z942" s="15">
        <f t="shared" si="327"/>
        <v>0</v>
      </c>
      <c r="AA942" s="15" t="str">
        <f t="shared" si="328"/>
        <v>3078,KORTENBERG,Meerbeek,</v>
      </c>
      <c r="AB942" s="15" t="str">
        <f t="shared" si="329"/>
        <v/>
      </c>
    </row>
    <row r="943" spans="1:28" x14ac:dyDescent="0.2">
      <c r="A943">
        <v>163</v>
      </c>
      <c r="B943">
        <v>172</v>
      </c>
      <c r="C943">
        <v>3078</v>
      </c>
      <c r="D943" t="s">
        <v>1376</v>
      </c>
      <c r="E943" t="s">
        <v>1382</v>
      </c>
      <c r="F943" t="str">
        <f t="shared" si="308"/>
        <v>3078,KORTENBERG,Vrebos,</v>
      </c>
      <c r="G943">
        <f t="shared" si="309"/>
        <v>163</v>
      </c>
      <c r="H943">
        <f t="shared" si="309"/>
        <v>172</v>
      </c>
      <c r="I943" s="15" t="str">
        <f t="shared" si="310"/>
        <v/>
      </c>
      <c r="J943" s="15" t="str">
        <f t="shared" si="311"/>
        <v/>
      </c>
      <c r="K943" s="15">
        <f t="shared" si="312"/>
        <v>0</v>
      </c>
      <c r="L943" s="15" t="str">
        <f t="shared" si="313"/>
        <v>3078,KORTENBERG,Vrebos,</v>
      </c>
      <c r="M943" s="15" t="str">
        <f t="shared" si="314"/>
        <v/>
      </c>
      <c r="N943" s="15" t="str">
        <f t="shared" si="315"/>
        <v/>
      </c>
      <c r="O943" s="15" t="str">
        <f t="shared" si="316"/>
        <v/>
      </c>
      <c r="P943" s="15">
        <f t="shared" si="317"/>
        <v>0</v>
      </c>
      <c r="Q943" s="15" t="str">
        <f t="shared" si="318"/>
        <v>3078,KORTENBERG,Vrebos,</v>
      </c>
      <c r="R943" s="15" t="str">
        <f t="shared" si="319"/>
        <v/>
      </c>
      <c r="S943" s="15" t="str">
        <f t="shared" si="320"/>
        <v/>
      </c>
      <c r="T943" s="15" t="str">
        <f t="shared" si="321"/>
        <v/>
      </c>
      <c r="U943" s="15">
        <f t="shared" si="322"/>
        <v>0</v>
      </c>
      <c r="V943" s="15" t="str">
        <f t="shared" si="323"/>
        <v>3078,KORTENBERG,Vrebos,</v>
      </c>
      <c r="W943" s="15" t="str">
        <f t="shared" si="324"/>
        <v/>
      </c>
      <c r="X943" s="15" t="str">
        <f t="shared" si="325"/>
        <v/>
      </c>
      <c r="Y943" s="15" t="str">
        <f t="shared" si="326"/>
        <v/>
      </c>
      <c r="Z943" s="15">
        <f t="shared" si="327"/>
        <v>0</v>
      </c>
      <c r="AA943" s="15" t="str">
        <f t="shared" si="328"/>
        <v>3078,KORTENBERG,Vrebos,</v>
      </c>
      <c r="AB943" s="15" t="str">
        <f t="shared" si="329"/>
        <v/>
      </c>
    </row>
    <row r="944" spans="1:28" x14ac:dyDescent="0.2">
      <c r="A944">
        <v>163</v>
      </c>
      <c r="B944">
        <v>167</v>
      </c>
      <c r="C944">
        <v>3080</v>
      </c>
      <c r="D944" t="s">
        <v>1383</v>
      </c>
      <c r="E944" t="s">
        <v>1384</v>
      </c>
      <c r="F944" t="str">
        <f t="shared" si="308"/>
        <v>3080,TERVUREN,Duisburg,</v>
      </c>
      <c r="G944">
        <f t="shared" si="309"/>
        <v>163</v>
      </c>
      <c r="H944">
        <f t="shared" si="309"/>
        <v>167</v>
      </c>
      <c r="I944" s="15" t="str">
        <f t="shared" si="310"/>
        <v/>
      </c>
      <c r="J944" s="15" t="str">
        <f t="shared" si="311"/>
        <v/>
      </c>
      <c r="K944" s="15">
        <f t="shared" si="312"/>
        <v>0</v>
      </c>
      <c r="L944" s="15" t="str">
        <f t="shared" si="313"/>
        <v>3080,TERVUREN,Duisburg,</v>
      </c>
      <c r="M944" s="15" t="str">
        <f t="shared" si="314"/>
        <v/>
      </c>
      <c r="N944" s="15" t="str">
        <f t="shared" si="315"/>
        <v/>
      </c>
      <c r="O944" s="15" t="str">
        <f t="shared" si="316"/>
        <v/>
      </c>
      <c r="P944" s="15">
        <f t="shared" si="317"/>
        <v>0</v>
      </c>
      <c r="Q944" s="15" t="str">
        <f t="shared" si="318"/>
        <v>3080,TERVUREN,Duisburg,</v>
      </c>
      <c r="R944" s="15" t="str">
        <f t="shared" si="319"/>
        <v/>
      </c>
      <c r="S944" s="15" t="str">
        <f t="shared" si="320"/>
        <v/>
      </c>
      <c r="T944" s="15" t="str">
        <f t="shared" si="321"/>
        <v/>
      </c>
      <c r="U944" s="15">
        <f t="shared" si="322"/>
        <v>0</v>
      </c>
      <c r="V944" s="15" t="str">
        <f t="shared" si="323"/>
        <v>3080,TERVUREN,Duisburg,</v>
      </c>
      <c r="W944" s="15" t="str">
        <f t="shared" si="324"/>
        <v/>
      </c>
      <c r="X944" s="15" t="str">
        <f t="shared" si="325"/>
        <v/>
      </c>
      <c r="Y944" s="15" t="str">
        <f t="shared" si="326"/>
        <v/>
      </c>
      <c r="Z944" s="15">
        <f t="shared" si="327"/>
        <v>0</v>
      </c>
      <c r="AA944" s="15" t="str">
        <f t="shared" si="328"/>
        <v>3080,TERVUREN,Duisburg,</v>
      </c>
      <c r="AB944" s="15" t="str">
        <f t="shared" si="329"/>
        <v/>
      </c>
    </row>
    <row r="945" spans="1:28" x14ac:dyDescent="0.2">
      <c r="A945">
        <v>159</v>
      </c>
      <c r="B945">
        <v>167</v>
      </c>
      <c r="C945">
        <v>3080</v>
      </c>
      <c r="D945" t="s">
        <v>1383</v>
      </c>
      <c r="E945" t="s">
        <v>1385</v>
      </c>
      <c r="F945" t="str">
        <f t="shared" si="308"/>
        <v>3080,TERVUREN,Luizeplein,</v>
      </c>
      <c r="G945">
        <f t="shared" si="309"/>
        <v>159</v>
      </c>
      <c r="H945">
        <f t="shared" si="309"/>
        <v>167</v>
      </c>
      <c r="I945" s="15" t="str">
        <f t="shared" si="310"/>
        <v/>
      </c>
      <c r="J945" s="15" t="str">
        <f t="shared" si="311"/>
        <v/>
      </c>
      <c r="K945" s="15">
        <f t="shared" si="312"/>
        <v>0</v>
      </c>
      <c r="L945" s="15" t="str">
        <f t="shared" si="313"/>
        <v>3080,TERVUREN,Luizeplein,</v>
      </c>
      <c r="M945" s="15" t="str">
        <f t="shared" si="314"/>
        <v/>
      </c>
      <c r="N945" s="15" t="str">
        <f t="shared" si="315"/>
        <v/>
      </c>
      <c r="O945" s="15" t="str">
        <f t="shared" si="316"/>
        <v/>
      </c>
      <c r="P945" s="15">
        <f t="shared" si="317"/>
        <v>0</v>
      </c>
      <c r="Q945" s="15" t="str">
        <f t="shared" si="318"/>
        <v>3080,TERVUREN,Luizeplein,</v>
      </c>
      <c r="R945" s="15" t="str">
        <f t="shared" si="319"/>
        <v/>
      </c>
      <c r="S945" s="15" t="str">
        <f t="shared" si="320"/>
        <v/>
      </c>
      <c r="T945" s="15" t="str">
        <f t="shared" si="321"/>
        <v/>
      </c>
      <c r="U945" s="15">
        <f t="shared" si="322"/>
        <v>0</v>
      </c>
      <c r="V945" s="15" t="str">
        <f t="shared" si="323"/>
        <v>3080,TERVUREN,Luizeplein,</v>
      </c>
      <c r="W945" s="15" t="str">
        <f t="shared" si="324"/>
        <v/>
      </c>
      <c r="X945" s="15" t="str">
        <f t="shared" si="325"/>
        <v/>
      </c>
      <c r="Y945" s="15" t="str">
        <f t="shared" si="326"/>
        <v/>
      </c>
      <c r="Z945" s="15">
        <f t="shared" si="327"/>
        <v>0</v>
      </c>
      <c r="AA945" s="15" t="str">
        <f t="shared" si="328"/>
        <v>3080,TERVUREN,Luizeplein,</v>
      </c>
      <c r="AB945" s="15" t="str">
        <f t="shared" si="329"/>
        <v/>
      </c>
    </row>
    <row r="946" spans="1:28" x14ac:dyDescent="0.2">
      <c r="A946">
        <v>161</v>
      </c>
      <c r="B946">
        <v>172</v>
      </c>
      <c r="C946">
        <v>3080</v>
      </c>
      <c r="D946" t="s">
        <v>1383</v>
      </c>
      <c r="E946" t="s">
        <v>1386</v>
      </c>
      <c r="F946" t="str">
        <f t="shared" si="308"/>
        <v>3080,TERVUREN,Moorsel,</v>
      </c>
      <c r="G946">
        <f t="shared" si="309"/>
        <v>161</v>
      </c>
      <c r="H946">
        <f t="shared" si="309"/>
        <v>172</v>
      </c>
      <c r="I946" s="15" t="str">
        <f t="shared" si="310"/>
        <v/>
      </c>
      <c r="J946" s="15" t="str">
        <f t="shared" si="311"/>
        <v/>
      </c>
      <c r="K946" s="15">
        <f t="shared" si="312"/>
        <v>0</v>
      </c>
      <c r="L946" s="15" t="str">
        <f t="shared" si="313"/>
        <v>3080,TERVUREN,Moorsel,</v>
      </c>
      <c r="M946" s="15" t="str">
        <f t="shared" si="314"/>
        <v/>
      </c>
      <c r="N946" s="15" t="str">
        <f t="shared" si="315"/>
        <v/>
      </c>
      <c r="O946" s="15" t="str">
        <f t="shared" si="316"/>
        <v/>
      </c>
      <c r="P946" s="15">
        <f t="shared" si="317"/>
        <v>0</v>
      </c>
      <c r="Q946" s="15" t="str">
        <f t="shared" si="318"/>
        <v>3080,TERVUREN,Moorsel,</v>
      </c>
      <c r="R946" s="15" t="str">
        <f t="shared" si="319"/>
        <v/>
      </c>
      <c r="S946" s="15" t="str">
        <f t="shared" si="320"/>
        <v/>
      </c>
      <c r="T946" s="15" t="str">
        <f t="shared" si="321"/>
        <v/>
      </c>
      <c r="U946" s="15">
        <f t="shared" si="322"/>
        <v>0</v>
      </c>
      <c r="V946" s="15" t="str">
        <f t="shared" si="323"/>
        <v>3080,TERVUREN,Moorsel,</v>
      </c>
      <c r="W946" s="15" t="str">
        <f t="shared" si="324"/>
        <v/>
      </c>
      <c r="X946" s="15" t="str">
        <f t="shared" si="325"/>
        <v/>
      </c>
      <c r="Y946" s="15" t="str">
        <f t="shared" si="326"/>
        <v/>
      </c>
      <c r="Z946" s="15">
        <f t="shared" si="327"/>
        <v>0</v>
      </c>
      <c r="AA946" s="15" t="str">
        <f t="shared" si="328"/>
        <v>3080,TERVUREN,Moorsel,</v>
      </c>
      <c r="AB946" s="15" t="str">
        <f t="shared" si="329"/>
        <v/>
      </c>
    </row>
    <row r="947" spans="1:28" x14ac:dyDescent="0.2">
      <c r="A947">
        <v>160</v>
      </c>
      <c r="B947">
        <v>168</v>
      </c>
      <c r="C947">
        <v>3080</v>
      </c>
      <c r="D947" t="s">
        <v>1383</v>
      </c>
      <c r="E947" t="s">
        <v>1387</v>
      </c>
      <c r="F947" t="str">
        <f t="shared" si="308"/>
        <v>3080,TERVUREN,Tervuren,</v>
      </c>
      <c r="G947">
        <f t="shared" si="309"/>
        <v>160</v>
      </c>
      <c r="H947">
        <f t="shared" si="309"/>
        <v>168</v>
      </c>
      <c r="I947" s="15" t="str">
        <f t="shared" si="310"/>
        <v/>
      </c>
      <c r="J947" s="15" t="str">
        <f t="shared" si="311"/>
        <v/>
      </c>
      <c r="K947" s="15">
        <f t="shared" si="312"/>
        <v>0</v>
      </c>
      <c r="L947" s="15" t="str">
        <f t="shared" si="313"/>
        <v>3080,TERVUREN,Tervuren,</v>
      </c>
      <c r="M947" s="15" t="str">
        <f t="shared" si="314"/>
        <v/>
      </c>
      <c r="N947" s="15" t="str">
        <f t="shared" si="315"/>
        <v/>
      </c>
      <c r="O947" s="15" t="str">
        <f t="shared" si="316"/>
        <v/>
      </c>
      <c r="P947" s="15">
        <f t="shared" si="317"/>
        <v>0</v>
      </c>
      <c r="Q947" s="15" t="str">
        <f t="shared" si="318"/>
        <v>3080,TERVUREN,Tervuren,</v>
      </c>
      <c r="R947" s="15" t="str">
        <f t="shared" si="319"/>
        <v/>
      </c>
      <c r="S947" s="15" t="str">
        <f t="shared" si="320"/>
        <v/>
      </c>
      <c r="T947" s="15" t="str">
        <f t="shared" si="321"/>
        <v/>
      </c>
      <c r="U947" s="15">
        <f t="shared" si="322"/>
        <v>0</v>
      </c>
      <c r="V947" s="15" t="str">
        <f t="shared" si="323"/>
        <v>3080,TERVUREN,Tervuren,</v>
      </c>
      <c r="W947" s="15" t="str">
        <f t="shared" si="324"/>
        <v/>
      </c>
      <c r="X947" s="15" t="str">
        <f t="shared" si="325"/>
        <v/>
      </c>
      <c r="Y947" s="15" t="str">
        <f t="shared" si="326"/>
        <v/>
      </c>
      <c r="Z947" s="15">
        <f t="shared" si="327"/>
        <v>0</v>
      </c>
      <c r="AA947" s="15" t="str">
        <f t="shared" si="328"/>
        <v>3080,TERVUREN,Tervuren,</v>
      </c>
      <c r="AB947" s="15" t="str">
        <f t="shared" si="329"/>
        <v/>
      </c>
    </row>
    <row r="948" spans="1:28" x14ac:dyDescent="0.2">
      <c r="A948">
        <v>164</v>
      </c>
      <c r="B948">
        <v>167</v>
      </c>
      <c r="C948">
        <v>3080</v>
      </c>
      <c r="D948" t="s">
        <v>1383</v>
      </c>
      <c r="E948" t="s">
        <v>322</v>
      </c>
      <c r="F948" t="str">
        <f t="shared" si="308"/>
        <v>3080,TERVUREN,Veeweide,</v>
      </c>
      <c r="G948">
        <f t="shared" si="309"/>
        <v>164</v>
      </c>
      <c r="H948">
        <f t="shared" si="309"/>
        <v>167</v>
      </c>
      <c r="I948" s="15" t="str">
        <f t="shared" si="310"/>
        <v/>
      </c>
      <c r="J948" s="15" t="str">
        <f t="shared" si="311"/>
        <v/>
      </c>
      <c r="K948" s="15">
        <f t="shared" si="312"/>
        <v>0</v>
      </c>
      <c r="L948" s="15" t="str">
        <f t="shared" si="313"/>
        <v>3080,TERVUREN,Veeweide,</v>
      </c>
      <c r="M948" s="15" t="str">
        <f t="shared" si="314"/>
        <v/>
      </c>
      <c r="N948" s="15" t="str">
        <f t="shared" si="315"/>
        <v/>
      </c>
      <c r="O948" s="15" t="str">
        <f t="shared" si="316"/>
        <v/>
      </c>
      <c r="P948" s="15">
        <f t="shared" si="317"/>
        <v>0</v>
      </c>
      <c r="Q948" s="15" t="str">
        <f t="shared" si="318"/>
        <v>3080,TERVUREN,Veeweide,</v>
      </c>
      <c r="R948" s="15" t="str">
        <f t="shared" si="319"/>
        <v/>
      </c>
      <c r="S948" s="15" t="str">
        <f t="shared" si="320"/>
        <v/>
      </c>
      <c r="T948" s="15" t="str">
        <f t="shared" si="321"/>
        <v/>
      </c>
      <c r="U948" s="15">
        <f t="shared" si="322"/>
        <v>0</v>
      </c>
      <c r="V948" s="15" t="str">
        <f t="shared" si="323"/>
        <v>3080,TERVUREN,Veeweide,</v>
      </c>
      <c r="W948" s="15" t="str">
        <f t="shared" si="324"/>
        <v/>
      </c>
      <c r="X948" s="15" t="str">
        <f t="shared" si="325"/>
        <v/>
      </c>
      <c r="Y948" s="15" t="str">
        <f t="shared" si="326"/>
        <v/>
      </c>
      <c r="Z948" s="15">
        <f t="shared" si="327"/>
        <v>0</v>
      </c>
      <c r="AA948" s="15" t="str">
        <f t="shared" si="328"/>
        <v>3080,TERVUREN,Veeweide,</v>
      </c>
      <c r="AB948" s="15" t="str">
        <f t="shared" si="329"/>
        <v/>
      </c>
    </row>
    <row r="949" spans="1:28" x14ac:dyDescent="0.2">
      <c r="A949">
        <v>163</v>
      </c>
      <c r="B949">
        <v>169</v>
      </c>
      <c r="C949">
        <v>3080</v>
      </c>
      <c r="D949" t="s">
        <v>1383</v>
      </c>
      <c r="E949" t="s">
        <v>1388</v>
      </c>
      <c r="F949" t="str">
        <f t="shared" si="308"/>
        <v>3080,TERVUREN,Vossem,</v>
      </c>
      <c r="G949">
        <f t="shared" si="309"/>
        <v>163</v>
      </c>
      <c r="H949">
        <f t="shared" si="309"/>
        <v>169</v>
      </c>
      <c r="I949" s="15" t="str">
        <f t="shared" si="310"/>
        <v/>
      </c>
      <c r="J949" s="15" t="str">
        <f t="shared" si="311"/>
        <v/>
      </c>
      <c r="K949" s="15">
        <f t="shared" si="312"/>
        <v>0</v>
      </c>
      <c r="L949" s="15" t="str">
        <f t="shared" si="313"/>
        <v>3080,TERVUREN,Vossem,</v>
      </c>
      <c r="M949" s="15" t="str">
        <f t="shared" si="314"/>
        <v/>
      </c>
      <c r="N949" s="15" t="str">
        <f t="shared" si="315"/>
        <v/>
      </c>
      <c r="O949" s="15" t="str">
        <f t="shared" si="316"/>
        <v/>
      </c>
      <c r="P949" s="15">
        <f t="shared" si="317"/>
        <v>0</v>
      </c>
      <c r="Q949" s="15" t="str">
        <f t="shared" si="318"/>
        <v>3080,TERVUREN,Vossem,</v>
      </c>
      <c r="R949" s="15" t="str">
        <f t="shared" si="319"/>
        <v/>
      </c>
      <c r="S949" s="15" t="str">
        <f t="shared" si="320"/>
        <v/>
      </c>
      <c r="T949" s="15" t="str">
        <f t="shared" si="321"/>
        <v/>
      </c>
      <c r="U949" s="15">
        <f t="shared" si="322"/>
        <v>0</v>
      </c>
      <c r="V949" s="15" t="str">
        <f t="shared" si="323"/>
        <v>3080,TERVUREN,Vossem,</v>
      </c>
      <c r="W949" s="15" t="str">
        <f t="shared" si="324"/>
        <v/>
      </c>
      <c r="X949" s="15" t="str">
        <f t="shared" si="325"/>
        <v/>
      </c>
      <c r="Y949" s="15" t="str">
        <f t="shared" si="326"/>
        <v/>
      </c>
      <c r="Z949" s="15">
        <f t="shared" si="327"/>
        <v>0</v>
      </c>
      <c r="AA949" s="15" t="str">
        <f t="shared" si="328"/>
        <v>3080,TERVUREN,Vossem,</v>
      </c>
      <c r="AB949" s="15" t="str">
        <f t="shared" si="329"/>
        <v/>
      </c>
    </row>
    <row r="950" spans="1:28" x14ac:dyDescent="0.2">
      <c r="A950">
        <v>163</v>
      </c>
      <c r="B950">
        <v>162</v>
      </c>
      <c r="C950">
        <v>3090</v>
      </c>
      <c r="D950" t="s">
        <v>1389</v>
      </c>
      <c r="E950" t="s">
        <v>1390</v>
      </c>
      <c r="F950" t="str">
        <f t="shared" si="308"/>
        <v>3090,OVERIJSE,Bisdom,</v>
      </c>
      <c r="G950">
        <f t="shared" si="309"/>
        <v>163</v>
      </c>
      <c r="H950">
        <f t="shared" si="309"/>
        <v>162</v>
      </c>
      <c r="I950" s="15" t="str">
        <f t="shared" si="310"/>
        <v/>
      </c>
      <c r="J950" s="15" t="str">
        <f t="shared" si="311"/>
        <v/>
      </c>
      <c r="K950" s="15">
        <f t="shared" si="312"/>
        <v>0</v>
      </c>
      <c r="L950" s="15" t="str">
        <f t="shared" si="313"/>
        <v>3090,OVERIJSE,Bisdom,</v>
      </c>
      <c r="M950" s="15" t="str">
        <f t="shared" si="314"/>
        <v/>
      </c>
      <c r="N950" s="15" t="str">
        <f t="shared" si="315"/>
        <v/>
      </c>
      <c r="O950" s="15" t="str">
        <f t="shared" si="316"/>
        <v/>
      </c>
      <c r="P950" s="15">
        <f t="shared" si="317"/>
        <v>0</v>
      </c>
      <c r="Q950" s="15" t="str">
        <f t="shared" si="318"/>
        <v>3090,OVERIJSE,Bisdom,</v>
      </c>
      <c r="R950" s="15" t="str">
        <f t="shared" si="319"/>
        <v/>
      </c>
      <c r="S950" s="15" t="str">
        <f t="shared" si="320"/>
        <v/>
      </c>
      <c r="T950" s="15" t="str">
        <f t="shared" si="321"/>
        <v/>
      </c>
      <c r="U950" s="15">
        <f t="shared" si="322"/>
        <v>0</v>
      </c>
      <c r="V950" s="15" t="str">
        <f t="shared" si="323"/>
        <v>3090,OVERIJSE,Bisdom,</v>
      </c>
      <c r="W950" s="15" t="str">
        <f t="shared" si="324"/>
        <v/>
      </c>
      <c r="X950" s="15" t="str">
        <f t="shared" si="325"/>
        <v/>
      </c>
      <c r="Y950" s="15" t="str">
        <f t="shared" si="326"/>
        <v/>
      </c>
      <c r="Z950" s="15">
        <f t="shared" si="327"/>
        <v>0</v>
      </c>
      <c r="AA950" s="15" t="str">
        <f t="shared" si="328"/>
        <v>3090,OVERIJSE,Bisdom,</v>
      </c>
      <c r="AB950" s="15" t="str">
        <f t="shared" si="329"/>
        <v/>
      </c>
    </row>
    <row r="951" spans="1:28" x14ac:dyDescent="0.2">
      <c r="A951">
        <v>161</v>
      </c>
      <c r="B951">
        <v>159</v>
      </c>
      <c r="C951">
        <v>3090</v>
      </c>
      <c r="D951" t="s">
        <v>1389</v>
      </c>
      <c r="E951" t="s">
        <v>1391</v>
      </c>
      <c r="F951" t="str">
        <f t="shared" si="308"/>
        <v>3090,OVERIJSE,Champ de Woo,</v>
      </c>
      <c r="G951">
        <f t="shared" si="309"/>
        <v>161</v>
      </c>
      <c r="H951">
        <f t="shared" si="309"/>
        <v>159</v>
      </c>
      <c r="I951" s="15" t="str">
        <f t="shared" si="310"/>
        <v/>
      </c>
      <c r="J951" s="15" t="str">
        <f t="shared" si="311"/>
        <v/>
      </c>
      <c r="K951" s="15">
        <f t="shared" si="312"/>
        <v>0</v>
      </c>
      <c r="L951" s="15" t="str">
        <f t="shared" si="313"/>
        <v>3090,OVERIJSE,Champ de Woo,</v>
      </c>
      <c r="M951" s="15" t="str">
        <f t="shared" si="314"/>
        <v/>
      </c>
      <c r="N951" s="15" t="str">
        <f t="shared" si="315"/>
        <v/>
      </c>
      <c r="O951" s="15" t="str">
        <f t="shared" si="316"/>
        <v/>
      </c>
      <c r="P951" s="15">
        <f t="shared" si="317"/>
        <v>0</v>
      </c>
      <c r="Q951" s="15" t="str">
        <f t="shared" si="318"/>
        <v>3090,OVERIJSE,Champ de Woo,</v>
      </c>
      <c r="R951" s="15" t="str">
        <f t="shared" si="319"/>
        <v/>
      </c>
      <c r="S951" s="15" t="str">
        <f t="shared" si="320"/>
        <v/>
      </c>
      <c r="T951" s="15" t="str">
        <f t="shared" si="321"/>
        <v/>
      </c>
      <c r="U951" s="15">
        <f t="shared" si="322"/>
        <v>0</v>
      </c>
      <c r="V951" s="15" t="str">
        <f t="shared" si="323"/>
        <v>3090,OVERIJSE,Champ de Woo,</v>
      </c>
      <c r="W951" s="15" t="str">
        <f t="shared" si="324"/>
        <v/>
      </c>
      <c r="X951" s="15" t="str">
        <f t="shared" si="325"/>
        <v/>
      </c>
      <c r="Y951" s="15" t="str">
        <f t="shared" si="326"/>
        <v/>
      </c>
      <c r="Z951" s="15">
        <f t="shared" si="327"/>
        <v>0</v>
      </c>
      <c r="AA951" s="15" t="str">
        <f t="shared" si="328"/>
        <v>3090,OVERIJSE,Champ de Woo,</v>
      </c>
      <c r="AB951" s="15" t="str">
        <f t="shared" si="329"/>
        <v/>
      </c>
    </row>
    <row r="952" spans="1:28" x14ac:dyDescent="0.2">
      <c r="A952">
        <v>163</v>
      </c>
      <c r="B952">
        <v>165</v>
      </c>
      <c r="C952">
        <v>3090</v>
      </c>
      <c r="D952" t="s">
        <v>1389</v>
      </c>
      <c r="E952" t="s">
        <v>1392</v>
      </c>
      <c r="F952" t="str">
        <f t="shared" si="308"/>
        <v>3090,OVERIJSE,Eizer,</v>
      </c>
      <c r="G952">
        <f t="shared" si="309"/>
        <v>163</v>
      </c>
      <c r="H952">
        <f t="shared" si="309"/>
        <v>165</v>
      </c>
      <c r="I952" s="15" t="str">
        <f t="shared" si="310"/>
        <v/>
      </c>
      <c r="J952" s="15" t="str">
        <f t="shared" si="311"/>
        <v/>
      </c>
      <c r="K952" s="15">
        <f t="shared" si="312"/>
        <v>0</v>
      </c>
      <c r="L952" s="15" t="str">
        <f t="shared" si="313"/>
        <v>3090,OVERIJSE,Eizer,</v>
      </c>
      <c r="M952" s="15" t="str">
        <f t="shared" si="314"/>
        <v/>
      </c>
      <c r="N952" s="15" t="str">
        <f t="shared" si="315"/>
        <v/>
      </c>
      <c r="O952" s="15" t="str">
        <f t="shared" si="316"/>
        <v/>
      </c>
      <c r="P952" s="15">
        <f t="shared" si="317"/>
        <v>0</v>
      </c>
      <c r="Q952" s="15" t="str">
        <f t="shared" si="318"/>
        <v>3090,OVERIJSE,Eizer,</v>
      </c>
      <c r="R952" s="15" t="str">
        <f t="shared" si="319"/>
        <v/>
      </c>
      <c r="S952" s="15" t="str">
        <f t="shared" si="320"/>
        <v/>
      </c>
      <c r="T952" s="15" t="str">
        <f t="shared" si="321"/>
        <v/>
      </c>
      <c r="U952" s="15">
        <f t="shared" si="322"/>
        <v>0</v>
      </c>
      <c r="V952" s="15" t="str">
        <f t="shared" si="323"/>
        <v>3090,OVERIJSE,Eizer,</v>
      </c>
      <c r="W952" s="15" t="str">
        <f t="shared" si="324"/>
        <v/>
      </c>
      <c r="X952" s="15" t="str">
        <f t="shared" si="325"/>
        <v/>
      </c>
      <c r="Y952" s="15" t="str">
        <f t="shared" si="326"/>
        <v/>
      </c>
      <c r="Z952" s="15">
        <f t="shared" si="327"/>
        <v>0</v>
      </c>
      <c r="AA952" s="15" t="str">
        <f t="shared" si="328"/>
        <v>3090,OVERIJSE,Eizer,</v>
      </c>
      <c r="AB952" s="15" t="str">
        <f t="shared" si="329"/>
        <v/>
      </c>
    </row>
    <row r="953" spans="1:28" x14ac:dyDescent="0.2">
      <c r="A953">
        <v>158</v>
      </c>
      <c r="B953">
        <v>164</v>
      </c>
      <c r="C953">
        <v>3090</v>
      </c>
      <c r="D953" t="s">
        <v>1389</v>
      </c>
      <c r="E953" t="s">
        <v>1393</v>
      </c>
      <c r="F953" t="str">
        <f t="shared" si="308"/>
        <v>3090,OVERIJSE,Jezus-Eik,</v>
      </c>
      <c r="G953">
        <f t="shared" si="309"/>
        <v>158</v>
      </c>
      <c r="H953">
        <f t="shared" si="309"/>
        <v>164</v>
      </c>
      <c r="I953" s="15" t="str">
        <f t="shared" si="310"/>
        <v/>
      </c>
      <c r="J953" s="15" t="str">
        <f t="shared" si="311"/>
        <v/>
      </c>
      <c r="K953" s="15">
        <f t="shared" si="312"/>
        <v>0</v>
      </c>
      <c r="L953" s="15" t="str">
        <f t="shared" si="313"/>
        <v>3090,OVERIJSE,Jezus-Eik,</v>
      </c>
      <c r="M953" s="15" t="str">
        <f t="shared" si="314"/>
        <v/>
      </c>
      <c r="N953" s="15" t="str">
        <f t="shared" si="315"/>
        <v/>
      </c>
      <c r="O953" s="15" t="str">
        <f t="shared" si="316"/>
        <v/>
      </c>
      <c r="P953" s="15">
        <f t="shared" si="317"/>
        <v>0</v>
      </c>
      <c r="Q953" s="15" t="str">
        <f t="shared" si="318"/>
        <v>3090,OVERIJSE,Jezus-Eik,</v>
      </c>
      <c r="R953" s="15" t="str">
        <f t="shared" si="319"/>
        <v/>
      </c>
      <c r="S953" s="15" t="str">
        <f t="shared" si="320"/>
        <v/>
      </c>
      <c r="T953" s="15" t="str">
        <f t="shared" si="321"/>
        <v/>
      </c>
      <c r="U953" s="15">
        <f t="shared" si="322"/>
        <v>0</v>
      </c>
      <c r="V953" s="15" t="str">
        <f t="shared" si="323"/>
        <v>3090,OVERIJSE,Jezus-Eik,</v>
      </c>
      <c r="W953" s="15" t="str">
        <f t="shared" si="324"/>
        <v/>
      </c>
      <c r="X953" s="15" t="str">
        <f t="shared" si="325"/>
        <v/>
      </c>
      <c r="Y953" s="15" t="str">
        <f t="shared" si="326"/>
        <v/>
      </c>
      <c r="Z953" s="15">
        <f t="shared" si="327"/>
        <v>0</v>
      </c>
      <c r="AA953" s="15" t="str">
        <f t="shared" si="328"/>
        <v>3090,OVERIJSE,Jezus-Eik,</v>
      </c>
      <c r="AB953" s="15" t="str">
        <f t="shared" si="329"/>
        <v/>
      </c>
    </row>
    <row r="954" spans="1:28" x14ac:dyDescent="0.2">
      <c r="A954">
        <v>161</v>
      </c>
      <c r="B954">
        <v>160</v>
      </c>
      <c r="C954">
        <v>3090</v>
      </c>
      <c r="D954" t="s">
        <v>1389</v>
      </c>
      <c r="E954" t="s">
        <v>1394</v>
      </c>
      <c r="F954" t="str">
        <f t="shared" si="308"/>
        <v>3090,OVERIJSE,Maleize,</v>
      </c>
      <c r="G954">
        <f t="shared" si="309"/>
        <v>161</v>
      </c>
      <c r="H954">
        <f t="shared" si="309"/>
        <v>160</v>
      </c>
      <c r="I954" s="15" t="str">
        <f t="shared" si="310"/>
        <v/>
      </c>
      <c r="J954" s="15" t="str">
        <f t="shared" si="311"/>
        <v/>
      </c>
      <c r="K954" s="15">
        <f t="shared" si="312"/>
        <v>0</v>
      </c>
      <c r="L954" s="15" t="str">
        <f t="shared" si="313"/>
        <v>3090,OVERIJSE,Maleize,</v>
      </c>
      <c r="M954" s="15" t="str">
        <f t="shared" si="314"/>
        <v/>
      </c>
      <c r="N954" s="15" t="str">
        <f t="shared" si="315"/>
        <v/>
      </c>
      <c r="O954" s="15" t="str">
        <f t="shared" si="316"/>
        <v/>
      </c>
      <c r="P954" s="15">
        <f t="shared" si="317"/>
        <v>0</v>
      </c>
      <c r="Q954" s="15" t="str">
        <f t="shared" si="318"/>
        <v>3090,OVERIJSE,Maleize,</v>
      </c>
      <c r="R954" s="15" t="str">
        <f t="shared" si="319"/>
        <v/>
      </c>
      <c r="S954" s="15" t="str">
        <f t="shared" si="320"/>
        <v/>
      </c>
      <c r="T954" s="15" t="str">
        <f t="shared" si="321"/>
        <v/>
      </c>
      <c r="U954" s="15">
        <f t="shared" si="322"/>
        <v>0</v>
      </c>
      <c r="V954" s="15" t="str">
        <f t="shared" si="323"/>
        <v>3090,OVERIJSE,Maleize,</v>
      </c>
      <c r="W954" s="15" t="str">
        <f t="shared" si="324"/>
        <v/>
      </c>
      <c r="X954" s="15" t="str">
        <f t="shared" si="325"/>
        <v/>
      </c>
      <c r="Y954" s="15" t="str">
        <f t="shared" si="326"/>
        <v/>
      </c>
      <c r="Z954" s="15">
        <f t="shared" si="327"/>
        <v>0</v>
      </c>
      <c r="AA954" s="15" t="str">
        <f t="shared" si="328"/>
        <v>3090,OVERIJSE,Maleize,</v>
      </c>
      <c r="AB954" s="15" t="str">
        <f t="shared" si="329"/>
        <v/>
      </c>
    </row>
    <row r="955" spans="1:28" x14ac:dyDescent="0.2">
      <c r="A955">
        <v>158</v>
      </c>
      <c r="B955">
        <v>165</v>
      </c>
      <c r="C955">
        <v>3090</v>
      </c>
      <c r="D955" t="s">
        <v>1389</v>
      </c>
      <c r="E955" t="s">
        <v>1395</v>
      </c>
      <c r="F955" t="str">
        <f t="shared" si="308"/>
        <v>3090,OVERIJSE,Notre-Dame-au-Bois,</v>
      </c>
      <c r="G955">
        <f t="shared" si="309"/>
        <v>158</v>
      </c>
      <c r="H955">
        <f t="shared" si="309"/>
        <v>165</v>
      </c>
      <c r="I955" s="15" t="str">
        <f t="shared" si="310"/>
        <v/>
      </c>
      <c r="J955" s="15" t="str">
        <f t="shared" si="311"/>
        <v/>
      </c>
      <c r="K955" s="15">
        <f t="shared" si="312"/>
        <v>0</v>
      </c>
      <c r="L955" s="15" t="str">
        <f t="shared" si="313"/>
        <v>3090,OVERIJSE,Notre-Dame-au-Bois,</v>
      </c>
      <c r="M955" s="15" t="str">
        <f t="shared" si="314"/>
        <v/>
      </c>
      <c r="N955" s="15" t="str">
        <f t="shared" si="315"/>
        <v/>
      </c>
      <c r="O955" s="15" t="str">
        <f t="shared" si="316"/>
        <v/>
      </c>
      <c r="P955" s="15">
        <f t="shared" si="317"/>
        <v>0</v>
      </c>
      <c r="Q955" s="15" t="str">
        <f t="shared" si="318"/>
        <v>3090,OVERIJSE,Notre-Dame-au-Bois,</v>
      </c>
      <c r="R955" s="15" t="str">
        <f t="shared" si="319"/>
        <v/>
      </c>
      <c r="S955" s="15" t="str">
        <f t="shared" si="320"/>
        <v/>
      </c>
      <c r="T955" s="15" t="str">
        <f t="shared" si="321"/>
        <v/>
      </c>
      <c r="U955" s="15">
        <f t="shared" si="322"/>
        <v>0</v>
      </c>
      <c r="V955" s="15" t="str">
        <f t="shared" si="323"/>
        <v>3090,OVERIJSE,Notre-Dame-au-Bois,</v>
      </c>
      <c r="W955" s="15" t="str">
        <f t="shared" si="324"/>
        <v/>
      </c>
      <c r="X955" s="15" t="str">
        <f t="shared" si="325"/>
        <v/>
      </c>
      <c r="Y955" s="15" t="str">
        <f t="shared" si="326"/>
        <v/>
      </c>
      <c r="Z955" s="15">
        <f t="shared" si="327"/>
        <v>0</v>
      </c>
      <c r="AA955" s="15" t="str">
        <f t="shared" si="328"/>
        <v>3090,OVERIJSE,Notre-Dame-au-Bois,</v>
      </c>
      <c r="AB955" s="15" t="str">
        <f t="shared" si="329"/>
        <v/>
      </c>
    </row>
    <row r="956" spans="1:28" x14ac:dyDescent="0.2">
      <c r="A956">
        <v>161</v>
      </c>
      <c r="B956">
        <v>162</v>
      </c>
      <c r="C956">
        <v>3090</v>
      </c>
      <c r="D956" t="s">
        <v>1389</v>
      </c>
      <c r="E956" t="s">
        <v>1396</v>
      </c>
      <c r="F956" t="str">
        <f t="shared" si="308"/>
        <v>3090,OVERIJSE,Overijse,</v>
      </c>
      <c r="G956">
        <f t="shared" si="309"/>
        <v>161</v>
      </c>
      <c r="H956">
        <f t="shared" si="309"/>
        <v>162</v>
      </c>
      <c r="I956" s="15" t="str">
        <f t="shared" si="310"/>
        <v/>
      </c>
      <c r="J956" s="15" t="str">
        <f t="shared" si="311"/>
        <v/>
      </c>
      <c r="K956" s="15">
        <f t="shared" si="312"/>
        <v>0</v>
      </c>
      <c r="L956" s="15" t="str">
        <f t="shared" si="313"/>
        <v>3090,OVERIJSE,Overijse,</v>
      </c>
      <c r="M956" s="15" t="str">
        <f t="shared" si="314"/>
        <v/>
      </c>
      <c r="N956" s="15" t="str">
        <f t="shared" si="315"/>
        <v/>
      </c>
      <c r="O956" s="15" t="str">
        <f t="shared" si="316"/>
        <v/>
      </c>
      <c r="P956" s="15">
        <f t="shared" si="317"/>
        <v>0</v>
      </c>
      <c r="Q956" s="15" t="str">
        <f t="shared" si="318"/>
        <v>3090,OVERIJSE,Overijse,</v>
      </c>
      <c r="R956" s="15" t="str">
        <f t="shared" si="319"/>
        <v/>
      </c>
      <c r="S956" s="15" t="str">
        <f t="shared" si="320"/>
        <v/>
      </c>
      <c r="T956" s="15" t="str">
        <f t="shared" si="321"/>
        <v/>
      </c>
      <c r="U956" s="15">
        <f t="shared" si="322"/>
        <v>0</v>
      </c>
      <c r="V956" s="15" t="str">
        <f t="shared" si="323"/>
        <v>3090,OVERIJSE,Overijse,</v>
      </c>
      <c r="W956" s="15" t="str">
        <f t="shared" si="324"/>
        <v/>
      </c>
      <c r="X956" s="15" t="str">
        <f t="shared" si="325"/>
        <v/>
      </c>
      <c r="Y956" s="15" t="str">
        <f t="shared" si="326"/>
        <v/>
      </c>
      <c r="Z956" s="15">
        <f t="shared" si="327"/>
        <v>0</v>
      </c>
      <c r="AA956" s="15" t="str">
        <f t="shared" si="328"/>
        <v>3090,OVERIJSE,Overijse,</v>
      </c>
      <c r="AB956" s="15" t="str">
        <f t="shared" si="329"/>
        <v/>
      </c>
    </row>
    <row r="957" spans="1:28" x14ac:dyDescent="0.2">
      <c r="A957">
        <v>166</v>
      </c>
      <c r="B957">
        <v>162</v>
      </c>
      <c r="C957">
        <v>3090</v>
      </c>
      <c r="D957" t="s">
        <v>1389</v>
      </c>
      <c r="E957" t="s">
        <v>1397</v>
      </c>
      <c r="F957" t="str">
        <f t="shared" si="308"/>
        <v>3090,OVERIJSE,Terlanen,</v>
      </c>
      <c r="G957">
        <f t="shared" si="309"/>
        <v>166</v>
      </c>
      <c r="H957">
        <f t="shared" si="309"/>
        <v>162</v>
      </c>
      <c r="I957" s="15" t="str">
        <f t="shared" si="310"/>
        <v/>
      </c>
      <c r="J957" s="15" t="str">
        <f t="shared" si="311"/>
        <v/>
      </c>
      <c r="K957" s="15">
        <f t="shared" si="312"/>
        <v>0</v>
      </c>
      <c r="L957" s="15" t="str">
        <f t="shared" si="313"/>
        <v>3090,OVERIJSE,Terlanen,</v>
      </c>
      <c r="M957" s="15" t="str">
        <f t="shared" si="314"/>
        <v/>
      </c>
      <c r="N957" s="15" t="str">
        <f t="shared" si="315"/>
        <v/>
      </c>
      <c r="O957" s="15" t="str">
        <f t="shared" si="316"/>
        <v/>
      </c>
      <c r="P957" s="15">
        <f t="shared" si="317"/>
        <v>0</v>
      </c>
      <c r="Q957" s="15" t="str">
        <f t="shared" si="318"/>
        <v>3090,OVERIJSE,Terlanen,</v>
      </c>
      <c r="R957" s="15" t="str">
        <f t="shared" si="319"/>
        <v/>
      </c>
      <c r="S957" s="15" t="str">
        <f t="shared" si="320"/>
        <v/>
      </c>
      <c r="T957" s="15" t="str">
        <f t="shared" si="321"/>
        <v/>
      </c>
      <c r="U957" s="15">
        <f t="shared" si="322"/>
        <v>0</v>
      </c>
      <c r="V957" s="15" t="str">
        <f t="shared" si="323"/>
        <v>3090,OVERIJSE,Terlanen,</v>
      </c>
      <c r="W957" s="15" t="str">
        <f t="shared" si="324"/>
        <v/>
      </c>
      <c r="X957" s="15" t="str">
        <f t="shared" si="325"/>
        <v/>
      </c>
      <c r="Y957" s="15" t="str">
        <f t="shared" si="326"/>
        <v/>
      </c>
      <c r="Z957" s="15">
        <f t="shared" si="327"/>
        <v>0</v>
      </c>
      <c r="AA957" s="15" t="str">
        <f t="shared" si="328"/>
        <v>3090,OVERIJSE,Terlanen,</v>
      </c>
      <c r="AB957" s="15" t="str">
        <f t="shared" si="329"/>
        <v/>
      </c>
    </row>
    <row r="958" spans="1:28" x14ac:dyDescent="0.2">
      <c r="A958">
        <v>164</v>
      </c>
      <c r="B958">
        <v>160</v>
      </c>
      <c r="C958">
        <v>3090</v>
      </c>
      <c r="D958" t="s">
        <v>1389</v>
      </c>
      <c r="E958" t="s">
        <v>1398</v>
      </c>
      <c r="F958" t="str">
        <f t="shared" si="308"/>
        <v>3090,OVERIJSE,Tombeek,</v>
      </c>
      <c r="G958">
        <f t="shared" si="309"/>
        <v>164</v>
      </c>
      <c r="H958">
        <f t="shared" si="309"/>
        <v>160</v>
      </c>
      <c r="I958" s="15" t="str">
        <f t="shared" si="310"/>
        <v/>
      </c>
      <c r="J958" s="15" t="str">
        <f t="shared" si="311"/>
        <v/>
      </c>
      <c r="K958" s="15">
        <f t="shared" si="312"/>
        <v>0</v>
      </c>
      <c r="L958" s="15" t="str">
        <f t="shared" si="313"/>
        <v>3090,OVERIJSE,Tombeek,</v>
      </c>
      <c r="M958" s="15" t="str">
        <f t="shared" si="314"/>
        <v/>
      </c>
      <c r="N958" s="15" t="str">
        <f t="shared" si="315"/>
        <v/>
      </c>
      <c r="O958" s="15" t="str">
        <f t="shared" si="316"/>
        <v/>
      </c>
      <c r="P958" s="15">
        <f t="shared" si="317"/>
        <v>0</v>
      </c>
      <c r="Q958" s="15" t="str">
        <f t="shared" si="318"/>
        <v>3090,OVERIJSE,Tombeek,</v>
      </c>
      <c r="R958" s="15" t="str">
        <f t="shared" si="319"/>
        <v/>
      </c>
      <c r="S958" s="15" t="str">
        <f t="shared" si="320"/>
        <v/>
      </c>
      <c r="T958" s="15" t="str">
        <f t="shared" si="321"/>
        <v/>
      </c>
      <c r="U958" s="15">
        <f t="shared" si="322"/>
        <v>0</v>
      </c>
      <c r="V958" s="15" t="str">
        <f t="shared" si="323"/>
        <v>3090,OVERIJSE,Tombeek,</v>
      </c>
      <c r="W958" s="15" t="str">
        <f t="shared" si="324"/>
        <v/>
      </c>
      <c r="X958" s="15" t="str">
        <f t="shared" si="325"/>
        <v/>
      </c>
      <c r="Y958" s="15" t="str">
        <f t="shared" si="326"/>
        <v/>
      </c>
      <c r="Z958" s="15">
        <f t="shared" si="327"/>
        <v>0</v>
      </c>
      <c r="AA958" s="15" t="str">
        <f t="shared" si="328"/>
        <v>3090,OVERIJSE,Tombeek,</v>
      </c>
      <c r="AB958" s="15" t="str">
        <f t="shared" si="329"/>
        <v/>
      </c>
    </row>
    <row r="959" spans="1:28" x14ac:dyDescent="0.2">
      <c r="A959">
        <v>176</v>
      </c>
      <c r="B959">
        <v>184</v>
      </c>
      <c r="C959">
        <v>3110</v>
      </c>
      <c r="D959" t="s">
        <v>1399</v>
      </c>
      <c r="E959" t="s">
        <v>1189</v>
      </c>
      <c r="F959" t="str">
        <f t="shared" si="308"/>
        <v>3110,ROTSELAAR,Heikant,</v>
      </c>
      <c r="G959">
        <f t="shared" si="309"/>
        <v>176</v>
      </c>
      <c r="H959">
        <f t="shared" si="309"/>
        <v>184</v>
      </c>
      <c r="I959" s="15" t="str">
        <f t="shared" si="310"/>
        <v/>
      </c>
      <c r="J959" s="15" t="str">
        <f t="shared" si="311"/>
        <v/>
      </c>
      <c r="K959" s="15">
        <f t="shared" si="312"/>
        <v>0</v>
      </c>
      <c r="L959" s="15" t="str">
        <f t="shared" si="313"/>
        <v>3110,ROTSELAAR,Heikant,</v>
      </c>
      <c r="M959" s="15" t="str">
        <f t="shared" si="314"/>
        <v/>
      </c>
      <c r="N959" s="15" t="str">
        <f t="shared" si="315"/>
        <v/>
      </c>
      <c r="O959" s="15" t="str">
        <f t="shared" si="316"/>
        <v/>
      </c>
      <c r="P959" s="15">
        <f t="shared" si="317"/>
        <v>0</v>
      </c>
      <c r="Q959" s="15" t="str">
        <f t="shared" si="318"/>
        <v>3110,ROTSELAAR,Heikant,</v>
      </c>
      <c r="R959" s="15" t="str">
        <f t="shared" si="319"/>
        <v/>
      </c>
      <c r="S959" s="15" t="str">
        <f t="shared" si="320"/>
        <v/>
      </c>
      <c r="T959" s="15" t="str">
        <f t="shared" si="321"/>
        <v/>
      </c>
      <c r="U959" s="15">
        <f t="shared" si="322"/>
        <v>0</v>
      </c>
      <c r="V959" s="15" t="str">
        <f t="shared" si="323"/>
        <v>3110,ROTSELAAR,Heikant,</v>
      </c>
      <c r="W959" s="15" t="str">
        <f t="shared" si="324"/>
        <v/>
      </c>
      <c r="X959" s="15" t="str">
        <f t="shared" si="325"/>
        <v/>
      </c>
      <c r="Y959" s="15" t="str">
        <f t="shared" si="326"/>
        <v/>
      </c>
      <c r="Z959" s="15">
        <f t="shared" si="327"/>
        <v>0</v>
      </c>
      <c r="AA959" s="15" t="str">
        <f t="shared" si="328"/>
        <v>3110,ROTSELAAR,Heikant,</v>
      </c>
      <c r="AB959" s="15" t="str">
        <f t="shared" si="329"/>
        <v/>
      </c>
    </row>
    <row r="960" spans="1:28" x14ac:dyDescent="0.2">
      <c r="A960">
        <v>174</v>
      </c>
      <c r="B960">
        <v>183</v>
      </c>
      <c r="C960">
        <v>3110</v>
      </c>
      <c r="D960" t="s">
        <v>1399</v>
      </c>
      <c r="E960" t="s">
        <v>1400</v>
      </c>
      <c r="F960" t="str">
        <f t="shared" si="308"/>
        <v>3110,ROTSELAAR,Hellicht,</v>
      </c>
      <c r="G960">
        <f t="shared" si="309"/>
        <v>174</v>
      </c>
      <c r="H960">
        <f t="shared" si="309"/>
        <v>183</v>
      </c>
      <c r="I960" s="15" t="str">
        <f t="shared" si="310"/>
        <v/>
      </c>
      <c r="J960" s="15" t="str">
        <f t="shared" si="311"/>
        <v/>
      </c>
      <c r="K960" s="15">
        <f t="shared" si="312"/>
        <v>0</v>
      </c>
      <c r="L960" s="15" t="str">
        <f t="shared" si="313"/>
        <v>3110,ROTSELAAR,Hellicht,</v>
      </c>
      <c r="M960" s="15" t="str">
        <f t="shared" si="314"/>
        <v/>
      </c>
      <c r="N960" s="15" t="str">
        <f t="shared" si="315"/>
        <v/>
      </c>
      <c r="O960" s="15" t="str">
        <f t="shared" si="316"/>
        <v/>
      </c>
      <c r="P960" s="15">
        <f t="shared" si="317"/>
        <v>0</v>
      </c>
      <c r="Q960" s="15" t="str">
        <f t="shared" si="318"/>
        <v>3110,ROTSELAAR,Hellicht,</v>
      </c>
      <c r="R960" s="15" t="str">
        <f t="shared" si="319"/>
        <v/>
      </c>
      <c r="S960" s="15" t="str">
        <f t="shared" si="320"/>
        <v/>
      </c>
      <c r="T960" s="15" t="str">
        <f t="shared" si="321"/>
        <v/>
      </c>
      <c r="U960" s="15">
        <f t="shared" si="322"/>
        <v>0</v>
      </c>
      <c r="V960" s="15" t="str">
        <f t="shared" si="323"/>
        <v>3110,ROTSELAAR,Hellicht,</v>
      </c>
      <c r="W960" s="15" t="str">
        <f t="shared" si="324"/>
        <v/>
      </c>
      <c r="X960" s="15" t="str">
        <f t="shared" si="325"/>
        <v/>
      </c>
      <c r="Y960" s="15" t="str">
        <f t="shared" si="326"/>
        <v/>
      </c>
      <c r="Z960" s="15">
        <f t="shared" si="327"/>
        <v>0</v>
      </c>
      <c r="AA960" s="15" t="str">
        <f t="shared" si="328"/>
        <v>3110,ROTSELAAR,Hellicht,</v>
      </c>
      <c r="AB960" s="15" t="str">
        <f t="shared" si="329"/>
        <v/>
      </c>
    </row>
    <row r="961" spans="1:28" x14ac:dyDescent="0.2">
      <c r="A961">
        <v>174</v>
      </c>
      <c r="B961">
        <v>181</v>
      </c>
      <c r="C961">
        <v>3110</v>
      </c>
      <c r="D961" t="s">
        <v>1399</v>
      </c>
      <c r="E961" t="s">
        <v>1401</v>
      </c>
      <c r="F961" t="str">
        <f t="shared" si="308"/>
        <v>3110,ROTSELAAR,Molen,</v>
      </c>
      <c r="G961">
        <f t="shared" si="309"/>
        <v>174</v>
      </c>
      <c r="H961">
        <f t="shared" si="309"/>
        <v>181</v>
      </c>
      <c r="I961" s="15" t="str">
        <f t="shared" si="310"/>
        <v/>
      </c>
      <c r="J961" s="15" t="str">
        <f t="shared" si="311"/>
        <v/>
      </c>
      <c r="K961" s="15">
        <f t="shared" si="312"/>
        <v>0</v>
      </c>
      <c r="L961" s="15" t="str">
        <f t="shared" si="313"/>
        <v>3110,ROTSELAAR,Molen,</v>
      </c>
      <c r="M961" s="15" t="str">
        <f t="shared" si="314"/>
        <v/>
      </c>
      <c r="N961" s="15" t="str">
        <f t="shared" si="315"/>
        <v/>
      </c>
      <c r="O961" s="15" t="str">
        <f t="shared" si="316"/>
        <v/>
      </c>
      <c r="P961" s="15">
        <f t="shared" si="317"/>
        <v>0</v>
      </c>
      <c r="Q961" s="15" t="str">
        <f t="shared" si="318"/>
        <v>3110,ROTSELAAR,Molen,</v>
      </c>
      <c r="R961" s="15" t="str">
        <f t="shared" si="319"/>
        <v/>
      </c>
      <c r="S961" s="15" t="str">
        <f t="shared" si="320"/>
        <v/>
      </c>
      <c r="T961" s="15" t="str">
        <f t="shared" si="321"/>
        <v/>
      </c>
      <c r="U961" s="15">
        <f t="shared" si="322"/>
        <v>0</v>
      </c>
      <c r="V961" s="15" t="str">
        <f t="shared" si="323"/>
        <v>3110,ROTSELAAR,Molen,</v>
      </c>
      <c r="W961" s="15" t="str">
        <f t="shared" si="324"/>
        <v/>
      </c>
      <c r="X961" s="15" t="str">
        <f t="shared" si="325"/>
        <v/>
      </c>
      <c r="Y961" s="15" t="str">
        <f t="shared" si="326"/>
        <v/>
      </c>
      <c r="Z961" s="15">
        <f t="shared" si="327"/>
        <v>0</v>
      </c>
      <c r="AA961" s="15" t="str">
        <f t="shared" si="328"/>
        <v>3110,ROTSELAAR,Molen,</v>
      </c>
      <c r="AB961" s="15" t="str">
        <f t="shared" si="329"/>
        <v/>
      </c>
    </row>
    <row r="962" spans="1:28" x14ac:dyDescent="0.2">
      <c r="A962">
        <v>174</v>
      </c>
      <c r="B962">
        <v>182</v>
      </c>
      <c r="C962">
        <v>3110</v>
      </c>
      <c r="D962" t="s">
        <v>1399</v>
      </c>
      <c r="E962" t="s">
        <v>1402</v>
      </c>
      <c r="F962" t="str">
        <f t="shared" si="308"/>
        <v>3110,ROTSELAAR,Rotselaar,</v>
      </c>
      <c r="G962">
        <f t="shared" si="309"/>
        <v>174</v>
      </c>
      <c r="H962">
        <f t="shared" si="309"/>
        <v>182</v>
      </c>
      <c r="I962" s="15" t="str">
        <f t="shared" si="310"/>
        <v/>
      </c>
      <c r="J962" s="15" t="str">
        <f t="shared" si="311"/>
        <v/>
      </c>
      <c r="K962" s="15">
        <f t="shared" si="312"/>
        <v>0</v>
      </c>
      <c r="L962" s="15" t="str">
        <f t="shared" si="313"/>
        <v>3110,ROTSELAAR,Rotselaar,</v>
      </c>
      <c r="M962" s="15" t="str">
        <f t="shared" si="314"/>
        <v/>
      </c>
      <c r="N962" s="15" t="str">
        <f t="shared" si="315"/>
        <v/>
      </c>
      <c r="O962" s="15" t="str">
        <f t="shared" si="316"/>
        <v/>
      </c>
      <c r="P962" s="15">
        <f t="shared" si="317"/>
        <v>0</v>
      </c>
      <c r="Q962" s="15" t="str">
        <f t="shared" si="318"/>
        <v>3110,ROTSELAAR,Rotselaar,</v>
      </c>
      <c r="R962" s="15" t="str">
        <f t="shared" si="319"/>
        <v/>
      </c>
      <c r="S962" s="15" t="str">
        <f t="shared" si="320"/>
        <v/>
      </c>
      <c r="T962" s="15" t="str">
        <f t="shared" si="321"/>
        <v/>
      </c>
      <c r="U962" s="15">
        <f t="shared" si="322"/>
        <v>0</v>
      </c>
      <c r="V962" s="15" t="str">
        <f t="shared" si="323"/>
        <v>3110,ROTSELAAR,Rotselaar,</v>
      </c>
      <c r="W962" s="15" t="str">
        <f t="shared" si="324"/>
        <v/>
      </c>
      <c r="X962" s="15" t="str">
        <f t="shared" si="325"/>
        <v/>
      </c>
      <c r="Y962" s="15" t="str">
        <f t="shared" si="326"/>
        <v/>
      </c>
      <c r="Z962" s="15">
        <f t="shared" si="327"/>
        <v>0</v>
      </c>
      <c r="AA962" s="15" t="str">
        <f t="shared" si="328"/>
        <v>3110,ROTSELAAR,Rotselaar,</v>
      </c>
      <c r="AB962" s="15" t="str">
        <f t="shared" si="329"/>
        <v/>
      </c>
    </row>
    <row r="963" spans="1:28" x14ac:dyDescent="0.2">
      <c r="A963">
        <v>179</v>
      </c>
      <c r="B963">
        <v>183</v>
      </c>
      <c r="C963">
        <v>3111</v>
      </c>
      <c r="D963" t="s">
        <v>1399</v>
      </c>
      <c r="E963" t="s">
        <v>1403</v>
      </c>
      <c r="F963" t="str">
        <f t="shared" si="308"/>
        <v>3111,ROTSELAAR,Everveld,</v>
      </c>
      <c r="G963">
        <f t="shared" si="309"/>
        <v>179</v>
      </c>
      <c r="H963">
        <f t="shared" si="309"/>
        <v>183</v>
      </c>
      <c r="I963" s="15" t="str">
        <f t="shared" si="310"/>
        <v/>
      </c>
      <c r="J963" s="15" t="str">
        <f t="shared" si="311"/>
        <v/>
      </c>
      <c r="K963" s="15">
        <f t="shared" si="312"/>
        <v>0</v>
      </c>
      <c r="L963" s="15" t="str">
        <f t="shared" si="313"/>
        <v>3111,ROTSELAAR,Everveld,</v>
      </c>
      <c r="M963" s="15" t="str">
        <f t="shared" si="314"/>
        <v/>
      </c>
      <c r="N963" s="15" t="str">
        <f t="shared" si="315"/>
        <v/>
      </c>
      <c r="O963" s="15" t="str">
        <f t="shared" si="316"/>
        <v/>
      </c>
      <c r="P963" s="15">
        <f t="shared" si="317"/>
        <v>0</v>
      </c>
      <c r="Q963" s="15" t="str">
        <f t="shared" si="318"/>
        <v>3111,ROTSELAAR,Everveld,</v>
      </c>
      <c r="R963" s="15" t="str">
        <f t="shared" si="319"/>
        <v/>
      </c>
      <c r="S963" s="15" t="str">
        <f t="shared" si="320"/>
        <v/>
      </c>
      <c r="T963" s="15" t="str">
        <f t="shared" si="321"/>
        <v/>
      </c>
      <c r="U963" s="15">
        <f t="shared" si="322"/>
        <v>0</v>
      </c>
      <c r="V963" s="15" t="str">
        <f t="shared" si="323"/>
        <v>3111,ROTSELAAR,Everveld,</v>
      </c>
      <c r="W963" s="15" t="str">
        <f t="shared" si="324"/>
        <v/>
      </c>
      <c r="X963" s="15" t="str">
        <f t="shared" si="325"/>
        <v/>
      </c>
      <c r="Y963" s="15" t="str">
        <f t="shared" si="326"/>
        <v/>
      </c>
      <c r="Z963" s="15">
        <f t="shared" si="327"/>
        <v>0</v>
      </c>
      <c r="AA963" s="15" t="str">
        <f t="shared" si="328"/>
        <v>3111,ROTSELAAR,Everveld,</v>
      </c>
      <c r="AB963" s="15" t="str">
        <f t="shared" si="329"/>
        <v/>
      </c>
    </row>
    <row r="964" spans="1:28" x14ac:dyDescent="0.2">
      <c r="A964">
        <v>179</v>
      </c>
      <c r="B964">
        <v>181</v>
      </c>
      <c r="C964">
        <v>3111</v>
      </c>
      <c r="D964" t="s">
        <v>1399</v>
      </c>
      <c r="E964" t="s">
        <v>1404</v>
      </c>
      <c r="F964" t="str">
        <f t="shared" ref="F964:F1027" si="330">CONCATENATE(C964,",",D964,",",E964,",")</f>
        <v>3111,ROTSELAAR,Vlasselaar,</v>
      </c>
      <c r="G964">
        <f t="shared" ref="G964:H1027" si="331">A964</f>
        <v>179</v>
      </c>
      <c r="H964">
        <f t="shared" si="331"/>
        <v>181</v>
      </c>
      <c r="I964" s="15" t="str">
        <f t="shared" ref="I964:I1027" si="332">IF($C964=I$2,$F964,"")</f>
        <v/>
      </c>
      <c r="J964" s="15" t="str">
        <f t="shared" ref="J964:J1027" si="333">IF($D964=J$2,$F964,"")</f>
        <v/>
      </c>
      <c r="K964" s="15">
        <f t="shared" ref="K964:K1027" si="334">2-COUNTIF(I964:J964,"")</f>
        <v>0</v>
      </c>
      <c r="L964" s="15" t="str">
        <f t="shared" ref="L964:L1027" si="335">IF(K964=K$2,$F964,"")</f>
        <v>3111,ROTSELAAR,Vlasselaar,</v>
      </c>
      <c r="M964" s="15" t="str">
        <f t="shared" ref="M964:M1027" si="336">IF($A$2=1,IF(AND(L$2&gt;0,L$2&lt;=100),IF(L964="",M963,CONCATENATE(M963,L964,"&amp;")),""),"")</f>
        <v/>
      </c>
      <c r="N964" s="15" t="str">
        <f t="shared" ref="N964:N1027" si="337">IF($C964=N$2,$F964,"")</f>
        <v/>
      </c>
      <c r="O964" s="15" t="str">
        <f t="shared" ref="O964:O1027" si="338">IF($D964=O$2,$F964,"")</f>
        <v/>
      </c>
      <c r="P964" s="15">
        <f t="shared" ref="P964:P1027" si="339">2-COUNTIF(N964:O964,"")</f>
        <v>0</v>
      </c>
      <c r="Q964" s="15" t="str">
        <f t="shared" ref="Q964:Q1027" si="340">IF(P964=P$2,$F964,"")</f>
        <v>3111,ROTSELAAR,Vlasselaar,</v>
      </c>
      <c r="R964" s="15" t="str">
        <f t="shared" ref="R964:R1027" si="341">IF($A$2=1,IF(AND(Q$2&gt;0,Q$2&lt;=100),IF(Q964="",R963,CONCATENATE(R963,Q964,"&amp;")),""),"")</f>
        <v/>
      </c>
      <c r="S964" s="15" t="str">
        <f t="shared" ref="S964:S1027" si="342">IF($C964=S$2,$F964,"")</f>
        <v/>
      </c>
      <c r="T964" s="15" t="str">
        <f t="shared" ref="T964:T1027" si="343">IF($D964=T$2,$F964,"")</f>
        <v/>
      </c>
      <c r="U964" s="15">
        <f t="shared" ref="U964:U1027" si="344">2-COUNTIF(S964:T964,"")</f>
        <v>0</v>
      </c>
      <c r="V964" s="15" t="str">
        <f t="shared" ref="V964:V1027" si="345">IF(U964=U$2,$F964,"")</f>
        <v>3111,ROTSELAAR,Vlasselaar,</v>
      </c>
      <c r="W964" s="15" t="str">
        <f t="shared" ref="W964:W1027" si="346">IF($A$2=1,IF(AND(V$2&gt;0,V$2&lt;=100),IF(V964="",W963,CONCATENATE(W963,V964,"&amp;")),""),"")</f>
        <v/>
      </c>
      <c r="X964" s="15" t="str">
        <f t="shared" ref="X964:X1027" si="347">IF($C964=X$2,$F964,"")</f>
        <v/>
      </c>
      <c r="Y964" s="15" t="str">
        <f t="shared" ref="Y964:Y1027" si="348">IF($D964=Y$2,$F964,"")</f>
        <v/>
      </c>
      <c r="Z964" s="15">
        <f t="shared" ref="Z964:Z1027" si="349">2-COUNTIF(X964:Y964,"")</f>
        <v>0</v>
      </c>
      <c r="AA964" s="15" t="str">
        <f t="shared" ref="AA964:AA1027" si="350">IF(Z964=Z$2,$F964,"")</f>
        <v>3111,ROTSELAAR,Vlasselaar,</v>
      </c>
      <c r="AB964" s="15" t="str">
        <f t="shared" ref="AB964:AB1027" si="351">IF($A$2=1,IF(AND(AA$2&gt;0,AA$2&lt;=100),IF(AA964="",AB963,CONCATENATE(AB963,AA964,"&amp;")),""),"")</f>
        <v/>
      </c>
    </row>
    <row r="965" spans="1:28" x14ac:dyDescent="0.2">
      <c r="A965">
        <v>177</v>
      </c>
      <c r="B965">
        <v>182</v>
      </c>
      <c r="C965">
        <v>3111</v>
      </c>
      <c r="D965" t="s">
        <v>1399</v>
      </c>
      <c r="E965" t="s">
        <v>1405</v>
      </c>
      <c r="F965" t="str">
        <f t="shared" si="330"/>
        <v>3111,ROTSELAAR,Wezemaal,</v>
      </c>
      <c r="G965">
        <f t="shared" si="331"/>
        <v>177</v>
      </c>
      <c r="H965">
        <f t="shared" si="331"/>
        <v>182</v>
      </c>
      <c r="I965" s="15" t="str">
        <f t="shared" si="332"/>
        <v/>
      </c>
      <c r="J965" s="15" t="str">
        <f t="shared" si="333"/>
        <v/>
      </c>
      <c r="K965" s="15">
        <f t="shared" si="334"/>
        <v>0</v>
      </c>
      <c r="L965" s="15" t="str">
        <f t="shared" si="335"/>
        <v>3111,ROTSELAAR,Wezemaal,</v>
      </c>
      <c r="M965" s="15" t="str">
        <f t="shared" si="336"/>
        <v/>
      </c>
      <c r="N965" s="15" t="str">
        <f t="shared" si="337"/>
        <v/>
      </c>
      <c r="O965" s="15" t="str">
        <f t="shared" si="338"/>
        <v/>
      </c>
      <c r="P965" s="15">
        <f t="shared" si="339"/>
        <v>0</v>
      </c>
      <c r="Q965" s="15" t="str">
        <f t="shared" si="340"/>
        <v>3111,ROTSELAAR,Wezemaal,</v>
      </c>
      <c r="R965" s="15" t="str">
        <f t="shared" si="341"/>
        <v/>
      </c>
      <c r="S965" s="15" t="str">
        <f t="shared" si="342"/>
        <v/>
      </c>
      <c r="T965" s="15" t="str">
        <f t="shared" si="343"/>
        <v/>
      </c>
      <c r="U965" s="15">
        <f t="shared" si="344"/>
        <v>0</v>
      </c>
      <c r="V965" s="15" t="str">
        <f t="shared" si="345"/>
        <v>3111,ROTSELAAR,Wezemaal,</v>
      </c>
      <c r="W965" s="15" t="str">
        <f t="shared" si="346"/>
        <v/>
      </c>
      <c r="X965" s="15" t="str">
        <f t="shared" si="347"/>
        <v/>
      </c>
      <c r="Y965" s="15" t="str">
        <f t="shared" si="348"/>
        <v/>
      </c>
      <c r="Z965" s="15">
        <f t="shared" si="349"/>
        <v>0</v>
      </c>
      <c r="AA965" s="15" t="str">
        <f t="shared" si="350"/>
        <v>3111,ROTSELAAR,Wezemaal,</v>
      </c>
      <c r="AB965" s="15" t="str">
        <f t="shared" si="351"/>
        <v/>
      </c>
    </row>
    <row r="966" spans="1:28" x14ac:dyDescent="0.2">
      <c r="A966">
        <v>172</v>
      </c>
      <c r="B966">
        <v>185</v>
      </c>
      <c r="C966">
        <v>3118</v>
      </c>
      <c r="D966" t="s">
        <v>1399</v>
      </c>
      <c r="E966" t="s">
        <v>1406</v>
      </c>
      <c r="F966" t="str">
        <f t="shared" si="330"/>
        <v>3118,ROTSELAAR,Werchter,</v>
      </c>
      <c r="G966">
        <f t="shared" si="331"/>
        <v>172</v>
      </c>
      <c r="H966">
        <f t="shared" si="331"/>
        <v>185</v>
      </c>
      <c r="I966" s="15" t="str">
        <f t="shared" si="332"/>
        <v/>
      </c>
      <c r="J966" s="15" t="str">
        <f t="shared" si="333"/>
        <v/>
      </c>
      <c r="K966" s="15">
        <f t="shared" si="334"/>
        <v>0</v>
      </c>
      <c r="L966" s="15" t="str">
        <f t="shared" si="335"/>
        <v>3118,ROTSELAAR,Werchter,</v>
      </c>
      <c r="M966" s="15" t="str">
        <f t="shared" si="336"/>
        <v/>
      </c>
      <c r="N966" s="15" t="str">
        <f t="shared" si="337"/>
        <v/>
      </c>
      <c r="O966" s="15" t="str">
        <f t="shared" si="338"/>
        <v/>
      </c>
      <c r="P966" s="15">
        <f t="shared" si="339"/>
        <v>0</v>
      </c>
      <c r="Q966" s="15" t="str">
        <f t="shared" si="340"/>
        <v>3118,ROTSELAAR,Werchter,</v>
      </c>
      <c r="R966" s="15" t="str">
        <f t="shared" si="341"/>
        <v/>
      </c>
      <c r="S966" s="15" t="str">
        <f t="shared" si="342"/>
        <v/>
      </c>
      <c r="T966" s="15" t="str">
        <f t="shared" si="343"/>
        <v/>
      </c>
      <c r="U966" s="15">
        <f t="shared" si="344"/>
        <v>0</v>
      </c>
      <c r="V966" s="15" t="str">
        <f t="shared" si="345"/>
        <v>3118,ROTSELAAR,Werchter,</v>
      </c>
      <c r="W966" s="15" t="str">
        <f t="shared" si="346"/>
        <v/>
      </c>
      <c r="X966" s="15" t="str">
        <f t="shared" si="347"/>
        <v/>
      </c>
      <c r="Y966" s="15" t="str">
        <f t="shared" si="348"/>
        <v/>
      </c>
      <c r="Z966" s="15">
        <f t="shared" si="349"/>
        <v>0</v>
      </c>
      <c r="AA966" s="15" t="str">
        <f t="shared" si="350"/>
        <v>3118,ROTSELAAR,Werchter,</v>
      </c>
      <c r="AB966" s="15" t="str">
        <f t="shared" si="351"/>
        <v/>
      </c>
    </row>
    <row r="967" spans="1:28" x14ac:dyDescent="0.2">
      <c r="A967">
        <v>173</v>
      </c>
      <c r="B967">
        <v>188</v>
      </c>
      <c r="C967">
        <v>3120</v>
      </c>
      <c r="D967" t="s">
        <v>1407</v>
      </c>
      <c r="E967" t="s">
        <v>1408</v>
      </c>
      <c r="F967" t="str">
        <f t="shared" si="330"/>
        <v>3120,TREMELO,Bollo,</v>
      </c>
      <c r="G967">
        <f t="shared" si="331"/>
        <v>173</v>
      </c>
      <c r="H967">
        <f t="shared" si="331"/>
        <v>188</v>
      </c>
      <c r="I967" s="15" t="str">
        <f t="shared" si="332"/>
        <v/>
      </c>
      <c r="J967" s="15" t="str">
        <f t="shared" si="333"/>
        <v/>
      </c>
      <c r="K967" s="15">
        <f t="shared" si="334"/>
        <v>0</v>
      </c>
      <c r="L967" s="15" t="str">
        <f t="shared" si="335"/>
        <v>3120,TREMELO,Bollo,</v>
      </c>
      <c r="M967" s="15" t="str">
        <f t="shared" si="336"/>
        <v/>
      </c>
      <c r="N967" s="15" t="str">
        <f t="shared" si="337"/>
        <v/>
      </c>
      <c r="O967" s="15" t="str">
        <f t="shared" si="338"/>
        <v/>
      </c>
      <c r="P967" s="15">
        <f t="shared" si="339"/>
        <v>0</v>
      </c>
      <c r="Q967" s="15" t="str">
        <f t="shared" si="340"/>
        <v>3120,TREMELO,Bollo,</v>
      </c>
      <c r="R967" s="15" t="str">
        <f t="shared" si="341"/>
        <v/>
      </c>
      <c r="S967" s="15" t="str">
        <f t="shared" si="342"/>
        <v/>
      </c>
      <c r="T967" s="15" t="str">
        <f t="shared" si="343"/>
        <v/>
      </c>
      <c r="U967" s="15">
        <f t="shared" si="344"/>
        <v>0</v>
      </c>
      <c r="V967" s="15" t="str">
        <f t="shared" si="345"/>
        <v>3120,TREMELO,Bollo,</v>
      </c>
      <c r="W967" s="15" t="str">
        <f t="shared" si="346"/>
        <v/>
      </c>
      <c r="X967" s="15" t="str">
        <f t="shared" si="347"/>
        <v/>
      </c>
      <c r="Y967" s="15" t="str">
        <f t="shared" si="348"/>
        <v/>
      </c>
      <c r="Z967" s="15">
        <f t="shared" si="349"/>
        <v>0</v>
      </c>
      <c r="AA967" s="15" t="str">
        <f t="shared" si="350"/>
        <v>3120,TREMELO,Bollo,</v>
      </c>
      <c r="AB967" s="15" t="str">
        <f t="shared" si="351"/>
        <v/>
      </c>
    </row>
    <row r="968" spans="1:28" x14ac:dyDescent="0.2">
      <c r="A968">
        <v>173</v>
      </c>
      <c r="B968">
        <v>187</v>
      </c>
      <c r="C968">
        <v>3120</v>
      </c>
      <c r="D968" t="s">
        <v>1407</v>
      </c>
      <c r="E968" t="s">
        <v>1409</v>
      </c>
      <c r="F968" t="str">
        <f t="shared" si="330"/>
        <v>3120,TREMELO,Kruis,</v>
      </c>
      <c r="G968">
        <f t="shared" si="331"/>
        <v>173</v>
      </c>
      <c r="H968">
        <f t="shared" si="331"/>
        <v>187</v>
      </c>
      <c r="I968" s="15" t="str">
        <f t="shared" si="332"/>
        <v/>
      </c>
      <c r="J968" s="15" t="str">
        <f t="shared" si="333"/>
        <v/>
      </c>
      <c r="K968" s="15">
        <f t="shared" si="334"/>
        <v>0</v>
      </c>
      <c r="L968" s="15" t="str">
        <f t="shared" si="335"/>
        <v>3120,TREMELO,Kruis,</v>
      </c>
      <c r="M968" s="15" t="str">
        <f t="shared" si="336"/>
        <v/>
      </c>
      <c r="N968" s="15" t="str">
        <f t="shared" si="337"/>
        <v/>
      </c>
      <c r="O968" s="15" t="str">
        <f t="shared" si="338"/>
        <v/>
      </c>
      <c r="P968" s="15">
        <f t="shared" si="339"/>
        <v>0</v>
      </c>
      <c r="Q968" s="15" t="str">
        <f t="shared" si="340"/>
        <v>3120,TREMELO,Kruis,</v>
      </c>
      <c r="R968" s="15" t="str">
        <f t="shared" si="341"/>
        <v/>
      </c>
      <c r="S968" s="15" t="str">
        <f t="shared" si="342"/>
        <v/>
      </c>
      <c r="T968" s="15" t="str">
        <f t="shared" si="343"/>
        <v/>
      </c>
      <c r="U968" s="15">
        <f t="shared" si="344"/>
        <v>0</v>
      </c>
      <c r="V968" s="15" t="str">
        <f t="shared" si="345"/>
        <v>3120,TREMELO,Kruis,</v>
      </c>
      <c r="W968" s="15" t="str">
        <f t="shared" si="346"/>
        <v/>
      </c>
      <c r="X968" s="15" t="str">
        <f t="shared" si="347"/>
        <v/>
      </c>
      <c r="Y968" s="15" t="str">
        <f t="shared" si="348"/>
        <v/>
      </c>
      <c r="Z968" s="15">
        <f t="shared" si="349"/>
        <v>0</v>
      </c>
      <c r="AA968" s="15" t="str">
        <f t="shared" si="350"/>
        <v>3120,TREMELO,Kruis,</v>
      </c>
      <c r="AB968" s="15" t="str">
        <f t="shared" si="351"/>
        <v/>
      </c>
    </row>
    <row r="969" spans="1:28" x14ac:dyDescent="0.2">
      <c r="A969">
        <v>172</v>
      </c>
      <c r="B969">
        <v>186</v>
      </c>
      <c r="C969">
        <v>3120</v>
      </c>
      <c r="D969" t="s">
        <v>1407</v>
      </c>
      <c r="E969" t="s">
        <v>1410</v>
      </c>
      <c r="F969" t="str">
        <f t="shared" si="330"/>
        <v>3120,TREMELO,Ninde,</v>
      </c>
      <c r="G969">
        <f t="shared" si="331"/>
        <v>172</v>
      </c>
      <c r="H969">
        <f t="shared" si="331"/>
        <v>186</v>
      </c>
      <c r="I969" s="15" t="str">
        <f t="shared" si="332"/>
        <v/>
      </c>
      <c r="J969" s="15" t="str">
        <f t="shared" si="333"/>
        <v/>
      </c>
      <c r="K969" s="15">
        <f t="shared" si="334"/>
        <v>0</v>
      </c>
      <c r="L969" s="15" t="str">
        <f t="shared" si="335"/>
        <v>3120,TREMELO,Ninde,</v>
      </c>
      <c r="M969" s="15" t="str">
        <f t="shared" si="336"/>
        <v/>
      </c>
      <c r="N969" s="15" t="str">
        <f t="shared" si="337"/>
        <v/>
      </c>
      <c r="O969" s="15" t="str">
        <f t="shared" si="338"/>
        <v/>
      </c>
      <c r="P969" s="15">
        <f t="shared" si="339"/>
        <v>0</v>
      </c>
      <c r="Q969" s="15" t="str">
        <f t="shared" si="340"/>
        <v>3120,TREMELO,Ninde,</v>
      </c>
      <c r="R969" s="15" t="str">
        <f t="shared" si="341"/>
        <v/>
      </c>
      <c r="S969" s="15" t="str">
        <f t="shared" si="342"/>
        <v/>
      </c>
      <c r="T969" s="15" t="str">
        <f t="shared" si="343"/>
        <v/>
      </c>
      <c r="U969" s="15">
        <f t="shared" si="344"/>
        <v>0</v>
      </c>
      <c r="V969" s="15" t="str">
        <f t="shared" si="345"/>
        <v>3120,TREMELO,Ninde,</v>
      </c>
      <c r="W969" s="15" t="str">
        <f t="shared" si="346"/>
        <v/>
      </c>
      <c r="X969" s="15" t="str">
        <f t="shared" si="347"/>
        <v/>
      </c>
      <c r="Y969" s="15" t="str">
        <f t="shared" si="348"/>
        <v/>
      </c>
      <c r="Z969" s="15">
        <f t="shared" si="349"/>
        <v>0</v>
      </c>
      <c r="AA969" s="15" t="str">
        <f t="shared" si="350"/>
        <v>3120,TREMELO,Ninde,</v>
      </c>
      <c r="AB969" s="15" t="str">
        <f t="shared" si="351"/>
        <v/>
      </c>
    </row>
    <row r="970" spans="1:28" x14ac:dyDescent="0.2">
      <c r="A970">
        <v>174</v>
      </c>
      <c r="B970">
        <v>187</v>
      </c>
      <c r="C970">
        <v>3120</v>
      </c>
      <c r="D970" t="s">
        <v>1407</v>
      </c>
      <c r="E970" t="s">
        <v>1411</v>
      </c>
      <c r="F970" t="str">
        <f t="shared" si="330"/>
        <v>3120,TREMELO,Tremelo,</v>
      </c>
      <c r="G970">
        <f t="shared" si="331"/>
        <v>174</v>
      </c>
      <c r="H970">
        <f t="shared" si="331"/>
        <v>187</v>
      </c>
      <c r="I970" s="15" t="str">
        <f t="shared" si="332"/>
        <v/>
      </c>
      <c r="J970" s="15" t="str">
        <f t="shared" si="333"/>
        <v/>
      </c>
      <c r="K970" s="15">
        <f t="shared" si="334"/>
        <v>0</v>
      </c>
      <c r="L970" s="15" t="str">
        <f t="shared" si="335"/>
        <v>3120,TREMELO,Tremelo,</v>
      </c>
      <c r="M970" s="15" t="str">
        <f t="shared" si="336"/>
        <v/>
      </c>
      <c r="N970" s="15" t="str">
        <f t="shared" si="337"/>
        <v/>
      </c>
      <c r="O970" s="15" t="str">
        <f t="shared" si="338"/>
        <v/>
      </c>
      <c r="P970" s="15">
        <f t="shared" si="339"/>
        <v>0</v>
      </c>
      <c r="Q970" s="15" t="str">
        <f t="shared" si="340"/>
        <v>3120,TREMELO,Tremelo,</v>
      </c>
      <c r="R970" s="15" t="str">
        <f t="shared" si="341"/>
        <v/>
      </c>
      <c r="S970" s="15" t="str">
        <f t="shared" si="342"/>
        <v/>
      </c>
      <c r="T970" s="15" t="str">
        <f t="shared" si="343"/>
        <v/>
      </c>
      <c r="U970" s="15">
        <f t="shared" si="344"/>
        <v>0</v>
      </c>
      <c r="V970" s="15" t="str">
        <f t="shared" si="345"/>
        <v>3120,TREMELO,Tremelo,</v>
      </c>
      <c r="W970" s="15" t="str">
        <f t="shared" si="346"/>
        <v/>
      </c>
      <c r="X970" s="15" t="str">
        <f t="shared" si="347"/>
        <v/>
      </c>
      <c r="Y970" s="15" t="str">
        <f t="shared" si="348"/>
        <v/>
      </c>
      <c r="Z970" s="15">
        <f t="shared" si="349"/>
        <v>0</v>
      </c>
      <c r="AA970" s="15" t="str">
        <f t="shared" si="350"/>
        <v>3120,TREMELO,Tremelo,</v>
      </c>
      <c r="AB970" s="15" t="str">
        <f t="shared" si="351"/>
        <v/>
      </c>
    </row>
    <row r="971" spans="1:28" x14ac:dyDescent="0.2">
      <c r="A971">
        <v>177</v>
      </c>
      <c r="B971">
        <v>187</v>
      </c>
      <c r="C971">
        <v>3128</v>
      </c>
      <c r="D971" t="s">
        <v>1407</v>
      </c>
      <c r="E971" t="s">
        <v>1412</v>
      </c>
      <c r="F971" t="str">
        <f t="shared" si="330"/>
        <v>3128,TREMELO,Baal,</v>
      </c>
      <c r="G971">
        <f t="shared" si="331"/>
        <v>177</v>
      </c>
      <c r="H971">
        <f t="shared" si="331"/>
        <v>187</v>
      </c>
      <c r="I971" s="15" t="str">
        <f t="shared" si="332"/>
        <v/>
      </c>
      <c r="J971" s="15" t="str">
        <f t="shared" si="333"/>
        <v/>
      </c>
      <c r="K971" s="15">
        <f t="shared" si="334"/>
        <v>0</v>
      </c>
      <c r="L971" s="15" t="str">
        <f t="shared" si="335"/>
        <v>3128,TREMELO,Baal,</v>
      </c>
      <c r="M971" s="15" t="str">
        <f t="shared" si="336"/>
        <v/>
      </c>
      <c r="N971" s="15" t="str">
        <f t="shared" si="337"/>
        <v/>
      </c>
      <c r="O971" s="15" t="str">
        <f t="shared" si="338"/>
        <v/>
      </c>
      <c r="P971" s="15">
        <f t="shared" si="339"/>
        <v>0</v>
      </c>
      <c r="Q971" s="15" t="str">
        <f t="shared" si="340"/>
        <v>3128,TREMELO,Baal,</v>
      </c>
      <c r="R971" s="15" t="str">
        <f t="shared" si="341"/>
        <v/>
      </c>
      <c r="S971" s="15" t="str">
        <f t="shared" si="342"/>
        <v/>
      </c>
      <c r="T971" s="15" t="str">
        <f t="shared" si="343"/>
        <v/>
      </c>
      <c r="U971" s="15">
        <f t="shared" si="344"/>
        <v>0</v>
      </c>
      <c r="V971" s="15" t="str">
        <f t="shared" si="345"/>
        <v>3128,TREMELO,Baal,</v>
      </c>
      <c r="W971" s="15" t="str">
        <f t="shared" si="346"/>
        <v/>
      </c>
      <c r="X971" s="15" t="str">
        <f t="shared" si="347"/>
        <v/>
      </c>
      <c r="Y971" s="15" t="str">
        <f t="shared" si="348"/>
        <v/>
      </c>
      <c r="Z971" s="15">
        <f t="shared" si="349"/>
        <v>0</v>
      </c>
      <c r="AA971" s="15" t="str">
        <f t="shared" si="350"/>
        <v>3128,TREMELO,Baal,</v>
      </c>
      <c r="AB971" s="15" t="str">
        <f t="shared" si="351"/>
        <v/>
      </c>
    </row>
    <row r="972" spans="1:28" x14ac:dyDescent="0.2">
      <c r="A972">
        <v>179</v>
      </c>
      <c r="B972">
        <v>190</v>
      </c>
      <c r="C972">
        <v>3130</v>
      </c>
      <c r="D972" t="s">
        <v>1413</v>
      </c>
      <c r="E972" t="s">
        <v>1414</v>
      </c>
      <c r="F972" t="str">
        <f t="shared" si="330"/>
        <v>3130,BEGIJNENDIJK,Begijnendijk,</v>
      </c>
      <c r="G972">
        <f t="shared" si="331"/>
        <v>179</v>
      </c>
      <c r="H972">
        <f t="shared" si="331"/>
        <v>190</v>
      </c>
      <c r="I972" s="15" t="str">
        <f t="shared" si="332"/>
        <v/>
      </c>
      <c r="J972" s="15" t="str">
        <f t="shared" si="333"/>
        <v/>
      </c>
      <c r="K972" s="15">
        <f t="shared" si="334"/>
        <v>0</v>
      </c>
      <c r="L972" s="15" t="str">
        <f t="shared" si="335"/>
        <v>3130,BEGIJNENDIJK,Begijnendijk,</v>
      </c>
      <c r="M972" s="15" t="str">
        <f t="shared" si="336"/>
        <v/>
      </c>
      <c r="N972" s="15" t="str">
        <f t="shared" si="337"/>
        <v/>
      </c>
      <c r="O972" s="15" t="str">
        <f t="shared" si="338"/>
        <v/>
      </c>
      <c r="P972" s="15">
        <f t="shared" si="339"/>
        <v>0</v>
      </c>
      <c r="Q972" s="15" t="str">
        <f t="shared" si="340"/>
        <v>3130,BEGIJNENDIJK,Begijnendijk,</v>
      </c>
      <c r="R972" s="15" t="str">
        <f t="shared" si="341"/>
        <v/>
      </c>
      <c r="S972" s="15" t="str">
        <f t="shared" si="342"/>
        <v/>
      </c>
      <c r="T972" s="15" t="str">
        <f t="shared" si="343"/>
        <v/>
      </c>
      <c r="U972" s="15">
        <f t="shared" si="344"/>
        <v>0</v>
      </c>
      <c r="V972" s="15" t="str">
        <f t="shared" si="345"/>
        <v>3130,BEGIJNENDIJK,Begijnendijk,</v>
      </c>
      <c r="W972" s="15" t="str">
        <f t="shared" si="346"/>
        <v/>
      </c>
      <c r="X972" s="15" t="str">
        <f t="shared" si="347"/>
        <v/>
      </c>
      <c r="Y972" s="15" t="str">
        <f t="shared" si="348"/>
        <v/>
      </c>
      <c r="Z972" s="15">
        <f t="shared" si="349"/>
        <v>0</v>
      </c>
      <c r="AA972" s="15" t="str">
        <f t="shared" si="350"/>
        <v>3130,BEGIJNENDIJK,Begijnendijk,</v>
      </c>
      <c r="AB972" s="15" t="str">
        <f t="shared" si="351"/>
        <v/>
      </c>
    </row>
    <row r="973" spans="1:28" x14ac:dyDescent="0.2">
      <c r="A973">
        <v>179</v>
      </c>
      <c r="B973">
        <v>186</v>
      </c>
      <c r="C973">
        <v>3130</v>
      </c>
      <c r="D973" t="s">
        <v>1413</v>
      </c>
      <c r="E973" t="s">
        <v>1415</v>
      </c>
      <c r="F973" t="str">
        <f t="shared" si="330"/>
        <v>3130,BEGIJNENDIJK,Betekom,</v>
      </c>
      <c r="G973">
        <f t="shared" si="331"/>
        <v>179</v>
      </c>
      <c r="H973">
        <f t="shared" si="331"/>
        <v>186</v>
      </c>
      <c r="I973" s="15" t="str">
        <f t="shared" si="332"/>
        <v/>
      </c>
      <c r="J973" s="15" t="str">
        <f t="shared" si="333"/>
        <v/>
      </c>
      <c r="K973" s="15">
        <f t="shared" si="334"/>
        <v>0</v>
      </c>
      <c r="L973" s="15" t="str">
        <f t="shared" si="335"/>
        <v>3130,BEGIJNENDIJK,Betekom,</v>
      </c>
      <c r="M973" s="15" t="str">
        <f t="shared" si="336"/>
        <v/>
      </c>
      <c r="N973" s="15" t="str">
        <f t="shared" si="337"/>
        <v/>
      </c>
      <c r="O973" s="15" t="str">
        <f t="shared" si="338"/>
        <v/>
      </c>
      <c r="P973" s="15">
        <f t="shared" si="339"/>
        <v>0</v>
      </c>
      <c r="Q973" s="15" t="str">
        <f t="shared" si="340"/>
        <v>3130,BEGIJNENDIJK,Betekom,</v>
      </c>
      <c r="R973" s="15" t="str">
        <f t="shared" si="341"/>
        <v/>
      </c>
      <c r="S973" s="15" t="str">
        <f t="shared" si="342"/>
        <v/>
      </c>
      <c r="T973" s="15" t="str">
        <f t="shared" si="343"/>
        <v/>
      </c>
      <c r="U973" s="15">
        <f t="shared" si="344"/>
        <v>0</v>
      </c>
      <c r="V973" s="15" t="str">
        <f t="shared" si="345"/>
        <v>3130,BEGIJNENDIJK,Betekom,</v>
      </c>
      <c r="W973" s="15" t="str">
        <f t="shared" si="346"/>
        <v/>
      </c>
      <c r="X973" s="15" t="str">
        <f t="shared" si="347"/>
        <v/>
      </c>
      <c r="Y973" s="15" t="str">
        <f t="shared" si="348"/>
        <v/>
      </c>
      <c r="Z973" s="15">
        <f t="shared" si="349"/>
        <v>0</v>
      </c>
      <c r="AA973" s="15" t="str">
        <f t="shared" si="350"/>
        <v>3130,BEGIJNENDIJK,Betekom,</v>
      </c>
      <c r="AB973" s="15" t="str">
        <f t="shared" si="351"/>
        <v/>
      </c>
    </row>
    <row r="974" spans="1:28" x14ac:dyDescent="0.2">
      <c r="A974">
        <v>180</v>
      </c>
      <c r="B974">
        <v>189</v>
      </c>
      <c r="C974">
        <v>3130</v>
      </c>
      <c r="D974" t="s">
        <v>1413</v>
      </c>
      <c r="E974" t="s">
        <v>1416</v>
      </c>
      <c r="F974" t="str">
        <f t="shared" si="330"/>
        <v>3130,BEGIJNENDIJK,Moorsem,</v>
      </c>
      <c r="G974">
        <f t="shared" si="331"/>
        <v>180</v>
      </c>
      <c r="H974">
        <f t="shared" si="331"/>
        <v>189</v>
      </c>
      <c r="I974" s="15" t="str">
        <f t="shared" si="332"/>
        <v/>
      </c>
      <c r="J974" s="15" t="str">
        <f t="shared" si="333"/>
        <v/>
      </c>
      <c r="K974" s="15">
        <f t="shared" si="334"/>
        <v>0</v>
      </c>
      <c r="L974" s="15" t="str">
        <f t="shared" si="335"/>
        <v>3130,BEGIJNENDIJK,Moorsem,</v>
      </c>
      <c r="M974" s="15" t="str">
        <f t="shared" si="336"/>
        <v/>
      </c>
      <c r="N974" s="15" t="str">
        <f t="shared" si="337"/>
        <v/>
      </c>
      <c r="O974" s="15" t="str">
        <f t="shared" si="338"/>
        <v/>
      </c>
      <c r="P974" s="15">
        <f t="shared" si="339"/>
        <v>0</v>
      </c>
      <c r="Q974" s="15" t="str">
        <f t="shared" si="340"/>
        <v>3130,BEGIJNENDIJK,Moorsem,</v>
      </c>
      <c r="R974" s="15" t="str">
        <f t="shared" si="341"/>
        <v/>
      </c>
      <c r="S974" s="15" t="str">
        <f t="shared" si="342"/>
        <v/>
      </c>
      <c r="T974" s="15" t="str">
        <f t="shared" si="343"/>
        <v/>
      </c>
      <c r="U974" s="15">
        <f t="shared" si="344"/>
        <v>0</v>
      </c>
      <c r="V974" s="15" t="str">
        <f t="shared" si="345"/>
        <v>3130,BEGIJNENDIJK,Moorsem,</v>
      </c>
      <c r="W974" s="15" t="str">
        <f t="shared" si="346"/>
        <v/>
      </c>
      <c r="X974" s="15" t="str">
        <f t="shared" si="347"/>
        <v/>
      </c>
      <c r="Y974" s="15" t="str">
        <f t="shared" si="348"/>
        <v/>
      </c>
      <c r="Z974" s="15">
        <f t="shared" si="349"/>
        <v>0</v>
      </c>
      <c r="AA974" s="15" t="str">
        <f t="shared" si="350"/>
        <v>3130,BEGIJNENDIJK,Moorsem,</v>
      </c>
      <c r="AB974" s="15" t="str">
        <f t="shared" si="351"/>
        <v/>
      </c>
    </row>
    <row r="975" spans="1:28" x14ac:dyDescent="0.2">
      <c r="A975">
        <v>180</v>
      </c>
      <c r="B975">
        <v>190</v>
      </c>
      <c r="C975">
        <v>3130</v>
      </c>
      <c r="D975" t="s">
        <v>1413</v>
      </c>
      <c r="E975" t="s">
        <v>1417</v>
      </c>
      <c r="F975" t="str">
        <f t="shared" si="330"/>
        <v>3130,BEGIJNENDIJK,Plankenburg,</v>
      </c>
      <c r="G975">
        <f t="shared" si="331"/>
        <v>180</v>
      </c>
      <c r="H975">
        <f t="shared" si="331"/>
        <v>190</v>
      </c>
      <c r="I975" s="15" t="str">
        <f t="shared" si="332"/>
        <v/>
      </c>
      <c r="J975" s="15" t="str">
        <f t="shared" si="333"/>
        <v/>
      </c>
      <c r="K975" s="15">
        <f t="shared" si="334"/>
        <v>0</v>
      </c>
      <c r="L975" s="15" t="str">
        <f t="shared" si="335"/>
        <v>3130,BEGIJNENDIJK,Plankenburg,</v>
      </c>
      <c r="M975" s="15" t="str">
        <f t="shared" si="336"/>
        <v/>
      </c>
      <c r="N975" s="15" t="str">
        <f t="shared" si="337"/>
        <v/>
      </c>
      <c r="O975" s="15" t="str">
        <f t="shared" si="338"/>
        <v/>
      </c>
      <c r="P975" s="15">
        <f t="shared" si="339"/>
        <v>0</v>
      </c>
      <c r="Q975" s="15" t="str">
        <f t="shared" si="340"/>
        <v>3130,BEGIJNENDIJK,Plankenburg,</v>
      </c>
      <c r="R975" s="15" t="str">
        <f t="shared" si="341"/>
        <v/>
      </c>
      <c r="S975" s="15" t="str">
        <f t="shared" si="342"/>
        <v/>
      </c>
      <c r="T975" s="15" t="str">
        <f t="shared" si="343"/>
        <v/>
      </c>
      <c r="U975" s="15">
        <f t="shared" si="344"/>
        <v>0</v>
      </c>
      <c r="V975" s="15" t="str">
        <f t="shared" si="345"/>
        <v>3130,BEGIJNENDIJK,Plankenburg,</v>
      </c>
      <c r="W975" s="15" t="str">
        <f t="shared" si="346"/>
        <v/>
      </c>
      <c r="X975" s="15" t="str">
        <f t="shared" si="347"/>
        <v/>
      </c>
      <c r="Y975" s="15" t="str">
        <f t="shared" si="348"/>
        <v/>
      </c>
      <c r="Z975" s="15">
        <f t="shared" si="349"/>
        <v>0</v>
      </c>
      <c r="AA975" s="15" t="str">
        <f t="shared" si="350"/>
        <v>3130,BEGIJNENDIJK,Plankenburg,</v>
      </c>
      <c r="AB975" s="15" t="str">
        <f t="shared" si="351"/>
        <v/>
      </c>
    </row>
    <row r="976" spans="1:28" x14ac:dyDescent="0.2">
      <c r="A976">
        <v>169</v>
      </c>
      <c r="B976">
        <v>186</v>
      </c>
      <c r="C976">
        <v>3140</v>
      </c>
      <c r="D976" t="s">
        <v>1418</v>
      </c>
      <c r="E976" t="s">
        <v>1419</v>
      </c>
      <c r="F976" t="str">
        <f t="shared" si="330"/>
        <v>3140,KEERBERGEN,Hansburg,</v>
      </c>
      <c r="G976">
        <f t="shared" si="331"/>
        <v>169</v>
      </c>
      <c r="H976">
        <f t="shared" si="331"/>
        <v>186</v>
      </c>
      <c r="I976" s="15" t="str">
        <f t="shared" si="332"/>
        <v/>
      </c>
      <c r="J976" s="15" t="str">
        <f t="shared" si="333"/>
        <v/>
      </c>
      <c r="K976" s="15">
        <f t="shared" si="334"/>
        <v>0</v>
      </c>
      <c r="L976" s="15" t="str">
        <f t="shared" si="335"/>
        <v>3140,KEERBERGEN,Hansburg,</v>
      </c>
      <c r="M976" s="15" t="str">
        <f t="shared" si="336"/>
        <v/>
      </c>
      <c r="N976" s="15" t="str">
        <f t="shared" si="337"/>
        <v/>
      </c>
      <c r="O976" s="15" t="str">
        <f t="shared" si="338"/>
        <v/>
      </c>
      <c r="P976" s="15">
        <f t="shared" si="339"/>
        <v>0</v>
      </c>
      <c r="Q976" s="15" t="str">
        <f t="shared" si="340"/>
        <v>3140,KEERBERGEN,Hansburg,</v>
      </c>
      <c r="R976" s="15" t="str">
        <f t="shared" si="341"/>
        <v/>
      </c>
      <c r="S976" s="15" t="str">
        <f t="shared" si="342"/>
        <v/>
      </c>
      <c r="T976" s="15" t="str">
        <f t="shared" si="343"/>
        <v/>
      </c>
      <c r="U976" s="15">
        <f t="shared" si="344"/>
        <v>0</v>
      </c>
      <c r="V976" s="15" t="str">
        <f t="shared" si="345"/>
        <v>3140,KEERBERGEN,Hansburg,</v>
      </c>
      <c r="W976" s="15" t="str">
        <f t="shared" si="346"/>
        <v/>
      </c>
      <c r="X976" s="15" t="str">
        <f t="shared" si="347"/>
        <v/>
      </c>
      <c r="Y976" s="15" t="str">
        <f t="shared" si="348"/>
        <v/>
      </c>
      <c r="Z976" s="15">
        <f t="shared" si="349"/>
        <v>0</v>
      </c>
      <c r="AA976" s="15" t="str">
        <f t="shared" si="350"/>
        <v>3140,KEERBERGEN,Hansburg,</v>
      </c>
      <c r="AB976" s="15" t="str">
        <f t="shared" si="351"/>
        <v/>
      </c>
    </row>
    <row r="977" spans="1:28" x14ac:dyDescent="0.2">
      <c r="A977">
        <v>172</v>
      </c>
      <c r="B977">
        <v>190</v>
      </c>
      <c r="C977">
        <v>3140</v>
      </c>
      <c r="D977" t="s">
        <v>1418</v>
      </c>
      <c r="E977" t="s">
        <v>1189</v>
      </c>
      <c r="F977" t="str">
        <f t="shared" si="330"/>
        <v>3140,KEERBERGEN,Heikant,</v>
      </c>
      <c r="G977">
        <f t="shared" si="331"/>
        <v>172</v>
      </c>
      <c r="H977">
        <f t="shared" si="331"/>
        <v>190</v>
      </c>
      <c r="I977" s="15" t="str">
        <f t="shared" si="332"/>
        <v/>
      </c>
      <c r="J977" s="15" t="str">
        <f t="shared" si="333"/>
        <v/>
      </c>
      <c r="K977" s="15">
        <f t="shared" si="334"/>
        <v>0</v>
      </c>
      <c r="L977" s="15" t="str">
        <f t="shared" si="335"/>
        <v>3140,KEERBERGEN,Heikant,</v>
      </c>
      <c r="M977" s="15" t="str">
        <f t="shared" si="336"/>
        <v/>
      </c>
      <c r="N977" s="15" t="str">
        <f t="shared" si="337"/>
        <v/>
      </c>
      <c r="O977" s="15" t="str">
        <f t="shared" si="338"/>
        <v/>
      </c>
      <c r="P977" s="15">
        <f t="shared" si="339"/>
        <v>0</v>
      </c>
      <c r="Q977" s="15" t="str">
        <f t="shared" si="340"/>
        <v>3140,KEERBERGEN,Heikant,</v>
      </c>
      <c r="R977" s="15" t="str">
        <f t="shared" si="341"/>
        <v/>
      </c>
      <c r="S977" s="15" t="str">
        <f t="shared" si="342"/>
        <v/>
      </c>
      <c r="T977" s="15" t="str">
        <f t="shared" si="343"/>
        <v/>
      </c>
      <c r="U977" s="15">
        <f t="shared" si="344"/>
        <v>0</v>
      </c>
      <c r="V977" s="15" t="str">
        <f t="shared" si="345"/>
        <v>3140,KEERBERGEN,Heikant,</v>
      </c>
      <c r="W977" s="15" t="str">
        <f t="shared" si="346"/>
        <v/>
      </c>
      <c r="X977" s="15" t="str">
        <f t="shared" si="347"/>
        <v/>
      </c>
      <c r="Y977" s="15" t="str">
        <f t="shared" si="348"/>
        <v/>
      </c>
      <c r="Z977" s="15">
        <f t="shared" si="349"/>
        <v>0</v>
      </c>
      <c r="AA977" s="15" t="str">
        <f t="shared" si="350"/>
        <v>3140,KEERBERGEN,Heikant,</v>
      </c>
      <c r="AB977" s="15" t="str">
        <f t="shared" si="351"/>
        <v/>
      </c>
    </row>
    <row r="978" spans="1:28" x14ac:dyDescent="0.2">
      <c r="A978">
        <v>169</v>
      </c>
      <c r="B978">
        <v>188</v>
      </c>
      <c r="C978">
        <v>3140</v>
      </c>
      <c r="D978" t="s">
        <v>1418</v>
      </c>
      <c r="E978" t="s">
        <v>1420</v>
      </c>
      <c r="F978" t="str">
        <f t="shared" si="330"/>
        <v>3140,KEERBERGEN,Keerbergen,</v>
      </c>
      <c r="G978">
        <f t="shared" si="331"/>
        <v>169</v>
      </c>
      <c r="H978">
        <f t="shared" si="331"/>
        <v>188</v>
      </c>
      <c r="I978" s="15" t="str">
        <f t="shared" si="332"/>
        <v/>
      </c>
      <c r="J978" s="15" t="str">
        <f t="shared" si="333"/>
        <v/>
      </c>
      <c r="K978" s="15">
        <f t="shared" si="334"/>
        <v>0</v>
      </c>
      <c r="L978" s="15" t="str">
        <f t="shared" si="335"/>
        <v>3140,KEERBERGEN,Keerbergen,</v>
      </c>
      <c r="M978" s="15" t="str">
        <f t="shared" si="336"/>
        <v/>
      </c>
      <c r="N978" s="15" t="str">
        <f t="shared" si="337"/>
        <v/>
      </c>
      <c r="O978" s="15" t="str">
        <f t="shared" si="338"/>
        <v/>
      </c>
      <c r="P978" s="15">
        <f t="shared" si="339"/>
        <v>0</v>
      </c>
      <c r="Q978" s="15" t="str">
        <f t="shared" si="340"/>
        <v>3140,KEERBERGEN,Keerbergen,</v>
      </c>
      <c r="R978" s="15" t="str">
        <f t="shared" si="341"/>
        <v/>
      </c>
      <c r="S978" s="15" t="str">
        <f t="shared" si="342"/>
        <v/>
      </c>
      <c r="T978" s="15" t="str">
        <f t="shared" si="343"/>
        <v/>
      </c>
      <c r="U978" s="15">
        <f t="shared" si="344"/>
        <v>0</v>
      </c>
      <c r="V978" s="15" t="str">
        <f t="shared" si="345"/>
        <v>3140,KEERBERGEN,Keerbergen,</v>
      </c>
      <c r="W978" s="15" t="str">
        <f t="shared" si="346"/>
        <v/>
      </c>
      <c r="X978" s="15" t="str">
        <f t="shared" si="347"/>
        <v/>
      </c>
      <c r="Y978" s="15" t="str">
        <f t="shared" si="348"/>
        <v/>
      </c>
      <c r="Z978" s="15">
        <f t="shared" si="349"/>
        <v>0</v>
      </c>
      <c r="AA978" s="15" t="str">
        <f t="shared" si="350"/>
        <v>3140,KEERBERGEN,Keerbergen,</v>
      </c>
      <c r="AB978" s="15" t="str">
        <f t="shared" si="351"/>
        <v/>
      </c>
    </row>
    <row r="979" spans="1:28" x14ac:dyDescent="0.2">
      <c r="A979">
        <v>170</v>
      </c>
      <c r="B979">
        <v>190</v>
      </c>
      <c r="C979">
        <v>3140</v>
      </c>
      <c r="D979" t="s">
        <v>1418</v>
      </c>
      <c r="E979" t="s">
        <v>1421</v>
      </c>
      <c r="F979" t="str">
        <f t="shared" si="330"/>
        <v>3140,KEERBERGEN,Korte Welvaart,</v>
      </c>
      <c r="G979">
        <f t="shared" si="331"/>
        <v>170</v>
      </c>
      <c r="H979">
        <f t="shared" si="331"/>
        <v>190</v>
      </c>
      <c r="I979" s="15" t="str">
        <f t="shared" si="332"/>
        <v/>
      </c>
      <c r="J979" s="15" t="str">
        <f t="shared" si="333"/>
        <v/>
      </c>
      <c r="K979" s="15">
        <f t="shared" si="334"/>
        <v>0</v>
      </c>
      <c r="L979" s="15" t="str">
        <f t="shared" si="335"/>
        <v>3140,KEERBERGEN,Korte Welvaart,</v>
      </c>
      <c r="M979" s="15" t="str">
        <f t="shared" si="336"/>
        <v/>
      </c>
      <c r="N979" s="15" t="str">
        <f t="shared" si="337"/>
        <v/>
      </c>
      <c r="O979" s="15" t="str">
        <f t="shared" si="338"/>
        <v/>
      </c>
      <c r="P979" s="15">
        <f t="shared" si="339"/>
        <v>0</v>
      </c>
      <c r="Q979" s="15" t="str">
        <f t="shared" si="340"/>
        <v>3140,KEERBERGEN,Korte Welvaart,</v>
      </c>
      <c r="R979" s="15" t="str">
        <f t="shared" si="341"/>
        <v/>
      </c>
      <c r="S979" s="15" t="str">
        <f t="shared" si="342"/>
        <v/>
      </c>
      <c r="T979" s="15" t="str">
        <f t="shared" si="343"/>
        <v/>
      </c>
      <c r="U979" s="15">
        <f t="shared" si="344"/>
        <v>0</v>
      </c>
      <c r="V979" s="15" t="str">
        <f t="shared" si="345"/>
        <v>3140,KEERBERGEN,Korte Welvaart,</v>
      </c>
      <c r="W979" s="15" t="str">
        <f t="shared" si="346"/>
        <v/>
      </c>
      <c r="X979" s="15" t="str">
        <f t="shared" si="347"/>
        <v/>
      </c>
      <c r="Y979" s="15" t="str">
        <f t="shared" si="348"/>
        <v/>
      </c>
      <c r="Z979" s="15">
        <f t="shared" si="349"/>
        <v>0</v>
      </c>
      <c r="AA979" s="15" t="str">
        <f t="shared" si="350"/>
        <v>3140,KEERBERGEN,Korte Welvaart,</v>
      </c>
      <c r="AB979" s="15" t="str">
        <f t="shared" si="351"/>
        <v/>
      </c>
    </row>
    <row r="980" spans="1:28" x14ac:dyDescent="0.2">
      <c r="A980">
        <v>172</v>
      </c>
      <c r="B980">
        <v>189</v>
      </c>
      <c r="C980">
        <v>3140</v>
      </c>
      <c r="D980" t="s">
        <v>1418</v>
      </c>
      <c r="E980" t="s">
        <v>1422</v>
      </c>
      <c r="F980" t="str">
        <f t="shared" si="330"/>
        <v>3140,KEERBERGEN,Lozenhoek,</v>
      </c>
      <c r="G980">
        <f t="shared" si="331"/>
        <v>172</v>
      </c>
      <c r="H980">
        <f t="shared" si="331"/>
        <v>189</v>
      </c>
      <c r="I980" s="15" t="str">
        <f t="shared" si="332"/>
        <v/>
      </c>
      <c r="J980" s="15" t="str">
        <f t="shared" si="333"/>
        <v/>
      </c>
      <c r="K980" s="15">
        <f t="shared" si="334"/>
        <v>0</v>
      </c>
      <c r="L980" s="15" t="str">
        <f t="shared" si="335"/>
        <v>3140,KEERBERGEN,Lozenhoek,</v>
      </c>
      <c r="M980" s="15" t="str">
        <f t="shared" si="336"/>
        <v/>
      </c>
      <c r="N980" s="15" t="str">
        <f t="shared" si="337"/>
        <v/>
      </c>
      <c r="O980" s="15" t="str">
        <f t="shared" si="338"/>
        <v/>
      </c>
      <c r="P980" s="15">
        <f t="shared" si="339"/>
        <v>0</v>
      </c>
      <c r="Q980" s="15" t="str">
        <f t="shared" si="340"/>
        <v>3140,KEERBERGEN,Lozenhoek,</v>
      </c>
      <c r="R980" s="15" t="str">
        <f t="shared" si="341"/>
        <v/>
      </c>
      <c r="S980" s="15" t="str">
        <f t="shared" si="342"/>
        <v/>
      </c>
      <c r="T980" s="15" t="str">
        <f t="shared" si="343"/>
        <v/>
      </c>
      <c r="U980" s="15">
        <f t="shared" si="344"/>
        <v>0</v>
      </c>
      <c r="V980" s="15" t="str">
        <f t="shared" si="345"/>
        <v>3140,KEERBERGEN,Lozenhoek,</v>
      </c>
      <c r="W980" s="15" t="str">
        <f t="shared" si="346"/>
        <v/>
      </c>
      <c r="X980" s="15" t="str">
        <f t="shared" si="347"/>
        <v/>
      </c>
      <c r="Y980" s="15" t="str">
        <f t="shared" si="348"/>
        <v/>
      </c>
      <c r="Z980" s="15">
        <f t="shared" si="349"/>
        <v>0</v>
      </c>
      <c r="AA980" s="15" t="str">
        <f t="shared" si="350"/>
        <v>3140,KEERBERGEN,Lozenhoek,</v>
      </c>
      <c r="AB980" s="15" t="str">
        <f t="shared" si="351"/>
        <v/>
      </c>
    </row>
    <row r="981" spans="1:28" x14ac:dyDescent="0.2">
      <c r="A981">
        <v>169</v>
      </c>
      <c r="B981">
        <v>185</v>
      </c>
      <c r="C981">
        <v>3150</v>
      </c>
      <c r="D981" t="s">
        <v>1423</v>
      </c>
      <c r="E981" t="s">
        <v>1424</v>
      </c>
      <c r="F981" t="str">
        <f t="shared" si="330"/>
        <v>3150,HAACHT,Haacht,</v>
      </c>
      <c r="G981">
        <f t="shared" si="331"/>
        <v>169</v>
      </c>
      <c r="H981">
        <f t="shared" si="331"/>
        <v>185</v>
      </c>
      <c r="I981" s="15" t="str">
        <f t="shared" si="332"/>
        <v/>
      </c>
      <c r="J981" s="15" t="str">
        <f t="shared" si="333"/>
        <v/>
      </c>
      <c r="K981" s="15">
        <f t="shared" si="334"/>
        <v>0</v>
      </c>
      <c r="L981" s="15" t="str">
        <f t="shared" si="335"/>
        <v>3150,HAACHT,Haacht,</v>
      </c>
      <c r="M981" s="15" t="str">
        <f t="shared" si="336"/>
        <v/>
      </c>
      <c r="N981" s="15" t="str">
        <f t="shared" si="337"/>
        <v/>
      </c>
      <c r="O981" s="15" t="str">
        <f t="shared" si="338"/>
        <v/>
      </c>
      <c r="P981" s="15">
        <f t="shared" si="339"/>
        <v>0</v>
      </c>
      <c r="Q981" s="15" t="str">
        <f t="shared" si="340"/>
        <v>3150,HAACHT,Haacht,</v>
      </c>
      <c r="R981" s="15" t="str">
        <f t="shared" si="341"/>
        <v/>
      </c>
      <c r="S981" s="15" t="str">
        <f t="shared" si="342"/>
        <v/>
      </c>
      <c r="T981" s="15" t="str">
        <f t="shared" si="343"/>
        <v/>
      </c>
      <c r="U981" s="15">
        <f t="shared" si="344"/>
        <v>0</v>
      </c>
      <c r="V981" s="15" t="str">
        <f t="shared" si="345"/>
        <v>3150,HAACHT,Haacht,</v>
      </c>
      <c r="W981" s="15" t="str">
        <f t="shared" si="346"/>
        <v/>
      </c>
      <c r="X981" s="15" t="str">
        <f t="shared" si="347"/>
        <v/>
      </c>
      <c r="Y981" s="15" t="str">
        <f t="shared" si="348"/>
        <v/>
      </c>
      <c r="Z981" s="15">
        <f t="shared" si="349"/>
        <v>0</v>
      </c>
      <c r="AA981" s="15" t="str">
        <f t="shared" si="350"/>
        <v>3150,HAACHT,Haacht,</v>
      </c>
      <c r="AB981" s="15" t="str">
        <f t="shared" si="351"/>
        <v/>
      </c>
    </row>
    <row r="982" spans="1:28" x14ac:dyDescent="0.2">
      <c r="A982">
        <v>167</v>
      </c>
      <c r="B982">
        <v>183</v>
      </c>
      <c r="C982">
        <v>3150</v>
      </c>
      <c r="D982" t="s">
        <v>1423</v>
      </c>
      <c r="E982" t="s">
        <v>1425</v>
      </c>
      <c r="F982" t="str">
        <f t="shared" si="330"/>
        <v>3150,HAACHT,Haacht-Station,</v>
      </c>
      <c r="G982">
        <f t="shared" si="331"/>
        <v>167</v>
      </c>
      <c r="H982">
        <f t="shared" si="331"/>
        <v>183</v>
      </c>
      <c r="I982" s="15" t="str">
        <f t="shared" si="332"/>
        <v/>
      </c>
      <c r="J982" s="15" t="str">
        <f t="shared" si="333"/>
        <v/>
      </c>
      <c r="K982" s="15">
        <f t="shared" si="334"/>
        <v>0</v>
      </c>
      <c r="L982" s="15" t="str">
        <f t="shared" si="335"/>
        <v>3150,HAACHT,Haacht-Station,</v>
      </c>
      <c r="M982" s="15" t="str">
        <f t="shared" si="336"/>
        <v/>
      </c>
      <c r="N982" s="15" t="str">
        <f t="shared" si="337"/>
        <v/>
      </c>
      <c r="O982" s="15" t="str">
        <f t="shared" si="338"/>
        <v/>
      </c>
      <c r="P982" s="15">
        <f t="shared" si="339"/>
        <v>0</v>
      </c>
      <c r="Q982" s="15" t="str">
        <f t="shared" si="340"/>
        <v>3150,HAACHT,Haacht-Station,</v>
      </c>
      <c r="R982" s="15" t="str">
        <f t="shared" si="341"/>
        <v/>
      </c>
      <c r="S982" s="15" t="str">
        <f t="shared" si="342"/>
        <v/>
      </c>
      <c r="T982" s="15" t="str">
        <f t="shared" si="343"/>
        <v/>
      </c>
      <c r="U982" s="15">
        <f t="shared" si="344"/>
        <v>0</v>
      </c>
      <c r="V982" s="15" t="str">
        <f t="shared" si="345"/>
        <v>3150,HAACHT,Haacht-Station,</v>
      </c>
      <c r="W982" s="15" t="str">
        <f t="shared" si="346"/>
        <v/>
      </c>
      <c r="X982" s="15" t="str">
        <f t="shared" si="347"/>
        <v/>
      </c>
      <c r="Y982" s="15" t="str">
        <f t="shared" si="348"/>
        <v/>
      </c>
      <c r="Z982" s="15">
        <f t="shared" si="349"/>
        <v>0</v>
      </c>
      <c r="AA982" s="15" t="str">
        <f t="shared" si="350"/>
        <v>3150,HAACHT,Haacht-Station,</v>
      </c>
      <c r="AB982" s="15" t="str">
        <f t="shared" si="351"/>
        <v/>
      </c>
    </row>
    <row r="983" spans="1:28" x14ac:dyDescent="0.2">
      <c r="A983">
        <v>171</v>
      </c>
      <c r="B983">
        <v>181</v>
      </c>
      <c r="C983">
        <v>3150</v>
      </c>
      <c r="D983" t="s">
        <v>1423</v>
      </c>
      <c r="E983" t="s">
        <v>1426</v>
      </c>
      <c r="F983" t="str">
        <f t="shared" si="330"/>
        <v>3150,HAACHT,Hambos,</v>
      </c>
      <c r="G983">
        <f t="shared" si="331"/>
        <v>171</v>
      </c>
      <c r="H983">
        <f t="shared" si="331"/>
        <v>181</v>
      </c>
      <c r="I983" s="15" t="str">
        <f t="shared" si="332"/>
        <v/>
      </c>
      <c r="J983" s="15" t="str">
        <f t="shared" si="333"/>
        <v/>
      </c>
      <c r="K983" s="15">
        <f t="shared" si="334"/>
        <v>0</v>
      </c>
      <c r="L983" s="15" t="str">
        <f t="shared" si="335"/>
        <v>3150,HAACHT,Hambos,</v>
      </c>
      <c r="M983" s="15" t="str">
        <f t="shared" si="336"/>
        <v/>
      </c>
      <c r="N983" s="15" t="str">
        <f t="shared" si="337"/>
        <v/>
      </c>
      <c r="O983" s="15" t="str">
        <f t="shared" si="338"/>
        <v/>
      </c>
      <c r="P983" s="15">
        <f t="shared" si="339"/>
        <v>0</v>
      </c>
      <c r="Q983" s="15" t="str">
        <f t="shared" si="340"/>
        <v>3150,HAACHT,Hambos,</v>
      </c>
      <c r="R983" s="15" t="str">
        <f t="shared" si="341"/>
        <v/>
      </c>
      <c r="S983" s="15" t="str">
        <f t="shared" si="342"/>
        <v/>
      </c>
      <c r="T983" s="15" t="str">
        <f t="shared" si="343"/>
        <v/>
      </c>
      <c r="U983" s="15">
        <f t="shared" si="344"/>
        <v>0</v>
      </c>
      <c r="V983" s="15" t="str">
        <f t="shared" si="345"/>
        <v>3150,HAACHT,Hambos,</v>
      </c>
      <c r="W983" s="15" t="str">
        <f t="shared" si="346"/>
        <v/>
      </c>
      <c r="X983" s="15" t="str">
        <f t="shared" si="347"/>
        <v/>
      </c>
      <c r="Y983" s="15" t="str">
        <f t="shared" si="348"/>
        <v/>
      </c>
      <c r="Z983" s="15">
        <f t="shared" si="349"/>
        <v>0</v>
      </c>
      <c r="AA983" s="15" t="str">
        <f t="shared" si="350"/>
        <v>3150,HAACHT,Hambos,</v>
      </c>
      <c r="AB983" s="15" t="str">
        <f t="shared" si="351"/>
        <v/>
      </c>
    </row>
    <row r="984" spans="1:28" x14ac:dyDescent="0.2">
      <c r="A984">
        <v>170</v>
      </c>
      <c r="B984">
        <v>183</v>
      </c>
      <c r="C984">
        <v>3150</v>
      </c>
      <c r="D984" t="s">
        <v>1423</v>
      </c>
      <c r="E984" t="s">
        <v>1427</v>
      </c>
      <c r="F984" t="str">
        <f t="shared" si="330"/>
        <v>3150,HAACHT,Hooghof,</v>
      </c>
      <c r="G984">
        <f t="shared" si="331"/>
        <v>170</v>
      </c>
      <c r="H984">
        <f t="shared" si="331"/>
        <v>183</v>
      </c>
      <c r="I984" s="15" t="str">
        <f t="shared" si="332"/>
        <v/>
      </c>
      <c r="J984" s="15" t="str">
        <f t="shared" si="333"/>
        <v/>
      </c>
      <c r="K984" s="15">
        <f t="shared" si="334"/>
        <v>0</v>
      </c>
      <c r="L984" s="15" t="str">
        <f t="shared" si="335"/>
        <v>3150,HAACHT,Hooghof,</v>
      </c>
      <c r="M984" s="15" t="str">
        <f t="shared" si="336"/>
        <v/>
      </c>
      <c r="N984" s="15" t="str">
        <f t="shared" si="337"/>
        <v/>
      </c>
      <c r="O984" s="15" t="str">
        <f t="shared" si="338"/>
        <v/>
      </c>
      <c r="P984" s="15">
        <f t="shared" si="339"/>
        <v>0</v>
      </c>
      <c r="Q984" s="15" t="str">
        <f t="shared" si="340"/>
        <v>3150,HAACHT,Hooghof,</v>
      </c>
      <c r="R984" s="15" t="str">
        <f t="shared" si="341"/>
        <v/>
      </c>
      <c r="S984" s="15" t="str">
        <f t="shared" si="342"/>
        <v/>
      </c>
      <c r="T984" s="15" t="str">
        <f t="shared" si="343"/>
        <v/>
      </c>
      <c r="U984" s="15">
        <f t="shared" si="344"/>
        <v>0</v>
      </c>
      <c r="V984" s="15" t="str">
        <f t="shared" si="345"/>
        <v>3150,HAACHT,Hooghof,</v>
      </c>
      <c r="W984" s="15" t="str">
        <f t="shared" si="346"/>
        <v/>
      </c>
      <c r="X984" s="15" t="str">
        <f t="shared" si="347"/>
        <v/>
      </c>
      <c r="Y984" s="15" t="str">
        <f t="shared" si="348"/>
        <v/>
      </c>
      <c r="Z984" s="15">
        <f t="shared" si="349"/>
        <v>0</v>
      </c>
      <c r="AA984" s="15" t="str">
        <f t="shared" si="350"/>
        <v>3150,HAACHT,Hooghof,</v>
      </c>
      <c r="AB984" s="15" t="str">
        <f t="shared" si="351"/>
        <v/>
      </c>
    </row>
    <row r="985" spans="1:28" x14ac:dyDescent="0.2">
      <c r="A985">
        <v>171</v>
      </c>
      <c r="B985">
        <v>183</v>
      </c>
      <c r="C985">
        <v>3150</v>
      </c>
      <c r="D985" t="s">
        <v>1423</v>
      </c>
      <c r="E985" t="s">
        <v>1428</v>
      </c>
      <c r="F985" t="str">
        <f t="shared" si="330"/>
        <v>3150,HAACHT,Lipseveld,</v>
      </c>
      <c r="G985">
        <f t="shared" si="331"/>
        <v>171</v>
      </c>
      <c r="H985">
        <f t="shared" si="331"/>
        <v>183</v>
      </c>
      <c r="I985" s="15" t="str">
        <f t="shared" si="332"/>
        <v/>
      </c>
      <c r="J985" s="15" t="str">
        <f t="shared" si="333"/>
        <v/>
      </c>
      <c r="K985" s="15">
        <f t="shared" si="334"/>
        <v>0</v>
      </c>
      <c r="L985" s="15" t="str">
        <f t="shared" si="335"/>
        <v>3150,HAACHT,Lipseveld,</v>
      </c>
      <c r="M985" s="15" t="str">
        <f t="shared" si="336"/>
        <v/>
      </c>
      <c r="N985" s="15" t="str">
        <f t="shared" si="337"/>
        <v/>
      </c>
      <c r="O985" s="15" t="str">
        <f t="shared" si="338"/>
        <v/>
      </c>
      <c r="P985" s="15">
        <f t="shared" si="339"/>
        <v>0</v>
      </c>
      <c r="Q985" s="15" t="str">
        <f t="shared" si="340"/>
        <v>3150,HAACHT,Lipseveld,</v>
      </c>
      <c r="R985" s="15" t="str">
        <f t="shared" si="341"/>
        <v/>
      </c>
      <c r="S985" s="15" t="str">
        <f t="shared" si="342"/>
        <v/>
      </c>
      <c r="T985" s="15" t="str">
        <f t="shared" si="343"/>
        <v/>
      </c>
      <c r="U985" s="15">
        <f t="shared" si="344"/>
        <v>0</v>
      </c>
      <c r="V985" s="15" t="str">
        <f t="shared" si="345"/>
        <v>3150,HAACHT,Lipseveld,</v>
      </c>
      <c r="W985" s="15" t="str">
        <f t="shared" si="346"/>
        <v/>
      </c>
      <c r="X985" s="15" t="str">
        <f t="shared" si="347"/>
        <v/>
      </c>
      <c r="Y985" s="15" t="str">
        <f t="shared" si="348"/>
        <v/>
      </c>
      <c r="Z985" s="15">
        <f t="shared" si="349"/>
        <v>0</v>
      </c>
      <c r="AA985" s="15" t="str">
        <f t="shared" si="350"/>
        <v>3150,HAACHT,Lipseveld,</v>
      </c>
      <c r="AB985" s="15" t="str">
        <f t="shared" si="351"/>
        <v/>
      </c>
    </row>
    <row r="986" spans="1:28" x14ac:dyDescent="0.2">
      <c r="A986">
        <v>169</v>
      </c>
      <c r="B986">
        <v>181</v>
      </c>
      <c r="C986">
        <v>3150</v>
      </c>
      <c r="D986" t="s">
        <v>1423</v>
      </c>
      <c r="E986" t="s">
        <v>1429</v>
      </c>
      <c r="F986" t="str">
        <f t="shared" si="330"/>
        <v>3150,HAACHT,Tildonk,</v>
      </c>
      <c r="G986">
        <f t="shared" si="331"/>
        <v>169</v>
      </c>
      <c r="H986">
        <f t="shared" si="331"/>
        <v>181</v>
      </c>
      <c r="I986" s="15" t="str">
        <f t="shared" si="332"/>
        <v/>
      </c>
      <c r="J986" s="15" t="str">
        <f t="shared" si="333"/>
        <v/>
      </c>
      <c r="K986" s="15">
        <f t="shared" si="334"/>
        <v>0</v>
      </c>
      <c r="L986" s="15" t="str">
        <f t="shared" si="335"/>
        <v>3150,HAACHT,Tildonk,</v>
      </c>
      <c r="M986" s="15" t="str">
        <f t="shared" si="336"/>
        <v/>
      </c>
      <c r="N986" s="15" t="str">
        <f t="shared" si="337"/>
        <v/>
      </c>
      <c r="O986" s="15" t="str">
        <f t="shared" si="338"/>
        <v/>
      </c>
      <c r="P986" s="15">
        <f t="shared" si="339"/>
        <v>0</v>
      </c>
      <c r="Q986" s="15" t="str">
        <f t="shared" si="340"/>
        <v>3150,HAACHT,Tildonk,</v>
      </c>
      <c r="R986" s="15" t="str">
        <f t="shared" si="341"/>
        <v/>
      </c>
      <c r="S986" s="15" t="str">
        <f t="shared" si="342"/>
        <v/>
      </c>
      <c r="T986" s="15" t="str">
        <f t="shared" si="343"/>
        <v/>
      </c>
      <c r="U986" s="15">
        <f t="shared" si="344"/>
        <v>0</v>
      </c>
      <c r="V986" s="15" t="str">
        <f t="shared" si="345"/>
        <v>3150,HAACHT,Tildonk,</v>
      </c>
      <c r="W986" s="15" t="str">
        <f t="shared" si="346"/>
        <v/>
      </c>
      <c r="X986" s="15" t="str">
        <f t="shared" si="347"/>
        <v/>
      </c>
      <c r="Y986" s="15" t="str">
        <f t="shared" si="348"/>
        <v/>
      </c>
      <c r="Z986" s="15">
        <f t="shared" si="349"/>
        <v>0</v>
      </c>
      <c r="AA986" s="15" t="str">
        <f t="shared" si="350"/>
        <v>3150,HAACHT,Tildonk,</v>
      </c>
      <c r="AB986" s="15" t="str">
        <f t="shared" si="351"/>
        <v/>
      </c>
    </row>
    <row r="987" spans="1:28" x14ac:dyDescent="0.2">
      <c r="A987">
        <v>172</v>
      </c>
      <c r="B987">
        <v>183</v>
      </c>
      <c r="C987">
        <v>3150</v>
      </c>
      <c r="D987" t="s">
        <v>1423</v>
      </c>
      <c r="E987" t="s">
        <v>1430</v>
      </c>
      <c r="F987" t="str">
        <f t="shared" si="330"/>
        <v>3150,HAACHT,Wakkerzeel,</v>
      </c>
      <c r="G987">
        <f t="shared" si="331"/>
        <v>172</v>
      </c>
      <c r="H987">
        <f t="shared" si="331"/>
        <v>183</v>
      </c>
      <c r="I987" s="15" t="str">
        <f t="shared" si="332"/>
        <v/>
      </c>
      <c r="J987" s="15" t="str">
        <f t="shared" si="333"/>
        <v/>
      </c>
      <c r="K987" s="15">
        <f t="shared" si="334"/>
        <v>0</v>
      </c>
      <c r="L987" s="15" t="str">
        <f t="shared" si="335"/>
        <v>3150,HAACHT,Wakkerzeel,</v>
      </c>
      <c r="M987" s="15" t="str">
        <f t="shared" si="336"/>
        <v/>
      </c>
      <c r="N987" s="15" t="str">
        <f t="shared" si="337"/>
        <v/>
      </c>
      <c r="O987" s="15" t="str">
        <f t="shared" si="338"/>
        <v/>
      </c>
      <c r="P987" s="15">
        <f t="shared" si="339"/>
        <v>0</v>
      </c>
      <c r="Q987" s="15" t="str">
        <f t="shared" si="340"/>
        <v>3150,HAACHT,Wakkerzeel,</v>
      </c>
      <c r="R987" s="15" t="str">
        <f t="shared" si="341"/>
        <v/>
      </c>
      <c r="S987" s="15" t="str">
        <f t="shared" si="342"/>
        <v/>
      </c>
      <c r="T987" s="15" t="str">
        <f t="shared" si="343"/>
        <v/>
      </c>
      <c r="U987" s="15">
        <f t="shared" si="344"/>
        <v>0</v>
      </c>
      <c r="V987" s="15" t="str">
        <f t="shared" si="345"/>
        <v>3150,HAACHT,Wakkerzeel,</v>
      </c>
      <c r="W987" s="15" t="str">
        <f t="shared" si="346"/>
        <v/>
      </c>
      <c r="X987" s="15" t="str">
        <f t="shared" si="347"/>
        <v/>
      </c>
      <c r="Y987" s="15" t="str">
        <f t="shared" si="348"/>
        <v/>
      </c>
      <c r="Z987" s="15">
        <f t="shared" si="349"/>
        <v>0</v>
      </c>
      <c r="AA987" s="15" t="str">
        <f t="shared" si="350"/>
        <v>3150,HAACHT,Wakkerzeel,</v>
      </c>
      <c r="AB987" s="15" t="str">
        <f t="shared" si="351"/>
        <v/>
      </c>
    </row>
    <row r="988" spans="1:28" x14ac:dyDescent="0.2">
      <c r="A988">
        <v>169</v>
      </c>
      <c r="B988">
        <v>183</v>
      </c>
      <c r="C988">
        <v>3150</v>
      </c>
      <c r="D988" t="s">
        <v>1423</v>
      </c>
      <c r="E988" t="s">
        <v>1431</v>
      </c>
      <c r="F988" t="str">
        <f t="shared" si="330"/>
        <v>3150,HAACHT,Wespelaar,</v>
      </c>
      <c r="G988">
        <f t="shared" si="331"/>
        <v>169</v>
      </c>
      <c r="H988">
        <f t="shared" si="331"/>
        <v>183</v>
      </c>
      <c r="I988" s="15" t="str">
        <f t="shared" si="332"/>
        <v/>
      </c>
      <c r="J988" s="15" t="str">
        <f t="shared" si="333"/>
        <v/>
      </c>
      <c r="K988" s="15">
        <f t="shared" si="334"/>
        <v>0</v>
      </c>
      <c r="L988" s="15" t="str">
        <f t="shared" si="335"/>
        <v>3150,HAACHT,Wespelaar,</v>
      </c>
      <c r="M988" s="15" t="str">
        <f t="shared" si="336"/>
        <v/>
      </c>
      <c r="N988" s="15" t="str">
        <f t="shared" si="337"/>
        <v/>
      </c>
      <c r="O988" s="15" t="str">
        <f t="shared" si="338"/>
        <v/>
      </c>
      <c r="P988" s="15">
        <f t="shared" si="339"/>
        <v>0</v>
      </c>
      <c r="Q988" s="15" t="str">
        <f t="shared" si="340"/>
        <v>3150,HAACHT,Wespelaar,</v>
      </c>
      <c r="R988" s="15" t="str">
        <f t="shared" si="341"/>
        <v/>
      </c>
      <c r="S988" s="15" t="str">
        <f t="shared" si="342"/>
        <v/>
      </c>
      <c r="T988" s="15" t="str">
        <f t="shared" si="343"/>
        <v/>
      </c>
      <c r="U988" s="15">
        <f t="shared" si="344"/>
        <v>0</v>
      </c>
      <c r="V988" s="15" t="str">
        <f t="shared" si="345"/>
        <v>3150,HAACHT,Wespelaar,</v>
      </c>
      <c r="W988" s="15" t="str">
        <f t="shared" si="346"/>
        <v/>
      </c>
      <c r="X988" s="15" t="str">
        <f t="shared" si="347"/>
        <v/>
      </c>
      <c r="Y988" s="15" t="str">
        <f t="shared" si="348"/>
        <v/>
      </c>
      <c r="Z988" s="15">
        <f t="shared" si="349"/>
        <v>0</v>
      </c>
      <c r="AA988" s="15" t="str">
        <f t="shared" si="350"/>
        <v>3150,HAACHT,Wespelaar,</v>
      </c>
      <c r="AB988" s="15" t="str">
        <f t="shared" si="351"/>
        <v/>
      </c>
    </row>
    <row r="989" spans="1:28" x14ac:dyDescent="0.2">
      <c r="A989">
        <v>164</v>
      </c>
      <c r="B989">
        <v>186</v>
      </c>
      <c r="C989">
        <v>3190</v>
      </c>
      <c r="D989" t="s">
        <v>1432</v>
      </c>
      <c r="E989" t="s">
        <v>1433</v>
      </c>
      <c r="F989" t="str">
        <f t="shared" si="330"/>
        <v>3190,BOORTMEERBEEK,Boortmeerbeek,</v>
      </c>
      <c r="G989">
        <f t="shared" si="331"/>
        <v>164</v>
      </c>
      <c r="H989">
        <f t="shared" si="331"/>
        <v>186</v>
      </c>
      <c r="I989" s="15" t="str">
        <f t="shared" si="332"/>
        <v/>
      </c>
      <c r="J989" s="15" t="str">
        <f t="shared" si="333"/>
        <v/>
      </c>
      <c r="K989" s="15">
        <f t="shared" si="334"/>
        <v>0</v>
      </c>
      <c r="L989" s="15" t="str">
        <f t="shared" si="335"/>
        <v>3190,BOORTMEERBEEK,Boortmeerbeek,</v>
      </c>
      <c r="M989" s="15" t="str">
        <f t="shared" si="336"/>
        <v/>
      </c>
      <c r="N989" s="15" t="str">
        <f t="shared" si="337"/>
        <v/>
      </c>
      <c r="O989" s="15" t="str">
        <f t="shared" si="338"/>
        <v/>
      </c>
      <c r="P989" s="15">
        <f t="shared" si="339"/>
        <v>0</v>
      </c>
      <c r="Q989" s="15" t="str">
        <f t="shared" si="340"/>
        <v>3190,BOORTMEERBEEK,Boortmeerbeek,</v>
      </c>
      <c r="R989" s="15" t="str">
        <f t="shared" si="341"/>
        <v/>
      </c>
      <c r="S989" s="15" t="str">
        <f t="shared" si="342"/>
        <v/>
      </c>
      <c r="T989" s="15" t="str">
        <f t="shared" si="343"/>
        <v/>
      </c>
      <c r="U989" s="15">
        <f t="shared" si="344"/>
        <v>0</v>
      </c>
      <c r="V989" s="15" t="str">
        <f t="shared" si="345"/>
        <v>3190,BOORTMEERBEEK,Boortmeerbeek,</v>
      </c>
      <c r="W989" s="15" t="str">
        <f t="shared" si="346"/>
        <v/>
      </c>
      <c r="X989" s="15" t="str">
        <f t="shared" si="347"/>
        <v/>
      </c>
      <c r="Y989" s="15" t="str">
        <f t="shared" si="348"/>
        <v/>
      </c>
      <c r="Z989" s="15">
        <f t="shared" si="349"/>
        <v>0</v>
      </c>
      <c r="AA989" s="15" t="str">
        <f t="shared" si="350"/>
        <v>3190,BOORTMEERBEEK,Boortmeerbeek,</v>
      </c>
      <c r="AB989" s="15" t="str">
        <f t="shared" si="351"/>
        <v/>
      </c>
    </row>
    <row r="990" spans="1:28" x14ac:dyDescent="0.2">
      <c r="A990">
        <v>163</v>
      </c>
      <c r="B990">
        <v>185</v>
      </c>
      <c r="C990">
        <v>3190</v>
      </c>
      <c r="D990" t="s">
        <v>1432</v>
      </c>
      <c r="E990" t="s">
        <v>1201</v>
      </c>
      <c r="F990" t="str">
        <f t="shared" si="330"/>
        <v>3190,BOORTMEERBEEK,Heiken,</v>
      </c>
      <c r="G990">
        <f t="shared" si="331"/>
        <v>163</v>
      </c>
      <c r="H990">
        <f t="shared" si="331"/>
        <v>185</v>
      </c>
      <c r="I990" s="15" t="str">
        <f t="shared" si="332"/>
        <v/>
      </c>
      <c r="J990" s="15" t="str">
        <f t="shared" si="333"/>
        <v/>
      </c>
      <c r="K990" s="15">
        <f t="shared" si="334"/>
        <v>0</v>
      </c>
      <c r="L990" s="15" t="str">
        <f t="shared" si="335"/>
        <v>3190,BOORTMEERBEEK,Heiken,</v>
      </c>
      <c r="M990" s="15" t="str">
        <f t="shared" si="336"/>
        <v/>
      </c>
      <c r="N990" s="15" t="str">
        <f t="shared" si="337"/>
        <v/>
      </c>
      <c r="O990" s="15" t="str">
        <f t="shared" si="338"/>
        <v/>
      </c>
      <c r="P990" s="15">
        <f t="shared" si="339"/>
        <v>0</v>
      </c>
      <c r="Q990" s="15" t="str">
        <f t="shared" si="340"/>
        <v>3190,BOORTMEERBEEK,Heiken,</v>
      </c>
      <c r="R990" s="15" t="str">
        <f t="shared" si="341"/>
        <v/>
      </c>
      <c r="S990" s="15" t="str">
        <f t="shared" si="342"/>
        <v/>
      </c>
      <c r="T990" s="15" t="str">
        <f t="shared" si="343"/>
        <v/>
      </c>
      <c r="U990" s="15">
        <f t="shared" si="344"/>
        <v>0</v>
      </c>
      <c r="V990" s="15" t="str">
        <f t="shared" si="345"/>
        <v>3190,BOORTMEERBEEK,Heiken,</v>
      </c>
      <c r="W990" s="15" t="str">
        <f t="shared" si="346"/>
        <v/>
      </c>
      <c r="X990" s="15" t="str">
        <f t="shared" si="347"/>
        <v/>
      </c>
      <c r="Y990" s="15" t="str">
        <f t="shared" si="348"/>
        <v/>
      </c>
      <c r="Z990" s="15">
        <f t="shared" si="349"/>
        <v>0</v>
      </c>
      <c r="AA990" s="15" t="str">
        <f t="shared" si="350"/>
        <v>3190,BOORTMEERBEEK,Heiken,</v>
      </c>
      <c r="AB990" s="15" t="str">
        <f t="shared" si="351"/>
        <v/>
      </c>
    </row>
    <row r="991" spans="1:28" x14ac:dyDescent="0.2">
      <c r="A991">
        <v>165</v>
      </c>
      <c r="B991">
        <v>184</v>
      </c>
      <c r="C991">
        <v>3190</v>
      </c>
      <c r="D991" t="s">
        <v>1432</v>
      </c>
      <c r="E991" t="s">
        <v>886</v>
      </c>
      <c r="F991" t="str">
        <f t="shared" si="330"/>
        <v>3190,BOORTMEERBEEK,Laar,</v>
      </c>
      <c r="G991">
        <f t="shared" si="331"/>
        <v>165</v>
      </c>
      <c r="H991">
        <f t="shared" si="331"/>
        <v>184</v>
      </c>
      <c r="I991" s="15" t="str">
        <f t="shared" si="332"/>
        <v/>
      </c>
      <c r="J991" s="15" t="str">
        <f t="shared" si="333"/>
        <v/>
      </c>
      <c r="K991" s="15">
        <f t="shared" si="334"/>
        <v>0</v>
      </c>
      <c r="L991" s="15" t="str">
        <f t="shared" si="335"/>
        <v>3190,BOORTMEERBEEK,Laar,</v>
      </c>
      <c r="M991" s="15" t="str">
        <f t="shared" si="336"/>
        <v/>
      </c>
      <c r="N991" s="15" t="str">
        <f t="shared" si="337"/>
        <v/>
      </c>
      <c r="O991" s="15" t="str">
        <f t="shared" si="338"/>
        <v/>
      </c>
      <c r="P991" s="15">
        <f t="shared" si="339"/>
        <v>0</v>
      </c>
      <c r="Q991" s="15" t="str">
        <f t="shared" si="340"/>
        <v>3190,BOORTMEERBEEK,Laar,</v>
      </c>
      <c r="R991" s="15" t="str">
        <f t="shared" si="341"/>
        <v/>
      </c>
      <c r="S991" s="15" t="str">
        <f t="shared" si="342"/>
        <v/>
      </c>
      <c r="T991" s="15" t="str">
        <f t="shared" si="343"/>
        <v/>
      </c>
      <c r="U991" s="15">
        <f t="shared" si="344"/>
        <v>0</v>
      </c>
      <c r="V991" s="15" t="str">
        <f t="shared" si="345"/>
        <v>3190,BOORTMEERBEEK,Laar,</v>
      </c>
      <c r="W991" s="15" t="str">
        <f t="shared" si="346"/>
        <v/>
      </c>
      <c r="X991" s="15" t="str">
        <f t="shared" si="347"/>
        <v/>
      </c>
      <c r="Y991" s="15" t="str">
        <f t="shared" si="348"/>
        <v/>
      </c>
      <c r="Z991" s="15">
        <f t="shared" si="349"/>
        <v>0</v>
      </c>
      <c r="AA991" s="15" t="str">
        <f t="shared" si="350"/>
        <v>3190,BOORTMEERBEEK,Laar,</v>
      </c>
      <c r="AB991" s="15" t="str">
        <f t="shared" si="351"/>
        <v/>
      </c>
    </row>
    <row r="992" spans="1:28" x14ac:dyDescent="0.2">
      <c r="A992">
        <v>163</v>
      </c>
      <c r="B992">
        <v>187</v>
      </c>
      <c r="C992">
        <v>3191</v>
      </c>
      <c r="D992" t="s">
        <v>1432</v>
      </c>
      <c r="E992" t="s">
        <v>1434</v>
      </c>
      <c r="F992" t="str">
        <f t="shared" si="330"/>
        <v>3191,BOORTMEERBEEK,Hever,</v>
      </c>
      <c r="G992">
        <f t="shared" si="331"/>
        <v>163</v>
      </c>
      <c r="H992">
        <f t="shared" si="331"/>
        <v>187</v>
      </c>
      <c r="I992" s="15" t="str">
        <f t="shared" si="332"/>
        <v/>
      </c>
      <c r="J992" s="15" t="str">
        <f t="shared" si="333"/>
        <v/>
      </c>
      <c r="K992" s="15">
        <f t="shared" si="334"/>
        <v>0</v>
      </c>
      <c r="L992" s="15" t="str">
        <f t="shared" si="335"/>
        <v>3191,BOORTMEERBEEK,Hever,</v>
      </c>
      <c r="M992" s="15" t="str">
        <f t="shared" si="336"/>
        <v/>
      </c>
      <c r="N992" s="15" t="str">
        <f t="shared" si="337"/>
        <v/>
      </c>
      <c r="O992" s="15" t="str">
        <f t="shared" si="338"/>
        <v/>
      </c>
      <c r="P992" s="15">
        <f t="shared" si="339"/>
        <v>0</v>
      </c>
      <c r="Q992" s="15" t="str">
        <f t="shared" si="340"/>
        <v>3191,BOORTMEERBEEK,Hever,</v>
      </c>
      <c r="R992" s="15" t="str">
        <f t="shared" si="341"/>
        <v/>
      </c>
      <c r="S992" s="15" t="str">
        <f t="shared" si="342"/>
        <v/>
      </c>
      <c r="T992" s="15" t="str">
        <f t="shared" si="343"/>
        <v/>
      </c>
      <c r="U992" s="15">
        <f t="shared" si="344"/>
        <v>0</v>
      </c>
      <c r="V992" s="15" t="str">
        <f t="shared" si="345"/>
        <v>3191,BOORTMEERBEEK,Hever,</v>
      </c>
      <c r="W992" s="15" t="str">
        <f t="shared" si="346"/>
        <v/>
      </c>
      <c r="X992" s="15" t="str">
        <f t="shared" si="347"/>
        <v/>
      </c>
      <c r="Y992" s="15" t="str">
        <f t="shared" si="348"/>
        <v/>
      </c>
      <c r="Z992" s="15">
        <f t="shared" si="349"/>
        <v>0</v>
      </c>
      <c r="AA992" s="15" t="str">
        <f t="shared" si="350"/>
        <v>3191,BOORTMEERBEEK,Hever,</v>
      </c>
      <c r="AB992" s="15" t="str">
        <f t="shared" si="351"/>
        <v/>
      </c>
    </row>
    <row r="993" spans="1:28" x14ac:dyDescent="0.2">
      <c r="A993">
        <v>161</v>
      </c>
      <c r="B993">
        <v>185</v>
      </c>
      <c r="C993">
        <v>3191</v>
      </c>
      <c r="D993" t="s">
        <v>1432</v>
      </c>
      <c r="E993" t="s">
        <v>1435</v>
      </c>
      <c r="F993" t="str">
        <f t="shared" si="330"/>
        <v>3191,BOORTMEERBEEK,Schiplaken,</v>
      </c>
      <c r="G993">
        <f t="shared" si="331"/>
        <v>161</v>
      </c>
      <c r="H993">
        <f t="shared" si="331"/>
        <v>185</v>
      </c>
      <c r="I993" s="15" t="str">
        <f t="shared" si="332"/>
        <v/>
      </c>
      <c r="J993" s="15" t="str">
        <f t="shared" si="333"/>
        <v/>
      </c>
      <c r="K993" s="15">
        <f t="shared" si="334"/>
        <v>0</v>
      </c>
      <c r="L993" s="15" t="str">
        <f t="shared" si="335"/>
        <v>3191,BOORTMEERBEEK,Schiplaken,</v>
      </c>
      <c r="M993" s="15" t="str">
        <f t="shared" si="336"/>
        <v/>
      </c>
      <c r="N993" s="15" t="str">
        <f t="shared" si="337"/>
        <v/>
      </c>
      <c r="O993" s="15" t="str">
        <f t="shared" si="338"/>
        <v/>
      </c>
      <c r="P993" s="15">
        <f t="shared" si="339"/>
        <v>0</v>
      </c>
      <c r="Q993" s="15" t="str">
        <f t="shared" si="340"/>
        <v>3191,BOORTMEERBEEK,Schiplaken,</v>
      </c>
      <c r="R993" s="15" t="str">
        <f t="shared" si="341"/>
        <v/>
      </c>
      <c r="S993" s="15" t="str">
        <f t="shared" si="342"/>
        <v/>
      </c>
      <c r="T993" s="15" t="str">
        <f t="shared" si="343"/>
        <v/>
      </c>
      <c r="U993" s="15">
        <f t="shared" si="344"/>
        <v>0</v>
      </c>
      <c r="V993" s="15" t="str">
        <f t="shared" si="345"/>
        <v>3191,BOORTMEERBEEK,Schiplaken,</v>
      </c>
      <c r="W993" s="15" t="str">
        <f t="shared" si="346"/>
        <v/>
      </c>
      <c r="X993" s="15" t="str">
        <f t="shared" si="347"/>
        <v/>
      </c>
      <c r="Y993" s="15" t="str">
        <f t="shared" si="348"/>
        <v/>
      </c>
      <c r="Z993" s="15">
        <f t="shared" si="349"/>
        <v>0</v>
      </c>
      <c r="AA993" s="15" t="str">
        <f t="shared" si="350"/>
        <v>3191,BOORTMEERBEEK,Schiplaken,</v>
      </c>
      <c r="AB993" s="15" t="str">
        <f t="shared" si="351"/>
        <v/>
      </c>
    </row>
    <row r="994" spans="1:28" x14ac:dyDescent="0.2">
      <c r="A994">
        <v>182</v>
      </c>
      <c r="B994">
        <v>186</v>
      </c>
      <c r="C994">
        <v>3200</v>
      </c>
      <c r="D994" t="s">
        <v>1436</v>
      </c>
      <c r="E994" t="s">
        <v>1437</v>
      </c>
      <c r="F994" t="str">
        <f t="shared" si="330"/>
        <v>3200,AARSCHOT,Aarschot,</v>
      </c>
      <c r="G994">
        <f t="shared" si="331"/>
        <v>182</v>
      </c>
      <c r="H994">
        <f t="shared" si="331"/>
        <v>186</v>
      </c>
      <c r="I994" s="15" t="str">
        <f t="shared" si="332"/>
        <v/>
      </c>
      <c r="J994" s="15" t="str">
        <f t="shared" si="333"/>
        <v/>
      </c>
      <c r="K994" s="15">
        <f t="shared" si="334"/>
        <v>0</v>
      </c>
      <c r="L994" s="15" t="str">
        <f t="shared" si="335"/>
        <v>3200,AARSCHOT,Aarschot,</v>
      </c>
      <c r="M994" s="15" t="str">
        <f t="shared" si="336"/>
        <v/>
      </c>
      <c r="N994" s="15" t="str">
        <f t="shared" si="337"/>
        <v/>
      </c>
      <c r="O994" s="15" t="str">
        <f t="shared" si="338"/>
        <v/>
      </c>
      <c r="P994" s="15">
        <f t="shared" si="339"/>
        <v>0</v>
      </c>
      <c r="Q994" s="15" t="str">
        <f t="shared" si="340"/>
        <v>3200,AARSCHOT,Aarschot,</v>
      </c>
      <c r="R994" s="15" t="str">
        <f t="shared" si="341"/>
        <v/>
      </c>
      <c r="S994" s="15" t="str">
        <f t="shared" si="342"/>
        <v/>
      </c>
      <c r="T994" s="15" t="str">
        <f t="shared" si="343"/>
        <v/>
      </c>
      <c r="U994" s="15">
        <f t="shared" si="344"/>
        <v>0</v>
      </c>
      <c r="V994" s="15" t="str">
        <f t="shared" si="345"/>
        <v>3200,AARSCHOT,Aarschot,</v>
      </c>
      <c r="W994" s="15" t="str">
        <f t="shared" si="346"/>
        <v/>
      </c>
      <c r="X994" s="15" t="str">
        <f t="shared" si="347"/>
        <v/>
      </c>
      <c r="Y994" s="15" t="str">
        <f t="shared" si="348"/>
        <v/>
      </c>
      <c r="Z994" s="15">
        <f t="shared" si="349"/>
        <v>0</v>
      </c>
      <c r="AA994" s="15" t="str">
        <f t="shared" si="350"/>
        <v>3200,AARSCHOT,Aarschot,</v>
      </c>
      <c r="AB994" s="15" t="str">
        <f t="shared" si="351"/>
        <v/>
      </c>
    </row>
    <row r="995" spans="1:28" x14ac:dyDescent="0.2">
      <c r="A995">
        <v>180</v>
      </c>
      <c r="B995">
        <v>184</v>
      </c>
      <c r="C995">
        <v>3200</v>
      </c>
      <c r="D995" t="s">
        <v>1436</v>
      </c>
      <c r="E995" t="s">
        <v>1438</v>
      </c>
      <c r="F995" t="str">
        <f t="shared" si="330"/>
        <v>3200,AARSCHOT,Gelrode,</v>
      </c>
      <c r="G995">
        <f t="shared" si="331"/>
        <v>180</v>
      </c>
      <c r="H995">
        <f t="shared" si="331"/>
        <v>184</v>
      </c>
      <c r="I995" s="15" t="str">
        <f t="shared" si="332"/>
        <v/>
      </c>
      <c r="J995" s="15" t="str">
        <f t="shared" si="333"/>
        <v/>
      </c>
      <c r="K995" s="15">
        <f t="shared" si="334"/>
        <v>0</v>
      </c>
      <c r="L995" s="15" t="str">
        <f t="shared" si="335"/>
        <v>3200,AARSCHOT,Gelrode,</v>
      </c>
      <c r="M995" s="15" t="str">
        <f t="shared" si="336"/>
        <v/>
      </c>
      <c r="N995" s="15" t="str">
        <f t="shared" si="337"/>
        <v/>
      </c>
      <c r="O995" s="15" t="str">
        <f t="shared" si="338"/>
        <v/>
      </c>
      <c r="P995" s="15">
        <f t="shared" si="339"/>
        <v>0</v>
      </c>
      <c r="Q995" s="15" t="str">
        <f t="shared" si="340"/>
        <v>3200,AARSCHOT,Gelrode,</v>
      </c>
      <c r="R995" s="15" t="str">
        <f t="shared" si="341"/>
        <v/>
      </c>
      <c r="S995" s="15" t="str">
        <f t="shared" si="342"/>
        <v/>
      </c>
      <c r="T995" s="15" t="str">
        <f t="shared" si="343"/>
        <v/>
      </c>
      <c r="U995" s="15">
        <f t="shared" si="344"/>
        <v>0</v>
      </c>
      <c r="V995" s="15" t="str">
        <f t="shared" si="345"/>
        <v>3200,AARSCHOT,Gelrode,</v>
      </c>
      <c r="W995" s="15" t="str">
        <f t="shared" si="346"/>
        <v/>
      </c>
      <c r="X995" s="15" t="str">
        <f t="shared" si="347"/>
        <v/>
      </c>
      <c r="Y995" s="15" t="str">
        <f t="shared" si="348"/>
        <v/>
      </c>
      <c r="Z995" s="15">
        <f t="shared" si="349"/>
        <v>0</v>
      </c>
      <c r="AA995" s="15" t="str">
        <f t="shared" si="350"/>
        <v>3200,AARSCHOT,Gelrode,</v>
      </c>
      <c r="AB995" s="15" t="str">
        <f t="shared" si="351"/>
        <v/>
      </c>
    </row>
    <row r="996" spans="1:28" x14ac:dyDescent="0.2">
      <c r="A996">
        <v>185</v>
      </c>
      <c r="B996">
        <v>185</v>
      </c>
      <c r="C996">
        <v>3200</v>
      </c>
      <c r="D996" t="s">
        <v>1436</v>
      </c>
      <c r="E996" t="s">
        <v>1439</v>
      </c>
      <c r="F996" t="str">
        <f t="shared" si="330"/>
        <v>3200,AARSCHOT,Haterbeek,</v>
      </c>
      <c r="G996">
        <f t="shared" si="331"/>
        <v>185</v>
      </c>
      <c r="H996">
        <f t="shared" si="331"/>
        <v>185</v>
      </c>
      <c r="I996" s="15" t="str">
        <f t="shared" si="332"/>
        <v/>
      </c>
      <c r="J996" s="15" t="str">
        <f t="shared" si="333"/>
        <v/>
      </c>
      <c r="K996" s="15">
        <f t="shared" si="334"/>
        <v>0</v>
      </c>
      <c r="L996" s="15" t="str">
        <f t="shared" si="335"/>
        <v>3200,AARSCHOT,Haterbeek,</v>
      </c>
      <c r="M996" s="15" t="str">
        <f t="shared" si="336"/>
        <v/>
      </c>
      <c r="N996" s="15" t="str">
        <f t="shared" si="337"/>
        <v/>
      </c>
      <c r="O996" s="15" t="str">
        <f t="shared" si="338"/>
        <v/>
      </c>
      <c r="P996" s="15">
        <f t="shared" si="339"/>
        <v>0</v>
      </c>
      <c r="Q996" s="15" t="str">
        <f t="shared" si="340"/>
        <v>3200,AARSCHOT,Haterbeek,</v>
      </c>
      <c r="R996" s="15" t="str">
        <f t="shared" si="341"/>
        <v/>
      </c>
      <c r="S996" s="15" t="str">
        <f t="shared" si="342"/>
        <v/>
      </c>
      <c r="T996" s="15" t="str">
        <f t="shared" si="343"/>
        <v/>
      </c>
      <c r="U996" s="15">
        <f t="shared" si="344"/>
        <v>0</v>
      </c>
      <c r="V996" s="15" t="str">
        <f t="shared" si="345"/>
        <v>3200,AARSCHOT,Haterbeek,</v>
      </c>
      <c r="W996" s="15" t="str">
        <f t="shared" si="346"/>
        <v/>
      </c>
      <c r="X996" s="15" t="str">
        <f t="shared" si="347"/>
        <v/>
      </c>
      <c r="Y996" s="15" t="str">
        <f t="shared" si="348"/>
        <v/>
      </c>
      <c r="Z996" s="15">
        <f t="shared" si="349"/>
        <v>0</v>
      </c>
      <c r="AA996" s="15" t="str">
        <f t="shared" si="350"/>
        <v>3200,AARSCHOT,Haterbeek,</v>
      </c>
      <c r="AB996" s="15" t="str">
        <f t="shared" si="351"/>
        <v/>
      </c>
    </row>
    <row r="997" spans="1:28" x14ac:dyDescent="0.2">
      <c r="A997">
        <v>184</v>
      </c>
      <c r="B997">
        <v>189</v>
      </c>
      <c r="C997">
        <v>3200</v>
      </c>
      <c r="D997" t="s">
        <v>1436</v>
      </c>
      <c r="E997" t="s">
        <v>1440</v>
      </c>
      <c r="F997" t="str">
        <f t="shared" si="330"/>
        <v>3200,AARSCHOT,Ourodenberg,</v>
      </c>
      <c r="G997">
        <f t="shared" si="331"/>
        <v>184</v>
      </c>
      <c r="H997">
        <f t="shared" si="331"/>
        <v>189</v>
      </c>
      <c r="I997" s="15" t="str">
        <f t="shared" si="332"/>
        <v/>
      </c>
      <c r="J997" s="15" t="str">
        <f t="shared" si="333"/>
        <v/>
      </c>
      <c r="K997" s="15">
        <f t="shared" si="334"/>
        <v>0</v>
      </c>
      <c r="L997" s="15" t="str">
        <f t="shared" si="335"/>
        <v>3200,AARSCHOT,Ourodenberg,</v>
      </c>
      <c r="M997" s="15" t="str">
        <f t="shared" si="336"/>
        <v/>
      </c>
      <c r="N997" s="15" t="str">
        <f t="shared" si="337"/>
        <v/>
      </c>
      <c r="O997" s="15" t="str">
        <f t="shared" si="338"/>
        <v/>
      </c>
      <c r="P997" s="15">
        <f t="shared" si="339"/>
        <v>0</v>
      </c>
      <c r="Q997" s="15" t="str">
        <f t="shared" si="340"/>
        <v>3200,AARSCHOT,Ourodenberg,</v>
      </c>
      <c r="R997" s="15" t="str">
        <f t="shared" si="341"/>
        <v/>
      </c>
      <c r="S997" s="15" t="str">
        <f t="shared" si="342"/>
        <v/>
      </c>
      <c r="T997" s="15" t="str">
        <f t="shared" si="343"/>
        <v/>
      </c>
      <c r="U997" s="15">
        <f t="shared" si="344"/>
        <v>0</v>
      </c>
      <c r="V997" s="15" t="str">
        <f t="shared" si="345"/>
        <v>3200,AARSCHOT,Ourodenberg,</v>
      </c>
      <c r="W997" s="15" t="str">
        <f t="shared" si="346"/>
        <v/>
      </c>
      <c r="X997" s="15" t="str">
        <f t="shared" si="347"/>
        <v/>
      </c>
      <c r="Y997" s="15" t="str">
        <f t="shared" si="348"/>
        <v/>
      </c>
      <c r="Z997" s="15">
        <f t="shared" si="349"/>
        <v>0</v>
      </c>
      <c r="AA997" s="15" t="str">
        <f t="shared" si="350"/>
        <v>3200,AARSCHOT,Ourodenberg,</v>
      </c>
      <c r="AB997" s="15" t="str">
        <f t="shared" si="351"/>
        <v/>
      </c>
    </row>
    <row r="998" spans="1:28" x14ac:dyDescent="0.2">
      <c r="A998">
        <v>185</v>
      </c>
      <c r="B998">
        <v>187</v>
      </c>
      <c r="C998">
        <v>3201</v>
      </c>
      <c r="D998" t="s">
        <v>1436</v>
      </c>
      <c r="E998" t="s">
        <v>1441</v>
      </c>
      <c r="F998" t="str">
        <f t="shared" si="330"/>
        <v>3201,AARSCHOT,Langdorp,</v>
      </c>
      <c r="G998">
        <f t="shared" si="331"/>
        <v>185</v>
      </c>
      <c r="H998">
        <f t="shared" si="331"/>
        <v>187</v>
      </c>
      <c r="I998" s="15" t="str">
        <f t="shared" si="332"/>
        <v/>
      </c>
      <c r="J998" s="15" t="str">
        <f t="shared" si="333"/>
        <v/>
      </c>
      <c r="K998" s="15">
        <f t="shared" si="334"/>
        <v>0</v>
      </c>
      <c r="L998" s="15" t="str">
        <f t="shared" si="335"/>
        <v>3201,AARSCHOT,Langdorp,</v>
      </c>
      <c r="M998" s="15" t="str">
        <f t="shared" si="336"/>
        <v/>
      </c>
      <c r="N998" s="15" t="str">
        <f t="shared" si="337"/>
        <v/>
      </c>
      <c r="O998" s="15" t="str">
        <f t="shared" si="338"/>
        <v/>
      </c>
      <c r="P998" s="15">
        <f t="shared" si="339"/>
        <v>0</v>
      </c>
      <c r="Q998" s="15" t="str">
        <f t="shared" si="340"/>
        <v>3201,AARSCHOT,Langdorp,</v>
      </c>
      <c r="R998" s="15" t="str">
        <f t="shared" si="341"/>
        <v/>
      </c>
      <c r="S998" s="15" t="str">
        <f t="shared" si="342"/>
        <v/>
      </c>
      <c r="T998" s="15" t="str">
        <f t="shared" si="343"/>
        <v/>
      </c>
      <c r="U998" s="15">
        <f t="shared" si="344"/>
        <v>0</v>
      </c>
      <c r="V998" s="15" t="str">
        <f t="shared" si="345"/>
        <v>3201,AARSCHOT,Langdorp,</v>
      </c>
      <c r="W998" s="15" t="str">
        <f t="shared" si="346"/>
        <v/>
      </c>
      <c r="X998" s="15" t="str">
        <f t="shared" si="347"/>
        <v/>
      </c>
      <c r="Y998" s="15" t="str">
        <f t="shared" si="348"/>
        <v/>
      </c>
      <c r="Z998" s="15">
        <f t="shared" si="349"/>
        <v>0</v>
      </c>
      <c r="AA998" s="15" t="str">
        <f t="shared" si="350"/>
        <v>3201,AARSCHOT,Langdorp,</v>
      </c>
      <c r="AB998" s="15" t="str">
        <f t="shared" si="351"/>
        <v/>
      </c>
    </row>
    <row r="999" spans="1:28" x14ac:dyDescent="0.2">
      <c r="A999">
        <v>188</v>
      </c>
      <c r="B999">
        <v>191</v>
      </c>
      <c r="C999">
        <v>3201</v>
      </c>
      <c r="D999" t="s">
        <v>1436</v>
      </c>
      <c r="E999" t="s">
        <v>1442</v>
      </c>
      <c r="F999" t="str">
        <f t="shared" si="330"/>
        <v>3201,AARSCHOT,Wolfsdonk,</v>
      </c>
      <c r="G999">
        <f t="shared" si="331"/>
        <v>188</v>
      </c>
      <c r="H999">
        <f t="shared" si="331"/>
        <v>191</v>
      </c>
      <c r="I999" s="15" t="str">
        <f t="shared" si="332"/>
        <v/>
      </c>
      <c r="J999" s="15" t="str">
        <f t="shared" si="333"/>
        <v/>
      </c>
      <c r="K999" s="15">
        <f t="shared" si="334"/>
        <v>0</v>
      </c>
      <c r="L999" s="15" t="str">
        <f t="shared" si="335"/>
        <v>3201,AARSCHOT,Wolfsdonk,</v>
      </c>
      <c r="M999" s="15" t="str">
        <f t="shared" si="336"/>
        <v/>
      </c>
      <c r="N999" s="15" t="str">
        <f t="shared" si="337"/>
        <v/>
      </c>
      <c r="O999" s="15" t="str">
        <f t="shared" si="338"/>
        <v/>
      </c>
      <c r="P999" s="15">
        <f t="shared" si="339"/>
        <v>0</v>
      </c>
      <c r="Q999" s="15" t="str">
        <f t="shared" si="340"/>
        <v>3201,AARSCHOT,Wolfsdonk,</v>
      </c>
      <c r="R999" s="15" t="str">
        <f t="shared" si="341"/>
        <v/>
      </c>
      <c r="S999" s="15" t="str">
        <f t="shared" si="342"/>
        <v/>
      </c>
      <c r="T999" s="15" t="str">
        <f t="shared" si="343"/>
        <v/>
      </c>
      <c r="U999" s="15">
        <f t="shared" si="344"/>
        <v>0</v>
      </c>
      <c r="V999" s="15" t="str">
        <f t="shared" si="345"/>
        <v>3201,AARSCHOT,Wolfsdonk,</v>
      </c>
      <c r="W999" s="15" t="str">
        <f t="shared" si="346"/>
        <v/>
      </c>
      <c r="X999" s="15" t="str">
        <f t="shared" si="347"/>
        <v/>
      </c>
      <c r="Y999" s="15" t="str">
        <f t="shared" si="348"/>
        <v/>
      </c>
      <c r="Z999" s="15">
        <f t="shared" si="349"/>
        <v>0</v>
      </c>
      <c r="AA999" s="15" t="str">
        <f t="shared" si="350"/>
        <v>3201,AARSCHOT,Wolfsdonk,</v>
      </c>
      <c r="AB999" s="15" t="str">
        <f t="shared" si="351"/>
        <v/>
      </c>
    </row>
    <row r="1000" spans="1:28" x14ac:dyDescent="0.2">
      <c r="A1000">
        <v>186</v>
      </c>
      <c r="B1000">
        <v>185</v>
      </c>
      <c r="C1000">
        <v>3202</v>
      </c>
      <c r="D1000" t="s">
        <v>1436</v>
      </c>
      <c r="E1000" t="s">
        <v>1443</v>
      </c>
      <c r="F1000" t="str">
        <f t="shared" si="330"/>
        <v>3202,AARSCHOT,Rillaar,</v>
      </c>
      <c r="G1000">
        <f t="shared" si="331"/>
        <v>186</v>
      </c>
      <c r="H1000">
        <f t="shared" si="331"/>
        <v>185</v>
      </c>
      <c r="I1000" s="15" t="str">
        <f t="shared" si="332"/>
        <v/>
      </c>
      <c r="J1000" s="15" t="str">
        <f t="shared" si="333"/>
        <v/>
      </c>
      <c r="K1000" s="15">
        <f t="shared" si="334"/>
        <v>0</v>
      </c>
      <c r="L1000" s="15" t="str">
        <f t="shared" si="335"/>
        <v>3202,AARSCHOT,Rillaar,</v>
      </c>
      <c r="M1000" s="15" t="str">
        <f t="shared" si="336"/>
        <v/>
      </c>
      <c r="N1000" s="15" t="str">
        <f t="shared" si="337"/>
        <v/>
      </c>
      <c r="O1000" s="15" t="str">
        <f t="shared" si="338"/>
        <v/>
      </c>
      <c r="P1000" s="15">
        <f t="shared" si="339"/>
        <v>0</v>
      </c>
      <c r="Q1000" s="15" t="str">
        <f t="shared" si="340"/>
        <v>3202,AARSCHOT,Rillaar,</v>
      </c>
      <c r="R1000" s="15" t="str">
        <f t="shared" si="341"/>
        <v/>
      </c>
      <c r="S1000" s="15" t="str">
        <f t="shared" si="342"/>
        <v/>
      </c>
      <c r="T1000" s="15" t="str">
        <f t="shared" si="343"/>
        <v/>
      </c>
      <c r="U1000" s="15">
        <f t="shared" si="344"/>
        <v>0</v>
      </c>
      <c r="V1000" s="15" t="str">
        <f t="shared" si="345"/>
        <v>3202,AARSCHOT,Rillaar,</v>
      </c>
      <c r="W1000" s="15" t="str">
        <f t="shared" si="346"/>
        <v/>
      </c>
      <c r="X1000" s="15" t="str">
        <f t="shared" si="347"/>
        <v/>
      </c>
      <c r="Y1000" s="15" t="str">
        <f t="shared" si="348"/>
        <v/>
      </c>
      <c r="Z1000" s="15">
        <f t="shared" si="349"/>
        <v>0</v>
      </c>
      <c r="AA1000" s="15" t="str">
        <f t="shared" si="350"/>
        <v>3202,AARSCHOT,Rillaar,</v>
      </c>
      <c r="AB1000" s="15" t="str">
        <f t="shared" si="351"/>
        <v/>
      </c>
    </row>
    <row r="1001" spans="1:28" x14ac:dyDescent="0.2">
      <c r="A1001">
        <v>182</v>
      </c>
      <c r="B1001">
        <v>173</v>
      </c>
      <c r="C1001">
        <v>3210</v>
      </c>
      <c r="D1001" t="s">
        <v>1444</v>
      </c>
      <c r="E1001" t="s">
        <v>1445</v>
      </c>
      <c r="F1001" t="str">
        <f t="shared" si="330"/>
        <v>3210,LUBBEEK,Drogenhof,</v>
      </c>
      <c r="G1001">
        <f t="shared" si="331"/>
        <v>182</v>
      </c>
      <c r="H1001">
        <f t="shared" si="331"/>
        <v>173</v>
      </c>
      <c r="I1001" s="15" t="str">
        <f t="shared" si="332"/>
        <v/>
      </c>
      <c r="J1001" s="15" t="str">
        <f t="shared" si="333"/>
        <v/>
      </c>
      <c r="K1001" s="15">
        <f t="shared" si="334"/>
        <v>0</v>
      </c>
      <c r="L1001" s="15" t="str">
        <f t="shared" si="335"/>
        <v>3210,LUBBEEK,Drogenhof,</v>
      </c>
      <c r="M1001" s="15" t="str">
        <f t="shared" si="336"/>
        <v/>
      </c>
      <c r="N1001" s="15" t="str">
        <f t="shared" si="337"/>
        <v/>
      </c>
      <c r="O1001" s="15" t="str">
        <f t="shared" si="338"/>
        <v/>
      </c>
      <c r="P1001" s="15">
        <f t="shared" si="339"/>
        <v>0</v>
      </c>
      <c r="Q1001" s="15" t="str">
        <f t="shared" si="340"/>
        <v>3210,LUBBEEK,Drogenhof,</v>
      </c>
      <c r="R1001" s="15" t="str">
        <f t="shared" si="341"/>
        <v/>
      </c>
      <c r="S1001" s="15" t="str">
        <f t="shared" si="342"/>
        <v/>
      </c>
      <c r="T1001" s="15" t="str">
        <f t="shared" si="343"/>
        <v/>
      </c>
      <c r="U1001" s="15">
        <f t="shared" si="344"/>
        <v>0</v>
      </c>
      <c r="V1001" s="15" t="str">
        <f t="shared" si="345"/>
        <v>3210,LUBBEEK,Drogenhof,</v>
      </c>
      <c r="W1001" s="15" t="str">
        <f t="shared" si="346"/>
        <v/>
      </c>
      <c r="X1001" s="15" t="str">
        <f t="shared" si="347"/>
        <v/>
      </c>
      <c r="Y1001" s="15" t="str">
        <f t="shared" si="348"/>
        <v/>
      </c>
      <c r="Z1001" s="15">
        <f t="shared" si="349"/>
        <v>0</v>
      </c>
      <c r="AA1001" s="15" t="str">
        <f t="shared" si="350"/>
        <v>3210,LUBBEEK,Drogenhof,</v>
      </c>
      <c r="AB1001" s="15" t="str">
        <f t="shared" si="351"/>
        <v/>
      </c>
    </row>
    <row r="1002" spans="1:28" x14ac:dyDescent="0.2">
      <c r="A1002">
        <v>178</v>
      </c>
      <c r="B1002">
        <v>176</v>
      </c>
      <c r="C1002">
        <v>3210</v>
      </c>
      <c r="D1002" t="s">
        <v>1444</v>
      </c>
      <c r="E1002" t="s">
        <v>1446</v>
      </c>
      <c r="F1002" t="str">
        <f t="shared" si="330"/>
        <v>3210,LUBBEEK,Linden,</v>
      </c>
      <c r="G1002">
        <f t="shared" si="331"/>
        <v>178</v>
      </c>
      <c r="H1002">
        <f t="shared" si="331"/>
        <v>176</v>
      </c>
      <c r="I1002" s="15" t="str">
        <f t="shared" si="332"/>
        <v/>
      </c>
      <c r="J1002" s="15" t="str">
        <f t="shared" si="333"/>
        <v/>
      </c>
      <c r="K1002" s="15">
        <f t="shared" si="334"/>
        <v>0</v>
      </c>
      <c r="L1002" s="15" t="str">
        <f t="shared" si="335"/>
        <v>3210,LUBBEEK,Linden,</v>
      </c>
      <c r="M1002" s="15" t="str">
        <f t="shared" si="336"/>
        <v/>
      </c>
      <c r="N1002" s="15" t="str">
        <f t="shared" si="337"/>
        <v/>
      </c>
      <c r="O1002" s="15" t="str">
        <f t="shared" si="338"/>
        <v/>
      </c>
      <c r="P1002" s="15">
        <f t="shared" si="339"/>
        <v>0</v>
      </c>
      <c r="Q1002" s="15" t="str">
        <f t="shared" si="340"/>
        <v>3210,LUBBEEK,Linden,</v>
      </c>
      <c r="R1002" s="15" t="str">
        <f t="shared" si="341"/>
        <v/>
      </c>
      <c r="S1002" s="15" t="str">
        <f t="shared" si="342"/>
        <v/>
      </c>
      <c r="T1002" s="15" t="str">
        <f t="shared" si="343"/>
        <v/>
      </c>
      <c r="U1002" s="15">
        <f t="shared" si="344"/>
        <v>0</v>
      </c>
      <c r="V1002" s="15" t="str">
        <f t="shared" si="345"/>
        <v>3210,LUBBEEK,Linden,</v>
      </c>
      <c r="W1002" s="15" t="str">
        <f t="shared" si="346"/>
        <v/>
      </c>
      <c r="X1002" s="15" t="str">
        <f t="shared" si="347"/>
        <v/>
      </c>
      <c r="Y1002" s="15" t="str">
        <f t="shared" si="348"/>
        <v/>
      </c>
      <c r="Z1002" s="15">
        <f t="shared" si="349"/>
        <v>0</v>
      </c>
      <c r="AA1002" s="15" t="str">
        <f t="shared" si="350"/>
        <v>3210,LUBBEEK,Linden,</v>
      </c>
      <c r="AB1002" s="15" t="str">
        <f t="shared" si="351"/>
        <v/>
      </c>
    </row>
    <row r="1003" spans="1:28" x14ac:dyDescent="0.2">
      <c r="A1003">
        <v>183</v>
      </c>
      <c r="B1003">
        <v>175</v>
      </c>
      <c r="C1003">
        <v>3210</v>
      </c>
      <c r="D1003" t="s">
        <v>1444</v>
      </c>
      <c r="E1003" t="s">
        <v>1447</v>
      </c>
      <c r="F1003" t="str">
        <f t="shared" si="330"/>
        <v>3210,LUBBEEK,Lubbeek,</v>
      </c>
      <c r="G1003">
        <f t="shared" si="331"/>
        <v>183</v>
      </c>
      <c r="H1003">
        <f t="shared" si="331"/>
        <v>175</v>
      </c>
      <c r="I1003" s="15" t="str">
        <f t="shared" si="332"/>
        <v/>
      </c>
      <c r="J1003" s="15" t="str">
        <f t="shared" si="333"/>
        <v/>
      </c>
      <c r="K1003" s="15">
        <f t="shared" si="334"/>
        <v>0</v>
      </c>
      <c r="L1003" s="15" t="str">
        <f t="shared" si="335"/>
        <v>3210,LUBBEEK,Lubbeek,</v>
      </c>
      <c r="M1003" s="15" t="str">
        <f t="shared" si="336"/>
        <v/>
      </c>
      <c r="N1003" s="15" t="str">
        <f t="shared" si="337"/>
        <v/>
      </c>
      <c r="O1003" s="15" t="str">
        <f t="shared" si="338"/>
        <v/>
      </c>
      <c r="P1003" s="15">
        <f t="shared" si="339"/>
        <v>0</v>
      </c>
      <c r="Q1003" s="15" t="str">
        <f t="shared" si="340"/>
        <v>3210,LUBBEEK,Lubbeek,</v>
      </c>
      <c r="R1003" s="15" t="str">
        <f t="shared" si="341"/>
        <v/>
      </c>
      <c r="S1003" s="15" t="str">
        <f t="shared" si="342"/>
        <v/>
      </c>
      <c r="T1003" s="15" t="str">
        <f t="shared" si="343"/>
        <v/>
      </c>
      <c r="U1003" s="15">
        <f t="shared" si="344"/>
        <v>0</v>
      </c>
      <c r="V1003" s="15" t="str">
        <f t="shared" si="345"/>
        <v>3210,LUBBEEK,Lubbeek,</v>
      </c>
      <c r="W1003" s="15" t="str">
        <f t="shared" si="346"/>
        <v/>
      </c>
      <c r="X1003" s="15" t="str">
        <f t="shared" si="347"/>
        <v/>
      </c>
      <c r="Y1003" s="15" t="str">
        <f t="shared" si="348"/>
        <v/>
      </c>
      <c r="Z1003" s="15">
        <f t="shared" si="349"/>
        <v>0</v>
      </c>
      <c r="AA1003" s="15" t="str">
        <f t="shared" si="350"/>
        <v>3210,LUBBEEK,Lubbeek,</v>
      </c>
      <c r="AB1003" s="15" t="str">
        <f t="shared" si="351"/>
        <v/>
      </c>
    </row>
    <row r="1004" spans="1:28" x14ac:dyDescent="0.2">
      <c r="A1004">
        <v>177</v>
      </c>
      <c r="B1004">
        <v>176</v>
      </c>
      <c r="C1004">
        <v>3210</v>
      </c>
      <c r="D1004" t="s">
        <v>1444</v>
      </c>
      <c r="E1004" t="s">
        <v>1448</v>
      </c>
      <c r="F1004" t="str">
        <f t="shared" si="330"/>
        <v>3210,LUBBEEK,Schoonbergen,</v>
      </c>
      <c r="G1004">
        <f t="shared" si="331"/>
        <v>177</v>
      </c>
      <c r="H1004">
        <f t="shared" si="331"/>
        <v>176</v>
      </c>
      <c r="I1004" s="15" t="str">
        <f t="shared" si="332"/>
        <v/>
      </c>
      <c r="J1004" s="15" t="str">
        <f t="shared" si="333"/>
        <v/>
      </c>
      <c r="K1004" s="15">
        <f t="shared" si="334"/>
        <v>0</v>
      </c>
      <c r="L1004" s="15" t="str">
        <f t="shared" si="335"/>
        <v>3210,LUBBEEK,Schoonbergen,</v>
      </c>
      <c r="M1004" s="15" t="str">
        <f t="shared" si="336"/>
        <v/>
      </c>
      <c r="N1004" s="15" t="str">
        <f t="shared" si="337"/>
        <v/>
      </c>
      <c r="O1004" s="15" t="str">
        <f t="shared" si="338"/>
        <v/>
      </c>
      <c r="P1004" s="15">
        <f t="shared" si="339"/>
        <v>0</v>
      </c>
      <c r="Q1004" s="15" t="str">
        <f t="shared" si="340"/>
        <v>3210,LUBBEEK,Schoonbergen,</v>
      </c>
      <c r="R1004" s="15" t="str">
        <f t="shared" si="341"/>
        <v/>
      </c>
      <c r="S1004" s="15" t="str">
        <f t="shared" si="342"/>
        <v/>
      </c>
      <c r="T1004" s="15" t="str">
        <f t="shared" si="343"/>
        <v/>
      </c>
      <c r="U1004" s="15">
        <f t="shared" si="344"/>
        <v>0</v>
      </c>
      <c r="V1004" s="15" t="str">
        <f t="shared" si="345"/>
        <v>3210,LUBBEEK,Schoonbergen,</v>
      </c>
      <c r="W1004" s="15" t="str">
        <f t="shared" si="346"/>
        <v/>
      </c>
      <c r="X1004" s="15" t="str">
        <f t="shared" si="347"/>
        <v/>
      </c>
      <c r="Y1004" s="15" t="str">
        <f t="shared" si="348"/>
        <v/>
      </c>
      <c r="Z1004" s="15">
        <f t="shared" si="349"/>
        <v>0</v>
      </c>
      <c r="AA1004" s="15" t="str">
        <f t="shared" si="350"/>
        <v>3210,LUBBEEK,Schoonbergen,</v>
      </c>
      <c r="AB1004" s="15" t="str">
        <f t="shared" si="351"/>
        <v/>
      </c>
    </row>
    <row r="1005" spans="1:28" x14ac:dyDescent="0.2">
      <c r="A1005">
        <v>186</v>
      </c>
      <c r="B1005">
        <v>174</v>
      </c>
      <c r="C1005">
        <v>3211</v>
      </c>
      <c r="D1005" t="s">
        <v>1444</v>
      </c>
      <c r="E1005" t="s">
        <v>1449</v>
      </c>
      <c r="F1005" t="str">
        <f t="shared" si="330"/>
        <v>3211,LUBBEEK,Binkom,</v>
      </c>
      <c r="G1005">
        <f t="shared" si="331"/>
        <v>186</v>
      </c>
      <c r="H1005">
        <f t="shared" si="331"/>
        <v>174</v>
      </c>
      <c r="I1005" s="15" t="str">
        <f t="shared" si="332"/>
        <v/>
      </c>
      <c r="J1005" s="15" t="str">
        <f t="shared" si="333"/>
        <v/>
      </c>
      <c r="K1005" s="15">
        <f t="shared" si="334"/>
        <v>0</v>
      </c>
      <c r="L1005" s="15" t="str">
        <f t="shared" si="335"/>
        <v>3211,LUBBEEK,Binkom,</v>
      </c>
      <c r="M1005" s="15" t="str">
        <f t="shared" si="336"/>
        <v/>
      </c>
      <c r="N1005" s="15" t="str">
        <f t="shared" si="337"/>
        <v/>
      </c>
      <c r="O1005" s="15" t="str">
        <f t="shared" si="338"/>
        <v/>
      </c>
      <c r="P1005" s="15">
        <f t="shared" si="339"/>
        <v>0</v>
      </c>
      <c r="Q1005" s="15" t="str">
        <f t="shared" si="340"/>
        <v>3211,LUBBEEK,Binkom,</v>
      </c>
      <c r="R1005" s="15" t="str">
        <f t="shared" si="341"/>
        <v/>
      </c>
      <c r="S1005" s="15" t="str">
        <f t="shared" si="342"/>
        <v/>
      </c>
      <c r="T1005" s="15" t="str">
        <f t="shared" si="343"/>
        <v/>
      </c>
      <c r="U1005" s="15">
        <f t="shared" si="344"/>
        <v>0</v>
      </c>
      <c r="V1005" s="15" t="str">
        <f t="shared" si="345"/>
        <v>3211,LUBBEEK,Binkom,</v>
      </c>
      <c r="W1005" s="15" t="str">
        <f t="shared" si="346"/>
        <v/>
      </c>
      <c r="X1005" s="15" t="str">
        <f t="shared" si="347"/>
        <v/>
      </c>
      <c r="Y1005" s="15" t="str">
        <f t="shared" si="348"/>
        <v/>
      </c>
      <c r="Z1005" s="15">
        <f t="shared" si="349"/>
        <v>0</v>
      </c>
      <c r="AA1005" s="15" t="str">
        <f t="shared" si="350"/>
        <v>3211,LUBBEEK,Binkom,</v>
      </c>
      <c r="AB1005" s="15" t="str">
        <f t="shared" si="351"/>
        <v/>
      </c>
    </row>
    <row r="1006" spans="1:28" x14ac:dyDescent="0.2">
      <c r="A1006">
        <v>180</v>
      </c>
      <c r="B1006">
        <v>174</v>
      </c>
      <c r="C1006">
        <v>3212</v>
      </c>
      <c r="D1006" t="s">
        <v>1444</v>
      </c>
      <c r="E1006" t="s">
        <v>1450</v>
      </c>
      <c r="F1006" t="str">
        <f t="shared" si="330"/>
        <v>3212,LUBBEEK,Pellenberg,</v>
      </c>
      <c r="G1006">
        <f t="shared" si="331"/>
        <v>180</v>
      </c>
      <c r="H1006">
        <f t="shared" si="331"/>
        <v>174</v>
      </c>
      <c r="I1006" s="15" t="str">
        <f t="shared" si="332"/>
        <v/>
      </c>
      <c r="J1006" s="15" t="str">
        <f t="shared" si="333"/>
        <v/>
      </c>
      <c r="K1006" s="15">
        <f t="shared" si="334"/>
        <v>0</v>
      </c>
      <c r="L1006" s="15" t="str">
        <f t="shared" si="335"/>
        <v>3212,LUBBEEK,Pellenberg,</v>
      </c>
      <c r="M1006" s="15" t="str">
        <f t="shared" si="336"/>
        <v/>
      </c>
      <c r="N1006" s="15" t="str">
        <f t="shared" si="337"/>
        <v/>
      </c>
      <c r="O1006" s="15" t="str">
        <f t="shared" si="338"/>
        <v/>
      </c>
      <c r="P1006" s="15">
        <f t="shared" si="339"/>
        <v>0</v>
      </c>
      <c r="Q1006" s="15" t="str">
        <f t="shared" si="340"/>
        <v>3212,LUBBEEK,Pellenberg,</v>
      </c>
      <c r="R1006" s="15" t="str">
        <f t="shared" si="341"/>
        <v/>
      </c>
      <c r="S1006" s="15" t="str">
        <f t="shared" si="342"/>
        <v/>
      </c>
      <c r="T1006" s="15" t="str">
        <f t="shared" si="343"/>
        <v/>
      </c>
      <c r="U1006" s="15">
        <f t="shared" si="344"/>
        <v>0</v>
      </c>
      <c r="V1006" s="15" t="str">
        <f t="shared" si="345"/>
        <v>3212,LUBBEEK,Pellenberg,</v>
      </c>
      <c r="W1006" s="15" t="str">
        <f t="shared" si="346"/>
        <v/>
      </c>
      <c r="X1006" s="15" t="str">
        <f t="shared" si="347"/>
        <v/>
      </c>
      <c r="Y1006" s="15" t="str">
        <f t="shared" si="348"/>
        <v/>
      </c>
      <c r="Z1006" s="15">
        <f t="shared" si="349"/>
        <v>0</v>
      </c>
      <c r="AA1006" s="15" t="str">
        <f t="shared" si="350"/>
        <v>3212,LUBBEEK,Pellenberg,</v>
      </c>
      <c r="AB1006" s="15" t="str">
        <f t="shared" si="351"/>
        <v/>
      </c>
    </row>
    <row r="1007" spans="1:28" x14ac:dyDescent="0.2">
      <c r="A1007">
        <v>175</v>
      </c>
      <c r="B1007">
        <v>178</v>
      </c>
      <c r="C1007">
        <v>3220</v>
      </c>
      <c r="D1007" t="s">
        <v>1451</v>
      </c>
      <c r="E1007" t="s">
        <v>1452</v>
      </c>
      <c r="F1007" t="str">
        <f t="shared" si="330"/>
        <v>3220,HOLSBEEK,Bovenveld,</v>
      </c>
      <c r="G1007">
        <f t="shared" si="331"/>
        <v>175</v>
      </c>
      <c r="H1007">
        <f t="shared" si="331"/>
        <v>178</v>
      </c>
      <c r="I1007" s="15" t="str">
        <f t="shared" si="332"/>
        <v/>
      </c>
      <c r="J1007" s="15" t="str">
        <f t="shared" si="333"/>
        <v/>
      </c>
      <c r="K1007" s="15">
        <f t="shared" si="334"/>
        <v>0</v>
      </c>
      <c r="L1007" s="15" t="str">
        <f t="shared" si="335"/>
        <v>3220,HOLSBEEK,Bovenveld,</v>
      </c>
      <c r="M1007" s="15" t="str">
        <f t="shared" si="336"/>
        <v/>
      </c>
      <c r="N1007" s="15" t="str">
        <f t="shared" si="337"/>
        <v/>
      </c>
      <c r="O1007" s="15" t="str">
        <f t="shared" si="338"/>
        <v/>
      </c>
      <c r="P1007" s="15">
        <f t="shared" si="339"/>
        <v>0</v>
      </c>
      <c r="Q1007" s="15" t="str">
        <f t="shared" si="340"/>
        <v>3220,HOLSBEEK,Bovenveld,</v>
      </c>
      <c r="R1007" s="15" t="str">
        <f t="shared" si="341"/>
        <v/>
      </c>
      <c r="S1007" s="15" t="str">
        <f t="shared" si="342"/>
        <v/>
      </c>
      <c r="T1007" s="15" t="str">
        <f t="shared" si="343"/>
        <v/>
      </c>
      <c r="U1007" s="15">
        <f t="shared" si="344"/>
        <v>0</v>
      </c>
      <c r="V1007" s="15" t="str">
        <f t="shared" si="345"/>
        <v>3220,HOLSBEEK,Bovenveld,</v>
      </c>
      <c r="W1007" s="15" t="str">
        <f t="shared" si="346"/>
        <v/>
      </c>
      <c r="X1007" s="15" t="str">
        <f t="shared" si="347"/>
        <v/>
      </c>
      <c r="Y1007" s="15" t="str">
        <f t="shared" si="348"/>
        <v/>
      </c>
      <c r="Z1007" s="15">
        <f t="shared" si="349"/>
        <v>0</v>
      </c>
      <c r="AA1007" s="15" t="str">
        <f t="shared" si="350"/>
        <v>3220,HOLSBEEK,Bovenveld,</v>
      </c>
      <c r="AB1007" s="15" t="str">
        <f t="shared" si="351"/>
        <v/>
      </c>
    </row>
    <row r="1008" spans="1:28" x14ac:dyDescent="0.2">
      <c r="A1008">
        <v>178</v>
      </c>
      <c r="B1008">
        <v>179</v>
      </c>
      <c r="C1008">
        <v>3220</v>
      </c>
      <c r="D1008" t="s">
        <v>1451</v>
      </c>
      <c r="E1008" t="s">
        <v>1453</v>
      </c>
      <c r="F1008" t="str">
        <f t="shared" si="330"/>
        <v>3220,HOLSBEEK,Holsbeek,</v>
      </c>
      <c r="G1008">
        <f t="shared" si="331"/>
        <v>178</v>
      </c>
      <c r="H1008">
        <f t="shared" si="331"/>
        <v>179</v>
      </c>
      <c r="I1008" s="15" t="str">
        <f t="shared" si="332"/>
        <v/>
      </c>
      <c r="J1008" s="15" t="str">
        <f t="shared" si="333"/>
        <v/>
      </c>
      <c r="K1008" s="15">
        <f t="shared" si="334"/>
        <v>0</v>
      </c>
      <c r="L1008" s="15" t="str">
        <f t="shared" si="335"/>
        <v>3220,HOLSBEEK,Holsbeek,</v>
      </c>
      <c r="M1008" s="15" t="str">
        <f t="shared" si="336"/>
        <v/>
      </c>
      <c r="N1008" s="15" t="str">
        <f t="shared" si="337"/>
        <v/>
      </c>
      <c r="O1008" s="15" t="str">
        <f t="shared" si="338"/>
        <v/>
      </c>
      <c r="P1008" s="15">
        <f t="shared" si="339"/>
        <v>0</v>
      </c>
      <c r="Q1008" s="15" t="str">
        <f t="shared" si="340"/>
        <v>3220,HOLSBEEK,Holsbeek,</v>
      </c>
      <c r="R1008" s="15" t="str">
        <f t="shared" si="341"/>
        <v/>
      </c>
      <c r="S1008" s="15" t="str">
        <f t="shared" si="342"/>
        <v/>
      </c>
      <c r="T1008" s="15" t="str">
        <f t="shared" si="343"/>
        <v/>
      </c>
      <c r="U1008" s="15">
        <f t="shared" si="344"/>
        <v>0</v>
      </c>
      <c r="V1008" s="15" t="str">
        <f t="shared" si="345"/>
        <v>3220,HOLSBEEK,Holsbeek,</v>
      </c>
      <c r="W1008" s="15" t="str">
        <f t="shared" si="346"/>
        <v/>
      </c>
      <c r="X1008" s="15" t="str">
        <f t="shared" si="347"/>
        <v/>
      </c>
      <c r="Y1008" s="15" t="str">
        <f t="shared" si="348"/>
        <v/>
      </c>
      <c r="Z1008" s="15">
        <f t="shared" si="349"/>
        <v>0</v>
      </c>
      <c r="AA1008" s="15" t="str">
        <f t="shared" si="350"/>
        <v>3220,HOLSBEEK,Holsbeek,</v>
      </c>
      <c r="AB1008" s="15" t="str">
        <f t="shared" si="351"/>
        <v/>
      </c>
    </row>
    <row r="1009" spans="1:28" x14ac:dyDescent="0.2">
      <c r="A1009">
        <v>183</v>
      </c>
      <c r="B1009">
        <v>180</v>
      </c>
      <c r="C1009">
        <v>3220</v>
      </c>
      <c r="D1009" t="s">
        <v>1451</v>
      </c>
      <c r="E1009" t="s">
        <v>1454</v>
      </c>
      <c r="F1009" t="str">
        <f t="shared" si="330"/>
        <v>3220,HOLSBEEK,Horst,</v>
      </c>
      <c r="G1009">
        <f t="shared" si="331"/>
        <v>183</v>
      </c>
      <c r="H1009">
        <f t="shared" si="331"/>
        <v>180</v>
      </c>
      <c r="I1009" s="15" t="str">
        <f t="shared" si="332"/>
        <v/>
      </c>
      <c r="J1009" s="15" t="str">
        <f t="shared" si="333"/>
        <v/>
      </c>
      <c r="K1009" s="15">
        <f t="shared" si="334"/>
        <v>0</v>
      </c>
      <c r="L1009" s="15" t="str">
        <f t="shared" si="335"/>
        <v>3220,HOLSBEEK,Horst,</v>
      </c>
      <c r="M1009" s="15" t="str">
        <f t="shared" si="336"/>
        <v/>
      </c>
      <c r="N1009" s="15" t="str">
        <f t="shared" si="337"/>
        <v/>
      </c>
      <c r="O1009" s="15" t="str">
        <f t="shared" si="338"/>
        <v/>
      </c>
      <c r="P1009" s="15">
        <f t="shared" si="339"/>
        <v>0</v>
      </c>
      <c r="Q1009" s="15" t="str">
        <f t="shared" si="340"/>
        <v>3220,HOLSBEEK,Horst,</v>
      </c>
      <c r="R1009" s="15" t="str">
        <f t="shared" si="341"/>
        <v/>
      </c>
      <c r="S1009" s="15" t="str">
        <f t="shared" si="342"/>
        <v/>
      </c>
      <c r="T1009" s="15" t="str">
        <f t="shared" si="343"/>
        <v/>
      </c>
      <c r="U1009" s="15">
        <f t="shared" si="344"/>
        <v>0</v>
      </c>
      <c r="V1009" s="15" t="str">
        <f t="shared" si="345"/>
        <v>3220,HOLSBEEK,Horst,</v>
      </c>
      <c r="W1009" s="15" t="str">
        <f t="shared" si="346"/>
        <v/>
      </c>
      <c r="X1009" s="15" t="str">
        <f t="shared" si="347"/>
        <v/>
      </c>
      <c r="Y1009" s="15" t="str">
        <f t="shared" si="348"/>
        <v/>
      </c>
      <c r="Z1009" s="15">
        <f t="shared" si="349"/>
        <v>0</v>
      </c>
      <c r="AA1009" s="15" t="str">
        <f t="shared" si="350"/>
        <v>3220,HOLSBEEK,Horst,</v>
      </c>
      <c r="AB1009" s="15" t="str">
        <f t="shared" si="351"/>
        <v/>
      </c>
    </row>
    <row r="1010" spans="1:28" x14ac:dyDescent="0.2">
      <c r="A1010">
        <v>181</v>
      </c>
      <c r="B1010">
        <v>179</v>
      </c>
      <c r="C1010">
        <v>3220</v>
      </c>
      <c r="D1010" t="s">
        <v>1451</v>
      </c>
      <c r="E1010" t="s">
        <v>1455</v>
      </c>
      <c r="F1010" t="str">
        <f t="shared" si="330"/>
        <v>3220,HOLSBEEK,Kortrijk-Dutsel,</v>
      </c>
      <c r="G1010">
        <f t="shared" si="331"/>
        <v>181</v>
      </c>
      <c r="H1010">
        <f t="shared" si="331"/>
        <v>179</v>
      </c>
      <c r="I1010" s="15" t="str">
        <f t="shared" si="332"/>
        <v/>
      </c>
      <c r="J1010" s="15" t="str">
        <f t="shared" si="333"/>
        <v/>
      </c>
      <c r="K1010" s="15">
        <f t="shared" si="334"/>
        <v>0</v>
      </c>
      <c r="L1010" s="15" t="str">
        <f t="shared" si="335"/>
        <v>3220,HOLSBEEK,Kortrijk-Dutsel,</v>
      </c>
      <c r="M1010" s="15" t="str">
        <f t="shared" si="336"/>
        <v/>
      </c>
      <c r="N1010" s="15" t="str">
        <f t="shared" si="337"/>
        <v/>
      </c>
      <c r="O1010" s="15" t="str">
        <f t="shared" si="338"/>
        <v/>
      </c>
      <c r="P1010" s="15">
        <f t="shared" si="339"/>
        <v>0</v>
      </c>
      <c r="Q1010" s="15" t="str">
        <f t="shared" si="340"/>
        <v>3220,HOLSBEEK,Kortrijk-Dutsel,</v>
      </c>
      <c r="R1010" s="15" t="str">
        <f t="shared" si="341"/>
        <v/>
      </c>
      <c r="S1010" s="15" t="str">
        <f t="shared" si="342"/>
        <v/>
      </c>
      <c r="T1010" s="15" t="str">
        <f t="shared" si="343"/>
        <v/>
      </c>
      <c r="U1010" s="15">
        <f t="shared" si="344"/>
        <v>0</v>
      </c>
      <c r="V1010" s="15" t="str">
        <f t="shared" si="345"/>
        <v>3220,HOLSBEEK,Kortrijk-Dutsel,</v>
      </c>
      <c r="W1010" s="15" t="str">
        <f t="shared" si="346"/>
        <v/>
      </c>
      <c r="X1010" s="15" t="str">
        <f t="shared" si="347"/>
        <v/>
      </c>
      <c r="Y1010" s="15" t="str">
        <f t="shared" si="348"/>
        <v/>
      </c>
      <c r="Z1010" s="15">
        <f t="shared" si="349"/>
        <v>0</v>
      </c>
      <c r="AA1010" s="15" t="str">
        <f t="shared" si="350"/>
        <v>3220,HOLSBEEK,Kortrijk-Dutsel,</v>
      </c>
      <c r="AB1010" s="15" t="str">
        <f t="shared" si="351"/>
        <v/>
      </c>
    </row>
    <row r="1011" spans="1:28" x14ac:dyDescent="0.2">
      <c r="A1011">
        <v>182</v>
      </c>
      <c r="B1011">
        <v>180</v>
      </c>
      <c r="C1011">
        <v>3220</v>
      </c>
      <c r="D1011" t="s">
        <v>1451</v>
      </c>
      <c r="E1011" t="s">
        <v>1456</v>
      </c>
      <c r="F1011" t="str">
        <f t="shared" si="330"/>
        <v>3220,HOLSBEEK,Sint-Pieters-Rode,</v>
      </c>
      <c r="G1011">
        <f t="shared" si="331"/>
        <v>182</v>
      </c>
      <c r="H1011">
        <f t="shared" si="331"/>
        <v>180</v>
      </c>
      <c r="I1011" s="15" t="str">
        <f t="shared" si="332"/>
        <v/>
      </c>
      <c r="J1011" s="15" t="str">
        <f t="shared" si="333"/>
        <v/>
      </c>
      <c r="K1011" s="15">
        <f t="shared" si="334"/>
        <v>0</v>
      </c>
      <c r="L1011" s="15" t="str">
        <f t="shared" si="335"/>
        <v>3220,HOLSBEEK,Sint-Pieters-Rode,</v>
      </c>
      <c r="M1011" s="15" t="str">
        <f t="shared" si="336"/>
        <v/>
      </c>
      <c r="N1011" s="15" t="str">
        <f t="shared" si="337"/>
        <v/>
      </c>
      <c r="O1011" s="15" t="str">
        <f t="shared" si="338"/>
        <v/>
      </c>
      <c r="P1011" s="15">
        <f t="shared" si="339"/>
        <v>0</v>
      </c>
      <c r="Q1011" s="15" t="str">
        <f t="shared" si="340"/>
        <v>3220,HOLSBEEK,Sint-Pieters-Rode,</v>
      </c>
      <c r="R1011" s="15" t="str">
        <f t="shared" si="341"/>
        <v/>
      </c>
      <c r="S1011" s="15" t="str">
        <f t="shared" si="342"/>
        <v/>
      </c>
      <c r="T1011" s="15" t="str">
        <f t="shared" si="343"/>
        <v/>
      </c>
      <c r="U1011" s="15">
        <f t="shared" si="344"/>
        <v>0</v>
      </c>
      <c r="V1011" s="15" t="str">
        <f t="shared" si="345"/>
        <v>3220,HOLSBEEK,Sint-Pieters-Rode,</v>
      </c>
      <c r="W1011" s="15" t="str">
        <f t="shared" si="346"/>
        <v/>
      </c>
      <c r="X1011" s="15" t="str">
        <f t="shared" si="347"/>
        <v/>
      </c>
      <c r="Y1011" s="15" t="str">
        <f t="shared" si="348"/>
        <v/>
      </c>
      <c r="Z1011" s="15">
        <f t="shared" si="349"/>
        <v>0</v>
      </c>
      <c r="AA1011" s="15" t="str">
        <f t="shared" si="350"/>
        <v>3220,HOLSBEEK,Sint-Pieters-Rode,</v>
      </c>
      <c r="AB1011" s="15" t="str">
        <f t="shared" si="351"/>
        <v/>
      </c>
    </row>
    <row r="1012" spans="1:28" x14ac:dyDescent="0.2">
      <c r="A1012">
        <v>182</v>
      </c>
      <c r="B1012">
        <v>182</v>
      </c>
      <c r="C1012">
        <v>3221</v>
      </c>
      <c r="D1012" t="s">
        <v>1451</v>
      </c>
      <c r="E1012" t="s">
        <v>1457</v>
      </c>
      <c r="F1012" t="str">
        <f t="shared" si="330"/>
        <v>3221,HOLSBEEK,Biest,</v>
      </c>
      <c r="G1012">
        <f t="shared" si="331"/>
        <v>182</v>
      </c>
      <c r="H1012">
        <f t="shared" si="331"/>
        <v>182</v>
      </c>
      <c r="I1012" s="15" t="str">
        <f t="shared" si="332"/>
        <v/>
      </c>
      <c r="J1012" s="15" t="str">
        <f t="shared" si="333"/>
        <v/>
      </c>
      <c r="K1012" s="15">
        <f t="shared" si="334"/>
        <v>0</v>
      </c>
      <c r="L1012" s="15" t="str">
        <f t="shared" si="335"/>
        <v>3221,HOLSBEEK,Biest,</v>
      </c>
      <c r="M1012" s="15" t="str">
        <f t="shared" si="336"/>
        <v/>
      </c>
      <c r="N1012" s="15" t="str">
        <f t="shared" si="337"/>
        <v/>
      </c>
      <c r="O1012" s="15" t="str">
        <f t="shared" si="338"/>
        <v/>
      </c>
      <c r="P1012" s="15">
        <f t="shared" si="339"/>
        <v>0</v>
      </c>
      <c r="Q1012" s="15" t="str">
        <f t="shared" si="340"/>
        <v>3221,HOLSBEEK,Biest,</v>
      </c>
      <c r="R1012" s="15" t="str">
        <f t="shared" si="341"/>
        <v/>
      </c>
      <c r="S1012" s="15" t="str">
        <f t="shared" si="342"/>
        <v/>
      </c>
      <c r="T1012" s="15" t="str">
        <f t="shared" si="343"/>
        <v/>
      </c>
      <c r="U1012" s="15">
        <f t="shared" si="344"/>
        <v>0</v>
      </c>
      <c r="V1012" s="15" t="str">
        <f t="shared" si="345"/>
        <v>3221,HOLSBEEK,Biest,</v>
      </c>
      <c r="W1012" s="15" t="str">
        <f t="shared" si="346"/>
        <v/>
      </c>
      <c r="X1012" s="15" t="str">
        <f t="shared" si="347"/>
        <v/>
      </c>
      <c r="Y1012" s="15" t="str">
        <f t="shared" si="348"/>
        <v/>
      </c>
      <c r="Z1012" s="15">
        <f t="shared" si="349"/>
        <v>0</v>
      </c>
      <c r="AA1012" s="15" t="str">
        <f t="shared" si="350"/>
        <v>3221,HOLSBEEK,Biest,</v>
      </c>
      <c r="AB1012" s="15" t="str">
        <f t="shared" si="351"/>
        <v/>
      </c>
    </row>
    <row r="1013" spans="1:28" x14ac:dyDescent="0.2">
      <c r="A1013">
        <v>182</v>
      </c>
      <c r="B1013">
        <v>183</v>
      </c>
      <c r="C1013">
        <v>3221</v>
      </c>
      <c r="D1013" t="s">
        <v>1451</v>
      </c>
      <c r="E1013" t="s">
        <v>1458</v>
      </c>
      <c r="F1013" t="str">
        <f t="shared" si="330"/>
        <v>3221,HOLSBEEK,Nieuwrode,</v>
      </c>
      <c r="G1013">
        <f t="shared" si="331"/>
        <v>182</v>
      </c>
      <c r="H1013">
        <f t="shared" si="331"/>
        <v>183</v>
      </c>
      <c r="I1013" s="15" t="str">
        <f t="shared" si="332"/>
        <v/>
      </c>
      <c r="J1013" s="15" t="str">
        <f t="shared" si="333"/>
        <v/>
      </c>
      <c r="K1013" s="15">
        <f t="shared" si="334"/>
        <v>0</v>
      </c>
      <c r="L1013" s="15" t="str">
        <f t="shared" si="335"/>
        <v>3221,HOLSBEEK,Nieuwrode,</v>
      </c>
      <c r="M1013" s="15" t="str">
        <f t="shared" si="336"/>
        <v/>
      </c>
      <c r="N1013" s="15" t="str">
        <f t="shared" si="337"/>
        <v/>
      </c>
      <c r="O1013" s="15" t="str">
        <f t="shared" si="338"/>
        <v/>
      </c>
      <c r="P1013" s="15">
        <f t="shared" si="339"/>
        <v>0</v>
      </c>
      <c r="Q1013" s="15" t="str">
        <f t="shared" si="340"/>
        <v>3221,HOLSBEEK,Nieuwrode,</v>
      </c>
      <c r="R1013" s="15" t="str">
        <f t="shared" si="341"/>
        <v/>
      </c>
      <c r="S1013" s="15" t="str">
        <f t="shared" si="342"/>
        <v/>
      </c>
      <c r="T1013" s="15" t="str">
        <f t="shared" si="343"/>
        <v/>
      </c>
      <c r="U1013" s="15">
        <f t="shared" si="344"/>
        <v>0</v>
      </c>
      <c r="V1013" s="15" t="str">
        <f t="shared" si="345"/>
        <v>3221,HOLSBEEK,Nieuwrode,</v>
      </c>
      <c r="W1013" s="15" t="str">
        <f t="shared" si="346"/>
        <v/>
      </c>
      <c r="X1013" s="15" t="str">
        <f t="shared" si="347"/>
        <v/>
      </c>
      <c r="Y1013" s="15" t="str">
        <f t="shared" si="348"/>
        <v/>
      </c>
      <c r="Z1013" s="15">
        <f t="shared" si="349"/>
        <v>0</v>
      </c>
      <c r="AA1013" s="15" t="str">
        <f t="shared" si="350"/>
        <v>3221,HOLSBEEK,Nieuwrode,</v>
      </c>
      <c r="AB1013" s="15" t="str">
        <f t="shared" si="351"/>
        <v/>
      </c>
    </row>
    <row r="1014" spans="1:28" x14ac:dyDescent="0.2">
      <c r="A1014">
        <v>192</v>
      </c>
      <c r="B1014">
        <v>185</v>
      </c>
      <c r="C1014">
        <v>3270</v>
      </c>
      <c r="D1014" t="s">
        <v>1459</v>
      </c>
      <c r="E1014" t="s">
        <v>1460</v>
      </c>
      <c r="F1014" t="str">
        <f t="shared" si="330"/>
        <v>3270,SCHERPENHEUVEL-ZICHEM,Scherpenheuvel,</v>
      </c>
      <c r="G1014">
        <f t="shared" si="331"/>
        <v>192</v>
      </c>
      <c r="H1014">
        <f t="shared" si="331"/>
        <v>185</v>
      </c>
      <c r="I1014" s="15" t="str">
        <f t="shared" si="332"/>
        <v/>
      </c>
      <c r="J1014" s="15" t="str">
        <f t="shared" si="333"/>
        <v/>
      </c>
      <c r="K1014" s="15">
        <f t="shared" si="334"/>
        <v>0</v>
      </c>
      <c r="L1014" s="15" t="str">
        <f t="shared" si="335"/>
        <v>3270,SCHERPENHEUVEL-ZICHEM,Scherpenheuvel,</v>
      </c>
      <c r="M1014" s="15" t="str">
        <f t="shared" si="336"/>
        <v/>
      </c>
      <c r="N1014" s="15" t="str">
        <f t="shared" si="337"/>
        <v/>
      </c>
      <c r="O1014" s="15" t="str">
        <f t="shared" si="338"/>
        <v/>
      </c>
      <c r="P1014" s="15">
        <f t="shared" si="339"/>
        <v>0</v>
      </c>
      <c r="Q1014" s="15" t="str">
        <f t="shared" si="340"/>
        <v>3270,SCHERPENHEUVEL-ZICHEM,Scherpenheuvel,</v>
      </c>
      <c r="R1014" s="15" t="str">
        <f t="shared" si="341"/>
        <v/>
      </c>
      <c r="S1014" s="15" t="str">
        <f t="shared" si="342"/>
        <v/>
      </c>
      <c r="T1014" s="15" t="str">
        <f t="shared" si="343"/>
        <v/>
      </c>
      <c r="U1014" s="15">
        <f t="shared" si="344"/>
        <v>0</v>
      </c>
      <c r="V1014" s="15" t="str">
        <f t="shared" si="345"/>
        <v>3270,SCHERPENHEUVEL-ZICHEM,Scherpenheuvel,</v>
      </c>
      <c r="W1014" s="15" t="str">
        <f t="shared" si="346"/>
        <v/>
      </c>
      <c r="X1014" s="15" t="str">
        <f t="shared" si="347"/>
        <v/>
      </c>
      <c r="Y1014" s="15" t="str">
        <f t="shared" si="348"/>
        <v/>
      </c>
      <c r="Z1014" s="15">
        <f t="shared" si="349"/>
        <v>0</v>
      </c>
      <c r="AA1014" s="15" t="str">
        <f t="shared" si="350"/>
        <v>3270,SCHERPENHEUVEL-ZICHEM,Scherpenheuvel,</v>
      </c>
      <c r="AB1014" s="15" t="str">
        <f t="shared" si="351"/>
        <v/>
      </c>
    </row>
    <row r="1015" spans="1:28" x14ac:dyDescent="0.2">
      <c r="A1015">
        <v>192</v>
      </c>
      <c r="B1015">
        <v>185</v>
      </c>
      <c r="C1015">
        <v>3270</v>
      </c>
      <c r="D1015" t="s">
        <v>1459</v>
      </c>
      <c r="E1015" t="s">
        <v>1461</v>
      </c>
      <c r="F1015" t="str">
        <f t="shared" si="330"/>
        <v>3270,SCHERPENHEUVEL-ZICHEM,Scherpenheuvel-Zichem,</v>
      </c>
      <c r="G1015">
        <f t="shared" si="331"/>
        <v>192</v>
      </c>
      <c r="H1015">
        <f t="shared" si="331"/>
        <v>185</v>
      </c>
      <c r="I1015" s="15" t="str">
        <f t="shared" si="332"/>
        <v/>
      </c>
      <c r="J1015" s="15" t="str">
        <f t="shared" si="333"/>
        <v/>
      </c>
      <c r="K1015" s="15">
        <f t="shared" si="334"/>
        <v>0</v>
      </c>
      <c r="L1015" s="15" t="str">
        <f t="shared" si="335"/>
        <v>3270,SCHERPENHEUVEL-ZICHEM,Scherpenheuvel-Zichem,</v>
      </c>
      <c r="M1015" s="15" t="str">
        <f t="shared" si="336"/>
        <v/>
      </c>
      <c r="N1015" s="15" t="str">
        <f t="shared" si="337"/>
        <v/>
      </c>
      <c r="O1015" s="15" t="str">
        <f t="shared" si="338"/>
        <v/>
      </c>
      <c r="P1015" s="15">
        <f t="shared" si="339"/>
        <v>0</v>
      </c>
      <c r="Q1015" s="15" t="str">
        <f t="shared" si="340"/>
        <v>3270,SCHERPENHEUVEL-ZICHEM,Scherpenheuvel-Zichem,</v>
      </c>
      <c r="R1015" s="15" t="str">
        <f t="shared" si="341"/>
        <v/>
      </c>
      <c r="S1015" s="15" t="str">
        <f t="shared" si="342"/>
        <v/>
      </c>
      <c r="T1015" s="15" t="str">
        <f t="shared" si="343"/>
        <v/>
      </c>
      <c r="U1015" s="15">
        <f t="shared" si="344"/>
        <v>0</v>
      </c>
      <c r="V1015" s="15" t="str">
        <f t="shared" si="345"/>
        <v>3270,SCHERPENHEUVEL-ZICHEM,Scherpenheuvel-Zichem,</v>
      </c>
      <c r="W1015" s="15" t="str">
        <f t="shared" si="346"/>
        <v/>
      </c>
      <c r="X1015" s="15" t="str">
        <f t="shared" si="347"/>
        <v/>
      </c>
      <c r="Y1015" s="15" t="str">
        <f t="shared" si="348"/>
        <v/>
      </c>
      <c r="Z1015" s="15">
        <f t="shared" si="349"/>
        <v>0</v>
      </c>
      <c r="AA1015" s="15" t="str">
        <f t="shared" si="350"/>
        <v>3270,SCHERPENHEUVEL-ZICHEM,Scherpenheuvel-Zichem,</v>
      </c>
      <c r="AB1015" s="15" t="str">
        <f t="shared" si="351"/>
        <v/>
      </c>
    </row>
    <row r="1016" spans="1:28" x14ac:dyDescent="0.2">
      <c r="A1016">
        <v>191</v>
      </c>
      <c r="B1016">
        <v>184</v>
      </c>
      <c r="C1016">
        <v>3270</v>
      </c>
      <c r="D1016" t="s">
        <v>1459</v>
      </c>
      <c r="E1016" t="s">
        <v>1462</v>
      </c>
      <c r="F1016" t="str">
        <f t="shared" si="330"/>
        <v>3270,SCHERPENHEUVEL-ZICHEM,Schoonderbuken,</v>
      </c>
      <c r="G1016">
        <f t="shared" si="331"/>
        <v>191</v>
      </c>
      <c r="H1016">
        <f t="shared" si="331"/>
        <v>184</v>
      </c>
      <c r="I1016" s="15" t="str">
        <f t="shared" si="332"/>
        <v/>
      </c>
      <c r="J1016" s="15" t="str">
        <f t="shared" si="333"/>
        <v/>
      </c>
      <c r="K1016" s="15">
        <f t="shared" si="334"/>
        <v>0</v>
      </c>
      <c r="L1016" s="15" t="str">
        <f t="shared" si="335"/>
        <v>3270,SCHERPENHEUVEL-ZICHEM,Schoonderbuken,</v>
      </c>
      <c r="M1016" s="15" t="str">
        <f t="shared" si="336"/>
        <v/>
      </c>
      <c r="N1016" s="15" t="str">
        <f t="shared" si="337"/>
        <v/>
      </c>
      <c r="O1016" s="15" t="str">
        <f t="shared" si="338"/>
        <v/>
      </c>
      <c r="P1016" s="15">
        <f t="shared" si="339"/>
        <v>0</v>
      </c>
      <c r="Q1016" s="15" t="str">
        <f t="shared" si="340"/>
        <v>3270,SCHERPENHEUVEL-ZICHEM,Schoonderbuken,</v>
      </c>
      <c r="R1016" s="15" t="str">
        <f t="shared" si="341"/>
        <v/>
      </c>
      <c r="S1016" s="15" t="str">
        <f t="shared" si="342"/>
        <v/>
      </c>
      <c r="T1016" s="15" t="str">
        <f t="shared" si="343"/>
        <v/>
      </c>
      <c r="U1016" s="15">
        <f t="shared" si="344"/>
        <v>0</v>
      </c>
      <c r="V1016" s="15" t="str">
        <f t="shared" si="345"/>
        <v>3270,SCHERPENHEUVEL-ZICHEM,Schoonderbuken,</v>
      </c>
      <c r="W1016" s="15" t="str">
        <f t="shared" si="346"/>
        <v/>
      </c>
      <c r="X1016" s="15" t="str">
        <f t="shared" si="347"/>
        <v/>
      </c>
      <c r="Y1016" s="15" t="str">
        <f t="shared" si="348"/>
        <v/>
      </c>
      <c r="Z1016" s="15">
        <f t="shared" si="349"/>
        <v>0</v>
      </c>
      <c r="AA1016" s="15" t="str">
        <f t="shared" si="350"/>
        <v>3270,SCHERPENHEUVEL-ZICHEM,Schoonderbuken,</v>
      </c>
      <c r="AB1016" s="15" t="str">
        <f t="shared" si="351"/>
        <v/>
      </c>
    </row>
    <row r="1017" spans="1:28" x14ac:dyDescent="0.2">
      <c r="A1017">
        <v>193</v>
      </c>
      <c r="B1017">
        <v>191</v>
      </c>
      <c r="C1017">
        <v>3271</v>
      </c>
      <c r="D1017" t="s">
        <v>1459</v>
      </c>
      <c r="E1017" t="s">
        <v>1463</v>
      </c>
      <c r="F1017" t="str">
        <f t="shared" si="330"/>
        <v>3271,SCHERPENHEUVEL-ZICHEM,Averbode,</v>
      </c>
      <c r="G1017">
        <f t="shared" si="331"/>
        <v>193</v>
      </c>
      <c r="H1017">
        <f t="shared" si="331"/>
        <v>191</v>
      </c>
      <c r="I1017" s="15" t="str">
        <f t="shared" si="332"/>
        <v/>
      </c>
      <c r="J1017" s="15" t="str">
        <f t="shared" si="333"/>
        <v/>
      </c>
      <c r="K1017" s="15">
        <f t="shared" si="334"/>
        <v>0</v>
      </c>
      <c r="L1017" s="15" t="str">
        <f t="shared" si="335"/>
        <v>3271,SCHERPENHEUVEL-ZICHEM,Averbode,</v>
      </c>
      <c r="M1017" s="15" t="str">
        <f t="shared" si="336"/>
        <v/>
      </c>
      <c r="N1017" s="15" t="str">
        <f t="shared" si="337"/>
        <v/>
      </c>
      <c r="O1017" s="15" t="str">
        <f t="shared" si="338"/>
        <v/>
      </c>
      <c r="P1017" s="15">
        <f t="shared" si="339"/>
        <v>0</v>
      </c>
      <c r="Q1017" s="15" t="str">
        <f t="shared" si="340"/>
        <v>3271,SCHERPENHEUVEL-ZICHEM,Averbode,</v>
      </c>
      <c r="R1017" s="15" t="str">
        <f t="shared" si="341"/>
        <v/>
      </c>
      <c r="S1017" s="15" t="str">
        <f t="shared" si="342"/>
        <v/>
      </c>
      <c r="T1017" s="15" t="str">
        <f t="shared" si="343"/>
        <v/>
      </c>
      <c r="U1017" s="15">
        <f t="shared" si="344"/>
        <v>0</v>
      </c>
      <c r="V1017" s="15" t="str">
        <f t="shared" si="345"/>
        <v>3271,SCHERPENHEUVEL-ZICHEM,Averbode,</v>
      </c>
      <c r="W1017" s="15" t="str">
        <f t="shared" si="346"/>
        <v/>
      </c>
      <c r="X1017" s="15" t="str">
        <f t="shared" si="347"/>
        <v/>
      </c>
      <c r="Y1017" s="15" t="str">
        <f t="shared" si="348"/>
        <v/>
      </c>
      <c r="Z1017" s="15">
        <f t="shared" si="349"/>
        <v>0</v>
      </c>
      <c r="AA1017" s="15" t="str">
        <f t="shared" si="350"/>
        <v>3271,SCHERPENHEUVEL-ZICHEM,Averbode,</v>
      </c>
      <c r="AB1017" s="15" t="str">
        <f t="shared" si="351"/>
        <v/>
      </c>
    </row>
    <row r="1018" spans="1:28" x14ac:dyDescent="0.2">
      <c r="A1018">
        <v>191</v>
      </c>
      <c r="B1018">
        <v>186</v>
      </c>
      <c r="C1018">
        <v>3271</v>
      </c>
      <c r="D1018" t="s">
        <v>1459</v>
      </c>
      <c r="E1018" t="s">
        <v>1464</v>
      </c>
      <c r="F1018" t="str">
        <f t="shared" si="330"/>
        <v>3271,SCHERPENHEUVEL-ZICHEM,Keiberg,</v>
      </c>
      <c r="G1018">
        <f t="shared" si="331"/>
        <v>191</v>
      </c>
      <c r="H1018">
        <f t="shared" si="331"/>
        <v>186</v>
      </c>
      <c r="I1018" s="15" t="str">
        <f t="shared" si="332"/>
        <v/>
      </c>
      <c r="J1018" s="15" t="str">
        <f t="shared" si="333"/>
        <v/>
      </c>
      <c r="K1018" s="15">
        <f t="shared" si="334"/>
        <v>0</v>
      </c>
      <c r="L1018" s="15" t="str">
        <f t="shared" si="335"/>
        <v>3271,SCHERPENHEUVEL-ZICHEM,Keiberg,</v>
      </c>
      <c r="M1018" s="15" t="str">
        <f t="shared" si="336"/>
        <v/>
      </c>
      <c r="N1018" s="15" t="str">
        <f t="shared" si="337"/>
        <v/>
      </c>
      <c r="O1018" s="15" t="str">
        <f t="shared" si="338"/>
        <v/>
      </c>
      <c r="P1018" s="15">
        <f t="shared" si="339"/>
        <v>0</v>
      </c>
      <c r="Q1018" s="15" t="str">
        <f t="shared" si="340"/>
        <v>3271,SCHERPENHEUVEL-ZICHEM,Keiberg,</v>
      </c>
      <c r="R1018" s="15" t="str">
        <f t="shared" si="341"/>
        <v/>
      </c>
      <c r="S1018" s="15" t="str">
        <f t="shared" si="342"/>
        <v/>
      </c>
      <c r="T1018" s="15" t="str">
        <f t="shared" si="343"/>
        <v/>
      </c>
      <c r="U1018" s="15">
        <f t="shared" si="344"/>
        <v>0</v>
      </c>
      <c r="V1018" s="15" t="str">
        <f t="shared" si="345"/>
        <v>3271,SCHERPENHEUVEL-ZICHEM,Keiberg,</v>
      </c>
      <c r="W1018" s="15" t="str">
        <f t="shared" si="346"/>
        <v/>
      </c>
      <c r="X1018" s="15" t="str">
        <f t="shared" si="347"/>
        <v/>
      </c>
      <c r="Y1018" s="15" t="str">
        <f t="shared" si="348"/>
        <v/>
      </c>
      <c r="Z1018" s="15">
        <f t="shared" si="349"/>
        <v>0</v>
      </c>
      <c r="AA1018" s="15" t="str">
        <f t="shared" si="350"/>
        <v>3271,SCHERPENHEUVEL-ZICHEM,Keiberg,</v>
      </c>
      <c r="AB1018" s="15" t="str">
        <f t="shared" si="351"/>
        <v/>
      </c>
    </row>
    <row r="1019" spans="1:28" x14ac:dyDescent="0.2">
      <c r="A1019">
        <v>195</v>
      </c>
      <c r="B1019">
        <v>190</v>
      </c>
      <c r="C1019">
        <v>3271</v>
      </c>
      <c r="D1019" t="s">
        <v>1459</v>
      </c>
      <c r="E1019" t="s">
        <v>1465</v>
      </c>
      <c r="F1019" t="str">
        <f t="shared" si="330"/>
        <v>3271,SCHERPENHEUVEL-ZICHEM,Okselaar,</v>
      </c>
      <c r="G1019">
        <f t="shared" si="331"/>
        <v>195</v>
      </c>
      <c r="H1019">
        <f t="shared" si="331"/>
        <v>190</v>
      </c>
      <c r="I1019" s="15" t="str">
        <f t="shared" si="332"/>
        <v/>
      </c>
      <c r="J1019" s="15" t="str">
        <f t="shared" si="333"/>
        <v/>
      </c>
      <c r="K1019" s="15">
        <f t="shared" si="334"/>
        <v>0</v>
      </c>
      <c r="L1019" s="15" t="str">
        <f t="shared" si="335"/>
        <v>3271,SCHERPENHEUVEL-ZICHEM,Okselaar,</v>
      </c>
      <c r="M1019" s="15" t="str">
        <f t="shared" si="336"/>
        <v/>
      </c>
      <c r="N1019" s="15" t="str">
        <f t="shared" si="337"/>
        <v/>
      </c>
      <c r="O1019" s="15" t="str">
        <f t="shared" si="338"/>
        <v/>
      </c>
      <c r="P1019" s="15">
        <f t="shared" si="339"/>
        <v>0</v>
      </c>
      <c r="Q1019" s="15" t="str">
        <f t="shared" si="340"/>
        <v>3271,SCHERPENHEUVEL-ZICHEM,Okselaar,</v>
      </c>
      <c r="R1019" s="15" t="str">
        <f t="shared" si="341"/>
        <v/>
      </c>
      <c r="S1019" s="15" t="str">
        <f t="shared" si="342"/>
        <v/>
      </c>
      <c r="T1019" s="15" t="str">
        <f t="shared" si="343"/>
        <v/>
      </c>
      <c r="U1019" s="15">
        <f t="shared" si="344"/>
        <v>0</v>
      </c>
      <c r="V1019" s="15" t="str">
        <f t="shared" si="345"/>
        <v>3271,SCHERPENHEUVEL-ZICHEM,Okselaar,</v>
      </c>
      <c r="W1019" s="15" t="str">
        <f t="shared" si="346"/>
        <v/>
      </c>
      <c r="X1019" s="15" t="str">
        <f t="shared" si="347"/>
        <v/>
      </c>
      <c r="Y1019" s="15" t="str">
        <f t="shared" si="348"/>
        <v/>
      </c>
      <c r="Z1019" s="15">
        <f t="shared" si="349"/>
        <v>0</v>
      </c>
      <c r="AA1019" s="15" t="str">
        <f t="shared" si="350"/>
        <v>3271,SCHERPENHEUVEL-ZICHEM,Okselaar,</v>
      </c>
      <c r="AB1019" s="15" t="str">
        <f t="shared" si="351"/>
        <v/>
      </c>
    </row>
    <row r="1020" spans="1:28" x14ac:dyDescent="0.2">
      <c r="A1020">
        <v>193</v>
      </c>
      <c r="B1020">
        <v>188</v>
      </c>
      <c r="C1020">
        <v>3271</v>
      </c>
      <c r="D1020" t="s">
        <v>1459</v>
      </c>
      <c r="E1020" t="s">
        <v>1466</v>
      </c>
      <c r="F1020" t="str">
        <f t="shared" si="330"/>
        <v>3271,SCHERPENHEUVEL-ZICHEM,Zichem,</v>
      </c>
      <c r="G1020">
        <f t="shared" si="331"/>
        <v>193</v>
      </c>
      <c r="H1020">
        <f t="shared" si="331"/>
        <v>188</v>
      </c>
      <c r="I1020" s="15" t="str">
        <f t="shared" si="332"/>
        <v/>
      </c>
      <c r="J1020" s="15" t="str">
        <f t="shared" si="333"/>
        <v/>
      </c>
      <c r="K1020" s="15">
        <f t="shared" si="334"/>
        <v>0</v>
      </c>
      <c r="L1020" s="15" t="str">
        <f t="shared" si="335"/>
        <v>3271,SCHERPENHEUVEL-ZICHEM,Zichem,</v>
      </c>
      <c r="M1020" s="15" t="str">
        <f t="shared" si="336"/>
        <v/>
      </c>
      <c r="N1020" s="15" t="str">
        <f t="shared" si="337"/>
        <v/>
      </c>
      <c r="O1020" s="15" t="str">
        <f t="shared" si="338"/>
        <v/>
      </c>
      <c r="P1020" s="15">
        <f t="shared" si="339"/>
        <v>0</v>
      </c>
      <c r="Q1020" s="15" t="str">
        <f t="shared" si="340"/>
        <v>3271,SCHERPENHEUVEL-ZICHEM,Zichem,</v>
      </c>
      <c r="R1020" s="15" t="str">
        <f t="shared" si="341"/>
        <v/>
      </c>
      <c r="S1020" s="15" t="str">
        <f t="shared" si="342"/>
        <v/>
      </c>
      <c r="T1020" s="15" t="str">
        <f t="shared" si="343"/>
        <v/>
      </c>
      <c r="U1020" s="15">
        <f t="shared" si="344"/>
        <v>0</v>
      </c>
      <c r="V1020" s="15" t="str">
        <f t="shared" si="345"/>
        <v>3271,SCHERPENHEUVEL-ZICHEM,Zichem,</v>
      </c>
      <c r="W1020" s="15" t="str">
        <f t="shared" si="346"/>
        <v/>
      </c>
      <c r="X1020" s="15" t="str">
        <f t="shared" si="347"/>
        <v/>
      </c>
      <c r="Y1020" s="15" t="str">
        <f t="shared" si="348"/>
        <v/>
      </c>
      <c r="Z1020" s="15">
        <f t="shared" si="349"/>
        <v>0</v>
      </c>
      <c r="AA1020" s="15" t="str">
        <f t="shared" si="350"/>
        <v>3271,SCHERPENHEUVEL-ZICHEM,Zichem,</v>
      </c>
      <c r="AB1020" s="15" t="str">
        <f t="shared" si="351"/>
        <v/>
      </c>
    </row>
    <row r="1021" spans="1:28" x14ac:dyDescent="0.2">
      <c r="A1021">
        <v>190</v>
      </c>
      <c r="B1021">
        <v>189</v>
      </c>
      <c r="C1021">
        <v>3272</v>
      </c>
      <c r="D1021" t="s">
        <v>1459</v>
      </c>
      <c r="E1021" t="s">
        <v>1467</v>
      </c>
      <c r="F1021" t="str">
        <f t="shared" si="330"/>
        <v>3272,SCHERPENHEUVEL-ZICHEM,Haneberg,</v>
      </c>
      <c r="G1021">
        <f t="shared" si="331"/>
        <v>190</v>
      </c>
      <c r="H1021">
        <f t="shared" si="331"/>
        <v>189</v>
      </c>
      <c r="I1021" s="15" t="str">
        <f t="shared" si="332"/>
        <v/>
      </c>
      <c r="J1021" s="15" t="str">
        <f t="shared" si="333"/>
        <v/>
      </c>
      <c r="K1021" s="15">
        <f t="shared" si="334"/>
        <v>0</v>
      </c>
      <c r="L1021" s="15" t="str">
        <f t="shared" si="335"/>
        <v>3272,SCHERPENHEUVEL-ZICHEM,Haneberg,</v>
      </c>
      <c r="M1021" s="15" t="str">
        <f t="shared" si="336"/>
        <v/>
      </c>
      <c r="N1021" s="15" t="str">
        <f t="shared" si="337"/>
        <v/>
      </c>
      <c r="O1021" s="15" t="str">
        <f t="shared" si="338"/>
        <v/>
      </c>
      <c r="P1021" s="15">
        <f t="shared" si="339"/>
        <v>0</v>
      </c>
      <c r="Q1021" s="15" t="str">
        <f t="shared" si="340"/>
        <v>3272,SCHERPENHEUVEL-ZICHEM,Haneberg,</v>
      </c>
      <c r="R1021" s="15" t="str">
        <f t="shared" si="341"/>
        <v/>
      </c>
      <c r="S1021" s="15" t="str">
        <f t="shared" si="342"/>
        <v/>
      </c>
      <c r="T1021" s="15" t="str">
        <f t="shared" si="343"/>
        <v/>
      </c>
      <c r="U1021" s="15">
        <f t="shared" si="344"/>
        <v>0</v>
      </c>
      <c r="V1021" s="15" t="str">
        <f t="shared" si="345"/>
        <v>3272,SCHERPENHEUVEL-ZICHEM,Haneberg,</v>
      </c>
      <c r="W1021" s="15" t="str">
        <f t="shared" si="346"/>
        <v/>
      </c>
      <c r="X1021" s="15" t="str">
        <f t="shared" si="347"/>
        <v/>
      </c>
      <c r="Y1021" s="15" t="str">
        <f t="shared" si="348"/>
        <v/>
      </c>
      <c r="Z1021" s="15">
        <f t="shared" si="349"/>
        <v>0</v>
      </c>
      <c r="AA1021" s="15" t="str">
        <f t="shared" si="350"/>
        <v>3272,SCHERPENHEUVEL-ZICHEM,Haneberg,</v>
      </c>
      <c r="AB1021" s="15" t="str">
        <f t="shared" si="351"/>
        <v/>
      </c>
    </row>
    <row r="1022" spans="1:28" x14ac:dyDescent="0.2">
      <c r="A1022">
        <v>189</v>
      </c>
      <c r="B1022">
        <v>188</v>
      </c>
      <c r="C1022">
        <v>3272</v>
      </c>
      <c r="D1022" t="s">
        <v>1459</v>
      </c>
      <c r="E1022" t="s">
        <v>1468</v>
      </c>
      <c r="F1022" t="str">
        <f t="shared" si="330"/>
        <v>3272,SCHERPENHEUVEL-ZICHEM,Messelbroek,</v>
      </c>
      <c r="G1022">
        <f t="shared" si="331"/>
        <v>189</v>
      </c>
      <c r="H1022">
        <f t="shared" si="331"/>
        <v>188</v>
      </c>
      <c r="I1022" s="15" t="str">
        <f t="shared" si="332"/>
        <v/>
      </c>
      <c r="J1022" s="15" t="str">
        <f t="shared" si="333"/>
        <v/>
      </c>
      <c r="K1022" s="15">
        <f t="shared" si="334"/>
        <v>0</v>
      </c>
      <c r="L1022" s="15" t="str">
        <f t="shared" si="335"/>
        <v>3272,SCHERPENHEUVEL-ZICHEM,Messelbroek,</v>
      </c>
      <c r="M1022" s="15" t="str">
        <f t="shared" si="336"/>
        <v/>
      </c>
      <c r="N1022" s="15" t="str">
        <f t="shared" si="337"/>
        <v/>
      </c>
      <c r="O1022" s="15" t="str">
        <f t="shared" si="338"/>
        <v/>
      </c>
      <c r="P1022" s="15">
        <f t="shared" si="339"/>
        <v>0</v>
      </c>
      <c r="Q1022" s="15" t="str">
        <f t="shared" si="340"/>
        <v>3272,SCHERPENHEUVEL-ZICHEM,Messelbroek,</v>
      </c>
      <c r="R1022" s="15" t="str">
        <f t="shared" si="341"/>
        <v/>
      </c>
      <c r="S1022" s="15" t="str">
        <f t="shared" si="342"/>
        <v/>
      </c>
      <c r="T1022" s="15" t="str">
        <f t="shared" si="343"/>
        <v/>
      </c>
      <c r="U1022" s="15">
        <f t="shared" si="344"/>
        <v>0</v>
      </c>
      <c r="V1022" s="15" t="str">
        <f t="shared" si="345"/>
        <v>3272,SCHERPENHEUVEL-ZICHEM,Messelbroek,</v>
      </c>
      <c r="W1022" s="15" t="str">
        <f t="shared" si="346"/>
        <v/>
      </c>
      <c r="X1022" s="15" t="str">
        <f t="shared" si="347"/>
        <v/>
      </c>
      <c r="Y1022" s="15" t="str">
        <f t="shared" si="348"/>
        <v/>
      </c>
      <c r="Z1022" s="15">
        <f t="shared" si="349"/>
        <v>0</v>
      </c>
      <c r="AA1022" s="15" t="str">
        <f t="shared" si="350"/>
        <v>3272,SCHERPENHEUVEL-ZICHEM,Messelbroek,</v>
      </c>
      <c r="AB1022" s="15" t="str">
        <f t="shared" si="351"/>
        <v/>
      </c>
    </row>
    <row r="1023" spans="1:28" x14ac:dyDescent="0.2">
      <c r="A1023">
        <v>191</v>
      </c>
      <c r="B1023">
        <v>189</v>
      </c>
      <c r="C1023">
        <v>3272</v>
      </c>
      <c r="D1023" t="s">
        <v>1459</v>
      </c>
      <c r="E1023" t="s">
        <v>1469</v>
      </c>
      <c r="F1023" t="str">
        <f t="shared" si="330"/>
        <v>3272,SCHERPENHEUVEL-ZICHEM,Testelt,</v>
      </c>
      <c r="G1023">
        <f t="shared" si="331"/>
        <v>191</v>
      </c>
      <c r="H1023">
        <f t="shared" si="331"/>
        <v>189</v>
      </c>
      <c r="I1023" s="15" t="str">
        <f t="shared" si="332"/>
        <v/>
      </c>
      <c r="J1023" s="15" t="str">
        <f t="shared" si="333"/>
        <v/>
      </c>
      <c r="K1023" s="15">
        <f t="shared" si="334"/>
        <v>0</v>
      </c>
      <c r="L1023" s="15" t="str">
        <f t="shared" si="335"/>
        <v>3272,SCHERPENHEUVEL-ZICHEM,Testelt,</v>
      </c>
      <c r="M1023" s="15" t="str">
        <f t="shared" si="336"/>
        <v/>
      </c>
      <c r="N1023" s="15" t="str">
        <f t="shared" si="337"/>
        <v/>
      </c>
      <c r="O1023" s="15" t="str">
        <f t="shared" si="338"/>
        <v/>
      </c>
      <c r="P1023" s="15">
        <f t="shared" si="339"/>
        <v>0</v>
      </c>
      <c r="Q1023" s="15" t="str">
        <f t="shared" si="340"/>
        <v>3272,SCHERPENHEUVEL-ZICHEM,Testelt,</v>
      </c>
      <c r="R1023" s="15" t="str">
        <f t="shared" si="341"/>
        <v/>
      </c>
      <c r="S1023" s="15" t="str">
        <f t="shared" si="342"/>
        <v/>
      </c>
      <c r="T1023" s="15" t="str">
        <f t="shared" si="343"/>
        <v/>
      </c>
      <c r="U1023" s="15">
        <f t="shared" si="344"/>
        <v>0</v>
      </c>
      <c r="V1023" s="15" t="str">
        <f t="shared" si="345"/>
        <v>3272,SCHERPENHEUVEL-ZICHEM,Testelt,</v>
      </c>
      <c r="W1023" s="15" t="str">
        <f t="shared" si="346"/>
        <v/>
      </c>
      <c r="X1023" s="15" t="str">
        <f t="shared" si="347"/>
        <v/>
      </c>
      <c r="Y1023" s="15" t="str">
        <f t="shared" si="348"/>
        <v/>
      </c>
      <c r="Z1023" s="15">
        <f t="shared" si="349"/>
        <v>0</v>
      </c>
      <c r="AA1023" s="15" t="str">
        <f t="shared" si="350"/>
        <v>3272,SCHERPENHEUVEL-ZICHEM,Testelt,</v>
      </c>
      <c r="AB1023" s="15" t="str">
        <f t="shared" si="351"/>
        <v/>
      </c>
    </row>
    <row r="1024" spans="1:28" x14ac:dyDescent="0.2">
      <c r="A1024">
        <v>201</v>
      </c>
      <c r="B1024">
        <v>193</v>
      </c>
      <c r="C1024">
        <v>3290</v>
      </c>
      <c r="D1024" t="s">
        <v>1470</v>
      </c>
      <c r="E1024" t="s">
        <v>907</v>
      </c>
      <c r="F1024" t="str">
        <f t="shared" si="330"/>
        <v>3290,DIEST,Deurne,</v>
      </c>
      <c r="G1024">
        <f t="shared" si="331"/>
        <v>201</v>
      </c>
      <c r="H1024">
        <f t="shared" si="331"/>
        <v>193</v>
      </c>
      <c r="I1024" s="15" t="str">
        <f t="shared" si="332"/>
        <v/>
      </c>
      <c r="J1024" s="15" t="str">
        <f t="shared" si="333"/>
        <v/>
      </c>
      <c r="K1024" s="15">
        <f t="shared" si="334"/>
        <v>0</v>
      </c>
      <c r="L1024" s="15" t="str">
        <f t="shared" si="335"/>
        <v>3290,DIEST,Deurne,</v>
      </c>
      <c r="M1024" s="15" t="str">
        <f t="shared" si="336"/>
        <v/>
      </c>
      <c r="N1024" s="15" t="str">
        <f t="shared" si="337"/>
        <v/>
      </c>
      <c r="O1024" s="15" t="str">
        <f t="shared" si="338"/>
        <v/>
      </c>
      <c r="P1024" s="15">
        <f t="shared" si="339"/>
        <v>0</v>
      </c>
      <c r="Q1024" s="15" t="str">
        <f t="shared" si="340"/>
        <v>3290,DIEST,Deurne,</v>
      </c>
      <c r="R1024" s="15" t="str">
        <f t="shared" si="341"/>
        <v/>
      </c>
      <c r="S1024" s="15" t="str">
        <f t="shared" si="342"/>
        <v/>
      </c>
      <c r="T1024" s="15" t="str">
        <f t="shared" si="343"/>
        <v/>
      </c>
      <c r="U1024" s="15">
        <f t="shared" si="344"/>
        <v>0</v>
      </c>
      <c r="V1024" s="15" t="str">
        <f t="shared" si="345"/>
        <v>3290,DIEST,Deurne,</v>
      </c>
      <c r="W1024" s="15" t="str">
        <f t="shared" si="346"/>
        <v/>
      </c>
      <c r="X1024" s="15" t="str">
        <f t="shared" si="347"/>
        <v/>
      </c>
      <c r="Y1024" s="15" t="str">
        <f t="shared" si="348"/>
        <v/>
      </c>
      <c r="Z1024" s="15">
        <f t="shared" si="349"/>
        <v>0</v>
      </c>
      <c r="AA1024" s="15" t="str">
        <f t="shared" si="350"/>
        <v>3290,DIEST,Deurne,</v>
      </c>
      <c r="AB1024" s="15" t="str">
        <f t="shared" si="351"/>
        <v/>
      </c>
    </row>
    <row r="1025" spans="1:28" x14ac:dyDescent="0.2">
      <c r="A1025">
        <v>198</v>
      </c>
      <c r="B1025">
        <v>186</v>
      </c>
      <c r="C1025">
        <v>3290</v>
      </c>
      <c r="D1025" t="s">
        <v>1470</v>
      </c>
      <c r="E1025" t="s">
        <v>1471</v>
      </c>
      <c r="F1025" t="str">
        <f t="shared" si="330"/>
        <v>3290,DIEST,Diest,</v>
      </c>
      <c r="G1025">
        <f t="shared" si="331"/>
        <v>198</v>
      </c>
      <c r="H1025">
        <f t="shared" si="331"/>
        <v>186</v>
      </c>
      <c r="I1025" s="15" t="str">
        <f t="shared" si="332"/>
        <v/>
      </c>
      <c r="J1025" s="15" t="str">
        <f t="shared" si="333"/>
        <v/>
      </c>
      <c r="K1025" s="15">
        <f t="shared" si="334"/>
        <v>0</v>
      </c>
      <c r="L1025" s="15" t="str">
        <f t="shared" si="335"/>
        <v>3290,DIEST,Diest,</v>
      </c>
      <c r="M1025" s="15" t="str">
        <f t="shared" si="336"/>
        <v/>
      </c>
      <c r="N1025" s="15" t="str">
        <f t="shared" si="337"/>
        <v/>
      </c>
      <c r="O1025" s="15" t="str">
        <f t="shared" si="338"/>
        <v/>
      </c>
      <c r="P1025" s="15">
        <f t="shared" si="339"/>
        <v>0</v>
      </c>
      <c r="Q1025" s="15" t="str">
        <f t="shared" si="340"/>
        <v>3290,DIEST,Diest,</v>
      </c>
      <c r="R1025" s="15" t="str">
        <f t="shared" si="341"/>
        <v/>
      </c>
      <c r="S1025" s="15" t="str">
        <f t="shared" si="342"/>
        <v/>
      </c>
      <c r="T1025" s="15" t="str">
        <f t="shared" si="343"/>
        <v/>
      </c>
      <c r="U1025" s="15">
        <f t="shared" si="344"/>
        <v>0</v>
      </c>
      <c r="V1025" s="15" t="str">
        <f t="shared" si="345"/>
        <v>3290,DIEST,Diest,</v>
      </c>
      <c r="W1025" s="15" t="str">
        <f t="shared" si="346"/>
        <v/>
      </c>
      <c r="X1025" s="15" t="str">
        <f t="shared" si="347"/>
        <v/>
      </c>
      <c r="Y1025" s="15" t="str">
        <f t="shared" si="348"/>
        <v/>
      </c>
      <c r="Z1025" s="15">
        <f t="shared" si="349"/>
        <v>0</v>
      </c>
      <c r="AA1025" s="15" t="str">
        <f t="shared" si="350"/>
        <v>3290,DIEST,Diest,</v>
      </c>
      <c r="AB1025" s="15" t="str">
        <f t="shared" si="351"/>
        <v/>
      </c>
    </row>
    <row r="1026" spans="1:28" x14ac:dyDescent="0.2">
      <c r="A1026">
        <v>200</v>
      </c>
      <c r="B1026">
        <v>188</v>
      </c>
      <c r="C1026">
        <v>3290</v>
      </c>
      <c r="D1026" t="s">
        <v>1470</v>
      </c>
      <c r="E1026" t="s">
        <v>1472</v>
      </c>
      <c r="F1026" t="str">
        <f t="shared" si="330"/>
        <v>3290,DIEST,Schaffen,</v>
      </c>
      <c r="G1026">
        <f t="shared" si="331"/>
        <v>200</v>
      </c>
      <c r="H1026">
        <f t="shared" si="331"/>
        <v>188</v>
      </c>
      <c r="I1026" s="15" t="str">
        <f t="shared" si="332"/>
        <v/>
      </c>
      <c r="J1026" s="15" t="str">
        <f t="shared" si="333"/>
        <v/>
      </c>
      <c r="K1026" s="15">
        <f t="shared" si="334"/>
        <v>0</v>
      </c>
      <c r="L1026" s="15" t="str">
        <f t="shared" si="335"/>
        <v>3290,DIEST,Schaffen,</v>
      </c>
      <c r="M1026" s="15" t="str">
        <f t="shared" si="336"/>
        <v/>
      </c>
      <c r="N1026" s="15" t="str">
        <f t="shared" si="337"/>
        <v/>
      </c>
      <c r="O1026" s="15" t="str">
        <f t="shared" si="338"/>
        <v/>
      </c>
      <c r="P1026" s="15">
        <f t="shared" si="339"/>
        <v>0</v>
      </c>
      <c r="Q1026" s="15" t="str">
        <f t="shared" si="340"/>
        <v>3290,DIEST,Schaffen,</v>
      </c>
      <c r="R1026" s="15" t="str">
        <f t="shared" si="341"/>
        <v/>
      </c>
      <c r="S1026" s="15" t="str">
        <f t="shared" si="342"/>
        <v/>
      </c>
      <c r="T1026" s="15" t="str">
        <f t="shared" si="343"/>
        <v/>
      </c>
      <c r="U1026" s="15">
        <f t="shared" si="344"/>
        <v>0</v>
      </c>
      <c r="V1026" s="15" t="str">
        <f t="shared" si="345"/>
        <v>3290,DIEST,Schaffen,</v>
      </c>
      <c r="W1026" s="15" t="str">
        <f t="shared" si="346"/>
        <v/>
      </c>
      <c r="X1026" s="15" t="str">
        <f t="shared" si="347"/>
        <v/>
      </c>
      <c r="Y1026" s="15" t="str">
        <f t="shared" si="348"/>
        <v/>
      </c>
      <c r="Z1026" s="15">
        <f t="shared" si="349"/>
        <v>0</v>
      </c>
      <c r="AA1026" s="15" t="str">
        <f t="shared" si="350"/>
        <v>3290,DIEST,Schaffen,</v>
      </c>
      <c r="AB1026" s="15" t="str">
        <f t="shared" si="351"/>
        <v/>
      </c>
    </row>
    <row r="1027" spans="1:28" x14ac:dyDescent="0.2">
      <c r="A1027">
        <v>200</v>
      </c>
      <c r="B1027">
        <v>187</v>
      </c>
      <c r="C1027">
        <v>3290</v>
      </c>
      <c r="D1027" t="s">
        <v>1470</v>
      </c>
      <c r="E1027" t="s">
        <v>1379</v>
      </c>
      <c r="F1027" t="str">
        <f t="shared" si="330"/>
        <v>3290,DIEST,Schoonaarde,</v>
      </c>
      <c r="G1027">
        <f t="shared" si="331"/>
        <v>200</v>
      </c>
      <c r="H1027">
        <f t="shared" si="331"/>
        <v>187</v>
      </c>
      <c r="I1027" s="15" t="str">
        <f t="shared" si="332"/>
        <v/>
      </c>
      <c r="J1027" s="15" t="str">
        <f t="shared" si="333"/>
        <v/>
      </c>
      <c r="K1027" s="15">
        <f t="shared" si="334"/>
        <v>0</v>
      </c>
      <c r="L1027" s="15" t="str">
        <f t="shared" si="335"/>
        <v>3290,DIEST,Schoonaarde,</v>
      </c>
      <c r="M1027" s="15" t="str">
        <f t="shared" si="336"/>
        <v/>
      </c>
      <c r="N1027" s="15" t="str">
        <f t="shared" si="337"/>
        <v/>
      </c>
      <c r="O1027" s="15" t="str">
        <f t="shared" si="338"/>
        <v/>
      </c>
      <c r="P1027" s="15">
        <f t="shared" si="339"/>
        <v>0</v>
      </c>
      <c r="Q1027" s="15" t="str">
        <f t="shared" si="340"/>
        <v>3290,DIEST,Schoonaarde,</v>
      </c>
      <c r="R1027" s="15" t="str">
        <f t="shared" si="341"/>
        <v/>
      </c>
      <c r="S1027" s="15" t="str">
        <f t="shared" si="342"/>
        <v/>
      </c>
      <c r="T1027" s="15" t="str">
        <f t="shared" si="343"/>
        <v/>
      </c>
      <c r="U1027" s="15">
        <f t="shared" si="344"/>
        <v>0</v>
      </c>
      <c r="V1027" s="15" t="str">
        <f t="shared" si="345"/>
        <v>3290,DIEST,Schoonaarde,</v>
      </c>
      <c r="W1027" s="15" t="str">
        <f t="shared" si="346"/>
        <v/>
      </c>
      <c r="X1027" s="15" t="str">
        <f t="shared" si="347"/>
        <v/>
      </c>
      <c r="Y1027" s="15" t="str">
        <f t="shared" si="348"/>
        <v/>
      </c>
      <c r="Z1027" s="15">
        <f t="shared" si="349"/>
        <v>0</v>
      </c>
      <c r="AA1027" s="15" t="str">
        <f t="shared" si="350"/>
        <v>3290,DIEST,Schoonaarde,</v>
      </c>
      <c r="AB1027" s="15" t="str">
        <f t="shared" si="351"/>
        <v/>
      </c>
    </row>
    <row r="1028" spans="1:28" x14ac:dyDescent="0.2">
      <c r="A1028">
        <v>202</v>
      </c>
      <c r="B1028">
        <v>190</v>
      </c>
      <c r="C1028">
        <v>3290</v>
      </c>
      <c r="D1028" t="s">
        <v>1470</v>
      </c>
      <c r="E1028" t="s">
        <v>1473</v>
      </c>
      <c r="F1028" t="str">
        <f t="shared" ref="F1028:F1091" si="352">CONCATENATE(C1028,",",D1028,",",E1028,",")</f>
        <v>3290,DIEST,Vleugt,</v>
      </c>
      <c r="G1028">
        <f t="shared" ref="G1028:H1091" si="353">A1028</f>
        <v>202</v>
      </c>
      <c r="H1028">
        <f t="shared" si="353"/>
        <v>190</v>
      </c>
      <c r="I1028" s="15" t="str">
        <f t="shared" ref="I1028:I1091" si="354">IF($C1028=I$2,$F1028,"")</f>
        <v/>
      </c>
      <c r="J1028" s="15" t="str">
        <f t="shared" ref="J1028:J1091" si="355">IF($D1028=J$2,$F1028,"")</f>
        <v/>
      </c>
      <c r="K1028" s="15">
        <f t="shared" ref="K1028:K1091" si="356">2-COUNTIF(I1028:J1028,"")</f>
        <v>0</v>
      </c>
      <c r="L1028" s="15" t="str">
        <f t="shared" ref="L1028:L1091" si="357">IF(K1028=K$2,$F1028,"")</f>
        <v>3290,DIEST,Vleugt,</v>
      </c>
      <c r="M1028" s="15" t="str">
        <f t="shared" ref="M1028:M1091" si="358">IF($A$2=1,IF(AND(L$2&gt;0,L$2&lt;=100),IF(L1028="",M1027,CONCATENATE(M1027,L1028,"&amp;")),""),"")</f>
        <v/>
      </c>
      <c r="N1028" s="15" t="str">
        <f t="shared" ref="N1028:N1091" si="359">IF($C1028=N$2,$F1028,"")</f>
        <v/>
      </c>
      <c r="O1028" s="15" t="str">
        <f t="shared" ref="O1028:O1091" si="360">IF($D1028=O$2,$F1028,"")</f>
        <v/>
      </c>
      <c r="P1028" s="15">
        <f t="shared" ref="P1028:P1091" si="361">2-COUNTIF(N1028:O1028,"")</f>
        <v>0</v>
      </c>
      <c r="Q1028" s="15" t="str">
        <f t="shared" ref="Q1028:Q1091" si="362">IF(P1028=P$2,$F1028,"")</f>
        <v>3290,DIEST,Vleugt,</v>
      </c>
      <c r="R1028" s="15" t="str">
        <f t="shared" ref="R1028:R1091" si="363">IF($A$2=1,IF(AND(Q$2&gt;0,Q$2&lt;=100),IF(Q1028="",R1027,CONCATENATE(R1027,Q1028,"&amp;")),""),"")</f>
        <v/>
      </c>
      <c r="S1028" s="15" t="str">
        <f t="shared" ref="S1028:S1091" si="364">IF($C1028=S$2,$F1028,"")</f>
        <v/>
      </c>
      <c r="T1028" s="15" t="str">
        <f t="shared" ref="T1028:T1091" si="365">IF($D1028=T$2,$F1028,"")</f>
        <v/>
      </c>
      <c r="U1028" s="15">
        <f t="shared" ref="U1028:U1091" si="366">2-COUNTIF(S1028:T1028,"")</f>
        <v>0</v>
      </c>
      <c r="V1028" s="15" t="str">
        <f t="shared" ref="V1028:V1091" si="367">IF(U1028=U$2,$F1028,"")</f>
        <v>3290,DIEST,Vleugt,</v>
      </c>
      <c r="W1028" s="15" t="str">
        <f t="shared" ref="W1028:W1091" si="368">IF($A$2=1,IF(AND(V$2&gt;0,V$2&lt;=100),IF(V1028="",W1027,CONCATENATE(W1027,V1028,"&amp;")),""),"")</f>
        <v/>
      </c>
      <c r="X1028" s="15" t="str">
        <f t="shared" ref="X1028:X1091" si="369">IF($C1028=X$2,$F1028,"")</f>
        <v/>
      </c>
      <c r="Y1028" s="15" t="str">
        <f t="shared" ref="Y1028:Y1091" si="370">IF($D1028=Y$2,$F1028,"")</f>
        <v/>
      </c>
      <c r="Z1028" s="15">
        <f t="shared" ref="Z1028:Z1091" si="371">2-COUNTIF(X1028:Y1028,"")</f>
        <v>0</v>
      </c>
      <c r="AA1028" s="15" t="str">
        <f t="shared" ref="AA1028:AA1091" si="372">IF(Z1028=Z$2,$F1028,"")</f>
        <v>3290,DIEST,Vleugt,</v>
      </c>
      <c r="AB1028" s="15" t="str">
        <f t="shared" ref="AB1028:AB1091" si="373">IF($A$2=1,IF(AND(AA$2&gt;0,AA$2&lt;=100),IF(AA1028="",AB1027,CONCATENATE(AB1027,AA1028,"&amp;")),""),"")</f>
        <v/>
      </c>
    </row>
    <row r="1029" spans="1:28" x14ac:dyDescent="0.2">
      <c r="A1029">
        <v>199</v>
      </c>
      <c r="B1029">
        <v>185</v>
      </c>
      <c r="C1029">
        <v>3290</v>
      </c>
      <c r="D1029" t="s">
        <v>1470</v>
      </c>
      <c r="E1029" t="s">
        <v>1474</v>
      </c>
      <c r="F1029" t="str">
        <f t="shared" si="352"/>
        <v>3290,DIEST,Webbekom,</v>
      </c>
      <c r="G1029">
        <f t="shared" si="353"/>
        <v>199</v>
      </c>
      <c r="H1029">
        <f t="shared" si="353"/>
        <v>185</v>
      </c>
      <c r="I1029" s="15" t="str">
        <f t="shared" si="354"/>
        <v/>
      </c>
      <c r="J1029" s="15" t="str">
        <f t="shared" si="355"/>
        <v/>
      </c>
      <c r="K1029" s="15">
        <f t="shared" si="356"/>
        <v>0</v>
      </c>
      <c r="L1029" s="15" t="str">
        <f t="shared" si="357"/>
        <v>3290,DIEST,Webbekom,</v>
      </c>
      <c r="M1029" s="15" t="str">
        <f t="shared" si="358"/>
        <v/>
      </c>
      <c r="N1029" s="15" t="str">
        <f t="shared" si="359"/>
        <v/>
      </c>
      <c r="O1029" s="15" t="str">
        <f t="shared" si="360"/>
        <v/>
      </c>
      <c r="P1029" s="15">
        <f t="shared" si="361"/>
        <v>0</v>
      </c>
      <c r="Q1029" s="15" t="str">
        <f t="shared" si="362"/>
        <v>3290,DIEST,Webbekom,</v>
      </c>
      <c r="R1029" s="15" t="str">
        <f t="shared" si="363"/>
        <v/>
      </c>
      <c r="S1029" s="15" t="str">
        <f t="shared" si="364"/>
        <v/>
      </c>
      <c r="T1029" s="15" t="str">
        <f t="shared" si="365"/>
        <v/>
      </c>
      <c r="U1029" s="15">
        <f t="shared" si="366"/>
        <v>0</v>
      </c>
      <c r="V1029" s="15" t="str">
        <f t="shared" si="367"/>
        <v>3290,DIEST,Webbekom,</v>
      </c>
      <c r="W1029" s="15" t="str">
        <f t="shared" si="368"/>
        <v/>
      </c>
      <c r="X1029" s="15" t="str">
        <f t="shared" si="369"/>
        <v/>
      </c>
      <c r="Y1029" s="15" t="str">
        <f t="shared" si="370"/>
        <v/>
      </c>
      <c r="Z1029" s="15">
        <f t="shared" si="371"/>
        <v>0</v>
      </c>
      <c r="AA1029" s="15" t="str">
        <f t="shared" si="372"/>
        <v>3290,DIEST,Webbekom,</v>
      </c>
      <c r="AB1029" s="15" t="str">
        <f t="shared" si="373"/>
        <v/>
      </c>
    </row>
    <row r="1030" spans="1:28" x14ac:dyDescent="0.2">
      <c r="A1030">
        <v>195</v>
      </c>
      <c r="B1030">
        <v>185</v>
      </c>
      <c r="C1030">
        <v>3293</v>
      </c>
      <c r="D1030" t="s">
        <v>1470</v>
      </c>
      <c r="E1030" t="s">
        <v>1475</v>
      </c>
      <c r="F1030" t="str">
        <f t="shared" si="352"/>
        <v>3293,DIEST,Kaggevinne,</v>
      </c>
      <c r="G1030">
        <f t="shared" si="353"/>
        <v>195</v>
      </c>
      <c r="H1030">
        <f t="shared" si="353"/>
        <v>185</v>
      </c>
      <c r="I1030" s="15" t="str">
        <f t="shared" si="354"/>
        <v/>
      </c>
      <c r="J1030" s="15" t="str">
        <f t="shared" si="355"/>
        <v/>
      </c>
      <c r="K1030" s="15">
        <f t="shared" si="356"/>
        <v>0</v>
      </c>
      <c r="L1030" s="15" t="str">
        <f t="shared" si="357"/>
        <v>3293,DIEST,Kaggevinne,</v>
      </c>
      <c r="M1030" s="15" t="str">
        <f t="shared" si="358"/>
        <v/>
      </c>
      <c r="N1030" s="15" t="str">
        <f t="shared" si="359"/>
        <v/>
      </c>
      <c r="O1030" s="15" t="str">
        <f t="shared" si="360"/>
        <v/>
      </c>
      <c r="P1030" s="15">
        <f t="shared" si="361"/>
        <v>0</v>
      </c>
      <c r="Q1030" s="15" t="str">
        <f t="shared" si="362"/>
        <v>3293,DIEST,Kaggevinne,</v>
      </c>
      <c r="R1030" s="15" t="str">
        <f t="shared" si="363"/>
        <v/>
      </c>
      <c r="S1030" s="15" t="str">
        <f t="shared" si="364"/>
        <v/>
      </c>
      <c r="T1030" s="15" t="str">
        <f t="shared" si="365"/>
        <v/>
      </c>
      <c r="U1030" s="15">
        <f t="shared" si="366"/>
        <v>0</v>
      </c>
      <c r="V1030" s="15" t="str">
        <f t="shared" si="367"/>
        <v>3293,DIEST,Kaggevinne,</v>
      </c>
      <c r="W1030" s="15" t="str">
        <f t="shared" si="368"/>
        <v/>
      </c>
      <c r="X1030" s="15" t="str">
        <f t="shared" si="369"/>
        <v/>
      </c>
      <c r="Y1030" s="15" t="str">
        <f t="shared" si="370"/>
        <v/>
      </c>
      <c r="Z1030" s="15">
        <f t="shared" si="371"/>
        <v>0</v>
      </c>
      <c r="AA1030" s="15" t="str">
        <f t="shared" si="372"/>
        <v>3293,DIEST,Kaggevinne,</v>
      </c>
      <c r="AB1030" s="15" t="str">
        <f t="shared" si="373"/>
        <v/>
      </c>
    </row>
    <row r="1031" spans="1:28" x14ac:dyDescent="0.2">
      <c r="A1031">
        <v>195</v>
      </c>
      <c r="B1031">
        <v>188</v>
      </c>
      <c r="C1031">
        <v>3294</v>
      </c>
      <c r="D1031" t="s">
        <v>1470</v>
      </c>
      <c r="E1031" t="s">
        <v>1476</v>
      </c>
      <c r="F1031" t="str">
        <f t="shared" si="352"/>
        <v>3294,DIEST,Molenstede,</v>
      </c>
      <c r="G1031">
        <f t="shared" si="353"/>
        <v>195</v>
      </c>
      <c r="H1031">
        <f t="shared" si="353"/>
        <v>188</v>
      </c>
      <c r="I1031" s="15" t="str">
        <f t="shared" si="354"/>
        <v/>
      </c>
      <c r="J1031" s="15" t="str">
        <f t="shared" si="355"/>
        <v/>
      </c>
      <c r="K1031" s="15">
        <f t="shared" si="356"/>
        <v>0</v>
      </c>
      <c r="L1031" s="15" t="str">
        <f t="shared" si="357"/>
        <v>3294,DIEST,Molenstede,</v>
      </c>
      <c r="M1031" s="15" t="str">
        <f t="shared" si="358"/>
        <v/>
      </c>
      <c r="N1031" s="15" t="str">
        <f t="shared" si="359"/>
        <v/>
      </c>
      <c r="O1031" s="15" t="str">
        <f t="shared" si="360"/>
        <v/>
      </c>
      <c r="P1031" s="15">
        <f t="shared" si="361"/>
        <v>0</v>
      </c>
      <c r="Q1031" s="15" t="str">
        <f t="shared" si="362"/>
        <v>3294,DIEST,Molenstede,</v>
      </c>
      <c r="R1031" s="15" t="str">
        <f t="shared" si="363"/>
        <v/>
      </c>
      <c r="S1031" s="15" t="str">
        <f t="shared" si="364"/>
        <v/>
      </c>
      <c r="T1031" s="15" t="str">
        <f t="shared" si="365"/>
        <v/>
      </c>
      <c r="U1031" s="15">
        <f t="shared" si="366"/>
        <v>0</v>
      </c>
      <c r="V1031" s="15" t="str">
        <f t="shared" si="367"/>
        <v>3294,DIEST,Molenstede,</v>
      </c>
      <c r="W1031" s="15" t="str">
        <f t="shared" si="368"/>
        <v/>
      </c>
      <c r="X1031" s="15" t="str">
        <f t="shared" si="369"/>
        <v/>
      </c>
      <c r="Y1031" s="15" t="str">
        <f t="shared" si="370"/>
        <v/>
      </c>
      <c r="Z1031" s="15">
        <f t="shared" si="371"/>
        <v>0</v>
      </c>
      <c r="AA1031" s="15" t="str">
        <f t="shared" si="372"/>
        <v>3294,DIEST,Molenstede,</v>
      </c>
      <c r="AB1031" s="15" t="str">
        <f t="shared" si="373"/>
        <v/>
      </c>
    </row>
    <row r="1032" spans="1:28" x14ac:dyDescent="0.2">
      <c r="A1032">
        <v>190</v>
      </c>
      <c r="B1032">
        <v>165</v>
      </c>
      <c r="C1032">
        <v>3300</v>
      </c>
      <c r="D1032" t="s">
        <v>1477</v>
      </c>
      <c r="E1032" t="s">
        <v>1478</v>
      </c>
      <c r="F1032" t="str">
        <f t="shared" si="352"/>
        <v>3300,TIENEN,Bost,</v>
      </c>
      <c r="G1032">
        <f t="shared" si="353"/>
        <v>190</v>
      </c>
      <c r="H1032">
        <f t="shared" si="353"/>
        <v>165</v>
      </c>
      <c r="I1032" s="15" t="str">
        <f t="shared" si="354"/>
        <v/>
      </c>
      <c r="J1032" s="15" t="str">
        <f t="shared" si="355"/>
        <v/>
      </c>
      <c r="K1032" s="15">
        <f t="shared" si="356"/>
        <v>0</v>
      </c>
      <c r="L1032" s="15" t="str">
        <f t="shared" si="357"/>
        <v>3300,TIENEN,Bost,</v>
      </c>
      <c r="M1032" s="15" t="str">
        <f t="shared" si="358"/>
        <v/>
      </c>
      <c r="N1032" s="15" t="str">
        <f t="shared" si="359"/>
        <v/>
      </c>
      <c r="O1032" s="15" t="str">
        <f t="shared" si="360"/>
        <v/>
      </c>
      <c r="P1032" s="15">
        <f t="shared" si="361"/>
        <v>0</v>
      </c>
      <c r="Q1032" s="15" t="str">
        <f t="shared" si="362"/>
        <v>3300,TIENEN,Bost,</v>
      </c>
      <c r="R1032" s="15" t="str">
        <f t="shared" si="363"/>
        <v/>
      </c>
      <c r="S1032" s="15" t="str">
        <f t="shared" si="364"/>
        <v/>
      </c>
      <c r="T1032" s="15" t="str">
        <f t="shared" si="365"/>
        <v/>
      </c>
      <c r="U1032" s="15">
        <f t="shared" si="366"/>
        <v>0</v>
      </c>
      <c r="V1032" s="15" t="str">
        <f t="shared" si="367"/>
        <v>3300,TIENEN,Bost,</v>
      </c>
      <c r="W1032" s="15" t="str">
        <f t="shared" si="368"/>
        <v/>
      </c>
      <c r="X1032" s="15" t="str">
        <f t="shared" si="369"/>
        <v/>
      </c>
      <c r="Y1032" s="15" t="str">
        <f t="shared" si="370"/>
        <v/>
      </c>
      <c r="Z1032" s="15">
        <f t="shared" si="371"/>
        <v>0</v>
      </c>
      <c r="AA1032" s="15" t="str">
        <f t="shared" si="372"/>
        <v>3300,TIENEN,Bost,</v>
      </c>
      <c r="AB1032" s="15" t="str">
        <f t="shared" si="373"/>
        <v/>
      </c>
    </row>
    <row r="1033" spans="1:28" x14ac:dyDescent="0.2">
      <c r="A1033">
        <v>186</v>
      </c>
      <c r="B1033">
        <v>169</v>
      </c>
      <c r="C1033">
        <v>3300</v>
      </c>
      <c r="D1033" t="s">
        <v>1477</v>
      </c>
      <c r="E1033" t="s">
        <v>1479</v>
      </c>
      <c r="F1033" t="str">
        <f t="shared" si="352"/>
        <v>3300,TIENEN,Breissem,</v>
      </c>
      <c r="G1033">
        <f t="shared" si="353"/>
        <v>186</v>
      </c>
      <c r="H1033">
        <f t="shared" si="353"/>
        <v>169</v>
      </c>
      <c r="I1033" s="15" t="str">
        <f t="shared" si="354"/>
        <v/>
      </c>
      <c r="J1033" s="15" t="str">
        <f t="shared" si="355"/>
        <v/>
      </c>
      <c r="K1033" s="15">
        <f t="shared" si="356"/>
        <v>0</v>
      </c>
      <c r="L1033" s="15" t="str">
        <f t="shared" si="357"/>
        <v>3300,TIENEN,Breissem,</v>
      </c>
      <c r="M1033" s="15" t="str">
        <f t="shared" si="358"/>
        <v/>
      </c>
      <c r="N1033" s="15" t="str">
        <f t="shared" si="359"/>
        <v/>
      </c>
      <c r="O1033" s="15" t="str">
        <f t="shared" si="360"/>
        <v/>
      </c>
      <c r="P1033" s="15">
        <f t="shared" si="361"/>
        <v>0</v>
      </c>
      <c r="Q1033" s="15" t="str">
        <f t="shared" si="362"/>
        <v>3300,TIENEN,Breissem,</v>
      </c>
      <c r="R1033" s="15" t="str">
        <f t="shared" si="363"/>
        <v/>
      </c>
      <c r="S1033" s="15" t="str">
        <f t="shared" si="364"/>
        <v/>
      </c>
      <c r="T1033" s="15" t="str">
        <f t="shared" si="365"/>
        <v/>
      </c>
      <c r="U1033" s="15">
        <f t="shared" si="366"/>
        <v>0</v>
      </c>
      <c r="V1033" s="15" t="str">
        <f t="shared" si="367"/>
        <v>3300,TIENEN,Breissem,</v>
      </c>
      <c r="W1033" s="15" t="str">
        <f t="shared" si="368"/>
        <v/>
      </c>
      <c r="X1033" s="15" t="str">
        <f t="shared" si="369"/>
        <v/>
      </c>
      <c r="Y1033" s="15" t="str">
        <f t="shared" si="370"/>
        <v/>
      </c>
      <c r="Z1033" s="15">
        <f t="shared" si="371"/>
        <v>0</v>
      </c>
      <c r="AA1033" s="15" t="str">
        <f t="shared" si="372"/>
        <v>3300,TIENEN,Breissem,</v>
      </c>
      <c r="AB1033" s="15" t="str">
        <f t="shared" si="373"/>
        <v/>
      </c>
    </row>
    <row r="1034" spans="1:28" x14ac:dyDescent="0.2">
      <c r="A1034">
        <v>191</v>
      </c>
      <c r="B1034">
        <v>162</v>
      </c>
      <c r="C1034">
        <v>3300</v>
      </c>
      <c r="D1034" t="s">
        <v>1477</v>
      </c>
      <c r="E1034" t="s">
        <v>1480</v>
      </c>
      <c r="F1034" t="str">
        <f t="shared" si="352"/>
        <v>3300,TIENEN,Goetsenhoven,</v>
      </c>
      <c r="G1034">
        <f t="shared" si="353"/>
        <v>191</v>
      </c>
      <c r="H1034">
        <f t="shared" si="353"/>
        <v>162</v>
      </c>
      <c r="I1034" s="15" t="str">
        <f t="shared" si="354"/>
        <v/>
      </c>
      <c r="J1034" s="15" t="str">
        <f t="shared" si="355"/>
        <v/>
      </c>
      <c r="K1034" s="15">
        <f t="shared" si="356"/>
        <v>0</v>
      </c>
      <c r="L1034" s="15" t="str">
        <f t="shared" si="357"/>
        <v>3300,TIENEN,Goetsenhoven,</v>
      </c>
      <c r="M1034" s="15" t="str">
        <f t="shared" si="358"/>
        <v/>
      </c>
      <c r="N1034" s="15" t="str">
        <f t="shared" si="359"/>
        <v/>
      </c>
      <c r="O1034" s="15" t="str">
        <f t="shared" si="360"/>
        <v/>
      </c>
      <c r="P1034" s="15">
        <f t="shared" si="361"/>
        <v>0</v>
      </c>
      <c r="Q1034" s="15" t="str">
        <f t="shared" si="362"/>
        <v>3300,TIENEN,Goetsenhoven,</v>
      </c>
      <c r="R1034" s="15" t="str">
        <f t="shared" si="363"/>
        <v/>
      </c>
      <c r="S1034" s="15" t="str">
        <f t="shared" si="364"/>
        <v/>
      </c>
      <c r="T1034" s="15" t="str">
        <f t="shared" si="365"/>
        <v/>
      </c>
      <c r="U1034" s="15">
        <f t="shared" si="366"/>
        <v>0</v>
      </c>
      <c r="V1034" s="15" t="str">
        <f t="shared" si="367"/>
        <v>3300,TIENEN,Goetsenhoven,</v>
      </c>
      <c r="W1034" s="15" t="str">
        <f t="shared" si="368"/>
        <v/>
      </c>
      <c r="X1034" s="15" t="str">
        <f t="shared" si="369"/>
        <v/>
      </c>
      <c r="Y1034" s="15" t="str">
        <f t="shared" si="370"/>
        <v/>
      </c>
      <c r="Z1034" s="15">
        <f t="shared" si="371"/>
        <v>0</v>
      </c>
      <c r="AA1034" s="15" t="str">
        <f t="shared" si="372"/>
        <v>3300,TIENEN,Goetsenhoven,</v>
      </c>
      <c r="AB1034" s="15" t="str">
        <f t="shared" si="373"/>
        <v/>
      </c>
    </row>
    <row r="1035" spans="1:28" x14ac:dyDescent="0.2">
      <c r="A1035">
        <v>192</v>
      </c>
      <c r="B1035">
        <v>166</v>
      </c>
      <c r="C1035">
        <v>3300</v>
      </c>
      <c r="D1035" t="s">
        <v>1477</v>
      </c>
      <c r="E1035" t="s">
        <v>1481</v>
      </c>
      <c r="F1035" t="str">
        <f t="shared" si="352"/>
        <v>3300,TIENEN,Grimde,</v>
      </c>
      <c r="G1035">
        <f t="shared" si="353"/>
        <v>192</v>
      </c>
      <c r="H1035">
        <f t="shared" si="353"/>
        <v>166</v>
      </c>
      <c r="I1035" s="15" t="str">
        <f t="shared" si="354"/>
        <v/>
      </c>
      <c r="J1035" s="15" t="str">
        <f t="shared" si="355"/>
        <v/>
      </c>
      <c r="K1035" s="15">
        <f t="shared" si="356"/>
        <v>0</v>
      </c>
      <c r="L1035" s="15" t="str">
        <f t="shared" si="357"/>
        <v>3300,TIENEN,Grimde,</v>
      </c>
      <c r="M1035" s="15" t="str">
        <f t="shared" si="358"/>
        <v/>
      </c>
      <c r="N1035" s="15" t="str">
        <f t="shared" si="359"/>
        <v/>
      </c>
      <c r="O1035" s="15" t="str">
        <f t="shared" si="360"/>
        <v/>
      </c>
      <c r="P1035" s="15">
        <f t="shared" si="361"/>
        <v>0</v>
      </c>
      <c r="Q1035" s="15" t="str">
        <f t="shared" si="362"/>
        <v>3300,TIENEN,Grimde,</v>
      </c>
      <c r="R1035" s="15" t="str">
        <f t="shared" si="363"/>
        <v/>
      </c>
      <c r="S1035" s="15" t="str">
        <f t="shared" si="364"/>
        <v/>
      </c>
      <c r="T1035" s="15" t="str">
        <f t="shared" si="365"/>
        <v/>
      </c>
      <c r="U1035" s="15">
        <f t="shared" si="366"/>
        <v>0</v>
      </c>
      <c r="V1035" s="15" t="str">
        <f t="shared" si="367"/>
        <v>3300,TIENEN,Grimde,</v>
      </c>
      <c r="W1035" s="15" t="str">
        <f t="shared" si="368"/>
        <v/>
      </c>
      <c r="X1035" s="15" t="str">
        <f t="shared" si="369"/>
        <v/>
      </c>
      <c r="Y1035" s="15" t="str">
        <f t="shared" si="370"/>
        <v/>
      </c>
      <c r="Z1035" s="15">
        <f t="shared" si="371"/>
        <v>0</v>
      </c>
      <c r="AA1035" s="15" t="str">
        <f t="shared" si="372"/>
        <v>3300,TIENEN,Grimde,</v>
      </c>
      <c r="AB1035" s="15" t="str">
        <f t="shared" si="373"/>
        <v/>
      </c>
    </row>
    <row r="1036" spans="1:28" x14ac:dyDescent="0.2">
      <c r="A1036">
        <v>188</v>
      </c>
      <c r="B1036">
        <v>165</v>
      </c>
      <c r="C1036">
        <v>3300</v>
      </c>
      <c r="D1036" t="s">
        <v>1477</v>
      </c>
      <c r="E1036" t="s">
        <v>1482</v>
      </c>
      <c r="F1036" t="str">
        <f t="shared" si="352"/>
        <v>3300,TIENEN,Groot-Overlaat,</v>
      </c>
      <c r="G1036">
        <f t="shared" si="353"/>
        <v>188</v>
      </c>
      <c r="H1036">
        <f t="shared" si="353"/>
        <v>165</v>
      </c>
      <c r="I1036" s="15" t="str">
        <f t="shared" si="354"/>
        <v/>
      </c>
      <c r="J1036" s="15" t="str">
        <f t="shared" si="355"/>
        <v/>
      </c>
      <c r="K1036" s="15">
        <f t="shared" si="356"/>
        <v>0</v>
      </c>
      <c r="L1036" s="15" t="str">
        <f t="shared" si="357"/>
        <v>3300,TIENEN,Groot-Overlaat,</v>
      </c>
      <c r="M1036" s="15" t="str">
        <f t="shared" si="358"/>
        <v/>
      </c>
      <c r="N1036" s="15" t="str">
        <f t="shared" si="359"/>
        <v/>
      </c>
      <c r="O1036" s="15" t="str">
        <f t="shared" si="360"/>
        <v/>
      </c>
      <c r="P1036" s="15">
        <f t="shared" si="361"/>
        <v>0</v>
      </c>
      <c r="Q1036" s="15" t="str">
        <f t="shared" si="362"/>
        <v>3300,TIENEN,Groot-Overlaat,</v>
      </c>
      <c r="R1036" s="15" t="str">
        <f t="shared" si="363"/>
        <v/>
      </c>
      <c r="S1036" s="15" t="str">
        <f t="shared" si="364"/>
        <v/>
      </c>
      <c r="T1036" s="15" t="str">
        <f t="shared" si="365"/>
        <v/>
      </c>
      <c r="U1036" s="15">
        <f t="shared" si="366"/>
        <v>0</v>
      </c>
      <c r="V1036" s="15" t="str">
        <f t="shared" si="367"/>
        <v>3300,TIENEN,Groot-Overlaat,</v>
      </c>
      <c r="W1036" s="15" t="str">
        <f t="shared" si="368"/>
        <v/>
      </c>
      <c r="X1036" s="15" t="str">
        <f t="shared" si="369"/>
        <v/>
      </c>
      <c r="Y1036" s="15" t="str">
        <f t="shared" si="370"/>
        <v/>
      </c>
      <c r="Z1036" s="15">
        <f t="shared" si="371"/>
        <v>0</v>
      </c>
      <c r="AA1036" s="15" t="str">
        <f t="shared" si="372"/>
        <v>3300,TIENEN,Groot-Overlaat,</v>
      </c>
      <c r="AB1036" s="15" t="str">
        <f t="shared" si="373"/>
        <v/>
      </c>
    </row>
    <row r="1037" spans="1:28" x14ac:dyDescent="0.2">
      <c r="A1037">
        <v>193</v>
      </c>
      <c r="B1037">
        <v>165</v>
      </c>
      <c r="C1037">
        <v>3300</v>
      </c>
      <c r="D1037" t="s">
        <v>1477</v>
      </c>
      <c r="E1037" t="s">
        <v>1483</v>
      </c>
      <c r="F1037" t="str">
        <f t="shared" si="352"/>
        <v>3300,TIENEN,Hakendover,</v>
      </c>
      <c r="G1037">
        <f t="shared" si="353"/>
        <v>193</v>
      </c>
      <c r="H1037">
        <f t="shared" si="353"/>
        <v>165</v>
      </c>
      <c r="I1037" s="15" t="str">
        <f t="shared" si="354"/>
        <v/>
      </c>
      <c r="J1037" s="15" t="str">
        <f t="shared" si="355"/>
        <v/>
      </c>
      <c r="K1037" s="15">
        <f t="shared" si="356"/>
        <v>0</v>
      </c>
      <c r="L1037" s="15" t="str">
        <f t="shared" si="357"/>
        <v>3300,TIENEN,Hakendover,</v>
      </c>
      <c r="M1037" s="15" t="str">
        <f t="shared" si="358"/>
        <v/>
      </c>
      <c r="N1037" s="15" t="str">
        <f t="shared" si="359"/>
        <v/>
      </c>
      <c r="O1037" s="15" t="str">
        <f t="shared" si="360"/>
        <v/>
      </c>
      <c r="P1037" s="15">
        <f t="shared" si="361"/>
        <v>0</v>
      </c>
      <c r="Q1037" s="15" t="str">
        <f t="shared" si="362"/>
        <v>3300,TIENEN,Hakendover,</v>
      </c>
      <c r="R1037" s="15" t="str">
        <f t="shared" si="363"/>
        <v/>
      </c>
      <c r="S1037" s="15" t="str">
        <f t="shared" si="364"/>
        <v/>
      </c>
      <c r="T1037" s="15" t="str">
        <f t="shared" si="365"/>
        <v/>
      </c>
      <c r="U1037" s="15">
        <f t="shared" si="366"/>
        <v>0</v>
      </c>
      <c r="V1037" s="15" t="str">
        <f t="shared" si="367"/>
        <v>3300,TIENEN,Hakendover,</v>
      </c>
      <c r="W1037" s="15" t="str">
        <f t="shared" si="368"/>
        <v/>
      </c>
      <c r="X1037" s="15" t="str">
        <f t="shared" si="369"/>
        <v/>
      </c>
      <c r="Y1037" s="15" t="str">
        <f t="shared" si="370"/>
        <v/>
      </c>
      <c r="Z1037" s="15">
        <f t="shared" si="371"/>
        <v>0</v>
      </c>
      <c r="AA1037" s="15" t="str">
        <f t="shared" si="372"/>
        <v>3300,TIENEN,Hakendover,</v>
      </c>
      <c r="AB1037" s="15" t="str">
        <f t="shared" si="373"/>
        <v/>
      </c>
    </row>
    <row r="1038" spans="1:28" x14ac:dyDescent="0.2">
      <c r="A1038">
        <v>186</v>
      </c>
      <c r="B1038">
        <v>165</v>
      </c>
      <c r="C1038">
        <v>3300</v>
      </c>
      <c r="D1038" t="s">
        <v>1477</v>
      </c>
      <c r="E1038" t="s">
        <v>1484</v>
      </c>
      <c r="F1038" t="str">
        <f t="shared" si="352"/>
        <v>3300,TIENEN,Hoksem,</v>
      </c>
      <c r="G1038">
        <f t="shared" si="353"/>
        <v>186</v>
      </c>
      <c r="H1038">
        <f t="shared" si="353"/>
        <v>165</v>
      </c>
      <c r="I1038" s="15" t="str">
        <f t="shared" si="354"/>
        <v/>
      </c>
      <c r="J1038" s="15" t="str">
        <f t="shared" si="355"/>
        <v/>
      </c>
      <c r="K1038" s="15">
        <f t="shared" si="356"/>
        <v>0</v>
      </c>
      <c r="L1038" s="15" t="str">
        <f t="shared" si="357"/>
        <v>3300,TIENEN,Hoksem,</v>
      </c>
      <c r="M1038" s="15" t="str">
        <f t="shared" si="358"/>
        <v/>
      </c>
      <c r="N1038" s="15" t="str">
        <f t="shared" si="359"/>
        <v/>
      </c>
      <c r="O1038" s="15" t="str">
        <f t="shared" si="360"/>
        <v/>
      </c>
      <c r="P1038" s="15">
        <f t="shared" si="361"/>
        <v>0</v>
      </c>
      <c r="Q1038" s="15" t="str">
        <f t="shared" si="362"/>
        <v>3300,TIENEN,Hoksem,</v>
      </c>
      <c r="R1038" s="15" t="str">
        <f t="shared" si="363"/>
        <v/>
      </c>
      <c r="S1038" s="15" t="str">
        <f t="shared" si="364"/>
        <v/>
      </c>
      <c r="T1038" s="15" t="str">
        <f t="shared" si="365"/>
        <v/>
      </c>
      <c r="U1038" s="15">
        <f t="shared" si="366"/>
        <v>0</v>
      </c>
      <c r="V1038" s="15" t="str">
        <f t="shared" si="367"/>
        <v>3300,TIENEN,Hoksem,</v>
      </c>
      <c r="W1038" s="15" t="str">
        <f t="shared" si="368"/>
        <v/>
      </c>
      <c r="X1038" s="15" t="str">
        <f t="shared" si="369"/>
        <v/>
      </c>
      <c r="Y1038" s="15" t="str">
        <f t="shared" si="370"/>
        <v/>
      </c>
      <c r="Z1038" s="15">
        <f t="shared" si="371"/>
        <v>0</v>
      </c>
      <c r="AA1038" s="15" t="str">
        <f t="shared" si="372"/>
        <v>3300,TIENEN,Hoksem,</v>
      </c>
      <c r="AB1038" s="15" t="str">
        <f t="shared" si="373"/>
        <v/>
      </c>
    </row>
    <row r="1039" spans="1:28" x14ac:dyDescent="0.2">
      <c r="A1039">
        <v>187</v>
      </c>
      <c r="B1039">
        <v>167</v>
      </c>
      <c r="C1039">
        <v>3300</v>
      </c>
      <c r="D1039" t="s">
        <v>1477</v>
      </c>
      <c r="E1039" t="s">
        <v>1485</v>
      </c>
      <c r="F1039" t="str">
        <f t="shared" si="352"/>
        <v>3300,TIENEN,Kumtich,</v>
      </c>
      <c r="G1039">
        <f t="shared" si="353"/>
        <v>187</v>
      </c>
      <c r="H1039">
        <f t="shared" si="353"/>
        <v>167</v>
      </c>
      <c r="I1039" s="15" t="str">
        <f t="shared" si="354"/>
        <v/>
      </c>
      <c r="J1039" s="15" t="str">
        <f t="shared" si="355"/>
        <v/>
      </c>
      <c r="K1039" s="15">
        <f t="shared" si="356"/>
        <v>0</v>
      </c>
      <c r="L1039" s="15" t="str">
        <f t="shared" si="357"/>
        <v>3300,TIENEN,Kumtich,</v>
      </c>
      <c r="M1039" s="15" t="str">
        <f t="shared" si="358"/>
        <v/>
      </c>
      <c r="N1039" s="15" t="str">
        <f t="shared" si="359"/>
        <v/>
      </c>
      <c r="O1039" s="15" t="str">
        <f t="shared" si="360"/>
        <v/>
      </c>
      <c r="P1039" s="15">
        <f t="shared" si="361"/>
        <v>0</v>
      </c>
      <c r="Q1039" s="15" t="str">
        <f t="shared" si="362"/>
        <v>3300,TIENEN,Kumtich,</v>
      </c>
      <c r="R1039" s="15" t="str">
        <f t="shared" si="363"/>
        <v/>
      </c>
      <c r="S1039" s="15" t="str">
        <f t="shared" si="364"/>
        <v/>
      </c>
      <c r="T1039" s="15" t="str">
        <f t="shared" si="365"/>
        <v/>
      </c>
      <c r="U1039" s="15">
        <f t="shared" si="366"/>
        <v>0</v>
      </c>
      <c r="V1039" s="15" t="str">
        <f t="shared" si="367"/>
        <v>3300,TIENEN,Kumtich,</v>
      </c>
      <c r="W1039" s="15" t="str">
        <f t="shared" si="368"/>
        <v/>
      </c>
      <c r="X1039" s="15" t="str">
        <f t="shared" si="369"/>
        <v/>
      </c>
      <c r="Y1039" s="15" t="str">
        <f t="shared" si="370"/>
        <v/>
      </c>
      <c r="Z1039" s="15">
        <f t="shared" si="371"/>
        <v>0</v>
      </c>
      <c r="AA1039" s="15" t="str">
        <f t="shared" si="372"/>
        <v>3300,TIENEN,Kumtich,</v>
      </c>
      <c r="AB1039" s="15" t="str">
        <f t="shared" si="373"/>
        <v/>
      </c>
    </row>
    <row r="1040" spans="1:28" x14ac:dyDescent="0.2">
      <c r="A1040">
        <v>193</v>
      </c>
      <c r="B1040">
        <v>163</v>
      </c>
      <c r="C1040">
        <v>3300</v>
      </c>
      <c r="D1040" t="s">
        <v>1477</v>
      </c>
      <c r="E1040" t="s">
        <v>1019</v>
      </c>
      <c r="F1040" t="str">
        <f t="shared" si="352"/>
        <v>3300,TIENEN,Meer,</v>
      </c>
      <c r="G1040">
        <f t="shared" si="353"/>
        <v>193</v>
      </c>
      <c r="H1040">
        <f t="shared" si="353"/>
        <v>163</v>
      </c>
      <c r="I1040" s="15" t="str">
        <f t="shared" si="354"/>
        <v/>
      </c>
      <c r="J1040" s="15" t="str">
        <f t="shared" si="355"/>
        <v/>
      </c>
      <c r="K1040" s="15">
        <f t="shared" si="356"/>
        <v>0</v>
      </c>
      <c r="L1040" s="15" t="str">
        <f t="shared" si="357"/>
        <v>3300,TIENEN,Meer,</v>
      </c>
      <c r="M1040" s="15" t="str">
        <f t="shared" si="358"/>
        <v/>
      </c>
      <c r="N1040" s="15" t="str">
        <f t="shared" si="359"/>
        <v/>
      </c>
      <c r="O1040" s="15" t="str">
        <f t="shared" si="360"/>
        <v/>
      </c>
      <c r="P1040" s="15">
        <f t="shared" si="361"/>
        <v>0</v>
      </c>
      <c r="Q1040" s="15" t="str">
        <f t="shared" si="362"/>
        <v>3300,TIENEN,Meer,</v>
      </c>
      <c r="R1040" s="15" t="str">
        <f t="shared" si="363"/>
        <v/>
      </c>
      <c r="S1040" s="15" t="str">
        <f t="shared" si="364"/>
        <v/>
      </c>
      <c r="T1040" s="15" t="str">
        <f t="shared" si="365"/>
        <v/>
      </c>
      <c r="U1040" s="15">
        <f t="shared" si="366"/>
        <v>0</v>
      </c>
      <c r="V1040" s="15" t="str">
        <f t="shared" si="367"/>
        <v>3300,TIENEN,Meer,</v>
      </c>
      <c r="W1040" s="15" t="str">
        <f t="shared" si="368"/>
        <v/>
      </c>
      <c r="X1040" s="15" t="str">
        <f t="shared" si="369"/>
        <v/>
      </c>
      <c r="Y1040" s="15" t="str">
        <f t="shared" si="370"/>
        <v/>
      </c>
      <c r="Z1040" s="15">
        <f t="shared" si="371"/>
        <v>0</v>
      </c>
      <c r="AA1040" s="15" t="str">
        <f t="shared" si="372"/>
        <v>3300,TIENEN,Meer,</v>
      </c>
      <c r="AB1040" s="15" t="str">
        <f t="shared" si="373"/>
        <v/>
      </c>
    </row>
    <row r="1041" spans="1:28" x14ac:dyDescent="0.2">
      <c r="A1041">
        <v>187</v>
      </c>
      <c r="B1041">
        <v>165</v>
      </c>
      <c r="C1041">
        <v>3300</v>
      </c>
      <c r="D1041" t="s">
        <v>1477</v>
      </c>
      <c r="E1041" t="s">
        <v>1486</v>
      </c>
      <c r="F1041" t="str">
        <f t="shared" si="352"/>
        <v>3300,TIENEN,Oorbeek,</v>
      </c>
      <c r="G1041">
        <f t="shared" si="353"/>
        <v>187</v>
      </c>
      <c r="H1041">
        <f t="shared" si="353"/>
        <v>165</v>
      </c>
      <c r="I1041" s="15" t="str">
        <f t="shared" si="354"/>
        <v/>
      </c>
      <c r="J1041" s="15" t="str">
        <f t="shared" si="355"/>
        <v/>
      </c>
      <c r="K1041" s="15">
        <f t="shared" si="356"/>
        <v>0</v>
      </c>
      <c r="L1041" s="15" t="str">
        <f t="shared" si="357"/>
        <v>3300,TIENEN,Oorbeek,</v>
      </c>
      <c r="M1041" s="15" t="str">
        <f t="shared" si="358"/>
        <v/>
      </c>
      <c r="N1041" s="15" t="str">
        <f t="shared" si="359"/>
        <v/>
      </c>
      <c r="O1041" s="15" t="str">
        <f t="shared" si="360"/>
        <v/>
      </c>
      <c r="P1041" s="15">
        <f t="shared" si="361"/>
        <v>0</v>
      </c>
      <c r="Q1041" s="15" t="str">
        <f t="shared" si="362"/>
        <v>3300,TIENEN,Oorbeek,</v>
      </c>
      <c r="R1041" s="15" t="str">
        <f t="shared" si="363"/>
        <v/>
      </c>
      <c r="S1041" s="15" t="str">
        <f t="shared" si="364"/>
        <v/>
      </c>
      <c r="T1041" s="15" t="str">
        <f t="shared" si="365"/>
        <v/>
      </c>
      <c r="U1041" s="15">
        <f t="shared" si="366"/>
        <v>0</v>
      </c>
      <c r="V1041" s="15" t="str">
        <f t="shared" si="367"/>
        <v>3300,TIENEN,Oorbeek,</v>
      </c>
      <c r="W1041" s="15" t="str">
        <f t="shared" si="368"/>
        <v/>
      </c>
      <c r="X1041" s="15" t="str">
        <f t="shared" si="369"/>
        <v/>
      </c>
      <c r="Y1041" s="15" t="str">
        <f t="shared" si="370"/>
        <v/>
      </c>
      <c r="Z1041" s="15">
        <f t="shared" si="371"/>
        <v>0</v>
      </c>
      <c r="AA1041" s="15" t="str">
        <f t="shared" si="372"/>
        <v>3300,TIENEN,Oorbeek,</v>
      </c>
      <c r="AB1041" s="15" t="str">
        <f t="shared" si="373"/>
        <v/>
      </c>
    </row>
    <row r="1042" spans="1:28" x14ac:dyDescent="0.2">
      <c r="A1042">
        <v>194</v>
      </c>
      <c r="B1042">
        <v>168</v>
      </c>
      <c r="C1042">
        <v>3300</v>
      </c>
      <c r="D1042" t="s">
        <v>1477</v>
      </c>
      <c r="E1042" t="s">
        <v>1487</v>
      </c>
      <c r="F1042" t="str">
        <f t="shared" si="352"/>
        <v>3300,TIENEN,Oplinter,</v>
      </c>
      <c r="G1042">
        <f t="shared" si="353"/>
        <v>194</v>
      </c>
      <c r="H1042">
        <f t="shared" si="353"/>
        <v>168</v>
      </c>
      <c r="I1042" s="15" t="str">
        <f t="shared" si="354"/>
        <v/>
      </c>
      <c r="J1042" s="15" t="str">
        <f t="shared" si="355"/>
        <v/>
      </c>
      <c r="K1042" s="15">
        <f t="shared" si="356"/>
        <v>0</v>
      </c>
      <c r="L1042" s="15" t="str">
        <f t="shared" si="357"/>
        <v>3300,TIENEN,Oplinter,</v>
      </c>
      <c r="M1042" s="15" t="str">
        <f t="shared" si="358"/>
        <v/>
      </c>
      <c r="N1042" s="15" t="str">
        <f t="shared" si="359"/>
        <v/>
      </c>
      <c r="O1042" s="15" t="str">
        <f t="shared" si="360"/>
        <v/>
      </c>
      <c r="P1042" s="15">
        <f t="shared" si="361"/>
        <v>0</v>
      </c>
      <c r="Q1042" s="15" t="str">
        <f t="shared" si="362"/>
        <v>3300,TIENEN,Oplinter,</v>
      </c>
      <c r="R1042" s="15" t="str">
        <f t="shared" si="363"/>
        <v/>
      </c>
      <c r="S1042" s="15" t="str">
        <f t="shared" si="364"/>
        <v/>
      </c>
      <c r="T1042" s="15" t="str">
        <f t="shared" si="365"/>
        <v/>
      </c>
      <c r="U1042" s="15">
        <f t="shared" si="366"/>
        <v>0</v>
      </c>
      <c r="V1042" s="15" t="str">
        <f t="shared" si="367"/>
        <v>3300,TIENEN,Oplinter,</v>
      </c>
      <c r="W1042" s="15" t="str">
        <f t="shared" si="368"/>
        <v/>
      </c>
      <c r="X1042" s="15" t="str">
        <f t="shared" si="369"/>
        <v/>
      </c>
      <c r="Y1042" s="15" t="str">
        <f t="shared" si="370"/>
        <v/>
      </c>
      <c r="Z1042" s="15">
        <f t="shared" si="371"/>
        <v>0</v>
      </c>
      <c r="AA1042" s="15" t="str">
        <f t="shared" si="372"/>
        <v>3300,TIENEN,Oplinter,</v>
      </c>
      <c r="AB1042" s="15" t="str">
        <f t="shared" si="373"/>
        <v/>
      </c>
    </row>
    <row r="1043" spans="1:28" x14ac:dyDescent="0.2">
      <c r="A1043">
        <v>191</v>
      </c>
      <c r="B1043">
        <v>169</v>
      </c>
      <c r="C1043">
        <v>3300</v>
      </c>
      <c r="D1043" t="s">
        <v>1477</v>
      </c>
      <c r="E1043" t="s">
        <v>1488</v>
      </c>
      <c r="F1043" t="str">
        <f t="shared" si="352"/>
        <v>3300,TIENEN,Sint-Margriete-Houtem,</v>
      </c>
      <c r="G1043">
        <f t="shared" si="353"/>
        <v>191</v>
      </c>
      <c r="H1043">
        <f t="shared" si="353"/>
        <v>169</v>
      </c>
      <c r="I1043" s="15" t="str">
        <f t="shared" si="354"/>
        <v/>
      </c>
      <c r="J1043" s="15" t="str">
        <f t="shared" si="355"/>
        <v/>
      </c>
      <c r="K1043" s="15">
        <f t="shared" si="356"/>
        <v>0</v>
      </c>
      <c r="L1043" s="15" t="str">
        <f t="shared" si="357"/>
        <v>3300,TIENEN,Sint-Margriete-Houtem,</v>
      </c>
      <c r="M1043" s="15" t="str">
        <f t="shared" si="358"/>
        <v/>
      </c>
      <c r="N1043" s="15" t="str">
        <f t="shared" si="359"/>
        <v/>
      </c>
      <c r="O1043" s="15" t="str">
        <f t="shared" si="360"/>
        <v/>
      </c>
      <c r="P1043" s="15">
        <f t="shared" si="361"/>
        <v>0</v>
      </c>
      <c r="Q1043" s="15" t="str">
        <f t="shared" si="362"/>
        <v>3300,TIENEN,Sint-Margriete-Houtem,</v>
      </c>
      <c r="R1043" s="15" t="str">
        <f t="shared" si="363"/>
        <v/>
      </c>
      <c r="S1043" s="15" t="str">
        <f t="shared" si="364"/>
        <v/>
      </c>
      <c r="T1043" s="15" t="str">
        <f t="shared" si="365"/>
        <v/>
      </c>
      <c r="U1043" s="15">
        <f t="shared" si="366"/>
        <v>0</v>
      </c>
      <c r="V1043" s="15" t="str">
        <f t="shared" si="367"/>
        <v>3300,TIENEN,Sint-Margriete-Houtem,</v>
      </c>
      <c r="W1043" s="15" t="str">
        <f t="shared" si="368"/>
        <v/>
      </c>
      <c r="X1043" s="15" t="str">
        <f t="shared" si="369"/>
        <v/>
      </c>
      <c r="Y1043" s="15" t="str">
        <f t="shared" si="370"/>
        <v/>
      </c>
      <c r="Z1043" s="15">
        <f t="shared" si="371"/>
        <v>0</v>
      </c>
      <c r="AA1043" s="15" t="str">
        <f t="shared" si="372"/>
        <v>3300,TIENEN,Sint-Margriete-Houtem,</v>
      </c>
      <c r="AB1043" s="15" t="str">
        <f t="shared" si="373"/>
        <v/>
      </c>
    </row>
    <row r="1044" spans="1:28" x14ac:dyDescent="0.2">
      <c r="A1044">
        <v>189</v>
      </c>
      <c r="B1044">
        <v>170</v>
      </c>
      <c r="C1044">
        <v>3300</v>
      </c>
      <c r="D1044" t="s">
        <v>1477</v>
      </c>
      <c r="E1044" t="s">
        <v>1489</v>
      </c>
      <c r="F1044" t="str">
        <f t="shared" si="352"/>
        <v>3300,TIENEN,Sint-Martens,</v>
      </c>
      <c r="G1044">
        <f t="shared" si="353"/>
        <v>189</v>
      </c>
      <c r="H1044">
        <f t="shared" si="353"/>
        <v>170</v>
      </c>
      <c r="I1044" s="15" t="str">
        <f t="shared" si="354"/>
        <v/>
      </c>
      <c r="J1044" s="15" t="str">
        <f t="shared" si="355"/>
        <v/>
      </c>
      <c r="K1044" s="15">
        <f t="shared" si="356"/>
        <v>0</v>
      </c>
      <c r="L1044" s="15" t="str">
        <f t="shared" si="357"/>
        <v>3300,TIENEN,Sint-Martens,</v>
      </c>
      <c r="M1044" s="15" t="str">
        <f t="shared" si="358"/>
        <v/>
      </c>
      <c r="N1044" s="15" t="str">
        <f t="shared" si="359"/>
        <v/>
      </c>
      <c r="O1044" s="15" t="str">
        <f t="shared" si="360"/>
        <v/>
      </c>
      <c r="P1044" s="15">
        <f t="shared" si="361"/>
        <v>0</v>
      </c>
      <c r="Q1044" s="15" t="str">
        <f t="shared" si="362"/>
        <v>3300,TIENEN,Sint-Martens,</v>
      </c>
      <c r="R1044" s="15" t="str">
        <f t="shared" si="363"/>
        <v/>
      </c>
      <c r="S1044" s="15" t="str">
        <f t="shared" si="364"/>
        <v/>
      </c>
      <c r="T1044" s="15" t="str">
        <f t="shared" si="365"/>
        <v/>
      </c>
      <c r="U1044" s="15">
        <f t="shared" si="366"/>
        <v>0</v>
      </c>
      <c r="V1044" s="15" t="str">
        <f t="shared" si="367"/>
        <v>3300,TIENEN,Sint-Martens,</v>
      </c>
      <c r="W1044" s="15" t="str">
        <f t="shared" si="368"/>
        <v/>
      </c>
      <c r="X1044" s="15" t="str">
        <f t="shared" si="369"/>
        <v/>
      </c>
      <c r="Y1044" s="15" t="str">
        <f t="shared" si="370"/>
        <v/>
      </c>
      <c r="Z1044" s="15">
        <f t="shared" si="371"/>
        <v>0</v>
      </c>
      <c r="AA1044" s="15" t="str">
        <f t="shared" si="372"/>
        <v>3300,TIENEN,Sint-Martens,</v>
      </c>
      <c r="AB1044" s="15" t="str">
        <f t="shared" si="373"/>
        <v/>
      </c>
    </row>
    <row r="1045" spans="1:28" x14ac:dyDescent="0.2">
      <c r="A1045">
        <v>190</v>
      </c>
      <c r="B1045">
        <v>166</v>
      </c>
      <c r="C1045">
        <v>3300</v>
      </c>
      <c r="D1045" t="s">
        <v>1477</v>
      </c>
      <c r="E1045" t="s">
        <v>1490</v>
      </c>
      <c r="F1045" t="str">
        <f t="shared" si="352"/>
        <v>3300,TIENEN,Tienen,</v>
      </c>
      <c r="G1045">
        <f t="shared" si="353"/>
        <v>190</v>
      </c>
      <c r="H1045">
        <f t="shared" si="353"/>
        <v>166</v>
      </c>
      <c r="I1045" s="15" t="str">
        <f t="shared" si="354"/>
        <v/>
      </c>
      <c r="J1045" s="15" t="str">
        <f t="shared" si="355"/>
        <v/>
      </c>
      <c r="K1045" s="15">
        <f t="shared" si="356"/>
        <v>0</v>
      </c>
      <c r="L1045" s="15" t="str">
        <f t="shared" si="357"/>
        <v>3300,TIENEN,Tienen,</v>
      </c>
      <c r="M1045" s="15" t="str">
        <f t="shared" si="358"/>
        <v/>
      </c>
      <c r="N1045" s="15" t="str">
        <f t="shared" si="359"/>
        <v/>
      </c>
      <c r="O1045" s="15" t="str">
        <f t="shared" si="360"/>
        <v/>
      </c>
      <c r="P1045" s="15">
        <f t="shared" si="361"/>
        <v>0</v>
      </c>
      <c r="Q1045" s="15" t="str">
        <f t="shared" si="362"/>
        <v>3300,TIENEN,Tienen,</v>
      </c>
      <c r="R1045" s="15" t="str">
        <f t="shared" si="363"/>
        <v/>
      </c>
      <c r="S1045" s="15" t="str">
        <f t="shared" si="364"/>
        <v/>
      </c>
      <c r="T1045" s="15" t="str">
        <f t="shared" si="365"/>
        <v/>
      </c>
      <c r="U1045" s="15">
        <f t="shared" si="366"/>
        <v>0</v>
      </c>
      <c r="V1045" s="15" t="str">
        <f t="shared" si="367"/>
        <v>3300,TIENEN,Tienen,</v>
      </c>
      <c r="W1045" s="15" t="str">
        <f t="shared" si="368"/>
        <v/>
      </c>
      <c r="X1045" s="15" t="str">
        <f t="shared" si="369"/>
        <v/>
      </c>
      <c r="Y1045" s="15" t="str">
        <f t="shared" si="370"/>
        <v/>
      </c>
      <c r="Z1045" s="15">
        <f t="shared" si="371"/>
        <v>0</v>
      </c>
      <c r="AA1045" s="15" t="str">
        <f t="shared" si="372"/>
        <v>3300,TIENEN,Tienen,</v>
      </c>
      <c r="AB1045" s="15" t="str">
        <f t="shared" si="373"/>
        <v/>
      </c>
    </row>
    <row r="1046" spans="1:28" x14ac:dyDescent="0.2">
      <c r="A1046">
        <v>188</v>
      </c>
      <c r="B1046">
        <v>169</v>
      </c>
      <c r="C1046">
        <v>3300</v>
      </c>
      <c r="D1046" t="s">
        <v>1477</v>
      </c>
      <c r="E1046" t="s">
        <v>1491</v>
      </c>
      <c r="F1046" t="str">
        <f t="shared" si="352"/>
        <v>3300,TIENEN,Vissenaken,</v>
      </c>
      <c r="G1046">
        <f t="shared" si="353"/>
        <v>188</v>
      </c>
      <c r="H1046">
        <f t="shared" si="353"/>
        <v>169</v>
      </c>
      <c r="I1046" s="15" t="str">
        <f t="shared" si="354"/>
        <v/>
      </c>
      <c r="J1046" s="15" t="str">
        <f t="shared" si="355"/>
        <v/>
      </c>
      <c r="K1046" s="15">
        <f t="shared" si="356"/>
        <v>0</v>
      </c>
      <c r="L1046" s="15" t="str">
        <f t="shared" si="357"/>
        <v>3300,TIENEN,Vissenaken,</v>
      </c>
      <c r="M1046" s="15" t="str">
        <f t="shared" si="358"/>
        <v/>
      </c>
      <c r="N1046" s="15" t="str">
        <f t="shared" si="359"/>
        <v/>
      </c>
      <c r="O1046" s="15" t="str">
        <f t="shared" si="360"/>
        <v/>
      </c>
      <c r="P1046" s="15">
        <f t="shared" si="361"/>
        <v>0</v>
      </c>
      <c r="Q1046" s="15" t="str">
        <f t="shared" si="362"/>
        <v>3300,TIENEN,Vissenaken,</v>
      </c>
      <c r="R1046" s="15" t="str">
        <f t="shared" si="363"/>
        <v/>
      </c>
      <c r="S1046" s="15" t="str">
        <f t="shared" si="364"/>
        <v/>
      </c>
      <c r="T1046" s="15" t="str">
        <f t="shared" si="365"/>
        <v/>
      </c>
      <c r="U1046" s="15">
        <f t="shared" si="366"/>
        <v>0</v>
      </c>
      <c r="V1046" s="15" t="str">
        <f t="shared" si="367"/>
        <v>3300,TIENEN,Vissenaken,</v>
      </c>
      <c r="W1046" s="15" t="str">
        <f t="shared" si="368"/>
        <v/>
      </c>
      <c r="X1046" s="15" t="str">
        <f t="shared" si="369"/>
        <v/>
      </c>
      <c r="Y1046" s="15" t="str">
        <f t="shared" si="370"/>
        <v/>
      </c>
      <c r="Z1046" s="15">
        <f t="shared" si="371"/>
        <v>0</v>
      </c>
      <c r="AA1046" s="15" t="str">
        <f t="shared" si="372"/>
        <v>3300,TIENEN,Vissenaken,</v>
      </c>
      <c r="AB1046" s="15" t="str">
        <f t="shared" si="373"/>
        <v/>
      </c>
    </row>
    <row r="1047" spans="1:28" x14ac:dyDescent="0.2">
      <c r="A1047">
        <v>192</v>
      </c>
      <c r="B1047">
        <v>164</v>
      </c>
      <c r="C1047">
        <v>3300</v>
      </c>
      <c r="D1047" t="s">
        <v>1477</v>
      </c>
      <c r="E1047" t="s">
        <v>1492</v>
      </c>
      <c r="F1047" t="str">
        <f t="shared" si="352"/>
        <v>3300,TIENEN,Wulmersom,</v>
      </c>
      <c r="G1047">
        <f t="shared" si="353"/>
        <v>192</v>
      </c>
      <c r="H1047">
        <f t="shared" si="353"/>
        <v>164</v>
      </c>
      <c r="I1047" s="15" t="str">
        <f t="shared" si="354"/>
        <v/>
      </c>
      <c r="J1047" s="15" t="str">
        <f t="shared" si="355"/>
        <v/>
      </c>
      <c r="K1047" s="15">
        <f t="shared" si="356"/>
        <v>0</v>
      </c>
      <c r="L1047" s="15" t="str">
        <f t="shared" si="357"/>
        <v>3300,TIENEN,Wulmersom,</v>
      </c>
      <c r="M1047" s="15" t="str">
        <f t="shared" si="358"/>
        <v/>
      </c>
      <c r="N1047" s="15" t="str">
        <f t="shared" si="359"/>
        <v/>
      </c>
      <c r="O1047" s="15" t="str">
        <f t="shared" si="360"/>
        <v/>
      </c>
      <c r="P1047" s="15">
        <f t="shared" si="361"/>
        <v>0</v>
      </c>
      <c r="Q1047" s="15" t="str">
        <f t="shared" si="362"/>
        <v>3300,TIENEN,Wulmersom,</v>
      </c>
      <c r="R1047" s="15" t="str">
        <f t="shared" si="363"/>
        <v/>
      </c>
      <c r="S1047" s="15" t="str">
        <f t="shared" si="364"/>
        <v/>
      </c>
      <c r="T1047" s="15" t="str">
        <f t="shared" si="365"/>
        <v/>
      </c>
      <c r="U1047" s="15">
        <f t="shared" si="366"/>
        <v>0</v>
      </c>
      <c r="V1047" s="15" t="str">
        <f t="shared" si="367"/>
        <v>3300,TIENEN,Wulmersom,</v>
      </c>
      <c r="W1047" s="15" t="str">
        <f t="shared" si="368"/>
        <v/>
      </c>
      <c r="X1047" s="15" t="str">
        <f t="shared" si="369"/>
        <v/>
      </c>
      <c r="Y1047" s="15" t="str">
        <f t="shared" si="370"/>
        <v/>
      </c>
      <c r="Z1047" s="15">
        <f t="shared" si="371"/>
        <v>0</v>
      </c>
      <c r="AA1047" s="15" t="str">
        <f t="shared" si="372"/>
        <v>3300,TIENEN,Wulmersom,</v>
      </c>
      <c r="AB1047" s="15" t="str">
        <f t="shared" si="373"/>
        <v/>
      </c>
    </row>
    <row r="1048" spans="1:28" x14ac:dyDescent="0.2">
      <c r="A1048">
        <v>183</v>
      </c>
      <c r="B1048">
        <v>165</v>
      </c>
      <c r="C1048">
        <v>3320</v>
      </c>
      <c r="D1048" t="s">
        <v>1493</v>
      </c>
      <c r="E1048" t="s">
        <v>1494</v>
      </c>
      <c r="F1048" t="str">
        <f t="shared" si="352"/>
        <v>3320,HOEGAARDEN,Babelom,</v>
      </c>
      <c r="G1048">
        <f t="shared" si="353"/>
        <v>183</v>
      </c>
      <c r="H1048">
        <f t="shared" si="353"/>
        <v>165</v>
      </c>
      <c r="I1048" s="15" t="str">
        <f t="shared" si="354"/>
        <v/>
      </c>
      <c r="J1048" s="15" t="str">
        <f t="shared" si="355"/>
        <v/>
      </c>
      <c r="K1048" s="15">
        <f t="shared" si="356"/>
        <v>0</v>
      </c>
      <c r="L1048" s="15" t="str">
        <f t="shared" si="357"/>
        <v>3320,HOEGAARDEN,Babelom,</v>
      </c>
      <c r="M1048" s="15" t="str">
        <f t="shared" si="358"/>
        <v/>
      </c>
      <c r="N1048" s="15" t="str">
        <f t="shared" si="359"/>
        <v/>
      </c>
      <c r="O1048" s="15" t="str">
        <f t="shared" si="360"/>
        <v/>
      </c>
      <c r="P1048" s="15">
        <f t="shared" si="361"/>
        <v>0</v>
      </c>
      <c r="Q1048" s="15" t="str">
        <f t="shared" si="362"/>
        <v>3320,HOEGAARDEN,Babelom,</v>
      </c>
      <c r="R1048" s="15" t="str">
        <f t="shared" si="363"/>
        <v/>
      </c>
      <c r="S1048" s="15" t="str">
        <f t="shared" si="364"/>
        <v/>
      </c>
      <c r="T1048" s="15" t="str">
        <f t="shared" si="365"/>
        <v/>
      </c>
      <c r="U1048" s="15">
        <f t="shared" si="366"/>
        <v>0</v>
      </c>
      <c r="V1048" s="15" t="str">
        <f t="shared" si="367"/>
        <v>3320,HOEGAARDEN,Babelom,</v>
      </c>
      <c r="W1048" s="15" t="str">
        <f t="shared" si="368"/>
        <v/>
      </c>
      <c r="X1048" s="15" t="str">
        <f t="shared" si="369"/>
        <v/>
      </c>
      <c r="Y1048" s="15" t="str">
        <f t="shared" si="370"/>
        <v/>
      </c>
      <c r="Z1048" s="15">
        <f t="shared" si="371"/>
        <v>0</v>
      </c>
      <c r="AA1048" s="15" t="str">
        <f t="shared" si="372"/>
        <v>3320,HOEGAARDEN,Babelom,</v>
      </c>
      <c r="AB1048" s="15" t="str">
        <f t="shared" si="373"/>
        <v/>
      </c>
    </row>
    <row r="1049" spans="1:28" x14ac:dyDescent="0.2">
      <c r="A1049">
        <v>187</v>
      </c>
      <c r="B1049">
        <v>161</v>
      </c>
      <c r="C1049">
        <v>3320</v>
      </c>
      <c r="D1049" t="s">
        <v>1493</v>
      </c>
      <c r="E1049" t="s">
        <v>1495</v>
      </c>
      <c r="F1049" t="str">
        <f t="shared" si="352"/>
        <v>3320,HOEGAARDEN,Elst,</v>
      </c>
      <c r="G1049">
        <f t="shared" si="353"/>
        <v>187</v>
      </c>
      <c r="H1049">
        <f t="shared" si="353"/>
        <v>161</v>
      </c>
      <c r="I1049" s="15" t="str">
        <f t="shared" si="354"/>
        <v/>
      </c>
      <c r="J1049" s="15" t="str">
        <f t="shared" si="355"/>
        <v/>
      </c>
      <c r="K1049" s="15">
        <f t="shared" si="356"/>
        <v>0</v>
      </c>
      <c r="L1049" s="15" t="str">
        <f t="shared" si="357"/>
        <v>3320,HOEGAARDEN,Elst,</v>
      </c>
      <c r="M1049" s="15" t="str">
        <f t="shared" si="358"/>
        <v/>
      </c>
      <c r="N1049" s="15" t="str">
        <f t="shared" si="359"/>
        <v/>
      </c>
      <c r="O1049" s="15" t="str">
        <f t="shared" si="360"/>
        <v/>
      </c>
      <c r="P1049" s="15">
        <f t="shared" si="361"/>
        <v>0</v>
      </c>
      <c r="Q1049" s="15" t="str">
        <f t="shared" si="362"/>
        <v>3320,HOEGAARDEN,Elst,</v>
      </c>
      <c r="R1049" s="15" t="str">
        <f t="shared" si="363"/>
        <v/>
      </c>
      <c r="S1049" s="15" t="str">
        <f t="shared" si="364"/>
        <v/>
      </c>
      <c r="T1049" s="15" t="str">
        <f t="shared" si="365"/>
        <v/>
      </c>
      <c r="U1049" s="15">
        <f t="shared" si="366"/>
        <v>0</v>
      </c>
      <c r="V1049" s="15" t="str">
        <f t="shared" si="367"/>
        <v>3320,HOEGAARDEN,Elst,</v>
      </c>
      <c r="W1049" s="15" t="str">
        <f t="shared" si="368"/>
        <v/>
      </c>
      <c r="X1049" s="15" t="str">
        <f t="shared" si="369"/>
        <v/>
      </c>
      <c r="Y1049" s="15" t="str">
        <f t="shared" si="370"/>
        <v/>
      </c>
      <c r="Z1049" s="15">
        <f t="shared" si="371"/>
        <v>0</v>
      </c>
      <c r="AA1049" s="15" t="str">
        <f t="shared" si="372"/>
        <v>3320,HOEGAARDEN,Elst,</v>
      </c>
      <c r="AB1049" s="15" t="str">
        <f t="shared" si="373"/>
        <v/>
      </c>
    </row>
    <row r="1050" spans="1:28" x14ac:dyDescent="0.2">
      <c r="A1050">
        <v>187</v>
      </c>
      <c r="B1050">
        <v>163</v>
      </c>
      <c r="C1050">
        <v>3320</v>
      </c>
      <c r="D1050" t="s">
        <v>1493</v>
      </c>
      <c r="E1050" t="s">
        <v>1496</v>
      </c>
      <c r="F1050" t="str">
        <f t="shared" si="352"/>
        <v>3320,HOEGAARDEN,Hoegaarden,</v>
      </c>
      <c r="G1050">
        <f t="shared" si="353"/>
        <v>187</v>
      </c>
      <c r="H1050">
        <f t="shared" si="353"/>
        <v>163</v>
      </c>
      <c r="I1050" s="15" t="str">
        <f t="shared" si="354"/>
        <v/>
      </c>
      <c r="J1050" s="15" t="str">
        <f t="shared" si="355"/>
        <v/>
      </c>
      <c r="K1050" s="15">
        <f t="shared" si="356"/>
        <v>0</v>
      </c>
      <c r="L1050" s="15" t="str">
        <f t="shared" si="357"/>
        <v>3320,HOEGAARDEN,Hoegaarden,</v>
      </c>
      <c r="M1050" s="15" t="str">
        <f t="shared" si="358"/>
        <v/>
      </c>
      <c r="N1050" s="15" t="str">
        <f t="shared" si="359"/>
        <v/>
      </c>
      <c r="O1050" s="15" t="str">
        <f t="shared" si="360"/>
        <v/>
      </c>
      <c r="P1050" s="15">
        <f t="shared" si="361"/>
        <v>0</v>
      </c>
      <c r="Q1050" s="15" t="str">
        <f t="shared" si="362"/>
        <v>3320,HOEGAARDEN,Hoegaarden,</v>
      </c>
      <c r="R1050" s="15" t="str">
        <f t="shared" si="363"/>
        <v/>
      </c>
      <c r="S1050" s="15" t="str">
        <f t="shared" si="364"/>
        <v/>
      </c>
      <c r="T1050" s="15" t="str">
        <f t="shared" si="365"/>
        <v/>
      </c>
      <c r="U1050" s="15">
        <f t="shared" si="366"/>
        <v>0</v>
      </c>
      <c r="V1050" s="15" t="str">
        <f t="shared" si="367"/>
        <v>3320,HOEGAARDEN,Hoegaarden,</v>
      </c>
      <c r="W1050" s="15" t="str">
        <f t="shared" si="368"/>
        <v/>
      </c>
      <c r="X1050" s="15" t="str">
        <f t="shared" si="369"/>
        <v/>
      </c>
      <c r="Y1050" s="15" t="str">
        <f t="shared" si="370"/>
        <v/>
      </c>
      <c r="Z1050" s="15">
        <f t="shared" si="371"/>
        <v>0</v>
      </c>
      <c r="AA1050" s="15" t="str">
        <f t="shared" si="372"/>
        <v>3320,HOEGAARDEN,Hoegaarden,</v>
      </c>
      <c r="AB1050" s="15" t="str">
        <f t="shared" si="373"/>
        <v/>
      </c>
    </row>
    <row r="1051" spans="1:28" x14ac:dyDescent="0.2">
      <c r="A1051">
        <v>182</v>
      </c>
      <c r="B1051">
        <v>164</v>
      </c>
      <c r="C1051">
        <v>3320</v>
      </c>
      <c r="D1051" t="s">
        <v>1493</v>
      </c>
      <c r="E1051" t="s">
        <v>1019</v>
      </c>
      <c r="F1051" t="str">
        <f t="shared" si="352"/>
        <v>3320,HOEGAARDEN,Meer,</v>
      </c>
      <c r="G1051">
        <f t="shared" si="353"/>
        <v>182</v>
      </c>
      <c r="H1051">
        <f t="shared" si="353"/>
        <v>164</v>
      </c>
      <c r="I1051" s="15" t="str">
        <f t="shared" si="354"/>
        <v/>
      </c>
      <c r="J1051" s="15" t="str">
        <f t="shared" si="355"/>
        <v/>
      </c>
      <c r="K1051" s="15">
        <f t="shared" si="356"/>
        <v>0</v>
      </c>
      <c r="L1051" s="15" t="str">
        <f t="shared" si="357"/>
        <v>3320,HOEGAARDEN,Meer,</v>
      </c>
      <c r="M1051" s="15" t="str">
        <f t="shared" si="358"/>
        <v/>
      </c>
      <c r="N1051" s="15" t="str">
        <f t="shared" si="359"/>
        <v/>
      </c>
      <c r="O1051" s="15" t="str">
        <f t="shared" si="360"/>
        <v/>
      </c>
      <c r="P1051" s="15">
        <f t="shared" si="361"/>
        <v>0</v>
      </c>
      <c r="Q1051" s="15" t="str">
        <f t="shared" si="362"/>
        <v>3320,HOEGAARDEN,Meer,</v>
      </c>
      <c r="R1051" s="15" t="str">
        <f t="shared" si="363"/>
        <v/>
      </c>
      <c r="S1051" s="15" t="str">
        <f t="shared" si="364"/>
        <v/>
      </c>
      <c r="T1051" s="15" t="str">
        <f t="shared" si="365"/>
        <v/>
      </c>
      <c r="U1051" s="15">
        <f t="shared" si="366"/>
        <v>0</v>
      </c>
      <c r="V1051" s="15" t="str">
        <f t="shared" si="367"/>
        <v>3320,HOEGAARDEN,Meer,</v>
      </c>
      <c r="W1051" s="15" t="str">
        <f t="shared" si="368"/>
        <v/>
      </c>
      <c r="X1051" s="15" t="str">
        <f t="shared" si="369"/>
        <v/>
      </c>
      <c r="Y1051" s="15" t="str">
        <f t="shared" si="370"/>
        <v/>
      </c>
      <c r="Z1051" s="15">
        <f t="shared" si="371"/>
        <v>0</v>
      </c>
      <c r="AA1051" s="15" t="str">
        <f t="shared" si="372"/>
        <v>3320,HOEGAARDEN,Meer,</v>
      </c>
      <c r="AB1051" s="15" t="str">
        <f t="shared" si="373"/>
        <v/>
      </c>
    </row>
    <row r="1052" spans="1:28" x14ac:dyDescent="0.2">
      <c r="A1052">
        <v>183</v>
      </c>
      <c r="B1052">
        <v>164</v>
      </c>
      <c r="C1052">
        <v>3320</v>
      </c>
      <c r="D1052" t="s">
        <v>1493</v>
      </c>
      <c r="E1052" t="s">
        <v>1497</v>
      </c>
      <c r="F1052" t="str">
        <f t="shared" si="352"/>
        <v>3320,HOEGAARDEN,Meldert,</v>
      </c>
      <c r="G1052">
        <f t="shared" si="353"/>
        <v>183</v>
      </c>
      <c r="H1052">
        <f t="shared" si="353"/>
        <v>164</v>
      </c>
      <c r="I1052" s="15" t="str">
        <f t="shared" si="354"/>
        <v/>
      </c>
      <c r="J1052" s="15" t="str">
        <f t="shared" si="355"/>
        <v/>
      </c>
      <c r="K1052" s="15">
        <f t="shared" si="356"/>
        <v>0</v>
      </c>
      <c r="L1052" s="15" t="str">
        <f t="shared" si="357"/>
        <v>3320,HOEGAARDEN,Meldert,</v>
      </c>
      <c r="M1052" s="15" t="str">
        <f t="shared" si="358"/>
        <v/>
      </c>
      <c r="N1052" s="15" t="str">
        <f t="shared" si="359"/>
        <v/>
      </c>
      <c r="O1052" s="15" t="str">
        <f t="shared" si="360"/>
        <v/>
      </c>
      <c r="P1052" s="15">
        <f t="shared" si="361"/>
        <v>0</v>
      </c>
      <c r="Q1052" s="15" t="str">
        <f t="shared" si="362"/>
        <v>3320,HOEGAARDEN,Meldert,</v>
      </c>
      <c r="R1052" s="15" t="str">
        <f t="shared" si="363"/>
        <v/>
      </c>
      <c r="S1052" s="15" t="str">
        <f t="shared" si="364"/>
        <v/>
      </c>
      <c r="T1052" s="15" t="str">
        <f t="shared" si="365"/>
        <v/>
      </c>
      <c r="U1052" s="15">
        <f t="shared" si="366"/>
        <v>0</v>
      </c>
      <c r="V1052" s="15" t="str">
        <f t="shared" si="367"/>
        <v>3320,HOEGAARDEN,Meldert,</v>
      </c>
      <c r="W1052" s="15" t="str">
        <f t="shared" si="368"/>
        <v/>
      </c>
      <c r="X1052" s="15" t="str">
        <f t="shared" si="369"/>
        <v/>
      </c>
      <c r="Y1052" s="15" t="str">
        <f t="shared" si="370"/>
        <v/>
      </c>
      <c r="Z1052" s="15">
        <f t="shared" si="371"/>
        <v>0</v>
      </c>
      <c r="AA1052" s="15" t="str">
        <f t="shared" si="372"/>
        <v>3320,HOEGAARDEN,Meldert,</v>
      </c>
      <c r="AB1052" s="15" t="str">
        <f t="shared" si="373"/>
        <v/>
      </c>
    </row>
    <row r="1053" spans="1:28" x14ac:dyDescent="0.2">
      <c r="A1053">
        <v>185</v>
      </c>
      <c r="B1053">
        <v>164</v>
      </c>
      <c r="C1053">
        <v>3320</v>
      </c>
      <c r="D1053" t="s">
        <v>1493</v>
      </c>
      <c r="E1053" t="s">
        <v>1498</v>
      </c>
      <c r="F1053" t="str">
        <f t="shared" si="352"/>
        <v>3320,HOEGAARDEN,Sint-Katarina-Houtem,</v>
      </c>
      <c r="G1053">
        <f t="shared" si="353"/>
        <v>185</v>
      </c>
      <c r="H1053">
        <f t="shared" si="353"/>
        <v>164</v>
      </c>
      <c r="I1053" s="15" t="str">
        <f t="shared" si="354"/>
        <v/>
      </c>
      <c r="J1053" s="15" t="str">
        <f t="shared" si="355"/>
        <v/>
      </c>
      <c r="K1053" s="15">
        <f t="shared" si="356"/>
        <v>0</v>
      </c>
      <c r="L1053" s="15" t="str">
        <f t="shared" si="357"/>
        <v>3320,HOEGAARDEN,Sint-Katarina-Houtem,</v>
      </c>
      <c r="M1053" s="15" t="str">
        <f t="shared" si="358"/>
        <v/>
      </c>
      <c r="N1053" s="15" t="str">
        <f t="shared" si="359"/>
        <v/>
      </c>
      <c r="O1053" s="15" t="str">
        <f t="shared" si="360"/>
        <v/>
      </c>
      <c r="P1053" s="15">
        <f t="shared" si="361"/>
        <v>0</v>
      </c>
      <c r="Q1053" s="15" t="str">
        <f t="shared" si="362"/>
        <v>3320,HOEGAARDEN,Sint-Katarina-Houtem,</v>
      </c>
      <c r="R1053" s="15" t="str">
        <f t="shared" si="363"/>
        <v/>
      </c>
      <c r="S1053" s="15" t="str">
        <f t="shared" si="364"/>
        <v/>
      </c>
      <c r="T1053" s="15" t="str">
        <f t="shared" si="365"/>
        <v/>
      </c>
      <c r="U1053" s="15">
        <f t="shared" si="366"/>
        <v>0</v>
      </c>
      <c r="V1053" s="15" t="str">
        <f t="shared" si="367"/>
        <v>3320,HOEGAARDEN,Sint-Katarina-Houtem,</v>
      </c>
      <c r="W1053" s="15" t="str">
        <f t="shared" si="368"/>
        <v/>
      </c>
      <c r="X1053" s="15" t="str">
        <f t="shared" si="369"/>
        <v/>
      </c>
      <c r="Y1053" s="15" t="str">
        <f t="shared" si="370"/>
        <v/>
      </c>
      <c r="Z1053" s="15">
        <f t="shared" si="371"/>
        <v>0</v>
      </c>
      <c r="AA1053" s="15" t="str">
        <f t="shared" si="372"/>
        <v>3320,HOEGAARDEN,Sint-Katarina-Houtem,</v>
      </c>
      <c r="AB1053" s="15" t="str">
        <f t="shared" si="373"/>
        <v/>
      </c>
    </row>
    <row r="1054" spans="1:28" x14ac:dyDescent="0.2">
      <c r="A1054">
        <v>189</v>
      </c>
      <c r="B1054">
        <v>162</v>
      </c>
      <c r="C1054">
        <v>3321</v>
      </c>
      <c r="D1054" t="s">
        <v>1493</v>
      </c>
      <c r="E1054" t="s">
        <v>1499</v>
      </c>
      <c r="F1054" t="str">
        <f t="shared" si="352"/>
        <v>3321,HOEGAARDEN,Outgaarden,</v>
      </c>
      <c r="G1054">
        <f t="shared" si="353"/>
        <v>189</v>
      </c>
      <c r="H1054">
        <f t="shared" si="353"/>
        <v>162</v>
      </c>
      <c r="I1054" s="15" t="str">
        <f t="shared" si="354"/>
        <v/>
      </c>
      <c r="J1054" s="15" t="str">
        <f t="shared" si="355"/>
        <v/>
      </c>
      <c r="K1054" s="15">
        <f t="shared" si="356"/>
        <v>0</v>
      </c>
      <c r="L1054" s="15" t="str">
        <f t="shared" si="357"/>
        <v>3321,HOEGAARDEN,Outgaarden,</v>
      </c>
      <c r="M1054" s="15" t="str">
        <f t="shared" si="358"/>
        <v/>
      </c>
      <c r="N1054" s="15" t="str">
        <f t="shared" si="359"/>
        <v/>
      </c>
      <c r="O1054" s="15" t="str">
        <f t="shared" si="360"/>
        <v/>
      </c>
      <c r="P1054" s="15">
        <f t="shared" si="361"/>
        <v>0</v>
      </c>
      <c r="Q1054" s="15" t="str">
        <f t="shared" si="362"/>
        <v>3321,HOEGAARDEN,Outgaarden,</v>
      </c>
      <c r="R1054" s="15" t="str">
        <f t="shared" si="363"/>
        <v/>
      </c>
      <c r="S1054" s="15" t="str">
        <f t="shared" si="364"/>
        <v/>
      </c>
      <c r="T1054" s="15" t="str">
        <f t="shared" si="365"/>
        <v/>
      </c>
      <c r="U1054" s="15">
        <f t="shared" si="366"/>
        <v>0</v>
      </c>
      <c r="V1054" s="15" t="str">
        <f t="shared" si="367"/>
        <v>3321,HOEGAARDEN,Outgaarden,</v>
      </c>
      <c r="W1054" s="15" t="str">
        <f t="shared" si="368"/>
        <v/>
      </c>
      <c r="X1054" s="15" t="str">
        <f t="shared" si="369"/>
        <v/>
      </c>
      <c r="Y1054" s="15" t="str">
        <f t="shared" si="370"/>
        <v/>
      </c>
      <c r="Z1054" s="15">
        <f t="shared" si="371"/>
        <v>0</v>
      </c>
      <c r="AA1054" s="15" t="str">
        <f t="shared" si="372"/>
        <v>3321,HOEGAARDEN,Outgaarden,</v>
      </c>
      <c r="AB1054" s="15" t="str">
        <f t="shared" si="373"/>
        <v/>
      </c>
    </row>
    <row r="1055" spans="1:28" x14ac:dyDescent="0.2">
      <c r="A1055">
        <v>198</v>
      </c>
      <c r="B1055">
        <v>170</v>
      </c>
      <c r="C1055">
        <v>3350</v>
      </c>
      <c r="D1055" t="s">
        <v>1500</v>
      </c>
      <c r="E1055" t="s">
        <v>1501</v>
      </c>
      <c r="F1055" t="str">
        <f t="shared" si="352"/>
        <v>3350,LINTER,Drieslinter,</v>
      </c>
      <c r="G1055">
        <f t="shared" si="353"/>
        <v>198</v>
      </c>
      <c r="H1055">
        <f t="shared" si="353"/>
        <v>170</v>
      </c>
      <c r="I1055" s="15" t="str">
        <f t="shared" si="354"/>
        <v/>
      </c>
      <c r="J1055" s="15" t="str">
        <f t="shared" si="355"/>
        <v/>
      </c>
      <c r="K1055" s="15">
        <f t="shared" si="356"/>
        <v>0</v>
      </c>
      <c r="L1055" s="15" t="str">
        <f t="shared" si="357"/>
        <v>3350,LINTER,Drieslinter,</v>
      </c>
      <c r="M1055" s="15" t="str">
        <f t="shared" si="358"/>
        <v/>
      </c>
      <c r="N1055" s="15" t="str">
        <f t="shared" si="359"/>
        <v/>
      </c>
      <c r="O1055" s="15" t="str">
        <f t="shared" si="360"/>
        <v/>
      </c>
      <c r="P1055" s="15">
        <f t="shared" si="361"/>
        <v>0</v>
      </c>
      <c r="Q1055" s="15" t="str">
        <f t="shared" si="362"/>
        <v>3350,LINTER,Drieslinter,</v>
      </c>
      <c r="R1055" s="15" t="str">
        <f t="shared" si="363"/>
        <v/>
      </c>
      <c r="S1055" s="15" t="str">
        <f t="shared" si="364"/>
        <v/>
      </c>
      <c r="T1055" s="15" t="str">
        <f t="shared" si="365"/>
        <v/>
      </c>
      <c r="U1055" s="15">
        <f t="shared" si="366"/>
        <v>0</v>
      </c>
      <c r="V1055" s="15" t="str">
        <f t="shared" si="367"/>
        <v>3350,LINTER,Drieslinter,</v>
      </c>
      <c r="W1055" s="15" t="str">
        <f t="shared" si="368"/>
        <v/>
      </c>
      <c r="X1055" s="15" t="str">
        <f t="shared" si="369"/>
        <v/>
      </c>
      <c r="Y1055" s="15" t="str">
        <f t="shared" si="370"/>
        <v/>
      </c>
      <c r="Z1055" s="15">
        <f t="shared" si="371"/>
        <v>0</v>
      </c>
      <c r="AA1055" s="15" t="str">
        <f t="shared" si="372"/>
        <v>3350,LINTER,Drieslinter,</v>
      </c>
      <c r="AB1055" s="15" t="str">
        <f t="shared" si="373"/>
        <v/>
      </c>
    </row>
    <row r="1056" spans="1:28" x14ac:dyDescent="0.2">
      <c r="A1056">
        <v>196</v>
      </c>
      <c r="B1056">
        <v>172</v>
      </c>
      <c r="C1056">
        <v>3350</v>
      </c>
      <c r="D1056" t="s">
        <v>1500</v>
      </c>
      <c r="E1056" t="s">
        <v>1287</v>
      </c>
      <c r="F1056" t="str">
        <f t="shared" si="352"/>
        <v>3350,LINTER,Heide,</v>
      </c>
      <c r="G1056">
        <f t="shared" si="353"/>
        <v>196</v>
      </c>
      <c r="H1056">
        <f t="shared" si="353"/>
        <v>172</v>
      </c>
      <c r="I1056" s="15" t="str">
        <f t="shared" si="354"/>
        <v/>
      </c>
      <c r="J1056" s="15" t="str">
        <f t="shared" si="355"/>
        <v/>
      </c>
      <c r="K1056" s="15">
        <f t="shared" si="356"/>
        <v>0</v>
      </c>
      <c r="L1056" s="15" t="str">
        <f t="shared" si="357"/>
        <v>3350,LINTER,Heide,</v>
      </c>
      <c r="M1056" s="15" t="str">
        <f t="shared" si="358"/>
        <v/>
      </c>
      <c r="N1056" s="15" t="str">
        <f t="shared" si="359"/>
        <v/>
      </c>
      <c r="O1056" s="15" t="str">
        <f t="shared" si="360"/>
        <v/>
      </c>
      <c r="P1056" s="15">
        <f t="shared" si="361"/>
        <v>0</v>
      </c>
      <c r="Q1056" s="15" t="str">
        <f t="shared" si="362"/>
        <v>3350,LINTER,Heide,</v>
      </c>
      <c r="R1056" s="15" t="str">
        <f t="shared" si="363"/>
        <v/>
      </c>
      <c r="S1056" s="15" t="str">
        <f t="shared" si="364"/>
        <v/>
      </c>
      <c r="T1056" s="15" t="str">
        <f t="shared" si="365"/>
        <v/>
      </c>
      <c r="U1056" s="15">
        <f t="shared" si="366"/>
        <v>0</v>
      </c>
      <c r="V1056" s="15" t="str">
        <f t="shared" si="367"/>
        <v>3350,LINTER,Heide,</v>
      </c>
      <c r="W1056" s="15" t="str">
        <f t="shared" si="368"/>
        <v/>
      </c>
      <c r="X1056" s="15" t="str">
        <f t="shared" si="369"/>
        <v/>
      </c>
      <c r="Y1056" s="15" t="str">
        <f t="shared" si="370"/>
        <v/>
      </c>
      <c r="Z1056" s="15">
        <f t="shared" si="371"/>
        <v>0</v>
      </c>
      <c r="AA1056" s="15" t="str">
        <f t="shared" si="372"/>
        <v>3350,LINTER,Heide,</v>
      </c>
      <c r="AB1056" s="15" t="str">
        <f t="shared" si="373"/>
        <v/>
      </c>
    </row>
    <row r="1057" spans="1:28" x14ac:dyDescent="0.2">
      <c r="A1057">
        <v>197</v>
      </c>
      <c r="B1057">
        <v>171</v>
      </c>
      <c r="C1057">
        <v>3350</v>
      </c>
      <c r="D1057" t="s">
        <v>1500</v>
      </c>
      <c r="E1057" t="s">
        <v>1502</v>
      </c>
      <c r="F1057" t="str">
        <f t="shared" si="352"/>
        <v>3350,LINTER,Linter,</v>
      </c>
      <c r="G1057">
        <f t="shared" si="353"/>
        <v>197</v>
      </c>
      <c r="H1057">
        <f t="shared" si="353"/>
        <v>171</v>
      </c>
      <c r="I1057" s="15" t="str">
        <f t="shared" si="354"/>
        <v/>
      </c>
      <c r="J1057" s="15" t="str">
        <f t="shared" si="355"/>
        <v/>
      </c>
      <c r="K1057" s="15">
        <f t="shared" si="356"/>
        <v>0</v>
      </c>
      <c r="L1057" s="15" t="str">
        <f t="shared" si="357"/>
        <v>3350,LINTER,Linter,</v>
      </c>
      <c r="M1057" s="15" t="str">
        <f t="shared" si="358"/>
        <v/>
      </c>
      <c r="N1057" s="15" t="str">
        <f t="shared" si="359"/>
        <v/>
      </c>
      <c r="O1057" s="15" t="str">
        <f t="shared" si="360"/>
        <v/>
      </c>
      <c r="P1057" s="15">
        <f t="shared" si="361"/>
        <v>0</v>
      </c>
      <c r="Q1057" s="15" t="str">
        <f t="shared" si="362"/>
        <v>3350,LINTER,Linter,</v>
      </c>
      <c r="R1057" s="15" t="str">
        <f t="shared" si="363"/>
        <v/>
      </c>
      <c r="S1057" s="15" t="str">
        <f t="shared" si="364"/>
        <v/>
      </c>
      <c r="T1057" s="15" t="str">
        <f t="shared" si="365"/>
        <v/>
      </c>
      <c r="U1057" s="15">
        <f t="shared" si="366"/>
        <v>0</v>
      </c>
      <c r="V1057" s="15" t="str">
        <f t="shared" si="367"/>
        <v>3350,LINTER,Linter,</v>
      </c>
      <c r="W1057" s="15" t="str">
        <f t="shared" si="368"/>
        <v/>
      </c>
      <c r="X1057" s="15" t="str">
        <f t="shared" si="369"/>
        <v/>
      </c>
      <c r="Y1057" s="15" t="str">
        <f t="shared" si="370"/>
        <v/>
      </c>
      <c r="Z1057" s="15">
        <f t="shared" si="371"/>
        <v>0</v>
      </c>
      <c r="AA1057" s="15" t="str">
        <f t="shared" si="372"/>
        <v>3350,LINTER,Linter,</v>
      </c>
      <c r="AB1057" s="15" t="str">
        <f t="shared" si="373"/>
        <v/>
      </c>
    </row>
    <row r="1058" spans="1:28" x14ac:dyDescent="0.2">
      <c r="A1058">
        <v>198</v>
      </c>
      <c r="B1058">
        <v>168</v>
      </c>
      <c r="C1058">
        <v>3350</v>
      </c>
      <c r="D1058" t="s">
        <v>1500</v>
      </c>
      <c r="E1058" t="s">
        <v>1503</v>
      </c>
      <c r="F1058" t="str">
        <f t="shared" si="352"/>
        <v>3350,LINTER,Melkwezer,</v>
      </c>
      <c r="G1058">
        <f t="shared" si="353"/>
        <v>198</v>
      </c>
      <c r="H1058">
        <f t="shared" si="353"/>
        <v>168</v>
      </c>
      <c r="I1058" s="15" t="str">
        <f t="shared" si="354"/>
        <v/>
      </c>
      <c r="J1058" s="15" t="str">
        <f t="shared" si="355"/>
        <v/>
      </c>
      <c r="K1058" s="15">
        <f t="shared" si="356"/>
        <v>0</v>
      </c>
      <c r="L1058" s="15" t="str">
        <f t="shared" si="357"/>
        <v>3350,LINTER,Melkwezer,</v>
      </c>
      <c r="M1058" s="15" t="str">
        <f t="shared" si="358"/>
        <v/>
      </c>
      <c r="N1058" s="15" t="str">
        <f t="shared" si="359"/>
        <v/>
      </c>
      <c r="O1058" s="15" t="str">
        <f t="shared" si="360"/>
        <v/>
      </c>
      <c r="P1058" s="15">
        <f t="shared" si="361"/>
        <v>0</v>
      </c>
      <c r="Q1058" s="15" t="str">
        <f t="shared" si="362"/>
        <v>3350,LINTER,Melkwezer,</v>
      </c>
      <c r="R1058" s="15" t="str">
        <f t="shared" si="363"/>
        <v/>
      </c>
      <c r="S1058" s="15" t="str">
        <f t="shared" si="364"/>
        <v/>
      </c>
      <c r="T1058" s="15" t="str">
        <f t="shared" si="365"/>
        <v/>
      </c>
      <c r="U1058" s="15">
        <f t="shared" si="366"/>
        <v>0</v>
      </c>
      <c r="V1058" s="15" t="str">
        <f t="shared" si="367"/>
        <v>3350,LINTER,Melkwezer,</v>
      </c>
      <c r="W1058" s="15" t="str">
        <f t="shared" si="368"/>
        <v/>
      </c>
      <c r="X1058" s="15" t="str">
        <f t="shared" si="369"/>
        <v/>
      </c>
      <c r="Y1058" s="15" t="str">
        <f t="shared" si="370"/>
        <v/>
      </c>
      <c r="Z1058" s="15">
        <f t="shared" si="371"/>
        <v>0</v>
      </c>
      <c r="AA1058" s="15" t="str">
        <f t="shared" si="372"/>
        <v>3350,LINTER,Melkwezer,</v>
      </c>
      <c r="AB1058" s="15" t="str">
        <f t="shared" si="373"/>
        <v/>
      </c>
    </row>
    <row r="1059" spans="1:28" x14ac:dyDescent="0.2">
      <c r="A1059">
        <v>198</v>
      </c>
      <c r="B1059">
        <v>165</v>
      </c>
      <c r="C1059">
        <v>3350</v>
      </c>
      <c r="D1059" t="s">
        <v>1500</v>
      </c>
      <c r="E1059" t="s">
        <v>1504</v>
      </c>
      <c r="F1059" t="str">
        <f t="shared" si="352"/>
        <v>3350,LINTER,Neerhespen,</v>
      </c>
      <c r="G1059">
        <f t="shared" si="353"/>
        <v>198</v>
      </c>
      <c r="H1059">
        <f t="shared" si="353"/>
        <v>165</v>
      </c>
      <c r="I1059" s="15" t="str">
        <f t="shared" si="354"/>
        <v/>
      </c>
      <c r="J1059" s="15" t="str">
        <f t="shared" si="355"/>
        <v/>
      </c>
      <c r="K1059" s="15">
        <f t="shared" si="356"/>
        <v>0</v>
      </c>
      <c r="L1059" s="15" t="str">
        <f t="shared" si="357"/>
        <v>3350,LINTER,Neerhespen,</v>
      </c>
      <c r="M1059" s="15" t="str">
        <f t="shared" si="358"/>
        <v/>
      </c>
      <c r="N1059" s="15" t="str">
        <f t="shared" si="359"/>
        <v/>
      </c>
      <c r="O1059" s="15" t="str">
        <f t="shared" si="360"/>
        <v/>
      </c>
      <c r="P1059" s="15">
        <f t="shared" si="361"/>
        <v>0</v>
      </c>
      <c r="Q1059" s="15" t="str">
        <f t="shared" si="362"/>
        <v>3350,LINTER,Neerhespen,</v>
      </c>
      <c r="R1059" s="15" t="str">
        <f t="shared" si="363"/>
        <v/>
      </c>
      <c r="S1059" s="15" t="str">
        <f t="shared" si="364"/>
        <v/>
      </c>
      <c r="T1059" s="15" t="str">
        <f t="shared" si="365"/>
        <v/>
      </c>
      <c r="U1059" s="15">
        <f t="shared" si="366"/>
        <v>0</v>
      </c>
      <c r="V1059" s="15" t="str">
        <f t="shared" si="367"/>
        <v>3350,LINTER,Neerhespen,</v>
      </c>
      <c r="W1059" s="15" t="str">
        <f t="shared" si="368"/>
        <v/>
      </c>
      <c r="X1059" s="15" t="str">
        <f t="shared" si="369"/>
        <v/>
      </c>
      <c r="Y1059" s="15" t="str">
        <f t="shared" si="370"/>
        <v/>
      </c>
      <c r="Z1059" s="15">
        <f t="shared" si="371"/>
        <v>0</v>
      </c>
      <c r="AA1059" s="15" t="str">
        <f t="shared" si="372"/>
        <v>3350,LINTER,Neerhespen,</v>
      </c>
      <c r="AB1059" s="15" t="str">
        <f t="shared" si="373"/>
        <v/>
      </c>
    </row>
    <row r="1060" spans="1:28" x14ac:dyDescent="0.2">
      <c r="A1060">
        <v>195</v>
      </c>
      <c r="B1060">
        <v>170</v>
      </c>
      <c r="C1060">
        <v>3350</v>
      </c>
      <c r="D1060" t="s">
        <v>1500</v>
      </c>
      <c r="E1060" t="s">
        <v>1505</v>
      </c>
      <c r="F1060" t="str">
        <f t="shared" si="352"/>
        <v>3350,LINTER,Neerlinter,</v>
      </c>
      <c r="G1060">
        <f t="shared" si="353"/>
        <v>195</v>
      </c>
      <c r="H1060">
        <f t="shared" si="353"/>
        <v>170</v>
      </c>
      <c r="I1060" s="15" t="str">
        <f t="shared" si="354"/>
        <v/>
      </c>
      <c r="J1060" s="15" t="str">
        <f t="shared" si="355"/>
        <v/>
      </c>
      <c r="K1060" s="15">
        <f t="shared" si="356"/>
        <v>0</v>
      </c>
      <c r="L1060" s="15" t="str">
        <f t="shared" si="357"/>
        <v>3350,LINTER,Neerlinter,</v>
      </c>
      <c r="M1060" s="15" t="str">
        <f t="shared" si="358"/>
        <v/>
      </c>
      <c r="N1060" s="15" t="str">
        <f t="shared" si="359"/>
        <v/>
      </c>
      <c r="O1060" s="15" t="str">
        <f t="shared" si="360"/>
        <v/>
      </c>
      <c r="P1060" s="15">
        <f t="shared" si="361"/>
        <v>0</v>
      </c>
      <c r="Q1060" s="15" t="str">
        <f t="shared" si="362"/>
        <v>3350,LINTER,Neerlinter,</v>
      </c>
      <c r="R1060" s="15" t="str">
        <f t="shared" si="363"/>
        <v/>
      </c>
      <c r="S1060" s="15" t="str">
        <f t="shared" si="364"/>
        <v/>
      </c>
      <c r="T1060" s="15" t="str">
        <f t="shared" si="365"/>
        <v/>
      </c>
      <c r="U1060" s="15">
        <f t="shared" si="366"/>
        <v>0</v>
      </c>
      <c r="V1060" s="15" t="str">
        <f t="shared" si="367"/>
        <v>3350,LINTER,Neerlinter,</v>
      </c>
      <c r="W1060" s="15" t="str">
        <f t="shared" si="368"/>
        <v/>
      </c>
      <c r="X1060" s="15" t="str">
        <f t="shared" si="369"/>
        <v/>
      </c>
      <c r="Y1060" s="15" t="str">
        <f t="shared" si="370"/>
        <v/>
      </c>
      <c r="Z1060" s="15">
        <f t="shared" si="371"/>
        <v>0</v>
      </c>
      <c r="AA1060" s="15" t="str">
        <f t="shared" si="372"/>
        <v>3350,LINTER,Neerlinter,</v>
      </c>
      <c r="AB1060" s="15" t="str">
        <f t="shared" si="373"/>
        <v/>
      </c>
    </row>
    <row r="1061" spans="1:28" x14ac:dyDescent="0.2">
      <c r="A1061">
        <v>198</v>
      </c>
      <c r="B1061">
        <v>166</v>
      </c>
      <c r="C1061">
        <v>3350</v>
      </c>
      <c r="D1061" t="s">
        <v>1500</v>
      </c>
      <c r="E1061" t="s">
        <v>1506</v>
      </c>
      <c r="F1061" t="str">
        <f t="shared" si="352"/>
        <v>3350,LINTER,Orsmaal,</v>
      </c>
      <c r="G1061">
        <f t="shared" si="353"/>
        <v>198</v>
      </c>
      <c r="H1061">
        <f t="shared" si="353"/>
        <v>166</v>
      </c>
      <c r="I1061" s="15" t="str">
        <f t="shared" si="354"/>
        <v/>
      </c>
      <c r="J1061" s="15" t="str">
        <f t="shared" si="355"/>
        <v/>
      </c>
      <c r="K1061" s="15">
        <f t="shared" si="356"/>
        <v>0</v>
      </c>
      <c r="L1061" s="15" t="str">
        <f t="shared" si="357"/>
        <v>3350,LINTER,Orsmaal,</v>
      </c>
      <c r="M1061" s="15" t="str">
        <f t="shared" si="358"/>
        <v/>
      </c>
      <c r="N1061" s="15" t="str">
        <f t="shared" si="359"/>
        <v/>
      </c>
      <c r="O1061" s="15" t="str">
        <f t="shared" si="360"/>
        <v/>
      </c>
      <c r="P1061" s="15">
        <f t="shared" si="361"/>
        <v>0</v>
      </c>
      <c r="Q1061" s="15" t="str">
        <f t="shared" si="362"/>
        <v>3350,LINTER,Orsmaal,</v>
      </c>
      <c r="R1061" s="15" t="str">
        <f t="shared" si="363"/>
        <v/>
      </c>
      <c r="S1061" s="15" t="str">
        <f t="shared" si="364"/>
        <v/>
      </c>
      <c r="T1061" s="15" t="str">
        <f t="shared" si="365"/>
        <v/>
      </c>
      <c r="U1061" s="15">
        <f t="shared" si="366"/>
        <v>0</v>
      </c>
      <c r="V1061" s="15" t="str">
        <f t="shared" si="367"/>
        <v>3350,LINTER,Orsmaal,</v>
      </c>
      <c r="W1061" s="15" t="str">
        <f t="shared" si="368"/>
        <v/>
      </c>
      <c r="X1061" s="15" t="str">
        <f t="shared" si="369"/>
        <v/>
      </c>
      <c r="Y1061" s="15" t="str">
        <f t="shared" si="370"/>
        <v/>
      </c>
      <c r="Z1061" s="15">
        <f t="shared" si="371"/>
        <v>0</v>
      </c>
      <c r="AA1061" s="15" t="str">
        <f t="shared" si="372"/>
        <v>3350,LINTER,Orsmaal,</v>
      </c>
      <c r="AB1061" s="15" t="str">
        <f t="shared" si="373"/>
        <v/>
      </c>
    </row>
    <row r="1062" spans="1:28" x14ac:dyDescent="0.2">
      <c r="A1062">
        <v>197</v>
      </c>
      <c r="B1062">
        <v>165</v>
      </c>
      <c r="C1062">
        <v>3350</v>
      </c>
      <c r="D1062" t="s">
        <v>1500</v>
      </c>
      <c r="E1062" t="s">
        <v>1507</v>
      </c>
      <c r="F1062" t="str">
        <f t="shared" si="352"/>
        <v>3350,LINTER,Overhespen,</v>
      </c>
      <c r="G1062">
        <f t="shared" si="353"/>
        <v>197</v>
      </c>
      <c r="H1062">
        <f t="shared" si="353"/>
        <v>165</v>
      </c>
      <c r="I1062" s="15" t="str">
        <f t="shared" si="354"/>
        <v/>
      </c>
      <c r="J1062" s="15" t="str">
        <f t="shared" si="355"/>
        <v/>
      </c>
      <c r="K1062" s="15">
        <f t="shared" si="356"/>
        <v>0</v>
      </c>
      <c r="L1062" s="15" t="str">
        <f t="shared" si="357"/>
        <v>3350,LINTER,Overhespen,</v>
      </c>
      <c r="M1062" s="15" t="str">
        <f t="shared" si="358"/>
        <v/>
      </c>
      <c r="N1062" s="15" t="str">
        <f t="shared" si="359"/>
        <v/>
      </c>
      <c r="O1062" s="15" t="str">
        <f t="shared" si="360"/>
        <v/>
      </c>
      <c r="P1062" s="15">
        <f t="shared" si="361"/>
        <v>0</v>
      </c>
      <c r="Q1062" s="15" t="str">
        <f t="shared" si="362"/>
        <v>3350,LINTER,Overhespen,</v>
      </c>
      <c r="R1062" s="15" t="str">
        <f t="shared" si="363"/>
        <v/>
      </c>
      <c r="S1062" s="15" t="str">
        <f t="shared" si="364"/>
        <v/>
      </c>
      <c r="T1062" s="15" t="str">
        <f t="shared" si="365"/>
        <v/>
      </c>
      <c r="U1062" s="15">
        <f t="shared" si="366"/>
        <v>0</v>
      </c>
      <c r="V1062" s="15" t="str">
        <f t="shared" si="367"/>
        <v>3350,LINTER,Overhespen,</v>
      </c>
      <c r="W1062" s="15" t="str">
        <f t="shared" si="368"/>
        <v/>
      </c>
      <c r="X1062" s="15" t="str">
        <f t="shared" si="369"/>
        <v/>
      </c>
      <c r="Y1062" s="15" t="str">
        <f t="shared" si="370"/>
        <v/>
      </c>
      <c r="Z1062" s="15">
        <f t="shared" si="371"/>
        <v>0</v>
      </c>
      <c r="AA1062" s="15" t="str">
        <f t="shared" si="372"/>
        <v>3350,LINTER,Overhespen,</v>
      </c>
      <c r="AB1062" s="15" t="str">
        <f t="shared" si="373"/>
        <v/>
      </c>
    </row>
    <row r="1063" spans="1:28" x14ac:dyDescent="0.2">
      <c r="A1063">
        <v>196</v>
      </c>
      <c r="B1063">
        <v>167</v>
      </c>
      <c r="C1063">
        <v>3350</v>
      </c>
      <c r="D1063" t="s">
        <v>1500</v>
      </c>
      <c r="E1063" t="s">
        <v>1508</v>
      </c>
      <c r="F1063" t="str">
        <f t="shared" si="352"/>
        <v>3350,LINTER,Wommersom,</v>
      </c>
      <c r="G1063">
        <f t="shared" si="353"/>
        <v>196</v>
      </c>
      <c r="H1063">
        <f t="shared" si="353"/>
        <v>167</v>
      </c>
      <c r="I1063" s="15" t="str">
        <f t="shared" si="354"/>
        <v/>
      </c>
      <c r="J1063" s="15" t="str">
        <f t="shared" si="355"/>
        <v/>
      </c>
      <c r="K1063" s="15">
        <f t="shared" si="356"/>
        <v>0</v>
      </c>
      <c r="L1063" s="15" t="str">
        <f t="shared" si="357"/>
        <v>3350,LINTER,Wommersom,</v>
      </c>
      <c r="M1063" s="15" t="str">
        <f t="shared" si="358"/>
        <v/>
      </c>
      <c r="N1063" s="15" t="str">
        <f t="shared" si="359"/>
        <v/>
      </c>
      <c r="O1063" s="15" t="str">
        <f t="shared" si="360"/>
        <v/>
      </c>
      <c r="P1063" s="15">
        <f t="shared" si="361"/>
        <v>0</v>
      </c>
      <c r="Q1063" s="15" t="str">
        <f t="shared" si="362"/>
        <v>3350,LINTER,Wommersom,</v>
      </c>
      <c r="R1063" s="15" t="str">
        <f t="shared" si="363"/>
        <v/>
      </c>
      <c r="S1063" s="15" t="str">
        <f t="shared" si="364"/>
        <v/>
      </c>
      <c r="T1063" s="15" t="str">
        <f t="shared" si="365"/>
        <v/>
      </c>
      <c r="U1063" s="15">
        <f t="shared" si="366"/>
        <v>0</v>
      </c>
      <c r="V1063" s="15" t="str">
        <f t="shared" si="367"/>
        <v>3350,LINTER,Wommersom,</v>
      </c>
      <c r="W1063" s="15" t="str">
        <f t="shared" si="368"/>
        <v/>
      </c>
      <c r="X1063" s="15" t="str">
        <f t="shared" si="369"/>
        <v/>
      </c>
      <c r="Y1063" s="15" t="str">
        <f t="shared" si="370"/>
        <v/>
      </c>
      <c r="Z1063" s="15">
        <f t="shared" si="371"/>
        <v>0</v>
      </c>
      <c r="AA1063" s="15" t="str">
        <f t="shared" si="372"/>
        <v>3350,LINTER,Wommersom,</v>
      </c>
      <c r="AB1063" s="15" t="str">
        <f t="shared" si="373"/>
        <v/>
      </c>
    </row>
    <row r="1064" spans="1:28" x14ac:dyDescent="0.2">
      <c r="A1064">
        <v>180</v>
      </c>
      <c r="B1064">
        <v>169</v>
      </c>
      <c r="C1064">
        <v>3360</v>
      </c>
      <c r="D1064" t="s">
        <v>1509</v>
      </c>
      <c r="E1064" t="s">
        <v>1510</v>
      </c>
      <c r="F1064" t="str">
        <f t="shared" si="352"/>
        <v>3360,BIERBEEK,Benedenheide,</v>
      </c>
      <c r="G1064">
        <f t="shared" si="353"/>
        <v>180</v>
      </c>
      <c r="H1064">
        <f t="shared" si="353"/>
        <v>169</v>
      </c>
      <c r="I1064" s="15" t="str">
        <f t="shared" si="354"/>
        <v/>
      </c>
      <c r="J1064" s="15" t="str">
        <f t="shared" si="355"/>
        <v/>
      </c>
      <c r="K1064" s="15">
        <f t="shared" si="356"/>
        <v>0</v>
      </c>
      <c r="L1064" s="15" t="str">
        <f t="shared" si="357"/>
        <v>3360,BIERBEEK,Benedenheide,</v>
      </c>
      <c r="M1064" s="15" t="str">
        <f t="shared" si="358"/>
        <v/>
      </c>
      <c r="N1064" s="15" t="str">
        <f t="shared" si="359"/>
        <v/>
      </c>
      <c r="O1064" s="15" t="str">
        <f t="shared" si="360"/>
        <v/>
      </c>
      <c r="P1064" s="15">
        <f t="shared" si="361"/>
        <v>0</v>
      </c>
      <c r="Q1064" s="15" t="str">
        <f t="shared" si="362"/>
        <v>3360,BIERBEEK,Benedenheide,</v>
      </c>
      <c r="R1064" s="15" t="str">
        <f t="shared" si="363"/>
        <v/>
      </c>
      <c r="S1064" s="15" t="str">
        <f t="shared" si="364"/>
        <v/>
      </c>
      <c r="T1064" s="15" t="str">
        <f t="shared" si="365"/>
        <v/>
      </c>
      <c r="U1064" s="15">
        <f t="shared" si="366"/>
        <v>0</v>
      </c>
      <c r="V1064" s="15" t="str">
        <f t="shared" si="367"/>
        <v>3360,BIERBEEK,Benedenheide,</v>
      </c>
      <c r="W1064" s="15" t="str">
        <f t="shared" si="368"/>
        <v/>
      </c>
      <c r="X1064" s="15" t="str">
        <f t="shared" si="369"/>
        <v/>
      </c>
      <c r="Y1064" s="15" t="str">
        <f t="shared" si="370"/>
        <v/>
      </c>
      <c r="Z1064" s="15">
        <f t="shared" si="371"/>
        <v>0</v>
      </c>
      <c r="AA1064" s="15" t="str">
        <f t="shared" si="372"/>
        <v>3360,BIERBEEK,Benedenheide,</v>
      </c>
      <c r="AB1064" s="15" t="str">
        <f t="shared" si="373"/>
        <v/>
      </c>
    </row>
    <row r="1065" spans="1:28" x14ac:dyDescent="0.2">
      <c r="A1065">
        <v>178</v>
      </c>
      <c r="B1065">
        <v>169</v>
      </c>
      <c r="C1065">
        <v>3360</v>
      </c>
      <c r="D1065" t="s">
        <v>1509</v>
      </c>
      <c r="E1065" t="s">
        <v>1511</v>
      </c>
      <c r="F1065" t="str">
        <f t="shared" si="352"/>
        <v>3360,BIERBEEK,Bierbeek,</v>
      </c>
      <c r="G1065">
        <f t="shared" si="353"/>
        <v>178</v>
      </c>
      <c r="H1065">
        <f t="shared" si="353"/>
        <v>169</v>
      </c>
      <c r="I1065" s="15" t="str">
        <f t="shared" si="354"/>
        <v/>
      </c>
      <c r="J1065" s="15" t="str">
        <f t="shared" si="355"/>
        <v/>
      </c>
      <c r="K1065" s="15">
        <f t="shared" si="356"/>
        <v>0</v>
      </c>
      <c r="L1065" s="15" t="str">
        <f t="shared" si="357"/>
        <v>3360,BIERBEEK,Bierbeek,</v>
      </c>
      <c r="M1065" s="15" t="str">
        <f t="shared" si="358"/>
        <v/>
      </c>
      <c r="N1065" s="15" t="str">
        <f t="shared" si="359"/>
        <v/>
      </c>
      <c r="O1065" s="15" t="str">
        <f t="shared" si="360"/>
        <v/>
      </c>
      <c r="P1065" s="15">
        <f t="shared" si="361"/>
        <v>0</v>
      </c>
      <c r="Q1065" s="15" t="str">
        <f t="shared" si="362"/>
        <v>3360,BIERBEEK,Bierbeek,</v>
      </c>
      <c r="R1065" s="15" t="str">
        <f t="shared" si="363"/>
        <v/>
      </c>
      <c r="S1065" s="15" t="str">
        <f t="shared" si="364"/>
        <v/>
      </c>
      <c r="T1065" s="15" t="str">
        <f t="shared" si="365"/>
        <v/>
      </c>
      <c r="U1065" s="15">
        <f t="shared" si="366"/>
        <v>0</v>
      </c>
      <c r="V1065" s="15" t="str">
        <f t="shared" si="367"/>
        <v>3360,BIERBEEK,Bierbeek,</v>
      </c>
      <c r="W1065" s="15" t="str">
        <f t="shared" si="368"/>
        <v/>
      </c>
      <c r="X1065" s="15" t="str">
        <f t="shared" si="369"/>
        <v/>
      </c>
      <c r="Y1065" s="15" t="str">
        <f t="shared" si="370"/>
        <v/>
      </c>
      <c r="Z1065" s="15">
        <f t="shared" si="371"/>
        <v>0</v>
      </c>
      <c r="AA1065" s="15" t="str">
        <f t="shared" si="372"/>
        <v>3360,BIERBEEK,Bierbeek,</v>
      </c>
      <c r="AB1065" s="15" t="str">
        <f t="shared" si="373"/>
        <v/>
      </c>
    </row>
    <row r="1066" spans="1:28" x14ac:dyDescent="0.2">
      <c r="A1066">
        <v>180</v>
      </c>
      <c r="B1066">
        <v>170</v>
      </c>
      <c r="C1066">
        <v>3360</v>
      </c>
      <c r="D1066" t="s">
        <v>1509</v>
      </c>
      <c r="E1066" t="s">
        <v>1512</v>
      </c>
      <c r="F1066" t="str">
        <f t="shared" si="352"/>
        <v>3360,BIERBEEK,Bremt,</v>
      </c>
      <c r="G1066">
        <f t="shared" si="353"/>
        <v>180</v>
      </c>
      <c r="H1066">
        <f t="shared" si="353"/>
        <v>170</v>
      </c>
      <c r="I1066" s="15" t="str">
        <f t="shared" si="354"/>
        <v/>
      </c>
      <c r="J1066" s="15" t="str">
        <f t="shared" si="355"/>
        <v/>
      </c>
      <c r="K1066" s="15">
        <f t="shared" si="356"/>
        <v>0</v>
      </c>
      <c r="L1066" s="15" t="str">
        <f t="shared" si="357"/>
        <v>3360,BIERBEEK,Bremt,</v>
      </c>
      <c r="M1066" s="15" t="str">
        <f t="shared" si="358"/>
        <v/>
      </c>
      <c r="N1066" s="15" t="str">
        <f t="shared" si="359"/>
        <v/>
      </c>
      <c r="O1066" s="15" t="str">
        <f t="shared" si="360"/>
        <v/>
      </c>
      <c r="P1066" s="15">
        <f t="shared" si="361"/>
        <v>0</v>
      </c>
      <c r="Q1066" s="15" t="str">
        <f t="shared" si="362"/>
        <v>3360,BIERBEEK,Bremt,</v>
      </c>
      <c r="R1066" s="15" t="str">
        <f t="shared" si="363"/>
        <v/>
      </c>
      <c r="S1066" s="15" t="str">
        <f t="shared" si="364"/>
        <v/>
      </c>
      <c r="T1066" s="15" t="str">
        <f t="shared" si="365"/>
        <v/>
      </c>
      <c r="U1066" s="15">
        <f t="shared" si="366"/>
        <v>0</v>
      </c>
      <c r="V1066" s="15" t="str">
        <f t="shared" si="367"/>
        <v>3360,BIERBEEK,Bremt,</v>
      </c>
      <c r="W1066" s="15" t="str">
        <f t="shared" si="368"/>
        <v/>
      </c>
      <c r="X1066" s="15" t="str">
        <f t="shared" si="369"/>
        <v/>
      </c>
      <c r="Y1066" s="15" t="str">
        <f t="shared" si="370"/>
        <v/>
      </c>
      <c r="Z1066" s="15">
        <f t="shared" si="371"/>
        <v>0</v>
      </c>
      <c r="AA1066" s="15" t="str">
        <f t="shared" si="372"/>
        <v>3360,BIERBEEK,Bremt,</v>
      </c>
      <c r="AB1066" s="15" t="str">
        <f t="shared" si="373"/>
        <v/>
      </c>
    </row>
    <row r="1067" spans="1:28" x14ac:dyDescent="0.2">
      <c r="A1067">
        <v>177</v>
      </c>
      <c r="B1067">
        <v>172</v>
      </c>
      <c r="C1067">
        <v>3360</v>
      </c>
      <c r="D1067" t="s">
        <v>1509</v>
      </c>
      <c r="E1067" t="s">
        <v>1513</v>
      </c>
      <c r="F1067" t="str">
        <f t="shared" si="352"/>
        <v>3360,BIERBEEK,Korbeek-Lo,</v>
      </c>
      <c r="G1067">
        <f t="shared" si="353"/>
        <v>177</v>
      </c>
      <c r="H1067">
        <f t="shared" si="353"/>
        <v>172</v>
      </c>
      <c r="I1067" s="15" t="str">
        <f t="shared" si="354"/>
        <v/>
      </c>
      <c r="J1067" s="15" t="str">
        <f t="shared" si="355"/>
        <v/>
      </c>
      <c r="K1067" s="15">
        <f t="shared" si="356"/>
        <v>0</v>
      </c>
      <c r="L1067" s="15" t="str">
        <f t="shared" si="357"/>
        <v>3360,BIERBEEK,Korbeek-Lo,</v>
      </c>
      <c r="M1067" s="15" t="str">
        <f t="shared" si="358"/>
        <v/>
      </c>
      <c r="N1067" s="15" t="str">
        <f t="shared" si="359"/>
        <v/>
      </c>
      <c r="O1067" s="15" t="str">
        <f t="shared" si="360"/>
        <v/>
      </c>
      <c r="P1067" s="15">
        <f t="shared" si="361"/>
        <v>0</v>
      </c>
      <c r="Q1067" s="15" t="str">
        <f t="shared" si="362"/>
        <v>3360,BIERBEEK,Korbeek-Lo,</v>
      </c>
      <c r="R1067" s="15" t="str">
        <f t="shared" si="363"/>
        <v/>
      </c>
      <c r="S1067" s="15" t="str">
        <f t="shared" si="364"/>
        <v/>
      </c>
      <c r="T1067" s="15" t="str">
        <f t="shared" si="365"/>
        <v/>
      </c>
      <c r="U1067" s="15">
        <f t="shared" si="366"/>
        <v>0</v>
      </c>
      <c r="V1067" s="15" t="str">
        <f t="shared" si="367"/>
        <v>3360,BIERBEEK,Korbeek-Lo,</v>
      </c>
      <c r="W1067" s="15" t="str">
        <f t="shared" si="368"/>
        <v/>
      </c>
      <c r="X1067" s="15" t="str">
        <f t="shared" si="369"/>
        <v/>
      </c>
      <c r="Y1067" s="15" t="str">
        <f t="shared" si="370"/>
        <v/>
      </c>
      <c r="Z1067" s="15">
        <f t="shared" si="371"/>
        <v>0</v>
      </c>
      <c r="AA1067" s="15" t="str">
        <f t="shared" si="372"/>
        <v>3360,BIERBEEK,Korbeek-Lo,</v>
      </c>
      <c r="AB1067" s="15" t="str">
        <f t="shared" si="373"/>
        <v/>
      </c>
    </row>
    <row r="1068" spans="1:28" x14ac:dyDescent="0.2">
      <c r="A1068">
        <v>179</v>
      </c>
      <c r="B1068">
        <v>168</v>
      </c>
      <c r="C1068">
        <v>3360</v>
      </c>
      <c r="D1068" t="s">
        <v>1509</v>
      </c>
      <c r="E1068" t="s">
        <v>1514</v>
      </c>
      <c r="F1068" t="str">
        <f t="shared" si="352"/>
        <v>3360,BIERBEEK,Krabbeekse Heide,</v>
      </c>
      <c r="G1068">
        <f t="shared" si="353"/>
        <v>179</v>
      </c>
      <c r="H1068">
        <f t="shared" si="353"/>
        <v>168</v>
      </c>
      <c r="I1068" s="15" t="str">
        <f t="shared" si="354"/>
        <v/>
      </c>
      <c r="J1068" s="15" t="str">
        <f t="shared" si="355"/>
        <v/>
      </c>
      <c r="K1068" s="15">
        <f t="shared" si="356"/>
        <v>0</v>
      </c>
      <c r="L1068" s="15" t="str">
        <f t="shared" si="357"/>
        <v>3360,BIERBEEK,Krabbeekse Heide,</v>
      </c>
      <c r="M1068" s="15" t="str">
        <f t="shared" si="358"/>
        <v/>
      </c>
      <c r="N1068" s="15" t="str">
        <f t="shared" si="359"/>
        <v/>
      </c>
      <c r="O1068" s="15" t="str">
        <f t="shared" si="360"/>
        <v/>
      </c>
      <c r="P1068" s="15">
        <f t="shared" si="361"/>
        <v>0</v>
      </c>
      <c r="Q1068" s="15" t="str">
        <f t="shared" si="362"/>
        <v>3360,BIERBEEK,Krabbeekse Heide,</v>
      </c>
      <c r="R1068" s="15" t="str">
        <f t="shared" si="363"/>
        <v/>
      </c>
      <c r="S1068" s="15" t="str">
        <f t="shared" si="364"/>
        <v/>
      </c>
      <c r="T1068" s="15" t="str">
        <f t="shared" si="365"/>
        <v/>
      </c>
      <c r="U1068" s="15">
        <f t="shared" si="366"/>
        <v>0</v>
      </c>
      <c r="V1068" s="15" t="str">
        <f t="shared" si="367"/>
        <v>3360,BIERBEEK,Krabbeekse Heide,</v>
      </c>
      <c r="W1068" s="15" t="str">
        <f t="shared" si="368"/>
        <v/>
      </c>
      <c r="X1068" s="15" t="str">
        <f t="shared" si="369"/>
        <v/>
      </c>
      <c r="Y1068" s="15" t="str">
        <f t="shared" si="370"/>
        <v/>
      </c>
      <c r="Z1068" s="15">
        <f t="shared" si="371"/>
        <v>0</v>
      </c>
      <c r="AA1068" s="15" t="str">
        <f t="shared" si="372"/>
        <v>3360,BIERBEEK,Krabbeekse Heide,</v>
      </c>
      <c r="AB1068" s="15" t="str">
        <f t="shared" si="373"/>
        <v/>
      </c>
    </row>
    <row r="1069" spans="1:28" x14ac:dyDescent="0.2">
      <c r="A1069">
        <v>179</v>
      </c>
      <c r="B1069">
        <v>171</v>
      </c>
      <c r="C1069">
        <v>3360</v>
      </c>
      <c r="D1069" t="s">
        <v>1509</v>
      </c>
      <c r="E1069" t="s">
        <v>1515</v>
      </c>
      <c r="F1069" t="str">
        <f t="shared" si="352"/>
        <v>3360,BIERBEEK,Lovenjoel,</v>
      </c>
      <c r="G1069">
        <f t="shared" si="353"/>
        <v>179</v>
      </c>
      <c r="H1069">
        <f t="shared" si="353"/>
        <v>171</v>
      </c>
      <c r="I1069" s="15" t="str">
        <f t="shared" si="354"/>
        <v/>
      </c>
      <c r="J1069" s="15" t="str">
        <f t="shared" si="355"/>
        <v/>
      </c>
      <c r="K1069" s="15">
        <f t="shared" si="356"/>
        <v>0</v>
      </c>
      <c r="L1069" s="15" t="str">
        <f t="shared" si="357"/>
        <v>3360,BIERBEEK,Lovenjoel,</v>
      </c>
      <c r="M1069" s="15" t="str">
        <f t="shared" si="358"/>
        <v/>
      </c>
      <c r="N1069" s="15" t="str">
        <f t="shared" si="359"/>
        <v/>
      </c>
      <c r="O1069" s="15" t="str">
        <f t="shared" si="360"/>
        <v/>
      </c>
      <c r="P1069" s="15">
        <f t="shared" si="361"/>
        <v>0</v>
      </c>
      <c r="Q1069" s="15" t="str">
        <f t="shared" si="362"/>
        <v>3360,BIERBEEK,Lovenjoel,</v>
      </c>
      <c r="R1069" s="15" t="str">
        <f t="shared" si="363"/>
        <v/>
      </c>
      <c r="S1069" s="15" t="str">
        <f t="shared" si="364"/>
        <v/>
      </c>
      <c r="T1069" s="15" t="str">
        <f t="shared" si="365"/>
        <v/>
      </c>
      <c r="U1069" s="15">
        <f t="shared" si="366"/>
        <v>0</v>
      </c>
      <c r="V1069" s="15" t="str">
        <f t="shared" si="367"/>
        <v>3360,BIERBEEK,Lovenjoel,</v>
      </c>
      <c r="W1069" s="15" t="str">
        <f t="shared" si="368"/>
        <v/>
      </c>
      <c r="X1069" s="15" t="str">
        <f t="shared" si="369"/>
        <v/>
      </c>
      <c r="Y1069" s="15" t="str">
        <f t="shared" si="370"/>
        <v/>
      </c>
      <c r="Z1069" s="15">
        <f t="shared" si="371"/>
        <v>0</v>
      </c>
      <c r="AA1069" s="15" t="str">
        <f t="shared" si="372"/>
        <v>3360,BIERBEEK,Lovenjoel,</v>
      </c>
      <c r="AB1069" s="15" t="str">
        <f t="shared" si="373"/>
        <v/>
      </c>
    </row>
    <row r="1070" spans="1:28" x14ac:dyDescent="0.2">
      <c r="A1070">
        <v>177</v>
      </c>
      <c r="B1070">
        <v>167</v>
      </c>
      <c r="C1070">
        <v>3360</v>
      </c>
      <c r="D1070" t="s">
        <v>1509</v>
      </c>
      <c r="E1070" t="s">
        <v>1516</v>
      </c>
      <c r="F1070" t="str">
        <f t="shared" si="352"/>
        <v>3360,BIERBEEK,Mollendaal,</v>
      </c>
      <c r="G1070">
        <f t="shared" si="353"/>
        <v>177</v>
      </c>
      <c r="H1070">
        <f t="shared" si="353"/>
        <v>167</v>
      </c>
      <c r="I1070" s="15" t="str">
        <f t="shared" si="354"/>
        <v/>
      </c>
      <c r="J1070" s="15" t="str">
        <f t="shared" si="355"/>
        <v/>
      </c>
      <c r="K1070" s="15">
        <f t="shared" si="356"/>
        <v>0</v>
      </c>
      <c r="L1070" s="15" t="str">
        <f t="shared" si="357"/>
        <v>3360,BIERBEEK,Mollendaal,</v>
      </c>
      <c r="M1070" s="15" t="str">
        <f t="shared" si="358"/>
        <v/>
      </c>
      <c r="N1070" s="15" t="str">
        <f t="shared" si="359"/>
        <v/>
      </c>
      <c r="O1070" s="15" t="str">
        <f t="shared" si="360"/>
        <v/>
      </c>
      <c r="P1070" s="15">
        <f t="shared" si="361"/>
        <v>0</v>
      </c>
      <c r="Q1070" s="15" t="str">
        <f t="shared" si="362"/>
        <v>3360,BIERBEEK,Mollendaal,</v>
      </c>
      <c r="R1070" s="15" t="str">
        <f t="shared" si="363"/>
        <v/>
      </c>
      <c r="S1070" s="15" t="str">
        <f t="shared" si="364"/>
        <v/>
      </c>
      <c r="T1070" s="15" t="str">
        <f t="shared" si="365"/>
        <v/>
      </c>
      <c r="U1070" s="15">
        <f t="shared" si="366"/>
        <v>0</v>
      </c>
      <c r="V1070" s="15" t="str">
        <f t="shared" si="367"/>
        <v>3360,BIERBEEK,Mollendaal,</v>
      </c>
      <c r="W1070" s="15" t="str">
        <f t="shared" si="368"/>
        <v/>
      </c>
      <c r="X1070" s="15" t="str">
        <f t="shared" si="369"/>
        <v/>
      </c>
      <c r="Y1070" s="15" t="str">
        <f t="shared" si="370"/>
        <v/>
      </c>
      <c r="Z1070" s="15">
        <f t="shared" si="371"/>
        <v>0</v>
      </c>
      <c r="AA1070" s="15" t="str">
        <f t="shared" si="372"/>
        <v>3360,BIERBEEK,Mollendaal,</v>
      </c>
      <c r="AB1070" s="15" t="str">
        <f t="shared" si="373"/>
        <v/>
      </c>
    </row>
    <row r="1071" spans="1:28" x14ac:dyDescent="0.2">
      <c r="A1071">
        <v>180</v>
      </c>
      <c r="B1071">
        <v>167</v>
      </c>
      <c r="C1071">
        <v>3360</v>
      </c>
      <c r="D1071" t="s">
        <v>1509</v>
      </c>
      <c r="E1071" t="s">
        <v>1517</v>
      </c>
      <c r="F1071" t="str">
        <f t="shared" si="352"/>
        <v>3360,BIERBEEK,Opvelp,</v>
      </c>
      <c r="G1071">
        <f t="shared" si="353"/>
        <v>180</v>
      </c>
      <c r="H1071">
        <f t="shared" si="353"/>
        <v>167</v>
      </c>
      <c r="I1071" s="15" t="str">
        <f t="shared" si="354"/>
        <v/>
      </c>
      <c r="J1071" s="15" t="str">
        <f t="shared" si="355"/>
        <v/>
      </c>
      <c r="K1071" s="15">
        <f t="shared" si="356"/>
        <v>0</v>
      </c>
      <c r="L1071" s="15" t="str">
        <f t="shared" si="357"/>
        <v>3360,BIERBEEK,Opvelp,</v>
      </c>
      <c r="M1071" s="15" t="str">
        <f t="shared" si="358"/>
        <v/>
      </c>
      <c r="N1071" s="15" t="str">
        <f t="shared" si="359"/>
        <v/>
      </c>
      <c r="O1071" s="15" t="str">
        <f t="shared" si="360"/>
        <v/>
      </c>
      <c r="P1071" s="15">
        <f t="shared" si="361"/>
        <v>0</v>
      </c>
      <c r="Q1071" s="15" t="str">
        <f t="shared" si="362"/>
        <v>3360,BIERBEEK,Opvelp,</v>
      </c>
      <c r="R1071" s="15" t="str">
        <f t="shared" si="363"/>
        <v/>
      </c>
      <c r="S1071" s="15" t="str">
        <f t="shared" si="364"/>
        <v/>
      </c>
      <c r="T1071" s="15" t="str">
        <f t="shared" si="365"/>
        <v/>
      </c>
      <c r="U1071" s="15">
        <f t="shared" si="366"/>
        <v>0</v>
      </c>
      <c r="V1071" s="15" t="str">
        <f t="shared" si="367"/>
        <v>3360,BIERBEEK,Opvelp,</v>
      </c>
      <c r="W1071" s="15" t="str">
        <f t="shared" si="368"/>
        <v/>
      </c>
      <c r="X1071" s="15" t="str">
        <f t="shared" si="369"/>
        <v/>
      </c>
      <c r="Y1071" s="15" t="str">
        <f t="shared" si="370"/>
        <v/>
      </c>
      <c r="Z1071" s="15">
        <f t="shared" si="371"/>
        <v>0</v>
      </c>
      <c r="AA1071" s="15" t="str">
        <f t="shared" si="372"/>
        <v>3360,BIERBEEK,Opvelp,</v>
      </c>
      <c r="AB1071" s="15" t="str">
        <f t="shared" si="373"/>
        <v/>
      </c>
    </row>
    <row r="1072" spans="1:28" x14ac:dyDescent="0.2">
      <c r="A1072">
        <v>183</v>
      </c>
      <c r="B1072">
        <v>170</v>
      </c>
      <c r="C1072">
        <v>3370</v>
      </c>
      <c r="D1072" t="s">
        <v>1518</v>
      </c>
      <c r="E1072" t="s">
        <v>1519</v>
      </c>
      <c r="F1072" t="str">
        <f t="shared" si="352"/>
        <v>3370,BOUTERSEM,Boutersem,</v>
      </c>
      <c r="G1072">
        <f t="shared" si="353"/>
        <v>183</v>
      </c>
      <c r="H1072">
        <f t="shared" si="353"/>
        <v>170</v>
      </c>
      <c r="I1072" s="15" t="str">
        <f t="shared" si="354"/>
        <v/>
      </c>
      <c r="J1072" s="15" t="str">
        <f t="shared" si="355"/>
        <v/>
      </c>
      <c r="K1072" s="15">
        <f t="shared" si="356"/>
        <v>0</v>
      </c>
      <c r="L1072" s="15" t="str">
        <f t="shared" si="357"/>
        <v>3370,BOUTERSEM,Boutersem,</v>
      </c>
      <c r="M1072" s="15" t="str">
        <f t="shared" si="358"/>
        <v/>
      </c>
      <c r="N1072" s="15" t="str">
        <f t="shared" si="359"/>
        <v/>
      </c>
      <c r="O1072" s="15" t="str">
        <f t="shared" si="360"/>
        <v/>
      </c>
      <c r="P1072" s="15">
        <f t="shared" si="361"/>
        <v>0</v>
      </c>
      <c r="Q1072" s="15" t="str">
        <f t="shared" si="362"/>
        <v>3370,BOUTERSEM,Boutersem,</v>
      </c>
      <c r="R1072" s="15" t="str">
        <f t="shared" si="363"/>
        <v/>
      </c>
      <c r="S1072" s="15" t="str">
        <f t="shared" si="364"/>
        <v/>
      </c>
      <c r="T1072" s="15" t="str">
        <f t="shared" si="365"/>
        <v/>
      </c>
      <c r="U1072" s="15">
        <f t="shared" si="366"/>
        <v>0</v>
      </c>
      <c r="V1072" s="15" t="str">
        <f t="shared" si="367"/>
        <v>3370,BOUTERSEM,Boutersem,</v>
      </c>
      <c r="W1072" s="15" t="str">
        <f t="shared" si="368"/>
        <v/>
      </c>
      <c r="X1072" s="15" t="str">
        <f t="shared" si="369"/>
        <v/>
      </c>
      <c r="Y1072" s="15" t="str">
        <f t="shared" si="370"/>
        <v/>
      </c>
      <c r="Z1072" s="15">
        <f t="shared" si="371"/>
        <v>0</v>
      </c>
      <c r="AA1072" s="15" t="str">
        <f t="shared" si="372"/>
        <v>3370,BOUTERSEM,Boutersem,</v>
      </c>
      <c r="AB1072" s="15" t="str">
        <f t="shared" si="373"/>
        <v/>
      </c>
    </row>
    <row r="1073" spans="1:28" x14ac:dyDescent="0.2">
      <c r="A1073">
        <v>182</v>
      </c>
      <c r="B1073">
        <v>166</v>
      </c>
      <c r="C1073">
        <v>3370</v>
      </c>
      <c r="D1073" t="s">
        <v>1518</v>
      </c>
      <c r="E1073" t="s">
        <v>1520</v>
      </c>
      <c r="F1073" t="str">
        <f t="shared" si="352"/>
        <v>3370,BOUTERSEM,Honsem,</v>
      </c>
      <c r="G1073">
        <f t="shared" si="353"/>
        <v>182</v>
      </c>
      <c r="H1073">
        <f t="shared" si="353"/>
        <v>166</v>
      </c>
      <c r="I1073" s="15" t="str">
        <f t="shared" si="354"/>
        <v/>
      </c>
      <c r="J1073" s="15" t="str">
        <f t="shared" si="355"/>
        <v/>
      </c>
      <c r="K1073" s="15">
        <f t="shared" si="356"/>
        <v>0</v>
      </c>
      <c r="L1073" s="15" t="str">
        <f t="shared" si="357"/>
        <v>3370,BOUTERSEM,Honsem,</v>
      </c>
      <c r="M1073" s="15" t="str">
        <f t="shared" si="358"/>
        <v/>
      </c>
      <c r="N1073" s="15" t="str">
        <f t="shared" si="359"/>
        <v/>
      </c>
      <c r="O1073" s="15" t="str">
        <f t="shared" si="360"/>
        <v/>
      </c>
      <c r="P1073" s="15">
        <f t="shared" si="361"/>
        <v>0</v>
      </c>
      <c r="Q1073" s="15" t="str">
        <f t="shared" si="362"/>
        <v>3370,BOUTERSEM,Honsem,</v>
      </c>
      <c r="R1073" s="15" t="str">
        <f t="shared" si="363"/>
        <v/>
      </c>
      <c r="S1073" s="15" t="str">
        <f t="shared" si="364"/>
        <v/>
      </c>
      <c r="T1073" s="15" t="str">
        <f t="shared" si="365"/>
        <v/>
      </c>
      <c r="U1073" s="15">
        <f t="shared" si="366"/>
        <v>0</v>
      </c>
      <c r="V1073" s="15" t="str">
        <f t="shared" si="367"/>
        <v>3370,BOUTERSEM,Honsem,</v>
      </c>
      <c r="W1073" s="15" t="str">
        <f t="shared" si="368"/>
        <v/>
      </c>
      <c r="X1073" s="15" t="str">
        <f t="shared" si="369"/>
        <v/>
      </c>
      <c r="Y1073" s="15" t="str">
        <f t="shared" si="370"/>
        <v/>
      </c>
      <c r="Z1073" s="15">
        <f t="shared" si="371"/>
        <v>0</v>
      </c>
      <c r="AA1073" s="15" t="str">
        <f t="shared" si="372"/>
        <v>3370,BOUTERSEM,Honsem,</v>
      </c>
      <c r="AB1073" s="15" t="str">
        <f t="shared" si="373"/>
        <v/>
      </c>
    </row>
    <row r="1074" spans="1:28" x14ac:dyDescent="0.2">
      <c r="A1074">
        <v>184</v>
      </c>
      <c r="B1074">
        <v>171</v>
      </c>
      <c r="C1074">
        <v>3370</v>
      </c>
      <c r="D1074" t="s">
        <v>1518</v>
      </c>
      <c r="E1074" t="s">
        <v>1521</v>
      </c>
      <c r="F1074" t="str">
        <f t="shared" si="352"/>
        <v>3370,BOUTERSEM,Hoogbutsel,</v>
      </c>
      <c r="G1074">
        <f t="shared" si="353"/>
        <v>184</v>
      </c>
      <c r="H1074">
        <f t="shared" si="353"/>
        <v>171</v>
      </c>
      <c r="I1074" s="15" t="str">
        <f t="shared" si="354"/>
        <v/>
      </c>
      <c r="J1074" s="15" t="str">
        <f t="shared" si="355"/>
        <v/>
      </c>
      <c r="K1074" s="15">
        <f t="shared" si="356"/>
        <v>0</v>
      </c>
      <c r="L1074" s="15" t="str">
        <f t="shared" si="357"/>
        <v>3370,BOUTERSEM,Hoogbutsel,</v>
      </c>
      <c r="M1074" s="15" t="str">
        <f t="shared" si="358"/>
        <v/>
      </c>
      <c r="N1074" s="15" t="str">
        <f t="shared" si="359"/>
        <v/>
      </c>
      <c r="O1074" s="15" t="str">
        <f t="shared" si="360"/>
        <v/>
      </c>
      <c r="P1074" s="15">
        <f t="shared" si="361"/>
        <v>0</v>
      </c>
      <c r="Q1074" s="15" t="str">
        <f t="shared" si="362"/>
        <v>3370,BOUTERSEM,Hoogbutsel,</v>
      </c>
      <c r="R1074" s="15" t="str">
        <f t="shared" si="363"/>
        <v/>
      </c>
      <c r="S1074" s="15" t="str">
        <f t="shared" si="364"/>
        <v/>
      </c>
      <c r="T1074" s="15" t="str">
        <f t="shared" si="365"/>
        <v/>
      </c>
      <c r="U1074" s="15">
        <f t="shared" si="366"/>
        <v>0</v>
      </c>
      <c r="V1074" s="15" t="str">
        <f t="shared" si="367"/>
        <v>3370,BOUTERSEM,Hoogbutsel,</v>
      </c>
      <c r="W1074" s="15" t="str">
        <f t="shared" si="368"/>
        <v/>
      </c>
      <c r="X1074" s="15" t="str">
        <f t="shared" si="369"/>
        <v/>
      </c>
      <c r="Y1074" s="15" t="str">
        <f t="shared" si="370"/>
        <v/>
      </c>
      <c r="Z1074" s="15">
        <f t="shared" si="371"/>
        <v>0</v>
      </c>
      <c r="AA1074" s="15" t="str">
        <f t="shared" si="372"/>
        <v>3370,BOUTERSEM,Hoogbutsel,</v>
      </c>
      <c r="AB1074" s="15" t="str">
        <f t="shared" si="373"/>
        <v/>
      </c>
    </row>
    <row r="1075" spans="1:28" x14ac:dyDescent="0.2">
      <c r="A1075">
        <v>185</v>
      </c>
      <c r="B1075">
        <v>172</v>
      </c>
      <c r="C1075">
        <v>3370</v>
      </c>
      <c r="D1075" t="s">
        <v>1518</v>
      </c>
      <c r="E1075" t="s">
        <v>1522</v>
      </c>
      <c r="F1075" t="str">
        <f t="shared" si="352"/>
        <v>3370,BOUTERSEM,Kerkom,</v>
      </c>
      <c r="G1075">
        <f t="shared" si="353"/>
        <v>185</v>
      </c>
      <c r="H1075">
        <f t="shared" si="353"/>
        <v>172</v>
      </c>
      <c r="I1075" s="15" t="str">
        <f t="shared" si="354"/>
        <v/>
      </c>
      <c r="J1075" s="15" t="str">
        <f t="shared" si="355"/>
        <v/>
      </c>
      <c r="K1075" s="15">
        <f t="shared" si="356"/>
        <v>0</v>
      </c>
      <c r="L1075" s="15" t="str">
        <f t="shared" si="357"/>
        <v>3370,BOUTERSEM,Kerkom,</v>
      </c>
      <c r="M1075" s="15" t="str">
        <f t="shared" si="358"/>
        <v/>
      </c>
      <c r="N1075" s="15" t="str">
        <f t="shared" si="359"/>
        <v/>
      </c>
      <c r="O1075" s="15" t="str">
        <f t="shared" si="360"/>
        <v/>
      </c>
      <c r="P1075" s="15">
        <f t="shared" si="361"/>
        <v>0</v>
      </c>
      <c r="Q1075" s="15" t="str">
        <f t="shared" si="362"/>
        <v>3370,BOUTERSEM,Kerkom,</v>
      </c>
      <c r="R1075" s="15" t="str">
        <f t="shared" si="363"/>
        <v/>
      </c>
      <c r="S1075" s="15" t="str">
        <f t="shared" si="364"/>
        <v/>
      </c>
      <c r="T1075" s="15" t="str">
        <f t="shared" si="365"/>
        <v/>
      </c>
      <c r="U1075" s="15">
        <f t="shared" si="366"/>
        <v>0</v>
      </c>
      <c r="V1075" s="15" t="str">
        <f t="shared" si="367"/>
        <v>3370,BOUTERSEM,Kerkom,</v>
      </c>
      <c r="W1075" s="15" t="str">
        <f t="shared" si="368"/>
        <v/>
      </c>
      <c r="X1075" s="15" t="str">
        <f t="shared" si="369"/>
        <v/>
      </c>
      <c r="Y1075" s="15" t="str">
        <f t="shared" si="370"/>
        <v/>
      </c>
      <c r="Z1075" s="15">
        <f t="shared" si="371"/>
        <v>0</v>
      </c>
      <c r="AA1075" s="15" t="str">
        <f t="shared" si="372"/>
        <v>3370,BOUTERSEM,Kerkom,</v>
      </c>
      <c r="AB1075" s="15" t="str">
        <f t="shared" si="373"/>
        <v/>
      </c>
    </row>
    <row r="1076" spans="1:28" x14ac:dyDescent="0.2">
      <c r="A1076">
        <v>181</v>
      </c>
      <c r="B1076">
        <v>168</v>
      </c>
      <c r="C1076">
        <v>3370</v>
      </c>
      <c r="D1076" t="s">
        <v>1518</v>
      </c>
      <c r="E1076" t="s">
        <v>1523</v>
      </c>
      <c r="F1076" t="str">
        <f t="shared" si="352"/>
        <v>3370,BOUTERSEM,Neervelp,</v>
      </c>
      <c r="G1076">
        <f t="shared" si="353"/>
        <v>181</v>
      </c>
      <c r="H1076">
        <f t="shared" si="353"/>
        <v>168</v>
      </c>
      <c r="I1076" s="15" t="str">
        <f t="shared" si="354"/>
        <v/>
      </c>
      <c r="J1076" s="15" t="str">
        <f t="shared" si="355"/>
        <v/>
      </c>
      <c r="K1076" s="15">
        <f t="shared" si="356"/>
        <v>0</v>
      </c>
      <c r="L1076" s="15" t="str">
        <f t="shared" si="357"/>
        <v>3370,BOUTERSEM,Neervelp,</v>
      </c>
      <c r="M1076" s="15" t="str">
        <f t="shared" si="358"/>
        <v/>
      </c>
      <c r="N1076" s="15" t="str">
        <f t="shared" si="359"/>
        <v/>
      </c>
      <c r="O1076" s="15" t="str">
        <f t="shared" si="360"/>
        <v/>
      </c>
      <c r="P1076" s="15">
        <f t="shared" si="361"/>
        <v>0</v>
      </c>
      <c r="Q1076" s="15" t="str">
        <f t="shared" si="362"/>
        <v>3370,BOUTERSEM,Neervelp,</v>
      </c>
      <c r="R1076" s="15" t="str">
        <f t="shared" si="363"/>
        <v/>
      </c>
      <c r="S1076" s="15" t="str">
        <f t="shared" si="364"/>
        <v/>
      </c>
      <c r="T1076" s="15" t="str">
        <f t="shared" si="365"/>
        <v/>
      </c>
      <c r="U1076" s="15">
        <f t="shared" si="366"/>
        <v>0</v>
      </c>
      <c r="V1076" s="15" t="str">
        <f t="shared" si="367"/>
        <v>3370,BOUTERSEM,Neervelp,</v>
      </c>
      <c r="W1076" s="15" t="str">
        <f t="shared" si="368"/>
        <v/>
      </c>
      <c r="X1076" s="15" t="str">
        <f t="shared" si="369"/>
        <v/>
      </c>
      <c r="Y1076" s="15" t="str">
        <f t="shared" si="370"/>
        <v/>
      </c>
      <c r="Z1076" s="15">
        <f t="shared" si="371"/>
        <v>0</v>
      </c>
      <c r="AA1076" s="15" t="str">
        <f t="shared" si="372"/>
        <v>3370,BOUTERSEM,Neervelp,</v>
      </c>
      <c r="AB1076" s="15" t="str">
        <f t="shared" si="373"/>
        <v/>
      </c>
    </row>
    <row r="1077" spans="1:28" x14ac:dyDescent="0.2">
      <c r="A1077">
        <v>185</v>
      </c>
      <c r="B1077">
        <v>170</v>
      </c>
      <c r="C1077">
        <v>3370</v>
      </c>
      <c r="D1077" t="s">
        <v>1518</v>
      </c>
      <c r="E1077" t="s">
        <v>1524</v>
      </c>
      <c r="F1077" t="str">
        <f t="shared" si="352"/>
        <v>3370,BOUTERSEM,Roosbeek,</v>
      </c>
      <c r="G1077">
        <f t="shared" si="353"/>
        <v>185</v>
      </c>
      <c r="H1077">
        <f t="shared" si="353"/>
        <v>170</v>
      </c>
      <c r="I1077" s="15" t="str">
        <f t="shared" si="354"/>
        <v/>
      </c>
      <c r="J1077" s="15" t="str">
        <f t="shared" si="355"/>
        <v/>
      </c>
      <c r="K1077" s="15">
        <f t="shared" si="356"/>
        <v>0</v>
      </c>
      <c r="L1077" s="15" t="str">
        <f t="shared" si="357"/>
        <v>3370,BOUTERSEM,Roosbeek,</v>
      </c>
      <c r="M1077" s="15" t="str">
        <f t="shared" si="358"/>
        <v/>
      </c>
      <c r="N1077" s="15" t="str">
        <f t="shared" si="359"/>
        <v/>
      </c>
      <c r="O1077" s="15" t="str">
        <f t="shared" si="360"/>
        <v/>
      </c>
      <c r="P1077" s="15">
        <f t="shared" si="361"/>
        <v>0</v>
      </c>
      <c r="Q1077" s="15" t="str">
        <f t="shared" si="362"/>
        <v>3370,BOUTERSEM,Roosbeek,</v>
      </c>
      <c r="R1077" s="15" t="str">
        <f t="shared" si="363"/>
        <v/>
      </c>
      <c r="S1077" s="15" t="str">
        <f t="shared" si="364"/>
        <v/>
      </c>
      <c r="T1077" s="15" t="str">
        <f t="shared" si="365"/>
        <v/>
      </c>
      <c r="U1077" s="15">
        <f t="shared" si="366"/>
        <v>0</v>
      </c>
      <c r="V1077" s="15" t="str">
        <f t="shared" si="367"/>
        <v>3370,BOUTERSEM,Roosbeek,</v>
      </c>
      <c r="W1077" s="15" t="str">
        <f t="shared" si="368"/>
        <v/>
      </c>
      <c r="X1077" s="15" t="str">
        <f t="shared" si="369"/>
        <v/>
      </c>
      <c r="Y1077" s="15" t="str">
        <f t="shared" si="370"/>
        <v/>
      </c>
      <c r="Z1077" s="15">
        <f t="shared" si="371"/>
        <v>0</v>
      </c>
      <c r="AA1077" s="15" t="str">
        <f t="shared" si="372"/>
        <v>3370,BOUTERSEM,Roosbeek,</v>
      </c>
      <c r="AB1077" s="15" t="str">
        <f t="shared" si="373"/>
        <v/>
      </c>
    </row>
    <row r="1078" spans="1:28" x14ac:dyDescent="0.2">
      <c r="A1078">
        <v>183</v>
      </c>
      <c r="B1078">
        <v>169</v>
      </c>
      <c r="C1078">
        <v>3370</v>
      </c>
      <c r="D1078" t="s">
        <v>1518</v>
      </c>
      <c r="E1078" t="s">
        <v>1525</v>
      </c>
      <c r="F1078" t="str">
        <f t="shared" si="352"/>
        <v>3370,BOUTERSEM,Vertrijk,</v>
      </c>
      <c r="G1078">
        <f t="shared" si="353"/>
        <v>183</v>
      </c>
      <c r="H1078">
        <f t="shared" si="353"/>
        <v>169</v>
      </c>
      <c r="I1078" s="15" t="str">
        <f t="shared" si="354"/>
        <v/>
      </c>
      <c r="J1078" s="15" t="str">
        <f t="shared" si="355"/>
        <v/>
      </c>
      <c r="K1078" s="15">
        <f t="shared" si="356"/>
        <v>0</v>
      </c>
      <c r="L1078" s="15" t="str">
        <f t="shared" si="357"/>
        <v>3370,BOUTERSEM,Vertrijk,</v>
      </c>
      <c r="M1078" s="15" t="str">
        <f t="shared" si="358"/>
        <v/>
      </c>
      <c r="N1078" s="15" t="str">
        <f t="shared" si="359"/>
        <v/>
      </c>
      <c r="O1078" s="15" t="str">
        <f t="shared" si="360"/>
        <v/>
      </c>
      <c r="P1078" s="15">
        <f t="shared" si="361"/>
        <v>0</v>
      </c>
      <c r="Q1078" s="15" t="str">
        <f t="shared" si="362"/>
        <v>3370,BOUTERSEM,Vertrijk,</v>
      </c>
      <c r="R1078" s="15" t="str">
        <f t="shared" si="363"/>
        <v/>
      </c>
      <c r="S1078" s="15" t="str">
        <f t="shared" si="364"/>
        <v/>
      </c>
      <c r="T1078" s="15" t="str">
        <f t="shared" si="365"/>
        <v/>
      </c>
      <c r="U1078" s="15">
        <f t="shared" si="366"/>
        <v>0</v>
      </c>
      <c r="V1078" s="15" t="str">
        <f t="shared" si="367"/>
        <v>3370,BOUTERSEM,Vertrijk,</v>
      </c>
      <c r="W1078" s="15" t="str">
        <f t="shared" si="368"/>
        <v/>
      </c>
      <c r="X1078" s="15" t="str">
        <f t="shared" si="369"/>
        <v/>
      </c>
      <c r="Y1078" s="15" t="str">
        <f t="shared" si="370"/>
        <v/>
      </c>
      <c r="Z1078" s="15">
        <f t="shared" si="371"/>
        <v>0</v>
      </c>
      <c r="AA1078" s="15" t="str">
        <f t="shared" si="372"/>
        <v>3370,BOUTERSEM,Vertrijk,</v>
      </c>
      <c r="AB1078" s="15" t="str">
        <f t="shared" si="373"/>
        <v/>
      </c>
    </row>
    <row r="1079" spans="1:28" x14ac:dyDescent="0.2">
      <c r="A1079">
        <v>183</v>
      </c>
      <c r="B1079">
        <v>167</v>
      </c>
      <c r="C1079">
        <v>3370</v>
      </c>
      <c r="D1079" t="s">
        <v>1518</v>
      </c>
      <c r="E1079" t="s">
        <v>1526</v>
      </c>
      <c r="F1079" t="str">
        <f t="shared" si="352"/>
        <v>3370,BOUTERSEM,Willebringen,</v>
      </c>
      <c r="G1079">
        <f t="shared" si="353"/>
        <v>183</v>
      </c>
      <c r="H1079">
        <f t="shared" si="353"/>
        <v>167</v>
      </c>
      <c r="I1079" s="15" t="str">
        <f t="shared" si="354"/>
        <v/>
      </c>
      <c r="J1079" s="15" t="str">
        <f t="shared" si="355"/>
        <v/>
      </c>
      <c r="K1079" s="15">
        <f t="shared" si="356"/>
        <v>0</v>
      </c>
      <c r="L1079" s="15" t="str">
        <f t="shared" si="357"/>
        <v>3370,BOUTERSEM,Willebringen,</v>
      </c>
      <c r="M1079" s="15" t="str">
        <f t="shared" si="358"/>
        <v/>
      </c>
      <c r="N1079" s="15" t="str">
        <f t="shared" si="359"/>
        <v/>
      </c>
      <c r="O1079" s="15" t="str">
        <f t="shared" si="360"/>
        <v/>
      </c>
      <c r="P1079" s="15">
        <f t="shared" si="361"/>
        <v>0</v>
      </c>
      <c r="Q1079" s="15" t="str">
        <f t="shared" si="362"/>
        <v>3370,BOUTERSEM,Willebringen,</v>
      </c>
      <c r="R1079" s="15" t="str">
        <f t="shared" si="363"/>
        <v/>
      </c>
      <c r="S1079" s="15" t="str">
        <f t="shared" si="364"/>
        <v/>
      </c>
      <c r="T1079" s="15" t="str">
        <f t="shared" si="365"/>
        <v/>
      </c>
      <c r="U1079" s="15">
        <f t="shared" si="366"/>
        <v>0</v>
      </c>
      <c r="V1079" s="15" t="str">
        <f t="shared" si="367"/>
        <v>3370,BOUTERSEM,Willebringen,</v>
      </c>
      <c r="W1079" s="15" t="str">
        <f t="shared" si="368"/>
        <v/>
      </c>
      <c r="X1079" s="15" t="str">
        <f t="shared" si="369"/>
        <v/>
      </c>
      <c r="Y1079" s="15" t="str">
        <f t="shared" si="370"/>
        <v/>
      </c>
      <c r="Z1079" s="15">
        <f t="shared" si="371"/>
        <v>0</v>
      </c>
      <c r="AA1079" s="15" t="str">
        <f t="shared" si="372"/>
        <v>3370,BOUTERSEM,Willebringen,</v>
      </c>
      <c r="AB1079" s="15" t="str">
        <f t="shared" si="373"/>
        <v/>
      </c>
    </row>
    <row r="1080" spans="1:28" x14ac:dyDescent="0.2">
      <c r="A1080">
        <v>191</v>
      </c>
      <c r="B1080">
        <v>171</v>
      </c>
      <c r="C1080">
        <v>3380</v>
      </c>
      <c r="D1080" t="s">
        <v>1527</v>
      </c>
      <c r="E1080" t="s">
        <v>1528</v>
      </c>
      <c r="F1080" t="str">
        <f t="shared" si="352"/>
        <v>3380,GLABBEEK,Boeslinter,</v>
      </c>
      <c r="G1080">
        <f t="shared" si="353"/>
        <v>191</v>
      </c>
      <c r="H1080">
        <f t="shared" si="353"/>
        <v>171</v>
      </c>
      <c r="I1080" s="15" t="str">
        <f t="shared" si="354"/>
        <v/>
      </c>
      <c r="J1080" s="15" t="str">
        <f t="shared" si="355"/>
        <v/>
      </c>
      <c r="K1080" s="15">
        <f t="shared" si="356"/>
        <v>0</v>
      </c>
      <c r="L1080" s="15" t="str">
        <f t="shared" si="357"/>
        <v>3380,GLABBEEK,Boeslinter,</v>
      </c>
      <c r="M1080" s="15" t="str">
        <f t="shared" si="358"/>
        <v/>
      </c>
      <c r="N1080" s="15" t="str">
        <f t="shared" si="359"/>
        <v/>
      </c>
      <c r="O1080" s="15" t="str">
        <f t="shared" si="360"/>
        <v/>
      </c>
      <c r="P1080" s="15">
        <f t="shared" si="361"/>
        <v>0</v>
      </c>
      <c r="Q1080" s="15" t="str">
        <f t="shared" si="362"/>
        <v>3380,GLABBEEK,Boeslinter,</v>
      </c>
      <c r="R1080" s="15" t="str">
        <f t="shared" si="363"/>
        <v/>
      </c>
      <c r="S1080" s="15" t="str">
        <f t="shared" si="364"/>
        <v/>
      </c>
      <c r="T1080" s="15" t="str">
        <f t="shared" si="365"/>
        <v/>
      </c>
      <c r="U1080" s="15">
        <f t="shared" si="366"/>
        <v>0</v>
      </c>
      <c r="V1080" s="15" t="str">
        <f t="shared" si="367"/>
        <v>3380,GLABBEEK,Boeslinter,</v>
      </c>
      <c r="W1080" s="15" t="str">
        <f t="shared" si="368"/>
        <v/>
      </c>
      <c r="X1080" s="15" t="str">
        <f t="shared" si="369"/>
        <v/>
      </c>
      <c r="Y1080" s="15" t="str">
        <f t="shared" si="370"/>
        <v/>
      </c>
      <c r="Z1080" s="15">
        <f t="shared" si="371"/>
        <v>0</v>
      </c>
      <c r="AA1080" s="15" t="str">
        <f t="shared" si="372"/>
        <v>3380,GLABBEEK,Boeslinter,</v>
      </c>
      <c r="AB1080" s="15" t="str">
        <f t="shared" si="373"/>
        <v/>
      </c>
    </row>
    <row r="1081" spans="1:28" x14ac:dyDescent="0.2">
      <c r="A1081">
        <v>191</v>
      </c>
      <c r="B1081">
        <v>171</v>
      </c>
      <c r="C1081">
        <v>3380</v>
      </c>
      <c r="D1081" t="s">
        <v>1527</v>
      </c>
      <c r="E1081" t="s">
        <v>1529</v>
      </c>
      <c r="F1081" t="str">
        <f t="shared" si="352"/>
        <v>3380,GLABBEEK,Bunsbeek,</v>
      </c>
      <c r="G1081">
        <f t="shared" si="353"/>
        <v>191</v>
      </c>
      <c r="H1081">
        <f t="shared" si="353"/>
        <v>171</v>
      </c>
      <c r="I1081" s="15" t="str">
        <f t="shared" si="354"/>
        <v/>
      </c>
      <c r="J1081" s="15" t="str">
        <f t="shared" si="355"/>
        <v/>
      </c>
      <c r="K1081" s="15">
        <f t="shared" si="356"/>
        <v>0</v>
      </c>
      <c r="L1081" s="15" t="str">
        <f t="shared" si="357"/>
        <v>3380,GLABBEEK,Bunsbeek,</v>
      </c>
      <c r="M1081" s="15" t="str">
        <f t="shared" si="358"/>
        <v/>
      </c>
      <c r="N1081" s="15" t="str">
        <f t="shared" si="359"/>
        <v/>
      </c>
      <c r="O1081" s="15" t="str">
        <f t="shared" si="360"/>
        <v/>
      </c>
      <c r="P1081" s="15">
        <f t="shared" si="361"/>
        <v>0</v>
      </c>
      <c r="Q1081" s="15" t="str">
        <f t="shared" si="362"/>
        <v>3380,GLABBEEK,Bunsbeek,</v>
      </c>
      <c r="R1081" s="15" t="str">
        <f t="shared" si="363"/>
        <v/>
      </c>
      <c r="S1081" s="15" t="str">
        <f t="shared" si="364"/>
        <v/>
      </c>
      <c r="T1081" s="15" t="str">
        <f t="shared" si="365"/>
        <v/>
      </c>
      <c r="U1081" s="15">
        <f t="shared" si="366"/>
        <v>0</v>
      </c>
      <c r="V1081" s="15" t="str">
        <f t="shared" si="367"/>
        <v>3380,GLABBEEK,Bunsbeek,</v>
      </c>
      <c r="W1081" s="15" t="str">
        <f t="shared" si="368"/>
        <v/>
      </c>
      <c r="X1081" s="15" t="str">
        <f t="shared" si="369"/>
        <v/>
      </c>
      <c r="Y1081" s="15" t="str">
        <f t="shared" si="370"/>
        <v/>
      </c>
      <c r="Z1081" s="15">
        <f t="shared" si="371"/>
        <v>0</v>
      </c>
      <c r="AA1081" s="15" t="str">
        <f t="shared" si="372"/>
        <v>3380,GLABBEEK,Bunsbeek,</v>
      </c>
      <c r="AB1081" s="15" t="str">
        <f t="shared" si="373"/>
        <v/>
      </c>
    </row>
    <row r="1082" spans="1:28" x14ac:dyDescent="0.2">
      <c r="A1082">
        <v>191</v>
      </c>
      <c r="B1082">
        <v>174</v>
      </c>
      <c r="C1082">
        <v>3380</v>
      </c>
      <c r="D1082" t="s">
        <v>1527</v>
      </c>
      <c r="E1082" t="s">
        <v>1530</v>
      </c>
      <c r="F1082" t="str">
        <f t="shared" si="352"/>
        <v>3380,GLABBEEK,Glabbeek,</v>
      </c>
      <c r="G1082">
        <f t="shared" si="353"/>
        <v>191</v>
      </c>
      <c r="H1082">
        <f t="shared" si="353"/>
        <v>174</v>
      </c>
      <c r="I1082" s="15" t="str">
        <f t="shared" si="354"/>
        <v/>
      </c>
      <c r="J1082" s="15" t="str">
        <f t="shared" si="355"/>
        <v/>
      </c>
      <c r="K1082" s="15">
        <f t="shared" si="356"/>
        <v>0</v>
      </c>
      <c r="L1082" s="15" t="str">
        <f t="shared" si="357"/>
        <v>3380,GLABBEEK,Glabbeek,</v>
      </c>
      <c r="M1082" s="15" t="str">
        <f t="shared" si="358"/>
        <v/>
      </c>
      <c r="N1082" s="15" t="str">
        <f t="shared" si="359"/>
        <v/>
      </c>
      <c r="O1082" s="15" t="str">
        <f t="shared" si="360"/>
        <v/>
      </c>
      <c r="P1082" s="15">
        <f t="shared" si="361"/>
        <v>0</v>
      </c>
      <c r="Q1082" s="15" t="str">
        <f t="shared" si="362"/>
        <v>3380,GLABBEEK,Glabbeek,</v>
      </c>
      <c r="R1082" s="15" t="str">
        <f t="shared" si="363"/>
        <v/>
      </c>
      <c r="S1082" s="15" t="str">
        <f t="shared" si="364"/>
        <v/>
      </c>
      <c r="T1082" s="15" t="str">
        <f t="shared" si="365"/>
        <v/>
      </c>
      <c r="U1082" s="15">
        <f t="shared" si="366"/>
        <v>0</v>
      </c>
      <c r="V1082" s="15" t="str">
        <f t="shared" si="367"/>
        <v>3380,GLABBEEK,Glabbeek,</v>
      </c>
      <c r="W1082" s="15" t="str">
        <f t="shared" si="368"/>
        <v/>
      </c>
      <c r="X1082" s="15" t="str">
        <f t="shared" si="369"/>
        <v/>
      </c>
      <c r="Y1082" s="15" t="str">
        <f t="shared" si="370"/>
        <v/>
      </c>
      <c r="Z1082" s="15">
        <f t="shared" si="371"/>
        <v>0</v>
      </c>
      <c r="AA1082" s="15" t="str">
        <f t="shared" si="372"/>
        <v>3380,GLABBEEK,Glabbeek,</v>
      </c>
      <c r="AB1082" s="15" t="str">
        <f t="shared" si="373"/>
        <v/>
      </c>
    </row>
    <row r="1083" spans="1:28" x14ac:dyDescent="0.2">
      <c r="A1083">
        <v>190</v>
      </c>
      <c r="B1083">
        <v>174</v>
      </c>
      <c r="C1083">
        <v>3380</v>
      </c>
      <c r="D1083" t="s">
        <v>1527</v>
      </c>
      <c r="E1083" t="s">
        <v>1531</v>
      </c>
      <c r="F1083" t="str">
        <f t="shared" si="352"/>
        <v>3380,GLABBEEK,Rode,</v>
      </c>
      <c r="G1083">
        <f t="shared" si="353"/>
        <v>190</v>
      </c>
      <c r="H1083">
        <f t="shared" si="353"/>
        <v>174</v>
      </c>
      <c r="I1083" s="15" t="str">
        <f t="shared" si="354"/>
        <v/>
      </c>
      <c r="J1083" s="15" t="str">
        <f t="shared" si="355"/>
        <v/>
      </c>
      <c r="K1083" s="15">
        <f t="shared" si="356"/>
        <v>0</v>
      </c>
      <c r="L1083" s="15" t="str">
        <f t="shared" si="357"/>
        <v>3380,GLABBEEK,Rode,</v>
      </c>
      <c r="M1083" s="15" t="str">
        <f t="shared" si="358"/>
        <v/>
      </c>
      <c r="N1083" s="15" t="str">
        <f t="shared" si="359"/>
        <v/>
      </c>
      <c r="O1083" s="15" t="str">
        <f t="shared" si="360"/>
        <v/>
      </c>
      <c r="P1083" s="15">
        <f t="shared" si="361"/>
        <v>0</v>
      </c>
      <c r="Q1083" s="15" t="str">
        <f t="shared" si="362"/>
        <v>3380,GLABBEEK,Rode,</v>
      </c>
      <c r="R1083" s="15" t="str">
        <f t="shared" si="363"/>
        <v/>
      </c>
      <c r="S1083" s="15" t="str">
        <f t="shared" si="364"/>
        <v/>
      </c>
      <c r="T1083" s="15" t="str">
        <f t="shared" si="365"/>
        <v/>
      </c>
      <c r="U1083" s="15">
        <f t="shared" si="366"/>
        <v>0</v>
      </c>
      <c r="V1083" s="15" t="str">
        <f t="shared" si="367"/>
        <v>3380,GLABBEEK,Rode,</v>
      </c>
      <c r="W1083" s="15" t="str">
        <f t="shared" si="368"/>
        <v/>
      </c>
      <c r="X1083" s="15" t="str">
        <f t="shared" si="369"/>
        <v/>
      </c>
      <c r="Y1083" s="15" t="str">
        <f t="shared" si="370"/>
        <v/>
      </c>
      <c r="Z1083" s="15">
        <f t="shared" si="371"/>
        <v>0</v>
      </c>
      <c r="AA1083" s="15" t="str">
        <f t="shared" si="372"/>
        <v>3380,GLABBEEK,Rode,</v>
      </c>
      <c r="AB1083" s="15" t="str">
        <f t="shared" si="373"/>
        <v/>
      </c>
    </row>
    <row r="1084" spans="1:28" x14ac:dyDescent="0.2">
      <c r="A1084">
        <v>192</v>
      </c>
      <c r="B1084">
        <v>174</v>
      </c>
      <c r="C1084">
        <v>3380</v>
      </c>
      <c r="D1084" t="s">
        <v>1527</v>
      </c>
      <c r="E1084" t="s">
        <v>1532</v>
      </c>
      <c r="F1084" t="str">
        <f t="shared" si="352"/>
        <v>3380,GLABBEEK,Zuurbemde,</v>
      </c>
      <c r="G1084">
        <f t="shared" si="353"/>
        <v>192</v>
      </c>
      <c r="H1084">
        <f t="shared" si="353"/>
        <v>174</v>
      </c>
      <c r="I1084" s="15" t="str">
        <f t="shared" si="354"/>
        <v/>
      </c>
      <c r="J1084" s="15" t="str">
        <f t="shared" si="355"/>
        <v/>
      </c>
      <c r="K1084" s="15">
        <f t="shared" si="356"/>
        <v>0</v>
      </c>
      <c r="L1084" s="15" t="str">
        <f t="shared" si="357"/>
        <v>3380,GLABBEEK,Zuurbemde,</v>
      </c>
      <c r="M1084" s="15" t="str">
        <f t="shared" si="358"/>
        <v/>
      </c>
      <c r="N1084" s="15" t="str">
        <f t="shared" si="359"/>
        <v/>
      </c>
      <c r="O1084" s="15" t="str">
        <f t="shared" si="360"/>
        <v/>
      </c>
      <c r="P1084" s="15">
        <f t="shared" si="361"/>
        <v>0</v>
      </c>
      <c r="Q1084" s="15" t="str">
        <f t="shared" si="362"/>
        <v>3380,GLABBEEK,Zuurbemde,</v>
      </c>
      <c r="R1084" s="15" t="str">
        <f t="shared" si="363"/>
        <v/>
      </c>
      <c r="S1084" s="15" t="str">
        <f t="shared" si="364"/>
        <v/>
      </c>
      <c r="T1084" s="15" t="str">
        <f t="shared" si="365"/>
        <v/>
      </c>
      <c r="U1084" s="15">
        <f t="shared" si="366"/>
        <v>0</v>
      </c>
      <c r="V1084" s="15" t="str">
        <f t="shared" si="367"/>
        <v>3380,GLABBEEK,Zuurbemde,</v>
      </c>
      <c r="W1084" s="15" t="str">
        <f t="shared" si="368"/>
        <v/>
      </c>
      <c r="X1084" s="15" t="str">
        <f t="shared" si="369"/>
        <v/>
      </c>
      <c r="Y1084" s="15" t="str">
        <f t="shared" si="370"/>
        <v/>
      </c>
      <c r="Z1084" s="15">
        <f t="shared" si="371"/>
        <v>0</v>
      </c>
      <c r="AA1084" s="15" t="str">
        <f t="shared" si="372"/>
        <v>3380,GLABBEEK,Zuurbemde,</v>
      </c>
      <c r="AB1084" s="15" t="str">
        <f t="shared" si="373"/>
        <v/>
      </c>
    </row>
    <row r="1085" spans="1:28" x14ac:dyDescent="0.2">
      <c r="A1085">
        <v>191</v>
      </c>
      <c r="B1085">
        <v>175</v>
      </c>
      <c r="C1085">
        <v>3381</v>
      </c>
      <c r="D1085" t="s">
        <v>1527</v>
      </c>
      <c r="E1085" t="s">
        <v>1308</v>
      </c>
      <c r="F1085" t="str">
        <f t="shared" si="352"/>
        <v>3381,GLABBEEK,Kapellen,</v>
      </c>
      <c r="G1085">
        <f t="shared" si="353"/>
        <v>191</v>
      </c>
      <c r="H1085">
        <f t="shared" si="353"/>
        <v>175</v>
      </c>
      <c r="I1085" s="15" t="str">
        <f t="shared" si="354"/>
        <v/>
      </c>
      <c r="J1085" s="15" t="str">
        <f t="shared" si="355"/>
        <v/>
      </c>
      <c r="K1085" s="15">
        <f t="shared" si="356"/>
        <v>0</v>
      </c>
      <c r="L1085" s="15" t="str">
        <f t="shared" si="357"/>
        <v>3381,GLABBEEK,Kapellen,</v>
      </c>
      <c r="M1085" s="15" t="str">
        <f t="shared" si="358"/>
        <v/>
      </c>
      <c r="N1085" s="15" t="str">
        <f t="shared" si="359"/>
        <v/>
      </c>
      <c r="O1085" s="15" t="str">
        <f t="shared" si="360"/>
        <v/>
      </c>
      <c r="P1085" s="15">
        <f t="shared" si="361"/>
        <v>0</v>
      </c>
      <c r="Q1085" s="15" t="str">
        <f t="shared" si="362"/>
        <v>3381,GLABBEEK,Kapellen,</v>
      </c>
      <c r="R1085" s="15" t="str">
        <f t="shared" si="363"/>
        <v/>
      </c>
      <c r="S1085" s="15" t="str">
        <f t="shared" si="364"/>
        <v/>
      </c>
      <c r="T1085" s="15" t="str">
        <f t="shared" si="365"/>
        <v/>
      </c>
      <c r="U1085" s="15">
        <f t="shared" si="366"/>
        <v>0</v>
      </c>
      <c r="V1085" s="15" t="str">
        <f t="shared" si="367"/>
        <v>3381,GLABBEEK,Kapellen,</v>
      </c>
      <c r="W1085" s="15" t="str">
        <f t="shared" si="368"/>
        <v/>
      </c>
      <c r="X1085" s="15" t="str">
        <f t="shared" si="369"/>
        <v/>
      </c>
      <c r="Y1085" s="15" t="str">
        <f t="shared" si="370"/>
        <v/>
      </c>
      <c r="Z1085" s="15">
        <f t="shared" si="371"/>
        <v>0</v>
      </c>
      <c r="AA1085" s="15" t="str">
        <f t="shared" si="372"/>
        <v>3381,GLABBEEK,Kapellen,</v>
      </c>
      <c r="AB1085" s="15" t="str">
        <f t="shared" si="373"/>
        <v/>
      </c>
    </row>
    <row r="1086" spans="1:28" x14ac:dyDescent="0.2">
      <c r="A1086">
        <v>188</v>
      </c>
      <c r="B1086">
        <v>174</v>
      </c>
      <c r="C1086">
        <v>3384</v>
      </c>
      <c r="D1086" t="s">
        <v>1527</v>
      </c>
      <c r="E1086" t="s">
        <v>1533</v>
      </c>
      <c r="F1086" t="str">
        <f t="shared" si="352"/>
        <v>3384,GLABBEEK,Attenrode,</v>
      </c>
      <c r="G1086">
        <f t="shared" si="353"/>
        <v>188</v>
      </c>
      <c r="H1086">
        <f t="shared" si="353"/>
        <v>174</v>
      </c>
      <c r="I1086" s="15" t="str">
        <f t="shared" si="354"/>
        <v/>
      </c>
      <c r="J1086" s="15" t="str">
        <f t="shared" si="355"/>
        <v/>
      </c>
      <c r="K1086" s="15">
        <f t="shared" si="356"/>
        <v>0</v>
      </c>
      <c r="L1086" s="15" t="str">
        <f t="shared" si="357"/>
        <v>3384,GLABBEEK,Attenrode,</v>
      </c>
      <c r="M1086" s="15" t="str">
        <f t="shared" si="358"/>
        <v/>
      </c>
      <c r="N1086" s="15" t="str">
        <f t="shared" si="359"/>
        <v/>
      </c>
      <c r="O1086" s="15" t="str">
        <f t="shared" si="360"/>
        <v/>
      </c>
      <c r="P1086" s="15">
        <f t="shared" si="361"/>
        <v>0</v>
      </c>
      <c r="Q1086" s="15" t="str">
        <f t="shared" si="362"/>
        <v>3384,GLABBEEK,Attenrode,</v>
      </c>
      <c r="R1086" s="15" t="str">
        <f t="shared" si="363"/>
        <v/>
      </c>
      <c r="S1086" s="15" t="str">
        <f t="shared" si="364"/>
        <v/>
      </c>
      <c r="T1086" s="15" t="str">
        <f t="shared" si="365"/>
        <v/>
      </c>
      <c r="U1086" s="15">
        <f t="shared" si="366"/>
        <v>0</v>
      </c>
      <c r="V1086" s="15" t="str">
        <f t="shared" si="367"/>
        <v>3384,GLABBEEK,Attenrode,</v>
      </c>
      <c r="W1086" s="15" t="str">
        <f t="shared" si="368"/>
        <v/>
      </c>
      <c r="X1086" s="15" t="str">
        <f t="shared" si="369"/>
        <v/>
      </c>
      <c r="Y1086" s="15" t="str">
        <f t="shared" si="370"/>
        <v/>
      </c>
      <c r="Z1086" s="15">
        <f t="shared" si="371"/>
        <v>0</v>
      </c>
      <c r="AA1086" s="15" t="str">
        <f t="shared" si="372"/>
        <v>3384,GLABBEEK,Attenrode,</v>
      </c>
      <c r="AB1086" s="15" t="str">
        <f t="shared" si="373"/>
        <v/>
      </c>
    </row>
    <row r="1087" spans="1:28" x14ac:dyDescent="0.2">
      <c r="A1087">
        <v>189</v>
      </c>
      <c r="B1087">
        <v>172</v>
      </c>
      <c r="C1087">
        <v>3384</v>
      </c>
      <c r="D1087" t="s">
        <v>1527</v>
      </c>
      <c r="E1087" t="s">
        <v>1534</v>
      </c>
      <c r="F1087" t="str">
        <f t="shared" si="352"/>
        <v>3384,GLABBEEK,Wever,</v>
      </c>
      <c r="G1087">
        <f t="shared" si="353"/>
        <v>189</v>
      </c>
      <c r="H1087">
        <f t="shared" si="353"/>
        <v>172</v>
      </c>
      <c r="I1087" s="15" t="str">
        <f t="shared" si="354"/>
        <v/>
      </c>
      <c r="J1087" s="15" t="str">
        <f t="shared" si="355"/>
        <v/>
      </c>
      <c r="K1087" s="15">
        <f t="shared" si="356"/>
        <v>0</v>
      </c>
      <c r="L1087" s="15" t="str">
        <f t="shared" si="357"/>
        <v>3384,GLABBEEK,Wever,</v>
      </c>
      <c r="M1087" s="15" t="str">
        <f t="shared" si="358"/>
        <v/>
      </c>
      <c r="N1087" s="15" t="str">
        <f t="shared" si="359"/>
        <v/>
      </c>
      <c r="O1087" s="15" t="str">
        <f t="shared" si="360"/>
        <v/>
      </c>
      <c r="P1087" s="15">
        <f t="shared" si="361"/>
        <v>0</v>
      </c>
      <c r="Q1087" s="15" t="str">
        <f t="shared" si="362"/>
        <v>3384,GLABBEEK,Wever,</v>
      </c>
      <c r="R1087" s="15" t="str">
        <f t="shared" si="363"/>
        <v/>
      </c>
      <c r="S1087" s="15" t="str">
        <f t="shared" si="364"/>
        <v/>
      </c>
      <c r="T1087" s="15" t="str">
        <f t="shared" si="365"/>
        <v/>
      </c>
      <c r="U1087" s="15">
        <f t="shared" si="366"/>
        <v>0</v>
      </c>
      <c r="V1087" s="15" t="str">
        <f t="shared" si="367"/>
        <v>3384,GLABBEEK,Wever,</v>
      </c>
      <c r="W1087" s="15" t="str">
        <f t="shared" si="368"/>
        <v/>
      </c>
      <c r="X1087" s="15" t="str">
        <f t="shared" si="369"/>
        <v/>
      </c>
      <c r="Y1087" s="15" t="str">
        <f t="shared" si="370"/>
        <v/>
      </c>
      <c r="Z1087" s="15">
        <f t="shared" si="371"/>
        <v>0</v>
      </c>
      <c r="AA1087" s="15" t="str">
        <f t="shared" si="372"/>
        <v>3384,GLABBEEK,Wever,</v>
      </c>
      <c r="AB1087" s="15" t="str">
        <f t="shared" si="373"/>
        <v/>
      </c>
    </row>
    <row r="1088" spans="1:28" x14ac:dyDescent="0.2">
      <c r="A1088">
        <v>190</v>
      </c>
      <c r="B1088">
        <v>181</v>
      </c>
      <c r="C1088">
        <v>3390</v>
      </c>
      <c r="D1088" t="s">
        <v>1535</v>
      </c>
      <c r="E1088" t="s">
        <v>1288</v>
      </c>
      <c r="F1088" t="str">
        <f t="shared" si="352"/>
        <v>3390,TIELT-WINGE,Heuvel,</v>
      </c>
      <c r="G1088">
        <f t="shared" si="353"/>
        <v>190</v>
      </c>
      <c r="H1088">
        <f t="shared" si="353"/>
        <v>181</v>
      </c>
      <c r="I1088" s="15" t="str">
        <f t="shared" si="354"/>
        <v/>
      </c>
      <c r="J1088" s="15" t="str">
        <f t="shared" si="355"/>
        <v/>
      </c>
      <c r="K1088" s="15">
        <f t="shared" si="356"/>
        <v>0</v>
      </c>
      <c r="L1088" s="15" t="str">
        <f t="shared" si="357"/>
        <v>3390,TIELT-WINGE,Heuvel,</v>
      </c>
      <c r="M1088" s="15" t="str">
        <f t="shared" si="358"/>
        <v/>
      </c>
      <c r="N1088" s="15" t="str">
        <f t="shared" si="359"/>
        <v/>
      </c>
      <c r="O1088" s="15" t="str">
        <f t="shared" si="360"/>
        <v/>
      </c>
      <c r="P1088" s="15">
        <f t="shared" si="361"/>
        <v>0</v>
      </c>
      <c r="Q1088" s="15" t="str">
        <f t="shared" si="362"/>
        <v>3390,TIELT-WINGE,Heuvel,</v>
      </c>
      <c r="R1088" s="15" t="str">
        <f t="shared" si="363"/>
        <v/>
      </c>
      <c r="S1088" s="15" t="str">
        <f t="shared" si="364"/>
        <v/>
      </c>
      <c r="T1088" s="15" t="str">
        <f t="shared" si="365"/>
        <v/>
      </c>
      <c r="U1088" s="15">
        <f t="shared" si="366"/>
        <v>0</v>
      </c>
      <c r="V1088" s="15" t="str">
        <f t="shared" si="367"/>
        <v>3390,TIELT-WINGE,Heuvel,</v>
      </c>
      <c r="W1088" s="15" t="str">
        <f t="shared" si="368"/>
        <v/>
      </c>
      <c r="X1088" s="15" t="str">
        <f t="shared" si="369"/>
        <v/>
      </c>
      <c r="Y1088" s="15" t="str">
        <f t="shared" si="370"/>
        <v/>
      </c>
      <c r="Z1088" s="15">
        <f t="shared" si="371"/>
        <v>0</v>
      </c>
      <c r="AA1088" s="15" t="str">
        <f t="shared" si="372"/>
        <v>3390,TIELT-WINGE,Heuvel,</v>
      </c>
      <c r="AB1088" s="15" t="str">
        <f t="shared" si="373"/>
        <v/>
      </c>
    </row>
    <row r="1089" spans="1:28" x14ac:dyDescent="0.2">
      <c r="A1089">
        <v>184</v>
      </c>
      <c r="B1089">
        <v>181</v>
      </c>
      <c r="C1089">
        <v>3390</v>
      </c>
      <c r="D1089" t="s">
        <v>1535</v>
      </c>
      <c r="E1089" t="s">
        <v>1536</v>
      </c>
      <c r="F1089" t="str">
        <f t="shared" si="352"/>
        <v>3390,TIELT-WINGE,Houwaart,</v>
      </c>
      <c r="G1089">
        <f t="shared" si="353"/>
        <v>184</v>
      </c>
      <c r="H1089">
        <f t="shared" si="353"/>
        <v>181</v>
      </c>
      <c r="I1089" s="15" t="str">
        <f t="shared" si="354"/>
        <v/>
      </c>
      <c r="J1089" s="15" t="str">
        <f t="shared" si="355"/>
        <v/>
      </c>
      <c r="K1089" s="15">
        <f t="shared" si="356"/>
        <v>0</v>
      </c>
      <c r="L1089" s="15" t="str">
        <f t="shared" si="357"/>
        <v>3390,TIELT-WINGE,Houwaart,</v>
      </c>
      <c r="M1089" s="15" t="str">
        <f t="shared" si="358"/>
        <v/>
      </c>
      <c r="N1089" s="15" t="str">
        <f t="shared" si="359"/>
        <v/>
      </c>
      <c r="O1089" s="15" t="str">
        <f t="shared" si="360"/>
        <v/>
      </c>
      <c r="P1089" s="15">
        <f t="shared" si="361"/>
        <v>0</v>
      </c>
      <c r="Q1089" s="15" t="str">
        <f t="shared" si="362"/>
        <v>3390,TIELT-WINGE,Houwaart,</v>
      </c>
      <c r="R1089" s="15" t="str">
        <f t="shared" si="363"/>
        <v/>
      </c>
      <c r="S1089" s="15" t="str">
        <f t="shared" si="364"/>
        <v/>
      </c>
      <c r="T1089" s="15" t="str">
        <f t="shared" si="365"/>
        <v/>
      </c>
      <c r="U1089" s="15">
        <f t="shared" si="366"/>
        <v>0</v>
      </c>
      <c r="V1089" s="15" t="str">
        <f t="shared" si="367"/>
        <v>3390,TIELT-WINGE,Houwaart,</v>
      </c>
      <c r="W1089" s="15" t="str">
        <f t="shared" si="368"/>
        <v/>
      </c>
      <c r="X1089" s="15" t="str">
        <f t="shared" si="369"/>
        <v/>
      </c>
      <c r="Y1089" s="15" t="str">
        <f t="shared" si="370"/>
        <v/>
      </c>
      <c r="Z1089" s="15">
        <f t="shared" si="371"/>
        <v>0</v>
      </c>
      <c r="AA1089" s="15" t="str">
        <f t="shared" si="372"/>
        <v>3390,TIELT-WINGE,Houwaart,</v>
      </c>
      <c r="AB1089" s="15" t="str">
        <f t="shared" si="373"/>
        <v/>
      </c>
    </row>
    <row r="1090" spans="1:28" x14ac:dyDescent="0.2">
      <c r="A1090">
        <v>186</v>
      </c>
      <c r="B1090">
        <v>177</v>
      </c>
      <c r="C1090">
        <v>3390</v>
      </c>
      <c r="D1090" t="s">
        <v>1535</v>
      </c>
      <c r="E1090" t="s">
        <v>1537</v>
      </c>
      <c r="F1090" t="str">
        <f t="shared" si="352"/>
        <v>3390,TIELT-WINGE,Sint-Joris-Winge,</v>
      </c>
      <c r="G1090">
        <f t="shared" si="353"/>
        <v>186</v>
      </c>
      <c r="H1090">
        <f t="shared" si="353"/>
        <v>177</v>
      </c>
      <c r="I1090" s="15" t="str">
        <f t="shared" si="354"/>
        <v/>
      </c>
      <c r="J1090" s="15" t="str">
        <f t="shared" si="355"/>
        <v/>
      </c>
      <c r="K1090" s="15">
        <f t="shared" si="356"/>
        <v>0</v>
      </c>
      <c r="L1090" s="15" t="str">
        <f t="shared" si="357"/>
        <v>3390,TIELT-WINGE,Sint-Joris-Winge,</v>
      </c>
      <c r="M1090" s="15" t="str">
        <f t="shared" si="358"/>
        <v/>
      </c>
      <c r="N1090" s="15" t="str">
        <f t="shared" si="359"/>
        <v/>
      </c>
      <c r="O1090" s="15" t="str">
        <f t="shared" si="360"/>
        <v/>
      </c>
      <c r="P1090" s="15">
        <f t="shared" si="361"/>
        <v>0</v>
      </c>
      <c r="Q1090" s="15" t="str">
        <f t="shared" si="362"/>
        <v>3390,TIELT-WINGE,Sint-Joris-Winge,</v>
      </c>
      <c r="R1090" s="15" t="str">
        <f t="shared" si="363"/>
        <v/>
      </c>
      <c r="S1090" s="15" t="str">
        <f t="shared" si="364"/>
        <v/>
      </c>
      <c r="T1090" s="15" t="str">
        <f t="shared" si="365"/>
        <v/>
      </c>
      <c r="U1090" s="15">
        <f t="shared" si="366"/>
        <v>0</v>
      </c>
      <c r="V1090" s="15" t="str">
        <f t="shared" si="367"/>
        <v>3390,TIELT-WINGE,Sint-Joris-Winge,</v>
      </c>
      <c r="W1090" s="15" t="str">
        <f t="shared" si="368"/>
        <v/>
      </c>
      <c r="X1090" s="15" t="str">
        <f t="shared" si="369"/>
        <v/>
      </c>
      <c r="Y1090" s="15" t="str">
        <f t="shared" si="370"/>
        <v/>
      </c>
      <c r="Z1090" s="15">
        <f t="shared" si="371"/>
        <v>0</v>
      </c>
      <c r="AA1090" s="15" t="str">
        <f t="shared" si="372"/>
        <v>3390,TIELT-WINGE,Sint-Joris-Winge,</v>
      </c>
      <c r="AB1090" s="15" t="str">
        <f t="shared" si="373"/>
        <v/>
      </c>
    </row>
    <row r="1091" spans="1:28" x14ac:dyDescent="0.2">
      <c r="A1091">
        <v>188</v>
      </c>
      <c r="B1091">
        <v>180</v>
      </c>
      <c r="C1091">
        <v>3390</v>
      </c>
      <c r="D1091" t="s">
        <v>1535</v>
      </c>
      <c r="E1091" t="s">
        <v>1538</v>
      </c>
      <c r="F1091" t="str">
        <f t="shared" si="352"/>
        <v>3390,TIELT-WINGE,Sint-Martenskerk,</v>
      </c>
      <c r="G1091">
        <f t="shared" si="353"/>
        <v>188</v>
      </c>
      <c r="H1091">
        <f t="shared" si="353"/>
        <v>180</v>
      </c>
      <c r="I1091" s="15" t="str">
        <f t="shared" si="354"/>
        <v/>
      </c>
      <c r="J1091" s="15" t="str">
        <f t="shared" si="355"/>
        <v/>
      </c>
      <c r="K1091" s="15">
        <f t="shared" si="356"/>
        <v>0</v>
      </c>
      <c r="L1091" s="15" t="str">
        <f t="shared" si="357"/>
        <v>3390,TIELT-WINGE,Sint-Martenskerk,</v>
      </c>
      <c r="M1091" s="15" t="str">
        <f t="shared" si="358"/>
        <v/>
      </c>
      <c r="N1091" s="15" t="str">
        <f t="shared" si="359"/>
        <v/>
      </c>
      <c r="O1091" s="15" t="str">
        <f t="shared" si="360"/>
        <v/>
      </c>
      <c r="P1091" s="15">
        <f t="shared" si="361"/>
        <v>0</v>
      </c>
      <c r="Q1091" s="15" t="str">
        <f t="shared" si="362"/>
        <v>3390,TIELT-WINGE,Sint-Martenskerk,</v>
      </c>
      <c r="R1091" s="15" t="str">
        <f t="shared" si="363"/>
        <v/>
      </c>
      <c r="S1091" s="15" t="str">
        <f t="shared" si="364"/>
        <v/>
      </c>
      <c r="T1091" s="15" t="str">
        <f t="shared" si="365"/>
        <v/>
      </c>
      <c r="U1091" s="15">
        <f t="shared" si="366"/>
        <v>0</v>
      </c>
      <c r="V1091" s="15" t="str">
        <f t="shared" si="367"/>
        <v>3390,TIELT-WINGE,Sint-Martenskerk,</v>
      </c>
      <c r="W1091" s="15" t="str">
        <f t="shared" si="368"/>
        <v/>
      </c>
      <c r="X1091" s="15" t="str">
        <f t="shared" si="369"/>
        <v/>
      </c>
      <c r="Y1091" s="15" t="str">
        <f t="shared" si="370"/>
        <v/>
      </c>
      <c r="Z1091" s="15">
        <f t="shared" si="371"/>
        <v>0</v>
      </c>
      <c r="AA1091" s="15" t="str">
        <f t="shared" si="372"/>
        <v>3390,TIELT-WINGE,Sint-Martenskerk,</v>
      </c>
      <c r="AB1091" s="15" t="str">
        <f t="shared" si="373"/>
        <v/>
      </c>
    </row>
    <row r="1092" spans="1:28" x14ac:dyDescent="0.2">
      <c r="A1092">
        <v>187</v>
      </c>
      <c r="B1092">
        <v>181</v>
      </c>
      <c r="C1092">
        <v>3390</v>
      </c>
      <c r="D1092" t="s">
        <v>1535</v>
      </c>
      <c r="E1092" t="s">
        <v>1539</v>
      </c>
      <c r="F1092" t="str">
        <f t="shared" ref="F1092:F1155" si="374">CONCATENATE(C1092,",",D1092,",",E1092,",")</f>
        <v>3390,TIELT-WINGE,Tielt-Winge,</v>
      </c>
      <c r="G1092">
        <f t="shared" ref="G1092:H1155" si="375">A1092</f>
        <v>187</v>
      </c>
      <c r="H1092">
        <f t="shared" si="375"/>
        <v>181</v>
      </c>
      <c r="I1092" s="15" t="str">
        <f t="shared" ref="I1092:I1155" si="376">IF($C1092=I$2,$F1092,"")</f>
        <v/>
      </c>
      <c r="J1092" s="15" t="str">
        <f t="shared" ref="J1092:J1155" si="377">IF($D1092=J$2,$F1092,"")</f>
        <v/>
      </c>
      <c r="K1092" s="15">
        <f t="shared" ref="K1092:K1155" si="378">2-COUNTIF(I1092:J1092,"")</f>
        <v>0</v>
      </c>
      <c r="L1092" s="15" t="str">
        <f t="shared" ref="L1092:L1155" si="379">IF(K1092=K$2,$F1092,"")</f>
        <v>3390,TIELT-WINGE,Tielt-Winge,</v>
      </c>
      <c r="M1092" s="15" t="str">
        <f t="shared" ref="M1092:M1155" si="380">IF($A$2=1,IF(AND(L$2&gt;0,L$2&lt;=100),IF(L1092="",M1091,CONCATENATE(M1091,L1092,"&amp;")),""),"")</f>
        <v/>
      </c>
      <c r="N1092" s="15" t="str">
        <f t="shared" ref="N1092:N1155" si="381">IF($C1092=N$2,$F1092,"")</f>
        <v/>
      </c>
      <c r="O1092" s="15" t="str">
        <f t="shared" ref="O1092:O1155" si="382">IF($D1092=O$2,$F1092,"")</f>
        <v/>
      </c>
      <c r="P1092" s="15">
        <f t="shared" ref="P1092:P1155" si="383">2-COUNTIF(N1092:O1092,"")</f>
        <v>0</v>
      </c>
      <c r="Q1092" s="15" t="str">
        <f t="shared" ref="Q1092:Q1155" si="384">IF(P1092=P$2,$F1092,"")</f>
        <v>3390,TIELT-WINGE,Tielt-Winge,</v>
      </c>
      <c r="R1092" s="15" t="str">
        <f t="shared" ref="R1092:R1155" si="385">IF($A$2=1,IF(AND(Q$2&gt;0,Q$2&lt;=100),IF(Q1092="",R1091,CONCATENATE(R1091,Q1092,"&amp;")),""),"")</f>
        <v/>
      </c>
      <c r="S1092" s="15" t="str">
        <f t="shared" ref="S1092:S1155" si="386">IF($C1092=S$2,$F1092,"")</f>
        <v/>
      </c>
      <c r="T1092" s="15" t="str">
        <f t="shared" ref="T1092:T1155" si="387">IF($D1092=T$2,$F1092,"")</f>
        <v/>
      </c>
      <c r="U1092" s="15">
        <f t="shared" ref="U1092:U1155" si="388">2-COUNTIF(S1092:T1092,"")</f>
        <v>0</v>
      </c>
      <c r="V1092" s="15" t="str">
        <f t="shared" ref="V1092:V1155" si="389">IF(U1092=U$2,$F1092,"")</f>
        <v>3390,TIELT-WINGE,Tielt-Winge,</v>
      </c>
      <c r="W1092" s="15" t="str">
        <f t="shared" ref="W1092:W1155" si="390">IF($A$2=1,IF(AND(V$2&gt;0,V$2&lt;=100),IF(V1092="",W1091,CONCATENATE(W1091,V1092,"&amp;")),""),"")</f>
        <v/>
      </c>
      <c r="X1092" s="15" t="str">
        <f t="shared" ref="X1092:X1155" si="391">IF($C1092=X$2,$F1092,"")</f>
        <v/>
      </c>
      <c r="Y1092" s="15" t="str">
        <f t="shared" ref="Y1092:Y1155" si="392">IF($D1092=Y$2,$F1092,"")</f>
        <v/>
      </c>
      <c r="Z1092" s="15">
        <f t="shared" ref="Z1092:Z1155" si="393">2-COUNTIF(X1092:Y1092,"")</f>
        <v>0</v>
      </c>
      <c r="AA1092" s="15" t="str">
        <f t="shared" ref="AA1092:AA1155" si="394">IF(Z1092=Z$2,$F1092,"")</f>
        <v>3390,TIELT-WINGE,Tielt-Winge,</v>
      </c>
      <c r="AB1092" s="15" t="str">
        <f t="shared" ref="AB1092:AB1155" si="395">IF($A$2=1,IF(AND(AA$2&gt;0,AA$2&lt;=100),IF(AA1092="",AB1091,CONCATENATE(AB1091,AA1092,"&amp;")),""),"")</f>
        <v/>
      </c>
    </row>
    <row r="1093" spans="1:28" x14ac:dyDescent="0.2">
      <c r="A1093">
        <v>187</v>
      </c>
      <c r="B1093">
        <v>176</v>
      </c>
      <c r="C1093">
        <v>3391</v>
      </c>
      <c r="D1093" t="s">
        <v>1535</v>
      </c>
      <c r="E1093" t="s">
        <v>1540</v>
      </c>
      <c r="F1093" t="str">
        <f t="shared" si="374"/>
        <v>3391,TIELT-WINGE,Kiezegem,</v>
      </c>
      <c r="G1093">
        <f t="shared" si="375"/>
        <v>187</v>
      </c>
      <c r="H1093">
        <f t="shared" si="375"/>
        <v>176</v>
      </c>
      <c r="I1093" s="15" t="str">
        <f t="shared" si="376"/>
        <v/>
      </c>
      <c r="J1093" s="15" t="str">
        <f t="shared" si="377"/>
        <v/>
      </c>
      <c r="K1093" s="15">
        <f t="shared" si="378"/>
        <v>0</v>
      </c>
      <c r="L1093" s="15" t="str">
        <f t="shared" si="379"/>
        <v>3391,TIELT-WINGE,Kiezegem,</v>
      </c>
      <c r="M1093" s="15" t="str">
        <f t="shared" si="380"/>
        <v/>
      </c>
      <c r="N1093" s="15" t="str">
        <f t="shared" si="381"/>
        <v/>
      </c>
      <c r="O1093" s="15" t="str">
        <f t="shared" si="382"/>
        <v/>
      </c>
      <c r="P1093" s="15">
        <f t="shared" si="383"/>
        <v>0</v>
      </c>
      <c r="Q1093" s="15" t="str">
        <f t="shared" si="384"/>
        <v>3391,TIELT-WINGE,Kiezegem,</v>
      </c>
      <c r="R1093" s="15" t="str">
        <f t="shared" si="385"/>
        <v/>
      </c>
      <c r="S1093" s="15" t="str">
        <f t="shared" si="386"/>
        <v/>
      </c>
      <c r="T1093" s="15" t="str">
        <f t="shared" si="387"/>
        <v/>
      </c>
      <c r="U1093" s="15">
        <f t="shared" si="388"/>
        <v>0</v>
      </c>
      <c r="V1093" s="15" t="str">
        <f t="shared" si="389"/>
        <v>3391,TIELT-WINGE,Kiezegem,</v>
      </c>
      <c r="W1093" s="15" t="str">
        <f t="shared" si="390"/>
        <v/>
      </c>
      <c r="X1093" s="15" t="str">
        <f t="shared" si="391"/>
        <v/>
      </c>
      <c r="Y1093" s="15" t="str">
        <f t="shared" si="392"/>
        <v/>
      </c>
      <c r="Z1093" s="15">
        <f t="shared" si="393"/>
        <v>0</v>
      </c>
      <c r="AA1093" s="15" t="str">
        <f t="shared" si="394"/>
        <v>3391,TIELT-WINGE,Kiezegem,</v>
      </c>
      <c r="AB1093" s="15" t="str">
        <f t="shared" si="395"/>
        <v/>
      </c>
    </row>
    <row r="1094" spans="1:28" x14ac:dyDescent="0.2">
      <c r="A1094">
        <v>189</v>
      </c>
      <c r="B1094">
        <v>176</v>
      </c>
      <c r="C1094">
        <v>3391</v>
      </c>
      <c r="D1094" t="s">
        <v>1535</v>
      </c>
      <c r="E1094" t="s">
        <v>1541</v>
      </c>
      <c r="F1094" t="str">
        <f t="shared" si="374"/>
        <v>3391,TIELT-WINGE,Meensel-Kiezegem,</v>
      </c>
      <c r="G1094">
        <f t="shared" si="375"/>
        <v>189</v>
      </c>
      <c r="H1094">
        <f t="shared" si="375"/>
        <v>176</v>
      </c>
      <c r="I1094" s="15" t="str">
        <f t="shared" si="376"/>
        <v/>
      </c>
      <c r="J1094" s="15" t="str">
        <f t="shared" si="377"/>
        <v/>
      </c>
      <c r="K1094" s="15">
        <f t="shared" si="378"/>
        <v>0</v>
      </c>
      <c r="L1094" s="15" t="str">
        <f t="shared" si="379"/>
        <v>3391,TIELT-WINGE,Meensel-Kiezegem,</v>
      </c>
      <c r="M1094" s="15" t="str">
        <f t="shared" si="380"/>
        <v/>
      </c>
      <c r="N1094" s="15" t="str">
        <f t="shared" si="381"/>
        <v/>
      </c>
      <c r="O1094" s="15" t="str">
        <f t="shared" si="382"/>
        <v/>
      </c>
      <c r="P1094" s="15">
        <f t="shared" si="383"/>
        <v>0</v>
      </c>
      <c r="Q1094" s="15" t="str">
        <f t="shared" si="384"/>
        <v>3391,TIELT-WINGE,Meensel-Kiezegem,</v>
      </c>
      <c r="R1094" s="15" t="str">
        <f t="shared" si="385"/>
        <v/>
      </c>
      <c r="S1094" s="15" t="str">
        <f t="shared" si="386"/>
        <v/>
      </c>
      <c r="T1094" s="15" t="str">
        <f t="shared" si="387"/>
        <v/>
      </c>
      <c r="U1094" s="15">
        <f t="shared" si="388"/>
        <v>0</v>
      </c>
      <c r="V1094" s="15" t="str">
        <f t="shared" si="389"/>
        <v>3391,TIELT-WINGE,Meensel-Kiezegem,</v>
      </c>
      <c r="W1094" s="15" t="str">
        <f t="shared" si="390"/>
        <v/>
      </c>
      <c r="X1094" s="15" t="str">
        <f t="shared" si="391"/>
        <v/>
      </c>
      <c r="Y1094" s="15" t="str">
        <f t="shared" si="392"/>
        <v/>
      </c>
      <c r="Z1094" s="15">
        <f t="shared" si="393"/>
        <v>0</v>
      </c>
      <c r="AA1094" s="15" t="str">
        <f t="shared" si="394"/>
        <v>3391,TIELT-WINGE,Meensel-Kiezegem,</v>
      </c>
      <c r="AB1094" s="15" t="str">
        <f t="shared" si="395"/>
        <v/>
      </c>
    </row>
    <row r="1095" spans="1:28" x14ac:dyDescent="0.2">
      <c r="A1095">
        <v>195</v>
      </c>
      <c r="B1095">
        <v>164</v>
      </c>
      <c r="C1095">
        <v>3400</v>
      </c>
      <c r="D1095" t="s">
        <v>1542</v>
      </c>
      <c r="E1095" t="s">
        <v>1543</v>
      </c>
      <c r="F1095" t="str">
        <f t="shared" si="374"/>
        <v>3400,LANDEN,Eliksem,</v>
      </c>
      <c r="G1095">
        <f t="shared" si="375"/>
        <v>195</v>
      </c>
      <c r="H1095">
        <f t="shared" si="375"/>
        <v>164</v>
      </c>
      <c r="I1095" s="15" t="str">
        <f t="shared" si="376"/>
        <v/>
      </c>
      <c r="J1095" s="15" t="str">
        <f t="shared" si="377"/>
        <v/>
      </c>
      <c r="K1095" s="15">
        <f t="shared" si="378"/>
        <v>0</v>
      </c>
      <c r="L1095" s="15" t="str">
        <f t="shared" si="379"/>
        <v>3400,LANDEN,Eliksem,</v>
      </c>
      <c r="M1095" s="15" t="str">
        <f t="shared" si="380"/>
        <v/>
      </c>
      <c r="N1095" s="15" t="str">
        <f t="shared" si="381"/>
        <v/>
      </c>
      <c r="O1095" s="15" t="str">
        <f t="shared" si="382"/>
        <v/>
      </c>
      <c r="P1095" s="15">
        <f t="shared" si="383"/>
        <v>0</v>
      </c>
      <c r="Q1095" s="15" t="str">
        <f t="shared" si="384"/>
        <v>3400,LANDEN,Eliksem,</v>
      </c>
      <c r="R1095" s="15" t="str">
        <f t="shared" si="385"/>
        <v/>
      </c>
      <c r="S1095" s="15" t="str">
        <f t="shared" si="386"/>
        <v/>
      </c>
      <c r="T1095" s="15" t="str">
        <f t="shared" si="387"/>
        <v/>
      </c>
      <c r="U1095" s="15">
        <f t="shared" si="388"/>
        <v>0</v>
      </c>
      <c r="V1095" s="15" t="str">
        <f t="shared" si="389"/>
        <v>3400,LANDEN,Eliksem,</v>
      </c>
      <c r="W1095" s="15" t="str">
        <f t="shared" si="390"/>
        <v/>
      </c>
      <c r="X1095" s="15" t="str">
        <f t="shared" si="391"/>
        <v/>
      </c>
      <c r="Y1095" s="15" t="str">
        <f t="shared" si="392"/>
        <v/>
      </c>
      <c r="Z1095" s="15">
        <f t="shared" si="393"/>
        <v>0</v>
      </c>
      <c r="AA1095" s="15" t="str">
        <f t="shared" si="394"/>
        <v>3400,LANDEN,Eliksem,</v>
      </c>
      <c r="AB1095" s="15" t="str">
        <f t="shared" si="395"/>
        <v/>
      </c>
    </row>
    <row r="1096" spans="1:28" x14ac:dyDescent="0.2">
      <c r="A1096">
        <v>194</v>
      </c>
      <c r="B1096">
        <v>163</v>
      </c>
      <c r="C1096">
        <v>3400</v>
      </c>
      <c r="D1096" t="s">
        <v>1542</v>
      </c>
      <c r="E1096" t="s">
        <v>1544</v>
      </c>
      <c r="F1096" t="str">
        <f t="shared" si="374"/>
        <v>3400,LANDEN,Ezemaal,</v>
      </c>
      <c r="G1096">
        <f t="shared" si="375"/>
        <v>194</v>
      </c>
      <c r="H1096">
        <f t="shared" si="375"/>
        <v>163</v>
      </c>
      <c r="I1096" s="15" t="str">
        <f t="shared" si="376"/>
        <v/>
      </c>
      <c r="J1096" s="15" t="str">
        <f t="shared" si="377"/>
        <v/>
      </c>
      <c r="K1096" s="15">
        <f t="shared" si="378"/>
        <v>0</v>
      </c>
      <c r="L1096" s="15" t="str">
        <f t="shared" si="379"/>
        <v>3400,LANDEN,Ezemaal,</v>
      </c>
      <c r="M1096" s="15" t="str">
        <f t="shared" si="380"/>
        <v/>
      </c>
      <c r="N1096" s="15" t="str">
        <f t="shared" si="381"/>
        <v/>
      </c>
      <c r="O1096" s="15" t="str">
        <f t="shared" si="382"/>
        <v/>
      </c>
      <c r="P1096" s="15">
        <f t="shared" si="383"/>
        <v>0</v>
      </c>
      <c r="Q1096" s="15" t="str">
        <f t="shared" si="384"/>
        <v>3400,LANDEN,Ezemaal,</v>
      </c>
      <c r="R1096" s="15" t="str">
        <f t="shared" si="385"/>
        <v/>
      </c>
      <c r="S1096" s="15" t="str">
        <f t="shared" si="386"/>
        <v/>
      </c>
      <c r="T1096" s="15" t="str">
        <f t="shared" si="387"/>
        <v/>
      </c>
      <c r="U1096" s="15">
        <f t="shared" si="388"/>
        <v>0</v>
      </c>
      <c r="V1096" s="15" t="str">
        <f t="shared" si="389"/>
        <v>3400,LANDEN,Ezemaal,</v>
      </c>
      <c r="W1096" s="15" t="str">
        <f t="shared" si="390"/>
        <v/>
      </c>
      <c r="X1096" s="15" t="str">
        <f t="shared" si="391"/>
        <v/>
      </c>
      <c r="Y1096" s="15" t="str">
        <f t="shared" si="392"/>
        <v/>
      </c>
      <c r="Z1096" s="15">
        <f t="shared" si="393"/>
        <v>0</v>
      </c>
      <c r="AA1096" s="15" t="str">
        <f t="shared" si="394"/>
        <v>3400,LANDEN,Ezemaal,</v>
      </c>
      <c r="AB1096" s="15" t="str">
        <f t="shared" si="395"/>
        <v/>
      </c>
    </row>
    <row r="1097" spans="1:28" x14ac:dyDescent="0.2">
      <c r="A1097">
        <v>196</v>
      </c>
      <c r="B1097">
        <v>162</v>
      </c>
      <c r="C1097">
        <v>3400</v>
      </c>
      <c r="D1097" t="s">
        <v>1542</v>
      </c>
      <c r="E1097" t="s">
        <v>886</v>
      </c>
      <c r="F1097" t="str">
        <f t="shared" si="374"/>
        <v>3400,LANDEN,Laar,</v>
      </c>
      <c r="G1097">
        <f t="shared" si="375"/>
        <v>196</v>
      </c>
      <c r="H1097">
        <f t="shared" si="375"/>
        <v>162</v>
      </c>
      <c r="I1097" s="15" t="str">
        <f t="shared" si="376"/>
        <v/>
      </c>
      <c r="J1097" s="15" t="str">
        <f t="shared" si="377"/>
        <v/>
      </c>
      <c r="K1097" s="15">
        <f t="shared" si="378"/>
        <v>0</v>
      </c>
      <c r="L1097" s="15" t="str">
        <f t="shared" si="379"/>
        <v>3400,LANDEN,Laar,</v>
      </c>
      <c r="M1097" s="15" t="str">
        <f t="shared" si="380"/>
        <v/>
      </c>
      <c r="N1097" s="15" t="str">
        <f t="shared" si="381"/>
        <v/>
      </c>
      <c r="O1097" s="15" t="str">
        <f t="shared" si="382"/>
        <v/>
      </c>
      <c r="P1097" s="15">
        <f t="shared" si="383"/>
        <v>0</v>
      </c>
      <c r="Q1097" s="15" t="str">
        <f t="shared" si="384"/>
        <v>3400,LANDEN,Laar,</v>
      </c>
      <c r="R1097" s="15" t="str">
        <f t="shared" si="385"/>
        <v/>
      </c>
      <c r="S1097" s="15" t="str">
        <f t="shared" si="386"/>
        <v/>
      </c>
      <c r="T1097" s="15" t="str">
        <f t="shared" si="387"/>
        <v/>
      </c>
      <c r="U1097" s="15">
        <f t="shared" si="388"/>
        <v>0</v>
      </c>
      <c r="V1097" s="15" t="str">
        <f t="shared" si="389"/>
        <v>3400,LANDEN,Laar,</v>
      </c>
      <c r="W1097" s="15" t="str">
        <f t="shared" si="390"/>
        <v/>
      </c>
      <c r="X1097" s="15" t="str">
        <f t="shared" si="391"/>
        <v/>
      </c>
      <c r="Y1097" s="15" t="str">
        <f t="shared" si="392"/>
        <v/>
      </c>
      <c r="Z1097" s="15">
        <f t="shared" si="393"/>
        <v>0</v>
      </c>
      <c r="AA1097" s="15" t="str">
        <f t="shared" si="394"/>
        <v>3400,LANDEN,Laar,</v>
      </c>
      <c r="AB1097" s="15" t="str">
        <f t="shared" si="395"/>
        <v/>
      </c>
    </row>
    <row r="1098" spans="1:28" x14ac:dyDescent="0.2">
      <c r="A1098">
        <v>201</v>
      </c>
      <c r="B1098">
        <v>161</v>
      </c>
      <c r="C1098">
        <v>3400</v>
      </c>
      <c r="D1098" t="s">
        <v>1542</v>
      </c>
      <c r="E1098" t="s">
        <v>1545</v>
      </c>
      <c r="F1098" t="str">
        <f t="shared" si="374"/>
        <v>3400,LANDEN,Landen,</v>
      </c>
      <c r="G1098">
        <f t="shared" si="375"/>
        <v>201</v>
      </c>
      <c r="H1098">
        <f t="shared" si="375"/>
        <v>161</v>
      </c>
      <c r="I1098" s="15" t="str">
        <f t="shared" si="376"/>
        <v/>
      </c>
      <c r="J1098" s="15" t="str">
        <f t="shared" si="377"/>
        <v/>
      </c>
      <c r="K1098" s="15">
        <f t="shared" si="378"/>
        <v>0</v>
      </c>
      <c r="L1098" s="15" t="str">
        <f t="shared" si="379"/>
        <v>3400,LANDEN,Landen,</v>
      </c>
      <c r="M1098" s="15" t="str">
        <f t="shared" si="380"/>
        <v/>
      </c>
      <c r="N1098" s="15" t="str">
        <f t="shared" si="381"/>
        <v/>
      </c>
      <c r="O1098" s="15" t="str">
        <f t="shared" si="382"/>
        <v/>
      </c>
      <c r="P1098" s="15">
        <f t="shared" si="383"/>
        <v>0</v>
      </c>
      <c r="Q1098" s="15" t="str">
        <f t="shared" si="384"/>
        <v>3400,LANDEN,Landen,</v>
      </c>
      <c r="R1098" s="15" t="str">
        <f t="shared" si="385"/>
        <v/>
      </c>
      <c r="S1098" s="15" t="str">
        <f t="shared" si="386"/>
        <v/>
      </c>
      <c r="T1098" s="15" t="str">
        <f t="shared" si="387"/>
        <v/>
      </c>
      <c r="U1098" s="15">
        <f t="shared" si="388"/>
        <v>0</v>
      </c>
      <c r="V1098" s="15" t="str">
        <f t="shared" si="389"/>
        <v>3400,LANDEN,Landen,</v>
      </c>
      <c r="W1098" s="15" t="str">
        <f t="shared" si="390"/>
        <v/>
      </c>
      <c r="X1098" s="15" t="str">
        <f t="shared" si="391"/>
        <v/>
      </c>
      <c r="Y1098" s="15" t="str">
        <f t="shared" si="392"/>
        <v/>
      </c>
      <c r="Z1098" s="15">
        <f t="shared" si="393"/>
        <v>0</v>
      </c>
      <c r="AA1098" s="15" t="str">
        <f t="shared" si="394"/>
        <v>3400,LANDEN,Landen,</v>
      </c>
      <c r="AB1098" s="15" t="str">
        <f t="shared" si="395"/>
        <v/>
      </c>
    </row>
    <row r="1099" spans="1:28" x14ac:dyDescent="0.2">
      <c r="A1099">
        <v>197</v>
      </c>
      <c r="B1099">
        <v>162</v>
      </c>
      <c r="C1099">
        <v>3400</v>
      </c>
      <c r="D1099" t="s">
        <v>1542</v>
      </c>
      <c r="E1099" t="s">
        <v>1546</v>
      </c>
      <c r="F1099" t="str">
        <f t="shared" si="374"/>
        <v>3400,LANDEN,Neerwinden,</v>
      </c>
      <c r="G1099">
        <f t="shared" si="375"/>
        <v>197</v>
      </c>
      <c r="H1099">
        <f t="shared" si="375"/>
        <v>162</v>
      </c>
      <c r="I1099" s="15" t="str">
        <f t="shared" si="376"/>
        <v/>
      </c>
      <c r="J1099" s="15" t="str">
        <f t="shared" si="377"/>
        <v/>
      </c>
      <c r="K1099" s="15">
        <f t="shared" si="378"/>
        <v>0</v>
      </c>
      <c r="L1099" s="15" t="str">
        <f t="shared" si="379"/>
        <v>3400,LANDEN,Neerwinden,</v>
      </c>
      <c r="M1099" s="15" t="str">
        <f t="shared" si="380"/>
        <v/>
      </c>
      <c r="N1099" s="15" t="str">
        <f t="shared" si="381"/>
        <v/>
      </c>
      <c r="O1099" s="15" t="str">
        <f t="shared" si="382"/>
        <v/>
      </c>
      <c r="P1099" s="15">
        <f t="shared" si="383"/>
        <v>0</v>
      </c>
      <c r="Q1099" s="15" t="str">
        <f t="shared" si="384"/>
        <v>3400,LANDEN,Neerwinden,</v>
      </c>
      <c r="R1099" s="15" t="str">
        <f t="shared" si="385"/>
        <v/>
      </c>
      <c r="S1099" s="15" t="str">
        <f t="shared" si="386"/>
        <v/>
      </c>
      <c r="T1099" s="15" t="str">
        <f t="shared" si="387"/>
        <v/>
      </c>
      <c r="U1099" s="15">
        <f t="shared" si="388"/>
        <v>0</v>
      </c>
      <c r="V1099" s="15" t="str">
        <f t="shared" si="389"/>
        <v>3400,LANDEN,Neerwinden,</v>
      </c>
      <c r="W1099" s="15" t="str">
        <f t="shared" si="390"/>
        <v/>
      </c>
      <c r="X1099" s="15" t="str">
        <f t="shared" si="391"/>
        <v/>
      </c>
      <c r="Y1099" s="15" t="str">
        <f t="shared" si="392"/>
        <v/>
      </c>
      <c r="Z1099" s="15">
        <f t="shared" si="393"/>
        <v>0</v>
      </c>
      <c r="AA1099" s="15" t="str">
        <f t="shared" si="394"/>
        <v>3400,LANDEN,Neerwinden,</v>
      </c>
      <c r="AB1099" s="15" t="str">
        <f t="shared" si="395"/>
        <v/>
      </c>
    </row>
    <row r="1100" spans="1:28" x14ac:dyDescent="0.2">
      <c r="A1100">
        <v>198</v>
      </c>
      <c r="B1100">
        <v>161</v>
      </c>
      <c r="C1100">
        <v>3400</v>
      </c>
      <c r="D1100" t="s">
        <v>1542</v>
      </c>
      <c r="E1100" t="s">
        <v>1547</v>
      </c>
      <c r="F1100" t="str">
        <f t="shared" si="374"/>
        <v>3400,LANDEN,Overwinden,</v>
      </c>
      <c r="G1100">
        <f t="shared" si="375"/>
        <v>198</v>
      </c>
      <c r="H1100">
        <f t="shared" si="375"/>
        <v>161</v>
      </c>
      <c r="I1100" s="15" t="str">
        <f t="shared" si="376"/>
        <v/>
      </c>
      <c r="J1100" s="15" t="str">
        <f t="shared" si="377"/>
        <v/>
      </c>
      <c r="K1100" s="15">
        <f t="shared" si="378"/>
        <v>0</v>
      </c>
      <c r="L1100" s="15" t="str">
        <f t="shared" si="379"/>
        <v>3400,LANDEN,Overwinden,</v>
      </c>
      <c r="M1100" s="15" t="str">
        <f t="shared" si="380"/>
        <v/>
      </c>
      <c r="N1100" s="15" t="str">
        <f t="shared" si="381"/>
        <v/>
      </c>
      <c r="O1100" s="15" t="str">
        <f t="shared" si="382"/>
        <v/>
      </c>
      <c r="P1100" s="15">
        <f t="shared" si="383"/>
        <v>0</v>
      </c>
      <c r="Q1100" s="15" t="str">
        <f t="shared" si="384"/>
        <v>3400,LANDEN,Overwinden,</v>
      </c>
      <c r="R1100" s="15" t="str">
        <f t="shared" si="385"/>
        <v/>
      </c>
      <c r="S1100" s="15" t="str">
        <f t="shared" si="386"/>
        <v/>
      </c>
      <c r="T1100" s="15" t="str">
        <f t="shared" si="387"/>
        <v/>
      </c>
      <c r="U1100" s="15">
        <f t="shared" si="388"/>
        <v>0</v>
      </c>
      <c r="V1100" s="15" t="str">
        <f t="shared" si="389"/>
        <v>3400,LANDEN,Overwinden,</v>
      </c>
      <c r="W1100" s="15" t="str">
        <f t="shared" si="390"/>
        <v/>
      </c>
      <c r="X1100" s="15" t="str">
        <f t="shared" si="391"/>
        <v/>
      </c>
      <c r="Y1100" s="15" t="str">
        <f t="shared" si="392"/>
        <v/>
      </c>
      <c r="Z1100" s="15">
        <f t="shared" si="393"/>
        <v>0</v>
      </c>
      <c r="AA1100" s="15" t="str">
        <f t="shared" si="394"/>
        <v>3400,LANDEN,Overwinden,</v>
      </c>
      <c r="AB1100" s="15" t="str">
        <f t="shared" si="395"/>
        <v/>
      </c>
    </row>
    <row r="1101" spans="1:28" x14ac:dyDescent="0.2">
      <c r="A1101">
        <v>200</v>
      </c>
      <c r="B1101">
        <v>162</v>
      </c>
      <c r="C1101">
        <v>3400</v>
      </c>
      <c r="D1101" t="s">
        <v>1542</v>
      </c>
      <c r="E1101" t="s">
        <v>1548</v>
      </c>
      <c r="F1101" t="str">
        <f t="shared" si="374"/>
        <v>3400,LANDEN,Rumsdorp,</v>
      </c>
      <c r="G1101">
        <f t="shared" si="375"/>
        <v>200</v>
      </c>
      <c r="H1101">
        <f t="shared" si="375"/>
        <v>162</v>
      </c>
      <c r="I1101" s="15" t="str">
        <f t="shared" si="376"/>
        <v/>
      </c>
      <c r="J1101" s="15" t="str">
        <f t="shared" si="377"/>
        <v/>
      </c>
      <c r="K1101" s="15">
        <f t="shared" si="378"/>
        <v>0</v>
      </c>
      <c r="L1101" s="15" t="str">
        <f t="shared" si="379"/>
        <v>3400,LANDEN,Rumsdorp,</v>
      </c>
      <c r="M1101" s="15" t="str">
        <f t="shared" si="380"/>
        <v/>
      </c>
      <c r="N1101" s="15" t="str">
        <f t="shared" si="381"/>
        <v/>
      </c>
      <c r="O1101" s="15" t="str">
        <f t="shared" si="382"/>
        <v/>
      </c>
      <c r="P1101" s="15">
        <f t="shared" si="383"/>
        <v>0</v>
      </c>
      <c r="Q1101" s="15" t="str">
        <f t="shared" si="384"/>
        <v>3400,LANDEN,Rumsdorp,</v>
      </c>
      <c r="R1101" s="15" t="str">
        <f t="shared" si="385"/>
        <v/>
      </c>
      <c r="S1101" s="15" t="str">
        <f t="shared" si="386"/>
        <v/>
      </c>
      <c r="T1101" s="15" t="str">
        <f t="shared" si="387"/>
        <v/>
      </c>
      <c r="U1101" s="15">
        <f t="shared" si="388"/>
        <v>0</v>
      </c>
      <c r="V1101" s="15" t="str">
        <f t="shared" si="389"/>
        <v>3400,LANDEN,Rumsdorp,</v>
      </c>
      <c r="W1101" s="15" t="str">
        <f t="shared" si="390"/>
        <v/>
      </c>
      <c r="X1101" s="15" t="str">
        <f t="shared" si="391"/>
        <v/>
      </c>
      <c r="Y1101" s="15" t="str">
        <f t="shared" si="392"/>
        <v/>
      </c>
      <c r="Z1101" s="15">
        <f t="shared" si="393"/>
        <v>0</v>
      </c>
      <c r="AA1101" s="15" t="str">
        <f t="shared" si="394"/>
        <v>3400,LANDEN,Rumsdorp,</v>
      </c>
      <c r="AB1101" s="15" t="str">
        <f t="shared" si="395"/>
        <v/>
      </c>
    </row>
    <row r="1102" spans="1:28" x14ac:dyDescent="0.2">
      <c r="A1102">
        <v>197</v>
      </c>
      <c r="B1102">
        <v>164</v>
      </c>
      <c r="C1102">
        <v>3400</v>
      </c>
      <c r="D1102" t="s">
        <v>1542</v>
      </c>
      <c r="E1102" t="s">
        <v>1549</v>
      </c>
      <c r="F1102" t="str">
        <f t="shared" si="374"/>
        <v>3400,LANDEN,Wange,</v>
      </c>
      <c r="G1102">
        <f t="shared" si="375"/>
        <v>197</v>
      </c>
      <c r="H1102">
        <f t="shared" si="375"/>
        <v>164</v>
      </c>
      <c r="I1102" s="15" t="str">
        <f t="shared" si="376"/>
        <v/>
      </c>
      <c r="J1102" s="15" t="str">
        <f t="shared" si="377"/>
        <v/>
      </c>
      <c r="K1102" s="15">
        <f t="shared" si="378"/>
        <v>0</v>
      </c>
      <c r="L1102" s="15" t="str">
        <f t="shared" si="379"/>
        <v>3400,LANDEN,Wange,</v>
      </c>
      <c r="M1102" s="15" t="str">
        <f t="shared" si="380"/>
        <v/>
      </c>
      <c r="N1102" s="15" t="str">
        <f t="shared" si="381"/>
        <v/>
      </c>
      <c r="O1102" s="15" t="str">
        <f t="shared" si="382"/>
        <v/>
      </c>
      <c r="P1102" s="15">
        <f t="shared" si="383"/>
        <v>0</v>
      </c>
      <c r="Q1102" s="15" t="str">
        <f t="shared" si="384"/>
        <v>3400,LANDEN,Wange,</v>
      </c>
      <c r="R1102" s="15" t="str">
        <f t="shared" si="385"/>
        <v/>
      </c>
      <c r="S1102" s="15" t="str">
        <f t="shared" si="386"/>
        <v/>
      </c>
      <c r="T1102" s="15" t="str">
        <f t="shared" si="387"/>
        <v/>
      </c>
      <c r="U1102" s="15">
        <f t="shared" si="388"/>
        <v>0</v>
      </c>
      <c r="V1102" s="15" t="str">
        <f t="shared" si="389"/>
        <v>3400,LANDEN,Wange,</v>
      </c>
      <c r="W1102" s="15" t="str">
        <f t="shared" si="390"/>
        <v/>
      </c>
      <c r="X1102" s="15" t="str">
        <f t="shared" si="391"/>
        <v/>
      </c>
      <c r="Y1102" s="15" t="str">
        <f t="shared" si="392"/>
        <v/>
      </c>
      <c r="Z1102" s="15">
        <f t="shared" si="393"/>
        <v>0</v>
      </c>
      <c r="AA1102" s="15" t="str">
        <f t="shared" si="394"/>
        <v>3400,LANDEN,Wange,</v>
      </c>
      <c r="AB1102" s="15" t="str">
        <f t="shared" si="395"/>
        <v/>
      </c>
    </row>
    <row r="1103" spans="1:28" x14ac:dyDescent="0.2">
      <c r="A1103">
        <v>199</v>
      </c>
      <c r="B1103">
        <v>158</v>
      </c>
      <c r="C1103">
        <v>3401</v>
      </c>
      <c r="D1103" t="s">
        <v>1542</v>
      </c>
      <c r="E1103" t="s">
        <v>1550</v>
      </c>
      <c r="F1103" t="str">
        <f t="shared" si="374"/>
        <v>3401,LANDEN,Waasmont,</v>
      </c>
      <c r="G1103">
        <f t="shared" si="375"/>
        <v>199</v>
      </c>
      <c r="H1103">
        <f t="shared" si="375"/>
        <v>158</v>
      </c>
      <c r="I1103" s="15" t="str">
        <f t="shared" si="376"/>
        <v/>
      </c>
      <c r="J1103" s="15" t="str">
        <f t="shared" si="377"/>
        <v/>
      </c>
      <c r="K1103" s="15">
        <f t="shared" si="378"/>
        <v>0</v>
      </c>
      <c r="L1103" s="15" t="str">
        <f t="shared" si="379"/>
        <v>3401,LANDEN,Waasmont,</v>
      </c>
      <c r="M1103" s="15" t="str">
        <f t="shared" si="380"/>
        <v/>
      </c>
      <c r="N1103" s="15" t="str">
        <f t="shared" si="381"/>
        <v/>
      </c>
      <c r="O1103" s="15" t="str">
        <f t="shared" si="382"/>
        <v/>
      </c>
      <c r="P1103" s="15">
        <f t="shared" si="383"/>
        <v>0</v>
      </c>
      <c r="Q1103" s="15" t="str">
        <f t="shared" si="384"/>
        <v>3401,LANDEN,Waasmont,</v>
      </c>
      <c r="R1103" s="15" t="str">
        <f t="shared" si="385"/>
        <v/>
      </c>
      <c r="S1103" s="15" t="str">
        <f t="shared" si="386"/>
        <v/>
      </c>
      <c r="T1103" s="15" t="str">
        <f t="shared" si="387"/>
        <v/>
      </c>
      <c r="U1103" s="15">
        <f t="shared" si="388"/>
        <v>0</v>
      </c>
      <c r="V1103" s="15" t="str">
        <f t="shared" si="389"/>
        <v>3401,LANDEN,Waasmont,</v>
      </c>
      <c r="W1103" s="15" t="str">
        <f t="shared" si="390"/>
        <v/>
      </c>
      <c r="X1103" s="15" t="str">
        <f t="shared" si="391"/>
        <v/>
      </c>
      <c r="Y1103" s="15" t="str">
        <f t="shared" si="392"/>
        <v/>
      </c>
      <c r="Z1103" s="15">
        <f t="shared" si="393"/>
        <v>0</v>
      </c>
      <c r="AA1103" s="15" t="str">
        <f t="shared" si="394"/>
        <v>3401,LANDEN,Waasmont,</v>
      </c>
      <c r="AB1103" s="15" t="str">
        <f t="shared" si="395"/>
        <v/>
      </c>
    </row>
    <row r="1104" spans="1:28" x14ac:dyDescent="0.2">
      <c r="A1104">
        <v>201</v>
      </c>
      <c r="B1104">
        <v>159</v>
      </c>
      <c r="C1104">
        <v>3401</v>
      </c>
      <c r="D1104" t="s">
        <v>1542</v>
      </c>
      <c r="E1104" t="s">
        <v>1551</v>
      </c>
      <c r="F1104" t="str">
        <f t="shared" si="374"/>
        <v>3401,LANDEN,Walsbets,</v>
      </c>
      <c r="G1104">
        <f t="shared" si="375"/>
        <v>201</v>
      </c>
      <c r="H1104">
        <f t="shared" si="375"/>
        <v>159</v>
      </c>
      <c r="I1104" s="15" t="str">
        <f t="shared" si="376"/>
        <v/>
      </c>
      <c r="J1104" s="15" t="str">
        <f t="shared" si="377"/>
        <v/>
      </c>
      <c r="K1104" s="15">
        <f t="shared" si="378"/>
        <v>0</v>
      </c>
      <c r="L1104" s="15" t="str">
        <f t="shared" si="379"/>
        <v>3401,LANDEN,Walsbets,</v>
      </c>
      <c r="M1104" s="15" t="str">
        <f t="shared" si="380"/>
        <v/>
      </c>
      <c r="N1104" s="15" t="str">
        <f t="shared" si="381"/>
        <v/>
      </c>
      <c r="O1104" s="15" t="str">
        <f t="shared" si="382"/>
        <v/>
      </c>
      <c r="P1104" s="15">
        <f t="shared" si="383"/>
        <v>0</v>
      </c>
      <c r="Q1104" s="15" t="str">
        <f t="shared" si="384"/>
        <v>3401,LANDEN,Walsbets,</v>
      </c>
      <c r="R1104" s="15" t="str">
        <f t="shared" si="385"/>
        <v/>
      </c>
      <c r="S1104" s="15" t="str">
        <f t="shared" si="386"/>
        <v/>
      </c>
      <c r="T1104" s="15" t="str">
        <f t="shared" si="387"/>
        <v/>
      </c>
      <c r="U1104" s="15">
        <f t="shared" si="388"/>
        <v>0</v>
      </c>
      <c r="V1104" s="15" t="str">
        <f t="shared" si="389"/>
        <v>3401,LANDEN,Walsbets,</v>
      </c>
      <c r="W1104" s="15" t="str">
        <f t="shared" si="390"/>
        <v/>
      </c>
      <c r="X1104" s="15" t="str">
        <f t="shared" si="391"/>
        <v/>
      </c>
      <c r="Y1104" s="15" t="str">
        <f t="shared" si="392"/>
        <v/>
      </c>
      <c r="Z1104" s="15">
        <f t="shared" si="393"/>
        <v>0</v>
      </c>
      <c r="AA1104" s="15" t="str">
        <f t="shared" si="394"/>
        <v>3401,LANDEN,Walsbets,</v>
      </c>
      <c r="AB1104" s="15" t="str">
        <f t="shared" si="395"/>
        <v/>
      </c>
    </row>
    <row r="1105" spans="1:28" x14ac:dyDescent="0.2">
      <c r="A1105">
        <v>201</v>
      </c>
      <c r="B1105">
        <v>157</v>
      </c>
      <c r="C1105">
        <v>3401</v>
      </c>
      <c r="D1105" t="s">
        <v>1542</v>
      </c>
      <c r="E1105" t="s">
        <v>1552</v>
      </c>
      <c r="F1105" t="str">
        <f t="shared" si="374"/>
        <v>3401,LANDEN,Walshoutem,</v>
      </c>
      <c r="G1105">
        <f t="shared" si="375"/>
        <v>201</v>
      </c>
      <c r="H1105">
        <f t="shared" si="375"/>
        <v>157</v>
      </c>
      <c r="I1105" s="15" t="str">
        <f t="shared" si="376"/>
        <v/>
      </c>
      <c r="J1105" s="15" t="str">
        <f t="shared" si="377"/>
        <v/>
      </c>
      <c r="K1105" s="15">
        <f t="shared" si="378"/>
        <v>0</v>
      </c>
      <c r="L1105" s="15" t="str">
        <f t="shared" si="379"/>
        <v>3401,LANDEN,Walshoutem,</v>
      </c>
      <c r="M1105" s="15" t="str">
        <f t="shared" si="380"/>
        <v/>
      </c>
      <c r="N1105" s="15" t="str">
        <f t="shared" si="381"/>
        <v/>
      </c>
      <c r="O1105" s="15" t="str">
        <f t="shared" si="382"/>
        <v/>
      </c>
      <c r="P1105" s="15">
        <f t="shared" si="383"/>
        <v>0</v>
      </c>
      <c r="Q1105" s="15" t="str">
        <f t="shared" si="384"/>
        <v>3401,LANDEN,Walshoutem,</v>
      </c>
      <c r="R1105" s="15" t="str">
        <f t="shared" si="385"/>
        <v/>
      </c>
      <c r="S1105" s="15" t="str">
        <f t="shared" si="386"/>
        <v/>
      </c>
      <c r="T1105" s="15" t="str">
        <f t="shared" si="387"/>
        <v/>
      </c>
      <c r="U1105" s="15">
        <f t="shared" si="388"/>
        <v>0</v>
      </c>
      <c r="V1105" s="15" t="str">
        <f t="shared" si="389"/>
        <v>3401,LANDEN,Walshoutem,</v>
      </c>
      <c r="W1105" s="15" t="str">
        <f t="shared" si="390"/>
        <v/>
      </c>
      <c r="X1105" s="15" t="str">
        <f t="shared" si="391"/>
        <v/>
      </c>
      <c r="Y1105" s="15" t="str">
        <f t="shared" si="392"/>
        <v/>
      </c>
      <c r="Z1105" s="15">
        <f t="shared" si="393"/>
        <v>0</v>
      </c>
      <c r="AA1105" s="15" t="str">
        <f t="shared" si="394"/>
        <v>3401,LANDEN,Walshoutem,</v>
      </c>
      <c r="AB1105" s="15" t="str">
        <f t="shared" si="395"/>
        <v/>
      </c>
    </row>
    <row r="1106" spans="1:28" x14ac:dyDescent="0.2">
      <c r="A1106">
        <v>202</v>
      </c>
      <c r="B1106">
        <v>158</v>
      </c>
      <c r="C1106">
        <v>3401</v>
      </c>
      <c r="D1106" t="s">
        <v>1542</v>
      </c>
      <c r="E1106" t="s">
        <v>1553</v>
      </c>
      <c r="F1106" t="str">
        <f t="shared" si="374"/>
        <v>3401,LANDEN,Wezeren,</v>
      </c>
      <c r="G1106">
        <f t="shared" si="375"/>
        <v>202</v>
      </c>
      <c r="H1106">
        <f t="shared" si="375"/>
        <v>158</v>
      </c>
      <c r="I1106" s="15" t="str">
        <f t="shared" si="376"/>
        <v/>
      </c>
      <c r="J1106" s="15" t="str">
        <f t="shared" si="377"/>
        <v/>
      </c>
      <c r="K1106" s="15">
        <f t="shared" si="378"/>
        <v>0</v>
      </c>
      <c r="L1106" s="15" t="str">
        <f t="shared" si="379"/>
        <v>3401,LANDEN,Wezeren,</v>
      </c>
      <c r="M1106" s="15" t="str">
        <f t="shared" si="380"/>
        <v/>
      </c>
      <c r="N1106" s="15" t="str">
        <f t="shared" si="381"/>
        <v/>
      </c>
      <c r="O1106" s="15" t="str">
        <f t="shared" si="382"/>
        <v/>
      </c>
      <c r="P1106" s="15">
        <f t="shared" si="383"/>
        <v>0</v>
      </c>
      <c r="Q1106" s="15" t="str">
        <f t="shared" si="384"/>
        <v>3401,LANDEN,Wezeren,</v>
      </c>
      <c r="R1106" s="15" t="str">
        <f t="shared" si="385"/>
        <v/>
      </c>
      <c r="S1106" s="15" t="str">
        <f t="shared" si="386"/>
        <v/>
      </c>
      <c r="T1106" s="15" t="str">
        <f t="shared" si="387"/>
        <v/>
      </c>
      <c r="U1106" s="15">
        <f t="shared" si="388"/>
        <v>0</v>
      </c>
      <c r="V1106" s="15" t="str">
        <f t="shared" si="389"/>
        <v>3401,LANDEN,Wezeren,</v>
      </c>
      <c r="W1106" s="15" t="str">
        <f t="shared" si="390"/>
        <v/>
      </c>
      <c r="X1106" s="15" t="str">
        <f t="shared" si="391"/>
        <v/>
      </c>
      <c r="Y1106" s="15" t="str">
        <f t="shared" si="392"/>
        <v/>
      </c>
      <c r="Z1106" s="15">
        <f t="shared" si="393"/>
        <v>0</v>
      </c>
      <c r="AA1106" s="15" t="str">
        <f t="shared" si="394"/>
        <v>3401,LANDEN,Wezeren,</v>
      </c>
      <c r="AB1106" s="15" t="str">
        <f t="shared" si="395"/>
        <v/>
      </c>
    </row>
    <row r="1107" spans="1:28" x14ac:dyDescent="0.2">
      <c r="A1107">
        <v>201</v>
      </c>
      <c r="B1107">
        <v>162</v>
      </c>
      <c r="C1107">
        <v>3404</v>
      </c>
      <c r="D1107" t="s">
        <v>1542</v>
      </c>
      <c r="E1107" t="s">
        <v>1554</v>
      </c>
      <c r="F1107" t="str">
        <f t="shared" si="374"/>
        <v>3404,LANDEN,Attenhoven,</v>
      </c>
      <c r="G1107">
        <f t="shared" si="375"/>
        <v>201</v>
      </c>
      <c r="H1107">
        <f t="shared" si="375"/>
        <v>162</v>
      </c>
      <c r="I1107" s="15" t="str">
        <f t="shared" si="376"/>
        <v/>
      </c>
      <c r="J1107" s="15" t="str">
        <f t="shared" si="377"/>
        <v/>
      </c>
      <c r="K1107" s="15">
        <f t="shared" si="378"/>
        <v>0</v>
      </c>
      <c r="L1107" s="15" t="str">
        <f t="shared" si="379"/>
        <v>3404,LANDEN,Attenhoven,</v>
      </c>
      <c r="M1107" s="15" t="str">
        <f t="shared" si="380"/>
        <v/>
      </c>
      <c r="N1107" s="15" t="str">
        <f t="shared" si="381"/>
        <v/>
      </c>
      <c r="O1107" s="15" t="str">
        <f t="shared" si="382"/>
        <v/>
      </c>
      <c r="P1107" s="15">
        <f t="shared" si="383"/>
        <v>0</v>
      </c>
      <c r="Q1107" s="15" t="str">
        <f t="shared" si="384"/>
        <v>3404,LANDEN,Attenhoven,</v>
      </c>
      <c r="R1107" s="15" t="str">
        <f t="shared" si="385"/>
        <v/>
      </c>
      <c r="S1107" s="15" t="str">
        <f t="shared" si="386"/>
        <v/>
      </c>
      <c r="T1107" s="15" t="str">
        <f t="shared" si="387"/>
        <v/>
      </c>
      <c r="U1107" s="15">
        <f t="shared" si="388"/>
        <v>0</v>
      </c>
      <c r="V1107" s="15" t="str">
        <f t="shared" si="389"/>
        <v>3404,LANDEN,Attenhoven,</v>
      </c>
      <c r="W1107" s="15" t="str">
        <f t="shared" si="390"/>
        <v/>
      </c>
      <c r="X1107" s="15" t="str">
        <f t="shared" si="391"/>
        <v/>
      </c>
      <c r="Y1107" s="15" t="str">
        <f t="shared" si="392"/>
        <v/>
      </c>
      <c r="Z1107" s="15">
        <f t="shared" si="393"/>
        <v>0</v>
      </c>
      <c r="AA1107" s="15" t="str">
        <f t="shared" si="394"/>
        <v>3404,LANDEN,Attenhoven,</v>
      </c>
      <c r="AB1107" s="15" t="str">
        <f t="shared" si="395"/>
        <v/>
      </c>
    </row>
    <row r="1108" spans="1:28" x14ac:dyDescent="0.2">
      <c r="A1108">
        <v>200</v>
      </c>
      <c r="B1108">
        <v>163</v>
      </c>
      <c r="C1108">
        <v>3404</v>
      </c>
      <c r="D1108" t="s">
        <v>1542</v>
      </c>
      <c r="E1108" t="s">
        <v>1555</v>
      </c>
      <c r="F1108" t="str">
        <f t="shared" si="374"/>
        <v>3404,LANDEN,Neerlanden,</v>
      </c>
      <c r="G1108">
        <f t="shared" si="375"/>
        <v>200</v>
      </c>
      <c r="H1108">
        <f t="shared" si="375"/>
        <v>163</v>
      </c>
      <c r="I1108" s="15" t="str">
        <f t="shared" si="376"/>
        <v/>
      </c>
      <c r="J1108" s="15" t="str">
        <f t="shared" si="377"/>
        <v/>
      </c>
      <c r="K1108" s="15">
        <f t="shared" si="378"/>
        <v>0</v>
      </c>
      <c r="L1108" s="15" t="str">
        <f t="shared" si="379"/>
        <v>3404,LANDEN,Neerlanden,</v>
      </c>
      <c r="M1108" s="15" t="str">
        <f t="shared" si="380"/>
        <v/>
      </c>
      <c r="N1108" s="15" t="str">
        <f t="shared" si="381"/>
        <v/>
      </c>
      <c r="O1108" s="15" t="str">
        <f t="shared" si="382"/>
        <v/>
      </c>
      <c r="P1108" s="15">
        <f t="shared" si="383"/>
        <v>0</v>
      </c>
      <c r="Q1108" s="15" t="str">
        <f t="shared" si="384"/>
        <v>3404,LANDEN,Neerlanden,</v>
      </c>
      <c r="R1108" s="15" t="str">
        <f t="shared" si="385"/>
        <v/>
      </c>
      <c r="S1108" s="15" t="str">
        <f t="shared" si="386"/>
        <v/>
      </c>
      <c r="T1108" s="15" t="str">
        <f t="shared" si="387"/>
        <v/>
      </c>
      <c r="U1108" s="15">
        <f t="shared" si="388"/>
        <v>0</v>
      </c>
      <c r="V1108" s="15" t="str">
        <f t="shared" si="389"/>
        <v>3404,LANDEN,Neerlanden,</v>
      </c>
      <c r="W1108" s="15" t="str">
        <f t="shared" si="390"/>
        <v/>
      </c>
      <c r="X1108" s="15" t="str">
        <f t="shared" si="391"/>
        <v/>
      </c>
      <c r="Y1108" s="15" t="str">
        <f t="shared" si="392"/>
        <v/>
      </c>
      <c r="Z1108" s="15">
        <f t="shared" si="393"/>
        <v>0</v>
      </c>
      <c r="AA1108" s="15" t="str">
        <f t="shared" si="394"/>
        <v>3404,LANDEN,Neerlanden,</v>
      </c>
      <c r="AB1108" s="15" t="str">
        <f t="shared" si="395"/>
        <v/>
      </c>
    </row>
    <row r="1109" spans="1:28" x14ac:dyDescent="0.2">
      <c r="A1109">
        <v>203</v>
      </c>
      <c r="B1109">
        <v>169</v>
      </c>
      <c r="C1109">
        <v>3440</v>
      </c>
      <c r="D1109" t="s">
        <v>1556</v>
      </c>
      <c r="E1109" t="s">
        <v>1557</v>
      </c>
      <c r="F1109" t="str">
        <f t="shared" si="374"/>
        <v>3440,ZOUTLEEUW,Booienhoven,</v>
      </c>
      <c r="G1109">
        <f t="shared" si="375"/>
        <v>203</v>
      </c>
      <c r="H1109">
        <f t="shared" si="375"/>
        <v>169</v>
      </c>
      <c r="I1109" s="15" t="str">
        <f t="shared" si="376"/>
        <v/>
      </c>
      <c r="J1109" s="15" t="str">
        <f t="shared" si="377"/>
        <v/>
      </c>
      <c r="K1109" s="15">
        <f t="shared" si="378"/>
        <v>0</v>
      </c>
      <c r="L1109" s="15" t="str">
        <f t="shared" si="379"/>
        <v>3440,ZOUTLEEUW,Booienhoven,</v>
      </c>
      <c r="M1109" s="15" t="str">
        <f t="shared" si="380"/>
        <v/>
      </c>
      <c r="N1109" s="15" t="str">
        <f t="shared" si="381"/>
        <v/>
      </c>
      <c r="O1109" s="15" t="str">
        <f t="shared" si="382"/>
        <v/>
      </c>
      <c r="P1109" s="15">
        <f t="shared" si="383"/>
        <v>0</v>
      </c>
      <c r="Q1109" s="15" t="str">
        <f t="shared" si="384"/>
        <v>3440,ZOUTLEEUW,Booienhoven,</v>
      </c>
      <c r="R1109" s="15" t="str">
        <f t="shared" si="385"/>
        <v/>
      </c>
      <c r="S1109" s="15" t="str">
        <f t="shared" si="386"/>
        <v/>
      </c>
      <c r="T1109" s="15" t="str">
        <f t="shared" si="387"/>
        <v/>
      </c>
      <c r="U1109" s="15">
        <f t="shared" si="388"/>
        <v>0</v>
      </c>
      <c r="V1109" s="15" t="str">
        <f t="shared" si="389"/>
        <v>3440,ZOUTLEEUW,Booienhoven,</v>
      </c>
      <c r="W1109" s="15" t="str">
        <f t="shared" si="390"/>
        <v/>
      </c>
      <c r="X1109" s="15" t="str">
        <f t="shared" si="391"/>
        <v/>
      </c>
      <c r="Y1109" s="15" t="str">
        <f t="shared" si="392"/>
        <v/>
      </c>
      <c r="Z1109" s="15">
        <f t="shared" si="393"/>
        <v>0</v>
      </c>
      <c r="AA1109" s="15" t="str">
        <f t="shared" si="394"/>
        <v>3440,ZOUTLEEUW,Booienhoven,</v>
      </c>
      <c r="AB1109" s="15" t="str">
        <f t="shared" si="395"/>
        <v/>
      </c>
    </row>
    <row r="1110" spans="1:28" x14ac:dyDescent="0.2">
      <c r="A1110">
        <v>201</v>
      </c>
      <c r="B1110">
        <v>171</v>
      </c>
      <c r="C1110">
        <v>3440</v>
      </c>
      <c r="D1110" t="s">
        <v>1556</v>
      </c>
      <c r="E1110" t="s">
        <v>928</v>
      </c>
      <c r="F1110" t="str">
        <f t="shared" si="374"/>
        <v>3440,ZOUTLEEUW,Bos,</v>
      </c>
      <c r="G1110">
        <f t="shared" si="375"/>
        <v>201</v>
      </c>
      <c r="H1110">
        <f t="shared" si="375"/>
        <v>171</v>
      </c>
      <c r="I1110" s="15" t="str">
        <f t="shared" si="376"/>
        <v/>
      </c>
      <c r="J1110" s="15" t="str">
        <f t="shared" si="377"/>
        <v/>
      </c>
      <c r="K1110" s="15">
        <f t="shared" si="378"/>
        <v>0</v>
      </c>
      <c r="L1110" s="15" t="str">
        <f t="shared" si="379"/>
        <v>3440,ZOUTLEEUW,Bos,</v>
      </c>
      <c r="M1110" s="15" t="str">
        <f t="shared" si="380"/>
        <v/>
      </c>
      <c r="N1110" s="15" t="str">
        <f t="shared" si="381"/>
        <v/>
      </c>
      <c r="O1110" s="15" t="str">
        <f t="shared" si="382"/>
        <v/>
      </c>
      <c r="P1110" s="15">
        <f t="shared" si="383"/>
        <v>0</v>
      </c>
      <c r="Q1110" s="15" t="str">
        <f t="shared" si="384"/>
        <v>3440,ZOUTLEEUW,Bos,</v>
      </c>
      <c r="R1110" s="15" t="str">
        <f t="shared" si="385"/>
        <v/>
      </c>
      <c r="S1110" s="15" t="str">
        <f t="shared" si="386"/>
        <v/>
      </c>
      <c r="T1110" s="15" t="str">
        <f t="shared" si="387"/>
        <v/>
      </c>
      <c r="U1110" s="15">
        <f t="shared" si="388"/>
        <v>0</v>
      </c>
      <c r="V1110" s="15" t="str">
        <f t="shared" si="389"/>
        <v>3440,ZOUTLEEUW,Bos,</v>
      </c>
      <c r="W1110" s="15" t="str">
        <f t="shared" si="390"/>
        <v/>
      </c>
      <c r="X1110" s="15" t="str">
        <f t="shared" si="391"/>
        <v/>
      </c>
      <c r="Y1110" s="15" t="str">
        <f t="shared" si="392"/>
        <v/>
      </c>
      <c r="Z1110" s="15">
        <f t="shared" si="393"/>
        <v>0</v>
      </c>
      <c r="AA1110" s="15" t="str">
        <f t="shared" si="394"/>
        <v>3440,ZOUTLEEUW,Bos,</v>
      </c>
      <c r="AB1110" s="15" t="str">
        <f t="shared" si="395"/>
        <v/>
      </c>
    </row>
    <row r="1111" spans="1:28" x14ac:dyDescent="0.2">
      <c r="A1111">
        <v>202</v>
      </c>
      <c r="B1111">
        <v>173</v>
      </c>
      <c r="C1111">
        <v>3440</v>
      </c>
      <c r="D1111" t="s">
        <v>1556</v>
      </c>
      <c r="E1111" t="s">
        <v>1558</v>
      </c>
      <c r="F1111" t="str">
        <f t="shared" si="374"/>
        <v>3440,ZOUTLEEUW,Budingen,</v>
      </c>
      <c r="G1111">
        <f t="shared" si="375"/>
        <v>202</v>
      </c>
      <c r="H1111">
        <f t="shared" si="375"/>
        <v>173</v>
      </c>
      <c r="I1111" s="15" t="str">
        <f t="shared" si="376"/>
        <v/>
      </c>
      <c r="J1111" s="15" t="str">
        <f t="shared" si="377"/>
        <v/>
      </c>
      <c r="K1111" s="15">
        <f t="shared" si="378"/>
        <v>0</v>
      </c>
      <c r="L1111" s="15" t="str">
        <f t="shared" si="379"/>
        <v>3440,ZOUTLEEUW,Budingen,</v>
      </c>
      <c r="M1111" s="15" t="str">
        <f t="shared" si="380"/>
        <v/>
      </c>
      <c r="N1111" s="15" t="str">
        <f t="shared" si="381"/>
        <v/>
      </c>
      <c r="O1111" s="15" t="str">
        <f t="shared" si="382"/>
        <v/>
      </c>
      <c r="P1111" s="15">
        <f t="shared" si="383"/>
        <v>0</v>
      </c>
      <c r="Q1111" s="15" t="str">
        <f t="shared" si="384"/>
        <v>3440,ZOUTLEEUW,Budingen,</v>
      </c>
      <c r="R1111" s="15" t="str">
        <f t="shared" si="385"/>
        <v/>
      </c>
      <c r="S1111" s="15" t="str">
        <f t="shared" si="386"/>
        <v/>
      </c>
      <c r="T1111" s="15" t="str">
        <f t="shared" si="387"/>
        <v/>
      </c>
      <c r="U1111" s="15">
        <f t="shared" si="388"/>
        <v>0</v>
      </c>
      <c r="V1111" s="15" t="str">
        <f t="shared" si="389"/>
        <v>3440,ZOUTLEEUW,Budingen,</v>
      </c>
      <c r="W1111" s="15" t="str">
        <f t="shared" si="390"/>
        <v/>
      </c>
      <c r="X1111" s="15" t="str">
        <f t="shared" si="391"/>
        <v/>
      </c>
      <c r="Y1111" s="15" t="str">
        <f t="shared" si="392"/>
        <v/>
      </c>
      <c r="Z1111" s="15">
        <f t="shared" si="393"/>
        <v>0</v>
      </c>
      <c r="AA1111" s="15" t="str">
        <f t="shared" si="394"/>
        <v>3440,ZOUTLEEUW,Budingen,</v>
      </c>
      <c r="AB1111" s="15" t="str">
        <f t="shared" si="395"/>
        <v/>
      </c>
    </row>
    <row r="1112" spans="1:28" x14ac:dyDescent="0.2">
      <c r="A1112">
        <v>201</v>
      </c>
      <c r="B1112">
        <v>167</v>
      </c>
      <c r="C1112">
        <v>3440</v>
      </c>
      <c r="D1112" t="s">
        <v>1556</v>
      </c>
      <c r="E1112" t="s">
        <v>1559</v>
      </c>
      <c r="F1112" t="str">
        <f t="shared" si="374"/>
        <v>3440,ZOUTLEEUW,Dormaal,</v>
      </c>
      <c r="G1112">
        <f t="shared" si="375"/>
        <v>201</v>
      </c>
      <c r="H1112">
        <f t="shared" si="375"/>
        <v>167</v>
      </c>
      <c r="I1112" s="15" t="str">
        <f t="shared" si="376"/>
        <v/>
      </c>
      <c r="J1112" s="15" t="str">
        <f t="shared" si="377"/>
        <v/>
      </c>
      <c r="K1112" s="15">
        <f t="shared" si="378"/>
        <v>0</v>
      </c>
      <c r="L1112" s="15" t="str">
        <f t="shared" si="379"/>
        <v>3440,ZOUTLEEUW,Dormaal,</v>
      </c>
      <c r="M1112" s="15" t="str">
        <f t="shared" si="380"/>
        <v/>
      </c>
      <c r="N1112" s="15" t="str">
        <f t="shared" si="381"/>
        <v/>
      </c>
      <c r="O1112" s="15" t="str">
        <f t="shared" si="382"/>
        <v/>
      </c>
      <c r="P1112" s="15">
        <f t="shared" si="383"/>
        <v>0</v>
      </c>
      <c r="Q1112" s="15" t="str">
        <f t="shared" si="384"/>
        <v>3440,ZOUTLEEUW,Dormaal,</v>
      </c>
      <c r="R1112" s="15" t="str">
        <f t="shared" si="385"/>
        <v/>
      </c>
      <c r="S1112" s="15" t="str">
        <f t="shared" si="386"/>
        <v/>
      </c>
      <c r="T1112" s="15" t="str">
        <f t="shared" si="387"/>
        <v/>
      </c>
      <c r="U1112" s="15">
        <f t="shared" si="388"/>
        <v>0</v>
      </c>
      <c r="V1112" s="15" t="str">
        <f t="shared" si="389"/>
        <v>3440,ZOUTLEEUW,Dormaal,</v>
      </c>
      <c r="W1112" s="15" t="str">
        <f t="shared" si="390"/>
        <v/>
      </c>
      <c r="X1112" s="15" t="str">
        <f t="shared" si="391"/>
        <v/>
      </c>
      <c r="Y1112" s="15" t="str">
        <f t="shared" si="392"/>
        <v/>
      </c>
      <c r="Z1112" s="15">
        <f t="shared" si="393"/>
        <v>0</v>
      </c>
      <c r="AA1112" s="15" t="str">
        <f t="shared" si="394"/>
        <v>3440,ZOUTLEEUW,Dormaal,</v>
      </c>
      <c r="AB1112" s="15" t="str">
        <f t="shared" si="395"/>
        <v/>
      </c>
    </row>
    <row r="1113" spans="1:28" x14ac:dyDescent="0.2">
      <c r="A1113">
        <v>202</v>
      </c>
      <c r="B1113">
        <v>167</v>
      </c>
      <c r="C1113">
        <v>3440</v>
      </c>
      <c r="D1113" t="s">
        <v>1556</v>
      </c>
      <c r="E1113" t="s">
        <v>1560</v>
      </c>
      <c r="F1113" t="str">
        <f t="shared" si="374"/>
        <v>3440,ZOUTLEEUW,Dungel,</v>
      </c>
      <c r="G1113">
        <f t="shared" si="375"/>
        <v>202</v>
      </c>
      <c r="H1113">
        <f t="shared" si="375"/>
        <v>167</v>
      </c>
      <c r="I1113" s="15" t="str">
        <f t="shared" si="376"/>
        <v/>
      </c>
      <c r="J1113" s="15" t="str">
        <f t="shared" si="377"/>
        <v/>
      </c>
      <c r="K1113" s="15">
        <f t="shared" si="378"/>
        <v>0</v>
      </c>
      <c r="L1113" s="15" t="str">
        <f t="shared" si="379"/>
        <v>3440,ZOUTLEEUW,Dungel,</v>
      </c>
      <c r="M1113" s="15" t="str">
        <f t="shared" si="380"/>
        <v/>
      </c>
      <c r="N1113" s="15" t="str">
        <f t="shared" si="381"/>
        <v/>
      </c>
      <c r="O1113" s="15" t="str">
        <f t="shared" si="382"/>
        <v/>
      </c>
      <c r="P1113" s="15">
        <f t="shared" si="383"/>
        <v>0</v>
      </c>
      <c r="Q1113" s="15" t="str">
        <f t="shared" si="384"/>
        <v>3440,ZOUTLEEUW,Dungel,</v>
      </c>
      <c r="R1113" s="15" t="str">
        <f t="shared" si="385"/>
        <v/>
      </c>
      <c r="S1113" s="15" t="str">
        <f t="shared" si="386"/>
        <v/>
      </c>
      <c r="T1113" s="15" t="str">
        <f t="shared" si="387"/>
        <v/>
      </c>
      <c r="U1113" s="15">
        <f t="shared" si="388"/>
        <v>0</v>
      </c>
      <c r="V1113" s="15" t="str">
        <f t="shared" si="389"/>
        <v>3440,ZOUTLEEUW,Dungel,</v>
      </c>
      <c r="W1113" s="15" t="str">
        <f t="shared" si="390"/>
        <v/>
      </c>
      <c r="X1113" s="15" t="str">
        <f t="shared" si="391"/>
        <v/>
      </c>
      <c r="Y1113" s="15" t="str">
        <f t="shared" si="392"/>
        <v/>
      </c>
      <c r="Z1113" s="15">
        <f t="shared" si="393"/>
        <v>0</v>
      </c>
      <c r="AA1113" s="15" t="str">
        <f t="shared" si="394"/>
        <v>3440,ZOUTLEEUW,Dungel,</v>
      </c>
      <c r="AB1113" s="15" t="str">
        <f t="shared" si="395"/>
        <v/>
      </c>
    </row>
    <row r="1114" spans="1:28" x14ac:dyDescent="0.2">
      <c r="A1114">
        <v>202</v>
      </c>
      <c r="B1114">
        <v>166</v>
      </c>
      <c r="C1114">
        <v>3440</v>
      </c>
      <c r="D1114" t="s">
        <v>1556</v>
      </c>
      <c r="E1114" t="s">
        <v>1561</v>
      </c>
      <c r="F1114" t="str">
        <f t="shared" si="374"/>
        <v>3440,ZOUTLEEUW,Halle-Booienhoven,</v>
      </c>
      <c r="G1114">
        <f t="shared" si="375"/>
        <v>202</v>
      </c>
      <c r="H1114">
        <f t="shared" si="375"/>
        <v>166</v>
      </c>
      <c r="I1114" s="15" t="str">
        <f t="shared" si="376"/>
        <v/>
      </c>
      <c r="J1114" s="15" t="str">
        <f t="shared" si="377"/>
        <v/>
      </c>
      <c r="K1114" s="15">
        <f t="shared" si="378"/>
        <v>0</v>
      </c>
      <c r="L1114" s="15" t="str">
        <f t="shared" si="379"/>
        <v>3440,ZOUTLEEUW,Halle-Booienhoven,</v>
      </c>
      <c r="M1114" s="15" t="str">
        <f t="shared" si="380"/>
        <v/>
      </c>
      <c r="N1114" s="15" t="str">
        <f t="shared" si="381"/>
        <v/>
      </c>
      <c r="O1114" s="15" t="str">
        <f t="shared" si="382"/>
        <v/>
      </c>
      <c r="P1114" s="15">
        <f t="shared" si="383"/>
        <v>0</v>
      </c>
      <c r="Q1114" s="15" t="str">
        <f t="shared" si="384"/>
        <v>3440,ZOUTLEEUW,Halle-Booienhoven,</v>
      </c>
      <c r="R1114" s="15" t="str">
        <f t="shared" si="385"/>
        <v/>
      </c>
      <c r="S1114" s="15" t="str">
        <f t="shared" si="386"/>
        <v/>
      </c>
      <c r="T1114" s="15" t="str">
        <f t="shared" si="387"/>
        <v/>
      </c>
      <c r="U1114" s="15">
        <f t="shared" si="388"/>
        <v>0</v>
      </c>
      <c r="V1114" s="15" t="str">
        <f t="shared" si="389"/>
        <v>3440,ZOUTLEEUW,Halle-Booienhoven,</v>
      </c>
      <c r="W1114" s="15" t="str">
        <f t="shared" si="390"/>
        <v/>
      </c>
      <c r="X1114" s="15" t="str">
        <f t="shared" si="391"/>
        <v/>
      </c>
      <c r="Y1114" s="15" t="str">
        <f t="shared" si="392"/>
        <v/>
      </c>
      <c r="Z1114" s="15">
        <f t="shared" si="393"/>
        <v>0</v>
      </c>
      <c r="AA1114" s="15" t="str">
        <f t="shared" si="394"/>
        <v>3440,ZOUTLEEUW,Halle-Booienhoven,</v>
      </c>
      <c r="AB1114" s="15" t="str">
        <f t="shared" si="395"/>
        <v/>
      </c>
    </row>
    <row r="1115" spans="1:28" x14ac:dyDescent="0.2">
      <c r="A1115">
        <v>200</v>
      </c>
      <c r="B1115">
        <v>167</v>
      </c>
      <c r="C1115">
        <v>3440</v>
      </c>
      <c r="D1115" t="s">
        <v>1556</v>
      </c>
      <c r="E1115" t="s">
        <v>1562</v>
      </c>
      <c r="F1115" t="str">
        <f t="shared" si="374"/>
        <v>3440,ZOUTLEEUW,Helen-Bos,</v>
      </c>
      <c r="G1115">
        <f t="shared" si="375"/>
        <v>200</v>
      </c>
      <c r="H1115">
        <f t="shared" si="375"/>
        <v>167</v>
      </c>
      <c r="I1115" s="15" t="str">
        <f t="shared" si="376"/>
        <v/>
      </c>
      <c r="J1115" s="15" t="str">
        <f t="shared" si="377"/>
        <v/>
      </c>
      <c r="K1115" s="15">
        <f t="shared" si="378"/>
        <v>0</v>
      </c>
      <c r="L1115" s="15" t="str">
        <f t="shared" si="379"/>
        <v>3440,ZOUTLEEUW,Helen-Bos,</v>
      </c>
      <c r="M1115" s="15" t="str">
        <f t="shared" si="380"/>
        <v/>
      </c>
      <c r="N1115" s="15" t="str">
        <f t="shared" si="381"/>
        <v/>
      </c>
      <c r="O1115" s="15" t="str">
        <f t="shared" si="382"/>
        <v/>
      </c>
      <c r="P1115" s="15">
        <f t="shared" si="383"/>
        <v>0</v>
      </c>
      <c r="Q1115" s="15" t="str">
        <f t="shared" si="384"/>
        <v>3440,ZOUTLEEUW,Helen-Bos,</v>
      </c>
      <c r="R1115" s="15" t="str">
        <f t="shared" si="385"/>
        <v/>
      </c>
      <c r="S1115" s="15" t="str">
        <f t="shared" si="386"/>
        <v/>
      </c>
      <c r="T1115" s="15" t="str">
        <f t="shared" si="387"/>
        <v/>
      </c>
      <c r="U1115" s="15">
        <f t="shared" si="388"/>
        <v>0</v>
      </c>
      <c r="V1115" s="15" t="str">
        <f t="shared" si="389"/>
        <v>3440,ZOUTLEEUW,Helen-Bos,</v>
      </c>
      <c r="W1115" s="15" t="str">
        <f t="shared" si="390"/>
        <v/>
      </c>
      <c r="X1115" s="15" t="str">
        <f t="shared" si="391"/>
        <v/>
      </c>
      <c r="Y1115" s="15" t="str">
        <f t="shared" si="392"/>
        <v/>
      </c>
      <c r="Z1115" s="15">
        <f t="shared" si="393"/>
        <v>0</v>
      </c>
      <c r="AA1115" s="15" t="str">
        <f t="shared" si="394"/>
        <v>3440,ZOUTLEEUW,Helen-Bos,</v>
      </c>
      <c r="AB1115" s="15" t="str">
        <f t="shared" si="395"/>
        <v/>
      </c>
    </row>
    <row r="1116" spans="1:28" x14ac:dyDescent="0.2">
      <c r="A1116">
        <v>199</v>
      </c>
      <c r="B1116">
        <v>173</v>
      </c>
      <c r="C1116">
        <v>3440</v>
      </c>
      <c r="D1116" t="s">
        <v>1556</v>
      </c>
      <c r="E1116" t="s">
        <v>1563</v>
      </c>
      <c r="F1116" t="str">
        <f t="shared" si="374"/>
        <v>3440,ZOUTLEEUW,Leenhaag,</v>
      </c>
      <c r="G1116">
        <f t="shared" si="375"/>
        <v>199</v>
      </c>
      <c r="H1116">
        <f t="shared" si="375"/>
        <v>173</v>
      </c>
      <c r="I1116" s="15" t="str">
        <f t="shared" si="376"/>
        <v/>
      </c>
      <c r="J1116" s="15" t="str">
        <f t="shared" si="377"/>
        <v/>
      </c>
      <c r="K1116" s="15">
        <f t="shared" si="378"/>
        <v>0</v>
      </c>
      <c r="L1116" s="15" t="str">
        <f t="shared" si="379"/>
        <v>3440,ZOUTLEEUW,Leenhaag,</v>
      </c>
      <c r="M1116" s="15" t="str">
        <f t="shared" si="380"/>
        <v/>
      </c>
      <c r="N1116" s="15" t="str">
        <f t="shared" si="381"/>
        <v/>
      </c>
      <c r="O1116" s="15" t="str">
        <f t="shared" si="382"/>
        <v/>
      </c>
      <c r="P1116" s="15">
        <f t="shared" si="383"/>
        <v>0</v>
      </c>
      <c r="Q1116" s="15" t="str">
        <f t="shared" si="384"/>
        <v>3440,ZOUTLEEUW,Leenhaag,</v>
      </c>
      <c r="R1116" s="15" t="str">
        <f t="shared" si="385"/>
        <v/>
      </c>
      <c r="S1116" s="15" t="str">
        <f t="shared" si="386"/>
        <v/>
      </c>
      <c r="T1116" s="15" t="str">
        <f t="shared" si="387"/>
        <v/>
      </c>
      <c r="U1116" s="15">
        <f t="shared" si="388"/>
        <v>0</v>
      </c>
      <c r="V1116" s="15" t="str">
        <f t="shared" si="389"/>
        <v>3440,ZOUTLEEUW,Leenhaag,</v>
      </c>
      <c r="W1116" s="15" t="str">
        <f t="shared" si="390"/>
        <v/>
      </c>
      <c r="X1116" s="15" t="str">
        <f t="shared" si="391"/>
        <v/>
      </c>
      <c r="Y1116" s="15" t="str">
        <f t="shared" si="392"/>
        <v/>
      </c>
      <c r="Z1116" s="15">
        <f t="shared" si="393"/>
        <v>0</v>
      </c>
      <c r="AA1116" s="15" t="str">
        <f t="shared" si="394"/>
        <v>3440,ZOUTLEEUW,Leenhaag,</v>
      </c>
      <c r="AB1116" s="15" t="str">
        <f t="shared" si="395"/>
        <v/>
      </c>
    </row>
    <row r="1117" spans="1:28" x14ac:dyDescent="0.2">
      <c r="A1117">
        <v>200</v>
      </c>
      <c r="B1117">
        <v>173</v>
      </c>
      <c r="C1117">
        <v>3440</v>
      </c>
      <c r="D1117" t="s">
        <v>1556</v>
      </c>
      <c r="E1117" t="s">
        <v>1564</v>
      </c>
      <c r="F1117" t="str">
        <f t="shared" si="374"/>
        <v>3440,ZOUTLEEUW,Roel,</v>
      </c>
      <c r="G1117">
        <f t="shared" si="375"/>
        <v>200</v>
      </c>
      <c r="H1117">
        <f t="shared" si="375"/>
        <v>173</v>
      </c>
      <c r="I1117" s="15" t="str">
        <f t="shared" si="376"/>
        <v/>
      </c>
      <c r="J1117" s="15" t="str">
        <f t="shared" si="377"/>
        <v/>
      </c>
      <c r="K1117" s="15">
        <f t="shared" si="378"/>
        <v>0</v>
      </c>
      <c r="L1117" s="15" t="str">
        <f t="shared" si="379"/>
        <v>3440,ZOUTLEEUW,Roel,</v>
      </c>
      <c r="M1117" s="15" t="str">
        <f t="shared" si="380"/>
        <v/>
      </c>
      <c r="N1117" s="15" t="str">
        <f t="shared" si="381"/>
        <v/>
      </c>
      <c r="O1117" s="15" t="str">
        <f t="shared" si="382"/>
        <v/>
      </c>
      <c r="P1117" s="15">
        <f t="shared" si="383"/>
        <v>0</v>
      </c>
      <c r="Q1117" s="15" t="str">
        <f t="shared" si="384"/>
        <v>3440,ZOUTLEEUW,Roel,</v>
      </c>
      <c r="R1117" s="15" t="str">
        <f t="shared" si="385"/>
        <v/>
      </c>
      <c r="S1117" s="15" t="str">
        <f t="shared" si="386"/>
        <v/>
      </c>
      <c r="T1117" s="15" t="str">
        <f t="shared" si="387"/>
        <v/>
      </c>
      <c r="U1117" s="15">
        <f t="shared" si="388"/>
        <v>0</v>
      </c>
      <c r="V1117" s="15" t="str">
        <f t="shared" si="389"/>
        <v>3440,ZOUTLEEUW,Roel,</v>
      </c>
      <c r="W1117" s="15" t="str">
        <f t="shared" si="390"/>
        <v/>
      </c>
      <c r="X1117" s="15" t="str">
        <f t="shared" si="391"/>
        <v/>
      </c>
      <c r="Y1117" s="15" t="str">
        <f t="shared" si="392"/>
        <v/>
      </c>
      <c r="Z1117" s="15">
        <f t="shared" si="393"/>
        <v>0</v>
      </c>
      <c r="AA1117" s="15" t="str">
        <f t="shared" si="394"/>
        <v>3440,ZOUTLEEUW,Roel,</v>
      </c>
      <c r="AB1117" s="15" t="str">
        <f t="shared" si="395"/>
        <v/>
      </c>
    </row>
    <row r="1118" spans="1:28" x14ac:dyDescent="0.2">
      <c r="A1118">
        <v>202</v>
      </c>
      <c r="B1118">
        <v>169</v>
      </c>
      <c r="C1118">
        <v>3440</v>
      </c>
      <c r="D1118" t="s">
        <v>1556</v>
      </c>
      <c r="E1118" t="s">
        <v>1565</v>
      </c>
      <c r="F1118" t="str">
        <f t="shared" si="374"/>
        <v>3440,ZOUTLEEUW,Zoutleeuw,</v>
      </c>
      <c r="G1118">
        <f t="shared" si="375"/>
        <v>202</v>
      </c>
      <c r="H1118">
        <f t="shared" si="375"/>
        <v>169</v>
      </c>
      <c r="I1118" s="15" t="str">
        <f t="shared" si="376"/>
        <v/>
      </c>
      <c r="J1118" s="15" t="str">
        <f t="shared" si="377"/>
        <v/>
      </c>
      <c r="K1118" s="15">
        <f t="shared" si="378"/>
        <v>0</v>
      </c>
      <c r="L1118" s="15" t="str">
        <f t="shared" si="379"/>
        <v>3440,ZOUTLEEUW,Zoutleeuw,</v>
      </c>
      <c r="M1118" s="15" t="str">
        <f t="shared" si="380"/>
        <v/>
      </c>
      <c r="N1118" s="15" t="str">
        <f t="shared" si="381"/>
        <v/>
      </c>
      <c r="O1118" s="15" t="str">
        <f t="shared" si="382"/>
        <v/>
      </c>
      <c r="P1118" s="15">
        <f t="shared" si="383"/>
        <v>0</v>
      </c>
      <c r="Q1118" s="15" t="str">
        <f t="shared" si="384"/>
        <v>3440,ZOUTLEEUW,Zoutleeuw,</v>
      </c>
      <c r="R1118" s="15" t="str">
        <f t="shared" si="385"/>
        <v/>
      </c>
      <c r="S1118" s="15" t="str">
        <f t="shared" si="386"/>
        <v/>
      </c>
      <c r="T1118" s="15" t="str">
        <f t="shared" si="387"/>
        <v/>
      </c>
      <c r="U1118" s="15">
        <f t="shared" si="388"/>
        <v>0</v>
      </c>
      <c r="V1118" s="15" t="str">
        <f t="shared" si="389"/>
        <v>3440,ZOUTLEEUW,Zoutleeuw,</v>
      </c>
      <c r="W1118" s="15" t="str">
        <f t="shared" si="390"/>
        <v/>
      </c>
      <c r="X1118" s="15" t="str">
        <f t="shared" si="391"/>
        <v/>
      </c>
      <c r="Y1118" s="15" t="str">
        <f t="shared" si="392"/>
        <v/>
      </c>
      <c r="Z1118" s="15">
        <f t="shared" si="393"/>
        <v>0</v>
      </c>
      <c r="AA1118" s="15" t="str">
        <f t="shared" si="394"/>
        <v>3440,ZOUTLEEUW,Zoutleeuw,</v>
      </c>
      <c r="AB1118" s="15" t="str">
        <f t="shared" si="395"/>
        <v/>
      </c>
    </row>
    <row r="1119" spans="1:28" x14ac:dyDescent="0.2">
      <c r="A1119">
        <v>201</v>
      </c>
      <c r="B1119">
        <v>175</v>
      </c>
      <c r="C1119">
        <v>3450</v>
      </c>
      <c r="D1119" t="s">
        <v>1566</v>
      </c>
      <c r="E1119" t="s">
        <v>980</v>
      </c>
      <c r="F1119" t="str">
        <f t="shared" si="374"/>
        <v>3450,GEETBETS,Bergen,</v>
      </c>
      <c r="G1119">
        <f t="shared" si="375"/>
        <v>201</v>
      </c>
      <c r="H1119">
        <f t="shared" si="375"/>
        <v>175</v>
      </c>
      <c r="I1119" s="15" t="str">
        <f t="shared" si="376"/>
        <v/>
      </c>
      <c r="J1119" s="15" t="str">
        <f t="shared" si="377"/>
        <v/>
      </c>
      <c r="K1119" s="15">
        <f t="shared" si="378"/>
        <v>0</v>
      </c>
      <c r="L1119" s="15" t="str">
        <f t="shared" si="379"/>
        <v>3450,GEETBETS,Bergen,</v>
      </c>
      <c r="M1119" s="15" t="str">
        <f t="shared" si="380"/>
        <v/>
      </c>
      <c r="N1119" s="15" t="str">
        <f t="shared" si="381"/>
        <v/>
      </c>
      <c r="O1119" s="15" t="str">
        <f t="shared" si="382"/>
        <v/>
      </c>
      <c r="P1119" s="15">
        <f t="shared" si="383"/>
        <v>0</v>
      </c>
      <c r="Q1119" s="15" t="str">
        <f t="shared" si="384"/>
        <v>3450,GEETBETS,Bergen,</v>
      </c>
      <c r="R1119" s="15" t="str">
        <f t="shared" si="385"/>
        <v/>
      </c>
      <c r="S1119" s="15" t="str">
        <f t="shared" si="386"/>
        <v/>
      </c>
      <c r="T1119" s="15" t="str">
        <f t="shared" si="387"/>
        <v/>
      </c>
      <c r="U1119" s="15">
        <f t="shared" si="388"/>
        <v>0</v>
      </c>
      <c r="V1119" s="15" t="str">
        <f t="shared" si="389"/>
        <v>3450,GEETBETS,Bergen,</v>
      </c>
      <c r="W1119" s="15" t="str">
        <f t="shared" si="390"/>
        <v/>
      </c>
      <c r="X1119" s="15" t="str">
        <f t="shared" si="391"/>
        <v/>
      </c>
      <c r="Y1119" s="15" t="str">
        <f t="shared" si="392"/>
        <v/>
      </c>
      <c r="Z1119" s="15">
        <f t="shared" si="393"/>
        <v>0</v>
      </c>
      <c r="AA1119" s="15" t="str">
        <f t="shared" si="394"/>
        <v>3450,GEETBETS,Bergen,</v>
      </c>
      <c r="AB1119" s="15" t="str">
        <f t="shared" si="395"/>
        <v/>
      </c>
    </row>
    <row r="1120" spans="1:28" x14ac:dyDescent="0.2">
      <c r="A1120">
        <v>203</v>
      </c>
      <c r="B1120">
        <v>176</v>
      </c>
      <c r="C1120">
        <v>3450</v>
      </c>
      <c r="D1120" t="s">
        <v>1566</v>
      </c>
      <c r="E1120" t="s">
        <v>1567</v>
      </c>
      <c r="F1120" t="str">
        <f t="shared" si="374"/>
        <v>3450,GEETBETS,Geetbets,</v>
      </c>
      <c r="G1120">
        <f t="shared" si="375"/>
        <v>203</v>
      </c>
      <c r="H1120">
        <f t="shared" si="375"/>
        <v>176</v>
      </c>
      <c r="I1120" s="15" t="str">
        <f t="shared" si="376"/>
        <v/>
      </c>
      <c r="J1120" s="15" t="str">
        <f t="shared" si="377"/>
        <v/>
      </c>
      <c r="K1120" s="15">
        <f t="shared" si="378"/>
        <v>0</v>
      </c>
      <c r="L1120" s="15" t="str">
        <f t="shared" si="379"/>
        <v>3450,GEETBETS,Geetbets,</v>
      </c>
      <c r="M1120" s="15" t="str">
        <f t="shared" si="380"/>
        <v/>
      </c>
      <c r="N1120" s="15" t="str">
        <f t="shared" si="381"/>
        <v/>
      </c>
      <c r="O1120" s="15" t="str">
        <f t="shared" si="382"/>
        <v/>
      </c>
      <c r="P1120" s="15">
        <f t="shared" si="383"/>
        <v>0</v>
      </c>
      <c r="Q1120" s="15" t="str">
        <f t="shared" si="384"/>
        <v>3450,GEETBETS,Geetbets,</v>
      </c>
      <c r="R1120" s="15" t="str">
        <f t="shared" si="385"/>
        <v/>
      </c>
      <c r="S1120" s="15" t="str">
        <f t="shared" si="386"/>
        <v/>
      </c>
      <c r="T1120" s="15" t="str">
        <f t="shared" si="387"/>
        <v/>
      </c>
      <c r="U1120" s="15">
        <f t="shared" si="388"/>
        <v>0</v>
      </c>
      <c r="V1120" s="15" t="str">
        <f t="shared" si="389"/>
        <v>3450,GEETBETS,Geetbets,</v>
      </c>
      <c r="W1120" s="15" t="str">
        <f t="shared" si="390"/>
        <v/>
      </c>
      <c r="X1120" s="15" t="str">
        <f t="shared" si="391"/>
        <v/>
      </c>
      <c r="Y1120" s="15" t="str">
        <f t="shared" si="392"/>
        <v/>
      </c>
      <c r="Z1120" s="15">
        <f t="shared" si="393"/>
        <v>0</v>
      </c>
      <c r="AA1120" s="15" t="str">
        <f t="shared" si="394"/>
        <v>3450,GEETBETS,Geetbets,</v>
      </c>
      <c r="AB1120" s="15" t="str">
        <f t="shared" si="395"/>
        <v/>
      </c>
    </row>
    <row r="1121" spans="1:28" x14ac:dyDescent="0.2">
      <c r="A1121">
        <v>204</v>
      </c>
      <c r="B1121">
        <v>174</v>
      </c>
      <c r="C1121">
        <v>3450</v>
      </c>
      <c r="D1121" t="s">
        <v>1566</v>
      </c>
      <c r="E1121" t="s">
        <v>1568</v>
      </c>
      <c r="F1121" t="str">
        <f t="shared" si="374"/>
        <v>3450,GEETBETS,Grazen,</v>
      </c>
      <c r="G1121">
        <f t="shared" si="375"/>
        <v>204</v>
      </c>
      <c r="H1121">
        <f t="shared" si="375"/>
        <v>174</v>
      </c>
      <c r="I1121" s="15" t="str">
        <f t="shared" si="376"/>
        <v/>
      </c>
      <c r="J1121" s="15" t="str">
        <f t="shared" si="377"/>
        <v/>
      </c>
      <c r="K1121" s="15">
        <f t="shared" si="378"/>
        <v>0</v>
      </c>
      <c r="L1121" s="15" t="str">
        <f t="shared" si="379"/>
        <v>3450,GEETBETS,Grazen,</v>
      </c>
      <c r="M1121" s="15" t="str">
        <f t="shared" si="380"/>
        <v/>
      </c>
      <c r="N1121" s="15" t="str">
        <f t="shared" si="381"/>
        <v/>
      </c>
      <c r="O1121" s="15" t="str">
        <f t="shared" si="382"/>
        <v/>
      </c>
      <c r="P1121" s="15">
        <f t="shared" si="383"/>
        <v>0</v>
      </c>
      <c r="Q1121" s="15" t="str">
        <f t="shared" si="384"/>
        <v>3450,GEETBETS,Grazen,</v>
      </c>
      <c r="R1121" s="15" t="str">
        <f t="shared" si="385"/>
        <v/>
      </c>
      <c r="S1121" s="15" t="str">
        <f t="shared" si="386"/>
        <v/>
      </c>
      <c r="T1121" s="15" t="str">
        <f t="shared" si="387"/>
        <v/>
      </c>
      <c r="U1121" s="15">
        <f t="shared" si="388"/>
        <v>0</v>
      </c>
      <c r="V1121" s="15" t="str">
        <f t="shared" si="389"/>
        <v>3450,GEETBETS,Grazen,</v>
      </c>
      <c r="W1121" s="15" t="str">
        <f t="shared" si="390"/>
        <v/>
      </c>
      <c r="X1121" s="15" t="str">
        <f t="shared" si="391"/>
        <v/>
      </c>
      <c r="Y1121" s="15" t="str">
        <f t="shared" si="392"/>
        <v/>
      </c>
      <c r="Z1121" s="15">
        <f t="shared" si="393"/>
        <v>0</v>
      </c>
      <c r="AA1121" s="15" t="str">
        <f t="shared" si="394"/>
        <v>3450,GEETBETS,Grazen,</v>
      </c>
      <c r="AB1121" s="15" t="str">
        <f t="shared" si="395"/>
        <v/>
      </c>
    </row>
    <row r="1122" spans="1:28" x14ac:dyDescent="0.2">
      <c r="A1122">
        <v>200</v>
      </c>
      <c r="B1122">
        <v>175</v>
      </c>
      <c r="C1122">
        <v>3450</v>
      </c>
      <c r="D1122" t="s">
        <v>1566</v>
      </c>
      <c r="E1122" t="s">
        <v>1569</v>
      </c>
      <c r="F1122" t="str">
        <f t="shared" si="374"/>
        <v>3450,GEETBETS,Hogen,</v>
      </c>
      <c r="G1122">
        <f t="shared" si="375"/>
        <v>200</v>
      </c>
      <c r="H1122">
        <f t="shared" si="375"/>
        <v>175</v>
      </c>
      <c r="I1122" s="15" t="str">
        <f t="shared" si="376"/>
        <v/>
      </c>
      <c r="J1122" s="15" t="str">
        <f t="shared" si="377"/>
        <v/>
      </c>
      <c r="K1122" s="15">
        <f t="shared" si="378"/>
        <v>0</v>
      </c>
      <c r="L1122" s="15" t="str">
        <f t="shared" si="379"/>
        <v>3450,GEETBETS,Hogen,</v>
      </c>
      <c r="M1122" s="15" t="str">
        <f t="shared" si="380"/>
        <v/>
      </c>
      <c r="N1122" s="15" t="str">
        <f t="shared" si="381"/>
        <v/>
      </c>
      <c r="O1122" s="15" t="str">
        <f t="shared" si="382"/>
        <v/>
      </c>
      <c r="P1122" s="15">
        <f t="shared" si="383"/>
        <v>0</v>
      </c>
      <c r="Q1122" s="15" t="str">
        <f t="shared" si="384"/>
        <v>3450,GEETBETS,Hogen,</v>
      </c>
      <c r="R1122" s="15" t="str">
        <f t="shared" si="385"/>
        <v/>
      </c>
      <c r="S1122" s="15" t="str">
        <f t="shared" si="386"/>
        <v/>
      </c>
      <c r="T1122" s="15" t="str">
        <f t="shared" si="387"/>
        <v/>
      </c>
      <c r="U1122" s="15">
        <f t="shared" si="388"/>
        <v>0</v>
      </c>
      <c r="V1122" s="15" t="str">
        <f t="shared" si="389"/>
        <v>3450,GEETBETS,Hogen,</v>
      </c>
      <c r="W1122" s="15" t="str">
        <f t="shared" si="390"/>
        <v/>
      </c>
      <c r="X1122" s="15" t="str">
        <f t="shared" si="391"/>
        <v/>
      </c>
      <c r="Y1122" s="15" t="str">
        <f t="shared" si="392"/>
        <v/>
      </c>
      <c r="Z1122" s="15">
        <f t="shared" si="393"/>
        <v>0</v>
      </c>
      <c r="AA1122" s="15" t="str">
        <f t="shared" si="394"/>
        <v>3450,GEETBETS,Hogen,</v>
      </c>
      <c r="AB1122" s="15" t="str">
        <f t="shared" si="395"/>
        <v/>
      </c>
    </row>
    <row r="1123" spans="1:28" x14ac:dyDescent="0.2">
      <c r="A1123">
        <v>202</v>
      </c>
      <c r="B1123">
        <v>177</v>
      </c>
      <c r="C1123">
        <v>3450</v>
      </c>
      <c r="D1123" t="s">
        <v>1566</v>
      </c>
      <c r="E1123" t="s">
        <v>1570</v>
      </c>
      <c r="F1123" t="str">
        <f t="shared" si="374"/>
        <v>3450,GEETBETS,Hulsbeek,</v>
      </c>
      <c r="G1123">
        <f t="shared" si="375"/>
        <v>202</v>
      </c>
      <c r="H1123">
        <f t="shared" si="375"/>
        <v>177</v>
      </c>
      <c r="I1123" s="15" t="str">
        <f t="shared" si="376"/>
        <v/>
      </c>
      <c r="J1123" s="15" t="str">
        <f t="shared" si="377"/>
        <v/>
      </c>
      <c r="K1123" s="15">
        <f t="shared" si="378"/>
        <v>0</v>
      </c>
      <c r="L1123" s="15" t="str">
        <f t="shared" si="379"/>
        <v>3450,GEETBETS,Hulsbeek,</v>
      </c>
      <c r="M1123" s="15" t="str">
        <f t="shared" si="380"/>
        <v/>
      </c>
      <c r="N1123" s="15" t="str">
        <f t="shared" si="381"/>
        <v/>
      </c>
      <c r="O1123" s="15" t="str">
        <f t="shared" si="382"/>
        <v/>
      </c>
      <c r="P1123" s="15">
        <f t="shared" si="383"/>
        <v>0</v>
      </c>
      <c r="Q1123" s="15" t="str">
        <f t="shared" si="384"/>
        <v>3450,GEETBETS,Hulsbeek,</v>
      </c>
      <c r="R1123" s="15" t="str">
        <f t="shared" si="385"/>
        <v/>
      </c>
      <c r="S1123" s="15" t="str">
        <f t="shared" si="386"/>
        <v/>
      </c>
      <c r="T1123" s="15" t="str">
        <f t="shared" si="387"/>
        <v/>
      </c>
      <c r="U1123" s="15">
        <f t="shared" si="388"/>
        <v>0</v>
      </c>
      <c r="V1123" s="15" t="str">
        <f t="shared" si="389"/>
        <v>3450,GEETBETS,Hulsbeek,</v>
      </c>
      <c r="W1123" s="15" t="str">
        <f t="shared" si="390"/>
        <v/>
      </c>
      <c r="X1123" s="15" t="str">
        <f t="shared" si="391"/>
        <v/>
      </c>
      <c r="Y1123" s="15" t="str">
        <f t="shared" si="392"/>
        <v/>
      </c>
      <c r="Z1123" s="15">
        <f t="shared" si="393"/>
        <v>0</v>
      </c>
      <c r="AA1123" s="15" t="str">
        <f t="shared" si="394"/>
        <v>3450,GEETBETS,Hulsbeek,</v>
      </c>
      <c r="AB1123" s="15" t="str">
        <f t="shared" si="395"/>
        <v/>
      </c>
    </row>
    <row r="1124" spans="1:28" x14ac:dyDescent="0.2">
      <c r="A1124">
        <v>201</v>
      </c>
      <c r="B1124">
        <v>177</v>
      </c>
      <c r="C1124">
        <v>3450</v>
      </c>
      <c r="D1124" t="s">
        <v>1566</v>
      </c>
      <c r="E1124" t="s">
        <v>1571</v>
      </c>
      <c r="F1124" t="str">
        <f t="shared" si="374"/>
        <v>3450,GEETBETS,Nieuwdorp,</v>
      </c>
      <c r="G1124">
        <f t="shared" si="375"/>
        <v>201</v>
      </c>
      <c r="H1124">
        <f t="shared" si="375"/>
        <v>177</v>
      </c>
      <c r="I1124" s="15" t="str">
        <f t="shared" si="376"/>
        <v/>
      </c>
      <c r="J1124" s="15" t="str">
        <f t="shared" si="377"/>
        <v/>
      </c>
      <c r="K1124" s="15">
        <f t="shared" si="378"/>
        <v>0</v>
      </c>
      <c r="L1124" s="15" t="str">
        <f t="shared" si="379"/>
        <v>3450,GEETBETS,Nieuwdorp,</v>
      </c>
      <c r="M1124" s="15" t="str">
        <f t="shared" si="380"/>
        <v/>
      </c>
      <c r="N1124" s="15" t="str">
        <f t="shared" si="381"/>
        <v/>
      </c>
      <c r="O1124" s="15" t="str">
        <f t="shared" si="382"/>
        <v/>
      </c>
      <c r="P1124" s="15">
        <f t="shared" si="383"/>
        <v>0</v>
      </c>
      <c r="Q1124" s="15" t="str">
        <f t="shared" si="384"/>
        <v>3450,GEETBETS,Nieuwdorp,</v>
      </c>
      <c r="R1124" s="15" t="str">
        <f t="shared" si="385"/>
        <v/>
      </c>
      <c r="S1124" s="15" t="str">
        <f t="shared" si="386"/>
        <v/>
      </c>
      <c r="T1124" s="15" t="str">
        <f t="shared" si="387"/>
        <v/>
      </c>
      <c r="U1124" s="15">
        <f t="shared" si="388"/>
        <v>0</v>
      </c>
      <c r="V1124" s="15" t="str">
        <f t="shared" si="389"/>
        <v>3450,GEETBETS,Nieuwdorp,</v>
      </c>
      <c r="W1124" s="15" t="str">
        <f t="shared" si="390"/>
        <v/>
      </c>
      <c r="X1124" s="15" t="str">
        <f t="shared" si="391"/>
        <v/>
      </c>
      <c r="Y1124" s="15" t="str">
        <f t="shared" si="392"/>
        <v/>
      </c>
      <c r="Z1124" s="15">
        <f t="shared" si="393"/>
        <v>0</v>
      </c>
      <c r="AA1124" s="15" t="str">
        <f t="shared" si="394"/>
        <v>3450,GEETBETS,Nieuwdorp,</v>
      </c>
      <c r="AB1124" s="15" t="str">
        <f t="shared" si="395"/>
        <v/>
      </c>
    </row>
    <row r="1125" spans="1:28" x14ac:dyDescent="0.2">
      <c r="A1125">
        <v>206</v>
      </c>
      <c r="B1125">
        <v>176</v>
      </c>
      <c r="C1125">
        <v>3454</v>
      </c>
      <c r="D1125" t="s">
        <v>1566</v>
      </c>
      <c r="E1125" t="s">
        <v>1572</v>
      </c>
      <c r="F1125" t="str">
        <f t="shared" si="374"/>
        <v>3454,GEETBETS,Biessemstraat,</v>
      </c>
      <c r="G1125">
        <f t="shared" si="375"/>
        <v>206</v>
      </c>
      <c r="H1125">
        <f t="shared" si="375"/>
        <v>176</v>
      </c>
      <c r="I1125" s="15" t="str">
        <f t="shared" si="376"/>
        <v/>
      </c>
      <c r="J1125" s="15" t="str">
        <f t="shared" si="377"/>
        <v/>
      </c>
      <c r="K1125" s="15">
        <f t="shared" si="378"/>
        <v>0</v>
      </c>
      <c r="L1125" s="15" t="str">
        <f t="shared" si="379"/>
        <v>3454,GEETBETS,Biessemstraat,</v>
      </c>
      <c r="M1125" s="15" t="str">
        <f t="shared" si="380"/>
        <v/>
      </c>
      <c r="N1125" s="15" t="str">
        <f t="shared" si="381"/>
        <v/>
      </c>
      <c r="O1125" s="15" t="str">
        <f t="shared" si="382"/>
        <v/>
      </c>
      <c r="P1125" s="15">
        <f t="shared" si="383"/>
        <v>0</v>
      </c>
      <c r="Q1125" s="15" t="str">
        <f t="shared" si="384"/>
        <v>3454,GEETBETS,Biessemstraat,</v>
      </c>
      <c r="R1125" s="15" t="str">
        <f t="shared" si="385"/>
        <v/>
      </c>
      <c r="S1125" s="15" t="str">
        <f t="shared" si="386"/>
        <v/>
      </c>
      <c r="T1125" s="15" t="str">
        <f t="shared" si="387"/>
        <v/>
      </c>
      <c r="U1125" s="15">
        <f t="shared" si="388"/>
        <v>0</v>
      </c>
      <c r="V1125" s="15" t="str">
        <f t="shared" si="389"/>
        <v>3454,GEETBETS,Biessemstraat,</v>
      </c>
      <c r="W1125" s="15" t="str">
        <f t="shared" si="390"/>
        <v/>
      </c>
      <c r="X1125" s="15" t="str">
        <f t="shared" si="391"/>
        <v/>
      </c>
      <c r="Y1125" s="15" t="str">
        <f t="shared" si="392"/>
        <v/>
      </c>
      <c r="Z1125" s="15">
        <f t="shared" si="393"/>
        <v>0</v>
      </c>
      <c r="AA1125" s="15" t="str">
        <f t="shared" si="394"/>
        <v>3454,GEETBETS,Biessemstraat,</v>
      </c>
      <c r="AB1125" s="15" t="str">
        <f t="shared" si="395"/>
        <v/>
      </c>
    </row>
    <row r="1126" spans="1:28" x14ac:dyDescent="0.2">
      <c r="A1126">
        <v>206</v>
      </c>
      <c r="B1126">
        <v>176</v>
      </c>
      <c r="C1126">
        <v>3454</v>
      </c>
      <c r="D1126" t="s">
        <v>1566</v>
      </c>
      <c r="E1126" t="s">
        <v>1573</v>
      </c>
      <c r="F1126" t="str">
        <f t="shared" si="374"/>
        <v>3454,GEETBETS,Rummen,</v>
      </c>
      <c r="G1126">
        <f t="shared" si="375"/>
        <v>206</v>
      </c>
      <c r="H1126">
        <f t="shared" si="375"/>
        <v>176</v>
      </c>
      <c r="I1126" s="15" t="str">
        <f t="shared" si="376"/>
        <v/>
      </c>
      <c r="J1126" s="15" t="str">
        <f t="shared" si="377"/>
        <v/>
      </c>
      <c r="K1126" s="15">
        <f t="shared" si="378"/>
        <v>0</v>
      </c>
      <c r="L1126" s="15" t="str">
        <f t="shared" si="379"/>
        <v>3454,GEETBETS,Rummen,</v>
      </c>
      <c r="M1126" s="15" t="str">
        <f t="shared" si="380"/>
        <v/>
      </c>
      <c r="N1126" s="15" t="str">
        <f t="shared" si="381"/>
        <v/>
      </c>
      <c r="O1126" s="15" t="str">
        <f t="shared" si="382"/>
        <v/>
      </c>
      <c r="P1126" s="15">
        <f t="shared" si="383"/>
        <v>0</v>
      </c>
      <c r="Q1126" s="15" t="str">
        <f t="shared" si="384"/>
        <v>3454,GEETBETS,Rummen,</v>
      </c>
      <c r="R1126" s="15" t="str">
        <f t="shared" si="385"/>
        <v/>
      </c>
      <c r="S1126" s="15" t="str">
        <f t="shared" si="386"/>
        <v/>
      </c>
      <c r="T1126" s="15" t="str">
        <f t="shared" si="387"/>
        <v/>
      </c>
      <c r="U1126" s="15">
        <f t="shared" si="388"/>
        <v>0</v>
      </c>
      <c r="V1126" s="15" t="str">
        <f t="shared" si="389"/>
        <v>3454,GEETBETS,Rummen,</v>
      </c>
      <c r="W1126" s="15" t="str">
        <f t="shared" si="390"/>
        <v/>
      </c>
      <c r="X1126" s="15" t="str">
        <f t="shared" si="391"/>
        <v/>
      </c>
      <c r="Y1126" s="15" t="str">
        <f t="shared" si="392"/>
        <v/>
      </c>
      <c r="Z1126" s="15">
        <f t="shared" si="393"/>
        <v>0</v>
      </c>
      <c r="AA1126" s="15" t="str">
        <f t="shared" si="394"/>
        <v>3454,GEETBETS,Rummen,</v>
      </c>
      <c r="AB1126" s="15" t="str">
        <f t="shared" si="395"/>
        <v/>
      </c>
    </row>
    <row r="1127" spans="1:28" x14ac:dyDescent="0.2">
      <c r="A1127">
        <v>195</v>
      </c>
      <c r="B1127">
        <v>182</v>
      </c>
      <c r="C1127">
        <v>3460</v>
      </c>
      <c r="D1127" t="s">
        <v>1574</v>
      </c>
      <c r="E1127" t="s">
        <v>1575</v>
      </c>
      <c r="F1127" t="str">
        <f t="shared" si="374"/>
        <v>3460,BEKKEVOORT,Assent,</v>
      </c>
      <c r="G1127">
        <f t="shared" si="375"/>
        <v>195</v>
      </c>
      <c r="H1127">
        <f t="shared" si="375"/>
        <v>182</v>
      </c>
      <c r="I1127" s="15" t="str">
        <f t="shared" si="376"/>
        <v/>
      </c>
      <c r="J1127" s="15" t="str">
        <f t="shared" si="377"/>
        <v/>
      </c>
      <c r="K1127" s="15">
        <f t="shared" si="378"/>
        <v>0</v>
      </c>
      <c r="L1127" s="15" t="str">
        <f t="shared" si="379"/>
        <v>3460,BEKKEVOORT,Assent,</v>
      </c>
      <c r="M1127" s="15" t="str">
        <f t="shared" si="380"/>
        <v/>
      </c>
      <c r="N1127" s="15" t="str">
        <f t="shared" si="381"/>
        <v/>
      </c>
      <c r="O1127" s="15" t="str">
        <f t="shared" si="382"/>
        <v/>
      </c>
      <c r="P1127" s="15">
        <f t="shared" si="383"/>
        <v>0</v>
      </c>
      <c r="Q1127" s="15" t="str">
        <f t="shared" si="384"/>
        <v>3460,BEKKEVOORT,Assent,</v>
      </c>
      <c r="R1127" s="15" t="str">
        <f t="shared" si="385"/>
        <v/>
      </c>
      <c r="S1127" s="15" t="str">
        <f t="shared" si="386"/>
        <v/>
      </c>
      <c r="T1127" s="15" t="str">
        <f t="shared" si="387"/>
        <v/>
      </c>
      <c r="U1127" s="15">
        <f t="shared" si="388"/>
        <v>0</v>
      </c>
      <c r="V1127" s="15" t="str">
        <f t="shared" si="389"/>
        <v>3460,BEKKEVOORT,Assent,</v>
      </c>
      <c r="W1127" s="15" t="str">
        <f t="shared" si="390"/>
        <v/>
      </c>
      <c r="X1127" s="15" t="str">
        <f t="shared" si="391"/>
        <v/>
      </c>
      <c r="Y1127" s="15" t="str">
        <f t="shared" si="392"/>
        <v/>
      </c>
      <c r="Z1127" s="15">
        <f t="shared" si="393"/>
        <v>0</v>
      </c>
      <c r="AA1127" s="15" t="str">
        <f t="shared" si="394"/>
        <v>3460,BEKKEVOORT,Assent,</v>
      </c>
      <c r="AB1127" s="15" t="str">
        <f t="shared" si="395"/>
        <v/>
      </c>
    </row>
    <row r="1128" spans="1:28" x14ac:dyDescent="0.2">
      <c r="A1128">
        <v>192</v>
      </c>
      <c r="B1128">
        <v>181</v>
      </c>
      <c r="C1128">
        <v>3460</v>
      </c>
      <c r="D1128" t="s">
        <v>1574</v>
      </c>
      <c r="E1128" t="s">
        <v>1576</v>
      </c>
      <c r="F1128" t="str">
        <f t="shared" si="374"/>
        <v>3460,BEKKEVOORT,Bekkevoort,</v>
      </c>
      <c r="G1128">
        <f t="shared" si="375"/>
        <v>192</v>
      </c>
      <c r="H1128">
        <f t="shared" si="375"/>
        <v>181</v>
      </c>
      <c r="I1128" s="15" t="str">
        <f t="shared" si="376"/>
        <v/>
      </c>
      <c r="J1128" s="15" t="str">
        <f t="shared" si="377"/>
        <v/>
      </c>
      <c r="K1128" s="15">
        <f t="shared" si="378"/>
        <v>0</v>
      </c>
      <c r="L1128" s="15" t="str">
        <f t="shared" si="379"/>
        <v>3460,BEKKEVOORT,Bekkevoort,</v>
      </c>
      <c r="M1128" s="15" t="str">
        <f t="shared" si="380"/>
        <v/>
      </c>
      <c r="N1128" s="15" t="str">
        <f t="shared" si="381"/>
        <v/>
      </c>
      <c r="O1128" s="15" t="str">
        <f t="shared" si="382"/>
        <v/>
      </c>
      <c r="P1128" s="15">
        <f t="shared" si="383"/>
        <v>0</v>
      </c>
      <c r="Q1128" s="15" t="str">
        <f t="shared" si="384"/>
        <v>3460,BEKKEVOORT,Bekkevoort,</v>
      </c>
      <c r="R1128" s="15" t="str">
        <f t="shared" si="385"/>
        <v/>
      </c>
      <c r="S1128" s="15" t="str">
        <f t="shared" si="386"/>
        <v/>
      </c>
      <c r="T1128" s="15" t="str">
        <f t="shared" si="387"/>
        <v/>
      </c>
      <c r="U1128" s="15">
        <f t="shared" si="388"/>
        <v>0</v>
      </c>
      <c r="V1128" s="15" t="str">
        <f t="shared" si="389"/>
        <v>3460,BEKKEVOORT,Bekkevoort,</v>
      </c>
      <c r="W1128" s="15" t="str">
        <f t="shared" si="390"/>
        <v/>
      </c>
      <c r="X1128" s="15" t="str">
        <f t="shared" si="391"/>
        <v/>
      </c>
      <c r="Y1128" s="15" t="str">
        <f t="shared" si="392"/>
        <v/>
      </c>
      <c r="Z1128" s="15">
        <f t="shared" si="393"/>
        <v>0</v>
      </c>
      <c r="AA1128" s="15" t="str">
        <f t="shared" si="394"/>
        <v>3460,BEKKEVOORT,Bekkevoort,</v>
      </c>
      <c r="AB1128" s="15" t="str">
        <f t="shared" si="395"/>
        <v/>
      </c>
    </row>
    <row r="1129" spans="1:28" x14ac:dyDescent="0.2">
      <c r="A1129">
        <v>197</v>
      </c>
      <c r="B1129">
        <v>180</v>
      </c>
      <c r="C1129">
        <v>3460</v>
      </c>
      <c r="D1129" t="s">
        <v>1574</v>
      </c>
      <c r="E1129" t="s">
        <v>1577</v>
      </c>
      <c r="F1129" t="str">
        <f t="shared" si="374"/>
        <v>3460,BEKKEVOORT,Rijnrode,</v>
      </c>
      <c r="G1129">
        <f t="shared" si="375"/>
        <v>197</v>
      </c>
      <c r="H1129">
        <f t="shared" si="375"/>
        <v>180</v>
      </c>
      <c r="I1129" s="15" t="str">
        <f t="shared" si="376"/>
        <v/>
      </c>
      <c r="J1129" s="15" t="str">
        <f t="shared" si="377"/>
        <v/>
      </c>
      <c r="K1129" s="15">
        <f t="shared" si="378"/>
        <v>0</v>
      </c>
      <c r="L1129" s="15" t="str">
        <f t="shared" si="379"/>
        <v>3460,BEKKEVOORT,Rijnrode,</v>
      </c>
      <c r="M1129" s="15" t="str">
        <f t="shared" si="380"/>
        <v/>
      </c>
      <c r="N1129" s="15" t="str">
        <f t="shared" si="381"/>
        <v/>
      </c>
      <c r="O1129" s="15" t="str">
        <f t="shared" si="382"/>
        <v/>
      </c>
      <c r="P1129" s="15">
        <f t="shared" si="383"/>
        <v>0</v>
      </c>
      <c r="Q1129" s="15" t="str">
        <f t="shared" si="384"/>
        <v>3460,BEKKEVOORT,Rijnrode,</v>
      </c>
      <c r="R1129" s="15" t="str">
        <f t="shared" si="385"/>
        <v/>
      </c>
      <c r="S1129" s="15" t="str">
        <f t="shared" si="386"/>
        <v/>
      </c>
      <c r="T1129" s="15" t="str">
        <f t="shared" si="387"/>
        <v/>
      </c>
      <c r="U1129" s="15">
        <f t="shared" si="388"/>
        <v>0</v>
      </c>
      <c r="V1129" s="15" t="str">
        <f t="shared" si="389"/>
        <v>3460,BEKKEVOORT,Rijnrode,</v>
      </c>
      <c r="W1129" s="15" t="str">
        <f t="shared" si="390"/>
        <v/>
      </c>
      <c r="X1129" s="15" t="str">
        <f t="shared" si="391"/>
        <v/>
      </c>
      <c r="Y1129" s="15" t="str">
        <f t="shared" si="392"/>
        <v/>
      </c>
      <c r="Z1129" s="15">
        <f t="shared" si="393"/>
        <v>0</v>
      </c>
      <c r="AA1129" s="15" t="str">
        <f t="shared" si="394"/>
        <v>3460,BEKKEVOORT,Rijnrode,</v>
      </c>
      <c r="AB1129" s="15" t="str">
        <f t="shared" si="395"/>
        <v/>
      </c>
    </row>
    <row r="1130" spans="1:28" x14ac:dyDescent="0.2">
      <c r="A1130">
        <v>192</v>
      </c>
      <c r="B1130">
        <v>179</v>
      </c>
      <c r="C1130">
        <v>3461</v>
      </c>
      <c r="D1130" t="s">
        <v>1574</v>
      </c>
      <c r="E1130" t="s">
        <v>1578</v>
      </c>
      <c r="F1130" t="str">
        <f t="shared" si="374"/>
        <v>3461,BEKKEVOORT,Molenbeek-Wersbeek,</v>
      </c>
      <c r="G1130">
        <f t="shared" si="375"/>
        <v>192</v>
      </c>
      <c r="H1130">
        <f t="shared" si="375"/>
        <v>179</v>
      </c>
      <c r="I1130" s="15" t="str">
        <f t="shared" si="376"/>
        <v/>
      </c>
      <c r="J1130" s="15" t="str">
        <f t="shared" si="377"/>
        <v/>
      </c>
      <c r="K1130" s="15">
        <f t="shared" si="378"/>
        <v>0</v>
      </c>
      <c r="L1130" s="15" t="str">
        <f t="shared" si="379"/>
        <v>3461,BEKKEVOORT,Molenbeek-Wersbeek,</v>
      </c>
      <c r="M1130" s="15" t="str">
        <f t="shared" si="380"/>
        <v/>
      </c>
      <c r="N1130" s="15" t="str">
        <f t="shared" si="381"/>
        <v/>
      </c>
      <c r="O1130" s="15" t="str">
        <f t="shared" si="382"/>
        <v/>
      </c>
      <c r="P1130" s="15">
        <f t="shared" si="383"/>
        <v>0</v>
      </c>
      <c r="Q1130" s="15" t="str">
        <f t="shared" si="384"/>
        <v>3461,BEKKEVOORT,Molenbeek-Wersbeek,</v>
      </c>
      <c r="R1130" s="15" t="str">
        <f t="shared" si="385"/>
        <v/>
      </c>
      <c r="S1130" s="15" t="str">
        <f t="shared" si="386"/>
        <v/>
      </c>
      <c r="T1130" s="15" t="str">
        <f t="shared" si="387"/>
        <v/>
      </c>
      <c r="U1130" s="15">
        <f t="shared" si="388"/>
        <v>0</v>
      </c>
      <c r="V1130" s="15" t="str">
        <f t="shared" si="389"/>
        <v>3461,BEKKEVOORT,Molenbeek-Wersbeek,</v>
      </c>
      <c r="W1130" s="15" t="str">
        <f t="shared" si="390"/>
        <v/>
      </c>
      <c r="X1130" s="15" t="str">
        <f t="shared" si="391"/>
        <v/>
      </c>
      <c r="Y1130" s="15" t="str">
        <f t="shared" si="392"/>
        <v/>
      </c>
      <c r="Z1130" s="15">
        <f t="shared" si="393"/>
        <v>0</v>
      </c>
      <c r="AA1130" s="15" t="str">
        <f t="shared" si="394"/>
        <v>3461,BEKKEVOORT,Molenbeek-Wersbeek,</v>
      </c>
      <c r="AB1130" s="15" t="str">
        <f t="shared" si="395"/>
        <v/>
      </c>
    </row>
    <row r="1131" spans="1:28" x14ac:dyDescent="0.2">
      <c r="A1131">
        <v>191</v>
      </c>
      <c r="B1131">
        <v>177</v>
      </c>
      <c r="C1131">
        <v>3461</v>
      </c>
      <c r="D1131" t="s">
        <v>1574</v>
      </c>
      <c r="E1131" t="s">
        <v>1579</v>
      </c>
      <c r="F1131" t="str">
        <f t="shared" si="374"/>
        <v>3461,BEKKEVOORT,Muggenberg,</v>
      </c>
      <c r="G1131">
        <f t="shared" si="375"/>
        <v>191</v>
      </c>
      <c r="H1131">
        <f t="shared" si="375"/>
        <v>177</v>
      </c>
      <c r="I1131" s="15" t="str">
        <f t="shared" si="376"/>
        <v/>
      </c>
      <c r="J1131" s="15" t="str">
        <f t="shared" si="377"/>
        <v/>
      </c>
      <c r="K1131" s="15">
        <f t="shared" si="378"/>
        <v>0</v>
      </c>
      <c r="L1131" s="15" t="str">
        <f t="shared" si="379"/>
        <v>3461,BEKKEVOORT,Muggenberg,</v>
      </c>
      <c r="M1131" s="15" t="str">
        <f t="shared" si="380"/>
        <v/>
      </c>
      <c r="N1131" s="15" t="str">
        <f t="shared" si="381"/>
        <v/>
      </c>
      <c r="O1131" s="15" t="str">
        <f t="shared" si="382"/>
        <v/>
      </c>
      <c r="P1131" s="15">
        <f t="shared" si="383"/>
        <v>0</v>
      </c>
      <c r="Q1131" s="15" t="str">
        <f t="shared" si="384"/>
        <v>3461,BEKKEVOORT,Muggenberg,</v>
      </c>
      <c r="R1131" s="15" t="str">
        <f t="shared" si="385"/>
        <v/>
      </c>
      <c r="S1131" s="15" t="str">
        <f t="shared" si="386"/>
        <v/>
      </c>
      <c r="T1131" s="15" t="str">
        <f t="shared" si="387"/>
        <v/>
      </c>
      <c r="U1131" s="15">
        <f t="shared" si="388"/>
        <v>0</v>
      </c>
      <c r="V1131" s="15" t="str">
        <f t="shared" si="389"/>
        <v>3461,BEKKEVOORT,Muggenberg,</v>
      </c>
      <c r="W1131" s="15" t="str">
        <f t="shared" si="390"/>
        <v/>
      </c>
      <c r="X1131" s="15" t="str">
        <f t="shared" si="391"/>
        <v/>
      </c>
      <c r="Y1131" s="15" t="str">
        <f t="shared" si="392"/>
        <v/>
      </c>
      <c r="Z1131" s="15">
        <f t="shared" si="393"/>
        <v>0</v>
      </c>
      <c r="AA1131" s="15" t="str">
        <f t="shared" si="394"/>
        <v>3461,BEKKEVOORT,Muggenberg,</v>
      </c>
      <c r="AB1131" s="15" t="str">
        <f t="shared" si="395"/>
        <v/>
      </c>
    </row>
    <row r="1132" spans="1:28" x14ac:dyDescent="0.2">
      <c r="A1132">
        <v>192</v>
      </c>
      <c r="B1132">
        <v>179</v>
      </c>
      <c r="C1132">
        <v>3461</v>
      </c>
      <c r="D1132" t="s">
        <v>1574</v>
      </c>
      <c r="E1132" t="s">
        <v>1580</v>
      </c>
      <c r="F1132" t="str">
        <f t="shared" si="374"/>
        <v>3461,BEKKEVOORT,Wersbeek,</v>
      </c>
      <c r="G1132">
        <f t="shared" si="375"/>
        <v>192</v>
      </c>
      <c r="H1132">
        <f t="shared" si="375"/>
        <v>179</v>
      </c>
      <c r="I1132" s="15" t="str">
        <f t="shared" si="376"/>
        <v/>
      </c>
      <c r="J1132" s="15" t="str">
        <f t="shared" si="377"/>
        <v/>
      </c>
      <c r="K1132" s="15">
        <f t="shared" si="378"/>
        <v>0</v>
      </c>
      <c r="L1132" s="15" t="str">
        <f t="shared" si="379"/>
        <v>3461,BEKKEVOORT,Wersbeek,</v>
      </c>
      <c r="M1132" s="15" t="str">
        <f t="shared" si="380"/>
        <v/>
      </c>
      <c r="N1132" s="15" t="str">
        <f t="shared" si="381"/>
        <v/>
      </c>
      <c r="O1132" s="15" t="str">
        <f t="shared" si="382"/>
        <v/>
      </c>
      <c r="P1132" s="15">
        <f t="shared" si="383"/>
        <v>0</v>
      </c>
      <c r="Q1132" s="15" t="str">
        <f t="shared" si="384"/>
        <v>3461,BEKKEVOORT,Wersbeek,</v>
      </c>
      <c r="R1132" s="15" t="str">
        <f t="shared" si="385"/>
        <v/>
      </c>
      <c r="S1132" s="15" t="str">
        <f t="shared" si="386"/>
        <v/>
      </c>
      <c r="T1132" s="15" t="str">
        <f t="shared" si="387"/>
        <v/>
      </c>
      <c r="U1132" s="15">
        <f t="shared" si="388"/>
        <v>0</v>
      </c>
      <c r="V1132" s="15" t="str">
        <f t="shared" si="389"/>
        <v>3461,BEKKEVOORT,Wersbeek,</v>
      </c>
      <c r="W1132" s="15" t="str">
        <f t="shared" si="390"/>
        <v/>
      </c>
      <c r="X1132" s="15" t="str">
        <f t="shared" si="391"/>
        <v/>
      </c>
      <c r="Y1132" s="15" t="str">
        <f t="shared" si="392"/>
        <v/>
      </c>
      <c r="Z1132" s="15">
        <f t="shared" si="393"/>
        <v>0</v>
      </c>
      <c r="AA1132" s="15" t="str">
        <f t="shared" si="394"/>
        <v>3461,BEKKEVOORT,Wersbeek,</v>
      </c>
      <c r="AB1132" s="15" t="str">
        <f t="shared" si="395"/>
        <v/>
      </c>
    </row>
    <row r="1133" spans="1:28" x14ac:dyDescent="0.2">
      <c r="A1133">
        <v>198</v>
      </c>
      <c r="B1133">
        <v>178</v>
      </c>
      <c r="C1133">
        <v>3470</v>
      </c>
      <c r="D1133" t="s">
        <v>1581</v>
      </c>
      <c r="E1133" t="s">
        <v>1582</v>
      </c>
      <c r="F1133" t="str">
        <f t="shared" si="374"/>
        <v>3470,KORTENAKEN,Kortenaken,</v>
      </c>
      <c r="G1133">
        <f t="shared" si="375"/>
        <v>198</v>
      </c>
      <c r="H1133">
        <f t="shared" si="375"/>
        <v>178</v>
      </c>
      <c r="I1133" s="15" t="str">
        <f t="shared" si="376"/>
        <v/>
      </c>
      <c r="J1133" s="15" t="str">
        <f t="shared" si="377"/>
        <v/>
      </c>
      <c r="K1133" s="15">
        <f t="shared" si="378"/>
        <v>0</v>
      </c>
      <c r="L1133" s="15" t="str">
        <f t="shared" si="379"/>
        <v>3470,KORTENAKEN,Kortenaken,</v>
      </c>
      <c r="M1133" s="15" t="str">
        <f t="shared" si="380"/>
        <v/>
      </c>
      <c r="N1133" s="15" t="str">
        <f t="shared" si="381"/>
        <v/>
      </c>
      <c r="O1133" s="15" t="str">
        <f t="shared" si="382"/>
        <v/>
      </c>
      <c r="P1133" s="15">
        <f t="shared" si="383"/>
        <v>0</v>
      </c>
      <c r="Q1133" s="15" t="str">
        <f t="shared" si="384"/>
        <v>3470,KORTENAKEN,Kortenaken,</v>
      </c>
      <c r="R1133" s="15" t="str">
        <f t="shared" si="385"/>
        <v/>
      </c>
      <c r="S1133" s="15" t="str">
        <f t="shared" si="386"/>
        <v/>
      </c>
      <c r="T1133" s="15" t="str">
        <f t="shared" si="387"/>
        <v/>
      </c>
      <c r="U1133" s="15">
        <f t="shared" si="388"/>
        <v>0</v>
      </c>
      <c r="V1133" s="15" t="str">
        <f t="shared" si="389"/>
        <v>3470,KORTENAKEN,Kortenaken,</v>
      </c>
      <c r="W1133" s="15" t="str">
        <f t="shared" si="390"/>
        <v/>
      </c>
      <c r="X1133" s="15" t="str">
        <f t="shared" si="391"/>
        <v/>
      </c>
      <c r="Y1133" s="15" t="str">
        <f t="shared" si="392"/>
        <v/>
      </c>
      <c r="Z1133" s="15">
        <f t="shared" si="393"/>
        <v>0</v>
      </c>
      <c r="AA1133" s="15" t="str">
        <f t="shared" si="394"/>
        <v>3470,KORTENAKEN,Kortenaken,</v>
      </c>
      <c r="AB1133" s="15" t="str">
        <f t="shared" si="395"/>
        <v/>
      </c>
    </row>
    <row r="1134" spans="1:28" x14ac:dyDescent="0.2">
      <c r="A1134">
        <v>197</v>
      </c>
      <c r="B1134">
        <v>174</v>
      </c>
      <c r="C1134">
        <v>3470</v>
      </c>
      <c r="D1134" t="s">
        <v>1581</v>
      </c>
      <c r="E1134" t="s">
        <v>1583</v>
      </c>
      <c r="F1134" t="str">
        <f t="shared" si="374"/>
        <v>3470,KORTENAKEN,Ransberg,</v>
      </c>
      <c r="G1134">
        <f t="shared" si="375"/>
        <v>197</v>
      </c>
      <c r="H1134">
        <f t="shared" si="375"/>
        <v>174</v>
      </c>
      <c r="I1134" s="15" t="str">
        <f t="shared" si="376"/>
        <v/>
      </c>
      <c r="J1134" s="15" t="str">
        <f t="shared" si="377"/>
        <v/>
      </c>
      <c r="K1134" s="15">
        <f t="shared" si="378"/>
        <v>0</v>
      </c>
      <c r="L1134" s="15" t="str">
        <f t="shared" si="379"/>
        <v>3470,KORTENAKEN,Ransberg,</v>
      </c>
      <c r="M1134" s="15" t="str">
        <f t="shared" si="380"/>
        <v/>
      </c>
      <c r="N1134" s="15" t="str">
        <f t="shared" si="381"/>
        <v/>
      </c>
      <c r="O1134" s="15" t="str">
        <f t="shared" si="382"/>
        <v/>
      </c>
      <c r="P1134" s="15">
        <f t="shared" si="383"/>
        <v>0</v>
      </c>
      <c r="Q1134" s="15" t="str">
        <f t="shared" si="384"/>
        <v>3470,KORTENAKEN,Ransberg,</v>
      </c>
      <c r="R1134" s="15" t="str">
        <f t="shared" si="385"/>
        <v/>
      </c>
      <c r="S1134" s="15" t="str">
        <f t="shared" si="386"/>
        <v/>
      </c>
      <c r="T1134" s="15" t="str">
        <f t="shared" si="387"/>
        <v/>
      </c>
      <c r="U1134" s="15">
        <f t="shared" si="388"/>
        <v>0</v>
      </c>
      <c r="V1134" s="15" t="str">
        <f t="shared" si="389"/>
        <v>3470,KORTENAKEN,Ransberg,</v>
      </c>
      <c r="W1134" s="15" t="str">
        <f t="shared" si="390"/>
        <v/>
      </c>
      <c r="X1134" s="15" t="str">
        <f t="shared" si="391"/>
        <v/>
      </c>
      <c r="Y1134" s="15" t="str">
        <f t="shared" si="392"/>
        <v/>
      </c>
      <c r="Z1134" s="15">
        <f t="shared" si="393"/>
        <v>0</v>
      </c>
      <c r="AA1134" s="15" t="str">
        <f t="shared" si="394"/>
        <v>3470,KORTENAKEN,Ransberg,</v>
      </c>
      <c r="AB1134" s="15" t="str">
        <f t="shared" si="395"/>
        <v/>
      </c>
    </row>
    <row r="1135" spans="1:28" x14ac:dyDescent="0.2">
      <c r="A1135">
        <v>199</v>
      </c>
      <c r="B1135">
        <v>178</v>
      </c>
      <c r="C1135">
        <v>3470</v>
      </c>
      <c r="D1135" t="s">
        <v>1581</v>
      </c>
      <c r="E1135" t="s">
        <v>1584</v>
      </c>
      <c r="F1135" t="str">
        <f t="shared" si="374"/>
        <v>3470,KORTENAKEN,Riegel,</v>
      </c>
      <c r="G1135">
        <f t="shared" si="375"/>
        <v>199</v>
      </c>
      <c r="H1135">
        <f t="shared" si="375"/>
        <v>178</v>
      </c>
      <c r="I1135" s="15" t="str">
        <f t="shared" si="376"/>
        <v/>
      </c>
      <c r="J1135" s="15" t="str">
        <f t="shared" si="377"/>
        <v/>
      </c>
      <c r="K1135" s="15">
        <f t="shared" si="378"/>
        <v>0</v>
      </c>
      <c r="L1135" s="15" t="str">
        <f t="shared" si="379"/>
        <v>3470,KORTENAKEN,Riegel,</v>
      </c>
      <c r="M1135" s="15" t="str">
        <f t="shared" si="380"/>
        <v/>
      </c>
      <c r="N1135" s="15" t="str">
        <f t="shared" si="381"/>
        <v/>
      </c>
      <c r="O1135" s="15" t="str">
        <f t="shared" si="382"/>
        <v/>
      </c>
      <c r="P1135" s="15">
        <f t="shared" si="383"/>
        <v>0</v>
      </c>
      <c r="Q1135" s="15" t="str">
        <f t="shared" si="384"/>
        <v>3470,KORTENAKEN,Riegel,</v>
      </c>
      <c r="R1135" s="15" t="str">
        <f t="shared" si="385"/>
        <v/>
      </c>
      <c r="S1135" s="15" t="str">
        <f t="shared" si="386"/>
        <v/>
      </c>
      <c r="T1135" s="15" t="str">
        <f t="shared" si="387"/>
        <v/>
      </c>
      <c r="U1135" s="15">
        <f t="shared" si="388"/>
        <v>0</v>
      </c>
      <c r="V1135" s="15" t="str">
        <f t="shared" si="389"/>
        <v>3470,KORTENAKEN,Riegel,</v>
      </c>
      <c r="W1135" s="15" t="str">
        <f t="shared" si="390"/>
        <v/>
      </c>
      <c r="X1135" s="15" t="str">
        <f t="shared" si="391"/>
        <v/>
      </c>
      <c r="Y1135" s="15" t="str">
        <f t="shared" si="392"/>
        <v/>
      </c>
      <c r="Z1135" s="15">
        <f t="shared" si="393"/>
        <v>0</v>
      </c>
      <c r="AA1135" s="15" t="str">
        <f t="shared" si="394"/>
        <v>3470,KORTENAKEN,Riegel,</v>
      </c>
      <c r="AB1135" s="15" t="str">
        <f t="shared" si="395"/>
        <v/>
      </c>
    </row>
    <row r="1136" spans="1:28" x14ac:dyDescent="0.2">
      <c r="A1136">
        <v>195</v>
      </c>
      <c r="B1136">
        <v>173</v>
      </c>
      <c r="C1136">
        <v>3471</v>
      </c>
      <c r="D1136" t="s">
        <v>1581</v>
      </c>
      <c r="E1136" t="s">
        <v>1180</v>
      </c>
      <c r="F1136" t="str">
        <f t="shared" si="374"/>
        <v>3471,KORTENAKEN,Dries,</v>
      </c>
      <c r="G1136">
        <f t="shared" si="375"/>
        <v>195</v>
      </c>
      <c r="H1136">
        <f t="shared" si="375"/>
        <v>173</v>
      </c>
      <c r="I1136" s="15" t="str">
        <f t="shared" si="376"/>
        <v/>
      </c>
      <c r="J1136" s="15" t="str">
        <f t="shared" si="377"/>
        <v/>
      </c>
      <c r="K1136" s="15">
        <f t="shared" si="378"/>
        <v>0</v>
      </c>
      <c r="L1136" s="15" t="str">
        <f t="shared" si="379"/>
        <v>3471,KORTENAKEN,Dries,</v>
      </c>
      <c r="M1136" s="15" t="str">
        <f t="shared" si="380"/>
        <v/>
      </c>
      <c r="N1136" s="15" t="str">
        <f t="shared" si="381"/>
        <v/>
      </c>
      <c r="O1136" s="15" t="str">
        <f t="shared" si="382"/>
        <v/>
      </c>
      <c r="P1136" s="15">
        <f t="shared" si="383"/>
        <v>0</v>
      </c>
      <c r="Q1136" s="15" t="str">
        <f t="shared" si="384"/>
        <v>3471,KORTENAKEN,Dries,</v>
      </c>
      <c r="R1136" s="15" t="str">
        <f t="shared" si="385"/>
        <v/>
      </c>
      <c r="S1136" s="15" t="str">
        <f t="shared" si="386"/>
        <v/>
      </c>
      <c r="T1136" s="15" t="str">
        <f t="shared" si="387"/>
        <v/>
      </c>
      <c r="U1136" s="15">
        <f t="shared" si="388"/>
        <v>0</v>
      </c>
      <c r="V1136" s="15" t="str">
        <f t="shared" si="389"/>
        <v>3471,KORTENAKEN,Dries,</v>
      </c>
      <c r="W1136" s="15" t="str">
        <f t="shared" si="390"/>
        <v/>
      </c>
      <c r="X1136" s="15" t="str">
        <f t="shared" si="391"/>
        <v/>
      </c>
      <c r="Y1136" s="15" t="str">
        <f t="shared" si="392"/>
        <v/>
      </c>
      <c r="Z1136" s="15">
        <f t="shared" si="393"/>
        <v>0</v>
      </c>
      <c r="AA1136" s="15" t="str">
        <f t="shared" si="394"/>
        <v>3471,KORTENAKEN,Dries,</v>
      </c>
      <c r="AB1136" s="15" t="str">
        <f t="shared" si="395"/>
        <v/>
      </c>
    </row>
    <row r="1137" spans="1:28" x14ac:dyDescent="0.2">
      <c r="A1137">
        <v>193</v>
      </c>
      <c r="B1137">
        <v>173</v>
      </c>
      <c r="C1137">
        <v>3471</v>
      </c>
      <c r="D1137" t="s">
        <v>1581</v>
      </c>
      <c r="E1137" t="s">
        <v>1585</v>
      </c>
      <c r="F1137" t="str">
        <f t="shared" si="374"/>
        <v>3471,KORTENAKEN,Hoeleden,</v>
      </c>
      <c r="G1137">
        <f t="shared" si="375"/>
        <v>193</v>
      </c>
      <c r="H1137">
        <f t="shared" si="375"/>
        <v>173</v>
      </c>
      <c r="I1137" s="15" t="str">
        <f t="shared" si="376"/>
        <v/>
      </c>
      <c r="J1137" s="15" t="str">
        <f t="shared" si="377"/>
        <v/>
      </c>
      <c r="K1137" s="15">
        <f t="shared" si="378"/>
        <v>0</v>
      </c>
      <c r="L1137" s="15" t="str">
        <f t="shared" si="379"/>
        <v>3471,KORTENAKEN,Hoeleden,</v>
      </c>
      <c r="M1137" s="15" t="str">
        <f t="shared" si="380"/>
        <v/>
      </c>
      <c r="N1137" s="15" t="str">
        <f t="shared" si="381"/>
        <v/>
      </c>
      <c r="O1137" s="15" t="str">
        <f t="shared" si="382"/>
        <v/>
      </c>
      <c r="P1137" s="15">
        <f t="shared" si="383"/>
        <v>0</v>
      </c>
      <c r="Q1137" s="15" t="str">
        <f t="shared" si="384"/>
        <v>3471,KORTENAKEN,Hoeleden,</v>
      </c>
      <c r="R1137" s="15" t="str">
        <f t="shared" si="385"/>
        <v/>
      </c>
      <c r="S1137" s="15" t="str">
        <f t="shared" si="386"/>
        <v/>
      </c>
      <c r="T1137" s="15" t="str">
        <f t="shared" si="387"/>
        <v/>
      </c>
      <c r="U1137" s="15">
        <f t="shared" si="388"/>
        <v>0</v>
      </c>
      <c r="V1137" s="15" t="str">
        <f t="shared" si="389"/>
        <v>3471,KORTENAKEN,Hoeleden,</v>
      </c>
      <c r="W1137" s="15" t="str">
        <f t="shared" si="390"/>
        <v/>
      </c>
      <c r="X1137" s="15" t="str">
        <f t="shared" si="391"/>
        <v/>
      </c>
      <c r="Y1137" s="15" t="str">
        <f t="shared" si="392"/>
        <v/>
      </c>
      <c r="Z1137" s="15">
        <f t="shared" si="393"/>
        <v>0</v>
      </c>
      <c r="AA1137" s="15" t="str">
        <f t="shared" si="394"/>
        <v>3471,KORTENAKEN,Hoeleden,</v>
      </c>
      <c r="AB1137" s="15" t="str">
        <f t="shared" si="395"/>
        <v/>
      </c>
    </row>
    <row r="1138" spans="1:28" x14ac:dyDescent="0.2">
      <c r="A1138">
        <v>194</v>
      </c>
      <c r="B1138">
        <v>170</v>
      </c>
      <c r="C1138">
        <v>3471</v>
      </c>
      <c r="D1138" t="s">
        <v>1581</v>
      </c>
      <c r="E1138" t="s">
        <v>1586</v>
      </c>
      <c r="F1138" t="str">
        <f t="shared" si="374"/>
        <v>3471,KORTENAKEN,Stok,</v>
      </c>
      <c r="G1138">
        <f t="shared" si="375"/>
        <v>194</v>
      </c>
      <c r="H1138">
        <f t="shared" si="375"/>
        <v>170</v>
      </c>
      <c r="I1138" s="15" t="str">
        <f t="shared" si="376"/>
        <v/>
      </c>
      <c r="J1138" s="15" t="str">
        <f t="shared" si="377"/>
        <v/>
      </c>
      <c r="K1138" s="15">
        <f t="shared" si="378"/>
        <v>0</v>
      </c>
      <c r="L1138" s="15" t="str">
        <f t="shared" si="379"/>
        <v>3471,KORTENAKEN,Stok,</v>
      </c>
      <c r="M1138" s="15" t="str">
        <f t="shared" si="380"/>
        <v/>
      </c>
      <c r="N1138" s="15" t="str">
        <f t="shared" si="381"/>
        <v/>
      </c>
      <c r="O1138" s="15" t="str">
        <f t="shared" si="382"/>
        <v/>
      </c>
      <c r="P1138" s="15">
        <f t="shared" si="383"/>
        <v>0</v>
      </c>
      <c r="Q1138" s="15" t="str">
        <f t="shared" si="384"/>
        <v>3471,KORTENAKEN,Stok,</v>
      </c>
      <c r="R1138" s="15" t="str">
        <f t="shared" si="385"/>
        <v/>
      </c>
      <c r="S1138" s="15" t="str">
        <f t="shared" si="386"/>
        <v/>
      </c>
      <c r="T1138" s="15" t="str">
        <f t="shared" si="387"/>
        <v/>
      </c>
      <c r="U1138" s="15">
        <f t="shared" si="388"/>
        <v>0</v>
      </c>
      <c r="V1138" s="15" t="str">
        <f t="shared" si="389"/>
        <v>3471,KORTENAKEN,Stok,</v>
      </c>
      <c r="W1138" s="15" t="str">
        <f t="shared" si="390"/>
        <v/>
      </c>
      <c r="X1138" s="15" t="str">
        <f t="shared" si="391"/>
        <v/>
      </c>
      <c r="Y1138" s="15" t="str">
        <f t="shared" si="392"/>
        <v/>
      </c>
      <c r="Z1138" s="15">
        <f t="shared" si="393"/>
        <v>0</v>
      </c>
      <c r="AA1138" s="15" t="str">
        <f t="shared" si="394"/>
        <v>3471,KORTENAKEN,Stok,</v>
      </c>
      <c r="AB1138" s="15" t="str">
        <f t="shared" si="395"/>
        <v/>
      </c>
    </row>
    <row r="1139" spans="1:28" x14ac:dyDescent="0.2">
      <c r="A1139">
        <v>194</v>
      </c>
      <c r="B1139">
        <v>175</v>
      </c>
      <c r="C1139">
        <v>3472</v>
      </c>
      <c r="D1139" t="s">
        <v>1581</v>
      </c>
      <c r="E1139" t="s">
        <v>1587</v>
      </c>
      <c r="F1139" t="str">
        <f t="shared" si="374"/>
        <v>3472,KORTENAKEN,Kersbeek-Miskom,</v>
      </c>
      <c r="G1139">
        <f t="shared" si="375"/>
        <v>194</v>
      </c>
      <c r="H1139">
        <f t="shared" si="375"/>
        <v>175</v>
      </c>
      <c r="I1139" s="15" t="str">
        <f t="shared" si="376"/>
        <v/>
      </c>
      <c r="J1139" s="15" t="str">
        <f t="shared" si="377"/>
        <v/>
      </c>
      <c r="K1139" s="15">
        <f t="shared" si="378"/>
        <v>0</v>
      </c>
      <c r="L1139" s="15" t="str">
        <f t="shared" si="379"/>
        <v>3472,KORTENAKEN,Kersbeek-Miskom,</v>
      </c>
      <c r="M1139" s="15" t="str">
        <f t="shared" si="380"/>
        <v/>
      </c>
      <c r="N1139" s="15" t="str">
        <f t="shared" si="381"/>
        <v/>
      </c>
      <c r="O1139" s="15" t="str">
        <f t="shared" si="382"/>
        <v/>
      </c>
      <c r="P1139" s="15">
        <f t="shared" si="383"/>
        <v>0</v>
      </c>
      <c r="Q1139" s="15" t="str">
        <f t="shared" si="384"/>
        <v>3472,KORTENAKEN,Kersbeek-Miskom,</v>
      </c>
      <c r="R1139" s="15" t="str">
        <f t="shared" si="385"/>
        <v/>
      </c>
      <c r="S1139" s="15" t="str">
        <f t="shared" si="386"/>
        <v/>
      </c>
      <c r="T1139" s="15" t="str">
        <f t="shared" si="387"/>
        <v/>
      </c>
      <c r="U1139" s="15">
        <f t="shared" si="388"/>
        <v>0</v>
      </c>
      <c r="V1139" s="15" t="str">
        <f t="shared" si="389"/>
        <v>3472,KORTENAKEN,Kersbeek-Miskom,</v>
      </c>
      <c r="W1139" s="15" t="str">
        <f t="shared" si="390"/>
        <v/>
      </c>
      <c r="X1139" s="15" t="str">
        <f t="shared" si="391"/>
        <v/>
      </c>
      <c r="Y1139" s="15" t="str">
        <f t="shared" si="392"/>
        <v/>
      </c>
      <c r="Z1139" s="15">
        <f t="shared" si="393"/>
        <v>0</v>
      </c>
      <c r="AA1139" s="15" t="str">
        <f t="shared" si="394"/>
        <v>3472,KORTENAKEN,Kersbeek-Miskom,</v>
      </c>
      <c r="AB1139" s="15" t="str">
        <f t="shared" si="395"/>
        <v/>
      </c>
    </row>
    <row r="1140" spans="1:28" x14ac:dyDescent="0.2">
      <c r="A1140">
        <v>195</v>
      </c>
      <c r="B1140">
        <v>175</v>
      </c>
      <c r="C1140">
        <v>3472</v>
      </c>
      <c r="D1140" t="s">
        <v>1581</v>
      </c>
      <c r="E1140" t="s">
        <v>1588</v>
      </c>
      <c r="F1140" t="str">
        <f t="shared" si="374"/>
        <v>3472,KORTENAKEN,Miskom,</v>
      </c>
      <c r="G1140">
        <f t="shared" si="375"/>
        <v>195</v>
      </c>
      <c r="H1140">
        <f t="shared" si="375"/>
        <v>175</v>
      </c>
      <c r="I1140" s="15" t="str">
        <f t="shared" si="376"/>
        <v/>
      </c>
      <c r="J1140" s="15" t="str">
        <f t="shared" si="377"/>
        <v/>
      </c>
      <c r="K1140" s="15">
        <f t="shared" si="378"/>
        <v>0</v>
      </c>
      <c r="L1140" s="15" t="str">
        <f t="shared" si="379"/>
        <v>3472,KORTENAKEN,Miskom,</v>
      </c>
      <c r="M1140" s="15" t="str">
        <f t="shared" si="380"/>
        <v/>
      </c>
      <c r="N1140" s="15" t="str">
        <f t="shared" si="381"/>
        <v/>
      </c>
      <c r="O1140" s="15" t="str">
        <f t="shared" si="382"/>
        <v/>
      </c>
      <c r="P1140" s="15">
        <f t="shared" si="383"/>
        <v>0</v>
      </c>
      <c r="Q1140" s="15" t="str">
        <f t="shared" si="384"/>
        <v>3472,KORTENAKEN,Miskom,</v>
      </c>
      <c r="R1140" s="15" t="str">
        <f t="shared" si="385"/>
        <v/>
      </c>
      <c r="S1140" s="15" t="str">
        <f t="shared" si="386"/>
        <v/>
      </c>
      <c r="T1140" s="15" t="str">
        <f t="shared" si="387"/>
        <v/>
      </c>
      <c r="U1140" s="15">
        <f t="shared" si="388"/>
        <v>0</v>
      </c>
      <c r="V1140" s="15" t="str">
        <f t="shared" si="389"/>
        <v>3472,KORTENAKEN,Miskom,</v>
      </c>
      <c r="W1140" s="15" t="str">
        <f t="shared" si="390"/>
        <v/>
      </c>
      <c r="X1140" s="15" t="str">
        <f t="shared" si="391"/>
        <v/>
      </c>
      <c r="Y1140" s="15" t="str">
        <f t="shared" si="392"/>
        <v/>
      </c>
      <c r="Z1140" s="15">
        <f t="shared" si="393"/>
        <v>0</v>
      </c>
      <c r="AA1140" s="15" t="str">
        <f t="shared" si="394"/>
        <v>3472,KORTENAKEN,Miskom,</v>
      </c>
      <c r="AB1140" s="15" t="str">
        <f t="shared" si="395"/>
        <v/>
      </c>
    </row>
    <row r="1141" spans="1:28" x14ac:dyDescent="0.2">
      <c r="A1141">
        <v>197</v>
      </c>
      <c r="B1141">
        <v>176</v>
      </c>
      <c r="C1141">
        <v>3472</v>
      </c>
      <c r="D1141" t="s">
        <v>1581</v>
      </c>
      <c r="E1141" t="s">
        <v>1589</v>
      </c>
      <c r="F1141" t="str">
        <f t="shared" si="374"/>
        <v>3472,KORTENAKEN,Vroente,</v>
      </c>
      <c r="G1141">
        <f t="shared" si="375"/>
        <v>197</v>
      </c>
      <c r="H1141">
        <f t="shared" si="375"/>
        <v>176</v>
      </c>
      <c r="I1141" s="15" t="str">
        <f t="shared" si="376"/>
        <v/>
      </c>
      <c r="J1141" s="15" t="str">
        <f t="shared" si="377"/>
        <v/>
      </c>
      <c r="K1141" s="15">
        <f t="shared" si="378"/>
        <v>0</v>
      </c>
      <c r="L1141" s="15" t="str">
        <f t="shared" si="379"/>
        <v>3472,KORTENAKEN,Vroente,</v>
      </c>
      <c r="M1141" s="15" t="str">
        <f t="shared" si="380"/>
        <v/>
      </c>
      <c r="N1141" s="15" t="str">
        <f t="shared" si="381"/>
        <v/>
      </c>
      <c r="O1141" s="15" t="str">
        <f t="shared" si="382"/>
        <v/>
      </c>
      <c r="P1141" s="15">
        <f t="shared" si="383"/>
        <v>0</v>
      </c>
      <c r="Q1141" s="15" t="str">
        <f t="shared" si="384"/>
        <v>3472,KORTENAKEN,Vroente,</v>
      </c>
      <c r="R1141" s="15" t="str">
        <f t="shared" si="385"/>
        <v/>
      </c>
      <c r="S1141" s="15" t="str">
        <f t="shared" si="386"/>
        <v/>
      </c>
      <c r="T1141" s="15" t="str">
        <f t="shared" si="387"/>
        <v/>
      </c>
      <c r="U1141" s="15">
        <f t="shared" si="388"/>
        <v>0</v>
      </c>
      <c r="V1141" s="15" t="str">
        <f t="shared" si="389"/>
        <v>3472,KORTENAKEN,Vroente,</v>
      </c>
      <c r="W1141" s="15" t="str">
        <f t="shared" si="390"/>
        <v/>
      </c>
      <c r="X1141" s="15" t="str">
        <f t="shared" si="391"/>
        <v/>
      </c>
      <c r="Y1141" s="15" t="str">
        <f t="shared" si="392"/>
        <v/>
      </c>
      <c r="Z1141" s="15">
        <f t="shared" si="393"/>
        <v>0</v>
      </c>
      <c r="AA1141" s="15" t="str">
        <f t="shared" si="394"/>
        <v>3472,KORTENAKEN,Vroente,</v>
      </c>
      <c r="AB1141" s="15" t="str">
        <f t="shared" si="395"/>
        <v/>
      </c>
    </row>
    <row r="1142" spans="1:28" x14ac:dyDescent="0.2">
      <c r="A1142">
        <v>193</v>
      </c>
      <c r="B1142">
        <v>178</v>
      </c>
      <c r="C1142">
        <v>3473</v>
      </c>
      <c r="D1142" t="s">
        <v>1581</v>
      </c>
      <c r="E1142" t="s">
        <v>1590</v>
      </c>
      <c r="F1142" t="str">
        <f t="shared" si="374"/>
        <v>3473,KORTENAKEN,Einde,</v>
      </c>
      <c r="G1142">
        <f t="shared" si="375"/>
        <v>193</v>
      </c>
      <c r="H1142">
        <f t="shared" si="375"/>
        <v>178</v>
      </c>
      <c r="I1142" s="15" t="str">
        <f t="shared" si="376"/>
        <v/>
      </c>
      <c r="J1142" s="15" t="str">
        <f t="shared" si="377"/>
        <v/>
      </c>
      <c r="K1142" s="15">
        <f t="shared" si="378"/>
        <v>0</v>
      </c>
      <c r="L1142" s="15" t="str">
        <f t="shared" si="379"/>
        <v>3473,KORTENAKEN,Einde,</v>
      </c>
      <c r="M1142" s="15" t="str">
        <f t="shared" si="380"/>
        <v/>
      </c>
      <c r="N1142" s="15" t="str">
        <f t="shared" si="381"/>
        <v/>
      </c>
      <c r="O1142" s="15" t="str">
        <f t="shared" si="382"/>
        <v/>
      </c>
      <c r="P1142" s="15">
        <f t="shared" si="383"/>
        <v>0</v>
      </c>
      <c r="Q1142" s="15" t="str">
        <f t="shared" si="384"/>
        <v>3473,KORTENAKEN,Einde,</v>
      </c>
      <c r="R1142" s="15" t="str">
        <f t="shared" si="385"/>
        <v/>
      </c>
      <c r="S1142" s="15" t="str">
        <f t="shared" si="386"/>
        <v/>
      </c>
      <c r="T1142" s="15" t="str">
        <f t="shared" si="387"/>
        <v/>
      </c>
      <c r="U1142" s="15">
        <f t="shared" si="388"/>
        <v>0</v>
      </c>
      <c r="V1142" s="15" t="str">
        <f t="shared" si="389"/>
        <v>3473,KORTENAKEN,Einde,</v>
      </c>
      <c r="W1142" s="15" t="str">
        <f t="shared" si="390"/>
        <v/>
      </c>
      <c r="X1142" s="15" t="str">
        <f t="shared" si="391"/>
        <v/>
      </c>
      <c r="Y1142" s="15" t="str">
        <f t="shared" si="392"/>
        <v/>
      </c>
      <c r="Z1142" s="15">
        <f t="shared" si="393"/>
        <v>0</v>
      </c>
      <c r="AA1142" s="15" t="str">
        <f t="shared" si="394"/>
        <v>3473,KORTENAKEN,Einde,</v>
      </c>
      <c r="AB1142" s="15" t="str">
        <f t="shared" si="395"/>
        <v/>
      </c>
    </row>
    <row r="1143" spans="1:28" x14ac:dyDescent="0.2">
      <c r="A1143">
        <v>194</v>
      </c>
      <c r="B1143">
        <v>179</v>
      </c>
      <c r="C1143">
        <v>3473</v>
      </c>
      <c r="D1143" t="s">
        <v>1581</v>
      </c>
      <c r="E1143" t="s">
        <v>1591</v>
      </c>
      <c r="F1143" t="str">
        <f t="shared" si="374"/>
        <v>3473,KORTENAKEN,Waanrode,</v>
      </c>
      <c r="G1143">
        <f t="shared" si="375"/>
        <v>194</v>
      </c>
      <c r="H1143">
        <f t="shared" si="375"/>
        <v>179</v>
      </c>
      <c r="I1143" s="15" t="str">
        <f t="shared" si="376"/>
        <v/>
      </c>
      <c r="J1143" s="15" t="str">
        <f t="shared" si="377"/>
        <v/>
      </c>
      <c r="K1143" s="15">
        <f t="shared" si="378"/>
        <v>0</v>
      </c>
      <c r="L1143" s="15" t="str">
        <f t="shared" si="379"/>
        <v>3473,KORTENAKEN,Waanrode,</v>
      </c>
      <c r="M1143" s="15" t="str">
        <f t="shared" si="380"/>
        <v/>
      </c>
      <c r="N1143" s="15" t="str">
        <f t="shared" si="381"/>
        <v/>
      </c>
      <c r="O1143" s="15" t="str">
        <f t="shared" si="382"/>
        <v/>
      </c>
      <c r="P1143" s="15">
        <f t="shared" si="383"/>
        <v>0</v>
      </c>
      <c r="Q1143" s="15" t="str">
        <f t="shared" si="384"/>
        <v>3473,KORTENAKEN,Waanrode,</v>
      </c>
      <c r="R1143" s="15" t="str">
        <f t="shared" si="385"/>
        <v/>
      </c>
      <c r="S1143" s="15" t="str">
        <f t="shared" si="386"/>
        <v/>
      </c>
      <c r="T1143" s="15" t="str">
        <f t="shared" si="387"/>
        <v/>
      </c>
      <c r="U1143" s="15">
        <f t="shared" si="388"/>
        <v>0</v>
      </c>
      <c r="V1143" s="15" t="str">
        <f t="shared" si="389"/>
        <v>3473,KORTENAKEN,Waanrode,</v>
      </c>
      <c r="W1143" s="15" t="str">
        <f t="shared" si="390"/>
        <v/>
      </c>
      <c r="X1143" s="15" t="str">
        <f t="shared" si="391"/>
        <v/>
      </c>
      <c r="Y1143" s="15" t="str">
        <f t="shared" si="392"/>
        <v/>
      </c>
      <c r="Z1143" s="15">
        <f t="shared" si="393"/>
        <v>0</v>
      </c>
      <c r="AA1143" s="15" t="str">
        <f t="shared" si="394"/>
        <v>3473,KORTENAKEN,Waanrode,</v>
      </c>
      <c r="AB1143" s="15" t="str">
        <f t="shared" si="395"/>
        <v/>
      </c>
    </row>
    <row r="1144" spans="1:28" x14ac:dyDescent="0.2">
      <c r="A1144">
        <v>218</v>
      </c>
      <c r="B1144">
        <v>180</v>
      </c>
      <c r="C1144">
        <v>3500</v>
      </c>
      <c r="D1144" t="s">
        <v>1592</v>
      </c>
      <c r="E1144" t="s">
        <v>1593</v>
      </c>
      <c r="F1144" t="str">
        <f t="shared" si="374"/>
        <v>3500,HASSELT,Hasselt,</v>
      </c>
      <c r="G1144">
        <f t="shared" si="375"/>
        <v>218</v>
      </c>
      <c r="H1144">
        <f t="shared" si="375"/>
        <v>180</v>
      </c>
      <c r="I1144" s="15" t="str">
        <f t="shared" si="376"/>
        <v/>
      </c>
      <c r="J1144" s="15" t="str">
        <f t="shared" si="377"/>
        <v/>
      </c>
      <c r="K1144" s="15">
        <f t="shared" si="378"/>
        <v>0</v>
      </c>
      <c r="L1144" s="15" t="str">
        <f t="shared" si="379"/>
        <v>3500,HASSELT,Hasselt,</v>
      </c>
      <c r="M1144" s="15" t="str">
        <f t="shared" si="380"/>
        <v/>
      </c>
      <c r="N1144" s="15" t="str">
        <f t="shared" si="381"/>
        <v/>
      </c>
      <c r="O1144" s="15" t="str">
        <f t="shared" si="382"/>
        <v/>
      </c>
      <c r="P1144" s="15">
        <f t="shared" si="383"/>
        <v>0</v>
      </c>
      <c r="Q1144" s="15" t="str">
        <f t="shared" si="384"/>
        <v>3500,HASSELT,Hasselt,</v>
      </c>
      <c r="R1144" s="15" t="str">
        <f t="shared" si="385"/>
        <v/>
      </c>
      <c r="S1144" s="15" t="str">
        <f t="shared" si="386"/>
        <v/>
      </c>
      <c r="T1144" s="15" t="str">
        <f t="shared" si="387"/>
        <v/>
      </c>
      <c r="U1144" s="15">
        <f t="shared" si="388"/>
        <v>0</v>
      </c>
      <c r="V1144" s="15" t="str">
        <f t="shared" si="389"/>
        <v>3500,HASSELT,Hasselt,</v>
      </c>
      <c r="W1144" s="15" t="str">
        <f t="shared" si="390"/>
        <v/>
      </c>
      <c r="X1144" s="15" t="str">
        <f t="shared" si="391"/>
        <v/>
      </c>
      <c r="Y1144" s="15" t="str">
        <f t="shared" si="392"/>
        <v/>
      </c>
      <c r="Z1144" s="15">
        <f t="shared" si="393"/>
        <v>0</v>
      </c>
      <c r="AA1144" s="15" t="str">
        <f t="shared" si="394"/>
        <v>3500,HASSELT,Hasselt,</v>
      </c>
      <c r="AB1144" s="15" t="str">
        <f t="shared" si="395"/>
        <v/>
      </c>
    </row>
    <row r="1145" spans="1:28" x14ac:dyDescent="0.2">
      <c r="A1145">
        <v>219</v>
      </c>
      <c r="B1145">
        <v>184</v>
      </c>
      <c r="C1145">
        <v>3500</v>
      </c>
      <c r="D1145" t="s">
        <v>1592</v>
      </c>
      <c r="E1145" t="s">
        <v>1594</v>
      </c>
      <c r="F1145" t="str">
        <f t="shared" si="374"/>
        <v>3500,HASSELT,Kiewit,</v>
      </c>
      <c r="G1145">
        <f t="shared" si="375"/>
        <v>219</v>
      </c>
      <c r="H1145">
        <f t="shared" si="375"/>
        <v>184</v>
      </c>
      <c r="I1145" s="15" t="str">
        <f t="shared" si="376"/>
        <v/>
      </c>
      <c r="J1145" s="15" t="str">
        <f t="shared" si="377"/>
        <v/>
      </c>
      <c r="K1145" s="15">
        <f t="shared" si="378"/>
        <v>0</v>
      </c>
      <c r="L1145" s="15" t="str">
        <f t="shared" si="379"/>
        <v>3500,HASSELT,Kiewit,</v>
      </c>
      <c r="M1145" s="15" t="str">
        <f t="shared" si="380"/>
        <v/>
      </c>
      <c r="N1145" s="15" t="str">
        <f t="shared" si="381"/>
        <v/>
      </c>
      <c r="O1145" s="15" t="str">
        <f t="shared" si="382"/>
        <v/>
      </c>
      <c r="P1145" s="15">
        <f t="shared" si="383"/>
        <v>0</v>
      </c>
      <c r="Q1145" s="15" t="str">
        <f t="shared" si="384"/>
        <v>3500,HASSELT,Kiewit,</v>
      </c>
      <c r="R1145" s="15" t="str">
        <f t="shared" si="385"/>
        <v/>
      </c>
      <c r="S1145" s="15" t="str">
        <f t="shared" si="386"/>
        <v/>
      </c>
      <c r="T1145" s="15" t="str">
        <f t="shared" si="387"/>
        <v/>
      </c>
      <c r="U1145" s="15">
        <f t="shared" si="388"/>
        <v>0</v>
      </c>
      <c r="V1145" s="15" t="str">
        <f t="shared" si="389"/>
        <v>3500,HASSELT,Kiewit,</v>
      </c>
      <c r="W1145" s="15" t="str">
        <f t="shared" si="390"/>
        <v/>
      </c>
      <c r="X1145" s="15" t="str">
        <f t="shared" si="391"/>
        <v/>
      </c>
      <c r="Y1145" s="15" t="str">
        <f t="shared" si="392"/>
        <v/>
      </c>
      <c r="Z1145" s="15">
        <f t="shared" si="393"/>
        <v>0</v>
      </c>
      <c r="AA1145" s="15" t="str">
        <f t="shared" si="394"/>
        <v>3500,HASSELT,Kiewit,</v>
      </c>
      <c r="AB1145" s="15" t="str">
        <f t="shared" si="395"/>
        <v/>
      </c>
    </row>
    <row r="1146" spans="1:28" x14ac:dyDescent="0.2">
      <c r="A1146">
        <v>220</v>
      </c>
      <c r="B1146">
        <v>179</v>
      </c>
      <c r="C1146">
        <v>3500</v>
      </c>
      <c r="D1146" t="s">
        <v>1592</v>
      </c>
      <c r="E1146" t="s">
        <v>1595</v>
      </c>
      <c r="F1146" t="str">
        <f t="shared" si="374"/>
        <v>3500,HASSELT,Pietelbeek,</v>
      </c>
      <c r="G1146">
        <f t="shared" si="375"/>
        <v>220</v>
      </c>
      <c r="H1146">
        <f t="shared" si="375"/>
        <v>179</v>
      </c>
      <c r="I1146" s="15" t="str">
        <f t="shared" si="376"/>
        <v/>
      </c>
      <c r="J1146" s="15" t="str">
        <f t="shared" si="377"/>
        <v/>
      </c>
      <c r="K1146" s="15">
        <f t="shared" si="378"/>
        <v>0</v>
      </c>
      <c r="L1146" s="15" t="str">
        <f t="shared" si="379"/>
        <v>3500,HASSELT,Pietelbeek,</v>
      </c>
      <c r="M1146" s="15" t="str">
        <f t="shared" si="380"/>
        <v/>
      </c>
      <c r="N1146" s="15" t="str">
        <f t="shared" si="381"/>
        <v/>
      </c>
      <c r="O1146" s="15" t="str">
        <f t="shared" si="382"/>
        <v/>
      </c>
      <c r="P1146" s="15">
        <f t="shared" si="383"/>
        <v>0</v>
      </c>
      <c r="Q1146" s="15" t="str">
        <f t="shared" si="384"/>
        <v>3500,HASSELT,Pietelbeek,</v>
      </c>
      <c r="R1146" s="15" t="str">
        <f t="shared" si="385"/>
        <v/>
      </c>
      <c r="S1146" s="15" t="str">
        <f t="shared" si="386"/>
        <v/>
      </c>
      <c r="T1146" s="15" t="str">
        <f t="shared" si="387"/>
        <v/>
      </c>
      <c r="U1146" s="15">
        <f t="shared" si="388"/>
        <v>0</v>
      </c>
      <c r="V1146" s="15" t="str">
        <f t="shared" si="389"/>
        <v>3500,HASSELT,Pietelbeek,</v>
      </c>
      <c r="W1146" s="15" t="str">
        <f t="shared" si="390"/>
        <v/>
      </c>
      <c r="X1146" s="15" t="str">
        <f t="shared" si="391"/>
        <v/>
      </c>
      <c r="Y1146" s="15" t="str">
        <f t="shared" si="392"/>
        <v/>
      </c>
      <c r="Z1146" s="15">
        <f t="shared" si="393"/>
        <v>0</v>
      </c>
      <c r="AA1146" s="15" t="str">
        <f t="shared" si="394"/>
        <v>3500,HASSELT,Pietelbeek,</v>
      </c>
      <c r="AB1146" s="15" t="str">
        <f t="shared" si="395"/>
        <v/>
      </c>
    </row>
    <row r="1147" spans="1:28" x14ac:dyDescent="0.2">
      <c r="A1147">
        <v>220</v>
      </c>
      <c r="B1147">
        <v>177</v>
      </c>
      <c r="C1147">
        <v>3500</v>
      </c>
      <c r="D1147" t="s">
        <v>1592</v>
      </c>
      <c r="E1147" t="s">
        <v>1596</v>
      </c>
      <c r="F1147" t="str">
        <f t="shared" si="374"/>
        <v>3500,HASSELT,Rapertingen,</v>
      </c>
      <c r="G1147">
        <f t="shared" si="375"/>
        <v>220</v>
      </c>
      <c r="H1147">
        <f t="shared" si="375"/>
        <v>177</v>
      </c>
      <c r="I1147" s="15" t="str">
        <f t="shared" si="376"/>
        <v/>
      </c>
      <c r="J1147" s="15" t="str">
        <f t="shared" si="377"/>
        <v/>
      </c>
      <c r="K1147" s="15">
        <f t="shared" si="378"/>
        <v>0</v>
      </c>
      <c r="L1147" s="15" t="str">
        <f t="shared" si="379"/>
        <v>3500,HASSELT,Rapertingen,</v>
      </c>
      <c r="M1147" s="15" t="str">
        <f t="shared" si="380"/>
        <v/>
      </c>
      <c r="N1147" s="15" t="str">
        <f t="shared" si="381"/>
        <v/>
      </c>
      <c r="O1147" s="15" t="str">
        <f t="shared" si="382"/>
        <v/>
      </c>
      <c r="P1147" s="15">
        <f t="shared" si="383"/>
        <v>0</v>
      </c>
      <c r="Q1147" s="15" t="str">
        <f t="shared" si="384"/>
        <v>3500,HASSELT,Rapertingen,</v>
      </c>
      <c r="R1147" s="15" t="str">
        <f t="shared" si="385"/>
        <v/>
      </c>
      <c r="S1147" s="15" t="str">
        <f t="shared" si="386"/>
        <v/>
      </c>
      <c r="T1147" s="15" t="str">
        <f t="shared" si="387"/>
        <v/>
      </c>
      <c r="U1147" s="15">
        <f t="shared" si="388"/>
        <v>0</v>
      </c>
      <c r="V1147" s="15" t="str">
        <f t="shared" si="389"/>
        <v>3500,HASSELT,Rapertingen,</v>
      </c>
      <c r="W1147" s="15" t="str">
        <f t="shared" si="390"/>
        <v/>
      </c>
      <c r="X1147" s="15" t="str">
        <f t="shared" si="391"/>
        <v/>
      </c>
      <c r="Y1147" s="15" t="str">
        <f t="shared" si="392"/>
        <v/>
      </c>
      <c r="Z1147" s="15">
        <f t="shared" si="393"/>
        <v>0</v>
      </c>
      <c r="AA1147" s="15" t="str">
        <f t="shared" si="394"/>
        <v>3500,HASSELT,Rapertingen,</v>
      </c>
      <c r="AB1147" s="15" t="str">
        <f t="shared" si="395"/>
        <v/>
      </c>
    </row>
    <row r="1148" spans="1:28" x14ac:dyDescent="0.2">
      <c r="A1148">
        <v>216</v>
      </c>
      <c r="B1148">
        <v>177</v>
      </c>
      <c r="C1148">
        <v>3500</v>
      </c>
      <c r="D1148" t="s">
        <v>1592</v>
      </c>
      <c r="E1148" t="s">
        <v>1597</v>
      </c>
      <c r="F1148" t="str">
        <f t="shared" si="374"/>
        <v>3500,HASSELT,Sint-Lambrechts-Herk,</v>
      </c>
      <c r="G1148">
        <f t="shared" si="375"/>
        <v>216</v>
      </c>
      <c r="H1148">
        <f t="shared" si="375"/>
        <v>177</v>
      </c>
      <c r="I1148" s="15" t="str">
        <f t="shared" si="376"/>
        <v/>
      </c>
      <c r="J1148" s="15" t="str">
        <f t="shared" si="377"/>
        <v/>
      </c>
      <c r="K1148" s="15">
        <f t="shared" si="378"/>
        <v>0</v>
      </c>
      <c r="L1148" s="15" t="str">
        <f t="shared" si="379"/>
        <v>3500,HASSELT,Sint-Lambrechts-Herk,</v>
      </c>
      <c r="M1148" s="15" t="str">
        <f t="shared" si="380"/>
        <v/>
      </c>
      <c r="N1148" s="15" t="str">
        <f t="shared" si="381"/>
        <v/>
      </c>
      <c r="O1148" s="15" t="str">
        <f t="shared" si="382"/>
        <v/>
      </c>
      <c r="P1148" s="15">
        <f t="shared" si="383"/>
        <v>0</v>
      </c>
      <c r="Q1148" s="15" t="str">
        <f t="shared" si="384"/>
        <v>3500,HASSELT,Sint-Lambrechts-Herk,</v>
      </c>
      <c r="R1148" s="15" t="str">
        <f t="shared" si="385"/>
        <v/>
      </c>
      <c r="S1148" s="15" t="str">
        <f t="shared" si="386"/>
        <v/>
      </c>
      <c r="T1148" s="15" t="str">
        <f t="shared" si="387"/>
        <v/>
      </c>
      <c r="U1148" s="15">
        <f t="shared" si="388"/>
        <v>0</v>
      </c>
      <c r="V1148" s="15" t="str">
        <f t="shared" si="389"/>
        <v>3500,HASSELT,Sint-Lambrechts-Herk,</v>
      </c>
      <c r="W1148" s="15" t="str">
        <f t="shared" si="390"/>
        <v/>
      </c>
      <c r="X1148" s="15" t="str">
        <f t="shared" si="391"/>
        <v/>
      </c>
      <c r="Y1148" s="15" t="str">
        <f t="shared" si="392"/>
        <v/>
      </c>
      <c r="Z1148" s="15">
        <f t="shared" si="393"/>
        <v>0</v>
      </c>
      <c r="AA1148" s="15" t="str">
        <f t="shared" si="394"/>
        <v>3500,HASSELT,Sint-Lambrechts-Herk,</v>
      </c>
      <c r="AB1148" s="15" t="str">
        <f t="shared" si="395"/>
        <v/>
      </c>
    </row>
    <row r="1149" spans="1:28" x14ac:dyDescent="0.2">
      <c r="A1149">
        <v>219</v>
      </c>
      <c r="B1149">
        <v>175</v>
      </c>
      <c r="C1149">
        <v>3501</v>
      </c>
      <c r="D1149" t="s">
        <v>1592</v>
      </c>
      <c r="E1149" t="s">
        <v>1598</v>
      </c>
      <c r="F1149" t="str">
        <f t="shared" si="374"/>
        <v>3501,HASSELT,Wimmertingen,</v>
      </c>
      <c r="G1149">
        <f t="shared" si="375"/>
        <v>219</v>
      </c>
      <c r="H1149">
        <f t="shared" si="375"/>
        <v>175</v>
      </c>
      <c r="I1149" s="15" t="str">
        <f t="shared" si="376"/>
        <v/>
      </c>
      <c r="J1149" s="15" t="str">
        <f t="shared" si="377"/>
        <v/>
      </c>
      <c r="K1149" s="15">
        <f t="shared" si="378"/>
        <v>0</v>
      </c>
      <c r="L1149" s="15" t="str">
        <f t="shared" si="379"/>
        <v>3501,HASSELT,Wimmertingen,</v>
      </c>
      <c r="M1149" s="15" t="str">
        <f t="shared" si="380"/>
        <v/>
      </c>
      <c r="N1149" s="15" t="str">
        <f t="shared" si="381"/>
        <v/>
      </c>
      <c r="O1149" s="15" t="str">
        <f t="shared" si="382"/>
        <v/>
      </c>
      <c r="P1149" s="15">
        <f t="shared" si="383"/>
        <v>0</v>
      </c>
      <c r="Q1149" s="15" t="str">
        <f t="shared" si="384"/>
        <v>3501,HASSELT,Wimmertingen,</v>
      </c>
      <c r="R1149" s="15" t="str">
        <f t="shared" si="385"/>
        <v/>
      </c>
      <c r="S1149" s="15" t="str">
        <f t="shared" si="386"/>
        <v/>
      </c>
      <c r="T1149" s="15" t="str">
        <f t="shared" si="387"/>
        <v/>
      </c>
      <c r="U1149" s="15">
        <f t="shared" si="388"/>
        <v>0</v>
      </c>
      <c r="V1149" s="15" t="str">
        <f t="shared" si="389"/>
        <v>3501,HASSELT,Wimmertingen,</v>
      </c>
      <c r="W1149" s="15" t="str">
        <f t="shared" si="390"/>
        <v/>
      </c>
      <c r="X1149" s="15" t="str">
        <f t="shared" si="391"/>
        <v/>
      </c>
      <c r="Y1149" s="15" t="str">
        <f t="shared" si="392"/>
        <v/>
      </c>
      <c r="Z1149" s="15">
        <f t="shared" si="393"/>
        <v>0</v>
      </c>
      <c r="AA1149" s="15" t="str">
        <f t="shared" si="394"/>
        <v>3501,HASSELT,Wimmertingen,</v>
      </c>
      <c r="AB1149" s="15" t="str">
        <f t="shared" si="395"/>
        <v/>
      </c>
    </row>
    <row r="1150" spans="1:28" x14ac:dyDescent="0.2">
      <c r="A1150">
        <v>212</v>
      </c>
      <c r="B1150">
        <v>182</v>
      </c>
      <c r="C1150">
        <v>3510</v>
      </c>
      <c r="D1150" t="s">
        <v>1592</v>
      </c>
      <c r="E1150" t="s">
        <v>1599</v>
      </c>
      <c r="F1150" t="str">
        <f t="shared" si="374"/>
        <v>3510,HASSELT,Kermt,</v>
      </c>
      <c r="G1150">
        <f t="shared" si="375"/>
        <v>212</v>
      </c>
      <c r="H1150">
        <f t="shared" si="375"/>
        <v>182</v>
      </c>
      <c r="I1150" s="15" t="str">
        <f t="shared" si="376"/>
        <v/>
      </c>
      <c r="J1150" s="15" t="str">
        <f t="shared" si="377"/>
        <v/>
      </c>
      <c r="K1150" s="15">
        <f t="shared" si="378"/>
        <v>0</v>
      </c>
      <c r="L1150" s="15" t="str">
        <f t="shared" si="379"/>
        <v>3510,HASSELT,Kermt,</v>
      </c>
      <c r="M1150" s="15" t="str">
        <f t="shared" si="380"/>
        <v/>
      </c>
      <c r="N1150" s="15" t="str">
        <f t="shared" si="381"/>
        <v/>
      </c>
      <c r="O1150" s="15" t="str">
        <f t="shared" si="382"/>
        <v/>
      </c>
      <c r="P1150" s="15">
        <f t="shared" si="383"/>
        <v>0</v>
      </c>
      <c r="Q1150" s="15" t="str">
        <f t="shared" si="384"/>
        <v>3510,HASSELT,Kermt,</v>
      </c>
      <c r="R1150" s="15" t="str">
        <f t="shared" si="385"/>
        <v/>
      </c>
      <c r="S1150" s="15" t="str">
        <f t="shared" si="386"/>
        <v/>
      </c>
      <c r="T1150" s="15" t="str">
        <f t="shared" si="387"/>
        <v/>
      </c>
      <c r="U1150" s="15">
        <f t="shared" si="388"/>
        <v>0</v>
      </c>
      <c r="V1150" s="15" t="str">
        <f t="shared" si="389"/>
        <v>3510,HASSELT,Kermt,</v>
      </c>
      <c r="W1150" s="15" t="str">
        <f t="shared" si="390"/>
        <v/>
      </c>
      <c r="X1150" s="15" t="str">
        <f t="shared" si="391"/>
        <v/>
      </c>
      <c r="Y1150" s="15" t="str">
        <f t="shared" si="392"/>
        <v/>
      </c>
      <c r="Z1150" s="15">
        <f t="shared" si="393"/>
        <v>0</v>
      </c>
      <c r="AA1150" s="15" t="str">
        <f t="shared" si="394"/>
        <v>3510,HASSELT,Kermt,</v>
      </c>
      <c r="AB1150" s="15" t="str">
        <f t="shared" si="395"/>
        <v/>
      </c>
    </row>
    <row r="1151" spans="1:28" x14ac:dyDescent="0.2">
      <c r="A1151">
        <v>210</v>
      </c>
      <c r="B1151">
        <v>182</v>
      </c>
      <c r="C1151">
        <v>3510</v>
      </c>
      <c r="D1151" t="s">
        <v>1592</v>
      </c>
      <c r="E1151" t="s">
        <v>1600</v>
      </c>
      <c r="F1151" t="str">
        <f t="shared" si="374"/>
        <v>3510,HASSELT,Spalbeek,</v>
      </c>
      <c r="G1151">
        <f t="shared" si="375"/>
        <v>210</v>
      </c>
      <c r="H1151">
        <f t="shared" si="375"/>
        <v>182</v>
      </c>
      <c r="I1151" s="15" t="str">
        <f t="shared" si="376"/>
        <v/>
      </c>
      <c r="J1151" s="15" t="str">
        <f t="shared" si="377"/>
        <v/>
      </c>
      <c r="K1151" s="15">
        <f t="shared" si="378"/>
        <v>0</v>
      </c>
      <c r="L1151" s="15" t="str">
        <f t="shared" si="379"/>
        <v>3510,HASSELT,Spalbeek,</v>
      </c>
      <c r="M1151" s="15" t="str">
        <f t="shared" si="380"/>
        <v/>
      </c>
      <c r="N1151" s="15" t="str">
        <f t="shared" si="381"/>
        <v/>
      </c>
      <c r="O1151" s="15" t="str">
        <f t="shared" si="382"/>
        <v/>
      </c>
      <c r="P1151" s="15">
        <f t="shared" si="383"/>
        <v>0</v>
      </c>
      <c r="Q1151" s="15" t="str">
        <f t="shared" si="384"/>
        <v>3510,HASSELT,Spalbeek,</v>
      </c>
      <c r="R1151" s="15" t="str">
        <f t="shared" si="385"/>
        <v/>
      </c>
      <c r="S1151" s="15" t="str">
        <f t="shared" si="386"/>
        <v/>
      </c>
      <c r="T1151" s="15" t="str">
        <f t="shared" si="387"/>
        <v/>
      </c>
      <c r="U1151" s="15">
        <f t="shared" si="388"/>
        <v>0</v>
      </c>
      <c r="V1151" s="15" t="str">
        <f t="shared" si="389"/>
        <v>3510,HASSELT,Spalbeek,</v>
      </c>
      <c r="W1151" s="15" t="str">
        <f t="shared" si="390"/>
        <v/>
      </c>
      <c r="X1151" s="15" t="str">
        <f t="shared" si="391"/>
        <v/>
      </c>
      <c r="Y1151" s="15" t="str">
        <f t="shared" si="392"/>
        <v/>
      </c>
      <c r="Z1151" s="15">
        <f t="shared" si="393"/>
        <v>0</v>
      </c>
      <c r="AA1151" s="15" t="str">
        <f t="shared" si="394"/>
        <v>3510,HASSELT,Spalbeek,</v>
      </c>
      <c r="AB1151" s="15" t="str">
        <f t="shared" si="395"/>
        <v/>
      </c>
    </row>
    <row r="1152" spans="1:28" x14ac:dyDescent="0.2">
      <c r="A1152">
        <v>214</v>
      </c>
      <c r="B1152">
        <v>183</v>
      </c>
      <c r="C1152">
        <v>3511</v>
      </c>
      <c r="D1152" t="s">
        <v>1592</v>
      </c>
      <c r="E1152" t="s">
        <v>1601</v>
      </c>
      <c r="F1152" t="str">
        <f t="shared" si="374"/>
        <v>3511,HASSELT,Herkenrode,</v>
      </c>
      <c r="G1152">
        <f t="shared" si="375"/>
        <v>214</v>
      </c>
      <c r="H1152">
        <f t="shared" si="375"/>
        <v>183</v>
      </c>
      <c r="I1152" s="15" t="str">
        <f t="shared" si="376"/>
        <v/>
      </c>
      <c r="J1152" s="15" t="str">
        <f t="shared" si="377"/>
        <v/>
      </c>
      <c r="K1152" s="15">
        <f t="shared" si="378"/>
        <v>0</v>
      </c>
      <c r="L1152" s="15" t="str">
        <f t="shared" si="379"/>
        <v>3511,HASSELT,Herkenrode,</v>
      </c>
      <c r="M1152" s="15" t="str">
        <f t="shared" si="380"/>
        <v/>
      </c>
      <c r="N1152" s="15" t="str">
        <f t="shared" si="381"/>
        <v/>
      </c>
      <c r="O1152" s="15" t="str">
        <f t="shared" si="382"/>
        <v/>
      </c>
      <c r="P1152" s="15">
        <f t="shared" si="383"/>
        <v>0</v>
      </c>
      <c r="Q1152" s="15" t="str">
        <f t="shared" si="384"/>
        <v>3511,HASSELT,Herkenrode,</v>
      </c>
      <c r="R1152" s="15" t="str">
        <f t="shared" si="385"/>
        <v/>
      </c>
      <c r="S1152" s="15" t="str">
        <f t="shared" si="386"/>
        <v/>
      </c>
      <c r="T1152" s="15" t="str">
        <f t="shared" si="387"/>
        <v/>
      </c>
      <c r="U1152" s="15">
        <f t="shared" si="388"/>
        <v>0</v>
      </c>
      <c r="V1152" s="15" t="str">
        <f t="shared" si="389"/>
        <v>3511,HASSELT,Herkenrode,</v>
      </c>
      <c r="W1152" s="15" t="str">
        <f t="shared" si="390"/>
        <v/>
      </c>
      <c r="X1152" s="15" t="str">
        <f t="shared" si="391"/>
        <v/>
      </c>
      <c r="Y1152" s="15" t="str">
        <f t="shared" si="392"/>
        <v/>
      </c>
      <c r="Z1152" s="15">
        <f t="shared" si="393"/>
        <v>0</v>
      </c>
      <c r="AA1152" s="15" t="str">
        <f t="shared" si="394"/>
        <v>3511,HASSELT,Herkenrode,</v>
      </c>
      <c r="AB1152" s="15" t="str">
        <f t="shared" si="395"/>
        <v/>
      </c>
    </row>
    <row r="1153" spans="1:28" x14ac:dyDescent="0.2">
      <c r="A1153">
        <v>215</v>
      </c>
      <c r="B1153">
        <v>182</v>
      </c>
      <c r="C1153">
        <v>3511</v>
      </c>
      <c r="D1153" t="s">
        <v>1592</v>
      </c>
      <c r="E1153" t="s">
        <v>1602</v>
      </c>
      <c r="F1153" t="str">
        <f t="shared" si="374"/>
        <v>3511,HASSELT,Kuringen,</v>
      </c>
      <c r="G1153">
        <f t="shared" si="375"/>
        <v>215</v>
      </c>
      <c r="H1153">
        <f t="shared" si="375"/>
        <v>182</v>
      </c>
      <c r="I1153" s="15" t="str">
        <f t="shared" si="376"/>
        <v/>
      </c>
      <c r="J1153" s="15" t="str">
        <f t="shared" si="377"/>
        <v/>
      </c>
      <c r="K1153" s="15">
        <f t="shared" si="378"/>
        <v>0</v>
      </c>
      <c r="L1153" s="15" t="str">
        <f t="shared" si="379"/>
        <v>3511,HASSELT,Kuringen,</v>
      </c>
      <c r="M1153" s="15" t="str">
        <f t="shared" si="380"/>
        <v/>
      </c>
      <c r="N1153" s="15" t="str">
        <f t="shared" si="381"/>
        <v/>
      </c>
      <c r="O1153" s="15" t="str">
        <f t="shared" si="382"/>
        <v/>
      </c>
      <c r="P1153" s="15">
        <f t="shared" si="383"/>
        <v>0</v>
      </c>
      <c r="Q1153" s="15" t="str">
        <f t="shared" si="384"/>
        <v>3511,HASSELT,Kuringen,</v>
      </c>
      <c r="R1153" s="15" t="str">
        <f t="shared" si="385"/>
        <v/>
      </c>
      <c r="S1153" s="15" t="str">
        <f t="shared" si="386"/>
        <v/>
      </c>
      <c r="T1153" s="15" t="str">
        <f t="shared" si="387"/>
        <v/>
      </c>
      <c r="U1153" s="15">
        <f t="shared" si="388"/>
        <v>0</v>
      </c>
      <c r="V1153" s="15" t="str">
        <f t="shared" si="389"/>
        <v>3511,HASSELT,Kuringen,</v>
      </c>
      <c r="W1153" s="15" t="str">
        <f t="shared" si="390"/>
        <v/>
      </c>
      <c r="X1153" s="15" t="str">
        <f t="shared" si="391"/>
        <v/>
      </c>
      <c r="Y1153" s="15" t="str">
        <f t="shared" si="392"/>
        <v/>
      </c>
      <c r="Z1153" s="15">
        <f t="shared" si="393"/>
        <v>0</v>
      </c>
      <c r="AA1153" s="15" t="str">
        <f t="shared" si="394"/>
        <v>3511,HASSELT,Kuringen,</v>
      </c>
      <c r="AB1153" s="15" t="str">
        <f t="shared" si="395"/>
        <v/>
      </c>
    </row>
    <row r="1154" spans="1:28" x14ac:dyDescent="0.2">
      <c r="A1154">
        <v>214</v>
      </c>
      <c r="B1154">
        <v>184</v>
      </c>
      <c r="C1154">
        <v>3511</v>
      </c>
      <c r="D1154" t="s">
        <v>1592</v>
      </c>
      <c r="E1154" t="s">
        <v>1603</v>
      </c>
      <c r="F1154" t="str">
        <f t="shared" si="374"/>
        <v>3511,HASSELT,Stokrooie,</v>
      </c>
      <c r="G1154">
        <f t="shared" si="375"/>
        <v>214</v>
      </c>
      <c r="H1154">
        <f t="shared" si="375"/>
        <v>184</v>
      </c>
      <c r="I1154" s="15" t="str">
        <f t="shared" si="376"/>
        <v/>
      </c>
      <c r="J1154" s="15" t="str">
        <f t="shared" si="377"/>
        <v/>
      </c>
      <c r="K1154" s="15">
        <f t="shared" si="378"/>
        <v>0</v>
      </c>
      <c r="L1154" s="15" t="str">
        <f t="shared" si="379"/>
        <v>3511,HASSELT,Stokrooie,</v>
      </c>
      <c r="M1154" s="15" t="str">
        <f t="shared" si="380"/>
        <v/>
      </c>
      <c r="N1154" s="15" t="str">
        <f t="shared" si="381"/>
        <v/>
      </c>
      <c r="O1154" s="15" t="str">
        <f t="shared" si="382"/>
        <v/>
      </c>
      <c r="P1154" s="15">
        <f t="shared" si="383"/>
        <v>0</v>
      </c>
      <c r="Q1154" s="15" t="str">
        <f t="shared" si="384"/>
        <v>3511,HASSELT,Stokrooie,</v>
      </c>
      <c r="R1154" s="15" t="str">
        <f t="shared" si="385"/>
        <v/>
      </c>
      <c r="S1154" s="15" t="str">
        <f t="shared" si="386"/>
        <v/>
      </c>
      <c r="T1154" s="15" t="str">
        <f t="shared" si="387"/>
        <v/>
      </c>
      <c r="U1154" s="15">
        <f t="shared" si="388"/>
        <v>0</v>
      </c>
      <c r="V1154" s="15" t="str">
        <f t="shared" si="389"/>
        <v>3511,HASSELT,Stokrooie,</v>
      </c>
      <c r="W1154" s="15" t="str">
        <f t="shared" si="390"/>
        <v/>
      </c>
      <c r="X1154" s="15" t="str">
        <f t="shared" si="391"/>
        <v/>
      </c>
      <c r="Y1154" s="15" t="str">
        <f t="shared" si="392"/>
        <v/>
      </c>
      <c r="Z1154" s="15">
        <f t="shared" si="393"/>
        <v>0</v>
      </c>
      <c r="AA1154" s="15" t="str">
        <f t="shared" si="394"/>
        <v>3511,HASSELT,Stokrooie,</v>
      </c>
      <c r="AB1154" s="15" t="str">
        <f t="shared" si="395"/>
        <v/>
      </c>
    </row>
    <row r="1155" spans="1:28" x14ac:dyDescent="0.2">
      <c r="A1155">
        <v>214</v>
      </c>
      <c r="B1155">
        <v>182</v>
      </c>
      <c r="C1155">
        <v>3511</v>
      </c>
      <c r="D1155" t="s">
        <v>1592</v>
      </c>
      <c r="E1155" t="s">
        <v>1604</v>
      </c>
      <c r="F1155" t="str">
        <f t="shared" si="374"/>
        <v>3511,HASSELT,Tuilt,</v>
      </c>
      <c r="G1155">
        <f t="shared" si="375"/>
        <v>214</v>
      </c>
      <c r="H1155">
        <f t="shared" si="375"/>
        <v>182</v>
      </c>
      <c r="I1155" s="15" t="str">
        <f t="shared" si="376"/>
        <v/>
      </c>
      <c r="J1155" s="15" t="str">
        <f t="shared" si="377"/>
        <v/>
      </c>
      <c r="K1155" s="15">
        <f t="shared" si="378"/>
        <v>0</v>
      </c>
      <c r="L1155" s="15" t="str">
        <f t="shared" si="379"/>
        <v>3511,HASSELT,Tuilt,</v>
      </c>
      <c r="M1155" s="15" t="str">
        <f t="shared" si="380"/>
        <v/>
      </c>
      <c r="N1155" s="15" t="str">
        <f t="shared" si="381"/>
        <v/>
      </c>
      <c r="O1155" s="15" t="str">
        <f t="shared" si="382"/>
        <v/>
      </c>
      <c r="P1155" s="15">
        <f t="shared" si="383"/>
        <v>0</v>
      </c>
      <c r="Q1155" s="15" t="str">
        <f t="shared" si="384"/>
        <v>3511,HASSELT,Tuilt,</v>
      </c>
      <c r="R1155" s="15" t="str">
        <f t="shared" si="385"/>
        <v/>
      </c>
      <c r="S1155" s="15" t="str">
        <f t="shared" si="386"/>
        <v/>
      </c>
      <c r="T1155" s="15" t="str">
        <f t="shared" si="387"/>
        <v/>
      </c>
      <c r="U1155" s="15">
        <f t="shared" si="388"/>
        <v>0</v>
      </c>
      <c r="V1155" s="15" t="str">
        <f t="shared" si="389"/>
        <v>3511,HASSELT,Tuilt,</v>
      </c>
      <c r="W1155" s="15" t="str">
        <f t="shared" si="390"/>
        <v/>
      </c>
      <c r="X1155" s="15" t="str">
        <f t="shared" si="391"/>
        <v/>
      </c>
      <c r="Y1155" s="15" t="str">
        <f t="shared" si="392"/>
        <v/>
      </c>
      <c r="Z1155" s="15">
        <f t="shared" si="393"/>
        <v>0</v>
      </c>
      <c r="AA1155" s="15" t="str">
        <f t="shared" si="394"/>
        <v>3511,HASSELT,Tuilt,</v>
      </c>
      <c r="AB1155" s="15" t="str">
        <f t="shared" si="395"/>
        <v/>
      </c>
    </row>
    <row r="1156" spans="1:28" x14ac:dyDescent="0.2">
      <c r="A1156">
        <v>212</v>
      </c>
      <c r="B1156">
        <v>179</v>
      </c>
      <c r="C1156">
        <v>3512</v>
      </c>
      <c r="D1156" t="s">
        <v>1592</v>
      </c>
      <c r="E1156" t="s">
        <v>1605</v>
      </c>
      <c r="F1156" t="str">
        <f t="shared" ref="F1156:F1219" si="396">CONCATENATE(C1156,",",D1156,",",E1156,",")</f>
        <v>3512,HASSELT,Stevoort,</v>
      </c>
      <c r="G1156">
        <f t="shared" ref="G1156:H1219" si="397">A1156</f>
        <v>212</v>
      </c>
      <c r="H1156">
        <f t="shared" si="397"/>
        <v>179</v>
      </c>
      <c r="I1156" s="15" t="str">
        <f t="shared" ref="I1156:I1219" si="398">IF($C1156=I$2,$F1156,"")</f>
        <v/>
      </c>
      <c r="J1156" s="15" t="str">
        <f t="shared" ref="J1156:J1219" si="399">IF($D1156=J$2,$F1156,"")</f>
        <v/>
      </c>
      <c r="K1156" s="15">
        <f t="shared" ref="K1156:K1219" si="400">2-COUNTIF(I1156:J1156,"")</f>
        <v>0</v>
      </c>
      <c r="L1156" s="15" t="str">
        <f t="shared" ref="L1156:L1219" si="401">IF(K1156=K$2,$F1156,"")</f>
        <v>3512,HASSELT,Stevoort,</v>
      </c>
      <c r="M1156" s="15" t="str">
        <f t="shared" ref="M1156:M1219" si="402">IF($A$2=1,IF(AND(L$2&gt;0,L$2&lt;=100),IF(L1156="",M1155,CONCATENATE(M1155,L1156,"&amp;")),""),"")</f>
        <v/>
      </c>
      <c r="N1156" s="15" t="str">
        <f t="shared" ref="N1156:N1219" si="403">IF($C1156=N$2,$F1156,"")</f>
        <v/>
      </c>
      <c r="O1156" s="15" t="str">
        <f t="shared" ref="O1156:O1219" si="404">IF($D1156=O$2,$F1156,"")</f>
        <v/>
      </c>
      <c r="P1156" s="15">
        <f t="shared" ref="P1156:P1219" si="405">2-COUNTIF(N1156:O1156,"")</f>
        <v>0</v>
      </c>
      <c r="Q1156" s="15" t="str">
        <f t="shared" ref="Q1156:Q1219" si="406">IF(P1156=P$2,$F1156,"")</f>
        <v>3512,HASSELT,Stevoort,</v>
      </c>
      <c r="R1156" s="15" t="str">
        <f t="shared" ref="R1156:R1219" si="407">IF($A$2=1,IF(AND(Q$2&gt;0,Q$2&lt;=100),IF(Q1156="",R1155,CONCATENATE(R1155,Q1156,"&amp;")),""),"")</f>
        <v/>
      </c>
      <c r="S1156" s="15" t="str">
        <f t="shared" ref="S1156:S1219" si="408">IF($C1156=S$2,$F1156,"")</f>
        <v/>
      </c>
      <c r="T1156" s="15" t="str">
        <f t="shared" ref="T1156:T1219" si="409">IF($D1156=T$2,$F1156,"")</f>
        <v/>
      </c>
      <c r="U1156" s="15">
        <f t="shared" ref="U1156:U1219" si="410">2-COUNTIF(S1156:T1156,"")</f>
        <v>0</v>
      </c>
      <c r="V1156" s="15" t="str">
        <f t="shared" ref="V1156:V1219" si="411">IF(U1156=U$2,$F1156,"")</f>
        <v>3512,HASSELT,Stevoort,</v>
      </c>
      <c r="W1156" s="15" t="str">
        <f t="shared" ref="W1156:W1219" si="412">IF($A$2=1,IF(AND(V$2&gt;0,V$2&lt;=100),IF(V1156="",W1155,CONCATENATE(W1155,V1156,"&amp;")),""),"")</f>
        <v/>
      </c>
      <c r="X1156" s="15" t="str">
        <f t="shared" ref="X1156:X1219" si="413">IF($C1156=X$2,$F1156,"")</f>
        <v/>
      </c>
      <c r="Y1156" s="15" t="str">
        <f t="shared" ref="Y1156:Y1219" si="414">IF($D1156=Y$2,$F1156,"")</f>
        <v/>
      </c>
      <c r="Z1156" s="15">
        <f t="shared" ref="Z1156:Z1219" si="415">2-COUNTIF(X1156:Y1156,"")</f>
        <v>0</v>
      </c>
      <c r="AA1156" s="15" t="str">
        <f t="shared" ref="AA1156:AA1219" si="416">IF(Z1156=Z$2,$F1156,"")</f>
        <v>3512,HASSELT,Stevoort,</v>
      </c>
      <c r="AB1156" s="15" t="str">
        <f t="shared" ref="AB1156:AB1219" si="417">IF($A$2=1,IF(AND(AA$2&gt;0,AA$2&lt;=100),IF(AA1156="",AB1155,CONCATENATE(AB1155,AA1156,"&amp;")),""),"")</f>
        <v/>
      </c>
    </row>
    <row r="1157" spans="1:28" x14ac:dyDescent="0.2">
      <c r="A1157">
        <v>223</v>
      </c>
      <c r="B1157">
        <v>187</v>
      </c>
      <c r="C1157">
        <v>3520</v>
      </c>
      <c r="D1157" t="s">
        <v>1606</v>
      </c>
      <c r="E1157" t="s">
        <v>1607</v>
      </c>
      <c r="F1157" t="str">
        <f t="shared" si="396"/>
        <v>3520,ZONHOVEN,Balleweier,</v>
      </c>
      <c r="G1157">
        <f t="shared" si="397"/>
        <v>223</v>
      </c>
      <c r="H1157">
        <f t="shared" si="397"/>
        <v>187</v>
      </c>
      <c r="I1157" s="15" t="str">
        <f t="shared" si="398"/>
        <v/>
      </c>
      <c r="J1157" s="15" t="str">
        <f t="shared" si="399"/>
        <v/>
      </c>
      <c r="K1157" s="15">
        <f t="shared" si="400"/>
        <v>0</v>
      </c>
      <c r="L1157" s="15" t="str">
        <f t="shared" si="401"/>
        <v>3520,ZONHOVEN,Balleweier,</v>
      </c>
      <c r="M1157" s="15" t="str">
        <f t="shared" si="402"/>
        <v/>
      </c>
      <c r="N1157" s="15" t="str">
        <f t="shared" si="403"/>
        <v/>
      </c>
      <c r="O1157" s="15" t="str">
        <f t="shared" si="404"/>
        <v/>
      </c>
      <c r="P1157" s="15">
        <f t="shared" si="405"/>
        <v>0</v>
      </c>
      <c r="Q1157" s="15" t="str">
        <f t="shared" si="406"/>
        <v>3520,ZONHOVEN,Balleweier,</v>
      </c>
      <c r="R1157" s="15" t="str">
        <f t="shared" si="407"/>
        <v/>
      </c>
      <c r="S1157" s="15" t="str">
        <f t="shared" si="408"/>
        <v/>
      </c>
      <c r="T1157" s="15" t="str">
        <f t="shared" si="409"/>
        <v/>
      </c>
      <c r="U1157" s="15">
        <f t="shared" si="410"/>
        <v>0</v>
      </c>
      <c r="V1157" s="15" t="str">
        <f t="shared" si="411"/>
        <v>3520,ZONHOVEN,Balleweier,</v>
      </c>
      <c r="W1157" s="15" t="str">
        <f t="shared" si="412"/>
        <v/>
      </c>
      <c r="X1157" s="15" t="str">
        <f t="shared" si="413"/>
        <v/>
      </c>
      <c r="Y1157" s="15" t="str">
        <f t="shared" si="414"/>
        <v/>
      </c>
      <c r="Z1157" s="15">
        <f t="shared" si="415"/>
        <v>0</v>
      </c>
      <c r="AA1157" s="15" t="str">
        <f t="shared" si="416"/>
        <v>3520,ZONHOVEN,Balleweier,</v>
      </c>
      <c r="AB1157" s="15" t="str">
        <f t="shared" si="417"/>
        <v/>
      </c>
    </row>
    <row r="1158" spans="1:28" x14ac:dyDescent="0.2">
      <c r="A1158">
        <v>222</v>
      </c>
      <c r="B1158">
        <v>189</v>
      </c>
      <c r="C1158">
        <v>3520</v>
      </c>
      <c r="D1158" t="s">
        <v>1606</v>
      </c>
      <c r="E1158" t="s">
        <v>1608</v>
      </c>
      <c r="F1158" t="str">
        <f t="shared" si="396"/>
        <v>3520,ZONHOVEN,Berkenen,</v>
      </c>
      <c r="G1158">
        <f t="shared" si="397"/>
        <v>222</v>
      </c>
      <c r="H1158">
        <f t="shared" si="397"/>
        <v>189</v>
      </c>
      <c r="I1158" s="15" t="str">
        <f t="shared" si="398"/>
        <v/>
      </c>
      <c r="J1158" s="15" t="str">
        <f t="shared" si="399"/>
        <v/>
      </c>
      <c r="K1158" s="15">
        <f t="shared" si="400"/>
        <v>0</v>
      </c>
      <c r="L1158" s="15" t="str">
        <f t="shared" si="401"/>
        <v>3520,ZONHOVEN,Berkenen,</v>
      </c>
      <c r="M1158" s="15" t="str">
        <f t="shared" si="402"/>
        <v/>
      </c>
      <c r="N1158" s="15" t="str">
        <f t="shared" si="403"/>
        <v/>
      </c>
      <c r="O1158" s="15" t="str">
        <f t="shared" si="404"/>
        <v/>
      </c>
      <c r="P1158" s="15">
        <f t="shared" si="405"/>
        <v>0</v>
      </c>
      <c r="Q1158" s="15" t="str">
        <f t="shared" si="406"/>
        <v>3520,ZONHOVEN,Berkenen,</v>
      </c>
      <c r="R1158" s="15" t="str">
        <f t="shared" si="407"/>
        <v/>
      </c>
      <c r="S1158" s="15" t="str">
        <f t="shared" si="408"/>
        <v/>
      </c>
      <c r="T1158" s="15" t="str">
        <f t="shared" si="409"/>
        <v/>
      </c>
      <c r="U1158" s="15">
        <f t="shared" si="410"/>
        <v>0</v>
      </c>
      <c r="V1158" s="15" t="str">
        <f t="shared" si="411"/>
        <v>3520,ZONHOVEN,Berkenen,</v>
      </c>
      <c r="W1158" s="15" t="str">
        <f t="shared" si="412"/>
        <v/>
      </c>
      <c r="X1158" s="15" t="str">
        <f t="shared" si="413"/>
        <v/>
      </c>
      <c r="Y1158" s="15" t="str">
        <f t="shared" si="414"/>
        <v/>
      </c>
      <c r="Z1158" s="15">
        <f t="shared" si="415"/>
        <v>0</v>
      </c>
      <c r="AA1158" s="15" t="str">
        <f t="shared" si="416"/>
        <v>3520,ZONHOVEN,Berkenen,</v>
      </c>
      <c r="AB1158" s="15" t="str">
        <f t="shared" si="417"/>
        <v/>
      </c>
    </row>
    <row r="1159" spans="1:28" x14ac:dyDescent="0.2">
      <c r="A1159">
        <v>221</v>
      </c>
      <c r="B1159">
        <v>186</v>
      </c>
      <c r="C1159">
        <v>3520</v>
      </c>
      <c r="D1159" t="s">
        <v>1606</v>
      </c>
      <c r="E1159" t="s">
        <v>1609</v>
      </c>
      <c r="F1159" t="str">
        <f t="shared" si="396"/>
        <v>3520,ZONHOVEN,Beverzak,</v>
      </c>
      <c r="G1159">
        <f t="shared" si="397"/>
        <v>221</v>
      </c>
      <c r="H1159">
        <f t="shared" si="397"/>
        <v>186</v>
      </c>
      <c r="I1159" s="15" t="str">
        <f t="shared" si="398"/>
        <v/>
      </c>
      <c r="J1159" s="15" t="str">
        <f t="shared" si="399"/>
        <v/>
      </c>
      <c r="K1159" s="15">
        <f t="shared" si="400"/>
        <v>0</v>
      </c>
      <c r="L1159" s="15" t="str">
        <f t="shared" si="401"/>
        <v>3520,ZONHOVEN,Beverzak,</v>
      </c>
      <c r="M1159" s="15" t="str">
        <f t="shared" si="402"/>
        <v/>
      </c>
      <c r="N1159" s="15" t="str">
        <f t="shared" si="403"/>
        <v/>
      </c>
      <c r="O1159" s="15" t="str">
        <f t="shared" si="404"/>
        <v/>
      </c>
      <c r="P1159" s="15">
        <f t="shared" si="405"/>
        <v>0</v>
      </c>
      <c r="Q1159" s="15" t="str">
        <f t="shared" si="406"/>
        <v>3520,ZONHOVEN,Beverzak,</v>
      </c>
      <c r="R1159" s="15" t="str">
        <f t="shared" si="407"/>
        <v/>
      </c>
      <c r="S1159" s="15" t="str">
        <f t="shared" si="408"/>
        <v/>
      </c>
      <c r="T1159" s="15" t="str">
        <f t="shared" si="409"/>
        <v/>
      </c>
      <c r="U1159" s="15">
        <f t="shared" si="410"/>
        <v>0</v>
      </c>
      <c r="V1159" s="15" t="str">
        <f t="shared" si="411"/>
        <v>3520,ZONHOVEN,Beverzak,</v>
      </c>
      <c r="W1159" s="15" t="str">
        <f t="shared" si="412"/>
        <v/>
      </c>
      <c r="X1159" s="15" t="str">
        <f t="shared" si="413"/>
        <v/>
      </c>
      <c r="Y1159" s="15" t="str">
        <f t="shared" si="414"/>
        <v/>
      </c>
      <c r="Z1159" s="15">
        <f t="shared" si="415"/>
        <v>0</v>
      </c>
      <c r="AA1159" s="15" t="str">
        <f t="shared" si="416"/>
        <v>3520,ZONHOVEN,Beverzak,</v>
      </c>
      <c r="AB1159" s="15" t="str">
        <f t="shared" si="417"/>
        <v/>
      </c>
    </row>
    <row r="1160" spans="1:28" x14ac:dyDescent="0.2">
      <c r="A1160">
        <v>219</v>
      </c>
      <c r="B1160">
        <v>187</v>
      </c>
      <c r="C1160">
        <v>3520</v>
      </c>
      <c r="D1160" t="s">
        <v>1606</v>
      </c>
      <c r="E1160" t="s">
        <v>1075</v>
      </c>
      <c r="F1160" t="str">
        <f t="shared" si="396"/>
        <v>3520,ZONHOVEN,Donk,</v>
      </c>
      <c r="G1160">
        <f t="shared" si="397"/>
        <v>219</v>
      </c>
      <c r="H1160">
        <f t="shared" si="397"/>
        <v>187</v>
      </c>
      <c r="I1160" s="15" t="str">
        <f t="shared" si="398"/>
        <v/>
      </c>
      <c r="J1160" s="15" t="str">
        <f t="shared" si="399"/>
        <v/>
      </c>
      <c r="K1160" s="15">
        <f t="shared" si="400"/>
        <v>0</v>
      </c>
      <c r="L1160" s="15" t="str">
        <f t="shared" si="401"/>
        <v>3520,ZONHOVEN,Donk,</v>
      </c>
      <c r="M1160" s="15" t="str">
        <f t="shared" si="402"/>
        <v/>
      </c>
      <c r="N1160" s="15" t="str">
        <f t="shared" si="403"/>
        <v/>
      </c>
      <c r="O1160" s="15" t="str">
        <f t="shared" si="404"/>
        <v/>
      </c>
      <c r="P1160" s="15">
        <f t="shared" si="405"/>
        <v>0</v>
      </c>
      <c r="Q1160" s="15" t="str">
        <f t="shared" si="406"/>
        <v>3520,ZONHOVEN,Donk,</v>
      </c>
      <c r="R1160" s="15" t="str">
        <f t="shared" si="407"/>
        <v/>
      </c>
      <c r="S1160" s="15" t="str">
        <f t="shared" si="408"/>
        <v/>
      </c>
      <c r="T1160" s="15" t="str">
        <f t="shared" si="409"/>
        <v/>
      </c>
      <c r="U1160" s="15">
        <f t="shared" si="410"/>
        <v>0</v>
      </c>
      <c r="V1160" s="15" t="str">
        <f t="shared" si="411"/>
        <v>3520,ZONHOVEN,Donk,</v>
      </c>
      <c r="W1160" s="15" t="str">
        <f t="shared" si="412"/>
        <v/>
      </c>
      <c r="X1160" s="15" t="str">
        <f t="shared" si="413"/>
        <v/>
      </c>
      <c r="Y1160" s="15" t="str">
        <f t="shared" si="414"/>
        <v/>
      </c>
      <c r="Z1160" s="15">
        <f t="shared" si="415"/>
        <v>0</v>
      </c>
      <c r="AA1160" s="15" t="str">
        <f t="shared" si="416"/>
        <v>3520,ZONHOVEN,Donk,</v>
      </c>
      <c r="AB1160" s="15" t="str">
        <f t="shared" si="417"/>
        <v/>
      </c>
    </row>
    <row r="1161" spans="1:28" x14ac:dyDescent="0.2">
      <c r="A1161">
        <v>221</v>
      </c>
      <c r="B1161">
        <v>189</v>
      </c>
      <c r="C1161">
        <v>3520</v>
      </c>
      <c r="D1161" t="s">
        <v>1606</v>
      </c>
      <c r="E1161" t="s">
        <v>1610</v>
      </c>
      <c r="F1161" t="str">
        <f t="shared" si="396"/>
        <v>3520,ZONHOVEN,Eikenen,</v>
      </c>
      <c r="G1161">
        <f t="shared" si="397"/>
        <v>221</v>
      </c>
      <c r="H1161">
        <f t="shared" si="397"/>
        <v>189</v>
      </c>
      <c r="I1161" s="15" t="str">
        <f t="shared" si="398"/>
        <v/>
      </c>
      <c r="J1161" s="15" t="str">
        <f t="shared" si="399"/>
        <v/>
      </c>
      <c r="K1161" s="15">
        <f t="shared" si="400"/>
        <v>0</v>
      </c>
      <c r="L1161" s="15" t="str">
        <f t="shared" si="401"/>
        <v>3520,ZONHOVEN,Eikenen,</v>
      </c>
      <c r="M1161" s="15" t="str">
        <f t="shared" si="402"/>
        <v/>
      </c>
      <c r="N1161" s="15" t="str">
        <f t="shared" si="403"/>
        <v/>
      </c>
      <c r="O1161" s="15" t="str">
        <f t="shared" si="404"/>
        <v/>
      </c>
      <c r="P1161" s="15">
        <f t="shared" si="405"/>
        <v>0</v>
      </c>
      <c r="Q1161" s="15" t="str">
        <f t="shared" si="406"/>
        <v>3520,ZONHOVEN,Eikenen,</v>
      </c>
      <c r="R1161" s="15" t="str">
        <f t="shared" si="407"/>
        <v/>
      </c>
      <c r="S1161" s="15" t="str">
        <f t="shared" si="408"/>
        <v/>
      </c>
      <c r="T1161" s="15" t="str">
        <f t="shared" si="409"/>
        <v/>
      </c>
      <c r="U1161" s="15">
        <f t="shared" si="410"/>
        <v>0</v>
      </c>
      <c r="V1161" s="15" t="str">
        <f t="shared" si="411"/>
        <v>3520,ZONHOVEN,Eikenen,</v>
      </c>
      <c r="W1161" s="15" t="str">
        <f t="shared" si="412"/>
        <v/>
      </c>
      <c r="X1161" s="15" t="str">
        <f t="shared" si="413"/>
        <v/>
      </c>
      <c r="Y1161" s="15" t="str">
        <f t="shared" si="414"/>
        <v/>
      </c>
      <c r="Z1161" s="15">
        <f t="shared" si="415"/>
        <v>0</v>
      </c>
      <c r="AA1161" s="15" t="str">
        <f t="shared" si="416"/>
        <v>3520,ZONHOVEN,Eikenen,</v>
      </c>
      <c r="AB1161" s="15" t="str">
        <f t="shared" si="417"/>
        <v/>
      </c>
    </row>
    <row r="1162" spans="1:28" x14ac:dyDescent="0.2">
      <c r="A1162">
        <v>219</v>
      </c>
      <c r="B1162">
        <v>188</v>
      </c>
      <c r="C1162">
        <v>3520</v>
      </c>
      <c r="D1162" t="s">
        <v>1606</v>
      </c>
      <c r="E1162" t="s">
        <v>1611</v>
      </c>
      <c r="F1162" t="str">
        <f t="shared" si="396"/>
        <v>3520,ZONHOVEN,Haleweg,</v>
      </c>
      <c r="G1162">
        <f t="shared" si="397"/>
        <v>219</v>
      </c>
      <c r="H1162">
        <f t="shared" si="397"/>
        <v>188</v>
      </c>
      <c r="I1162" s="15" t="str">
        <f t="shared" si="398"/>
        <v/>
      </c>
      <c r="J1162" s="15" t="str">
        <f t="shared" si="399"/>
        <v/>
      </c>
      <c r="K1162" s="15">
        <f t="shared" si="400"/>
        <v>0</v>
      </c>
      <c r="L1162" s="15" t="str">
        <f t="shared" si="401"/>
        <v>3520,ZONHOVEN,Haleweg,</v>
      </c>
      <c r="M1162" s="15" t="str">
        <f t="shared" si="402"/>
        <v/>
      </c>
      <c r="N1162" s="15" t="str">
        <f t="shared" si="403"/>
        <v/>
      </c>
      <c r="O1162" s="15" t="str">
        <f t="shared" si="404"/>
        <v/>
      </c>
      <c r="P1162" s="15">
        <f t="shared" si="405"/>
        <v>0</v>
      </c>
      <c r="Q1162" s="15" t="str">
        <f t="shared" si="406"/>
        <v>3520,ZONHOVEN,Haleweg,</v>
      </c>
      <c r="R1162" s="15" t="str">
        <f t="shared" si="407"/>
        <v/>
      </c>
      <c r="S1162" s="15" t="str">
        <f t="shared" si="408"/>
        <v/>
      </c>
      <c r="T1162" s="15" t="str">
        <f t="shared" si="409"/>
        <v/>
      </c>
      <c r="U1162" s="15">
        <f t="shared" si="410"/>
        <v>0</v>
      </c>
      <c r="V1162" s="15" t="str">
        <f t="shared" si="411"/>
        <v>3520,ZONHOVEN,Haleweg,</v>
      </c>
      <c r="W1162" s="15" t="str">
        <f t="shared" si="412"/>
        <v/>
      </c>
      <c r="X1162" s="15" t="str">
        <f t="shared" si="413"/>
        <v/>
      </c>
      <c r="Y1162" s="15" t="str">
        <f t="shared" si="414"/>
        <v/>
      </c>
      <c r="Z1162" s="15">
        <f t="shared" si="415"/>
        <v>0</v>
      </c>
      <c r="AA1162" s="15" t="str">
        <f t="shared" si="416"/>
        <v>3520,ZONHOVEN,Haleweg,</v>
      </c>
      <c r="AB1162" s="15" t="str">
        <f t="shared" si="417"/>
        <v/>
      </c>
    </row>
    <row r="1163" spans="1:28" x14ac:dyDescent="0.2">
      <c r="A1163">
        <v>220</v>
      </c>
      <c r="B1163">
        <v>189</v>
      </c>
      <c r="C1163">
        <v>3520</v>
      </c>
      <c r="D1163" t="s">
        <v>1606</v>
      </c>
      <c r="E1163" t="s">
        <v>1612</v>
      </c>
      <c r="F1163" t="str">
        <f t="shared" si="396"/>
        <v>3520,ZONHOVEN,Kolveren,</v>
      </c>
      <c r="G1163">
        <f t="shared" si="397"/>
        <v>220</v>
      </c>
      <c r="H1163">
        <f t="shared" si="397"/>
        <v>189</v>
      </c>
      <c r="I1163" s="15" t="str">
        <f t="shared" si="398"/>
        <v/>
      </c>
      <c r="J1163" s="15" t="str">
        <f t="shared" si="399"/>
        <v/>
      </c>
      <c r="K1163" s="15">
        <f t="shared" si="400"/>
        <v>0</v>
      </c>
      <c r="L1163" s="15" t="str">
        <f t="shared" si="401"/>
        <v>3520,ZONHOVEN,Kolveren,</v>
      </c>
      <c r="M1163" s="15" t="str">
        <f t="shared" si="402"/>
        <v/>
      </c>
      <c r="N1163" s="15" t="str">
        <f t="shared" si="403"/>
        <v/>
      </c>
      <c r="O1163" s="15" t="str">
        <f t="shared" si="404"/>
        <v/>
      </c>
      <c r="P1163" s="15">
        <f t="shared" si="405"/>
        <v>0</v>
      </c>
      <c r="Q1163" s="15" t="str">
        <f t="shared" si="406"/>
        <v>3520,ZONHOVEN,Kolveren,</v>
      </c>
      <c r="R1163" s="15" t="str">
        <f t="shared" si="407"/>
        <v/>
      </c>
      <c r="S1163" s="15" t="str">
        <f t="shared" si="408"/>
        <v/>
      </c>
      <c r="T1163" s="15" t="str">
        <f t="shared" si="409"/>
        <v/>
      </c>
      <c r="U1163" s="15">
        <f t="shared" si="410"/>
        <v>0</v>
      </c>
      <c r="V1163" s="15" t="str">
        <f t="shared" si="411"/>
        <v>3520,ZONHOVEN,Kolveren,</v>
      </c>
      <c r="W1163" s="15" t="str">
        <f t="shared" si="412"/>
        <v/>
      </c>
      <c r="X1163" s="15" t="str">
        <f t="shared" si="413"/>
        <v/>
      </c>
      <c r="Y1163" s="15" t="str">
        <f t="shared" si="414"/>
        <v/>
      </c>
      <c r="Z1163" s="15">
        <f t="shared" si="415"/>
        <v>0</v>
      </c>
      <c r="AA1163" s="15" t="str">
        <f t="shared" si="416"/>
        <v>3520,ZONHOVEN,Kolveren,</v>
      </c>
      <c r="AB1163" s="15" t="str">
        <f t="shared" si="417"/>
        <v/>
      </c>
    </row>
    <row r="1164" spans="1:28" x14ac:dyDescent="0.2">
      <c r="A1164">
        <v>224</v>
      </c>
      <c r="B1164">
        <v>187</v>
      </c>
      <c r="C1164">
        <v>3520</v>
      </c>
      <c r="D1164" t="s">
        <v>1606</v>
      </c>
      <c r="E1164" t="s">
        <v>1613</v>
      </c>
      <c r="F1164" t="str">
        <f t="shared" si="396"/>
        <v>3520,ZONHOVEN,Termolen,</v>
      </c>
      <c r="G1164">
        <f t="shared" si="397"/>
        <v>224</v>
      </c>
      <c r="H1164">
        <f t="shared" si="397"/>
        <v>187</v>
      </c>
      <c r="I1164" s="15" t="str">
        <f t="shared" si="398"/>
        <v/>
      </c>
      <c r="J1164" s="15" t="str">
        <f t="shared" si="399"/>
        <v/>
      </c>
      <c r="K1164" s="15">
        <f t="shared" si="400"/>
        <v>0</v>
      </c>
      <c r="L1164" s="15" t="str">
        <f t="shared" si="401"/>
        <v>3520,ZONHOVEN,Termolen,</v>
      </c>
      <c r="M1164" s="15" t="str">
        <f t="shared" si="402"/>
        <v/>
      </c>
      <c r="N1164" s="15" t="str">
        <f t="shared" si="403"/>
        <v/>
      </c>
      <c r="O1164" s="15" t="str">
        <f t="shared" si="404"/>
        <v/>
      </c>
      <c r="P1164" s="15">
        <f t="shared" si="405"/>
        <v>0</v>
      </c>
      <c r="Q1164" s="15" t="str">
        <f t="shared" si="406"/>
        <v>3520,ZONHOVEN,Termolen,</v>
      </c>
      <c r="R1164" s="15" t="str">
        <f t="shared" si="407"/>
        <v/>
      </c>
      <c r="S1164" s="15" t="str">
        <f t="shared" si="408"/>
        <v/>
      </c>
      <c r="T1164" s="15" t="str">
        <f t="shared" si="409"/>
        <v/>
      </c>
      <c r="U1164" s="15">
        <f t="shared" si="410"/>
        <v>0</v>
      </c>
      <c r="V1164" s="15" t="str">
        <f t="shared" si="411"/>
        <v>3520,ZONHOVEN,Termolen,</v>
      </c>
      <c r="W1164" s="15" t="str">
        <f t="shared" si="412"/>
        <v/>
      </c>
      <c r="X1164" s="15" t="str">
        <f t="shared" si="413"/>
        <v/>
      </c>
      <c r="Y1164" s="15" t="str">
        <f t="shared" si="414"/>
        <v/>
      </c>
      <c r="Z1164" s="15">
        <f t="shared" si="415"/>
        <v>0</v>
      </c>
      <c r="AA1164" s="15" t="str">
        <f t="shared" si="416"/>
        <v>3520,ZONHOVEN,Termolen,</v>
      </c>
      <c r="AB1164" s="15" t="str">
        <f t="shared" si="417"/>
        <v/>
      </c>
    </row>
    <row r="1165" spans="1:28" x14ac:dyDescent="0.2">
      <c r="A1165">
        <v>219</v>
      </c>
      <c r="B1165">
        <v>187</v>
      </c>
      <c r="C1165">
        <v>3520</v>
      </c>
      <c r="D1165" t="s">
        <v>1606</v>
      </c>
      <c r="E1165" t="s">
        <v>1614</v>
      </c>
      <c r="F1165" t="str">
        <f t="shared" si="396"/>
        <v>3520,ZONHOVEN,Wijdeven,</v>
      </c>
      <c r="G1165">
        <f t="shared" si="397"/>
        <v>219</v>
      </c>
      <c r="H1165">
        <f t="shared" si="397"/>
        <v>187</v>
      </c>
      <c r="I1165" s="15" t="str">
        <f t="shared" si="398"/>
        <v/>
      </c>
      <c r="J1165" s="15" t="str">
        <f t="shared" si="399"/>
        <v/>
      </c>
      <c r="K1165" s="15">
        <f t="shared" si="400"/>
        <v>0</v>
      </c>
      <c r="L1165" s="15" t="str">
        <f t="shared" si="401"/>
        <v>3520,ZONHOVEN,Wijdeven,</v>
      </c>
      <c r="M1165" s="15" t="str">
        <f t="shared" si="402"/>
        <v/>
      </c>
      <c r="N1165" s="15" t="str">
        <f t="shared" si="403"/>
        <v/>
      </c>
      <c r="O1165" s="15" t="str">
        <f t="shared" si="404"/>
        <v/>
      </c>
      <c r="P1165" s="15">
        <f t="shared" si="405"/>
        <v>0</v>
      </c>
      <c r="Q1165" s="15" t="str">
        <f t="shared" si="406"/>
        <v>3520,ZONHOVEN,Wijdeven,</v>
      </c>
      <c r="R1165" s="15" t="str">
        <f t="shared" si="407"/>
        <v/>
      </c>
      <c r="S1165" s="15" t="str">
        <f t="shared" si="408"/>
        <v/>
      </c>
      <c r="T1165" s="15" t="str">
        <f t="shared" si="409"/>
        <v/>
      </c>
      <c r="U1165" s="15">
        <f t="shared" si="410"/>
        <v>0</v>
      </c>
      <c r="V1165" s="15" t="str">
        <f t="shared" si="411"/>
        <v>3520,ZONHOVEN,Wijdeven,</v>
      </c>
      <c r="W1165" s="15" t="str">
        <f t="shared" si="412"/>
        <v/>
      </c>
      <c r="X1165" s="15" t="str">
        <f t="shared" si="413"/>
        <v/>
      </c>
      <c r="Y1165" s="15" t="str">
        <f t="shared" si="414"/>
        <v/>
      </c>
      <c r="Z1165" s="15">
        <f t="shared" si="415"/>
        <v>0</v>
      </c>
      <c r="AA1165" s="15" t="str">
        <f t="shared" si="416"/>
        <v>3520,ZONHOVEN,Wijdeven,</v>
      </c>
      <c r="AB1165" s="15" t="str">
        <f t="shared" si="417"/>
        <v/>
      </c>
    </row>
    <row r="1166" spans="1:28" x14ac:dyDescent="0.2">
      <c r="A1166">
        <v>220</v>
      </c>
      <c r="B1166">
        <v>188</v>
      </c>
      <c r="C1166">
        <v>3520</v>
      </c>
      <c r="D1166" t="s">
        <v>1606</v>
      </c>
      <c r="E1166" t="s">
        <v>1615</v>
      </c>
      <c r="F1166" t="str">
        <f t="shared" si="396"/>
        <v>3520,ZONHOVEN,Zonhoven,</v>
      </c>
      <c r="G1166">
        <f t="shared" si="397"/>
        <v>220</v>
      </c>
      <c r="H1166">
        <f t="shared" si="397"/>
        <v>188</v>
      </c>
      <c r="I1166" s="15" t="str">
        <f t="shared" si="398"/>
        <v/>
      </c>
      <c r="J1166" s="15" t="str">
        <f t="shared" si="399"/>
        <v/>
      </c>
      <c r="K1166" s="15">
        <f t="shared" si="400"/>
        <v>0</v>
      </c>
      <c r="L1166" s="15" t="str">
        <f t="shared" si="401"/>
        <v>3520,ZONHOVEN,Zonhoven,</v>
      </c>
      <c r="M1166" s="15" t="str">
        <f t="shared" si="402"/>
        <v/>
      </c>
      <c r="N1166" s="15" t="str">
        <f t="shared" si="403"/>
        <v/>
      </c>
      <c r="O1166" s="15" t="str">
        <f t="shared" si="404"/>
        <v/>
      </c>
      <c r="P1166" s="15">
        <f t="shared" si="405"/>
        <v>0</v>
      </c>
      <c r="Q1166" s="15" t="str">
        <f t="shared" si="406"/>
        <v>3520,ZONHOVEN,Zonhoven,</v>
      </c>
      <c r="R1166" s="15" t="str">
        <f t="shared" si="407"/>
        <v/>
      </c>
      <c r="S1166" s="15" t="str">
        <f t="shared" si="408"/>
        <v/>
      </c>
      <c r="T1166" s="15" t="str">
        <f t="shared" si="409"/>
        <v/>
      </c>
      <c r="U1166" s="15">
        <f t="shared" si="410"/>
        <v>0</v>
      </c>
      <c r="V1166" s="15" t="str">
        <f t="shared" si="411"/>
        <v>3520,ZONHOVEN,Zonhoven,</v>
      </c>
      <c r="W1166" s="15" t="str">
        <f t="shared" si="412"/>
        <v/>
      </c>
      <c r="X1166" s="15" t="str">
        <f t="shared" si="413"/>
        <v/>
      </c>
      <c r="Y1166" s="15" t="str">
        <f t="shared" si="414"/>
        <v/>
      </c>
      <c r="Z1166" s="15">
        <f t="shared" si="415"/>
        <v>0</v>
      </c>
      <c r="AA1166" s="15" t="str">
        <f t="shared" si="416"/>
        <v>3520,ZONHOVEN,Zonhoven,</v>
      </c>
      <c r="AB1166" s="15" t="str">
        <f t="shared" si="417"/>
        <v/>
      </c>
    </row>
    <row r="1167" spans="1:28" x14ac:dyDescent="0.2">
      <c r="A1167">
        <v>228</v>
      </c>
      <c r="B1167">
        <v>191</v>
      </c>
      <c r="C1167">
        <v>3530</v>
      </c>
      <c r="D1167" t="s">
        <v>1616</v>
      </c>
      <c r="E1167" t="s">
        <v>1617</v>
      </c>
      <c r="F1167" t="str">
        <f t="shared" si="396"/>
        <v>3530,HOUTHALEN-HELCHTEREN,De Hutte,</v>
      </c>
      <c r="G1167">
        <f t="shared" si="397"/>
        <v>228</v>
      </c>
      <c r="H1167">
        <f t="shared" si="397"/>
        <v>191</v>
      </c>
      <c r="I1167" s="15" t="str">
        <f t="shared" si="398"/>
        <v/>
      </c>
      <c r="J1167" s="15" t="str">
        <f t="shared" si="399"/>
        <v/>
      </c>
      <c r="K1167" s="15">
        <f t="shared" si="400"/>
        <v>0</v>
      </c>
      <c r="L1167" s="15" t="str">
        <f t="shared" si="401"/>
        <v>3530,HOUTHALEN-HELCHTEREN,De Hutte,</v>
      </c>
      <c r="M1167" s="15" t="str">
        <f t="shared" si="402"/>
        <v/>
      </c>
      <c r="N1167" s="15" t="str">
        <f t="shared" si="403"/>
        <v/>
      </c>
      <c r="O1167" s="15" t="str">
        <f t="shared" si="404"/>
        <v/>
      </c>
      <c r="P1167" s="15">
        <f t="shared" si="405"/>
        <v>0</v>
      </c>
      <c r="Q1167" s="15" t="str">
        <f t="shared" si="406"/>
        <v>3530,HOUTHALEN-HELCHTEREN,De Hutte,</v>
      </c>
      <c r="R1167" s="15" t="str">
        <f t="shared" si="407"/>
        <v/>
      </c>
      <c r="S1167" s="15" t="str">
        <f t="shared" si="408"/>
        <v/>
      </c>
      <c r="T1167" s="15" t="str">
        <f t="shared" si="409"/>
        <v/>
      </c>
      <c r="U1167" s="15">
        <f t="shared" si="410"/>
        <v>0</v>
      </c>
      <c r="V1167" s="15" t="str">
        <f t="shared" si="411"/>
        <v>3530,HOUTHALEN-HELCHTEREN,De Hutte,</v>
      </c>
      <c r="W1167" s="15" t="str">
        <f t="shared" si="412"/>
        <v/>
      </c>
      <c r="X1167" s="15" t="str">
        <f t="shared" si="413"/>
        <v/>
      </c>
      <c r="Y1167" s="15" t="str">
        <f t="shared" si="414"/>
        <v/>
      </c>
      <c r="Z1167" s="15">
        <f t="shared" si="415"/>
        <v>0</v>
      </c>
      <c r="AA1167" s="15" t="str">
        <f t="shared" si="416"/>
        <v>3530,HOUTHALEN-HELCHTEREN,De Hutte,</v>
      </c>
      <c r="AB1167" s="15" t="str">
        <f t="shared" si="417"/>
        <v/>
      </c>
    </row>
    <row r="1168" spans="1:28" x14ac:dyDescent="0.2">
      <c r="A1168">
        <v>221</v>
      </c>
      <c r="B1168">
        <v>195</v>
      </c>
      <c r="C1168">
        <v>3530</v>
      </c>
      <c r="D1168" t="s">
        <v>1616</v>
      </c>
      <c r="E1168" t="s">
        <v>1618</v>
      </c>
      <c r="F1168" t="str">
        <f t="shared" si="396"/>
        <v>3530,HOUTHALEN-HELCHTEREN,Helchteren,</v>
      </c>
      <c r="G1168">
        <f t="shared" si="397"/>
        <v>221</v>
      </c>
      <c r="H1168">
        <f t="shared" si="397"/>
        <v>195</v>
      </c>
      <c r="I1168" s="15" t="str">
        <f t="shared" si="398"/>
        <v/>
      </c>
      <c r="J1168" s="15" t="str">
        <f t="shared" si="399"/>
        <v/>
      </c>
      <c r="K1168" s="15">
        <f t="shared" si="400"/>
        <v>0</v>
      </c>
      <c r="L1168" s="15" t="str">
        <f t="shared" si="401"/>
        <v>3530,HOUTHALEN-HELCHTEREN,Helchteren,</v>
      </c>
      <c r="M1168" s="15" t="str">
        <f t="shared" si="402"/>
        <v/>
      </c>
      <c r="N1168" s="15" t="str">
        <f t="shared" si="403"/>
        <v/>
      </c>
      <c r="O1168" s="15" t="str">
        <f t="shared" si="404"/>
        <v/>
      </c>
      <c r="P1168" s="15">
        <f t="shared" si="405"/>
        <v>0</v>
      </c>
      <c r="Q1168" s="15" t="str">
        <f t="shared" si="406"/>
        <v>3530,HOUTHALEN-HELCHTEREN,Helchteren,</v>
      </c>
      <c r="R1168" s="15" t="str">
        <f t="shared" si="407"/>
        <v/>
      </c>
      <c r="S1168" s="15" t="str">
        <f t="shared" si="408"/>
        <v/>
      </c>
      <c r="T1168" s="15" t="str">
        <f t="shared" si="409"/>
        <v/>
      </c>
      <c r="U1168" s="15">
        <f t="shared" si="410"/>
        <v>0</v>
      </c>
      <c r="V1168" s="15" t="str">
        <f t="shared" si="411"/>
        <v>3530,HOUTHALEN-HELCHTEREN,Helchteren,</v>
      </c>
      <c r="W1168" s="15" t="str">
        <f t="shared" si="412"/>
        <v/>
      </c>
      <c r="X1168" s="15" t="str">
        <f t="shared" si="413"/>
        <v/>
      </c>
      <c r="Y1168" s="15" t="str">
        <f t="shared" si="414"/>
        <v/>
      </c>
      <c r="Z1168" s="15">
        <f t="shared" si="415"/>
        <v>0</v>
      </c>
      <c r="AA1168" s="15" t="str">
        <f t="shared" si="416"/>
        <v>3530,HOUTHALEN-HELCHTEREN,Helchteren,</v>
      </c>
      <c r="AB1168" s="15" t="str">
        <f t="shared" si="417"/>
        <v/>
      </c>
    </row>
    <row r="1169" spans="1:28" x14ac:dyDescent="0.2">
      <c r="A1169">
        <v>221</v>
      </c>
      <c r="B1169">
        <v>192</v>
      </c>
      <c r="C1169">
        <v>3530</v>
      </c>
      <c r="D1169" t="s">
        <v>1616</v>
      </c>
      <c r="E1169" t="s">
        <v>1619</v>
      </c>
      <c r="F1169" t="str">
        <f t="shared" si="396"/>
        <v>3530,HOUTHALEN-HELCHTEREN,Houthalen,</v>
      </c>
      <c r="G1169">
        <f t="shared" si="397"/>
        <v>221</v>
      </c>
      <c r="H1169">
        <f t="shared" si="397"/>
        <v>192</v>
      </c>
      <c r="I1169" s="15" t="str">
        <f t="shared" si="398"/>
        <v/>
      </c>
      <c r="J1169" s="15" t="str">
        <f t="shared" si="399"/>
        <v/>
      </c>
      <c r="K1169" s="15">
        <f t="shared" si="400"/>
        <v>0</v>
      </c>
      <c r="L1169" s="15" t="str">
        <f t="shared" si="401"/>
        <v>3530,HOUTHALEN-HELCHTEREN,Houthalen,</v>
      </c>
      <c r="M1169" s="15" t="str">
        <f t="shared" si="402"/>
        <v/>
      </c>
      <c r="N1169" s="15" t="str">
        <f t="shared" si="403"/>
        <v/>
      </c>
      <c r="O1169" s="15" t="str">
        <f t="shared" si="404"/>
        <v/>
      </c>
      <c r="P1169" s="15">
        <f t="shared" si="405"/>
        <v>0</v>
      </c>
      <c r="Q1169" s="15" t="str">
        <f t="shared" si="406"/>
        <v>3530,HOUTHALEN-HELCHTEREN,Houthalen,</v>
      </c>
      <c r="R1169" s="15" t="str">
        <f t="shared" si="407"/>
        <v/>
      </c>
      <c r="S1169" s="15" t="str">
        <f t="shared" si="408"/>
        <v/>
      </c>
      <c r="T1169" s="15" t="str">
        <f t="shared" si="409"/>
        <v/>
      </c>
      <c r="U1169" s="15">
        <f t="shared" si="410"/>
        <v>0</v>
      </c>
      <c r="V1169" s="15" t="str">
        <f t="shared" si="411"/>
        <v>3530,HOUTHALEN-HELCHTEREN,Houthalen,</v>
      </c>
      <c r="W1169" s="15" t="str">
        <f t="shared" si="412"/>
        <v/>
      </c>
      <c r="X1169" s="15" t="str">
        <f t="shared" si="413"/>
        <v/>
      </c>
      <c r="Y1169" s="15" t="str">
        <f t="shared" si="414"/>
        <v/>
      </c>
      <c r="Z1169" s="15">
        <f t="shared" si="415"/>
        <v>0</v>
      </c>
      <c r="AA1169" s="15" t="str">
        <f t="shared" si="416"/>
        <v>3530,HOUTHALEN-HELCHTEREN,Houthalen,</v>
      </c>
      <c r="AB1169" s="15" t="str">
        <f t="shared" si="417"/>
        <v/>
      </c>
    </row>
    <row r="1170" spans="1:28" x14ac:dyDescent="0.2">
      <c r="A1170">
        <v>221</v>
      </c>
      <c r="B1170">
        <v>192</v>
      </c>
      <c r="C1170">
        <v>3530</v>
      </c>
      <c r="D1170" t="s">
        <v>1616</v>
      </c>
      <c r="E1170" t="s">
        <v>1620</v>
      </c>
      <c r="F1170" t="str">
        <f t="shared" si="396"/>
        <v>3530,HOUTHALEN-HELCHTEREN,Houthalen-Helchteren,</v>
      </c>
      <c r="G1170">
        <f t="shared" si="397"/>
        <v>221</v>
      </c>
      <c r="H1170">
        <f t="shared" si="397"/>
        <v>192</v>
      </c>
      <c r="I1170" s="15" t="str">
        <f t="shared" si="398"/>
        <v/>
      </c>
      <c r="J1170" s="15" t="str">
        <f t="shared" si="399"/>
        <v/>
      </c>
      <c r="K1170" s="15">
        <f t="shared" si="400"/>
        <v>0</v>
      </c>
      <c r="L1170" s="15" t="str">
        <f t="shared" si="401"/>
        <v>3530,HOUTHALEN-HELCHTEREN,Houthalen-Helchteren,</v>
      </c>
      <c r="M1170" s="15" t="str">
        <f t="shared" si="402"/>
        <v/>
      </c>
      <c r="N1170" s="15" t="str">
        <f t="shared" si="403"/>
        <v/>
      </c>
      <c r="O1170" s="15" t="str">
        <f t="shared" si="404"/>
        <v/>
      </c>
      <c r="P1170" s="15">
        <f t="shared" si="405"/>
        <v>0</v>
      </c>
      <c r="Q1170" s="15" t="str">
        <f t="shared" si="406"/>
        <v>3530,HOUTHALEN-HELCHTEREN,Houthalen-Helchteren,</v>
      </c>
      <c r="R1170" s="15" t="str">
        <f t="shared" si="407"/>
        <v/>
      </c>
      <c r="S1170" s="15" t="str">
        <f t="shared" si="408"/>
        <v/>
      </c>
      <c r="T1170" s="15" t="str">
        <f t="shared" si="409"/>
        <v/>
      </c>
      <c r="U1170" s="15">
        <f t="shared" si="410"/>
        <v>0</v>
      </c>
      <c r="V1170" s="15" t="str">
        <f t="shared" si="411"/>
        <v>3530,HOUTHALEN-HELCHTEREN,Houthalen-Helchteren,</v>
      </c>
      <c r="W1170" s="15" t="str">
        <f t="shared" si="412"/>
        <v/>
      </c>
      <c r="X1170" s="15" t="str">
        <f t="shared" si="413"/>
        <v/>
      </c>
      <c r="Y1170" s="15" t="str">
        <f t="shared" si="414"/>
        <v/>
      </c>
      <c r="Z1170" s="15">
        <f t="shared" si="415"/>
        <v>0</v>
      </c>
      <c r="AA1170" s="15" t="str">
        <f t="shared" si="416"/>
        <v>3530,HOUTHALEN-HELCHTEREN,Houthalen-Helchteren,</v>
      </c>
      <c r="AB1170" s="15" t="str">
        <f t="shared" si="417"/>
        <v/>
      </c>
    </row>
    <row r="1171" spans="1:28" x14ac:dyDescent="0.2">
      <c r="A1171">
        <v>221</v>
      </c>
      <c r="B1171">
        <v>193</v>
      </c>
      <c r="C1171">
        <v>3530</v>
      </c>
      <c r="D1171" t="s">
        <v>1616</v>
      </c>
      <c r="E1171" t="s">
        <v>1621</v>
      </c>
      <c r="F1171" t="str">
        <f t="shared" si="396"/>
        <v>3530,HOUTHALEN-HELCHTEREN,Laak,</v>
      </c>
      <c r="G1171">
        <f t="shared" si="397"/>
        <v>221</v>
      </c>
      <c r="H1171">
        <f t="shared" si="397"/>
        <v>193</v>
      </c>
      <c r="I1171" s="15" t="str">
        <f t="shared" si="398"/>
        <v/>
      </c>
      <c r="J1171" s="15" t="str">
        <f t="shared" si="399"/>
        <v/>
      </c>
      <c r="K1171" s="15">
        <f t="shared" si="400"/>
        <v>0</v>
      </c>
      <c r="L1171" s="15" t="str">
        <f t="shared" si="401"/>
        <v>3530,HOUTHALEN-HELCHTEREN,Laak,</v>
      </c>
      <c r="M1171" s="15" t="str">
        <f t="shared" si="402"/>
        <v/>
      </c>
      <c r="N1171" s="15" t="str">
        <f t="shared" si="403"/>
        <v/>
      </c>
      <c r="O1171" s="15" t="str">
        <f t="shared" si="404"/>
        <v/>
      </c>
      <c r="P1171" s="15">
        <f t="shared" si="405"/>
        <v>0</v>
      </c>
      <c r="Q1171" s="15" t="str">
        <f t="shared" si="406"/>
        <v>3530,HOUTHALEN-HELCHTEREN,Laak,</v>
      </c>
      <c r="R1171" s="15" t="str">
        <f t="shared" si="407"/>
        <v/>
      </c>
      <c r="S1171" s="15" t="str">
        <f t="shared" si="408"/>
        <v/>
      </c>
      <c r="T1171" s="15" t="str">
        <f t="shared" si="409"/>
        <v/>
      </c>
      <c r="U1171" s="15">
        <f t="shared" si="410"/>
        <v>0</v>
      </c>
      <c r="V1171" s="15" t="str">
        <f t="shared" si="411"/>
        <v>3530,HOUTHALEN-HELCHTEREN,Laak,</v>
      </c>
      <c r="W1171" s="15" t="str">
        <f t="shared" si="412"/>
        <v/>
      </c>
      <c r="X1171" s="15" t="str">
        <f t="shared" si="413"/>
        <v/>
      </c>
      <c r="Y1171" s="15" t="str">
        <f t="shared" si="414"/>
        <v/>
      </c>
      <c r="Z1171" s="15">
        <f t="shared" si="415"/>
        <v>0</v>
      </c>
      <c r="AA1171" s="15" t="str">
        <f t="shared" si="416"/>
        <v>3530,HOUTHALEN-HELCHTEREN,Laak,</v>
      </c>
      <c r="AB1171" s="15" t="str">
        <f t="shared" si="417"/>
        <v/>
      </c>
    </row>
    <row r="1172" spans="1:28" x14ac:dyDescent="0.2">
      <c r="A1172">
        <v>219</v>
      </c>
      <c r="B1172">
        <v>193</v>
      </c>
      <c r="C1172">
        <v>3530</v>
      </c>
      <c r="D1172" t="s">
        <v>1616</v>
      </c>
      <c r="E1172" t="s">
        <v>901</v>
      </c>
      <c r="F1172" t="str">
        <f t="shared" si="396"/>
        <v>3530,HOUTHALEN-HELCHTEREN,Lillo,</v>
      </c>
      <c r="G1172">
        <f t="shared" si="397"/>
        <v>219</v>
      </c>
      <c r="H1172">
        <f t="shared" si="397"/>
        <v>193</v>
      </c>
      <c r="I1172" s="15" t="str">
        <f t="shared" si="398"/>
        <v/>
      </c>
      <c r="J1172" s="15" t="str">
        <f t="shared" si="399"/>
        <v/>
      </c>
      <c r="K1172" s="15">
        <f t="shared" si="400"/>
        <v>0</v>
      </c>
      <c r="L1172" s="15" t="str">
        <f t="shared" si="401"/>
        <v>3530,HOUTHALEN-HELCHTEREN,Lillo,</v>
      </c>
      <c r="M1172" s="15" t="str">
        <f t="shared" si="402"/>
        <v/>
      </c>
      <c r="N1172" s="15" t="str">
        <f t="shared" si="403"/>
        <v/>
      </c>
      <c r="O1172" s="15" t="str">
        <f t="shared" si="404"/>
        <v/>
      </c>
      <c r="P1172" s="15">
        <f t="shared" si="405"/>
        <v>0</v>
      </c>
      <c r="Q1172" s="15" t="str">
        <f t="shared" si="406"/>
        <v>3530,HOUTHALEN-HELCHTEREN,Lillo,</v>
      </c>
      <c r="R1172" s="15" t="str">
        <f t="shared" si="407"/>
        <v/>
      </c>
      <c r="S1172" s="15" t="str">
        <f t="shared" si="408"/>
        <v/>
      </c>
      <c r="T1172" s="15" t="str">
        <f t="shared" si="409"/>
        <v/>
      </c>
      <c r="U1172" s="15">
        <f t="shared" si="410"/>
        <v>0</v>
      </c>
      <c r="V1172" s="15" t="str">
        <f t="shared" si="411"/>
        <v>3530,HOUTHALEN-HELCHTEREN,Lillo,</v>
      </c>
      <c r="W1172" s="15" t="str">
        <f t="shared" si="412"/>
        <v/>
      </c>
      <c r="X1172" s="15" t="str">
        <f t="shared" si="413"/>
        <v/>
      </c>
      <c r="Y1172" s="15" t="str">
        <f t="shared" si="414"/>
        <v/>
      </c>
      <c r="Z1172" s="15">
        <f t="shared" si="415"/>
        <v>0</v>
      </c>
      <c r="AA1172" s="15" t="str">
        <f t="shared" si="416"/>
        <v>3530,HOUTHALEN-HELCHTEREN,Lillo,</v>
      </c>
      <c r="AB1172" s="15" t="str">
        <f t="shared" si="417"/>
        <v/>
      </c>
    </row>
    <row r="1173" spans="1:28" x14ac:dyDescent="0.2">
      <c r="A1173">
        <v>222</v>
      </c>
      <c r="B1173">
        <v>190</v>
      </c>
      <c r="C1173">
        <v>3530</v>
      </c>
      <c r="D1173" t="s">
        <v>1616</v>
      </c>
      <c r="E1173" t="s">
        <v>1622</v>
      </c>
      <c r="F1173" t="str">
        <f t="shared" si="396"/>
        <v>3530,HOUTHALEN-HELCHTEREN,Meulenberg,</v>
      </c>
      <c r="G1173">
        <f t="shared" si="397"/>
        <v>222</v>
      </c>
      <c r="H1173">
        <f t="shared" si="397"/>
        <v>190</v>
      </c>
      <c r="I1173" s="15" t="str">
        <f t="shared" si="398"/>
        <v/>
      </c>
      <c r="J1173" s="15" t="str">
        <f t="shared" si="399"/>
        <v/>
      </c>
      <c r="K1173" s="15">
        <f t="shared" si="400"/>
        <v>0</v>
      </c>
      <c r="L1173" s="15" t="str">
        <f t="shared" si="401"/>
        <v>3530,HOUTHALEN-HELCHTEREN,Meulenberg,</v>
      </c>
      <c r="M1173" s="15" t="str">
        <f t="shared" si="402"/>
        <v/>
      </c>
      <c r="N1173" s="15" t="str">
        <f t="shared" si="403"/>
        <v/>
      </c>
      <c r="O1173" s="15" t="str">
        <f t="shared" si="404"/>
        <v/>
      </c>
      <c r="P1173" s="15">
        <f t="shared" si="405"/>
        <v>0</v>
      </c>
      <c r="Q1173" s="15" t="str">
        <f t="shared" si="406"/>
        <v>3530,HOUTHALEN-HELCHTEREN,Meulenberg,</v>
      </c>
      <c r="R1173" s="15" t="str">
        <f t="shared" si="407"/>
        <v/>
      </c>
      <c r="S1173" s="15" t="str">
        <f t="shared" si="408"/>
        <v/>
      </c>
      <c r="T1173" s="15" t="str">
        <f t="shared" si="409"/>
        <v/>
      </c>
      <c r="U1173" s="15">
        <f t="shared" si="410"/>
        <v>0</v>
      </c>
      <c r="V1173" s="15" t="str">
        <f t="shared" si="411"/>
        <v>3530,HOUTHALEN-HELCHTEREN,Meulenberg,</v>
      </c>
      <c r="W1173" s="15" t="str">
        <f t="shared" si="412"/>
        <v/>
      </c>
      <c r="X1173" s="15" t="str">
        <f t="shared" si="413"/>
        <v/>
      </c>
      <c r="Y1173" s="15" t="str">
        <f t="shared" si="414"/>
        <v/>
      </c>
      <c r="Z1173" s="15">
        <f t="shared" si="415"/>
        <v>0</v>
      </c>
      <c r="AA1173" s="15" t="str">
        <f t="shared" si="416"/>
        <v>3530,HOUTHALEN-HELCHTEREN,Meulenberg,</v>
      </c>
      <c r="AB1173" s="15" t="str">
        <f t="shared" si="417"/>
        <v/>
      </c>
    </row>
    <row r="1174" spans="1:28" x14ac:dyDescent="0.2">
      <c r="A1174">
        <v>227</v>
      </c>
      <c r="B1174">
        <v>191</v>
      </c>
      <c r="C1174">
        <v>3530</v>
      </c>
      <c r="D1174" t="s">
        <v>1616</v>
      </c>
      <c r="E1174" t="s">
        <v>1623</v>
      </c>
      <c r="F1174" t="str">
        <f t="shared" si="396"/>
        <v>3530,HOUTHALEN-HELCHTEREN,Nieuw-Limburg,</v>
      </c>
      <c r="G1174">
        <f t="shared" si="397"/>
        <v>227</v>
      </c>
      <c r="H1174">
        <f t="shared" si="397"/>
        <v>191</v>
      </c>
      <c r="I1174" s="15" t="str">
        <f t="shared" si="398"/>
        <v/>
      </c>
      <c r="J1174" s="15" t="str">
        <f t="shared" si="399"/>
        <v/>
      </c>
      <c r="K1174" s="15">
        <f t="shared" si="400"/>
        <v>0</v>
      </c>
      <c r="L1174" s="15" t="str">
        <f t="shared" si="401"/>
        <v>3530,HOUTHALEN-HELCHTEREN,Nieuw-Limburg,</v>
      </c>
      <c r="M1174" s="15" t="str">
        <f t="shared" si="402"/>
        <v/>
      </c>
      <c r="N1174" s="15" t="str">
        <f t="shared" si="403"/>
        <v/>
      </c>
      <c r="O1174" s="15" t="str">
        <f t="shared" si="404"/>
        <v/>
      </c>
      <c r="P1174" s="15">
        <f t="shared" si="405"/>
        <v>0</v>
      </c>
      <c r="Q1174" s="15" t="str">
        <f t="shared" si="406"/>
        <v>3530,HOUTHALEN-HELCHTEREN,Nieuw-Limburg,</v>
      </c>
      <c r="R1174" s="15" t="str">
        <f t="shared" si="407"/>
        <v/>
      </c>
      <c r="S1174" s="15" t="str">
        <f t="shared" si="408"/>
        <v/>
      </c>
      <c r="T1174" s="15" t="str">
        <f t="shared" si="409"/>
        <v/>
      </c>
      <c r="U1174" s="15">
        <f t="shared" si="410"/>
        <v>0</v>
      </c>
      <c r="V1174" s="15" t="str">
        <f t="shared" si="411"/>
        <v>3530,HOUTHALEN-HELCHTEREN,Nieuw-Limburg,</v>
      </c>
      <c r="W1174" s="15" t="str">
        <f t="shared" si="412"/>
        <v/>
      </c>
      <c r="X1174" s="15" t="str">
        <f t="shared" si="413"/>
        <v/>
      </c>
      <c r="Y1174" s="15" t="str">
        <f t="shared" si="414"/>
        <v/>
      </c>
      <c r="Z1174" s="15">
        <f t="shared" si="415"/>
        <v>0</v>
      </c>
      <c r="AA1174" s="15" t="str">
        <f t="shared" si="416"/>
        <v>3530,HOUTHALEN-HELCHTEREN,Nieuw-Limburg,</v>
      </c>
      <c r="AB1174" s="15" t="str">
        <f t="shared" si="417"/>
        <v/>
      </c>
    </row>
    <row r="1175" spans="1:28" x14ac:dyDescent="0.2">
      <c r="A1175">
        <v>224</v>
      </c>
      <c r="B1175">
        <v>196</v>
      </c>
      <c r="C1175">
        <v>3530</v>
      </c>
      <c r="D1175" t="s">
        <v>1616</v>
      </c>
      <c r="E1175" t="s">
        <v>1624</v>
      </c>
      <c r="F1175" t="str">
        <f t="shared" si="396"/>
        <v>3530,HOUTHALEN-HELCHTEREN,Sonnis,</v>
      </c>
      <c r="G1175">
        <f t="shared" si="397"/>
        <v>224</v>
      </c>
      <c r="H1175">
        <f t="shared" si="397"/>
        <v>196</v>
      </c>
      <c r="I1175" s="15" t="str">
        <f t="shared" si="398"/>
        <v/>
      </c>
      <c r="J1175" s="15" t="str">
        <f t="shared" si="399"/>
        <v/>
      </c>
      <c r="K1175" s="15">
        <f t="shared" si="400"/>
        <v>0</v>
      </c>
      <c r="L1175" s="15" t="str">
        <f t="shared" si="401"/>
        <v>3530,HOUTHALEN-HELCHTEREN,Sonnis,</v>
      </c>
      <c r="M1175" s="15" t="str">
        <f t="shared" si="402"/>
        <v/>
      </c>
      <c r="N1175" s="15" t="str">
        <f t="shared" si="403"/>
        <v/>
      </c>
      <c r="O1175" s="15" t="str">
        <f t="shared" si="404"/>
        <v/>
      </c>
      <c r="P1175" s="15">
        <f t="shared" si="405"/>
        <v>0</v>
      </c>
      <c r="Q1175" s="15" t="str">
        <f t="shared" si="406"/>
        <v>3530,HOUTHALEN-HELCHTEREN,Sonnis,</v>
      </c>
      <c r="R1175" s="15" t="str">
        <f t="shared" si="407"/>
        <v/>
      </c>
      <c r="S1175" s="15" t="str">
        <f t="shared" si="408"/>
        <v/>
      </c>
      <c r="T1175" s="15" t="str">
        <f t="shared" si="409"/>
        <v/>
      </c>
      <c r="U1175" s="15">
        <f t="shared" si="410"/>
        <v>0</v>
      </c>
      <c r="V1175" s="15" t="str">
        <f t="shared" si="411"/>
        <v>3530,HOUTHALEN-HELCHTEREN,Sonnis,</v>
      </c>
      <c r="W1175" s="15" t="str">
        <f t="shared" si="412"/>
        <v/>
      </c>
      <c r="X1175" s="15" t="str">
        <f t="shared" si="413"/>
        <v/>
      </c>
      <c r="Y1175" s="15" t="str">
        <f t="shared" si="414"/>
        <v/>
      </c>
      <c r="Z1175" s="15">
        <f t="shared" si="415"/>
        <v>0</v>
      </c>
      <c r="AA1175" s="15" t="str">
        <f t="shared" si="416"/>
        <v>3530,HOUTHALEN-HELCHTEREN,Sonnis,</v>
      </c>
      <c r="AB1175" s="15" t="str">
        <f t="shared" si="417"/>
        <v/>
      </c>
    </row>
    <row r="1176" spans="1:28" x14ac:dyDescent="0.2">
      <c r="A1176">
        <v>209</v>
      </c>
      <c r="B1176">
        <v>183</v>
      </c>
      <c r="C1176">
        <v>3540</v>
      </c>
      <c r="D1176" t="s">
        <v>1625</v>
      </c>
      <c r="E1176" t="s">
        <v>1626</v>
      </c>
      <c r="F1176" t="str">
        <f t="shared" si="396"/>
        <v>3540,HERK-DE-STAD,Berbroek,</v>
      </c>
      <c r="G1176">
        <f t="shared" si="397"/>
        <v>209</v>
      </c>
      <c r="H1176">
        <f t="shared" si="397"/>
        <v>183</v>
      </c>
      <c r="I1176" s="15" t="str">
        <f t="shared" si="398"/>
        <v/>
      </c>
      <c r="J1176" s="15" t="str">
        <f t="shared" si="399"/>
        <v/>
      </c>
      <c r="K1176" s="15">
        <f t="shared" si="400"/>
        <v>0</v>
      </c>
      <c r="L1176" s="15" t="str">
        <f t="shared" si="401"/>
        <v>3540,HERK-DE-STAD,Berbroek,</v>
      </c>
      <c r="M1176" s="15" t="str">
        <f t="shared" si="402"/>
        <v/>
      </c>
      <c r="N1176" s="15" t="str">
        <f t="shared" si="403"/>
        <v/>
      </c>
      <c r="O1176" s="15" t="str">
        <f t="shared" si="404"/>
        <v/>
      </c>
      <c r="P1176" s="15">
        <f t="shared" si="405"/>
        <v>0</v>
      </c>
      <c r="Q1176" s="15" t="str">
        <f t="shared" si="406"/>
        <v>3540,HERK-DE-STAD,Berbroek,</v>
      </c>
      <c r="R1176" s="15" t="str">
        <f t="shared" si="407"/>
        <v/>
      </c>
      <c r="S1176" s="15" t="str">
        <f t="shared" si="408"/>
        <v/>
      </c>
      <c r="T1176" s="15" t="str">
        <f t="shared" si="409"/>
        <v/>
      </c>
      <c r="U1176" s="15">
        <f t="shared" si="410"/>
        <v>0</v>
      </c>
      <c r="V1176" s="15" t="str">
        <f t="shared" si="411"/>
        <v>3540,HERK-DE-STAD,Berbroek,</v>
      </c>
      <c r="W1176" s="15" t="str">
        <f t="shared" si="412"/>
        <v/>
      </c>
      <c r="X1176" s="15" t="str">
        <f t="shared" si="413"/>
        <v/>
      </c>
      <c r="Y1176" s="15" t="str">
        <f t="shared" si="414"/>
        <v/>
      </c>
      <c r="Z1176" s="15">
        <f t="shared" si="415"/>
        <v>0</v>
      </c>
      <c r="AA1176" s="15" t="str">
        <f t="shared" si="416"/>
        <v>3540,HERK-DE-STAD,Berbroek,</v>
      </c>
      <c r="AB1176" s="15" t="str">
        <f t="shared" si="417"/>
        <v/>
      </c>
    </row>
    <row r="1177" spans="1:28" x14ac:dyDescent="0.2">
      <c r="A1177">
        <v>204</v>
      </c>
      <c r="B1177">
        <v>181</v>
      </c>
      <c r="C1177">
        <v>3540</v>
      </c>
      <c r="D1177" t="s">
        <v>1625</v>
      </c>
      <c r="E1177" t="s">
        <v>1075</v>
      </c>
      <c r="F1177" t="str">
        <f t="shared" si="396"/>
        <v>3540,HERK-DE-STAD,Donk,</v>
      </c>
      <c r="G1177">
        <f t="shared" si="397"/>
        <v>204</v>
      </c>
      <c r="H1177">
        <f t="shared" si="397"/>
        <v>181</v>
      </c>
      <c r="I1177" s="15" t="str">
        <f t="shared" si="398"/>
        <v/>
      </c>
      <c r="J1177" s="15" t="str">
        <f t="shared" si="399"/>
        <v/>
      </c>
      <c r="K1177" s="15">
        <f t="shared" si="400"/>
        <v>0</v>
      </c>
      <c r="L1177" s="15" t="str">
        <f t="shared" si="401"/>
        <v>3540,HERK-DE-STAD,Donk,</v>
      </c>
      <c r="M1177" s="15" t="str">
        <f t="shared" si="402"/>
        <v/>
      </c>
      <c r="N1177" s="15" t="str">
        <f t="shared" si="403"/>
        <v/>
      </c>
      <c r="O1177" s="15" t="str">
        <f t="shared" si="404"/>
        <v/>
      </c>
      <c r="P1177" s="15">
        <f t="shared" si="405"/>
        <v>0</v>
      </c>
      <c r="Q1177" s="15" t="str">
        <f t="shared" si="406"/>
        <v>3540,HERK-DE-STAD,Donk,</v>
      </c>
      <c r="R1177" s="15" t="str">
        <f t="shared" si="407"/>
        <v/>
      </c>
      <c r="S1177" s="15" t="str">
        <f t="shared" si="408"/>
        <v/>
      </c>
      <c r="T1177" s="15" t="str">
        <f t="shared" si="409"/>
        <v/>
      </c>
      <c r="U1177" s="15">
        <f t="shared" si="410"/>
        <v>0</v>
      </c>
      <c r="V1177" s="15" t="str">
        <f t="shared" si="411"/>
        <v>3540,HERK-DE-STAD,Donk,</v>
      </c>
      <c r="W1177" s="15" t="str">
        <f t="shared" si="412"/>
        <v/>
      </c>
      <c r="X1177" s="15" t="str">
        <f t="shared" si="413"/>
        <v/>
      </c>
      <c r="Y1177" s="15" t="str">
        <f t="shared" si="414"/>
        <v/>
      </c>
      <c r="Z1177" s="15">
        <f t="shared" si="415"/>
        <v>0</v>
      </c>
      <c r="AA1177" s="15" t="str">
        <f t="shared" si="416"/>
        <v>3540,HERK-DE-STAD,Donk,</v>
      </c>
      <c r="AB1177" s="15" t="str">
        <f t="shared" si="417"/>
        <v/>
      </c>
    </row>
    <row r="1178" spans="1:28" x14ac:dyDescent="0.2">
      <c r="A1178">
        <v>206</v>
      </c>
      <c r="B1178">
        <v>182</v>
      </c>
      <c r="C1178">
        <v>3540</v>
      </c>
      <c r="D1178" t="s">
        <v>1625</v>
      </c>
      <c r="E1178" t="s">
        <v>1627</v>
      </c>
      <c r="F1178" t="str">
        <f t="shared" si="396"/>
        <v>3540,HERK-DE-STAD,Herk-de-Stad,</v>
      </c>
      <c r="G1178">
        <f t="shared" si="397"/>
        <v>206</v>
      </c>
      <c r="H1178">
        <f t="shared" si="397"/>
        <v>182</v>
      </c>
      <c r="I1178" s="15" t="str">
        <f t="shared" si="398"/>
        <v/>
      </c>
      <c r="J1178" s="15" t="str">
        <f t="shared" si="399"/>
        <v/>
      </c>
      <c r="K1178" s="15">
        <f t="shared" si="400"/>
        <v>0</v>
      </c>
      <c r="L1178" s="15" t="str">
        <f t="shared" si="401"/>
        <v>3540,HERK-DE-STAD,Herk-de-Stad,</v>
      </c>
      <c r="M1178" s="15" t="str">
        <f t="shared" si="402"/>
        <v/>
      </c>
      <c r="N1178" s="15" t="str">
        <f t="shared" si="403"/>
        <v/>
      </c>
      <c r="O1178" s="15" t="str">
        <f t="shared" si="404"/>
        <v/>
      </c>
      <c r="P1178" s="15">
        <f t="shared" si="405"/>
        <v>0</v>
      </c>
      <c r="Q1178" s="15" t="str">
        <f t="shared" si="406"/>
        <v>3540,HERK-DE-STAD,Herk-de-Stad,</v>
      </c>
      <c r="R1178" s="15" t="str">
        <f t="shared" si="407"/>
        <v/>
      </c>
      <c r="S1178" s="15" t="str">
        <f t="shared" si="408"/>
        <v/>
      </c>
      <c r="T1178" s="15" t="str">
        <f t="shared" si="409"/>
        <v/>
      </c>
      <c r="U1178" s="15">
        <f t="shared" si="410"/>
        <v>0</v>
      </c>
      <c r="V1178" s="15" t="str">
        <f t="shared" si="411"/>
        <v>3540,HERK-DE-STAD,Herk-de-Stad,</v>
      </c>
      <c r="W1178" s="15" t="str">
        <f t="shared" si="412"/>
        <v/>
      </c>
      <c r="X1178" s="15" t="str">
        <f t="shared" si="413"/>
        <v/>
      </c>
      <c r="Y1178" s="15" t="str">
        <f t="shared" si="414"/>
        <v/>
      </c>
      <c r="Z1178" s="15">
        <f t="shared" si="415"/>
        <v>0</v>
      </c>
      <c r="AA1178" s="15" t="str">
        <f t="shared" si="416"/>
        <v>3540,HERK-DE-STAD,Herk-de-Stad,</v>
      </c>
      <c r="AB1178" s="15" t="str">
        <f t="shared" si="417"/>
        <v/>
      </c>
    </row>
    <row r="1179" spans="1:28" x14ac:dyDescent="0.2">
      <c r="A1179">
        <v>208</v>
      </c>
      <c r="B1179">
        <v>180</v>
      </c>
      <c r="C1179">
        <v>3540</v>
      </c>
      <c r="D1179" t="s">
        <v>1625</v>
      </c>
      <c r="E1179" t="s">
        <v>1628</v>
      </c>
      <c r="F1179" t="str">
        <f t="shared" si="396"/>
        <v>3540,HERK-DE-STAD,Oppum,</v>
      </c>
      <c r="G1179">
        <f t="shared" si="397"/>
        <v>208</v>
      </c>
      <c r="H1179">
        <f t="shared" si="397"/>
        <v>180</v>
      </c>
      <c r="I1179" s="15" t="str">
        <f t="shared" si="398"/>
        <v/>
      </c>
      <c r="J1179" s="15" t="str">
        <f t="shared" si="399"/>
        <v/>
      </c>
      <c r="K1179" s="15">
        <f t="shared" si="400"/>
        <v>0</v>
      </c>
      <c r="L1179" s="15" t="str">
        <f t="shared" si="401"/>
        <v>3540,HERK-DE-STAD,Oppum,</v>
      </c>
      <c r="M1179" s="15" t="str">
        <f t="shared" si="402"/>
        <v/>
      </c>
      <c r="N1179" s="15" t="str">
        <f t="shared" si="403"/>
        <v/>
      </c>
      <c r="O1179" s="15" t="str">
        <f t="shared" si="404"/>
        <v/>
      </c>
      <c r="P1179" s="15">
        <f t="shared" si="405"/>
        <v>0</v>
      </c>
      <c r="Q1179" s="15" t="str">
        <f t="shared" si="406"/>
        <v>3540,HERK-DE-STAD,Oppum,</v>
      </c>
      <c r="R1179" s="15" t="str">
        <f t="shared" si="407"/>
        <v/>
      </c>
      <c r="S1179" s="15" t="str">
        <f t="shared" si="408"/>
        <v/>
      </c>
      <c r="T1179" s="15" t="str">
        <f t="shared" si="409"/>
        <v/>
      </c>
      <c r="U1179" s="15">
        <f t="shared" si="410"/>
        <v>0</v>
      </c>
      <c r="V1179" s="15" t="str">
        <f t="shared" si="411"/>
        <v>3540,HERK-DE-STAD,Oppum,</v>
      </c>
      <c r="W1179" s="15" t="str">
        <f t="shared" si="412"/>
        <v/>
      </c>
      <c r="X1179" s="15" t="str">
        <f t="shared" si="413"/>
        <v/>
      </c>
      <c r="Y1179" s="15" t="str">
        <f t="shared" si="414"/>
        <v/>
      </c>
      <c r="Z1179" s="15">
        <f t="shared" si="415"/>
        <v>0</v>
      </c>
      <c r="AA1179" s="15" t="str">
        <f t="shared" si="416"/>
        <v>3540,HERK-DE-STAD,Oppum,</v>
      </c>
      <c r="AB1179" s="15" t="str">
        <f t="shared" si="417"/>
        <v/>
      </c>
    </row>
    <row r="1180" spans="1:28" x14ac:dyDescent="0.2">
      <c r="A1180">
        <v>209</v>
      </c>
      <c r="B1180">
        <v>183</v>
      </c>
      <c r="C1180">
        <v>3540</v>
      </c>
      <c r="D1180" t="s">
        <v>1625</v>
      </c>
      <c r="E1180" t="s">
        <v>1629</v>
      </c>
      <c r="F1180" t="str">
        <f t="shared" si="396"/>
        <v>3540,HERK-DE-STAD,Rei,</v>
      </c>
      <c r="G1180">
        <f t="shared" si="397"/>
        <v>209</v>
      </c>
      <c r="H1180">
        <f t="shared" si="397"/>
        <v>183</v>
      </c>
      <c r="I1180" s="15" t="str">
        <f t="shared" si="398"/>
        <v/>
      </c>
      <c r="J1180" s="15" t="str">
        <f t="shared" si="399"/>
        <v/>
      </c>
      <c r="K1180" s="15">
        <f t="shared" si="400"/>
        <v>0</v>
      </c>
      <c r="L1180" s="15" t="str">
        <f t="shared" si="401"/>
        <v>3540,HERK-DE-STAD,Rei,</v>
      </c>
      <c r="M1180" s="15" t="str">
        <f t="shared" si="402"/>
        <v/>
      </c>
      <c r="N1180" s="15" t="str">
        <f t="shared" si="403"/>
        <v/>
      </c>
      <c r="O1180" s="15" t="str">
        <f t="shared" si="404"/>
        <v/>
      </c>
      <c r="P1180" s="15">
        <f t="shared" si="405"/>
        <v>0</v>
      </c>
      <c r="Q1180" s="15" t="str">
        <f t="shared" si="406"/>
        <v>3540,HERK-DE-STAD,Rei,</v>
      </c>
      <c r="R1180" s="15" t="str">
        <f t="shared" si="407"/>
        <v/>
      </c>
      <c r="S1180" s="15" t="str">
        <f t="shared" si="408"/>
        <v/>
      </c>
      <c r="T1180" s="15" t="str">
        <f t="shared" si="409"/>
        <v/>
      </c>
      <c r="U1180" s="15">
        <f t="shared" si="410"/>
        <v>0</v>
      </c>
      <c r="V1180" s="15" t="str">
        <f t="shared" si="411"/>
        <v>3540,HERK-DE-STAD,Rei,</v>
      </c>
      <c r="W1180" s="15" t="str">
        <f t="shared" si="412"/>
        <v/>
      </c>
      <c r="X1180" s="15" t="str">
        <f t="shared" si="413"/>
        <v/>
      </c>
      <c r="Y1180" s="15" t="str">
        <f t="shared" si="414"/>
        <v/>
      </c>
      <c r="Z1180" s="15">
        <f t="shared" si="415"/>
        <v>0</v>
      </c>
      <c r="AA1180" s="15" t="str">
        <f t="shared" si="416"/>
        <v>3540,HERK-DE-STAD,Rei,</v>
      </c>
      <c r="AB1180" s="15" t="str">
        <f t="shared" si="417"/>
        <v/>
      </c>
    </row>
    <row r="1181" spans="1:28" x14ac:dyDescent="0.2">
      <c r="A1181">
        <v>210</v>
      </c>
      <c r="B1181">
        <v>178</v>
      </c>
      <c r="C1181">
        <v>3540</v>
      </c>
      <c r="D1181" t="s">
        <v>1625</v>
      </c>
      <c r="E1181" t="s">
        <v>1630</v>
      </c>
      <c r="F1181" t="str">
        <f t="shared" si="396"/>
        <v>3540,HERK-DE-STAD,Schakkebroek,</v>
      </c>
      <c r="G1181">
        <f t="shared" si="397"/>
        <v>210</v>
      </c>
      <c r="H1181">
        <f t="shared" si="397"/>
        <v>178</v>
      </c>
      <c r="I1181" s="15" t="str">
        <f t="shared" si="398"/>
        <v/>
      </c>
      <c r="J1181" s="15" t="str">
        <f t="shared" si="399"/>
        <v/>
      </c>
      <c r="K1181" s="15">
        <f t="shared" si="400"/>
        <v>0</v>
      </c>
      <c r="L1181" s="15" t="str">
        <f t="shared" si="401"/>
        <v>3540,HERK-DE-STAD,Schakkebroek,</v>
      </c>
      <c r="M1181" s="15" t="str">
        <f t="shared" si="402"/>
        <v/>
      </c>
      <c r="N1181" s="15" t="str">
        <f t="shared" si="403"/>
        <v/>
      </c>
      <c r="O1181" s="15" t="str">
        <f t="shared" si="404"/>
        <v/>
      </c>
      <c r="P1181" s="15">
        <f t="shared" si="405"/>
        <v>0</v>
      </c>
      <c r="Q1181" s="15" t="str">
        <f t="shared" si="406"/>
        <v>3540,HERK-DE-STAD,Schakkebroek,</v>
      </c>
      <c r="R1181" s="15" t="str">
        <f t="shared" si="407"/>
        <v/>
      </c>
      <c r="S1181" s="15" t="str">
        <f t="shared" si="408"/>
        <v/>
      </c>
      <c r="T1181" s="15" t="str">
        <f t="shared" si="409"/>
        <v/>
      </c>
      <c r="U1181" s="15">
        <f t="shared" si="410"/>
        <v>0</v>
      </c>
      <c r="V1181" s="15" t="str">
        <f t="shared" si="411"/>
        <v>3540,HERK-DE-STAD,Schakkebroek,</v>
      </c>
      <c r="W1181" s="15" t="str">
        <f t="shared" si="412"/>
        <v/>
      </c>
      <c r="X1181" s="15" t="str">
        <f t="shared" si="413"/>
        <v/>
      </c>
      <c r="Y1181" s="15" t="str">
        <f t="shared" si="414"/>
        <v/>
      </c>
      <c r="Z1181" s="15">
        <f t="shared" si="415"/>
        <v>0</v>
      </c>
      <c r="AA1181" s="15" t="str">
        <f t="shared" si="416"/>
        <v>3540,HERK-DE-STAD,Schakkebroek,</v>
      </c>
      <c r="AB1181" s="15" t="str">
        <f t="shared" si="417"/>
        <v/>
      </c>
    </row>
    <row r="1182" spans="1:28" x14ac:dyDescent="0.2">
      <c r="A1182">
        <v>207</v>
      </c>
      <c r="B1182">
        <v>184</v>
      </c>
      <c r="C1182">
        <v>3540</v>
      </c>
      <c r="D1182" t="s">
        <v>1625</v>
      </c>
      <c r="E1182" t="s">
        <v>1631</v>
      </c>
      <c r="F1182" t="str">
        <f t="shared" si="396"/>
        <v>3540,HERK-DE-STAD,Schulen,</v>
      </c>
      <c r="G1182">
        <f t="shared" si="397"/>
        <v>207</v>
      </c>
      <c r="H1182">
        <f t="shared" si="397"/>
        <v>184</v>
      </c>
      <c r="I1182" s="15" t="str">
        <f t="shared" si="398"/>
        <v/>
      </c>
      <c r="J1182" s="15" t="str">
        <f t="shared" si="399"/>
        <v/>
      </c>
      <c r="K1182" s="15">
        <f t="shared" si="400"/>
        <v>0</v>
      </c>
      <c r="L1182" s="15" t="str">
        <f t="shared" si="401"/>
        <v>3540,HERK-DE-STAD,Schulen,</v>
      </c>
      <c r="M1182" s="15" t="str">
        <f t="shared" si="402"/>
        <v/>
      </c>
      <c r="N1182" s="15" t="str">
        <f t="shared" si="403"/>
        <v/>
      </c>
      <c r="O1182" s="15" t="str">
        <f t="shared" si="404"/>
        <v/>
      </c>
      <c r="P1182" s="15">
        <f t="shared" si="405"/>
        <v>0</v>
      </c>
      <c r="Q1182" s="15" t="str">
        <f t="shared" si="406"/>
        <v>3540,HERK-DE-STAD,Schulen,</v>
      </c>
      <c r="R1182" s="15" t="str">
        <f t="shared" si="407"/>
        <v/>
      </c>
      <c r="S1182" s="15" t="str">
        <f t="shared" si="408"/>
        <v/>
      </c>
      <c r="T1182" s="15" t="str">
        <f t="shared" si="409"/>
        <v/>
      </c>
      <c r="U1182" s="15">
        <f t="shared" si="410"/>
        <v>0</v>
      </c>
      <c r="V1182" s="15" t="str">
        <f t="shared" si="411"/>
        <v>3540,HERK-DE-STAD,Schulen,</v>
      </c>
      <c r="W1182" s="15" t="str">
        <f t="shared" si="412"/>
        <v/>
      </c>
      <c r="X1182" s="15" t="str">
        <f t="shared" si="413"/>
        <v/>
      </c>
      <c r="Y1182" s="15" t="str">
        <f t="shared" si="414"/>
        <v/>
      </c>
      <c r="Z1182" s="15">
        <f t="shared" si="415"/>
        <v>0</v>
      </c>
      <c r="AA1182" s="15" t="str">
        <f t="shared" si="416"/>
        <v>3540,HERK-DE-STAD,Schulen,</v>
      </c>
      <c r="AB1182" s="15" t="str">
        <f t="shared" si="417"/>
        <v/>
      </c>
    </row>
    <row r="1183" spans="1:28" x14ac:dyDescent="0.2">
      <c r="A1183">
        <v>208</v>
      </c>
      <c r="B1183">
        <v>178</v>
      </c>
      <c r="C1183">
        <v>3540</v>
      </c>
      <c r="D1183" t="s">
        <v>1625</v>
      </c>
      <c r="E1183" t="s">
        <v>1632</v>
      </c>
      <c r="F1183" t="str">
        <f t="shared" si="396"/>
        <v>3540,HERK-DE-STAD,Terbermen,</v>
      </c>
      <c r="G1183">
        <f t="shared" si="397"/>
        <v>208</v>
      </c>
      <c r="H1183">
        <f t="shared" si="397"/>
        <v>178</v>
      </c>
      <c r="I1183" s="15" t="str">
        <f t="shared" si="398"/>
        <v/>
      </c>
      <c r="J1183" s="15" t="str">
        <f t="shared" si="399"/>
        <v/>
      </c>
      <c r="K1183" s="15">
        <f t="shared" si="400"/>
        <v>0</v>
      </c>
      <c r="L1183" s="15" t="str">
        <f t="shared" si="401"/>
        <v>3540,HERK-DE-STAD,Terbermen,</v>
      </c>
      <c r="M1183" s="15" t="str">
        <f t="shared" si="402"/>
        <v/>
      </c>
      <c r="N1183" s="15" t="str">
        <f t="shared" si="403"/>
        <v/>
      </c>
      <c r="O1183" s="15" t="str">
        <f t="shared" si="404"/>
        <v/>
      </c>
      <c r="P1183" s="15">
        <f t="shared" si="405"/>
        <v>0</v>
      </c>
      <c r="Q1183" s="15" t="str">
        <f t="shared" si="406"/>
        <v>3540,HERK-DE-STAD,Terbermen,</v>
      </c>
      <c r="R1183" s="15" t="str">
        <f t="shared" si="407"/>
        <v/>
      </c>
      <c r="S1183" s="15" t="str">
        <f t="shared" si="408"/>
        <v/>
      </c>
      <c r="T1183" s="15" t="str">
        <f t="shared" si="409"/>
        <v/>
      </c>
      <c r="U1183" s="15">
        <f t="shared" si="410"/>
        <v>0</v>
      </c>
      <c r="V1183" s="15" t="str">
        <f t="shared" si="411"/>
        <v>3540,HERK-DE-STAD,Terbermen,</v>
      </c>
      <c r="W1183" s="15" t="str">
        <f t="shared" si="412"/>
        <v/>
      </c>
      <c r="X1183" s="15" t="str">
        <f t="shared" si="413"/>
        <v/>
      </c>
      <c r="Y1183" s="15" t="str">
        <f t="shared" si="414"/>
        <v/>
      </c>
      <c r="Z1183" s="15">
        <f t="shared" si="415"/>
        <v>0</v>
      </c>
      <c r="AA1183" s="15" t="str">
        <f t="shared" si="416"/>
        <v>3540,HERK-DE-STAD,Terbermen,</v>
      </c>
      <c r="AB1183" s="15" t="str">
        <f t="shared" si="417"/>
        <v/>
      </c>
    </row>
    <row r="1184" spans="1:28" x14ac:dyDescent="0.2">
      <c r="A1184">
        <v>203</v>
      </c>
      <c r="B1184">
        <v>187</v>
      </c>
      <c r="C1184">
        <v>3545</v>
      </c>
      <c r="D1184" t="s">
        <v>1633</v>
      </c>
      <c r="E1184" t="s">
        <v>1634</v>
      </c>
      <c r="F1184" t="str">
        <f t="shared" si="396"/>
        <v>3545,HALEN,Bakel,</v>
      </c>
      <c r="G1184">
        <f t="shared" si="397"/>
        <v>203</v>
      </c>
      <c r="H1184">
        <f t="shared" si="397"/>
        <v>187</v>
      </c>
      <c r="I1184" s="15" t="str">
        <f t="shared" si="398"/>
        <v/>
      </c>
      <c r="J1184" s="15" t="str">
        <f t="shared" si="399"/>
        <v/>
      </c>
      <c r="K1184" s="15">
        <f t="shared" si="400"/>
        <v>0</v>
      </c>
      <c r="L1184" s="15" t="str">
        <f t="shared" si="401"/>
        <v>3545,HALEN,Bakel,</v>
      </c>
      <c r="M1184" s="15" t="str">
        <f t="shared" si="402"/>
        <v/>
      </c>
      <c r="N1184" s="15" t="str">
        <f t="shared" si="403"/>
        <v/>
      </c>
      <c r="O1184" s="15" t="str">
        <f t="shared" si="404"/>
        <v/>
      </c>
      <c r="P1184" s="15">
        <f t="shared" si="405"/>
        <v>0</v>
      </c>
      <c r="Q1184" s="15" t="str">
        <f t="shared" si="406"/>
        <v>3545,HALEN,Bakel,</v>
      </c>
      <c r="R1184" s="15" t="str">
        <f t="shared" si="407"/>
        <v/>
      </c>
      <c r="S1184" s="15" t="str">
        <f t="shared" si="408"/>
        <v/>
      </c>
      <c r="T1184" s="15" t="str">
        <f t="shared" si="409"/>
        <v/>
      </c>
      <c r="U1184" s="15">
        <f t="shared" si="410"/>
        <v>0</v>
      </c>
      <c r="V1184" s="15" t="str">
        <f t="shared" si="411"/>
        <v>3545,HALEN,Bakel,</v>
      </c>
      <c r="W1184" s="15" t="str">
        <f t="shared" si="412"/>
        <v/>
      </c>
      <c r="X1184" s="15" t="str">
        <f t="shared" si="413"/>
        <v/>
      </c>
      <c r="Y1184" s="15" t="str">
        <f t="shared" si="414"/>
        <v/>
      </c>
      <c r="Z1184" s="15">
        <f t="shared" si="415"/>
        <v>0</v>
      </c>
      <c r="AA1184" s="15" t="str">
        <f t="shared" si="416"/>
        <v>3545,HALEN,Bakel,</v>
      </c>
      <c r="AB1184" s="15" t="str">
        <f t="shared" si="417"/>
        <v/>
      </c>
    </row>
    <row r="1185" spans="1:28" x14ac:dyDescent="0.2">
      <c r="A1185">
        <v>199</v>
      </c>
      <c r="B1185">
        <v>180</v>
      </c>
      <c r="C1185">
        <v>3545</v>
      </c>
      <c r="D1185" t="s">
        <v>1633</v>
      </c>
      <c r="E1185" t="s">
        <v>1635</v>
      </c>
      <c r="F1185" t="str">
        <f t="shared" si="396"/>
        <v>3545,HALEN,Blekkom,</v>
      </c>
      <c r="G1185">
        <f t="shared" si="397"/>
        <v>199</v>
      </c>
      <c r="H1185">
        <f t="shared" si="397"/>
        <v>180</v>
      </c>
      <c r="I1185" s="15" t="str">
        <f t="shared" si="398"/>
        <v/>
      </c>
      <c r="J1185" s="15" t="str">
        <f t="shared" si="399"/>
        <v/>
      </c>
      <c r="K1185" s="15">
        <f t="shared" si="400"/>
        <v>0</v>
      </c>
      <c r="L1185" s="15" t="str">
        <f t="shared" si="401"/>
        <v>3545,HALEN,Blekkom,</v>
      </c>
      <c r="M1185" s="15" t="str">
        <f t="shared" si="402"/>
        <v/>
      </c>
      <c r="N1185" s="15" t="str">
        <f t="shared" si="403"/>
        <v/>
      </c>
      <c r="O1185" s="15" t="str">
        <f t="shared" si="404"/>
        <v/>
      </c>
      <c r="P1185" s="15">
        <f t="shared" si="405"/>
        <v>0</v>
      </c>
      <c r="Q1185" s="15" t="str">
        <f t="shared" si="406"/>
        <v>3545,HALEN,Blekkom,</v>
      </c>
      <c r="R1185" s="15" t="str">
        <f t="shared" si="407"/>
        <v/>
      </c>
      <c r="S1185" s="15" t="str">
        <f t="shared" si="408"/>
        <v/>
      </c>
      <c r="T1185" s="15" t="str">
        <f t="shared" si="409"/>
        <v/>
      </c>
      <c r="U1185" s="15">
        <f t="shared" si="410"/>
        <v>0</v>
      </c>
      <c r="V1185" s="15" t="str">
        <f t="shared" si="411"/>
        <v>3545,HALEN,Blekkom,</v>
      </c>
      <c r="W1185" s="15" t="str">
        <f t="shared" si="412"/>
        <v/>
      </c>
      <c r="X1185" s="15" t="str">
        <f t="shared" si="413"/>
        <v/>
      </c>
      <c r="Y1185" s="15" t="str">
        <f t="shared" si="414"/>
        <v/>
      </c>
      <c r="Z1185" s="15">
        <f t="shared" si="415"/>
        <v>0</v>
      </c>
      <c r="AA1185" s="15" t="str">
        <f t="shared" si="416"/>
        <v>3545,HALEN,Blekkom,</v>
      </c>
      <c r="AB1185" s="15" t="str">
        <f t="shared" si="417"/>
        <v/>
      </c>
    </row>
    <row r="1186" spans="1:28" x14ac:dyDescent="0.2">
      <c r="A1186">
        <v>202</v>
      </c>
      <c r="B1186">
        <v>180</v>
      </c>
      <c r="C1186">
        <v>3545</v>
      </c>
      <c r="D1186" t="s">
        <v>1633</v>
      </c>
      <c r="E1186" t="s">
        <v>1636</v>
      </c>
      <c r="F1186" t="str">
        <f t="shared" si="396"/>
        <v>3545,HALEN,Bloemendaal,</v>
      </c>
      <c r="G1186">
        <f t="shared" si="397"/>
        <v>202</v>
      </c>
      <c r="H1186">
        <f t="shared" si="397"/>
        <v>180</v>
      </c>
      <c r="I1186" s="15" t="str">
        <f t="shared" si="398"/>
        <v/>
      </c>
      <c r="J1186" s="15" t="str">
        <f t="shared" si="399"/>
        <v/>
      </c>
      <c r="K1186" s="15">
        <f t="shared" si="400"/>
        <v>0</v>
      </c>
      <c r="L1186" s="15" t="str">
        <f t="shared" si="401"/>
        <v>3545,HALEN,Bloemendaal,</v>
      </c>
      <c r="M1186" s="15" t="str">
        <f t="shared" si="402"/>
        <v/>
      </c>
      <c r="N1186" s="15" t="str">
        <f t="shared" si="403"/>
        <v/>
      </c>
      <c r="O1186" s="15" t="str">
        <f t="shared" si="404"/>
        <v/>
      </c>
      <c r="P1186" s="15">
        <f t="shared" si="405"/>
        <v>0</v>
      </c>
      <c r="Q1186" s="15" t="str">
        <f t="shared" si="406"/>
        <v>3545,HALEN,Bloemendaal,</v>
      </c>
      <c r="R1186" s="15" t="str">
        <f t="shared" si="407"/>
        <v/>
      </c>
      <c r="S1186" s="15" t="str">
        <f t="shared" si="408"/>
        <v/>
      </c>
      <c r="T1186" s="15" t="str">
        <f t="shared" si="409"/>
        <v/>
      </c>
      <c r="U1186" s="15">
        <f t="shared" si="410"/>
        <v>0</v>
      </c>
      <c r="V1186" s="15" t="str">
        <f t="shared" si="411"/>
        <v>3545,HALEN,Bloemendaal,</v>
      </c>
      <c r="W1186" s="15" t="str">
        <f t="shared" si="412"/>
        <v/>
      </c>
      <c r="X1186" s="15" t="str">
        <f t="shared" si="413"/>
        <v/>
      </c>
      <c r="Y1186" s="15" t="str">
        <f t="shared" si="414"/>
        <v/>
      </c>
      <c r="Z1186" s="15">
        <f t="shared" si="415"/>
        <v>0</v>
      </c>
      <c r="AA1186" s="15" t="str">
        <f t="shared" si="416"/>
        <v>3545,HALEN,Bloemendaal,</v>
      </c>
      <c r="AB1186" s="15" t="str">
        <f t="shared" si="417"/>
        <v/>
      </c>
    </row>
    <row r="1187" spans="1:28" x14ac:dyDescent="0.2">
      <c r="A1187">
        <v>202</v>
      </c>
      <c r="B1187">
        <v>182</v>
      </c>
      <c r="C1187">
        <v>3545</v>
      </c>
      <c r="D1187" t="s">
        <v>1633</v>
      </c>
      <c r="E1187" t="s">
        <v>1637</v>
      </c>
      <c r="F1187" t="str">
        <f t="shared" si="396"/>
        <v>3545,HALEN,Halen,</v>
      </c>
      <c r="G1187">
        <f t="shared" si="397"/>
        <v>202</v>
      </c>
      <c r="H1187">
        <f t="shared" si="397"/>
        <v>182</v>
      </c>
      <c r="I1187" s="15" t="str">
        <f t="shared" si="398"/>
        <v/>
      </c>
      <c r="J1187" s="15" t="str">
        <f t="shared" si="399"/>
        <v/>
      </c>
      <c r="K1187" s="15">
        <f t="shared" si="400"/>
        <v>0</v>
      </c>
      <c r="L1187" s="15" t="str">
        <f t="shared" si="401"/>
        <v>3545,HALEN,Halen,</v>
      </c>
      <c r="M1187" s="15" t="str">
        <f t="shared" si="402"/>
        <v/>
      </c>
      <c r="N1187" s="15" t="str">
        <f t="shared" si="403"/>
        <v/>
      </c>
      <c r="O1187" s="15" t="str">
        <f t="shared" si="404"/>
        <v/>
      </c>
      <c r="P1187" s="15">
        <f t="shared" si="405"/>
        <v>0</v>
      </c>
      <c r="Q1187" s="15" t="str">
        <f t="shared" si="406"/>
        <v>3545,HALEN,Halen,</v>
      </c>
      <c r="R1187" s="15" t="str">
        <f t="shared" si="407"/>
        <v/>
      </c>
      <c r="S1187" s="15" t="str">
        <f t="shared" si="408"/>
        <v/>
      </c>
      <c r="T1187" s="15" t="str">
        <f t="shared" si="409"/>
        <v/>
      </c>
      <c r="U1187" s="15">
        <f t="shared" si="410"/>
        <v>0</v>
      </c>
      <c r="V1187" s="15" t="str">
        <f t="shared" si="411"/>
        <v>3545,HALEN,Halen,</v>
      </c>
      <c r="W1187" s="15" t="str">
        <f t="shared" si="412"/>
        <v/>
      </c>
      <c r="X1187" s="15" t="str">
        <f t="shared" si="413"/>
        <v/>
      </c>
      <c r="Y1187" s="15" t="str">
        <f t="shared" si="414"/>
        <v/>
      </c>
      <c r="Z1187" s="15">
        <f t="shared" si="415"/>
        <v>0</v>
      </c>
      <c r="AA1187" s="15" t="str">
        <f t="shared" si="416"/>
        <v>3545,HALEN,Halen,</v>
      </c>
      <c r="AB1187" s="15" t="str">
        <f t="shared" si="417"/>
        <v/>
      </c>
    </row>
    <row r="1188" spans="1:28" x14ac:dyDescent="0.2">
      <c r="A1188">
        <v>200</v>
      </c>
      <c r="B1188">
        <v>182</v>
      </c>
      <c r="C1188">
        <v>3545</v>
      </c>
      <c r="D1188" t="s">
        <v>1633</v>
      </c>
      <c r="E1188" t="s">
        <v>1638</v>
      </c>
      <c r="F1188" t="str">
        <f t="shared" si="396"/>
        <v>3545,HALEN,Liebroek,</v>
      </c>
      <c r="G1188">
        <f t="shared" si="397"/>
        <v>200</v>
      </c>
      <c r="H1188">
        <f t="shared" si="397"/>
        <v>182</v>
      </c>
      <c r="I1188" s="15" t="str">
        <f t="shared" si="398"/>
        <v/>
      </c>
      <c r="J1188" s="15" t="str">
        <f t="shared" si="399"/>
        <v/>
      </c>
      <c r="K1188" s="15">
        <f t="shared" si="400"/>
        <v>0</v>
      </c>
      <c r="L1188" s="15" t="str">
        <f t="shared" si="401"/>
        <v>3545,HALEN,Liebroek,</v>
      </c>
      <c r="M1188" s="15" t="str">
        <f t="shared" si="402"/>
        <v/>
      </c>
      <c r="N1188" s="15" t="str">
        <f t="shared" si="403"/>
        <v/>
      </c>
      <c r="O1188" s="15" t="str">
        <f t="shared" si="404"/>
        <v/>
      </c>
      <c r="P1188" s="15">
        <f t="shared" si="405"/>
        <v>0</v>
      </c>
      <c r="Q1188" s="15" t="str">
        <f t="shared" si="406"/>
        <v>3545,HALEN,Liebroek,</v>
      </c>
      <c r="R1188" s="15" t="str">
        <f t="shared" si="407"/>
        <v/>
      </c>
      <c r="S1188" s="15" t="str">
        <f t="shared" si="408"/>
        <v/>
      </c>
      <c r="T1188" s="15" t="str">
        <f t="shared" si="409"/>
        <v/>
      </c>
      <c r="U1188" s="15">
        <f t="shared" si="410"/>
        <v>0</v>
      </c>
      <c r="V1188" s="15" t="str">
        <f t="shared" si="411"/>
        <v>3545,HALEN,Liebroek,</v>
      </c>
      <c r="W1188" s="15" t="str">
        <f t="shared" si="412"/>
        <v/>
      </c>
      <c r="X1188" s="15" t="str">
        <f t="shared" si="413"/>
        <v/>
      </c>
      <c r="Y1188" s="15" t="str">
        <f t="shared" si="414"/>
        <v/>
      </c>
      <c r="Z1188" s="15">
        <f t="shared" si="415"/>
        <v>0</v>
      </c>
      <c r="AA1188" s="15" t="str">
        <f t="shared" si="416"/>
        <v>3545,HALEN,Liebroek,</v>
      </c>
      <c r="AB1188" s="15" t="str">
        <f t="shared" si="417"/>
        <v/>
      </c>
    </row>
    <row r="1189" spans="1:28" x14ac:dyDescent="0.2">
      <c r="A1189">
        <v>199</v>
      </c>
      <c r="B1189">
        <v>181</v>
      </c>
      <c r="C1189">
        <v>3545</v>
      </c>
      <c r="D1189" t="s">
        <v>1633</v>
      </c>
      <c r="E1189" t="s">
        <v>1639</v>
      </c>
      <c r="F1189" t="str">
        <f t="shared" si="396"/>
        <v>3545,HALEN,Loksbergen,</v>
      </c>
      <c r="G1189">
        <f t="shared" si="397"/>
        <v>199</v>
      </c>
      <c r="H1189">
        <f t="shared" si="397"/>
        <v>181</v>
      </c>
      <c r="I1189" s="15" t="str">
        <f t="shared" si="398"/>
        <v/>
      </c>
      <c r="J1189" s="15" t="str">
        <f t="shared" si="399"/>
        <v/>
      </c>
      <c r="K1189" s="15">
        <f t="shared" si="400"/>
        <v>0</v>
      </c>
      <c r="L1189" s="15" t="str">
        <f t="shared" si="401"/>
        <v>3545,HALEN,Loksbergen,</v>
      </c>
      <c r="M1189" s="15" t="str">
        <f t="shared" si="402"/>
        <v/>
      </c>
      <c r="N1189" s="15" t="str">
        <f t="shared" si="403"/>
        <v/>
      </c>
      <c r="O1189" s="15" t="str">
        <f t="shared" si="404"/>
        <v/>
      </c>
      <c r="P1189" s="15">
        <f t="shared" si="405"/>
        <v>0</v>
      </c>
      <c r="Q1189" s="15" t="str">
        <f t="shared" si="406"/>
        <v>3545,HALEN,Loksbergen,</v>
      </c>
      <c r="R1189" s="15" t="str">
        <f t="shared" si="407"/>
        <v/>
      </c>
      <c r="S1189" s="15" t="str">
        <f t="shared" si="408"/>
        <v/>
      </c>
      <c r="T1189" s="15" t="str">
        <f t="shared" si="409"/>
        <v/>
      </c>
      <c r="U1189" s="15">
        <f t="shared" si="410"/>
        <v>0</v>
      </c>
      <c r="V1189" s="15" t="str">
        <f t="shared" si="411"/>
        <v>3545,HALEN,Loksbergen,</v>
      </c>
      <c r="W1189" s="15" t="str">
        <f t="shared" si="412"/>
        <v/>
      </c>
      <c r="X1189" s="15" t="str">
        <f t="shared" si="413"/>
        <v/>
      </c>
      <c r="Y1189" s="15" t="str">
        <f t="shared" si="414"/>
        <v/>
      </c>
      <c r="Z1189" s="15">
        <f t="shared" si="415"/>
        <v>0</v>
      </c>
      <c r="AA1189" s="15" t="str">
        <f t="shared" si="416"/>
        <v>3545,HALEN,Loksbergen,</v>
      </c>
      <c r="AB1189" s="15" t="str">
        <f t="shared" si="417"/>
        <v/>
      </c>
    </row>
    <row r="1190" spans="1:28" x14ac:dyDescent="0.2">
      <c r="A1190">
        <v>201</v>
      </c>
      <c r="B1190">
        <v>181</v>
      </c>
      <c r="C1190">
        <v>3545</v>
      </c>
      <c r="D1190" t="s">
        <v>1633</v>
      </c>
      <c r="E1190" t="s">
        <v>1640</v>
      </c>
      <c r="F1190" t="str">
        <f t="shared" si="396"/>
        <v>3545,HALEN,Velpen,</v>
      </c>
      <c r="G1190">
        <f t="shared" si="397"/>
        <v>201</v>
      </c>
      <c r="H1190">
        <f t="shared" si="397"/>
        <v>181</v>
      </c>
      <c r="I1190" s="15" t="str">
        <f t="shared" si="398"/>
        <v/>
      </c>
      <c r="J1190" s="15" t="str">
        <f t="shared" si="399"/>
        <v/>
      </c>
      <c r="K1190" s="15">
        <f t="shared" si="400"/>
        <v>0</v>
      </c>
      <c r="L1190" s="15" t="str">
        <f t="shared" si="401"/>
        <v>3545,HALEN,Velpen,</v>
      </c>
      <c r="M1190" s="15" t="str">
        <f t="shared" si="402"/>
        <v/>
      </c>
      <c r="N1190" s="15" t="str">
        <f t="shared" si="403"/>
        <v/>
      </c>
      <c r="O1190" s="15" t="str">
        <f t="shared" si="404"/>
        <v/>
      </c>
      <c r="P1190" s="15">
        <f t="shared" si="405"/>
        <v>0</v>
      </c>
      <c r="Q1190" s="15" t="str">
        <f t="shared" si="406"/>
        <v>3545,HALEN,Velpen,</v>
      </c>
      <c r="R1190" s="15" t="str">
        <f t="shared" si="407"/>
        <v/>
      </c>
      <c r="S1190" s="15" t="str">
        <f t="shared" si="408"/>
        <v/>
      </c>
      <c r="T1190" s="15" t="str">
        <f t="shared" si="409"/>
        <v/>
      </c>
      <c r="U1190" s="15">
        <f t="shared" si="410"/>
        <v>0</v>
      </c>
      <c r="V1190" s="15" t="str">
        <f t="shared" si="411"/>
        <v>3545,HALEN,Velpen,</v>
      </c>
      <c r="W1190" s="15" t="str">
        <f t="shared" si="412"/>
        <v/>
      </c>
      <c r="X1190" s="15" t="str">
        <f t="shared" si="413"/>
        <v/>
      </c>
      <c r="Y1190" s="15" t="str">
        <f t="shared" si="414"/>
        <v/>
      </c>
      <c r="Z1190" s="15">
        <f t="shared" si="415"/>
        <v>0</v>
      </c>
      <c r="AA1190" s="15" t="str">
        <f t="shared" si="416"/>
        <v>3545,HALEN,Velpen,</v>
      </c>
      <c r="AB1190" s="15" t="str">
        <f t="shared" si="417"/>
        <v/>
      </c>
    </row>
    <row r="1191" spans="1:28" x14ac:dyDescent="0.2">
      <c r="A1191">
        <v>202</v>
      </c>
      <c r="B1191">
        <v>186</v>
      </c>
      <c r="C1191">
        <v>3545</v>
      </c>
      <c r="D1191" t="s">
        <v>1633</v>
      </c>
      <c r="E1191" t="s">
        <v>1641</v>
      </c>
      <c r="F1191" t="str">
        <f t="shared" si="396"/>
        <v>3545,HALEN,Zelem,</v>
      </c>
      <c r="G1191">
        <f t="shared" si="397"/>
        <v>202</v>
      </c>
      <c r="H1191">
        <f t="shared" si="397"/>
        <v>186</v>
      </c>
      <c r="I1191" s="15" t="str">
        <f t="shared" si="398"/>
        <v/>
      </c>
      <c r="J1191" s="15" t="str">
        <f t="shared" si="399"/>
        <v/>
      </c>
      <c r="K1191" s="15">
        <f t="shared" si="400"/>
        <v>0</v>
      </c>
      <c r="L1191" s="15" t="str">
        <f t="shared" si="401"/>
        <v>3545,HALEN,Zelem,</v>
      </c>
      <c r="M1191" s="15" t="str">
        <f t="shared" si="402"/>
        <v/>
      </c>
      <c r="N1191" s="15" t="str">
        <f t="shared" si="403"/>
        <v/>
      </c>
      <c r="O1191" s="15" t="str">
        <f t="shared" si="404"/>
        <v/>
      </c>
      <c r="P1191" s="15">
        <f t="shared" si="405"/>
        <v>0</v>
      </c>
      <c r="Q1191" s="15" t="str">
        <f t="shared" si="406"/>
        <v>3545,HALEN,Zelem,</v>
      </c>
      <c r="R1191" s="15" t="str">
        <f t="shared" si="407"/>
        <v/>
      </c>
      <c r="S1191" s="15" t="str">
        <f t="shared" si="408"/>
        <v/>
      </c>
      <c r="T1191" s="15" t="str">
        <f t="shared" si="409"/>
        <v/>
      </c>
      <c r="U1191" s="15">
        <f t="shared" si="410"/>
        <v>0</v>
      </c>
      <c r="V1191" s="15" t="str">
        <f t="shared" si="411"/>
        <v>3545,HALEN,Zelem,</v>
      </c>
      <c r="W1191" s="15" t="str">
        <f t="shared" si="412"/>
        <v/>
      </c>
      <c r="X1191" s="15" t="str">
        <f t="shared" si="413"/>
        <v/>
      </c>
      <c r="Y1191" s="15" t="str">
        <f t="shared" si="414"/>
        <v/>
      </c>
      <c r="Z1191" s="15">
        <f t="shared" si="415"/>
        <v>0</v>
      </c>
      <c r="AA1191" s="15" t="str">
        <f t="shared" si="416"/>
        <v>3545,HALEN,Zelem,</v>
      </c>
      <c r="AB1191" s="15" t="str">
        <f t="shared" si="417"/>
        <v/>
      </c>
    </row>
    <row r="1192" spans="1:28" x14ac:dyDescent="0.2">
      <c r="A1192">
        <v>217</v>
      </c>
      <c r="B1192">
        <v>193</v>
      </c>
      <c r="C1192">
        <v>3550</v>
      </c>
      <c r="D1192" t="s">
        <v>1642</v>
      </c>
      <c r="E1192" t="s">
        <v>1643</v>
      </c>
      <c r="F1192" t="str">
        <f t="shared" si="396"/>
        <v>3550,HEUSDEN-ZOLDER,Berkenbos,</v>
      </c>
      <c r="G1192">
        <f t="shared" si="397"/>
        <v>217</v>
      </c>
      <c r="H1192">
        <f t="shared" si="397"/>
        <v>193</v>
      </c>
      <c r="I1192" s="15" t="str">
        <f t="shared" si="398"/>
        <v/>
      </c>
      <c r="J1192" s="15" t="str">
        <f t="shared" si="399"/>
        <v/>
      </c>
      <c r="K1192" s="15">
        <f t="shared" si="400"/>
        <v>0</v>
      </c>
      <c r="L1192" s="15" t="str">
        <f t="shared" si="401"/>
        <v>3550,HEUSDEN-ZOLDER,Berkenbos,</v>
      </c>
      <c r="M1192" s="15" t="str">
        <f t="shared" si="402"/>
        <v/>
      </c>
      <c r="N1192" s="15" t="str">
        <f t="shared" si="403"/>
        <v/>
      </c>
      <c r="O1192" s="15" t="str">
        <f t="shared" si="404"/>
        <v/>
      </c>
      <c r="P1192" s="15">
        <f t="shared" si="405"/>
        <v>0</v>
      </c>
      <c r="Q1192" s="15" t="str">
        <f t="shared" si="406"/>
        <v>3550,HEUSDEN-ZOLDER,Berkenbos,</v>
      </c>
      <c r="R1192" s="15" t="str">
        <f t="shared" si="407"/>
        <v/>
      </c>
      <c r="S1192" s="15" t="str">
        <f t="shared" si="408"/>
        <v/>
      </c>
      <c r="T1192" s="15" t="str">
        <f t="shared" si="409"/>
        <v/>
      </c>
      <c r="U1192" s="15">
        <f t="shared" si="410"/>
        <v>0</v>
      </c>
      <c r="V1192" s="15" t="str">
        <f t="shared" si="411"/>
        <v>3550,HEUSDEN-ZOLDER,Berkenbos,</v>
      </c>
      <c r="W1192" s="15" t="str">
        <f t="shared" si="412"/>
        <v/>
      </c>
      <c r="X1192" s="15" t="str">
        <f t="shared" si="413"/>
        <v/>
      </c>
      <c r="Y1192" s="15" t="str">
        <f t="shared" si="414"/>
        <v/>
      </c>
      <c r="Z1192" s="15">
        <f t="shared" si="415"/>
        <v>0</v>
      </c>
      <c r="AA1192" s="15" t="str">
        <f t="shared" si="416"/>
        <v>3550,HEUSDEN-ZOLDER,Berkenbos,</v>
      </c>
      <c r="AB1192" s="15" t="str">
        <f t="shared" si="417"/>
        <v/>
      </c>
    </row>
    <row r="1193" spans="1:28" x14ac:dyDescent="0.2">
      <c r="A1193">
        <v>215</v>
      </c>
      <c r="B1193">
        <v>189</v>
      </c>
      <c r="C1193">
        <v>3550</v>
      </c>
      <c r="D1193" t="s">
        <v>1642</v>
      </c>
      <c r="E1193" t="s">
        <v>1644</v>
      </c>
      <c r="F1193" t="str">
        <f t="shared" si="396"/>
        <v>3550,HEUSDEN-ZOLDER,Boekt,</v>
      </c>
      <c r="G1193">
        <f t="shared" si="397"/>
        <v>215</v>
      </c>
      <c r="H1193">
        <f t="shared" si="397"/>
        <v>189</v>
      </c>
      <c r="I1193" s="15" t="str">
        <f t="shared" si="398"/>
        <v/>
      </c>
      <c r="J1193" s="15" t="str">
        <f t="shared" si="399"/>
        <v/>
      </c>
      <c r="K1193" s="15">
        <f t="shared" si="400"/>
        <v>0</v>
      </c>
      <c r="L1193" s="15" t="str">
        <f t="shared" si="401"/>
        <v>3550,HEUSDEN-ZOLDER,Boekt,</v>
      </c>
      <c r="M1193" s="15" t="str">
        <f t="shared" si="402"/>
        <v/>
      </c>
      <c r="N1193" s="15" t="str">
        <f t="shared" si="403"/>
        <v/>
      </c>
      <c r="O1193" s="15" t="str">
        <f t="shared" si="404"/>
        <v/>
      </c>
      <c r="P1193" s="15">
        <f t="shared" si="405"/>
        <v>0</v>
      </c>
      <c r="Q1193" s="15" t="str">
        <f t="shared" si="406"/>
        <v>3550,HEUSDEN-ZOLDER,Boekt,</v>
      </c>
      <c r="R1193" s="15" t="str">
        <f t="shared" si="407"/>
        <v/>
      </c>
      <c r="S1193" s="15" t="str">
        <f t="shared" si="408"/>
        <v/>
      </c>
      <c r="T1193" s="15" t="str">
        <f t="shared" si="409"/>
        <v/>
      </c>
      <c r="U1193" s="15">
        <f t="shared" si="410"/>
        <v>0</v>
      </c>
      <c r="V1193" s="15" t="str">
        <f t="shared" si="411"/>
        <v>3550,HEUSDEN-ZOLDER,Boekt,</v>
      </c>
      <c r="W1193" s="15" t="str">
        <f t="shared" si="412"/>
        <v/>
      </c>
      <c r="X1193" s="15" t="str">
        <f t="shared" si="413"/>
        <v/>
      </c>
      <c r="Y1193" s="15" t="str">
        <f t="shared" si="414"/>
        <v/>
      </c>
      <c r="Z1193" s="15">
        <f t="shared" si="415"/>
        <v>0</v>
      </c>
      <c r="AA1193" s="15" t="str">
        <f t="shared" si="416"/>
        <v>3550,HEUSDEN-ZOLDER,Boekt,</v>
      </c>
      <c r="AB1193" s="15" t="str">
        <f t="shared" si="417"/>
        <v/>
      </c>
    </row>
    <row r="1194" spans="1:28" x14ac:dyDescent="0.2">
      <c r="A1194">
        <v>214</v>
      </c>
      <c r="B1194">
        <v>186</v>
      </c>
      <c r="C1194">
        <v>3550</v>
      </c>
      <c r="D1194" t="s">
        <v>1642</v>
      </c>
      <c r="E1194" t="s">
        <v>1645</v>
      </c>
      <c r="F1194" t="str">
        <f t="shared" si="396"/>
        <v>3550,HEUSDEN-ZOLDER,Bolderberg,</v>
      </c>
      <c r="G1194">
        <f t="shared" si="397"/>
        <v>214</v>
      </c>
      <c r="H1194">
        <f t="shared" si="397"/>
        <v>186</v>
      </c>
      <c r="I1194" s="15" t="str">
        <f t="shared" si="398"/>
        <v/>
      </c>
      <c r="J1194" s="15" t="str">
        <f t="shared" si="399"/>
        <v/>
      </c>
      <c r="K1194" s="15">
        <f t="shared" si="400"/>
        <v>0</v>
      </c>
      <c r="L1194" s="15" t="str">
        <f t="shared" si="401"/>
        <v>3550,HEUSDEN-ZOLDER,Bolderberg,</v>
      </c>
      <c r="M1194" s="15" t="str">
        <f t="shared" si="402"/>
        <v/>
      </c>
      <c r="N1194" s="15" t="str">
        <f t="shared" si="403"/>
        <v/>
      </c>
      <c r="O1194" s="15" t="str">
        <f t="shared" si="404"/>
        <v/>
      </c>
      <c r="P1194" s="15">
        <f t="shared" si="405"/>
        <v>0</v>
      </c>
      <c r="Q1194" s="15" t="str">
        <f t="shared" si="406"/>
        <v>3550,HEUSDEN-ZOLDER,Bolderberg,</v>
      </c>
      <c r="R1194" s="15" t="str">
        <f t="shared" si="407"/>
        <v/>
      </c>
      <c r="S1194" s="15" t="str">
        <f t="shared" si="408"/>
        <v/>
      </c>
      <c r="T1194" s="15" t="str">
        <f t="shared" si="409"/>
        <v/>
      </c>
      <c r="U1194" s="15">
        <f t="shared" si="410"/>
        <v>0</v>
      </c>
      <c r="V1194" s="15" t="str">
        <f t="shared" si="411"/>
        <v>3550,HEUSDEN-ZOLDER,Bolderberg,</v>
      </c>
      <c r="W1194" s="15" t="str">
        <f t="shared" si="412"/>
        <v/>
      </c>
      <c r="X1194" s="15" t="str">
        <f t="shared" si="413"/>
        <v/>
      </c>
      <c r="Y1194" s="15" t="str">
        <f t="shared" si="414"/>
        <v/>
      </c>
      <c r="Z1194" s="15">
        <f t="shared" si="415"/>
        <v>0</v>
      </c>
      <c r="AA1194" s="15" t="str">
        <f t="shared" si="416"/>
        <v>3550,HEUSDEN-ZOLDER,Bolderberg,</v>
      </c>
      <c r="AB1194" s="15" t="str">
        <f t="shared" si="417"/>
        <v/>
      </c>
    </row>
    <row r="1195" spans="1:28" x14ac:dyDescent="0.2">
      <c r="A1195">
        <v>211</v>
      </c>
      <c r="B1195">
        <v>191</v>
      </c>
      <c r="C1195">
        <v>3550</v>
      </c>
      <c r="D1195" t="s">
        <v>1642</v>
      </c>
      <c r="E1195" t="s">
        <v>1646</v>
      </c>
      <c r="F1195" t="str">
        <f t="shared" si="396"/>
        <v>3550,HEUSDEN-ZOLDER,Eversel,</v>
      </c>
      <c r="G1195">
        <f t="shared" si="397"/>
        <v>211</v>
      </c>
      <c r="H1195">
        <f t="shared" si="397"/>
        <v>191</v>
      </c>
      <c r="I1195" s="15" t="str">
        <f t="shared" si="398"/>
        <v/>
      </c>
      <c r="J1195" s="15" t="str">
        <f t="shared" si="399"/>
        <v/>
      </c>
      <c r="K1195" s="15">
        <f t="shared" si="400"/>
        <v>0</v>
      </c>
      <c r="L1195" s="15" t="str">
        <f t="shared" si="401"/>
        <v>3550,HEUSDEN-ZOLDER,Eversel,</v>
      </c>
      <c r="M1195" s="15" t="str">
        <f t="shared" si="402"/>
        <v/>
      </c>
      <c r="N1195" s="15" t="str">
        <f t="shared" si="403"/>
        <v/>
      </c>
      <c r="O1195" s="15" t="str">
        <f t="shared" si="404"/>
        <v/>
      </c>
      <c r="P1195" s="15">
        <f t="shared" si="405"/>
        <v>0</v>
      </c>
      <c r="Q1195" s="15" t="str">
        <f t="shared" si="406"/>
        <v>3550,HEUSDEN-ZOLDER,Eversel,</v>
      </c>
      <c r="R1195" s="15" t="str">
        <f t="shared" si="407"/>
        <v/>
      </c>
      <c r="S1195" s="15" t="str">
        <f t="shared" si="408"/>
        <v/>
      </c>
      <c r="T1195" s="15" t="str">
        <f t="shared" si="409"/>
        <v/>
      </c>
      <c r="U1195" s="15">
        <f t="shared" si="410"/>
        <v>0</v>
      </c>
      <c r="V1195" s="15" t="str">
        <f t="shared" si="411"/>
        <v>3550,HEUSDEN-ZOLDER,Eversel,</v>
      </c>
      <c r="W1195" s="15" t="str">
        <f t="shared" si="412"/>
        <v/>
      </c>
      <c r="X1195" s="15" t="str">
        <f t="shared" si="413"/>
        <v/>
      </c>
      <c r="Y1195" s="15" t="str">
        <f t="shared" si="414"/>
        <v/>
      </c>
      <c r="Z1195" s="15">
        <f t="shared" si="415"/>
        <v>0</v>
      </c>
      <c r="AA1195" s="15" t="str">
        <f t="shared" si="416"/>
        <v>3550,HEUSDEN-ZOLDER,Eversel,</v>
      </c>
      <c r="AB1195" s="15" t="str">
        <f t="shared" si="417"/>
        <v/>
      </c>
    </row>
    <row r="1196" spans="1:28" x14ac:dyDescent="0.2">
      <c r="A1196">
        <v>215</v>
      </c>
      <c r="B1196">
        <v>190</v>
      </c>
      <c r="C1196">
        <v>3550</v>
      </c>
      <c r="D1196" t="s">
        <v>1642</v>
      </c>
      <c r="E1196" t="s">
        <v>1189</v>
      </c>
      <c r="F1196" t="str">
        <f t="shared" si="396"/>
        <v>3550,HEUSDEN-ZOLDER,Heikant,</v>
      </c>
      <c r="G1196">
        <f t="shared" si="397"/>
        <v>215</v>
      </c>
      <c r="H1196">
        <f t="shared" si="397"/>
        <v>190</v>
      </c>
      <c r="I1196" s="15" t="str">
        <f t="shared" si="398"/>
        <v/>
      </c>
      <c r="J1196" s="15" t="str">
        <f t="shared" si="399"/>
        <v/>
      </c>
      <c r="K1196" s="15">
        <f t="shared" si="400"/>
        <v>0</v>
      </c>
      <c r="L1196" s="15" t="str">
        <f t="shared" si="401"/>
        <v>3550,HEUSDEN-ZOLDER,Heikant,</v>
      </c>
      <c r="M1196" s="15" t="str">
        <f t="shared" si="402"/>
        <v/>
      </c>
      <c r="N1196" s="15" t="str">
        <f t="shared" si="403"/>
        <v/>
      </c>
      <c r="O1196" s="15" t="str">
        <f t="shared" si="404"/>
        <v/>
      </c>
      <c r="P1196" s="15">
        <f t="shared" si="405"/>
        <v>0</v>
      </c>
      <c r="Q1196" s="15" t="str">
        <f t="shared" si="406"/>
        <v>3550,HEUSDEN-ZOLDER,Heikant,</v>
      </c>
      <c r="R1196" s="15" t="str">
        <f t="shared" si="407"/>
        <v/>
      </c>
      <c r="S1196" s="15" t="str">
        <f t="shared" si="408"/>
        <v/>
      </c>
      <c r="T1196" s="15" t="str">
        <f t="shared" si="409"/>
        <v/>
      </c>
      <c r="U1196" s="15">
        <f t="shared" si="410"/>
        <v>0</v>
      </c>
      <c r="V1196" s="15" t="str">
        <f t="shared" si="411"/>
        <v>3550,HEUSDEN-ZOLDER,Heikant,</v>
      </c>
      <c r="W1196" s="15" t="str">
        <f t="shared" si="412"/>
        <v/>
      </c>
      <c r="X1196" s="15" t="str">
        <f t="shared" si="413"/>
        <v/>
      </c>
      <c r="Y1196" s="15" t="str">
        <f t="shared" si="414"/>
        <v/>
      </c>
      <c r="Z1196" s="15">
        <f t="shared" si="415"/>
        <v>0</v>
      </c>
      <c r="AA1196" s="15" t="str">
        <f t="shared" si="416"/>
        <v>3550,HEUSDEN-ZOLDER,Heikant,</v>
      </c>
      <c r="AB1196" s="15" t="str">
        <f t="shared" si="417"/>
        <v/>
      </c>
    </row>
    <row r="1197" spans="1:28" x14ac:dyDescent="0.2">
      <c r="A1197">
        <v>214</v>
      </c>
      <c r="B1197">
        <v>192</v>
      </c>
      <c r="C1197">
        <v>3550</v>
      </c>
      <c r="D1197" t="s">
        <v>1642</v>
      </c>
      <c r="E1197" t="s">
        <v>1647</v>
      </c>
      <c r="F1197" t="str">
        <f t="shared" si="396"/>
        <v>3550,HEUSDEN-ZOLDER,Heusden,</v>
      </c>
      <c r="G1197">
        <f t="shared" si="397"/>
        <v>214</v>
      </c>
      <c r="H1197">
        <f t="shared" si="397"/>
        <v>192</v>
      </c>
      <c r="I1197" s="15" t="str">
        <f t="shared" si="398"/>
        <v/>
      </c>
      <c r="J1197" s="15" t="str">
        <f t="shared" si="399"/>
        <v/>
      </c>
      <c r="K1197" s="15">
        <f t="shared" si="400"/>
        <v>0</v>
      </c>
      <c r="L1197" s="15" t="str">
        <f t="shared" si="401"/>
        <v>3550,HEUSDEN-ZOLDER,Heusden,</v>
      </c>
      <c r="M1197" s="15" t="str">
        <f t="shared" si="402"/>
        <v/>
      </c>
      <c r="N1197" s="15" t="str">
        <f t="shared" si="403"/>
        <v/>
      </c>
      <c r="O1197" s="15" t="str">
        <f t="shared" si="404"/>
        <v/>
      </c>
      <c r="P1197" s="15">
        <f t="shared" si="405"/>
        <v>0</v>
      </c>
      <c r="Q1197" s="15" t="str">
        <f t="shared" si="406"/>
        <v>3550,HEUSDEN-ZOLDER,Heusden,</v>
      </c>
      <c r="R1197" s="15" t="str">
        <f t="shared" si="407"/>
        <v/>
      </c>
      <c r="S1197" s="15" t="str">
        <f t="shared" si="408"/>
        <v/>
      </c>
      <c r="T1197" s="15" t="str">
        <f t="shared" si="409"/>
        <v/>
      </c>
      <c r="U1197" s="15">
        <f t="shared" si="410"/>
        <v>0</v>
      </c>
      <c r="V1197" s="15" t="str">
        <f t="shared" si="411"/>
        <v>3550,HEUSDEN-ZOLDER,Heusden,</v>
      </c>
      <c r="W1197" s="15" t="str">
        <f t="shared" si="412"/>
        <v/>
      </c>
      <c r="X1197" s="15" t="str">
        <f t="shared" si="413"/>
        <v/>
      </c>
      <c r="Y1197" s="15" t="str">
        <f t="shared" si="414"/>
        <v/>
      </c>
      <c r="Z1197" s="15">
        <f t="shared" si="415"/>
        <v>0</v>
      </c>
      <c r="AA1197" s="15" t="str">
        <f t="shared" si="416"/>
        <v>3550,HEUSDEN-ZOLDER,Heusden,</v>
      </c>
      <c r="AB1197" s="15" t="str">
        <f t="shared" si="417"/>
        <v/>
      </c>
    </row>
    <row r="1198" spans="1:28" x14ac:dyDescent="0.2">
      <c r="A1198">
        <v>214</v>
      </c>
      <c r="B1198">
        <v>191</v>
      </c>
      <c r="C1198">
        <v>3550</v>
      </c>
      <c r="D1198" t="s">
        <v>1642</v>
      </c>
      <c r="E1198" t="s">
        <v>1648</v>
      </c>
      <c r="F1198" t="str">
        <f t="shared" si="396"/>
        <v>3550,HEUSDEN-ZOLDER,Heusden-Zolder,</v>
      </c>
      <c r="G1198">
        <f t="shared" si="397"/>
        <v>214</v>
      </c>
      <c r="H1198">
        <f t="shared" si="397"/>
        <v>191</v>
      </c>
      <c r="I1198" s="15" t="str">
        <f t="shared" si="398"/>
        <v/>
      </c>
      <c r="J1198" s="15" t="str">
        <f t="shared" si="399"/>
        <v/>
      </c>
      <c r="K1198" s="15">
        <f t="shared" si="400"/>
        <v>0</v>
      </c>
      <c r="L1198" s="15" t="str">
        <f t="shared" si="401"/>
        <v>3550,HEUSDEN-ZOLDER,Heusden-Zolder,</v>
      </c>
      <c r="M1198" s="15" t="str">
        <f t="shared" si="402"/>
        <v/>
      </c>
      <c r="N1198" s="15" t="str">
        <f t="shared" si="403"/>
        <v/>
      </c>
      <c r="O1198" s="15" t="str">
        <f t="shared" si="404"/>
        <v/>
      </c>
      <c r="P1198" s="15">
        <f t="shared" si="405"/>
        <v>0</v>
      </c>
      <c r="Q1198" s="15" t="str">
        <f t="shared" si="406"/>
        <v>3550,HEUSDEN-ZOLDER,Heusden-Zolder,</v>
      </c>
      <c r="R1198" s="15" t="str">
        <f t="shared" si="407"/>
        <v/>
      </c>
      <c r="S1198" s="15" t="str">
        <f t="shared" si="408"/>
        <v/>
      </c>
      <c r="T1198" s="15" t="str">
        <f t="shared" si="409"/>
        <v/>
      </c>
      <c r="U1198" s="15">
        <f t="shared" si="410"/>
        <v>0</v>
      </c>
      <c r="V1198" s="15" t="str">
        <f t="shared" si="411"/>
        <v>3550,HEUSDEN-ZOLDER,Heusden-Zolder,</v>
      </c>
      <c r="W1198" s="15" t="str">
        <f t="shared" si="412"/>
        <v/>
      </c>
      <c r="X1198" s="15" t="str">
        <f t="shared" si="413"/>
        <v/>
      </c>
      <c r="Y1198" s="15" t="str">
        <f t="shared" si="414"/>
        <v/>
      </c>
      <c r="Z1198" s="15">
        <f t="shared" si="415"/>
        <v>0</v>
      </c>
      <c r="AA1198" s="15" t="str">
        <f t="shared" si="416"/>
        <v>3550,HEUSDEN-ZOLDER,Heusden-Zolder,</v>
      </c>
      <c r="AB1198" s="15" t="str">
        <f t="shared" si="417"/>
        <v/>
      </c>
    </row>
    <row r="1199" spans="1:28" x14ac:dyDescent="0.2">
      <c r="A1199">
        <v>218</v>
      </c>
      <c r="B1199">
        <v>194</v>
      </c>
      <c r="C1199">
        <v>3550</v>
      </c>
      <c r="D1199" t="s">
        <v>1642</v>
      </c>
      <c r="E1199" t="s">
        <v>1649</v>
      </c>
      <c r="F1199" t="str">
        <f t="shared" si="396"/>
        <v>3550,HEUSDEN-ZOLDER,Lindeman,</v>
      </c>
      <c r="G1199">
        <f t="shared" si="397"/>
        <v>218</v>
      </c>
      <c r="H1199">
        <f t="shared" si="397"/>
        <v>194</v>
      </c>
      <c r="I1199" s="15" t="str">
        <f t="shared" si="398"/>
        <v/>
      </c>
      <c r="J1199" s="15" t="str">
        <f t="shared" si="399"/>
        <v/>
      </c>
      <c r="K1199" s="15">
        <f t="shared" si="400"/>
        <v>0</v>
      </c>
      <c r="L1199" s="15" t="str">
        <f t="shared" si="401"/>
        <v>3550,HEUSDEN-ZOLDER,Lindeman,</v>
      </c>
      <c r="M1199" s="15" t="str">
        <f t="shared" si="402"/>
        <v/>
      </c>
      <c r="N1199" s="15" t="str">
        <f t="shared" si="403"/>
        <v/>
      </c>
      <c r="O1199" s="15" t="str">
        <f t="shared" si="404"/>
        <v/>
      </c>
      <c r="P1199" s="15">
        <f t="shared" si="405"/>
        <v>0</v>
      </c>
      <c r="Q1199" s="15" t="str">
        <f t="shared" si="406"/>
        <v>3550,HEUSDEN-ZOLDER,Lindeman,</v>
      </c>
      <c r="R1199" s="15" t="str">
        <f t="shared" si="407"/>
        <v/>
      </c>
      <c r="S1199" s="15" t="str">
        <f t="shared" si="408"/>
        <v/>
      </c>
      <c r="T1199" s="15" t="str">
        <f t="shared" si="409"/>
        <v/>
      </c>
      <c r="U1199" s="15">
        <f t="shared" si="410"/>
        <v>0</v>
      </c>
      <c r="V1199" s="15" t="str">
        <f t="shared" si="411"/>
        <v>3550,HEUSDEN-ZOLDER,Lindeman,</v>
      </c>
      <c r="W1199" s="15" t="str">
        <f t="shared" si="412"/>
        <v/>
      </c>
      <c r="X1199" s="15" t="str">
        <f t="shared" si="413"/>
        <v/>
      </c>
      <c r="Y1199" s="15" t="str">
        <f t="shared" si="414"/>
        <v/>
      </c>
      <c r="Z1199" s="15">
        <f t="shared" si="415"/>
        <v>0</v>
      </c>
      <c r="AA1199" s="15" t="str">
        <f t="shared" si="416"/>
        <v>3550,HEUSDEN-ZOLDER,Lindeman,</v>
      </c>
      <c r="AB1199" s="15" t="str">
        <f t="shared" si="417"/>
        <v/>
      </c>
    </row>
    <row r="1200" spans="1:28" x14ac:dyDescent="0.2">
      <c r="A1200">
        <v>215</v>
      </c>
      <c r="B1200">
        <v>186</v>
      </c>
      <c r="C1200">
        <v>3550</v>
      </c>
      <c r="D1200" t="s">
        <v>1642</v>
      </c>
      <c r="E1200" t="s">
        <v>1650</v>
      </c>
      <c r="F1200" t="str">
        <f t="shared" si="396"/>
        <v>3550,HEUSDEN-ZOLDER,Terlamen,</v>
      </c>
      <c r="G1200">
        <f t="shared" si="397"/>
        <v>215</v>
      </c>
      <c r="H1200">
        <f t="shared" si="397"/>
        <v>186</v>
      </c>
      <c r="I1200" s="15" t="str">
        <f t="shared" si="398"/>
        <v/>
      </c>
      <c r="J1200" s="15" t="str">
        <f t="shared" si="399"/>
        <v/>
      </c>
      <c r="K1200" s="15">
        <f t="shared" si="400"/>
        <v>0</v>
      </c>
      <c r="L1200" s="15" t="str">
        <f t="shared" si="401"/>
        <v>3550,HEUSDEN-ZOLDER,Terlamen,</v>
      </c>
      <c r="M1200" s="15" t="str">
        <f t="shared" si="402"/>
        <v/>
      </c>
      <c r="N1200" s="15" t="str">
        <f t="shared" si="403"/>
        <v/>
      </c>
      <c r="O1200" s="15" t="str">
        <f t="shared" si="404"/>
        <v/>
      </c>
      <c r="P1200" s="15">
        <f t="shared" si="405"/>
        <v>0</v>
      </c>
      <c r="Q1200" s="15" t="str">
        <f t="shared" si="406"/>
        <v>3550,HEUSDEN-ZOLDER,Terlamen,</v>
      </c>
      <c r="R1200" s="15" t="str">
        <f t="shared" si="407"/>
        <v/>
      </c>
      <c r="S1200" s="15" t="str">
        <f t="shared" si="408"/>
        <v/>
      </c>
      <c r="T1200" s="15" t="str">
        <f t="shared" si="409"/>
        <v/>
      </c>
      <c r="U1200" s="15">
        <f t="shared" si="410"/>
        <v>0</v>
      </c>
      <c r="V1200" s="15" t="str">
        <f t="shared" si="411"/>
        <v>3550,HEUSDEN-ZOLDER,Terlamen,</v>
      </c>
      <c r="W1200" s="15" t="str">
        <f t="shared" si="412"/>
        <v/>
      </c>
      <c r="X1200" s="15" t="str">
        <f t="shared" si="413"/>
        <v/>
      </c>
      <c r="Y1200" s="15" t="str">
        <f t="shared" si="414"/>
        <v/>
      </c>
      <c r="Z1200" s="15">
        <f t="shared" si="415"/>
        <v>0</v>
      </c>
      <c r="AA1200" s="15" t="str">
        <f t="shared" si="416"/>
        <v>3550,HEUSDEN-ZOLDER,Terlamen,</v>
      </c>
      <c r="AB1200" s="15" t="str">
        <f t="shared" si="417"/>
        <v/>
      </c>
    </row>
    <row r="1201" spans="1:28" x14ac:dyDescent="0.2">
      <c r="A1201">
        <v>212</v>
      </c>
      <c r="B1201">
        <v>188</v>
      </c>
      <c r="C1201">
        <v>3550</v>
      </c>
      <c r="D1201" t="s">
        <v>1642</v>
      </c>
      <c r="E1201" t="s">
        <v>1651</v>
      </c>
      <c r="F1201" t="str">
        <f t="shared" si="396"/>
        <v>3550,HEUSDEN-ZOLDER,Viversel,</v>
      </c>
      <c r="G1201">
        <f t="shared" si="397"/>
        <v>212</v>
      </c>
      <c r="H1201">
        <f t="shared" si="397"/>
        <v>188</v>
      </c>
      <c r="I1201" s="15" t="str">
        <f t="shared" si="398"/>
        <v/>
      </c>
      <c r="J1201" s="15" t="str">
        <f t="shared" si="399"/>
        <v/>
      </c>
      <c r="K1201" s="15">
        <f t="shared" si="400"/>
        <v>0</v>
      </c>
      <c r="L1201" s="15" t="str">
        <f t="shared" si="401"/>
        <v>3550,HEUSDEN-ZOLDER,Viversel,</v>
      </c>
      <c r="M1201" s="15" t="str">
        <f t="shared" si="402"/>
        <v/>
      </c>
      <c r="N1201" s="15" t="str">
        <f t="shared" si="403"/>
        <v/>
      </c>
      <c r="O1201" s="15" t="str">
        <f t="shared" si="404"/>
        <v/>
      </c>
      <c r="P1201" s="15">
        <f t="shared" si="405"/>
        <v>0</v>
      </c>
      <c r="Q1201" s="15" t="str">
        <f t="shared" si="406"/>
        <v>3550,HEUSDEN-ZOLDER,Viversel,</v>
      </c>
      <c r="R1201" s="15" t="str">
        <f t="shared" si="407"/>
        <v/>
      </c>
      <c r="S1201" s="15" t="str">
        <f t="shared" si="408"/>
        <v/>
      </c>
      <c r="T1201" s="15" t="str">
        <f t="shared" si="409"/>
        <v/>
      </c>
      <c r="U1201" s="15">
        <f t="shared" si="410"/>
        <v>0</v>
      </c>
      <c r="V1201" s="15" t="str">
        <f t="shared" si="411"/>
        <v>3550,HEUSDEN-ZOLDER,Viversel,</v>
      </c>
      <c r="W1201" s="15" t="str">
        <f t="shared" si="412"/>
        <v/>
      </c>
      <c r="X1201" s="15" t="str">
        <f t="shared" si="413"/>
        <v/>
      </c>
      <c r="Y1201" s="15" t="str">
        <f t="shared" si="414"/>
        <v/>
      </c>
      <c r="Z1201" s="15">
        <f t="shared" si="415"/>
        <v>0</v>
      </c>
      <c r="AA1201" s="15" t="str">
        <f t="shared" si="416"/>
        <v>3550,HEUSDEN-ZOLDER,Viversel,</v>
      </c>
      <c r="AB1201" s="15" t="str">
        <f t="shared" si="417"/>
        <v/>
      </c>
    </row>
    <row r="1202" spans="1:28" x14ac:dyDescent="0.2">
      <c r="A1202">
        <v>218</v>
      </c>
      <c r="B1202">
        <v>192</v>
      </c>
      <c r="C1202">
        <v>3550</v>
      </c>
      <c r="D1202" t="s">
        <v>1642</v>
      </c>
      <c r="E1202" t="s">
        <v>872</v>
      </c>
      <c r="F1202" t="str">
        <f t="shared" si="396"/>
        <v>3550,HEUSDEN-ZOLDER,Voort,</v>
      </c>
      <c r="G1202">
        <f t="shared" si="397"/>
        <v>218</v>
      </c>
      <c r="H1202">
        <f t="shared" si="397"/>
        <v>192</v>
      </c>
      <c r="I1202" s="15" t="str">
        <f t="shared" si="398"/>
        <v/>
      </c>
      <c r="J1202" s="15" t="str">
        <f t="shared" si="399"/>
        <v/>
      </c>
      <c r="K1202" s="15">
        <f t="shared" si="400"/>
        <v>0</v>
      </c>
      <c r="L1202" s="15" t="str">
        <f t="shared" si="401"/>
        <v>3550,HEUSDEN-ZOLDER,Voort,</v>
      </c>
      <c r="M1202" s="15" t="str">
        <f t="shared" si="402"/>
        <v/>
      </c>
      <c r="N1202" s="15" t="str">
        <f t="shared" si="403"/>
        <v/>
      </c>
      <c r="O1202" s="15" t="str">
        <f t="shared" si="404"/>
        <v/>
      </c>
      <c r="P1202" s="15">
        <f t="shared" si="405"/>
        <v>0</v>
      </c>
      <c r="Q1202" s="15" t="str">
        <f t="shared" si="406"/>
        <v>3550,HEUSDEN-ZOLDER,Voort,</v>
      </c>
      <c r="R1202" s="15" t="str">
        <f t="shared" si="407"/>
        <v/>
      </c>
      <c r="S1202" s="15" t="str">
        <f t="shared" si="408"/>
        <v/>
      </c>
      <c r="T1202" s="15" t="str">
        <f t="shared" si="409"/>
        <v/>
      </c>
      <c r="U1202" s="15">
        <f t="shared" si="410"/>
        <v>0</v>
      </c>
      <c r="V1202" s="15" t="str">
        <f t="shared" si="411"/>
        <v>3550,HEUSDEN-ZOLDER,Voort,</v>
      </c>
      <c r="W1202" s="15" t="str">
        <f t="shared" si="412"/>
        <v/>
      </c>
      <c r="X1202" s="15" t="str">
        <f t="shared" si="413"/>
        <v/>
      </c>
      <c r="Y1202" s="15" t="str">
        <f t="shared" si="414"/>
        <v/>
      </c>
      <c r="Z1202" s="15">
        <f t="shared" si="415"/>
        <v>0</v>
      </c>
      <c r="AA1202" s="15" t="str">
        <f t="shared" si="416"/>
        <v>3550,HEUSDEN-ZOLDER,Voort,</v>
      </c>
      <c r="AB1202" s="15" t="str">
        <f t="shared" si="417"/>
        <v/>
      </c>
    </row>
    <row r="1203" spans="1:28" x14ac:dyDescent="0.2">
      <c r="A1203">
        <v>216</v>
      </c>
      <c r="B1203">
        <v>191</v>
      </c>
      <c r="C1203">
        <v>3550</v>
      </c>
      <c r="D1203" t="s">
        <v>1642</v>
      </c>
      <c r="E1203" t="s">
        <v>1652</v>
      </c>
      <c r="F1203" t="str">
        <f t="shared" si="396"/>
        <v>3550,HEUSDEN-ZOLDER,Zolder,</v>
      </c>
      <c r="G1203">
        <f t="shared" si="397"/>
        <v>216</v>
      </c>
      <c r="H1203">
        <f t="shared" si="397"/>
        <v>191</v>
      </c>
      <c r="I1203" s="15" t="str">
        <f t="shared" si="398"/>
        <v/>
      </c>
      <c r="J1203" s="15" t="str">
        <f t="shared" si="399"/>
        <v/>
      </c>
      <c r="K1203" s="15">
        <f t="shared" si="400"/>
        <v>0</v>
      </c>
      <c r="L1203" s="15" t="str">
        <f t="shared" si="401"/>
        <v>3550,HEUSDEN-ZOLDER,Zolder,</v>
      </c>
      <c r="M1203" s="15" t="str">
        <f t="shared" si="402"/>
        <v/>
      </c>
      <c r="N1203" s="15" t="str">
        <f t="shared" si="403"/>
        <v/>
      </c>
      <c r="O1203" s="15" t="str">
        <f t="shared" si="404"/>
        <v/>
      </c>
      <c r="P1203" s="15">
        <f t="shared" si="405"/>
        <v>0</v>
      </c>
      <c r="Q1203" s="15" t="str">
        <f t="shared" si="406"/>
        <v>3550,HEUSDEN-ZOLDER,Zolder,</v>
      </c>
      <c r="R1203" s="15" t="str">
        <f t="shared" si="407"/>
        <v/>
      </c>
      <c r="S1203" s="15" t="str">
        <f t="shared" si="408"/>
        <v/>
      </c>
      <c r="T1203" s="15" t="str">
        <f t="shared" si="409"/>
        <v/>
      </c>
      <c r="U1203" s="15">
        <f t="shared" si="410"/>
        <v>0</v>
      </c>
      <c r="V1203" s="15" t="str">
        <f t="shared" si="411"/>
        <v>3550,HEUSDEN-ZOLDER,Zolder,</v>
      </c>
      <c r="W1203" s="15" t="str">
        <f t="shared" si="412"/>
        <v/>
      </c>
      <c r="X1203" s="15" t="str">
        <f t="shared" si="413"/>
        <v/>
      </c>
      <c r="Y1203" s="15" t="str">
        <f t="shared" si="414"/>
        <v/>
      </c>
      <c r="Z1203" s="15">
        <f t="shared" si="415"/>
        <v>0</v>
      </c>
      <c r="AA1203" s="15" t="str">
        <f t="shared" si="416"/>
        <v>3550,HEUSDEN-ZOLDER,Zolder,</v>
      </c>
      <c r="AB1203" s="15" t="str">
        <f t="shared" si="417"/>
        <v/>
      </c>
    </row>
    <row r="1204" spans="1:28" x14ac:dyDescent="0.2">
      <c r="A1204">
        <v>204</v>
      </c>
      <c r="B1204">
        <v>184</v>
      </c>
      <c r="C1204">
        <v>3560</v>
      </c>
      <c r="D1204" t="s">
        <v>1653</v>
      </c>
      <c r="E1204" t="s">
        <v>1654</v>
      </c>
      <c r="F1204" t="str">
        <f t="shared" si="396"/>
        <v>3560,LUMMEN,Linkhout,</v>
      </c>
      <c r="G1204">
        <f t="shared" si="397"/>
        <v>204</v>
      </c>
      <c r="H1204">
        <f t="shared" si="397"/>
        <v>184</v>
      </c>
      <c r="I1204" s="15" t="str">
        <f t="shared" si="398"/>
        <v/>
      </c>
      <c r="J1204" s="15" t="str">
        <f t="shared" si="399"/>
        <v/>
      </c>
      <c r="K1204" s="15">
        <f t="shared" si="400"/>
        <v>0</v>
      </c>
      <c r="L1204" s="15" t="str">
        <f t="shared" si="401"/>
        <v>3560,LUMMEN,Linkhout,</v>
      </c>
      <c r="M1204" s="15" t="str">
        <f t="shared" si="402"/>
        <v/>
      </c>
      <c r="N1204" s="15" t="str">
        <f t="shared" si="403"/>
        <v/>
      </c>
      <c r="O1204" s="15" t="str">
        <f t="shared" si="404"/>
        <v/>
      </c>
      <c r="P1204" s="15">
        <f t="shared" si="405"/>
        <v>0</v>
      </c>
      <c r="Q1204" s="15" t="str">
        <f t="shared" si="406"/>
        <v>3560,LUMMEN,Linkhout,</v>
      </c>
      <c r="R1204" s="15" t="str">
        <f t="shared" si="407"/>
        <v/>
      </c>
      <c r="S1204" s="15" t="str">
        <f t="shared" si="408"/>
        <v/>
      </c>
      <c r="T1204" s="15" t="str">
        <f t="shared" si="409"/>
        <v/>
      </c>
      <c r="U1204" s="15">
        <f t="shared" si="410"/>
        <v>0</v>
      </c>
      <c r="V1204" s="15" t="str">
        <f t="shared" si="411"/>
        <v>3560,LUMMEN,Linkhout,</v>
      </c>
      <c r="W1204" s="15" t="str">
        <f t="shared" si="412"/>
        <v/>
      </c>
      <c r="X1204" s="15" t="str">
        <f t="shared" si="413"/>
        <v/>
      </c>
      <c r="Y1204" s="15" t="str">
        <f t="shared" si="414"/>
        <v/>
      </c>
      <c r="Z1204" s="15">
        <f t="shared" si="415"/>
        <v>0</v>
      </c>
      <c r="AA1204" s="15" t="str">
        <f t="shared" si="416"/>
        <v>3560,LUMMEN,Linkhout,</v>
      </c>
      <c r="AB1204" s="15" t="str">
        <f t="shared" si="417"/>
        <v/>
      </c>
    </row>
    <row r="1205" spans="1:28" x14ac:dyDescent="0.2">
      <c r="A1205">
        <v>207</v>
      </c>
      <c r="B1205">
        <v>186</v>
      </c>
      <c r="C1205">
        <v>3560</v>
      </c>
      <c r="D1205" t="s">
        <v>1653</v>
      </c>
      <c r="E1205" t="s">
        <v>1655</v>
      </c>
      <c r="F1205" t="str">
        <f t="shared" si="396"/>
        <v>3560,LUMMEN,Lummen,</v>
      </c>
      <c r="G1205">
        <f t="shared" si="397"/>
        <v>207</v>
      </c>
      <c r="H1205">
        <f t="shared" si="397"/>
        <v>186</v>
      </c>
      <c r="I1205" s="15" t="str">
        <f t="shared" si="398"/>
        <v/>
      </c>
      <c r="J1205" s="15" t="str">
        <f t="shared" si="399"/>
        <v/>
      </c>
      <c r="K1205" s="15">
        <f t="shared" si="400"/>
        <v>0</v>
      </c>
      <c r="L1205" s="15" t="str">
        <f t="shared" si="401"/>
        <v>3560,LUMMEN,Lummen,</v>
      </c>
      <c r="M1205" s="15" t="str">
        <f t="shared" si="402"/>
        <v/>
      </c>
      <c r="N1205" s="15" t="str">
        <f t="shared" si="403"/>
        <v/>
      </c>
      <c r="O1205" s="15" t="str">
        <f t="shared" si="404"/>
        <v/>
      </c>
      <c r="P1205" s="15">
        <f t="shared" si="405"/>
        <v>0</v>
      </c>
      <c r="Q1205" s="15" t="str">
        <f t="shared" si="406"/>
        <v>3560,LUMMEN,Lummen,</v>
      </c>
      <c r="R1205" s="15" t="str">
        <f t="shared" si="407"/>
        <v/>
      </c>
      <c r="S1205" s="15" t="str">
        <f t="shared" si="408"/>
        <v/>
      </c>
      <c r="T1205" s="15" t="str">
        <f t="shared" si="409"/>
        <v/>
      </c>
      <c r="U1205" s="15">
        <f t="shared" si="410"/>
        <v>0</v>
      </c>
      <c r="V1205" s="15" t="str">
        <f t="shared" si="411"/>
        <v>3560,LUMMEN,Lummen,</v>
      </c>
      <c r="W1205" s="15" t="str">
        <f t="shared" si="412"/>
        <v/>
      </c>
      <c r="X1205" s="15" t="str">
        <f t="shared" si="413"/>
        <v/>
      </c>
      <c r="Y1205" s="15" t="str">
        <f t="shared" si="414"/>
        <v/>
      </c>
      <c r="Z1205" s="15">
        <f t="shared" si="415"/>
        <v>0</v>
      </c>
      <c r="AA1205" s="15" t="str">
        <f t="shared" si="416"/>
        <v>3560,LUMMEN,Lummen,</v>
      </c>
      <c r="AB1205" s="15" t="str">
        <f t="shared" si="417"/>
        <v/>
      </c>
    </row>
    <row r="1206" spans="1:28" x14ac:dyDescent="0.2">
      <c r="A1206">
        <v>204</v>
      </c>
      <c r="B1206">
        <v>187</v>
      </c>
      <c r="C1206">
        <v>3560</v>
      </c>
      <c r="D1206" t="s">
        <v>1653</v>
      </c>
      <c r="E1206" t="s">
        <v>1497</v>
      </c>
      <c r="F1206" t="str">
        <f t="shared" si="396"/>
        <v>3560,LUMMEN,Meldert,</v>
      </c>
      <c r="G1206">
        <f t="shared" si="397"/>
        <v>204</v>
      </c>
      <c r="H1206">
        <f t="shared" si="397"/>
        <v>187</v>
      </c>
      <c r="I1206" s="15" t="str">
        <f t="shared" si="398"/>
        <v/>
      </c>
      <c r="J1206" s="15" t="str">
        <f t="shared" si="399"/>
        <v/>
      </c>
      <c r="K1206" s="15">
        <f t="shared" si="400"/>
        <v>0</v>
      </c>
      <c r="L1206" s="15" t="str">
        <f t="shared" si="401"/>
        <v>3560,LUMMEN,Meldert,</v>
      </c>
      <c r="M1206" s="15" t="str">
        <f t="shared" si="402"/>
        <v/>
      </c>
      <c r="N1206" s="15" t="str">
        <f t="shared" si="403"/>
        <v/>
      </c>
      <c r="O1206" s="15" t="str">
        <f t="shared" si="404"/>
        <v/>
      </c>
      <c r="P1206" s="15">
        <f t="shared" si="405"/>
        <v>0</v>
      </c>
      <c r="Q1206" s="15" t="str">
        <f t="shared" si="406"/>
        <v>3560,LUMMEN,Meldert,</v>
      </c>
      <c r="R1206" s="15" t="str">
        <f t="shared" si="407"/>
        <v/>
      </c>
      <c r="S1206" s="15" t="str">
        <f t="shared" si="408"/>
        <v/>
      </c>
      <c r="T1206" s="15" t="str">
        <f t="shared" si="409"/>
        <v/>
      </c>
      <c r="U1206" s="15">
        <f t="shared" si="410"/>
        <v>0</v>
      </c>
      <c r="V1206" s="15" t="str">
        <f t="shared" si="411"/>
        <v>3560,LUMMEN,Meldert,</v>
      </c>
      <c r="W1206" s="15" t="str">
        <f t="shared" si="412"/>
        <v/>
      </c>
      <c r="X1206" s="15" t="str">
        <f t="shared" si="413"/>
        <v/>
      </c>
      <c r="Y1206" s="15" t="str">
        <f t="shared" si="414"/>
        <v/>
      </c>
      <c r="Z1206" s="15">
        <f t="shared" si="415"/>
        <v>0</v>
      </c>
      <c r="AA1206" s="15" t="str">
        <f t="shared" si="416"/>
        <v>3560,LUMMEN,Meldert,</v>
      </c>
      <c r="AB1206" s="15" t="str">
        <f t="shared" si="417"/>
        <v/>
      </c>
    </row>
    <row r="1207" spans="1:28" x14ac:dyDescent="0.2">
      <c r="A1207">
        <v>205</v>
      </c>
      <c r="B1207">
        <v>187</v>
      </c>
      <c r="C1207">
        <v>3560</v>
      </c>
      <c r="D1207" t="s">
        <v>1653</v>
      </c>
      <c r="E1207" t="s">
        <v>1656</v>
      </c>
      <c r="F1207" t="str">
        <f t="shared" si="396"/>
        <v>3560,LUMMEN,Mellaar,</v>
      </c>
      <c r="G1207">
        <f t="shared" si="397"/>
        <v>205</v>
      </c>
      <c r="H1207">
        <f t="shared" si="397"/>
        <v>187</v>
      </c>
      <c r="I1207" s="15" t="str">
        <f t="shared" si="398"/>
        <v/>
      </c>
      <c r="J1207" s="15" t="str">
        <f t="shared" si="399"/>
        <v/>
      </c>
      <c r="K1207" s="15">
        <f t="shared" si="400"/>
        <v>0</v>
      </c>
      <c r="L1207" s="15" t="str">
        <f t="shared" si="401"/>
        <v>3560,LUMMEN,Mellaar,</v>
      </c>
      <c r="M1207" s="15" t="str">
        <f t="shared" si="402"/>
        <v/>
      </c>
      <c r="N1207" s="15" t="str">
        <f t="shared" si="403"/>
        <v/>
      </c>
      <c r="O1207" s="15" t="str">
        <f t="shared" si="404"/>
        <v/>
      </c>
      <c r="P1207" s="15">
        <f t="shared" si="405"/>
        <v>0</v>
      </c>
      <c r="Q1207" s="15" t="str">
        <f t="shared" si="406"/>
        <v>3560,LUMMEN,Mellaar,</v>
      </c>
      <c r="R1207" s="15" t="str">
        <f t="shared" si="407"/>
        <v/>
      </c>
      <c r="S1207" s="15" t="str">
        <f t="shared" si="408"/>
        <v/>
      </c>
      <c r="T1207" s="15" t="str">
        <f t="shared" si="409"/>
        <v/>
      </c>
      <c r="U1207" s="15">
        <f t="shared" si="410"/>
        <v>0</v>
      </c>
      <c r="V1207" s="15" t="str">
        <f t="shared" si="411"/>
        <v>3560,LUMMEN,Mellaar,</v>
      </c>
      <c r="W1207" s="15" t="str">
        <f t="shared" si="412"/>
        <v/>
      </c>
      <c r="X1207" s="15" t="str">
        <f t="shared" si="413"/>
        <v/>
      </c>
      <c r="Y1207" s="15" t="str">
        <f t="shared" si="414"/>
        <v/>
      </c>
      <c r="Z1207" s="15">
        <f t="shared" si="415"/>
        <v>0</v>
      </c>
      <c r="AA1207" s="15" t="str">
        <f t="shared" si="416"/>
        <v>3560,LUMMEN,Mellaar,</v>
      </c>
      <c r="AB1207" s="15" t="str">
        <f t="shared" si="417"/>
        <v/>
      </c>
    </row>
    <row r="1208" spans="1:28" x14ac:dyDescent="0.2">
      <c r="A1208">
        <v>210</v>
      </c>
      <c r="B1208">
        <v>185</v>
      </c>
      <c r="C1208">
        <v>3560</v>
      </c>
      <c r="D1208" t="s">
        <v>1653</v>
      </c>
      <c r="E1208" t="s">
        <v>1657</v>
      </c>
      <c r="F1208" t="str">
        <f t="shared" si="396"/>
        <v>3560,LUMMEN,Tiewinkel,</v>
      </c>
      <c r="G1208">
        <f t="shared" si="397"/>
        <v>210</v>
      </c>
      <c r="H1208">
        <f t="shared" si="397"/>
        <v>185</v>
      </c>
      <c r="I1208" s="15" t="str">
        <f t="shared" si="398"/>
        <v/>
      </c>
      <c r="J1208" s="15" t="str">
        <f t="shared" si="399"/>
        <v/>
      </c>
      <c r="K1208" s="15">
        <f t="shared" si="400"/>
        <v>0</v>
      </c>
      <c r="L1208" s="15" t="str">
        <f t="shared" si="401"/>
        <v>3560,LUMMEN,Tiewinkel,</v>
      </c>
      <c r="M1208" s="15" t="str">
        <f t="shared" si="402"/>
        <v/>
      </c>
      <c r="N1208" s="15" t="str">
        <f t="shared" si="403"/>
        <v/>
      </c>
      <c r="O1208" s="15" t="str">
        <f t="shared" si="404"/>
        <v/>
      </c>
      <c r="P1208" s="15">
        <f t="shared" si="405"/>
        <v>0</v>
      </c>
      <c r="Q1208" s="15" t="str">
        <f t="shared" si="406"/>
        <v>3560,LUMMEN,Tiewinkel,</v>
      </c>
      <c r="R1208" s="15" t="str">
        <f t="shared" si="407"/>
        <v/>
      </c>
      <c r="S1208" s="15" t="str">
        <f t="shared" si="408"/>
        <v/>
      </c>
      <c r="T1208" s="15" t="str">
        <f t="shared" si="409"/>
        <v/>
      </c>
      <c r="U1208" s="15">
        <f t="shared" si="410"/>
        <v>0</v>
      </c>
      <c r="V1208" s="15" t="str">
        <f t="shared" si="411"/>
        <v>3560,LUMMEN,Tiewinkel,</v>
      </c>
      <c r="W1208" s="15" t="str">
        <f t="shared" si="412"/>
        <v/>
      </c>
      <c r="X1208" s="15" t="str">
        <f t="shared" si="413"/>
        <v/>
      </c>
      <c r="Y1208" s="15" t="str">
        <f t="shared" si="414"/>
        <v/>
      </c>
      <c r="Z1208" s="15">
        <f t="shared" si="415"/>
        <v>0</v>
      </c>
      <c r="AA1208" s="15" t="str">
        <f t="shared" si="416"/>
        <v>3560,LUMMEN,Tiewinkel,</v>
      </c>
      <c r="AB1208" s="15" t="str">
        <f t="shared" si="417"/>
        <v/>
      </c>
    </row>
    <row r="1209" spans="1:28" x14ac:dyDescent="0.2">
      <c r="A1209">
        <v>216</v>
      </c>
      <c r="B1209">
        <v>174</v>
      </c>
      <c r="C1209">
        <v>3570</v>
      </c>
      <c r="D1209" t="s">
        <v>1658</v>
      </c>
      <c r="E1209" t="s">
        <v>1659</v>
      </c>
      <c r="F1209" t="str">
        <f t="shared" si="396"/>
        <v>3570,ALKEN,Alken,</v>
      </c>
      <c r="G1209">
        <f t="shared" si="397"/>
        <v>216</v>
      </c>
      <c r="H1209">
        <f t="shared" si="397"/>
        <v>174</v>
      </c>
      <c r="I1209" s="15" t="str">
        <f t="shared" si="398"/>
        <v/>
      </c>
      <c r="J1209" s="15" t="str">
        <f t="shared" si="399"/>
        <v/>
      </c>
      <c r="K1209" s="15">
        <f t="shared" si="400"/>
        <v>0</v>
      </c>
      <c r="L1209" s="15" t="str">
        <f t="shared" si="401"/>
        <v>3570,ALKEN,Alken,</v>
      </c>
      <c r="M1209" s="15" t="str">
        <f t="shared" si="402"/>
        <v/>
      </c>
      <c r="N1209" s="15" t="str">
        <f t="shared" si="403"/>
        <v/>
      </c>
      <c r="O1209" s="15" t="str">
        <f t="shared" si="404"/>
        <v/>
      </c>
      <c r="P1209" s="15">
        <f t="shared" si="405"/>
        <v>0</v>
      </c>
      <c r="Q1209" s="15" t="str">
        <f t="shared" si="406"/>
        <v>3570,ALKEN,Alken,</v>
      </c>
      <c r="R1209" s="15" t="str">
        <f t="shared" si="407"/>
        <v/>
      </c>
      <c r="S1209" s="15" t="str">
        <f t="shared" si="408"/>
        <v/>
      </c>
      <c r="T1209" s="15" t="str">
        <f t="shared" si="409"/>
        <v/>
      </c>
      <c r="U1209" s="15">
        <f t="shared" si="410"/>
        <v>0</v>
      </c>
      <c r="V1209" s="15" t="str">
        <f t="shared" si="411"/>
        <v>3570,ALKEN,Alken,</v>
      </c>
      <c r="W1209" s="15" t="str">
        <f t="shared" si="412"/>
        <v/>
      </c>
      <c r="X1209" s="15" t="str">
        <f t="shared" si="413"/>
        <v/>
      </c>
      <c r="Y1209" s="15" t="str">
        <f t="shared" si="414"/>
        <v/>
      </c>
      <c r="Z1209" s="15">
        <f t="shared" si="415"/>
        <v>0</v>
      </c>
      <c r="AA1209" s="15" t="str">
        <f t="shared" si="416"/>
        <v>3570,ALKEN,Alken,</v>
      </c>
      <c r="AB1209" s="15" t="str">
        <f t="shared" si="417"/>
        <v/>
      </c>
    </row>
    <row r="1210" spans="1:28" x14ac:dyDescent="0.2">
      <c r="A1210">
        <v>215</v>
      </c>
      <c r="B1210">
        <v>176</v>
      </c>
      <c r="C1210">
        <v>3570</v>
      </c>
      <c r="D1210" t="s">
        <v>1658</v>
      </c>
      <c r="E1210" t="s">
        <v>1660</v>
      </c>
      <c r="F1210" t="str">
        <f t="shared" si="396"/>
        <v>3570,ALKEN,Alken-Station,</v>
      </c>
      <c r="G1210">
        <f t="shared" si="397"/>
        <v>215</v>
      </c>
      <c r="H1210">
        <f t="shared" si="397"/>
        <v>176</v>
      </c>
      <c r="I1210" s="15" t="str">
        <f t="shared" si="398"/>
        <v/>
      </c>
      <c r="J1210" s="15" t="str">
        <f t="shared" si="399"/>
        <v/>
      </c>
      <c r="K1210" s="15">
        <f t="shared" si="400"/>
        <v>0</v>
      </c>
      <c r="L1210" s="15" t="str">
        <f t="shared" si="401"/>
        <v>3570,ALKEN,Alken-Station,</v>
      </c>
      <c r="M1210" s="15" t="str">
        <f t="shared" si="402"/>
        <v/>
      </c>
      <c r="N1210" s="15" t="str">
        <f t="shared" si="403"/>
        <v/>
      </c>
      <c r="O1210" s="15" t="str">
        <f t="shared" si="404"/>
        <v/>
      </c>
      <c r="P1210" s="15">
        <f t="shared" si="405"/>
        <v>0</v>
      </c>
      <c r="Q1210" s="15" t="str">
        <f t="shared" si="406"/>
        <v>3570,ALKEN,Alken-Station,</v>
      </c>
      <c r="R1210" s="15" t="str">
        <f t="shared" si="407"/>
        <v/>
      </c>
      <c r="S1210" s="15" t="str">
        <f t="shared" si="408"/>
        <v/>
      </c>
      <c r="T1210" s="15" t="str">
        <f t="shared" si="409"/>
        <v/>
      </c>
      <c r="U1210" s="15">
        <f t="shared" si="410"/>
        <v>0</v>
      </c>
      <c r="V1210" s="15" t="str">
        <f t="shared" si="411"/>
        <v>3570,ALKEN,Alken-Station,</v>
      </c>
      <c r="W1210" s="15" t="str">
        <f t="shared" si="412"/>
        <v/>
      </c>
      <c r="X1210" s="15" t="str">
        <f t="shared" si="413"/>
        <v/>
      </c>
      <c r="Y1210" s="15" t="str">
        <f t="shared" si="414"/>
        <v/>
      </c>
      <c r="Z1210" s="15">
        <f t="shared" si="415"/>
        <v>0</v>
      </c>
      <c r="AA1210" s="15" t="str">
        <f t="shared" si="416"/>
        <v>3570,ALKEN,Alken-Station,</v>
      </c>
      <c r="AB1210" s="15" t="str">
        <f t="shared" si="417"/>
        <v/>
      </c>
    </row>
    <row r="1211" spans="1:28" x14ac:dyDescent="0.2">
      <c r="A1211">
        <v>213</v>
      </c>
      <c r="B1211">
        <v>174</v>
      </c>
      <c r="C1211">
        <v>3570</v>
      </c>
      <c r="D1211" t="s">
        <v>1658</v>
      </c>
      <c r="E1211" t="s">
        <v>1139</v>
      </c>
      <c r="F1211" t="str">
        <f t="shared" si="396"/>
        <v>3570,ALKEN,Hulsen,</v>
      </c>
      <c r="G1211">
        <f t="shared" si="397"/>
        <v>213</v>
      </c>
      <c r="H1211">
        <f t="shared" si="397"/>
        <v>174</v>
      </c>
      <c r="I1211" s="15" t="str">
        <f t="shared" si="398"/>
        <v/>
      </c>
      <c r="J1211" s="15" t="str">
        <f t="shared" si="399"/>
        <v/>
      </c>
      <c r="K1211" s="15">
        <f t="shared" si="400"/>
        <v>0</v>
      </c>
      <c r="L1211" s="15" t="str">
        <f t="shared" si="401"/>
        <v>3570,ALKEN,Hulsen,</v>
      </c>
      <c r="M1211" s="15" t="str">
        <f t="shared" si="402"/>
        <v/>
      </c>
      <c r="N1211" s="15" t="str">
        <f t="shared" si="403"/>
        <v/>
      </c>
      <c r="O1211" s="15" t="str">
        <f t="shared" si="404"/>
        <v/>
      </c>
      <c r="P1211" s="15">
        <f t="shared" si="405"/>
        <v>0</v>
      </c>
      <c r="Q1211" s="15" t="str">
        <f t="shared" si="406"/>
        <v>3570,ALKEN,Hulsen,</v>
      </c>
      <c r="R1211" s="15" t="str">
        <f t="shared" si="407"/>
        <v/>
      </c>
      <c r="S1211" s="15" t="str">
        <f t="shared" si="408"/>
        <v/>
      </c>
      <c r="T1211" s="15" t="str">
        <f t="shared" si="409"/>
        <v/>
      </c>
      <c r="U1211" s="15">
        <f t="shared" si="410"/>
        <v>0</v>
      </c>
      <c r="V1211" s="15" t="str">
        <f t="shared" si="411"/>
        <v>3570,ALKEN,Hulsen,</v>
      </c>
      <c r="W1211" s="15" t="str">
        <f t="shared" si="412"/>
        <v/>
      </c>
      <c r="X1211" s="15" t="str">
        <f t="shared" si="413"/>
        <v/>
      </c>
      <c r="Y1211" s="15" t="str">
        <f t="shared" si="414"/>
        <v/>
      </c>
      <c r="Z1211" s="15">
        <f t="shared" si="415"/>
        <v>0</v>
      </c>
      <c r="AA1211" s="15" t="str">
        <f t="shared" si="416"/>
        <v>3570,ALKEN,Hulsen,</v>
      </c>
      <c r="AB1211" s="15" t="str">
        <f t="shared" si="417"/>
        <v/>
      </c>
    </row>
    <row r="1212" spans="1:28" x14ac:dyDescent="0.2">
      <c r="A1212">
        <v>213</v>
      </c>
      <c r="B1212">
        <v>172</v>
      </c>
      <c r="C1212">
        <v>3570</v>
      </c>
      <c r="D1212" t="s">
        <v>1658</v>
      </c>
      <c r="E1212" t="s">
        <v>1291</v>
      </c>
      <c r="F1212" t="str">
        <f t="shared" si="396"/>
        <v>3570,ALKEN,Kruisstraat,</v>
      </c>
      <c r="G1212">
        <f t="shared" si="397"/>
        <v>213</v>
      </c>
      <c r="H1212">
        <f t="shared" si="397"/>
        <v>172</v>
      </c>
      <c r="I1212" s="15" t="str">
        <f t="shared" si="398"/>
        <v/>
      </c>
      <c r="J1212" s="15" t="str">
        <f t="shared" si="399"/>
        <v/>
      </c>
      <c r="K1212" s="15">
        <f t="shared" si="400"/>
        <v>0</v>
      </c>
      <c r="L1212" s="15" t="str">
        <f t="shared" si="401"/>
        <v>3570,ALKEN,Kruisstraat,</v>
      </c>
      <c r="M1212" s="15" t="str">
        <f t="shared" si="402"/>
        <v/>
      </c>
      <c r="N1212" s="15" t="str">
        <f t="shared" si="403"/>
        <v/>
      </c>
      <c r="O1212" s="15" t="str">
        <f t="shared" si="404"/>
        <v/>
      </c>
      <c r="P1212" s="15">
        <f t="shared" si="405"/>
        <v>0</v>
      </c>
      <c r="Q1212" s="15" t="str">
        <f t="shared" si="406"/>
        <v>3570,ALKEN,Kruisstraat,</v>
      </c>
      <c r="R1212" s="15" t="str">
        <f t="shared" si="407"/>
        <v/>
      </c>
      <c r="S1212" s="15" t="str">
        <f t="shared" si="408"/>
        <v/>
      </c>
      <c r="T1212" s="15" t="str">
        <f t="shared" si="409"/>
        <v/>
      </c>
      <c r="U1212" s="15">
        <f t="shared" si="410"/>
        <v>0</v>
      </c>
      <c r="V1212" s="15" t="str">
        <f t="shared" si="411"/>
        <v>3570,ALKEN,Kruisstraat,</v>
      </c>
      <c r="W1212" s="15" t="str">
        <f t="shared" si="412"/>
        <v/>
      </c>
      <c r="X1212" s="15" t="str">
        <f t="shared" si="413"/>
        <v/>
      </c>
      <c r="Y1212" s="15" t="str">
        <f t="shared" si="414"/>
        <v/>
      </c>
      <c r="Z1212" s="15">
        <f t="shared" si="415"/>
        <v>0</v>
      </c>
      <c r="AA1212" s="15" t="str">
        <f t="shared" si="416"/>
        <v>3570,ALKEN,Kruisstraat,</v>
      </c>
      <c r="AB1212" s="15" t="str">
        <f t="shared" si="417"/>
        <v/>
      </c>
    </row>
    <row r="1213" spans="1:28" x14ac:dyDescent="0.2">
      <c r="A1213">
        <v>214</v>
      </c>
      <c r="B1213">
        <v>173</v>
      </c>
      <c r="C1213">
        <v>3570</v>
      </c>
      <c r="D1213" t="s">
        <v>1658</v>
      </c>
      <c r="E1213" t="s">
        <v>1661</v>
      </c>
      <c r="F1213" t="str">
        <f t="shared" si="396"/>
        <v>3570,ALKEN,Sint-Joris,</v>
      </c>
      <c r="G1213">
        <f t="shared" si="397"/>
        <v>214</v>
      </c>
      <c r="H1213">
        <f t="shared" si="397"/>
        <v>173</v>
      </c>
      <c r="I1213" s="15" t="str">
        <f t="shared" si="398"/>
        <v/>
      </c>
      <c r="J1213" s="15" t="str">
        <f t="shared" si="399"/>
        <v/>
      </c>
      <c r="K1213" s="15">
        <f t="shared" si="400"/>
        <v>0</v>
      </c>
      <c r="L1213" s="15" t="str">
        <f t="shared" si="401"/>
        <v>3570,ALKEN,Sint-Joris,</v>
      </c>
      <c r="M1213" s="15" t="str">
        <f t="shared" si="402"/>
        <v/>
      </c>
      <c r="N1213" s="15" t="str">
        <f t="shared" si="403"/>
        <v/>
      </c>
      <c r="O1213" s="15" t="str">
        <f t="shared" si="404"/>
        <v/>
      </c>
      <c r="P1213" s="15">
        <f t="shared" si="405"/>
        <v>0</v>
      </c>
      <c r="Q1213" s="15" t="str">
        <f t="shared" si="406"/>
        <v>3570,ALKEN,Sint-Joris,</v>
      </c>
      <c r="R1213" s="15" t="str">
        <f t="shared" si="407"/>
        <v/>
      </c>
      <c r="S1213" s="15" t="str">
        <f t="shared" si="408"/>
        <v/>
      </c>
      <c r="T1213" s="15" t="str">
        <f t="shared" si="409"/>
        <v/>
      </c>
      <c r="U1213" s="15">
        <f t="shared" si="410"/>
        <v>0</v>
      </c>
      <c r="V1213" s="15" t="str">
        <f t="shared" si="411"/>
        <v>3570,ALKEN,Sint-Joris,</v>
      </c>
      <c r="W1213" s="15" t="str">
        <f t="shared" si="412"/>
        <v/>
      </c>
      <c r="X1213" s="15" t="str">
        <f t="shared" si="413"/>
        <v/>
      </c>
      <c r="Y1213" s="15" t="str">
        <f t="shared" si="414"/>
        <v/>
      </c>
      <c r="Z1213" s="15">
        <f t="shared" si="415"/>
        <v>0</v>
      </c>
      <c r="AA1213" s="15" t="str">
        <f t="shared" si="416"/>
        <v>3570,ALKEN,Sint-Joris,</v>
      </c>
      <c r="AB1213" s="15" t="str">
        <f t="shared" si="417"/>
        <v/>
      </c>
    </row>
    <row r="1214" spans="1:28" x14ac:dyDescent="0.2">
      <c r="A1214">
        <v>216</v>
      </c>
      <c r="B1214">
        <v>174</v>
      </c>
      <c r="C1214">
        <v>3570</v>
      </c>
      <c r="D1214" t="s">
        <v>1658</v>
      </c>
      <c r="E1214" t="s">
        <v>1662</v>
      </c>
      <c r="F1214" t="str">
        <f t="shared" si="396"/>
        <v>3570,ALKEN,Snoek,</v>
      </c>
      <c r="G1214">
        <f t="shared" si="397"/>
        <v>216</v>
      </c>
      <c r="H1214">
        <f t="shared" si="397"/>
        <v>174</v>
      </c>
      <c r="I1214" s="15" t="str">
        <f t="shared" si="398"/>
        <v/>
      </c>
      <c r="J1214" s="15" t="str">
        <f t="shared" si="399"/>
        <v/>
      </c>
      <c r="K1214" s="15">
        <f t="shared" si="400"/>
        <v>0</v>
      </c>
      <c r="L1214" s="15" t="str">
        <f t="shared" si="401"/>
        <v>3570,ALKEN,Snoek,</v>
      </c>
      <c r="M1214" s="15" t="str">
        <f t="shared" si="402"/>
        <v/>
      </c>
      <c r="N1214" s="15" t="str">
        <f t="shared" si="403"/>
        <v/>
      </c>
      <c r="O1214" s="15" t="str">
        <f t="shared" si="404"/>
        <v/>
      </c>
      <c r="P1214" s="15">
        <f t="shared" si="405"/>
        <v>0</v>
      </c>
      <c r="Q1214" s="15" t="str">
        <f t="shared" si="406"/>
        <v>3570,ALKEN,Snoek,</v>
      </c>
      <c r="R1214" s="15" t="str">
        <f t="shared" si="407"/>
        <v/>
      </c>
      <c r="S1214" s="15" t="str">
        <f t="shared" si="408"/>
        <v/>
      </c>
      <c r="T1214" s="15" t="str">
        <f t="shared" si="409"/>
        <v/>
      </c>
      <c r="U1214" s="15">
        <f t="shared" si="410"/>
        <v>0</v>
      </c>
      <c r="V1214" s="15" t="str">
        <f t="shared" si="411"/>
        <v>3570,ALKEN,Snoek,</v>
      </c>
      <c r="W1214" s="15" t="str">
        <f t="shared" si="412"/>
        <v/>
      </c>
      <c r="X1214" s="15" t="str">
        <f t="shared" si="413"/>
        <v/>
      </c>
      <c r="Y1214" s="15" t="str">
        <f t="shared" si="414"/>
        <v/>
      </c>
      <c r="Z1214" s="15">
        <f t="shared" si="415"/>
        <v>0</v>
      </c>
      <c r="AA1214" s="15" t="str">
        <f t="shared" si="416"/>
        <v>3570,ALKEN,Snoek,</v>
      </c>
      <c r="AB1214" s="15" t="str">
        <f t="shared" si="417"/>
        <v/>
      </c>
    </row>
    <row r="1215" spans="1:28" x14ac:dyDescent="0.2">
      <c r="A1215">
        <v>214</v>
      </c>
      <c r="B1215">
        <v>177</v>
      </c>
      <c r="C1215">
        <v>3570</v>
      </c>
      <c r="D1215" t="s">
        <v>1658</v>
      </c>
      <c r="E1215" t="s">
        <v>1663</v>
      </c>
      <c r="F1215" t="str">
        <f t="shared" si="396"/>
        <v>3570,ALKEN,Terkoest,</v>
      </c>
      <c r="G1215">
        <f t="shared" si="397"/>
        <v>214</v>
      </c>
      <c r="H1215">
        <f t="shared" si="397"/>
        <v>177</v>
      </c>
      <c r="I1215" s="15" t="str">
        <f t="shared" si="398"/>
        <v/>
      </c>
      <c r="J1215" s="15" t="str">
        <f t="shared" si="399"/>
        <v/>
      </c>
      <c r="K1215" s="15">
        <f t="shared" si="400"/>
        <v>0</v>
      </c>
      <c r="L1215" s="15" t="str">
        <f t="shared" si="401"/>
        <v>3570,ALKEN,Terkoest,</v>
      </c>
      <c r="M1215" s="15" t="str">
        <f t="shared" si="402"/>
        <v/>
      </c>
      <c r="N1215" s="15" t="str">
        <f t="shared" si="403"/>
        <v/>
      </c>
      <c r="O1215" s="15" t="str">
        <f t="shared" si="404"/>
        <v/>
      </c>
      <c r="P1215" s="15">
        <f t="shared" si="405"/>
        <v>0</v>
      </c>
      <c r="Q1215" s="15" t="str">
        <f t="shared" si="406"/>
        <v>3570,ALKEN,Terkoest,</v>
      </c>
      <c r="R1215" s="15" t="str">
        <f t="shared" si="407"/>
        <v/>
      </c>
      <c r="S1215" s="15" t="str">
        <f t="shared" si="408"/>
        <v/>
      </c>
      <c r="T1215" s="15" t="str">
        <f t="shared" si="409"/>
        <v/>
      </c>
      <c r="U1215" s="15">
        <f t="shared" si="410"/>
        <v>0</v>
      </c>
      <c r="V1215" s="15" t="str">
        <f t="shared" si="411"/>
        <v>3570,ALKEN,Terkoest,</v>
      </c>
      <c r="W1215" s="15" t="str">
        <f t="shared" si="412"/>
        <v/>
      </c>
      <c r="X1215" s="15" t="str">
        <f t="shared" si="413"/>
        <v/>
      </c>
      <c r="Y1215" s="15" t="str">
        <f t="shared" si="414"/>
        <v/>
      </c>
      <c r="Z1215" s="15">
        <f t="shared" si="415"/>
        <v>0</v>
      </c>
      <c r="AA1215" s="15" t="str">
        <f t="shared" si="416"/>
        <v>3570,ALKEN,Terkoest,</v>
      </c>
      <c r="AB1215" s="15" t="str">
        <f t="shared" si="417"/>
        <v/>
      </c>
    </row>
    <row r="1216" spans="1:28" x14ac:dyDescent="0.2">
      <c r="A1216">
        <v>218</v>
      </c>
      <c r="B1216">
        <v>175</v>
      </c>
      <c r="C1216">
        <v>3570</v>
      </c>
      <c r="D1216" t="s">
        <v>1658</v>
      </c>
      <c r="E1216" t="s">
        <v>1664</v>
      </c>
      <c r="F1216" t="str">
        <f t="shared" si="396"/>
        <v>3570,ALKEN,Waterkant,</v>
      </c>
      <c r="G1216">
        <f t="shared" si="397"/>
        <v>218</v>
      </c>
      <c r="H1216">
        <f t="shared" si="397"/>
        <v>175</v>
      </c>
      <c r="I1216" s="15" t="str">
        <f t="shared" si="398"/>
        <v/>
      </c>
      <c r="J1216" s="15" t="str">
        <f t="shared" si="399"/>
        <v/>
      </c>
      <c r="K1216" s="15">
        <f t="shared" si="400"/>
        <v>0</v>
      </c>
      <c r="L1216" s="15" t="str">
        <f t="shared" si="401"/>
        <v>3570,ALKEN,Waterkant,</v>
      </c>
      <c r="M1216" s="15" t="str">
        <f t="shared" si="402"/>
        <v/>
      </c>
      <c r="N1216" s="15" t="str">
        <f t="shared" si="403"/>
        <v/>
      </c>
      <c r="O1216" s="15" t="str">
        <f t="shared" si="404"/>
        <v/>
      </c>
      <c r="P1216" s="15">
        <f t="shared" si="405"/>
        <v>0</v>
      </c>
      <c r="Q1216" s="15" t="str">
        <f t="shared" si="406"/>
        <v>3570,ALKEN,Waterkant,</v>
      </c>
      <c r="R1216" s="15" t="str">
        <f t="shared" si="407"/>
        <v/>
      </c>
      <c r="S1216" s="15" t="str">
        <f t="shared" si="408"/>
        <v/>
      </c>
      <c r="T1216" s="15" t="str">
        <f t="shared" si="409"/>
        <v/>
      </c>
      <c r="U1216" s="15">
        <f t="shared" si="410"/>
        <v>0</v>
      </c>
      <c r="V1216" s="15" t="str">
        <f t="shared" si="411"/>
        <v>3570,ALKEN,Waterkant,</v>
      </c>
      <c r="W1216" s="15" t="str">
        <f t="shared" si="412"/>
        <v/>
      </c>
      <c r="X1216" s="15" t="str">
        <f t="shared" si="413"/>
        <v/>
      </c>
      <c r="Y1216" s="15" t="str">
        <f t="shared" si="414"/>
        <v/>
      </c>
      <c r="Z1216" s="15">
        <f t="shared" si="415"/>
        <v>0</v>
      </c>
      <c r="AA1216" s="15" t="str">
        <f t="shared" si="416"/>
        <v>3570,ALKEN,Waterkant,</v>
      </c>
      <c r="AB1216" s="15" t="str">
        <f t="shared" si="417"/>
        <v/>
      </c>
    </row>
    <row r="1217" spans="1:28" x14ac:dyDescent="0.2">
      <c r="A1217">
        <v>215</v>
      </c>
      <c r="B1217">
        <v>173</v>
      </c>
      <c r="C1217">
        <v>3570</v>
      </c>
      <c r="D1217" t="s">
        <v>1658</v>
      </c>
      <c r="E1217" t="s">
        <v>1665</v>
      </c>
      <c r="F1217" t="str">
        <f t="shared" si="396"/>
        <v>3570,ALKEN,Wolfke,</v>
      </c>
      <c r="G1217">
        <f t="shared" si="397"/>
        <v>215</v>
      </c>
      <c r="H1217">
        <f t="shared" si="397"/>
        <v>173</v>
      </c>
      <c r="I1217" s="15" t="str">
        <f t="shared" si="398"/>
        <v/>
      </c>
      <c r="J1217" s="15" t="str">
        <f t="shared" si="399"/>
        <v/>
      </c>
      <c r="K1217" s="15">
        <f t="shared" si="400"/>
        <v>0</v>
      </c>
      <c r="L1217" s="15" t="str">
        <f t="shared" si="401"/>
        <v>3570,ALKEN,Wolfke,</v>
      </c>
      <c r="M1217" s="15" t="str">
        <f t="shared" si="402"/>
        <v/>
      </c>
      <c r="N1217" s="15" t="str">
        <f t="shared" si="403"/>
        <v/>
      </c>
      <c r="O1217" s="15" t="str">
        <f t="shared" si="404"/>
        <v/>
      </c>
      <c r="P1217" s="15">
        <f t="shared" si="405"/>
        <v>0</v>
      </c>
      <c r="Q1217" s="15" t="str">
        <f t="shared" si="406"/>
        <v>3570,ALKEN,Wolfke,</v>
      </c>
      <c r="R1217" s="15" t="str">
        <f t="shared" si="407"/>
        <v/>
      </c>
      <c r="S1217" s="15" t="str">
        <f t="shared" si="408"/>
        <v/>
      </c>
      <c r="T1217" s="15" t="str">
        <f t="shared" si="409"/>
        <v/>
      </c>
      <c r="U1217" s="15">
        <f t="shared" si="410"/>
        <v>0</v>
      </c>
      <c r="V1217" s="15" t="str">
        <f t="shared" si="411"/>
        <v>3570,ALKEN,Wolfke,</v>
      </c>
      <c r="W1217" s="15" t="str">
        <f t="shared" si="412"/>
        <v/>
      </c>
      <c r="X1217" s="15" t="str">
        <f t="shared" si="413"/>
        <v/>
      </c>
      <c r="Y1217" s="15" t="str">
        <f t="shared" si="414"/>
        <v/>
      </c>
      <c r="Z1217" s="15">
        <f t="shared" si="415"/>
        <v>0</v>
      </c>
      <c r="AA1217" s="15" t="str">
        <f t="shared" si="416"/>
        <v>3570,ALKEN,Wolfke,</v>
      </c>
      <c r="AB1217" s="15" t="str">
        <f t="shared" si="417"/>
        <v/>
      </c>
    </row>
    <row r="1218" spans="1:28" x14ac:dyDescent="0.2">
      <c r="A1218">
        <v>211</v>
      </c>
      <c r="B1218">
        <v>193</v>
      </c>
      <c r="C1218">
        <v>3580</v>
      </c>
      <c r="D1218" t="s">
        <v>1666</v>
      </c>
      <c r="E1218" t="s">
        <v>1667</v>
      </c>
      <c r="F1218" t="str">
        <f t="shared" si="396"/>
        <v>3580,BERINGEN,Beringen,</v>
      </c>
      <c r="G1218">
        <f t="shared" si="397"/>
        <v>211</v>
      </c>
      <c r="H1218">
        <f t="shared" si="397"/>
        <v>193</v>
      </c>
      <c r="I1218" s="15" t="str">
        <f t="shared" si="398"/>
        <v/>
      </c>
      <c r="J1218" s="15" t="str">
        <f t="shared" si="399"/>
        <v/>
      </c>
      <c r="K1218" s="15">
        <f t="shared" si="400"/>
        <v>0</v>
      </c>
      <c r="L1218" s="15" t="str">
        <f t="shared" si="401"/>
        <v>3580,BERINGEN,Beringen,</v>
      </c>
      <c r="M1218" s="15" t="str">
        <f t="shared" si="402"/>
        <v/>
      </c>
      <c r="N1218" s="15" t="str">
        <f t="shared" si="403"/>
        <v/>
      </c>
      <c r="O1218" s="15" t="str">
        <f t="shared" si="404"/>
        <v/>
      </c>
      <c r="P1218" s="15">
        <f t="shared" si="405"/>
        <v>0</v>
      </c>
      <c r="Q1218" s="15" t="str">
        <f t="shared" si="406"/>
        <v>3580,BERINGEN,Beringen,</v>
      </c>
      <c r="R1218" s="15" t="str">
        <f t="shared" si="407"/>
        <v/>
      </c>
      <c r="S1218" s="15" t="str">
        <f t="shared" si="408"/>
        <v/>
      </c>
      <c r="T1218" s="15" t="str">
        <f t="shared" si="409"/>
        <v/>
      </c>
      <c r="U1218" s="15">
        <f t="shared" si="410"/>
        <v>0</v>
      </c>
      <c r="V1218" s="15" t="str">
        <f t="shared" si="411"/>
        <v>3580,BERINGEN,Beringen,</v>
      </c>
      <c r="W1218" s="15" t="str">
        <f t="shared" si="412"/>
        <v/>
      </c>
      <c r="X1218" s="15" t="str">
        <f t="shared" si="413"/>
        <v/>
      </c>
      <c r="Y1218" s="15" t="str">
        <f t="shared" si="414"/>
        <v/>
      </c>
      <c r="Z1218" s="15">
        <f t="shared" si="415"/>
        <v>0</v>
      </c>
      <c r="AA1218" s="15" t="str">
        <f t="shared" si="416"/>
        <v>3580,BERINGEN,Beringen,</v>
      </c>
      <c r="AB1218" s="15" t="str">
        <f t="shared" si="417"/>
        <v/>
      </c>
    </row>
    <row r="1219" spans="1:28" x14ac:dyDescent="0.2">
      <c r="A1219">
        <v>210</v>
      </c>
      <c r="B1219">
        <v>196</v>
      </c>
      <c r="C1219">
        <v>3580</v>
      </c>
      <c r="D1219" t="s">
        <v>1666</v>
      </c>
      <c r="E1219" t="s">
        <v>1668</v>
      </c>
      <c r="F1219" t="str">
        <f t="shared" si="396"/>
        <v>3580,BERINGEN,Beringen Mijnen,</v>
      </c>
      <c r="G1219">
        <f t="shared" si="397"/>
        <v>210</v>
      </c>
      <c r="H1219">
        <f t="shared" si="397"/>
        <v>196</v>
      </c>
      <c r="I1219" s="15" t="str">
        <f t="shared" si="398"/>
        <v/>
      </c>
      <c r="J1219" s="15" t="str">
        <f t="shared" si="399"/>
        <v/>
      </c>
      <c r="K1219" s="15">
        <f t="shared" si="400"/>
        <v>0</v>
      </c>
      <c r="L1219" s="15" t="str">
        <f t="shared" si="401"/>
        <v>3580,BERINGEN,Beringen Mijnen,</v>
      </c>
      <c r="M1219" s="15" t="str">
        <f t="shared" si="402"/>
        <v/>
      </c>
      <c r="N1219" s="15" t="str">
        <f t="shared" si="403"/>
        <v/>
      </c>
      <c r="O1219" s="15" t="str">
        <f t="shared" si="404"/>
        <v/>
      </c>
      <c r="P1219" s="15">
        <f t="shared" si="405"/>
        <v>0</v>
      </c>
      <c r="Q1219" s="15" t="str">
        <f t="shared" si="406"/>
        <v>3580,BERINGEN,Beringen Mijnen,</v>
      </c>
      <c r="R1219" s="15" t="str">
        <f t="shared" si="407"/>
        <v/>
      </c>
      <c r="S1219" s="15" t="str">
        <f t="shared" si="408"/>
        <v/>
      </c>
      <c r="T1219" s="15" t="str">
        <f t="shared" si="409"/>
        <v/>
      </c>
      <c r="U1219" s="15">
        <f t="shared" si="410"/>
        <v>0</v>
      </c>
      <c r="V1219" s="15" t="str">
        <f t="shared" si="411"/>
        <v>3580,BERINGEN,Beringen Mijnen,</v>
      </c>
      <c r="W1219" s="15" t="str">
        <f t="shared" si="412"/>
        <v/>
      </c>
      <c r="X1219" s="15" t="str">
        <f t="shared" si="413"/>
        <v/>
      </c>
      <c r="Y1219" s="15" t="str">
        <f t="shared" si="414"/>
        <v/>
      </c>
      <c r="Z1219" s="15">
        <f t="shared" si="415"/>
        <v>0</v>
      </c>
      <c r="AA1219" s="15" t="str">
        <f t="shared" si="416"/>
        <v>3580,BERINGEN,Beringen Mijnen,</v>
      </c>
      <c r="AB1219" s="15" t="str">
        <f t="shared" si="417"/>
        <v/>
      </c>
    </row>
    <row r="1220" spans="1:28" x14ac:dyDescent="0.2">
      <c r="A1220">
        <v>210</v>
      </c>
      <c r="B1220">
        <v>197</v>
      </c>
      <c r="C1220">
        <v>3581</v>
      </c>
      <c r="D1220" t="s">
        <v>1666</v>
      </c>
      <c r="E1220" t="s">
        <v>1669</v>
      </c>
      <c r="F1220" t="str">
        <f t="shared" ref="F1220:F1283" si="418">CONCATENATE(C1220,",",D1220,",",E1220,",")</f>
        <v>3581,BERINGEN,Beverlo,</v>
      </c>
      <c r="G1220">
        <f t="shared" ref="G1220:H1283" si="419">A1220</f>
        <v>210</v>
      </c>
      <c r="H1220">
        <f t="shared" si="419"/>
        <v>197</v>
      </c>
      <c r="I1220" s="15" t="str">
        <f t="shared" ref="I1220:I1283" si="420">IF($C1220=I$2,$F1220,"")</f>
        <v/>
      </c>
      <c r="J1220" s="15" t="str">
        <f t="shared" ref="J1220:J1283" si="421">IF($D1220=J$2,$F1220,"")</f>
        <v/>
      </c>
      <c r="K1220" s="15">
        <f t="shared" ref="K1220:K1283" si="422">2-COUNTIF(I1220:J1220,"")</f>
        <v>0</v>
      </c>
      <c r="L1220" s="15" t="str">
        <f t="shared" ref="L1220:L1283" si="423">IF(K1220=K$2,$F1220,"")</f>
        <v>3581,BERINGEN,Beverlo,</v>
      </c>
      <c r="M1220" s="15" t="str">
        <f t="shared" ref="M1220:M1283" si="424">IF($A$2=1,IF(AND(L$2&gt;0,L$2&lt;=100),IF(L1220="",M1219,CONCATENATE(M1219,L1220,"&amp;")),""),"")</f>
        <v/>
      </c>
      <c r="N1220" s="15" t="str">
        <f t="shared" ref="N1220:N1283" si="425">IF($C1220=N$2,$F1220,"")</f>
        <v/>
      </c>
      <c r="O1220" s="15" t="str">
        <f t="shared" ref="O1220:O1283" si="426">IF($D1220=O$2,$F1220,"")</f>
        <v/>
      </c>
      <c r="P1220" s="15">
        <f t="shared" ref="P1220:P1283" si="427">2-COUNTIF(N1220:O1220,"")</f>
        <v>0</v>
      </c>
      <c r="Q1220" s="15" t="str">
        <f t="shared" ref="Q1220:Q1283" si="428">IF(P1220=P$2,$F1220,"")</f>
        <v>3581,BERINGEN,Beverlo,</v>
      </c>
      <c r="R1220" s="15" t="str">
        <f t="shared" ref="R1220:R1283" si="429">IF($A$2=1,IF(AND(Q$2&gt;0,Q$2&lt;=100),IF(Q1220="",R1219,CONCATENATE(R1219,Q1220,"&amp;")),""),"")</f>
        <v/>
      </c>
      <c r="S1220" s="15" t="str">
        <f t="shared" ref="S1220:S1283" si="430">IF($C1220=S$2,$F1220,"")</f>
        <v/>
      </c>
      <c r="T1220" s="15" t="str">
        <f t="shared" ref="T1220:T1283" si="431">IF($D1220=T$2,$F1220,"")</f>
        <v/>
      </c>
      <c r="U1220" s="15">
        <f t="shared" ref="U1220:U1283" si="432">2-COUNTIF(S1220:T1220,"")</f>
        <v>0</v>
      </c>
      <c r="V1220" s="15" t="str">
        <f t="shared" ref="V1220:V1283" si="433">IF(U1220=U$2,$F1220,"")</f>
        <v>3581,BERINGEN,Beverlo,</v>
      </c>
      <c r="W1220" s="15" t="str">
        <f t="shared" ref="W1220:W1283" si="434">IF($A$2=1,IF(AND(V$2&gt;0,V$2&lt;=100),IF(V1220="",W1219,CONCATENATE(W1219,V1220,"&amp;")),""),"")</f>
        <v/>
      </c>
      <c r="X1220" s="15" t="str">
        <f t="shared" ref="X1220:X1283" si="435">IF($C1220=X$2,$F1220,"")</f>
        <v/>
      </c>
      <c r="Y1220" s="15" t="str">
        <f t="shared" ref="Y1220:Y1283" si="436">IF($D1220=Y$2,$F1220,"")</f>
        <v/>
      </c>
      <c r="Z1220" s="15">
        <f t="shared" ref="Z1220:Z1283" si="437">2-COUNTIF(X1220:Y1220,"")</f>
        <v>0</v>
      </c>
      <c r="AA1220" s="15" t="str">
        <f t="shared" ref="AA1220:AA1283" si="438">IF(Z1220=Z$2,$F1220,"")</f>
        <v>3581,BERINGEN,Beverlo,</v>
      </c>
      <c r="AB1220" s="15" t="str">
        <f t="shared" ref="AB1220:AB1283" si="439">IF($A$2=1,IF(AND(AA$2&gt;0,AA$2&lt;=100),IF(AA1220="",AB1219,CONCATENATE(AB1219,AA1220,"&amp;")),""),"")</f>
        <v/>
      </c>
    </row>
    <row r="1221" spans="1:28" x14ac:dyDescent="0.2">
      <c r="A1221">
        <v>212</v>
      </c>
      <c r="B1221">
        <v>198</v>
      </c>
      <c r="C1221">
        <v>3581</v>
      </c>
      <c r="D1221" t="s">
        <v>1666</v>
      </c>
      <c r="E1221" t="s">
        <v>1670</v>
      </c>
      <c r="F1221" t="str">
        <f t="shared" si="418"/>
        <v>3581,BERINGEN,Korspel,</v>
      </c>
      <c r="G1221">
        <f t="shared" si="419"/>
        <v>212</v>
      </c>
      <c r="H1221">
        <f t="shared" si="419"/>
        <v>198</v>
      </c>
      <c r="I1221" s="15" t="str">
        <f t="shared" si="420"/>
        <v/>
      </c>
      <c r="J1221" s="15" t="str">
        <f t="shared" si="421"/>
        <v/>
      </c>
      <c r="K1221" s="15">
        <f t="shared" si="422"/>
        <v>0</v>
      </c>
      <c r="L1221" s="15" t="str">
        <f t="shared" si="423"/>
        <v>3581,BERINGEN,Korspel,</v>
      </c>
      <c r="M1221" s="15" t="str">
        <f t="shared" si="424"/>
        <v/>
      </c>
      <c r="N1221" s="15" t="str">
        <f t="shared" si="425"/>
        <v/>
      </c>
      <c r="O1221" s="15" t="str">
        <f t="shared" si="426"/>
        <v/>
      </c>
      <c r="P1221" s="15">
        <f t="shared" si="427"/>
        <v>0</v>
      </c>
      <c r="Q1221" s="15" t="str">
        <f t="shared" si="428"/>
        <v>3581,BERINGEN,Korspel,</v>
      </c>
      <c r="R1221" s="15" t="str">
        <f t="shared" si="429"/>
        <v/>
      </c>
      <c r="S1221" s="15" t="str">
        <f t="shared" si="430"/>
        <v/>
      </c>
      <c r="T1221" s="15" t="str">
        <f t="shared" si="431"/>
        <v/>
      </c>
      <c r="U1221" s="15">
        <f t="shared" si="432"/>
        <v>0</v>
      </c>
      <c r="V1221" s="15" t="str">
        <f t="shared" si="433"/>
        <v>3581,BERINGEN,Korspel,</v>
      </c>
      <c r="W1221" s="15" t="str">
        <f t="shared" si="434"/>
        <v/>
      </c>
      <c r="X1221" s="15" t="str">
        <f t="shared" si="435"/>
        <v/>
      </c>
      <c r="Y1221" s="15" t="str">
        <f t="shared" si="436"/>
        <v/>
      </c>
      <c r="Z1221" s="15">
        <f t="shared" si="437"/>
        <v>0</v>
      </c>
      <c r="AA1221" s="15" t="str">
        <f t="shared" si="438"/>
        <v>3581,BERINGEN,Korspel,</v>
      </c>
      <c r="AB1221" s="15" t="str">
        <f t="shared" si="439"/>
        <v/>
      </c>
    </row>
    <row r="1222" spans="1:28" x14ac:dyDescent="0.2">
      <c r="A1222">
        <v>217</v>
      </c>
      <c r="B1222">
        <v>197</v>
      </c>
      <c r="C1222">
        <v>3582</v>
      </c>
      <c r="D1222" t="s">
        <v>1666</v>
      </c>
      <c r="E1222" t="s">
        <v>1671</v>
      </c>
      <c r="F1222" t="str">
        <f t="shared" si="418"/>
        <v>3582,BERINGEN,Fonteintje,</v>
      </c>
      <c r="G1222">
        <f t="shared" si="419"/>
        <v>217</v>
      </c>
      <c r="H1222">
        <f t="shared" si="419"/>
        <v>197</v>
      </c>
      <c r="I1222" s="15" t="str">
        <f t="shared" si="420"/>
        <v/>
      </c>
      <c r="J1222" s="15" t="str">
        <f t="shared" si="421"/>
        <v/>
      </c>
      <c r="K1222" s="15">
        <f t="shared" si="422"/>
        <v>0</v>
      </c>
      <c r="L1222" s="15" t="str">
        <f t="shared" si="423"/>
        <v>3582,BERINGEN,Fonteintje,</v>
      </c>
      <c r="M1222" s="15" t="str">
        <f t="shared" si="424"/>
        <v/>
      </c>
      <c r="N1222" s="15" t="str">
        <f t="shared" si="425"/>
        <v/>
      </c>
      <c r="O1222" s="15" t="str">
        <f t="shared" si="426"/>
        <v/>
      </c>
      <c r="P1222" s="15">
        <f t="shared" si="427"/>
        <v>0</v>
      </c>
      <c r="Q1222" s="15" t="str">
        <f t="shared" si="428"/>
        <v>3582,BERINGEN,Fonteintje,</v>
      </c>
      <c r="R1222" s="15" t="str">
        <f t="shared" si="429"/>
        <v/>
      </c>
      <c r="S1222" s="15" t="str">
        <f t="shared" si="430"/>
        <v/>
      </c>
      <c r="T1222" s="15" t="str">
        <f t="shared" si="431"/>
        <v/>
      </c>
      <c r="U1222" s="15">
        <f t="shared" si="432"/>
        <v>0</v>
      </c>
      <c r="V1222" s="15" t="str">
        <f t="shared" si="433"/>
        <v>3582,BERINGEN,Fonteintje,</v>
      </c>
      <c r="W1222" s="15" t="str">
        <f t="shared" si="434"/>
        <v/>
      </c>
      <c r="X1222" s="15" t="str">
        <f t="shared" si="435"/>
        <v/>
      </c>
      <c r="Y1222" s="15" t="str">
        <f t="shared" si="436"/>
        <v/>
      </c>
      <c r="Z1222" s="15">
        <f t="shared" si="437"/>
        <v>0</v>
      </c>
      <c r="AA1222" s="15" t="str">
        <f t="shared" si="438"/>
        <v>3582,BERINGEN,Fonteintje,</v>
      </c>
      <c r="AB1222" s="15" t="str">
        <f t="shared" si="439"/>
        <v/>
      </c>
    </row>
    <row r="1223" spans="1:28" x14ac:dyDescent="0.2">
      <c r="A1223">
        <v>214</v>
      </c>
      <c r="B1223">
        <v>195</v>
      </c>
      <c r="C1223">
        <v>3582</v>
      </c>
      <c r="D1223" t="s">
        <v>1666</v>
      </c>
      <c r="E1223" t="s">
        <v>1672</v>
      </c>
      <c r="F1223" t="str">
        <f t="shared" si="418"/>
        <v>3582,BERINGEN,Koersel,</v>
      </c>
      <c r="G1223">
        <f t="shared" si="419"/>
        <v>214</v>
      </c>
      <c r="H1223">
        <f t="shared" si="419"/>
        <v>195</v>
      </c>
      <c r="I1223" s="15" t="str">
        <f t="shared" si="420"/>
        <v/>
      </c>
      <c r="J1223" s="15" t="str">
        <f t="shared" si="421"/>
        <v/>
      </c>
      <c r="K1223" s="15">
        <f t="shared" si="422"/>
        <v>0</v>
      </c>
      <c r="L1223" s="15" t="str">
        <f t="shared" si="423"/>
        <v>3582,BERINGEN,Koersel,</v>
      </c>
      <c r="M1223" s="15" t="str">
        <f t="shared" si="424"/>
        <v/>
      </c>
      <c r="N1223" s="15" t="str">
        <f t="shared" si="425"/>
        <v/>
      </c>
      <c r="O1223" s="15" t="str">
        <f t="shared" si="426"/>
        <v/>
      </c>
      <c r="P1223" s="15">
        <f t="shared" si="427"/>
        <v>0</v>
      </c>
      <c r="Q1223" s="15" t="str">
        <f t="shared" si="428"/>
        <v>3582,BERINGEN,Koersel,</v>
      </c>
      <c r="R1223" s="15" t="str">
        <f t="shared" si="429"/>
        <v/>
      </c>
      <c r="S1223" s="15" t="str">
        <f t="shared" si="430"/>
        <v/>
      </c>
      <c r="T1223" s="15" t="str">
        <f t="shared" si="431"/>
        <v/>
      </c>
      <c r="U1223" s="15">
        <f t="shared" si="432"/>
        <v>0</v>
      </c>
      <c r="V1223" s="15" t="str">
        <f t="shared" si="433"/>
        <v>3582,BERINGEN,Koersel,</v>
      </c>
      <c r="W1223" s="15" t="str">
        <f t="shared" si="434"/>
        <v/>
      </c>
      <c r="X1223" s="15" t="str">
        <f t="shared" si="435"/>
        <v/>
      </c>
      <c r="Y1223" s="15" t="str">
        <f t="shared" si="436"/>
        <v/>
      </c>
      <c r="Z1223" s="15">
        <f t="shared" si="437"/>
        <v>0</v>
      </c>
      <c r="AA1223" s="15" t="str">
        <f t="shared" si="438"/>
        <v>3582,BERINGEN,Koersel,</v>
      </c>
      <c r="AB1223" s="15" t="str">
        <f t="shared" si="439"/>
        <v/>
      </c>
    </row>
    <row r="1224" spans="1:28" x14ac:dyDescent="0.2">
      <c r="A1224">
        <v>212</v>
      </c>
      <c r="B1224">
        <v>196</v>
      </c>
      <c r="C1224">
        <v>3582</v>
      </c>
      <c r="D1224" t="s">
        <v>1666</v>
      </c>
      <c r="E1224" t="s">
        <v>1673</v>
      </c>
      <c r="F1224" t="str">
        <f t="shared" si="418"/>
        <v>3582,BERINGEN,Stal,</v>
      </c>
      <c r="G1224">
        <f t="shared" si="419"/>
        <v>212</v>
      </c>
      <c r="H1224">
        <f t="shared" si="419"/>
        <v>196</v>
      </c>
      <c r="I1224" s="15" t="str">
        <f t="shared" si="420"/>
        <v/>
      </c>
      <c r="J1224" s="15" t="str">
        <f t="shared" si="421"/>
        <v/>
      </c>
      <c r="K1224" s="15">
        <f t="shared" si="422"/>
        <v>0</v>
      </c>
      <c r="L1224" s="15" t="str">
        <f t="shared" si="423"/>
        <v>3582,BERINGEN,Stal,</v>
      </c>
      <c r="M1224" s="15" t="str">
        <f t="shared" si="424"/>
        <v/>
      </c>
      <c r="N1224" s="15" t="str">
        <f t="shared" si="425"/>
        <v/>
      </c>
      <c r="O1224" s="15" t="str">
        <f t="shared" si="426"/>
        <v/>
      </c>
      <c r="P1224" s="15">
        <f t="shared" si="427"/>
        <v>0</v>
      </c>
      <c r="Q1224" s="15" t="str">
        <f t="shared" si="428"/>
        <v>3582,BERINGEN,Stal,</v>
      </c>
      <c r="R1224" s="15" t="str">
        <f t="shared" si="429"/>
        <v/>
      </c>
      <c r="S1224" s="15" t="str">
        <f t="shared" si="430"/>
        <v/>
      </c>
      <c r="T1224" s="15" t="str">
        <f t="shared" si="431"/>
        <v/>
      </c>
      <c r="U1224" s="15">
        <f t="shared" si="432"/>
        <v>0</v>
      </c>
      <c r="V1224" s="15" t="str">
        <f t="shared" si="433"/>
        <v>3582,BERINGEN,Stal,</v>
      </c>
      <c r="W1224" s="15" t="str">
        <f t="shared" si="434"/>
        <v/>
      </c>
      <c r="X1224" s="15" t="str">
        <f t="shared" si="435"/>
        <v/>
      </c>
      <c r="Y1224" s="15" t="str">
        <f t="shared" si="436"/>
        <v/>
      </c>
      <c r="Z1224" s="15">
        <f t="shared" si="437"/>
        <v>0</v>
      </c>
      <c r="AA1224" s="15" t="str">
        <f t="shared" si="438"/>
        <v>3582,BERINGEN,Stal,</v>
      </c>
      <c r="AB1224" s="15" t="str">
        <f t="shared" si="439"/>
        <v/>
      </c>
    </row>
    <row r="1225" spans="1:28" x14ac:dyDescent="0.2">
      <c r="A1225">
        <v>212</v>
      </c>
      <c r="B1225">
        <v>194</v>
      </c>
      <c r="C1225">
        <v>3582</v>
      </c>
      <c r="D1225" t="s">
        <v>1666</v>
      </c>
      <c r="E1225" t="s">
        <v>1674</v>
      </c>
      <c r="F1225" t="str">
        <f t="shared" si="418"/>
        <v>3582,BERINGEN,Vurten,</v>
      </c>
      <c r="G1225">
        <f t="shared" si="419"/>
        <v>212</v>
      </c>
      <c r="H1225">
        <f t="shared" si="419"/>
        <v>194</v>
      </c>
      <c r="I1225" s="15" t="str">
        <f t="shared" si="420"/>
        <v/>
      </c>
      <c r="J1225" s="15" t="str">
        <f t="shared" si="421"/>
        <v/>
      </c>
      <c r="K1225" s="15">
        <f t="shared" si="422"/>
        <v>0</v>
      </c>
      <c r="L1225" s="15" t="str">
        <f t="shared" si="423"/>
        <v>3582,BERINGEN,Vurten,</v>
      </c>
      <c r="M1225" s="15" t="str">
        <f t="shared" si="424"/>
        <v/>
      </c>
      <c r="N1225" s="15" t="str">
        <f t="shared" si="425"/>
        <v/>
      </c>
      <c r="O1225" s="15" t="str">
        <f t="shared" si="426"/>
        <v/>
      </c>
      <c r="P1225" s="15">
        <f t="shared" si="427"/>
        <v>0</v>
      </c>
      <c r="Q1225" s="15" t="str">
        <f t="shared" si="428"/>
        <v>3582,BERINGEN,Vurten,</v>
      </c>
      <c r="R1225" s="15" t="str">
        <f t="shared" si="429"/>
        <v/>
      </c>
      <c r="S1225" s="15" t="str">
        <f t="shared" si="430"/>
        <v/>
      </c>
      <c r="T1225" s="15" t="str">
        <f t="shared" si="431"/>
        <v/>
      </c>
      <c r="U1225" s="15">
        <f t="shared" si="432"/>
        <v>0</v>
      </c>
      <c r="V1225" s="15" t="str">
        <f t="shared" si="433"/>
        <v>3582,BERINGEN,Vurten,</v>
      </c>
      <c r="W1225" s="15" t="str">
        <f t="shared" si="434"/>
        <v/>
      </c>
      <c r="X1225" s="15" t="str">
        <f t="shared" si="435"/>
        <v/>
      </c>
      <c r="Y1225" s="15" t="str">
        <f t="shared" si="436"/>
        <v/>
      </c>
      <c r="Z1225" s="15">
        <f t="shared" si="437"/>
        <v>0</v>
      </c>
      <c r="AA1225" s="15" t="str">
        <f t="shared" si="438"/>
        <v>3582,BERINGEN,Vurten,</v>
      </c>
      <c r="AB1225" s="15" t="str">
        <f t="shared" si="439"/>
        <v/>
      </c>
    </row>
    <row r="1226" spans="1:28" x14ac:dyDescent="0.2">
      <c r="A1226">
        <v>206</v>
      </c>
      <c r="B1226">
        <v>192</v>
      </c>
      <c r="C1226">
        <v>3583</v>
      </c>
      <c r="D1226" t="s">
        <v>1666</v>
      </c>
      <c r="E1226" t="s">
        <v>1675</v>
      </c>
      <c r="F1226" t="str">
        <f t="shared" si="418"/>
        <v>3583,BERINGEN,Paal,</v>
      </c>
      <c r="G1226">
        <f t="shared" si="419"/>
        <v>206</v>
      </c>
      <c r="H1226">
        <f t="shared" si="419"/>
        <v>192</v>
      </c>
      <c r="I1226" s="15" t="str">
        <f t="shared" si="420"/>
        <v/>
      </c>
      <c r="J1226" s="15" t="str">
        <f t="shared" si="421"/>
        <v/>
      </c>
      <c r="K1226" s="15">
        <f t="shared" si="422"/>
        <v>0</v>
      </c>
      <c r="L1226" s="15" t="str">
        <f t="shared" si="423"/>
        <v>3583,BERINGEN,Paal,</v>
      </c>
      <c r="M1226" s="15" t="str">
        <f t="shared" si="424"/>
        <v/>
      </c>
      <c r="N1226" s="15" t="str">
        <f t="shared" si="425"/>
        <v/>
      </c>
      <c r="O1226" s="15" t="str">
        <f t="shared" si="426"/>
        <v/>
      </c>
      <c r="P1226" s="15">
        <f t="shared" si="427"/>
        <v>0</v>
      </c>
      <c r="Q1226" s="15" t="str">
        <f t="shared" si="428"/>
        <v>3583,BERINGEN,Paal,</v>
      </c>
      <c r="R1226" s="15" t="str">
        <f t="shared" si="429"/>
        <v/>
      </c>
      <c r="S1226" s="15" t="str">
        <f t="shared" si="430"/>
        <v/>
      </c>
      <c r="T1226" s="15" t="str">
        <f t="shared" si="431"/>
        <v/>
      </c>
      <c r="U1226" s="15">
        <f t="shared" si="432"/>
        <v>0</v>
      </c>
      <c r="V1226" s="15" t="str">
        <f t="shared" si="433"/>
        <v>3583,BERINGEN,Paal,</v>
      </c>
      <c r="W1226" s="15" t="str">
        <f t="shared" si="434"/>
        <v/>
      </c>
      <c r="X1226" s="15" t="str">
        <f t="shared" si="435"/>
        <v/>
      </c>
      <c r="Y1226" s="15" t="str">
        <f t="shared" si="436"/>
        <v/>
      </c>
      <c r="Z1226" s="15">
        <f t="shared" si="437"/>
        <v>0</v>
      </c>
      <c r="AA1226" s="15" t="str">
        <f t="shared" si="438"/>
        <v>3583,BERINGEN,Paal,</v>
      </c>
      <c r="AB1226" s="15" t="str">
        <f t="shared" si="439"/>
        <v/>
      </c>
    </row>
    <row r="1227" spans="1:28" x14ac:dyDescent="0.2">
      <c r="A1227">
        <v>208</v>
      </c>
      <c r="B1227">
        <v>195</v>
      </c>
      <c r="C1227">
        <v>3583</v>
      </c>
      <c r="D1227" t="s">
        <v>1666</v>
      </c>
      <c r="E1227" t="s">
        <v>1676</v>
      </c>
      <c r="F1227" t="str">
        <f t="shared" si="418"/>
        <v>3583,BERINGEN,Tervant,</v>
      </c>
      <c r="G1227">
        <f t="shared" si="419"/>
        <v>208</v>
      </c>
      <c r="H1227">
        <f t="shared" si="419"/>
        <v>195</v>
      </c>
      <c r="I1227" s="15" t="str">
        <f t="shared" si="420"/>
        <v/>
      </c>
      <c r="J1227" s="15" t="str">
        <f t="shared" si="421"/>
        <v/>
      </c>
      <c r="K1227" s="15">
        <f t="shared" si="422"/>
        <v>0</v>
      </c>
      <c r="L1227" s="15" t="str">
        <f t="shared" si="423"/>
        <v>3583,BERINGEN,Tervant,</v>
      </c>
      <c r="M1227" s="15" t="str">
        <f t="shared" si="424"/>
        <v/>
      </c>
      <c r="N1227" s="15" t="str">
        <f t="shared" si="425"/>
        <v/>
      </c>
      <c r="O1227" s="15" t="str">
        <f t="shared" si="426"/>
        <v/>
      </c>
      <c r="P1227" s="15">
        <f t="shared" si="427"/>
        <v>0</v>
      </c>
      <c r="Q1227" s="15" t="str">
        <f t="shared" si="428"/>
        <v>3583,BERINGEN,Tervant,</v>
      </c>
      <c r="R1227" s="15" t="str">
        <f t="shared" si="429"/>
        <v/>
      </c>
      <c r="S1227" s="15" t="str">
        <f t="shared" si="430"/>
        <v/>
      </c>
      <c r="T1227" s="15" t="str">
        <f t="shared" si="431"/>
        <v/>
      </c>
      <c r="U1227" s="15">
        <f t="shared" si="432"/>
        <v>0</v>
      </c>
      <c r="V1227" s="15" t="str">
        <f t="shared" si="433"/>
        <v>3583,BERINGEN,Tervant,</v>
      </c>
      <c r="W1227" s="15" t="str">
        <f t="shared" si="434"/>
        <v/>
      </c>
      <c r="X1227" s="15" t="str">
        <f t="shared" si="435"/>
        <v/>
      </c>
      <c r="Y1227" s="15" t="str">
        <f t="shared" si="436"/>
        <v/>
      </c>
      <c r="Z1227" s="15">
        <f t="shared" si="437"/>
        <v>0</v>
      </c>
      <c r="AA1227" s="15" t="str">
        <f t="shared" si="438"/>
        <v>3583,BERINGEN,Tervant,</v>
      </c>
      <c r="AB1227" s="15" t="str">
        <f t="shared" si="439"/>
        <v/>
      </c>
    </row>
    <row r="1228" spans="1:28" x14ac:dyDescent="0.2">
      <c r="A1228">
        <v>224</v>
      </c>
      <c r="B1228">
        <v>178</v>
      </c>
      <c r="C1228">
        <v>3590</v>
      </c>
      <c r="D1228" t="s">
        <v>1677</v>
      </c>
      <c r="E1228" t="s">
        <v>1678</v>
      </c>
      <c r="F1228" t="str">
        <f t="shared" si="418"/>
        <v>3590,DIEPENBEEK,Diepenbeek,</v>
      </c>
      <c r="G1228">
        <f t="shared" si="419"/>
        <v>224</v>
      </c>
      <c r="H1228">
        <f t="shared" si="419"/>
        <v>178</v>
      </c>
      <c r="I1228" s="15" t="str">
        <f t="shared" si="420"/>
        <v/>
      </c>
      <c r="J1228" s="15" t="str">
        <f t="shared" si="421"/>
        <v/>
      </c>
      <c r="K1228" s="15">
        <f t="shared" si="422"/>
        <v>0</v>
      </c>
      <c r="L1228" s="15" t="str">
        <f t="shared" si="423"/>
        <v>3590,DIEPENBEEK,Diepenbeek,</v>
      </c>
      <c r="M1228" s="15" t="str">
        <f t="shared" si="424"/>
        <v/>
      </c>
      <c r="N1228" s="15" t="str">
        <f t="shared" si="425"/>
        <v/>
      </c>
      <c r="O1228" s="15" t="str">
        <f t="shared" si="426"/>
        <v/>
      </c>
      <c r="P1228" s="15">
        <f t="shared" si="427"/>
        <v>0</v>
      </c>
      <c r="Q1228" s="15" t="str">
        <f t="shared" si="428"/>
        <v>3590,DIEPENBEEK,Diepenbeek,</v>
      </c>
      <c r="R1228" s="15" t="str">
        <f t="shared" si="429"/>
        <v/>
      </c>
      <c r="S1228" s="15" t="str">
        <f t="shared" si="430"/>
        <v/>
      </c>
      <c r="T1228" s="15" t="str">
        <f t="shared" si="431"/>
        <v/>
      </c>
      <c r="U1228" s="15">
        <f t="shared" si="432"/>
        <v>0</v>
      </c>
      <c r="V1228" s="15" t="str">
        <f t="shared" si="433"/>
        <v>3590,DIEPENBEEK,Diepenbeek,</v>
      </c>
      <c r="W1228" s="15" t="str">
        <f t="shared" si="434"/>
        <v/>
      </c>
      <c r="X1228" s="15" t="str">
        <f t="shared" si="435"/>
        <v/>
      </c>
      <c r="Y1228" s="15" t="str">
        <f t="shared" si="436"/>
        <v/>
      </c>
      <c r="Z1228" s="15">
        <f t="shared" si="437"/>
        <v>0</v>
      </c>
      <c r="AA1228" s="15" t="str">
        <f t="shared" si="438"/>
        <v>3590,DIEPENBEEK,Diepenbeek,</v>
      </c>
      <c r="AB1228" s="15" t="str">
        <f t="shared" si="439"/>
        <v/>
      </c>
    </row>
    <row r="1229" spans="1:28" x14ac:dyDescent="0.2">
      <c r="A1229">
        <v>225</v>
      </c>
      <c r="B1229">
        <v>180</v>
      </c>
      <c r="C1229">
        <v>3590</v>
      </c>
      <c r="D1229" t="s">
        <v>1677</v>
      </c>
      <c r="E1229" t="s">
        <v>1679</v>
      </c>
      <c r="F1229" t="str">
        <f t="shared" si="418"/>
        <v>3590,DIEPENBEEK,Dorpheide,</v>
      </c>
      <c r="G1229">
        <f t="shared" si="419"/>
        <v>225</v>
      </c>
      <c r="H1229">
        <f t="shared" si="419"/>
        <v>180</v>
      </c>
      <c r="I1229" s="15" t="str">
        <f t="shared" si="420"/>
        <v/>
      </c>
      <c r="J1229" s="15" t="str">
        <f t="shared" si="421"/>
        <v/>
      </c>
      <c r="K1229" s="15">
        <f t="shared" si="422"/>
        <v>0</v>
      </c>
      <c r="L1229" s="15" t="str">
        <f t="shared" si="423"/>
        <v>3590,DIEPENBEEK,Dorpheide,</v>
      </c>
      <c r="M1229" s="15" t="str">
        <f t="shared" si="424"/>
        <v/>
      </c>
      <c r="N1229" s="15" t="str">
        <f t="shared" si="425"/>
        <v/>
      </c>
      <c r="O1229" s="15" t="str">
        <f t="shared" si="426"/>
        <v/>
      </c>
      <c r="P1229" s="15">
        <f t="shared" si="427"/>
        <v>0</v>
      </c>
      <c r="Q1229" s="15" t="str">
        <f t="shared" si="428"/>
        <v>3590,DIEPENBEEK,Dorpheide,</v>
      </c>
      <c r="R1229" s="15" t="str">
        <f t="shared" si="429"/>
        <v/>
      </c>
      <c r="S1229" s="15" t="str">
        <f t="shared" si="430"/>
        <v/>
      </c>
      <c r="T1229" s="15" t="str">
        <f t="shared" si="431"/>
        <v/>
      </c>
      <c r="U1229" s="15">
        <f t="shared" si="432"/>
        <v>0</v>
      </c>
      <c r="V1229" s="15" t="str">
        <f t="shared" si="433"/>
        <v>3590,DIEPENBEEK,Dorpheide,</v>
      </c>
      <c r="W1229" s="15" t="str">
        <f t="shared" si="434"/>
        <v/>
      </c>
      <c r="X1229" s="15" t="str">
        <f t="shared" si="435"/>
        <v/>
      </c>
      <c r="Y1229" s="15" t="str">
        <f t="shared" si="436"/>
        <v/>
      </c>
      <c r="Z1229" s="15">
        <f t="shared" si="437"/>
        <v>0</v>
      </c>
      <c r="AA1229" s="15" t="str">
        <f t="shared" si="438"/>
        <v>3590,DIEPENBEEK,Dorpheide,</v>
      </c>
      <c r="AB1229" s="15" t="str">
        <f t="shared" si="439"/>
        <v/>
      </c>
    </row>
    <row r="1230" spans="1:28" x14ac:dyDescent="0.2">
      <c r="A1230">
        <v>224</v>
      </c>
      <c r="B1230">
        <v>176</v>
      </c>
      <c r="C1230">
        <v>3590</v>
      </c>
      <c r="D1230" t="s">
        <v>1677</v>
      </c>
      <c r="E1230" t="s">
        <v>1680</v>
      </c>
      <c r="F1230" t="str">
        <f t="shared" si="418"/>
        <v>3590,DIEPENBEEK,Krijt,</v>
      </c>
      <c r="G1230">
        <f t="shared" si="419"/>
        <v>224</v>
      </c>
      <c r="H1230">
        <f t="shared" si="419"/>
        <v>176</v>
      </c>
      <c r="I1230" s="15" t="str">
        <f t="shared" si="420"/>
        <v/>
      </c>
      <c r="J1230" s="15" t="str">
        <f t="shared" si="421"/>
        <v/>
      </c>
      <c r="K1230" s="15">
        <f t="shared" si="422"/>
        <v>0</v>
      </c>
      <c r="L1230" s="15" t="str">
        <f t="shared" si="423"/>
        <v>3590,DIEPENBEEK,Krijt,</v>
      </c>
      <c r="M1230" s="15" t="str">
        <f t="shared" si="424"/>
        <v/>
      </c>
      <c r="N1230" s="15" t="str">
        <f t="shared" si="425"/>
        <v/>
      </c>
      <c r="O1230" s="15" t="str">
        <f t="shared" si="426"/>
        <v/>
      </c>
      <c r="P1230" s="15">
        <f t="shared" si="427"/>
        <v>0</v>
      </c>
      <c r="Q1230" s="15" t="str">
        <f t="shared" si="428"/>
        <v>3590,DIEPENBEEK,Krijt,</v>
      </c>
      <c r="R1230" s="15" t="str">
        <f t="shared" si="429"/>
        <v/>
      </c>
      <c r="S1230" s="15" t="str">
        <f t="shared" si="430"/>
        <v/>
      </c>
      <c r="T1230" s="15" t="str">
        <f t="shared" si="431"/>
        <v/>
      </c>
      <c r="U1230" s="15">
        <f t="shared" si="432"/>
        <v>0</v>
      </c>
      <c r="V1230" s="15" t="str">
        <f t="shared" si="433"/>
        <v>3590,DIEPENBEEK,Krijt,</v>
      </c>
      <c r="W1230" s="15" t="str">
        <f t="shared" si="434"/>
        <v/>
      </c>
      <c r="X1230" s="15" t="str">
        <f t="shared" si="435"/>
        <v/>
      </c>
      <c r="Y1230" s="15" t="str">
        <f t="shared" si="436"/>
        <v/>
      </c>
      <c r="Z1230" s="15">
        <f t="shared" si="437"/>
        <v>0</v>
      </c>
      <c r="AA1230" s="15" t="str">
        <f t="shared" si="438"/>
        <v>3590,DIEPENBEEK,Krijt,</v>
      </c>
      <c r="AB1230" s="15" t="str">
        <f t="shared" si="439"/>
        <v/>
      </c>
    </row>
    <row r="1231" spans="1:28" x14ac:dyDescent="0.2">
      <c r="A1231">
        <v>225</v>
      </c>
      <c r="B1231">
        <v>176</v>
      </c>
      <c r="C1231">
        <v>3590</v>
      </c>
      <c r="D1231" t="s">
        <v>1677</v>
      </c>
      <c r="E1231" t="s">
        <v>1681</v>
      </c>
      <c r="F1231" t="str">
        <f t="shared" si="418"/>
        <v>3590,DIEPENBEEK,Reitje,</v>
      </c>
      <c r="G1231">
        <f t="shared" si="419"/>
        <v>225</v>
      </c>
      <c r="H1231">
        <f t="shared" si="419"/>
        <v>176</v>
      </c>
      <c r="I1231" s="15" t="str">
        <f t="shared" si="420"/>
        <v/>
      </c>
      <c r="J1231" s="15" t="str">
        <f t="shared" si="421"/>
        <v/>
      </c>
      <c r="K1231" s="15">
        <f t="shared" si="422"/>
        <v>0</v>
      </c>
      <c r="L1231" s="15" t="str">
        <f t="shared" si="423"/>
        <v>3590,DIEPENBEEK,Reitje,</v>
      </c>
      <c r="M1231" s="15" t="str">
        <f t="shared" si="424"/>
        <v/>
      </c>
      <c r="N1231" s="15" t="str">
        <f t="shared" si="425"/>
        <v/>
      </c>
      <c r="O1231" s="15" t="str">
        <f t="shared" si="426"/>
        <v/>
      </c>
      <c r="P1231" s="15">
        <f t="shared" si="427"/>
        <v>0</v>
      </c>
      <c r="Q1231" s="15" t="str">
        <f t="shared" si="428"/>
        <v>3590,DIEPENBEEK,Reitje,</v>
      </c>
      <c r="R1231" s="15" t="str">
        <f t="shared" si="429"/>
        <v/>
      </c>
      <c r="S1231" s="15" t="str">
        <f t="shared" si="430"/>
        <v/>
      </c>
      <c r="T1231" s="15" t="str">
        <f t="shared" si="431"/>
        <v/>
      </c>
      <c r="U1231" s="15">
        <f t="shared" si="432"/>
        <v>0</v>
      </c>
      <c r="V1231" s="15" t="str">
        <f t="shared" si="433"/>
        <v>3590,DIEPENBEEK,Reitje,</v>
      </c>
      <c r="W1231" s="15" t="str">
        <f t="shared" si="434"/>
        <v/>
      </c>
      <c r="X1231" s="15" t="str">
        <f t="shared" si="435"/>
        <v/>
      </c>
      <c r="Y1231" s="15" t="str">
        <f t="shared" si="436"/>
        <v/>
      </c>
      <c r="Z1231" s="15">
        <f t="shared" si="437"/>
        <v>0</v>
      </c>
      <c r="AA1231" s="15" t="str">
        <f t="shared" si="438"/>
        <v>3590,DIEPENBEEK,Reitje,</v>
      </c>
      <c r="AB1231" s="15" t="str">
        <f t="shared" si="439"/>
        <v/>
      </c>
    </row>
    <row r="1232" spans="1:28" x14ac:dyDescent="0.2">
      <c r="A1232">
        <v>224</v>
      </c>
      <c r="B1232">
        <v>181</v>
      </c>
      <c r="C1232">
        <v>3590</v>
      </c>
      <c r="D1232" t="s">
        <v>1677</v>
      </c>
      <c r="E1232" t="s">
        <v>1682</v>
      </c>
      <c r="F1232" t="str">
        <f t="shared" si="418"/>
        <v>3590,DIEPENBEEK,Rooierheide,</v>
      </c>
      <c r="G1232">
        <f t="shared" si="419"/>
        <v>224</v>
      </c>
      <c r="H1232">
        <f t="shared" si="419"/>
        <v>181</v>
      </c>
      <c r="I1232" s="15" t="str">
        <f t="shared" si="420"/>
        <v/>
      </c>
      <c r="J1232" s="15" t="str">
        <f t="shared" si="421"/>
        <v/>
      </c>
      <c r="K1232" s="15">
        <f t="shared" si="422"/>
        <v>0</v>
      </c>
      <c r="L1232" s="15" t="str">
        <f t="shared" si="423"/>
        <v>3590,DIEPENBEEK,Rooierheide,</v>
      </c>
      <c r="M1232" s="15" t="str">
        <f t="shared" si="424"/>
        <v/>
      </c>
      <c r="N1232" s="15" t="str">
        <f t="shared" si="425"/>
        <v/>
      </c>
      <c r="O1232" s="15" t="str">
        <f t="shared" si="426"/>
        <v/>
      </c>
      <c r="P1232" s="15">
        <f t="shared" si="427"/>
        <v>0</v>
      </c>
      <c r="Q1232" s="15" t="str">
        <f t="shared" si="428"/>
        <v>3590,DIEPENBEEK,Rooierheide,</v>
      </c>
      <c r="R1232" s="15" t="str">
        <f t="shared" si="429"/>
        <v/>
      </c>
      <c r="S1232" s="15" t="str">
        <f t="shared" si="430"/>
        <v/>
      </c>
      <c r="T1232" s="15" t="str">
        <f t="shared" si="431"/>
        <v/>
      </c>
      <c r="U1232" s="15">
        <f t="shared" si="432"/>
        <v>0</v>
      </c>
      <c r="V1232" s="15" t="str">
        <f t="shared" si="433"/>
        <v>3590,DIEPENBEEK,Rooierheide,</v>
      </c>
      <c r="W1232" s="15" t="str">
        <f t="shared" si="434"/>
        <v/>
      </c>
      <c r="X1232" s="15" t="str">
        <f t="shared" si="435"/>
        <v/>
      </c>
      <c r="Y1232" s="15" t="str">
        <f t="shared" si="436"/>
        <v/>
      </c>
      <c r="Z1232" s="15">
        <f t="shared" si="437"/>
        <v>0</v>
      </c>
      <c r="AA1232" s="15" t="str">
        <f t="shared" si="438"/>
        <v>3590,DIEPENBEEK,Rooierheide,</v>
      </c>
      <c r="AB1232" s="15" t="str">
        <f t="shared" si="439"/>
        <v/>
      </c>
    </row>
    <row r="1233" spans="1:28" x14ac:dyDescent="0.2">
      <c r="A1233">
        <v>224</v>
      </c>
      <c r="B1233">
        <v>183</v>
      </c>
      <c r="C1233">
        <v>3600</v>
      </c>
      <c r="D1233" t="s">
        <v>1683</v>
      </c>
      <c r="E1233" t="s">
        <v>1684</v>
      </c>
      <c r="F1233" t="str">
        <f t="shared" si="418"/>
        <v>3600,GENK,Berenbroek,</v>
      </c>
      <c r="G1233">
        <f t="shared" si="419"/>
        <v>224</v>
      </c>
      <c r="H1233">
        <f t="shared" si="419"/>
        <v>183</v>
      </c>
      <c r="I1233" s="15" t="str">
        <f t="shared" si="420"/>
        <v/>
      </c>
      <c r="J1233" s="15" t="str">
        <f t="shared" si="421"/>
        <v/>
      </c>
      <c r="K1233" s="15">
        <f t="shared" si="422"/>
        <v>0</v>
      </c>
      <c r="L1233" s="15" t="str">
        <f t="shared" si="423"/>
        <v>3600,GENK,Berenbroek,</v>
      </c>
      <c r="M1233" s="15" t="str">
        <f t="shared" si="424"/>
        <v/>
      </c>
      <c r="N1233" s="15" t="str">
        <f t="shared" si="425"/>
        <v/>
      </c>
      <c r="O1233" s="15" t="str">
        <f t="shared" si="426"/>
        <v/>
      </c>
      <c r="P1233" s="15">
        <f t="shared" si="427"/>
        <v>0</v>
      </c>
      <c r="Q1233" s="15" t="str">
        <f t="shared" si="428"/>
        <v>3600,GENK,Berenbroek,</v>
      </c>
      <c r="R1233" s="15" t="str">
        <f t="shared" si="429"/>
        <v/>
      </c>
      <c r="S1233" s="15" t="str">
        <f t="shared" si="430"/>
        <v/>
      </c>
      <c r="T1233" s="15" t="str">
        <f t="shared" si="431"/>
        <v/>
      </c>
      <c r="U1233" s="15">
        <f t="shared" si="432"/>
        <v>0</v>
      </c>
      <c r="V1233" s="15" t="str">
        <f t="shared" si="433"/>
        <v>3600,GENK,Berenbroek,</v>
      </c>
      <c r="W1233" s="15" t="str">
        <f t="shared" si="434"/>
        <v/>
      </c>
      <c r="X1233" s="15" t="str">
        <f t="shared" si="435"/>
        <v/>
      </c>
      <c r="Y1233" s="15" t="str">
        <f t="shared" si="436"/>
        <v/>
      </c>
      <c r="Z1233" s="15">
        <f t="shared" si="437"/>
        <v>0</v>
      </c>
      <c r="AA1233" s="15" t="str">
        <f t="shared" si="438"/>
        <v>3600,GENK,Berenbroek,</v>
      </c>
      <c r="AB1233" s="15" t="str">
        <f t="shared" si="439"/>
        <v/>
      </c>
    </row>
    <row r="1234" spans="1:28" x14ac:dyDescent="0.2">
      <c r="A1234">
        <v>224</v>
      </c>
      <c r="B1234">
        <v>184</v>
      </c>
      <c r="C1234">
        <v>3600</v>
      </c>
      <c r="D1234" t="s">
        <v>1683</v>
      </c>
      <c r="E1234" t="s">
        <v>1685</v>
      </c>
      <c r="F1234" t="str">
        <f t="shared" si="418"/>
        <v>3600,GENK,Bokrijk,</v>
      </c>
      <c r="G1234">
        <f t="shared" si="419"/>
        <v>224</v>
      </c>
      <c r="H1234">
        <f t="shared" si="419"/>
        <v>184</v>
      </c>
      <c r="I1234" s="15" t="str">
        <f t="shared" si="420"/>
        <v/>
      </c>
      <c r="J1234" s="15" t="str">
        <f t="shared" si="421"/>
        <v/>
      </c>
      <c r="K1234" s="15">
        <f t="shared" si="422"/>
        <v>0</v>
      </c>
      <c r="L1234" s="15" t="str">
        <f t="shared" si="423"/>
        <v>3600,GENK,Bokrijk,</v>
      </c>
      <c r="M1234" s="15" t="str">
        <f t="shared" si="424"/>
        <v/>
      </c>
      <c r="N1234" s="15" t="str">
        <f t="shared" si="425"/>
        <v/>
      </c>
      <c r="O1234" s="15" t="str">
        <f t="shared" si="426"/>
        <v/>
      </c>
      <c r="P1234" s="15">
        <f t="shared" si="427"/>
        <v>0</v>
      </c>
      <c r="Q1234" s="15" t="str">
        <f t="shared" si="428"/>
        <v>3600,GENK,Bokrijk,</v>
      </c>
      <c r="R1234" s="15" t="str">
        <f t="shared" si="429"/>
        <v/>
      </c>
      <c r="S1234" s="15" t="str">
        <f t="shared" si="430"/>
        <v/>
      </c>
      <c r="T1234" s="15" t="str">
        <f t="shared" si="431"/>
        <v/>
      </c>
      <c r="U1234" s="15">
        <f t="shared" si="432"/>
        <v>0</v>
      </c>
      <c r="V1234" s="15" t="str">
        <f t="shared" si="433"/>
        <v>3600,GENK,Bokrijk,</v>
      </c>
      <c r="W1234" s="15" t="str">
        <f t="shared" si="434"/>
        <v/>
      </c>
      <c r="X1234" s="15" t="str">
        <f t="shared" si="435"/>
        <v/>
      </c>
      <c r="Y1234" s="15" t="str">
        <f t="shared" si="436"/>
        <v/>
      </c>
      <c r="Z1234" s="15">
        <f t="shared" si="437"/>
        <v>0</v>
      </c>
      <c r="AA1234" s="15" t="str">
        <f t="shared" si="438"/>
        <v>3600,GENK,Bokrijk,</v>
      </c>
      <c r="AB1234" s="15" t="str">
        <f t="shared" si="439"/>
        <v/>
      </c>
    </row>
    <row r="1235" spans="1:28" x14ac:dyDescent="0.2">
      <c r="A1235">
        <v>225</v>
      </c>
      <c r="B1235">
        <v>184</v>
      </c>
      <c r="C1235">
        <v>3600</v>
      </c>
      <c r="D1235" t="s">
        <v>1683</v>
      </c>
      <c r="E1235" t="s">
        <v>1686</v>
      </c>
      <c r="F1235" t="str">
        <f t="shared" si="418"/>
        <v>3600,GENK,Boksbergheide,</v>
      </c>
      <c r="G1235">
        <f t="shared" si="419"/>
        <v>225</v>
      </c>
      <c r="H1235">
        <f t="shared" si="419"/>
        <v>184</v>
      </c>
      <c r="I1235" s="15" t="str">
        <f t="shared" si="420"/>
        <v/>
      </c>
      <c r="J1235" s="15" t="str">
        <f t="shared" si="421"/>
        <v/>
      </c>
      <c r="K1235" s="15">
        <f t="shared" si="422"/>
        <v>0</v>
      </c>
      <c r="L1235" s="15" t="str">
        <f t="shared" si="423"/>
        <v>3600,GENK,Boksbergheide,</v>
      </c>
      <c r="M1235" s="15" t="str">
        <f t="shared" si="424"/>
        <v/>
      </c>
      <c r="N1235" s="15" t="str">
        <f t="shared" si="425"/>
        <v/>
      </c>
      <c r="O1235" s="15" t="str">
        <f t="shared" si="426"/>
        <v/>
      </c>
      <c r="P1235" s="15">
        <f t="shared" si="427"/>
        <v>0</v>
      </c>
      <c r="Q1235" s="15" t="str">
        <f t="shared" si="428"/>
        <v>3600,GENK,Boksbergheide,</v>
      </c>
      <c r="R1235" s="15" t="str">
        <f t="shared" si="429"/>
        <v/>
      </c>
      <c r="S1235" s="15" t="str">
        <f t="shared" si="430"/>
        <v/>
      </c>
      <c r="T1235" s="15" t="str">
        <f t="shared" si="431"/>
        <v/>
      </c>
      <c r="U1235" s="15">
        <f t="shared" si="432"/>
        <v>0</v>
      </c>
      <c r="V1235" s="15" t="str">
        <f t="shared" si="433"/>
        <v>3600,GENK,Boksbergheide,</v>
      </c>
      <c r="W1235" s="15" t="str">
        <f t="shared" si="434"/>
        <v/>
      </c>
      <c r="X1235" s="15" t="str">
        <f t="shared" si="435"/>
        <v/>
      </c>
      <c r="Y1235" s="15" t="str">
        <f t="shared" si="436"/>
        <v/>
      </c>
      <c r="Z1235" s="15">
        <f t="shared" si="437"/>
        <v>0</v>
      </c>
      <c r="AA1235" s="15" t="str">
        <f t="shared" si="438"/>
        <v>3600,GENK,Boksbergheide,</v>
      </c>
      <c r="AB1235" s="15" t="str">
        <f t="shared" si="439"/>
        <v/>
      </c>
    </row>
    <row r="1236" spans="1:28" x14ac:dyDescent="0.2">
      <c r="A1236">
        <v>230</v>
      </c>
      <c r="B1236">
        <v>184</v>
      </c>
      <c r="C1236">
        <v>3600</v>
      </c>
      <c r="D1236" t="s">
        <v>1683</v>
      </c>
      <c r="E1236" t="s">
        <v>1687</v>
      </c>
      <c r="F1236" t="str">
        <f t="shared" si="418"/>
        <v>3600,GENK,Genk,</v>
      </c>
      <c r="G1236">
        <f t="shared" si="419"/>
        <v>230</v>
      </c>
      <c r="H1236">
        <f t="shared" si="419"/>
        <v>184</v>
      </c>
      <c r="I1236" s="15" t="str">
        <f t="shared" si="420"/>
        <v/>
      </c>
      <c r="J1236" s="15" t="str">
        <f t="shared" si="421"/>
        <v/>
      </c>
      <c r="K1236" s="15">
        <f t="shared" si="422"/>
        <v>0</v>
      </c>
      <c r="L1236" s="15" t="str">
        <f t="shared" si="423"/>
        <v>3600,GENK,Genk,</v>
      </c>
      <c r="M1236" s="15" t="str">
        <f t="shared" si="424"/>
        <v/>
      </c>
      <c r="N1236" s="15" t="str">
        <f t="shared" si="425"/>
        <v/>
      </c>
      <c r="O1236" s="15" t="str">
        <f t="shared" si="426"/>
        <v/>
      </c>
      <c r="P1236" s="15">
        <f t="shared" si="427"/>
        <v>0</v>
      </c>
      <c r="Q1236" s="15" t="str">
        <f t="shared" si="428"/>
        <v>3600,GENK,Genk,</v>
      </c>
      <c r="R1236" s="15" t="str">
        <f t="shared" si="429"/>
        <v/>
      </c>
      <c r="S1236" s="15" t="str">
        <f t="shared" si="430"/>
        <v/>
      </c>
      <c r="T1236" s="15" t="str">
        <f t="shared" si="431"/>
        <v/>
      </c>
      <c r="U1236" s="15">
        <f t="shared" si="432"/>
        <v>0</v>
      </c>
      <c r="V1236" s="15" t="str">
        <f t="shared" si="433"/>
        <v>3600,GENK,Genk,</v>
      </c>
      <c r="W1236" s="15" t="str">
        <f t="shared" si="434"/>
        <v/>
      </c>
      <c r="X1236" s="15" t="str">
        <f t="shared" si="435"/>
        <v/>
      </c>
      <c r="Y1236" s="15" t="str">
        <f t="shared" si="436"/>
        <v/>
      </c>
      <c r="Z1236" s="15">
        <f t="shared" si="437"/>
        <v>0</v>
      </c>
      <c r="AA1236" s="15" t="str">
        <f t="shared" si="438"/>
        <v>3600,GENK,Genk,</v>
      </c>
      <c r="AB1236" s="15" t="str">
        <f t="shared" si="439"/>
        <v/>
      </c>
    </row>
    <row r="1237" spans="1:28" x14ac:dyDescent="0.2">
      <c r="A1237">
        <v>230</v>
      </c>
      <c r="B1237">
        <v>183</v>
      </c>
      <c r="C1237">
        <v>3600</v>
      </c>
      <c r="D1237" t="s">
        <v>1683</v>
      </c>
      <c r="E1237" t="s">
        <v>1688</v>
      </c>
      <c r="F1237" t="str">
        <f t="shared" si="418"/>
        <v>3600,GENK,Kamerlo,</v>
      </c>
      <c r="G1237">
        <f t="shared" si="419"/>
        <v>230</v>
      </c>
      <c r="H1237">
        <f t="shared" si="419"/>
        <v>183</v>
      </c>
      <c r="I1237" s="15" t="str">
        <f t="shared" si="420"/>
        <v/>
      </c>
      <c r="J1237" s="15" t="str">
        <f t="shared" si="421"/>
        <v/>
      </c>
      <c r="K1237" s="15">
        <f t="shared" si="422"/>
        <v>0</v>
      </c>
      <c r="L1237" s="15" t="str">
        <f t="shared" si="423"/>
        <v>3600,GENK,Kamerlo,</v>
      </c>
      <c r="M1237" s="15" t="str">
        <f t="shared" si="424"/>
        <v/>
      </c>
      <c r="N1237" s="15" t="str">
        <f t="shared" si="425"/>
        <v/>
      </c>
      <c r="O1237" s="15" t="str">
        <f t="shared" si="426"/>
        <v/>
      </c>
      <c r="P1237" s="15">
        <f t="shared" si="427"/>
        <v>0</v>
      </c>
      <c r="Q1237" s="15" t="str">
        <f t="shared" si="428"/>
        <v>3600,GENK,Kamerlo,</v>
      </c>
      <c r="R1237" s="15" t="str">
        <f t="shared" si="429"/>
        <v/>
      </c>
      <c r="S1237" s="15" t="str">
        <f t="shared" si="430"/>
        <v/>
      </c>
      <c r="T1237" s="15" t="str">
        <f t="shared" si="431"/>
        <v/>
      </c>
      <c r="U1237" s="15">
        <f t="shared" si="432"/>
        <v>0</v>
      </c>
      <c r="V1237" s="15" t="str">
        <f t="shared" si="433"/>
        <v>3600,GENK,Kamerlo,</v>
      </c>
      <c r="W1237" s="15" t="str">
        <f t="shared" si="434"/>
        <v/>
      </c>
      <c r="X1237" s="15" t="str">
        <f t="shared" si="435"/>
        <v/>
      </c>
      <c r="Y1237" s="15" t="str">
        <f t="shared" si="436"/>
        <v/>
      </c>
      <c r="Z1237" s="15">
        <f t="shared" si="437"/>
        <v>0</v>
      </c>
      <c r="AA1237" s="15" t="str">
        <f t="shared" si="438"/>
        <v>3600,GENK,Kamerlo,</v>
      </c>
      <c r="AB1237" s="15" t="str">
        <f t="shared" si="439"/>
        <v/>
      </c>
    </row>
    <row r="1238" spans="1:28" x14ac:dyDescent="0.2">
      <c r="A1238">
        <v>227</v>
      </c>
      <c r="B1238">
        <v>180</v>
      </c>
      <c r="C1238">
        <v>3600</v>
      </c>
      <c r="D1238" t="s">
        <v>1683</v>
      </c>
      <c r="E1238" t="s">
        <v>1689</v>
      </c>
      <c r="F1238" t="str">
        <f t="shared" si="418"/>
        <v>3600,GENK,Klein Langerloo,</v>
      </c>
      <c r="G1238">
        <f t="shared" si="419"/>
        <v>227</v>
      </c>
      <c r="H1238">
        <f t="shared" si="419"/>
        <v>180</v>
      </c>
      <c r="I1238" s="15" t="str">
        <f t="shared" si="420"/>
        <v/>
      </c>
      <c r="J1238" s="15" t="str">
        <f t="shared" si="421"/>
        <v/>
      </c>
      <c r="K1238" s="15">
        <f t="shared" si="422"/>
        <v>0</v>
      </c>
      <c r="L1238" s="15" t="str">
        <f t="shared" si="423"/>
        <v>3600,GENK,Klein Langerloo,</v>
      </c>
      <c r="M1238" s="15" t="str">
        <f t="shared" si="424"/>
        <v/>
      </c>
      <c r="N1238" s="15" t="str">
        <f t="shared" si="425"/>
        <v/>
      </c>
      <c r="O1238" s="15" t="str">
        <f t="shared" si="426"/>
        <v/>
      </c>
      <c r="P1238" s="15">
        <f t="shared" si="427"/>
        <v>0</v>
      </c>
      <c r="Q1238" s="15" t="str">
        <f t="shared" si="428"/>
        <v>3600,GENK,Klein Langerloo,</v>
      </c>
      <c r="R1238" s="15" t="str">
        <f t="shared" si="429"/>
        <v/>
      </c>
      <c r="S1238" s="15" t="str">
        <f t="shared" si="430"/>
        <v/>
      </c>
      <c r="T1238" s="15" t="str">
        <f t="shared" si="431"/>
        <v/>
      </c>
      <c r="U1238" s="15">
        <f t="shared" si="432"/>
        <v>0</v>
      </c>
      <c r="V1238" s="15" t="str">
        <f t="shared" si="433"/>
        <v>3600,GENK,Klein Langerloo,</v>
      </c>
      <c r="W1238" s="15" t="str">
        <f t="shared" si="434"/>
        <v/>
      </c>
      <c r="X1238" s="15" t="str">
        <f t="shared" si="435"/>
        <v/>
      </c>
      <c r="Y1238" s="15" t="str">
        <f t="shared" si="436"/>
        <v/>
      </c>
      <c r="Z1238" s="15">
        <f t="shared" si="437"/>
        <v>0</v>
      </c>
      <c r="AA1238" s="15" t="str">
        <f t="shared" si="438"/>
        <v>3600,GENK,Klein Langerloo,</v>
      </c>
      <c r="AB1238" s="15" t="str">
        <f t="shared" si="439"/>
        <v/>
      </c>
    </row>
    <row r="1239" spans="1:28" x14ac:dyDescent="0.2">
      <c r="A1239">
        <v>230</v>
      </c>
      <c r="B1239">
        <v>183</v>
      </c>
      <c r="C1239">
        <v>3600</v>
      </c>
      <c r="D1239" t="s">
        <v>1683</v>
      </c>
      <c r="E1239" t="s">
        <v>1690</v>
      </c>
      <c r="F1239" t="str">
        <f t="shared" si="418"/>
        <v>3600,GENK,Kolderbos,</v>
      </c>
      <c r="G1239">
        <f t="shared" si="419"/>
        <v>230</v>
      </c>
      <c r="H1239">
        <f t="shared" si="419"/>
        <v>183</v>
      </c>
      <c r="I1239" s="15" t="str">
        <f t="shared" si="420"/>
        <v/>
      </c>
      <c r="J1239" s="15" t="str">
        <f t="shared" si="421"/>
        <v/>
      </c>
      <c r="K1239" s="15">
        <f t="shared" si="422"/>
        <v>0</v>
      </c>
      <c r="L1239" s="15" t="str">
        <f t="shared" si="423"/>
        <v>3600,GENK,Kolderbos,</v>
      </c>
      <c r="M1239" s="15" t="str">
        <f t="shared" si="424"/>
        <v/>
      </c>
      <c r="N1239" s="15" t="str">
        <f t="shared" si="425"/>
        <v/>
      </c>
      <c r="O1239" s="15" t="str">
        <f t="shared" si="426"/>
        <v/>
      </c>
      <c r="P1239" s="15">
        <f t="shared" si="427"/>
        <v>0</v>
      </c>
      <c r="Q1239" s="15" t="str">
        <f t="shared" si="428"/>
        <v>3600,GENK,Kolderbos,</v>
      </c>
      <c r="R1239" s="15" t="str">
        <f t="shared" si="429"/>
        <v/>
      </c>
      <c r="S1239" s="15" t="str">
        <f t="shared" si="430"/>
        <v/>
      </c>
      <c r="T1239" s="15" t="str">
        <f t="shared" si="431"/>
        <v/>
      </c>
      <c r="U1239" s="15">
        <f t="shared" si="432"/>
        <v>0</v>
      </c>
      <c r="V1239" s="15" t="str">
        <f t="shared" si="433"/>
        <v>3600,GENK,Kolderbos,</v>
      </c>
      <c r="W1239" s="15" t="str">
        <f t="shared" si="434"/>
        <v/>
      </c>
      <c r="X1239" s="15" t="str">
        <f t="shared" si="435"/>
        <v/>
      </c>
      <c r="Y1239" s="15" t="str">
        <f t="shared" si="436"/>
        <v/>
      </c>
      <c r="Z1239" s="15">
        <f t="shared" si="437"/>
        <v>0</v>
      </c>
      <c r="AA1239" s="15" t="str">
        <f t="shared" si="438"/>
        <v>3600,GENK,Kolderbos,</v>
      </c>
      <c r="AB1239" s="15" t="str">
        <f t="shared" si="439"/>
        <v/>
      </c>
    </row>
    <row r="1240" spans="1:28" x14ac:dyDescent="0.2">
      <c r="A1240">
        <v>226</v>
      </c>
      <c r="B1240">
        <v>184</v>
      </c>
      <c r="C1240">
        <v>3600</v>
      </c>
      <c r="D1240" t="s">
        <v>1683</v>
      </c>
      <c r="E1240" t="s">
        <v>1691</v>
      </c>
      <c r="F1240" t="str">
        <f t="shared" si="418"/>
        <v>3600,GENK,Kranevenne,</v>
      </c>
      <c r="G1240">
        <f t="shared" si="419"/>
        <v>226</v>
      </c>
      <c r="H1240">
        <f t="shared" si="419"/>
        <v>184</v>
      </c>
      <c r="I1240" s="15" t="str">
        <f t="shared" si="420"/>
        <v/>
      </c>
      <c r="J1240" s="15" t="str">
        <f t="shared" si="421"/>
        <v/>
      </c>
      <c r="K1240" s="15">
        <f t="shared" si="422"/>
        <v>0</v>
      </c>
      <c r="L1240" s="15" t="str">
        <f t="shared" si="423"/>
        <v>3600,GENK,Kranevenne,</v>
      </c>
      <c r="M1240" s="15" t="str">
        <f t="shared" si="424"/>
        <v/>
      </c>
      <c r="N1240" s="15" t="str">
        <f t="shared" si="425"/>
        <v/>
      </c>
      <c r="O1240" s="15" t="str">
        <f t="shared" si="426"/>
        <v/>
      </c>
      <c r="P1240" s="15">
        <f t="shared" si="427"/>
        <v>0</v>
      </c>
      <c r="Q1240" s="15" t="str">
        <f t="shared" si="428"/>
        <v>3600,GENK,Kranevenne,</v>
      </c>
      <c r="R1240" s="15" t="str">
        <f t="shared" si="429"/>
        <v/>
      </c>
      <c r="S1240" s="15" t="str">
        <f t="shared" si="430"/>
        <v/>
      </c>
      <c r="T1240" s="15" t="str">
        <f t="shared" si="431"/>
        <v/>
      </c>
      <c r="U1240" s="15">
        <f t="shared" si="432"/>
        <v>0</v>
      </c>
      <c r="V1240" s="15" t="str">
        <f t="shared" si="433"/>
        <v>3600,GENK,Kranevenne,</v>
      </c>
      <c r="W1240" s="15" t="str">
        <f t="shared" si="434"/>
        <v/>
      </c>
      <c r="X1240" s="15" t="str">
        <f t="shared" si="435"/>
        <v/>
      </c>
      <c r="Y1240" s="15" t="str">
        <f t="shared" si="436"/>
        <v/>
      </c>
      <c r="Z1240" s="15">
        <f t="shared" si="437"/>
        <v>0</v>
      </c>
      <c r="AA1240" s="15" t="str">
        <f t="shared" si="438"/>
        <v>3600,GENK,Kranevenne,</v>
      </c>
      <c r="AB1240" s="15" t="str">
        <f t="shared" si="439"/>
        <v/>
      </c>
    </row>
    <row r="1241" spans="1:28" x14ac:dyDescent="0.2">
      <c r="A1241">
        <v>232</v>
      </c>
      <c r="B1241">
        <v>187</v>
      </c>
      <c r="C1241">
        <v>3600</v>
      </c>
      <c r="D1241" t="s">
        <v>1683</v>
      </c>
      <c r="E1241" t="s">
        <v>1692</v>
      </c>
      <c r="F1241" t="str">
        <f t="shared" si="418"/>
        <v>3600,GENK,Oud-Waterschei,</v>
      </c>
      <c r="G1241">
        <f t="shared" si="419"/>
        <v>232</v>
      </c>
      <c r="H1241">
        <f t="shared" si="419"/>
        <v>187</v>
      </c>
      <c r="I1241" s="15" t="str">
        <f t="shared" si="420"/>
        <v/>
      </c>
      <c r="J1241" s="15" t="str">
        <f t="shared" si="421"/>
        <v/>
      </c>
      <c r="K1241" s="15">
        <f t="shared" si="422"/>
        <v>0</v>
      </c>
      <c r="L1241" s="15" t="str">
        <f t="shared" si="423"/>
        <v>3600,GENK,Oud-Waterschei,</v>
      </c>
      <c r="M1241" s="15" t="str">
        <f t="shared" si="424"/>
        <v/>
      </c>
      <c r="N1241" s="15" t="str">
        <f t="shared" si="425"/>
        <v/>
      </c>
      <c r="O1241" s="15" t="str">
        <f t="shared" si="426"/>
        <v/>
      </c>
      <c r="P1241" s="15">
        <f t="shared" si="427"/>
        <v>0</v>
      </c>
      <c r="Q1241" s="15" t="str">
        <f t="shared" si="428"/>
        <v>3600,GENK,Oud-Waterschei,</v>
      </c>
      <c r="R1241" s="15" t="str">
        <f t="shared" si="429"/>
        <v/>
      </c>
      <c r="S1241" s="15" t="str">
        <f t="shared" si="430"/>
        <v/>
      </c>
      <c r="T1241" s="15" t="str">
        <f t="shared" si="431"/>
        <v/>
      </c>
      <c r="U1241" s="15">
        <f t="shared" si="432"/>
        <v>0</v>
      </c>
      <c r="V1241" s="15" t="str">
        <f t="shared" si="433"/>
        <v>3600,GENK,Oud-Waterschei,</v>
      </c>
      <c r="W1241" s="15" t="str">
        <f t="shared" si="434"/>
        <v/>
      </c>
      <c r="X1241" s="15" t="str">
        <f t="shared" si="435"/>
        <v/>
      </c>
      <c r="Y1241" s="15" t="str">
        <f t="shared" si="436"/>
        <v/>
      </c>
      <c r="Z1241" s="15">
        <f t="shared" si="437"/>
        <v>0</v>
      </c>
      <c r="AA1241" s="15" t="str">
        <f t="shared" si="438"/>
        <v>3600,GENK,Oud-Waterschei,</v>
      </c>
      <c r="AB1241" s="15" t="str">
        <f t="shared" si="439"/>
        <v/>
      </c>
    </row>
    <row r="1242" spans="1:28" x14ac:dyDescent="0.2">
      <c r="A1242">
        <v>230</v>
      </c>
      <c r="B1242">
        <v>186</v>
      </c>
      <c r="C1242">
        <v>3600</v>
      </c>
      <c r="D1242" t="s">
        <v>1683</v>
      </c>
      <c r="E1242" t="s">
        <v>1693</v>
      </c>
      <c r="F1242" t="str">
        <f t="shared" si="418"/>
        <v>3600,GENK,Oud-Winterslag,</v>
      </c>
      <c r="G1242">
        <f t="shared" si="419"/>
        <v>230</v>
      </c>
      <c r="H1242">
        <f t="shared" si="419"/>
        <v>186</v>
      </c>
      <c r="I1242" s="15" t="str">
        <f t="shared" si="420"/>
        <v/>
      </c>
      <c r="J1242" s="15" t="str">
        <f t="shared" si="421"/>
        <v/>
      </c>
      <c r="K1242" s="15">
        <f t="shared" si="422"/>
        <v>0</v>
      </c>
      <c r="L1242" s="15" t="str">
        <f t="shared" si="423"/>
        <v>3600,GENK,Oud-Winterslag,</v>
      </c>
      <c r="M1242" s="15" t="str">
        <f t="shared" si="424"/>
        <v/>
      </c>
      <c r="N1242" s="15" t="str">
        <f t="shared" si="425"/>
        <v/>
      </c>
      <c r="O1242" s="15" t="str">
        <f t="shared" si="426"/>
        <v/>
      </c>
      <c r="P1242" s="15">
        <f t="shared" si="427"/>
        <v>0</v>
      </c>
      <c r="Q1242" s="15" t="str">
        <f t="shared" si="428"/>
        <v>3600,GENK,Oud-Winterslag,</v>
      </c>
      <c r="R1242" s="15" t="str">
        <f t="shared" si="429"/>
        <v/>
      </c>
      <c r="S1242" s="15" t="str">
        <f t="shared" si="430"/>
        <v/>
      </c>
      <c r="T1242" s="15" t="str">
        <f t="shared" si="431"/>
        <v/>
      </c>
      <c r="U1242" s="15">
        <f t="shared" si="432"/>
        <v>0</v>
      </c>
      <c r="V1242" s="15" t="str">
        <f t="shared" si="433"/>
        <v>3600,GENK,Oud-Winterslag,</v>
      </c>
      <c r="W1242" s="15" t="str">
        <f t="shared" si="434"/>
        <v/>
      </c>
      <c r="X1242" s="15" t="str">
        <f t="shared" si="435"/>
        <v/>
      </c>
      <c r="Y1242" s="15" t="str">
        <f t="shared" si="436"/>
        <v/>
      </c>
      <c r="Z1242" s="15">
        <f t="shared" si="437"/>
        <v>0</v>
      </c>
      <c r="AA1242" s="15" t="str">
        <f t="shared" si="438"/>
        <v>3600,GENK,Oud-Winterslag,</v>
      </c>
      <c r="AB1242" s="15" t="str">
        <f t="shared" si="439"/>
        <v/>
      </c>
    </row>
    <row r="1243" spans="1:28" x14ac:dyDescent="0.2">
      <c r="A1243">
        <v>231</v>
      </c>
      <c r="B1243">
        <v>181</v>
      </c>
      <c r="C1243">
        <v>3600</v>
      </c>
      <c r="D1243" t="s">
        <v>1683</v>
      </c>
      <c r="E1243" t="s">
        <v>1694</v>
      </c>
      <c r="F1243" t="str">
        <f t="shared" si="418"/>
        <v>3600,GENK,Sledderlo,</v>
      </c>
      <c r="G1243">
        <f t="shared" si="419"/>
        <v>231</v>
      </c>
      <c r="H1243">
        <f t="shared" si="419"/>
        <v>181</v>
      </c>
      <c r="I1243" s="15" t="str">
        <f t="shared" si="420"/>
        <v/>
      </c>
      <c r="J1243" s="15" t="str">
        <f t="shared" si="421"/>
        <v/>
      </c>
      <c r="K1243" s="15">
        <f t="shared" si="422"/>
        <v>0</v>
      </c>
      <c r="L1243" s="15" t="str">
        <f t="shared" si="423"/>
        <v>3600,GENK,Sledderlo,</v>
      </c>
      <c r="M1243" s="15" t="str">
        <f t="shared" si="424"/>
        <v/>
      </c>
      <c r="N1243" s="15" t="str">
        <f t="shared" si="425"/>
        <v/>
      </c>
      <c r="O1243" s="15" t="str">
        <f t="shared" si="426"/>
        <v/>
      </c>
      <c r="P1243" s="15">
        <f t="shared" si="427"/>
        <v>0</v>
      </c>
      <c r="Q1243" s="15" t="str">
        <f t="shared" si="428"/>
        <v>3600,GENK,Sledderlo,</v>
      </c>
      <c r="R1243" s="15" t="str">
        <f t="shared" si="429"/>
        <v/>
      </c>
      <c r="S1243" s="15" t="str">
        <f t="shared" si="430"/>
        <v/>
      </c>
      <c r="T1243" s="15" t="str">
        <f t="shared" si="431"/>
        <v/>
      </c>
      <c r="U1243" s="15">
        <f t="shared" si="432"/>
        <v>0</v>
      </c>
      <c r="V1243" s="15" t="str">
        <f t="shared" si="433"/>
        <v>3600,GENK,Sledderlo,</v>
      </c>
      <c r="W1243" s="15" t="str">
        <f t="shared" si="434"/>
        <v/>
      </c>
      <c r="X1243" s="15" t="str">
        <f t="shared" si="435"/>
        <v/>
      </c>
      <c r="Y1243" s="15" t="str">
        <f t="shared" si="436"/>
        <v/>
      </c>
      <c r="Z1243" s="15">
        <f t="shared" si="437"/>
        <v>0</v>
      </c>
      <c r="AA1243" s="15" t="str">
        <f t="shared" si="438"/>
        <v>3600,GENK,Sledderlo,</v>
      </c>
      <c r="AB1243" s="15" t="str">
        <f t="shared" si="439"/>
        <v/>
      </c>
    </row>
    <row r="1244" spans="1:28" x14ac:dyDescent="0.2">
      <c r="A1244">
        <v>232</v>
      </c>
      <c r="B1244">
        <v>182</v>
      </c>
      <c r="C1244">
        <v>3600</v>
      </c>
      <c r="D1244" t="s">
        <v>1683</v>
      </c>
      <c r="E1244" t="s">
        <v>1695</v>
      </c>
      <c r="F1244" t="str">
        <f t="shared" si="418"/>
        <v>3600,GENK,Terboekt,</v>
      </c>
      <c r="G1244">
        <f t="shared" si="419"/>
        <v>232</v>
      </c>
      <c r="H1244">
        <f t="shared" si="419"/>
        <v>182</v>
      </c>
      <c r="I1244" s="15" t="str">
        <f t="shared" si="420"/>
        <v/>
      </c>
      <c r="J1244" s="15" t="str">
        <f t="shared" si="421"/>
        <v/>
      </c>
      <c r="K1244" s="15">
        <f t="shared" si="422"/>
        <v>0</v>
      </c>
      <c r="L1244" s="15" t="str">
        <f t="shared" si="423"/>
        <v>3600,GENK,Terboekt,</v>
      </c>
      <c r="M1244" s="15" t="str">
        <f t="shared" si="424"/>
        <v/>
      </c>
      <c r="N1244" s="15" t="str">
        <f t="shared" si="425"/>
        <v/>
      </c>
      <c r="O1244" s="15" t="str">
        <f t="shared" si="426"/>
        <v/>
      </c>
      <c r="P1244" s="15">
        <f t="shared" si="427"/>
        <v>0</v>
      </c>
      <c r="Q1244" s="15" t="str">
        <f t="shared" si="428"/>
        <v>3600,GENK,Terboekt,</v>
      </c>
      <c r="R1244" s="15" t="str">
        <f t="shared" si="429"/>
        <v/>
      </c>
      <c r="S1244" s="15" t="str">
        <f t="shared" si="430"/>
        <v/>
      </c>
      <c r="T1244" s="15" t="str">
        <f t="shared" si="431"/>
        <v/>
      </c>
      <c r="U1244" s="15">
        <f t="shared" si="432"/>
        <v>0</v>
      </c>
      <c r="V1244" s="15" t="str">
        <f t="shared" si="433"/>
        <v>3600,GENK,Terboekt,</v>
      </c>
      <c r="W1244" s="15" t="str">
        <f t="shared" si="434"/>
        <v/>
      </c>
      <c r="X1244" s="15" t="str">
        <f t="shared" si="435"/>
        <v/>
      </c>
      <c r="Y1244" s="15" t="str">
        <f t="shared" si="436"/>
        <v/>
      </c>
      <c r="Z1244" s="15">
        <f t="shared" si="437"/>
        <v>0</v>
      </c>
      <c r="AA1244" s="15" t="str">
        <f t="shared" si="438"/>
        <v>3600,GENK,Terboekt,</v>
      </c>
      <c r="AB1244" s="15" t="str">
        <f t="shared" si="439"/>
        <v/>
      </c>
    </row>
    <row r="1245" spans="1:28" x14ac:dyDescent="0.2">
      <c r="A1245">
        <v>232</v>
      </c>
      <c r="B1245">
        <v>188</v>
      </c>
      <c r="C1245">
        <v>3600</v>
      </c>
      <c r="D1245" t="s">
        <v>1683</v>
      </c>
      <c r="E1245" t="s">
        <v>1696</v>
      </c>
      <c r="F1245" t="str">
        <f t="shared" si="418"/>
        <v>3600,GENK,Waterschei,</v>
      </c>
      <c r="G1245">
        <f t="shared" si="419"/>
        <v>232</v>
      </c>
      <c r="H1245">
        <f t="shared" si="419"/>
        <v>188</v>
      </c>
      <c r="I1245" s="15" t="str">
        <f t="shared" si="420"/>
        <v/>
      </c>
      <c r="J1245" s="15" t="str">
        <f t="shared" si="421"/>
        <v/>
      </c>
      <c r="K1245" s="15">
        <f t="shared" si="422"/>
        <v>0</v>
      </c>
      <c r="L1245" s="15" t="str">
        <f t="shared" si="423"/>
        <v>3600,GENK,Waterschei,</v>
      </c>
      <c r="M1245" s="15" t="str">
        <f t="shared" si="424"/>
        <v/>
      </c>
      <c r="N1245" s="15" t="str">
        <f t="shared" si="425"/>
        <v/>
      </c>
      <c r="O1245" s="15" t="str">
        <f t="shared" si="426"/>
        <v/>
      </c>
      <c r="P1245" s="15">
        <f t="shared" si="427"/>
        <v>0</v>
      </c>
      <c r="Q1245" s="15" t="str">
        <f t="shared" si="428"/>
        <v>3600,GENK,Waterschei,</v>
      </c>
      <c r="R1245" s="15" t="str">
        <f t="shared" si="429"/>
        <v/>
      </c>
      <c r="S1245" s="15" t="str">
        <f t="shared" si="430"/>
        <v/>
      </c>
      <c r="T1245" s="15" t="str">
        <f t="shared" si="431"/>
        <v/>
      </c>
      <c r="U1245" s="15">
        <f t="shared" si="432"/>
        <v>0</v>
      </c>
      <c r="V1245" s="15" t="str">
        <f t="shared" si="433"/>
        <v>3600,GENK,Waterschei,</v>
      </c>
      <c r="W1245" s="15" t="str">
        <f t="shared" si="434"/>
        <v/>
      </c>
      <c r="X1245" s="15" t="str">
        <f t="shared" si="435"/>
        <v/>
      </c>
      <c r="Y1245" s="15" t="str">
        <f t="shared" si="436"/>
        <v/>
      </c>
      <c r="Z1245" s="15">
        <f t="shared" si="437"/>
        <v>0</v>
      </c>
      <c r="AA1245" s="15" t="str">
        <f t="shared" si="438"/>
        <v>3600,GENK,Waterschei,</v>
      </c>
      <c r="AB1245" s="15" t="str">
        <f t="shared" si="439"/>
        <v/>
      </c>
    </row>
    <row r="1246" spans="1:28" x14ac:dyDescent="0.2">
      <c r="A1246">
        <v>228</v>
      </c>
      <c r="B1246">
        <v>185</v>
      </c>
      <c r="C1246">
        <v>3600</v>
      </c>
      <c r="D1246" t="s">
        <v>1683</v>
      </c>
      <c r="E1246" t="s">
        <v>1697</v>
      </c>
      <c r="F1246" t="str">
        <f t="shared" si="418"/>
        <v>3600,GENK,Winterslag,</v>
      </c>
      <c r="G1246">
        <f t="shared" si="419"/>
        <v>228</v>
      </c>
      <c r="H1246">
        <f t="shared" si="419"/>
        <v>185</v>
      </c>
      <c r="I1246" s="15" t="str">
        <f t="shared" si="420"/>
        <v/>
      </c>
      <c r="J1246" s="15" t="str">
        <f t="shared" si="421"/>
        <v/>
      </c>
      <c r="K1246" s="15">
        <f t="shared" si="422"/>
        <v>0</v>
      </c>
      <c r="L1246" s="15" t="str">
        <f t="shared" si="423"/>
        <v>3600,GENK,Winterslag,</v>
      </c>
      <c r="M1246" s="15" t="str">
        <f t="shared" si="424"/>
        <v/>
      </c>
      <c r="N1246" s="15" t="str">
        <f t="shared" si="425"/>
        <v/>
      </c>
      <c r="O1246" s="15" t="str">
        <f t="shared" si="426"/>
        <v/>
      </c>
      <c r="P1246" s="15">
        <f t="shared" si="427"/>
        <v>0</v>
      </c>
      <c r="Q1246" s="15" t="str">
        <f t="shared" si="428"/>
        <v>3600,GENK,Winterslag,</v>
      </c>
      <c r="R1246" s="15" t="str">
        <f t="shared" si="429"/>
        <v/>
      </c>
      <c r="S1246" s="15" t="str">
        <f t="shared" si="430"/>
        <v/>
      </c>
      <c r="T1246" s="15" t="str">
        <f t="shared" si="431"/>
        <v/>
      </c>
      <c r="U1246" s="15">
        <f t="shared" si="432"/>
        <v>0</v>
      </c>
      <c r="V1246" s="15" t="str">
        <f t="shared" si="433"/>
        <v>3600,GENK,Winterslag,</v>
      </c>
      <c r="W1246" s="15" t="str">
        <f t="shared" si="434"/>
        <v/>
      </c>
      <c r="X1246" s="15" t="str">
        <f t="shared" si="435"/>
        <v/>
      </c>
      <c r="Y1246" s="15" t="str">
        <f t="shared" si="436"/>
        <v/>
      </c>
      <c r="Z1246" s="15">
        <f t="shared" si="437"/>
        <v>0</v>
      </c>
      <c r="AA1246" s="15" t="str">
        <f t="shared" si="438"/>
        <v>3600,GENK,Winterslag,</v>
      </c>
      <c r="AB1246" s="15" t="str">
        <f t="shared" si="439"/>
        <v/>
      </c>
    </row>
    <row r="1247" spans="1:28" x14ac:dyDescent="0.2">
      <c r="A1247">
        <v>231</v>
      </c>
      <c r="B1247">
        <v>190</v>
      </c>
      <c r="C1247">
        <v>3600</v>
      </c>
      <c r="D1247" t="s">
        <v>1683</v>
      </c>
      <c r="E1247" t="s">
        <v>1698</v>
      </c>
      <c r="F1247" t="str">
        <f t="shared" si="418"/>
        <v>3600,GENK,Zwartberg,</v>
      </c>
      <c r="G1247">
        <f t="shared" si="419"/>
        <v>231</v>
      </c>
      <c r="H1247">
        <f t="shared" si="419"/>
        <v>190</v>
      </c>
      <c r="I1247" s="15" t="str">
        <f t="shared" si="420"/>
        <v/>
      </c>
      <c r="J1247" s="15" t="str">
        <f t="shared" si="421"/>
        <v/>
      </c>
      <c r="K1247" s="15">
        <f t="shared" si="422"/>
        <v>0</v>
      </c>
      <c r="L1247" s="15" t="str">
        <f t="shared" si="423"/>
        <v>3600,GENK,Zwartberg,</v>
      </c>
      <c r="M1247" s="15" t="str">
        <f t="shared" si="424"/>
        <v/>
      </c>
      <c r="N1247" s="15" t="str">
        <f t="shared" si="425"/>
        <v/>
      </c>
      <c r="O1247" s="15" t="str">
        <f t="shared" si="426"/>
        <v/>
      </c>
      <c r="P1247" s="15">
        <f t="shared" si="427"/>
        <v>0</v>
      </c>
      <c r="Q1247" s="15" t="str">
        <f t="shared" si="428"/>
        <v>3600,GENK,Zwartberg,</v>
      </c>
      <c r="R1247" s="15" t="str">
        <f t="shared" si="429"/>
        <v/>
      </c>
      <c r="S1247" s="15" t="str">
        <f t="shared" si="430"/>
        <v/>
      </c>
      <c r="T1247" s="15" t="str">
        <f t="shared" si="431"/>
        <v/>
      </c>
      <c r="U1247" s="15">
        <f t="shared" si="432"/>
        <v>0</v>
      </c>
      <c r="V1247" s="15" t="str">
        <f t="shared" si="433"/>
        <v>3600,GENK,Zwartberg,</v>
      </c>
      <c r="W1247" s="15" t="str">
        <f t="shared" si="434"/>
        <v/>
      </c>
      <c r="X1247" s="15" t="str">
        <f t="shared" si="435"/>
        <v/>
      </c>
      <c r="Y1247" s="15" t="str">
        <f t="shared" si="436"/>
        <v/>
      </c>
      <c r="Z1247" s="15">
        <f t="shared" si="437"/>
        <v>0</v>
      </c>
      <c r="AA1247" s="15" t="str">
        <f t="shared" si="438"/>
        <v>3600,GENK,Zwartberg,</v>
      </c>
      <c r="AB1247" s="15" t="str">
        <f t="shared" si="439"/>
        <v/>
      </c>
    </row>
    <row r="1248" spans="1:28" x14ac:dyDescent="0.2">
      <c r="A1248">
        <v>239</v>
      </c>
      <c r="B1248">
        <v>175</v>
      </c>
      <c r="C1248">
        <v>3620</v>
      </c>
      <c r="D1248" t="s">
        <v>1699</v>
      </c>
      <c r="E1248" t="s">
        <v>1700</v>
      </c>
      <c r="F1248" t="str">
        <f t="shared" si="418"/>
        <v>3620,LANAKEN,Briedgen,</v>
      </c>
      <c r="G1248">
        <f t="shared" si="419"/>
        <v>239</v>
      </c>
      <c r="H1248">
        <f t="shared" si="419"/>
        <v>175</v>
      </c>
      <c r="I1248" s="15" t="str">
        <f t="shared" si="420"/>
        <v/>
      </c>
      <c r="J1248" s="15" t="str">
        <f t="shared" si="421"/>
        <v/>
      </c>
      <c r="K1248" s="15">
        <f t="shared" si="422"/>
        <v>0</v>
      </c>
      <c r="L1248" s="15" t="str">
        <f t="shared" si="423"/>
        <v>3620,LANAKEN,Briedgen,</v>
      </c>
      <c r="M1248" s="15" t="str">
        <f t="shared" si="424"/>
        <v/>
      </c>
      <c r="N1248" s="15" t="str">
        <f t="shared" si="425"/>
        <v/>
      </c>
      <c r="O1248" s="15" t="str">
        <f t="shared" si="426"/>
        <v/>
      </c>
      <c r="P1248" s="15">
        <f t="shared" si="427"/>
        <v>0</v>
      </c>
      <c r="Q1248" s="15" t="str">
        <f t="shared" si="428"/>
        <v>3620,LANAKEN,Briedgen,</v>
      </c>
      <c r="R1248" s="15" t="str">
        <f t="shared" si="429"/>
        <v/>
      </c>
      <c r="S1248" s="15" t="str">
        <f t="shared" si="430"/>
        <v/>
      </c>
      <c r="T1248" s="15" t="str">
        <f t="shared" si="431"/>
        <v/>
      </c>
      <c r="U1248" s="15">
        <f t="shared" si="432"/>
        <v>0</v>
      </c>
      <c r="V1248" s="15" t="str">
        <f t="shared" si="433"/>
        <v>3620,LANAKEN,Briedgen,</v>
      </c>
      <c r="W1248" s="15" t="str">
        <f t="shared" si="434"/>
        <v/>
      </c>
      <c r="X1248" s="15" t="str">
        <f t="shared" si="435"/>
        <v/>
      </c>
      <c r="Y1248" s="15" t="str">
        <f t="shared" si="436"/>
        <v/>
      </c>
      <c r="Z1248" s="15">
        <f t="shared" si="437"/>
        <v>0</v>
      </c>
      <c r="AA1248" s="15" t="str">
        <f t="shared" si="438"/>
        <v>3620,LANAKEN,Briedgen,</v>
      </c>
      <c r="AB1248" s="15" t="str">
        <f t="shared" si="439"/>
        <v/>
      </c>
    </row>
    <row r="1249" spans="1:28" x14ac:dyDescent="0.2">
      <c r="A1249">
        <v>237</v>
      </c>
      <c r="B1249">
        <v>175</v>
      </c>
      <c r="C1249">
        <v>3620</v>
      </c>
      <c r="D1249" t="s">
        <v>1699</v>
      </c>
      <c r="E1249" t="s">
        <v>1701</v>
      </c>
      <c r="F1249" t="str">
        <f t="shared" si="418"/>
        <v>3620,LANAKEN,Gellik,</v>
      </c>
      <c r="G1249">
        <f t="shared" si="419"/>
        <v>237</v>
      </c>
      <c r="H1249">
        <f t="shared" si="419"/>
        <v>175</v>
      </c>
      <c r="I1249" s="15" t="str">
        <f t="shared" si="420"/>
        <v/>
      </c>
      <c r="J1249" s="15" t="str">
        <f t="shared" si="421"/>
        <v/>
      </c>
      <c r="K1249" s="15">
        <f t="shared" si="422"/>
        <v>0</v>
      </c>
      <c r="L1249" s="15" t="str">
        <f t="shared" si="423"/>
        <v>3620,LANAKEN,Gellik,</v>
      </c>
      <c r="M1249" s="15" t="str">
        <f t="shared" si="424"/>
        <v/>
      </c>
      <c r="N1249" s="15" t="str">
        <f t="shared" si="425"/>
        <v/>
      </c>
      <c r="O1249" s="15" t="str">
        <f t="shared" si="426"/>
        <v/>
      </c>
      <c r="P1249" s="15">
        <f t="shared" si="427"/>
        <v>0</v>
      </c>
      <c r="Q1249" s="15" t="str">
        <f t="shared" si="428"/>
        <v>3620,LANAKEN,Gellik,</v>
      </c>
      <c r="R1249" s="15" t="str">
        <f t="shared" si="429"/>
        <v/>
      </c>
      <c r="S1249" s="15" t="str">
        <f t="shared" si="430"/>
        <v/>
      </c>
      <c r="T1249" s="15" t="str">
        <f t="shared" si="431"/>
        <v/>
      </c>
      <c r="U1249" s="15">
        <f t="shared" si="432"/>
        <v>0</v>
      </c>
      <c r="V1249" s="15" t="str">
        <f t="shared" si="433"/>
        <v>3620,LANAKEN,Gellik,</v>
      </c>
      <c r="W1249" s="15" t="str">
        <f t="shared" si="434"/>
        <v/>
      </c>
      <c r="X1249" s="15" t="str">
        <f t="shared" si="435"/>
        <v/>
      </c>
      <c r="Y1249" s="15" t="str">
        <f t="shared" si="436"/>
        <v/>
      </c>
      <c r="Z1249" s="15">
        <f t="shared" si="437"/>
        <v>0</v>
      </c>
      <c r="AA1249" s="15" t="str">
        <f t="shared" si="438"/>
        <v>3620,LANAKEN,Gellik,</v>
      </c>
      <c r="AB1249" s="15" t="str">
        <f t="shared" si="439"/>
        <v/>
      </c>
    </row>
    <row r="1250" spans="1:28" x14ac:dyDescent="0.2">
      <c r="A1250">
        <v>244</v>
      </c>
      <c r="B1250">
        <v>179</v>
      </c>
      <c r="C1250">
        <v>3620</v>
      </c>
      <c r="D1250" t="s">
        <v>1699</v>
      </c>
      <c r="E1250" t="s">
        <v>1702</v>
      </c>
      <c r="F1250" t="str">
        <f t="shared" si="418"/>
        <v>3620,LANAKEN,Herbricht,</v>
      </c>
      <c r="G1250">
        <f t="shared" si="419"/>
        <v>244</v>
      </c>
      <c r="H1250">
        <f t="shared" si="419"/>
        <v>179</v>
      </c>
      <c r="I1250" s="15" t="str">
        <f t="shared" si="420"/>
        <v/>
      </c>
      <c r="J1250" s="15" t="str">
        <f t="shared" si="421"/>
        <v/>
      </c>
      <c r="K1250" s="15">
        <f t="shared" si="422"/>
        <v>0</v>
      </c>
      <c r="L1250" s="15" t="str">
        <f t="shared" si="423"/>
        <v>3620,LANAKEN,Herbricht,</v>
      </c>
      <c r="M1250" s="15" t="str">
        <f t="shared" si="424"/>
        <v/>
      </c>
      <c r="N1250" s="15" t="str">
        <f t="shared" si="425"/>
        <v/>
      </c>
      <c r="O1250" s="15" t="str">
        <f t="shared" si="426"/>
        <v/>
      </c>
      <c r="P1250" s="15">
        <f t="shared" si="427"/>
        <v>0</v>
      </c>
      <c r="Q1250" s="15" t="str">
        <f t="shared" si="428"/>
        <v>3620,LANAKEN,Herbricht,</v>
      </c>
      <c r="R1250" s="15" t="str">
        <f t="shared" si="429"/>
        <v/>
      </c>
      <c r="S1250" s="15" t="str">
        <f t="shared" si="430"/>
        <v/>
      </c>
      <c r="T1250" s="15" t="str">
        <f t="shared" si="431"/>
        <v/>
      </c>
      <c r="U1250" s="15">
        <f t="shared" si="432"/>
        <v>0</v>
      </c>
      <c r="V1250" s="15" t="str">
        <f t="shared" si="433"/>
        <v>3620,LANAKEN,Herbricht,</v>
      </c>
      <c r="W1250" s="15" t="str">
        <f t="shared" si="434"/>
        <v/>
      </c>
      <c r="X1250" s="15" t="str">
        <f t="shared" si="435"/>
        <v/>
      </c>
      <c r="Y1250" s="15" t="str">
        <f t="shared" si="436"/>
        <v/>
      </c>
      <c r="Z1250" s="15">
        <f t="shared" si="437"/>
        <v>0</v>
      </c>
      <c r="AA1250" s="15" t="str">
        <f t="shared" si="438"/>
        <v>3620,LANAKEN,Herbricht,</v>
      </c>
      <c r="AB1250" s="15" t="str">
        <f t="shared" si="439"/>
        <v/>
      </c>
    </row>
    <row r="1251" spans="1:28" x14ac:dyDescent="0.2">
      <c r="A1251">
        <v>239</v>
      </c>
      <c r="B1251">
        <v>170</v>
      </c>
      <c r="C1251">
        <v>3620</v>
      </c>
      <c r="D1251" t="s">
        <v>1699</v>
      </c>
      <c r="E1251" t="s">
        <v>1703</v>
      </c>
      <c r="F1251" t="str">
        <f t="shared" si="418"/>
        <v>3620,LANAKEN,Kesselt,</v>
      </c>
      <c r="G1251">
        <f t="shared" si="419"/>
        <v>239</v>
      </c>
      <c r="H1251">
        <f t="shared" si="419"/>
        <v>170</v>
      </c>
      <c r="I1251" s="15" t="str">
        <f t="shared" si="420"/>
        <v/>
      </c>
      <c r="J1251" s="15" t="str">
        <f t="shared" si="421"/>
        <v/>
      </c>
      <c r="K1251" s="15">
        <f t="shared" si="422"/>
        <v>0</v>
      </c>
      <c r="L1251" s="15" t="str">
        <f t="shared" si="423"/>
        <v>3620,LANAKEN,Kesselt,</v>
      </c>
      <c r="M1251" s="15" t="str">
        <f t="shared" si="424"/>
        <v/>
      </c>
      <c r="N1251" s="15" t="str">
        <f t="shared" si="425"/>
        <v/>
      </c>
      <c r="O1251" s="15" t="str">
        <f t="shared" si="426"/>
        <v/>
      </c>
      <c r="P1251" s="15">
        <f t="shared" si="427"/>
        <v>0</v>
      </c>
      <c r="Q1251" s="15" t="str">
        <f t="shared" si="428"/>
        <v>3620,LANAKEN,Kesselt,</v>
      </c>
      <c r="R1251" s="15" t="str">
        <f t="shared" si="429"/>
        <v/>
      </c>
      <c r="S1251" s="15" t="str">
        <f t="shared" si="430"/>
        <v/>
      </c>
      <c r="T1251" s="15" t="str">
        <f t="shared" si="431"/>
        <v/>
      </c>
      <c r="U1251" s="15">
        <f t="shared" si="432"/>
        <v>0</v>
      </c>
      <c r="V1251" s="15" t="str">
        <f t="shared" si="433"/>
        <v>3620,LANAKEN,Kesselt,</v>
      </c>
      <c r="W1251" s="15" t="str">
        <f t="shared" si="434"/>
        <v/>
      </c>
      <c r="X1251" s="15" t="str">
        <f t="shared" si="435"/>
        <v/>
      </c>
      <c r="Y1251" s="15" t="str">
        <f t="shared" si="436"/>
        <v/>
      </c>
      <c r="Z1251" s="15">
        <f t="shared" si="437"/>
        <v>0</v>
      </c>
      <c r="AA1251" s="15" t="str">
        <f t="shared" si="438"/>
        <v>3620,LANAKEN,Kesselt,</v>
      </c>
      <c r="AB1251" s="15" t="str">
        <f t="shared" si="439"/>
        <v/>
      </c>
    </row>
    <row r="1252" spans="1:28" x14ac:dyDescent="0.2">
      <c r="A1252">
        <v>239</v>
      </c>
      <c r="B1252">
        <v>176</v>
      </c>
      <c r="C1252">
        <v>3620</v>
      </c>
      <c r="D1252" t="s">
        <v>1699</v>
      </c>
      <c r="E1252" t="s">
        <v>1704</v>
      </c>
      <c r="F1252" t="str">
        <f t="shared" si="418"/>
        <v>3620,LANAKEN,Lanaken,</v>
      </c>
      <c r="G1252">
        <f t="shared" si="419"/>
        <v>239</v>
      </c>
      <c r="H1252">
        <f t="shared" si="419"/>
        <v>176</v>
      </c>
      <c r="I1252" s="15" t="str">
        <f t="shared" si="420"/>
        <v/>
      </c>
      <c r="J1252" s="15" t="str">
        <f t="shared" si="421"/>
        <v/>
      </c>
      <c r="K1252" s="15">
        <f t="shared" si="422"/>
        <v>0</v>
      </c>
      <c r="L1252" s="15" t="str">
        <f t="shared" si="423"/>
        <v>3620,LANAKEN,Lanaken,</v>
      </c>
      <c r="M1252" s="15" t="str">
        <f t="shared" si="424"/>
        <v/>
      </c>
      <c r="N1252" s="15" t="str">
        <f t="shared" si="425"/>
        <v/>
      </c>
      <c r="O1252" s="15" t="str">
        <f t="shared" si="426"/>
        <v/>
      </c>
      <c r="P1252" s="15">
        <f t="shared" si="427"/>
        <v>0</v>
      </c>
      <c r="Q1252" s="15" t="str">
        <f t="shared" si="428"/>
        <v>3620,LANAKEN,Lanaken,</v>
      </c>
      <c r="R1252" s="15" t="str">
        <f t="shared" si="429"/>
        <v/>
      </c>
      <c r="S1252" s="15" t="str">
        <f t="shared" si="430"/>
        <v/>
      </c>
      <c r="T1252" s="15" t="str">
        <f t="shared" si="431"/>
        <v/>
      </c>
      <c r="U1252" s="15">
        <f t="shared" si="432"/>
        <v>0</v>
      </c>
      <c r="V1252" s="15" t="str">
        <f t="shared" si="433"/>
        <v>3620,LANAKEN,Lanaken,</v>
      </c>
      <c r="W1252" s="15" t="str">
        <f t="shared" si="434"/>
        <v/>
      </c>
      <c r="X1252" s="15" t="str">
        <f t="shared" si="435"/>
        <v/>
      </c>
      <c r="Y1252" s="15" t="str">
        <f t="shared" si="436"/>
        <v/>
      </c>
      <c r="Z1252" s="15">
        <f t="shared" si="437"/>
        <v>0</v>
      </c>
      <c r="AA1252" s="15" t="str">
        <f t="shared" si="438"/>
        <v>3620,LANAKEN,Lanaken,</v>
      </c>
      <c r="AB1252" s="15" t="str">
        <f t="shared" si="439"/>
        <v/>
      </c>
    </row>
    <row r="1253" spans="1:28" x14ac:dyDescent="0.2">
      <c r="A1253">
        <v>242</v>
      </c>
      <c r="B1253">
        <v>178</v>
      </c>
      <c r="C1253">
        <v>3620</v>
      </c>
      <c r="D1253" t="s">
        <v>1699</v>
      </c>
      <c r="E1253" t="s">
        <v>1705</v>
      </c>
      <c r="F1253" t="str">
        <f t="shared" si="418"/>
        <v>3620,LANAKEN,Neerharen,</v>
      </c>
      <c r="G1253">
        <f t="shared" si="419"/>
        <v>242</v>
      </c>
      <c r="H1253">
        <f t="shared" si="419"/>
        <v>178</v>
      </c>
      <c r="I1253" s="15" t="str">
        <f t="shared" si="420"/>
        <v/>
      </c>
      <c r="J1253" s="15" t="str">
        <f t="shared" si="421"/>
        <v/>
      </c>
      <c r="K1253" s="15">
        <f t="shared" si="422"/>
        <v>0</v>
      </c>
      <c r="L1253" s="15" t="str">
        <f t="shared" si="423"/>
        <v>3620,LANAKEN,Neerharen,</v>
      </c>
      <c r="M1253" s="15" t="str">
        <f t="shared" si="424"/>
        <v/>
      </c>
      <c r="N1253" s="15" t="str">
        <f t="shared" si="425"/>
        <v/>
      </c>
      <c r="O1253" s="15" t="str">
        <f t="shared" si="426"/>
        <v/>
      </c>
      <c r="P1253" s="15">
        <f t="shared" si="427"/>
        <v>0</v>
      </c>
      <c r="Q1253" s="15" t="str">
        <f t="shared" si="428"/>
        <v>3620,LANAKEN,Neerharen,</v>
      </c>
      <c r="R1253" s="15" t="str">
        <f t="shared" si="429"/>
        <v/>
      </c>
      <c r="S1253" s="15" t="str">
        <f t="shared" si="430"/>
        <v/>
      </c>
      <c r="T1253" s="15" t="str">
        <f t="shared" si="431"/>
        <v/>
      </c>
      <c r="U1253" s="15">
        <f t="shared" si="432"/>
        <v>0</v>
      </c>
      <c r="V1253" s="15" t="str">
        <f t="shared" si="433"/>
        <v>3620,LANAKEN,Neerharen,</v>
      </c>
      <c r="W1253" s="15" t="str">
        <f t="shared" si="434"/>
        <v/>
      </c>
      <c r="X1253" s="15" t="str">
        <f t="shared" si="435"/>
        <v/>
      </c>
      <c r="Y1253" s="15" t="str">
        <f t="shared" si="436"/>
        <v/>
      </c>
      <c r="Z1253" s="15">
        <f t="shared" si="437"/>
        <v>0</v>
      </c>
      <c r="AA1253" s="15" t="str">
        <f t="shared" si="438"/>
        <v>3620,LANAKEN,Neerharen,</v>
      </c>
      <c r="AB1253" s="15" t="str">
        <f t="shared" si="439"/>
        <v/>
      </c>
    </row>
    <row r="1254" spans="1:28" x14ac:dyDescent="0.2">
      <c r="A1254">
        <v>242</v>
      </c>
      <c r="B1254">
        <v>176</v>
      </c>
      <c r="C1254">
        <v>3620</v>
      </c>
      <c r="D1254" t="s">
        <v>1699</v>
      </c>
      <c r="E1254" t="s">
        <v>1706</v>
      </c>
      <c r="F1254" t="str">
        <f t="shared" si="418"/>
        <v>3620,LANAKEN,Smeermaas,</v>
      </c>
      <c r="G1254">
        <f t="shared" si="419"/>
        <v>242</v>
      </c>
      <c r="H1254">
        <f t="shared" si="419"/>
        <v>176</v>
      </c>
      <c r="I1254" s="15" t="str">
        <f t="shared" si="420"/>
        <v/>
      </c>
      <c r="J1254" s="15" t="str">
        <f t="shared" si="421"/>
        <v/>
      </c>
      <c r="K1254" s="15">
        <f t="shared" si="422"/>
        <v>0</v>
      </c>
      <c r="L1254" s="15" t="str">
        <f t="shared" si="423"/>
        <v>3620,LANAKEN,Smeermaas,</v>
      </c>
      <c r="M1254" s="15" t="str">
        <f t="shared" si="424"/>
        <v/>
      </c>
      <c r="N1254" s="15" t="str">
        <f t="shared" si="425"/>
        <v/>
      </c>
      <c r="O1254" s="15" t="str">
        <f t="shared" si="426"/>
        <v/>
      </c>
      <c r="P1254" s="15">
        <f t="shared" si="427"/>
        <v>0</v>
      </c>
      <c r="Q1254" s="15" t="str">
        <f t="shared" si="428"/>
        <v>3620,LANAKEN,Smeermaas,</v>
      </c>
      <c r="R1254" s="15" t="str">
        <f t="shared" si="429"/>
        <v/>
      </c>
      <c r="S1254" s="15" t="str">
        <f t="shared" si="430"/>
        <v/>
      </c>
      <c r="T1254" s="15" t="str">
        <f t="shared" si="431"/>
        <v/>
      </c>
      <c r="U1254" s="15">
        <f t="shared" si="432"/>
        <v>0</v>
      </c>
      <c r="V1254" s="15" t="str">
        <f t="shared" si="433"/>
        <v>3620,LANAKEN,Smeermaas,</v>
      </c>
      <c r="W1254" s="15" t="str">
        <f t="shared" si="434"/>
        <v/>
      </c>
      <c r="X1254" s="15" t="str">
        <f t="shared" si="435"/>
        <v/>
      </c>
      <c r="Y1254" s="15" t="str">
        <f t="shared" si="436"/>
        <v/>
      </c>
      <c r="Z1254" s="15">
        <f t="shared" si="437"/>
        <v>0</v>
      </c>
      <c r="AA1254" s="15" t="str">
        <f t="shared" si="438"/>
        <v>3620,LANAKEN,Smeermaas,</v>
      </c>
      <c r="AB1254" s="15" t="str">
        <f t="shared" si="439"/>
        <v/>
      </c>
    </row>
    <row r="1255" spans="1:28" x14ac:dyDescent="0.2">
      <c r="A1255">
        <v>239</v>
      </c>
      <c r="B1255">
        <v>174</v>
      </c>
      <c r="C1255">
        <v>3620</v>
      </c>
      <c r="D1255" t="s">
        <v>1699</v>
      </c>
      <c r="E1255" t="s">
        <v>1707</v>
      </c>
      <c r="F1255" t="str">
        <f t="shared" si="418"/>
        <v>3620,LANAKEN,Veldwezelt,</v>
      </c>
      <c r="G1255">
        <f t="shared" si="419"/>
        <v>239</v>
      </c>
      <c r="H1255">
        <f t="shared" si="419"/>
        <v>174</v>
      </c>
      <c r="I1255" s="15" t="str">
        <f t="shared" si="420"/>
        <v/>
      </c>
      <c r="J1255" s="15" t="str">
        <f t="shared" si="421"/>
        <v/>
      </c>
      <c r="K1255" s="15">
        <f t="shared" si="422"/>
        <v>0</v>
      </c>
      <c r="L1255" s="15" t="str">
        <f t="shared" si="423"/>
        <v>3620,LANAKEN,Veldwezelt,</v>
      </c>
      <c r="M1255" s="15" t="str">
        <f t="shared" si="424"/>
        <v/>
      </c>
      <c r="N1255" s="15" t="str">
        <f t="shared" si="425"/>
        <v/>
      </c>
      <c r="O1255" s="15" t="str">
        <f t="shared" si="426"/>
        <v/>
      </c>
      <c r="P1255" s="15">
        <f t="shared" si="427"/>
        <v>0</v>
      </c>
      <c r="Q1255" s="15" t="str">
        <f t="shared" si="428"/>
        <v>3620,LANAKEN,Veldwezelt,</v>
      </c>
      <c r="R1255" s="15" t="str">
        <f t="shared" si="429"/>
        <v/>
      </c>
      <c r="S1255" s="15" t="str">
        <f t="shared" si="430"/>
        <v/>
      </c>
      <c r="T1255" s="15" t="str">
        <f t="shared" si="431"/>
        <v/>
      </c>
      <c r="U1255" s="15">
        <f t="shared" si="432"/>
        <v>0</v>
      </c>
      <c r="V1255" s="15" t="str">
        <f t="shared" si="433"/>
        <v>3620,LANAKEN,Veldwezelt,</v>
      </c>
      <c r="W1255" s="15" t="str">
        <f t="shared" si="434"/>
        <v/>
      </c>
      <c r="X1255" s="15" t="str">
        <f t="shared" si="435"/>
        <v/>
      </c>
      <c r="Y1255" s="15" t="str">
        <f t="shared" si="436"/>
        <v/>
      </c>
      <c r="Z1255" s="15">
        <f t="shared" si="437"/>
        <v>0</v>
      </c>
      <c r="AA1255" s="15" t="str">
        <f t="shared" si="438"/>
        <v>3620,LANAKEN,Veldwezelt,</v>
      </c>
      <c r="AB1255" s="15" t="str">
        <f t="shared" si="439"/>
        <v/>
      </c>
    </row>
    <row r="1256" spans="1:28" x14ac:dyDescent="0.2">
      <c r="A1256">
        <v>242</v>
      </c>
      <c r="B1256">
        <v>181</v>
      </c>
      <c r="C1256">
        <v>3621</v>
      </c>
      <c r="D1256" t="s">
        <v>1699</v>
      </c>
      <c r="E1256" t="s">
        <v>1708</v>
      </c>
      <c r="F1256" t="str">
        <f t="shared" si="418"/>
        <v>3621,LANAKEN,Daalbroek,</v>
      </c>
      <c r="G1256">
        <f t="shared" si="419"/>
        <v>242</v>
      </c>
      <c r="H1256">
        <f t="shared" si="419"/>
        <v>181</v>
      </c>
      <c r="I1256" s="15" t="str">
        <f t="shared" si="420"/>
        <v/>
      </c>
      <c r="J1256" s="15" t="str">
        <f t="shared" si="421"/>
        <v/>
      </c>
      <c r="K1256" s="15">
        <f t="shared" si="422"/>
        <v>0</v>
      </c>
      <c r="L1256" s="15" t="str">
        <f t="shared" si="423"/>
        <v>3621,LANAKEN,Daalbroek,</v>
      </c>
      <c r="M1256" s="15" t="str">
        <f t="shared" si="424"/>
        <v/>
      </c>
      <c r="N1256" s="15" t="str">
        <f t="shared" si="425"/>
        <v/>
      </c>
      <c r="O1256" s="15" t="str">
        <f t="shared" si="426"/>
        <v/>
      </c>
      <c r="P1256" s="15">
        <f t="shared" si="427"/>
        <v>0</v>
      </c>
      <c r="Q1256" s="15" t="str">
        <f t="shared" si="428"/>
        <v>3621,LANAKEN,Daalbroek,</v>
      </c>
      <c r="R1256" s="15" t="str">
        <f t="shared" si="429"/>
        <v/>
      </c>
      <c r="S1256" s="15" t="str">
        <f t="shared" si="430"/>
        <v/>
      </c>
      <c r="T1256" s="15" t="str">
        <f t="shared" si="431"/>
        <v/>
      </c>
      <c r="U1256" s="15">
        <f t="shared" si="432"/>
        <v>0</v>
      </c>
      <c r="V1256" s="15" t="str">
        <f t="shared" si="433"/>
        <v>3621,LANAKEN,Daalbroek,</v>
      </c>
      <c r="W1256" s="15" t="str">
        <f t="shared" si="434"/>
        <v/>
      </c>
      <c r="X1256" s="15" t="str">
        <f t="shared" si="435"/>
        <v/>
      </c>
      <c r="Y1256" s="15" t="str">
        <f t="shared" si="436"/>
        <v/>
      </c>
      <c r="Z1256" s="15">
        <f t="shared" si="437"/>
        <v>0</v>
      </c>
      <c r="AA1256" s="15" t="str">
        <f t="shared" si="438"/>
        <v>3621,LANAKEN,Daalbroek,</v>
      </c>
      <c r="AB1256" s="15" t="str">
        <f t="shared" si="439"/>
        <v/>
      </c>
    </row>
    <row r="1257" spans="1:28" x14ac:dyDescent="0.2">
      <c r="A1257">
        <v>243</v>
      </c>
      <c r="B1257">
        <v>180</v>
      </c>
      <c r="C1257">
        <v>3621</v>
      </c>
      <c r="D1257" t="s">
        <v>1699</v>
      </c>
      <c r="E1257" t="s">
        <v>1709</v>
      </c>
      <c r="F1257" t="str">
        <f t="shared" si="418"/>
        <v>3621,LANAKEN,Daalwezet,</v>
      </c>
      <c r="G1257">
        <f t="shared" si="419"/>
        <v>243</v>
      </c>
      <c r="H1257">
        <f t="shared" si="419"/>
        <v>180</v>
      </c>
      <c r="I1257" s="15" t="str">
        <f t="shared" si="420"/>
        <v/>
      </c>
      <c r="J1257" s="15" t="str">
        <f t="shared" si="421"/>
        <v/>
      </c>
      <c r="K1257" s="15">
        <f t="shared" si="422"/>
        <v>0</v>
      </c>
      <c r="L1257" s="15" t="str">
        <f t="shared" si="423"/>
        <v>3621,LANAKEN,Daalwezet,</v>
      </c>
      <c r="M1257" s="15" t="str">
        <f t="shared" si="424"/>
        <v/>
      </c>
      <c r="N1257" s="15" t="str">
        <f t="shared" si="425"/>
        <v/>
      </c>
      <c r="O1257" s="15" t="str">
        <f t="shared" si="426"/>
        <v/>
      </c>
      <c r="P1257" s="15">
        <f t="shared" si="427"/>
        <v>0</v>
      </c>
      <c r="Q1257" s="15" t="str">
        <f t="shared" si="428"/>
        <v>3621,LANAKEN,Daalwezet,</v>
      </c>
      <c r="R1257" s="15" t="str">
        <f t="shared" si="429"/>
        <v/>
      </c>
      <c r="S1257" s="15" t="str">
        <f t="shared" si="430"/>
        <v/>
      </c>
      <c r="T1257" s="15" t="str">
        <f t="shared" si="431"/>
        <v/>
      </c>
      <c r="U1257" s="15">
        <f t="shared" si="432"/>
        <v>0</v>
      </c>
      <c r="V1257" s="15" t="str">
        <f t="shared" si="433"/>
        <v>3621,LANAKEN,Daalwezet,</v>
      </c>
      <c r="W1257" s="15" t="str">
        <f t="shared" si="434"/>
        <v/>
      </c>
      <c r="X1257" s="15" t="str">
        <f t="shared" si="435"/>
        <v/>
      </c>
      <c r="Y1257" s="15" t="str">
        <f t="shared" si="436"/>
        <v/>
      </c>
      <c r="Z1257" s="15">
        <f t="shared" si="437"/>
        <v>0</v>
      </c>
      <c r="AA1257" s="15" t="str">
        <f t="shared" si="438"/>
        <v>3621,LANAKEN,Daalwezet,</v>
      </c>
      <c r="AB1257" s="15" t="str">
        <f t="shared" si="439"/>
        <v/>
      </c>
    </row>
    <row r="1258" spans="1:28" x14ac:dyDescent="0.2">
      <c r="A1258">
        <v>243</v>
      </c>
      <c r="B1258">
        <v>180</v>
      </c>
      <c r="C1258">
        <v>3621</v>
      </c>
      <c r="D1258" t="s">
        <v>1699</v>
      </c>
      <c r="E1258" t="s">
        <v>1710</v>
      </c>
      <c r="F1258" t="str">
        <f t="shared" si="418"/>
        <v>3621,LANAKEN,Rekem,</v>
      </c>
      <c r="G1258">
        <f t="shared" si="419"/>
        <v>243</v>
      </c>
      <c r="H1258">
        <f t="shared" si="419"/>
        <v>180</v>
      </c>
      <c r="I1258" s="15" t="str">
        <f t="shared" si="420"/>
        <v/>
      </c>
      <c r="J1258" s="15" t="str">
        <f t="shared" si="421"/>
        <v/>
      </c>
      <c r="K1258" s="15">
        <f t="shared" si="422"/>
        <v>0</v>
      </c>
      <c r="L1258" s="15" t="str">
        <f t="shared" si="423"/>
        <v>3621,LANAKEN,Rekem,</v>
      </c>
      <c r="M1258" s="15" t="str">
        <f t="shared" si="424"/>
        <v/>
      </c>
      <c r="N1258" s="15" t="str">
        <f t="shared" si="425"/>
        <v/>
      </c>
      <c r="O1258" s="15" t="str">
        <f t="shared" si="426"/>
        <v/>
      </c>
      <c r="P1258" s="15">
        <f t="shared" si="427"/>
        <v>0</v>
      </c>
      <c r="Q1258" s="15" t="str">
        <f t="shared" si="428"/>
        <v>3621,LANAKEN,Rekem,</v>
      </c>
      <c r="R1258" s="15" t="str">
        <f t="shared" si="429"/>
        <v/>
      </c>
      <c r="S1258" s="15" t="str">
        <f t="shared" si="430"/>
        <v/>
      </c>
      <c r="T1258" s="15" t="str">
        <f t="shared" si="431"/>
        <v/>
      </c>
      <c r="U1258" s="15">
        <f t="shared" si="432"/>
        <v>0</v>
      </c>
      <c r="V1258" s="15" t="str">
        <f t="shared" si="433"/>
        <v>3621,LANAKEN,Rekem,</v>
      </c>
      <c r="W1258" s="15" t="str">
        <f t="shared" si="434"/>
        <v/>
      </c>
      <c r="X1258" s="15" t="str">
        <f t="shared" si="435"/>
        <v/>
      </c>
      <c r="Y1258" s="15" t="str">
        <f t="shared" si="436"/>
        <v/>
      </c>
      <c r="Z1258" s="15">
        <f t="shared" si="437"/>
        <v>0</v>
      </c>
      <c r="AA1258" s="15" t="str">
        <f t="shared" si="438"/>
        <v>3621,LANAKEN,Rekem,</v>
      </c>
      <c r="AB1258" s="15" t="str">
        <f t="shared" si="439"/>
        <v/>
      </c>
    </row>
    <row r="1259" spans="1:28" x14ac:dyDescent="0.2">
      <c r="A1259">
        <v>242</v>
      </c>
      <c r="B1259">
        <v>183</v>
      </c>
      <c r="C1259">
        <v>3630</v>
      </c>
      <c r="D1259" t="s">
        <v>1711</v>
      </c>
      <c r="E1259" t="s">
        <v>1712</v>
      </c>
      <c r="F1259" t="str">
        <f t="shared" si="418"/>
        <v>3630,MAASMECHELEN,Daalgrimbie,</v>
      </c>
      <c r="G1259">
        <f t="shared" si="419"/>
        <v>242</v>
      </c>
      <c r="H1259">
        <f t="shared" si="419"/>
        <v>183</v>
      </c>
      <c r="I1259" s="15" t="str">
        <f t="shared" si="420"/>
        <v/>
      </c>
      <c r="J1259" s="15" t="str">
        <f t="shared" si="421"/>
        <v/>
      </c>
      <c r="K1259" s="15">
        <f t="shared" si="422"/>
        <v>0</v>
      </c>
      <c r="L1259" s="15" t="str">
        <f t="shared" si="423"/>
        <v>3630,MAASMECHELEN,Daalgrimbie,</v>
      </c>
      <c r="M1259" s="15" t="str">
        <f t="shared" si="424"/>
        <v/>
      </c>
      <c r="N1259" s="15" t="str">
        <f t="shared" si="425"/>
        <v/>
      </c>
      <c r="O1259" s="15" t="str">
        <f t="shared" si="426"/>
        <v/>
      </c>
      <c r="P1259" s="15">
        <f t="shared" si="427"/>
        <v>0</v>
      </c>
      <c r="Q1259" s="15" t="str">
        <f t="shared" si="428"/>
        <v>3630,MAASMECHELEN,Daalgrimbie,</v>
      </c>
      <c r="R1259" s="15" t="str">
        <f t="shared" si="429"/>
        <v/>
      </c>
      <c r="S1259" s="15" t="str">
        <f t="shared" si="430"/>
        <v/>
      </c>
      <c r="T1259" s="15" t="str">
        <f t="shared" si="431"/>
        <v/>
      </c>
      <c r="U1259" s="15">
        <f t="shared" si="432"/>
        <v>0</v>
      </c>
      <c r="V1259" s="15" t="str">
        <f t="shared" si="433"/>
        <v>3630,MAASMECHELEN,Daalgrimbie,</v>
      </c>
      <c r="W1259" s="15" t="str">
        <f t="shared" si="434"/>
        <v/>
      </c>
      <c r="X1259" s="15" t="str">
        <f t="shared" si="435"/>
        <v/>
      </c>
      <c r="Y1259" s="15" t="str">
        <f t="shared" si="436"/>
        <v/>
      </c>
      <c r="Z1259" s="15">
        <f t="shared" si="437"/>
        <v>0</v>
      </c>
      <c r="AA1259" s="15" t="str">
        <f t="shared" si="438"/>
        <v>3630,MAASMECHELEN,Daalgrimbie,</v>
      </c>
      <c r="AB1259" s="15" t="str">
        <f t="shared" si="439"/>
        <v/>
      </c>
    </row>
    <row r="1260" spans="1:28" x14ac:dyDescent="0.2">
      <c r="A1260">
        <v>245</v>
      </c>
      <c r="B1260">
        <v>187</v>
      </c>
      <c r="C1260">
        <v>3630</v>
      </c>
      <c r="D1260" t="s">
        <v>1711</v>
      </c>
      <c r="E1260" t="s">
        <v>1713</v>
      </c>
      <c r="F1260" t="str">
        <f t="shared" si="418"/>
        <v>3630,MAASMECHELEN,Eisden,</v>
      </c>
      <c r="G1260">
        <f t="shared" si="419"/>
        <v>245</v>
      </c>
      <c r="H1260">
        <f t="shared" si="419"/>
        <v>187</v>
      </c>
      <c r="I1260" s="15" t="str">
        <f t="shared" si="420"/>
        <v/>
      </c>
      <c r="J1260" s="15" t="str">
        <f t="shared" si="421"/>
        <v/>
      </c>
      <c r="K1260" s="15">
        <f t="shared" si="422"/>
        <v>0</v>
      </c>
      <c r="L1260" s="15" t="str">
        <f t="shared" si="423"/>
        <v>3630,MAASMECHELEN,Eisden,</v>
      </c>
      <c r="M1260" s="15" t="str">
        <f t="shared" si="424"/>
        <v/>
      </c>
      <c r="N1260" s="15" t="str">
        <f t="shared" si="425"/>
        <v/>
      </c>
      <c r="O1260" s="15" t="str">
        <f t="shared" si="426"/>
        <v/>
      </c>
      <c r="P1260" s="15">
        <f t="shared" si="427"/>
        <v>0</v>
      </c>
      <c r="Q1260" s="15" t="str">
        <f t="shared" si="428"/>
        <v>3630,MAASMECHELEN,Eisden,</v>
      </c>
      <c r="R1260" s="15" t="str">
        <f t="shared" si="429"/>
        <v/>
      </c>
      <c r="S1260" s="15" t="str">
        <f t="shared" si="430"/>
        <v/>
      </c>
      <c r="T1260" s="15" t="str">
        <f t="shared" si="431"/>
        <v/>
      </c>
      <c r="U1260" s="15">
        <f t="shared" si="432"/>
        <v>0</v>
      </c>
      <c r="V1260" s="15" t="str">
        <f t="shared" si="433"/>
        <v>3630,MAASMECHELEN,Eisden,</v>
      </c>
      <c r="W1260" s="15" t="str">
        <f t="shared" si="434"/>
        <v/>
      </c>
      <c r="X1260" s="15" t="str">
        <f t="shared" si="435"/>
        <v/>
      </c>
      <c r="Y1260" s="15" t="str">
        <f t="shared" si="436"/>
        <v/>
      </c>
      <c r="Z1260" s="15">
        <f t="shared" si="437"/>
        <v>0</v>
      </c>
      <c r="AA1260" s="15" t="str">
        <f t="shared" si="438"/>
        <v>3630,MAASMECHELEN,Eisden,</v>
      </c>
      <c r="AB1260" s="15" t="str">
        <f t="shared" si="439"/>
        <v/>
      </c>
    </row>
    <row r="1261" spans="1:28" x14ac:dyDescent="0.2">
      <c r="A1261">
        <v>246</v>
      </c>
      <c r="B1261">
        <v>188</v>
      </c>
      <c r="C1261">
        <v>3630</v>
      </c>
      <c r="D1261" t="s">
        <v>1711</v>
      </c>
      <c r="E1261" t="s">
        <v>1714</v>
      </c>
      <c r="F1261" t="str">
        <f t="shared" si="418"/>
        <v>3630,MAASMECHELEN,Leut,</v>
      </c>
      <c r="G1261">
        <f t="shared" si="419"/>
        <v>246</v>
      </c>
      <c r="H1261">
        <f t="shared" si="419"/>
        <v>188</v>
      </c>
      <c r="I1261" s="15" t="str">
        <f t="shared" si="420"/>
        <v/>
      </c>
      <c r="J1261" s="15" t="str">
        <f t="shared" si="421"/>
        <v/>
      </c>
      <c r="K1261" s="15">
        <f t="shared" si="422"/>
        <v>0</v>
      </c>
      <c r="L1261" s="15" t="str">
        <f t="shared" si="423"/>
        <v>3630,MAASMECHELEN,Leut,</v>
      </c>
      <c r="M1261" s="15" t="str">
        <f t="shared" si="424"/>
        <v/>
      </c>
      <c r="N1261" s="15" t="str">
        <f t="shared" si="425"/>
        <v/>
      </c>
      <c r="O1261" s="15" t="str">
        <f t="shared" si="426"/>
        <v/>
      </c>
      <c r="P1261" s="15">
        <f t="shared" si="427"/>
        <v>0</v>
      </c>
      <c r="Q1261" s="15" t="str">
        <f t="shared" si="428"/>
        <v>3630,MAASMECHELEN,Leut,</v>
      </c>
      <c r="R1261" s="15" t="str">
        <f t="shared" si="429"/>
        <v/>
      </c>
      <c r="S1261" s="15" t="str">
        <f t="shared" si="430"/>
        <v/>
      </c>
      <c r="T1261" s="15" t="str">
        <f t="shared" si="431"/>
        <v/>
      </c>
      <c r="U1261" s="15">
        <f t="shared" si="432"/>
        <v>0</v>
      </c>
      <c r="V1261" s="15" t="str">
        <f t="shared" si="433"/>
        <v>3630,MAASMECHELEN,Leut,</v>
      </c>
      <c r="W1261" s="15" t="str">
        <f t="shared" si="434"/>
        <v/>
      </c>
      <c r="X1261" s="15" t="str">
        <f t="shared" si="435"/>
        <v/>
      </c>
      <c r="Y1261" s="15" t="str">
        <f t="shared" si="436"/>
        <v/>
      </c>
      <c r="Z1261" s="15">
        <f t="shared" si="437"/>
        <v>0</v>
      </c>
      <c r="AA1261" s="15" t="str">
        <f t="shared" si="438"/>
        <v>3630,MAASMECHELEN,Leut,</v>
      </c>
      <c r="AB1261" s="15" t="str">
        <f t="shared" si="439"/>
        <v/>
      </c>
    </row>
    <row r="1262" spans="1:28" x14ac:dyDescent="0.2">
      <c r="A1262">
        <v>244</v>
      </c>
      <c r="B1262">
        <v>184</v>
      </c>
      <c r="C1262">
        <v>3630</v>
      </c>
      <c r="D1262" t="s">
        <v>1711</v>
      </c>
      <c r="E1262" t="s">
        <v>1715</v>
      </c>
      <c r="F1262" t="str">
        <f t="shared" si="418"/>
        <v>3630,MAASMECHELEN,Maasmechelen,</v>
      </c>
      <c r="G1262">
        <f t="shared" si="419"/>
        <v>244</v>
      </c>
      <c r="H1262">
        <f t="shared" si="419"/>
        <v>184</v>
      </c>
      <c r="I1262" s="15" t="str">
        <f t="shared" si="420"/>
        <v/>
      </c>
      <c r="J1262" s="15" t="str">
        <f t="shared" si="421"/>
        <v/>
      </c>
      <c r="K1262" s="15">
        <f t="shared" si="422"/>
        <v>0</v>
      </c>
      <c r="L1262" s="15" t="str">
        <f t="shared" si="423"/>
        <v>3630,MAASMECHELEN,Maasmechelen,</v>
      </c>
      <c r="M1262" s="15" t="str">
        <f t="shared" si="424"/>
        <v/>
      </c>
      <c r="N1262" s="15" t="str">
        <f t="shared" si="425"/>
        <v/>
      </c>
      <c r="O1262" s="15" t="str">
        <f t="shared" si="426"/>
        <v/>
      </c>
      <c r="P1262" s="15">
        <f t="shared" si="427"/>
        <v>0</v>
      </c>
      <c r="Q1262" s="15" t="str">
        <f t="shared" si="428"/>
        <v>3630,MAASMECHELEN,Maasmechelen,</v>
      </c>
      <c r="R1262" s="15" t="str">
        <f t="shared" si="429"/>
        <v/>
      </c>
      <c r="S1262" s="15" t="str">
        <f t="shared" si="430"/>
        <v/>
      </c>
      <c r="T1262" s="15" t="str">
        <f t="shared" si="431"/>
        <v/>
      </c>
      <c r="U1262" s="15">
        <f t="shared" si="432"/>
        <v>0</v>
      </c>
      <c r="V1262" s="15" t="str">
        <f t="shared" si="433"/>
        <v>3630,MAASMECHELEN,Maasmechelen,</v>
      </c>
      <c r="W1262" s="15" t="str">
        <f t="shared" si="434"/>
        <v/>
      </c>
      <c r="X1262" s="15" t="str">
        <f t="shared" si="435"/>
        <v/>
      </c>
      <c r="Y1262" s="15" t="str">
        <f t="shared" si="436"/>
        <v/>
      </c>
      <c r="Z1262" s="15">
        <f t="shared" si="437"/>
        <v>0</v>
      </c>
      <c r="AA1262" s="15" t="str">
        <f t="shared" si="438"/>
        <v>3630,MAASMECHELEN,Maasmechelen,</v>
      </c>
      <c r="AB1262" s="15" t="str">
        <f t="shared" si="439"/>
        <v/>
      </c>
    </row>
    <row r="1263" spans="1:28" x14ac:dyDescent="0.2">
      <c r="A1263">
        <v>248</v>
      </c>
      <c r="B1263">
        <v>189</v>
      </c>
      <c r="C1263">
        <v>3630</v>
      </c>
      <c r="D1263" t="s">
        <v>1711</v>
      </c>
      <c r="E1263" t="s">
        <v>1716</v>
      </c>
      <c r="F1263" t="str">
        <f t="shared" si="418"/>
        <v>3630,MAASMECHELEN,Meeswijk,</v>
      </c>
      <c r="G1263">
        <f t="shared" si="419"/>
        <v>248</v>
      </c>
      <c r="H1263">
        <f t="shared" si="419"/>
        <v>189</v>
      </c>
      <c r="I1263" s="15" t="str">
        <f t="shared" si="420"/>
        <v/>
      </c>
      <c r="J1263" s="15" t="str">
        <f t="shared" si="421"/>
        <v/>
      </c>
      <c r="K1263" s="15">
        <f t="shared" si="422"/>
        <v>0</v>
      </c>
      <c r="L1263" s="15" t="str">
        <f t="shared" si="423"/>
        <v>3630,MAASMECHELEN,Meeswijk,</v>
      </c>
      <c r="M1263" s="15" t="str">
        <f t="shared" si="424"/>
        <v/>
      </c>
      <c r="N1263" s="15" t="str">
        <f t="shared" si="425"/>
        <v/>
      </c>
      <c r="O1263" s="15" t="str">
        <f t="shared" si="426"/>
        <v/>
      </c>
      <c r="P1263" s="15">
        <f t="shared" si="427"/>
        <v>0</v>
      </c>
      <c r="Q1263" s="15" t="str">
        <f t="shared" si="428"/>
        <v>3630,MAASMECHELEN,Meeswijk,</v>
      </c>
      <c r="R1263" s="15" t="str">
        <f t="shared" si="429"/>
        <v/>
      </c>
      <c r="S1263" s="15" t="str">
        <f t="shared" si="430"/>
        <v/>
      </c>
      <c r="T1263" s="15" t="str">
        <f t="shared" si="431"/>
        <v/>
      </c>
      <c r="U1263" s="15">
        <f t="shared" si="432"/>
        <v>0</v>
      </c>
      <c r="V1263" s="15" t="str">
        <f t="shared" si="433"/>
        <v>3630,MAASMECHELEN,Meeswijk,</v>
      </c>
      <c r="W1263" s="15" t="str">
        <f t="shared" si="434"/>
        <v/>
      </c>
      <c r="X1263" s="15" t="str">
        <f t="shared" si="435"/>
        <v/>
      </c>
      <c r="Y1263" s="15" t="str">
        <f t="shared" si="436"/>
        <v/>
      </c>
      <c r="Z1263" s="15">
        <f t="shared" si="437"/>
        <v>0</v>
      </c>
      <c r="AA1263" s="15" t="str">
        <f t="shared" si="438"/>
        <v>3630,MAASMECHELEN,Meeswijk,</v>
      </c>
      <c r="AB1263" s="15" t="str">
        <f t="shared" si="439"/>
        <v/>
      </c>
    </row>
    <row r="1264" spans="1:28" x14ac:dyDescent="0.2">
      <c r="A1264">
        <v>242</v>
      </c>
      <c r="B1264">
        <v>182</v>
      </c>
      <c r="C1264">
        <v>3630</v>
      </c>
      <c r="D1264" t="s">
        <v>1711</v>
      </c>
      <c r="E1264" t="s">
        <v>1717</v>
      </c>
      <c r="F1264" t="str">
        <f t="shared" si="418"/>
        <v>3630,MAASMECHELEN,Opgrimbie,</v>
      </c>
      <c r="G1264">
        <f t="shared" si="419"/>
        <v>242</v>
      </c>
      <c r="H1264">
        <f t="shared" si="419"/>
        <v>182</v>
      </c>
      <c r="I1264" s="15" t="str">
        <f t="shared" si="420"/>
        <v/>
      </c>
      <c r="J1264" s="15" t="str">
        <f t="shared" si="421"/>
        <v/>
      </c>
      <c r="K1264" s="15">
        <f t="shared" si="422"/>
        <v>0</v>
      </c>
      <c r="L1264" s="15" t="str">
        <f t="shared" si="423"/>
        <v>3630,MAASMECHELEN,Opgrimbie,</v>
      </c>
      <c r="M1264" s="15" t="str">
        <f t="shared" si="424"/>
        <v/>
      </c>
      <c r="N1264" s="15" t="str">
        <f t="shared" si="425"/>
        <v/>
      </c>
      <c r="O1264" s="15" t="str">
        <f t="shared" si="426"/>
        <v/>
      </c>
      <c r="P1264" s="15">
        <f t="shared" si="427"/>
        <v>0</v>
      </c>
      <c r="Q1264" s="15" t="str">
        <f t="shared" si="428"/>
        <v>3630,MAASMECHELEN,Opgrimbie,</v>
      </c>
      <c r="R1264" s="15" t="str">
        <f t="shared" si="429"/>
        <v/>
      </c>
      <c r="S1264" s="15" t="str">
        <f t="shared" si="430"/>
        <v/>
      </c>
      <c r="T1264" s="15" t="str">
        <f t="shared" si="431"/>
        <v/>
      </c>
      <c r="U1264" s="15">
        <f t="shared" si="432"/>
        <v>0</v>
      </c>
      <c r="V1264" s="15" t="str">
        <f t="shared" si="433"/>
        <v>3630,MAASMECHELEN,Opgrimbie,</v>
      </c>
      <c r="W1264" s="15" t="str">
        <f t="shared" si="434"/>
        <v/>
      </c>
      <c r="X1264" s="15" t="str">
        <f t="shared" si="435"/>
        <v/>
      </c>
      <c r="Y1264" s="15" t="str">
        <f t="shared" si="436"/>
        <v/>
      </c>
      <c r="Z1264" s="15">
        <f t="shared" si="437"/>
        <v>0</v>
      </c>
      <c r="AA1264" s="15" t="str">
        <f t="shared" si="438"/>
        <v>3630,MAASMECHELEN,Opgrimbie,</v>
      </c>
      <c r="AB1264" s="15" t="str">
        <f t="shared" si="439"/>
        <v/>
      </c>
    </row>
    <row r="1265" spans="1:28" x14ac:dyDescent="0.2">
      <c r="A1265">
        <v>244</v>
      </c>
      <c r="B1265">
        <v>185</v>
      </c>
      <c r="C1265">
        <v>3630</v>
      </c>
      <c r="D1265" t="s">
        <v>1711</v>
      </c>
      <c r="E1265" t="s">
        <v>1718</v>
      </c>
      <c r="F1265" t="str">
        <f t="shared" si="418"/>
        <v>3630,MAASMECHELEN,Vucht,</v>
      </c>
      <c r="G1265">
        <f t="shared" si="419"/>
        <v>244</v>
      </c>
      <c r="H1265">
        <f t="shared" si="419"/>
        <v>185</v>
      </c>
      <c r="I1265" s="15" t="str">
        <f t="shared" si="420"/>
        <v/>
      </c>
      <c r="J1265" s="15" t="str">
        <f t="shared" si="421"/>
        <v/>
      </c>
      <c r="K1265" s="15">
        <f t="shared" si="422"/>
        <v>0</v>
      </c>
      <c r="L1265" s="15" t="str">
        <f t="shared" si="423"/>
        <v>3630,MAASMECHELEN,Vucht,</v>
      </c>
      <c r="M1265" s="15" t="str">
        <f t="shared" si="424"/>
        <v/>
      </c>
      <c r="N1265" s="15" t="str">
        <f t="shared" si="425"/>
        <v/>
      </c>
      <c r="O1265" s="15" t="str">
        <f t="shared" si="426"/>
        <v/>
      </c>
      <c r="P1265" s="15">
        <f t="shared" si="427"/>
        <v>0</v>
      </c>
      <c r="Q1265" s="15" t="str">
        <f t="shared" si="428"/>
        <v>3630,MAASMECHELEN,Vucht,</v>
      </c>
      <c r="R1265" s="15" t="str">
        <f t="shared" si="429"/>
        <v/>
      </c>
      <c r="S1265" s="15" t="str">
        <f t="shared" si="430"/>
        <v/>
      </c>
      <c r="T1265" s="15" t="str">
        <f t="shared" si="431"/>
        <v/>
      </c>
      <c r="U1265" s="15">
        <f t="shared" si="432"/>
        <v>0</v>
      </c>
      <c r="V1265" s="15" t="str">
        <f t="shared" si="433"/>
        <v>3630,MAASMECHELEN,Vucht,</v>
      </c>
      <c r="W1265" s="15" t="str">
        <f t="shared" si="434"/>
        <v/>
      </c>
      <c r="X1265" s="15" t="str">
        <f t="shared" si="435"/>
        <v/>
      </c>
      <c r="Y1265" s="15" t="str">
        <f t="shared" si="436"/>
        <v/>
      </c>
      <c r="Z1265" s="15">
        <f t="shared" si="437"/>
        <v>0</v>
      </c>
      <c r="AA1265" s="15" t="str">
        <f t="shared" si="438"/>
        <v>3630,MAASMECHELEN,Vucht,</v>
      </c>
      <c r="AB1265" s="15" t="str">
        <f t="shared" si="439"/>
        <v/>
      </c>
    </row>
    <row r="1266" spans="1:28" x14ac:dyDescent="0.2">
      <c r="A1266">
        <v>245</v>
      </c>
      <c r="B1266">
        <v>182</v>
      </c>
      <c r="C1266">
        <v>3631</v>
      </c>
      <c r="D1266" t="s">
        <v>1711</v>
      </c>
      <c r="E1266" t="s">
        <v>1719</v>
      </c>
      <c r="F1266" t="str">
        <f t="shared" si="418"/>
        <v>3631,MAASMECHELEN,Boorsem,</v>
      </c>
      <c r="G1266">
        <f t="shared" si="419"/>
        <v>245</v>
      </c>
      <c r="H1266">
        <f t="shared" si="419"/>
        <v>182</v>
      </c>
      <c r="I1266" s="15" t="str">
        <f t="shared" si="420"/>
        <v/>
      </c>
      <c r="J1266" s="15" t="str">
        <f t="shared" si="421"/>
        <v/>
      </c>
      <c r="K1266" s="15">
        <f t="shared" si="422"/>
        <v>0</v>
      </c>
      <c r="L1266" s="15" t="str">
        <f t="shared" si="423"/>
        <v>3631,MAASMECHELEN,Boorsem,</v>
      </c>
      <c r="M1266" s="15" t="str">
        <f t="shared" si="424"/>
        <v/>
      </c>
      <c r="N1266" s="15" t="str">
        <f t="shared" si="425"/>
        <v/>
      </c>
      <c r="O1266" s="15" t="str">
        <f t="shared" si="426"/>
        <v/>
      </c>
      <c r="P1266" s="15">
        <f t="shared" si="427"/>
        <v>0</v>
      </c>
      <c r="Q1266" s="15" t="str">
        <f t="shared" si="428"/>
        <v>3631,MAASMECHELEN,Boorsem,</v>
      </c>
      <c r="R1266" s="15" t="str">
        <f t="shared" si="429"/>
        <v/>
      </c>
      <c r="S1266" s="15" t="str">
        <f t="shared" si="430"/>
        <v/>
      </c>
      <c r="T1266" s="15" t="str">
        <f t="shared" si="431"/>
        <v/>
      </c>
      <c r="U1266" s="15">
        <f t="shared" si="432"/>
        <v>0</v>
      </c>
      <c r="V1266" s="15" t="str">
        <f t="shared" si="433"/>
        <v>3631,MAASMECHELEN,Boorsem,</v>
      </c>
      <c r="W1266" s="15" t="str">
        <f t="shared" si="434"/>
        <v/>
      </c>
      <c r="X1266" s="15" t="str">
        <f t="shared" si="435"/>
        <v/>
      </c>
      <c r="Y1266" s="15" t="str">
        <f t="shared" si="436"/>
        <v/>
      </c>
      <c r="Z1266" s="15">
        <f t="shared" si="437"/>
        <v>0</v>
      </c>
      <c r="AA1266" s="15" t="str">
        <f t="shared" si="438"/>
        <v>3631,MAASMECHELEN,Boorsem,</v>
      </c>
      <c r="AB1266" s="15" t="str">
        <f t="shared" si="439"/>
        <v/>
      </c>
    </row>
    <row r="1267" spans="1:28" x14ac:dyDescent="0.2">
      <c r="A1267">
        <v>247</v>
      </c>
      <c r="B1267">
        <v>183</v>
      </c>
      <c r="C1267">
        <v>3631</v>
      </c>
      <c r="D1267" t="s">
        <v>1711</v>
      </c>
      <c r="E1267" t="s">
        <v>1720</v>
      </c>
      <c r="F1267" t="str">
        <f t="shared" si="418"/>
        <v>3631,MAASMECHELEN,Kotem,</v>
      </c>
      <c r="G1267">
        <f t="shared" si="419"/>
        <v>247</v>
      </c>
      <c r="H1267">
        <f t="shared" si="419"/>
        <v>183</v>
      </c>
      <c r="I1267" s="15" t="str">
        <f t="shared" si="420"/>
        <v/>
      </c>
      <c r="J1267" s="15" t="str">
        <f t="shared" si="421"/>
        <v/>
      </c>
      <c r="K1267" s="15">
        <f t="shared" si="422"/>
        <v>0</v>
      </c>
      <c r="L1267" s="15" t="str">
        <f t="shared" si="423"/>
        <v>3631,MAASMECHELEN,Kotem,</v>
      </c>
      <c r="M1267" s="15" t="str">
        <f t="shared" si="424"/>
        <v/>
      </c>
      <c r="N1267" s="15" t="str">
        <f t="shared" si="425"/>
        <v/>
      </c>
      <c r="O1267" s="15" t="str">
        <f t="shared" si="426"/>
        <v/>
      </c>
      <c r="P1267" s="15">
        <f t="shared" si="427"/>
        <v>0</v>
      </c>
      <c r="Q1267" s="15" t="str">
        <f t="shared" si="428"/>
        <v>3631,MAASMECHELEN,Kotem,</v>
      </c>
      <c r="R1267" s="15" t="str">
        <f t="shared" si="429"/>
        <v/>
      </c>
      <c r="S1267" s="15" t="str">
        <f t="shared" si="430"/>
        <v/>
      </c>
      <c r="T1267" s="15" t="str">
        <f t="shared" si="431"/>
        <v/>
      </c>
      <c r="U1267" s="15">
        <f t="shared" si="432"/>
        <v>0</v>
      </c>
      <c r="V1267" s="15" t="str">
        <f t="shared" si="433"/>
        <v>3631,MAASMECHELEN,Kotem,</v>
      </c>
      <c r="W1267" s="15" t="str">
        <f t="shared" si="434"/>
        <v/>
      </c>
      <c r="X1267" s="15" t="str">
        <f t="shared" si="435"/>
        <v/>
      </c>
      <c r="Y1267" s="15" t="str">
        <f t="shared" si="436"/>
        <v/>
      </c>
      <c r="Z1267" s="15">
        <f t="shared" si="437"/>
        <v>0</v>
      </c>
      <c r="AA1267" s="15" t="str">
        <f t="shared" si="438"/>
        <v>3631,MAASMECHELEN,Kotem,</v>
      </c>
      <c r="AB1267" s="15" t="str">
        <f t="shared" si="439"/>
        <v/>
      </c>
    </row>
    <row r="1268" spans="1:28" x14ac:dyDescent="0.2">
      <c r="A1268">
        <v>245</v>
      </c>
      <c r="B1268">
        <v>180</v>
      </c>
      <c r="C1268">
        <v>3631</v>
      </c>
      <c r="D1268" t="s">
        <v>1711</v>
      </c>
      <c r="E1268" t="s">
        <v>1721</v>
      </c>
      <c r="F1268" t="str">
        <f t="shared" si="418"/>
        <v>3631,MAASMECHELEN,Uikhoven,</v>
      </c>
      <c r="G1268">
        <f t="shared" si="419"/>
        <v>245</v>
      </c>
      <c r="H1268">
        <f t="shared" si="419"/>
        <v>180</v>
      </c>
      <c r="I1268" s="15" t="str">
        <f t="shared" si="420"/>
        <v/>
      </c>
      <c r="J1268" s="15" t="str">
        <f t="shared" si="421"/>
        <v/>
      </c>
      <c r="K1268" s="15">
        <f t="shared" si="422"/>
        <v>0</v>
      </c>
      <c r="L1268" s="15" t="str">
        <f t="shared" si="423"/>
        <v>3631,MAASMECHELEN,Uikhoven,</v>
      </c>
      <c r="M1268" s="15" t="str">
        <f t="shared" si="424"/>
        <v/>
      </c>
      <c r="N1268" s="15" t="str">
        <f t="shared" si="425"/>
        <v/>
      </c>
      <c r="O1268" s="15" t="str">
        <f t="shared" si="426"/>
        <v/>
      </c>
      <c r="P1268" s="15">
        <f t="shared" si="427"/>
        <v>0</v>
      </c>
      <c r="Q1268" s="15" t="str">
        <f t="shared" si="428"/>
        <v>3631,MAASMECHELEN,Uikhoven,</v>
      </c>
      <c r="R1268" s="15" t="str">
        <f t="shared" si="429"/>
        <v/>
      </c>
      <c r="S1268" s="15" t="str">
        <f t="shared" si="430"/>
        <v/>
      </c>
      <c r="T1268" s="15" t="str">
        <f t="shared" si="431"/>
        <v/>
      </c>
      <c r="U1268" s="15">
        <f t="shared" si="432"/>
        <v>0</v>
      </c>
      <c r="V1268" s="15" t="str">
        <f t="shared" si="433"/>
        <v>3631,MAASMECHELEN,Uikhoven,</v>
      </c>
      <c r="W1268" s="15" t="str">
        <f t="shared" si="434"/>
        <v/>
      </c>
      <c r="X1268" s="15" t="str">
        <f t="shared" si="435"/>
        <v/>
      </c>
      <c r="Y1268" s="15" t="str">
        <f t="shared" si="436"/>
        <v/>
      </c>
      <c r="Z1268" s="15">
        <f t="shared" si="437"/>
        <v>0</v>
      </c>
      <c r="AA1268" s="15" t="str">
        <f t="shared" si="438"/>
        <v>3631,MAASMECHELEN,Uikhoven,</v>
      </c>
      <c r="AB1268" s="15" t="str">
        <f t="shared" si="439"/>
        <v/>
      </c>
    </row>
    <row r="1269" spans="1:28" x14ac:dyDescent="0.2">
      <c r="A1269">
        <v>249</v>
      </c>
      <c r="B1269">
        <v>205</v>
      </c>
      <c r="C1269">
        <v>3640</v>
      </c>
      <c r="D1269" t="s">
        <v>1722</v>
      </c>
      <c r="E1269" t="s">
        <v>1723</v>
      </c>
      <c r="F1269" t="str">
        <f t="shared" si="418"/>
        <v>3640,KINROOI,Drietak,</v>
      </c>
      <c r="G1269">
        <f t="shared" si="419"/>
        <v>249</v>
      </c>
      <c r="H1269">
        <f t="shared" si="419"/>
        <v>205</v>
      </c>
      <c r="I1269" s="15" t="str">
        <f t="shared" si="420"/>
        <v/>
      </c>
      <c r="J1269" s="15" t="str">
        <f t="shared" si="421"/>
        <v/>
      </c>
      <c r="K1269" s="15">
        <f t="shared" si="422"/>
        <v>0</v>
      </c>
      <c r="L1269" s="15" t="str">
        <f t="shared" si="423"/>
        <v>3640,KINROOI,Drietak,</v>
      </c>
      <c r="M1269" s="15" t="str">
        <f t="shared" si="424"/>
        <v/>
      </c>
      <c r="N1269" s="15" t="str">
        <f t="shared" si="425"/>
        <v/>
      </c>
      <c r="O1269" s="15" t="str">
        <f t="shared" si="426"/>
        <v/>
      </c>
      <c r="P1269" s="15">
        <f t="shared" si="427"/>
        <v>0</v>
      </c>
      <c r="Q1269" s="15" t="str">
        <f t="shared" si="428"/>
        <v>3640,KINROOI,Drietak,</v>
      </c>
      <c r="R1269" s="15" t="str">
        <f t="shared" si="429"/>
        <v/>
      </c>
      <c r="S1269" s="15" t="str">
        <f t="shared" si="430"/>
        <v/>
      </c>
      <c r="T1269" s="15" t="str">
        <f t="shared" si="431"/>
        <v/>
      </c>
      <c r="U1269" s="15">
        <f t="shared" si="432"/>
        <v>0</v>
      </c>
      <c r="V1269" s="15" t="str">
        <f t="shared" si="433"/>
        <v>3640,KINROOI,Drietak,</v>
      </c>
      <c r="W1269" s="15" t="str">
        <f t="shared" si="434"/>
        <v/>
      </c>
      <c r="X1269" s="15" t="str">
        <f t="shared" si="435"/>
        <v/>
      </c>
      <c r="Y1269" s="15" t="str">
        <f t="shared" si="436"/>
        <v/>
      </c>
      <c r="Z1269" s="15">
        <f t="shared" si="437"/>
        <v>0</v>
      </c>
      <c r="AA1269" s="15" t="str">
        <f t="shared" si="438"/>
        <v>3640,KINROOI,Drietak,</v>
      </c>
      <c r="AB1269" s="15" t="str">
        <f t="shared" si="439"/>
        <v/>
      </c>
    </row>
    <row r="1270" spans="1:28" x14ac:dyDescent="0.2">
      <c r="A1270">
        <v>245</v>
      </c>
      <c r="B1270">
        <v>204</v>
      </c>
      <c r="C1270">
        <v>3640</v>
      </c>
      <c r="D1270" t="s">
        <v>1722</v>
      </c>
      <c r="E1270" t="s">
        <v>1724</v>
      </c>
      <c r="F1270" t="str">
        <f t="shared" si="418"/>
        <v>3640,KINROOI,Hagedoren,</v>
      </c>
      <c r="G1270">
        <f t="shared" si="419"/>
        <v>245</v>
      </c>
      <c r="H1270">
        <f t="shared" si="419"/>
        <v>204</v>
      </c>
      <c r="I1270" s="15" t="str">
        <f t="shared" si="420"/>
        <v/>
      </c>
      <c r="J1270" s="15" t="str">
        <f t="shared" si="421"/>
        <v/>
      </c>
      <c r="K1270" s="15">
        <f t="shared" si="422"/>
        <v>0</v>
      </c>
      <c r="L1270" s="15" t="str">
        <f t="shared" si="423"/>
        <v>3640,KINROOI,Hagedoren,</v>
      </c>
      <c r="M1270" s="15" t="str">
        <f t="shared" si="424"/>
        <v/>
      </c>
      <c r="N1270" s="15" t="str">
        <f t="shared" si="425"/>
        <v/>
      </c>
      <c r="O1270" s="15" t="str">
        <f t="shared" si="426"/>
        <v/>
      </c>
      <c r="P1270" s="15">
        <f t="shared" si="427"/>
        <v>0</v>
      </c>
      <c r="Q1270" s="15" t="str">
        <f t="shared" si="428"/>
        <v>3640,KINROOI,Hagedoren,</v>
      </c>
      <c r="R1270" s="15" t="str">
        <f t="shared" si="429"/>
        <v/>
      </c>
      <c r="S1270" s="15" t="str">
        <f t="shared" si="430"/>
        <v/>
      </c>
      <c r="T1270" s="15" t="str">
        <f t="shared" si="431"/>
        <v/>
      </c>
      <c r="U1270" s="15">
        <f t="shared" si="432"/>
        <v>0</v>
      </c>
      <c r="V1270" s="15" t="str">
        <f t="shared" si="433"/>
        <v>3640,KINROOI,Hagedoren,</v>
      </c>
      <c r="W1270" s="15" t="str">
        <f t="shared" si="434"/>
        <v/>
      </c>
      <c r="X1270" s="15" t="str">
        <f t="shared" si="435"/>
        <v/>
      </c>
      <c r="Y1270" s="15" t="str">
        <f t="shared" si="436"/>
        <v/>
      </c>
      <c r="Z1270" s="15">
        <f t="shared" si="437"/>
        <v>0</v>
      </c>
      <c r="AA1270" s="15" t="str">
        <f t="shared" si="438"/>
        <v>3640,KINROOI,Hagedoren,</v>
      </c>
      <c r="AB1270" s="15" t="str">
        <f t="shared" si="439"/>
        <v/>
      </c>
    </row>
    <row r="1271" spans="1:28" x14ac:dyDescent="0.2">
      <c r="A1271">
        <v>251</v>
      </c>
      <c r="B1271">
        <v>205</v>
      </c>
      <c r="C1271">
        <v>3640</v>
      </c>
      <c r="D1271" t="s">
        <v>1722</v>
      </c>
      <c r="E1271" t="s">
        <v>1725</v>
      </c>
      <c r="F1271" t="str">
        <f t="shared" si="418"/>
        <v>3640,KINROOI,Kessenich,</v>
      </c>
      <c r="G1271">
        <f t="shared" si="419"/>
        <v>251</v>
      </c>
      <c r="H1271">
        <f t="shared" si="419"/>
        <v>205</v>
      </c>
      <c r="I1271" s="15" t="str">
        <f t="shared" si="420"/>
        <v/>
      </c>
      <c r="J1271" s="15" t="str">
        <f t="shared" si="421"/>
        <v/>
      </c>
      <c r="K1271" s="15">
        <f t="shared" si="422"/>
        <v>0</v>
      </c>
      <c r="L1271" s="15" t="str">
        <f t="shared" si="423"/>
        <v>3640,KINROOI,Kessenich,</v>
      </c>
      <c r="M1271" s="15" t="str">
        <f t="shared" si="424"/>
        <v/>
      </c>
      <c r="N1271" s="15" t="str">
        <f t="shared" si="425"/>
        <v/>
      </c>
      <c r="O1271" s="15" t="str">
        <f t="shared" si="426"/>
        <v/>
      </c>
      <c r="P1271" s="15">
        <f t="shared" si="427"/>
        <v>0</v>
      </c>
      <c r="Q1271" s="15" t="str">
        <f t="shared" si="428"/>
        <v>3640,KINROOI,Kessenich,</v>
      </c>
      <c r="R1271" s="15" t="str">
        <f t="shared" si="429"/>
        <v/>
      </c>
      <c r="S1271" s="15" t="str">
        <f t="shared" si="430"/>
        <v/>
      </c>
      <c r="T1271" s="15" t="str">
        <f t="shared" si="431"/>
        <v/>
      </c>
      <c r="U1271" s="15">
        <f t="shared" si="432"/>
        <v>0</v>
      </c>
      <c r="V1271" s="15" t="str">
        <f t="shared" si="433"/>
        <v>3640,KINROOI,Kessenich,</v>
      </c>
      <c r="W1271" s="15" t="str">
        <f t="shared" si="434"/>
        <v/>
      </c>
      <c r="X1271" s="15" t="str">
        <f t="shared" si="435"/>
        <v/>
      </c>
      <c r="Y1271" s="15" t="str">
        <f t="shared" si="436"/>
        <v/>
      </c>
      <c r="Z1271" s="15">
        <f t="shared" si="437"/>
        <v>0</v>
      </c>
      <c r="AA1271" s="15" t="str">
        <f t="shared" si="438"/>
        <v>3640,KINROOI,Kessenich,</v>
      </c>
      <c r="AB1271" s="15" t="str">
        <f t="shared" si="439"/>
        <v/>
      </c>
    </row>
    <row r="1272" spans="1:28" x14ac:dyDescent="0.2">
      <c r="A1272">
        <v>246</v>
      </c>
      <c r="B1272">
        <v>204</v>
      </c>
      <c r="C1272">
        <v>3640</v>
      </c>
      <c r="D1272" t="s">
        <v>1722</v>
      </c>
      <c r="E1272" t="s">
        <v>1726</v>
      </c>
      <c r="F1272" t="str">
        <f t="shared" si="418"/>
        <v>3640,KINROOI,Kinrooi,</v>
      </c>
      <c r="G1272">
        <f t="shared" si="419"/>
        <v>246</v>
      </c>
      <c r="H1272">
        <f t="shared" si="419"/>
        <v>204</v>
      </c>
      <c r="I1272" s="15" t="str">
        <f t="shared" si="420"/>
        <v/>
      </c>
      <c r="J1272" s="15" t="str">
        <f t="shared" si="421"/>
        <v/>
      </c>
      <c r="K1272" s="15">
        <f t="shared" si="422"/>
        <v>0</v>
      </c>
      <c r="L1272" s="15" t="str">
        <f t="shared" si="423"/>
        <v>3640,KINROOI,Kinrooi,</v>
      </c>
      <c r="M1272" s="15" t="str">
        <f t="shared" si="424"/>
        <v/>
      </c>
      <c r="N1272" s="15" t="str">
        <f t="shared" si="425"/>
        <v/>
      </c>
      <c r="O1272" s="15" t="str">
        <f t="shared" si="426"/>
        <v/>
      </c>
      <c r="P1272" s="15">
        <f t="shared" si="427"/>
        <v>0</v>
      </c>
      <c r="Q1272" s="15" t="str">
        <f t="shared" si="428"/>
        <v>3640,KINROOI,Kinrooi,</v>
      </c>
      <c r="R1272" s="15" t="str">
        <f t="shared" si="429"/>
        <v/>
      </c>
      <c r="S1272" s="15" t="str">
        <f t="shared" si="430"/>
        <v/>
      </c>
      <c r="T1272" s="15" t="str">
        <f t="shared" si="431"/>
        <v/>
      </c>
      <c r="U1272" s="15">
        <f t="shared" si="432"/>
        <v>0</v>
      </c>
      <c r="V1272" s="15" t="str">
        <f t="shared" si="433"/>
        <v>3640,KINROOI,Kinrooi,</v>
      </c>
      <c r="W1272" s="15" t="str">
        <f t="shared" si="434"/>
        <v/>
      </c>
      <c r="X1272" s="15" t="str">
        <f t="shared" si="435"/>
        <v/>
      </c>
      <c r="Y1272" s="15" t="str">
        <f t="shared" si="436"/>
        <v/>
      </c>
      <c r="Z1272" s="15">
        <f t="shared" si="437"/>
        <v>0</v>
      </c>
      <c r="AA1272" s="15" t="str">
        <f t="shared" si="438"/>
        <v>3640,KINROOI,Kinrooi,</v>
      </c>
      <c r="AB1272" s="15" t="str">
        <f t="shared" si="439"/>
        <v/>
      </c>
    </row>
    <row r="1273" spans="1:28" x14ac:dyDescent="0.2">
      <c r="A1273">
        <v>249</v>
      </c>
      <c r="B1273">
        <v>202</v>
      </c>
      <c r="C1273">
        <v>3640</v>
      </c>
      <c r="D1273" t="s">
        <v>1722</v>
      </c>
      <c r="E1273" t="s">
        <v>1727</v>
      </c>
      <c r="F1273" t="str">
        <f t="shared" si="418"/>
        <v>3640,KINROOI,Leu,</v>
      </c>
      <c r="G1273">
        <f t="shared" si="419"/>
        <v>249</v>
      </c>
      <c r="H1273">
        <f t="shared" si="419"/>
        <v>202</v>
      </c>
      <c r="I1273" s="15" t="str">
        <f t="shared" si="420"/>
        <v/>
      </c>
      <c r="J1273" s="15" t="str">
        <f t="shared" si="421"/>
        <v/>
      </c>
      <c r="K1273" s="15">
        <f t="shared" si="422"/>
        <v>0</v>
      </c>
      <c r="L1273" s="15" t="str">
        <f t="shared" si="423"/>
        <v>3640,KINROOI,Leu,</v>
      </c>
      <c r="M1273" s="15" t="str">
        <f t="shared" si="424"/>
        <v/>
      </c>
      <c r="N1273" s="15" t="str">
        <f t="shared" si="425"/>
        <v/>
      </c>
      <c r="O1273" s="15" t="str">
        <f t="shared" si="426"/>
        <v/>
      </c>
      <c r="P1273" s="15">
        <f t="shared" si="427"/>
        <v>0</v>
      </c>
      <c r="Q1273" s="15" t="str">
        <f t="shared" si="428"/>
        <v>3640,KINROOI,Leu,</v>
      </c>
      <c r="R1273" s="15" t="str">
        <f t="shared" si="429"/>
        <v/>
      </c>
      <c r="S1273" s="15" t="str">
        <f t="shared" si="430"/>
        <v/>
      </c>
      <c r="T1273" s="15" t="str">
        <f t="shared" si="431"/>
        <v/>
      </c>
      <c r="U1273" s="15">
        <f t="shared" si="432"/>
        <v>0</v>
      </c>
      <c r="V1273" s="15" t="str">
        <f t="shared" si="433"/>
        <v>3640,KINROOI,Leu,</v>
      </c>
      <c r="W1273" s="15" t="str">
        <f t="shared" si="434"/>
        <v/>
      </c>
      <c r="X1273" s="15" t="str">
        <f t="shared" si="435"/>
        <v/>
      </c>
      <c r="Y1273" s="15" t="str">
        <f t="shared" si="436"/>
        <v/>
      </c>
      <c r="Z1273" s="15">
        <f t="shared" si="437"/>
        <v>0</v>
      </c>
      <c r="AA1273" s="15" t="str">
        <f t="shared" si="438"/>
        <v>3640,KINROOI,Leu,</v>
      </c>
      <c r="AB1273" s="15" t="str">
        <f t="shared" si="439"/>
        <v/>
      </c>
    </row>
    <row r="1274" spans="1:28" x14ac:dyDescent="0.2">
      <c r="A1274">
        <v>246</v>
      </c>
      <c r="B1274">
        <v>207</v>
      </c>
      <c r="C1274">
        <v>3640</v>
      </c>
      <c r="D1274" t="s">
        <v>1722</v>
      </c>
      <c r="E1274" t="s">
        <v>1728</v>
      </c>
      <c r="F1274" t="str">
        <f t="shared" si="418"/>
        <v>3640,KINROOI,Molenbeersel,</v>
      </c>
      <c r="G1274">
        <f t="shared" si="419"/>
        <v>246</v>
      </c>
      <c r="H1274">
        <f t="shared" si="419"/>
        <v>207</v>
      </c>
      <c r="I1274" s="15" t="str">
        <f t="shared" si="420"/>
        <v/>
      </c>
      <c r="J1274" s="15" t="str">
        <f t="shared" si="421"/>
        <v/>
      </c>
      <c r="K1274" s="15">
        <f t="shared" si="422"/>
        <v>0</v>
      </c>
      <c r="L1274" s="15" t="str">
        <f t="shared" si="423"/>
        <v>3640,KINROOI,Molenbeersel,</v>
      </c>
      <c r="M1274" s="15" t="str">
        <f t="shared" si="424"/>
        <v/>
      </c>
      <c r="N1274" s="15" t="str">
        <f t="shared" si="425"/>
        <v/>
      </c>
      <c r="O1274" s="15" t="str">
        <f t="shared" si="426"/>
        <v/>
      </c>
      <c r="P1274" s="15">
        <f t="shared" si="427"/>
        <v>0</v>
      </c>
      <c r="Q1274" s="15" t="str">
        <f t="shared" si="428"/>
        <v>3640,KINROOI,Molenbeersel,</v>
      </c>
      <c r="R1274" s="15" t="str">
        <f t="shared" si="429"/>
        <v/>
      </c>
      <c r="S1274" s="15" t="str">
        <f t="shared" si="430"/>
        <v/>
      </c>
      <c r="T1274" s="15" t="str">
        <f t="shared" si="431"/>
        <v/>
      </c>
      <c r="U1274" s="15">
        <f t="shared" si="432"/>
        <v>0</v>
      </c>
      <c r="V1274" s="15" t="str">
        <f t="shared" si="433"/>
        <v>3640,KINROOI,Molenbeersel,</v>
      </c>
      <c r="W1274" s="15" t="str">
        <f t="shared" si="434"/>
        <v/>
      </c>
      <c r="X1274" s="15" t="str">
        <f t="shared" si="435"/>
        <v/>
      </c>
      <c r="Y1274" s="15" t="str">
        <f t="shared" si="436"/>
        <v/>
      </c>
      <c r="Z1274" s="15">
        <f t="shared" si="437"/>
        <v>0</v>
      </c>
      <c r="AA1274" s="15" t="str">
        <f t="shared" si="438"/>
        <v>3640,KINROOI,Molenbeersel,</v>
      </c>
      <c r="AB1274" s="15" t="str">
        <f t="shared" si="439"/>
        <v/>
      </c>
    </row>
    <row r="1275" spans="1:28" x14ac:dyDescent="0.2">
      <c r="A1275">
        <v>250</v>
      </c>
      <c r="B1275">
        <v>202</v>
      </c>
      <c r="C1275">
        <v>3640</v>
      </c>
      <c r="D1275" t="s">
        <v>1722</v>
      </c>
      <c r="E1275" t="s">
        <v>1729</v>
      </c>
      <c r="F1275" t="str">
        <f t="shared" si="418"/>
        <v>3640,KINROOI,Ophoven,</v>
      </c>
      <c r="G1275">
        <f t="shared" si="419"/>
        <v>250</v>
      </c>
      <c r="H1275">
        <f t="shared" si="419"/>
        <v>202</v>
      </c>
      <c r="I1275" s="15" t="str">
        <f t="shared" si="420"/>
        <v/>
      </c>
      <c r="J1275" s="15" t="str">
        <f t="shared" si="421"/>
        <v/>
      </c>
      <c r="K1275" s="15">
        <f t="shared" si="422"/>
        <v>0</v>
      </c>
      <c r="L1275" s="15" t="str">
        <f t="shared" si="423"/>
        <v>3640,KINROOI,Ophoven,</v>
      </c>
      <c r="M1275" s="15" t="str">
        <f t="shared" si="424"/>
        <v/>
      </c>
      <c r="N1275" s="15" t="str">
        <f t="shared" si="425"/>
        <v/>
      </c>
      <c r="O1275" s="15" t="str">
        <f t="shared" si="426"/>
        <v/>
      </c>
      <c r="P1275" s="15">
        <f t="shared" si="427"/>
        <v>0</v>
      </c>
      <c r="Q1275" s="15" t="str">
        <f t="shared" si="428"/>
        <v>3640,KINROOI,Ophoven,</v>
      </c>
      <c r="R1275" s="15" t="str">
        <f t="shared" si="429"/>
        <v/>
      </c>
      <c r="S1275" s="15" t="str">
        <f t="shared" si="430"/>
        <v/>
      </c>
      <c r="T1275" s="15" t="str">
        <f t="shared" si="431"/>
        <v/>
      </c>
      <c r="U1275" s="15">
        <f t="shared" si="432"/>
        <v>0</v>
      </c>
      <c r="V1275" s="15" t="str">
        <f t="shared" si="433"/>
        <v>3640,KINROOI,Ophoven,</v>
      </c>
      <c r="W1275" s="15" t="str">
        <f t="shared" si="434"/>
        <v/>
      </c>
      <c r="X1275" s="15" t="str">
        <f t="shared" si="435"/>
        <v/>
      </c>
      <c r="Y1275" s="15" t="str">
        <f t="shared" si="436"/>
        <v/>
      </c>
      <c r="Z1275" s="15">
        <f t="shared" si="437"/>
        <v>0</v>
      </c>
      <c r="AA1275" s="15" t="str">
        <f t="shared" si="438"/>
        <v>3640,KINROOI,Ophoven,</v>
      </c>
      <c r="AB1275" s="15" t="str">
        <f t="shared" si="439"/>
        <v/>
      </c>
    </row>
    <row r="1276" spans="1:28" x14ac:dyDescent="0.2">
      <c r="A1276">
        <v>245</v>
      </c>
      <c r="B1276">
        <v>196</v>
      </c>
      <c r="C1276">
        <v>3650</v>
      </c>
      <c r="D1276" t="s">
        <v>1730</v>
      </c>
      <c r="E1276" t="s">
        <v>1731</v>
      </c>
      <c r="F1276" t="str">
        <f t="shared" si="418"/>
        <v>3650,DILSEN-STOKKEM,De Broeken,</v>
      </c>
      <c r="G1276">
        <f t="shared" si="419"/>
        <v>245</v>
      </c>
      <c r="H1276">
        <f t="shared" si="419"/>
        <v>196</v>
      </c>
      <c r="I1276" s="15" t="str">
        <f t="shared" si="420"/>
        <v/>
      </c>
      <c r="J1276" s="15" t="str">
        <f t="shared" si="421"/>
        <v/>
      </c>
      <c r="K1276" s="15">
        <f t="shared" si="422"/>
        <v>0</v>
      </c>
      <c r="L1276" s="15" t="str">
        <f t="shared" si="423"/>
        <v>3650,DILSEN-STOKKEM,De Broeken,</v>
      </c>
      <c r="M1276" s="15" t="str">
        <f t="shared" si="424"/>
        <v/>
      </c>
      <c r="N1276" s="15" t="str">
        <f t="shared" si="425"/>
        <v/>
      </c>
      <c r="O1276" s="15" t="str">
        <f t="shared" si="426"/>
        <v/>
      </c>
      <c r="P1276" s="15">
        <f t="shared" si="427"/>
        <v>0</v>
      </c>
      <c r="Q1276" s="15" t="str">
        <f t="shared" si="428"/>
        <v>3650,DILSEN-STOKKEM,De Broeken,</v>
      </c>
      <c r="R1276" s="15" t="str">
        <f t="shared" si="429"/>
        <v/>
      </c>
      <c r="S1276" s="15" t="str">
        <f t="shared" si="430"/>
        <v/>
      </c>
      <c r="T1276" s="15" t="str">
        <f t="shared" si="431"/>
        <v/>
      </c>
      <c r="U1276" s="15">
        <f t="shared" si="432"/>
        <v>0</v>
      </c>
      <c r="V1276" s="15" t="str">
        <f t="shared" si="433"/>
        <v>3650,DILSEN-STOKKEM,De Broeken,</v>
      </c>
      <c r="W1276" s="15" t="str">
        <f t="shared" si="434"/>
        <v/>
      </c>
      <c r="X1276" s="15" t="str">
        <f t="shared" si="435"/>
        <v/>
      </c>
      <c r="Y1276" s="15" t="str">
        <f t="shared" si="436"/>
        <v/>
      </c>
      <c r="Z1276" s="15">
        <f t="shared" si="437"/>
        <v>0</v>
      </c>
      <c r="AA1276" s="15" t="str">
        <f t="shared" si="438"/>
        <v>3650,DILSEN-STOKKEM,De Broeken,</v>
      </c>
      <c r="AB1276" s="15" t="str">
        <f t="shared" si="439"/>
        <v/>
      </c>
    </row>
    <row r="1277" spans="1:28" x14ac:dyDescent="0.2">
      <c r="A1277">
        <v>245</v>
      </c>
      <c r="B1277">
        <v>193</v>
      </c>
      <c r="C1277">
        <v>3650</v>
      </c>
      <c r="D1277" t="s">
        <v>1730</v>
      </c>
      <c r="E1277" t="s">
        <v>1732</v>
      </c>
      <c r="F1277" t="str">
        <f t="shared" si="418"/>
        <v>3650,DILSEN-STOKKEM,Dilsen-Stokkem,</v>
      </c>
      <c r="G1277">
        <f t="shared" si="419"/>
        <v>245</v>
      </c>
      <c r="H1277">
        <f t="shared" si="419"/>
        <v>193</v>
      </c>
      <c r="I1277" s="15" t="str">
        <f t="shared" si="420"/>
        <v/>
      </c>
      <c r="J1277" s="15" t="str">
        <f t="shared" si="421"/>
        <v/>
      </c>
      <c r="K1277" s="15">
        <f t="shared" si="422"/>
        <v>0</v>
      </c>
      <c r="L1277" s="15" t="str">
        <f t="shared" si="423"/>
        <v>3650,DILSEN-STOKKEM,Dilsen-Stokkem,</v>
      </c>
      <c r="M1277" s="15" t="str">
        <f t="shared" si="424"/>
        <v/>
      </c>
      <c r="N1277" s="15" t="str">
        <f t="shared" si="425"/>
        <v/>
      </c>
      <c r="O1277" s="15" t="str">
        <f t="shared" si="426"/>
        <v/>
      </c>
      <c r="P1277" s="15">
        <f t="shared" si="427"/>
        <v>0</v>
      </c>
      <c r="Q1277" s="15" t="str">
        <f t="shared" si="428"/>
        <v>3650,DILSEN-STOKKEM,Dilsen-Stokkem,</v>
      </c>
      <c r="R1277" s="15" t="str">
        <f t="shared" si="429"/>
        <v/>
      </c>
      <c r="S1277" s="15" t="str">
        <f t="shared" si="430"/>
        <v/>
      </c>
      <c r="T1277" s="15" t="str">
        <f t="shared" si="431"/>
        <v/>
      </c>
      <c r="U1277" s="15">
        <f t="shared" si="432"/>
        <v>0</v>
      </c>
      <c r="V1277" s="15" t="str">
        <f t="shared" si="433"/>
        <v>3650,DILSEN-STOKKEM,Dilsen-Stokkem,</v>
      </c>
      <c r="W1277" s="15" t="str">
        <f t="shared" si="434"/>
        <v/>
      </c>
      <c r="X1277" s="15" t="str">
        <f t="shared" si="435"/>
        <v/>
      </c>
      <c r="Y1277" s="15" t="str">
        <f t="shared" si="436"/>
        <v/>
      </c>
      <c r="Z1277" s="15">
        <f t="shared" si="437"/>
        <v>0</v>
      </c>
      <c r="AA1277" s="15" t="str">
        <f t="shared" si="438"/>
        <v>3650,DILSEN-STOKKEM,Dilsen-Stokkem,</v>
      </c>
      <c r="AB1277" s="15" t="str">
        <f t="shared" si="439"/>
        <v/>
      </c>
    </row>
    <row r="1278" spans="1:28" x14ac:dyDescent="0.2">
      <c r="A1278">
        <v>247</v>
      </c>
      <c r="B1278">
        <v>196</v>
      </c>
      <c r="C1278">
        <v>3650</v>
      </c>
      <c r="D1278" t="s">
        <v>1730</v>
      </c>
      <c r="E1278" t="s">
        <v>1733</v>
      </c>
      <c r="F1278" t="str">
        <f t="shared" si="418"/>
        <v>3650,DILSEN-STOKKEM,Elen,</v>
      </c>
      <c r="G1278">
        <f t="shared" si="419"/>
        <v>247</v>
      </c>
      <c r="H1278">
        <f t="shared" si="419"/>
        <v>196</v>
      </c>
      <c r="I1278" s="15" t="str">
        <f t="shared" si="420"/>
        <v/>
      </c>
      <c r="J1278" s="15" t="str">
        <f t="shared" si="421"/>
        <v/>
      </c>
      <c r="K1278" s="15">
        <f t="shared" si="422"/>
        <v>0</v>
      </c>
      <c r="L1278" s="15" t="str">
        <f t="shared" si="423"/>
        <v>3650,DILSEN-STOKKEM,Elen,</v>
      </c>
      <c r="M1278" s="15" t="str">
        <f t="shared" si="424"/>
        <v/>
      </c>
      <c r="N1278" s="15" t="str">
        <f t="shared" si="425"/>
        <v/>
      </c>
      <c r="O1278" s="15" t="str">
        <f t="shared" si="426"/>
        <v/>
      </c>
      <c r="P1278" s="15">
        <f t="shared" si="427"/>
        <v>0</v>
      </c>
      <c r="Q1278" s="15" t="str">
        <f t="shared" si="428"/>
        <v>3650,DILSEN-STOKKEM,Elen,</v>
      </c>
      <c r="R1278" s="15" t="str">
        <f t="shared" si="429"/>
        <v/>
      </c>
      <c r="S1278" s="15" t="str">
        <f t="shared" si="430"/>
        <v/>
      </c>
      <c r="T1278" s="15" t="str">
        <f t="shared" si="431"/>
        <v/>
      </c>
      <c r="U1278" s="15">
        <f t="shared" si="432"/>
        <v>0</v>
      </c>
      <c r="V1278" s="15" t="str">
        <f t="shared" si="433"/>
        <v>3650,DILSEN-STOKKEM,Elen,</v>
      </c>
      <c r="W1278" s="15" t="str">
        <f t="shared" si="434"/>
        <v/>
      </c>
      <c r="X1278" s="15" t="str">
        <f t="shared" si="435"/>
        <v/>
      </c>
      <c r="Y1278" s="15" t="str">
        <f t="shared" si="436"/>
        <v/>
      </c>
      <c r="Z1278" s="15">
        <f t="shared" si="437"/>
        <v>0</v>
      </c>
      <c r="AA1278" s="15" t="str">
        <f t="shared" si="438"/>
        <v>3650,DILSEN-STOKKEM,Elen,</v>
      </c>
      <c r="AB1278" s="15" t="str">
        <f t="shared" si="439"/>
        <v/>
      </c>
    </row>
    <row r="1279" spans="1:28" x14ac:dyDescent="0.2">
      <c r="A1279">
        <v>245</v>
      </c>
      <c r="B1279">
        <v>190</v>
      </c>
      <c r="C1279">
        <v>3650</v>
      </c>
      <c r="D1279" t="s">
        <v>1730</v>
      </c>
      <c r="E1279" t="s">
        <v>1734</v>
      </c>
      <c r="F1279" t="str">
        <f t="shared" si="418"/>
        <v>3650,DILSEN-STOKKEM,Lanklaar,</v>
      </c>
      <c r="G1279">
        <f t="shared" si="419"/>
        <v>245</v>
      </c>
      <c r="H1279">
        <f t="shared" si="419"/>
        <v>190</v>
      </c>
      <c r="I1279" s="15" t="str">
        <f t="shared" si="420"/>
        <v/>
      </c>
      <c r="J1279" s="15" t="str">
        <f t="shared" si="421"/>
        <v/>
      </c>
      <c r="K1279" s="15">
        <f t="shared" si="422"/>
        <v>0</v>
      </c>
      <c r="L1279" s="15" t="str">
        <f t="shared" si="423"/>
        <v>3650,DILSEN-STOKKEM,Lanklaar,</v>
      </c>
      <c r="M1279" s="15" t="str">
        <f t="shared" si="424"/>
        <v/>
      </c>
      <c r="N1279" s="15" t="str">
        <f t="shared" si="425"/>
        <v/>
      </c>
      <c r="O1279" s="15" t="str">
        <f t="shared" si="426"/>
        <v/>
      </c>
      <c r="P1279" s="15">
        <f t="shared" si="427"/>
        <v>0</v>
      </c>
      <c r="Q1279" s="15" t="str">
        <f t="shared" si="428"/>
        <v>3650,DILSEN-STOKKEM,Lanklaar,</v>
      </c>
      <c r="R1279" s="15" t="str">
        <f t="shared" si="429"/>
        <v/>
      </c>
      <c r="S1279" s="15" t="str">
        <f t="shared" si="430"/>
        <v/>
      </c>
      <c r="T1279" s="15" t="str">
        <f t="shared" si="431"/>
        <v/>
      </c>
      <c r="U1279" s="15">
        <f t="shared" si="432"/>
        <v>0</v>
      </c>
      <c r="V1279" s="15" t="str">
        <f t="shared" si="433"/>
        <v>3650,DILSEN-STOKKEM,Lanklaar,</v>
      </c>
      <c r="W1279" s="15" t="str">
        <f t="shared" si="434"/>
        <v/>
      </c>
      <c r="X1279" s="15" t="str">
        <f t="shared" si="435"/>
        <v/>
      </c>
      <c r="Y1279" s="15" t="str">
        <f t="shared" si="436"/>
        <v/>
      </c>
      <c r="Z1279" s="15">
        <f t="shared" si="437"/>
        <v>0</v>
      </c>
      <c r="AA1279" s="15" t="str">
        <f t="shared" si="438"/>
        <v>3650,DILSEN-STOKKEM,Lanklaar,</v>
      </c>
      <c r="AB1279" s="15" t="str">
        <f t="shared" si="439"/>
        <v/>
      </c>
    </row>
    <row r="1280" spans="1:28" x14ac:dyDescent="0.2">
      <c r="A1280">
        <v>247</v>
      </c>
      <c r="B1280">
        <v>194</v>
      </c>
      <c r="C1280">
        <v>3650</v>
      </c>
      <c r="D1280" t="s">
        <v>1730</v>
      </c>
      <c r="E1280" t="s">
        <v>1735</v>
      </c>
      <c r="F1280" t="str">
        <f t="shared" si="418"/>
        <v>3650,DILSEN-STOKKEM,Ommerstein,</v>
      </c>
      <c r="G1280">
        <f t="shared" si="419"/>
        <v>247</v>
      </c>
      <c r="H1280">
        <f t="shared" si="419"/>
        <v>194</v>
      </c>
      <c r="I1280" s="15" t="str">
        <f t="shared" si="420"/>
        <v/>
      </c>
      <c r="J1280" s="15" t="str">
        <f t="shared" si="421"/>
        <v/>
      </c>
      <c r="K1280" s="15">
        <f t="shared" si="422"/>
        <v>0</v>
      </c>
      <c r="L1280" s="15" t="str">
        <f t="shared" si="423"/>
        <v>3650,DILSEN-STOKKEM,Ommerstein,</v>
      </c>
      <c r="M1280" s="15" t="str">
        <f t="shared" si="424"/>
        <v/>
      </c>
      <c r="N1280" s="15" t="str">
        <f t="shared" si="425"/>
        <v/>
      </c>
      <c r="O1280" s="15" t="str">
        <f t="shared" si="426"/>
        <v/>
      </c>
      <c r="P1280" s="15">
        <f t="shared" si="427"/>
        <v>0</v>
      </c>
      <c r="Q1280" s="15" t="str">
        <f t="shared" si="428"/>
        <v>3650,DILSEN-STOKKEM,Ommerstein,</v>
      </c>
      <c r="R1280" s="15" t="str">
        <f t="shared" si="429"/>
        <v/>
      </c>
      <c r="S1280" s="15" t="str">
        <f t="shared" si="430"/>
        <v/>
      </c>
      <c r="T1280" s="15" t="str">
        <f t="shared" si="431"/>
        <v/>
      </c>
      <c r="U1280" s="15">
        <f t="shared" si="432"/>
        <v>0</v>
      </c>
      <c r="V1280" s="15" t="str">
        <f t="shared" si="433"/>
        <v>3650,DILSEN-STOKKEM,Ommerstein,</v>
      </c>
      <c r="W1280" s="15" t="str">
        <f t="shared" si="434"/>
        <v/>
      </c>
      <c r="X1280" s="15" t="str">
        <f t="shared" si="435"/>
        <v/>
      </c>
      <c r="Y1280" s="15" t="str">
        <f t="shared" si="436"/>
        <v/>
      </c>
      <c r="Z1280" s="15">
        <f t="shared" si="437"/>
        <v>0</v>
      </c>
      <c r="AA1280" s="15" t="str">
        <f t="shared" si="438"/>
        <v>3650,DILSEN-STOKKEM,Ommerstein,</v>
      </c>
      <c r="AB1280" s="15" t="str">
        <f t="shared" si="439"/>
        <v/>
      </c>
    </row>
    <row r="1281" spans="1:28" x14ac:dyDescent="0.2">
      <c r="A1281">
        <v>245</v>
      </c>
      <c r="B1281">
        <v>189</v>
      </c>
      <c r="C1281">
        <v>3650</v>
      </c>
      <c r="D1281" t="s">
        <v>1730</v>
      </c>
      <c r="E1281" t="s">
        <v>1736</v>
      </c>
      <c r="F1281" t="str">
        <f t="shared" si="418"/>
        <v>3650,DILSEN-STOKKEM,Rachels,</v>
      </c>
      <c r="G1281">
        <f t="shared" si="419"/>
        <v>245</v>
      </c>
      <c r="H1281">
        <f t="shared" si="419"/>
        <v>189</v>
      </c>
      <c r="I1281" s="15" t="str">
        <f t="shared" si="420"/>
        <v/>
      </c>
      <c r="J1281" s="15" t="str">
        <f t="shared" si="421"/>
        <v/>
      </c>
      <c r="K1281" s="15">
        <f t="shared" si="422"/>
        <v>0</v>
      </c>
      <c r="L1281" s="15" t="str">
        <f t="shared" si="423"/>
        <v>3650,DILSEN-STOKKEM,Rachels,</v>
      </c>
      <c r="M1281" s="15" t="str">
        <f t="shared" si="424"/>
        <v/>
      </c>
      <c r="N1281" s="15" t="str">
        <f t="shared" si="425"/>
        <v/>
      </c>
      <c r="O1281" s="15" t="str">
        <f t="shared" si="426"/>
        <v/>
      </c>
      <c r="P1281" s="15">
        <f t="shared" si="427"/>
        <v>0</v>
      </c>
      <c r="Q1281" s="15" t="str">
        <f t="shared" si="428"/>
        <v>3650,DILSEN-STOKKEM,Rachels,</v>
      </c>
      <c r="R1281" s="15" t="str">
        <f t="shared" si="429"/>
        <v/>
      </c>
      <c r="S1281" s="15" t="str">
        <f t="shared" si="430"/>
        <v/>
      </c>
      <c r="T1281" s="15" t="str">
        <f t="shared" si="431"/>
        <v/>
      </c>
      <c r="U1281" s="15">
        <f t="shared" si="432"/>
        <v>0</v>
      </c>
      <c r="V1281" s="15" t="str">
        <f t="shared" si="433"/>
        <v>3650,DILSEN-STOKKEM,Rachels,</v>
      </c>
      <c r="W1281" s="15" t="str">
        <f t="shared" si="434"/>
        <v/>
      </c>
      <c r="X1281" s="15" t="str">
        <f t="shared" si="435"/>
        <v/>
      </c>
      <c r="Y1281" s="15" t="str">
        <f t="shared" si="436"/>
        <v/>
      </c>
      <c r="Z1281" s="15">
        <f t="shared" si="437"/>
        <v>0</v>
      </c>
      <c r="AA1281" s="15" t="str">
        <f t="shared" si="438"/>
        <v>3650,DILSEN-STOKKEM,Rachels,</v>
      </c>
      <c r="AB1281" s="15" t="str">
        <f t="shared" si="439"/>
        <v/>
      </c>
    </row>
    <row r="1282" spans="1:28" x14ac:dyDescent="0.2">
      <c r="A1282">
        <v>246</v>
      </c>
      <c r="B1282">
        <v>194</v>
      </c>
      <c r="C1282">
        <v>3650</v>
      </c>
      <c r="D1282" t="s">
        <v>1730</v>
      </c>
      <c r="E1282" t="s">
        <v>1737</v>
      </c>
      <c r="F1282" t="str">
        <f t="shared" si="418"/>
        <v>3650,DILSEN-STOKKEM,Rotem,</v>
      </c>
      <c r="G1282">
        <f t="shared" si="419"/>
        <v>246</v>
      </c>
      <c r="H1282">
        <f t="shared" si="419"/>
        <v>194</v>
      </c>
      <c r="I1282" s="15" t="str">
        <f t="shared" si="420"/>
        <v/>
      </c>
      <c r="J1282" s="15" t="str">
        <f t="shared" si="421"/>
        <v/>
      </c>
      <c r="K1282" s="15">
        <f t="shared" si="422"/>
        <v>0</v>
      </c>
      <c r="L1282" s="15" t="str">
        <f t="shared" si="423"/>
        <v>3650,DILSEN-STOKKEM,Rotem,</v>
      </c>
      <c r="M1282" s="15" t="str">
        <f t="shared" si="424"/>
        <v/>
      </c>
      <c r="N1282" s="15" t="str">
        <f t="shared" si="425"/>
        <v/>
      </c>
      <c r="O1282" s="15" t="str">
        <f t="shared" si="426"/>
        <v/>
      </c>
      <c r="P1282" s="15">
        <f t="shared" si="427"/>
        <v>0</v>
      </c>
      <c r="Q1282" s="15" t="str">
        <f t="shared" si="428"/>
        <v>3650,DILSEN-STOKKEM,Rotem,</v>
      </c>
      <c r="R1282" s="15" t="str">
        <f t="shared" si="429"/>
        <v/>
      </c>
      <c r="S1282" s="15" t="str">
        <f t="shared" si="430"/>
        <v/>
      </c>
      <c r="T1282" s="15" t="str">
        <f t="shared" si="431"/>
        <v/>
      </c>
      <c r="U1282" s="15">
        <f t="shared" si="432"/>
        <v>0</v>
      </c>
      <c r="V1282" s="15" t="str">
        <f t="shared" si="433"/>
        <v>3650,DILSEN-STOKKEM,Rotem,</v>
      </c>
      <c r="W1282" s="15" t="str">
        <f t="shared" si="434"/>
        <v/>
      </c>
      <c r="X1282" s="15" t="str">
        <f t="shared" si="435"/>
        <v/>
      </c>
      <c r="Y1282" s="15" t="str">
        <f t="shared" si="436"/>
        <v/>
      </c>
      <c r="Z1282" s="15">
        <f t="shared" si="437"/>
        <v>0</v>
      </c>
      <c r="AA1282" s="15" t="str">
        <f t="shared" si="438"/>
        <v>3650,DILSEN-STOKKEM,Rotem,</v>
      </c>
      <c r="AB1282" s="15" t="str">
        <f t="shared" si="439"/>
        <v/>
      </c>
    </row>
    <row r="1283" spans="1:28" x14ac:dyDescent="0.2">
      <c r="A1283">
        <v>247</v>
      </c>
      <c r="B1283">
        <v>191</v>
      </c>
      <c r="C1283">
        <v>3650</v>
      </c>
      <c r="D1283" t="s">
        <v>1730</v>
      </c>
      <c r="E1283" t="s">
        <v>1738</v>
      </c>
      <c r="F1283" t="str">
        <f t="shared" si="418"/>
        <v>3650,DILSEN-STOKKEM,Stokkem,</v>
      </c>
      <c r="G1283">
        <f t="shared" si="419"/>
        <v>247</v>
      </c>
      <c r="H1283">
        <f t="shared" si="419"/>
        <v>191</v>
      </c>
      <c r="I1283" s="15" t="str">
        <f t="shared" si="420"/>
        <v/>
      </c>
      <c r="J1283" s="15" t="str">
        <f t="shared" si="421"/>
        <v/>
      </c>
      <c r="K1283" s="15">
        <f t="shared" si="422"/>
        <v>0</v>
      </c>
      <c r="L1283" s="15" t="str">
        <f t="shared" si="423"/>
        <v>3650,DILSEN-STOKKEM,Stokkem,</v>
      </c>
      <c r="M1283" s="15" t="str">
        <f t="shared" si="424"/>
        <v/>
      </c>
      <c r="N1283" s="15" t="str">
        <f t="shared" si="425"/>
        <v/>
      </c>
      <c r="O1283" s="15" t="str">
        <f t="shared" si="426"/>
        <v/>
      </c>
      <c r="P1283" s="15">
        <f t="shared" si="427"/>
        <v>0</v>
      </c>
      <c r="Q1283" s="15" t="str">
        <f t="shared" si="428"/>
        <v>3650,DILSEN-STOKKEM,Stokkem,</v>
      </c>
      <c r="R1283" s="15" t="str">
        <f t="shared" si="429"/>
        <v/>
      </c>
      <c r="S1283" s="15" t="str">
        <f t="shared" si="430"/>
        <v/>
      </c>
      <c r="T1283" s="15" t="str">
        <f t="shared" si="431"/>
        <v/>
      </c>
      <c r="U1283" s="15">
        <f t="shared" si="432"/>
        <v>0</v>
      </c>
      <c r="V1283" s="15" t="str">
        <f t="shared" si="433"/>
        <v>3650,DILSEN-STOKKEM,Stokkem,</v>
      </c>
      <c r="W1283" s="15" t="str">
        <f t="shared" si="434"/>
        <v/>
      </c>
      <c r="X1283" s="15" t="str">
        <f t="shared" si="435"/>
        <v/>
      </c>
      <c r="Y1283" s="15" t="str">
        <f t="shared" si="436"/>
        <v/>
      </c>
      <c r="Z1283" s="15">
        <f t="shared" si="437"/>
        <v>0</v>
      </c>
      <c r="AA1283" s="15" t="str">
        <f t="shared" si="438"/>
        <v>3650,DILSEN-STOKKEM,Stokkem,</v>
      </c>
      <c r="AB1283" s="15" t="str">
        <f t="shared" si="439"/>
        <v/>
      </c>
    </row>
    <row r="1284" spans="1:28" x14ac:dyDescent="0.2">
      <c r="A1284">
        <v>236</v>
      </c>
      <c r="B1284">
        <v>194</v>
      </c>
      <c r="C1284">
        <v>3660</v>
      </c>
      <c r="D1284" t="s">
        <v>1739</v>
      </c>
      <c r="E1284" t="s">
        <v>1740</v>
      </c>
      <c r="F1284" t="str">
        <f t="shared" ref="F1284:F1347" si="440">CONCATENATE(C1284,",",D1284,",",E1284,",")</f>
        <v>3660,OPGLABBEEK,Louwel,</v>
      </c>
      <c r="G1284">
        <f t="shared" ref="G1284:H1347" si="441">A1284</f>
        <v>236</v>
      </c>
      <c r="H1284">
        <f t="shared" si="441"/>
        <v>194</v>
      </c>
      <c r="I1284" s="15" t="str">
        <f t="shared" ref="I1284:I1347" si="442">IF($C1284=I$2,$F1284,"")</f>
        <v/>
      </c>
      <c r="J1284" s="15" t="str">
        <f t="shared" ref="J1284:J1347" si="443">IF($D1284=J$2,$F1284,"")</f>
        <v/>
      </c>
      <c r="K1284" s="15">
        <f t="shared" ref="K1284:K1347" si="444">2-COUNTIF(I1284:J1284,"")</f>
        <v>0</v>
      </c>
      <c r="L1284" s="15" t="str">
        <f t="shared" ref="L1284:L1347" si="445">IF(K1284=K$2,$F1284,"")</f>
        <v>3660,OPGLABBEEK,Louwel,</v>
      </c>
      <c r="M1284" s="15" t="str">
        <f t="shared" ref="M1284:M1347" si="446">IF($A$2=1,IF(AND(L$2&gt;0,L$2&lt;=100),IF(L1284="",M1283,CONCATENATE(M1283,L1284,"&amp;")),""),"")</f>
        <v/>
      </c>
      <c r="N1284" s="15" t="str">
        <f t="shared" ref="N1284:N1347" si="447">IF($C1284=N$2,$F1284,"")</f>
        <v/>
      </c>
      <c r="O1284" s="15" t="str">
        <f t="shared" ref="O1284:O1347" si="448">IF($D1284=O$2,$F1284,"")</f>
        <v/>
      </c>
      <c r="P1284" s="15">
        <f t="shared" ref="P1284:P1347" si="449">2-COUNTIF(N1284:O1284,"")</f>
        <v>0</v>
      </c>
      <c r="Q1284" s="15" t="str">
        <f t="shared" ref="Q1284:Q1347" si="450">IF(P1284=P$2,$F1284,"")</f>
        <v>3660,OPGLABBEEK,Louwel,</v>
      </c>
      <c r="R1284" s="15" t="str">
        <f t="shared" ref="R1284:R1347" si="451">IF($A$2=1,IF(AND(Q$2&gt;0,Q$2&lt;=100),IF(Q1284="",R1283,CONCATENATE(R1283,Q1284,"&amp;")),""),"")</f>
        <v/>
      </c>
      <c r="S1284" s="15" t="str">
        <f t="shared" ref="S1284:S1347" si="452">IF($C1284=S$2,$F1284,"")</f>
        <v/>
      </c>
      <c r="T1284" s="15" t="str">
        <f t="shared" ref="T1284:T1347" si="453">IF($D1284=T$2,$F1284,"")</f>
        <v/>
      </c>
      <c r="U1284" s="15">
        <f t="shared" ref="U1284:U1347" si="454">2-COUNTIF(S1284:T1284,"")</f>
        <v>0</v>
      </c>
      <c r="V1284" s="15" t="str">
        <f t="shared" ref="V1284:V1347" si="455">IF(U1284=U$2,$F1284,"")</f>
        <v>3660,OPGLABBEEK,Louwel,</v>
      </c>
      <c r="W1284" s="15" t="str">
        <f t="shared" ref="W1284:W1347" si="456">IF($A$2=1,IF(AND(V$2&gt;0,V$2&lt;=100),IF(V1284="",W1283,CONCATENATE(W1283,V1284,"&amp;")),""),"")</f>
        <v/>
      </c>
      <c r="X1284" s="15" t="str">
        <f t="shared" ref="X1284:X1347" si="457">IF($C1284=X$2,$F1284,"")</f>
        <v/>
      </c>
      <c r="Y1284" s="15" t="str">
        <f t="shared" ref="Y1284:Y1347" si="458">IF($D1284=Y$2,$F1284,"")</f>
        <v/>
      </c>
      <c r="Z1284" s="15">
        <f t="shared" ref="Z1284:Z1347" si="459">2-COUNTIF(X1284:Y1284,"")</f>
        <v>0</v>
      </c>
      <c r="AA1284" s="15" t="str">
        <f t="shared" ref="AA1284:AA1347" si="460">IF(Z1284=Z$2,$F1284,"")</f>
        <v>3660,OPGLABBEEK,Louwel,</v>
      </c>
      <c r="AB1284" s="15" t="str">
        <f t="shared" ref="AB1284:AB1347" si="461">IF($A$2=1,IF(AND(AA$2&gt;0,AA$2&lt;=100),IF(AA1284="",AB1283,CONCATENATE(AB1283,AA1284,"&amp;")),""),"")</f>
        <v/>
      </c>
    </row>
    <row r="1285" spans="1:28" x14ac:dyDescent="0.2">
      <c r="A1285">
        <v>235</v>
      </c>
      <c r="B1285">
        <v>194</v>
      </c>
      <c r="C1285">
        <v>3660</v>
      </c>
      <c r="D1285" t="s">
        <v>1739</v>
      </c>
      <c r="E1285" t="s">
        <v>1741</v>
      </c>
      <c r="F1285" t="str">
        <f t="shared" si="440"/>
        <v>3660,OPGLABBEEK,Opglabbeek,</v>
      </c>
      <c r="G1285">
        <f t="shared" si="441"/>
        <v>235</v>
      </c>
      <c r="H1285">
        <f t="shared" si="441"/>
        <v>194</v>
      </c>
      <c r="I1285" s="15" t="str">
        <f t="shared" si="442"/>
        <v/>
      </c>
      <c r="J1285" s="15" t="str">
        <f t="shared" si="443"/>
        <v/>
      </c>
      <c r="K1285" s="15">
        <f t="shared" si="444"/>
        <v>0</v>
      </c>
      <c r="L1285" s="15" t="str">
        <f t="shared" si="445"/>
        <v>3660,OPGLABBEEK,Opglabbeek,</v>
      </c>
      <c r="M1285" s="15" t="str">
        <f t="shared" si="446"/>
        <v/>
      </c>
      <c r="N1285" s="15" t="str">
        <f t="shared" si="447"/>
        <v/>
      </c>
      <c r="O1285" s="15" t="str">
        <f t="shared" si="448"/>
        <v/>
      </c>
      <c r="P1285" s="15">
        <f t="shared" si="449"/>
        <v>0</v>
      </c>
      <c r="Q1285" s="15" t="str">
        <f t="shared" si="450"/>
        <v>3660,OPGLABBEEK,Opglabbeek,</v>
      </c>
      <c r="R1285" s="15" t="str">
        <f t="shared" si="451"/>
        <v/>
      </c>
      <c r="S1285" s="15" t="str">
        <f t="shared" si="452"/>
        <v/>
      </c>
      <c r="T1285" s="15" t="str">
        <f t="shared" si="453"/>
        <v/>
      </c>
      <c r="U1285" s="15">
        <f t="shared" si="454"/>
        <v>0</v>
      </c>
      <c r="V1285" s="15" t="str">
        <f t="shared" si="455"/>
        <v>3660,OPGLABBEEK,Opglabbeek,</v>
      </c>
      <c r="W1285" s="15" t="str">
        <f t="shared" si="456"/>
        <v/>
      </c>
      <c r="X1285" s="15" t="str">
        <f t="shared" si="457"/>
        <v/>
      </c>
      <c r="Y1285" s="15" t="str">
        <f t="shared" si="458"/>
        <v/>
      </c>
      <c r="Z1285" s="15">
        <f t="shared" si="459"/>
        <v>0</v>
      </c>
      <c r="AA1285" s="15" t="str">
        <f t="shared" si="460"/>
        <v>3660,OPGLABBEEK,Opglabbeek,</v>
      </c>
      <c r="AB1285" s="15" t="str">
        <f t="shared" si="461"/>
        <v/>
      </c>
    </row>
    <row r="1286" spans="1:28" x14ac:dyDescent="0.2">
      <c r="A1286">
        <v>235</v>
      </c>
      <c r="B1286">
        <v>189</v>
      </c>
      <c r="C1286">
        <v>3665</v>
      </c>
      <c r="D1286" t="s">
        <v>1742</v>
      </c>
      <c r="E1286" t="s">
        <v>1743</v>
      </c>
      <c r="F1286" t="str">
        <f t="shared" si="440"/>
        <v>3665,AS,As,</v>
      </c>
      <c r="G1286">
        <f t="shared" si="441"/>
        <v>235</v>
      </c>
      <c r="H1286">
        <f t="shared" si="441"/>
        <v>189</v>
      </c>
      <c r="I1286" s="15" t="str">
        <f t="shared" si="442"/>
        <v/>
      </c>
      <c r="J1286" s="15" t="str">
        <f t="shared" si="443"/>
        <v/>
      </c>
      <c r="K1286" s="15">
        <f t="shared" si="444"/>
        <v>0</v>
      </c>
      <c r="L1286" s="15" t="str">
        <f t="shared" si="445"/>
        <v>3665,AS,As,</v>
      </c>
      <c r="M1286" s="15" t="str">
        <f t="shared" si="446"/>
        <v/>
      </c>
      <c r="N1286" s="15" t="str">
        <f t="shared" si="447"/>
        <v/>
      </c>
      <c r="O1286" s="15" t="str">
        <f t="shared" si="448"/>
        <v/>
      </c>
      <c r="P1286" s="15">
        <f t="shared" si="449"/>
        <v>0</v>
      </c>
      <c r="Q1286" s="15" t="str">
        <f t="shared" si="450"/>
        <v>3665,AS,As,</v>
      </c>
      <c r="R1286" s="15" t="str">
        <f t="shared" si="451"/>
        <v/>
      </c>
      <c r="S1286" s="15" t="str">
        <f t="shared" si="452"/>
        <v/>
      </c>
      <c r="T1286" s="15" t="str">
        <f t="shared" si="453"/>
        <v/>
      </c>
      <c r="U1286" s="15">
        <f t="shared" si="454"/>
        <v>0</v>
      </c>
      <c r="V1286" s="15" t="str">
        <f t="shared" si="455"/>
        <v>3665,AS,As,</v>
      </c>
      <c r="W1286" s="15" t="str">
        <f t="shared" si="456"/>
        <v/>
      </c>
      <c r="X1286" s="15" t="str">
        <f t="shared" si="457"/>
        <v/>
      </c>
      <c r="Y1286" s="15" t="str">
        <f t="shared" si="458"/>
        <v/>
      </c>
      <c r="Z1286" s="15">
        <f t="shared" si="459"/>
        <v>0</v>
      </c>
      <c r="AA1286" s="15" t="str">
        <f t="shared" si="460"/>
        <v>3665,AS,As,</v>
      </c>
      <c r="AB1286" s="15" t="str">
        <f t="shared" si="461"/>
        <v/>
      </c>
    </row>
    <row r="1287" spans="1:28" x14ac:dyDescent="0.2">
      <c r="A1287">
        <v>235</v>
      </c>
      <c r="B1287">
        <v>190</v>
      </c>
      <c r="C1287">
        <v>3665</v>
      </c>
      <c r="D1287" t="s">
        <v>1742</v>
      </c>
      <c r="E1287" t="s">
        <v>1744</v>
      </c>
      <c r="F1287" t="str">
        <f t="shared" si="440"/>
        <v>3665,AS,Overeinde,</v>
      </c>
      <c r="G1287">
        <f t="shared" si="441"/>
        <v>235</v>
      </c>
      <c r="H1287">
        <f t="shared" si="441"/>
        <v>190</v>
      </c>
      <c r="I1287" s="15" t="str">
        <f t="shared" si="442"/>
        <v/>
      </c>
      <c r="J1287" s="15" t="str">
        <f t="shared" si="443"/>
        <v/>
      </c>
      <c r="K1287" s="15">
        <f t="shared" si="444"/>
        <v>0</v>
      </c>
      <c r="L1287" s="15" t="str">
        <f t="shared" si="445"/>
        <v>3665,AS,Overeinde,</v>
      </c>
      <c r="M1287" s="15" t="str">
        <f t="shared" si="446"/>
        <v/>
      </c>
      <c r="N1287" s="15" t="str">
        <f t="shared" si="447"/>
        <v/>
      </c>
      <c r="O1287" s="15" t="str">
        <f t="shared" si="448"/>
        <v/>
      </c>
      <c r="P1287" s="15">
        <f t="shared" si="449"/>
        <v>0</v>
      </c>
      <c r="Q1287" s="15" t="str">
        <f t="shared" si="450"/>
        <v>3665,AS,Overeinde,</v>
      </c>
      <c r="R1287" s="15" t="str">
        <f t="shared" si="451"/>
        <v/>
      </c>
      <c r="S1287" s="15" t="str">
        <f t="shared" si="452"/>
        <v/>
      </c>
      <c r="T1287" s="15" t="str">
        <f t="shared" si="453"/>
        <v/>
      </c>
      <c r="U1287" s="15">
        <f t="shared" si="454"/>
        <v>0</v>
      </c>
      <c r="V1287" s="15" t="str">
        <f t="shared" si="455"/>
        <v>3665,AS,Overeinde,</v>
      </c>
      <c r="W1287" s="15" t="str">
        <f t="shared" si="456"/>
        <v/>
      </c>
      <c r="X1287" s="15" t="str">
        <f t="shared" si="457"/>
        <v/>
      </c>
      <c r="Y1287" s="15" t="str">
        <f t="shared" si="458"/>
        <v/>
      </c>
      <c r="Z1287" s="15">
        <f t="shared" si="459"/>
        <v>0</v>
      </c>
      <c r="AA1287" s="15" t="str">
        <f t="shared" si="460"/>
        <v>3665,AS,Overeinde,</v>
      </c>
      <c r="AB1287" s="15" t="str">
        <f t="shared" si="461"/>
        <v/>
      </c>
    </row>
    <row r="1288" spans="1:28" x14ac:dyDescent="0.2">
      <c r="A1288">
        <v>234</v>
      </c>
      <c r="B1288">
        <v>188</v>
      </c>
      <c r="C1288">
        <v>3665</v>
      </c>
      <c r="D1288" t="s">
        <v>1742</v>
      </c>
      <c r="E1288" t="s">
        <v>1745</v>
      </c>
      <c r="F1288" t="str">
        <f t="shared" si="440"/>
        <v>3665,AS,Terheide,</v>
      </c>
      <c r="G1288">
        <f t="shared" si="441"/>
        <v>234</v>
      </c>
      <c r="H1288">
        <f t="shared" si="441"/>
        <v>188</v>
      </c>
      <c r="I1288" s="15" t="str">
        <f t="shared" si="442"/>
        <v/>
      </c>
      <c r="J1288" s="15" t="str">
        <f t="shared" si="443"/>
        <v/>
      </c>
      <c r="K1288" s="15">
        <f t="shared" si="444"/>
        <v>0</v>
      </c>
      <c r="L1288" s="15" t="str">
        <f t="shared" si="445"/>
        <v>3665,AS,Terheide,</v>
      </c>
      <c r="M1288" s="15" t="str">
        <f t="shared" si="446"/>
        <v/>
      </c>
      <c r="N1288" s="15" t="str">
        <f t="shared" si="447"/>
        <v/>
      </c>
      <c r="O1288" s="15" t="str">
        <f t="shared" si="448"/>
        <v/>
      </c>
      <c r="P1288" s="15">
        <f t="shared" si="449"/>
        <v>0</v>
      </c>
      <c r="Q1288" s="15" t="str">
        <f t="shared" si="450"/>
        <v>3665,AS,Terheide,</v>
      </c>
      <c r="R1288" s="15" t="str">
        <f t="shared" si="451"/>
        <v/>
      </c>
      <c r="S1288" s="15" t="str">
        <f t="shared" si="452"/>
        <v/>
      </c>
      <c r="T1288" s="15" t="str">
        <f t="shared" si="453"/>
        <v/>
      </c>
      <c r="U1288" s="15">
        <f t="shared" si="454"/>
        <v>0</v>
      </c>
      <c r="V1288" s="15" t="str">
        <f t="shared" si="455"/>
        <v>3665,AS,Terheide,</v>
      </c>
      <c r="W1288" s="15" t="str">
        <f t="shared" si="456"/>
        <v/>
      </c>
      <c r="X1288" s="15" t="str">
        <f t="shared" si="457"/>
        <v/>
      </c>
      <c r="Y1288" s="15" t="str">
        <f t="shared" si="458"/>
        <v/>
      </c>
      <c r="Z1288" s="15">
        <f t="shared" si="459"/>
        <v>0</v>
      </c>
      <c r="AA1288" s="15" t="str">
        <f t="shared" si="460"/>
        <v>3665,AS,Terheide,</v>
      </c>
      <c r="AB1288" s="15" t="str">
        <f t="shared" si="461"/>
        <v/>
      </c>
    </row>
    <row r="1289" spans="1:28" x14ac:dyDescent="0.2">
      <c r="A1289">
        <v>234</v>
      </c>
      <c r="B1289">
        <v>189</v>
      </c>
      <c r="C1289">
        <v>3665</v>
      </c>
      <c r="D1289" t="s">
        <v>1742</v>
      </c>
      <c r="E1289" t="s">
        <v>1746</v>
      </c>
      <c r="F1289" t="str">
        <f t="shared" si="440"/>
        <v>3665,AS,Zevenhuizen,</v>
      </c>
      <c r="G1289">
        <f t="shared" si="441"/>
        <v>234</v>
      </c>
      <c r="H1289">
        <f t="shared" si="441"/>
        <v>189</v>
      </c>
      <c r="I1289" s="15" t="str">
        <f t="shared" si="442"/>
        <v/>
      </c>
      <c r="J1289" s="15" t="str">
        <f t="shared" si="443"/>
        <v/>
      </c>
      <c r="K1289" s="15">
        <f t="shared" si="444"/>
        <v>0</v>
      </c>
      <c r="L1289" s="15" t="str">
        <f t="shared" si="445"/>
        <v>3665,AS,Zevenhuizen,</v>
      </c>
      <c r="M1289" s="15" t="str">
        <f t="shared" si="446"/>
        <v/>
      </c>
      <c r="N1289" s="15" t="str">
        <f t="shared" si="447"/>
        <v/>
      </c>
      <c r="O1289" s="15" t="str">
        <f t="shared" si="448"/>
        <v/>
      </c>
      <c r="P1289" s="15">
        <f t="shared" si="449"/>
        <v>0</v>
      </c>
      <c r="Q1289" s="15" t="str">
        <f t="shared" si="450"/>
        <v>3665,AS,Zevenhuizen,</v>
      </c>
      <c r="R1289" s="15" t="str">
        <f t="shared" si="451"/>
        <v/>
      </c>
      <c r="S1289" s="15" t="str">
        <f t="shared" si="452"/>
        <v/>
      </c>
      <c r="T1289" s="15" t="str">
        <f t="shared" si="453"/>
        <v/>
      </c>
      <c r="U1289" s="15">
        <f t="shared" si="454"/>
        <v>0</v>
      </c>
      <c r="V1289" s="15" t="str">
        <f t="shared" si="455"/>
        <v>3665,AS,Zevenhuizen,</v>
      </c>
      <c r="W1289" s="15" t="str">
        <f t="shared" si="456"/>
        <v/>
      </c>
      <c r="X1289" s="15" t="str">
        <f t="shared" si="457"/>
        <v/>
      </c>
      <c r="Y1289" s="15" t="str">
        <f t="shared" si="458"/>
        <v/>
      </c>
      <c r="Z1289" s="15">
        <f t="shared" si="459"/>
        <v>0</v>
      </c>
      <c r="AA1289" s="15" t="str">
        <f t="shared" si="460"/>
        <v>3665,AS,Zevenhuizen,</v>
      </c>
      <c r="AB1289" s="15" t="str">
        <f t="shared" si="461"/>
        <v/>
      </c>
    </row>
    <row r="1290" spans="1:28" x14ac:dyDescent="0.2">
      <c r="A1290">
        <v>237</v>
      </c>
      <c r="B1290">
        <v>190</v>
      </c>
      <c r="C1290">
        <v>3668</v>
      </c>
      <c r="D1290" t="s">
        <v>1742</v>
      </c>
      <c r="E1290" t="s">
        <v>1747</v>
      </c>
      <c r="F1290" t="str">
        <f t="shared" si="440"/>
        <v>3668,AS,Niel-bij-As,</v>
      </c>
      <c r="G1290">
        <f t="shared" si="441"/>
        <v>237</v>
      </c>
      <c r="H1290">
        <f t="shared" si="441"/>
        <v>190</v>
      </c>
      <c r="I1290" s="15" t="str">
        <f t="shared" si="442"/>
        <v/>
      </c>
      <c r="J1290" s="15" t="str">
        <f t="shared" si="443"/>
        <v/>
      </c>
      <c r="K1290" s="15">
        <f t="shared" si="444"/>
        <v>0</v>
      </c>
      <c r="L1290" s="15" t="str">
        <f t="shared" si="445"/>
        <v>3668,AS,Niel-bij-As,</v>
      </c>
      <c r="M1290" s="15" t="str">
        <f t="shared" si="446"/>
        <v/>
      </c>
      <c r="N1290" s="15" t="str">
        <f t="shared" si="447"/>
        <v/>
      </c>
      <c r="O1290" s="15" t="str">
        <f t="shared" si="448"/>
        <v/>
      </c>
      <c r="P1290" s="15">
        <f t="shared" si="449"/>
        <v>0</v>
      </c>
      <c r="Q1290" s="15" t="str">
        <f t="shared" si="450"/>
        <v>3668,AS,Niel-bij-As,</v>
      </c>
      <c r="R1290" s="15" t="str">
        <f t="shared" si="451"/>
        <v/>
      </c>
      <c r="S1290" s="15" t="str">
        <f t="shared" si="452"/>
        <v/>
      </c>
      <c r="T1290" s="15" t="str">
        <f t="shared" si="453"/>
        <v/>
      </c>
      <c r="U1290" s="15">
        <f t="shared" si="454"/>
        <v>0</v>
      </c>
      <c r="V1290" s="15" t="str">
        <f t="shared" si="455"/>
        <v>3668,AS,Niel-bij-As,</v>
      </c>
      <c r="W1290" s="15" t="str">
        <f t="shared" si="456"/>
        <v/>
      </c>
      <c r="X1290" s="15" t="str">
        <f t="shared" si="457"/>
        <v/>
      </c>
      <c r="Y1290" s="15" t="str">
        <f t="shared" si="458"/>
        <v/>
      </c>
      <c r="Z1290" s="15">
        <f t="shared" si="459"/>
        <v>0</v>
      </c>
      <c r="AA1290" s="15" t="str">
        <f t="shared" si="460"/>
        <v>3668,AS,Niel-bij-As,</v>
      </c>
      <c r="AB1290" s="15" t="str">
        <f t="shared" si="461"/>
        <v/>
      </c>
    </row>
    <row r="1291" spans="1:28" x14ac:dyDescent="0.2">
      <c r="A1291">
        <v>237</v>
      </c>
      <c r="B1291">
        <v>191</v>
      </c>
      <c r="C1291">
        <v>3668</v>
      </c>
      <c r="D1291" t="s">
        <v>1742</v>
      </c>
      <c r="E1291" t="s">
        <v>1748</v>
      </c>
      <c r="F1291" t="str">
        <f t="shared" si="440"/>
        <v>3668,AS,Ruwmortelsheide,</v>
      </c>
      <c r="G1291">
        <f t="shared" si="441"/>
        <v>237</v>
      </c>
      <c r="H1291">
        <f t="shared" si="441"/>
        <v>191</v>
      </c>
      <c r="I1291" s="15" t="str">
        <f t="shared" si="442"/>
        <v/>
      </c>
      <c r="J1291" s="15" t="str">
        <f t="shared" si="443"/>
        <v/>
      </c>
      <c r="K1291" s="15">
        <f t="shared" si="444"/>
        <v>0</v>
      </c>
      <c r="L1291" s="15" t="str">
        <f t="shared" si="445"/>
        <v>3668,AS,Ruwmortelsheide,</v>
      </c>
      <c r="M1291" s="15" t="str">
        <f t="shared" si="446"/>
        <v/>
      </c>
      <c r="N1291" s="15" t="str">
        <f t="shared" si="447"/>
        <v/>
      </c>
      <c r="O1291" s="15" t="str">
        <f t="shared" si="448"/>
        <v/>
      </c>
      <c r="P1291" s="15">
        <f t="shared" si="449"/>
        <v>0</v>
      </c>
      <c r="Q1291" s="15" t="str">
        <f t="shared" si="450"/>
        <v>3668,AS,Ruwmortelsheide,</v>
      </c>
      <c r="R1291" s="15" t="str">
        <f t="shared" si="451"/>
        <v/>
      </c>
      <c r="S1291" s="15" t="str">
        <f t="shared" si="452"/>
        <v/>
      </c>
      <c r="T1291" s="15" t="str">
        <f t="shared" si="453"/>
        <v/>
      </c>
      <c r="U1291" s="15">
        <f t="shared" si="454"/>
        <v>0</v>
      </c>
      <c r="V1291" s="15" t="str">
        <f t="shared" si="455"/>
        <v>3668,AS,Ruwmortelsheide,</v>
      </c>
      <c r="W1291" s="15" t="str">
        <f t="shared" si="456"/>
        <v/>
      </c>
      <c r="X1291" s="15" t="str">
        <f t="shared" si="457"/>
        <v/>
      </c>
      <c r="Y1291" s="15" t="str">
        <f t="shared" si="458"/>
        <v/>
      </c>
      <c r="Z1291" s="15">
        <f t="shared" si="459"/>
        <v>0</v>
      </c>
      <c r="AA1291" s="15" t="str">
        <f t="shared" si="460"/>
        <v>3668,AS,Ruwmortelsheide,</v>
      </c>
      <c r="AB1291" s="15" t="str">
        <f t="shared" si="461"/>
        <v/>
      </c>
    </row>
    <row r="1292" spans="1:28" x14ac:dyDescent="0.2">
      <c r="A1292">
        <v>231</v>
      </c>
      <c r="B1292">
        <v>203</v>
      </c>
      <c r="C1292">
        <v>3670</v>
      </c>
      <c r="D1292" t="s">
        <v>1749</v>
      </c>
      <c r="E1292" t="s">
        <v>1750</v>
      </c>
      <c r="F1292" t="str">
        <f t="shared" si="440"/>
        <v>3670,MEEUWEN-GRUITRODE,Ellikom,</v>
      </c>
      <c r="G1292">
        <f t="shared" si="441"/>
        <v>231</v>
      </c>
      <c r="H1292">
        <f t="shared" si="441"/>
        <v>203</v>
      </c>
      <c r="I1292" s="15" t="str">
        <f t="shared" si="442"/>
        <v/>
      </c>
      <c r="J1292" s="15" t="str">
        <f t="shared" si="443"/>
        <v/>
      </c>
      <c r="K1292" s="15">
        <f t="shared" si="444"/>
        <v>0</v>
      </c>
      <c r="L1292" s="15" t="str">
        <f t="shared" si="445"/>
        <v>3670,MEEUWEN-GRUITRODE,Ellikom,</v>
      </c>
      <c r="M1292" s="15" t="str">
        <f t="shared" si="446"/>
        <v/>
      </c>
      <c r="N1292" s="15" t="str">
        <f t="shared" si="447"/>
        <v/>
      </c>
      <c r="O1292" s="15" t="str">
        <f t="shared" si="448"/>
        <v/>
      </c>
      <c r="P1292" s="15">
        <f t="shared" si="449"/>
        <v>0</v>
      </c>
      <c r="Q1292" s="15" t="str">
        <f t="shared" si="450"/>
        <v>3670,MEEUWEN-GRUITRODE,Ellikom,</v>
      </c>
      <c r="R1292" s="15" t="str">
        <f t="shared" si="451"/>
        <v/>
      </c>
      <c r="S1292" s="15" t="str">
        <f t="shared" si="452"/>
        <v/>
      </c>
      <c r="T1292" s="15" t="str">
        <f t="shared" si="453"/>
        <v/>
      </c>
      <c r="U1292" s="15">
        <f t="shared" si="454"/>
        <v>0</v>
      </c>
      <c r="V1292" s="15" t="str">
        <f t="shared" si="455"/>
        <v>3670,MEEUWEN-GRUITRODE,Ellikom,</v>
      </c>
      <c r="W1292" s="15" t="str">
        <f t="shared" si="456"/>
        <v/>
      </c>
      <c r="X1292" s="15" t="str">
        <f t="shared" si="457"/>
        <v/>
      </c>
      <c r="Y1292" s="15" t="str">
        <f t="shared" si="458"/>
        <v/>
      </c>
      <c r="Z1292" s="15">
        <f t="shared" si="459"/>
        <v>0</v>
      </c>
      <c r="AA1292" s="15" t="str">
        <f t="shared" si="460"/>
        <v>3670,MEEUWEN-GRUITRODE,Ellikom,</v>
      </c>
      <c r="AB1292" s="15" t="str">
        <f t="shared" si="461"/>
        <v/>
      </c>
    </row>
    <row r="1293" spans="1:28" x14ac:dyDescent="0.2">
      <c r="A1293">
        <v>235</v>
      </c>
      <c r="B1293">
        <v>198</v>
      </c>
      <c r="C1293">
        <v>3670</v>
      </c>
      <c r="D1293" t="s">
        <v>1749</v>
      </c>
      <c r="E1293" t="s">
        <v>1751</v>
      </c>
      <c r="F1293" t="str">
        <f t="shared" si="440"/>
        <v>3670,MEEUWEN-GRUITRODE,Gruitrode,</v>
      </c>
      <c r="G1293">
        <f t="shared" si="441"/>
        <v>235</v>
      </c>
      <c r="H1293">
        <f t="shared" si="441"/>
        <v>198</v>
      </c>
      <c r="I1293" s="15" t="str">
        <f t="shared" si="442"/>
        <v/>
      </c>
      <c r="J1293" s="15" t="str">
        <f t="shared" si="443"/>
        <v/>
      </c>
      <c r="K1293" s="15">
        <f t="shared" si="444"/>
        <v>0</v>
      </c>
      <c r="L1293" s="15" t="str">
        <f t="shared" si="445"/>
        <v>3670,MEEUWEN-GRUITRODE,Gruitrode,</v>
      </c>
      <c r="M1293" s="15" t="str">
        <f t="shared" si="446"/>
        <v/>
      </c>
      <c r="N1293" s="15" t="str">
        <f t="shared" si="447"/>
        <v/>
      </c>
      <c r="O1293" s="15" t="str">
        <f t="shared" si="448"/>
        <v/>
      </c>
      <c r="P1293" s="15">
        <f t="shared" si="449"/>
        <v>0</v>
      </c>
      <c r="Q1293" s="15" t="str">
        <f t="shared" si="450"/>
        <v>3670,MEEUWEN-GRUITRODE,Gruitrode,</v>
      </c>
      <c r="R1293" s="15" t="str">
        <f t="shared" si="451"/>
        <v/>
      </c>
      <c r="S1293" s="15" t="str">
        <f t="shared" si="452"/>
        <v/>
      </c>
      <c r="T1293" s="15" t="str">
        <f t="shared" si="453"/>
        <v/>
      </c>
      <c r="U1293" s="15">
        <f t="shared" si="454"/>
        <v>0</v>
      </c>
      <c r="V1293" s="15" t="str">
        <f t="shared" si="455"/>
        <v>3670,MEEUWEN-GRUITRODE,Gruitrode,</v>
      </c>
      <c r="W1293" s="15" t="str">
        <f t="shared" si="456"/>
        <v/>
      </c>
      <c r="X1293" s="15" t="str">
        <f t="shared" si="457"/>
        <v/>
      </c>
      <c r="Y1293" s="15" t="str">
        <f t="shared" si="458"/>
        <v/>
      </c>
      <c r="Z1293" s="15">
        <f t="shared" si="459"/>
        <v>0</v>
      </c>
      <c r="AA1293" s="15" t="str">
        <f t="shared" si="460"/>
        <v>3670,MEEUWEN-GRUITRODE,Gruitrode,</v>
      </c>
      <c r="AB1293" s="15" t="str">
        <f t="shared" si="461"/>
        <v/>
      </c>
    </row>
    <row r="1294" spans="1:28" x14ac:dyDescent="0.2">
      <c r="A1294">
        <v>229</v>
      </c>
      <c r="B1294">
        <v>199</v>
      </c>
      <c r="C1294">
        <v>3670</v>
      </c>
      <c r="D1294" t="s">
        <v>1749</v>
      </c>
      <c r="E1294" t="s">
        <v>1752</v>
      </c>
      <c r="F1294" t="str">
        <f t="shared" si="440"/>
        <v>3670,MEEUWEN-GRUITRODE,Koestraat,</v>
      </c>
      <c r="G1294">
        <f t="shared" si="441"/>
        <v>229</v>
      </c>
      <c r="H1294">
        <f t="shared" si="441"/>
        <v>199</v>
      </c>
      <c r="I1294" s="15" t="str">
        <f t="shared" si="442"/>
        <v/>
      </c>
      <c r="J1294" s="15" t="str">
        <f t="shared" si="443"/>
        <v/>
      </c>
      <c r="K1294" s="15">
        <f t="shared" si="444"/>
        <v>0</v>
      </c>
      <c r="L1294" s="15" t="str">
        <f t="shared" si="445"/>
        <v>3670,MEEUWEN-GRUITRODE,Koestraat,</v>
      </c>
      <c r="M1294" s="15" t="str">
        <f t="shared" si="446"/>
        <v/>
      </c>
      <c r="N1294" s="15" t="str">
        <f t="shared" si="447"/>
        <v/>
      </c>
      <c r="O1294" s="15" t="str">
        <f t="shared" si="448"/>
        <v/>
      </c>
      <c r="P1294" s="15">
        <f t="shared" si="449"/>
        <v>0</v>
      </c>
      <c r="Q1294" s="15" t="str">
        <f t="shared" si="450"/>
        <v>3670,MEEUWEN-GRUITRODE,Koestraat,</v>
      </c>
      <c r="R1294" s="15" t="str">
        <f t="shared" si="451"/>
        <v/>
      </c>
      <c r="S1294" s="15" t="str">
        <f t="shared" si="452"/>
        <v/>
      </c>
      <c r="T1294" s="15" t="str">
        <f t="shared" si="453"/>
        <v/>
      </c>
      <c r="U1294" s="15">
        <f t="shared" si="454"/>
        <v>0</v>
      </c>
      <c r="V1294" s="15" t="str">
        <f t="shared" si="455"/>
        <v>3670,MEEUWEN-GRUITRODE,Koestraat,</v>
      </c>
      <c r="W1294" s="15" t="str">
        <f t="shared" si="456"/>
        <v/>
      </c>
      <c r="X1294" s="15" t="str">
        <f t="shared" si="457"/>
        <v/>
      </c>
      <c r="Y1294" s="15" t="str">
        <f t="shared" si="458"/>
        <v/>
      </c>
      <c r="Z1294" s="15">
        <f t="shared" si="459"/>
        <v>0</v>
      </c>
      <c r="AA1294" s="15" t="str">
        <f t="shared" si="460"/>
        <v>3670,MEEUWEN-GRUITRODE,Koestraat,</v>
      </c>
      <c r="AB1294" s="15" t="str">
        <f t="shared" si="461"/>
        <v/>
      </c>
    </row>
    <row r="1295" spans="1:28" x14ac:dyDescent="0.2">
      <c r="A1295">
        <v>231</v>
      </c>
      <c r="B1295">
        <v>199</v>
      </c>
      <c r="C1295">
        <v>3670</v>
      </c>
      <c r="D1295" t="s">
        <v>1749</v>
      </c>
      <c r="E1295" t="s">
        <v>1753</v>
      </c>
      <c r="F1295" t="str">
        <f t="shared" si="440"/>
        <v>3670,MEEUWEN-GRUITRODE,Meeuwen,</v>
      </c>
      <c r="G1295">
        <f t="shared" si="441"/>
        <v>231</v>
      </c>
      <c r="H1295">
        <f t="shared" si="441"/>
        <v>199</v>
      </c>
      <c r="I1295" s="15" t="str">
        <f t="shared" si="442"/>
        <v/>
      </c>
      <c r="J1295" s="15" t="str">
        <f t="shared" si="443"/>
        <v/>
      </c>
      <c r="K1295" s="15">
        <f t="shared" si="444"/>
        <v>0</v>
      </c>
      <c r="L1295" s="15" t="str">
        <f t="shared" si="445"/>
        <v>3670,MEEUWEN-GRUITRODE,Meeuwen,</v>
      </c>
      <c r="M1295" s="15" t="str">
        <f t="shared" si="446"/>
        <v/>
      </c>
      <c r="N1295" s="15" t="str">
        <f t="shared" si="447"/>
        <v/>
      </c>
      <c r="O1295" s="15" t="str">
        <f t="shared" si="448"/>
        <v/>
      </c>
      <c r="P1295" s="15">
        <f t="shared" si="449"/>
        <v>0</v>
      </c>
      <c r="Q1295" s="15" t="str">
        <f t="shared" si="450"/>
        <v>3670,MEEUWEN-GRUITRODE,Meeuwen,</v>
      </c>
      <c r="R1295" s="15" t="str">
        <f t="shared" si="451"/>
        <v/>
      </c>
      <c r="S1295" s="15" t="str">
        <f t="shared" si="452"/>
        <v/>
      </c>
      <c r="T1295" s="15" t="str">
        <f t="shared" si="453"/>
        <v/>
      </c>
      <c r="U1295" s="15">
        <f t="shared" si="454"/>
        <v>0</v>
      </c>
      <c r="V1295" s="15" t="str">
        <f t="shared" si="455"/>
        <v>3670,MEEUWEN-GRUITRODE,Meeuwen,</v>
      </c>
      <c r="W1295" s="15" t="str">
        <f t="shared" si="456"/>
        <v/>
      </c>
      <c r="X1295" s="15" t="str">
        <f t="shared" si="457"/>
        <v/>
      </c>
      <c r="Y1295" s="15" t="str">
        <f t="shared" si="458"/>
        <v/>
      </c>
      <c r="Z1295" s="15">
        <f t="shared" si="459"/>
        <v>0</v>
      </c>
      <c r="AA1295" s="15" t="str">
        <f t="shared" si="460"/>
        <v>3670,MEEUWEN-GRUITRODE,Meeuwen,</v>
      </c>
      <c r="AB1295" s="15" t="str">
        <f t="shared" si="461"/>
        <v/>
      </c>
    </row>
    <row r="1296" spans="1:28" x14ac:dyDescent="0.2">
      <c r="A1296">
        <v>232</v>
      </c>
      <c r="B1296">
        <v>198</v>
      </c>
      <c r="C1296">
        <v>3670</v>
      </c>
      <c r="D1296" t="s">
        <v>1749</v>
      </c>
      <c r="E1296" t="s">
        <v>1754</v>
      </c>
      <c r="F1296" t="str">
        <f t="shared" si="440"/>
        <v>3670,MEEUWEN-GRUITRODE,Meeuwen-Gruitrode,</v>
      </c>
      <c r="G1296">
        <f t="shared" si="441"/>
        <v>232</v>
      </c>
      <c r="H1296">
        <f t="shared" si="441"/>
        <v>198</v>
      </c>
      <c r="I1296" s="15" t="str">
        <f t="shared" si="442"/>
        <v/>
      </c>
      <c r="J1296" s="15" t="str">
        <f t="shared" si="443"/>
        <v/>
      </c>
      <c r="K1296" s="15">
        <f t="shared" si="444"/>
        <v>0</v>
      </c>
      <c r="L1296" s="15" t="str">
        <f t="shared" si="445"/>
        <v>3670,MEEUWEN-GRUITRODE,Meeuwen-Gruitrode,</v>
      </c>
      <c r="M1296" s="15" t="str">
        <f t="shared" si="446"/>
        <v/>
      </c>
      <c r="N1296" s="15" t="str">
        <f t="shared" si="447"/>
        <v/>
      </c>
      <c r="O1296" s="15" t="str">
        <f t="shared" si="448"/>
        <v/>
      </c>
      <c r="P1296" s="15">
        <f t="shared" si="449"/>
        <v>0</v>
      </c>
      <c r="Q1296" s="15" t="str">
        <f t="shared" si="450"/>
        <v>3670,MEEUWEN-GRUITRODE,Meeuwen-Gruitrode,</v>
      </c>
      <c r="R1296" s="15" t="str">
        <f t="shared" si="451"/>
        <v/>
      </c>
      <c r="S1296" s="15" t="str">
        <f t="shared" si="452"/>
        <v/>
      </c>
      <c r="T1296" s="15" t="str">
        <f t="shared" si="453"/>
        <v/>
      </c>
      <c r="U1296" s="15">
        <f t="shared" si="454"/>
        <v>0</v>
      </c>
      <c r="V1296" s="15" t="str">
        <f t="shared" si="455"/>
        <v>3670,MEEUWEN-GRUITRODE,Meeuwen-Gruitrode,</v>
      </c>
      <c r="W1296" s="15" t="str">
        <f t="shared" si="456"/>
        <v/>
      </c>
      <c r="X1296" s="15" t="str">
        <f t="shared" si="457"/>
        <v/>
      </c>
      <c r="Y1296" s="15" t="str">
        <f t="shared" si="458"/>
        <v/>
      </c>
      <c r="Z1296" s="15">
        <f t="shared" si="459"/>
        <v>0</v>
      </c>
      <c r="AA1296" s="15" t="str">
        <f t="shared" si="460"/>
        <v>3670,MEEUWEN-GRUITRODE,Meeuwen-Gruitrode,</v>
      </c>
      <c r="AB1296" s="15" t="str">
        <f t="shared" si="461"/>
        <v/>
      </c>
    </row>
    <row r="1297" spans="1:28" x14ac:dyDescent="0.2">
      <c r="A1297">
        <v>234</v>
      </c>
      <c r="B1297">
        <v>199</v>
      </c>
      <c r="C1297">
        <v>3670</v>
      </c>
      <c r="D1297" t="s">
        <v>1749</v>
      </c>
      <c r="E1297" t="s">
        <v>1755</v>
      </c>
      <c r="F1297" t="str">
        <f t="shared" si="440"/>
        <v>3670,MEEUWEN-GRUITRODE,Muisven,</v>
      </c>
      <c r="G1297">
        <f t="shared" si="441"/>
        <v>234</v>
      </c>
      <c r="H1297">
        <f t="shared" si="441"/>
        <v>199</v>
      </c>
      <c r="I1297" s="15" t="str">
        <f t="shared" si="442"/>
        <v/>
      </c>
      <c r="J1297" s="15" t="str">
        <f t="shared" si="443"/>
        <v/>
      </c>
      <c r="K1297" s="15">
        <f t="shared" si="444"/>
        <v>0</v>
      </c>
      <c r="L1297" s="15" t="str">
        <f t="shared" si="445"/>
        <v>3670,MEEUWEN-GRUITRODE,Muisven,</v>
      </c>
      <c r="M1297" s="15" t="str">
        <f t="shared" si="446"/>
        <v/>
      </c>
      <c r="N1297" s="15" t="str">
        <f t="shared" si="447"/>
        <v/>
      </c>
      <c r="O1297" s="15" t="str">
        <f t="shared" si="448"/>
        <v/>
      </c>
      <c r="P1297" s="15">
        <f t="shared" si="449"/>
        <v>0</v>
      </c>
      <c r="Q1297" s="15" t="str">
        <f t="shared" si="450"/>
        <v>3670,MEEUWEN-GRUITRODE,Muisven,</v>
      </c>
      <c r="R1297" s="15" t="str">
        <f t="shared" si="451"/>
        <v/>
      </c>
      <c r="S1297" s="15" t="str">
        <f t="shared" si="452"/>
        <v/>
      </c>
      <c r="T1297" s="15" t="str">
        <f t="shared" si="453"/>
        <v/>
      </c>
      <c r="U1297" s="15">
        <f t="shared" si="454"/>
        <v>0</v>
      </c>
      <c r="V1297" s="15" t="str">
        <f t="shared" si="455"/>
        <v>3670,MEEUWEN-GRUITRODE,Muisven,</v>
      </c>
      <c r="W1297" s="15" t="str">
        <f t="shared" si="456"/>
        <v/>
      </c>
      <c r="X1297" s="15" t="str">
        <f t="shared" si="457"/>
        <v/>
      </c>
      <c r="Y1297" s="15" t="str">
        <f t="shared" si="458"/>
        <v/>
      </c>
      <c r="Z1297" s="15">
        <f t="shared" si="459"/>
        <v>0</v>
      </c>
      <c r="AA1297" s="15" t="str">
        <f t="shared" si="460"/>
        <v>3670,MEEUWEN-GRUITRODE,Muisven,</v>
      </c>
      <c r="AB1297" s="15" t="str">
        <f t="shared" si="461"/>
        <v/>
      </c>
    </row>
    <row r="1298" spans="1:28" x14ac:dyDescent="0.2">
      <c r="A1298">
        <v>237</v>
      </c>
      <c r="B1298">
        <v>199</v>
      </c>
      <c r="C1298">
        <v>3670</v>
      </c>
      <c r="D1298" t="s">
        <v>1749</v>
      </c>
      <c r="E1298" t="s">
        <v>1756</v>
      </c>
      <c r="F1298" t="str">
        <f t="shared" si="440"/>
        <v>3670,MEEUWEN-GRUITRODE,Neerglabbeek,</v>
      </c>
      <c r="G1298">
        <f t="shared" si="441"/>
        <v>237</v>
      </c>
      <c r="H1298">
        <f t="shared" si="441"/>
        <v>199</v>
      </c>
      <c r="I1298" s="15" t="str">
        <f t="shared" si="442"/>
        <v/>
      </c>
      <c r="J1298" s="15" t="str">
        <f t="shared" si="443"/>
        <v/>
      </c>
      <c r="K1298" s="15">
        <f t="shared" si="444"/>
        <v>0</v>
      </c>
      <c r="L1298" s="15" t="str">
        <f t="shared" si="445"/>
        <v>3670,MEEUWEN-GRUITRODE,Neerglabbeek,</v>
      </c>
      <c r="M1298" s="15" t="str">
        <f t="shared" si="446"/>
        <v/>
      </c>
      <c r="N1298" s="15" t="str">
        <f t="shared" si="447"/>
        <v/>
      </c>
      <c r="O1298" s="15" t="str">
        <f t="shared" si="448"/>
        <v/>
      </c>
      <c r="P1298" s="15">
        <f t="shared" si="449"/>
        <v>0</v>
      </c>
      <c r="Q1298" s="15" t="str">
        <f t="shared" si="450"/>
        <v>3670,MEEUWEN-GRUITRODE,Neerglabbeek,</v>
      </c>
      <c r="R1298" s="15" t="str">
        <f t="shared" si="451"/>
        <v/>
      </c>
      <c r="S1298" s="15" t="str">
        <f t="shared" si="452"/>
        <v/>
      </c>
      <c r="T1298" s="15" t="str">
        <f t="shared" si="453"/>
        <v/>
      </c>
      <c r="U1298" s="15">
        <f t="shared" si="454"/>
        <v>0</v>
      </c>
      <c r="V1298" s="15" t="str">
        <f t="shared" si="455"/>
        <v>3670,MEEUWEN-GRUITRODE,Neerglabbeek,</v>
      </c>
      <c r="W1298" s="15" t="str">
        <f t="shared" si="456"/>
        <v/>
      </c>
      <c r="X1298" s="15" t="str">
        <f t="shared" si="457"/>
        <v/>
      </c>
      <c r="Y1298" s="15" t="str">
        <f t="shared" si="458"/>
        <v/>
      </c>
      <c r="Z1298" s="15">
        <f t="shared" si="459"/>
        <v>0</v>
      </c>
      <c r="AA1298" s="15" t="str">
        <f t="shared" si="460"/>
        <v>3670,MEEUWEN-GRUITRODE,Neerglabbeek,</v>
      </c>
      <c r="AB1298" s="15" t="str">
        <f t="shared" si="461"/>
        <v/>
      </c>
    </row>
    <row r="1299" spans="1:28" x14ac:dyDescent="0.2">
      <c r="A1299">
        <v>234</v>
      </c>
      <c r="B1299">
        <v>197</v>
      </c>
      <c r="C1299">
        <v>3670</v>
      </c>
      <c r="D1299" t="s">
        <v>1749</v>
      </c>
      <c r="E1299" t="s">
        <v>1729</v>
      </c>
      <c r="F1299" t="str">
        <f t="shared" si="440"/>
        <v>3670,MEEUWEN-GRUITRODE,Ophoven,</v>
      </c>
      <c r="G1299">
        <f t="shared" si="441"/>
        <v>234</v>
      </c>
      <c r="H1299">
        <f t="shared" si="441"/>
        <v>197</v>
      </c>
      <c r="I1299" s="15" t="str">
        <f t="shared" si="442"/>
        <v/>
      </c>
      <c r="J1299" s="15" t="str">
        <f t="shared" si="443"/>
        <v/>
      </c>
      <c r="K1299" s="15">
        <f t="shared" si="444"/>
        <v>0</v>
      </c>
      <c r="L1299" s="15" t="str">
        <f t="shared" si="445"/>
        <v>3670,MEEUWEN-GRUITRODE,Ophoven,</v>
      </c>
      <c r="M1299" s="15" t="str">
        <f t="shared" si="446"/>
        <v/>
      </c>
      <c r="N1299" s="15" t="str">
        <f t="shared" si="447"/>
        <v/>
      </c>
      <c r="O1299" s="15" t="str">
        <f t="shared" si="448"/>
        <v/>
      </c>
      <c r="P1299" s="15">
        <f t="shared" si="449"/>
        <v>0</v>
      </c>
      <c r="Q1299" s="15" t="str">
        <f t="shared" si="450"/>
        <v>3670,MEEUWEN-GRUITRODE,Ophoven,</v>
      </c>
      <c r="R1299" s="15" t="str">
        <f t="shared" si="451"/>
        <v/>
      </c>
      <c r="S1299" s="15" t="str">
        <f t="shared" si="452"/>
        <v/>
      </c>
      <c r="T1299" s="15" t="str">
        <f t="shared" si="453"/>
        <v/>
      </c>
      <c r="U1299" s="15">
        <f t="shared" si="454"/>
        <v>0</v>
      </c>
      <c r="V1299" s="15" t="str">
        <f t="shared" si="455"/>
        <v>3670,MEEUWEN-GRUITRODE,Ophoven,</v>
      </c>
      <c r="W1299" s="15" t="str">
        <f t="shared" si="456"/>
        <v/>
      </c>
      <c r="X1299" s="15" t="str">
        <f t="shared" si="457"/>
        <v/>
      </c>
      <c r="Y1299" s="15" t="str">
        <f t="shared" si="458"/>
        <v/>
      </c>
      <c r="Z1299" s="15">
        <f t="shared" si="459"/>
        <v>0</v>
      </c>
      <c r="AA1299" s="15" t="str">
        <f t="shared" si="460"/>
        <v>3670,MEEUWEN-GRUITRODE,Ophoven,</v>
      </c>
      <c r="AB1299" s="15" t="str">
        <f t="shared" si="461"/>
        <v/>
      </c>
    </row>
    <row r="1300" spans="1:28" x14ac:dyDescent="0.2">
      <c r="A1300">
        <v>231</v>
      </c>
      <c r="B1300">
        <v>196</v>
      </c>
      <c r="C1300">
        <v>3670</v>
      </c>
      <c r="D1300" t="s">
        <v>1749</v>
      </c>
      <c r="E1300" t="s">
        <v>1757</v>
      </c>
      <c r="F1300" t="str">
        <f t="shared" si="440"/>
        <v>3670,MEEUWEN-GRUITRODE,Plokrooi,</v>
      </c>
      <c r="G1300">
        <f t="shared" si="441"/>
        <v>231</v>
      </c>
      <c r="H1300">
        <f t="shared" si="441"/>
        <v>196</v>
      </c>
      <c r="I1300" s="15" t="str">
        <f t="shared" si="442"/>
        <v/>
      </c>
      <c r="J1300" s="15" t="str">
        <f t="shared" si="443"/>
        <v/>
      </c>
      <c r="K1300" s="15">
        <f t="shared" si="444"/>
        <v>0</v>
      </c>
      <c r="L1300" s="15" t="str">
        <f t="shared" si="445"/>
        <v>3670,MEEUWEN-GRUITRODE,Plokrooi,</v>
      </c>
      <c r="M1300" s="15" t="str">
        <f t="shared" si="446"/>
        <v/>
      </c>
      <c r="N1300" s="15" t="str">
        <f t="shared" si="447"/>
        <v/>
      </c>
      <c r="O1300" s="15" t="str">
        <f t="shared" si="448"/>
        <v/>
      </c>
      <c r="P1300" s="15">
        <f t="shared" si="449"/>
        <v>0</v>
      </c>
      <c r="Q1300" s="15" t="str">
        <f t="shared" si="450"/>
        <v>3670,MEEUWEN-GRUITRODE,Plokrooi,</v>
      </c>
      <c r="R1300" s="15" t="str">
        <f t="shared" si="451"/>
        <v/>
      </c>
      <c r="S1300" s="15" t="str">
        <f t="shared" si="452"/>
        <v/>
      </c>
      <c r="T1300" s="15" t="str">
        <f t="shared" si="453"/>
        <v/>
      </c>
      <c r="U1300" s="15">
        <f t="shared" si="454"/>
        <v>0</v>
      </c>
      <c r="V1300" s="15" t="str">
        <f t="shared" si="455"/>
        <v>3670,MEEUWEN-GRUITRODE,Plokrooi,</v>
      </c>
      <c r="W1300" s="15" t="str">
        <f t="shared" si="456"/>
        <v/>
      </c>
      <c r="X1300" s="15" t="str">
        <f t="shared" si="457"/>
        <v/>
      </c>
      <c r="Y1300" s="15" t="str">
        <f t="shared" si="458"/>
        <v/>
      </c>
      <c r="Z1300" s="15">
        <f t="shared" si="459"/>
        <v>0</v>
      </c>
      <c r="AA1300" s="15" t="str">
        <f t="shared" si="460"/>
        <v>3670,MEEUWEN-GRUITRODE,Plokrooi,</v>
      </c>
      <c r="AB1300" s="15" t="str">
        <f t="shared" si="461"/>
        <v/>
      </c>
    </row>
    <row r="1301" spans="1:28" x14ac:dyDescent="0.2">
      <c r="A1301">
        <v>233</v>
      </c>
      <c r="B1301">
        <v>200</v>
      </c>
      <c r="C1301">
        <v>3670</v>
      </c>
      <c r="D1301" t="s">
        <v>1749</v>
      </c>
      <c r="E1301" t="s">
        <v>1758</v>
      </c>
      <c r="F1301" t="str">
        <f t="shared" si="440"/>
        <v>3670,MEEUWEN-GRUITRODE,Wijshagen,</v>
      </c>
      <c r="G1301">
        <f t="shared" si="441"/>
        <v>233</v>
      </c>
      <c r="H1301">
        <f t="shared" si="441"/>
        <v>200</v>
      </c>
      <c r="I1301" s="15" t="str">
        <f t="shared" si="442"/>
        <v/>
      </c>
      <c r="J1301" s="15" t="str">
        <f t="shared" si="443"/>
        <v/>
      </c>
      <c r="K1301" s="15">
        <f t="shared" si="444"/>
        <v>0</v>
      </c>
      <c r="L1301" s="15" t="str">
        <f t="shared" si="445"/>
        <v>3670,MEEUWEN-GRUITRODE,Wijshagen,</v>
      </c>
      <c r="M1301" s="15" t="str">
        <f t="shared" si="446"/>
        <v/>
      </c>
      <c r="N1301" s="15" t="str">
        <f t="shared" si="447"/>
        <v/>
      </c>
      <c r="O1301" s="15" t="str">
        <f t="shared" si="448"/>
        <v/>
      </c>
      <c r="P1301" s="15">
        <f t="shared" si="449"/>
        <v>0</v>
      </c>
      <c r="Q1301" s="15" t="str">
        <f t="shared" si="450"/>
        <v>3670,MEEUWEN-GRUITRODE,Wijshagen,</v>
      </c>
      <c r="R1301" s="15" t="str">
        <f t="shared" si="451"/>
        <v/>
      </c>
      <c r="S1301" s="15" t="str">
        <f t="shared" si="452"/>
        <v/>
      </c>
      <c r="T1301" s="15" t="str">
        <f t="shared" si="453"/>
        <v/>
      </c>
      <c r="U1301" s="15">
        <f t="shared" si="454"/>
        <v>0</v>
      </c>
      <c r="V1301" s="15" t="str">
        <f t="shared" si="455"/>
        <v>3670,MEEUWEN-GRUITRODE,Wijshagen,</v>
      </c>
      <c r="W1301" s="15" t="str">
        <f t="shared" si="456"/>
        <v/>
      </c>
      <c r="X1301" s="15" t="str">
        <f t="shared" si="457"/>
        <v/>
      </c>
      <c r="Y1301" s="15" t="str">
        <f t="shared" si="458"/>
        <v/>
      </c>
      <c r="Z1301" s="15">
        <f t="shared" si="459"/>
        <v>0</v>
      </c>
      <c r="AA1301" s="15" t="str">
        <f t="shared" si="460"/>
        <v>3670,MEEUWEN-GRUITRODE,Wijshagen,</v>
      </c>
      <c r="AB1301" s="15" t="str">
        <f t="shared" si="461"/>
        <v/>
      </c>
    </row>
    <row r="1302" spans="1:28" x14ac:dyDescent="0.2">
      <c r="A1302">
        <v>233</v>
      </c>
      <c r="B1302">
        <v>201</v>
      </c>
      <c r="C1302">
        <v>3670</v>
      </c>
      <c r="D1302" t="s">
        <v>1749</v>
      </c>
      <c r="E1302" t="s">
        <v>1759</v>
      </c>
      <c r="F1302" t="str">
        <f t="shared" si="440"/>
        <v>3670,MEEUWEN-GRUITRODE,Zoetebeek,</v>
      </c>
      <c r="G1302">
        <f t="shared" si="441"/>
        <v>233</v>
      </c>
      <c r="H1302">
        <f t="shared" si="441"/>
        <v>201</v>
      </c>
      <c r="I1302" s="15" t="str">
        <f t="shared" si="442"/>
        <v/>
      </c>
      <c r="J1302" s="15" t="str">
        <f t="shared" si="443"/>
        <v/>
      </c>
      <c r="K1302" s="15">
        <f t="shared" si="444"/>
        <v>0</v>
      </c>
      <c r="L1302" s="15" t="str">
        <f t="shared" si="445"/>
        <v>3670,MEEUWEN-GRUITRODE,Zoetebeek,</v>
      </c>
      <c r="M1302" s="15" t="str">
        <f t="shared" si="446"/>
        <v/>
      </c>
      <c r="N1302" s="15" t="str">
        <f t="shared" si="447"/>
        <v/>
      </c>
      <c r="O1302" s="15" t="str">
        <f t="shared" si="448"/>
        <v/>
      </c>
      <c r="P1302" s="15">
        <f t="shared" si="449"/>
        <v>0</v>
      </c>
      <c r="Q1302" s="15" t="str">
        <f t="shared" si="450"/>
        <v>3670,MEEUWEN-GRUITRODE,Zoetebeek,</v>
      </c>
      <c r="R1302" s="15" t="str">
        <f t="shared" si="451"/>
        <v/>
      </c>
      <c r="S1302" s="15" t="str">
        <f t="shared" si="452"/>
        <v/>
      </c>
      <c r="T1302" s="15" t="str">
        <f t="shared" si="453"/>
        <v/>
      </c>
      <c r="U1302" s="15">
        <f t="shared" si="454"/>
        <v>0</v>
      </c>
      <c r="V1302" s="15" t="str">
        <f t="shared" si="455"/>
        <v>3670,MEEUWEN-GRUITRODE,Zoetebeek,</v>
      </c>
      <c r="W1302" s="15" t="str">
        <f t="shared" si="456"/>
        <v/>
      </c>
      <c r="X1302" s="15" t="str">
        <f t="shared" si="457"/>
        <v/>
      </c>
      <c r="Y1302" s="15" t="str">
        <f t="shared" si="458"/>
        <v/>
      </c>
      <c r="Z1302" s="15">
        <f t="shared" si="459"/>
        <v>0</v>
      </c>
      <c r="AA1302" s="15" t="str">
        <f t="shared" si="460"/>
        <v>3670,MEEUWEN-GRUITRODE,Zoetebeek,</v>
      </c>
      <c r="AB1302" s="15" t="str">
        <f t="shared" si="461"/>
        <v/>
      </c>
    </row>
    <row r="1303" spans="1:28" x14ac:dyDescent="0.2">
      <c r="A1303">
        <v>250</v>
      </c>
      <c r="B1303">
        <v>200</v>
      </c>
      <c r="C1303">
        <v>3680</v>
      </c>
      <c r="D1303" t="s">
        <v>1760</v>
      </c>
      <c r="E1303" t="s">
        <v>1761</v>
      </c>
      <c r="F1303" t="str">
        <f t="shared" si="440"/>
        <v>3680,MAASEIK,Aldeneik,</v>
      </c>
      <c r="G1303">
        <f t="shared" si="441"/>
        <v>250</v>
      </c>
      <c r="H1303">
        <f t="shared" si="441"/>
        <v>200</v>
      </c>
      <c r="I1303" s="15" t="str">
        <f t="shared" si="442"/>
        <v/>
      </c>
      <c r="J1303" s="15" t="str">
        <f t="shared" si="443"/>
        <v/>
      </c>
      <c r="K1303" s="15">
        <f t="shared" si="444"/>
        <v>0</v>
      </c>
      <c r="L1303" s="15" t="str">
        <f t="shared" si="445"/>
        <v>3680,MAASEIK,Aldeneik,</v>
      </c>
      <c r="M1303" s="15" t="str">
        <f t="shared" si="446"/>
        <v/>
      </c>
      <c r="N1303" s="15" t="str">
        <f t="shared" si="447"/>
        <v/>
      </c>
      <c r="O1303" s="15" t="str">
        <f t="shared" si="448"/>
        <v/>
      </c>
      <c r="P1303" s="15">
        <f t="shared" si="449"/>
        <v>0</v>
      </c>
      <c r="Q1303" s="15" t="str">
        <f t="shared" si="450"/>
        <v>3680,MAASEIK,Aldeneik,</v>
      </c>
      <c r="R1303" s="15" t="str">
        <f t="shared" si="451"/>
        <v/>
      </c>
      <c r="S1303" s="15" t="str">
        <f t="shared" si="452"/>
        <v/>
      </c>
      <c r="T1303" s="15" t="str">
        <f t="shared" si="453"/>
        <v/>
      </c>
      <c r="U1303" s="15">
        <f t="shared" si="454"/>
        <v>0</v>
      </c>
      <c r="V1303" s="15" t="str">
        <f t="shared" si="455"/>
        <v>3680,MAASEIK,Aldeneik,</v>
      </c>
      <c r="W1303" s="15" t="str">
        <f t="shared" si="456"/>
        <v/>
      </c>
      <c r="X1303" s="15" t="str">
        <f t="shared" si="457"/>
        <v/>
      </c>
      <c r="Y1303" s="15" t="str">
        <f t="shared" si="458"/>
        <v/>
      </c>
      <c r="Z1303" s="15">
        <f t="shared" si="459"/>
        <v>0</v>
      </c>
      <c r="AA1303" s="15" t="str">
        <f t="shared" si="460"/>
        <v>3680,MAASEIK,Aldeneik,</v>
      </c>
      <c r="AB1303" s="15" t="str">
        <f t="shared" si="461"/>
        <v/>
      </c>
    </row>
    <row r="1304" spans="1:28" x14ac:dyDescent="0.2">
      <c r="A1304">
        <v>242</v>
      </c>
      <c r="B1304">
        <v>197</v>
      </c>
      <c r="C1304">
        <v>3680</v>
      </c>
      <c r="D1304" t="s">
        <v>1760</v>
      </c>
      <c r="E1304" t="s">
        <v>864</v>
      </c>
      <c r="F1304" t="str">
        <f t="shared" si="440"/>
        <v>3680,MAASEIK,Berg,</v>
      </c>
      <c r="G1304">
        <f t="shared" si="441"/>
        <v>242</v>
      </c>
      <c r="H1304">
        <f t="shared" si="441"/>
        <v>197</v>
      </c>
      <c r="I1304" s="15" t="str">
        <f t="shared" si="442"/>
        <v/>
      </c>
      <c r="J1304" s="15" t="str">
        <f t="shared" si="443"/>
        <v/>
      </c>
      <c r="K1304" s="15">
        <f t="shared" si="444"/>
        <v>0</v>
      </c>
      <c r="L1304" s="15" t="str">
        <f t="shared" si="445"/>
        <v>3680,MAASEIK,Berg,</v>
      </c>
      <c r="M1304" s="15" t="str">
        <f t="shared" si="446"/>
        <v/>
      </c>
      <c r="N1304" s="15" t="str">
        <f t="shared" si="447"/>
        <v/>
      </c>
      <c r="O1304" s="15" t="str">
        <f t="shared" si="448"/>
        <v/>
      </c>
      <c r="P1304" s="15">
        <f t="shared" si="449"/>
        <v>0</v>
      </c>
      <c r="Q1304" s="15" t="str">
        <f t="shared" si="450"/>
        <v>3680,MAASEIK,Berg,</v>
      </c>
      <c r="R1304" s="15" t="str">
        <f t="shared" si="451"/>
        <v/>
      </c>
      <c r="S1304" s="15" t="str">
        <f t="shared" si="452"/>
        <v/>
      </c>
      <c r="T1304" s="15" t="str">
        <f t="shared" si="453"/>
        <v/>
      </c>
      <c r="U1304" s="15">
        <f t="shared" si="454"/>
        <v>0</v>
      </c>
      <c r="V1304" s="15" t="str">
        <f t="shared" si="455"/>
        <v>3680,MAASEIK,Berg,</v>
      </c>
      <c r="W1304" s="15" t="str">
        <f t="shared" si="456"/>
        <v/>
      </c>
      <c r="X1304" s="15" t="str">
        <f t="shared" si="457"/>
        <v/>
      </c>
      <c r="Y1304" s="15" t="str">
        <f t="shared" si="458"/>
        <v/>
      </c>
      <c r="Z1304" s="15">
        <f t="shared" si="459"/>
        <v>0</v>
      </c>
      <c r="AA1304" s="15" t="str">
        <f t="shared" si="460"/>
        <v>3680,MAASEIK,Berg,</v>
      </c>
      <c r="AB1304" s="15" t="str">
        <f t="shared" si="461"/>
        <v/>
      </c>
    </row>
    <row r="1305" spans="1:28" x14ac:dyDescent="0.2">
      <c r="A1305">
        <v>240</v>
      </c>
      <c r="B1305">
        <v>194</v>
      </c>
      <c r="C1305">
        <v>3680</v>
      </c>
      <c r="D1305" t="s">
        <v>1760</v>
      </c>
      <c r="E1305" t="s">
        <v>1762</v>
      </c>
      <c r="F1305" t="str">
        <f t="shared" si="440"/>
        <v>3680,MAASEIK,De Houw,</v>
      </c>
      <c r="G1305">
        <f t="shared" si="441"/>
        <v>240</v>
      </c>
      <c r="H1305">
        <f t="shared" si="441"/>
        <v>194</v>
      </c>
      <c r="I1305" s="15" t="str">
        <f t="shared" si="442"/>
        <v/>
      </c>
      <c r="J1305" s="15" t="str">
        <f t="shared" si="443"/>
        <v/>
      </c>
      <c r="K1305" s="15">
        <f t="shared" si="444"/>
        <v>0</v>
      </c>
      <c r="L1305" s="15" t="str">
        <f t="shared" si="445"/>
        <v>3680,MAASEIK,De Houw,</v>
      </c>
      <c r="M1305" s="15" t="str">
        <f t="shared" si="446"/>
        <v/>
      </c>
      <c r="N1305" s="15" t="str">
        <f t="shared" si="447"/>
        <v/>
      </c>
      <c r="O1305" s="15" t="str">
        <f t="shared" si="448"/>
        <v/>
      </c>
      <c r="P1305" s="15">
        <f t="shared" si="449"/>
        <v>0</v>
      </c>
      <c r="Q1305" s="15" t="str">
        <f t="shared" si="450"/>
        <v>3680,MAASEIK,De Houw,</v>
      </c>
      <c r="R1305" s="15" t="str">
        <f t="shared" si="451"/>
        <v/>
      </c>
      <c r="S1305" s="15" t="str">
        <f t="shared" si="452"/>
        <v/>
      </c>
      <c r="T1305" s="15" t="str">
        <f t="shared" si="453"/>
        <v/>
      </c>
      <c r="U1305" s="15">
        <f t="shared" si="454"/>
        <v>0</v>
      </c>
      <c r="V1305" s="15" t="str">
        <f t="shared" si="455"/>
        <v>3680,MAASEIK,De Houw,</v>
      </c>
      <c r="W1305" s="15" t="str">
        <f t="shared" si="456"/>
        <v/>
      </c>
      <c r="X1305" s="15" t="str">
        <f t="shared" si="457"/>
        <v/>
      </c>
      <c r="Y1305" s="15" t="str">
        <f t="shared" si="458"/>
        <v/>
      </c>
      <c r="Z1305" s="15">
        <f t="shared" si="459"/>
        <v>0</v>
      </c>
      <c r="AA1305" s="15" t="str">
        <f t="shared" si="460"/>
        <v>3680,MAASEIK,De Houw,</v>
      </c>
      <c r="AB1305" s="15" t="str">
        <f t="shared" si="461"/>
        <v/>
      </c>
    </row>
    <row r="1306" spans="1:28" x14ac:dyDescent="0.2">
      <c r="A1306">
        <v>239</v>
      </c>
      <c r="B1306">
        <v>194</v>
      </c>
      <c r="C1306">
        <v>3680</v>
      </c>
      <c r="D1306" t="s">
        <v>1760</v>
      </c>
      <c r="E1306" t="s">
        <v>1763</v>
      </c>
      <c r="F1306" t="str">
        <f t="shared" si="440"/>
        <v>3680,MAASEIK,Dorne,</v>
      </c>
      <c r="G1306">
        <f t="shared" si="441"/>
        <v>239</v>
      </c>
      <c r="H1306">
        <f t="shared" si="441"/>
        <v>194</v>
      </c>
      <c r="I1306" s="15" t="str">
        <f t="shared" si="442"/>
        <v/>
      </c>
      <c r="J1306" s="15" t="str">
        <f t="shared" si="443"/>
        <v/>
      </c>
      <c r="K1306" s="15">
        <f t="shared" si="444"/>
        <v>0</v>
      </c>
      <c r="L1306" s="15" t="str">
        <f t="shared" si="445"/>
        <v>3680,MAASEIK,Dorne,</v>
      </c>
      <c r="M1306" s="15" t="str">
        <f t="shared" si="446"/>
        <v/>
      </c>
      <c r="N1306" s="15" t="str">
        <f t="shared" si="447"/>
        <v/>
      </c>
      <c r="O1306" s="15" t="str">
        <f t="shared" si="448"/>
        <v/>
      </c>
      <c r="P1306" s="15">
        <f t="shared" si="449"/>
        <v>0</v>
      </c>
      <c r="Q1306" s="15" t="str">
        <f t="shared" si="450"/>
        <v>3680,MAASEIK,Dorne,</v>
      </c>
      <c r="R1306" s="15" t="str">
        <f t="shared" si="451"/>
        <v/>
      </c>
      <c r="S1306" s="15" t="str">
        <f t="shared" si="452"/>
        <v/>
      </c>
      <c r="T1306" s="15" t="str">
        <f t="shared" si="453"/>
        <v/>
      </c>
      <c r="U1306" s="15">
        <f t="shared" si="454"/>
        <v>0</v>
      </c>
      <c r="V1306" s="15" t="str">
        <f t="shared" si="455"/>
        <v>3680,MAASEIK,Dorne,</v>
      </c>
      <c r="W1306" s="15" t="str">
        <f t="shared" si="456"/>
        <v/>
      </c>
      <c r="X1306" s="15" t="str">
        <f t="shared" si="457"/>
        <v/>
      </c>
      <c r="Y1306" s="15" t="str">
        <f t="shared" si="458"/>
        <v/>
      </c>
      <c r="Z1306" s="15">
        <f t="shared" si="459"/>
        <v>0</v>
      </c>
      <c r="AA1306" s="15" t="str">
        <f t="shared" si="460"/>
        <v>3680,MAASEIK,Dorne,</v>
      </c>
      <c r="AB1306" s="15" t="str">
        <f t="shared" si="461"/>
        <v/>
      </c>
    </row>
    <row r="1307" spans="1:28" x14ac:dyDescent="0.2">
      <c r="A1307">
        <v>243</v>
      </c>
      <c r="B1307">
        <v>200</v>
      </c>
      <c r="C1307">
        <v>3680</v>
      </c>
      <c r="D1307" t="s">
        <v>1760</v>
      </c>
      <c r="E1307" t="s">
        <v>1189</v>
      </c>
      <c r="F1307" t="str">
        <f t="shared" si="440"/>
        <v>3680,MAASEIK,Heikant,</v>
      </c>
      <c r="G1307">
        <f t="shared" si="441"/>
        <v>243</v>
      </c>
      <c r="H1307">
        <f t="shared" si="441"/>
        <v>200</v>
      </c>
      <c r="I1307" s="15" t="str">
        <f t="shared" si="442"/>
        <v/>
      </c>
      <c r="J1307" s="15" t="str">
        <f t="shared" si="443"/>
        <v/>
      </c>
      <c r="K1307" s="15">
        <f t="shared" si="444"/>
        <v>0</v>
      </c>
      <c r="L1307" s="15" t="str">
        <f t="shared" si="445"/>
        <v>3680,MAASEIK,Heikant,</v>
      </c>
      <c r="M1307" s="15" t="str">
        <f t="shared" si="446"/>
        <v/>
      </c>
      <c r="N1307" s="15" t="str">
        <f t="shared" si="447"/>
        <v/>
      </c>
      <c r="O1307" s="15" t="str">
        <f t="shared" si="448"/>
        <v/>
      </c>
      <c r="P1307" s="15">
        <f t="shared" si="449"/>
        <v>0</v>
      </c>
      <c r="Q1307" s="15" t="str">
        <f t="shared" si="450"/>
        <v>3680,MAASEIK,Heikant,</v>
      </c>
      <c r="R1307" s="15" t="str">
        <f t="shared" si="451"/>
        <v/>
      </c>
      <c r="S1307" s="15" t="str">
        <f t="shared" si="452"/>
        <v/>
      </c>
      <c r="T1307" s="15" t="str">
        <f t="shared" si="453"/>
        <v/>
      </c>
      <c r="U1307" s="15">
        <f t="shared" si="454"/>
        <v>0</v>
      </c>
      <c r="V1307" s="15" t="str">
        <f t="shared" si="455"/>
        <v>3680,MAASEIK,Heikant,</v>
      </c>
      <c r="W1307" s="15" t="str">
        <f t="shared" si="456"/>
        <v/>
      </c>
      <c r="X1307" s="15" t="str">
        <f t="shared" si="457"/>
        <v/>
      </c>
      <c r="Y1307" s="15" t="str">
        <f t="shared" si="458"/>
        <v/>
      </c>
      <c r="Z1307" s="15">
        <f t="shared" si="459"/>
        <v>0</v>
      </c>
      <c r="AA1307" s="15" t="str">
        <f t="shared" si="460"/>
        <v>3680,MAASEIK,Heikant,</v>
      </c>
      <c r="AB1307" s="15" t="str">
        <f t="shared" si="461"/>
        <v/>
      </c>
    </row>
    <row r="1308" spans="1:28" x14ac:dyDescent="0.2">
      <c r="A1308">
        <v>250</v>
      </c>
      <c r="B1308">
        <v>197</v>
      </c>
      <c r="C1308">
        <v>3680</v>
      </c>
      <c r="D1308" t="s">
        <v>1760</v>
      </c>
      <c r="E1308" t="s">
        <v>1764</v>
      </c>
      <c r="F1308" t="str">
        <f t="shared" si="440"/>
        <v>3680,MAASEIK,Heppeneert,</v>
      </c>
      <c r="G1308">
        <f t="shared" si="441"/>
        <v>250</v>
      </c>
      <c r="H1308">
        <f t="shared" si="441"/>
        <v>197</v>
      </c>
      <c r="I1308" s="15" t="str">
        <f t="shared" si="442"/>
        <v/>
      </c>
      <c r="J1308" s="15" t="str">
        <f t="shared" si="443"/>
        <v/>
      </c>
      <c r="K1308" s="15">
        <f t="shared" si="444"/>
        <v>0</v>
      </c>
      <c r="L1308" s="15" t="str">
        <f t="shared" si="445"/>
        <v>3680,MAASEIK,Heppeneert,</v>
      </c>
      <c r="M1308" s="15" t="str">
        <f t="shared" si="446"/>
        <v/>
      </c>
      <c r="N1308" s="15" t="str">
        <f t="shared" si="447"/>
        <v/>
      </c>
      <c r="O1308" s="15" t="str">
        <f t="shared" si="448"/>
        <v/>
      </c>
      <c r="P1308" s="15">
        <f t="shared" si="449"/>
        <v>0</v>
      </c>
      <c r="Q1308" s="15" t="str">
        <f t="shared" si="450"/>
        <v>3680,MAASEIK,Heppeneert,</v>
      </c>
      <c r="R1308" s="15" t="str">
        <f t="shared" si="451"/>
        <v/>
      </c>
      <c r="S1308" s="15" t="str">
        <f t="shared" si="452"/>
        <v/>
      </c>
      <c r="T1308" s="15" t="str">
        <f t="shared" si="453"/>
        <v/>
      </c>
      <c r="U1308" s="15">
        <f t="shared" si="454"/>
        <v>0</v>
      </c>
      <c r="V1308" s="15" t="str">
        <f t="shared" si="455"/>
        <v>3680,MAASEIK,Heppeneert,</v>
      </c>
      <c r="W1308" s="15" t="str">
        <f t="shared" si="456"/>
        <v/>
      </c>
      <c r="X1308" s="15" t="str">
        <f t="shared" si="457"/>
        <v/>
      </c>
      <c r="Y1308" s="15" t="str">
        <f t="shared" si="458"/>
        <v/>
      </c>
      <c r="Z1308" s="15">
        <f t="shared" si="459"/>
        <v>0</v>
      </c>
      <c r="AA1308" s="15" t="str">
        <f t="shared" si="460"/>
        <v>3680,MAASEIK,Heppeneert,</v>
      </c>
      <c r="AB1308" s="15" t="str">
        <f t="shared" si="461"/>
        <v/>
      </c>
    </row>
    <row r="1309" spans="1:28" x14ac:dyDescent="0.2">
      <c r="A1309">
        <v>249</v>
      </c>
      <c r="B1309">
        <v>199</v>
      </c>
      <c r="C1309">
        <v>3680</v>
      </c>
      <c r="D1309" t="s">
        <v>1760</v>
      </c>
      <c r="E1309" t="s">
        <v>1765</v>
      </c>
      <c r="F1309" t="str">
        <f t="shared" si="440"/>
        <v>3680,MAASEIK,Maaseik,</v>
      </c>
      <c r="G1309">
        <f t="shared" si="441"/>
        <v>249</v>
      </c>
      <c r="H1309">
        <f t="shared" si="441"/>
        <v>199</v>
      </c>
      <c r="I1309" s="15" t="str">
        <f t="shared" si="442"/>
        <v/>
      </c>
      <c r="J1309" s="15" t="str">
        <f t="shared" si="443"/>
        <v/>
      </c>
      <c r="K1309" s="15">
        <f t="shared" si="444"/>
        <v>0</v>
      </c>
      <c r="L1309" s="15" t="str">
        <f t="shared" si="445"/>
        <v>3680,MAASEIK,Maaseik,</v>
      </c>
      <c r="M1309" s="15" t="str">
        <f t="shared" si="446"/>
        <v/>
      </c>
      <c r="N1309" s="15" t="str">
        <f t="shared" si="447"/>
        <v/>
      </c>
      <c r="O1309" s="15" t="str">
        <f t="shared" si="448"/>
        <v/>
      </c>
      <c r="P1309" s="15">
        <f t="shared" si="449"/>
        <v>0</v>
      </c>
      <c r="Q1309" s="15" t="str">
        <f t="shared" si="450"/>
        <v>3680,MAASEIK,Maaseik,</v>
      </c>
      <c r="R1309" s="15" t="str">
        <f t="shared" si="451"/>
        <v/>
      </c>
      <c r="S1309" s="15" t="str">
        <f t="shared" si="452"/>
        <v/>
      </c>
      <c r="T1309" s="15" t="str">
        <f t="shared" si="453"/>
        <v/>
      </c>
      <c r="U1309" s="15">
        <f t="shared" si="454"/>
        <v>0</v>
      </c>
      <c r="V1309" s="15" t="str">
        <f t="shared" si="455"/>
        <v>3680,MAASEIK,Maaseik,</v>
      </c>
      <c r="W1309" s="15" t="str">
        <f t="shared" si="456"/>
        <v/>
      </c>
      <c r="X1309" s="15" t="str">
        <f t="shared" si="457"/>
        <v/>
      </c>
      <c r="Y1309" s="15" t="str">
        <f t="shared" si="458"/>
        <v/>
      </c>
      <c r="Z1309" s="15">
        <f t="shared" si="459"/>
        <v>0</v>
      </c>
      <c r="AA1309" s="15" t="str">
        <f t="shared" si="460"/>
        <v>3680,MAASEIK,Maaseik,</v>
      </c>
      <c r="AB1309" s="15" t="str">
        <f t="shared" si="461"/>
        <v/>
      </c>
    </row>
    <row r="1310" spans="1:28" x14ac:dyDescent="0.2">
      <c r="A1310">
        <v>243</v>
      </c>
      <c r="B1310">
        <v>200</v>
      </c>
      <c r="C1310">
        <v>3680</v>
      </c>
      <c r="D1310" t="s">
        <v>1760</v>
      </c>
      <c r="E1310" t="s">
        <v>1766</v>
      </c>
      <c r="F1310" t="str">
        <f t="shared" si="440"/>
        <v>3680,MAASEIK,Neerhoven,</v>
      </c>
      <c r="G1310">
        <f t="shared" si="441"/>
        <v>243</v>
      </c>
      <c r="H1310">
        <f t="shared" si="441"/>
        <v>200</v>
      </c>
      <c r="I1310" s="15" t="str">
        <f t="shared" si="442"/>
        <v/>
      </c>
      <c r="J1310" s="15" t="str">
        <f t="shared" si="443"/>
        <v/>
      </c>
      <c r="K1310" s="15">
        <f t="shared" si="444"/>
        <v>0</v>
      </c>
      <c r="L1310" s="15" t="str">
        <f t="shared" si="445"/>
        <v>3680,MAASEIK,Neerhoven,</v>
      </c>
      <c r="M1310" s="15" t="str">
        <f t="shared" si="446"/>
        <v/>
      </c>
      <c r="N1310" s="15" t="str">
        <f t="shared" si="447"/>
        <v/>
      </c>
      <c r="O1310" s="15" t="str">
        <f t="shared" si="448"/>
        <v/>
      </c>
      <c r="P1310" s="15">
        <f t="shared" si="449"/>
        <v>0</v>
      </c>
      <c r="Q1310" s="15" t="str">
        <f t="shared" si="450"/>
        <v>3680,MAASEIK,Neerhoven,</v>
      </c>
      <c r="R1310" s="15" t="str">
        <f t="shared" si="451"/>
        <v/>
      </c>
      <c r="S1310" s="15" t="str">
        <f t="shared" si="452"/>
        <v/>
      </c>
      <c r="T1310" s="15" t="str">
        <f t="shared" si="453"/>
        <v/>
      </c>
      <c r="U1310" s="15">
        <f t="shared" si="454"/>
        <v>0</v>
      </c>
      <c r="V1310" s="15" t="str">
        <f t="shared" si="455"/>
        <v>3680,MAASEIK,Neerhoven,</v>
      </c>
      <c r="W1310" s="15" t="str">
        <f t="shared" si="456"/>
        <v/>
      </c>
      <c r="X1310" s="15" t="str">
        <f t="shared" si="457"/>
        <v/>
      </c>
      <c r="Y1310" s="15" t="str">
        <f t="shared" si="458"/>
        <v/>
      </c>
      <c r="Z1310" s="15">
        <f t="shared" si="459"/>
        <v>0</v>
      </c>
      <c r="AA1310" s="15" t="str">
        <f t="shared" si="460"/>
        <v>3680,MAASEIK,Neerhoven,</v>
      </c>
      <c r="AB1310" s="15" t="str">
        <f t="shared" si="461"/>
        <v/>
      </c>
    </row>
    <row r="1311" spans="1:28" x14ac:dyDescent="0.2">
      <c r="A1311">
        <v>244</v>
      </c>
      <c r="B1311">
        <v>199</v>
      </c>
      <c r="C1311">
        <v>3680</v>
      </c>
      <c r="D1311" t="s">
        <v>1760</v>
      </c>
      <c r="E1311" t="s">
        <v>1767</v>
      </c>
      <c r="F1311" t="str">
        <f t="shared" si="440"/>
        <v>3680,MAASEIK,Neeroeteren,</v>
      </c>
      <c r="G1311">
        <f t="shared" si="441"/>
        <v>244</v>
      </c>
      <c r="H1311">
        <f t="shared" si="441"/>
        <v>199</v>
      </c>
      <c r="I1311" s="15" t="str">
        <f t="shared" si="442"/>
        <v/>
      </c>
      <c r="J1311" s="15" t="str">
        <f t="shared" si="443"/>
        <v/>
      </c>
      <c r="K1311" s="15">
        <f t="shared" si="444"/>
        <v>0</v>
      </c>
      <c r="L1311" s="15" t="str">
        <f t="shared" si="445"/>
        <v>3680,MAASEIK,Neeroeteren,</v>
      </c>
      <c r="M1311" s="15" t="str">
        <f t="shared" si="446"/>
        <v/>
      </c>
      <c r="N1311" s="15" t="str">
        <f t="shared" si="447"/>
        <v/>
      </c>
      <c r="O1311" s="15" t="str">
        <f t="shared" si="448"/>
        <v/>
      </c>
      <c r="P1311" s="15">
        <f t="shared" si="449"/>
        <v>0</v>
      </c>
      <c r="Q1311" s="15" t="str">
        <f t="shared" si="450"/>
        <v>3680,MAASEIK,Neeroeteren,</v>
      </c>
      <c r="R1311" s="15" t="str">
        <f t="shared" si="451"/>
        <v/>
      </c>
      <c r="S1311" s="15" t="str">
        <f t="shared" si="452"/>
        <v/>
      </c>
      <c r="T1311" s="15" t="str">
        <f t="shared" si="453"/>
        <v/>
      </c>
      <c r="U1311" s="15">
        <f t="shared" si="454"/>
        <v>0</v>
      </c>
      <c r="V1311" s="15" t="str">
        <f t="shared" si="455"/>
        <v>3680,MAASEIK,Neeroeteren,</v>
      </c>
      <c r="W1311" s="15" t="str">
        <f t="shared" si="456"/>
        <v/>
      </c>
      <c r="X1311" s="15" t="str">
        <f t="shared" si="457"/>
        <v/>
      </c>
      <c r="Y1311" s="15" t="str">
        <f t="shared" si="458"/>
        <v/>
      </c>
      <c r="Z1311" s="15">
        <f t="shared" si="459"/>
        <v>0</v>
      </c>
      <c r="AA1311" s="15" t="str">
        <f t="shared" si="460"/>
        <v>3680,MAASEIK,Neeroeteren,</v>
      </c>
      <c r="AB1311" s="15" t="str">
        <f t="shared" si="461"/>
        <v/>
      </c>
    </row>
    <row r="1312" spans="1:28" x14ac:dyDescent="0.2">
      <c r="A1312">
        <v>242</v>
      </c>
      <c r="B1312">
        <v>198</v>
      </c>
      <c r="C1312">
        <v>3680</v>
      </c>
      <c r="D1312" t="s">
        <v>1760</v>
      </c>
      <c r="E1312" t="s">
        <v>1768</v>
      </c>
      <c r="F1312" t="str">
        <f t="shared" si="440"/>
        <v>3680,MAASEIK,Op-den-Berg,</v>
      </c>
      <c r="G1312">
        <f t="shared" si="441"/>
        <v>242</v>
      </c>
      <c r="H1312">
        <f t="shared" si="441"/>
        <v>198</v>
      </c>
      <c r="I1312" s="15" t="str">
        <f t="shared" si="442"/>
        <v/>
      </c>
      <c r="J1312" s="15" t="str">
        <f t="shared" si="443"/>
        <v/>
      </c>
      <c r="K1312" s="15">
        <f t="shared" si="444"/>
        <v>0</v>
      </c>
      <c r="L1312" s="15" t="str">
        <f t="shared" si="445"/>
        <v>3680,MAASEIK,Op-den-Berg,</v>
      </c>
      <c r="M1312" s="15" t="str">
        <f t="shared" si="446"/>
        <v/>
      </c>
      <c r="N1312" s="15" t="str">
        <f t="shared" si="447"/>
        <v/>
      </c>
      <c r="O1312" s="15" t="str">
        <f t="shared" si="448"/>
        <v/>
      </c>
      <c r="P1312" s="15">
        <f t="shared" si="449"/>
        <v>0</v>
      </c>
      <c r="Q1312" s="15" t="str">
        <f t="shared" si="450"/>
        <v>3680,MAASEIK,Op-den-Berg,</v>
      </c>
      <c r="R1312" s="15" t="str">
        <f t="shared" si="451"/>
        <v/>
      </c>
      <c r="S1312" s="15" t="str">
        <f t="shared" si="452"/>
        <v/>
      </c>
      <c r="T1312" s="15" t="str">
        <f t="shared" si="453"/>
        <v/>
      </c>
      <c r="U1312" s="15">
        <f t="shared" si="454"/>
        <v>0</v>
      </c>
      <c r="V1312" s="15" t="str">
        <f t="shared" si="455"/>
        <v>3680,MAASEIK,Op-den-Berg,</v>
      </c>
      <c r="W1312" s="15" t="str">
        <f t="shared" si="456"/>
        <v/>
      </c>
      <c r="X1312" s="15" t="str">
        <f t="shared" si="457"/>
        <v/>
      </c>
      <c r="Y1312" s="15" t="str">
        <f t="shared" si="458"/>
        <v/>
      </c>
      <c r="Z1312" s="15">
        <f t="shared" si="459"/>
        <v>0</v>
      </c>
      <c r="AA1312" s="15" t="str">
        <f t="shared" si="460"/>
        <v>3680,MAASEIK,Op-den-Berg,</v>
      </c>
      <c r="AB1312" s="15" t="str">
        <f t="shared" si="461"/>
        <v/>
      </c>
    </row>
    <row r="1313" spans="1:28" x14ac:dyDescent="0.2">
      <c r="A1313">
        <v>240</v>
      </c>
      <c r="B1313">
        <v>196</v>
      </c>
      <c r="C1313">
        <v>3680</v>
      </c>
      <c r="D1313" t="s">
        <v>1760</v>
      </c>
      <c r="E1313" t="s">
        <v>1769</v>
      </c>
      <c r="F1313" t="str">
        <f t="shared" si="440"/>
        <v>3680,MAASEIK,Opoeteren,</v>
      </c>
      <c r="G1313">
        <f t="shared" si="441"/>
        <v>240</v>
      </c>
      <c r="H1313">
        <f t="shared" si="441"/>
        <v>196</v>
      </c>
      <c r="I1313" s="15" t="str">
        <f t="shared" si="442"/>
        <v/>
      </c>
      <c r="J1313" s="15" t="str">
        <f t="shared" si="443"/>
        <v/>
      </c>
      <c r="K1313" s="15">
        <f t="shared" si="444"/>
        <v>0</v>
      </c>
      <c r="L1313" s="15" t="str">
        <f t="shared" si="445"/>
        <v>3680,MAASEIK,Opoeteren,</v>
      </c>
      <c r="M1313" s="15" t="str">
        <f t="shared" si="446"/>
        <v/>
      </c>
      <c r="N1313" s="15" t="str">
        <f t="shared" si="447"/>
        <v/>
      </c>
      <c r="O1313" s="15" t="str">
        <f t="shared" si="448"/>
        <v/>
      </c>
      <c r="P1313" s="15">
        <f t="shared" si="449"/>
        <v>0</v>
      </c>
      <c r="Q1313" s="15" t="str">
        <f t="shared" si="450"/>
        <v>3680,MAASEIK,Opoeteren,</v>
      </c>
      <c r="R1313" s="15" t="str">
        <f t="shared" si="451"/>
        <v/>
      </c>
      <c r="S1313" s="15" t="str">
        <f t="shared" si="452"/>
        <v/>
      </c>
      <c r="T1313" s="15" t="str">
        <f t="shared" si="453"/>
        <v/>
      </c>
      <c r="U1313" s="15">
        <f t="shared" si="454"/>
        <v>0</v>
      </c>
      <c r="V1313" s="15" t="str">
        <f t="shared" si="455"/>
        <v>3680,MAASEIK,Opoeteren,</v>
      </c>
      <c r="W1313" s="15" t="str">
        <f t="shared" si="456"/>
        <v/>
      </c>
      <c r="X1313" s="15" t="str">
        <f t="shared" si="457"/>
        <v/>
      </c>
      <c r="Y1313" s="15" t="str">
        <f t="shared" si="458"/>
        <v/>
      </c>
      <c r="Z1313" s="15">
        <f t="shared" si="459"/>
        <v>0</v>
      </c>
      <c r="AA1313" s="15" t="str">
        <f t="shared" si="460"/>
        <v>3680,MAASEIK,Opoeteren,</v>
      </c>
      <c r="AB1313" s="15" t="str">
        <f t="shared" si="461"/>
        <v/>
      </c>
    </row>
    <row r="1314" spans="1:28" x14ac:dyDescent="0.2">
      <c r="A1314">
        <v>249</v>
      </c>
      <c r="B1314">
        <v>201</v>
      </c>
      <c r="C1314">
        <v>3680</v>
      </c>
      <c r="D1314" t="s">
        <v>1760</v>
      </c>
      <c r="E1314" t="s">
        <v>1770</v>
      </c>
      <c r="F1314" t="str">
        <f t="shared" si="440"/>
        <v>3680,MAASEIK,Ven,</v>
      </c>
      <c r="G1314">
        <f t="shared" si="441"/>
        <v>249</v>
      </c>
      <c r="H1314">
        <f t="shared" si="441"/>
        <v>201</v>
      </c>
      <c r="I1314" s="15" t="str">
        <f t="shared" si="442"/>
        <v/>
      </c>
      <c r="J1314" s="15" t="str">
        <f t="shared" si="443"/>
        <v/>
      </c>
      <c r="K1314" s="15">
        <f t="shared" si="444"/>
        <v>0</v>
      </c>
      <c r="L1314" s="15" t="str">
        <f t="shared" si="445"/>
        <v>3680,MAASEIK,Ven,</v>
      </c>
      <c r="M1314" s="15" t="str">
        <f t="shared" si="446"/>
        <v/>
      </c>
      <c r="N1314" s="15" t="str">
        <f t="shared" si="447"/>
        <v/>
      </c>
      <c r="O1314" s="15" t="str">
        <f t="shared" si="448"/>
        <v/>
      </c>
      <c r="P1314" s="15">
        <f t="shared" si="449"/>
        <v>0</v>
      </c>
      <c r="Q1314" s="15" t="str">
        <f t="shared" si="450"/>
        <v>3680,MAASEIK,Ven,</v>
      </c>
      <c r="R1314" s="15" t="str">
        <f t="shared" si="451"/>
        <v/>
      </c>
      <c r="S1314" s="15" t="str">
        <f t="shared" si="452"/>
        <v/>
      </c>
      <c r="T1314" s="15" t="str">
        <f t="shared" si="453"/>
        <v/>
      </c>
      <c r="U1314" s="15">
        <f t="shared" si="454"/>
        <v>0</v>
      </c>
      <c r="V1314" s="15" t="str">
        <f t="shared" si="455"/>
        <v>3680,MAASEIK,Ven,</v>
      </c>
      <c r="W1314" s="15" t="str">
        <f t="shared" si="456"/>
        <v/>
      </c>
      <c r="X1314" s="15" t="str">
        <f t="shared" si="457"/>
        <v/>
      </c>
      <c r="Y1314" s="15" t="str">
        <f t="shared" si="458"/>
        <v/>
      </c>
      <c r="Z1314" s="15">
        <f t="shared" si="459"/>
        <v>0</v>
      </c>
      <c r="AA1314" s="15" t="str">
        <f t="shared" si="460"/>
        <v>3680,MAASEIK,Ven,</v>
      </c>
      <c r="AB1314" s="15" t="str">
        <f t="shared" si="461"/>
        <v/>
      </c>
    </row>
    <row r="1315" spans="1:28" x14ac:dyDescent="0.2">
      <c r="A1315">
        <v>247</v>
      </c>
      <c r="B1315">
        <v>199</v>
      </c>
      <c r="C1315">
        <v>3680</v>
      </c>
      <c r="D1315" t="s">
        <v>1760</v>
      </c>
      <c r="E1315" t="s">
        <v>1771</v>
      </c>
      <c r="F1315" t="str">
        <f t="shared" si="440"/>
        <v>3680,MAASEIK,Wurfeld,</v>
      </c>
      <c r="G1315">
        <f t="shared" si="441"/>
        <v>247</v>
      </c>
      <c r="H1315">
        <f t="shared" si="441"/>
        <v>199</v>
      </c>
      <c r="I1315" s="15" t="str">
        <f t="shared" si="442"/>
        <v/>
      </c>
      <c r="J1315" s="15" t="str">
        <f t="shared" si="443"/>
        <v/>
      </c>
      <c r="K1315" s="15">
        <f t="shared" si="444"/>
        <v>0</v>
      </c>
      <c r="L1315" s="15" t="str">
        <f t="shared" si="445"/>
        <v>3680,MAASEIK,Wurfeld,</v>
      </c>
      <c r="M1315" s="15" t="str">
        <f t="shared" si="446"/>
        <v/>
      </c>
      <c r="N1315" s="15" t="str">
        <f t="shared" si="447"/>
        <v/>
      </c>
      <c r="O1315" s="15" t="str">
        <f t="shared" si="448"/>
        <v/>
      </c>
      <c r="P1315" s="15">
        <f t="shared" si="449"/>
        <v>0</v>
      </c>
      <c r="Q1315" s="15" t="str">
        <f t="shared" si="450"/>
        <v>3680,MAASEIK,Wurfeld,</v>
      </c>
      <c r="R1315" s="15" t="str">
        <f t="shared" si="451"/>
        <v/>
      </c>
      <c r="S1315" s="15" t="str">
        <f t="shared" si="452"/>
        <v/>
      </c>
      <c r="T1315" s="15" t="str">
        <f t="shared" si="453"/>
        <v/>
      </c>
      <c r="U1315" s="15">
        <f t="shared" si="454"/>
        <v>0</v>
      </c>
      <c r="V1315" s="15" t="str">
        <f t="shared" si="455"/>
        <v>3680,MAASEIK,Wurfeld,</v>
      </c>
      <c r="W1315" s="15" t="str">
        <f t="shared" si="456"/>
        <v/>
      </c>
      <c r="X1315" s="15" t="str">
        <f t="shared" si="457"/>
        <v/>
      </c>
      <c r="Y1315" s="15" t="str">
        <f t="shared" si="458"/>
        <v/>
      </c>
      <c r="Z1315" s="15">
        <f t="shared" si="459"/>
        <v>0</v>
      </c>
      <c r="AA1315" s="15" t="str">
        <f t="shared" si="460"/>
        <v>3680,MAASEIK,Wurfeld,</v>
      </c>
      <c r="AB1315" s="15" t="str">
        <f t="shared" si="461"/>
        <v/>
      </c>
    </row>
    <row r="1316" spans="1:28" x14ac:dyDescent="0.2">
      <c r="A1316">
        <v>237</v>
      </c>
      <c r="B1316">
        <v>180</v>
      </c>
      <c r="C1316">
        <v>3690</v>
      </c>
      <c r="D1316" t="s">
        <v>1772</v>
      </c>
      <c r="E1316" t="s">
        <v>1773</v>
      </c>
      <c r="F1316" t="str">
        <f t="shared" si="440"/>
        <v>3690,ZUTENDAAL,Bessemer,</v>
      </c>
      <c r="G1316">
        <f t="shared" si="441"/>
        <v>237</v>
      </c>
      <c r="H1316">
        <f t="shared" si="441"/>
        <v>180</v>
      </c>
      <c r="I1316" s="15" t="str">
        <f t="shared" si="442"/>
        <v/>
      </c>
      <c r="J1316" s="15" t="str">
        <f t="shared" si="443"/>
        <v/>
      </c>
      <c r="K1316" s="15">
        <f t="shared" si="444"/>
        <v>0</v>
      </c>
      <c r="L1316" s="15" t="str">
        <f t="shared" si="445"/>
        <v>3690,ZUTENDAAL,Bessemer,</v>
      </c>
      <c r="M1316" s="15" t="str">
        <f t="shared" si="446"/>
        <v/>
      </c>
      <c r="N1316" s="15" t="str">
        <f t="shared" si="447"/>
        <v/>
      </c>
      <c r="O1316" s="15" t="str">
        <f t="shared" si="448"/>
        <v/>
      </c>
      <c r="P1316" s="15">
        <f t="shared" si="449"/>
        <v>0</v>
      </c>
      <c r="Q1316" s="15" t="str">
        <f t="shared" si="450"/>
        <v>3690,ZUTENDAAL,Bessemer,</v>
      </c>
      <c r="R1316" s="15" t="str">
        <f t="shared" si="451"/>
        <v/>
      </c>
      <c r="S1316" s="15" t="str">
        <f t="shared" si="452"/>
        <v/>
      </c>
      <c r="T1316" s="15" t="str">
        <f t="shared" si="453"/>
        <v/>
      </c>
      <c r="U1316" s="15">
        <f t="shared" si="454"/>
        <v>0</v>
      </c>
      <c r="V1316" s="15" t="str">
        <f t="shared" si="455"/>
        <v>3690,ZUTENDAAL,Bessemer,</v>
      </c>
      <c r="W1316" s="15" t="str">
        <f t="shared" si="456"/>
        <v/>
      </c>
      <c r="X1316" s="15" t="str">
        <f t="shared" si="457"/>
        <v/>
      </c>
      <c r="Y1316" s="15" t="str">
        <f t="shared" si="458"/>
        <v/>
      </c>
      <c r="Z1316" s="15">
        <f t="shared" si="459"/>
        <v>0</v>
      </c>
      <c r="AA1316" s="15" t="str">
        <f t="shared" si="460"/>
        <v>3690,ZUTENDAAL,Bessemer,</v>
      </c>
      <c r="AB1316" s="15" t="str">
        <f t="shared" si="461"/>
        <v/>
      </c>
    </row>
    <row r="1317" spans="1:28" x14ac:dyDescent="0.2">
      <c r="A1317">
        <v>236</v>
      </c>
      <c r="B1317">
        <v>179</v>
      </c>
      <c r="C1317">
        <v>3690</v>
      </c>
      <c r="D1317" t="s">
        <v>1772</v>
      </c>
      <c r="E1317" t="s">
        <v>1774</v>
      </c>
      <c r="F1317" t="str">
        <f t="shared" si="440"/>
        <v>3690,ZUTENDAAL,Stalken,</v>
      </c>
      <c r="G1317">
        <f t="shared" si="441"/>
        <v>236</v>
      </c>
      <c r="H1317">
        <f t="shared" si="441"/>
        <v>179</v>
      </c>
      <c r="I1317" s="15" t="str">
        <f t="shared" si="442"/>
        <v/>
      </c>
      <c r="J1317" s="15" t="str">
        <f t="shared" si="443"/>
        <v/>
      </c>
      <c r="K1317" s="15">
        <f t="shared" si="444"/>
        <v>0</v>
      </c>
      <c r="L1317" s="15" t="str">
        <f t="shared" si="445"/>
        <v>3690,ZUTENDAAL,Stalken,</v>
      </c>
      <c r="M1317" s="15" t="str">
        <f t="shared" si="446"/>
        <v/>
      </c>
      <c r="N1317" s="15" t="str">
        <f t="shared" si="447"/>
        <v/>
      </c>
      <c r="O1317" s="15" t="str">
        <f t="shared" si="448"/>
        <v/>
      </c>
      <c r="P1317" s="15">
        <f t="shared" si="449"/>
        <v>0</v>
      </c>
      <c r="Q1317" s="15" t="str">
        <f t="shared" si="450"/>
        <v>3690,ZUTENDAAL,Stalken,</v>
      </c>
      <c r="R1317" s="15" t="str">
        <f t="shared" si="451"/>
        <v/>
      </c>
      <c r="S1317" s="15" t="str">
        <f t="shared" si="452"/>
        <v/>
      </c>
      <c r="T1317" s="15" t="str">
        <f t="shared" si="453"/>
        <v/>
      </c>
      <c r="U1317" s="15">
        <f t="shared" si="454"/>
        <v>0</v>
      </c>
      <c r="V1317" s="15" t="str">
        <f t="shared" si="455"/>
        <v>3690,ZUTENDAAL,Stalken,</v>
      </c>
      <c r="W1317" s="15" t="str">
        <f t="shared" si="456"/>
        <v/>
      </c>
      <c r="X1317" s="15" t="str">
        <f t="shared" si="457"/>
        <v/>
      </c>
      <c r="Y1317" s="15" t="str">
        <f t="shared" si="458"/>
        <v/>
      </c>
      <c r="Z1317" s="15">
        <f t="shared" si="459"/>
        <v>0</v>
      </c>
      <c r="AA1317" s="15" t="str">
        <f t="shared" si="460"/>
        <v>3690,ZUTENDAAL,Stalken,</v>
      </c>
      <c r="AB1317" s="15" t="str">
        <f t="shared" si="461"/>
        <v/>
      </c>
    </row>
    <row r="1318" spans="1:28" x14ac:dyDescent="0.2">
      <c r="A1318">
        <v>234</v>
      </c>
      <c r="B1318">
        <v>183</v>
      </c>
      <c r="C1318">
        <v>3690</v>
      </c>
      <c r="D1318" t="s">
        <v>1772</v>
      </c>
      <c r="E1318" t="s">
        <v>1775</v>
      </c>
      <c r="F1318" t="str">
        <f t="shared" si="440"/>
        <v>3690,ZUTENDAAL,Wiemesmeer,</v>
      </c>
      <c r="G1318">
        <f t="shared" si="441"/>
        <v>234</v>
      </c>
      <c r="H1318">
        <f t="shared" si="441"/>
        <v>183</v>
      </c>
      <c r="I1318" s="15" t="str">
        <f t="shared" si="442"/>
        <v/>
      </c>
      <c r="J1318" s="15" t="str">
        <f t="shared" si="443"/>
        <v/>
      </c>
      <c r="K1318" s="15">
        <f t="shared" si="444"/>
        <v>0</v>
      </c>
      <c r="L1318" s="15" t="str">
        <f t="shared" si="445"/>
        <v>3690,ZUTENDAAL,Wiemesmeer,</v>
      </c>
      <c r="M1318" s="15" t="str">
        <f t="shared" si="446"/>
        <v/>
      </c>
      <c r="N1318" s="15" t="str">
        <f t="shared" si="447"/>
        <v/>
      </c>
      <c r="O1318" s="15" t="str">
        <f t="shared" si="448"/>
        <v/>
      </c>
      <c r="P1318" s="15">
        <f t="shared" si="449"/>
        <v>0</v>
      </c>
      <c r="Q1318" s="15" t="str">
        <f t="shared" si="450"/>
        <v>3690,ZUTENDAAL,Wiemesmeer,</v>
      </c>
      <c r="R1318" s="15" t="str">
        <f t="shared" si="451"/>
        <v/>
      </c>
      <c r="S1318" s="15" t="str">
        <f t="shared" si="452"/>
        <v/>
      </c>
      <c r="T1318" s="15" t="str">
        <f t="shared" si="453"/>
        <v/>
      </c>
      <c r="U1318" s="15">
        <f t="shared" si="454"/>
        <v>0</v>
      </c>
      <c r="V1318" s="15" t="str">
        <f t="shared" si="455"/>
        <v>3690,ZUTENDAAL,Wiemesmeer,</v>
      </c>
      <c r="W1318" s="15" t="str">
        <f t="shared" si="456"/>
        <v/>
      </c>
      <c r="X1318" s="15" t="str">
        <f t="shared" si="457"/>
        <v/>
      </c>
      <c r="Y1318" s="15" t="str">
        <f t="shared" si="458"/>
        <v/>
      </c>
      <c r="Z1318" s="15">
        <f t="shared" si="459"/>
        <v>0</v>
      </c>
      <c r="AA1318" s="15" t="str">
        <f t="shared" si="460"/>
        <v>3690,ZUTENDAAL,Wiemesmeer,</v>
      </c>
      <c r="AB1318" s="15" t="str">
        <f t="shared" si="461"/>
        <v/>
      </c>
    </row>
    <row r="1319" spans="1:28" x14ac:dyDescent="0.2">
      <c r="A1319">
        <v>235</v>
      </c>
      <c r="B1319">
        <v>180</v>
      </c>
      <c r="C1319">
        <v>3690</v>
      </c>
      <c r="D1319" t="s">
        <v>1772</v>
      </c>
      <c r="E1319" t="s">
        <v>1776</v>
      </c>
      <c r="F1319" t="str">
        <f t="shared" si="440"/>
        <v>3690,ZUTENDAAL,Zutendaal,</v>
      </c>
      <c r="G1319">
        <f t="shared" si="441"/>
        <v>235</v>
      </c>
      <c r="H1319">
        <f t="shared" si="441"/>
        <v>180</v>
      </c>
      <c r="I1319" s="15" t="str">
        <f t="shared" si="442"/>
        <v/>
      </c>
      <c r="J1319" s="15" t="str">
        <f t="shared" si="443"/>
        <v/>
      </c>
      <c r="K1319" s="15">
        <f t="shared" si="444"/>
        <v>0</v>
      </c>
      <c r="L1319" s="15" t="str">
        <f t="shared" si="445"/>
        <v>3690,ZUTENDAAL,Zutendaal,</v>
      </c>
      <c r="M1319" s="15" t="str">
        <f t="shared" si="446"/>
        <v/>
      </c>
      <c r="N1319" s="15" t="str">
        <f t="shared" si="447"/>
        <v/>
      </c>
      <c r="O1319" s="15" t="str">
        <f t="shared" si="448"/>
        <v/>
      </c>
      <c r="P1319" s="15">
        <f t="shared" si="449"/>
        <v>0</v>
      </c>
      <c r="Q1319" s="15" t="str">
        <f t="shared" si="450"/>
        <v>3690,ZUTENDAAL,Zutendaal,</v>
      </c>
      <c r="R1319" s="15" t="str">
        <f t="shared" si="451"/>
        <v/>
      </c>
      <c r="S1319" s="15" t="str">
        <f t="shared" si="452"/>
        <v/>
      </c>
      <c r="T1319" s="15" t="str">
        <f t="shared" si="453"/>
        <v/>
      </c>
      <c r="U1319" s="15">
        <f t="shared" si="454"/>
        <v>0</v>
      </c>
      <c r="V1319" s="15" t="str">
        <f t="shared" si="455"/>
        <v>3690,ZUTENDAAL,Zutendaal,</v>
      </c>
      <c r="W1319" s="15" t="str">
        <f t="shared" si="456"/>
        <v/>
      </c>
      <c r="X1319" s="15" t="str">
        <f t="shared" si="457"/>
        <v/>
      </c>
      <c r="Y1319" s="15" t="str">
        <f t="shared" si="458"/>
        <v/>
      </c>
      <c r="Z1319" s="15">
        <f t="shared" si="459"/>
        <v>0</v>
      </c>
      <c r="AA1319" s="15" t="str">
        <f t="shared" si="460"/>
        <v>3690,ZUTENDAAL,Zutendaal,</v>
      </c>
      <c r="AB1319" s="15" t="str">
        <f t="shared" si="461"/>
        <v/>
      </c>
    </row>
    <row r="1320" spans="1:28" x14ac:dyDescent="0.2">
      <c r="A1320">
        <v>230</v>
      </c>
      <c r="B1320">
        <v>167</v>
      </c>
      <c r="C1320">
        <v>3700</v>
      </c>
      <c r="D1320" t="s">
        <v>1777</v>
      </c>
      <c r="E1320" t="s">
        <v>1778</v>
      </c>
      <c r="F1320" t="str">
        <f t="shared" si="440"/>
        <v>3700,TONGEREN,s Herenelderen,</v>
      </c>
      <c r="G1320">
        <f t="shared" si="441"/>
        <v>230</v>
      </c>
      <c r="H1320">
        <f t="shared" si="441"/>
        <v>167</v>
      </c>
      <c r="I1320" s="15" t="str">
        <f t="shared" si="442"/>
        <v/>
      </c>
      <c r="J1320" s="15" t="str">
        <f t="shared" si="443"/>
        <v/>
      </c>
      <c r="K1320" s="15">
        <f t="shared" si="444"/>
        <v>0</v>
      </c>
      <c r="L1320" s="15" t="str">
        <f t="shared" si="445"/>
        <v>3700,TONGEREN,s Herenelderen,</v>
      </c>
      <c r="M1320" s="15" t="str">
        <f t="shared" si="446"/>
        <v/>
      </c>
      <c r="N1320" s="15" t="str">
        <f t="shared" si="447"/>
        <v/>
      </c>
      <c r="O1320" s="15" t="str">
        <f t="shared" si="448"/>
        <v/>
      </c>
      <c r="P1320" s="15">
        <f t="shared" si="449"/>
        <v>0</v>
      </c>
      <c r="Q1320" s="15" t="str">
        <f t="shared" si="450"/>
        <v>3700,TONGEREN,s Herenelderen,</v>
      </c>
      <c r="R1320" s="15" t="str">
        <f t="shared" si="451"/>
        <v/>
      </c>
      <c r="S1320" s="15" t="str">
        <f t="shared" si="452"/>
        <v/>
      </c>
      <c r="T1320" s="15" t="str">
        <f t="shared" si="453"/>
        <v/>
      </c>
      <c r="U1320" s="15">
        <f t="shared" si="454"/>
        <v>0</v>
      </c>
      <c r="V1320" s="15" t="str">
        <f t="shared" si="455"/>
        <v>3700,TONGEREN,s Herenelderen,</v>
      </c>
      <c r="W1320" s="15" t="str">
        <f t="shared" si="456"/>
        <v/>
      </c>
      <c r="X1320" s="15" t="str">
        <f t="shared" si="457"/>
        <v/>
      </c>
      <c r="Y1320" s="15" t="str">
        <f t="shared" si="458"/>
        <v/>
      </c>
      <c r="Z1320" s="15">
        <f t="shared" si="459"/>
        <v>0</v>
      </c>
      <c r="AA1320" s="15" t="str">
        <f t="shared" si="460"/>
        <v>3700,TONGEREN,s Herenelderen,</v>
      </c>
      <c r="AB1320" s="15" t="str">
        <f t="shared" si="461"/>
        <v/>
      </c>
    </row>
    <row r="1321" spans="1:28" x14ac:dyDescent="0.2">
      <c r="A1321">
        <v>229</v>
      </c>
      <c r="B1321">
        <v>165</v>
      </c>
      <c r="C1321">
        <v>3700</v>
      </c>
      <c r="D1321" t="s">
        <v>1777</v>
      </c>
      <c r="E1321" t="s">
        <v>864</v>
      </c>
      <c r="F1321" t="str">
        <f t="shared" si="440"/>
        <v>3700,TONGEREN,Berg,</v>
      </c>
      <c r="G1321">
        <f t="shared" si="441"/>
        <v>229</v>
      </c>
      <c r="H1321">
        <f t="shared" si="441"/>
        <v>165</v>
      </c>
      <c r="I1321" s="15" t="str">
        <f t="shared" si="442"/>
        <v/>
      </c>
      <c r="J1321" s="15" t="str">
        <f t="shared" si="443"/>
        <v/>
      </c>
      <c r="K1321" s="15">
        <f t="shared" si="444"/>
        <v>0</v>
      </c>
      <c r="L1321" s="15" t="str">
        <f t="shared" si="445"/>
        <v>3700,TONGEREN,Berg,</v>
      </c>
      <c r="M1321" s="15" t="str">
        <f t="shared" si="446"/>
        <v/>
      </c>
      <c r="N1321" s="15" t="str">
        <f t="shared" si="447"/>
        <v/>
      </c>
      <c r="O1321" s="15" t="str">
        <f t="shared" si="448"/>
        <v/>
      </c>
      <c r="P1321" s="15">
        <f t="shared" si="449"/>
        <v>0</v>
      </c>
      <c r="Q1321" s="15" t="str">
        <f t="shared" si="450"/>
        <v>3700,TONGEREN,Berg,</v>
      </c>
      <c r="R1321" s="15" t="str">
        <f t="shared" si="451"/>
        <v/>
      </c>
      <c r="S1321" s="15" t="str">
        <f t="shared" si="452"/>
        <v/>
      </c>
      <c r="T1321" s="15" t="str">
        <f t="shared" si="453"/>
        <v/>
      </c>
      <c r="U1321" s="15">
        <f t="shared" si="454"/>
        <v>0</v>
      </c>
      <c r="V1321" s="15" t="str">
        <f t="shared" si="455"/>
        <v>3700,TONGEREN,Berg,</v>
      </c>
      <c r="W1321" s="15" t="str">
        <f t="shared" si="456"/>
        <v/>
      </c>
      <c r="X1321" s="15" t="str">
        <f t="shared" si="457"/>
        <v/>
      </c>
      <c r="Y1321" s="15" t="str">
        <f t="shared" si="458"/>
        <v/>
      </c>
      <c r="Z1321" s="15">
        <f t="shared" si="459"/>
        <v>0</v>
      </c>
      <c r="AA1321" s="15" t="str">
        <f t="shared" si="460"/>
        <v>3700,TONGEREN,Berg,</v>
      </c>
      <c r="AB1321" s="15" t="str">
        <f t="shared" si="461"/>
        <v/>
      </c>
    </row>
    <row r="1322" spans="1:28" x14ac:dyDescent="0.2">
      <c r="A1322">
        <v>226</v>
      </c>
      <c r="B1322">
        <v>164</v>
      </c>
      <c r="C1322">
        <v>3700</v>
      </c>
      <c r="D1322" t="s">
        <v>1777</v>
      </c>
      <c r="E1322" t="s">
        <v>1779</v>
      </c>
      <c r="F1322" t="str">
        <f t="shared" si="440"/>
        <v>3700,TONGEREN,Betho,</v>
      </c>
      <c r="G1322">
        <f t="shared" si="441"/>
        <v>226</v>
      </c>
      <c r="H1322">
        <f t="shared" si="441"/>
        <v>164</v>
      </c>
      <c r="I1322" s="15" t="str">
        <f t="shared" si="442"/>
        <v/>
      </c>
      <c r="J1322" s="15" t="str">
        <f t="shared" si="443"/>
        <v/>
      </c>
      <c r="K1322" s="15">
        <f t="shared" si="444"/>
        <v>0</v>
      </c>
      <c r="L1322" s="15" t="str">
        <f t="shared" si="445"/>
        <v>3700,TONGEREN,Betho,</v>
      </c>
      <c r="M1322" s="15" t="str">
        <f t="shared" si="446"/>
        <v/>
      </c>
      <c r="N1322" s="15" t="str">
        <f t="shared" si="447"/>
        <v/>
      </c>
      <c r="O1322" s="15" t="str">
        <f t="shared" si="448"/>
        <v/>
      </c>
      <c r="P1322" s="15">
        <f t="shared" si="449"/>
        <v>0</v>
      </c>
      <c r="Q1322" s="15" t="str">
        <f t="shared" si="450"/>
        <v>3700,TONGEREN,Betho,</v>
      </c>
      <c r="R1322" s="15" t="str">
        <f t="shared" si="451"/>
        <v/>
      </c>
      <c r="S1322" s="15" t="str">
        <f t="shared" si="452"/>
        <v/>
      </c>
      <c r="T1322" s="15" t="str">
        <f t="shared" si="453"/>
        <v/>
      </c>
      <c r="U1322" s="15">
        <f t="shared" si="454"/>
        <v>0</v>
      </c>
      <c r="V1322" s="15" t="str">
        <f t="shared" si="455"/>
        <v>3700,TONGEREN,Betho,</v>
      </c>
      <c r="W1322" s="15" t="str">
        <f t="shared" si="456"/>
        <v/>
      </c>
      <c r="X1322" s="15" t="str">
        <f t="shared" si="457"/>
        <v/>
      </c>
      <c r="Y1322" s="15" t="str">
        <f t="shared" si="458"/>
        <v/>
      </c>
      <c r="Z1322" s="15">
        <f t="shared" si="459"/>
        <v>0</v>
      </c>
      <c r="AA1322" s="15" t="str">
        <f t="shared" si="460"/>
        <v>3700,TONGEREN,Betho,</v>
      </c>
      <c r="AB1322" s="15" t="str">
        <f t="shared" si="461"/>
        <v/>
      </c>
    </row>
    <row r="1323" spans="1:28" x14ac:dyDescent="0.2">
      <c r="A1323">
        <v>229</v>
      </c>
      <c r="B1323">
        <v>160</v>
      </c>
      <c r="C1323">
        <v>3700</v>
      </c>
      <c r="D1323" t="s">
        <v>1777</v>
      </c>
      <c r="E1323" t="s">
        <v>1780</v>
      </c>
      <c r="F1323" t="str">
        <f t="shared" si="440"/>
        <v>3700,TONGEREN,Diets-Heur,</v>
      </c>
      <c r="G1323">
        <f t="shared" si="441"/>
        <v>229</v>
      </c>
      <c r="H1323">
        <f t="shared" si="441"/>
        <v>160</v>
      </c>
      <c r="I1323" s="15" t="str">
        <f t="shared" si="442"/>
        <v/>
      </c>
      <c r="J1323" s="15" t="str">
        <f t="shared" si="443"/>
        <v/>
      </c>
      <c r="K1323" s="15">
        <f t="shared" si="444"/>
        <v>0</v>
      </c>
      <c r="L1323" s="15" t="str">
        <f t="shared" si="445"/>
        <v>3700,TONGEREN,Diets-Heur,</v>
      </c>
      <c r="M1323" s="15" t="str">
        <f t="shared" si="446"/>
        <v/>
      </c>
      <c r="N1323" s="15" t="str">
        <f t="shared" si="447"/>
        <v/>
      </c>
      <c r="O1323" s="15" t="str">
        <f t="shared" si="448"/>
        <v/>
      </c>
      <c r="P1323" s="15">
        <f t="shared" si="449"/>
        <v>0</v>
      </c>
      <c r="Q1323" s="15" t="str">
        <f t="shared" si="450"/>
        <v>3700,TONGEREN,Diets-Heur,</v>
      </c>
      <c r="R1323" s="15" t="str">
        <f t="shared" si="451"/>
        <v/>
      </c>
      <c r="S1323" s="15" t="str">
        <f t="shared" si="452"/>
        <v/>
      </c>
      <c r="T1323" s="15" t="str">
        <f t="shared" si="453"/>
        <v/>
      </c>
      <c r="U1323" s="15">
        <f t="shared" si="454"/>
        <v>0</v>
      </c>
      <c r="V1323" s="15" t="str">
        <f t="shared" si="455"/>
        <v>3700,TONGEREN,Diets-Heur,</v>
      </c>
      <c r="W1323" s="15" t="str">
        <f t="shared" si="456"/>
        <v/>
      </c>
      <c r="X1323" s="15" t="str">
        <f t="shared" si="457"/>
        <v/>
      </c>
      <c r="Y1323" s="15" t="str">
        <f t="shared" si="458"/>
        <v/>
      </c>
      <c r="Z1323" s="15">
        <f t="shared" si="459"/>
        <v>0</v>
      </c>
      <c r="AA1323" s="15" t="str">
        <f t="shared" si="460"/>
        <v>3700,TONGEREN,Diets-Heur,</v>
      </c>
      <c r="AB1323" s="15" t="str">
        <f t="shared" si="461"/>
        <v/>
      </c>
    </row>
    <row r="1324" spans="1:28" x14ac:dyDescent="0.2">
      <c r="A1324">
        <v>227</v>
      </c>
      <c r="B1324">
        <v>161</v>
      </c>
      <c r="C1324">
        <v>3700</v>
      </c>
      <c r="D1324" t="s">
        <v>1777</v>
      </c>
      <c r="E1324" t="s">
        <v>1781</v>
      </c>
      <c r="F1324" t="str">
        <f t="shared" si="440"/>
        <v>3700,TONGEREN,Hamal,</v>
      </c>
      <c r="G1324">
        <f t="shared" si="441"/>
        <v>227</v>
      </c>
      <c r="H1324">
        <f t="shared" si="441"/>
        <v>161</v>
      </c>
      <c r="I1324" s="15" t="str">
        <f t="shared" si="442"/>
        <v/>
      </c>
      <c r="J1324" s="15" t="str">
        <f t="shared" si="443"/>
        <v/>
      </c>
      <c r="K1324" s="15">
        <f t="shared" si="444"/>
        <v>0</v>
      </c>
      <c r="L1324" s="15" t="str">
        <f t="shared" si="445"/>
        <v>3700,TONGEREN,Hamal,</v>
      </c>
      <c r="M1324" s="15" t="str">
        <f t="shared" si="446"/>
        <v/>
      </c>
      <c r="N1324" s="15" t="str">
        <f t="shared" si="447"/>
        <v/>
      </c>
      <c r="O1324" s="15" t="str">
        <f t="shared" si="448"/>
        <v/>
      </c>
      <c r="P1324" s="15">
        <f t="shared" si="449"/>
        <v>0</v>
      </c>
      <c r="Q1324" s="15" t="str">
        <f t="shared" si="450"/>
        <v>3700,TONGEREN,Hamal,</v>
      </c>
      <c r="R1324" s="15" t="str">
        <f t="shared" si="451"/>
        <v/>
      </c>
      <c r="S1324" s="15" t="str">
        <f t="shared" si="452"/>
        <v/>
      </c>
      <c r="T1324" s="15" t="str">
        <f t="shared" si="453"/>
        <v/>
      </c>
      <c r="U1324" s="15">
        <f t="shared" si="454"/>
        <v>0</v>
      </c>
      <c r="V1324" s="15" t="str">
        <f t="shared" si="455"/>
        <v>3700,TONGEREN,Hamal,</v>
      </c>
      <c r="W1324" s="15" t="str">
        <f t="shared" si="456"/>
        <v/>
      </c>
      <c r="X1324" s="15" t="str">
        <f t="shared" si="457"/>
        <v/>
      </c>
      <c r="Y1324" s="15" t="str">
        <f t="shared" si="458"/>
        <v/>
      </c>
      <c r="Z1324" s="15">
        <f t="shared" si="459"/>
        <v>0</v>
      </c>
      <c r="AA1324" s="15" t="str">
        <f t="shared" si="460"/>
        <v>3700,TONGEREN,Hamal,</v>
      </c>
      <c r="AB1324" s="15" t="str">
        <f t="shared" si="461"/>
        <v/>
      </c>
    </row>
    <row r="1325" spans="1:28" x14ac:dyDescent="0.2">
      <c r="A1325">
        <v>223</v>
      </c>
      <c r="B1325">
        <v>165</v>
      </c>
      <c r="C1325">
        <v>3700</v>
      </c>
      <c r="D1325" t="s">
        <v>1777</v>
      </c>
      <c r="E1325" t="s">
        <v>334</v>
      </c>
      <c r="F1325" t="str">
        <f t="shared" si="440"/>
        <v>3700,TONGEREN,Haren,</v>
      </c>
      <c r="G1325">
        <f t="shared" si="441"/>
        <v>223</v>
      </c>
      <c r="H1325">
        <f t="shared" si="441"/>
        <v>165</v>
      </c>
      <c r="I1325" s="15" t="str">
        <f t="shared" si="442"/>
        <v/>
      </c>
      <c r="J1325" s="15" t="str">
        <f t="shared" si="443"/>
        <v/>
      </c>
      <c r="K1325" s="15">
        <f t="shared" si="444"/>
        <v>0</v>
      </c>
      <c r="L1325" s="15" t="str">
        <f t="shared" si="445"/>
        <v>3700,TONGEREN,Haren,</v>
      </c>
      <c r="M1325" s="15" t="str">
        <f t="shared" si="446"/>
        <v/>
      </c>
      <c r="N1325" s="15" t="str">
        <f t="shared" si="447"/>
        <v/>
      </c>
      <c r="O1325" s="15" t="str">
        <f t="shared" si="448"/>
        <v/>
      </c>
      <c r="P1325" s="15">
        <f t="shared" si="449"/>
        <v>0</v>
      </c>
      <c r="Q1325" s="15" t="str">
        <f t="shared" si="450"/>
        <v>3700,TONGEREN,Haren,</v>
      </c>
      <c r="R1325" s="15" t="str">
        <f t="shared" si="451"/>
        <v/>
      </c>
      <c r="S1325" s="15" t="str">
        <f t="shared" si="452"/>
        <v/>
      </c>
      <c r="T1325" s="15" t="str">
        <f t="shared" si="453"/>
        <v/>
      </c>
      <c r="U1325" s="15">
        <f t="shared" si="454"/>
        <v>0</v>
      </c>
      <c r="V1325" s="15" t="str">
        <f t="shared" si="455"/>
        <v>3700,TONGEREN,Haren,</v>
      </c>
      <c r="W1325" s="15" t="str">
        <f t="shared" si="456"/>
        <v/>
      </c>
      <c r="X1325" s="15" t="str">
        <f t="shared" si="457"/>
        <v/>
      </c>
      <c r="Y1325" s="15" t="str">
        <f t="shared" si="458"/>
        <v/>
      </c>
      <c r="Z1325" s="15">
        <f t="shared" si="459"/>
        <v>0</v>
      </c>
      <c r="AA1325" s="15" t="str">
        <f t="shared" si="460"/>
        <v>3700,TONGEREN,Haren,</v>
      </c>
      <c r="AB1325" s="15" t="str">
        <f t="shared" si="461"/>
        <v/>
      </c>
    </row>
    <row r="1326" spans="1:28" x14ac:dyDescent="0.2">
      <c r="A1326">
        <v>228</v>
      </c>
      <c r="B1326">
        <v>166</v>
      </c>
      <c r="C1326">
        <v>3700</v>
      </c>
      <c r="D1326" t="s">
        <v>1777</v>
      </c>
      <c r="E1326" t="s">
        <v>1782</v>
      </c>
      <c r="F1326" t="str">
        <f t="shared" si="440"/>
        <v>3700,TONGEREN,Henis,</v>
      </c>
      <c r="G1326">
        <f t="shared" si="441"/>
        <v>228</v>
      </c>
      <c r="H1326">
        <f t="shared" si="441"/>
        <v>166</v>
      </c>
      <c r="I1326" s="15" t="str">
        <f t="shared" si="442"/>
        <v/>
      </c>
      <c r="J1326" s="15" t="str">
        <f t="shared" si="443"/>
        <v/>
      </c>
      <c r="K1326" s="15">
        <f t="shared" si="444"/>
        <v>0</v>
      </c>
      <c r="L1326" s="15" t="str">
        <f t="shared" si="445"/>
        <v>3700,TONGEREN,Henis,</v>
      </c>
      <c r="M1326" s="15" t="str">
        <f t="shared" si="446"/>
        <v/>
      </c>
      <c r="N1326" s="15" t="str">
        <f t="shared" si="447"/>
        <v/>
      </c>
      <c r="O1326" s="15" t="str">
        <f t="shared" si="448"/>
        <v/>
      </c>
      <c r="P1326" s="15">
        <f t="shared" si="449"/>
        <v>0</v>
      </c>
      <c r="Q1326" s="15" t="str">
        <f t="shared" si="450"/>
        <v>3700,TONGEREN,Henis,</v>
      </c>
      <c r="R1326" s="15" t="str">
        <f t="shared" si="451"/>
        <v/>
      </c>
      <c r="S1326" s="15" t="str">
        <f t="shared" si="452"/>
        <v/>
      </c>
      <c r="T1326" s="15" t="str">
        <f t="shared" si="453"/>
        <v/>
      </c>
      <c r="U1326" s="15">
        <f t="shared" si="454"/>
        <v>0</v>
      </c>
      <c r="V1326" s="15" t="str">
        <f t="shared" si="455"/>
        <v>3700,TONGEREN,Henis,</v>
      </c>
      <c r="W1326" s="15" t="str">
        <f t="shared" si="456"/>
        <v/>
      </c>
      <c r="X1326" s="15" t="str">
        <f t="shared" si="457"/>
        <v/>
      </c>
      <c r="Y1326" s="15" t="str">
        <f t="shared" si="458"/>
        <v/>
      </c>
      <c r="Z1326" s="15">
        <f t="shared" si="459"/>
        <v>0</v>
      </c>
      <c r="AA1326" s="15" t="str">
        <f t="shared" si="460"/>
        <v>3700,TONGEREN,Henis,</v>
      </c>
      <c r="AB1326" s="15" t="str">
        <f t="shared" si="461"/>
        <v/>
      </c>
    </row>
    <row r="1327" spans="1:28" x14ac:dyDescent="0.2">
      <c r="A1327">
        <v>231</v>
      </c>
      <c r="B1327">
        <v>164</v>
      </c>
      <c r="C1327">
        <v>3700</v>
      </c>
      <c r="D1327" t="s">
        <v>1777</v>
      </c>
      <c r="E1327" t="s">
        <v>1783</v>
      </c>
      <c r="F1327" t="str">
        <f t="shared" si="440"/>
        <v>3700,TONGEREN,Klein Mal,</v>
      </c>
      <c r="G1327">
        <f t="shared" si="441"/>
        <v>231</v>
      </c>
      <c r="H1327">
        <f t="shared" si="441"/>
        <v>164</v>
      </c>
      <c r="I1327" s="15" t="str">
        <f t="shared" si="442"/>
        <v/>
      </c>
      <c r="J1327" s="15" t="str">
        <f t="shared" si="443"/>
        <v/>
      </c>
      <c r="K1327" s="15">
        <f t="shared" si="444"/>
        <v>0</v>
      </c>
      <c r="L1327" s="15" t="str">
        <f t="shared" si="445"/>
        <v>3700,TONGEREN,Klein Mal,</v>
      </c>
      <c r="M1327" s="15" t="str">
        <f t="shared" si="446"/>
        <v/>
      </c>
      <c r="N1327" s="15" t="str">
        <f t="shared" si="447"/>
        <v/>
      </c>
      <c r="O1327" s="15" t="str">
        <f t="shared" si="448"/>
        <v/>
      </c>
      <c r="P1327" s="15">
        <f t="shared" si="449"/>
        <v>0</v>
      </c>
      <c r="Q1327" s="15" t="str">
        <f t="shared" si="450"/>
        <v>3700,TONGEREN,Klein Mal,</v>
      </c>
      <c r="R1327" s="15" t="str">
        <f t="shared" si="451"/>
        <v/>
      </c>
      <c r="S1327" s="15" t="str">
        <f t="shared" si="452"/>
        <v/>
      </c>
      <c r="T1327" s="15" t="str">
        <f t="shared" si="453"/>
        <v/>
      </c>
      <c r="U1327" s="15">
        <f t="shared" si="454"/>
        <v>0</v>
      </c>
      <c r="V1327" s="15" t="str">
        <f t="shared" si="455"/>
        <v>3700,TONGEREN,Klein Mal,</v>
      </c>
      <c r="W1327" s="15" t="str">
        <f t="shared" si="456"/>
        <v/>
      </c>
      <c r="X1327" s="15" t="str">
        <f t="shared" si="457"/>
        <v/>
      </c>
      <c r="Y1327" s="15" t="str">
        <f t="shared" si="458"/>
        <v/>
      </c>
      <c r="Z1327" s="15">
        <f t="shared" si="459"/>
        <v>0</v>
      </c>
      <c r="AA1327" s="15" t="str">
        <f t="shared" si="460"/>
        <v>3700,TONGEREN,Klein Mal,</v>
      </c>
      <c r="AB1327" s="15" t="str">
        <f t="shared" si="461"/>
        <v/>
      </c>
    </row>
    <row r="1328" spans="1:28" x14ac:dyDescent="0.2">
      <c r="A1328">
        <v>224</v>
      </c>
      <c r="B1328">
        <v>166</v>
      </c>
      <c r="C1328">
        <v>3700</v>
      </c>
      <c r="D1328" t="s">
        <v>1777</v>
      </c>
      <c r="E1328" t="s">
        <v>1784</v>
      </c>
      <c r="F1328" t="str">
        <f t="shared" si="440"/>
        <v>3700,TONGEREN,Kolmont,</v>
      </c>
      <c r="G1328">
        <f t="shared" si="441"/>
        <v>224</v>
      </c>
      <c r="H1328">
        <f t="shared" si="441"/>
        <v>166</v>
      </c>
      <c r="I1328" s="15" t="str">
        <f t="shared" si="442"/>
        <v/>
      </c>
      <c r="J1328" s="15" t="str">
        <f t="shared" si="443"/>
        <v/>
      </c>
      <c r="K1328" s="15">
        <f t="shared" si="444"/>
        <v>0</v>
      </c>
      <c r="L1328" s="15" t="str">
        <f t="shared" si="445"/>
        <v>3700,TONGEREN,Kolmont,</v>
      </c>
      <c r="M1328" s="15" t="str">
        <f t="shared" si="446"/>
        <v/>
      </c>
      <c r="N1328" s="15" t="str">
        <f t="shared" si="447"/>
        <v/>
      </c>
      <c r="O1328" s="15" t="str">
        <f t="shared" si="448"/>
        <v/>
      </c>
      <c r="P1328" s="15">
        <f t="shared" si="449"/>
        <v>0</v>
      </c>
      <c r="Q1328" s="15" t="str">
        <f t="shared" si="450"/>
        <v>3700,TONGEREN,Kolmont,</v>
      </c>
      <c r="R1328" s="15" t="str">
        <f t="shared" si="451"/>
        <v/>
      </c>
      <c r="S1328" s="15" t="str">
        <f t="shared" si="452"/>
        <v/>
      </c>
      <c r="T1328" s="15" t="str">
        <f t="shared" si="453"/>
        <v/>
      </c>
      <c r="U1328" s="15">
        <f t="shared" si="454"/>
        <v>0</v>
      </c>
      <c r="V1328" s="15" t="str">
        <f t="shared" si="455"/>
        <v>3700,TONGEREN,Kolmont,</v>
      </c>
      <c r="W1328" s="15" t="str">
        <f t="shared" si="456"/>
        <v/>
      </c>
      <c r="X1328" s="15" t="str">
        <f t="shared" si="457"/>
        <v/>
      </c>
      <c r="Y1328" s="15" t="str">
        <f t="shared" si="458"/>
        <v/>
      </c>
      <c r="Z1328" s="15">
        <f t="shared" si="459"/>
        <v>0</v>
      </c>
      <c r="AA1328" s="15" t="str">
        <f t="shared" si="460"/>
        <v>3700,TONGEREN,Kolmont,</v>
      </c>
      <c r="AB1328" s="15" t="str">
        <f t="shared" si="461"/>
        <v/>
      </c>
    </row>
    <row r="1329" spans="1:28" x14ac:dyDescent="0.2">
      <c r="A1329">
        <v>225</v>
      </c>
      <c r="B1329">
        <v>162</v>
      </c>
      <c r="C1329">
        <v>3700</v>
      </c>
      <c r="D1329" t="s">
        <v>1777</v>
      </c>
      <c r="E1329" t="s">
        <v>1785</v>
      </c>
      <c r="F1329" t="str">
        <f t="shared" si="440"/>
        <v>3700,TONGEREN,Koninksem,</v>
      </c>
      <c r="G1329">
        <f t="shared" si="441"/>
        <v>225</v>
      </c>
      <c r="H1329">
        <f t="shared" si="441"/>
        <v>162</v>
      </c>
      <c r="I1329" s="15" t="str">
        <f t="shared" si="442"/>
        <v/>
      </c>
      <c r="J1329" s="15" t="str">
        <f t="shared" si="443"/>
        <v/>
      </c>
      <c r="K1329" s="15">
        <f t="shared" si="444"/>
        <v>0</v>
      </c>
      <c r="L1329" s="15" t="str">
        <f t="shared" si="445"/>
        <v>3700,TONGEREN,Koninksem,</v>
      </c>
      <c r="M1329" s="15" t="str">
        <f t="shared" si="446"/>
        <v/>
      </c>
      <c r="N1329" s="15" t="str">
        <f t="shared" si="447"/>
        <v/>
      </c>
      <c r="O1329" s="15" t="str">
        <f t="shared" si="448"/>
        <v/>
      </c>
      <c r="P1329" s="15">
        <f t="shared" si="449"/>
        <v>0</v>
      </c>
      <c r="Q1329" s="15" t="str">
        <f t="shared" si="450"/>
        <v>3700,TONGEREN,Koninksem,</v>
      </c>
      <c r="R1329" s="15" t="str">
        <f t="shared" si="451"/>
        <v/>
      </c>
      <c r="S1329" s="15" t="str">
        <f t="shared" si="452"/>
        <v/>
      </c>
      <c r="T1329" s="15" t="str">
        <f t="shared" si="453"/>
        <v/>
      </c>
      <c r="U1329" s="15">
        <f t="shared" si="454"/>
        <v>0</v>
      </c>
      <c r="V1329" s="15" t="str">
        <f t="shared" si="455"/>
        <v>3700,TONGEREN,Koninksem,</v>
      </c>
      <c r="W1329" s="15" t="str">
        <f t="shared" si="456"/>
        <v/>
      </c>
      <c r="X1329" s="15" t="str">
        <f t="shared" si="457"/>
        <v/>
      </c>
      <c r="Y1329" s="15" t="str">
        <f t="shared" si="458"/>
        <v/>
      </c>
      <c r="Z1329" s="15">
        <f t="shared" si="459"/>
        <v>0</v>
      </c>
      <c r="AA1329" s="15" t="str">
        <f t="shared" si="460"/>
        <v>3700,TONGEREN,Koninksem,</v>
      </c>
      <c r="AB1329" s="15" t="str">
        <f t="shared" si="461"/>
        <v/>
      </c>
    </row>
    <row r="1330" spans="1:28" x14ac:dyDescent="0.2">
      <c r="A1330">
        <v>224</v>
      </c>
      <c r="B1330">
        <v>159</v>
      </c>
      <c r="C1330">
        <v>3700</v>
      </c>
      <c r="D1330" t="s">
        <v>1777</v>
      </c>
      <c r="E1330" t="s">
        <v>1786</v>
      </c>
      <c r="F1330" t="str">
        <f t="shared" si="440"/>
        <v>3700,TONGEREN,Lauw,</v>
      </c>
      <c r="G1330">
        <f t="shared" si="441"/>
        <v>224</v>
      </c>
      <c r="H1330">
        <f t="shared" si="441"/>
        <v>159</v>
      </c>
      <c r="I1330" s="15" t="str">
        <f t="shared" si="442"/>
        <v/>
      </c>
      <c r="J1330" s="15" t="str">
        <f t="shared" si="443"/>
        <v/>
      </c>
      <c r="K1330" s="15">
        <f t="shared" si="444"/>
        <v>0</v>
      </c>
      <c r="L1330" s="15" t="str">
        <f t="shared" si="445"/>
        <v>3700,TONGEREN,Lauw,</v>
      </c>
      <c r="M1330" s="15" t="str">
        <f t="shared" si="446"/>
        <v/>
      </c>
      <c r="N1330" s="15" t="str">
        <f t="shared" si="447"/>
        <v/>
      </c>
      <c r="O1330" s="15" t="str">
        <f t="shared" si="448"/>
        <v/>
      </c>
      <c r="P1330" s="15">
        <f t="shared" si="449"/>
        <v>0</v>
      </c>
      <c r="Q1330" s="15" t="str">
        <f t="shared" si="450"/>
        <v>3700,TONGEREN,Lauw,</v>
      </c>
      <c r="R1330" s="15" t="str">
        <f t="shared" si="451"/>
        <v/>
      </c>
      <c r="S1330" s="15" t="str">
        <f t="shared" si="452"/>
        <v/>
      </c>
      <c r="T1330" s="15" t="str">
        <f t="shared" si="453"/>
        <v/>
      </c>
      <c r="U1330" s="15">
        <f t="shared" si="454"/>
        <v>0</v>
      </c>
      <c r="V1330" s="15" t="str">
        <f t="shared" si="455"/>
        <v>3700,TONGEREN,Lauw,</v>
      </c>
      <c r="W1330" s="15" t="str">
        <f t="shared" si="456"/>
        <v/>
      </c>
      <c r="X1330" s="15" t="str">
        <f t="shared" si="457"/>
        <v/>
      </c>
      <c r="Y1330" s="15" t="str">
        <f t="shared" si="458"/>
        <v/>
      </c>
      <c r="Z1330" s="15">
        <f t="shared" si="459"/>
        <v>0</v>
      </c>
      <c r="AA1330" s="15" t="str">
        <f t="shared" si="460"/>
        <v>3700,TONGEREN,Lauw,</v>
      </c>
      <c r="AB1330" s="15" t="str">
        <f t="shared" si="461"/>
        <v/>
      </c>
    </row>
    <row r="1331" spans="1:28" x14ac:dyDescent="0.2">
      <c r="A1331">
        <v>231</v>
      </c>
      <c r="B1331">
        <v>163</v>
      </c>
      <c r="C1331">
        <v>3700</v>
      </c>
      <c r="D1331" t="s">
        <v>1777</v>
      </c>
      <c r="E1331" t="s">
        <v>1787</v>
      </c>
      <c r="F1331" t="str">
        <f t="shared" si="440"/>
        <v>3700,TONGEREN,Mal,</v>
      </c>
      <c r="G1331">
        <f t="shared" si="441"/>
        <v>231</v>
      </c>
      <c r="H1331">
        <f t="shared" si="441"/>
        <v>163</v>
      </c>
      <c r="I1331" s="15" t="str">
        <f t="shared" si="442"/>
        <v/>
      </c>
      <c r="J1331" s="15" t="str">
        <f t="shared" si="443"/>
        <v/>
      </c>
      <c r="K1331" s="15">
        <f t="shared" si="444"/>
        <v>0</v>
      </c>
      <c r="L1331" s="15" t="str">
        <f t="shared" si="445"/>
        <v>3700,TONGEREN,Mal,</v>
      </c>
      <c r="M1331" s="15" t="str">
        <f t="shared" si="446"/>
        <v/>
      </c>
      <c r="N1331" s="15" t="str">
        <f t="shared" si="447"/>
        <v/>
      </c>
      <c r="O1331" s="15" t="str">
        <f t="shared" si="448"/>
        <v/>
      </c>
      <c r="P1331" s="15">
        <f t="shared" si="449"/>
        <v>0</v>
      </c>
      <c r="Q1331" s="15" t="str">
        <f t="shared" si="450"/>
        <v>3700,TONGEREN,Mal,</v>
      </c>
      <c r="R1331" s="15" t="str">
        <f t="shared" si="451"/>
        <v/>
      </c>
      <c r="S1331" s="15" t="str">
        <f t="shared" si="452"/>
        <v/>
      </c>
      <c r="T1331" s="15" t="str">
        <f t="shared" si="453"/>
        <v/>
      </c>
      <c r="U1331" s="15">
        <f t="shared" si="454"/>
        <v>0</v>
      </c>
      <c r="V1331" s="15" t="str">
        <f t="shared" si="455"/>
        <v>3700,TONGEREN,Mal,</v>
      </c>
      <c r="W1331" s="15" t="str">
        <f t="shared" si="456"/>
        <v/>
      </c>
      <c r="X1331" s="15" t="str">
        <f t="shared" si="457"/>
        <v/>
      </c>
      <c r="Y1331" s="15" t="str">
        <f t="shared" si="458"/>
        <v/>
      </c>
      <c r="Z1331" s="15">
        <f t="shared" si="459"/>
        <v>0</v>
      </c>
      <c r="AA1331" s="15" t="str">
        <f t="shared" si="460"/>
        <v>3700,TONGEREN,Mal,</v>
      </c>
      <c r="AB1331" s="15" t="str">
        <f t="shared" si="461"/>
        <v/>
      </c>
    </row>
    <row r="1332" spans="1:28" x14ac:dyDescent="0.2">
      <c r="A1332">
        <v>226</v>
      </c>
      <c r="B1332">
        <v>165</v>
      </c>
      <c r="C1332">
        <v>3700</v>
      </c>
      <c r="D1332" t="s">
        <v>1777</v>
      </c>
      <c r="E1332" t="s">
        <v>1788</v>
      </c>
      <c r="F1332" t="str">
        <f t="shared" si="440"/>
        <v>3700,TONGEREN,Mulken,</v>
      </c>
      <c r="G1332">
        <f t="shared" si="441"/>
        <v>226</v>
      </c>
      <c r="H1332">
        <f t="shared" si="441"/>
        <v>165</v>
      </c>
      <c r="I1332" s="15" t="str">
        <f t="shared" si="442"/>
        <v/>
      </c>
      <c r="J1332" s="15" t="str">
        <f t="shared" si="443"/>
        <v/>
      </c>
      <c r="K1332" s="15">
        <f t="shared" si="444"/>
        <v>0</v>
      </c>
      <c r="L1332" s="15" t="str">
        <f t="shared" si="445"/>
        <v>3700,TONGEREN,Mulken,</v>
      </c>
      <c r="M1332" s="15" t="str">
        <f t="shared" si="446"/>
        <v/>
      </c>
      <c r="N1332" s="15" t="str">
        <f t="shared" si="447"/>
        <v/>
      </c>
      <c r="O1332" s="15" t="str">
        <f t="shared" si="448"/>
        <v/>
      </c>
      <c r="P1332" s="15">
        <f t="shared" si="449"/>
        <v>0</v>
      </c>
      <c r="Q1332" s="15" t="str">
        <f t="shared" si="450"/>
        <v>3700,TONGEREN,Mulken,</v>
      </c>
      <c r="R1332" s="15" t="str">
        <f t="shared" si="451"/>
        <v/>
      </c>
      <c r="S1332" s="15" t="str">
        <f t="shared" si="452"/>
        <v/>
      </c>
      <c r="T1332" s="15" t="str">
        <f t="shared" si="453"/>
        <v/>
      </c>
      <c r="U1332" s="15">
        <f t="shared" si="454"/>
        <v>0</v>
      </c>
      <c r="V1332" s="15" t="str">
        <f t="shared" si="455"/>
        <v>3700,TONGEREN,Mulken,</v>
      </c>
      <c r="W1332" s="15" t="str">
        <f t="shared" si="456"/>
        <v/>
      </c>
      <c r="X1332" s="15" t="str">
        <f t="shared" si="457"/>
        <v/>
      </c>
      <c r="Y1332" s="15" t="str">
        <f t="shared" si="458"/>
        <v/>
      </c>
      <c r="Z1332" s="15">
        <f t="shared" si="459"/>
        <v>0</v>
      </c>
      <c r="AA1332" s="15" t="str">
        <f t="shared" si="460"/>
        <v>3700,TONGEREN,Mulken,</v>
      </c>
      <c r="AB1332" s="15" t="str">
        <f t="shared" si="461"/>
        <v/>
      </c>
    </row>
    <row r="1333" spans="1:28" x14ac:dyDescent="0.2">
      <c r="A1333">
        <v>226</v>
      </c>
      <c r="B1333">
        <v>167</v>
      </c>
      <c r="C1333">
        <v>3700</v>
      </c>
      <c r="D1333" t="s">
        <v>1777</v>
      </c>
      <c r="E1333" t="s">
        <v>1789</v>
      </c>
      <c r="F1333" t="str">
        <f t="shared" si="440"/>
        <v>3700,TONGEREN,Neerrepen,</v>
      </c>
      <c r="G1333">
        <f t="shared" si="441"/>
        <v>226</v>
      </c>
      <c r="H1333">
        <f t="shared" si="441"/>
        <v>167</v>
      </c>
      <c r="I1333" s="15" t="str">
        <f t="shared" si="442"/>
        <v/>
      </c>
      <c r="J1333" s="15" t="str">
        <f t="shared" si="443"/>
        <v/>
      </c>
      <c r="K1333" s="15">
        <f t="shared" si="444"/>
        <v>0</v>
      </c>
      <c r="L1333" s="15" t="str">
        <f t="shared" si="445"/>
        <v>3700,TONGEREN,Neerrepen,</v>
      </c>
      <c r="M1333" s="15" t="str">
        <f t="shared" si="446"/>
        <v/>
      </c>
      <c r="N1333" s="15" t="str">
        <f t="shared" si="447"/>
        <v/>
      </c>
      <c r="O1333" s="15" t="str">
        <f t="shared" si="448"/>
        <v/>
      </c>
      <c r="P1333" s="15">
        <f t="shared" si="449"/>
        <v>0</v>
      </c>
      <c r="Q1333" s="15" t="str">
        <f t="shared" si="450"/>
        <v>3700,TONGEREN,Neerrepen,</v>
      </c>
      <c r="R1333" s="15" t="str">
        <f t="shared" si="451"/>
        <v/>
      </c>
      <c r="S1333" s="15" t="str">
        <f t="shared" si="452"/>
        <v/>
      </c>
      <c r="T1333" s="15" t="str">
        <f t="shared" si="453"/>
        <v/>
      </c>
      <c r="U1333" s="15">
        <f t="shared" si="454"/>
        <v>0</v>
      </c>
      <c r="V1333" s="15" t="str">
        <f t="shared" si="455"/>
        <v>3700,TONGEREN,Neerrepen,</v>
      </c>
      <c r="W1333" s="15" t="str">
        <f t="shared" si="456"/>
        <v/>
      </c>
      <c r="X1333" s="15" t="str">
        <f t="shared" si="457"/>
        <v/>
      </c>
      <c r="Y1333" s="15" t="str">
        <f t="shared" si="458"/>
        <v/>
      </c>
      <c r="Z1333" s="15">
        <f t="shared" si="459"/>
        <v>0</v>
      </c>
      <c r="AA1333" s="15" t="str">
        <f t="shared" si="460"/>
        <v>3700,TONGEREN,Neerrepen,</v>
      </c>
      <c r="AB1333" s="15" t="str">
        <f t="shared" si="461"/>
        <v/>
      </c>
    </row>
    <row r="1334" spans="1:28" x14ac:dyDescent="0.2">
      <c r="A1334">
        <v>230</v>
      </c>
      <c r="B1334">
        <v>162</v>
      </c>
      <c r="C1334">
        <v>3700</v>
      </c>
      <c r="D1334" t="s">
        <v>1777</v>
      </c>
      <c r="E1334" t="s">
        <v>1790</v>
      </c>
      <c r="F1334" t="str">
        <f t="shared" si="440"/>
        <v>3700,TONGEREN,Nerem,</v>
      </c>
      <c r="G1334">
        <f t="shared" si="441"/>
        <v>230</v>
      </c>
      <c r="H1334">
        <f t="shared" si="441"/>
        <v>162</v>
      </c>
      <c r="I1334" s="15" t="str">
        <f t="shared" si="442"/>
        <v/>
      </c>
      <c r="J1334" s="15" t="str">
        <f t="shared" si="443"/>
        <v/>
      </c>
      <c r="K1334" s="15">
        <f t="shared" si="444"/>
        <v>0</v>
      </c>
      <c r="L1334" s="15" t="str">
        <f t="shared" si="445"/>
        <v>3700,TONGEREN,Nerem,</v>
      </c>
      <c r="M1334" s="15" t="str">
        <f t="shared" si="446"/>
        <v/>
      </c>
      <c r="N1334" s="15" t="str">
        <f t="shared" si="447"/>
        <v/>
      </c>
      <c r="O1334" s="15" t="str">
        <f t="shared" si="448"/>
        <v/>
      </c>
      <c r="P1334" s="15">
        <f t="shared" si="449"/>
        <v>0</v>
      </c>
      <c r="Q1334" s="15" t="str">
        <f t="shared" si="450"/>
        <v>3700,TONGEREN,Nerem,</v>
      </c>
      <c r="R1334" s="15" t="str">
        <f t="shared" si="451"/>
        <v/>
      </c>
      <c r="S1334" s="15" t="str">
        <f t="shared" si="452"/>
        <v/>
      </c>
      <c r="T1334" s="15" t="str">
        <f t="shared" si="453"/>
        <v/>
      </c>
      <c r="U1334" s="15">
        <f t="shared" si="454"/>
        <v>0</v>
      </c>
      <c r="V1334" s="15" t="str">
        <f t="shared" si="455"/>
        <v>3700,TONGEREN,Nerem,</v>
      </c>
      <c r="W1334" s="15" t="str">
        <f t="shared" si="456"/>
        <v/>
      </c>
      <c r="X1334" s="15" t="str">
        <f t="shared" si="457"/>
        <v/>
      </c>
      <c r="Y1334" s="15" t="str">
        <f t="shared" si="458"/>
        <v/>
      </c>
      <c r="Z1334" s="15">
        <f t="shared" si="459"/>
        <v>0</v>
      </c>
      <c r="AA1334" s="15" t="str">
        <f t="shared" si="460"/>
        <v>3700,TONGEREN,Nerem,</v>
      </c>
      <c r="AB1334" s="15" t="str">
        <f t="shared" si="461"/>
        <v/>
      </c>
    </row>
    <row r="1335" spans="1:28" x14ac:dyDescent="0.2">
      <c r="A1335">
        <v>225</v>
      </c>
      <c r="B1335">
        <v>167</v>
      </c>
      <c r="C1335">
        <v>3700</v>
      </c>
      <c r="D1335" t="s">
        <v>1777</v>
      </c>
      <c r="E1335" t="s">
        <v>1791</v>
      </c>
      <c r="F1335" t="str">
        <f t="shared" si="440"/>
        <v>3700,TONGEREN,Overrepen,</v>
      </c>
      <c r="G1335">
        <f t="shared" si="441"/>
        <v>225</v>
      </c>
      <c r="H1335">
        <f t="shared" si="441"/>
        <v>167</v>
      </c>
      <c r="I1335" s="15" t="str">
        <f t="shared" si="442"/>
        <v/>
      </c>
      <c r="J1335" s="15" t="str">
        <f t="shared" si="443"/>
        <v/>
      </c>
      <c r="K1335" s="15">
        <f t="shared" si="444"/>
        <v>0</v>
      </c>
      <c r="L1335" s="15" t="str">
        <f t="shared" si="445"/>
        <v>3700,TONGEREN,Overrepen,</v>
      </c>
      <c r="M1335" s="15" t="str">
        <f t="shared" si="446"/>
        <v/>
      </c>
      <c r="N1335" s="15" t="str">
        <f t="shared" si="447"/>
        <v/>
      </c>
      <c r="O1335" s="15" t="str">
        <f t="shared" si="448"/>
        <v/>
      </c>
      <c r="P1335" s="15">
        <f t="shared" si="449"/>
        <v>0</v>
      </c>
      <c r="Q1335" s="15" t="str">
        <f t="shared" si="450"/>
        <v>3700,TONGEREN,Overrepen,</v>
      </c>
      <c r="R1335" s="15" t="str">
        <f t="shared" si="451"/>
        <v/>
      </c>
      <c r="S1335" s="15" t="str">
        <f t="shared" si="452"/>
        <v/>
      </c>
      <c r="T1335" s="15" t="str">
        <f t="shared" si="453"/>
        <v/>
      </c>
      <c r="U1335" s="15">
        <f t="shared" si="454"/>
        <v>0</v>
      </c>
      <c r="V1335" s="15" t="str">
        <f t="shared" si="455"/>
        <v>3700,TONGEREN,Overrepen,</v>
      </c>
      <c r="W1335" s="15" t="str">
        <f t="shared" si="456"/>
        <v/>
      </c>
      <c r="X1335" s="15" t="str">
        <f t="shared" si="457"/>
        <v/>
      </c>
      <c r="Y1335" s="15" t="str">
        <f t="shared" si="458"/>
        <v/>
      </c>
      <c r="Z1335" s="15">
        <f t="shared" si="459"/>
        <v>0</v>
      </c>
      <c r="AA1335" s="15" t="str">
        <f t="shared" si="460"/>
        <v>3700,TONGEREN,Overrepen,</v>
      </c>
      <c r="AB1335" s="15" t="str">
        <f t="shared" si="461"/>
        <v/>
      </c>
    </row>
    <row r="1336" spans="1:28" x14ac:dyDescent="0.2">
      <c r="A1336">
        <v>224</v>
      </c>
      <c r="B1336">
        <v>164</v>
      </c>
      <c r="C1336">
        <v>3700</v>
      </c>
      <c r="D1336" t="s">
        <v>1777</v>
      </c>
      <c r="E1336" t="s">
        <v>1792</v>
      </c>
      <c r="F1336" t="str">
        <f t="shared" si="440"/>
        <v>3700,TONGEREN,Piringen,</v>
      </c>
      <c r="G1336">
        <f t="shared" si="441"/>
        <v>224</v>
      </c>
      <c r="H1336">
        <f t="shared" si="441"/>
        <v>164</v>
      </c>
      <c r="I1336" s="15" t="str">
        <f t="shared" si="442"/>
        <v/>
      </c>
      <c r="J1336" s="15" t="str">
        <f t="shared" si="443"/>
        <v/>
      </c>
      <c r="K1336" s="15">
        <f t="shared" si="444"/>
        <v>0</v>
      </c>
      <c r="L1336" s="15" t="str">
        <f t="shared" si="445"/>
        <v>3700,TONGEREN,Piringen,</v>
      </c>
      <c r="M1336" s="15" t="str">
        <f t="shared" si="446"/>
        <v/>
      </c>
      <c r="N1336" s="15" t="str">
        <f t="shared" si="447"/>
        <v/>
      </c>
      <c r="O1336" s="15" t="str">
        <f t="shared" si="448"/>
        <v/>
      </c>
      <c r="P1336" s="15">
        <f t="shared" si="449"/>
        <v>0</v>
      </c>
      <c r="Q1336" s="15" t="str">
        <f t="shared" si="450"/>
        <v>3700,TONGEREN,Piringen,</v>
      </c>
      <c r="R1336" s="15" t="str">
        <f t="shared" si="451"/>
        <v/>
      </c>
      <c r="S1336" s="15" t="str">
        <f t="shared" si="452"/>
        <v/>
      </c>
      <c r="T1336" s="15" t="str">
        <f t="shared" si="453"/>
        <v/>
      </c>
      <c r="U1336" s="15">
        <f t="shared" si="454"/>
        <v>0</v>
      </c>
      <c r="V1336" s="15" t="str">
        <f t="shared" si="455"/>
        <v>3700,TONGEREN,Piringen,</v>
      </c>
      <c r="W1336" s="15" t="str">
        <f t="shared" si="456"/>
        <v/>
      </c>
      <c r="X1336" s="15" t="str">
        <f t="shared" si="457"/>
        <v/>
      </c>
      <c r="Y1336" s="15" t="str">
        <f t="shared" si="458"/>
        <v/>
      </c>
      <c r="Z1336" s="15">
        <f t="shared" si="459"/>
        <v>0</v>
      </c>
      <c r="AA1336" s="15" t="str">
        <f t="shared" si="460"/>
        <v>3700,TONGEREN,Piringen,</v>
      </c>
      <c r="AB1336" s="15" t="str">
        <f t="shared" si="461"/>
        <v/>
      </c>
    </row>
    <row r="1337" spans="1:28" x14ac:dyDescent="0.2">
      <c r="A1337">
        <v>227</v>
      </c>
      <c r="B1337">
        <v>166</v>
      </c>
      <c r="C1337">
        <v>3700</v>
      </c>
      <c r="D1337" t="s">
        <v>1777</v>
      </c>
      <c r="E1337" t="s">
        <v>1793</v>
      </c>
      <c r="F1337" t="str">
        <f t="shared" si="440"/>
        <v>3700,TONGEREN,Riksingen,</v>
      </c>
      <c r="G1337">
        <f t="shared" si="441"/>
        <v>227</v>
      </c>
      <c r="H1337">
        <f t="shared" si="441"/>
        <v>166</v>
      </c>
      <c r="I1337" s="15" t="str">
        <f t="shared" si="442"/>
        <v/>
      </c>
      <c r="J1337" s="15" t="str">
        <f t="shared" si="443"/>
        <v/>
      </c>
      <c r="K1337" s="15">
        <f t="shared" si="444"/>
        <v>0</v>
      </c>
      <c r="L1337" s="15" t="str">
        <f t="shared" si="445"/>
        <v>3700,TONGEREN,Riksingen,</v>
      </c>
      <c r="M1337" s="15" t="str">
        <f t="shared" si="446"/>
        <v/>
      </c>
      <c r="N1337" s="15" t="str">
        <f t="shared" si="447"/>
        <v/>
      </c>
      <c r="O1337" s="15" t="str">
        <f t="shared" si="448"/>
        <v/>
      </c>
      <c r="P1337" s="15">
        <f t="shared" si="449"/>
        <v>0</v>
      </c>
      <c r="Q1337" s="15" t="str">
        <f t="shared" si="450"/>
        <v>3700,TONGEREN,Riksingen,</v>
      </c>
      <c r="R1337" s="15" t="str">
        <f t="shared" si="451"/>
        <v/>
      </c>
      <c r="S1337" s="15" t="str">
        <f t="shared" si="452"/>
        <v/>
      </c>
      <c r="T1337" s="15" t="str">
        <f t="shared" si="453"/>
        <v/>
      </c>
      <c r="U1337" s="15">
        <f t="shared" si="454"/>
        <v>0</v>
      </c>
      <c r="V1337" s="15" t="str">
        <f t="shared" si="455"/>
        <v>3700,TONGEREN,Riksingen,</v>
      </c>
      <c r="W1337" s="15" t="str">
        <f t="shared" si="456"/>
        <v/>
      </c>
      <c r="X1337" s="15" t="str">
        <f t="shared" si="457"/>
        <v/>
      </c>
      <c r="Y1337" s="15" t="str">
        <f t="shared" si="458"/>
        <v/>
      </c>
      <c r="Z1337" s="15">
        <f t="shared" si="459"/>
        <v>0</v>
      </c>
      <c r="AA1337" s="15" t="str">
        <f t="shared" si="460"/>
        <v>3700,TONGEREN,Riksingen,</v>
      </c>
      <c r="AB1337" s="15" t="str">
        <f t="shared" si="461"/>
        <v/>
      </c>
    </row>
    <row r="1338" spans="1:28" x14ac:dyDescent="0.2">
      <c r="A1338">
        <v>226</v>
      </c>
      <c r="B1338">
        <v>160</v>
      </c>
      <c r="C1338">
        <v>3700</v>
      </c>
      <c r="D1338" t="s">
        <v>1777</v>
      </c>
      <c r="E1338" t="s">
        <v>1794</v>
      </c>
      <c r="F1338" t="str">
        <f t="shared" si="440"/>
        <v>3700,TONGEREN,Rutten,</v>
      </c>
      <c r="G1338">
        <f t="shared" si="441"/>
        <v>226</v>
      </c>
      <c r="H1338">
        <f t="shared" si="441"/>
        <v>160</v>
      </c>
      <c r="I1338" s="15" t="str">
        <f t="shared" si="442"/>
        <v/>
      </c>
      <c r="J1338" s="15" t="str">
        <f t="shared" si="443"/>
        <v/>
      </c>
      <c r="K1338" s="15">
        <f t="shared" si="444"/>
        <v>0</v>
      </c>
      <c r="L1338" s="15" t="str">
        <f t="shared" si="445"/>
        <v>3700,TONGEREN,Rutten,</v>
      </c>
      <c r="M1338" s="15" t="str">
        <f t="shared" si="446"/>
        <v/>
      </c>
      <c r="N1338" s="15" t="str">
        <f t="shared" si="447"/>
        <v/>
      </c>
      <c r="O1338" s="15" t="str">
        <f t="shared" si="448"/>
        <v/>
      </c>
      <c r="P1338" s="15">
        <f t="shared" si="449"/>
        <v>0</v>
      </c>
      <c r="Q1338" s="15" t="str">
        <f t="shared" si="450"/>
        <v>3700,TONGEREN,Rutten,</v>
      </c>
      <c r="R1338" s="15" t="str">
        <f t="shared" si="451"/>
        <v/>
      </c>
      <c r="S1338" s="15" t="str">
        <f t="shared" si="452"/>
        <v/>
      </c>
      <c r="T1338" s="15" t="str">
        <f t="shared" si="453"/>
        <v/>
      </c>
      <c r="U1338" s="15">
        <f t="shared" si="454"/>
        <v>0</v>
      </c>
      <c r="V1338" s="15" t="str">
        <f t="shared" si="455"/>
        <v>3700,TONGEREN,Rutten,</v>
      </c>
      <c r="W1338" s="15" t="str">
        <f t="shared" si="456"/>
        <v/>
      </c>
      <c r="X1338" s="15" t="str">
        <f t="shared" si="457"/>
        <v/>
      </c>
      <c r="Y1338" s="15" t="str">
        <f t="shared" si="458"/>
        <v/>
      </c>
      <c r="Z1338" s="15">
        <f t="shared" si="459"/>
        <v>0</v>
      </c>
      <c r="AA1338" s="15" t="str">
        <f t="shared" si="460"/>
        <v>3700,TONGEREN,Rutten,</v>
      </c>
      <c r="AB1338" s="15" t="str">
        <f t="shared" si="461"/>
        <v/>
      </c>
    </row>
    <row r="1339" spans="1:28" x14ac:dyDescent="0.2">
      <c r="A1339">
        <v>232</v>
      </c>
      <c r="B1339">
        <v>162</v>
      </c>
      <c r="C1339">
        <v>3700</v>
      </c>
      <c r="D1339" t="s">
        <v>1777</v>
      </c>
      <c r="E1339" t="s">
        <v>1795</v>
      </c>
      <c r="F1339" t="str">
        <f t="shared" si="440"/>
        <v>3700,TONGEREN,Sluizen,</v>
      </c>
      <c r="G1339">
        <f t="shared" si="441"/>
        <v>232</v>
      </c>
      <c r="H1339">
        <f t="shared" si="441"/>
        <v>162</v>
      </c>
      <c r="I1339" s="15" t="str">
        <f t="shared" si="442"/>
        <v/>
      </c>
      <c r="J1339" s="15" t="str">
        <f t="shared" si="443"/>
        <v/>
      </c>
      <c r="K1339" s="15">
        <f t="shared" si="444"/>
        <v>0</v>
      </c>
      <c r="L1339" s="15" t="str">
        <f t="shared" si="445"/>
        <v>3700,TONGEREN,Sluizen,</v>
      </c>
      <c r="M1339" s="15" t="str">
        <f t="shared" si="446"/>
        <v/>
      </c>
      <c r="N1339" s="15" t="str">
        <f t="shared" si="447"/>
        <v/>
      </c>
      <c r="O1339" s="15" t="str">
        <f t="shared" si="448"/>
        <v/>
      </c>
      <c r="P1339" s="15">
        <f t="shared" si="449"/>
        <v>0</v>
      </c>
      <c r="Q1339" s="15" t="str">
        <f t="shared" si="450"/>
        <v>3700,TONGEREN,Sluizen,</v>
      </c>
      <c r="R1339" s="15" t="str">
        <f t="shared" si="451"/>
        <v/>
      </c>
      <c r="S1339" s="15" t="str">
        <f t="shared" si="452"/>
        <v/>
      </c>
      <c r="T1339" s="15" t="str">
        <f t="shared" si="453"/>
        <v/>
      </c>
      <c r="U1339" s="15">
        <f t="shared" si="454"/>
        <v>0</v>
      </c>
      <c r="V1339" s="15" t="str">
        <f t="shared" si="455"/>
        <v>3700,TONGEREN,Sluizen,</v>
      </c>
      <c r="W1339" s="15" t="str">
        <f t="shared" si="456"/>
        <v/>
      </c>
      <c r="X1339" s="15" t="str">
        <f t="shared" si="457"/>
        <v/>
      </c>
      <c r="Y1339" s="15" t="str">
        <f t="shared" si="458"/>
        <v/>
      </c>
      <c r="Z1339" s="15">
        <f t="shared" si="459"/>
        <v>0</v>
      </c>
      <c r="AA1339" s="15" t="str">
        <f t="shared" si="460"/>
        <v>3700,TONGEREN,Sluizen,</v>
      </c>
      <c r="AB1339" s="15" t="str">
        <f t="shared" si="461"/>
        <v/>
      </c>
    </row>
    <row r="1340" spans="1:28" x14ac:dyDescent="0.2">
      <c r="A1340">
        <v>227</v>
      </c>
      <c r="B1340">
        <v>164</v>
      </c>
      <c r="C1340">
        <v>3700</v>
      </c>
      <c r="D1340" t="s">
        <v>1777</v>
      </c>
      <c r="E1340" t="s">
        <v>1796</v>
      </c>
      <c r="F1340" t="str">
        <f t="shared" si="440"/>
        <v>3700,TONGEREN,Tongeren,</v>
      </c>
      <c r="G1340">
        <f t="shared" si="441"/>
        <v>227</v>
      </c>
      <c r="H1340">
        <f t="shared" si="441"/>
        <v>164</v>
      </c>
      <c r="I1340" s="15" t="str">
        <f t="shared" si="442"/>
        <v/>
      </c>
      <c r="J1340" s="15" t="str">
        <f t="shared" si="443"/>
        <v/>
      </c>
      <c r="K1340" s="15">
        <f t="shared" si="444"/>
        <v>0</v>
      </c>
      <c r="L1340" s="15" t="str">
        <f t="shared" si="445"/>
        <v>3700,TONGEREN,Tongeren,</v>
      </c>
      <c r="M1340" s="15" t="str">
        <f t="shared" si="446"/>
        <v/>
      </c>
      <c r="N1340" s="15" t="str">
        <f t="shared" si="447"/>
        <v/>
      </c>
      <c r="O1340" s="15" t="str">
        <f t="shared" si="448"/>
        <v/>
      </c>
      <c r="P1340" s="15">
        <f t="shared" si="449"/>
        <v>0</v>
      </c>
      <c r="Q1340" s="15" t="str">
        <f t="shared" si="450"/>
        <v>3700,TONGEREN,Tongeren,</v>
      </c>
      <c r="R1340" s="15" t="str">
        <f t="shared" si="451"/>
        <v/>
      </c>
      <c r="S1340" s="15" t="str">
        <f t="shared" si="452"/>
        <v/>
      </c>
      <c r="T1340" s="15" t="str">
        <f t="shared" si="453"/>
        <v/>
      </c>
      <c r="U1340" s="15">
        <f t="shared" si="454"/>
        <v>0</v>
      </c>
      <c r="V1340" s="15" t="str">
        <f t="shared" si="455"/>
        <v>3700,TONGEREN,Tongeren,</v>
      </c>
      <c r="W1340" s="15" t="str">
        <f t="shared" si="456"/>
        <v/>
      </c>
      <c r="X1340" s="15" t="str">
        <f t="shared" si="457"/>
        <v/>
      </c>
      <c r="Y1340" s="15" t="str">
        <f t="shared" si="458"/>
        <v/>
      </c>
      <c r="Z1340" s="15">
        <f t="shared" si="459"/>
        <v>0</v>
      </c>
      <c r="AA1340" s="15" t="str">
        <f t="shared" si="460"/>
        <v>3700,TONGEREN,Tongeren,</v>
      </c>
      <c r="AB1340" s="15" t="str">
        <f t="shared" si="461"/>
        <v/>
      </c>
    </row>
    <row r="1341" spans="1:28" x14ac:dyDescent="0.2">
      <c r="A1341">
        <v>230</v>
      </c>
      <c r="B1341">
        <v>161</v>
      </c>
      <c r="C1341">
        <v>3700</v>
      </c>
      <c r="D1341" t="s">
        <v>1777</v>
      </c>
      <c r="E1341" t="s">
        <v>1797</v>
      </c>
      <c r="F1341" t="str">
        <f t="shared" si="440"/>
        <v>3700,TONGEREN,Vreren,</v>
      </c>
      <c r="G1341">
        <f t="shared" si="441"/>
        <v>230</v>
      </c>
      <c r="H1341">
        <f t="shared" si="441"/>
        <v>161</v>
      </c>
      <c r="I1341" s="15" t="str">
        <f t="shared" si="442"/>
        <v/>
      </c>
      <c r="J1341" s="15" t="str">
        <f t="shared" si="443"/>
        <v/>
      </c>
      <c r="K1341" s="15">
        <f t="shared" si="444"/>
        <v>0</v>
      </c>
      <c r="L1341" s="15" t="str">
        <f t="shared" si="445"/>
        <v>3700,TONGEREN,Vreren,</v>
      </c>
      <c r="M1341" s="15" t="str">
        <f t="shared" si="446"/>
        <v/>
      </c>
      <c r="N1341" s="15" t="str">
        <f t="shared" si="447"/>
        <v/>
      </c>
      <c r="O1341" s="15" t="str">
        <f t="shared" si="448"/>
        <v/>
      </c>
      <c r="P1341" s="15">
        <f t="shared" si="449"/>
        <v>0</v>
      </c>
      <c r="Q1341" s="15" t="str">
        <f t="shared" si="450"/>
        <v>3700,TONGEREN,Vreren,</v>
      </c>
      <c r="R1341" s="15" t="str">
        <f t="shared" si="451"/>
        <v/>
      </c>
      <c r="S1341" s="15" t="str">
        <f t="shared" si="452"/>
        <v/>
      </c>
      <c r="T1341" s="15" t="str">
        <f t="shared" si="453"/>
        <v/>
      </c>
      <c r="U1341" s="15">
        <f t="shared" si="454"/>
        <v>0</v>
      </c>
      <c r="V1341" s="15" t="str">
        <f t="shared" si="455"/>
        <v>3700,TONGEREN,Vreren,</v>
      </c>
      <c r="W1341" s="15" t="str">
        <f t="shared" si="456"/>
        <v/>
      </c>
      <c r="X1341" s="15" t="str">
        <f t="shared" si="457"/>
        <v/>
      </c>
      <c r="Y1341" s="15" t="str">
        <f t="shared" si="458"/>
        <v/>
      </c>
      <c r="Z1341" s="15">
        <f t="shared" si="459"/>
        <v>0</v>
      </c>
      <c r="AA1341" s="15" t="str">
        <f t="shared" si="460"/>
        <v>3700,TONGEREN,Vreren,</v>
      </c>
      <c r="AB1341" s="15" t="str">
        <f t="shared" si="461"/>
        <v/>
      </c>
    </row>
    <row r="1342" spans="1:28" x14ac:dyDescent="0.2">
      <c r="A1342">
        <v>223</v>
      </c>
      <c r="B1342">
        <v>163</v>
      </c>
      <c r="C1342">
        <v>3700</v>
      </c>
      <c r="D1342" t="s">
        <v>1777</v>
      </c>
      <c r="E1342" t="s">
        <v>1798</v>
      </c>
      <c r="F1342" t="str">
        <f t="shared" si="440"/>
        <v>3700,TONGEREN,Widooie,</v>
      </c>
      <c r="G1342">
        <f t="shared" si="441"/>
        <v>223</v>
      </c>
      <c r="H1342">
        <f t="shared" si="441"/>
        <v>163</v>
      </c>
      <c r="I1342" s="15" t="str">
        <f t="shared" si="442"/>
        <v/>
      </c>
      <c r="J1342" s="15" t="str">
        <f t="shared" si="443"/>
        <v/>
      </c>
      <c r="K1342" s="15">
        <f t="shared" si="444"/>
        <v>0</v>
      </c>
      <c r="L1342" s="15" t="str">
        <f t="shared" si="445"/>
        <v>3700,TONGEREN,Widooie,</v>
      </c>
      <c r="M1342" s="15" t="str">
        <f t="shared" si="446"/>
        <v/>
      </c>
      <c r="N1342" s="15" t="str">
        <f t="shared" si="447"/>
        <v/>
      </c>
      <c r="O1342" s="15" t="str">
        <f t="shared" si="448"/>
        <v/>
      </c>
      <c r="P1342" s="15">
        <f t="shared" si="449"/>
        <v>0</v>
      </c>
      <c r="Q1342" s="15" t="str">
        <f t="shared" si="450"/>
        <v>3700,TONGEREN,Widooie,</v>
      </c>
      <c r="R1342" s="15" t="str">
        <f t="shared" si="451"/>
        <v/>
      </c>
      <c r="S1342" s="15" t="str">
        <f t="shared" si="452"/>
        <v/>
      </c>
      <c r="T1342" s="15" t="str">
        <f t="shared" si="453"/>
        <v/>
      </c>
      <c r="U1342" s="15">
        <f t="shared" si="454"/>
        <v>0</v>
      </c>
      <c r="V1342" s="15" t="str">
        <f t="shared" si="455"/>
        <v>3700,TONGEREN,Widooie,</v>
      </c>
      <c r="W1342" s="15" t="str">
        <f t="shared" si="456"/>
        <v/>
      </c>
      <c r="X1342" s="15" t="str">
        <f t="shared" si="457"/>
        <v/>
      </c>
      <c r="Y1342" s="15" t="str">
        <f t="shared" si="458"/>
        <v/>
      </c>
      <c r="Z1342" s="15">
        <f t="shared" si="459"/>
        <v>0</v>
      </c>
      <c r="AA1342" s="15" t="str">
        <f t="shared" si="460"/>
        <v>3700,TONGEREN,Widooie,</v>
      </c>
      <c r="AB1342" s="15" t="str">
        <f t="shared" si="461"/>
        <v/>
      </c>
    </row>
    <row r="1343" spans="1:28" x14ac:dyDescent="0.2">
      <c r="A1343">
        <v>225</v>
      </c>
      <c r="B1343">
        <v>158</v>
      </c>
      <c r="C1343">
        <v>3717</v>
      </c>
      <c r="D1343" t="s">
        <v>1799</v>
      </c>
      <c r="E1343" t="s">
        <v>1800</v>
      </c>
      <c r="F1343" t="str">
        <f t="shared" si="440"/>
        <v>3717,HERSTAPPE,Herstappe,</v>
      </c>
      <c r="G1343">
        <f t="shared" si="441"/>
        <v>225</v>
      </c>
      <c r="H1343">
        <f t="shared" si="441"/>
        <v>158</v>
      </c>
      <c r="I1343" s="15" t="str">
        <f t="shared" si="442"/>
        <v/>
      </c>
      <c r="J1343" s="15" t="str">
        <f t="shared" si="443"/>
        <v/>
      </c>
      <c r="K1343" s="15">
        <f t="shared" si="444"/>
        <v>0</v>
      </c>
      <c r="L1343" s="15" t="str">
        <f t="shared" si="445"/>
        <v>3717,HERSTAPPE,Herstappe,</v>
      </c>
      <c r="M1343" s="15" t="str">
        <f t="shared" si="446"/>
        <v/>
      </c>
      <c r="N1343" s="15" t="str">
        <f t="shared" si="447"/>
        <v/>
      </c>
      <c r="O1343" s="15" t="str">
        <f t="shared" si="448"/>
        <v/>
      </c>
      <c r="P1343" s="15">
        <f t="shared" si="449"/>
        <v>0</v>
      </c>
      <c r="Q1343" s="15" t="str">
        <f t="shared" si="450"/>
        <v>3717,HERSTAPPE,Herstappe,</v>
      </c>
      <c r="R1343" s="15" t="str">
        <f t="shared" si="451"/>
        <v/>
      </c>
      <c r="S1343" s="15" t="str">
        <f t="shared" si="452"/>
        <v/>
      </c>
      <c r="T1343" s="15" t="str">
        <f t="shared" si="453"/>
        <v/>
      </c>
      <c r="U1343" s="15">
        <f t="shared" si="454"/>
        <v>0</v>
      </c>
      <c r="V1343" s="15" t="str">
        <f t="shared" si="455"/>
        <v>3717,HERSTAPPE,Herstappe,</v>
      </c>
      <c r="W1343" s="15" t="str">
        <f t="shared" si="456"/>
        <v/>
      </c>
      <c r="X1343" s="15" t="str">
        <f t="shared" si="457"/>
        <v/>
      </c>
      <c r="Y1343" s="15" t="str">
        <f t="shared" si="458"/>
        <v/>
      </c>
      <c r="Z1343" s="15">
        <f t="shared" si="459"/>
        <v>0</v>
      </c>
      <c r="AA1343" s="15" t="str">
        <f t="shared" si="460"/>
        <v>3717,HERSTAPPE,Herstappe,</v>
      </c>
      <c r="AB1343" s="15" t="str">
        <f t="shared" si="461"/>
        <v/>
      </c>
    </row>
    <row r="1344" spans="1:28" x14ac:dyDescent="0.2">
      <c r="A1344">
        <v>221</v>
      </c>
      <c r="B1344">
        <v>174</v>
      </c>
      <c r="C1344">
        <v>3720</v>
      </c>
      <c r="D1344" t="s">
        <v>1801</v>
      </c>
      <c r="E1344" t="s">
        <v>1802</v>
      </c>
      <c r="F1344" t="str">
        <f t="shared" si="440"/>
        <v>3720,KORTESSEM,Herbroek,</v>
      </c>
      <c r="G1344">
        <f t="shared" si="441"/>
        <v>221</v>
      </c>
      <c r="H1344">
        <f t="shared" si="441"/>
        <v>174</v>
      </c>
      <c r="I1344" s="15" t="str">
        <f t="shared" si="442"/>
        <v/>
      </c>
      <c r="J1344" s="15" t="str">
        <f t="shared" si="443"/>
        <v/>
      </c>
      <c r="K1344" s="15">
        <f t="shared" si="444"/>
        <v>0</v>
      </c>
      <c r="L1344" s="15" t="str">
        <f t="shared" si="445"/>
        <v>3720,KORTESSEM,Herbroek,</v>
      </c>
      <c r="M1344" s="15" t="str">
        <f t="shared" si="446"/>
        <v/>
      </c>
      <c r="N1344" s="15" t="str">
        <f t="shared" si="447"/>
        <v/>
      </c>
      <c r="O1344" s="15" t="str">
        <f t="shared" si="448"/>
        <v/>
      </c>
      <c r="P1344" s="15">
        <f t="shared" si="449"/>
        <v>0</v>
      </c>
      <c r="Q1344" s="15" t="str">
        <f t="shared" si="450"/>
        <v>3720,KORTESSEM,Herbroek,</v>
      </c>
      <c r="R1344" s="15" t="str">
        <f t="shared" si="451"/>
        <v/>
      </c>
      <c r="S1344" s="15" t="str">
        <f t="shared" si="452"/>
        <v/>
      </c>
      <c r="T1344" s="15" t="str">
        <f t="shared" si="453"/>
        <v/>
      </c>
      <c r="U1344" s="15">
        <f t="shared" si="454"/>
        <v>0</v>
      </c>
      <c r="V1344" s="15" t="str">
        <f t="shared" si="455"/>
        <v>3720,KORTESSEM,Herbroek,</v>
      </c>
      <c r="W1344" s="15" t="str">
        <f t="shared" si="456"/>
        <v/>
      </c>
      <c r="X1344" s="15" t="str">
        <f t="shared" si="457"/>
        <v/>
      </c>
      <c r="Y1344" s="15" t="str">
        <f t="shared" si="458"/>
        <v/>
      </c>
      <c r="Z1344" s="15">
        <f t="shared" si="459"/>
        <v>0</v>
      </c>
      <c r="AA1344" s="15" t="str">
        <f t="shared" si="460"/>
        <v>3720,KORTESSEM,Herbroek,</v>
      </c>
      <c r="AB1344" s="15" t="str">
        <f t="shared" si="461"/>
        <v/>
      </c>
    </row>
    <row r="1345" spans="1:28" x14ac:dyDescent="0.2">
      <c r="A1345">
        <v>222</v>
      </c>
      <c r="B1345">
        <v>173</v>
      </c>
      <c r="C1345">
        <v>3720</v>
      </c>
      <c r="D1345" t="s">
        <v>1801</v>
      </c>
      <c r="E1345" t="s">
        <v>1803</v>
      </c>
      <c r="F1345" t="str">
        <f t="shared" si="440"/>
        <v>3720,KORTESSEM,Kortessem,</v>
      </c>
      <c r="G1345">
        <f t="shared" si="441"/>
        <v>222</v>
      </c>
      <c r="H1345">
        <f t="shared" si="441"/>
        <v>173</v>
      </c>
      <c r="I1345" s="15" t="str">
        <f t="shared" si="442"/>
        <v/>
      </c>
      <c r="J1345" s="15" t="str">
        <f t="shared" si="443"/>
        <v/>
      </c>
      <c r="K1345" s="15">
        <f t="shared" si="444"/>
        <v>0</v>
      </c>
      <c r="L1345" s="15" t="str">
        <f t="shared" si="445"/>
        <v>3720,KORTESSEM,Kortessem,</v>
      </c>
      <c r="M1345" s="15" t="str">
        <f t="shared" si="446"/>
        <v/>
      </c>
      <c r="N1345" s="15" t="str">
        <f t="shared" si="447"/>
        <v/>
      </c>
      <c r="O1345" s="15" t="str">
        <f t="shared" si="448"/>
        <v/>
      </c>
      <c r="P1345" s="15">
        <f t="shared" si="449"/>
        <v>0</v>
      </c>
      <c r="Q1345" s="15" t="str">
        <f t="shared" si="450"/>
        <v>3720,KORTESSEM,Kortessem,</v>
      </c>
      <c r="R1345" s="15" t="str">
        <f t="shared" si="451"/>
        <v/>
      </c>
      <c r="S1345" s="15" t="str">
        <f t="shared" si="452"/>
        <v/>
      </c>
      <c r="T1345" s="15" t="str">
        <f t="shared" si="453"/>
        <v/>
      </c>
      <c r="U1345" s="15">
        <f t="shared" si="454"/>
        <v>0</v>
      </c>
      <c r="V1345" s="15" t="str">
        <f t="shared" si="455"/>
        <v>3720,KORTESSEM,Kortessem,</v>
      </c>
      <c r="W1345" s="15" t="str">
        <f t="shared" si="456"/>
        <v/>
      </c>
      <c r="X1345" s="15" t="str">
        <f t="shared" si="457"/>
        <v/>
      </c>
      <c r="Y1345" s="15" t="str">
        <f t="shared" si="458"/>
        <v/>
      </c>
      <c r="Z1345" s="15">
        <f t="shared" si="459"/>
        <v>0</v>
      </c>
      <c r="AA1345" s="15" t="str">
        <f t="shared" si="460"/>
        <v>3720,KORTESSEM,Kortessem,</v>
      </c>
      <c r="AB1345" s="15" t="str">
        <f t="shared" si="461"/>
        <v/>
      </c>
    </row>
    <row r="1346" spans="1:28" x14ac:dyDescent="0.2">
      <c r="A1346">
        <v>224</v>
      </c>
      <c r="B1346">
        <v>173</v>
      </c>
      <c r="C1346">
        <v>3721</v>
      </c>
      <c r="D1346" t="s">
        <v>1801</v>
      </c>
      <c r="E1346" t="s">
        <v>1804</v>
      </c>
      <c r="F1346" t="str">
        <f t="shared" si="440"/>
        <v>3721,KORTESSEM,Vliermaalroot,</v>
      </c>
      <c r="G1346">
        <f t="shared" si="441"/>
        <v>224</v>
      </c>
      <c r="H1346">
        <f t="shared" si="441"/>
        <v>173</v>
      </c>
      <c r="I1346" s="15" t="str">
        <f t="shared" si="442"/>
        <v/>
      </c>
      <c r="J1346" s="15" t="str">
        <f t="shared" si="443"/>
        <v/>
      </c>
      <c r="K1346" s="15">
        <f t="shared" si="444"/>
        <v>0</v>
      </c>
      <c r="L1346" s="15" t="str">
        <f t="shared" si="445"/>
        <v>3721,KORTESSEM,Vliermaalroot,</v>
      </c>
      <c r="M1346" s="15" t="str">
        <f t="shared" si="446"/>
        <v/>
      </c>
      <c r="N1346" s="15" t="str">
        <f t="shared" si="447"/>
        <v/>
      </c>
      <c r="O1346" s="15" t="str">
        <f t="shared" si="448"/>
        <v/>
      </c>
      <c r="P1346" s="15">
        <f t="shared" si="449"/>
        <v>0</v>
      </c>
      <c r="Q1346" s="15" t="str">
        <f t="shared" si="450"/>
        <v>3721,KORTESSEM,Vliermaalroot,</v>
      </c>
      <c r="R1346" s="15" t="str">
        <f t="shared" si="451"/>
        <v/>
      </c>
      <c r="S1346" s="15" t="str">
        <f t="shared" si="452"/>
        <v/>
      </c>
      <c r="T1346" s="15" t="str">
        <f t="shared" si="453"/>
        <v/>
      </c>
      <c r="U1346" s="15">
        <f t="shared" si="454"/>
        <v>0</v>
      </c>
      <c r="V1346" s="15" t="str">
        <f t="shared" si="455"/>
        <v>3721,KORTESSEM,Vliermaalroot,</v>
      </c>
      <c r="W1346" s="15" t="str">
        <f t="shared" si="456"/>
        <v/>
      </c>
      <c r="X1346" s="15" t="str">
        <f t="shared" si="457"/>
        <v/>
      </c>
      <c r="Y1346" s="15" t="str">
        <f t="shared" si="458"/>
        <v/>
      </c>
      <c r="Z1346" s="15">
        <f t="shared" si="459"/>
        <v>0</v>
      </c>
      <c r="AA1346" s="15" t="str">
        <f t="shared" si="460"/>
        <v>3721,KORTESSEM,Vliermaalroot,</v>
      </c>
      <c r="AB1346" s="15" t="str">
        <f t="shared" si="461"/>
        <v/>
      </c>
    </row>
    <row r="1347" spans="1:28" x14ac:dyDescent="0.2">
      <c r="A1347">
        <v>224</v>
      </c>
      <c r="B1347">
        <v>172</v>
      </c>
      <c r="C1347">
        <v>3722</v>
      </c>
      <c r="D1347" t="s">
        <v>1801</v>
      </c>
      <c r="E1347" t="s">
        <v>1805</v>
      </c>
      <c r="F1347" t="str">
        <f t="shared" si="440"/>
        <v>3722,KORTESSEM,Wintershoven,</v>
      </c>
      <c r="G1347">
        <f t="shared" si="441"/>
        <v>224</v>
      </c>
      <c r="H1347">
        <f t="shared" si="441"/>
        <v>172</v>
      </c>
      <c r="I1347" s="15" t="str">
        <f t="shared" si="442"/>
        <v/>
      </c>
      <c r="J1347" s="15" t="str">
        <f t="shared" si="443"/>
        <v/>
      </c>
      <c r="K1347" s="15">
        <f t="shared" si="444"/>
        <v>0</v>
      </c>
      <c r="L1347" s="15" t="str">
        <f t="shared" si="445"/>
        <v>3722,KORTESSEM,Wintershoven,</v>
      </c>
      <c r="M1347" s="15" t="str">
        <f t="shared" si="446"/>
        <v/>
      </c>
      <c r="N1347" s="15" t="str">
        <f t="shared" si="447"/>
        <v/>
      </c>
      <c r="O1347" s="15" t="str">
        <f t="shared" si="448"/>
        <v/>
      </c>
      <c r="P1347" s="15">
        <f t="shared" si="449"/>
        <v>0</v>
      </c>
      <c r="Q1347" s="15" t="str">
        <f t="shared" si="450"/>
        <v>3722,KORTESSEM,Wintershoven,</v>
      </c>
      <c r="R1347" s="15" t="str">
        <f t="shared" si="451"/>
        <v/>
      </c>
      <c r="S1347" s="15" t="str">
        <f t="shared" si="452"/>
        <v/>
      </c>
      <c r="T1347" s="15" t="str">
        <f t="shared" si="453"/>
        <v/>
      </c>
      <c r="U1347" s="15">
        <f t="shared" si="454"/>
        <v>0</v>
      </c>
      <c r="V1347" s="15" t="str">
        <f t="shared" si="455"/>
        <v>3722,KORTESSEM,Wintershoven,</v>
      </c>
      <c r="W1347" s="15" t="str">
        <f t="shared" si="456"/>
        <v/>
      </c>
      <c r="X1347" s="15" t="str">
        <f t="shared" si="457"/>
        <v/>
      </c>
      <c r="Y1347" s="15" t="str">
        <f t="shared" si="458"/>
        <v/>
      </c>
      <c r="Z1347" s="15">
        <f t="shared" si="459"/>
        <v>0</v>
      </c>
      <c r="AA1347" s="15" t="str">
        <f t="shared" si="460"/>
        <v>3722,KORTESSEM,Wintershoven,</v>
      </c>
      <c r="AB1347" s="15" t="str">
        <f t="shared" si="461"/>
        <v/>
      </c>
    </row>
    <row r="1348" spans="1:28" x14ac:dyDescent="0.2">
      <c r="A1348">
        <v>223</v>
      </c>
      <c r="B1348">
        <v>170</v>
      </c>
      <c r="C1348">
        <v>3723</v>
      </c>
      <c r="D1348" t="s">
        <v>1801</v>
      </c>
      <c r="E1348" t="s">
        <v>1806</v>
      </c>
      <c r="F1348" t="str">
        <f t="shared" ref="F1348:F1411" si="462">CONCATENATE(C1348,",",D1348,",",E1348,",")</f>
        <v>3723,KORTESSEM,Guigoven,</v>
      </c>
      <c r="G1348">
        <f t="shared" ref="G1348:H1411" si="463">A1348</f>
        <v>223</v>
      </c>
      <c r="H1348">
        <f t="shared" si="463"/>
        <v>170</v>
      </c>
      <c r="I1348" s="15" t="str">
        <f t="shared" ref="I1348:I1411" si="464">IF($C1348=I$2,$F1348,"")</f>
        <v/>
      </c>
      <c r="J1348" s="15" t="str">
        <f t="shared" ref="J1348:J1411" si="465">IF($D1348=J$2,$F1348,"")</f>
        <v/>
      </c>
      <c r="K1348" s="15">
        <f t="shared" ref="K1348:K1411" si="466">2-COUNTIF(I1348:J1348,"")</f>
        <v>0</v>
      </c>
      <c r="L1348" s="15" t="str">
        <f t="shared" ref="L1348:L1411" si="467">IF(K1348=K$2,$F1348,"")</f>
        <v>3723,KORTESSEM,Guigoven,</v>
      </c>
      <c r="M1348" s="15" t="str">
        <f t="shared" ref="M1348:M1411" si="468">IF($A$2=1,IF(AND(L$2&gt;0,L$2&lt;=100),IF(L1348="",M1347,CONCATENATE(M1347,L1348,"&amp;")),""),"")</f>
        <v/>
      </c>
      <c r="N1348" s="15" t="str">
        <f t="shared" ref="N1348:N1411" si="469">IF($C1348=N$2,$F1348,"")</f>
        <v/>
      </c>
      <c r="O1348" s="15" t="str">
        <f t="shared" ref="O1348:O1411" si="470">IF($D1348=O$2,$F1348,"")</f>
        <v/>
      </c>
      <c r="P1348" s="15">
        <f t="shared" ref="P1348:P1411" si="471">2-COUNTIF(N1348:O1348,"")</f>
        <v>0</v>
      </c>
      <c r="Q1348" s="15" t="str">
        <f t="shared" ref="Q1348:Q1411" si="472">IF(P1348=P$2,$F1348,"")</f>
        <v>3723,KORTESSEM,Guigoven,</v>
      </c>
      <c r="R1348" s="15" t="str">
        <f t="shared" ref="R1348:R1411" si="473">IF($A$2=1,IF(AND(Q$2&gt;0,Q$2&lt;=100),IF(Q1348="",R1347,CONCATENATE(R1347,Q1348,"&amp;")),""),"")</f>
        <v/>
      </c>
      <c r="S1348" s="15" t="str">
        <f t="shared" ref="S1348:S1411" si="474">IF($C1348=S$2,$F1348,"")</f>
        <v/>
      </c>
      <c r="T1348" s="15" t="str">
        <f t="shared" ref="T1348:T1411" si="475">IF($D1348=T$2,$F1348,"")</f>
        <v/>
      </c>
      <c r="U1348" s="15">
        <f t="shared" ref="U1348:U1411" si="476">2-COUNTIF(S1348:T1348,"")</f>
        <v>0</v>
      </c>
      <c r="V1348" s="15" t="str">
        <f t="shared" ref="V1348:V1411" si="477">IF(U1348=U$2,$F1348,"")</f>
        <v>3723,KORTESSEM,Guigoven,</v>
      </c>
      <c r="W1348" s="15" t="str">
        <f t="shared" ref="W1348:W1411" si="478">IF($A$2=1,IF(AND(V$2&gt;0,V$2&lt;=100),IF(V1348="",W1347,CONCATENATE(W1347,V1348,"&amp;")),""),"")</f>
        <v/>
      </c>
      <c r="X1348" s="15" t="str">
        <f t="shared" ref="X1348:X1411" si="479">IF($C1348=X$2,$F1348,"")</f>
        <v/>
      </c>
      <c r="Y1348" s="15" t="str">
        <f t="shared" ref="Y1348:Y1411" si="480">IF($D1348=Y$2,$F1348,"")</f>
        <v/>
      </c>
      <c r="Z1348" s="15">
        <f t="shared" ref="Z1348:Z1411" si="481">2-COUNTIF(X1348:Y1348,"")</f>
        <v>0</v>
      </c>
      <c r="AA1348" s="15" t="str">
        <f t="shared" ref="AA1348:AA1411" si="482">IF(Z1348=Z$2,$F1348,"")</f>
        <v>3723,KORTESSEM,Guigoven,</v>
      </c>
      <c r="AB1348" s="15" t="str">
        <f t="shared" ref="AB1348:AB1411" si="483">IF($A$2=1,IF(AND(AA$2&gt;0,AA$2&lt;=100),IF(AA1348="",AB1347,CONCATENATE(AB1347,AA1348,"&amp;")),""),"")</f>
        <v/>
      </c>
    </row>
    <row r="1349" spans="1:28" x14ac:dyDescent="0.2">
      <c r="A1349">
        <v>225</v>
      </c>
      <c r="B1349">
        <v>170</v>
      </c>
      <c r="C1349">
        <v>3724</v>
      </c>
      <c r="D1349" t="s">
        <v>1801</v>
      </c>
      <c r="E1349" t="s">
        <v>1807</v>
      </c>
      <c r="F1349" t="str">
        <f t="shared" si="462"/>
        <v>3724,KORTESSEM,Vliermaal,</v>
      </c>
      <c r="G1349">
        <f t="shared" si="463"/>
        <v>225</v>
      </c>
      <c r="H1349">
        <f t="shared" si="463"/>
        <v>170</v>
      </c>
      <c r="I1349" s="15" t="str">
        <f t="shared" si="464"/>
        <v/>
      </c>
      <c r="J1349" s="15" t="str">
        <f t="shared" si="465"/>
        <v/>
      </c>
      <c r="K1349" s="15">
        <f t="shared" si="466"/>
        <v>0</v>
      </c>
      <c r="L1349" s="15" t="str">
        <f t="shared" si="467"/>
        <v>3724,KORTESSEM,Vliermaal,</v>
      </c>
      <c r="M1349" s="15" t="str">
        <f t="shared" si="468"/>
        <v/>
      </c>
      <c r="N1349" s="15" t="str">
        <f t="shared" si="469"/>
        <v/>
      </c>
      <c r="O1349" s="15" t="str">
        <f t="shared" si="470"/>
        <v/>
      </c>
      <c r="P1349" s="15">
        <f t="shared" si="471"/>
        <v>0</v>
      </c>
      <c r="Q1349" s="15" t="str">
        <f t="shared" si="472"/>
        <v>3724,KORTESSEM,Vliermaal,</v>
      </c>
      <c r="R1349" s="15" t="str">
        <f t="shared" si="473"/>
        <v/>
      </c>
      <c r="S1349" s="15" t="str">
        <f t="shared" si="474"/>
        <v/>
      </c>
      <c r="T1349" s="15" t="str">
        <f t="shared" si="475"/>
        <v/>
      </c>
      <c r="U1349" s="15">
        <f t="shared" si="476"/>
        <v>0</v>
      </c>
      <c r="V1349" s="15" t="str">
        <f t="shared" si="477"/>
        <v>3724,KORTESSEM,Vliermaal,</v>
      </c>
      <c r="W1349" s="15" t="str">
        <f t="shared" si="478"/>
        <v/>
      </c>
      <c r="X1349" s="15" t="str">
        <f t="shared" si="479"/>
        <v/>
      </c>
      <c r="Y1349" s="15" t="str">
        <f t="shared" si="480"/>
        <v/>
      </c>
      <c r="Z1349" s="15">
        <f t="shared" si="481"/>
        <v>0</v>
      </c>
      <c r="AA1349" s="15" t="str">
        <f t="shared" si="482"/>
        <v>3724,KORTESSEM,Vliermaal,</v>
      </c>
      <c r="AB1349" s="15" t="str">
        <f t="shared" si="483"/>
        <v/>
      </c>
    </row>
    <row r="1350" spans="1:28" x14ac:dyDescent="0.2">
      <c r="A1350">
        <v>224</v>
      </c>
      <c r="B1350">
        <v>168</v>
      </c>
      <c r="C1350">
        <v>3724</v>
      </c>
      <c r="D1350" t="s">
        <v>1801</v>
      </c>
      <c r="E1350" t="s">
        <v>1808</v>
      </c>
      <c r="F1350" t="str">
        <f t="shared" si="462"/>
        <v>3724,KORTESSEM,Zammelen,</v>
      </c>
      <c r="G1350">
        <f t="shared" si="463"/>
        <v>224</v>
      </c>
      <c r="H1350">
        <f t="shared" si="463"/>
        <v>168</v>
      </c>
      <c r="I1350" s="15" t="str">
        <f t="shared" si="464"/>
        <v/>
      </c>
      <c r="J1350" s="15" t="str">
        <f t="shared" si="465"/>
        <v/>
      </c>
      <c r="K1350" s="15">
        <f t="shared" si="466"/>
        <v>0</v>
      </c>
      <c r="L1350" s="15" t="str">
        <f t="shared" si="467"/>
        <v>3724,KORTESSEM,Zammelen,</v>
      </c>
      <c r="M1350" s="15" t="str">
        <f t="shared" si="468"/>
        <v/>
      </c>
      <c r="N1350" s="15" t="str">
        <f t="shared" si="469"/>
        <v/>
      </c>
      <c r="O1350" s="15" t="str">
        <f t="shared" si="470"/>
        <v/>
      </c>
      <c r="P1350" s="15">
        <f t="shared" si="471"/>
        <v>0</v>
      </c>
      <c r="Q1350" s="15" t="str">
        <f t="shared" si="472"/>
        <v>3724,KORTESSEM,Zammelen,</v>
      </c>
      <c r="R1350" s="15" t="str">
        <f t="shared" si="473"/>
        <v/>
      </c>
      <c r="S1350" s="15" t="str">
        <f t="shared" si="474"/>
        <v/>
      </c>
      <c r="T1350" s="15" t="str">
        <f t="shared" si="475"/>
        <v/>
      </c>
      <c r="U1350" s="15">
        <f t="shared" si="476"/>
        <v>0</v>
      </c>
      <c r="V1350" s="15" t="str">
        <f t="shared" si="477"/>
        <v>3724,KORTESSEM,Zammelen,</v>
      </c>
      <c r="W1350" s="15" t="str">
        <f t="shared" si="478"/>
        <v/>
      </c>
      <c r="X1350" s="15" t="str">
        <f t="shared" si="479"/>
        <v/>
      </c>
      <c r="Y1350" s="15" t="str">
        <f t="shared" si="480"/>
        <v/>
      </c>
      <c r="Z1350" s="15">
        <f t="shared" si="481"/>
        <v>0</v>
      </c>
      <c r="AA1350" s="15" t="str">
        <f t="shared" si="482"/>
        <v>3724,KORTESSEM,Zammelen,</v>
      </c>
      <c r="AB1350" s="15" t="str">
        <f t="shared" si="483"/>
        <v/>
      </c>
    </row>
    <row r="1351" spans="1:28" x14ac:dyDescent="0.2">
      <c r="A1351">
        <v>229</v>
      </c>
      <c r="B1351">
        <v>169</v>
      </c>
      <c r="C1351">
        <v>3730</v>
      </c>
      <c r="D1351" t="s">
        <v>1809</v>
      </c>
      <c r="E1351" t="s">
        <v>1810</v>
      </c>
      <c r="F1351" t="str">
        <f t="shared" si="462"/>
        <v>3730,HOESELT,Alt-Hoeselt,</v>
      </c>
      <c r="G1351">
        <f t="shared" si="463"/>
        <v>229</v>
      </c>
      <c r="H1351">
        <f t="shared" si="463"/>
        <v>169</v>
      </c>
      <c r="I1351" s="15" t="str">
        <f t="shared" si="464"/>
        <v/>
      </c>
      <c r="J1351" s="15" t="str">
        <f t="shared" si="465"/>
        <v/>
      </c>
      <c r="K1351" s="15">
        <f t="shared" si="466"/>
        <v>0</v>
      </c>
      <c r="L1351" s="15" t="str">
        <f t="shared" si="467"/>
        <v>3730,HOESELT,Alt-Hoeselt,</v>
      </c>
      <c r="M1351" s="15" t="str">
        <f t="shared" si="468"/>
        <v/>
      </c>
      <c r="N1351" s="15" t="str">
        <f t="shared" si="469"/>
        <v/>
      </c>
      <c r="O1351" s="15" t="str">
        <f t="shared" si="470"/>
        <v/>
      </c>
      <c r="P1351" s="15">
        <f t="shared" si="471"/>
        <v>0</v>
      </c>
      <c r="Q1351" s="15" t="str">
        <f t="shared" si="472"/>
        <v>3730,HOESELT,Alt-Hoeselt,</v>
      </c>
      <c r="R1351" s="15" t="str">
        <f t="shared" si="473"/>
        <v/>
      </c>
      <c r="S1351" s="15" t="str">
        <f t="shared" si="474"/>
        <v/>
      </c>
      <c r="T1351" s="15" t="str">
        <f t="shared" si="475"/>
        <v/>
      </c>
      <c r="U1351" s="15">
        <f t="shared" si="476"/>
        <v>0</v>
      </c>
      <c r="V1351" s="15" t="str">
        <f t="shared" si="477"/>
        <v>3730,HOESELT,Alt-Hoeselt,</v>
      </c>
      <c r="W1351" s="15" t="str">
        <f t="shared" si="478"/>
        <v/>
      </c>
      <c r="X1351" s="15" t="str">
        <f t="shared" si="479"/>
        <v/>
      </c>
      <c r="Y1351" s="15" t="str">
        <f t="shared" si="480"/>
        <v/>
      </c>
      <c r="Z1351" s="15">
        <f t="shared" si="481"/>
        <v>0</v>
      </c>
      <c r="AA1351" s="15" t="str">
        <f t="shared" si="482"/>
        <v>3730,HOESELT,Alt-Hoeselt,</v>
      </c>
      <c r="AB1351" s="15" t="str">
        <f t="shared" si="483"/>
        <v/>
      </c>
    </row>
    <row r="1352" spans="1:28" x14ac:dyDescent="0.2">
      <c r="A1352">
        <v>227</v>
      </c>
      <c r="B1352">
        <v>173</v>
      </c>
      <c r="C1352">
        <v>3730</v>
      </c>
      <c r="D1352" t="s">
        <v>1809</v>
      </c>
      <c r="E1352" t="s">
        <v>1180</v>
      </c>
      <c r="F1352" t="str">
        <f t="shared" si="462"/>
        <v>3730,HOESELT,Dries,</v>
      </c>
      <c r="G1352">
        <f t="shared" si="463"/>
        <v>227</v>
      </c>
      <c r="H1352">
        <f t="shared" si="463"/>
        <v>173</v>
      </c>
      <c r="I1352" s="15" t="str">
        <f t="shared" si="464"/>
        <v/>
      </c>
      <c r="J1352" s="15" t="str">
        <f t="shared" si="465"/>
        <v/>
      </c>
      <c r="K1352" s="15">
        <f t="shared" si="466"/>
        <v>0</v>
      </c>
      <c r="L1352" s="15" t="str">
        <f t="shared" si="467"/>
        <v>3730,HOESELT,Dries,</v>
      </c>
      <c r="M1352" s="15" t="str">
        <f t="shared" si="468"/>
        <v/>
      </c>
      <c r="N1352" s="15" t="str">
        <f t="shared" si="469"/>
        <v/>
      </c>
      <c r="O1352" s="15" t="str">
        <f t="shared" si="470"/>
        <v/>
      </c>
      <c r="P1352" s="15">
        <f t="shared" si="471"/>
        <v>0</v>
      </c>
      <c r="Q1352" s="15" t="str">
        <f t="shared" si="472"/>
        <v>3730,HOESELT,Dries,</v>
      </c>
      <c r="R1352" s="15" t="str">
        <f t="shared" si="473"/>
        <v/>
      </c>
      <c r="S1352" s="15" t="str">
        <f t="shared" si="474"/>
        <v/>
      </c>
      <c r="T1352" s="15" t="str">
        <f t="shared" si="475"/>
        <v/>
      </c>
      <c r="U1352" s="15">
        <f t="shared" si="476"/>
        <v>0</v>
      </c>
      <c r="V1352" s="15" t="str">
        <f t="shared" si="477"/>
        <v>3730,HOESELT,Dries,</v>
      </c>
      <c r="W1352" s="15" t="str">
        <f t="shared" si="478"/>
        <v/>
      </c>
      <c r="X1352" s="15" t="str">
        <f t="shared" si="479"/>
        <v/>
      </c>
      <c r="Y1352" s="15" t="str">
        <f t="shared" si="480"/>
        <v/>
      </c>
      <c r="Z1352" s="15">
        <f t="shared" si="481"/>
        <v>0</v>
      </c>
      <c r="AA1352" s="15" t="str">
        <f t="shared" si="482"/>
        <v>3730,HOESELT,Dries,</v>
      </c>
      <c r="AB1352" s="15" t="str">
        <f t="shared" si="483"/>
        <v/>
      </c>
    </row>
    <row r="1353" spans="1:28" x14ac:dyDescent="0.2">
      <c r="A1353">
        <v>229</v>
      </c>
      <c r="B1353">
        <v>172</v>
      </c>
      <c r="C1353">
        <v>3730</v>
      </c>
      <c r="D1353" t="s">
        <v>1809</v>
      </c>
      <c r="E1353" t="s">
        <v>1811</v>
      </c>
      <c r="F1353" t="str">
        <f t="shared" si="462"/>
        <v>3730,HOESELT,Hoeselt,</v>
      </c>
      <c r="G1353">
        <f t="shared" si="463"/>
        <v>229</v>
      </c>
      <c r="H1353">
        <f t="shared" si="463"/>
        <v>172</v>
      </c>
      <c r="I1353" s="15" t="str">
        <f t="shared" si="464"/>
        <v/>
      </c>
      <c r="J1353" s="15" t="str">
        <f t="shared" si="465"/>
        <v/>
      </c>
      <c r="K1353" s="15">
        <f t="shared" si="466"/>
        <v>0</v>
      </c>
      <c r="L1353" s="15" t="str">
        <f t="shared" si="467"/>
        <v>3730,HOESELT,Hoeselt,</v>
      </c>
      <c r="M1353" s="15" t="str">
        <f t="shared" si="468"/>
        <v/>
      </c>
      <c r="N1353" s="15" t="str">
        <f t="shared" si="469"/>
        <v/>
      </c>
      <c r="O1353" s="15" t="str">
        <f t="shared" si="470"/>
        <v/>
      </c>
      <c r="P1353" s="15">
        <f t="shared" si="471"/>
        <v>0</v>
      </c>
      <c r="Q1353" s="15" t="str">
        <f t="shared" si="472"/>
        <v>3730,HOESELT,Hoeselt,</v>
      </c>
      <c r="R1353" s="15" t="str">
        <f t="shared" si="473"/>
        <v/>
      </c>
      <c r="S1353" s="15" t="str">
        <f t="shared" si="474"/>
        <v/>
      </c>
      <c r="T1353" s="15" t="str">
        <f t="shared" si="475"/>
        <v/>
      </c>
      <c r="U1353" s="15">
        <f t="shared" si="476"/>
        <v>0</v>
      </c>
      <c r="V1353" s="15" t="str">
        <f t="shared" si="477"/>
        <v>3730,HOESELT,Hoeselt,</v>
      </c>
      <c r="W1353" s="15" t="str">
        <f t="shared" si="478"/>
        <v/>
      </c>
      <c r="X1353" s="15" t="str">
        <f t="shared" si="479"/>
        <v/>
      </c>
      <c r="Y1353" s="15" t="str">
        <f t="shared" si="480"/>
        <v/>
      </c>
      <c r="Z1353" s="15">
        <f t="shared" si="481"/>
        <v>0</v>
      </c>
      <c r="AA1353" s="15" t="str">
        <f t="shared" si="482"/>
        <v>3730,HOESELT,Hoeselt,</v>
      </c>
      <c r="AB1353" s="15" t="str">
        <f t="shared" si="483"/>
        <v/>
      </c>
    </row>
    <row r="1354" spans="1:28" x14ac:dyDescent="0.2">
      <c r="A1354">
        <v>228</v>
      </c>
      <c r="B1354">
        <v>174</v>
      </c>
      <c r="C1354">
        <v>3730</v>
      </c>
      <c r="D1354" t="s">
        <v>1809</v>
      </c>
      <c r="E1354" t="s">
        <v>1812</v>
      </c>
      <c r="F1354" t="str">
        <f t="shared" si="462"/>
        <v>3730,HOESELT,Nederstraat,</v>
      </c>
      <c r="G1354">
        <f t="shared" si="463"/>
        <v>228</v>
      </c>
      <c r="H1354">
        <f t="shared" si="463"/>
        <v>174</v>
      </c>
      <c r="I1354" s="15" t="str">
        <f t="shared" si="464"/>
        <v/>
      </c>
      <c r="J1354" s="15" t="str">
        <f t="shared" si="465"/>
        <v/>
      </c>
      <c r="K1354" s="15">
        <f t="shared" si="466"/>
        <v>0</v>
      </c>
      <c r="L1354" s="15" t="str">
        <f t="shared" si="467"/>
        <v>3730,HOESELT,Nederstraat,</v>
      </c>
      <c r="M1354" s="15" t="str">
        <f t="shared" si="468"/>
        <v/>
      </c>
      <c r="N1354" s="15" t="str">
        <f t="shared" si="469"/>
        <v/>
      </c>
      <c r="O1354" s="15" t="str">
        <f t="shared" si="470"/>
        <v/>
      </c>
      <c r="P1354" s="15">
        <f t="shared" si="471"/>
        <v>0</v>
      </c>
      <c r="Q1354" s="15" t="str">
        <f t="shared" si="472"/>
        <v>3730,HOESELT,Nederstraat,</v>
      </c>
      <c r="R1354" s="15" t="str">
        <f t="shared" si="473"/>
        <v/>
      </c>
      <c r="S1354" s="15" t="str">
        <f t="shared" si="474"/>
        <v/>
      </c>
      <c r="T1354" s="15" t="str">
        <f t="shared" si="475"/>
        <v/>
      </c>
      <c r="U1354" s="15">
        <f t="shared" si="476"/>
        <v>0</v>
      </c>
      <c r="V1354" s="15" t="str">
        <f t="shared" si="477"/>
        <v>3730,HOESELT,Nederstraat,</v>
      </c>
      <c r="W1354" s="15" t="str">
        <f t="shared" si="478"/>
        <v/>
      </c>
      <c r="X1354" s="15" t="str">
        <f t="shared" si="479"/>
        <v/>
      </c>
      <c r="Y1354" s="15" t="str">
        <f t="shared" si="480"/>
        <v/>
      </c>
      <c r="Z1354" s="15">
        <f t="shared" si="481"/>
        <v>0</v>
      </c>
      <c r="AA1354" s="15" t="str">
        <f t="shared" si="482"/>
        <v>3730,HOESELT,Nederstraat,</v>
      </c>
      <c r="AB1354" s="15" t="str">
        <f t="shared" si="483"/>
        <v/>
      </c>
    </row>
    <row r="1355" spans="1:28" x14ac:dyDescent="0.2">
      <c r="A1355">
        <v>227</v>
      </c>
      <c r="B1355">
        <v>172</v>
      </c>
      <c r="C1355">
        <v>3730</v>
      </c>
      <c r="D1355" t="s">
        <v>1809</v>
      </c>
      <c r="E1355" t="s">
        <v>1813</v>
      </c>
      <c r="F1355" t="str">
        <f t="shared" si="462"/>
        <v>3730,HOESELT,Romershoven,</v>
      </c>
      <c r="G1355">
        <f t="shared" si="463"/>
        <v>227</v>
      </c>
      <c r="H1355">
        <f t="shared" si="463"/>
        <v>172</v>
      </c>
      <c r="I1355" s="15" t="str">
        <f t="shared" si="464"/>
        <v/>
      </c>
      <c r="J1355" s="15" t="str">
        <f t="shared" si="465"/>
        <v/>
      </c>
      <c r="K1355" s="15">
        <f t="shared" si="466"/>
        <v>0</v>
      </c>
      <c r="L1355" s="15" t="str">
        <f t="shared" si="467"/>
        <v>3730,HOESELT,Romershoven,</v>
      </c>
      <c r="M1355" s="15" t="str">
        <f t="shared" si="468"/>
        <v/>
      </c>
      <c r="N1355" s="15" t="str">
        <f t="shared" si="469"/>
        <v/>
      </c>
      <c r="O1355" s="15" t="str">
        <f t="shared" si="470"/>
        <v/>
      </c>
      <c r="P1355" s="15">
        <f t="shared" si="471"/>
        <v>0</v>
      </c>
      <c r="Q1355" s="15" t="str">
        <f t="shared" si="472"/>
        <v>3730,HOESELT,Romershoven,</v>
      </c>
      <c r="R1355" s="15" t="str">
        <f t="shared" si="473"/>
        <v/>
      </c>
      <c r="S1355" s="15" t="str">
        <f t="shared" si="474"/>
        <v/>
      </c>
      <c r="T1355" s="15" t="str">
        <f t="shared" si="475"/>
        <v/>
      </c>
      <c r="U1355" s="15">
        <f t="shared" si="476"/>
        <v>0</v>
      </c>
      <c r="V1355" s="15" t="str">
        <f t="shared" si="477"/>
        <v>3730,HOESELT,Romershoven,</v>
      </c>
      <c r="W1355" s="15" t="str">
        <f t="shared" si="478"/>
        <v/>
      </c>
      <c r="X1355" s="15" t="str">
        <f t="shared" si="479"/>
        <v/>
      </c>
      <c r="Y1355" s="15" t="str">
        <f t="shared" si="480"/>
        <v/>
      </c>
      <c r="Z1355" s="15">
        <f t="shared" si="481"/>
        <v>0</v>
      </c>
      <c r="AA1355" s="15" t="str">
        <f t="shared" si="482"/>
        <v>3730,HOESELT,Romershoven,</v>
      </c>
      <c r="AB1355" s="15" t="str">
        <f t="shared" si="483"/>
        <v/>
      </c>
    </row>
    <row r="1356" spans="1:28" x14ac:dyDescent="0.2">
      <c r="A1356">
        <v>227</v>
      </c>
      <c r="B1356">
        <v>169</v>
      </c>
      <c r="C1356">
        <v>3730</v>
      </c>
      <c r="D1356" t="s">
        <v>1809</v>
      </c>
      <c r="E1356" t="s">
        <v>1814</v>
      </c>
      <c r="F1356" t="str">
        <f t="shared" si="462"/>
        <v>3730,HOESELT,Sint-Huibrechts-Hern,</v>
      </c>
      <c r="G1356">
        <f t="shared" si="463"/>
        <v>227</v>
      </c>
      <c r="H1356">
        <f t="shared" si="463"/>
        <v>169</v>
      </c>
      <c r="I1356" s="15" t="str">
        <f t="shared" si="464"/>
        <v/>
      </c>
      <c r="J1356" s="15" t="str">
        <f t="shared" si="465"/>
        <v/>
      </c>
      <c r="K1356" s="15">
        <f t="shared" si="466"/>
        <v>0</v>
      </c>
      <c r="L1356" s="15" t="str">
        <f t="shared" si="467"/>
        <v>3730,HOESELT,Sint-Huibrechts-Hern,</v>
      </c>
      <c r="M1356" s="15" t="str">
        <f t="shared" si="468"/>
        <v/>
      </c>
      <c r="N1356" s="15" t="str">
        <f t="shared" si="469"/>
        <v/>
      </c>
      <c r="O1356" s="15" t="str">
        <f t="shared" si="470"/>
        <v/>
      </c>
      <c r="P1356" s="15">
        <f t="shared" si="471"/>
        <v>0</v>
      </c>
      <c r="Q1356" s="15" t="str">
        <f t="shared" si="472"/>
        <v>3730,HOESELT,Sint-Huibrechts-Hern,</v>
      </c>
      <c r="R1356" s="15" t="str">
        <f t="shared" si="473"/>
        <v/>
      </c>
      <c r="S1356" s="15" t="str">
        <f t="shared" si="474"/>
        <v/>
      </c>
      <c r="T1356" s="15" t="str">
        <f t="shared" si="475"/>
        <v/>
      </c>
      <c r="U1356" s="15">
        <f t="shared" si="476"/>
        <v>0</v>
      </c>
      <c r="V1356" s="15" t="str">
        <f t="shared" si="477"/>
        <v>3730,HOESELT,Sint-Huibrechts-Hern,</v>
      </c>
      <c r="W1356" s="15" t="str">
        <f t="shared" si="478"/>
        <v/>
      </c>
      <c r="X1356" s="15" t="str">
        <f t="shared" si="479"/>
        <v/>
      </c>
      <c r="Y1356" s="15" t="str">
        <f t="shared" si="480"/>
        <v/>
      </c>
      <c r="Z1356" s="15">
        <f t="shared" si="481"/>
        <v>0</v>
      </c>
      <c r="AA1356" s="15" t="str">
        <f t="shared" si="482"/>
        <v>3730,HOESELT,Sint-Huibrechts-Hern,</v>
      </c>
      <c r="AB1356" s="15" t="str">
        <f t="shared" si="483"/>
        <v/>
      </c>
    </row>
    <row r="1357" spans="1:28" x14ac:dyDescent="0.2">
      <c r="A1357">
        <v>228</v>
      </c>
      <c r="B1357">
        <v>170</v>
      </c>
      <c r="C1357">
        <v>3730</v>
      </c>
      <c r="D1357" t="s">
        <v>1809</v>
      </c>
      <c r="E1357" t="s">
        <v>1815</v>
      </c>
      <c r="F1357" t="str">
        <f t="shared" si="462"/>
        <v>3730,HOESELT,Werm,</v>
      </c>
      <c r="G1357">
        <f t="shared" si="463"/>
        <v>228</v>
      </c>
      <c r="H1357">
        <f t="shared" si="463"/>
        <v>170</v>
      </c>
      <c r="I1357" s="15" t="str">
        <f t="shared" si="464"/>
        <v/>
      </c>
      <c r="J1357" s="15" t="str">
        <f t="shared" si="465"/>
        <v/>
      </c>
      <c r="K1357" s="15">
        <f t="shared" si="466"/>
        <v>0</v>
      </c>
      <c r="L1357" s="15" t="str">
        <f t="shared" si="467"/>
        <v>3730,HOESELT,Werm,</v>
      </c>
      <c r="M1357" s="15" t="str">
        <f t="shared" si="468"/>
        <v/>
      </c>
      <c r="N1357" s="15" t="str">
        <f t="shared" si="469"/>
        <v/>
      </c>
      <c r="O1357" s="15" t="str">
        <f t="shared" si="470"/>
        <v/>
      </c>
      <c r="P1357" s="15">
        <f t="shared" si="471"/>
        <v>0</v>
      </c>
      <c r="Q1357" s="15" t="str">
        <f t="shared" si="472"/>
        <v>3730,HOESELT,Werm,</v>
      </c>
      <c r="R1357" s="15" t="str">
        <f t="shared" si="473"/>
        <v/>
      </c>
      <c r="S1357" s="15" t="str">
        <f t="shared" si="474"/>
        <v/>
      </c>
      <c r="T1357" s="15" t="str">
        <f t="shared" si="475"/>
        <v/>
      </c>
      <c r="U1357" s="15">
        <f t="shared" si="476"/>
        <v>0</v>
      </c>
      <c r="V1357" s="15" t="str">
        <f t="shared" si="477"/>
        <v>3730,HOESELT,Werm,</v>
      </c>
      <c r="W1357" s="15" t="str">
        <f t="shared" si="478"/>
        <v/>
      </c>
      <c r="X1357" s="15" t="str">
        <f t="shared" si="479"/>
        <v/>
      </c>
      <c r="Y1357" s="15" t="str">
        <f t="shared" si="480"/>
        <v/>
      </c>
      <c r="Z1357" s="15">
        <f t="shared" si="481"/>
        <v>0</v>
      </c>
      <c r="AA1357" s="15" t="str">
        <f t="shared" si="482"/>
        <v>3730,HOESELT,Werm,</v>
      </c>
      <c r="AB1357" s="15" t="str">
        <f t="shared" si="483"/>
        <v/>
      </c>
    </row>
    <row r="1358" spans="1:28" x14ac:dyDescent="0.2">
      <c r="A1358">
        <v>226</v>
      </c>
      <c r="B1358">
        <v>170</v>
      </c>
      <c r="C1358">
        <v>3732</v>
      </c>
      <c r="D1358" t="s">
        <v>1809</v>
      </c>
      <c r="E1358" t="s">
        <v>1816</v>
      </c>
      <c r="F1358" t="str">
        <f t="shared" si="462"/>
        <v>3732,HOESELT,Schalkhoven,</v>
      </c>
      <c r="G1358">
        <f t="shared" si="463"/>
        <v>226</v>
      </c>
      <c r="H1358">
        <f t="shared" si="463"/>
        <v>170</v>
      </c>
      <c r="I1358" s="15" t="str">
        <f t="shared" si="464"/>
        <v/>
      </c>
      <c r="J1358" s="15" t="str">
        <f t="shared" si="465"/>
        <v/>
      </c>
      <c r="K1358" s="15">
        <f t="shared" si="466"/>
        <v>0</v>
      </c>
      <c r="L1358" s="15" t="str">
        <f t="shared" si="467"/>
        <v>3732,HOESELT,Schalkhoven,</v>
      </c>
      <c r="M1358" s="15" t="str">
        <f t="shared" si="468"/>
        <v/>
      </c>
      <c r="N1358" s="15" t="str">
        <f t="shared" si="469"/>
        <v/>
      </c>
      <c r="O1358" s="15" t="str">
        <f t="shared" si="470"/>
        <v/>
      </c>
      <c r="P1358" s="15">
        <f t="shared" si="471"/>
        <v>0</v>
      </c>
      <c r="Q1358" s="15" t="str">
        <f t="shared" si="472"/>
        <v>3732,HOESELT,Schalkhoven,</v>
      </c>
      <c r="R1358" s="15" t="str">
        <f t="shared" si="473"/>
        <v/>
      </c>
      <c r="S1358" s="15" t="str">
        <f t="shared" si="474"/>
        <v/>
      </c>
      <c r="T1358" s="15" t="str">
        <f t="shared" si="475"/>
        <v/>
      </c>
      <c r="U1358" s="15">
        <f t="shared" si="476"/>
        <v>0</v>
      </c>
      <c r="V1358" s="15" t="str">
        <f t="shared" si="477"/>
        <v>3732,HOESELT,Schalkhoven,</v>
      </c>
      <c r="W1358" s="15" t="str">
        <f t="shared" si="478"/>
        <v/>
      </c>
      <c r="X1358" s="15" t="str">
        <f t="shared" si="479"/>
        <v/>
      </c>
      <c r="Y1358" s="15" t="str">
        <f t="shared" si="480"/>
        <v/>
      </c>
      <c r="Z1358" s="15">
        <f t="shared" si="481"/>
        <v>0</v>
      </c>
      <c r="AA1358" s="15" t="str">
        <f t="shared" si="482"/>
        <v>3732,HOESELT,Schalkhoven,</v>
      </c>
      <c r="AB1358" s="15" t="str">
        <f t="shared" si="483"/>
        <v/>
      </c>
    </row>
    <row r="1359" spans="1:28" x14ac:dyDescent="0.2">
      <c r="A1359">
        <v>228</v>
      </c>
      <c r="B1359">
        <v>176</v>
      </c>
      <c r="C1359">
        <v>3740</v>
      </c>
      <c r="D1359" t="s">
        <v>1817</v>
      </c>
      <c r="E1359" t="s">
        <v>1818</v>
      </c>
      <c r="F1359" t="str">
        <f t="shared" si="462"/>
        <v>3740,BILZEN,Beverst,</v>
      </c>
      <c r="G1359">
        <f t="shared" si="463"/>
        <v>228</v>
      </c>
      <c r="H1359">
        <f t="shared" si="463"/>
        <v>176</v>
      </c>
      <c r="I1359" s="15" t="str">
        <f t="shared" si="464"/>
        <v/>
      </c>
      <c r="J1359" s="15" t="str">
        <f t="shared" si="465"/>
        <v/>
      </c>
      <c r="K1359" s="15">
        <f t="shared" si="466"/>
        <v>0</v>
      </c>
      <c r="L1359" s="15" t="str">
        <f t="shared" si="467"/>
        <v>3740,BILZEN,Beverst,</v>
      </c>
      <c r="M1359" s="15" t="str">
        <f t="shared" si="468"/>
        <v/>
      </c>
      <c r="N1359" s="15" t="str">
        <f t="shared" si="469"/>
        <v/>
      </c>
      <c r="O1359" s="15" t="str">
        <f t="shared" si="470"/>
        <v/>
      </c>
      <c r="P1359" s="15">
        <f t="shared" si="471"/>
        <v>0</v>
      </c>
      <c r="Q1359" s="15" t="str">
        <f t="shared" si="472"/>
        <v>3740,BILZEN,Beverst,</v>
      </c>
      <c r="R1359" s="15" t="str">
        <f t="shared" si="473"/>
        <v/>
      </c>
      <c r="S1359" s="15" t="str">
        <f t="shared" si="474"/>
        <v/>
      </c>
      <c r="T1359" s="15" t="str">
        <f t="shared" si="475"/>
        <v/>
      </c>
      <c r="U1359" s="15">
        <f t="shared" si="476"/>
        <v>0</v>
      </c>
      <c r="V1359" s="15" t="str">
        <f t="shared" si="477"/>
        <v>3740,BILZEN,Beverst,</v>
      </c>
      <c r="W1359" s="15" t="str">
        <f t="shared" si="478"/>
        <v/>
      </c>
      <c r="X1359" s="15" t="str">
        <f t="shared" si="479"/>
        <v/>
      </c>
      <c r="Y1359" s="15" t="str">
        <f t="shared" si="480"/>
        <v/>
      </c>
      <c r="Z1359" s="15">
        <f t="shared" si="481"/>
        <v>0</v>
      </c>
      <c r="AA1359" s="15" t="str">
        <f t="shared" si="482"/>
        <v>3740,BILZEN,Beverst,</v>
      </c>
      <c r="AB1359" s="15" t="str">
        <f t="shared" si="483"/>
        <v/>
      </c>
    </row>
    <row r="1360" spans="1:28" x14ac:dyDescent="0.2">
      <c r="A1360">
        <v>231</v>
      </c>
      <c r="B1360">
        <v>174</v>
      </c>
      <c r="C1360">
        <v>3740</v>
      </c>
      <c r="D1360" t="s">
        <v>1817</v>
      </c>
      <c r="E1360" t="s">
        <v>1819</v>
      </c>
      <c r="F1360" t="str">
        <f t="shared" si="462"/>
        <v>3740,BILZEN,Bilzen,</v>
      </c>
      <c r="G1360">
        <f t="shared" si="463"/>
        <v>231</v>
      </c>
      <c r="H1360">
        <f t="shared" si="463"/>
        <v>174</v>
      </c>
      <c r="I1360" s="15" t="str">
        <f t="shared" si="464"/>
        <v/>
      </c>
      <c r="J1360" s="15" t="str">
        <f t="shared" si="465"/>
        <v/>
      </c>
      <c r="K1360" s="15">
        <f t="shared" si="466"/>
        <v>0</v>
      </c>
      <c r="L1360" s="15" t="str">
        <f t="shared" si="467"/>
        <v>3740,BILZEN,Bilzen,</v>
      </c>
      <c r="M1360" s="15" t="str">
        <f t="shared" si="468"/>
        <v/>
      </c>
      <c r="N1360" s="15" t="str">
        <f t="shared" si="469"/>
        <v/>
      </c>
      <c r="O1360" s="15" t="str">
        <f t="shared" si="470"/>
        <v/>
      </c>
      <c r="P1360" s="15">
        <f t="shared" si="471"/>
        <v>0</v>
      </c>
      <c r="Q1360" s="15" t="str">
        <f t="shared" si="472"/>
        <v>3740,BILZEN,Bilzen,</v>
      </c>
      <c r="R1360" s="15" t="str">
        <f t="shared" si="473"/>
        <v/>
      </c>
      <c r="S1360" s="15" t="str">
        <f t="shared" si="474"/>
        <v/>
      </c>
      <c r="T1360" s="15" t="str">
        <f t="shared" si="475"/>
        <v/>
      </c>
      <c r="U1360" s="15">
        <f t="shared" si="476"/>
        <v>0</v>
      </c>
      <c r="V1360" s="15" t="str">
        <f t="shared" si="477"/>
        <v>3740,BILZEN,Bilzen,</v>
      </c>
      <c r="W1360" s="15" t="str">
        <f t="shared" si="478"/>
        <v/>
      </c>
      <c r="X1360" s="15" t="str">
        <f t="shared" si="479"/>
        <v/>
      </c>
      <c r="Y1360" s="15" t="str">
        <f t="shared" si="480"/>
        <v/>
      </c>
      <c r="Z1360" s="15">
        <f t="shared" si="481"/>
        <v>0</v>
      </c>
      <c r="AA1360" s="15" t="str">
        <f t="shared" si="482"/>
        <v>3740,BILZEN,Bilzen,</v>
      </c>
      <c r="AB1360" s="15" t="str">
        <f t="shared" si="483"/>
        <v/>
      </c>
    </row>
    <row r="1361" spans="1:28" x14ac:dyDescent="0.2">
      <c r="A1361">
        <v>235</v>
      </c>
      <c r="B1361">
        <v>175</v>
      </c>
      <c r="C1361">
        <v>3740</v>
      </c>
      <c r="D1361" t="s">
        <v>1817</v>
      </c>
      <c r="E1361" t="s">
        <v>1820</v>
      </c>
      <c r="F1361" t="str">
        <f t="shared" si="462"/>
        <v>3740,BILZEN,Eigenbilzen,</v>
      </c>
      <c r="G1361">
        <f t="shared" si="463"/>
        <v>235</v>
      </c>
      <c r="H1361">
        <f t="shared" si="463"/>
        <v>175</v>
      </c>
      <c r="I1361" s="15" t="str">
        <f t="shared" si="464"/>
        <v/>
      </c>
      <c r="J1361" s="15" t="str">
        <f t="shared" si="465"/>
        <v/>
      </c>
      <c r="K1361" s="15">
        <f t="shared" si="466"/>
        <v>0</v>
      </c>
      <c r="L1361" s="15" t="str">
        <f t="shared" si="467"/>
        <v>3740,BILZEN,Eigenbilzen,</v>
      </c>
      <c r="M1361" s="15" t="str">
        <f t="shared" si="468"/>
        <v/>
      </c>
      <c r="N1361" s="15" t="str">
        <f t="shared" si="469"/>
        <v/>
      </c>
      <c r="O1361" s="15" t="str">
        <f t="shared" si="470"/>
        <v/>
      </c>
      <c r="P1361" s="15">
        <f t="shared" si="471"/>
        <v>0</v>
      </c>
      <c r="Q1361" s="15" t="str">
        <f t="shared" si="472"/>
        <v>3740,BILZEN,Eigenbilzen,</v>
      </c>
      <c r="R1361" s="15" t="str">
        <f t="shared" si="473"/>
        <v/>
      </c>
      <c r="S1361" s="15" t="str">
        <f t="shared" si="474"/>
        <v/>
      </c>
      <c r="T1361" s="15" t="str">
        <f t="shared" si="475"/>
        <v/>
      </c>
      <c r="U1361" s="15">
        <f t="shared" si="476"/>
        <v>0</v>
      </c>
      <c r="V1361" s="15" t="str">
        <f t="shared" si="477"/>
        <v>3740,BILZEN,Eigenbilzen,</v>
      </c>
      <c r="W1361" s="15" t="str">
        <f t="shared" si="478"/>
        <v/>
      </c>
      <c r="X1361" s="15" t="str">
        <f t="shared" si="479"/>
        <v/>
      </c>
      <c r="Y1361" s="15" t="str">
        <f t="shared" si="480"/>
        <v/>
      </c>
      <c r="Z1361" s="15">
        <f t="shared" si="481"/>
        <v>0</v>
      </c>
      <c r="AA1361" s="15" t="str">
        <f t="shared" si="482"/>
        <v>3740,BILZEN,Eigenbilzen,</v>
      </c>
      <c r="AB1361" s="15" t="str">
        <f t="shared" si="483"/>
        <v/>
      </c>
    </row>
    <row r="1362" spans="1:28" x14ac:dyDescent="0.2">
      <c r="A1362">
        <v>233</v>
      </c>
      <c r="B1362">
        <v>170</v>
      </c>
      <c r="C1362">
        <v>3740</v>
      </c>
      <c r="D1362" t="s">
        <v>1817</v>
      </c>
      <c r="E1362" t="s">
        <v>1821</v>
      </c>
      <c r="F1362" t="str">
        <f t="shared" si="462"/>
        <v>3740,BILZEN,Grote-Spouwen,</v>
      </c>
      <c r="G1362">
        <f t="shared" si="463"/>
        <v>233</v>
      </c>
      <c r="H1362">
        <f t="shared" si="463"/>
        <v>170</v>
      </c>
      <c r="I1362" s="15" t="str">
        <f t="shared" si="464"/>
        <v/>
      </c>
      <c r="J1362" s="15" t="str">
        <f t="shared" si="465"/>
        <v/>
      </c>
      <c r="K1362" s="15">
        <f t="shared" si="466"/>
        <v>0</v>
      </c>
      <c r="L1362" s="15" t="str">
        <f t="shared" si="467"/>
        <v>3740,BILZEN,Grote-Spouwen,</v>
      </c>
      <c r="M1362" s="15" t="str">
        <f t="shared" si="468"/>
        <v/>
      </c>
      <c r="N1362" s="15" t="str">
        <f t="shared" si="469"/>
        <v/>
      </c>
      <c r="O1362" s="15" t="str">
        <f t="shared" si="470"/>
        <v/>
      </c>
      <c r="P1362" s="15">
        <f t="shared" si="471"/>
        <v>0</v>
      </c>
      <c r="Q1362" s="15" t="str">
        <f t="shared" si="472"/>
        <v>3740,BILZEN,Grote-Spouwen,</v>
      </c>
      <c r="R1362" s="15" t="str">
        <f t="shared" si="473"/>
        <v/>
      </c>
      <c r="S1362" s="15" t="str">
        <f t="shared" si="474"/>
        <v/>
      </c>
      <c r="T1362" s="15" t="str">
        <f t="shared" si="475"/>
        <v/>
      </c>
      <c r="U1362" s="15">
        <f t="shared" si="476"/>
        <v>0</v>
      </c>
      <c r="V1362" s="15" t="str">
        <f t="shared" si="477"/>
        <v>3740,BILZEN,Grote-Spouwen,</v>
      </c>
      <c r="W1362" s="15" t="str">
        <f t="shared" si="478"/>
        <v/>
      </c>
      <c r="X1362" s="15" t="str">
        <f t="shared" si="479"/>
        <v/>
      </c>
      <c r="Y1362" s="15" t="str">
        <f t="shared" si="480"/>
        <v/>
      </c>
      <c r="Z1362" s="15">
        <f t="shared" si="481"/>
        <v>0</v>
      </c>
      <c r="AA1362" s="15" t="str">
        <f t="shared" si="482"/>
        <v>3740,BILZEN,Grote-Spouwen,</v>
      </c>
      <c r="AB1362" s="15" t="str">
        <f t="shared" si="483"/>
        <v/>
      </c>
    </row>
    <row r="1363" spans="1:28" x14ac:dyDescent="0.2">
      <c r="A1363">
        <v>232</v>
      </c>
      <c r="B1363">
        <v>177</v>
      </c>
      <c r="C1363">
        <v>3740</v>
      </c>
      <c r="D1363" t="s">
        <v>1817</v>
      </c>
      <c r="E1363" t="s">
        <v>1822</v>
      </c>
      <c r="F1363" t="str">
        <f t="shared" si="462"/>
        <v>3740,BILZEN,Haag,</v>
      </c>
      <c r="G1363">
        <f t="shared" si="463"/>
        <v>232</v>
      </c>
      <c r="H1363">
        <f t="shared" si="463"/>
        <v>177</v>
      </c>
      <c r="I1363" s="15" t="str">
        <f t="shared" si="464"/>
        <v/>
      </c>
      <c r="J1363" s="15" t="str">
        <f t="shared" si="465"/>
        <v/>
      </c>
      <c r="K1363" s="15">
        <f t="shared" si="466"/>
        <v>0</v>
      </c>
      <c r="L1363" s="15" t="str">
        <f t="shared" si="467"/>
        <v>3740,BILZEN,Haag,</v>
      </c>
      <c r="M1363" s="15" t="str">
        <f t="shared" si="468"/>
        <v/>
      </c>
      <c r="N1363" s="15" t="str">
        <f t="shared" si="469"/>
        <v/>
      </c>
      <c r="O1363" s="15" t="str">
        <f t="shared" si="470"/>
        <v/>
      </c>
      <c r="P1363" s="15">
        <f t="shared" si="471"/>
        <v>0</v>
      </c>
      <c r="Q1363" s="15" t="str">
        <f t="shared" si="472"/>
        <v>3740,BILZEN,Haag,</v>
      </c>
      <c r="R1363" s="15" t="str">
        <f t="shared" si="473"/>
        <v/>
      </c>
      <c r="S1363" s="15" t="str">
        <f t="shared" si="474"/>
        <v/>
      </c>
      <c r="T1363" s="15" t="str">
        <f t="shared" si="475"/>
        <v/>
      </c>
      <c r="U1363" s="15">
        <f t="shared" si="476"/>
        <v>0</v>
      </c>
      <c r="V1363" s="15" t="str">
        <f t="shared" si="477"/>
        <v>3740,BILZEN,Haag,</v>
      </c>
      <c r="W1363" s="15" t="str">
        <f t="shared" si="478"/>
        <v/>
      </c>
      <c r="X1363" s="15" t="str">
        <f t="shared" si="479"/>
        <v/>
      </c>
      <c r="Y1363" s="15" t="str">
        <f t="shared" si="480"/>
        <v/>
      </c>
      <c r="Z1363" s="15">
        <f t="shared" si="481"/>
        <v>0</v>
      </c>
      <c r="AA1363" s="15" t="str">
        <f t="shared" si="482"/>
        <v>3740,BILZEN,Haag,</v>
      </c>
      <c r="AB1363" s="15" t="str">
        <f t="shared" si="483"/>
        <v/>
      </c>
    </row>
    <row r="1364" spans="1:28" x14ac:dyDescent="0.2">
      <c r="A1364">
        <v>237</v>
      </c>
      <c r="B1364">
        <v>172</v>
      </c>
      <c r="C1364">
        <v>3740</v>
      </c>
      <c r="D1364" t="s">
        <v>1817</v>
      </c>
      <c r="E1364" t="s">
        <v>1823</v>
      </c>
      <c r="F1364" t="str">
        <f t="shared" si="462"/>
        <v>3740,BILZEN,Hees,</v>
      </c>
      <c r="G1364">
        <f t="shared" si="463"/>
        <v>237</v>
      </c>
      <c r="H1364">
        <f t="shared" si="463"/>
        <v>172</v>
      </c>
      <c r="I1364" s="15" t="str">
        <f t="shared" si="464"/>
        <v/>
      </c>
      <c r="J1364" s="15" t="str">
        <f t="shared" si="465"/>
        <v/>
      </c>
      <c r="K1364" s="15">
        <f t="shared" si="466"/>
        <v>0</v>
      </c>
      <c r="L1364" s="15" t="str">
        <f t="shared" si="467"/>
        <v>3740,BILZEN,Hees,</v>
      </c>
      <c r="M1364" s="15" t="str">
        <f t="shared" si="468"/>
        <v/>
      </c>
      <c r="N1364" s="15" t="str">
        <f t="shared" si="469"/>
        <v/>
      </c>
      <c r="O1364" s="15" t="str">
        <f t="shared" si="470"/>
        <v/>
      </c>
      <c r="P1364" s="15">
        <f t="shared" si="471"/>
        <v>0</v>
      </c>
      <c r="Q1364" s="15" t="str">
        <f t="shared" si="472"/>
        <v>3740,BILZEN,Hees,</v>
      </c>
      <c r="R1364" s="15" t="str">
        <f t="shared" si="473"/>
        <v/>
      </c>
      <c r="S1364" s="15" t="str">
        <f t="shared" si="474"/>
        <v/>
      </c>
      <c r="T1364" s="15" t="str">
        <f t="shared" si="475"/>
        <v/>
      </c>
      <c r="U1364" s="15">
        <f t="shared" si="476"/>
        <v>0</v>
      </c>
      <c r="V1364" s="15" t="str">
        <f t="shared" si="477"/>
        <v>3740,BILZEN,Hees,</v>
      </c>
      <c r="W1364" s="15" t="str">
        <f t="shared" si="478"/>
        <v/>
      </c>
      <c r="X1364" s="15" t="str">
        <f t="shared" si="479"/>
        <v/>
      </c>
      <c r="Y1364" s="15" t="str">
        <f t="shared" si="480"/>
        <v/>
      </c>
      <c r="Z1364" s="15">
        <f t="shared" si="481"/>
        <v>0</v>
      </c>
      <c r="AA1364" s="15" t="str">
        <f t="shared" si="482"/>
        <v>3740,BILZEN,Hees,</v>
      </c>
      <c r="AB1364" s="15" t="str">
        <f t="shared" si="483"/>
        <v/>
      </c>
    </row>
    <row r="1365" spans="1:28" x14ac:dyDescent="0.2">
      <c r="A1365">
        <v>233</v>
      </c>
      <c r="B1365">
        <v>171</v>
      </c>
      <c r="C1365">
        <v>3740</v>
      </c>
      <c r="D1365" t="s">
        <v>1817</v>
      </c>
      <c r="E1365" t="s">
        <v>1824</v>
      </c>
      <c r="F1365" t="str">
        <f t="shared" si="462"/>
        <v>3740,BILZEN,Kleine-Spouwen,</v>
      </c>
      <c r="G1365">
        <f t="shared" si="463"/>
        <v>233</v>
      </c>
      <c r="H1365">
        <f t="shared" si="463"/>
        <v>171</v>
      </c>
      <c r="I1365" s="15" t="str">
        <f t="shared" si="464"/>
        <v/>
      </c>
      <c r="J1365" s="15" t="str">
        <f t="shared" si="465"/>
        <v/>
      </c>
      <c r="K1365" s="15">
        <f t="shared" si="466"/>
        <v>0</v>
      </c>
      <c r="L1365" s="15" t="str">
        <f t="shared" si="467"/>
        <v>3740,BILZEN,Kleine-Spouwen,</v>
      </c>
      <c r="M1365" s="15" t="str">
        <f t="shared" si="468"/>
        <v/>
      </c>
      <c r="N1365" s="15" t="str">
        <f t="shared" si="469"/>
        <v/>
      </c>
      <c r="O1365" s="15" t="str">
        <f t="shared" si="470"/>
        <v/>
      </c>
      <c r="P1365" s="15">
        <f t="shared" si="471"/>
        <v>0</v>
      </c>
      <c r="Q1365" s="15" t="str">
        <f t="shared" si="472"/>
        <v>3740,BILZEN,Kleine-Spouwen,</v>
      </c>
      <c r="R1365" s="15" t="str">
        <f t="shared" si="473"/>
        <v/>
      </c>
      <c r="S1365" s="15" t="str">
        <f t="shared" si="474"/>
        <v/>
      </c>
      <c r="T1365" s="15" t="str">
        <f t="shared" si="475"/>
        <v/>
      </c>
      <c r="U1365" s="15">
        <f t="shared" si="476"/>
        <v>0</v>
      </c>
      <c r="V1365" s="15" t="str">
        <f t="shared" si="477"/>
        <v>3740,BILZEN,Kleine-Spouwen,</v>
      </c>
      <c r="W1365" s="15" t="str">
        <f t="shared" si="478"/>
        <v/>
      </c>
      <c r="X1365" s="15" t="str">
        <f t="shared" si="479"/>
        <v/>
      </c>
      <c r="Y1365" s="15" t="str">
        <f t="shared" si="480"/>
        <v/>
      </c>
      <c r="Z1365" s="15">
        <f t="shared" si="481"/>
        <v>0</v>
      </c>
      <c r="AA1365" s="15" t="str">
        <f t="shared" si="482"/>
        <v>3740,BILZEN,Kleine-Spouwen,</v>
      </c>
      <c r="AB1365" s="15" t="str">
        <f t="shared" si="483"/>
        <v/>
      </c>
    </row>
    <row r="1366" spans="1:28" x14ac:dyDescent="0.2">
      <c r="A1366">
        <v>235</v>
      </c>
      <c r="B1366">
        <v>173</v>
      </c>
      <c r="C1366">
        <v>3740</v>
      </c>
      <c r="D1366" t="s">
        <v>1817</v>
      </c>
      <c r="E1366" t="s">
        <v>1825</v>
      </c>
      <c r="F1366" t="str">
        <f t="shared" si="462"/>
        <v>3740,BILZEN,Mopertingen,</v>
      </c>
      <c r="G1366">
        <f t="shared" si="463"/>
        <v>235</v>
      </c>
      <c r="H1366">
        <f t="shared" si="463"/>
        <v>173</v>
      </c>
      <c r="I1366" s="15" t="str">
        <f t="shared" si="464"/>
        <v/>
      </c>
      <c r="J1366" s="15" t="str">
        <f t="shared" si="465"/>
        <v/>
      </c>
      <c r="K1366" s="15">
        <f t="shared" si="466"/>
        <v>0</v>
      </c>
      <c r="L1366" s="15" t="str">
        <f t="shared" si="467"/>
        <v>3740,BILZEN,Mopertingen,</v>
      </c>
      <c r="M1366" s="15" t="str">
        <f t="shared" si="468"/>
        <v/>
      </c>
      <c r="N1366" s="15" t="str">
        <f t="shared" si="469"/>
        <v/>
      </c>
      <c r="O1366" s="15" t="str">
        <f t="shared" si="470"/>
        <v/>
      </c>
      <c r="P1366" s="15">
        <f t="shared" si="471"/>
        <v>0</v>
      </c>
      <c r="Q1366" s="15" t="str">
        <f t="shared" si="472"/>
        <v>3740,BILZEN,Mopertingen,</v>
      </c>
      <c r="R1366" s="15" t="str">
        <f t="shared" si="473"/>
        <v/>
      </c>
      <c r="S1366" s="15" t="str">
        <f t="shared" si="474"/>
        <v/>
      </c>
      <c r="T1366" s="15" t="str">
        <f t="shared" si="475"/>
        <v/>
      </c>
      <c r="U1366" s="15">
        <f t="shared" si="476"/>
        <v>0</v>
      </c>
      <c r="V1366" s="15" t="str">
        <f t="shared" si="477"/>
        <v>3740,BILZEN,Mopertingen,</v>
      </c>
      <c r="W1366" s="15" t="str">
        <f t="shared" si="478"/>
        <v/>
      </c>
      <c r="X1366" s="15" t="str">
        <f t="shared" si="479"/>
        <v/>
      </c>
      <c r="Y1366" s="15" t="str">
        <f t="shared" si="480"/>
        <v/>
      </c>
      <c r="Z1366" s="15">
        <f t="shared" si="481"/>
        <v>0</v>
      </c>
      <c r="AA1366" s="15" t="str">
        <f t="shared" si="482"/>
        <v>3740,BILZEN,Mopertingen,</v>
      </c>
      <c r="AB1366" s="15" t="str">
        <f t="shared" si="483"/>
        <v/>
      </c>
    </row>
    <row r="1367" spans="1:28" x14ac:dyDescent="0.2">
      <c r="A1367">
        <v>232</v>
      </c>
      <c r="B1367">
        <v>176</v>
      </c>
      <c r="C1367">
        <v>3740</v>
      </c>
      <c r="D1367" t="s">
        <v>1817</v>
      </c>
      <c r="E1367" t="s">
        <v>1826</v>
      </c>
      <c r="F1367" t="str">
        <f t="shared" si="462"/>
        <v>3740,BILZEN,Munsterbilzen,</v>
      </c>
      <c r="G1367">
        <f t="shared" si="463"/>
        <v>232</v>
      </c>
      <c r="H1367">
        <f t="shared" si="463"/>
        <v>176</v>
      </c>
      <c r="I1367" s="15" t="str">
        <f t="shared" si="464"/>
        <v/>
      </c>
      <c r="J1367" s="15" t="str">
        <f t="shared" si="465"/>
        <v/>
      </c>
      <c r="K1367" s="15">
        <f t="shared" si="466"/>
        <v>0</v>
      </c>
      <c r="L1367" s="15" t="str">
        <f t="shared" si="467"/>
        <v>3740,BILZEN,Munsterbilzen,</v>
      </c>
      <c r="M1367" s="15" t="str">
        <f t="shared" si="468"/>
        <v/>
      </c>
      <c r="N1367" s="15" t="str">
        <f t="shared" si="469"/>
        <v/>
      </c>
      <c r="O1367" s="15" t="str">
        <f t="shared" si="470"/>
        <v/>
      </c>
      <c r="P1367" s="15">
        <f t="shared" si="471"/>
        <v>0</v>
      </c>
      <c r="Q1367" s="15" t="str">
        <f t="shared" si="472"/>
        <v>3740,BILZEN,Munsterbilzen,</v>
      </c>
      <c r="R1367" s="15" t="str">
        <f t="shared" si="473"/>
        <v/>
      </c>
      <c r="S1367" s="15" t="str">
        <f t="shared" si="474"/>
        <v/>
      </c>
      <c r="T1367" s="15" t="str">
        <f t="shared" si="475"/>
        <v/>
      </c>
      <c r="U1367" s="15">
        <f t="shared" si="476"/>
        <v>0</v>
      </c>
      <c r="V1367" s="15" t="str">
        <f t="shared" si="477"/>
        <v>3740,BILZEN,Munsterbilzen,</v>
      </c>
      <c r="W1367" s="15" t="str">
        <f t="shared" si="478"/>
        <v/>
      </c>
      <c r="X1367" s="15" t="str">
        <f t="shared" si="479"/>
        <v/>
      </c>
      <c r="Y1367" s="15" t="str">
        <f t="shared" si="480"/>
        <v/>
      </c>
      <c r="Z1367" s="15">
        <f t="shared" si="481"/>
        <v>0</v>
      </c>
      <c r="AA1367" s="15" t="str">
        <f t="shared" si="482"/>
        <v>3740,BILZEN,Munsterbilzen,</v>
      </c>
      <c r="AB1367" s="15" t="str">
        <f t="shared" si="483"/>
        <v/>
      </c>
    </row>
    <row r="1368" spans="1:28" x14ac:dyDescent="0.2">
      <c r="A1368">
        <v>231</v>
      </c>
      <c r="B1368">
        <v>170</v>
      </c>
      <c r="C1368">
        <v>3740</v>
      </c>
      <c r="D1368" t="s">
        <v>1817</v>
      </c>
      <c r="E1368" t="s">
        <v>1827</v>
      </c>
      <c r="F1368" t="str">
        <f t="shared" si="462"/>
        <v>3740,BILZEN,Rijkhoven,</v>
      </c>
      <c r="G1368">
        <f t="shared" si="463"/>
        <v>231</v>
      </c>
      <c r="H1368">
        <f t="shared" si="463"/>
        <v>170</v>
      </c>
      <c r="I1368" s="15" t="str">
        <f t="shared" si="464"/>
        <v/>
      </c>
      <c r="J1368" s="15" t="str">
        <f t="shared" si="465"/>
        <v/>
      </c>
      <c r="K1368" s="15">
        <f t="shared" si="466"/>
        <v>0</v>
      </c>
      <c r="L1368" s="15" t="str">
        <f t="shared" si="467"/>
        <v>3740,BILZEN,Rijkhoven,</v>
      </c>
      <c r="M1368" s="15" t="str">
        <f t="shared" si="468"/>
        <v/>
      </c>
      <c r="N1368" s="15" t="str">
        <f t="shared" si="469"/>
        <v/>
      </c>
      <c r="O1368" s="15" t="str">
        <f t="shared" si="470"/>
        <v/>
      </c>
      <c r="P1368" s="15">
        <f t="shared" si="471"/>
        <v>0</v>
      </c>
      <c r="Q1368" s="15" t="str">
        <f t="shared" si="472"/>
        <v>3740,BILZEN,Rijkhoven,</v>
      </c>
      <c r="R1368" s="15" t="str">
        <f t="shared" si="473"/>
        <v/>
      </c>
      <c r="S1368" s="15" t="str">
        <f t="shared" si="474"/>
        <v/>
      </c>
      <c r="T1368" s="15" t="str">
        <f t="shared" si="475"/>
        <v/>
      </c>
      <c r="U1368" s="15">
        <f t="shared" si="476"/>
        <v>0</v>
      </c>
      <c r="V1368" s="15" t="str">
        <f t="shared" si="477"/>
        <v>3740,BILZEN,Rijkhoven,</v>
      </c>
      <c r="W1368" s="15" t="str">
        <f t="shared" si="478"/>
        <v/>
      </c>
      <c r="X1368" s="15" t="str">
        <f t="shared" si="479"/>
        <v/>
      </c>
      <c r="Y1368" s="15" t="str">
        <f t="shared" si="480"/>
        <v/>
      </c>
      <c r="Z1368" s="15">
        <f t="shared" si="481"/>
        <v>0</v>
      </c>
      <c r="AA1368" s="15" t="str">
        <f t="shared" si="482"/>
        <v>3740,BILZEN,Rijkhoven,</v>
      </c>
      <c r="AB1368" s="15" t="str">
        <f t="shared" si="483"/>
        <v/>
      </c>
    </row>
    <row r="1369" spans="1:28" x14ac:dyDescent="0.2">
      <c r="A1369">
        <v>235</v>
      </c>
      <c r="B1369">
        <v>171</v>
      </c>
      <c r="C1369">
        <v>3740</v>
      </c>
      <c r="D1369" t="s">
        <v>1817</v>
      </c>
      <c r="E1369" t="s">
        <v>1828</v>
      </c>
      <c r="F1369" t="str">
        <f t="shared" si="462"/>
        <v>3740,BILZEN,Rosmeer,</v>
      </c>
      <c r="G1369">
        <f t="shared" si="463"/>
        <v>235</v>
      </c>
      <c r="H1369">
        <f t="shared" si="463"/>
        <v>171</v>
      </c>
      <c r="I1369" s="15" t="str">
        <f t="shared" si="464"/>
        <v/>
      </c>
      <c r="J1369" s="15" t="str">
        <f t="shared" si="465"/>
        <v/>
      </c>
      <c r="K1369" s="15">
        <f t="shared" si="466"/>
        <v>0</v>
      </c>
      <c r="L1369" s="15" t="str">
        <f t="shared" si="467"/>
        <v>3740,BILZEN,Rosmeer,</v>
      </c>
      <c r="M1369" s="15" t="str">
        <f t="shared" si="468"/>
        <v/>
      </c>
      <c r="N1369" s="15" t="str">
        <f t="shared" si="469"/>
        <v/>
      </c>
      <c r="O1369" s="15" t="str">
        <f t="shared" si="470"/>
        <v/>
      </c>
      <c r="P1369" s="15">
        <f t="shared" si="471"/>
        <v>0</v>
      </c>
      <c r="Q1369" s="15" t="str">
        <f t="shared" si="472"/>
        <v>3740,BILZEN,Rosmeer,</v>
      </c>
      <c r="R1369" s="15" t="str">
        <f t="shared" si="473"/>
        <v/>
      </c>
      <c r="S1369" s="15" t="str">
        <f t="shared" si="474"/>
        <v/>
      </c>
      <c r="T1369" s="15" t="str">
        <f t="shared" si="475"/>
        <v/>
      </c>
      <c r="U1369" s="15">
        <f t="shared" si="476"/>
        <v>0</v>
      </c>
      <c r="V1369" s="15" t="str">
        <f t="shared" si="477"/>
        <v>3740,BILZEN,Rosmeer,</v>
      </c>
      <c r="W1369" s="15" t="str">
        <f t="shared" si="478"/>
        <v/>
      </c>
      <c r="X1369" s="15" t="str">
        <f t="shared" si="479"/>
        <v/>
      </c>
      <c r="Y1369" s="15" t="str">
        <f t="shared" si="480"/>
        <v/>
      </c>
      <c r="Z1369" s="15">
        <f t="shared" si="481"/>
        <v>0</v>
      </c>
      <c r="AA1369" s="15" t="str">
        <f t="shared" si="482"/>
        <v>3740,BILZEN,Rosmeer,</v>
      </c>
      <c r="AB1369" s="15" t="str">
        <f t="shared" si="483"/>
        <v/>
      </c>
    </row>
    <row r="1370" spans="1:28" x14ac:dyDescent="0.2">
      <c r="A1370">
        <v>229</v>
      </c>
      <c r="B1370">
        <v>177</v>
      </c>
      <c r="C1370">
        <v>3740</v>
      </c>
      <c r="D1370" t="s">
        <v>1817</v>
      </c>
      <c r="E1370" t="s">
        <v>1829</v>
      </c>
      <c r="F1370" t="str">
        <f t="shared" si="462"/>
        <v>3740,BILZEN,Schoonbeek,</v>
      </c>
      <c r="G1370">
        <f t="shared" si="463"/>
        <v>229</v>
      </c>
      <c r="H1370">
        <f t="shared" si="463"/>
        <v>177</v>
      </c>
      <c r="I1370" s="15" t="str">
        <f t="shared" si="464"/>
        <v/>
      </c>
      <c r="J1370" s="15" t="str">
        <f t="shared" si="465"/>
        <v/>
      </c>
      <c r="K1370" s="15">
        <f t="shared" si="466"/>
        <v>0</v>
      </c>
      <c r="L1370" s="15" t="str">
        <f t="shared" si="467"/>
        <v>3740,BILZEN,Schoonbeek,</v>
      </c>
      <c r="M1370" s="15" t="str">
        <f t="shared" si="468"/>
        <v/>
      </c>
      <c r="N1370" s="15" t="str">
        <f t="shared" si="469"/>
        <v/>
      </c>
      <c r="O1370" s="15" t="str">
        <f t="shared" si="470"/>
        <v/>
      </c>
      <c r="P1370" s="15">
        <f t="shared" si="471"/>
        <v>0</v>
      </c>
      <c r="Q1370" s="15" t="str">
        <f t="shared" si="472"/>
        <v>3740,BILZEN,Schoonbeek,</v>
      </c>
      <c r="R1370" s="15" t="str">
        <f t="shared" si="473"/>
        <v/>
      </c>
      <c r="S1370" s="15" t="str">
        <f t="shared" si="474"/>
        <v/>
      </c>
      <c r="T1370" s="15" t="str">
        <f t="shared" si="475"/>
        <v/>
      </c>
      <c r="U1370" s="15">
        <f t="shared" si="476"/>
        <v>0</v>
      </c>
      <c r="V1370" s="15" t="str">
        <f t="shared" si="477"/>
        <v>3740,BILZEN,Schoonbeek,</v>
      </c>
      <c r="W1370" s="15" t="str">
        <f t="shared" si="478"/>
        <v/>
      </c>
      <c r="X1370" s="15" t="str">
        <f t="shared" si="479"/>
        <v/>
      </c>
      <c r="Y1370" s="15" t="str">
        <f t="shared" si="480"/>
        <v/>
      </c>
      <c r="Z1370" s="15">
        <f t="shared" si="481"/>
        <v>0</v>
      </c>
      <c r="AA1370" s="15" t="str">
        <f t="shared" si="482"/>
        <v>3740,BILZEN,Schoonbeek,</v>
      </c>
      <c r="AB1370" s="15" t="str">
        <f t="shared" si="483"/>
        <v/>
      </c>
    </row>
    <row r="1371" spans="1:28" x14ac:dyDescent="0.2">
      <c r="A1371">
        <v>230</v>
      </c>
      <c r="B1371">
        <v>176</v>
      </c>
      <c r="C1371">
        <v>3740</v>
      </c>
      <c r="D1371" t="s">
        <v>1817</v>
      </c>
      <c r="E1371" t="s">
        <v>1830</v>
      </c>
      <c r="F1371" t="str">
        <f t="shared" si="462"/>
        <v>3740,BILZEN,Spurk,</v>
      </c>
      <c r="G1371">
        <f t="shared" si="463"/>
        <v>230</v>
      </c>
      <c r="H1371">
        <f t="shared" si="463"/>
        <v>176</v>
      </c>
      <c r="I1371" s="15" t="str">
        <f t="shared" si="464"/>
        <v/>
      </c>
      <c r="J1371" s="15" t="str">
        <f t="shared" si="465"/>
        <v/>
      </c>
      <c r="K1371" s="15">
        <f t="shared" si="466"/>
        <v>0</v>
      </c>
      <c r="L1371" s="15" t="str">
        <f t="shared" si="467"/>
        <v>3740,BILZEN,Spurk,</v>
      </c>
      <c r="M1371" s="15" t="str">
        <f t="shared" si="468"/>
        <v/>
      </c>
      <c r="N1371" s="15" t="str">
        <f t="shared" si="469"/>
        <v/>
      </c>
      <c r="O1371" s="15" t="str">
        <f t="shared" si="470"/>
        <v/>
      </c>
      <c r="P1371" s="15">
        <f t="shared" si="471"/>
        <v>0</v>
      </c>
      <c r="Q1371" s="15" t="str">
        <f t="shared" si="472"/>
        <v>3740,BILZEN,Spurk,</v>
      </c>
      <c r="R1371" s="15" t="str">
        <f t="shared" si="473"/>
        <v/>
      </c>
      <c r="S1371" s="15" t="str">
        <f t="shared" si="474"/>
        <v/>
      </c>
      <c r="T1371" s="15" t="str">
        <f t="shared" si="475"/>
        <v/>
      </c>
      <c r="U1371" s="15">
        <f t="shared" si="476"/>
        <v>0</v>
      </c>
      <c r="V1371" s="15" t="str">
        <f t="shared" si="477"/>
        <v>3740,BILZEN,Spurk,</v>
      </c>
      <c r="W1371" s="15" t="str">
        <f t="shared" si="478"/>
        <v/>
      </c>
      <c r="X1371" s="15" t="str">
        <f t="shared" si="479"/>
        <v/>
      </c>
      <c r="Y1371" s="15" t="str">
        <f t="shared" si="480"/>
        <v/>
      </c>
      <c r="Z1371" s="15">
        <f t="shared" si="481"/>
        <v>0</v>
      </c>
      <c r="AA1371" s="15" t="str">
        <f t="shared" si="482"/>
        <v>3740,BILZEN,Spurk,</v>
      </c>
      <c r="AB1371" s="15" t="str">
        <f t="shared" si="483"/>
        <v/>
      </c>
    </row>
    <row r="1372" spans="1:28" x14ac:dyDescent="0.2">
      <c r="A1372">
        <v>233</v>
      </c>
      <c r="B1372">
        <v>173</v>
      </c>
      <c r="C1372">
        <v>3740</v>
      </c>
      <c r="D1372" t="s">
        <v>1817</v>
      </c>
      <c r="E1372" t="s">
        <v>1831</v>
      </c>
      <c r="F1372" t="str">
        <f t="shared" si="462"/>
        <v>3740,BILZEN,Waltwilder,</v>
      </c>
      <c r="G1372">
        <f t="shared" si="463"/>
        <v>233</v>
      </c>
      <c r="H1372">
        <f t="shared" si="463"/>
        <v>173</v>
      </c>
      <c r="I1372" s="15" t="str">
        <f t="shared" si="464"/>
        <v/>
      </c>
      <c r="J1372" s="15" t="str">
        <f t="shared" si="465"/>
        <v/>
      </c>
      <c r="K1372" s="15">
        <f t="shared" si="466"/>
        <v>0</v>
      </c>
      <c r="L1372" s="15" t="str">
        <f t="shared" si="467"/>
        <v>3740,BILZEN,Waltwilder,</v>
      </c>
      <c r="M1372" s="15" t="str">
        <f t="shared" si="468"/>
        <v/>
      </c>
      <c r="N1372" s="15" t="str">
        <f t="shared" si="469"/>
        <v/>
      </c>
      <c r="O1372" s="15" t="str">
        <f t="shared" si="470"/>
        <v/>
      </c>
      <c r="P1372" s="15">
        <f t="shared" si="471"/>
        <v>0</v>
      </c>
      <c r="Q1372" s="15" t="str">
        <f t="shared" si="472"/>
        <v>3740,BILZEN,Waltwilder,</v>
      </c>
      <c r="R1372" s="15" t="str">
        <f t="shared" si="473"/>
        <v/>
      </c>
      <c r="S1372" s="15" t="str">
        <f t="shared" si="474"/>
        <v/>
      </c>
      <c r="T1372" s="15" t="str">
        <f t="shared" si="475"/>
        <v/>
      </c>
      <c r="U1372" s="15">
        <f t="shared" si="476"/>
        <v>0</v>
      </c>
      <c r="V1372" s="15" t="str">
        <f t="shared" si="477"/>
        <v>3740,BILZEN,Waltwilder,</v>
      </c>
      <c r="W1372" s="15" t="str">
        <f t="shared" si="478"/>
        <v/>
      </c>
      <c r="X1372" s="15" t="str">
        <f t="shared" si="479"/>
        <v/>
      </c>
      <c r="Y1372" s="15" t="str">
        <f t="shared" si="480"/>
        <v/>
      </c>
      <c r="Z1372" s="15">
        <f t="shared" si="481"/>
        <v>0</v>
      </c>
      <c r="AA1372" s="15" t="str">
        <f t="shared" si="482"/>
        <v>3740,BILZEN,Waltwilder,</v>
      </c>
      <c r="AB1372" s="15" t="str">
        <f t="shared" si="483"/>
        <v/>
      </c>
    </row>
    <row r="1373" spans="1:28" x14ac:dyDescent="0.2">
      <c r="A1373">
        <v>232</v>
      </c>
      <c r="B1373">
        <v>172</v>
      </c>
      <c r="C1373">
        <v>3742</v>
      </c>
      <c r="D1373" t="s">
        <v>1817</v>
      </c>
      <c r="E1373" t="s">
        <v>1832</v>
      </c>
      <c r="F1373" t="str">
        <f t="shared" si="462"/>
        <v>3742,BILZEN,Martenslinde,</v>
      </c>
      <c r="G1373">
        <f t="shared" si="463"/>
        <v>232</v>
      </c>
      <c r="H1373">
        <f t="shared" si="463"/>
        <v>172</v>
      </c>
      <c r="I1373" s="15" t="str">
        <f t="shared" si="464"/>
        <v/>
      </c>
      <c r="J1373" s="15" t="str">
        <f t="shared" si="465"/>
        <v/>
      </c>
      <c r="K1373" s="15">
        <f t="shared" si="466"/>
        <v>0</v>
      </c>
      <c r="L1373" s="15" t="str">
        <f t="shared" si="467"/>
        <v>3742,BILZEN,Martenslinde,</v>
      </c>
      <c r="M1373" s="15" t="str">
        <f t="shared" si="468"/>
        <v/>
      </c>
      <c r="N1373" s="15" t="str">
        <f t="shared" si="469"/>
        <v/>
      </c>
      <c r="O1373" s="15" t="str">
        <f t="shared" si="470"/>
        <v/>
      </c>
      <c r="P1373" s="15">
        <f t="shared" si="471"/>
        <v>0</v>
      </c>
      <c r="Q1373" s="15" t="str">
        <f t="shared" si="472"/>
        <v>3742,BILZEN,Martenslinde,</v>
      </c>
      <c r="R1373" s="15" t="str">
        <f t="shared" si="473"/>
        <v/>
      </c>
      <c r="S1373" s="15" t="str">
        <f t="shared" si="474"/>
        <v/>
      </c>
      <c r="T1373" s="15" t="str">
        <f t="shared" si="475"/>
        <v/>
      </c>
      <c r="U1373" s="15">
        <f t="shared" si="476"/>
        <v>0</v>
      </c>
      <c r="V1373" s="15" t="str">
        <f t="shared" si="477"/>
        <v>3742,BILZEN,Martenslinde,</v>
      </c>
      <c r="W1373" s="15" t="str">
        <f t="shared" si="478"/>
        <v/>
      </c>
      <c r="X1373" s="15" t="str">
        <f t="shared" si="479"/>
        <v/>
      </c>
      <c r="Y1373" s="15" t="str">
        <f t="shared" si="480"/>
        <v/>
      </c>
      <c r="Z1373" s="15">
        <f t="shared" si="481"/>
        <v>0</v>
      </c>
      <c r="AA1373" s="15" t="str">
        <f t="shared" si="482"/>
        <v>3742,BILZEN,Martenslinde,</v>
      </c>
      <c r="AB1373" s="15" t="str">
        <f t="shared" si="483"/>
        <v/>
      </c>
    </row>
    <row r="1374" spans="1:28" x14ac:dyDescent="0.2">
      <c r="A1374">
        <v>234</v>
      </c>
      <c r="B1374">
        <v>175</v>
      </c>
      <c r="C1374">
        <v>3746</v>
      </c>
      <c r="D1374" t="s">
        <v>1817</v>
      </c>
      <c r="E1374" t="s">
        <v>1833</v>
      </c>
      <c r="F1374" t="str">
        <f t="shared" si="462"/>
        <v>3746,BILZEN,Hoelbeek,</v>
      </c>
      <c r="G1374">
        <f t="shared" si="463"/>
        <v>234</v>
      </c>
      <c r="H1374">
        <f t="shared" si="463"/>
        <v>175</v>
      </c>
      <c r="I1374" s="15" t="str">
        <f t="shared" si="464"/>
        <v/>
      </c>
      <c r="J1374" s="15" t="str">
        <f t="shared" si="465"/>
        <v/>
      </c>
      <c r="K1374" s="15">
        <f t="shared" si="466"/>
        <v>0</v>
      </c>
      <c r="L1374" s="15" t="str">
        <f t="shared" si="467"/>
        <v>3746,BILZEN,Hoelbeek,</v>
      </c>
      <c r="M1374" s="15" t="str">
        <f t="shared" si="468"/>
        <v/>
      </c>
      <c r="N1374" s="15" t="str">
        <f t="shared" si="469"/>
        <v/>
      </c>
      <c r="O1374" s="15" t="str">
        <f t="shared" si="470"/>
        <v/>
      </c>
      <c r="P1374" s="15">
        <f t="shared" si="471"/>
        <v>0</v>
      </c>
      <c r="Q1374" s="15" t="str">
        <f t="shared" si="472"/>
        <v>3746,BILZEN,Hoelbeek,</v>
      </c>
      <c r="R1374" s="15" t="str">
        <f t="shared" si="473"/>
        <v/>
      </c>
      <c r="S1374" s="15" t="str">
        <f t="shared" si="474"/>
        <v/>
      </c>
      <c r="T1374" s="15" t="str">
        <f t="shared" si="475"/>
        <v/>
      </c>
      <c r="U1374" s="15">
        <f t="shared" si="476"/>
        <v>0</v>
      </c>
      <c r="V1374" s="15" t="str">
        <f t="shared" si="477"/>
        <v>3746,BILZEN,Hoelbeek,</v>
      </c>
      <c r="W1374" s="15" t="str">
        <f t="shared" si="478"/>
        <v/>
      </c>
      <c r="X1374" s="15" t="str">
        <f t="shared" si="479"/>
        <v/>
      </c>
      <c r="Y1374" s="15" t="str">
        <f t="shared" si="480"/>
        <v/>
      </c>
      <c r="Z1374" s="15">
        <f t="shared" si="481"/>
        <v>0</v>
      </c>
      <c r="AA1374" s="15" t="str">
        <f t="shared" si="482"/>
        <v>3746,BILZEN,Hoelbeek,</v>
      </c>
      <c r="AB1374" s="15" t="str">
        <f t="shared" si="483"/>
        <v/>
      </c>
    </row>
    <row r="1375" spans="1:28" x14ac:dyDescent="0.2">
      <c r="A1375">
        <v>238</v>
      </c>
      <c r="B1375">
        <v>165</v>
      </c>
      <c r="C1375">
        <v>3770</v>
      </c>
      <c r="D1375" t="s">
        <v>1834</v>
      </c>
      <c r="E1375" t="s">
        <v>1835</v>
      </c>
      <c r="F1375" t="str">
        <f t="shared" si="462"/>
        <v>3770,RIEMST,Bolder,</v>
      </c>
      <c r="G1375">
        <f t="shared" si="463"/>
        <v>238</v>
      </c>
      <c r="H1375">
        <f t="shared" si="463"/>
        <v>165</v>
      </c>
      <c r="I1375" s="15" t="str">
        <f t="shared" si="464"/>
        <v/>
      </c>
      <c r="J1375" s="15" t="str">
        <f t="shared" si="465"/>
        <v/>
      </c>
      <c r="K1375" s="15">
        <f t="shared" si="466"/>
        <v>0</v>
      </c>
      <c r="L1375" s="15" t="str">
        <f t="shared" si="467"/>
        <v>3770,RIEMST,Bolder,</v>
      </c>
      <c r="M1375" s="15" t="str">
        <f t="shared" si="468"/>
        <v/>
      </c>
      <c r="N1375" s="15" t="str">
        <f t="shared" si="469"/>
        <v/>
      </c>
      <c r="O1375" s="15" t="str">
        <f t="shared" si="470"/>
        <v/>
      </c>
      <c r="P1375" s="15">
        <f t="shared" si="471"/>
        <v>0</v>
      </c>
      <c r="Q1375" s="15" t="str">
        <f t="shared" si="472"/>
        <v>3770,RIEMST,Bolder,</v>
      </c>
      <c r="R1375" s="15" t="str">
        <f t="shared" si="473"/>
        <v/>
      </c>
      <c r="S1375" s="15" t="str">
        <f t="shared" si="474"/>
        <v/>
      </c>
      <c r="T1375" s="15" t="str">
        <f t="shared" si="475"/>
        <v/>
      </c>
      <c r="U1375" s="15">
        <f t="shared" si="476"/>
        <v>0</v>
      </c>
      <c r="V1375" s="15" t="str">
        <f t="shared" si="477"/>
        <v>3770,RIEMST,Bolder,</v>
      </c>
      <c r="W1375" s="15" t="str">
        <f t="shared" si="478"/>
        <v/>
      </c>
      <c r="X1375" s="15" t="str">
        <f t="shared" si="479"/>
        <v/>
      </c>
      <c r="Y1375" s="15" t="str">
        <f t="shared" si="480"/>
        <v/>
      </c>
      <c r="Z1375" s="15">
        <f t="shared" si="481"/>
        <v>0</v>
      </c>
      <c r="AA1375" s="15" t="str">
        <f t="shared" si="482"/>
        <v>3770,RIEMST,Bolder,</v>
      </c>
      <c r="AB1375" s="15" t="str">
        <f t="shared" si="483"/>
        <v/>
      </c>
    </row>
    <row r="1376" spans="1:28" x14ac:dyDescent="0.2">
      <c r="A1376">
        <v>234</v>
      </c>
      <c r="B1376">
        <v>163</v>
      </c>
      <c r="C1376">
        <v>3770</v>
      </c>
      <c r="D1376" t="s">
        <v>1834</v>
      </c>
      <c r="E1376" t="s">
        <v>1495</v>
      </c>
      <c r="F1376" t="str">
        <f t="shared" si="462"/>
        <v>3770,RIEMST,Elst,</v>
      </c>
      <c r="G1376">
        <f t="shared" si="463"/>
        <v>234</v>
      </c>
      <c r="H1376">
        <f t="shared" si="463"/>
        <v>163</v>
      </c>
      <c r="I1376" s="15" t="str">
        <f t="shared" si="464"/>
        <v/>
      </c>
      <c r="J1376" s="15" t="str">
        <f t="shared" si="465"/>
        <v/>
      </c>
      <c r="K1376" s="15">
        <f t="shared" si="466"/>
        <v>0</v>
      </c>
      <c r="L1376" s="15" t="str">
        <f t="shared" si="467"/>
        <v>3770,RIEMST,Elst,</v>
      </c>
      <c r="M1376" s="15" t="str">
        <f t="shared" si="468"/>
        <v/>
      </c>
      <c r="N1376" s="15" t="str">
        <f t="shared" si="469"/>
        <v/>
      </c>
      <c r="O1376" s="15" t="str">
        <f t="shared" si="470"/>
        <v/>
      </c>
      <c r="P1376" s="15">
        <f t="shared" si="471"/>
        <v>0</v>
      </c>
      <c r="Q1376" s="15" t="str">
        <f t="shared" si="472"/>
        <v>3770,RIEMST,Elst,</v>
      </c>
      <c r="R1376" s="15" t="str">
        <f t="shared" si="473"/>
        <v/>
      </c>
      <c r="S1376" s="15" t="str">
        <f t="shared" si="474"/>
        <v/>
      </c>
      <c r="T1376" s="15" t="str">
        <f t="shared" si="475"/>
        <v/>
      </c>
      <c r="U1376" s="15">
        <f t="shared" si="476"/>
        <v>0</v>
      </c>
      <c r="V1376" s="15" t="str">
        <f t="shared" si="477"/>
        <v>3770,RIEMST,Elst,</v>
      </c>
      <c r="W1376" s="15" t="str">
        <f t="shared" si="478"/>
        <v/>
      </c>
      <c r="X1376" s="15" t="str">
        <f t="shared" si="479"/>
        <v/>
      </c>
      <c r="Y1376" s="15" t="str">
        <f t="shared" si="480"/>
        <v/>
      </c>
      <c r="Z1376" s="15">
        <f t="shared" si="481"/>
        <v>0</v>
      </c>
      <c r="AA1376" s="15" t="str">
        <f t="shared" si="482"/>
        <v>3770,RIEMST,Elst,</v>
      </c>
      <c r="AB1376" s="15" t="str">
        <f t="shared" si="483"/>
        <v/>
      </c>
    </row>
    <row r="1377" spans="1:28" x14ac:dyDescent="0.2">
      <c r="A1377">
        <v>232</v>
      </c>
      <c r="B1377">
        <v>166</v>
      </c>
      <c r="C1377">
        <v>3770</v>
      </c>
      <c r="D1377" t="s">
        <v>1834</v>
      </c>
      <c r="E1377" t="s">
        <v>1836</v>
      </c>
      <c r="F1377" t="str">
        <f t="shared" si="462"/>
        <v>3770,RIEMST,Genoelselderen,</v>
      </c>
      <c r="G1377">
        <f t="shared" si="463"/>
        <v>232</v>
      </c>
      <c r="H1377">
        <f t="shared" si="463"/>
        <v>166</v>
      </c>
      <c r="I1377" s="15" t="str">
        <f t="shared" si="464"/>
        <v/>
      </c>
      <c r="J1377" s="15" t="str">
        <f t="shared" si="465"/>
        <v/>
      </c>
      <c r="K1377" s="15">
        <f t="shared" si="466"/>
        <v>0</v>
      </c>
      <c r="L1377" s="15" t="str">
        <f t="shared" si="467"/>
        <v>3770,RIEMST,Genoelselderen,</v>
      </c>
      <c r="M1377" s="15" t="str">
        <f t="shared" si="468"/>
        <v/>
      </c>
      <c r="N1377" s="15" t="str">
        <f t="shared" si="469"/>
        <v/>
      </c>
      <c r="O1377" s="15" t="str">
        <f t="shared" si="470"/>
        <v/>
      </c>
      <c r="P1377" s="15">
        <f t="shared" si="471"/>
        <v>0</v>
      </c>
      <c r="Q1377" s="15" t="str">
        <f t="shared" si="472"/>
        <v>3770,RIEMST,Genoelselderen,</v>
      </c>
      <c r="R1377" s="15" t="str">
        <f t="shared" si="473"/>
        <v/>
      </c>
      <c r="S1377" s="15" t="str">
        <f t="shared" si="474"/>
        <v/>
      </c>
      <c r="T1377" s="15" t="str">
        <f t="shared" si="475"/>
        <v/>
      </c>
      <c r="U1377" s="15">
        <f t="shared" si="476"/>
        <v>0</v>
      </c>
      <c r="V1377" s="15" t="str">
        <f t="shared" si="477"/>
        <v>3770,RIEMST,Genoelselderen,</v>
      </c>
      <c r="W1377" s="15" t="str">
        <f t="shared" si="478"/>
        <v/>
      </c>
      <c r="X1377" s="15" t="str">
        <f t="shared" si="479"/>
        <v/>
      </c>
      <c r="Y1377" s="15" t="str">
        <f t="shared" si="480"/>
        <v/>
      </c>
      <c r="Z1377" s="15">
        <f t="shared" si="481"/>
        <v>0</v>
      </c>
      <c r="AA1377" s="15" t="str">
        <f t="shared" si="482"/>
        <v>3770,RIEMST,Genoelselderen,</v>
      </c>
      <c r="AB1377" s="15" t="str">
        <f t="shared" si="483"/>
        <v/>
      </c>
    </row>
    <row r="1378" spans="1:28" x14ac:dyDescent="0.2">
      <c r="A1378">
        <v>235</v>
      </c>
      <c r="B1378">
        <v>167</v>
      </c>
      <c r="C1378">
        <v>3770</v>
      </c>
      <c r="D1378" t="s">
        <v>1834</v>
      </c>
      <c r="E1378" t="s">
        <v>1837</v>
      </c>
      <c r="F1378" t="str">
        <f t="shared" si="462"/>
        <v>3770,RIEMST,Herderen,</v>
      </c>
      <c r="G1378">
        <f t="shared" si="463"/>
        <v>235</v>
      </c>
      <c r="H1378">
        <f t="shared" si="463"/>
        <v>167</v>
      </c>
      <c r="I1378" s="15" t="str">
        <f t="shared" si="464"/>
        <v/>
      </c>
      <c r="J1378" s="15" t="str">
        <f t="shared" si="465"/>
        <v/>
      </c>
      <c r="K1378" s="15">
        <f t="shared" si="466"/>
        <v>0</v>
      </c>
      <c r="L1378" s="15" t="str">
        <f t="shared" si="467"/>
        <v>3770,RIEMST,Herderen,</v>
      </c>
      <c r="M1378" s="15" t="str">
        <f t="shared" si="468"/>
        <v/>
      </c>
      <c r="N1378" s="15" t="str">
        <f t="shared" si="469"/>
        <v/>
      </c>
      <c r="O1378" s="15" t="str">
        <f t="shared" si="470"/>
        <v/>
      </c>
      <c r="P1378" s="15">
        <f t="shared" si="471"/>
        <v>0</v>
      </c>
      <c r="Q1378" s="15" t="str">
        <f t="shared" si="472"/>
        <v>3770,RIEMST,Herderen,</v>
      </c>
      <c r="R1378" s="15" t="str">
        <f t="shared" si="473"/>
        <v/>
      </c>
      <c r="S1378" s="15" t="str">
        <f t="shared" si="474"/>
        <v/>
      </c>
      <c r="T1378" s="15" t="str">
        <f t="shared" si="475"/>
        <v/>
      </c>
      <c r="U1378" s="15">
        <f t="shared" si="476"/>
        <v>0</v>
      </c>
      <c r="V1378" s="15" t="str">
        <f t="shared" si="477"/>
        <v>3770,RIEMST,Herderen,</v>
      </c>
      <c r="W1378" s="15" t="str">
        <f t="shared" si="478"/>
        <v/>
      </c>
      <c r="X1378" s="15" t="str">
        <f t="shared" si="479"/>
        <v/>
      </c>
      <c r="Y1378" s="15" t="str">
        <f t="shared" si="480"/>
        <v/>
      </c>
      <c r="Z1378" s="15">
        <f t="shared" si="481"/>
        <v>0</v>
      </c>
      <c r="AA1378" s="15" t="str">
        <f t="shared" si="482"/>
        <v>3770,RIEMST,Herderen,</v>
      </c>
      <c r="AB1378" s="15" t="str">
        <f t="shared" si="483"/>
        <v/>
      </c>
    </row>
    <row r="1379" spans="1:28" x14ac:dyDescent="0.2">
      <c r="A1379">
        <v>238</v>
      </c>
      <c r="B1379">
        <v>167</v>
      </c>
      <c r="C1379">
        <v>3770</v>
      </c>
      <c r="D1379" t="s">
        <v>1834</v>
      </c>
      <c r="E1379" t="s">
        <v>1838</v>
      </c>
      <c r="F1379" t="str">
        <f t="shared" si="462"/>
        <v>3770,RIEMST,Heukelom,</v>
      </c>
      <c r="G1379">
        <f t="shared" si="463"/>
        <v>238</v>
      </c>
      <c r="H1379">
        <f t="shared" si="463"/>
        <v>167</v>
      </c>
      <c r="I1379" s="15" t="str">
        <f t="shared" si="464"/>
        <v/>
      </c>
      <c r="J1379" s="15" t="str">
        <f t="shared" si="465"/>
        <v/>
      </c>
      <c r="K1379" s="15">
        <f t="shared" si="466"/>
        <v>0</v>
      </c>
      <c r="L1379" s="15" t="str">
        <f t="shared" si="467"/>
        <v>3770,RIEMST,Heukelom,</v>
      </c>
      <c r="M1379" s="15" t="str">
        <f t="shared" si="468"/>
        <v/>
      </c>
      <c r="N1379" s="15" t="str">
        <f t="shared" si="469"/>
        <v/>
      </c>
      <c r="O1379" s="15" t="str">
        <f t="shared" si="470"/>
        <v/>
      </c>
      <c r="P1379" s="15">
        <f t="shared" si="471"/>
        <v>0</v>
      </c>
      <c r="Q1379" s="15" t="str">
        <f t="shared" si="472"/>
        <v>3770,RIEMST,Heukelom,</v>
      </c>
      <c r="R1379" s="15" t="str">
        <f t="shared" si="473"/>
        <v/>
      </c>
      <c r="S1379" s="15" t="str">
        <f t="shared" si="474"/>
        <v/>
      </c>
      <c r="T1379" s="15" t="str">
        <f t="shared" si="475"/>
        <v/>
      </c>
      <c r="U1379" s="15">
        <f t="shared" si="476"/>
        <v>0</v>
      </c>
      <c r="V1379" s="15" t="str">
        <f t="shared" si="477"/>
        <v>3770,RIEMST,Heukelom,</v>
      </c>
      <c r="W1379" s="15" t="str">
        <f t="shared" si="478"/>
        <v/>
      </c>
      <c r="X1379" s="15" t="str">
        <f t="shared" si="479"/>
        <v/>
      </c>
      <c r="Y1379" s="15" t="str">
        <f t="shared" si="480"/>
        <v/>
      </c>
      <c r="Z1379" s="15">
        <f t="shared" si="481"/>
        <v>0</v>
      </c>
      <c r="AA1379" s="15" t="str">
        <f t="shared" si="482"/>
        <v>3770,RIEMST,Heukelom,</v>
      </c>
      <c r="AB1379" s="15" t="str">
        <f t="shared" si="483"/>
        <v/>
      </c>
    </row>
    <row r="1380" spans="1:28" x14ac:dyDescent="0.2">
      <c r="A1380">
        <v>242</v>
      </c>
      <c r="B1380">
        <v>167</v>
      </c>
      <c r="C1380">
        <v>3770</v>
      </c>
      <c r="D1380" t="s">
        <v>1834</v>
      </c>
      <c r="E1380" t="s">
        <v>1839</v>
      </c>
      <c r="F1380" t="str">
        <f t="shared" si="462"/>
        <v>3770,RIEMST,Kanne,</v>
      </c>
      <c r="G1380">
        <f t="shared" si="463"/>
        <v>242</v>
      </c>
      <c r="H1380">
        <f t="shared" si="463"/>
        <v>167</v>
      </c>
      <c r="I1380" s="15" t="str">
        <f t="shared" si="464"/>
        <v/>
      </c>
      <c r="J1380" s="15" t="str">
        <f t="shared" si="465"/>
        <v/>
      </c>
      <c r="K1380" s="15">
        <f t="shared" si="466"/>
        <v>0</v>
      </c>
      <c r="L1380" s="15" t="str">
        <f t="shared" si="467"/>
        <v>3770,RIEMST,Kanne,</v>
      </c>
      <c r="M1380" s="15" t="str">
        <f t="shared" si="468"/>
        <v/>
      </c>
      <c r="N1380" s="15" t="str">
        <f t="shared" si="469"/>
        <v/>
      </c>
      <c r="O1380" s="15" t="str">
        <f t="shared" si="470"/>
        <v/>
      </c>
      <c r="P1380" s="15">
        <f t="shared" si="471"/>
        <v>0</v>
      </c>
      <c r="Q1380" s="15" t="str">
        <f t="shared" si="472"/>
        <v>3770,RIEMST,Kanne,</v>
      </c>
      <c r="R1380" s="15" t="str">
        <f t="shared" si="473"/>
        <v/>
      </c>
      <c r="S1380" s="15" t="str">
        <f t="shared" si="474"/>
        <v/>
      </c>
      <c r="T1380" s="15" t="str">
        <f t="shared" si="475"/>
        <v/>
      </c>
      <c r="U1380" s="15">
        <f t="shared" si="476"/>
        <v>0</v>
      </c>
      <c r="V1380" s="15" t="str">
        <f t="shared" si="477"/>
        <v>3770,RIEMST,Kanne,</v>
      </c>
      <c r="W1380" s="15" t="str">
        <f t="shared" si="478"/>
        <v/>
      </c>
      <c r="X1380" s="15" t="str">
        <f t="shared" si="479"/>
        <v/>
      </c>
      <c r="Y1380" s="15" t="str">
        <f t="shared" si="480"/>
        <v/>
      </c>
      <c r="Z1380" s="15">
        <f t="shared" si="481"/>
        <v>0</v>
      </c>
      <c r="AA1380" s="15" t="str">
        <f t="shared" si="482"/>
        <v>3770,RIEMST,Kanne,</v>
      </c>
      <c r="AB1380" s="15" t="str">
        <f t="shared" si="483"/>
        <v/>
      </c>
    </row>
    <row r="1381" spans="1:28" x14ac:dyDescent="0.2">
      <c r="A1381">
        <v>238</v>
      </c>
      <c r="B1381">
        <v>169</v>
      </c>
      <c r="C1381">
        <v>3770</v>
      </c>
      <c r="D1381" t="s">
        <v>1834</v>
      </c>
      <c r="E1381" t="s">
        <v>1840</v>
      </c>
      <c r="F1381" t="str">
        <f t="shared" si="462"/>
        <v>3770,RIEMST,Lafelt,</v>
      </c>
      <c r="G1381">
        <f t="shared" si="463"/>
        <v>238</v>
      </c>
      <c r="H1381">
        <f t="shared" si="463"/>
        <v>169</v>
      </c>
      <c r="I1381" s="15" t="str">
        <f t="shared" si="464"/>
        <v/>
      </c>
      <c r="J1381" s="15" t="str">
        <f t="shared" si="465"/>
        <v/>
      </c>
      <c r="K1381" s="15">
        <f t="shared" si="466"/>
        <v>0</v>
      </c>
      <c r="L1381" s="15" t="str">
        <f t="shared" si="467"/>
        <v>3770,RIEMST,Lafelt,</v>
      </c>
      <c r="M1381" s="15" t="str">
        <f t="shared" si="468"/>
        <v/>
      </c>
      <c r="N1381" s="15" t="str">
        <f t="shared" si="469"/>
        <v/>
      </c>
      <c r="O1381" s="15" t="str">
        <f t="shared" si="470"/>
        <v/>
      </c>
      <c r="P1381" s="15">
        <f t="shared" si="471"/>
        <v>0</v>
      </c>
      <c r="Q1381" s="15" t="str">
        <f t="shared" si="472"/>
        <v>3770,RIEMST,Lafelt,</v>
      </c>
      <c r="R1381" s="15" t="str">
        <f t="shared" si="473"/>
        <v/>
      </c>
      <c r="S1381" s="15" t="str">
        <f t="shared" si="474"/>
        <v/>
      </c>
      <c r="T1381" s="15" t="str">
        <f t="shared" si="475"/>
        <v/>
      </c>
      <c r="U1381" s="15">
        <f t="shared" si="476"/>
        <v>0</v>
      </c>
      <c r="V1381" s="15" t="str">
        <f t="shared" si="477"/>
        <v>3770,RIEMST,Lafelt,</v>
      </c>
      <c r="W1381" s="15" t="str">
        <f t="shared" si="478"/>
        <v/>
      </c>
      <c r="X1381" s="15" t="str">
        <f t="shared" si="479"/>
        <v/>
      </c>
      <c r="Y1381" s="15" t="str">
        <f t="shared" si="480"/>
        <v/>
      </c>
      <c r="Z1381" s="15">
        <f t="shared" si="481"/>
        <v>0</v>
      </c>
      <c r="AA1381" s="15" t="str">
        <f t="shared" si="482"/>
        <v>3770,RIEMST,Lafelt,</v>
      </c>
      <c r="AB1381" s="15" t="str">
        <f t="shared" si="483"/>
        <v/>
      </c>
    </row>
    <row r="1382" spans="1:28" x14ac:dyDescent="0.2">
      <c r="A1382">
        <v>232</v>
      </c>
      <c r="B1382">
        <v>168</v>
      </c>
      <c r="C1382">
        <v>3770</v>
      </c>
      <c r="D1382" t="s">
        <v>1834</v>
      </c>
      <c r="E1382" t="s">
        <v>1841</v>
      </c>
      <c r="F1382" t="str">
        <f t="shared" si="462"/>
        <v>3770,RIEMST,Membruggen,</v>
      </c>
      <c r="G1382">
        <f t="shared" si="463"/>
        <v>232</v>
      </c>
      <c r="H1382">
        <f t="shared" si="463"/>
        <v>168</v>
      </c>
      <c r="I1382" s="15" t="str">
        <f t="shared" si="464"/>
        <v/>
      </c>
      <c r="J1382" s="15" t="str">
        <f t="shared" si="465"/>
        <v/>
      </c>
      <c r="K1382" s="15">
        <f t="shared" si="466"/>
        <v>0</v>
      </c>
      <c r="L1382" s="15" t="str">
        <f t="shared" si="467"/>
        <v>3770,RIEMST,Membruggen,</v>
      </c>
      <c r="M1382" s="15" t="str">
        <f t="shared" si="468"/>
        <v/>
      </c>
      <c r="N1382" s="15" t="str">
        <f t="shared" si="469"/>
        <v/>
      </c>
      <c r="O1382" s="15" t="str">
        <f t="shared" si="470"/>
        <v/>
      </c>
      <c r="P1382" s="15">
        <f t="shared" si="471"/>
        <v>0</v>
      </c>
      <c r="Q1382" s="15" t="str">
        <f t="shared" si="472"/>
        <v>3770,RIEMST,Membruggen,</v>
      </c>
      <c r="R1382" s="15" t="str">
        <f t="shared" si="473"/>
        <v/>
      </c>
      <c r="S1382" s="15" t="str">
        <f t="shared" si="474"/>
        <v/>
      </c>
      <c r="T1382" s="15" t="str">
        <f t="shared" si="475"/>
        <v/>
      </c>
      <c r="U1382" s="15">
        <f t="shared" si="476"/>
        <v>0</v>
      </c>
      <c r="V1382" s="15" t="str">
        <f t="shared" si="477"/>
        <v>3770,RIEMST,Membruggen,</v>
      </c>
      <c r="W1382" s="15" t="str">
        <f t="shared" si="478"/>
        <v/>
      </c>
      <c r="X1382" s="15" t="str">
        <f t="shared" si="479"/>
        <v/>
      </c>
      <c r="Y1382" s="15" t="str">
        <f t="shared" si="480"/>
        <v/>
      </c>
      <c r="Z1382" s="15">
        <f t="shared" si="481"/>
        <v>0</v>
      </c>
      <c r="AA1382" s="15" t="str">
        <f t="shared" si="482"/>
        <v>3770,RIEMST,Membruggen,</v>
      </c>
      <c r="AB1382" s="15" t="str">
        <f t="shared" si="483"/>
        <v/>
      </c>
    </row>
    <row r="1383" spans="1:28" x14ac:dyDescent="0.2">
      <c r="A1383">
        <v>234</v>
      </c>
      <c r="B1383">
        <v>165</v>
      </c>
      <c r="C1383">
        <v>3770</v>
      </c>
      <c r="D1383" t="s">
        <v>1834</v>
      </c>
      <c r="E1383" t="s">
        <v>1842</v>
      </c>
      <c r="F1383" t="str">
        <f t="shared" si="462"/>
        <v>3770,RIEMST,Millen,</v>
      </c>
      <c r="G1383">
        <f t="shared" si="463"/>
        <v>234</v>
      </c>
      <c r="H1383">
        <f t="shared" si="463"/>
        <v>165</v>
      </c>
      <c r="I1383" s="15" t="str">
        <f t="shared" si="464"/>
        <v/>
      </c>
      <c r="J1383" s="15" t="str">
        <f t="shared" si="465"/>
        <v/>
      </c>
      <c r="K1383" s="15">
        <f t="shared" si="466"/>
        <v>0</v>
      </c>
      <c r="L1383" s="15" t="str">
        <f t="shared" si="467"/>
        <v>3770,RIEMST,Millen,</v>
      </c>
      <c r="M1383" s="15" t="str">
        <f t="shared" si="468"/>
        <v/>
      </c>
      <c r="N1383" s="15" t="str">
        <f t="shared" si="469"/>
        <v/>
      </c>
      <c r="O1383" s="15" t="str">
        <f t="shared" si="470"/>
        <v/>
      </c>
      <c r="P1383" s="15">
        <f t="shared" si="471"/>
        <v>0</v>
      </c>
      <c r="Q1383" s="15" t="str">
        <f t="shared" si="472"/>
        <v>3770,RIEMST,Millen,</v>
      </c>
      <c r="R1383" s="15" t="str">
        <f t="shared" si="473"/>
        <v/>
      </c>
      <c r="S1383" s="15" t="str">
        <f t="shared" si="474"/>
        <v/>
      </c>
      <c r="T1383" s="15" t="str">
        <f t="shared" si="475"/>
        <v/>
      </c>
      <c r="U1383" s="15">
        <f t="shared" si="476"/>
        <v>0</v>
      </c>
      <c r="V1383" s="15" t="str">
        <f t="shared" si="477"/>
        <v>3770,RIEMST,Millen,</v>
      </c>
      <c r="W1383" s="15" t="str">
        <f t="shared" si="478"/>
        <v/>
      </c>
      <c r="X1383" s="15" t="str">
        <f t="shared" si="479"/>
        <v/>
      </c>
      <c r="Y1383" s="15" t="str">
        <f t="shared" si="480"/>
        <v/>
      </c>
      <c r="Z1383" s="15">
        <f t="shared" si="481"/>
        <v>0</v>
      </c>
      <c r="AA1383" s="15" t="str">
        <f t="shared" si="482"/>
        <v>3770,RIEMST,Millen,</v>
      </c>
      <c r="AB1383" s="15" t="str">
        <f t="shared" si="483"/>
        <v/>
      </c>
    </row>
    <row r="1384" spans="1:28" x14ac:dyDescent="0.2">
      <c r="A1384">
        <v>242</v>
      </c>
      <c r="B1384">
        <v>167</v>
      </c>
      <c r="C1384">
        <v>3770</v>
      </c>
      <c r="D1384" t="s">
        <v>1834</v>
      </c>
      <c r="E1384" t="s">
        <v>1843</v>
      </c>
      <c r="F1384" t="str">
        <f t="shared" si="462"/>
        <v>3770,RIEMST,Neerkanne,</v>
      </c>
      <c r="G1384">
        <f t="shared" si="463"/>
        <v>242</v>
      </c>
      <c r="H1384">
        <f t="shared" si="463"/>
        <v>167</v>
      </c>
      <c r="I1384" s="15" t="str">
        <f t="shared" si="464"/>
        <v/>
      </c>
      <c r="J1384" s="15" t="str">
        <f t="shared" si="465"/>
        <v/>
      </c>
      <c r="K1384" s="15">
        <f t="shared" si="466"/>
        <v>0</v>
      </c>
      <c r="L1384" s="15" t="str">
        <f t="shared" si="467"/>
        <v>3770,RIEMST,Neerkanne,</v>
      </c>
      <c r="M1384" s="15" t="str">
        <f t="shared" si="468"/>
        <v/>
      </c>
      <c r="N1384" s="15" t="str">
        <f t="shared" si="469"/>
        <v/>
      </c>
      <c r="O1384" s="15" t="str">
        <f t="shared" si="470"/>
        <v/>
      </c>
      <c r="P1384" s="15">
        <f t="shared" si="471"/>
        <v>0</v>
      </c>
      <c r="Q1384" s="15" t="str">
        <f t="shared" si="472"/>
        <v>3770,RIEMST,Neerkanne,</v>
      </c>
      <c r="R1384" s="15" t="str">
        <f t="shared" si="473"/>
        <v/>
      </c>
      <c r="S1384" s="15" t="str">
        <f t="shared" si="474"/>
        <v/>
      </c>
      <c r="T1384" s="15" t="str">
        <f t="shared" si="475"/>
        <v/>
      </c>
      <c r="U1384" s="15">
        <f t="shared" si="476"/>
        <v>0</v>
      </c>
      <c r="V1384" s="15" t="str">
        <f t="shared" si="477"/>
        <v>3770,RIEMST,Neerkanne,</v>
      </c>
      <c r="W1384" s="15" t="str">
        <f t="shared" si="478"/>
        <v/>
      </c>
      <c r="X1384" s="15" t="str">
        <f t="shared" si="479"/>
        <v/>
      </c>
      <c r="Y1384" s="15" t="str">
        <f t="shared" si="480"/>
        <v/>
      </c>
      <c r="Z1384" s="15">
        <f t="shared" si="481"/>
        <v>0</v>
      </c>
      <c r="AA1384" s="15" t="str">
        <f t="shared" si="482"/>
        <v>3770,RIEMST,Neerkanne,</v>
      </c>
      <c r="AB1384" s="15" t="str">
        <f t="shared" si="483"/>
        <v/>
      </c>
    </row>
    <row r="1385" spans="1:28" x14ac:dyDescent="0.2">
      <c r="A1385">
        <v>237</v>
      </c>
      <c r="B1385">
        <v>167</v>
      </c>
      <c r="C1385">
        <v>3770</v>
      </c>
      <c r="D1385" t="s">
        <v>1834</v>
      </c>
      <c r="E1385" t="s">
        <v>1844</v>
      </c>
      <c r="F1385" t="str">
        <f t="shared" si="462"/>
        <v>3770,RIEMST,Riemst,</v>
      </c>
      <c r="G1385">
        <f t="shared" si="463"/>
        <v>237</v>
      </c>
      <c r="H1385">
        <f t="shared" si="463"/>
        <v>167</v>
      </c>
      <c r="I1385" s="15" t="str">
        <f t="shared" si="464"/>
        <v/>
      </c>
      <c r="J1385" s="15" t="str">
        <f t="shared" si="465"/>
        <v/>
      </c>
      <c r="K1385" s="15">
        <f t="shared" si="466"/>
        <v>0</v>
      </c>
      <c r="L1385" s="15" t="str">
        <f t="shared" si="467"/>
        <v>3770,RIEMST,Riemst,</v>
      </c>
      <c r="M1385" s="15" t="str">
        <f t="shared" si="468"/>
        <v/>
      </c>
      <c r="N1385" s="15" t="str">
        <f t="shared" si="469"/>
        <v/>
      </c>
      <c r="O1385" s="15" t="str">
        <f t="shared" si="470"/>
        <v/>
      </c>
      <c r="P1385" s="15">
        <f t="shared" si="471"/>
        <v>0</v>
      </c>
      <c r="Q1385" s="15" t="str">
        <f t="shared" si="472"/>
        <v>3770,RIEMST,Riemst,</v>
      </c>
      <c r="R1385" s="15" t="str">
        <f t="shared" si="473"/>
        <v/>
      </c>
      <c r="S1385" s="15" t="str">
        <f t="shared" si="474"/>
        <v/>
      </c>
      <c r="T1385" s="15" t="str">
        <f t="shared" si="475"/>
        <v/>
      </c>
      <c r="U1385" s="15">
        <f t="shared" si="476"/>
        <v>0</v>
      </c>
      <c r="V1385" s="15" t="str">
        <f t="shared" si="477"/>
        <v>3770,RIEMST,Riemst,</v>
      </c>
      <c r="W1385" s="15" t="str">
        <f t="shared" si="478"/>
        <v/>
      </c>
      <c r="X1385" s="15" t="str">
        <f t="shared" si="479"/>
        <v/>
      </c>
      <c r="Y1385" s="15" t="str">
        <f t="shared" si="480"/>
        <v/>
      </c>
      <c r="Z1385" s="15">
        <f t="shared" si="481"/>
        <v>0</v>
      </c>
      <c r="AA1385" s="15" t="str">
        <f t="shared" si="482"/>
        <v>3770,RIEMST,Riemst,</v>
      </c>
      <c r="AB1385" s="15" t="str">
        <f t="shared" si="483"/>
        <v/>
      </c>
    </row>
    <row r="1386" spans="1:28" x14ac:dyDescent="0.2">
      <c r="A1386">
        <v>237</v>
      </c>
      <c r="B1386">
        <v>164</v>
      </c>
      <c r="C1386">
        <v>3770</v>
      </c>
      <c r="D1386" t="s">
        <v>1834</v>
      </c>
      <c r="E1386" t="s">
        <v>1845</v>
      </c>
      <c r="F1386" t="str">
        <f t="shared" si="462"/>
        <v>3770,RIEMST,Val-Meer,</v>
      </c>
      <c r="G1386">
        <f t="shared" si="463"/>
        <v>237</v>
      </c>
      <c r="H1386">
        <f t="shared" si="463"/>
        <v>164</v>
      </c>
      <c r="I1386" s="15" t="str">
        <f t="shared" si="464"/>
        <v/>
      </c>
      <c r="J1386" s="15" t="str">
        <f t="shared" si="465"/>
        <v/>
      </c>
      <c r="K1386" s="15">
        <f t="shared" si="466"/>
        <v>0</v>
      </c>
      <c r="L1386" s="15" t="str">
        <f t="shared" si="467"/>
        <v>3770,RIEMST,Val-Meer,</v>
      </c>
      <c r="M1386" s="15" t="str">
        <f t="shared" si="468"/>
        <v/>
      </c>
      <c r="N1386" s="15" t="str">
        <f t="shared" si="469"/>
        <v/>
      </c>
      <c r="O1386" s="15" t="str">
        <f t="shared" si="470"/>
        <v/>
      </c>
      <c r="P1386" s="15">
        <f t="shared" si="471"/>
        <v>0</v>
      </c>
      <c r="Q1386" s="15" t="str">
        <f t="shared" si="472"/>
        <v>3770,RIEMST,Val-Meer,</v>
      </c>
      <c r="R1386" s="15" t="str">
        <f t="shared" si="473"/>
        <v/>
      </c>
      <c r="S1386" s="15" t="str">
        <f t="shared" si="474"/>
        <v/>
      </c>
      <c r="T1386" s="15" t="str">
        <f t="shared" si="475"/>
        <v/>
      </c>
      <c r="U1386" s="15">
        <f t="shared" si="476"/>
        <v>0</v>
      </c>
      <c r="V1386" s="15" t="str">
        <f t="shared" si="477"/>
        <v>3770,RIEMST,Val-Meer,</v>
      </c>
      <c r="W1386" s="15" t="str">
        <f t="shared" si="478"/>
        <v/>
      </c>
      <c r="X1386" s="15" t="str">
        <f t="shared" si="479"/>
        <v/>
      </c>
      <c r="Y1386" s="15" t="str">
        <f t="shared" si="480"/>
        <v/>
      </c>
      <c r="Z1386" s="15">
        <f t="shared" si="481"/>
        <v>0</v>
      </c>
      <c r="AA1386" s="15" t="str">
        <f t="shared" si="482"/>
        <v>3770,RIEMST,Val-Meer,</v>
      </c>
      <c r="AB1386" s="15" t="str">
        <f t="shared" si="483"/>
        <v/>
      </c>
    </row>
    <row r="1387" spans="1:28" x14ac:dyDescent="0.2">
      <c r="A1387">
        <v>236</v>
      </c>
      <c r="B1387">
        <v>170</v>
      </c>
      <c r="C1387">
        <v>3770</v>
      </c>
      <c r="D1387" t="s">
        <v>1834</v>
      </c>
      <c r="E1387" t="s">
        <v>1846</v>
      </c>
      <c r="F1387" t="str">
        <f t="shared" si="462"/>
        <v>3770,RIEMST,Vlijtingen,</v>
      </c>
      <c r="G1387">
        <f t="shared" si="463"/>
        <v>236</v>
      </c>
      <c r="H1387">
        <f t="shared" si="463"/>
        <v>170</v>
      </c>
      <c r="I1387" s="15" t="str">
        <f t="shared" si="464"/>
        <v/>
      </c>
      <c r="J1387" s="15" t="str">
        <f t="shared" si="465"/>
        <v/>
      </c>
      <c r="K1387" s="15">
        <f t="shared" si="466"/>
        <v>0</v>
      </c>
      <c r="L1387" s="15" t="str">
        <f t="shared" si="467"/>
        <v>3770,RIEMST,Vlijtingen,</v>
      </c>
      <c r="M1387" s="15" t="str">
        <f t="shared" si="468"/>
        <v/>
      </c>
      <c r="N1387" s="15" t="str">
        <f t="shared" si="469"/>
        <v/>
      </c>
      <c r="O1387" s="15" t="str">
        <f t="shared" si="470"/>
        <v/>
      </c>
      <c r="P1387" s="15">
        <f t="shared" si="471"/>
        <v>0</v>
      </c>
      <c r="Q1387" s="15" t="str">
        <f t="shared" si="472"/>
        <v>3770,RIEMST,Vlijtingen,</v>
      </c>
      <c r="R1387" s="15" t="str">
        <f t="shared" si="473"/>
        <v/>
      </c>
      <c r="S1387" s="15" t="str">
        <f t="shared" si="474"/>
        <v/>
      </c>
      <c r="T1387" s="15" t="str">
        <f t="shared" si="475"/>
        <v/>
      </c>
      <c r="U1387" s="15">
        <f t="shared" si="476"/>
        <v>0</v>
      </c>
      <c r="V1387" s="15" t="str">
        <f t="shared" si="477"/>
        <v>3770,RIEMST,Vlijtingen,</v>
      </c>
      <c r="W1387" s="15" t="str">
        <f t="shared" si="478"/>
        <v/>
      </c>
      <c r="X1387" s="15" t="str">
        <f t="shared" si="479"/>
        <v/>
      </c>
      <c r="Y1387" s="15" t="str">
        <f t="shared" si="480"/>
        <v/>
      </c>
      <c r="Z1387" s="15">
        <f t="shared" si="481"/>
        <v>0</v>
      </c>
      <c r="AA1387" s="15" t="str">
        <f t="shared" si="482"/>
        <v>3770,RIEMST,Vlijtingen,</v>
      </c>
      <c r="AB1387" s="15" t="str">
        <f t="shared" si="483"/>
        <v/>
      </c>
    </row>
    <row r="1388" spans="1:28" x14ac:dyDescent="0.2">
      <c r="A1388">
        <v>239</v>
      </c>
      <c r="B1388">
        <v>169</v>
      </c>
      <c r="C1388">
        <v>3770</v>
      </c>
      <c r="D1388" t="s">
        <v>1834</v>
      </c>
      <c r="E1388" t="s">
        <v>1847</v>
      </c>
      <c r="F1388" t="str">
        <f t="shared" si="462"/>
        <v>3770,RIEMST,Vroenhoven,</v>
      </c>
      <c r="G1388">
        <f t="shared" si="463"/>
        <v>239</v>
      </c>
      <c r="H1388">
        <f t="shared" si="463"/>
        <v>169</v>
      </c>
      <c r="I1388" s="15" t="str">
        <f t="shared" si="464"/>
        <v/>
      </c>
      <c r="J1388" s="15" t="str">
        <f t="shared" si="465"/>
        <v/>
      </c>
      <c r="K1388" s="15">
        <f t="shared" si="466"/>
        <v>0</v>
      </c>
      <c r="L1388" s="15" t="str">
        <f t="shared" si="467"/>
        <v>3770,RIEMST,Vroenhoven,</v>
      </c>
      <c r="M1388" s="15" t="str">
        <f t="shared" si="468"/>
        <v/>
      </c>
      <c r="N1388" s="15" t="str">
        <f t="shared" si="469"/>
        <v/>
      </c>
      <c r="O1388" s="15" t="str">
        <f t="shared" si="470"/>
        <v/>
      </c>
      <c r="P1388" s="15">
        <f t="shared" si="471"/>
        <v>0</v>
      </c>
      <c r="Q1388" s="15" t="str">
        <f t="shared" si="472"/>
        <v>3770,RIEMST,Vroenhoven,</v>
      </c>
      <c r="R1388" s="15" t="str">
        <f t="shared" si="473"/>
        <v/>
      </c>
      <c r="S1388" s="15" t="str">
        <f t="shared" si="474"/>
        <v/>
      </c>
      <c r="T1388" s="15" t="str">
        <f t="shared" si="475"/>
        <v/>
      </c>
      <c r="U1388" s="15">
        <f t="shared" si="476"/>
        <v>0</v>
      </c>
      <c r="V1388" s="15" t="str">
        <f t="shared" si="477"/>
        <v>3770,RIEMST,Vroenhoven,</v>
      </c>
      <c r="W1388" s="15" t="str">
        <f t="shared" si="478"/>
        <v/>
      </c>
      <c r="X1388" s="15" t="str">
        <f t="shared" si="479"/>
        <v/>
      </c>
      <c r="Y1388" s="15" t="str">
        <f t="shared" si="480"/>
        <v/>
      </c>
      <c r="Z1388" s="15">
        <f t="shared" si="481"/>
        <v>0</v>
      </c>
      <c r="AA1388" s="15" t="str">
        <f t="shared" si="482"/>
        <v>3770,RIEMST,Vroenhoven,</v>
      </c>
      <c r="AB1388" s="15" t="str">
        <f t="shared" si="483"/>
        <v/>
      </c>
    </row>
    <row r="1389" spans="1:28" x14ac:dyDescent="0.2">
      <c r="A1389">
        <v>239</v>
      </c>
      <c r="B1389">
        <v>166</v>
      </c>
      <c r="C1389">
        <v>3770</v>
      </c>
      <c r="D1389" t="s">
        <v>1834</v>
      </c>
      <c r="E1389" t="s">
        <v>1848</v>
      </c>
      <c r="F1389" t="str">
        <f t="shared" si="462"/>
        <v>3770,RIEMST,Zichen-Zussen-Bolder,</v>
      </c>
      <c r="G1389">
        <f t="shared" si="463"/>
        <v>239</v>
      </c>
      <c r="H1389">
        <f t="shared" si="463"/>
        <v>166</v>
      </c>
      <c r="I1389" s="15" t="str">
        <f t="shared" si="464"/>
        <v/>
      </c>
      <c r="J1389" s="15" t="str">
        <f t="shared" si="465"/>
        <v/>
      </c>
      <c r="K1389" s="15">
        <f t="shared" si="466"/>
        <v>0</v>
      </c>
      <c r="L1389" s="15" t="str">
        <f t="shared" si="467"/>
        <v>3770,RIEMST,Zichen-Zussen-Bolder,</v>
      </c>
      <c r="M1389" s="15" t="str">
        <f t="shared" si="468"/>
        <v/>
      </c>
      <c r="N1389" s="15" t="str">
        <f t="shared" si="469"/>
        <v/>
      </c>
      <c r="O1389" s="15" t="str">
        <f t="shared" si="470"/>
        <v/>
      </c>
      <c r="P1389" s="15">
        <f t="shared" si="471"/>
        <v>0</v>
      </c>
      <c r="Q1389" s="15" t="str">
        <f t="shared" si="472"/>
        <v>3770,RIEMST,Zichen-Zussen-Bolder,</v>
      </c>
      <c r="R1389" s="15" t="str">
        <f t="shared" si="473"/>
        <v/>
      </c>
      <c r="S1389" s="15" t="str">
        <f t="shared" si="474"/>
        <v/>
      </c>
      <c r="T1389" s="15" t="str">
        <f t="shared" si="475"/>
        <v/>
      </c>
      <c r="U1389" s="15">
        <f t="shared" si="476"/>
        <v>0</v>
      </c>
      <c r="V1389" s="15" t="str">
        <f t="shared" si="477"/>
        <v>3770,RIEMST,Zichen-Zussen-Bolder,</v>
      </c>
      <c r="W1389" s="15" t="str">
        <f t="shared" si="478"/>
        <v/>
      </c>
      <c r="X1389" s="15" t="str">
        <f t="shared" si="479"/>
        <v/>
      </c>
      <c r="Y1389" s="15" t="str">
        <f t="shared" si="480"/>
        <v/>
      </c>
      <c r="Z1389" s="15">
        <f t="shared" si="481"/>
        <v>0</v>
      </c>
      <c r="AA1389" s="15" t="str">
        <f t="shared" si="482"/>
        <v>3770,RIEMST,Zichen-Zussen-Bolder,</v>
      </c>
      <c r="AB1389" s="15" t="str">
        <f t="shared" si="483"/>
        <v/>
      </c>
    </row>
    <row r="1390" spans="1:28" x14ac:dyDescent="0.2">
      <c r="A1390">
        <v>239</v>
      </c>
      <c r="B1390">
        <v>166</v>
      </c>
      <c r="C1390">
        <v>3770</v>
      </c>
      <c r="D1390" t="s">
        <v>1834</v>
      </c>
      <c r="E1390" t="s">
        <v>1849</v>
      </c>
      <c r="F1390" t="str">
        <f t="shared" si="462"/>
        <v>3770,RIEMST,Zussen,</v>
      </c>
      <c r="G1390">
        <f t="shared" si="463"/>
        <v>239</v>
      </c>
      <c r="H1390">
        <f t="shared" si="463"/>
        <v>166</v>
      </c>
      <c r="I1390" s="15" t="str">
        <f t="shared" si="464"/>
        <v/>
      </c>
      <c r="J1390" s="15" t="str">
        <f t="shared" si="465"/>
        <v/>
      </c>
      <c r="K1390" s="15">
        <f t="shared" si="466"/>
        <v>0</v>
      </c>
      <c r="L1390" s="15" t="str">
        <f t="shared" si="467"/>
        <v>3770,RIEMST,Zussen,</v>
      </c>
      <c r="M1390" s="15" t="str">
        <f t="shared" si="468"/>
        <v/>
      </c>
      <c r="N1390" s="15" t="str">
        <f t="shared" si="469"/>
        <v/>
      </c>
      <c r="O1390" s="15" t="str">
        <f t="shared" si="470"/>
        <v/>
      </c>
      <c r="P1390" s="15">
        <f t="shared" si="471"/>
        <v>0</v>
      </c>
      <c r="Q1390" s="15" t="str">
        <f t="shared" si="472"/>
        <v>3770,RIEMST,Zussen,</v>
      </c>
      <c r="R1390" s="15" t="str">
        <f t="shared" si="473"/>
        <v/>
      </c>
      <c r="S1390" s="15" t="str">
        <f t="shared" si="474"/>
        <v/>
      </c>
      <c r="T1390" s="15" t="str">
        <f t="shared" si="475"/>
        <v/>
      </c>
      <c r="U1390" s="15">
        <f t="shared" si="476"/>
        <v>0</v>
      </c>
      <c r="V1390" s="15" t="str">
        <f t="shared" si="477"/>
        <v>3770,RIEMST,Zussen,</v>
      </c>
      <c r="W1390" s="15" t="str">
        <f t="shared" si="478"/>
        <v/>
      </c>
      <c r="X1390" s="15" t="str">
        <f t="shared" si="479"/>
        <v/>
      </c>
      <c r="Y1390" s="15" t="str">
        <f t="shared" si="480"/>
        <v/>
      </c>
      <c r="Z1390" s="15">
        <f t="shared" si="481"/>
        <v>0</v>
      </c>
      <c r="AA1390" s="15" t="str">
        <f t="shared" si="482"/>
        <v>3770,RIEMST,Zussen,</v>
      </c>
      <c r="AB1390" s="15" t="str">
        <f t="shared" si="483"/>
        <v/>
      </c>
    </row>
    <row r="1391" spans="1:28" x14ac:dyDescent="0.2">
      <c r="A1391">
        <v>252</v>
      </c>
      <c r="B1391">
        <v>161</v>
      </c>
      <c r="C1391">
        <v>3790</v>
      </c>
      <c r="D1391" t="s">
        <v>1850</v>
      </c>
      <c r="E1391" t="s">
        <v>1851</v>
      </c>
      <c r="F1391" t="str">
        <f t="shared" si="462"/>
        <v>3790,FOURONS,Fouron-Saint-Martin,</v>
      </c>
      <c r="G1391">
        <f t="shared" si="463"/>
        <v>252</v>
      </c>
      <c r="H1391">
        <f t="shared" si="463"/>
        <v>161</v>
      </c>
      <c r="I1391" s="15" t="str">
        <f t="shared" si="464"/>
        <v/>
      </c>
      <c r="J1391" s="15" t="str">
        <f t="shared" si="465"/>
        <v/>
      </c>
      <c r="K1391" s="15">
        <f t="shared" si="466"/>
        <v>0</v>
      </c>
      <c r="L1391" s="15" t="str">
        <f t="shared" si="467"/>
        <v>3790,FOURONS,Fouron-Saint-Martin,</v>
      </c>
      <c r="M1391" s="15" t="str">
        <f t="shared" si="468"/>
        <v/>
      </c>
      <c r="N1391" s="15" t="str">
        <f t="shared" si="469"/>
        <v/>
      </c>
      <c r="O1391" s="15" t="str">
        <f t="shared" si="470"/>
        <v/>
      </c>
      <c r="P1391" s="15">
        <f t="shared" si="471"/>
        <v>0</v>
      </c>
      <c r="Q1391" s="15" t="str">
        <f t="shared" si="472"/>
        <v>3790,FOURONS,Fouron-Saint-Martin,</v>
      </c>
      <c r="R1391" s="15" t="str">
        <f t="shared" si="473"/>
        <v/>
      </c>
      <c r="S1391" s="15" t="str">
        <f t="shared" si="474"/>
        <v/>
      </c>
      <c r="T1391" s="15" t="str">
        <f t="shared" si="475"/>
        <v/>
      </c>
      <c r="U1391" s="15">
        <f t="shared" si="476"/>
        <v>0</v>
      </c>
      <c r="V1391" s="15" t="str">
        <f t="shared" si="477"/>
        <v>3790,FOURONS,Fouron-Saint-Martin,</v>
      </c>
      <c r="W1391" s="15" t="str">
        <f t="shared" si="478"/>
        <v/>
      </c>
      <c r="X1391" s="15" t="str">
        <f t="shared" si="479"/>
        <v/>
      </c>
      <c r="Y1391" s="15" t="str">
        <f t="shared" si="480"/>
        <v/>
      </c>
      <c r="Z1391" s="15">
        <f t="shared" si="481"/>
        <v>0</v>
      </c>
      <c r="AA1391" s="15" t="str">
        <f t="shared" si="482"/>
        <v>3790,FOURONS,Fouron-Saint-Martin,</v>
      </c>
      <c r="AB1391" s="15" t="str">
        <f t="shared" si="483"/>
        <v/>
      </c>
    </row>
    <row r="1392" spans="1:28" x14ac:dyDescent="0.2">
      <c r="A1392">
        <v>248</v>
      </c>
      <c r="B1392">
        <v>162</v>
      </c>
      <c r="C1392">
        <v>3790</v>
      </c>
      <c r="D1392" t="s">
        <v>1850</v>
      </c>
      <c r="E1392" t="s">
        <v>1852</v>
      </c>
      <c r="F1392" t="str">
        <f t="shared" si="462"/>
        <v>3790,FOURONS,Fourons,</v>
      </c>
      <c r="G1392">
        <f t="shared" si="463"/>
        <v>248</v>
      </c>
      <c r="H1392">
        <f t="shared" si="463"/>
        <v>162</v>
      </c>
      <c r="I1392" s="15" t="str">
        <f t="shared" si="464"/>
        <v/>
      </c>
      <c r="J1392" s="15" t="str">
        <f t="shared" si="465"/>
        <v/>
      </c>
      <c r="K1392" s="15">
        <f t="shared" si="466"/>
        <v>0</v>
      </c>
      <c r="L1392" s="15" t="str">
        <f t="shared" si="467"/>
        <v>3790,FOURONS,Fourons,</v>
      </c>
      <c r="M1392" s="15" t="str">
        <f t="shared" si="468"/>
        <v/>
      </c>
      <c r="N1392" s="15" t="str">
        <f t="shared" si="469"/>
        <v/>
      </c>
      <c r="O1392" s="15" t="str">
        <f t="shared" si="470"/>
        <v/>
      </c>
      <c r="P1392" s="15">
        <f t="shared" si="471"/>
        <v>0</v>
      </c>
      <c r="Q1392" s="15" t="str">
        <f t="shared" si="472"/>
        <v>3790,FOURONS,Fourons,</v>
      </c>
      <c r="R1392" s="15" t="str">
        <f t="shared" si="473"/>
        <v/>
      </c>
      <c r="S1392" s="15" t="str">
        <f t="shared" si="474"/>
        <v/>
      </c>
      <c r="T1392" s="15" t="str">
        <f t="shared" si="475"/>
        <v/>
      </c>
      <c r="U1392" s="15">
        <f t="shared" si="476"/>
        <v>0</v>
      </c>
      <c r="V1392" s="15" t="str">
        <f t="shared" si="477"/>
        <v>3790,FOURONS,Fourons,</v>
      </c>
      <c r="W1392" s="15" t="str">
        <f t="shared" si="478"/>
        <v/>
      </c>
      <c r="X1392" s="15" t="str">
        <f t="shared" si="479"/>
        <v/>
      </c>
      <c r="Y1392" s="15" t="str">
        <f t="shared" si="480"/>
        <v/>
      </c>
      <c r="Z1392" s="15">
        <f t="shared" si="481"/>
        <v>0</v>
      </c>
      <c r="AA1392" s="15" t="str">
        <f t="shared" si="482"/>
        <v>3790,FOURONS,Fourons,</v>
      </c>
      <c r="AB1392" s="15" t="str">
        <f t="shared" si="483"/>
        <v/>
      </c>
    </row>
    <row r="1393" spans="1:28" x14ac:dyDescent="0.2">
      <c r="A1393">
        <v>245</v>
      </c>
      <c r="B1393">
        <v>162</v>
      </c>
      <c r="C1393">
        <v>3790</v>
      </c>
      <c r="D1393" t="s">
        <v>1850</v>
      </c>
      <c r="E1393" t="s">
        <v>1853</v>
      </c>
      <c r="F1393" t="str">
        <f t="shared" si="462"/>
        <v>3790,FOURONS,Maison Blanche,</v>
      </c>
      <c r="G1393">
        <f t="shared" si="463"/>
        <v>245</v>
      </c>
      <c r="H1393">
        <f t="shared" si="463"/>
        <v>162</v>
      </c>
      <c r="I1393" s="15" t="str">
        <f t="shared" si="464"/>
        <v/>
      </c>
      <c r="J1393" s="15" t="str">
        <f t="shared" si="465"/>
        <v/>
      </c>
      <c r="K1393" s="15">
        <f t="shared" si="466"/>
        <v>0</v>
      </c>
      <c r="L1393" s="15" t="str">
        <f t="shared" si="467"/>
        <v>3790,FOURONS,Maison Blanche,</v>
      </c>
      <c r="M1393" s="15" t="str">
        <f t="shared" si="468"/>
        <v/>
      </c>
      <c r="N1393" s="15" t="str">
        <f t="shared" si="469"/>
        <v/>
      </c>
      <c r="O1393" s="15" t="str">
        <f t="shared" si="470"/>
        <v/>
      </c>
      <c r="P1393" s="15">
        <f t="shared" si="471"/>
        <v>0</v>
      </c>
      <c r="Q1393" s="15" t="str">
        <f t="shared" si="472"/>
        <v>3790,FOURONS,Maison Blanche,</v>
      </c>
      <c r="R1393" s="15" t="str">
        <f t="shared" si="473"/>
        <v/>
      </c>
      <c r="S1393" s="15" t="str">
        <f t="shared" si="474"/>
        <v/>
      </c>
      <c r="T1393" s="15" t="str">
        <f t="shared" si="475"/>
        <v/>
      </c>
      <c r="U1393" s="15">
        <f t="shared" si="476"/>
        <v>0</v>
      </c>
      <c r="V1393" s="15" t="str">
        <f t="shared" si="477"/>
        <v>3790,FOURONS,Maison Blanche,</v>
      </c>
      <c r="W1393" s="15" t="str">
        <f t="shared" si="478"/>
        <v/>
      </c>
      <c r="X1393" s="15" t="str">
        <f t="shared" si="479"/>
        <v/>
      </c>
      <c r="Y1393" s="15" t="str">
        <f t="shared" si="480"/>
        <v/>
      </c>
      <c r="Z1393" s="15">
        <f t="shared" si="481"/>
        <v>0</v>
      </c>
      <c r="AA1393" s="15" t="str">
        <f t="shared" si="482"/>
        <v>3790,FOURONS,Maison Blanche,</v>
      </c>
      <c r="AB1393" s="15" t="str">
        <f t="shared" si="483"/>
        <v/>
      </c>
    </row>
    <row r="1394" spans="1:28" x14ac:dyDescent="0.2">
      <c r="A1394">
        <v>245</v>
      </c>
      <c r="B1394">
        <v>161</v>
      </c>
      <c r="C1394">
        <v>3790</v>
      </c>
      <c r="D1394" t="s">
        <v>1850</v>
      </c>
      <c r="E1394" t="s">
        <v>1854</v>
      </c>
      <c r="F1394" t="str">
        <f t="shared" si="462"/>
        <v>3790,FOURONS,Mouland,</v>
      </c>
      <c r="G1394">
        <f t="shared" si="463"/>
        <v>245</v>
      </c>
      <c r="H1394">
        <f t="shared" si="463"/>
        <v>161</v>
      </c>
      <c r="I1394" s="15" t="str">
        <f t="shared" si="464"/>
        <v/>
      </c>
      <c r="J1394" s="15" t="str">
        <f t="shared" si="465"/>
        <v/>
      </c>
      <c r="K1394" s="15">
        <f t="shared" si="466"/>
        <v>0</v>
      </c>
      <c r="L1394" s="15" t="str">
        <f t="shared" si="467"/>
        <v>3790,FOURONS,Mouland,</v>
      </c>
      <c r="M1394" s="15" t="str">
        <f t="shared" si="468"/>
        <v/>
      </c>
      <c r="N1394" s="15" t="str">
        <f t="shared" si="469"/>
        <v/>
      </c>
      <c r="O1394" s="15" t="str">
        <f t="shared" si="470"/>
        <v/>
      </c>
      <c r="P1394" s="15">
        <f t="shared" si="471"/>
        <v>0</v>
      </c>
      <c r="Q1394" s="15" t="str">
        <f t="shared" si="472"/>
        <v>3790,FOURONS,Mouland,</v>
      </c>
      <c r="R1394" s="15" t="str">
        <f t="shared" si="473"/>
        <v/>
      </c>
      <c r="S1394" s="15" t="str">
        <f t="shared" si="474"/>
        <v/>
      </c>
      <c r="T1394" s="15" t="str">
        <f t="shared" si="475"/>
        <v/>
      </c>
      <c r="U1394" s="15">
        <f t="shared" si="476"/>
        <v>0</v>
      </c>
      <c r="V1394" s="15" t="str">
        <f t="shared" si="477"/>
        <v>3790,FOURONS,Mouland,</v>
      </c>
      <c r="W1394" s="15" t="str">
        <f t="shared" si="478"/>
        <v/>
      </c>
      <c r="X1394" s="15" t="str">
        <f t="shared" si="479"/>
        <v/>
      </c>
      <c r="Y1394" s="15" t="str">
        <f t="shared" si="480"/>
        <v/>
      </c>
      <c r="Z1394" s="15">
        <f t="shared" si="481"/>
        <v>0</v>
      </c>
      <c r="AA1394" s="15" t="str">
        <f t="shared" si="482"/>
        <v>3790,FOURONS,Mouland,</v>
      </c>
      <c r="AB1394" s="15" t="str">
        <f t="shared" si="483"/>
        <v/>
      </c>
    </row>
    <row r="1395" spans="1:28" x14ac:dyDescent="0.2">
      <c r="A1395">
        <v>256</v>
      </c>
      <c r="B1395">
        <v>157</v>
      </c>
      <c r="C1395">
        <v>3791</v>
      </c>
      <c r="D1395" t="s">
        <v>1850</v>
      </c>
      <c r="E1395" t="s">
        <v>1855</v>
      </c>
      <c r="F1395" t="str">
        <f t="shared" si="462"/>
        <v>3791,FOURONS,Hagelstein,</v>
      </c>
      <c r="G1395">
        <f t="shared" si="463"/>
        <v>256</v>
      </c>
      <c r="H1395">
        <f t="shared" si="463"/>
        <v>157</v>
      </c>
      <c r="I1395" s="15" t="str">
        <f t="shared" si="464"/>
        <v/>
      </c>
      <c r="J1395" s="15" t="str">
        <f t="shared" si="465"/>
        <v/>
      </c>
      <c r="K1395" s="15">
        <f t="shared" si="466"/>
        <v>0</v>
      </c>
      <c r="L1395" s="15" t="str">
        <f t="shared" si="467"/>
        <v>3791,FOURONS,Hagelstein,</v>
      </c>
      <c r="M1395" s="15" t="str">
        <f t="shared" si="468"/>
        <v/>
      </c>
      <c r="N1395" s="15" t="str">
        <f t="shared" si="469"/>
        <v/>
      </c>
      <c r="O1395" s="15" t="str">
        <f t="shared" si="470"/>
        <v/>
      </c>
      <c r="P1395" s="15">
        <f t="shared" si="471"/>
        <v>0</v>
      </c>
      <c r="Q1395" s="15" t="str">
        <f t="shared" si="472"/>
        <v>3791,FOURONS,Hagelstein,</v>
      </c>
      <c r="R1395" s="15" t="str">
        <f t="shared" si="473"/>
        <v/>
      </c>
      <c r="S1395" s="15" t="str">
        <f t="shared" si="474"/>
        <v/>
      </c>
      <c r="T1395" s="15" t="str">
        <f t="shared" si="475"/>
        <v/>
      </c>
      <c r="U1395" s="15">
        <f t="shared" si="476"/>
        <v>0</v>
      </c>
      <c r="V1395" s="15" t="str">
        <f t="shared" si="477"/>
        <v>3791,FOURONS,Hagelstein,</v>
      </c>
      <c r="W1395" s="15" t="str">
        <f t="shared" si="478"/>
        <v/>
      </c>
      <c r="X1395" s="15" t="str">
        <f t="shared" si="479"/>
        <v/>
      </c>
      <c r="Y1395" s="15" t="str">
        <f t="shared" si="480"/>
        <v/>
      </c>
      <c r="Z1395" s="15">
        <f t="shared" si="481"/>
        <v>0</v>
      </c>
      <c r="AA1395" s="15" t="str">
        <f t="shared" si="482"/>
        <v>3791,FOURONS,Hagelstein,</v>
      </c>
      <c r="AB1395" s="15" t="str">
        <f t="shared" si="483"/>
        <v/>
      </c>
    </row>
    <row r="1396" spans="1:28" x14ac:dyDescent="0.2">
      <c r="A1396">
        <v>257</v>
      </c>
      <c r="B1396">
        <v>159</v>
      </c>
      <c r="C1396">
        <v>3791</v>
      </c>
      <c r="D1396" t="s">
        <v>1850</v>
      </c>
      <c r="E1396" t="s">
        <v>1856</v>
      </c>
      <c r="F1396" t="str">
        <f t="shared" si="462"/>
        <v>3791,FOURONS,Remersdaal,</v>
      </c>
      <c r="G1396">
        <f t="shared" si="463"/>
        <v>257</v>
      </c>
      <c r="H1396">
        <f t="shared" si="463"/>
        <v>159</v>
      </c>
      <c r="I1396" s="15" t="str">
        <f t="shared" si="464"/>
        <v/>
      </c>
      <c r="J1396" s="15" t="str">
        <f t="shared" si="465"/>
        <v/>
      </c>
      <c r="K1396" s="15">
        <f t="shared" si="466"/>
        <v>0</v>
      </c>
      <c r="L1396" s="15" t="str">
        <f t="shared" si="467"/>
        <v>3791,FOURONS,Remersdaal,</v>
      </c>
      <c r="M1396" s="15" t="str">
        <f t="shared" si="468"/>
        <v/>
      </c>
      <c r="N1396" s="15" t="str">
        <f t="shared" si="469"/>
        <v/>
      </c>
      <c r="O1396" s="15" t="str">
        <f t="shared" si="470"/>
        <v/>
      </c>
      <c r="P1396" s="15">
        <f t="shared" si="471"/>
        <v>0</v>
      </c>
      <c r="Q1396" s="15" t="str">
        <f t="shared" si="472"/>
        <v>3791,FOURONS,Remersdaal,</v>
      </c>
      <c r="R1396" s="15" t="str">
        <f t="shared" si="473"/>
        <v/>
      </c>
      <c r="S1396" s="15" t="str">
        <f t="shared" si="474"/>
        <v/>
      </c>
      <c r="T1396" s="15" t="str">
        <f t="shared" si="475"/>
        <v/>
      </c>
      <c r="U1396" s="15">
        <f t="shared" si="476"/>
        <v>0</v>
      </c>
      <c r="V1396" s="15" t="str">
        <f t="shared" si="477"/>
        <v>3791,FOURONS,Remersdaal,</v>
      </c>
      <c r="W1396" s="15" t="str">
        <f t="shared" si="478"/>
        <v/>
      </c>
      <c r="X1396" s="15" t="str">
        <f t="shared" si="479"/>
        <v/>
      </c>
      <c r="Y1396" s="15" t="str">
        <f t="shared" si="480"/>
        <v/>
      </c>
      <c r="Z1396" s="15">
        <f t="shared" si="481"/>
        <v>0</v>
      </c>
      <c r="AA1396" s="15" t="str">
        <f t="shared" si="482"/>
        <v>3791,FOURONS,Remersdaal,</v>
      </c>
      <c r="AB1396" s="15" t="str">
        <f t="shared" si="483"/>
        <v/>
      </c>
    </row>
    <row r="1397" spans="1:28" x14ac:dyDescent="0.2">
      <c r="A1397">
        <v>253</v>
      </c>
      <c r="B1397">
        <v>159</v>
      </c>
      <c r="C1397">
        <v>3792</v>
      </c>
      <c r="D1397" t="s">
        <v>1850</v>
      </c>
      <c r="E1397" t="s">
        <v>1857</v>
      </c>
      <c r="F1397" t="str">
        <f t="shared" si="462"/>
        <v>3792,FOURONS,Fouron-Saint-Pierre,</v>
      </c>
      <c r="G1397">
        <f t="shared" si="463"/>
        <v>253</v>
      </c>
      <c r="H1397">
        <f t="shared" si="463"/>
        <v>159</v>
      </c>
      <c r="I1397" s="15" t="str">
        <f t="shared" si="464"/>
        <v/>
      </c>
      <c r="J1397" s="15" t="str">
        <f t="shared" si="465"/>
        <v/>
      </c>
      <c r="K1397" s="15">
        <f t="shared" si="466"/>
        <v>0</v>
      </c>
      <c r="L1397" s="15" t="str">
        <f t="shared" si="467"/>
        <v>3792,FOURONS,Fouron-Saint-Pierre,</v>
      </c>
      <c r="M1397" s="15" t="str">
        <f t="shared" si="468"/>
        <v/>
      </c>
      <c r="N1397" s="15" t="str">
        <f t="shared" si="469"/>
        <v/>
      </c>
      <c r="O1397" s="15" t="str">
        <f t="shared" si="470"/>
        <v/>
      </c>
      <c r="P1397" s="15">
        <f t="shared" si="471"/>
        <v>0</v>
      </c>
      <c r="Q1397" s="15" t="str">
        <f t="shared" si="472"/>
        <v>3792,FOURONS,Fouron-Saint-Pierre,</v>
      </c>
      <c r="R1397" s="15" t="str">
        <f t="shared" si="473"/>
        <v/>
      </c>
      <c r="S1397" s="15" t="str">
        <f t="shared" si="474"/>
        <v/>
      </c>
      <c r="T1397" s="15" t="str">
        <f t="shared" si="475"/>
        <v/>
      </c>
      <c r="U1397" s="15">
        <f t="shared" si="476"/>
        <v>0</v>
      </c>
      <c r="V1397" s="15" t="str">
        <f t="shared" si="477"/>
        <v>3792,FOURONS,Fouron-Saint-Pierre,</v>
      </c>
      <c r="W1397" s="15" t="str">
        <f t="shared" si="478"/>
        <v/>
      </c>
      <c r="X1397" s="15" t="str">
        <f t="shared" si="479"/>
        <v/>
      </c>
      <c r="Y1397" s="15" t="str">
        <f t="shared" si="480"/>
        <v/>
      </c>
      <c r="Z1397" s="15">
        <f t="shared" si="481"/>
        <v>0</v>
      </c>
      <c r="AA1397" s="15" t="str">
        <f t="shared" si="482"/>
        <v>3792,FOURONS,Fouron-Saint-Pierre,</v>
      </c>
      <c r="AB1397" s="15" t="str">
        <f t="shared" si="483"/>
        <v/>
      </c>
    </row>
    <row r="1398" spans="1:28" x14ac:dyDescent="0.2">
      <c r="A1398">
        <v>256</v>
      </c>
      <c r="B1398">
        <v>162</v>
      </c>
      <c r="C1398">
        <v>3793</v>
      </c>
      <c r="D1398" t="s">
        <v>1850</v>
      </c>
      <c r="E1398" t="s">
        <v>1858</v>
      </c>
      <c r="F1398" t="str">
        <f t="shared" si="462"/>
        <v>3793,FOURONS,Nurop,</v>
      </c>
      <c r="G1398">
        <f t="shared" si="463"/>
        <v>256</v>
      </c>
      <c r="H1398">
        <f t="shared" si="463"/>
        <v>162</v>
      </c>
      <c r="I1398" s="15" t="str">
        <f t="shared" si="464"/>
        <v/>
      </c>
      <c r="J1398" s="15" t="str">
        <f t="shared" si="465"/>
        <v/>
      </c>
      <c r="K1398" s="15">
        <f t="shared" si="466"/>
        <v>0</v>
      </c>
      <c r="L1398" s="15" t="str">
        <f t="shared" si="467"/>
        <v>3793,FOURONS,Nurop,</v>
      </c>
      <c r="M1398" s="15" t="str">
        <f t="shared" si="468"/>
        <v/>
      </c>
      <c r="N1398" s="15" t="str">
        <f t="shared" si="469"/>
        <v/>
      </c>
      <c r="O1398" s="15" t="str">
        <f t="shared" si="470"/>
        <v/>
      </c>
      <c r="P1398" s="15">
        <f t="shared" si="471"/>
        <v>0</v>
      </c>
      <c r="Q1398" s="15" t="str">
        <f t="shared" si="472"/>
        <v>3793,FOURONS,Nurop,</v>
      </c>
      <c r="R1398" s="15" t="str">
        <f t="shared" si="473"/>
        <v/>
      </c>
      <c r="S1398" s="15" t="str">
        <f t="shared" si="474"/>
        <v/>
      </c>
      <c r="T1398" s="15" t="str">
        <f t="shared" si="475"/>
        <v/>
      </c>
      <c r="U1398" s="15">
        <f t="shared" si="476"/>
        <v>0</v>
      </c>
      <c r="V1398" s="15" t="str">
        <f t="shared" si="477"/>
        <v>3793,FOURONS,Nurop,</v>
      </c>
      <c r="W1398" s="15" t="str">
        <f t="shared" si="478"/>
        <v/>
      </c>
      <c r="X1398" s="15" t="str">
        <f t="shared" si="479"/>
        <v/>
      </c>
      <c r="Y1398" s="15" t="str">
        <f t="shared" si="480"/>
        <v/>
      </c>
      <c r="Z1398" s="15">
        <f t="shared" si="481"/>
        <v>0</v>
      </c>
      <c r="AA1398" s="15" t="str">
        <f t="shared" si="482"/>
        <v>3793,FOURONS,Nurop,</v>
      </c>
      <c r="AB1398" s="15" t="str">
        <f t="shared" si="483"/>
        <v/>
      </c>
    </row>
    <row r="1399" spans="1:28" x14ac:dyDescent="0.2">
      <c r="A1399">
        <v>255</v>
      </c>
      <c r="B1399">
        <v>161</v>
      </c>
      <c r="C1399">
        <v>3793</v>
      </c>
      <c r="D1399" t="s">
        <v>1850</v>
      </c>
      <c r="E1399" t="s">
        <v>1859</v>
      </c>
      <c r="F1399" t="str">
        <f t="shared" si="462"/>
        <v>3793,FOURONS,Plank,</v>
      </c>
      <c r="G1399">
        <f t="shared" si="463"/>
        <v>255</v>
      </c>
      <c r="H1399">
        <f t="shared" si="463"/>
        <v>161</v>
      </c>
      <c r="I1399" s="15" t="str">
        <f t="shared" si="464"/>
        <v/>
      </c>
      <c r="J1399" s="15" t="str">
        <f t="shared" si="465"/>
        <v/>
      </c>
      <c r="K1399" s="15">
        <f t="shared" si="466"/>
        <v>0</v>
      </c>
      <c r="L1399" s="15" t="str">
        <f t="shared" si="467"/>
        <v>3793,FOURONS,Plank,</v>
      </c>
      <c r="M1399" s="15" t="str">
        <f t="shared" si="468"/>
        <v/>
      </c>
      <c r="N1399" s="15" t="str">
        <f t="shared" si="469"/>
        <v/>
      </c>
      <c r="O1399" s="15" t="str">
        <f t="shared" si="470"/>
        <v/>
      </c>
      <c r="P1399" s="15">
        <f t="shared" si="471"/>
        <v>0</v>
      </c>
      <c r="Q1399" s="15" t="str">
        <f t="shared" si="472"/>
        <v>3793,FOURONS,Plank,</v>
      </c>
      <c r="R1399" s="15" t="str">
        <f t="shared" si="473"/>
        <v/>
      </c>
      <c r="S1399" s="15" t="str">
        <f t="shared" si="474"/>
        <v/>
      </c>
      <c r="T1399" s="15" t="str">
        <f t="shared" si="475"/>
        <v/>
      </c>
      <c r="U1399" s="15">
        <f t="shared" si="476"/>
        <v>0</v>
      </c>
      <c r="V1399" s="15" t="str">
        <f t="shared" si="477"/>
        <v>3793,FOURONS,Plank,</v>
      </c>
      <c r="W1399" s="15" t="str">
        <f t="shared" si="478"/>
        <v/>
      </c>
      <c r="X1399" s="15" t="str">
        <f t="shared" si="479"/>
        <v/>
      </c>
      <c r="Y1399" s="15" t="str">
        <f t="shared" si="480"/>
        <v/>
      </c>
      <c r="Z1399" s="15">
        <f t="shared" si="481"/>
        <v>0</v>
      </c>
      <c r="AA1399" s="15" t="str">
        <f t="shared" si="482"/>
        <v>3793,FOURONS,Plank,</v>
      </c>
      <c r="AB1399" s="15" t="str">
        <f t="shared" si="483"/>
        <v/>
      </c>
    </row>
    <row r="1400" spans="1:28" x14ac:dyDescent="0.2">
      <c r="A1400">
        <v>257</v>
      </c>
      <c r="B1400">
        <v>161</v>
      </c>
      <c r="C1400">
        <v>3793</v>
      </c>
      <c r="D1400" t="s">
        <v>1850</v>
      </c>
      <c r="E1400" t="s">
        <v>1860</v>
      </c>
      <c r="F1400" t="str">
        <f t="shared" si="462"/>
        <v>3793,FOURONS,Sinnich,</v>
      </c>
      <c r="G1400">
        <f t="shared" si="463"/>
        <v>257</v>
      </c>
      <c r="H1400">
        <f t="shared" si="463"/>
        <v>161</v>
      </c>
      <c r="I1400" s="15" t="str">
        <f t="shared" si="464"/>
        <v/>
      </c>
      <c r="J1400" s="15" t="str">
        <f t="shared" si="465"/>
        <v/>
      </c>
      <c r="K1400" s="15">
        <f t="shared" si="466"/>
        <v>0</v>
      </c>
      <c r="L1400" s="15" t="str">
        <f t="shared" si="467"/>
        <v>3793,FOURONS,Sinnich,</v>
      </c>
      <c r="M1400" s="15" t="str">
        <f t="shared" si="468"/>
        <v/>
      </c>
      <c r="N1400" s="15" t="str">
        <f t="shared" si="469"/>
        <v/>
      </c>
      <c r="O1400" s="15" t="str">
        <f t="shared" si="470"/>
        <v/>
      </c>
      <c r="P1400" s="15">
        <f t="shared" si="471"/>
        <v>0</v>
      </c>
      <c r="Q1400" s="15" t="str">
        <f t="shared" si="472"/>
        <v>3793,FOURONS,Sinnich,</v>
      </c>
      <c r="R1400" s="15" t="str">
        <f t="shared" si="473"/>
        <v/>
      </c>
      <c r="S1400" s="15" t="str">
        <f t="shared" si="474"/>
        <v/>
      </c>
      <c r="T1400" s="15" t="str">
        <f t="shared" si="475"/>
        <v/>
      </c>
      <c r="U1400" s="15">
        <f t="shared" si="476"/>
        <v>0</v>
      </c>
      <c r="V1400" s="15" t="str">
        <f t="shared" si="477"/>
        <v>3793,FOURONS,Sinnich,</v>
      </c>
      <c r="W1400" s="15" t="str">
        <f t="shared" si="478"/>
        <v/>
      </c>
      <c r="X1400" s="15" t="str">
        <f t="shared" si="479"/>
        <v/>
      </c>
      <c r="Y1400" s="15" t="str">
        <f t="shared" si="480"/>
        <v/>
      </c>
      <c r="Z1400" s="15">
        <f t="shared" si="481"/>
        <v>0</v>
      </c>
      <c r="AA1400" s="15" t="str">
        <f t="shared" si="482"/>
        <v>3793,FOURONS,Sinnich,</v>
      </c>
      <c r="AB1400" s="15" t="str">
        <f t="shared" si="483"/>
        <v/>
      </c>
    </row>
    <row r="1401" spans="1:28" x14ac:dyDescent="0.2">
      <c r="A1401">
        <v>256</v>
      </c>
      <c r="B1401">
        <v>161</v>
      </c>
      <c r="C1401">
        <v>3793</v>
      </c>
      <c r="D1401" t="s">
        <v>1850</v>
      </c>
      <c r="E1401" t="s">
        <v>1861</v>
      </c>
      <c r="F1401" t="str">
        <f t="shared" si="462"/>
        <v>3793,FOURONS,Teuven,</v>
      </c>
      <c r="G1401">
        <f t="shared" si="463"/>
        <v>256</v>
      </c>
      <c r="H1401">
        <f t="shared" si="463"/>
        <v>161</v>
      </c>
      <c r="I1401" s="15" t="str">
        <f t="shared" si="464"/>
        <v/>
      </c>
      <c r="J1401" s="15" t="str">
        <f t="shared" si="465"/>
        <v/>
      </c>
      <c r="K1401" s="15">
        <f t="shared" si="466"/>
        <v>0</v>
      </c>
      <c r="L1401" s="15" t="str">
        <f t="shared" si="467"/>
        <v>3793,FOURONS,Teuven,</v>
      </c>
      <c r="M1401" s="15" t="str">
        <f t="shared" si="468"/>
        <v/>
      </c>
      <c r="N1401" s="15" t="str">
        <f t="shared" si="469"/>
        <v/>
      </c>
      <c r="O1401" s="15" t="str">
        <f t="shared" si="470"/>
        <v/>
      </c>
      <c r="P1401" s="15">
        <f t="shared" si="471"/>
        <v>0</v>
      </c>
      <c r="Q1401" s="15" t="str">
        <f t="shared" si="472"/>
        <v>3793,FOURONS,Teuven,</v>
      </c>
      <c r="R1401" s="15" t="str">
        <f t="shared" si="473"/>
        <v/>
      </c>
      <c r="S1401" s="15" t="str">
        <f t="shared" si="474"/>
        <v/>
      </c>
      <c r="T1401" s="15" t="str">
        <f t="shared" si="475"/>
        <v/>
      </c>
      <c r="U1401" s="15">
        <f t="shared" si="476"/>
        <v>0</v>
      </c>
      <c r="V1401" s="15" t="str">
        <f t="shared" si="477"/>
        <v>3793,FOURONS,Teuven,</v>
      </c>
      <c r="W1401" s="15" t="str">
        <f t="shared" si="478"/>
        <v/>
      </c>
      <c r="X1401" s="15" t="str">
        <f t="shared" si="479"/>
        <v/>
      </c>
      <c r="Y1401" s="15" t="str">
        <f t="shared" si="480"/>
        <v/>
      </c>
      <c r="Z1401" s="15">
        <f t="shared" si="481"/>
        <v>0</v>
      </c>
      <c r="AA1401" s="15" t="str">
        <f t="shared" si="482"/>
        <v>3793,FOURONS,Teuven,</v>
      </c>
      <c r="AB1401" s="15" t="str">
        <f t="shared" si="483"/>
        <v/>
      </c>
    </row>
    <row r="1402" spans="1:28" x14ac:dyDescent="0.2">
      <c r="A1402">
        <v>248</v>
      </c>
      <c r="B1402">
        <v>162</v>
      </c>
      <c r="C1402">
        <v>3798</v>
      </c>
      <c r="D1402" t="s">
        <v>1850</v>
      </c>
      <c r="E1402" t="s">
        <v>1862</v>
      </c>
      <c r="F1402" t="str">
        <f t="shared" si="462"/>
        <v>3798,FOURONS,Fouron-le-Comte,</v>
      </c>
      <c r="G1402">
        <f t="shared" si="463"/>
        <v>248</v>
      </c>
      <c r="H1402">
        <f t="shared" si="463"/>
        <v>162</v>
      </c>
      <c r="I1402" s="15" t="str">
        <f t="shared" si="464"/>
        <v/>
      </c>
      <c r="J1402" s="15" t="str">
        <f t="shared" si="465"/>
        <v/>
      </c>
      <c r="K1402" s="15">
        <f t="shared" si="466"/>
        <v>0</v>
      </c>
      <c r="L1402" s="15" t="str">
        <f t="shared" si="467"/>
        <v>3798,FOURONS,Fouron-le-Comte,</v>
      </c>
      <c r="M1402" s="15" t="str">
        <f t="shared" si="468"/>
        <v/>
      </c>
      <c r="N1402" s="15" t="str">
        <f t="shared" si="469"/>
        <v/>
      </c>
      <c r="O1402" s="15" t="str">
        <f t="shared" si="470"/>
        <v/>
      </c>
      <c r="P1402" s="15">
        <f t="shared" si="471"/>
        <v>0</v>
      </c>
      <c r="Q1402" s="15" t="str">
        <f t="shared" si="472"/>
        <v>3798,FOURONS,Fouron-le-Comte,</v>
      </c>
      <c r="R1402" s="15" t="str">
        <f t="shared" si="473"/>
        <v/>
      </c>
      <c r="S1402" s="15" t="str">
        <f t="shared" si="474"/>
        <v/>
      </c>
      <c r="T1402" s="15" t="str">
        <f t="shared" si="475"/>
        <v/>
      </c>
      <c r="U1402" s="15">
        <f t="shared" si="476"/>
        <v>0</v>
      </c>
      <c r="V1402" s="15" t="str">
        <f t="shared" si="477"/>
        <v>3798,FOURONS,Fouron-le-Comte,</v>
      </c>
      <c r="W1402" s="15" t="str">
        <f t="shared" si="478"/>
        <v/>
      </c>
      <c r="X1402" s="15" t="str">
        <f t="shared" si="479"/>
        <v/>
      </c>
      <c r="Y1402" s="15" t="str">
        <f t="shared" si="480"/>
        <v/>
      </c>
      <c r="Z1402" s="15">
        <f t="shared" si="481"/>
        <v>0</v>
      </c>
      <c r="AA1402" s="15" t="str">
        <f t="shared" si="482"/>
        <v>3798,FOURONS,Fouron-le-Comte,</v>
      </c>
      <c r="AB1402" s="15" t="str">
        <f t="shared" si="483"/>
        <v/>
      </c>
    </row>
    <row r="1403" spans="1:28" x14ac:dyDescent="0.2">
      <c r="A1403">
        <v>209</v>
      </c>
      <c r="B1403">
        <v>164</v>
      </c>
      <c r="C1403">
        <v>3800</v>
      </c>
      <c r="D1403" t="s">
        <v>1863</v>
      </c>
      <c r="E1403" t="s">
        <v>1864</v>
      </c>
      <c r="F1403" t="str">
        <f t="shared" si="462"/>
        <v>3800,SINT-TRUIDEN,Aalst,</v>
      </c>
      <c r="G1403">
        <f t="shared" si="463"/>
        <v>209</v>
      </c>
      <c r="H1403">
        <f t="shared" si="463"/>
        <v>164</v>
      </c>
      <c r="I1403" s="15" t="str">
        <f t="shared" si="464"/>
        <v/>
      </c>
      <c r="J1403" s="15" t="str">
        <f t="shared" si="465"/>
        <v/>
      </c>
      <c r="K1403" s="15">
        <f t="shared" si="466"/>
        <v>0</v>
      </c>
      <c r="L1403" s="15" t="str">
        <f t="shared" si="467"/>
        <v>3800,SINT-TRUIDEN,Aalst,</v>
      </c>
      <c r="M1403" s="15" t="str">
        <f t="shared" si="468"/>
        <v/>
      </c>
      <c r="N1403" s="15" t="str">
        <f t="shared" si="469"/>
        <v/>
      </c>
      <c r="O1403" s="15" t="str">
        <f t="shared" si="470"/>
        <v/>
      </c>
      <c r="P1403" s="15">
        <f t="shared" si="471"/>
        <v>0</v>
      </c>
      <c r="Q1403" s="15" t="str">
        <f t="shared" si="472"/>
        <v>3800,SINT-TRUIDEN,Aalst,</v>
      </c>
      <c r="R1403" s="15" t="str">
        <f t="shared" si="473"/>
        <v/>
      </c>
      <c r="S1403" s="15" t="str">
        <f t="shared" si="474"/>
        <v/>
      </c>
      <c r="T1403" s="15" t="str">
        <f t="shared" si="475"/>
        <v/>
      </c>
      <c r="U1403" s="15">
        <f t="shared" si="476"/>
        <v>0</v>
      </c>
      <c r="V1403" s="15" t="str">
        <f t="shared" si="477"/>
        <v>3800,SINT-TRUIDEN,Aalst,</v>
      </c>
      <c r="W1403" s="15" t="str">
        <f t="shared" si="478"/>
        <v/>
      </c>
      <c r="X1403" s="15" t="str">
        <f t="shared" si="479"/>
        <v/>
      </c>
      <c r="Y1403" s="15" t="str">
        <f t="shared" si="480"/>
        <v/>
      </c>
      <c r="Z1403" s="15">
        <f t="shared" si="481"/>
        <v>0</v>
      </c>
      <c r="AA1403" s="15" t="str">
        <f t="shared" si="482"/>
        <v>3800,SINT-TRUIDEN,Aalst,</v>
      </c>
      <c r="AB1403" s="15" t="str">
        <f t="shared" si="483"/>
        <v/>
      </c>
    </row>
    <row r="1404" spans="1:28" x14ac:dyDescent="0.2">
      <c r="A1404">
        <v>208</v>
      </c>
      <c r="B1404">
        <v>165</v>
      </c>
      <c r="C1404">
        <v>3800</v>
      </c>
      <c r="D1404" t="s">
        <v>1863</v>
      </c>
      <c r="E1404" t="s">
        <v>1865</v>
      </c>
      <c r="F1404" t="str">
        <f t="shared" si="462"/>
        <v>3800,SINT-TRUIDEN,Bevingen,</v>
      </c>
      <c r="G1404">
        <f t="shared" si="463"/>
        <v>208</v>
      </c>
      <c r="H1404">
        <f t="shared" si="463"/>
        <v>165</v>
      </c>
      <c r="I1404" s="15" t="str">
        <f t="shared" si="464"/>
        <v/>
      </c>
      <c r="J1404" s="15" t="str">
        <f t="shared" si="465"/>
        <v/>
      </c>
      <c r="K1404" s="15">
        <f t="shared" si="466"/>
        <v>0</v>
      </c>
      <c r="L1404" s="15" t="str">
        <f t="shared" si="467"/>
        <v>3800,SINT-TRUIDEN,Bevingen,</v>
      </c>
      <c r="M1404" s="15" t="str">
        <f t="shared" si="468"/>
        <v/>
      </c>
      <c r="N1404" s="15" t="str">
        <f t="shared" si="469"/>
        <v/>
      </c>
      <c r="O1404" s="15" t="str">
        <f t="shared" si="470"/>
        <v/>
      </c>
      <c r="P1404" s="15">
        <f t="shared" si="471"/>
        <v>0</v>
      </c>
      <c r="Q1404" s="15" t="str">
        <f t="shared" si="472"/>
        <v>3800,SINT-TRUIDEN,Bevingen,</v>
      </c>
      <c r="R1404" s="15" t="str">
        <f t="shared" si="473"/>
        <v/>
      </c>
      <c r="S1404" s="15" t="str">
        <f t="shared" si="474"/>
        <v/>
      </c>
      <c r="T1404" s="15" t="str">
        <f t="shared" si="475"/>
        <v/>
      </c>
      <c r="U1404" s="15">
        <f t="shared" si="476"/>
        <v>0</v>
      </c>
      <c r="V1404" s="15" t="str">
        <f t="shared" si="477"/>
        <v>3800,SINT-TRUIDEN,Bevingen,</v>
      </c>
      <c r="W1404" s="15" t="str">
        <f t="shared" si="478"/>
        <v/>
      </c>
      <c r="X1404" s="15" t="str">
        <f t="shared" si="479"/>
        <v/>
      </c>
      <c r="Y1404" s="15" t="str">
        <f t="shared" si="480"/>
        <v/>
      </c>
      <c r="Z1404" s="15">
        <f t="shared" si="481"/>
        <v>0</v>
      </c>
      <c r="AA1404" s="15" t="str">
        <f t="shared" si="482"/>
        <v>3800,SINT-TRUIDEN,Bevingen,</v>
      </c>
      <c r="AB1404" s="15" t="str">
        <f t="shared" si="483"/>
        <v/>
      </c>
    </row>
    <row r="1405" spans="1:28" x14ac:dyDescent="0.2">
      <c r="A1405">
        <v>210</v>
      </c>
      <c r="B1405">
        <v>168</v>
      </c>
      <c r="C1405">
        <v>3800</v>
      </c>
      <c r="D1405" t="s">
        <v>1863</v>
      </c>
      <c r="E1405" t="s">
        <v>1866</v>
      </c>
      <c r="F1405" t="str">
        <f t="shared" si="462"/>
        <v>3800,SINT-TRUIDEN,Boutershoven,</v>
      </c>
      <c r="G1405">
        <f t="shared" si="463"/>
        <v>210</v>
      </c>
      <c r="H1405">
        <f t="shared" si="463"/>
        <v>168</v>
      </c>
      <c r="I1405" s="15" t="str">
        <f t="shared" si="464"/>
        <v/>
      </c>
      <c r="J1405" s="15" t="str">
        <f t="shared" si="465"/>
        <v/>
      </c>
      <c r="K1405" s="15">
        <f t="shared" si="466"/>
        <v>0</v>
      </c>
      <c r="L1405" s="15" t="str">
        <f t="shared" si="467"/>
        <v>3800,SINT-TRUIDEN,Boutershoven,</v>
      </c>
      <c r="M1405" s="15" t="str">
        <f t="shared" si="468"/>
        <v/>
      </c>
      <c r="N1405" s="15" t="str">
        <f t="shared" si="469"/>
        <v/>
      </c>
      <c r="O1405" s="15" t="str">
        <f t="shared" si="470"/>
        <v/>
      </c>
      <c r="P1405" s="15">
        <f t="shared" si="471"/>
        <v>0</v>
      </c>
      <c r="Q1405" s="15" t="str">
        <f t="shared" si="472"/>
        <v>3800,SINT-TRUIDEN,Boutershoven,</v>
      </c>
      <c r="R1405" s="15" t="str">
        <f t="shared" si="473"/>
        <v/>
      </c>
      <c r="S1405" s="15" t="str">
        <f t="shared" si="474"/>
        <v/>
      </c>
      <c r="T1405" s="15" t="str">
        <f t="shared" si="475"/>
        <v/>
      </c>
      <c r="U1405" s="15">
        <f t="shared" si="476"/>
        <v>0</v>
      </c>
      <c r="V1405" s="15" t="str">
        <f t="shared" si="477"/>
        <v>3800,SINT-TRUIDEN,Boutershoven,</v>
      </c>
      <c r="W1405" s="15" t="str">
        <f t="shared" si="478"/>
        <v/>
      </c>
      <c r="X1405" s="15" t="str">
        <f t="shared" si="479"/>
        <v/>
      </c>
      <c r="Y1405" s="15" t="str">
        <f t="shared" si="480"/>
        <v/>
      </c>
      <c r="Z1405" s="15">
        <f t="shared" si="481"/>
        <v>0</v>
      </c>
      <c r="AA1405" s="15" t="str">
        <f t="shared" si="482"/>
        <v>3800,SINT-TRUIDEN,Boutershoven,</v>
      </c>
      <c r="AB1405" s="15" t="str">
        <f t="shared" si="483"/>
        <v/>
      </c>
    </row>
    <row r="1406" spans="1:28" x14ac:dyDescent="0.2">
      <c r="A1406">
        <v>210</v>
      </c>
      <c r="B1406">
        <v>166</v>
      </c>
      <c r="C1406">
        <v>3800</v>
      </c>
      <c r="D1406" t="s">
        <v>1863</v>
      </c>
      <c r="E1406" t="s">
        <v>1867</v>
      </c>
      <c r="F1406" t="str">
        <f t="shared" si="462"/>
        <v>3800,SINT-TRUIDEN,Brustem,</v>
      </c>
      <c r="G1406">
        <f t="shared" si="463"/>
        <v>210</v>
      </c>
      <c r="H1406">
        <f t="shared" si="463"/>
        <v>166</v>
      </c>
      <c r="I1406" s="15" t="str">
        <f t="shared" si="464"/>
        <v/>
      </c>
      <c r="J1406" s="15" t="str">
        <f t="shared" si="465"/>
        <v/>
      </c>
      <c r="K1406" s="15">
        <f t="shared" si="466"/>
        <v>0</v>
      </c>
      <c r="L1406" s="15" t="str">
        <f t="shared" si="467"/>
        <v>3800,SINT-TRUIDEN,Brustem,</v>
      </c>
      <c r="M1406" s="15" t="str">
        <f t="shared" si="468"/>
        <v/>
      </c>
      <c r="N1406" s="15" t="str">
        <f t="shared" si="469"/>
        <v/>
      </c>
      <c r="O1406" s="15" t="str">
        <f t="shared" si="470"/>
        <v/>
      </c>
      <c r="P1406" s="15">
        <f t="shared" si="471"/>
        <v>0</v>
      </c>
      <c r="Q1406" s="15" t="str">
        <f t="shared" si="472"/>
        <v>3800,SINT-TRUIDEN,Brustem,</v>
      </c>
      <c r="R1406" s="15" t="str">
        <f t="shared" si="473"/>
        <v/>
      </c>
      <c r="S1406" s="15" t="str">
        <f t="shared" si="474"/>
        <v/>
      </c>
      <c r="T1406" s="15" t="str">
        <f t="shared" si="475"/>
        <v/>
      </c>
      <c r="U1406" s="15">
        <f t="shared" si="476"/>
        <v>0</v>
      </c>
      <c r="V1406" s="15" t="str">
        <f t="shared" si="477"/>
        <v>3800,SINT-TRUIDEN,Brustem,</v>
      </c>
      <c r="W1406" s="15" t="str">
        <f t="shared" si="478"/>
        <v/>
      </c>
      <c r="X1406" s="15" t="str">
        <f t="shared" si="479"/>
        <v/>
      </c>
      <c r="Y1406" s="15" t="str">
        <f t="shared" si="480"/>
        <v/>
      </c>
      <c r="Z1406" s="15">
        <f t="shared" si="481"/>
        <v>0</v>
      </c>
      <c r="AA1406" s="15" t="str">
        <f t="shared" si="482"/>
        <v>3800,SINT-TRUIDEN,Brustem,</v>
      </c>
      <c r="AB1406" s="15" t="str">
        <f t="shared" si="483"/>
        <v/>
      </c>
    </row>
    <row r="1407" spans="1:28" x14ac:dyDescent="0.2">
      <c r="A1407">
        <v>213</v>
      </c>
      <c r="B1407">
        <v>170</v>
      </c>
      <c r="C1407">
        <v>3800</v>
      </c>
      <c r="D1407" t="s">
        <v>1863</v>
      </c>
      <c r="E1407" t="s">
        <v>1868</v>
      </c>
      <c r="F1407" t="str">
        <f t="shared" si="462"/>
        <v>3800,SINT-TRUIDEN,Eigen,</v>
      </c>
      <c r="G1407">
        <f t="shared" si="463"/>
        <v>213</v>
      </c>
      <c r="H1407">
        <f t="shared" si="463"/>
        <v>170</v>
      </c>
      <c r="I1407" s="15" t="str">
        <f t="shared" si="464"/>
        <v/>
      </c>
      <c r="J1407" s="15" t="str">
        <f t="shared" si="465"/>
        <v/>
      </c>
      <c r="K1407" s="15">
        <f t="shared" si="466"/>
        <v>0</v>
      </c>
      <c r="L1407" s="15" t="str">
        <f t="shared" si="467"/>
        <v>3800,SINT-TRUIDEN,Eigen,</v>
      </c>
      <c r="M1407" s="15" t="str">
        <f t="shared" si="468"/>
        <v/>
      </c>
      <c r="N1407" s="15" t="str">
        <f t="shared" si="469"/>
        <v/>
      </c>
      <c r="O1407" s="15" t="str">
        <f t="shared" si="470"/>
        <v/>
      </c>
      <c r="P1407" s="15">
        <f t="shared" si="471"/>
        <v>0</v>
      </c>
      <c r="Q1407" s="15" t="str">
        <f t="shared" si="472"/>
        <v>3800,SINT-TRUIDEN,Eigen,</v>
      </c>
      <c r="R1407" s="15" t="str">
        <f t="shared" si="473"/>
        <v/>
      </c>
      <c r="S1407" s="15" t="str">
        <f t="shared" si="474"/>
        <v/>
      </c>
      <c r="T1407" s="15" t="str">
        <f t="shared" si="475"/>
        <v/>
      </c>
      <c r="U1407" s="15">
        <f t="shared" si="476"/>
        <v>0</v>
      </c>
      <c r="V1407" s="15" t="str">
        <f t="shared" si="477"/>
        <v>3800,SINT-TRUIDEN,Eigen,</v>
      </c>
      <c r="W1407" s="15" t="str">
        <f t="shared" si="478"/>
        <v/>
      </c>
      <c r="X1407" s="15" t="str">
        <f t="shared" si="479"/>
        <v/>
      </c>
      <c r="Y1407" s="15" t="str">
        <f t="shared" si="480"/>
        <v/>
      </c>
      <c r="Z1407" s="15">
        <f t="shared" si="481"/>
        <v>0</v>
      </c>
      <c r="AA1407" s="15" t="str">
        <f t="shared" si="482"/>
        <v>3800,SINT-TRUIDEN,Eigen,</v>
      </c>
      <c r="AB1407" s="15" t="str">
        <f t="shared" si="483"/>
        <v/>
      </c>
    </row>
    <row r="1408" spans="1:28" x14ac:dyDescent="0.2">
      <c r="A1408">
        <v>212</v>
      </c>
      <c r="B1408">
        <v>163</v>
      </c>
      <c r="C1408">
        <v>3800</v>
      </c>
      <c r="D1408" t="s">
        <v>1863</v>
      </c>
      <c r="E1408" t="s">
        <v>1869</v>
      </c>
      <c r="F1408" t="str">
        <f t="shared" si="462"/>
        <v>3800,SINT-TRUIDEN,Engelmanshoven,</v>
      </c>
      <c r="G1408">
        <f t="shared" si="463"/>
        <v>212</v>
      </c>
      <c r="H1408">
        <f t="shared" si="463"/>
        <v>163</v>
      </c>
      <c r="I1408" s="15" t="str">
        <f t="shared" si="464"/>
        <v/>
      </c>
      <c r="J1408" s="15" t="str">
        <f t="shared" si="465"/>
        <v/>
      </c>
      <c r="K1408" s="15">
        <f t="shared" si="466"/>
        <v>0</v>
      </c>
      <c r="L1408" s="15" t="str">
        <f t="shared" si="467"/>
        <v>3800,SINT-TRUIDEN,Engelmanshoven,</v>
      </c>
      <c r="M1408" s="15" t="str">
        <f t="shared" si="468"/>
        <v/>
      </c>
      <c r="N1408" s="15" t="str">
        <f t="shared" si="469"/>
        <v/>
      </c>
      <c r="O1408" s="15" t="str">
        <f t="shared" si="470"/>
        <v/>
      </c>
      <c r="P1408" s="15">
        <f t="shared" si="471"/>
        <v>0</v>
      </c>
      <c r="Q1408" s="15" t="str">
        <f t="shared" si="472"/>
        <v>3800,SINT-TRUIDEN,Engelmanshoven,</v>
      </c>
      <c r="R1408" s="15" t="str">
        <f t="shared" si="473"/>
        <v/>
      </c>
      <c r="S1408" s="15" t="str">
        <f t="shared" si="474"/>
        <v/>
      </c>
      <c r="T1408" s="15" t="str">
        <f t="shared" si="475"/>
        <v/>
      </c>
      <c r="U1408" s="15">
        <f t="shared" si="476"/>
        <v>0</v>
      </c>
      <c r="V1408" s="15" t="str">
        <f t="shared" si="477"/>
        <v>3800,SINT-TRUIDEN,Engelmanshoven,</v>
      </c>
      <c r="W1408" s="15" t="str">
        <f t="shared" si="478"/>
        <v/>
      </c>
      <c r="X1408" s="15" t="str">
        <f t="shared" si="479"/>
        <v/>
      </c>
      <c r="Y1408" s="15" t="str">
        <f t="shared" si="480"/>
        <v/>
      </c>
      <c r="Z1408" s="15">
        <f t="shared" si="481"/>
        <v>0</v>
      </c>
      <c r="AA1408" s="15" t="str">
        <f t="shared" si="482"/>
        <v>3800,SINT-TRUIDEN,Engelmanshoven,</v>
      </c>
      <c r="AB1408" s="15" t="str">
        <f t="shared" si="483"/>
        <v/>
      </c>
    </row>
    <row r="1409" spans="1:28" x14ac:dyDescent="0.2">
      <c r="A1409">
        <v>213</v>
      </c>
      <c r="B1409">
        <v>162</v>
      </c>
      <c r="C1409">
        <v>3800</v>
      </c>
      <c r="D1409" t="s">
        <v>1863</v>
      </c>
      <c r="E1409" t="s">
        <v>1870</v>
      </c>
      <c r="F1409" t="str">
        <f t="shared" si="462"/>
        <v>3800,SINT-TRUIDEN,Gelinden,</v>
      </c>
      <c r="G1409">
        <f t="shared" si="463"/>
        <v>213</v>
      </c>
      <c r="H1409">
        <f t="shared" si="463"/>
        <v>162</v>
      </c>
      <c r="I1409" s="15" t="str">
        <f t="shared" si="464"/>
        <v/>
      </c>
      <c r="J1409" s="15" t="str">
        <f t="shared" si="465"/>
        <v/>
      </c>
      <c r="K1409" s="15">
        <f t="shared" si="466"/>
        <v>0</v>
      </c>
      <c r="L1409" s="15" t="str">
        <f t="shared" si="467"/>
        <v>3800,SINT-TRUIDEN,Gelinden,</v>
      </c>
      <c r="M1409" s="15" t="str">
        <f t="shared" si="468"/>
        <v/>
      </c>
      <c r="N1409" s="15" t="str">
        <f t="shared" si="469"/>
        <v/>
      </c>
      <c r="O1409" s="15" t="str">
        <f t="shared" si="470"/>
        <v/>
      </c>
      <c r="P1409" s="15">
        <f t="shared" si="471"/>
        <v>0</v>
      </c>
      <c r="Q1409" s="15" t="str">
        <f t="shared" si="472"/>
        <v>3800,SINT-TRUIDEN,Gelinden,</v>
      </c>
      <c r="R1409" s="15" t="str">
        <f t="shared" si="473"/>
        <v/>
      </c>
      <c r="S1409" s="15" t="str">
        <f t="shared" si="474"/>
        <v/>
      </c>
      <c r="T1409" s="15" t="str">
        <f t="shared" si="475"/>
        <v/>
      </c>
      <c r="U1409" s="15">
        <f t="shared" si="476"/>
        <v>0</v>
      </c>
      <c r="V1409" s="15" t="str">
        <f t="shared" si="477"/>
        <v>3800,SINT-TRUIDEN,Gelinden,</v>
      </c>
      <c r="W1409" s="15" t="str">
        <f t="shared" si="478"/>
        <v/>
      </c>
      <c r="X1409" s="15" t="str">
        <f t="shared" si="479"/>
        <v/>
      </c>
      <c r="Y1409" s="15" t="str">
        <f t="shared" si="480"/>
        <v/>
      </c>
      <c r="Z1409" s="15">
        <f t="shared" si="481"/>
        <v>0</v>
      </c>
      <c r="AA1409" s="15" t="str">
        <f t="shared" si="482"/>
        <v>3800,SINT-TRUIDEN,Gelinden,</v>
      </c>
      <c r="AB1409" s="15" t="str">
        <f t="shared" si="483"/>
        <v/>
      </c>
    </row>
    <row r="1410" spans="1:28" x14ac:dyDescent="0.2">
      <c r="A1410">
        <v>213</v>
      </c>
      <c r="B1410">
        <v>164</v>
      </c>
      <c r="C1410">
        <v>3800</v>
      </c>
      <c r="D1410" t="s">
        <v>1863</v>
      </c>
      <c r="E1410" t="s">
        <v>1871</v>
      </c>
      <c r="F1410" t="str">
        <f t="shared" si="462"/>
        <v>3800,SINT-TRUIDEN,Groot-Gelmen,</v>
      </c>
      <c r="G1410">
        <f t="shared" si="463"/>
        <v>213</v>
      </c>
      <c r="H1410">
        <f t="shared" si="463"/>
        <v>164</v>
      </c>
      <c r="I1410" s="15" t="str">
        <f t="shared" si="464"/>
        <v/>
      </c>
      <c r="J1410" s="15" t="str">
        <f t="shared" si="465"/>
        <v/>
      </c>
      <c r="K1410" s="15">
        <f t="shared" si="466"/>
        <v>0</v>
      </c>
      <c r="L1410" s="15" t="str">
        <f t="shared" si="467"/>
        <v>3800,SINT-TRUIDEN,Groot-Gelmen,</v>
      </c>
      <c r="M1410" s="15" t="str">
        <f t="shared" si="468"/>
        <v/>
      </c>
      <c r="N1410" s="15" t="str">
        <f t="shared" si="469"/>
        <v/>
      </c>
      <c r="O1410" s="15" t="str">
        <f t="shared" si="470"/>
        <v/>
      </c>
      <c r="P1410" s="15">
        <f t="shared" si="471"/>
        <v>0</v>
      </c>
      <c r="Q1410" s="15" t="str">
        <f t="shared" si="472"/>
        <v>3800,SINT-TRUIDEN,Groot-Gelmen,</v>
      </c>
      <c r="R1410" s="15" t="str">
        <f t="shared" si="473"/>
        <v/>
      </c>
      <c r="S1410" s="15" t="str">
        <f t="shared" si="474"/>
        <v/>
      </c>
      <c r="T1410" s="15" t="str">
        <f t="shared" si="475"/>
        <v/>
      </c>
      <c r="U1410" s="15">
        <f t="shared" si="476"/>
        <v>0</v>
      </c>
      <c r="V1410" s="15" t="str">
        <f t="shared" si="477"/>
        <v>3800,SINT-TRUIDEN,Groot-Gelmen,</v>
      </c>
      <c r="W1410" s="15" t="str">
        <f t="shared" si="478"/>
        <v/>
      </c>
      <c r="X1410" s="15" t="str">
        <f t="shared" si="479"/>
        <v/>
      </c>
      <c r="Y1410" s="15" t="str">
        <f t="shared" si="480"/>
        <v/>
      </c>
      <c r="Z1410" s="15">
        <f t="shared" si="481"/>
        <v>0</v>
      </c>
      <c r="AA1410" s="15" t="str">
        <f t="shared" si="482"/>
        <v>3800,SINT-TRUIDEN,Groot-Gelmen,</v>
      </c>
      <c r="AB1410" s="15" t="str">
        <f t="shared" si="483"/>
        <v/>
      </c>
    </row>
    <row r="1411" spans="1:28" x14ac:dyDescent="0.2">
      <c r="A1411">
        <v>205</v>
      </c>
      <c r="B1411">
        <v>166</v>
      </c>
      <c r="C1411">
        <v>3800</v>
      </c>
      <c r="D1411" t="s">
        <v>1863</v>
      </c>
      <c r="E1411" t="s">
        <v>1872</v>
      </c>
      <c r="F1411" t="str">
        <f t="shared" si="462"/>
        <v>3800,SINT-TRUIDEN,Halmaal,</v>
      </c>
      <c r="G1411">
        <f t="shared" si="463"/>
        <v>205</v>
      </c>
      <c r="H1411">
        <f t="shared" si="463"/>
        <v>166</v>
      </c>
      <c r="I1411" s="15" t="str">
        <f t="shared" si="464"/>
        <v/>
      </c>
      <c r="J1411" s="15" t="str">
        <f t="shared" si="465"/>
        <v/>
      </c>
      <c r="K1411" s="15">
        <f t="shared" si="466"/>
        <v>0</v>
      </c>
      <c r="L1411" s="15" t="str">
        <f t="shared" si="467"/>
        <v>3800,SINT-TRUIDEN,Halmaal,</v>
      </c>
      <c r="M1411" s="15" t="str">
        <f t="shared" si="468"/>
        <v/>
      </c>
      <c r="N1411" s="15" t="str">
        <f t="shared" si="469"/>
        <v/>
      </c>
      <c r="O1411" s="15" t="str">
        <f t="shared" si="470"/>
        <v/>
      </c>
      <c r="P1411" s="15">
        <f t="shared" si="471"/>
        <v>0</v>
      </c>
      <c r="Q1411" s="15" t="str">
        <f t="shared" si="472"/>
        <v>3800,SINT-TRUIDEN,Halmaal,</v>
      </c>
      <c r="R1411" s="15" t="str">
        <f t="shared" si="473"/>
        <v/>
      </c>
      <c r="S1411" s="15" t="str">
        <f t="shared" si="474"/>
        <v/>
      </c>
      <c r="T1411" s="15" t="str">
        <f t="shared" si="475"/>
        <v/>
      </c>
      <c r="U1411" s="15">
        <f t="shared" si="476"/>
        <v>0</v>
      </c>
      <c r="V1411" s="15" t="str">
        <f t="shared" si="477"/>
        <v>3800,SINT-TRUIDEN,Halmaal,</v>
      </c>
      <c r="W1411" s="15" t="str">
        <f t="shared" si="478"/>
        <v/>
      </c>
      <c r="X1411" s="15" t="str">
        <f t="shared" si="479"/>
        <v/>
      </c>
      <c r="Y1411" s="15" t="str">
        <f t="shared" si="480"/>
        <v/>
      </c>
      <c r="Z1411" s="15">
        <f t="shared" si="481"/>
        <v>0</v>
      </c>
      <c r="AA1411" s="15" t="str">
        <f t="shared" si="482"/>
        <v>3800,SINT-TRUIDEN,Halmaal,</v>
      </c>
      <c r="AB1411" s="15" t="str">
        <f t="shared" si="483"/>
        <v/>
      </c>
    </row>
    <row r="1412" spans="1:28" x14ac:dyDescent="0.2">
      <c r="A1412">
        <v>208</v>
      </c>
      <c r="B1412">
        <v>163</v>
      </c>
      <c r="C1412">
        <v>3800</v>
      </c>
      <c r="D1412" t="s">
        <v>1863</v>
      </c>
      <c r="E1412" t="s">
        <v>1873</v>
      </c>
      <c r="F1412" t="str">
        <f t="shared" ref="F1412:F1475" si="484">CONCATENATE(C1412,",",D1412,",",E1412,",")</f>
        <v>3800,SINT-TRUIDEN,Kerkom-bij-Sint-Truiden,</v>
      </c>
      <c r="G1412">
        <f t="shared" ref="G1412:H1475" si="485">A1412</f>
        <v>208</v>
      </c>
      <c r="H1412">
        <f t="shared" si="485"/>
        <v>163</v>
      </c>
      <c r="I1412" s="15" t="str">
        <f t="shared" ref="I1412:I1475" si="486">IF($C1412=I$2,$F1412,"")</f>
        <v/>
      </c>
      <c r="J1412" s="15" t="str">
        <f t="shared" ref="J1412:J1475" si="487">IF($D1412=J$2,$F1412,"")</f>
        <v/>
      </c>
      <c r="K1412" s="15">
        <f t="shared" ref="K1412:K1475" si="488">2-COUNTIF(I1412:J1412,"")</f>
        <v>0</v>
      </c>
      <c r="L1412" s="15" t="str">
        <f t="shared" ref="L1412:L1475" si="489">IF(K1412=K$2,$F1412,"")</f>
        <v>3800,SINT-TRUIDEN,Kerkom-bij-Sint-Truiden,</v>
      </c>
      <c r="M1412" s="15" t="str">
        <f t="shared" ref="M1412:M1475" si="490">IF($A$2=1,IF(AND(L$2&gt;0,L$2&lt;=100),IF(L1412="",M1411,CONCATENATE(M1411,L1412,"&amp;")),""),"")</f>
        <v/>
      </c>
      <c r="N1412" s="15" t="str">
        <f t="shared" ref="N1412:N1475" si="491">IF($C1412=N$2,$F1412,"")</f>
        <v/>
      </c>
      <c r="O1412" s="15" t="str">
        <f t="shared" ref="O1412:O1475" si="492">IF($D1412=O$2,$F1412,"")</f>
        <v/>
      </c>
      <c r="P1412" s="15">
        <f t="shared" ref="P1412:P1475" si="493">2-COUNTIF(N1412:O1412,"")</f>
        <v>0</v>
      </c>
      <c r="Q1412" s="15" t="str">
        <f t="shared" ref="Q1412:Q1475" si="494">IF(P1412=P$2,$F1412,"")</f>
        <v>3800,SINT-TRUIDEN,Kerkom-bij-Sint-Truiden,</v>
      </c>
      <c r="R1412" s="15" t="str">
        <f t="shared" ref="R1412:R1475" si="495">IF($A$2=1,IF(AND(Q$2&gt;0,Q$2&lt;=100),IF(Q1412="",R1411,CONCATENATE(R1411,Q1412,"&amp;")),""),"")</f>
        <v/>
      </c>
      <c r="S1412" s="15" t="str">
        <f t="shared" ref="S1412:S1475" si="496">IF($C1412=S$2,$F1412,"")</f>
        <v/>
      </c>
      <c r="T1412" s="15" t="str">
        <f t="shared" ref="T1412:T1475" si="497">IF($D1412=T$2,$F1412,"")</f>
        <v/>
      </c>
      <c r="U1412" s="15">
        <f t="shared" ref="U1412:U1475" si="498">2-COUNTIF(S1412:T1412,"")</f>
        <v>0</v>
      </c>
      <c r="V1412" s="15" t="str">
        <f t="shared" ref="V1412:V1475" si="499">IF(U1412=U$2,$F1412,"")</f>
        <v>3800,SINT-TRUIDEN,Kerkom-bij-Sint-Truiden,</v>
      </c>
      <c r="W1412" s="15" t="str">
        <f t="shared" ref="W1412:W1475" si="500">IF($A$2=1,IF(AND(V$2&gt;0,V$2&lt;=100),IF(V1412="",W1411,CONCATENATE(W1411,V1412,"&amp;")),""),"")</f>
        <v/>
      </c>
      <c r="X1412" s="15" t="str">
        <f t="shared" ref="X1412:X1475" si="501">IF($C1412=X$2,$F1412,"")</f>
        <v/>
      </c>
      <c r="Y1412" s="15" t="str">
        <f t="shared" ref="Y1412:Y1475" si="502">IF($D1412=Y$2,$F1412,"")</f>
        <v/>
      </c>
      <c r="Z1412" s="15">
        <f t="shared" ref="Z1412:Z1475" si="503">2-COUNTIF(X1412:Y1412,"")</f>
        <v>0</v>
      </c>
      <c r="AA1412" s="15" t="str">
        <f t="shared" ref="AA1412:AA1475" si="504">IF(Z1412=Z$2,$F1412,"")</f>
        <v>3800,SINT-TRUIDEN,Kerkom-bij-Sint-Truiden,</v>
      </c>
      <c r="AB1412" s="15" t="str">
        <f t="shared" ref="AB1412:AB1475" si="505">IF($A$2=1,IF(AND(AA$2&gt;0,AA$2&lt;=100),IF(AA1412="",AB1411,CONCATENATE(AB1411,AA1412,"&amp;")),""),"")</f>
        <v/>
      </c>
    </row>
    <row r="1413" spans="1:28" x14ac:dyDescent="0.2">
      <c r="A1413">
        <v>211</v>
      </c>
      <c r="B1413">
        <v>173</v>
      </c>
      <c r="C1413">
        <v>3800</v>
      </c>
      <c r="D1413" t="s">
        <v>1863</v>
      </c>
      <c r="E1413" t="s">
        <v>1874</v>
      </c>
      <c r="F1413" t="str">
        <f t="shared" si="484"/>
        <v>3800,SINT-TRUIDEN,Kortenbos,</v>
      </c>
      <c r="G1413">
        <f t="shared" si="485"/>
        <v>211</v>
      </c>
      <c r="H1413">
        <f t="shared" si="485"/>
        <v>173</v>
      </c>
      <c r="I1413" s="15" t="str">
        <f t="shared" si="486"/>
        <v/>
      </c>
      <c r="J1413" s="15" t="str">
        <f t="shared" si="487"/>
        <v/>
      </c>
      <c r="K1413" s="15">
        <f t="shared" si="488"/>
        <v>0</v>
      </c>
      <c r="L1413" s="15" t="str">
        <f t="shared" si="489"/>
        <v>3800,SINT-TRUIDEN,Kortenbos,</v>
      </c>
      <c r="M1413" s="15" t="str">
        <f t="shared" si="490"/>
        <v/>
      </c>
      <c r="N1413" s="15" t="str">
        <f t="shared" si="491"/>
        <v/>
      </c>
      <c r="O1413" s="15" t="str">
        <f t="shared" si="492"/>
        <v/>
      </c>
      <c r="P1413" s="15">
        <f t="shared" si="493"/>
        <v>0</v>
      </c>
      <c r="Q1413" s="15" t="str">
        <f t="shared" si="494"/>
        <v>3800,SINT-TRUIDEN,Kortenbos,</v>
      </c>
      <c r="R1413" s="15" t="str">
        <f t="shared" si="495"/>
        <v/>
      </c>
      <c r="S1413" s="15" t="str">
        <f t="shared" si="496"/>
        <v/>
      </c>
      <c r="T1413" s="15" t="str">
        <f t="shared" si="497"/>
        <v/>
      </c>
      <c r="U1413" s="15">
        <f t="shared" si="498"/>
        <v>0</v>
      </c>
      <c r="V1413" s="15" t="str">
        <f t="shared" si="499"/>
        <v>3800,SINT-TRUIDEN,Kortenbos,</v>
      </c>
      <c r="W1413" s="15" t="str">
        <f t="shared" si="500"/>
        <v/>
      </c>
      <c r="X1413" s="15" t="str">
        <f t="shared" si="501"/>
        <v/>
      </c>
      <c r="Y1413" s="15" t="str">
        <f t="shared" si="502"/>
        <v/>
      </c>
      <c r="Z1413" s="15">
        <f t="shared" si="503"/>
        <v>0</v>
      </c>
      <c r="AA1413" s="15" t="str">
        <f t="shared" si="504"/>
        <v>3800,SINT-TRUIDEN,Kortenbos,</v>
      </c>
      <c r="AB1413" s="15" t="str">
        <f t="shared" si="505"/>
        <v/>
      </c>
    </row>
    <row r="1414" spans="1:28" x14ac:dyDescent="0.2">
      <c r="A1414">
        <v>209</v>
      </c>
      <c r="B1414">
        <v>170</v>
      </c>
      <c r="C1414">
        <v>3800</v>
      </c>
      <c r="D1414" t="s">
        <v>1863</v>
      </c>
      <c r="E1414" t="s">
        <v>1875</v>
      </c>
      <c r="F1414" t="str">
        <f t="shared" si="484"/>
        <v>3800,SINT-TRUIDEN,Melveren,</v>
      </c>
      <c r="G1414">
        <f t="shared" si="485"/>
        <v>209</v>
      </c>
      <c r="H1414">
        <f t="shared" si="485"/>
        <v>170</v>
      </c>
      <c r="I1414" s="15" t="str">
        <f t="shared" si="486"/>
        <v/>
      </c>
      <c r="J1414" s="15" t="str">
        <f t="shared" si="487"/>
        <v/>
      </c>
      <c r="K1414" s="15">
        <f t="shared" si="488"/>
        <v>0</v>
      </c>
      <c r="L1414" s="15" t="str">
        <f t="shared" si="489"/>
        <v>3800,SINT-TRUIDEN,Melveren,</v>
      </c>
      <c r="M1414" s="15" t="str">
        <f t="shared" si="490"/>
        <v/>
      </c>
      <c r="N1414" s="15" t="str">
        <f t="shared" si="491"/>
        <v/>
      </c>
      <c r="O1414" s="15" t="str">
        <f t="shared" si="492"/>
        <v/>
      </c>
      <c r="P1414" s="15">
        <f t="shared" si="493"/>
        <v>0</v>
      </c>
      <c r="Q1414" s="15" t="str">
        <f t="shared" si="494"/>
        <v>3800,SINT-TRUIDEN,Melveren,</v>
      </c>
      <c r="R1414" s="15" t="str">
        <f t="shared" si="495"/>
        <v/>
      </c>
      <c r="S1414" s="15" t="str">
        <f t="shared" si="496"/>
        <v/>
      </c>
      <c r="T1414" s="15" t="str">
        <f t="shared" si="497"/>
        <v/>
      </c>
      <c r="U1414" s="15">
        <f t="shared" si="498"/>
        <v>0</v>
      </c>
      <c r="V1414" s="15" t="str">
        <f t="shared" si="499"/>
        <v>3800,SINT-TRUIDEN,Melveren,</v>
      </c>
      <c r="W1414" s="15" t="str">
        <f t="shared" si="500"/>
        <v/>
      </c>
      <c r="X1414" s="15" t="str">
        <f t="shared" si="501"/>
        <v/>
      </c>
      <c r="Y1414" s="15" t="str">
        <f t="shared" si="502"/>
        <v/>
      </c>
      <c r="Z1414" s="15">
        <f t="shared" si="503"/>
        <v>0</v>
      </c>
      <c r="AA1414" s="15" t="str">
        <f t="shared" si="504"/>
        <v>3800,SINT-TRUIDEN,Melveren,</v>
      </c>
      <c r="AB1414" s="15" t="str">
        <f t="shared" si="505"/>
        <v/>
      </c>
    </row>
    <row r="1415" spans="1:28" x14ac:dyDescent="0.2">
      <c r="A1415">
        <v>207</v>
      </c>
      <c r="B1415">
        <v>170</v>
      </c>
      <c r="C1415">
        <v>3800</v>
      </c>
      <c r="D1415" t="s">
        <v>1863</v>
      </c>
      <c r="E1415" t="s">
        <v>1876</v>
      </c>
      <c r="F1415" t="str">
        <f t="shared" si="484"/>
        <v>3800,SINT-TRUIDEN,Metsteren,</v>
      </c>
      <c r="G1415">
        <f t="shared" si="485"/>
        <v>207</v>
      </c>
      <c r="H1415">
        <f t="shared" si="485"/>
        <v>170</v>
      </c>
      <c r="I1415" s="15" t="str">
        <f t="shared" si="486"/>
        <v/>
      </c>
      <c r="J1415" s="15" t="str">
        <f t="shared" si="487"/>
        <v/>
      </c>
      <c r="K1415" s="15">
        <f t="shared" si="488"/>
        <v>0</v>
      </c>
      <c r="L1415" s="15" t="str">
        <f t="shared" si="489"/>
        <v>3800,SINT-TRUIDEN,Metsteren,</v>
      </c>
      <c r="M1415" s="15" t="str">
        <f t="shared" si="490"/>
        <v/>
      </c>
      <c r="N1415" s="15" t="str">
        <f t="shared" si="491"/>
        <v/>
      </c>
      <c r="O1415" s="15" t="str">
        <f t="shared" si="492"/>
        <v/>
      </c>
      <c r="P1415" s="15">
        <f t="shared" si="493"/>
        <v>0</v>
      </c>
      <c r="Q1415" s="15" t="str">
        <f t="shared" si="494"/>
        <v>3800,SINT-TRUIDEN,Metsteren,</v>
      </c>
      <c r="R1415" s="15" t="str">
        <f t="shared" si="495"/>
        <v/>
      </c>
      <c r="S1415" s="15" t="str">
        <f t="shared" si="496"/>
        <v/>
      </c>
      <c r="T1415" s="15" t="str">
        <f t="shared" si="497"/>
        <v/>
      </c>
      <c r="U1415" s="15">
        <f t="shared" si="498"/>
        <v>0</v>
      </c>
      <c r="V1415" s="15" t="str">
        <f t="shared" si="499"/>
        <v>3800,SINT-TRUIDEN,Metsteren,</v>
      </c>
      <c r="W1415" s="15" t="str">
        <f t="shared" si="500"/>
        <v/>
      </c>
      <c r="X1415" s="15" t="str">
        <f t="shared" si="501"/>
        <v/>
      </c>
      <c r="Y1415" s="15" t="str">
        <f t="shared" si="502"/>
        <v/>
      </c>
      <c r="Z1415" s="15">
        <f t="shared" si="503"/>
        <v>0</v>
      </c>
      <c r="AA1415" s="15" t="str">
        <f t="shared" si="504"/>
        <v>3800,SINT-TRUIDEN,Metsteren,</v>
      </c>
      <c r="AB1415" s="15" t="str">
        <f t="shared" si="505"/>
        <v/>
      </c>
    </row>
    <row r="1416" spans="1:28" x14ac:dyDescent="0.2">
      <c r="A1416">
        <v>212</v>
      </c>
      <c r="B1416">
        <v>168</v>
      </c>
      <c r="C1416">
        <v>3800</v>
      </c>
      <c r="D1416" t="s">
        <v>1863</v>
      </c>
      <c r="E1416" t="s">
        <v>1877</v>
      </c>
      <c r="F1416" t="str">
        <f t="shared" si="484"/>
        <v>3800,SINT-TRUIDEN,Ooie,</v>
      </c>
      <c r="G1416">
        <f t="shared" si="485"/>
        <v>212</v>
      </c>
      <c r="H1416">
        <f t="shared" si="485"/>
        <v>168</v>
      </c>
      <c r="I1416" s="15" t="str">
        <f t="shared" si="486"/>
        <v/>
      </c>
      <c r="J1416" s="15" t="str">
        <f t="shared" si="487"/>
        <v/>
      </c>
      <c r="K1416" s="15">
        <f t="shared" si="488"/>
        <v>0</v>
      </c>
      <c r="L1416" s="15" t="str">
        <f t="shared" si="489"/>
        <v>3800,SINT-TRUIDEN,Ooie,</v>
      </c>
      <c r="M1416" s="15" t="str">
        <f t="shared" si="490"/>
        <v/>
      </c>
      <c r="N1416" s="15" t="str">
        <f t="shared" si="491"/>
        <v/>
      </c>
      <c r="O1416" s="15" t="str">
        <f t="shared" si="492"/>
        <v/>
      </c>
      <c r="P1416" s="15">
        <f t="shared" si="493"/>
        <v>0</v>
      </c>
      <c r="Q1416" s="15" t="str">
        <f t="shared" si="494"/>
        <v>3800,SINT-TRUIDEN,Ooie,</v>
      </c>
      <c r="R1416" s="15" t="str">
        <f t="shared" si="495"/>
        <v/>
      </c>
      <c r="S1416" s="15" t="str">
        <f t="shared" si="496"/>
        <v/>
      </c>
      <c r="T1416" s="15" t="str">
        <f t="shared" si="497"/>
        <v/>
      </c>
      <c r="U1416" s="15">
        <f t="shared" si="498"/>
        <v>0</v>
      </c>
      <c r="V1416" s="15" t="str">
        <f t="shared" si="499"/>
        <v>3800,SINT-TRUIDEN,Ooie,</v>
      </c>
      <c r="W1416" s="15" t="str">
        <f t="shared" si="500"/>
        <v/>
      </c>
      <c r="X1416" s="15" t="str">
        <f t="shared" si="501"/>
        <v/>
      </c>
      <c r="Y1416" s="15" t="str">
        <f t="shared" si="502"/>
        <v/>
      </c>
      <c r="Z1416" s="15">
        <f t="shared" si="503"/>
        <v>0</v>
      </c>
      <c r="AA1416" s="15" t="str">
        <f t="shared" si="504"/>
        <v>3800,SINT-TRUIDEN,Ooie,</v>
      </c>
      <c r="AB1416" s="15" t="str">
        <f t="shared" si="505"/>
        <v/>
      </c>
    </row>
    <row r="1417" spans="1:28" x14ac:dyDescent="0.2">
      <c r="A1417">
        <v>211</v>
      </c>
      <c r="B1417">
        <v>167</v>
      </c>
      <c r="C1417">
        <v>3800</v>
      </c>
      <c r="D1417" t="s">
        <v>1863</v>
      </c>
      <c r="E1417" t="s">
        <v>1878</v>
      </c>
      <c r="F1417" t="str">
        <f t="shared" si="484"/>
        <v>3800,SINT-TRUIDEN,Ordingen,</v>
      </c>
      <c r="G1417">
        <f t="shared" si="485"/>
        <v>211</v>
      </c>
      <c r="H1417">
        <f t="shared" si="485"/>
        <v>167</v>
      </c>
      <c r="I1417" s="15" t="str">
        <f t="shared" si="486"/>
        <v/>
      </c>
      <c r="J1417" s="15" t="str">
        <f t="shared" si="487"/>
        <v/>
      </c>
      <c r="K1417" s="15">
        <f t="shared" si="488"/>
        <v>0</v>
      </c>
      <c r="L1417" s="15" t="str">
        <f t="shared" si="489"/>
        <v>3800,SINT-TRUIDEN,Ordingen,</v>
      </c>
      <c r="M1417" s="15" t="str">
        <f t="shared" si="490"/>
        <v/>
      </c>
      <c r="N1417" s="15" t="str">
        <f t="shared" si="491"/>
        <v/>
      </c>
      <c r="O1417" s="15" t="str">
        <f t="shared" si="492"/>
        <v/>
      </c>
      <c r="P1417" s="15">
        <f t="shared" si="493"/>
        <v>0</v>
      </c>
      <c r="Q1417" s="15" t="str">
        <f t="shared" si="494"/>
        <v>3800,SINT-TRUIDEN,Ordingen,</v>
      </c>
      <c r="R1417" s="15" t="str">
        <f t="shared" si="495"/>
        <v/>
      </c>
      <c r="S1417" s="15" t="str">
        <f t="shared" si="496"/>
        <v/>
      </c>
      <c r="T1417" s="15" t="str">
        <f t="shared" si="497"/>
        <v/>
      </c>
      <c r="U1417" s="15">
        <f t="shared" si="498"/>
        <v>0</v>
      </c>
      <c r="V1417" s="15" t="str">
        <f t="shared" si="499"/>
        <v>3800,SINT-TRUIDEN,Ordingen,</v>
      </c>
      <c r="W1417" s="15" t="str">
        <f t="shared" si="500"/>
        <v/>
      </c>
      <c r="X1417" s="15" t="str">
        <f t="shared" si="501"/>
        <v/>
      </c>
      <c r="Y1417" s="15" t="str">
        <f t="shared" si="502"/>
        <v/>
      </c>
      <c r="Z1417" s="15">
        <f t="shared" si="503"/>
        <v>0</v>
      </c>
      <c r="AA1417" s="15" t="str">
        <f t="shared" si="504"/>
        <v>3800,SINT-TRUIDEN,Ordingen,</v>
      </c>
      <c r="AB1417" s="15" t="str">
        <f t="shared" si="505"/>
        <v/>
      </c>
    </row>
    <row r="1418" spans="1:28" x14ac:dyDescent="0.2">
      <c r="A1418">
        <v>211</v>
      </c>
      <c r="B1418">
        <v>164</v>
      </c>
      <c r="C1418">
        <v>3800</v>
      </c>
      <c r="D1418" t="s">
        <v>1863</v>
      </c>
      <c r="E1418" t="s">
        <v>1879</v>
      </c>
      <c r="F1418" t="str">
        <f t="shared" si="484"/>
        <v>3800,SINT-TRUIDEN,Safraanberg,</v>
      </c>
      <c r="G1418">
        <f t="shared" si="485"/>
        <v>211</v>
      </c>
      <c r="H1418">
        <f t="shared" si="485"/>
        <v>164</v>
      </c>
      <c r="I1418" s="15" t="str">
        <f t="shared" si="486"/>
        <v/>
      </c>
      <c r="J1418" s="15" t="str">
        <f t="shared" si="487"/>
        <v/>
      </c>
      <c r="K1418" s="15">
        <f t="shared" si="488"/>
        <v>0</v>
      </c>
      <c r="L1418" s="15" t="str">
        <f t="shared" si="489"/>
        <v>3800,SINT-TRUIDEN,Safraanberg,</v>
      </c>
      <c r="M1418" s="15" t="str">
        <f t="shared" si="490"/>
        <v/>
      </c>
      <c r="N1418" s="15" t="str">
        <f t="shared" si="491"/>
        <v/>
      </c>
      <c r="O1418" s="15" t="str">
        <f t="shared" si="492"/>
        <v/>
      </c>
      <c r="P1418" s="15">
        <f t="shared" si="493"/>
        <v>0</v>
      </c>
      <c r="Q1418" s="15" t="str">
        <f t="shared" si="494"/>
        <v>3800,SINT-TRUIDEN,Safraanberg,</v>
      </c>
      <c r="R1418" s="15" t="str">
        <f t="shared" si="495"/>
        <v/>
      </c>
      <c r="S1418" s="15" t="str">
        <f t="shared" si="496"/>
        <v/>
      </c>
      <c r="T1418" s="15" t="str">
        <f t="shared" si="497"/>
        <v/>
      </c>
      <c r="U1418" s="15">
        <f t="shared" si="498"/>
        <v>0</v>
      </c>
      <c r="V1418" s="15" t="str">
        <f t="shared" si="499"/>
        <v>3800,SINT-TRUIDEN,Safraanberg,</v>
      </c>
      <c r="W1418" s="15" t="str">
        <f t="shared" si="500"/>
        <v/>
      </c>
      <c r="X1418" s="15" t="str">
        <f t="shared" si="501"/>
        <v/>
      </c>
      <c r="Y1418" s="15" t="str">
        <f t="shared" si="502"/>
        <v/>
      </c>
      <c r="Z1418" s="15">
        <f t="shared" si="503"/>
        <v>0</v>
      </c>
      <c r="AA1418" s="15" t="str">
        <f t="shared" si="504"/>
        <v>3800,SINT-TRUIDEN,Safraanberg,</v>
      </c>
      <c r="AB1418" s="15" t="str">
        <f t="shared" si="505"/>
        <v/>
      </c>
    </row>
    <row r="1419" spans="1:28" x14ac:dyDescent="0.2">
      <c r="A1419">
        <v>211</v>
      </c>
      <c r="B1419">
        <v>170</v>
      </c>
      <c r="C1419">
        <v>3800</v>
      </c>
      <c r="D1419" t="s">
        <v>1863</v>
      </c>
      <c r="E1419" t="s">
        <v>1880</v>
      </c>
      <c r="F1419" t="str">
        <f t="shared" si="484"/>
        <v>3800,SINT-TRUIDEN,Senselberg,</v>
      </c>
      <c r="G1419">
        <f t="shared" si="485"/>
        <v>211</v>
      </c>
      <c r="H1419">
        <f t="shared" si="485"/>
        <v>170</v>
      </c>
      <c r="I1419" s="15" t="str">
        <f t="shared" si="486"/>
        <v/>
      </c>
      <c r="J1419" s="15" t="str">
        <f t="shared" si="487"/>
        <v/>
      </c>
      <c r="K1419" s="15">
        <f t="shared" si="488"/>
        <v>0</v>
      </c>
      <c r="L1419" s="15" t="str">
        <f t="shared" si="489"/>
        <v>3800,SINT-TRUIDEN,Senselberg,</v>
      </c>
      <c r="M1419" s="15" t="str">
        <f t="shared" si="490"/>
        <v/>
      </c>
      <c r="N1419" s="15" t="str">
        <f t="shared" si="491"/>
        <v/>
      </c>
      <c r="O1419" s="15" t="str">
        <f t="shared" si="492"/>
        <v/>
      </c>
      <c r="P1419" s="15">
        <f t="shared" si="493"/>
        <v>0</v>
      </c>
      <c r="Q1419" s="15" t="str">
        <f t="shared" si="494"/>
        <v>3800,SINT-TRUIDEN,Senselberg,</v>
      </c>
      <c r="R1419" s="15" t="str">
        <f t="shared" si="495"/>
        <v/>
      </c>
      <c r="S1419" s="15" t="str">
        <f t="shared" si="496"/>
        <v/>
      </c>
      <c r="T1419" s="15" t="str">
        <f t="shared" si="497"/>
        <v/>
      </c>
      <c r="U1419" s="15">
        <f t="shared" si="498"/>
        <v>0</v>
      </c>
      <c r="V1419" s="15" t="str">
        <f t="shared" si="499"/>
        <v>3800,SINT-TRUIDEN,Senselberg,</v>
      </c>
      <c r="W1419" s="15" t="str">
        <f t="shared" si="500"/>
        <v/>
      </c>
      <c r="X1419" s="15" t="str">
        <f t="shared" si="501"/>
        <v/>
      </c>
      <c r="Y1419" s="15" t="str">
        <f t="shared" si="502"/>
        <v/>
      </c>
      <c r="Z1419" s="15">
        <f t="shared" si="503"/>
        <v>0</v>
      </c>
      <c r="AA1419" s="15" t="str">
        <f t="shared" si="504"/>
        <v>3800,SINT-TRUIDEN,Senselberg,</v>
      </c>
      <c r="AB1419" s="15" t="str">
        <f t="shared" si="505"/>
        <v/>
      </c>
    </row>
    <row r="1420" spans="1:28" x14ac:dyDescent="0.2">
      <c r="A1420">
        <v>207</v>
      </c>
      <c r="B1420">
        <v>169</v>
      </c>
      <c r="C1420">
        <v>3800</v>
      </c>
      <c r="D1420" t="s">
        <v>1863</v>
      </c>
      <c r="E1420" t="s">
        <v>1881</v>
      </c>
      <c r="F1420" t="str">
        <f t="shared" si="484"/>
        <v>3800,SINT-TRUIDEN,Sint-Truiden,</v>
      </c>
      <c r="G1420">
        <f t="shared" si="485"/>
        <v>207</v>
      </c>
      <c r="H1420">
        <f t="shared" si="485"/>
        <v>169</v>
      </c>
      <c r="I1420" s="15" t="str">
        <f t="shared" si="486"/>
        <v/>
      </c>
      <c r="J1420" s="15" t="str">
        <f t="shared" si="487"/>
        <v/>
      </c>
      <c r="K1420" s="15">
        <f t="shared" si="488"/>
        <v>0</v>
      </c>
      <c r="L1420" s="15" t="str">
        <f t="shared" si="489"/>
        <v>3800,SINT-TRUIDEN,Sint-Truiden,</v>
      </c>
      <c r="M1420" s="15" t="str">
        <f t="shared" si="490"/>
        <v/>
      </c>
      <c r="N1420" s="15" t="str">
        <f t="shared" si="491"/>
        <v/>
      </c>
      <c r="O1420" s="15" t="str">
        <f t="shared" si="492"/>
        <v/>
      </c>
      <c r="P1420" s="15">
        <f t="shared" si="493"/>
        <v>0</v>
      </c>
      <c r="Q1420" s="15" t="str">
        <f t="shared" si="494"/>
        <v>3800,SINT-TRUIDEN,Sint-Truiden,</v>
      </c>
      <c r="R1420" s="15" t="str">
        <f t="shared" si="495"/>
        <v/>
      </c>
      <c r="S1420" s="15" t="str">
        <f t="shared" si="496"/>
        <v/>
      </c>
      <c r="T1420" s="15" t="str">
        <f t="shared" si="497"/>
        <v/>
      </c>
      <c r="U1420" s="15">
        <f t="shared" si="498"/>
        <v>0</v>
      </c>
      <c r="V1420" s="15" t="str">
        <f t="shared" si="499"/>
        <v>3800,SINT-TRUIDEN,Sint-Truiden,</v>
      </c>
      <c r="W1420" s="15" t="str">
        <f t="shared" si="500"/>
        <v/>
      </c>
      <c r="X1420" s="15" t="str">
        <f t="shared" si="501"/>
        <v/>
      </c>
      <c r="Y1420" s="15" t="str">
        <f t="shared" si="502"/>
        <v/>
      </c>
      <c r="Z1420" s="15">
        <f t="shared" si="503"/>
        <v>0</v>
      </c>
      <c r="AA1420" s="15" t="str">
        <f t="shared" si="504"/>
        <v>3800,SINT-TRUIDEN,Sint-Truiden,</v>
      </c>
      <c r="AB1420" s="15" t="str">
        <f t="shared" si="505"/>
        <v/>
      </c>
    </row>
    <row r="1421" spans="1:28" x14ac:dyDescent="0.2">
      <c r="A1421">
        <v>211</v>
      </c>
      <c r="B1421">
        <v>169</v>
      </c>
      <c r="C1421">
        <v>3800</v>
      </c>
      <c r="D1421" t="s">
        <v>1863</v>
      </c>
      <c r="E1421" t="s">
        <v>1882</v>
      </c>
      <c r="F1421" t="str">
        <f t="shared" si="484"/>
        <v>3800,SINT-TRUIDEN,Zepperen,</v>
      </c>
      <c r="G1421">
        <f t="shared" si="485"/>
        <v>211</v>
      </c>
      <c r="H1421">
        <f t="shared" si="485"/>
        <v>169</v>
      </c>
      <c r="I1421" s="15" t="str">
        <f t="shared" si="486"/>
        <v/>
      </c>
      <c r="J1421" s="15" t="str">
        <f t="shared" si="487"/>
        <v/>
      </c>
      <c r="K1421" s="15">
        <f t="shared" si="488"/>
        <v>0</v>
      </c>
      <c r="L1421" s="15" t="str">
        <f t="shared" si="489"/>
        <v>3800,SINT-TRUIDEN,Zepperen,</v>
      </c>
      <c r="M1421" s="15" t="str">
        <f t="shared" si="490"/>
        <v/>
      </c>
      <c r="N1421" s="15" t="str">
        <f t="shared" si="491"/>
        <v/>
      </c>
      <c r="O1421" s="15" t="str">
        <f t="shared" si="492"/>
        <v/>
      </c>
      <c r="P1421" s="15">
        <f t="shared" si="493"/>
        <v>0</v>
      </c>
      <c r="Q1421" s="15" t="str">
        <f t="shared" si="494"/>
        <v>3800,SINT-TRUIDEN,Zepperen,</v>
      </c>
      <c r="R1421" s="15" t="str">
        <f t="shared" si="495"/>
        <v/>
      </c>
      <c r="S1421" s="15" t="str">
        <f t="shared" si="496"/>
        <v/>
      </c>
      <c r="T1421" s="15" t="str">
        <f t="shared" si="497"/>
        <v/>
      </c>
      <c r="U1421" s="15">
        <f t="shared" si="498"/>
        <v>0</v>
      </c>
      <c r="V1421" s="15" t="str">
        <f t="shared" si="499"/>
        <v>3800,SINT-TRUIDEN,Zepperen,</v>
      </c>
      <c r="W1421" s="15" t="str">
        <f t="shared" si="500"/>
        <v/>
      </c>
      <c r="X1421" s="15" t="str">
        <f t="shared" si="501"/>
        <v/>
      </c>
      <c r="Y1421" s="15" t="str">
        <f t="shared" si="502"/>
        <v/>
      </c>
      <c r="Z1421" s="15">
        <f t="shared" si="503"/>
        <v>0</v>
      </c>
      <c r="AA1421" s="15" t="str">
        <f t="shared" si="504"/>
        <v>3800,SINT-TRUIDEN,Zepperen,</v>
      </c>
      <c r="AB1421" s="15" t="str">
        <f t="shared" si="505"/>
        <v/>
      </c>
    </row>
    <row r="1422" spans="1:28" x14ac:dyDescent="0.2">
      <c r="A1422">
        <v>205</v>
      </c>
      <c r="B1422">
        <v>170</v>
      </c>
      <c r="C1422">
        <v>3803</v>
      </c>
      <c r="D1422" t="s">
        <v>1863</v>
      </c>
      <c r="E1422" t="s">
        <v>1883</v>
      </c>
      <c r="F1422" t="str">
        <f t="shared" si="484"/>
        <v>3803,SINT-TRUIDEN,Duras,</v>
      </c>
      <c r="G1422">
        <f t="shared" si="485"/>
        <v>205</v>
      </c>
      <c r="H1422">
        <f t="shared" si="485"/>
        <v>170</v>
      </c>
      <c r="I1422" s="15" t="str">
        <f t="shared" si="486"/>
        <v/>
      </c>
      <c r="J1422" s="15" t="str">
        <f t="shared" si="487"/>
        <v/>
      </c>
      <c r="K1422" s="15">
        <f t="shared" si="488"/>
        <v>0</v>
      </c>
      <c r="L1422" s="15" t="str">
        <f t="shared" si="489"/>
        <v>3803,SINT-TRUIDEN,Duras,</v>
      </c>
      <c r="M1422" s="15" t="str">
        <f t="shared" si="490"/>
        <v/>
      </c>
      <c r="N1422" s="15" t="str">
        <f t="shared" si="491"/>
        <v/>
      </c>
      <c r="O1422" s="15" t="str">
        <f t="shared" si="492"/>
        <v/>
      </c>
      <c r="P1422" s="15">
        <f t="shared" si="493"/>
        <v>0</v>
      </c>
      <c r="Q1422" s="15" t="str">
        <f t="shared" si="494"/>
        <v>3803,SINT-TRUIDEN,Duras,</v>
      </c>
      <c r="R1422" s="15" t="str">
        <f t="shared" si="495"/>
        <v/>
      </c>
      <c r="S1422" s="15" t="str">
        <f t="shared" si="496"/>
        <v/>
      </c>
      <c r="T1422" s="15" t="str">
        <f t="shared" si="497"/>
        <v/>
      </c>
      <c r="U1422" s="15">
        <f t="shared" si="498"/>
        <v>0</v>
      </c>
      <c r="V1422" s="15" t="str">
        <f t="shared" si="499"/>
        <v>3803,SINT-TRUIDEN,Duras,</v>
      </c>
      <c r="W1422" s="15" t="str">
        <f t="shared" si="500"/>
        <v/>
      </c>
      <c r="X1422" s="15" t="str">
        <f t="shared" si="501"/>
        <v/>
      </c>
      <c r="Y1422" s="15" t="str">
        <f t="shared" si="502"/>
        <v/>
      </c>
      <c r="Z1422" s="15">
        <f t="shared" si="503"/>
        <v>0</v>
      </c>
      <c r="AA1422" s="15" t="str">
        <f t="shared" si="504"/>
        <v>3803,SINT-TRUIDEN,Duras,</v>
      </c>
      <c r="AB1422" s="15" t="str">
        <f t="shared" si="505"/>
        <v/>
      </c>
    </row>
    <row r="1423" spans="1:28" x14ac:dyDescent="0.2">
      <c r="A1423">
        <v>206</v>
      </c>
      <c r="B1423">
        <v>169</v>
      </c>
      <c r="C1423">
        <v>3803</v>
      </c>
      <c r="D1423" t="s">
        <v>1863</v>
      </c>
      <c r="E1423" t="s">
        <v>1884</v>
      </c>
      <c r="F1423" t="str">
        <f t="shared" si="484"/>
        <v>3803,SINT-TRUIDEN,Gorsem,</v>
      </c>
      <c r="G1423">
        <f t="shared" si="485"/>
        <v>206</v>
      </c>
      <c r="H1423">
        <f t="shared" si="485"/>
        <v>169</v>
      </c>
      <c r="I1423" s="15" t="str">
        <f t="shared" si="486"/>
        <v/>
      </c>
      <c r="J1423" s="15" t="str">
        <f t="shared" si="487"/>
        <v/>
      </c>
      <c r="K1423" s="15">
        <f t="shared" si="488"/>
        <v>0</v>
      </c>
      <c r="L1423" s="15" t="str">
        <f t="shared" si="489"/>
        <v>3803,SINT-TRUIDEN,Gorsem,</v>
      </c>
      <c r="M1423" s="15" t="str">
        <f t="shared" si="490"/>
        <v/>
      </c>
      <c r="N1423" s="15" t="str">
        <f t="shared" si="491"/>
        <v/>
      </c>
      <c r="O1423" s="15" t="str">
        <f t="shared" si="492"/>
        <v/>
      </c>
      <c r="P1423" s="15">
        <f t="shared" si="493"/>
        <v>0</v>
      </c>
      <c r="Q1423" s="15" t="str">
        <f t="shared" si="494"/>
        <v>3803,SINT-TRUIDEN,Gorsem,</v>
      </c>
      <c r="R1423" s="15" t="str">
        <f t="shared" si="495"/>
        <v/>
      </c>
      <c r="S1423" s="15" t="str">
        <f t="shared" si="496"/>
        <v/>
      </c>
      <c r="T1423" s="15" t="str">
        <f t="shared" si="497"/>
        <v/>
      </c>
      <c r="U1423" s="15">
        <f t="shared" si="498"/>
        <v>0</v>
      </c>
      <c r="V1423" s="15" t="str">
        <f t="shared" si="499"/>
        <v>3803,SINT-TRUIDEN,Gorsem,</v>
      </c>
      <c r="W1423" s="15" t="str">
        <f t="shared" si="500"/>
        <v/>
      </c>
      <c r="X1423" s="15" t="str">
        <f t="shared" si="501"/>
        <v/>
      </c>
      <c r="Y1423" s="15" t="str">
        <f t="shared" si="502"/>
        <v/>
      </c>
      <c r="Z1423" s="15">
        <f t="shared" si="503"/>
        <v>0</v>
      </c>
      <c r="AA1423" s="15" t="str">
        <f t="shared" si="504"/>
        <v>3803,SINT-TRUIDEN,Gorsem,</v>
      </c>
      <c r="AB1423" s="15" t="str">
        <f t="shared" si="505"/>
        <v/>
      </c>
    </row>
    <row r="1424" spans="1:28" x14ac:dyDescent="0.2">
      <c r="A1424">
        <v>205</v>
      </c>
      <c r="B1424">
        <v>171</v>
      </c>
      <c r="C1424">
        <v>3803</v>
      </c>
      <c r="D1424" t="s">
        <v>1863</v>
      </c>
      <c r="E1424" t="s">
        <v>1885</v>
      </c>
      <c r="F1424" t="str">
        <f t="shared" si="484"/>
        <v>3803,SINT-TRUIDEN,Ossenweg,</v>
      </c>
      <c r="G1424">
        <f t="shared" si="485"/>
        <v>205</v>
      </c>
      <c r="H1424">
        <f t="shared" si="485"/>
        <v>171</v>
      </c>
      <c r="I1424" s="15" t="str">
        <f t="shared" si="486"/>
        <v/>
      </c>
      <c r="J1424" s="15" t="str">
        <f t="shared" si="487"/>
        <v/>
      </c>
      <c r="K1424" s="15">
        <f t="shared" si="488"/>
        <v>0</v>
      </c>
      <c r="L1424" s="15" t="str">
        <f t="shared" si="489"/>
        <v>3803,SINT-TRUIDEN,Ossenweg,</v>
      </c>
      <c r="M1424" s="15" t="str">
        <f t="shared" si="490"/>
        <v/>
      </c>
      <c r="N1424" s="15" t="str">
        <f t="shared" si="491"/>
        <v/>
      </c>
      <c r="O1424" s="15" t="str">
        <f t="shared" si="492"/>
        <v/>
      </c>
      <c r="P1424" s="15">
        <f t="shared" si="493"/>
        <v>0</v>
      </c>
      <c r="Q1424" s="15" t="str">
        <f t="shared" si="494"/>
        <v>3803,SINT-TRUIDEN,Ossenweg,</v>
      </c>
      <c r="R1424" s="15" t="str">
        <f t="shared" si="495"/>
        <v/>
      </c>
      <c r="S1424" s="15" t="str">
        <f t="shared" si="496"/>
        <v/>
      </c>
      <c r="T1424" s="15" t="str">
        <f t="shared" si="497"/>
        <v/>
      </c>
      <c r="U1424" s="15">
        <f t="shared" si="498"/>
        <v>0</v>
      </c>
      <c r="V1424" s="15" t="str">
        <f t="shared" si="499"/>
        <v>3803,SINT-TRUIDEN,Ossenweg,</v>
      </c>
      <c r="W1424" s="15" t="str">
        <f t="shared" si="500"/>
        <v/>
      </c>
      <c r="X1424" s="15" t="str">
        <f t="shared" si="501"/>
        <v/>
      </c>
      <c r="Y1424" s="15" t="str">
        <f t="shared" si="502"/>
        <v/>
      </c>
      <c r="Z1424" s="15">
        <f t="shared" si="503"/>
        <v>0</v>
      </c>
      <c r="AA1424" s="15" t="str">
        <f t="shared" si="504"/>
        <v>3803,SINT-TRUIDEN,Ossenweg,</v>
      </c>
      <c r="AB1424" s="15" t="str">
        <f t="shared" si="505"/>
        <v/>
      </c>
    </row>
    <row r="1425" spans="1:28" x14ac:dyDescent="0.2">
      <c r="A1425">
        <v>205</v>
      </c>
      <c r="B1425">
        <v>171</v>
      </c>
      <c r="C1425">
        <v>3803</v>
      </c>
      <c r="D1425" t="s">
        <v>1863</v>
      </c>
      <c r="E1425" t="s">
        <v>1886</v>
      </c>
      <c r="F1425" t="str">
        <f t="shared" si="484"/>
        <v>3803,SINT-TRUIDEN,Runkelen,</v>
      </c>
      <c r="G1425">
        <f t="shared" si="485"/>
        <v>205</v>
      </c>
      <c r="H1425">
        <f t="shared" si="485"/>
        <v>171</v>
      </c>
      <c r="I1425" s="15" t="str">
        <f t="shared" si="486"/>
        <v/>
      </c>
      <c r="J1425" s="15" t="str">
        <f t="shared" si="487"/>
        <v/>
      </c>
      <c r="K1425" s="15">
        <f t="shared" si="488"/>
        <v>0</v>
      </c>
      <c r="L1425" s="15" t="str">
        <f t="shared" si="489"/>
        <v>3803,SINT-TRUIDEN,Runkelen,</v>
      </c>
      <c r="M1425" s="15" t="str">
        <f t="shared" si="490"/>
        <v/>
      </c>
      <c r="N1425" s="15" t="str">
        <f t="shared" si="491"/>
        <v/>
      </c>
      <c r="O1425" s="15" t="str">
        <f t="shared" si="492"/>
        <v/>
      </c>
      <c r="P1425" s="15">
        <f t="shared" si="493"/>
        <v>0</v>
      </c>
      <c r="Q1425" s="15" t="str">
        <f t="shared" si="494"/>
        <v>3803,SINT-TRUIDEN,Runkelen,</v>
      </c>
      <c r="R1425" s="15" t="str">
        <f t="shared" si="495"/>
        <v/>
      </c>
      <c r="S1425" s="15" t="str">
        <f t="shared" si="496"/>
        <v/>
      </c>
      <c r="T1425" s="15" t="str">
        <f t="shared" si="497"/>
        <v/>
      </c>
      <c r="U1425" s="15">
        <f t="shared" si="498"/>
        <v>0</v>
      </c>
      <c r="V1425" s="15" t="str">
        <f t="shared" si="499"/>
        <v>3803,SINT-TRUIDEN,Runkelen,</v>
      </c>
      <c r="W1425" s="15" t="str">
        <f t="shared" si="500"/>
        <v/>
      </c>
      <c r="X1425" s="15" t="str">
        <f t="shared" si="501"/>
        <v/>
      </c>
      <c r="Y1425" s="15" t="str">
        <f t="shared" si="502"/>
        <v/>
      </c>
      <c r="Z1425" s="15">
        <f t="shared" si="503"/>
        <v>0</v>
      </c>
      <c r="AA1425" s="15" t="str">
        <f t="shared" si="504"/>
        <v>3803,SINT-TRUIDEN,Runkelen,</v>
      </c>
      <c r="AB1425" s="15" t="str">
        <f t="shared" si="505"/>
        <v/>
      </c>
    </row>
    <row r="1426" spans="1:28" x14ac:dyDescent="0.2">
      <c r="A1426">
        <v>205</v>
      </c>
      <c r="B1426">
        <v>168</v>
      </c>
      <c r="C1426">
        <v>3803</v>
      </c>
      <c r="D1426" t="s">
        <v>1863</v>
      </c>
      <c r="E1426" t="s">
        <v>1887</v>
      </c>
      <c r="F1426" t="str">
        <f t="shared" si="484"/>
        <v>3803,SINT-TRUIDEN,Wilderen,</v>
      </c>
      <c r="G1426">
        <f t="shared" si="485"/>
        <v>205</v>
      </c>
      <c r="H1426">
        <f t="shared" si="485"/>
        <v>168</v>
      </c>
      <c r="I1426" s="15" t="str">
        <f t="shared" si="486"/>
        <v/>
      </c>
      <c r="J1426" s="15" t="str">
        <f t="shared" si="487"/>
        <v/>
      </c>
      <c r="K1426" s="15">
        <f t="shared" si="488"/>
        <v>0</v>
      </c>
      <c r="L1426" s="15" t="str">
        <f t="shared" si="489"/>
        <v>3803,SINT-TRUIDEN,Wilderen,</v>
      </c>
      <c r="M1426" s="15" t="str">
        <f t="shared" si="490"/>
        <v/>
      </c>
      <c r="N1426" s="15" t="str">
        <f t="shared" si="491"/>
        <v/>
      </c>
      <c r="O1426" s="15" t="str">
        <f t="shared" si="492"/>
        <v/>
      </c>
      <c r="P1426" s="15">
        <f t="shared" si="493"/>
        <v>0</v>
      </c>
      <c r="Q1426" s="15" t="str">
        <f t="shared" si="494"/>
        <v>3803,SINT-TRUIDEN,Wilderen,</v>
      </c>
      <c r="R1426" s="15" t="str">
        <f t="shared" si="495"/>
        <v/>
      </c>
      <c r="S1426" s="15" t="str">
        <f t="shared" si="496"/>
        <v/>
      </c>
      <c r="T1426" s="15" t="str">
        <f t="shared" si="497"/>
        <v/>
      </c>
      <c r="U1426" s="15">
        <f t="shared" si="498"/>
        <v>0</v>
      </c>
      <c r="V1426" s="15" t="str">
        <f t="shared" si="499"/>
        <v>3803,SINT-TRUIDEN,Wilderen,</v>
      </c>
      <c r="W1426" s="15" t="str">
        <f t="shared" si="500"/>
        <v/>
      </c>
      <c r="X1426" s="15" t="str">
        <f t="shared" si="501"/>
        <v/>
      </c>
      <c r="Y1426" s="15" t="str">
        <f t="shared" si="502"/>
        <v/>
      </c>
      <c r="Z1426" s="15">
        <f t="shared" si="503"/>
        <v>0</v>
      </c>
      <c r="AA1426" s="15" t="str">
        <f t="shared" si="504"/>
        <v>3803,SINT-TRUIDEN,Wilderen,</v>
      </c>
      <c r="AB1426" s="15" t="str">
        <f t="shared" si="505"/>
        <v/>
      </c>
    </row>
    <row r="1427" spans="1:28" x14ac:dyDescent="0.2">
      <c r="A1427">
        <v>204</v>
      </c>
      <c r="B1427">
        <v>163</v>
      </c>
      <c r="C1427">
        <v>3806</v>
      </c>
      <c r="D1427" t="s">
        <v>1863</v>
      </c>
      <c r="E1427" t="s">
        <v>1888</v>
      </c>
      <c r="F1427" t="str">
        <f t="shared" si="484"/>
        <v>3806,SINT-TRUIDEN,Velm,</v>
      </c>
      <c r="G1427">
        <f t="shared" si="485"/>
        <v>204</v>
      </c>
      <c r="H1427">
        <f t="shared" si="485"/>
        <v>163</v>
      </c>
      <c r="I1427" s="15" t="str">
        <f t="shared" si="486"/>
        <v/>
      </c>
      <c r="J1427" s="15" t="str">
        <f t="shared" si="487"/>
        <v/>
      </c>
      <c r="K1427" s="15">
        <f t="shared" si="488"/>
        <v>0</v>
      </c>
      <c r="L1427" s="15" t="str">
        <f t="shared" si="489"/>
        <v>3806,SINT-TRUIDEN,Velm,</v>
      </c>
      <c r="M1427" s="15" t="str">
        <f t="shared" si="490"/>
        <v/>
      </c>
      <c r="N1427" s="15" t="str">
        <f t="shared" si="491"/>
        <v/>
      </c>
      <c r="O1427" s="15" t="str">
        <f t="shared" si="492"/>
        <v/>
      </c>
      <c r="P1427" s="15">
        <f t="shared" si="493"/>
        <v>0</v>
      </c>
      <c r="Q1427" s="15" t="str">
        <f t="shared" si="494"/>
        <v>3806,SINT-TRUIDEN,Velm,</v>
      </c>
      <c r="R1427" s="15" t="str">
        <f t="shared" si="495"/>
        <v/>
      </c>
      <c r="S1427" s="15" t="str">
        <f t="shared" si="496"/>
        <v/>
      </c>
      <c r="T1427" s="15" t="str">
        <f t="shared" si="497"/>
        <v/>
      </c>
      <c r="U1427" s="15">
        <f t="shared" si="498"/>
        <v>0</v>
      </c>
      <c r="V1427" s="15" t="str">
        <f t="shared" si="499"/>
        <v>3806,SINT-TRUIDEN,Velm,</v>
      </c>
      <c r="W1427" s="15" t="str">
        <f t="shared" si="500"/>
        <v/>
      </c>
      <c r="X1427" s="15" t="str">
        <f t="shared" si="501"/>
        <v/>
      </c>
      <c r="Y1427" s="15" t="str">
        <f t="shared" si="502"/>
        <v/>
      </c>
      <c r="Z1427" s="15">
        <f t="shared" si="503"/>
        <v>0</v>
      </c>
      <c r="AA1427" s="15" t="str">
        <f t="shared" si="504"/>
        <v>3806,SINT-TRUIDEN,Velm,</v>
      </c>
      <c r="AB1427" s="15" t="str">
        <f t="shared" si="505"/>
        <v/>
      </c>
    </row>
    <row r="1428" spans="1:28" x14ac:dyDescent="0.2">
      <c r="A1428">
        <v>217</v>
      </c>
      <c r="B1428">
        <v>168</v>
      </c>
      <c r="C1428">
        <v>3830</v>
      </c>
      <c r="D1428" t="s">
        <v>1889</v>
      </c>
      <c r="E1428" t="s">
        <v>1890</v>
      </c>
      <c r="F1428" t="str">
        <f t="shared" si="484"/>
        <v>3830,WELLEN,Berlingen,</v>
      </c>
      <c r="G1428">
        <f t="shared" si="485"/>
        <v>217</v>
      </c>
      <c r="H1428">
        <f t="shared" si="485"/>
        <v>168</v>
      </c>
      <c r="I1428" s="15" t="str">
        <f t="shared" si="486"/>
        <v/>
      </c>
      <c r="J1428" s="15" t="str">
        <f t="shared" si="487"/>
        <v/>
      </c>
      <c r="K1428" s="15">
        <f t="shared" si="488"/>
        <v>0</v>
      </c>
      <c r="L1428" s="15" t="str">
        <f t="shared" si="489"/>
        <v>3830,WELLEN,Berlingen,</v>
      </c>
      <c r="M1428" s="15" t="str">
        <f t="shared" si="490"/>
        <v/>
      </c>
      <c r="N1428" s="15" t="str">
        <f t="shared" si="491"/>
        <v/>
      </c>
      <c r="O1428" s="15" t="str">
        <f t="shared" si="492"/>
        <v/>
      </c>
      <c r="P1428" s="15">
        <f t="shared" si="493"/>
        <v>0</v>
      </c>
      <c r="Q1428" s="15" t="str">
        <f t="shared" si="494"/>
        <v>3830,WELLEN,Berlingen,</v>
      </c>
      <c r="R1428" s="15" t="str">
        <f t="shared" si="495"/>
        <v/>
      </c>
      <c r="S1428" s="15" t="str">
        <f t="shared" si="496"/>
        <v/>
      </c>
      <c r="T1428" s="15" t="str">
        <f t="shared" si="497"/>
        <v/>
      </c>
      <c r="U1428" s="15">
        <f t="shared" si="498"/>
        <v>0</v>
      </c>
      <c r="V1428" s="15" t="str">
        <f t="shared" si="499"/>
        <v>3830,WELLEN,Berlingen,</v>
      </c>
      <c r="W1428" s="15" t="str">
        <f t="shared" si="500"/>
        <v/>
      </c>
      <c r="X1428" s="15" t="str">
        <f t="shared" si="501"/>
        <v/>
      </c>
      <c r="Y1428" s="15" t="str">
        <f t="shared" si="502"/>
        <v/>
      </c>
      <c r="Z1428" s="15">
        <f t="shared" si="503"/>
        <v>0</v>
      </c>
      <c r="AA1428" s="15" t="str">
        <f t="shared" si="504"/>
        <v>3830,WELLEN,Berlingen,</v>
      </c>
      <c r="AB1428" s="15" t="str">
        <f t="shared" si="505"/>
        <v/>
      </c>
    </row>
    <row r="1429" spans="1:28" x14ac:dyDescent="0.2">
      <c r="A1429">
        <v>218</v>
      </c>
      <c r="B1429">
        <v>170</v>
      </c>
      <c r="C1429">
        <v>3830</v>
      </c>
      <c r="D1429" t="s">
        <v>1889</v>
      </c>
      <c r="E1429" t="s">
        <v>1058</v>
      </c>
      <c r="F1429" t="str">
        <f t="shared" si="484"/>
        <v>3830,WELLEN,Overbroek,</v>
      </c>
      <c r="G1429">
        <f t="shared" si="485"/>
        <v>218</v>
      </c>
      <c r="H1429">
        <f t="shared" si="485"/>
        <v>170</v>
      </c>
      <c r="I1429" s="15" t="str">
        <f t="shared" si="486"/>
        <v/>
      </c>
      <c r="J1429" s="15" t="str">
        <f t="shared" si="487"/>
        <v/>
      </c>
      <c r="K1429" s="15">
        <f t="shared" si="488"/>
        <v>0</v>
      </c>
      <c r="L1429" s="15" t="str">
        <f t="shared" si="489"/>
        <v>3830,WELLEN,Overbroek,</v>
      </c>
      <c r="M1429" s="15" t="str">
        <f t="shared" si="490"/>
        <v/>
      </c>
      <c r="N1429" s="15" t="str">
        <f t="shared" si="491"/>
        <v/>
      </c>
      <c r="O1429" s="15" t="str">
        <f t="shared" si="492"/>
        <v/>
      </c>
      <c r="P1429" s="15">
        <f t="shared" si="493"/>
        <v>0</v>
      </c>
      <c r="Q1429" s="15" t="str">
        <f t="shared" si="494"/>
        <v>3830,WELLEN,Overbroek,</v>
      </c>
      <c r="R1429" s="15" t="str">
        <f t="shared" si="495"/>
        <v/>
      </c>
      <c r="S1429" s="15" t="str">
        <f t="shared" si="496"/>
        <v/>
      </c>
      <c r="T1429" s="15" t="str">
        <f t="shared" si="497"/>
        <v/>
      </c>
      <c r="U1429" s="15">
        <f t="shared" si="498"/>
        <v>0</v>
      </c>
      <c r="V1429" s="15" t="str">
        <f t="shared" si="499"/>
        <v>3830,WELLEN,Overbroek,</v>
      </c>
      <c r="W1429" s="15" t="str">
        <f t="shared" si="500"/>
        <v/>
      </c>
      <c r="X1429" s="15" t="str">
        <f t="shared" si="501"/>
        <v/>
      </c>
      <c r="Y1429" s="15" t="str">
        <f t="shared" si="502"/>
        <v/>
      </c>
      <c r="Z1429" s="15">
        <f t="shared" si="503"/>
        <v>0</v>
      </c>
      <c r="AA1429" s="15" t="str">
        <f t="shared" si="504"/>
        <v>3830,WELLEN,Overbroek,</v>
      </c>
      <c r="AB1429" s="15" t="str">
        <f t="shared" si="505"/>
        <v/>
      </c>
    </row>
    <row r="1430" spans="1:28" x14ac:dyDescent="0.2">
      <c r="A1430">
        <v>220</v>
      </c>
      <c r="B1430">
        <v>170</v>
      </c>
      <c r="C1430">
        <v>3830</v>
      </c>
      <c r="D1430" t="s">
        <v>1889</v>
      </c>
      <c r="E1430" t="s">
        <v>1891</v>
      </c>
      <c r="F1430" t="str">
        <f t="shared" si="484"/>
        <v>3830,WELLEN,Vrolingen,</v>
      </c>
      <c r="G1430">
        <f t="shared" si="485"/>
        <v>220</v>
      </c>
      <c r="H1430">
        <f t="shared" si="485"/>
        <v>170</v>
      </c>
      <c r="I1430" s="15" t="str">
        <f t="shared" si="486"/>
        <v/>
      </c>
      <c r="J1430" s="15" t="str">
        <f t="shared" si="487"/>
        <v/>
      </c>
      <c r="K1430" s="15">
        <f t="shared" si="488"/>
        <v>0</v>
      </c>
      <c r="L1430" s="15" t="str">
        <f t="shared" si="489"/>
        <v>3830,WELLEN,Vrolingen,</v>
      </c>
      <c r="M1430" s="15" t="str">
        <f t="shared" si="490"/>
        <v/>
      </c>
      <c r="N1430" s="15" t="str">
        <f t="shared" si="491"/>
        <v/>
      </c>
      <c r="O1430" s="15" t="str">
        <f t="shared" si="492"/>
        <v/>
      </c>
      <c r="P1430" s="15">
        <f t="shared" si="493"/>
        <v>0</v>
      </c>
      <c r="Q1430" s="15" t="str">
        <f t="shared" si="494"/>
        <v>3830,WELLEN,Vrolingen,</v>
      </c>
      <c r="R1430" s="15" t="str">
        <f t="shared" si="495"/>
        <v/>
      </c>
      <c r="S1430" s="15" t="str">
        <f t="shared" si="496"/>
        <v/>
      </c>
      <c r="T1430" s="15" t="str">
        <f t="shared" si="497"/>
        <v/>
      </c>
      <c r="U1430" s="15">
        <f t="shared" si="498"/>
        <v>0</v>
      </c>
      <c r="V1430" s="15" t="str">
        <f t="shared" si="499"/>
        <v>3830,WELLEN,Vrolingen,</v>
      </c>
      <c r="W1430" s="15" t="str">
        <f t="shared" si="500"/>
        <v/>
      </c>
      <c r="X1430" s="15" t="str">
        <f t="shared" si="501"/>
        <v/>
      </c>
      <c r="Y1430" s="15" t="str">
        <f t="shared" si="502"/>
        <v/>
      </c>
      <c r="Z1430" s="15">
        <f t="shared" si="503"/>
        <v>0</v>
      </c>
      <c r="AA1430" s="15" t="str">
        <f t="shared" si="504"/>
        <v>3830,WELLEN,Vrolingen,</v>
      </c>
      <c r="AB1430" s="15" t="str">
        <f t="shared" si="505"/>
        <v/>
      </c>
    </row>
    <row r="1431" spans="1:28" x14ac:dyDescent="0.2">
      <c r="A1431">
        <v>219</v>
      </c>
      <c r="B1431">
        <v>170</v>
      </c>
      <c r="C1431">
        <v>3830</v>
      </c>
      <c r="D1431" t="s">
        <v>1889</v>
      </c>
      <c r="E1431" t="s">
        <v>1892</v>
      </c>
      <c r="F1431" t="str">
        <f t="shared" si="484"/>
        <v>3830,WELLEN,Wellen,</v>
      </c>
      <c r="G1431">
        <f t="shared" si="485"/>
        <v>219</v>
      </c>
      <c r="H1431">
        <f t="shared" si="485"/>
        <v>170</v>
      </c>
      <c r="I1431" s="15" t="str">
        <f t="shared" si="486"/>
        <v/>
      </c>
      <c r="J1431" s="15" t="str">
        <f t="shared" si="487"/>
        <v/>
      </c>
      <c r="K1431" s="15">
        <f t="shared" si="488"/>
        <v>0</v>
      </c>
      <c r="L1431" s="15" t="str">
        <f t="shared" si="489"/>
        <v>3830,WELLEN,Wellen,</v>
      </c>
      <c r="M1431" s="15" t="str">
        <f t="shared" si="490"/>
        <v/>
      </c>
      <c r="N1431" s="15" t="str">
        <f t="shared" si="491"/>
        <v/>
      </c>
      <c r="O1431" s="15" t="str">
        <f t="shared" si="492"/>
        <v/>
      </c>
      <c r="P1431" s="15">
        <f t="shared" si="493"/>
        <v>0</v>
      </c>
      <c r="Q1431" s="15" t="str">
        <f t="shared" si="494"/>
        <v>3830,WELLEN,Wellen,</v>
      </c>
      <c r="R1431" s="15" t="str">
        <f t="shared" si="495"/>
        <v/>
      </c>
      <c r="S1431" s="15" t="str">
        <f t="shared" si="496"/>
        <v/>
      </c>
      <c r="T1431" s="15" t="str">
        <f t="shared" si="497"/>
        <v/>
      </c>
      <c r="U1431" s="15">
        <f t="shared" si="498"/>
        <v>0</v>
      </c>
      <c r="V1431" s="15" t="str">
        <f t="shared" si="499"/>
        <v>3830,WELLEN,Wellen,</v>
      </c>
      <c r="W1431" s="15" t="str">
        <f t="shared" si="500"/>
        <v/>
      </c>
      <c r="X1431" s="15" t="str">
        <f t="shared" si="501"/>
        <v/>
      </c>
      <c r="Y1431" s="15" t="str">
        <f t="shared" si="502"/>
        <v/>
      </c>
      <c r="Z1431" s="15">
        <f t="shared" si="503"/>
        <v>0</v>
      </c>
      <c r="AA1431" s="15" t="str">
        <f t="shared" si="504"/>
        <v>3830,WELLEN,Wellen,</v>
      </c>
      <c r="AB1431" s="15" t="str">
        <f t="shared" si="505"/>
        <v/>
      </c>
    </row>
    <row r="1432" spans="1:28" x14ac:dyDescent="0.2">
      <c r="A1432">
        <v>218</v>
      </c>
      <c r="B1432">
        <v>170</v>
      </c>
      <c r="C1432">
        <v>3831</v>
      </c>
      <c r="D1432" t="s">
        <v>1889</v>
      </c>
      <c r="E1432" t="s">
        <v>1893</v>
      </c>
      <c r="F1432" t="str">
        <f t="shared" si="484"/>
        <v>3831,WELLEN,Herten,</v>
      </c>
      <c r="G1432">
        <f t="shared" si="485"/>
        <v>218</v>
      </c>
      <c r="H1432">
        <f t="shared" si="485"/>
        <v>170</v>
      </c>
      <c r="I1432" s="15" t="str">
        <f t="shared" si="486"/>
        <v/>
      </c>
      <c r="J1432" s="15" t="str">
        <f t="shared" si="487"/>
        <v/>
      </c>
      <c r="K1432" s="15">
        <f t="shared" si="488"/>
        <v>0</v>
      </c>
      <c r="L1432" s="15" t="str">
        <f t="shared" si="489"/>
        <v>3831,WELLEN,Herten,</v>
      </c>
      <c r="M1432" s="15" t="str">
        <f t="shared" si="490"/>
        <v/>
      </c>
      <c r="N1432" s="15" t="str">
        <f t="shared" si="491"/>
        <v/>
      </c>
      <c r="O1432" s="15" t="str">
        <f t="shared" si="492"/>
        <v/>
      </c>
      <c r="P1432" s="15">
        <f t="shared" si="493"/>
        <v>0</v>
      </c>
      <c r="Q1432" s="15" t="str">
        <f t="shared" si="494"/>
        <v>3831,WELLEN,Herten,</v>
      </c>
      <c r="R1432" s="15" t="str">
        <f t="shared" si="495"/>
        <v/>
      </c>
      <c r="S1432" s="15" t="str">
        <f t="shared" si="496"/>
        <v/>
      </c>
      <c r="T1432" s="15" t="str">
        <f t="shared" si="497"/>
        <v/>
      </c>
      <c r="U1432" s="15">
        <f t="shared" si="498"/>
        <v>0</v>
      </c>
      <c r="V1432" s="15" t="str">
        <f t="shared" si="499"/>
        <v>3831,WELLEN,Herten,</v>
      </c>
      <c r="W1432" s="15" t="str">
        <f t="shared" si="500"/>
        <v/>
      </c>
      <c r="X1432" s="15" t="str">
        <f t="shared" si="501"/>
        <v/>
      </c>
      <c r="Y1432" s="15" t="str">
        <f t="shared" si="502"/>
        <v/>
      </c>
      <c r="Z1432" s="15">
        <f t="shared" si="503"/>
        <v>0</v>
      </c>
      <c r="AA1432" s="15" t="str">
        <f t="shared" si="504"/>
        <v>3831,WELLEN,Herten,</v>
      </c>
      <c r="AB1432" s="15" t="str">
        <f t="shared" si="505"/>
        <v/>
      </c>
    </row>
    <row r="1433" spans="1:28" x14ac:dyDescent="0.2">
      <c r="A1433">
        <v>215</v>
      </c>
      <c r="B1433">
        <v>169</v>
      </c>
      <c r="C1433">
        <v>3832</v>
      </c>
      <c r="D1433" t="s">
        <v>1889</v>
      </c>
      <c r="E1433" t="s">
        <v>1894</v>
      </c>
      <c r="F1433" t="str">
        <f t="shared" si="484"/>
        <v>3832,WELLEN,Tereiken,</v>
      </c>
      <c r="G1433">
        <f t="shared" si="485"/>
        <v>215</v>
      </c>
      <c r="H1433">
        <f t="shared" si="485"/>
        <v>169</v>
      </c>
      <c r="I1433" s="15" t="str">
        <f t="shared" si="486"/>
        <v/>
      </c>
      <c r="J1433" s="15" t="str">
        <f t="shared" si="487"/>
        <v/>
      </c>
      <c r="K1433" s="15">
        <f t="shared" si="488"/>
        <v>0</v>
      </c>
      <c r="L1433" s="15" t="str">
        <f t="shared" si="489"/>
        <v>3832,WELLEN,Tereiken,</v>
      </c>
      <c r="M1433" s="15" t="str">
        <f t="shared" si="490"/>
        <v/>
      </c>
      <c r="N1433" s="15" t="str">
        <f t="shared" si="491"/>
        <v/>
      </c>
      <c r="O1433" s="15" t="str">
        <f t="shared" si="492"/>
        <v/>
      </c>
      <c r="P1433" s="15">
        <f t="shared" si="493"/>
        <v>0</v>
      </c>
      <c r="Q1433" s="15" t="str">
        <f t="shared" si="494"/>
        <v>3832,WELLEN,Tereiken,</v>
      </c>
      <c r="R1433" s="15" t="str">
        <f t="shared" si="495"/>
        <v/>
      </c>
      <c r="S1433" s="15" t="str">
        <f t="shared" si="496"/>
        <v/>
      </c>
      <c r="T1433" s="15" t="str">
        <f t="shared" si="497"/>
        <v/>
      </c>
      <c r="U1433" s="15">
        <f t="shared" si="498"/>
        <v>0</v>
      </c>
      <c r="V1433" s="15" t="str">
        <f t="shared" si="499"/>
        <v>3832,WELLEN,Tereiken,</v>
      </c>
      <c r="W1433" s="15" t="str">
        <f t="shared" si="500"/>
        <v/>
      </c>
      <c r="X1433" s="15" t="str">
        <f t="shared" si="501"/>
        <v/>
      </c>
      <c r="Y1433" s="15" t="str">
        <f t="shared" si="502"/>
        <v/>
      </c>
      <c r="Z1433" s="15">
        <f t="shared" si="503"/>
        <v>0</v>
      </c>
      <c r="AA1433" s="15" t="str">
        <f t="shared" si="504"/>
        <v>3832,WELLEN,Tereiken,</v>
      </c>
      <c r="AB1433" s="15" t="str">
        <f t="shared" si="505"/>
        <v/>
      </c>
    </row>
    <row r="1434" spans="1:28" x14ac:dyDescent="0.2">
      <c r="A1434">
        <v>216</v>
      </c>
      <c r="B1434">
        <v>171</v>
      </c>
      <c r="C1434">
        <v>3832</v>
      </c>
      <c r="D1434" t="s">
        <v>1889</v>
      </c>
      <c r="E1434" t="s">
        <v>1895</v>
      </c>
      <c r="F1434" t="str">
        <f t="shared" si="484"/>
        <v>3832,WELLEN,Ulbeek,</v>
      </c>
      <c r="G1434">
        <f t="shared" si="485"/>
        <v>216</v>
      </c>
      <c r="H1434">
        <f t="shared" si="485"/>
        <v>171</v>
      </c>
      <c r="I1434" s="15" t="str">
        <f t="shared" si="486"/>
        <v/>
      </c>
      <c r="J1434" s="15" t="str">
        <f t="shared" si="487"/>
        <v/>
      </c>
      <c r="K1434" s="15">
        <f t="shared" si="488"/>
        <v>0</v>
      </c>
      <c r="L1434" s="15" t="str">
        <f t="shared" si="489"/>
        <v>3832,WELLEN,Ulbeek,</v>
      </c>
      <c r="M1434" s="15" t="str">
        <f t="shared" si="490"/>
        <v/>
      </c>
      <c r="N1434" s="15" t="str">
        <f t="shared" si="491"/>
        <v/>
      </c>
      <c r="O1434" s="15" t="str">
        <f t="shared" si="492"/>
        <v/>
      </c>
      <c r="P1434" s="15">
        <f t="shared" si="493"/>
        <v>0</v>
      </c>
      <c r="Q1434" s="15" t="str">
        <f t="shared" si="494"/>
        <v>3832,WELLEN,Ulbeek,</v>
      </c>
      <c r="R1434" s="15" t="str">
        <f t="shared" si="495"/>
        <v/>
      </c>
      <c r="S1434" s="15" t="str">
        <f t="shared" si="496"/>
        <v/>
      </c>
      <c r="T1434" s="15" t="str">
        <f t="shared" si="497"/>
        <v/>
      </c>
      <c r="U1434" s="15">
        <f t="shared" si="498"/>
        <v>0</v>
      </c>
      <c r="V1434" s="15" t="str">
        <f t="shared" si="499"/>
        <v>3832,WELLEN,Ulbeek,</v>
      </c>
      <c r="W1434" s="15" t="str">
        <f t="shared" si="500"/>
        <v/>
      </c>
      <c r="X1434" s="15" t="str">
        <f t="shared" si="501"/>
        <v/>
      </c>
      <c r="Y1434" s="15" t="str">
        <f t="shared" si="502"/>
        <v/>
      </c>
      <c r="Z1434" s="15">
        <f t="shared" si="503"/>
        <v>0</v>
      </c>
      <c r="AA1434" s="15" t="str">
        <f t="shared" si="504"/>
        <v>3832,WELLEN,Ulbeek,</v>
      </c>
      <c r="AB1434" s="15" t="str">
        <f t="shared" si="505"/>
        <v/>
      </c>
    </row>
    <row r="1435" spans="1:28" x14ac:dyDescent="0.2">
      <c r="A1435">
        <v>221</v>
      </c>
      <c r="B1435">
        <v>165</v>
      </c>
      <c r="C1435">
        <v>3840</v>
      </c>
      <c r="D1435" t="s">
        <v>1896</v>
      </c>
      <c r="E1435" t="s">
        <v>1897</v>
      </c>
      <c r="F1435" t="str">
        <f t="shared" si="484"/>
        <v>3840,BORGLOON,Bommershoven,</v>
      </c>
      <c r="G1435">
        <f t="shared" si="485"/>
        <v>221</v>
      </c>
      <c r="H1435">
        <f t="shared" si="485"/>
        <v>165</v>
      </c>
      <c r="I1435" s="15" t="str">
        <f t="shared" si="486"/>
        <v/>
      </c>
      <c r="J1435" s="15" t="str">
        <f t="shared" si="487"/>
        <v/>
      </c>
      <c r="K1435" s="15">
        <f t="shared" si="488"/>
        <v>0</v>
      </c>
      <c r="L1435" s="15" t="str">
        <f t="shared" si="489"/>
        <v>3840,BORGLOON,Bommershoven,</v>
      </c>
      <c r="M1435" s="15" t="str">
        <f t="shared" si="490"/>
        <v/>
      </c>
      <c r="N1435" s="15" t="str">
        <f t="shared" si="491"/>
        <v/>
      </c>
      <c r="O1435" s="15" t="str">
        <f t="shared" si="492"/>
        <v/>
      </c>
      <c r="P1435" s="15">
        <f t="shared" si="493"/>
        <v>0</v>
      </c>
      <c r="Q1435" s="15" t="str">
        <f t="shared" si="494"/>
        <v>3840,BORGLOON,Bommershoven,</v>
      </c>
      <c r="R1435" s="15" t="str">
        <f t="shared" si="495"/>
        <v/>
      </c>
      <c r="S1435" s="15" t="str">
        <f t="shared" si="496"/>
        <v/>
      </c>
      <c r="T1435" s="15" t="str">
        <f t="shared" si="497"/>
        <v/>
      </c>
      <c r="U1435" s="15">
        <f t="shared" si="498"/>
        <v>0</v>
      </c>
      <c r="V1435" s="15" t="str">
        <f t="shared" si="499"/>
        <v>3840,BORGLOON,Bommershoven,</v>
      </c>
      <c r="W1435" s="15" t="str">
        <f t="shared" si="500"/>
        <v/>
      </c>
      <c r="X1435" s="15" t="str">
        <f t="shared" si="501"/>
        <v/>
      </c>
      <c r="Y1435" s="15" t="str">
        <f t="shared" si="502"/>
        <v/>
      </c>
      <c r="Z1435" s="15">
        <f t="shared" si="503"/>
        <v>0</v>
      </c>
      <c r="AA1435" s="15" t="str">
        <f t="shared" si="504"/>
        <v>3840,BORGLOON,Bommershoven,</v>
      </c>
      <c r="AB1435" s="15" t="str">
        <f t="shared" si="505"/>
        <v/>
      </c>
    </row>
    <row r="1436" spans="1:28" x14ac:dyDescent="0.2">
      <c r="A1436">
        <v>219</v>
      </c>
      <c r="B1436">
        <v>166</v>
      </c>
      <c r="C1436">
        <v>3840</v>
      </c>
      <c r="D1436" t="s">
        <v>1896</v>
      </c>
      <c r="E1436" t="s">
        <v>1898</v>
      </c>
      <c r="F1436" t="str">
        <f t="shared" si="484"/>
        <v>3840,BORGLOON,Borgloon,</v>
      </c>
      <c r="G1436">
        <f t="shared" si="485"/>
        <v>219</v>
      </c>
      <c r="H1436">
        <f t="shared" si="485"/>
        <v>166</v>
      </c>
      <c r="I1436" s="15" t="str">
        <f t="shared" si="486"/>
        <v/>
      </c>
      <c r="J1436" s="15" t="str">
        <f t="shared" si="487"/>
        <v/>
      </c>
      <c r="K1436" s="15">
        <f t="shared" si="488"/>
        <v>0</v>
      </c>
      <c r="L1436" s="15" t="str">
        <f t="shared" si="489"/>
        <v>3840,BORGLOON,Borgloon,</v>
      </c>
      <c r="M1436" s="15" t="str">
        <f t="shared" si="490"/>
        <v/>
      </c>
      <c r="N1436" s="15" t="str">
        <f t="shared" si="491"/>
        <v/>
      </c>
      <c r="O1436" s="15" t="str">
        <f t="shared" si="492"/>
        <v/>
      </c>
      <c r="P1436" s="15">
        <f t="shared" si="493"/>
        <v>0</v>
      </c>
      <c r="Q1436" s="15" t="str">
        <f t="shared" si="494"/>
        <v>3840,BORGLOON,Borgloon,</v>
      </c>
      <c r="R1436" s="15" t="str">
        <f t="shared" si="495"/>
        <v/>
      </c>
      <c r="S1436" s="15" t="str">
        <f t="shared" si="496"/>
        <v/>
      </c>
      <c r="T1436" s="15" t="str">
        <f t="shared" si="497"/>
        <v/>
      </c>
      <c r="U1436" s="15">
        <f t="shared" si="498"/>
        <v>0</v>
      </c>
      <c r="V1436" s="15" t="str">
        <f t="shared" si="499"/>
        <v>3840,BORGLOON,Borgloon,</v>
      </c>
      <c r="W1436" s="15" t="str">
        <f t="shared" si="500"/>
        <v/>
      </c>
      <c r="X1436" s="15" t="str">
        <f t="shared" si="501"/>
        <v/>
      </c>
      <c r="Y1436" s="15" t="str">
        <f t="shared" si="502"/>
        <v/>
      </c>
      <c r="Z1436" s="15">
        <f t="shared" si="503"/>
        <v>0</v>
      </c>
      <c r="AA1436" s="15" t="str">
        <f t="shared" si="504"/>
        <v>3840,BORGLOON,Borgloon,</v>
      </c>
      <c r="AB1436" s="15" t="str">
        <f t="shared" si="505"/>
        <v/>
      </c>
    </row>
    <row r="1437" spans="1:28" x14ac:dyDescent="0.2">
      <c r="A1437">
        <v>223</v>
      </c>
      <c r="B1437">
        <v>166</v>
      </c>
      <c r="C1437">
        <v>3840</v>
      </c>
      <c r="D1437" t="s">
        <v>1896</v>
      </c>
      <c r="E1437" t="s">
        <v>1899</v>
      </c>
      <c r="F1437" t="str">
        <f t="shared" si="484"/>
        <v>3840,BORGLOON,Broek,</v>
      </c>
      <c r="G1437">
        <f t="shared" si="485"/>
        <v>223</v>
      </c>
      <c r="H1437">
        <f t="shared" si="485"/>
        <v>166</v>
      </c>
      <c r="I1437" s="15" t="str">
        <f t="shared" si="486"/>
        <v/>
      </c>
      <c r="J1437" s="15" t="str">
        <f t="shared" si="487"/>
        <v/>
      </c>
      <c r="K1437" s="15">
        <f t="shared" si="488"/>
        <v>0</v>
      </c>
      <c r="L1437" s="15" t="str">
        <f t="shared" si="489"/>
        <v>3840,BORGLOON,Broek,</v>
      </c>
      <c r="M1437" s="15" t="str">
        <f t="shared" si="490"/>
        <v/>
      </c>
      <c r="N1437" s="15" t="str">
        <f t="shared" si="491"/>
        <v/>
      </c>
      <c r="O1437" s="15" t="str">
        <f t="shared" si="492"/>
        <v/>
      </c>
      <c r="P1437" s="15">
        <f t="shared" si="493"/>
        <v>0</v>
      </c>
      <c r="Q1437" s="15" t="str">
        <f t="shared" si="494"/>
        <v>3840,BORGLOON,Broek,</v>
      </c>
      <c r="R1437" s="15" t="str">
        <f t="shared" si="495"/>
        <v/>
      </c>
      <c r="S1437" s="15" t="str">
        <f t="shared" si="496"/>
        <v/>
      </c>
      <c r="T1437" s="15" t="str">
        <f t="shared" si="497"/>
        <v/>
      </c>
      <c r="U1437" s="15">
        <f t="shared" si="498"/>
        <v>0</v>
      </c>
      <c r="V1437" s="15" t="str">
        <f t="shared" si="499"/>
        <v>3840,BORGLOON,Broek,</v>
      </c>
      <c r="W1437" s="15" t="str">
        <f t="shared" si="500"/>
        <v/>
      </c>
      <c r="X1437" s="15" t="str">
        <f t="shared" si="501"/>
        <v/>
      </c>
      <c r="Y1437" s="15" t="str">
        <f t="shared" si="502"/>
        <v/>
      </c>
      <c r="Z1437" s="15">
        <f t="shared" si="503"/>
        <v>0</v>
      </c>
      <c r="AA1437" s="15" t="str">
        <f t="shared" si="504"/>
        <v>3840,BORGLOON,Broek,</v>
      </c>
      <c r="AB1437" s="15" t="str">
        <f t="shared" si="505"/>
        <v/>
      </c>
    </row>
    <row r="1438" spans="1:28" x14ac:dyDescent="0.2">
      <c r="A1438">
        <v>218</v>
      </c>
      <c r="B1438">
        <v>164</v>
      </c>
      <c r="C1438">
        <v>3840</v>
      </c>
      <c r="D1438" t="s">
        <v>1896</v>
      </c>
      <c r="E1438" t="s">
        <v>1900</v>
      </c>
      <c r="F1438" t="str">
        <f t="shared" si="484"/>
        <v>3840,BORGLOON,Broekom,</v>
      </c>
      <c r="G1438">
        <f t="shared" si="485"/>
        <v>218</v>
      </c>
      <c r="H1438">
        <f t="shared" si="485"/>
        <v>164</v>
      </c>
      <c r="I1438" s="15" t="str">
        <f t="shared" si="486"/>
        <v/>
      </c>
      <c r="J1438" s="15" t="str">
        <f t="shared" si="487"/>
        <v/>
      </c>
      <c r="K1438" s="15">
        <f t="shared" si="488"/>
        <v>0</v>
      </c>
      <c r="L1438" s="15" t="str">
        <f t="shared" si="489"/>
        <v>3840,BORGLOON,Broekom,</v>
      </c>
      <c r="M1438" s="15" t="str">
        <f t="shared" si="490"/>
        <v/>
      </c>
      <c r="N1438" s="15" t="str">
        <f t="shared" si="491"/>
        <v/>
      </c>
      <c r="O1438" s="15" t="str">
        <f t="shared" si="492"/>
        <v/>
      </c>
      <c r="P1438" s="15">
        <f t="shared" si="493"/>
        <v>0</v>
      </c>
      <c r="Q1438" s="15" t="str">
        <f t="shared" si="494"/>
        <v>3840,BORGLOON,Broekom,</v>
      </c>
      <c r="R1438" s="15" t="str">
        <f t="shared" si="495"/>
        <v/>
      </c>
      <c r="S1438" s="15" t="str">
        <f t="shared" si="496"/>
        <v/>
      </c>
      <c r="T1438" s="15" t="str">
        <f t="shared" si="497"/>
        <v/>
      </c>
      <c r="U1438" s="15">
        <f t="shared" si="498"/>
        <v>0</v>
      </c>
      <c r="V1438" s="15" t="str">
        <f t="shared" si="499"/>
        <v>3840,BORGLOON,Broekom,</v>
      </c>
      <c r="W1438" s="15" t="str">
        <f t="shared" si="500"/>
        <v/>
      </c>
      <c r="X1438" s="15" t="str">
        <f t="shared" si="501"/>
        <v/>
      </c>
      <c r="Y1438" s="15" t="str">
        <f t="shared" si="502"/>
        <v/>
      </c>
      <c r="Z1438" s="15">
        <f t="shared" si="503"/>
        <v>0</v>
      </c>
      <c r="AA1438" s="15" t="str">
        <f t="shared" si="504"/>
        <v>3840,BORGLOON,Broekom,</v>
      </c>
      <c r="AB1438" s="15" t="str">
        <f t="shared" si="505"/>
        <v/>
      </c>
    </row>
    <row r="1439" spans="1:28" x14ac:dyDescent="0.2">
      <c r="A1439">
        <v>222</v>
      </c>
      <c r="B1439">
        <v>168</v>
      </c>
      <c r="C1439">
        <v>3840</v>
      </c>
      <c r="D1439" t="s">
        <v>1896</v>
      </c>
      <c r="E1439" t="s">
        <v>1901</v>
      </c>
      <c r="F1439" t="str">
        <f t="shared" si="484"/>
        <v>3840,BORGLOON,Gors-Opleeuw,</v>
      </c>
      <c r="G1439">
        <f t="shared" si="485"/>
        <v>222</v>
      </c>
      <c r="H1439">
        <f t="shared" si="485"/>
        <v>168</v>
      </c>
      <c r="I1439" s="15" t="str">
        <f t="shared" si="486"/>
        <v/>
      </c>
      <c r="J1439" s="15" t="str">
        <f t="shared" si="487"/>
        <v/>
      </c>
      <c r="K1439" s="15">
        <f t="shared" si="488"/>
        <v>0</v>
      </c>
      <c r="L1439" s="15" t="str">
        <f t="shared" si="489"/>
        <v>3840,BORGLOON,Gors-Opleeuw,</v>
      </c>
      <c r="M1439" s="15" t="str">
        <f t="shared" si="490"/>
        <v/>
      </c>
      <c r="N1439" s="15" t="str">
        <f t="shared" si="491"/>
        <v/>
      </c>
      <c r="O1439" s="15" t="str">
        <f t="shared" si="492"/>
        <v/>
      </c>
      <c r="P1439" s="15">
        <f t="shared" si="493"/>
        <v>0</v>
      </c>
      <c r="Q1439" s="15" t="str">
        <f t="shared" si="494"/>
        <v>3840,BORGLOON,Gors-Opleeuw,</v>
      </c>
      <c r="R1439" s="15" t="str">
        <f t="shared" si="495"/>
        <v/>
      </c>
      <c r="S1439" s="15" t="str">
        <f t="shared" si="496"/>
        <v/>
      </c>
      <c r="T1439" s="15" t="str">
        <f t="shared" si="497"/>
        <v/>
      </c>
      <c r="U1439" s="15">
        <f t="shared" si="498"/>
        <v>0</v>
      </c>
      <c r="V1439" s="15" t="str">
        <f t="shared" si="499"/>
        <v>3840,BORGLOON,Gors-Opleeuw,</v>
      </c>
      <c r="W1439" s="15" t="str">
        <f t="shared" si="500"/>
        <v/>
      </c>
      <c r="X1439" s="15" t="str">
        <f t="shared" si="501"/>
        <v/>
      </c>
      <c r="Y1439" s="15" t="str">
        <f t="shared" si="502"/>
        <v/>
      </c>
      <c r="Z1439" s="15">
        <f t="shared" si="503"/>
        <v>0</v>
      </c>
      <c r="AA1439" s="15" t="str">
        <f t="shared" si="504"/>
        <v>3840,BORGLOON,Gors-Opleeuw,</v>
      </c>
      <c r="AB1439" s="15" t="str">
        <f t="shared" si="505"/>
        <v/>
      </c>
    </row>
    <row r="1440" spans="1:28" x14ac:dyDescent="0.2">
      <c r="A1440">
        <v>217</v>
      </c>
      <c r="B1440">
        <v>166</v>
      </c>
      <c r="C1440">
        <v>3840</v>
      </c>
      <c r="D1440" t="s">
        <v>1896</v>
      </c>
      <c r="E1440" t="s">
        <v>1902</v>
      </c>
      <c r="F1440" t="str">
        <f t="shared" si="484"/>
        <v>3840,BORGLOON,Gotem,</v>
      </c>
      <c r="G1440">
        <f t="shared" si="485"/>
        <v>217</v>
      </c>
      <c r="H1440">
        <f t="shared" si="485"/>
        <v>166</v>
      </c>
      <c r="I1440" s="15" t="str">
        <f t="shared" si="486"/>
        <v/>
      </c>
      <c r="J1440" s="15" t="str">
        <f t="shared" si="487"/>
        <v/>
      </c>
      <c r="K1440" s="15">
        <f t="shared" si="488"/>
        <v>0</v>
      </c>
      <c r="L1440" s="15" t="str">
        <f t="shared" si="489"/>
        <v>3840,BORGLOON,Gotem,</v>
      </c>
      <c r="M1440" s="15" t="str">
        <f t="shared" si="490"/>
        <v/>
      </c>
      <c r="N1440" s="15" t="str">
        <f t="shared" si="491"/>
        <v/>
      </c>
      <c r="O1440" s="15" t="str">
        <f t="shared" si="492"/>
        <v/>
      </c>
      <c r="P1440" s="15">
        <f t="shared" si="493"/>
        <v>0</v>
      </c>
      <c r="Q1440" s="15" t="str">
        <f t="shared" si="494"/>
        <v>3840,BORGLOON,Gotem,</v>
      </c>
      <c r="R1440" s="15" t="str">
        <f t="shared" si="495"/>
        <v/>
      </c>
      <c r="S1440" s="15" t="str">
        <f t="shared" si="496"/>
        <v/>
      </c>
      <c r="T1440" s="15" t="str">
        <f t="shared" si="497"/>
        <v/>
      </c>
      <c r="U1440" s="15">
        <f t="shared" si="498"/>
        <v>0</v>
      </c>
      <c r="V1440" s="15" t="str">
        <f t="shared" si="499"/>
        <v>3840,BORGLOON,Gotem,</v>
      </c>
      <c r="W1440" s="15" t="str">
        <f t="shared" si="500"/>
        <v/>
      </c>
      <c r="X1440" s="15" t="str">
        <f t="shared" si="501"/>
        <v/>
      </c>
      <c r="Y1440" s="15" t="str">
        <f t="shared" si="502"/>
        <v/>
      </c>
      <c r="Z1440" s="15">
        <f t="shared" si="503"/>
        <v>0</v>
      </c>
      <c r="AA1440" s="15" t="str">
        <f t="shared" si="504"/>
        <v>3840,BORGLOON,Gotem,</v>
      </c>
      <c r="AB1440" s="15" t="str">
        <f t="shared" si="505"/>
        <v/>
      </c>
    </row>
    <row r="1441" spans="1:28" x14ac:dyDescent="0.2">
      <c r="A1441">
        <v>220</v>
      </c>
      <c r="B1441">
        <v>165</v>
      </c>
      <c r="C1441">
        <v>3840</v>
      </c>
      <c r="D1441" t="s">
        <v>1896</v>
      </c>
      <c r="E1441" t="s">
        <v>1903</v>
      </c>
      <c r="F1441" t="str">
        <f t="shared" si="484"/>
        <v>3840,BORGLOON,Groot-Loon,</v>
      </c>
      <c r="G1441">
        <f t="shared" si="485"/>
        <v>220</v>
      </c>
      <c r="H1441">
        <f t="shared" si="485"/>
        <v>165</v>
      </c>
      <c r="I1441" s="15" t="str">
        <f t="shared" si="486"/>
        <v/>
      </c>
      <c r="J1441" s="15" t="str">
        <f t="shared" si="487"/>
        <v/>
      </c>
      <c r="K1441" s="15">
        <f t="shared" si="488"/>
        <v>0</v>
      </c>
      <c r="L1441" s="15" t="str">
        <f t="shared" si="489"/>
        <v>3840,BORGLOON,Groot-Loon,</v>
      </c>
      <c r="M1441" s="15" t="str">
        <f t="shared" si="490"/>
        <v/>
      </c>
      <c r="N1441" s="15" t="str">
        <f t="shared" si="491"/>
        <v/>
      </c>
      <c r="O1441" s="15" t="str">
        <f t="shared" si="492"/>
        <v/>
      </c>
      <c r="P1441" s="15">
        <f t="shared" si="493"/>
        <v>0</v>
      </c>
      <c r="Q1441" s="15" t="str">
        <f t="shared" si="494"/>
        <v>3840,BORGLOON,Groot-Loon,</v>
      </c>
      <c r="R1441" s="15" t="str">
        <f t="shared" si="495"/>
        <v/>
      </c>
      <c r="S1441" s="15" t="str">
        <f t="shared" si="496"/>
        <v/>
      </c>
      <c r="T1441" s="15" t="str">
        <f t="shared" si="497"/>
        <v/>
      </c>
      <c r="U1441" s="15">
        <f t="shared" si="498"/>
        <v>0</v>
      </c>
      <c r="V1441" s="15" t="str">
        <f t="shared" si="499"/>
        <v>3840,BORGLOON,Groot-Loon,</v>
      </c>
      <c r="W1441" s="15" t="str">
        <f t="shared" si="500"/>
        <v/>
      </c>
      <c r="X1441" s="15" t="str">
        <f t="shared" si="501"/>
        <v/>
      </c>
      <c r="Y1441" s="15" t="str">
        <f t="shared" si="502"/>
        <v/>
      </c>
      <c r="Z1441" s="15">
        <f t="shared" si="503"/>
        <v>0</v>
      </c>
      <c r="AA1441" s="15" t="str">
        <f t="shared" si="504"/>
        <v>3840,BORGLOON,Groot-Loon,</v>
      </c>
      <c r="AB1441" s="15" t="str">
        <f t="shared" si="505"/>
        <v/>
      </c>
    </row>
    <row r="1442" spans="1:28" x14ac:dyDescent="0.2">
      <c r="A1442">
        <v>223</v>
      </c>
      <c r="B1442">
        <v>165</v>
      </c>
      <c r="C1442">
        <v>3840</v>
      </c>
      <c r="D1442" t="s">
        <v>1896</v>
      </c>
      <c r="E1442" t="s">
        <v>334</v>
      </c>
      <c r="F1442" t="str">
        <f t="shared" si="484"/>
        <v>3840,BORGLOON,Haren,</v>
      </c>
      <c r="G1442">
        <f t="shared" si="485"/>
        <v>223</v>
      </c>
      <c r="H1442">
        <f t="shared" si="485"/>
        <v>165</v>
      </c>
      <c r="I1442" s="15" t="str">
        <f t="shared" si="486"/>
        <v/>
      </c>
      <c r="J1442" s="15" t="str">
        <f t="shared" si="487"/>
        <v/>
      </c>
      <c r="K1442" s="15">
        <f t="shared" si="488"/>
        <v>0</v>
      </c>
      <c r="L1442" s="15" t="str">
        <f t="shared" si="489"/>
        <v>3840,BORGLOON,Haren,</v>
      </c>
      <c r="M1442" s="15" t="str">
        <f t="shared" si="490"/>
        <v/>
      </c>
      <c r="N1442" s="15" t="str">
        <f t="shared" si="491"/>
        <v/>
      </c>
      <c r="O1442" s="15" t="str">
        <f t="shared" si="492"/>
        <v/>
      </c>
      <c r="P1442" s="15">
        <f t="shared" si="493"/>
        <v>0</v>
      </c>
      <c r="Q1442" s="15" t="str">
        <f t="shared" si="494"/>
        <v>3840,BORGLOON,Haren,</v>
      </c>
      <c r="R1442" s="15" t="str">
        <f t="shared" si="495"/>
        <v/>
      </c>
      <c r="S1442" s="15" t="str">
        <f t="shared" si="496"/>
        <v/>
      </c>
      <c r="T1442" s="15" t="str">
        <f t="shared" si="497"/>
        <v/>
      </c>
      <c r="U1442" s="15">
        <f t="shared" si="498"/>
        <v>0</v>
      </c>
      <c r="V1442" s="15" t="str">
        <f t="shared" si="499"/>
        <v>3840,BORGLOON,Haren,</v>
      </c>
      <c r="W1442" s="15" t="str">
        <f t="shared" si="500"/>
        <v/>
      </c>
      <c r="X1442" s="15" t="str">
        <f t="shared" si="501"/>
        <v/>
      </c>
      <c r="Y1442" s="15" t="str">
        <f t="shared" si="502"/>
        <v/>
      </c>
      <c r="Z1442" s="15">
        <f t="shared" si="503"/>
        <v>0</v>
      </c>
      <c r="AA1442" s="15" t="str">
        <f t="shared" si="504"/>
        <v>3840,BORGLOON,Haren,</v>
      </c>
      <c r="AB1442" s="15" t="str">
        <f t="shared" si="505"/>
        <v/>
      </c>
    </row>
    <row r="1443" spans="1:28" x14ac:dyDescent="0.2">
      <c r="A1443">
        <v>218</v>
      </c>
      <c r="B1443">
        <v>166</v>
      </c>
      <c r="C1443">
        <v>3840</v>
      </c>
      <c r="D1443" t="s">
        <v>1896</v>
      </c>
      <c r="E1443" t="s">
        <v>1904</v>
      </c>
      <c r="F1443" t="str">
        <f t="shared" si="484"/>
        <v>3840,BORGLOON,Hendrieken,</v>
      </c>
      <c r="G1443">
        <f t="shared" si="485"/>
        <v>218</v>
      </c>
      <c r="H1443">
        <f t="shared" si="485"/>
        <v>166</v>
      </c>
      <c r="I1443" s="15" t="str">
        <f t="shared" si="486"/>
        <v/>
      </c>
      <c r="J1443" s="15" t="str">
        <f t="shared" si="487"/>
        <v/>
      </c>
      <c r="K1443" s="15">
        <f t="shared" si="488"/>
        <v>0</v>
      </c>
      <c r="L1443" s="15" t="str">
        <f t="shared" si="489"/>
        <v>3840,BORGLOON,Hendrieken,</v>
      </c>
      <c r="M1443" s="15" t="str">
        <f t="shared" si="490"/>
        <v/>
      </c>
      <c r="N1443" s="15" t="str">
        <f t="shared" si="491"/>
        <v/>
      </c>
      <c r="O1443" s="15" t="str">
        <f t="shared" si="492"/>
        <v/>
      </c>
      <c r="P1443" s="15">
        <f t="shared" si="493"/>
        <v>0</v>
      </c>
      <c r="Q1443" s="15" t="str">
        <f t="shared" si="494"/>
        <v>3840,BORGLOON,Hendrieken,</v>
      </c>
      <c r="R1443" s="15" t="str">
        <f t="shared" si="495"/>
        <v/>
      </c>
      <c r="S1443" s="15" t="str">
        <f t="shared" si="496"/>
        <v/>
      </c>
      <c r="T1443" s="15" t="str">
        <f t="shared" si="497"/>
        <v/>
      </c>
      <c r="U1443" s="15">
        <f t="shared" si="498"/>
        <v>0</v>
      </c>
      <c r="V1443" s="15" t="str">
        <f t="shared" si="499"/>
        <v>3840,BORGLOON,Hendrieken,</v>
      </c>
      <c r="W1443" s="15" t="str">
        <f t="shared" si="500"/>
        <v/>
      </c>
      <c r="X1443" s="15" t="str">
        <f t="shared" si="501"/>
        <v/>
      </c>
      <c r="Y1443" s="15" t="str">
        <f t="shared" si="502"/>
        <v/>
      </c>
      <c r="Z1443" s="15">
        <f t="shared" si="503"/>
        <v>0</v>
      </c>
      <c r="AA1443" s="15" t="str">
        <f t="shared" si="504"/>
        <v>3840,BORGLOON,Hendrieken,</v>
      </c>
      <c r="AB1443" s="15" t="str">
        <f t="shared" si="505"/>
        <v/>
      </c>
    </row>
    <row r="1444" spans="1:28" x14ac:dyDescent="0.2">
      <c r="A1444">
        <v>214</v>
      </c>
      <c r="B1444">
        <v>167</v>
      </c>
      <c r="C1444">
        <v>3840</v>
      </c>
      <c r="D1444" t="s">
        <v>1896</v>
      </c>
      <c r="E1444" t="s">
        <v>1905</v>
      </c>
      <c r="F1444" t="str">
        <f t="shared" si="484"/>
        <v>3840,BORGLOON,Hoepertingen,</v>
      </c>
      <c r="G1444">
        <f t="shared" si="485"/>
        <v>214</v>
      </c>
      <c r="H1444">
        <f t="shared" si="485"/>
        <v>167</v>
      </c>
      <c r="I1444" s="15" t="str">
        <f t="shared" si="486"/>
        <v/>
      </c>
      <c r="J1444" s="15" t="str">
        <f t="shared" si="487"/>
        <v/>
      </c>
      <c r="K1444" s="15">
        <f t="shared" si="488"/>
        <v>0</v>
      </c>
      <c r="L1444" s="15" t="str">
        <f t="shared" si="489"/>
        <v>3840,BORGLOON,Hoepertingen,</v>
      </c>
      <c r="M1444" s="15" t="str">
        <f t="shared" si="490"/>
        <v/>
      </c>
      <c r="N1444" s="15" t="str">
        <f t="shared" si="491"/>
        <v/>
      </c>
      <c r="O1444" s="15" t="str">
        <f t="shared" si="492"/>
        <v/>
      </c>
      <c r="P1444" s="15">
        <f t="shared" si="493"/>
        <v>0</v>
      </c>
      <c r="Q1444" s="15" t="str">
        <f t="shared" si="494"/>
        <v>3840,BORGLOON,Hoepertingen,</v>
      </c>
      <c r="R1444" s="15" t="str">
        <f t="shared" si="495"/>
        <v/>
      </c>
      <c r="S1444" s="15" t="str">
        <f t="shared" si="496"/>
        <v/>
      </c>
      <c r="T1444" s="15" t="str">
        <f t="shared" si="497"/>
        <v/>
      </c>
      <c r="U1444" s="15">
        <f t="shared" si="498"/>
        <v>0</v>
      </c>
      <c r="V1444" s="15" t="str">
        <f t="shared" si="499"/>
        <v>3840,BORGLOON,Hoepertingen,</v>
      </c>
      <c r="W1444" s="15" t="str">
        <f t="shared" si="500"/>
        <v/>
      </c>
      <c r="X1444" s="15" t="str">
        <f t="shared" si="501"/>
        <v/>
      </c>
      <c r="Y1444" s="15" t="str">
        <f t="shared" si="502"/>
        <v/>
      </c>
      <c r="Z1444" s="15">
        <f t="shared" si="503"/>
        <v>0</v>
      </c>
      <c r="AA1444" s="15" t="str">
        <f t="shared" si="504"/>
        <v>3840,BORGLOON,Hoepertingen,</v>
      </c>
      <c r="AB1444" s="15" t="str">
        <f t="shared" si="505"/>
        <v/>
      </c>
    </row>
    <row r="1445" spans="1:28" x14ac:dyDescent="0.2">
      <c r="A1445">
        <v>222</v>
      </c>
      <c r="B1445">
        <v>166</v>
      </c>
      <c r="C1445">
        <v>3840</v>
      </c>
      <c r="D1445" t="s">
        <v>1896</v>
      </c>
      <c r="E1445" t="s">
        <v>1906</v>
      </c>
      <c r="F1445" t="str">
        <f t="shared" si="484"/>
        <v>3840,BORGLOON,Jesseren,</v>
      </c>
      <c r="G1445">
        <f t="shared" si="485"/>
        <v>222</v>
      </c>
      <c r="H1445">
        <f t="shared" si="485"/>
        <v>166</v>
      </c>
      <c r="I1445" s="15" t="str">
        <f t="shared" si="486"/>
        <v/>
      </c>
      <c r="J1445" s="15" t="str">
        <f t="shared" si="487"/>
        <v/>
      </c>
      <c r="K1445" s="15">
        <f t="shared" si="488"/>
        <v>0</v>
      </c>
      <c r="L1445" s="15" t="str">
        <f t="shared" si="489"/>
        <v>3840,BORGLOON,Jesseren,</v>
      </c>
      <c r="M1445" s="15" t="str">
        <f t="shared" si="490"/>
        <v/>
      </c>
      <c r="N1445" s="15" t="str">
        <f t="shared" si="491"/>
        <v/>
      </c>
      <c r="O1445" s="15" t="str">
        <f t="shared" si="492"/>
        <v/>
      </c>
      <c r="P1445" s="15">
        <f t="shared" si="493"/>
        <v>0</v>
      </c>
      <c r="Q1445" s="15" t="str">
        <f t="shared" si="494"/>
        <v>3840,BORGLOON,Jesseren,</v>
      </c>
      <c r="R1445" s="15" t="str">
        <f t="shared" si="495"/>
        <v/>
      </c>
      <c r="S1445" s="15" t="str">
        <f t="shared" si="496"/>
        <v/>
      </c>
      <c r="T1445" s="15" t="str">
        <f t="shared" si="497"/>
        <v/>
      </c>
      <c r="U1445" s="15">
        <f t="shared" si="498"/>
        <v>0</v>
      </c>
      <c r="V1445" s="15" t="str">
        <f t="shared" si="499"/>
        <v>3840,BORGLOON,Jesseren,</v>
      </c>
      <c r="W1445" s="15" t="str">
        <f t="shared" si="500"/>
        <v/>
      </c>
      <c r="X1445" s="15" t="str">
        <f t="shared" si="501"/>
        <v/>
      </c>
      <c r="Y1445" s="15" t="str">
        <f t="shared" si="502"/>
        <v/>
      </c>
      <c r="Z1445" s="15">
        <f t="shared" si="503"/>
        <v>0</v>
      </c>
      <c r="AA1445" s="15" t="str">
        <f t="shared" si="504"/>
        <v>3840,BORGLOON,Jesseren,</v>
      </c>
      <c r="AB1445" s="15" t="str">
        <f t="shared" si="505"/>
        <v/>
      </c>
    </row>
    <row r="1446" spans="1:28" x14ac:dyDescent="0.2">
      <c r="A1446">
        <v>220</v>
      </c>
      <c r="B1446">
        <v>168</v>
      </c>
      <c r="C1446">
        <v>3840</v>
      </c>
      <c r="D1446" t="s">
        <v>1896</v>
      </c>
      <c r="E1446" t="s">
        <v>1907</v>
      </c>
      <c r="F1446" t="str">
        <f t="shared" si="484"/>
        <v>3840,BORGLOON,Kerniel,</v>
      </c>
      <c r="G1446">
        <f t="shared" si="485"/>
        <v>220</v>
      </c>
      <c r="H1446">
        <f t="shared" si="485"/>
        <v>168</v>
      </c>
      <c r="I1446" s="15" t="str">
        <f t="shared" si="486"/>
        <v/>
      </c>
      <c r="J1446" s="15" t="str">
        <f t="shared" si="487"/>
        <v/>
      </c>
      <c r="K1446" s="15">
        <f t="shared" si="488"/>
        <v>0</v>
      </c>
      <c r="L1446" s="15" t="str">
        <f t="shared" si="489"/>
        <v>3840,BORGLOON,Kerniel,</v>
      </c>
      <c r="M1446" s="15" t="str">
        <f t="shared" si="490"/>
        <v/>
      </c>
      <c r="N1446" s="15" t="str">
        <f t="shared" si="491"/>
        <v/>
      </c>
      <c r="O1446" s="15" t="str">
        <f t="shared" si="492"/>
        <v/>
      </c>
      <c r="P1446" s="15">
        <f t="shared" si="493"/>
        <v>0</v>
      </c>
      <c r="Q1446" s="15" t="str">
        <f t="shared" si="494"/>
        <v>3840,BORGLOON,Kerniel,</v>
      </c>
      <c r="R1446" s="15" t="str">
        <f t="shared" si="495"/>
        <v/>
      </c>
      <c r="S1446" s="15" t="str">
        <f t="shared" si="496"/>
        <v/>
      </c>
      <c r="T1446" s="15" t="str">
        <f t="shared" si="497"/>
        <v/>
      </c>
      <c r="U1446" s="15">
        <f t="shared" si="498"/>
        <v>0</v>
      </c>
      <c r="V1446" s="15" t="str">
        <f t="shared" si="499"/>
        <v>3840,BORGLOON,Kerniel,</v>
      </c>
      <c r="W1446" s="15" t="str">
        <f t="shared" si="500"/>
        <v/>
      </c>
      <c r="X1446" s="15" t="str">
        <f t="shared" si="501"/>
        <v/>
      </c>
      <c r="Y1446" s="15" t="str">
        <f t="shared" si="502"/>
        <v/>
      </c>
      <c r="Z1446" s="15">
        <f t="shared" si="503"/>
        <v>0</v>
      </c>
      <c r="AA1446" s="15" t="str">
        <f t="shared" si="504"/>
        <v>3840,BORGLOON,Kerniel,</v>
      </c>
      <c r="AB1446" s="15" t="str">
        <f t="shared" si="505"/>
        <v/>
      </c>
    </row>
    <row r="1447" spans="1:28" x14ac:dyDescent="0.2">
      <c r="A1447">
        <v>220</v>
      </c>
      <c r="B1447">
        <v>169</v>
      </c>
      <c r="C1447">
        <v>3840</v>
      </c>
      <c r="D1447" t="s">
        <v>1896</v>
      </c>
      <c r="E1447" t="s">
        <v>1908</v>
      </c>
      <c r="F1447" t="str">
        <f t="shared" si="484"/>
        <v>3840,BORGLOON,Kolen,</v>
      </c>
      <c r="G1447">
        <f t="shared" si="485"/>
        <v>220</v>
      </c>
      <c r="H1447">
        <f t="shared" si="485"/>
        <v>169</v>
      </c>
      <c r="I1447" s="15" t="str">
        <f t="shared" si="486"/>
        <v/>
      </c>
      <c r="J1447" s="15" t="str">
        <f t="shared" si="487"/>
        <v/>
      </c>
      <c r="K1447" s="15">
        <f t="shared" si="488"/>
        <v>0</v>
      </c>
      <c r="L1447" s="15" t="str">
        <f t="shared" si="489"/>
        <v>3840,BORGLOON,Kolen,</v>
      </c>
      <c r="M1447" s="15" t="str">
        <f t="shared" si="490"/>
        <v/>
      </c>
      <c r="N1447" s="15" t="str">
        <f t="shared" si="491"/>
        <v/>
      </c>
      <c r="O1447" s="15" t="str">
        <f t="shared" si="492"/>
        <v/>
      </c>
      <c r="P1447" s="15">
        <f t="shared" si="493"/>
        <v>0</v>
      </c>
      <c r="Q1447" s="15" t="str">
        <f t="shared" si="494"/>
        <v>3840,BORGLOON,Kolen,</v>
      </c>
      <c r="R1447" s="15" t="str">
        <f t="shared" si="495"/>
        <v/>
      </c>
      <c r="S1447" s="15" t="str">
        <f t="shared" si="496"/>
        <v/>
      </c>
      <c r="T1447" s="15" t="str">
        <f t="shared" si="497"/>
        <v/>
      </c>
      <c r="U1447" s="15">
        <f t="shared" si="498"/>
        <v>0</v>
      </c>
      <c r="V1447" s="15" t="str">
        <f t="shared" si="499"/>
        <v>3840,BORGLOON,Kolen,</v>
      </c>
      <c r="W1447" s="15" t="str">
        <f t="shared" si="500"/>
        <v/>
      </c>
      <c r="X1447" s="15" t="str">
        <f t="shared" si="501"/>
        <v/>
      </c>
      <c r="Y1447" s="15" t="str">
        <f t="shared" si="502"/>
        <v/>
      </c>
      <c r="Z1447" s="15">
        <f t="shared" si="503"/>
        <v>0</v>
      </c>
      <c r="AA1447" s="15" t="str">
        <f t="shared" si="504"/>
        <v>3840,BORGLOON,Kolen,</v>
      </c>
      <c r="AB1447" s="15" t="str">
        <f t="shared" si="505"/>
        <v/>
      </c>
    </row>
    <row r="1448" spans="1:28" x14ac:dyDescent="0.2">
      <c r="A1448">
        <v>224</v>
      </c>
      <c r="B1448">
        <v>166</v>
      </c>
      <c r="C1448">
        <v>3840</v>
      </c>
      <c r="D1448" t="s">
        <v>1896</v>
      </c>
      <c r="E1448" t="s">
        <v>1784</v>
      </c>
      <c r="F1448" t="str">
        <f t="shared" si="484"/>
        <v>3840,BORGLOON,Kolmont,</v>
      </c>
      <c r="G1448">
        <f t="shared" si="485"/>
        <v>224</v>
      </c>
      <c r="H1448">
        <f t="shared" si="485"/>
        <v>166</v>
      </c>
      <c r="I1448" s="15" t="str">
        <f t="shared" si="486"/>
        <v/>
      </c>
      <c r="J1448" s="15" t="str">
        <f t="shared" si="487"/>
        <v/>
      </c>
      <c r="K1448" s="15">
        <f t="shared" si="488"/>
        <v>0</v>
      </c>
      <c r="L1448" s="15" t="str">
        <f t="shared" si="489"/>
        <v>3840,BORGLOON,Kolmont,</v>
      </c>
      <c r="M1448" s="15" t="str">
        <f t="shared" si="490"/>
        <v/>
      </c>
      <c r="N1448" s="15" t="str">
        <f t="shared" si="491"/>
        <v/>
      </c>
      <c r="O1448" s="15" t="str">
        <f t="shared" si="492"/>
        <v/>
      </c>
      <c r="P1448" s="15">
        <f t="shared" si="493"/>
        <v>0</v>
      </c>
      <c r="Q1448" s="15" t="str">
        <f t="shared" si="494"/>
        <v>3840,BORGLOON,Kolmont,</v>
      </c>
      <c r="R1448" s="15" t="str">
        <f t="shared" si="495"/>
        <v/>
      </c>
      <c r="S1448" s="15" t="str">
        <f t="shared" si="496"/>
        <v/>
      </c>
      <c r="T1448" s="15" t="str">
        <f t="shared" si="497"/>
        <v/>
      </c>
      <c r="U1448" s="15">
        <f t="shared" si="498"/>
        <v>0</v>
      </c>
      <c r="V1448" s="15" t="str">
        <f t="shared" si="499"/>
        <v>3840,BORGLOON,Kolmont,</v>
      </c>
      <c r="W1448" s="15" t="str">
        <f t="shared" si="500"/>
        <v/>
      </c>
      <c r="X1448" s="15" t="str">
        <f t="shared" si="501"/>
        <v/>
      </c>
      <c r="Y1448" s="15" t="str">
        <f t="shared" si="502"/>
        <v/>
      </c>
      <c r="Z1448" s="15">
        <f t="shared" si="503"/>
        <v>0</v>
      </c>
      <c r="AA1448" s="15" t="str">
        <f t="shared" si="504"/>
        <v>3840,BORGLOON,Kolmont,</v>
      </c>
      <c r="AB1448" s="15" t="str">
        <f t="shared" si="505"/>
        <v/>
      </c>
    </row>
    <row r="1449" spans="1:28" x14ac:dyDescent="0.2">
      <c r="A1449">
        <v>218</v>
      </c>
      <c r="B1449">
        <v>167</v>
      </c>
      <c r="C1449">
        <v>3840</v>
      </c>
      <c r="D1449" t="s">
        <v>1896</v>
      </c>
      <c r="E1449" t="s">
        <v>1909</v>
      </c>
      <c r="F1449" t="str">
        <f t="shared" si="484"/>
        <v>3840,BORGLOON,Kuttekoven,</v>
      </c>
      <c r="G1449">
        <f t="shared" si="485"/>
        <v>218</v>
      </c>
      <c r="H1449">
        <f t="shared" si="485"/>
        <v>167</v>
      </c>
      <c r="I1449" s="15" t="str">
        <f t="shared" si="486"/>
        <v/>
      </c>
      <c r="J1449" s="15" t="str">
        <f t="shared" si="487"/>
        <v/>
      </c>
      <c r="K1449" s="15">
        <f t="shared" si="488"/>
        <v>0</v>
      </c>
      <c r="L1449" s="15" t="str">
        <f t="shared" si="489"/>
        <v>3840,BORGLOON,Kuttekoven,</v>
      </c>
      <c r="M1449" s="15" t="str">
        <f t="shared" si="490"/>
        <v/>
      </c>
      <c r="N1449" s="15" t="str">
        <f t="shared" si="491"/>
        <v/>
      </c>
      <c r="O1449" s="15" t="str">
        <f t="shared" si="492"/>
        <v/>
      </c>
      <c r="P1449" s="15">
        <f t="shared" si="493"/>
        <v>0</v>
      </c>
      <c r="Q1449" s="15" t="str">
        <f t="shared" si="494"/>
        <v>3840,BORGLOON,Kuttekoven,</v>
      </c>
      <c r="R1449" s="15" t="str">
        <f t="shared" si="495"/>
        <v/>
      </c>
      <c r="S1449" s="15" t="str">
        <f t="shared" si="496"/>
        <v/>
      </c>
      <c r="T1449" s="15" t="str">
        <f t="shared" si="497"/>
        <v/>
      </c>
      <c r="U1449" s="15">
        <f t="shared" si="498"/>
        <v>0</v>
      </c>
      <c r="V1449" s="15" t="str">
        <f t="shared" si="499"/>
        <v>3840,BORGLOON,Kuttekoven,</v>
      </c>
      <c r="W1449" s="15" t="str">
        <f t="shared" si="500"/>
        <v/>
      </c>
      <c r="X1449" s="15" t="str">
        <f t="shared" si="501"/>
        <v/>
      </c>
      <c r="Y1449" s="15" t="str">
        <f t="shared" si="502"/>
        <v/>
      </c>
      <c r="Z1449" s="15">
        <f t="shared" si="503"/>
        <v>0</v>
      </c>
      <c r="AA1449" s="15" t="str">
        <f t="shared" si="504"/>
        <v>3840,BORGLOON,Kuttekoven,</v>
      </c>
      <c r="AB1449" s="15" t="str">
        <f t="shared" si="505"/>
        <v/>
      </c>
    </row>
    <row r="1450" spans="1:28" x14ac:dyDescent="0.2">
      <c r="A1450">
        <v>221</v>
      </c>
      <c r="B1450">
        <v>169</v>
      </c>
      <c r="C1450">
        <v>3840</v>
      </c>
      <c r="D1450" t="s">
        <v>1896</v>
      </c>
      <c r="E1450" t="s">
        <v>1910</v>
      </c>
      <c r="F1450" t="str">
        <f t="shared" si="484"/>
        <v>3840,BORGLOON,Opleeuw,</v>
      </c>
      <c r="G1450">
        <f t="shared" si="485"/>
        <v>221</v>
      </c>
      <c r="H1450">
        <f t="shared" si="485"/>
        <v>169</v>
      </c>
      <c r="I1450" s="15" t="str">
        <f t="shared" si="486"/>
        <v/>
      </c>
      <c r="J1450" s="15" t="str">
        <f t="shared" si="487"/>
        <v/>
      </c>
      <c r="K1450" s="15">
        <f t="shared" si="488"/>
        <v>0</v>
      </c>
      <c r="L1450" s="15" t="str">
        <f t="shared" si="489"/>
        <v>3840,BORGLOON,Opleeuw,</v>
      </c>
      <c r="M1450" s="15" t="str">
        <f t="shared" si="490"/>
        <v/>
      </c>
      <c r="N1450" s="15" t="str">
        <f t="shared" si="491"/>
        <v/>
      </c>
      <c r="O1450" s="15" t="str">
        <f t="shared" si="492"/>
        <v/>
      </c>
      <c r="P1450" s="15">
        <f t="shared" si="493"/>
        <v>0</v>
      </c>
      <c r="Q1450" s="15" t="str">
        <f t="shared" si="494"/>
        <v>3840,BORGLOON,Opleeuw,</v>
      </c>
      <c r="R1450" s="15" t="str">
        <f t="shared" si="495"/>
        <v/>
      </c>
      <c r="S1450" s="15" t="str">
        <f t="shared" si="496"/>
        <v/>
      </c>
      <c r="T1450" s="15" t="str">
        <f t="shared" si="497"/>
        <v/>
      </c>
      <c r="U1450" s="15">
        <f t="shared" si="498"/>
        <v>0</v>
      </c>
      <c r="V1450" s="15" t="str">
        <f t="shared" si="499"/>
        <v>3840,BORGLOON,Opleeuw,</v>
      </c>
      <c r="W1450" s="15" t="str">
        <f t="shared" si="500"/>
        <v/>
      </c>
      <c r="X1450" s="15" t="str">
        <f t="shared" si="501"/>
        <v/>
      </c>
      <c r="Y1450" s="15" t="str">
        <f t="shared" si="502"/>
        <v/>
      </c>
      <c r="Z1450" s="15">
        <f t="shared" si="503"/>
        <v>0</v>
      </c>
      <c r="AA1450" s="15" t="str">
        <f t="shared" si="504"/>
        <v>3840,BORGLOON,Opleeuw,</v>
      </c>
      <c r="AB1450" s="15" t="str">
        <f t="shared" si="505"/>
        <v/>
      </c>
    </row>
    <row r="1451" spans="1:28" x14ac:dyDescent="0.2">
      <c r="A1451">
        <v>213</v>
      </c>
      <c r="B1451">
        <v>166</v>
      </c>
      <c r="C1451">
        <v>3840</v>
      </c>
      <c r="D1451" t="s">
        <v>1896</v>
      </c>
      <c r="E1451" t="s">
        <v>1911</v>
      </c>
      <c r="F1451" t="str">
        <f t="shared" si="484"/>
        <v>3840,BORGLOON,Rijkel,</v>
      </c>
      <c r="G1451">
        <f t="shared" si="485"/>
        <v>213</v>
      </c>
      <c r="H1451">
        <f t="shared" si="485"/>
        <v>166</v>
      </c>
      <c r="I1451" s="15" t="str">
        <f t="shared" si="486"/>
        <v/>
      </c>
      <c r="J1451" s="15" t="str">
        <f t="shared" si="487"/>
        <v/>
      </c>
      <c r="K1451" s="15">
        <f t="shared" si="488"/>
        <v>0</v>
      </c>
      <c r="L1451" s="15" t="str">
        <f t="shared" si="489"/>
        <v>3840,BORGLOON,Rijkel,</v>
      </c>
      <c r="M1451" s="15" t="str">
        <f t="shared" si="490"/>
        <v/>
      </c>
      <c r="N1451" s="15" t="str">
        <f t="shared" si="491"/>
        <v/>
      </c>
      <c r="O1451" s="15" t="str">
        <f t="shared" si="492"/>
        <v/>
      </c>
      <c r="P1451" s="15">
        <f t="shared" si="493"/>
        <v>0</v>
      </c>
      <c r="Q1451" s="15" t="str">
        <f t="shared" si="494"/>
        <v>3840,BORGLOON,Rijkel,</v>
      </c>
      <c r="R1451" s="15" t="str">
        <f t="shared" si="495"/>
        <v/>
      </c>
      <c r="S1451" s="15" t="str">
        <f t="shared" si="496"/>
        <v/>
      </c>
      <c r="T1451" s="15" t="str">
        <f t="shared" si="497"/>
        <v/>
      </c>
      <c r="U1451" s="15">
        <f t="shared" si="498"/>
        <v>0</v>
      </c>
      <c r="V1451" s="15" t="str">
        <f t="shared" si="499"/>
        <v>3840,BORGLOON,Rijkel,</v>
      </c>
      <c r="W1451" s="15" t="str">
        <f t="shared" si="500"/>
        <v/>
      </c>
      <c r="X1451" s="15" t="str">
        <f t="shared" si="501"/>
        <v/>
      </c>
      <c r="Y1451" s="15" t="str">
        <f t="shared" si="502"/>
        <v/>
      </c>
      <c r="Z1451" s="15">
        <f t="shared" si="503"/>
        <v>0</v>
      </c>
      <c r="AA1451" s="15" t="str">
        <f t="shared" si="504"/>
        <v>3840,BORGLOON,Rijkel,</v>
      </c>
      <c r="AB1451" s="15" t="str">
        <f t="shared" si="505"/>
        <v/>
      </c>
    </row>
    <row r="1452" spans="1:28" x14ac:dyDescent="0.2">
      <c r="A1452">
        <v>217</v>
      </c>
      <c r="B1452">
        <v>165</v>
      </c>
      <c r="C1452">
        <v>3840</v>
      </c>
      <c r="D1452" t="s">
        <v>1896</v>
      </c>
      <c r="E1452" t="s">
        <v>872</v>
      </c>
      <c r="F1452" t="str">
        <f t="shared" si="484"/>
        <v>3840,BORGLOON,Voort,</v>
      </c>
      <c r="G1452">
        <f t="shared" si="485"/>
        <v>217</v>
      </c>
      <c r="H1452">
        <f t="shared" si="485"/>
        <v>165</v>
      </c>
      <c r="I1452" s="15" t="str">
        <f t="shared" si="486"/>
        <v/>
      </c>
      <c r="J1452" s="15" t="str">
        <f t="shared" si="487"/>
        <v/>
      </c>
      <c r="K1452" s="15">
        <f t="shared" si="488"/>
        <v>0</v>
      </c>
      <c r="L1452" s="15" t="str">
        <f t="shared" si="489"/>
        <v>3840,BORGLOON,Voort,</v>
      </c>
      <c r="M1452" s="15" t="str">
        <f t="shared" si="490"/>
        <v/>
      </c>
      <c r="N1452" s="15" t="str">
        <f t="shared" si="491"/>
        <v/>
      </c>
      <c r="O1452" s="15" t="str">
        <f t="shared" si="492"/>
        <v/>
      </c>
      <c r="P1452" s="15">
        <f t="shared" si="493"/>
        <v>0</v>
      </c>
      <c r="Q1452" s="15" t="str">
        <f t="shared" si="494"/>
        <v>3840,BORGLOON,Voort,</v>
      </c>
      <c r="R1452" s="15" t="str">
        <f t="shared" si="495"/>
        <v/>
      </c>
      <c r="S1452" s="15" t="str">
        <f t="shared" si="496"/>
        <v/>
      </c>
      <c r="T1452" s="15" t="str">
        <f t="shared" si="497"/>
        <v/>
      </c>
      <c r="U1452" s="15">
        <f t="shared" si="498"/>
        <v>0</v>
      </c>
      <c r="V1452" s="15" t="str">
        <f t="shared" si="499"/>
        <v>3840,BORGLOON,Voort,</v>
      </c>
      <c r="W1452" s="15" t="str">
        <f t="shared" si="500"/>
        <v/>
      </c>
      <c r="X1452" s="15" t="str">
        <f t="shared" si="501"/>
        <v/>
      </c>
      <c r="Y1452" s="15" t="str">
        <f t="shared" si="502"/>
        <v/>
      </c>
      <c r="Z1452" s="15">
        <f t="shared" si="503"/>
        <v>0</v>
      </c>
      <c r="AA1452" s="15" t="str">
        <f t="shared" si="504"/>
        <v>3840,BORGLOON,Voort,</v>
      </c>
      <c r="AB1452" s="15" t="str">
        <f t="shared" si="505"/>
        <v/>
      </c>
    </row>
    <row r="1453" spans="1:28" x14ac:dyDescent="0.2">
      <c r="A1453">
        <v>206</v>
      </c>
      <c r="B1453">
        <v>172</v>
      </c>
      <c r="C1453">
        <v>3850</v>
      </c>
      <c r="D1453" t="s">
        <v>1912</v>
      </c>
      <c r="E1453" t="s">
        <v>1913</v>
      </c>
      <c r="F1453" t="str">
        <f t="shared" si="484"/>
        <v>3850,NIEUWERKERKEN,Binderveld,</v>
      </c>
      <c r="G1453">
        <f t="shared" si="485"/>
        <v>206</v>
      </c>
      <c r="H1453">
        <f t="shared" si="485"/>
        <v>172</v>
      </c>
      <c r="I1453" s="15" t="str">
        <f t="shared" si="486"/>
        <v/>
      </c>
      <c r="J1453" s="15" t="str">
        <f t="shared" si="487"/>
        <v/>
      </c>
      <c r="K1453" s="15">
        <f t="shared" si="488"/>
        <v>0</v>
      </c>
      <c r="L1453" s="15" t="str">
        <f t="shared" si="489"/>
        <v>3850,NIEUWERKERKEN,Binderveld,</v>
      </c>
      <c r="M1453" s="15" t="str">
        <f t="shared" si="490"/>
        <v/>
      </c>
      <c r="N1453" s="15" t="str">
        <f t="shared" si="491"/>
        <v/>
      </c>
      <c r="O1453" s="15" t="str">
        <f t="shared" si="492"/>
        <v/>
      </c>
      <c r="P1453" s="15">
        <f t="shared" si="493"/>
        <v>0</v>
      </c>
      <c r="Q1453" s="15" t="str">
        <f t="shared" si="494"/>
        <v>3850,NIEUWERKERKEN,Binderveld,</v>
      </c>
      <c r="R1453" s="15" t="str">
        <f t="shared" si="495"/>
        <v/>
      </c>
      <c r="S1453" s="15" t="str">
        <f t="shared" si="496"/>
        <v/>
      </c>
      <c r="T1453" s="15" t="str">
        <f t="shared" si="497"/>
        <v/>
      </c>
      <c r="U1453" s="15">
        <f t="shared" si="498"/>
        <v>0</v>
      </c>
      <c r="V1453" s="15" t="str">
        <f t="shared" si="499"/>
        <v>3850,NIEUWERKERKEN,Binderveld,</v>
      </c>
      <c r="W1453" s="15" t="str">
        <f t="shared" si="500"/>
        <v/>
      </c>
      <c r="X1453" s="15" t="str">
        <f t="shared" si="501"/>
        <v/>
      </c>
      <c r="Y1453" s="15" t="str">
        <f t="shared" si="502"/>
        <v/>
      </c>
      <c r="Z1453" s="15">
        <f t="shared" si="503"/>
        <v>0</v>
      </c>
      <c r="AA1453" s="15" t="str">
        <f t="shared" si="504"/>
        <v>3850,NIEUWERKERKEN,Binderveld,</v>
      </c>
      <c r="AB1453" s="15" t="str">
        <f t="shared" si="505"/>
        <v/>
      </c>
    </row>
    <row r="1454" spans="1:28" x14ac:dyDescent="0.2">
      <c r="A1454">
        <v>209</v>
      </c>
      <c r="B1454">
        <v>173</v>
      </c>
      <c r="C1454">
        <v>3850</v>
      </c>
      <c r="D1454" t="s">
        <v>1912</v>
      </c>
      <c r="E1454" t="s">
        <v>1180</v>
      </c>
      <c r="F1454" t="str">
        <f t="shared" si="484"/>
        <v>3850,NIEUWERKERKEN,Dries,</v>
      </c>
      <c r="G1454">
        <f t="shared" si="485"/>
        <v>209</v>
      </c>
      <c r="H1454">
        <f t="shared" si="485"/>
        <v>173</v>
      </c>
      <c r="I1454" s="15" t="str">
        <f t="shared" si="486"/>
        <v/>
      </c>
      <c r="J1454" s="15" t="str">
        <f t="shared" si="487"/>
        <v/>
      </c>
      <c r="K1454" s="15">
        <f t="shared" si="488"/>
        <v>0</v>
      </c>
      <c r="L1454" s="15" t="str">
        <f t="shared" si="489"/>
        <v>3850,NIEUWERKERKEN,Dries,</v>
      </c>
      <c r="M1454" s="15" t="str">
        <f t="shared" si="490"/>
        <v/>
      </c>
      <c r="N1454" s="15" t="str">
        <f t="shared" si="491"/>
        <v/>
      </c>
      <c r="O1454" s="15" t="str">
        <f t="shared" si="492"/>
        <v/>
      </c>
      <c r="P1454" s="15">
        <f t="shared" si="493"/>
        <v>0</v>
      </c>
      <c r="Q1454" s="15" t="str">
        <f t="shared" si="494"/>
        <v>3850,NIEUWERKERKEN,Dries,</v>
      </c>
      <c r="R1454" s="15" t="str">
        <f t="shared" si="495"/>
        <v/>
      </c>
      <c r="S1454" s="15" t="str">
        <f t="shared" si="496"/>
        <v/>
      </c>
      <c r="T1454" s="15" t="str">
        <f t="shared" si="497"/>
        <v/>
      </c>
      <c r="U1454" s="15">
        <f t="shared" si="498"/>
        <v>0</v>
      </c>
      <c r="V1454" s="15" t="str">
        <f t="shared" si="499"/>
        <v>3850,NIEUWERKERKEN,Dries,</v>
      </c>
      <c r="W1454" s="15" t="str">
        <f t="shared" si="500"/>
        <v/>
      </c>
      <c r="X1454" s="15" t="str">
        <f t="shared" si="501"/>
        <v/>
      </c>
      <c r="Y1454" s="15" t="str">
        <f t="shared" si="502"/>
        <v/>
      </c>
      <c r="Z1454" s="15">
        <f t="shared" si="503"/>
        <v>0</v>
      </c>
      <c r="AA1454" s="15" t="str">
        <f t="shared" si="504"/>
        <v>3850,NIEUWERKERKEN,Dries,</v>
      </c>
      <c r="AB1454" s="15" t="str">
        <f t="shared" si="505"/>
        <v/>
      </c>
    </row>
    <row r="1455" spans="1:28" x14ac:dyDescent="0.2">
      <c r="A1455">
        <v>211</v>
      </c>
      <c r="B1455">
        <v>174</v>
      </c>
      <c r="C1455">
        <v>3850</v>
      </c>
      <c r="D1455" t="s">
        <v>1912</v>
      </c>
      <c r="E1455" t="s">
        <v>1914</v>
      </c>
      <c r="F1455" t="str">
        <f t="shared" si="484"/>
        <v>3850,NIEUWERKERKEN,Kozen,</v>
      </c>
      <c r="G1455">
        <f t="shared" si="485"/>
        <v>211</v>
      </c>
      <c r="H1455">
        <f t="shared" si="485"/>
        <v>174</v>
      </c>
      <c r="I1455" s="15" t="str">
        <f t="shared" si="486"/>
        <v/>
      </c>
      <c r="J1455" s="15" t="str">
        <f t="shared" si="487"/>
        <v/>
      </c>
      <c r="K1455" s="15">
        <f t="shared" si="488"/>
        <v>0</v>
      </c>
      <c r="L1455" s="15" t="str">
        <f t="shared" si="489"/>
        <v>3850,NIEUWERKERKEN,Kozen,</v>
      </c>
      <c r="M1455" s="15" t="str">
        <f t="shared" si="490"/>
        <v/>
      </c>
      <c r="N1455" s="15" t="str">
        <f t="shared" si="491"/>
        <v/>
      </c>
      <c r="O1455" s="15" t="str">
        <f t="shared" si="492"/>
        <v/>
      </c>
      <c r="P1455" s="15">
        <f t="shared" si="493"/>
        <v>0</v>
      </c>
      <c r="Q1455" s="15" t="str">
        <f t="shared" si="494"/>
        <v>3850,NIEUWERKERKEN,Kozen,</v>
      </c>
      <c r="R1455" s="15" t="str">
        <f t="shared" si="495"/>
        <v/>
      </c>
      <c r="S1455" s="15" t="str">
        <f t="shared" si="496"/>
        <v/>
      </c>
      <c r="T1455" s="15" t="str">
        <f t="shared" si="497"/>
        <v/>
      </c>
      <c r="U1455" s="15">
        <f t="shared" si="498"/>
        <v>0</v>
      </c>
      <c r="V1455" s="15" t="str">
        <f t="shared" si="499"/>
        <v>3850,NIEUWERKERKEN,Kozen,</v>
      </c>
      <c r="W1455" s="15" t="str">
        <f t="shared" si="500"/>
        <v/>
      </c>
      <c r="X1455" s="15" t="str">
        <f t="shared" si="501"/>
        <v/>
      </c>
      <c r="Y1455" s="15" t="str">
        <f t="shared" si="502"/>
        <v/>
      </c>
      <c r="Z1455" s="15">
        <f t="shared" si="503"/>
        <v>0</v>
      </c>
      <c r="AA1455" s="15" t="str">
        <f t="shared" si="504"/>
        <v>3850,NIEUWERKERKEN,Kozen,</v>
      </c>
      <c r="AB1455" s="15" t="str">
        <f t="shared" si="505"/>
        <v/>
      </c>
    </row>
    <row r="1456" spans="1:28" x14ac:dyDescent="0.2">
      <c r="A1456">
        <v>208</v>
      </c>
      <c r="B1456">
        <v>173</v>
      </c>
      <c r="C1456">
        <v>3850</v>
      </c>
      <c r="D1456" t="s">
        <v>1912</v>
      </c>
      <c r="E1456" t="s">
        <v>1915</v>
      </c>
      <c r="F1456" t="str">
        <f t="shared" si="484"/>
        <v>3850,NIEUWERKERKEN,Nieuwerkerken,</v>
      </c>
      <c r="G1456">
        <f t="shared" si="485"/>
        <v>208</v>
      </c>
      <c r="H1456">
        <f t="shared" si="485"/>
        <v>173</v>
      </c>
      <c r="I1456" s="15" t="str">
        <f t="shared" si="486"/>
        <v/>
      </c>
      <c r="J1456" s="15" t="str">
        <f t="shared" si="487"/>
        <v/>
      </c>
      <c r="K1456" s="15">
        <f t="shared" si="488"/>
        <v>0</v>
      </c>
      <c r="L1456" s="15" t="str">
        <f t="shared" si="489"/>
        <v>3850,NIEUWERKERKEN,Nieuwerkerken,</v>
      </c>
      <c r="M1456" s="15" t="str">
        <f t="shared" si="490"/>
        <v/>
      </c>
      <c r="N1456" s="15" t="str">
        <f t="shared" si="491"/>
        <v/>
      </c>
      <c r="O1456" s="15" t="str">
        <f t="shared" si="492"/>
        <v/>
      </c>
      <c r="P1456" s="15">
        <f t="shared" si="493"/>
        <v>0</v>
      </c>
      <c r="Q1456" s="15" t="str">
        <f t="shared" si="494"/>
        <v>3850,NIEUWERKERKEN,Nieuwerkerken,</v>
      </c>
      <c r="R1456" s="15" t="str">
        <f t="shared" si="495"/>
        <v/>
      </c>
      <c r="S1456" s="15" t="str">
        <f t="shared" si="496"/>
        <v/>
      </c>
      <c r="T1456" s="15" t="str">
        <f t="shared" si="497"/>
        <v/>
      </c>
      <c r="U1456" s="15">
        <f t="shared" si="498"/>
        <v>0</v>
      </c>
      <c r="V1456" s="15" t="str">
        <f t="shared" si="499"/>
        <v>3850,NIEUWERKERKEN,Nieuwerkerken,</v>
      </c>
      <c r="W1456" s="15" t="str">
        <f t="shared" si="500"/>
        <v/>
      </c>
      <c r="X1456" s="15" t="str">
        <f t="shared" si="501"/>
        <v/>
      </c>
      <c r="Y1456" s="15" t="str">
        <f t="shared" si="502"/>
        <v/>
      </c>
      <c r="Z1456" s="15">
        <f t="shared" si="503"/>
        <v>0</v>
      </c>
      <c r="AA1456" s="15" t="str">
        <f t="shared" si="504"/>
        <v>3850,NIEUWERKERKEN,Nieuwerkerken,</v>
      </c>
      <c r="AB1456" s="15" t="str">
        <f t="shared" si="505"/>
        <v/>
      </c>
    </row>
    <row r="1457" spans="1:28" x14ac:dyDescent="0.2">
      <c r="A1457">
        <v>210</v>
      </c>
      <c r="B1457">
        <v>177</v>
      </c>
      <c r="C1457">
        <v>3850</v>
      </c>
      <c r="D1457" t="s">
        <v>1912</v>
      </c>
      <c r="E1457" t="s">
        <v>1916</v>
      </c>
      <c r="F1457" t="str">
        <f t="shared" si="484"/>
        <v>3850,NIEUWERKERKEN,Wijer,</v>
      </c>
      <c r="G1457">
        <f t="shared" si="485"/>
        <v>210</v>
      </c>
      <c r="H1457">
        <f t="shared" si="485"/>
        <v>177</v>
      </c>
      <c r="I1457" s="15" t="str">
        <f t="shared" si="486"/>
        <v/>
      </c>
      <c r="J1457" s="15" t="str">
        <f t="shared" si="487"/>
        <v/>
      </c>
      <c r="K1457" s="15">
        <f t="shared" si="488"/>
        <v>0</v>
      </c>
      <c r="L1457" s="15" t="str">
        <f t="shared" si="489"/>
        <v>3850,NIEUWERKERKEN,Wijer,</v>
      </c>
      <c r="M1457" s="15" t="str">
        <f t="shared" si="490"/>
        <v/>
      </c>
      <c r="N1457" s="15" t="str">
        <f t="shared" si="491"/>
        <v/>
      </c>
      <c r="O1457" s="15" t="str">
        <f t="shared" si="492"/>
        <v/>
      </c>
      <c r="P1457" s="15">
        <f t="shared" si="493"/>
        <v>0</v>
      </c>
      <c r="Q1457" s="15" t="str">
        <f t="shared" si="494"/>
        <v>3850,NIEUWERKERKEN,Wijer,</v>
      </c>
      <c r="R1457" s="15" t="str">
        <f t="shared" si="495"/>
        <v/>
      </c>
      <c r="S1457" s="15" t="str">
        <f t="shared" si="496"/>
        <v/>
      </c>
      <c r="T1457" s="15" t="str">
        <f t="shared" si="497"/>
        <v/>
      </c>
      <c r="U1457" s="15">
        <f t="shared" si="498"/>
        <v>0</v>
      </c>
      <c r="V1457" s="15" t="str">
        <f t="shared" si="499"/>
        <v>3850,NIEUWERKERKEN,Wijer,</v>
      </c>
      <c r="W1457" s="15" t="str">
        <f t="shared" si="500"/>
        <v/>
      </c>
      <c r="X1457" s="15" t="str">
        <f t="shared" si="501"/>
        <v/>
      </c>
      <c r="Y1457" s="15" t="str">
        <f t="shared" si="502"/>
        <v/>
      </c>
      <c r="Z1457" s="15">
        <f t="shared" si="503"/>
        <v>0</v>
      </c>
      <c r="AA1457" s="15" t="str">
        <f t="shared" si="504"/>
        <v>3850,NIEUWERKERKEN,Wijer,</v>
      </c>
      <c r="AB1457" s="15" t="str">
        <f t="shared" si="505"/>
        <v/>
      </c>
    </row>
    <row r="1458" spans="1:28" x14ac:dyDescent="0.2">
      <c r="A1458">
        <v>214</v>
      </c>
      <c r="B1458">
        <v>159</v>
      </c>
      <c r="C1458">
        <v>3870</v>
      </c>
      <c r="D1458" t="s">
        <v>1917</v>
      </c>
      <c r="E1458" t="s">
        <v>1918</v>
      </c>
      <c r="F1458" t="str">
        <f t="shared" si="484"/>
        <v>3870,HEERS,Batsheers,</v>
      </c>
      <c r="G1458">
        <f t="shared" si="485"/>
        <v>214</v>
      </c>
      <c r="H1458">
        <f t="shared" si="485"/>
        <v>159</v>
      </c>
      <c r="I1458" s="15" t="str">
        <f t="shared" si="486"/>
        <v/>
      </c>
      <c r="J1458" s="15" t="str">
        <f t="shared" si="487"/>
        <v/>
      </c>
      <c r="K1458" s="15">
        <f t="shared" si="488"/>
        <v>0</v>
      </c>
      <c r="L1458" s="15" t="str">
        <f t="shared" si="489"/>
        <v>3870,HEERS,Batsheers,</v>
      </c>
      <c r="M1458" s="15" t="str">
        <f t="shared" si="490"/>
        <v/>
      </c>
      <c r="N1458" s="15" t="str">
        <f t="shared" si="491"/>
        <v/>
      </c>
      <c r="O1458" s="15" t="str">
        <f t="shared" si="492"/>
        <v/>
      </c>
      <c r="P1458" s="15">
        <f t="shared" si="493"/>
        <v>0</v>
      </c>
      <c r="Q1458" s="15" t="str">
        <f t="shared" si="494"/>
        <v>3870,HEERS,Batsheers,</v>
      </c>
      <c r="R1458" s="15" t="str">
        <f t="shared" si="495"/>
        <v/>
      </c>
      <c r="S1458" s="15" t="str">
        <f t="shared" si="496"/>
        <v/>
      </c>
      <c r="T1458" s="15" t="str">
        <f t="shared" si="497"/>
        <v/>
      </c>
      <c r="U1458" s="15">
        <f t="shared" si="498"/>
        <v>0</v>
      </c>
      <c r="V1458" s="15" t="str">
        <f t="shared" si="499"/>
        <v>3870,HEERS,Batsheers,</v>
      </c>
      <c r="W1458" s="15" t="str">
        <f t="shared" si="500"/>
        <v/>
      </c>
      <c r="X1458" s="15" t="str">
        <f t="shared" si="501"/>
        <v/>
      </c>
      <c r="Y1458" s="15" t="str">
        <f t="shared" si="502"/>
        <v/>
      </c>
      <c r="Z1458" s="15">
        <f t="shared" si="503"/>
        <v>0</v>
      </c>
      <c r="AA1458" s="15" t="str">
        <f t="shared" si="504"/>
        <v>3870,HEERS,Batsheers,</v>
      </c>
      <c r="AB1458" s="15" t="str">
        <f t="shared" si="505"/>
        <v/>
      </c>
    </row>
    <row r="1459" spans="1:28" x14ac:dyDescent="0.2">
      <c r="A1459">
        <v>213</v>
      </c>
      <c r="B1459">
        <v>160</v>
      </c>
      <c r="C1459">
        <v>3870</v>
      </c>
      <c r="D1459" t="s">
        <v>1917</v>
      </c>
      <c r="E1459" t="s">
        <v>1919</v>
      </c>
      <c r="F1459" t="str">
        <f t="shared" si="484"/>
        <v>3870,HEERS,Bovelingen,</v>
      </c>
      <c r="G1459">
        <f t="shared" si="485"/>
        <v>213</v>
      </c>
      <c r="H1459">
        <f t="shared" si="485"/>
        <v>160</v>
      </c>
      <c r="I1459" s="15" t="str">
        <f t="shared" si="486"/>
        <v/>
      </c>
      <c r="J1459" s="15" t="str">
        <f t="shared" si="487"/>
        <v/>
      </c>
      <c r="K1459" s="15">
        <f t="shared" si="488"/>
        <v>0</v>
      </c>
      <c r="L1459" s="15" t="str">
        <f t="shared" si="489"/>
        <v>3870,HEERS,Bovelingen,</v>
      </c>
      <c r="M1459" s="15" t="str">
        <f t="shared" si="490"/>
        <v/>
      </c>
      <c r="N1459" s="15" t="str">
        <f t="shared" si="491"/>
        <v/>
      </c>
      <c r="O1459" s="15" t="str">
        <f t="shared" si="492"/>
        <v/>
      </c>
      <c r="P1459" s="15">
        <f t="shared" si="493"/>
        <v>0</v>
      </c>
      <c r="Q1459" s="15" t="str">
        <f t="shared" si="494"/>
        <v>3870,HEERS,Bovelingen,</v>
      </c>
      <c r="R1459" s="15" t="str">
        <f t="shared" si="495"/>
        <v/>
      </c>
      <c r="S1459" s="15" t="str">
        <f t="shared" si="496"/>
        <v/>
      </c>
      <c r="T1459" s="15" t="str">
        <f t="shared" si="497"/>
        <v/>
      </c>
      <c r="U1459" s="15">
        <f t="shared" si="498"/>
        <v>0</v>
      </c>
      <c r="V1459" s="15" t="str">
        <f t="shared" si="499"/>
        <v>3870,HEERS,Bovelingen,</v>
      </c>
      <c r="W1459" s="15" t="str">
        <f t="shared" si="500"/>
        <v/>
      </c>
      <c r="X1459" s="15" t="str">
        <f t="shared" si="501"/>
        <v/>
      </c>
      <c r="Y1459" s="15" t="str">
        <f t="shared" si="502"/>
        <v/>
      </c>
      <c r="Z1459" s="15">
        <f t="shared" si="503"/>
        <v>0</v>
      </c>
      <c r="AA1459" s="15" t="str">
        <f t="shared" si="504"/>
        <v>3870,HEERS,Bovelingen,</v>
      </c>
      <c r="AB1459" s="15" t="str">
        <f t="shared" si="505"/>
        <v/>
      </c>
    </row>
    <row r="1460" spans="1:28" x14ac:dyDescent="0.2">
      <c r="A1460">
        <v>217</v>
      </c>
      <c r="B1460">
        <v>163</v>
      </c>
      <c r="C1460">
        <v>3870</v>
      </c>
      <c r="D1460" t="s">
        <v>1917</v>
      </c>
      <c r="E1460" t="s">
        <v>1920</v>
      </c>
      <c r="F1460" t="str">
        <f t="shared" si="484"/>
        <v>3870,HEERS,Gutschoven,</v>
      </c>
      <c r="G1460">
        <f t="shared" si="485"/>
        <v>217</v>
      </c>
      <c r="H1460">
        <f t="shared" si="485"/>
        <v>163</v>
      </c>
      <c r="I1460" s="15" t="str">
        <f t="shared" si="486"/>
        <v/>
      </c>
      <c r="J1460" s="15" t="str">
        <f t="shared" si="487"/>
        <v/>
      </c>
      <c r="K1460" s="15">
        <f t="shared" si="488"/>
        <v>0</v>
      </c>
      <c r="L1460" s="15" t="str">
        <f t="shared" si="489"/>
        <v>3870,HEERS,Gutschoven,</v>
      </c>
      <c r="M1460" s="15" t="str">
        <f t="shared" si="490"/>
        <v/>
      </c>
      <c r="N1460" s="15" t="str">
        <f t="shared" si="491"/>
        <v/>
      </c>
      <c r="O1460" s="15" t="str">
        <f t="shared" si="492"/>
        <v/>
      </c>
      <c r="P1460" s="15">
        <f t="shared" si="493"/>
        <v>0</v>
      </c>
      <c r="Q1460" s="15" t="str">
        <f t="shared" si="494"/>
        <v>3870,HEERS,Gutschoven,</v>
      </c>
      <c r="R1460" s="15" t="str">
        <f t="shared" si="495"/>
        <v/>
      </c>
      <c r="S1460" s="15" t="str">
        <f t="shared" si="496"/>
        <v/>
      </c>
      <c r="T1460" s="15" t="str">
        <f t="shared" si="497"/>
        <v/>
      </c>
      <c r="U1460" s="15">
        <f t="shared" si="498"/>
        <v>0</v>
      </c>
      <c r="V1460" s="15" t="str">
        <f t="shared" si="499"/>
        <v>3870,HEERS,Gutschoven,</v>
      </c>
      <c r="W1460" s="15" t="str">
        <f t="shared" si="500"/>
        <v/>
      </c>
      <c r="X1460" s="15" t="str">
        <f t="shared" si="501"/>
        <v/>
      </c>
      <c r="Y1460" s="15" t="str">
        <f t="shared" si="502"/>
        <v/>
      </c>
      <c r="Z1460" s="15">
        <f t="shared" si="503"/>
        <v>0</v>
      </c>
      <c r="AA1460" s="15" t="str">
        <f t="shared" si="504"/>
        <v>3870,HEERS,Gutschoven,</v>
      </c>
      <c r="AB1460" s="15" t="str">
        <f t="shared" si="505"/>
        <v/>
      </c>
    </row>
    <row r="1461" spans="1:28" x14ac:dyDescent="0.2">
      <c r="A1461">
        <v>216</v>
      </c>
      <c r="B1461">
        <v>161</v>
      </c>
      <c r="C1461">
        <v>3870</v>
      </c>
      <c r="D1461" t="s">
        <v>1917</v>
      </c>
      <c r="E1461" t="s">
        <v>1921</v>
      </c>
      <c r="F1461" t="str">
        <f t="shared" si="484"/>
        <v>3870,HEERS,Heers,</v>
      </c>
      <c r="G1461">
        <f t="shared" si="485"/>
        <v>216</v>
      </c>
      <c r="H1461">
        <f t="shared" si="485"/>
        <v>161</v>
      </c>
      <c r="I1461" s="15" t="str">
        <f t="shared" si="486"/>
        <v/>
      </c>
      <c r="J1461" s="15" t="str">
        <f t="shared" si="487"/>
        <v/>
      </c>
      <c r="K1461" s="15">
        <f t="shared" si="488"/>
        <v>0</v>
      </c>
      <c r="L1461" s="15" t="str">
        <f t="shared" si="489"/>
        <v>3870,HEERS,Heers,</v>
      </c>
      <c r="M1461" s="15" t="str">
        <f t="shared" si="490"/>
        <v/>
      </c>
      <c r="N1461" s="15" t="str">
        <f t="shared" si="491"/>
        <v/>
      </c>
      <c r="O1461" s="15" t="str">
        <f t="shared" si="492"/>
        <v/>
      </c>
      <c r="P1461" s="15">
        <f t="shared" si="493"/>
        <v>0</v>
      </c>
      <c r="Q1461" s="15" t="str">
        <f t="shared" si="494"/>
        <v>3870,HEERS,Heers,</v>
      </c>
      <c r="R1461" s="15" t="str">
        <f t="shared" si="495"/>
        <v/>
      </c>
      <c r="S1461" s="15" t="str">
        <f t="shared" si="496"/>
        <v/>
      </c>
      <c r="T1461" s="15" t="str">
        <f t="shared" si="497"/>
        <v/>
      </c>
      <c r="U1461" s="15">
        <f t="shared" si="498"/>
        <v>0</v>
      </c>
      <c r="V1461" s="15" t="str">
        <f t="shared" si="499"/>
        <v>3870,HEERS,Heers,</v>
      </c>
      <c r="W1461" s="15" t="str">
        <f t="shared" si="500"/>
        <v/>
      </c>
      <c r="X1461" s="15" t="str">
        <f t="shared" si="501"/>
        <v/>
      </c>
      <c r="Y1461" s="15" t="str">
        <f t="shared" si="502"/>
        <v/>
      </c>
      <c r="Z1461" s="15">
        <f t="shared" si="503"/>
        <v>0</v>
      </c>
      <c r="AA1461" s="15" t="str">
        <f t="shared" si="504"/>
        <v>3870,HEERS,Heers,</v>
      </c>
      <c r="AB1461" s="15" t="str">
        <f t="shared" si="505"/>
        <v/>
      </c>
    </row>
    <row r="1462" spans="1:28" x14ac:dyDescent="0.2">
      <c r="A1462">
        <v>219</v>
      </c>
      <c r="B1462">
        <v>163</v>
      </c>
      <c r="C1462">
        <v>3870</v>
      </c>
      <c r="D1462" t="s">
        <v>1917</v>
      </c>
      <c r="E1462" t="s">
        <v>1922</v>
      </c>
      <c r="F1462" t="str">
        <f t="shared" si="484"/>
        <v>3870,HEERS,Heks,</v>
      </c>
      <c r="G1462">
        <f t="shared" si="485"/>
        <v>219</v>
      </c>
      <c r="H1462">
        <f t="shared" si="485"/>
        <v>163</v>
      </c>
      <c r="I1462" s="15" t="str">
        <f t="shared" si="486"/>
        <v/>
      </c>
      <c r="J1462" s="15" t="str">
        <f t="shared" si="487"/>
        <v/>
      </c>
      <c r="K1462" s="15">
        <f t="shared" si="488"/>
        <v>0</v>
      </c>
      <c r="L1462" s="15" t="str">
        <f t="shared" si="489"/>
        <v>3870,HEERS,Heks,</v>
      </c>
      <c r="M1462" s="15" t="str">
        <f t="shared" si="490"/>
        <v/>
      </c>
      <c r="N1462" s="15" t="str">
        <f t="shared" si="491"/>
        <v/>
      </c>
      <c r="O1462" s="15" t="str">
        <f t="shared" si="492"/>
        <v/>
      </c>
      <c r="P1462" s="15">
        <f t="shared" si="493"/>
        <v>0</v>
      </c>
      <c r="Q1462" s="15" t="str">
        <f t="shared" si="494"/>
        <v>3870,HEERS,Heks,</v>
      </c>
      <c r="R1462" s="15" t="str">
        <f t="shared" si="495"/>
        <v/>
      </c>
      <c r="S1462" s="15" t="str">
        <f t="shared" si="496"/>
        <v/>
      </c>
      <c r="T1462" s="15" t="str">
        <f t="shared" si="497"/>
        <v/>
      </c>
      <c r="U1462" s="15">
        <f t="shared" si="498"/>
        <v>0</v>
      </c>
      <c r="V1462" s="15" t="str">
        <f t="shared" si="499"/>
        <v>3870,HEERS,Heks,</v>
      </c>
      <c r="W1462" s="15" t="str">
        <f t="shared" si="500"/>
        <v/>
      </c>
      <c r="X1462" s="15" t="str">
        <f t="shared" si="501"/>
        <v/>
      </c>
      <c r="Y1462" s="15" t="str">
        <f t="shared" si="502"/>
        <v/>
      </c>
      <c r="Z1462" s="15">
        <f t="shared" si="503"/>
        <v>0</v>
      </c>
      <c r="AA1462" s="15" t="str">
        <f t="shared" si="504"/>
        <v>3870,HEERS,Heks,</v>
      </c>
      <c r="AB1462" s="15" t="str">
        <f t="shared" si="505"/>
        <v/>
      </c>
    </row>
    <row r="1463" spans="1:28" x14ac:dyDescent="0.2">
      <c r="A1463">
        <v>220</v>
      </c>
      <c r="B1463">
        <v>161</v>
      </c>
      <c r="C1463">
        <v>3870</v>
      </c>
      <c r="D1463" t="s">
        <v>1917</v>
      </c>
      <c r="E1463" t="s">
        <v>1923</v>
      </c>
      <c r="F1463" t="str">
        <f t="shared" si="484"/>
        <v>3870,HEERS,Heurne,</v>
      </c>
      <c r="G1463">
        <f t="shared" si="485"/>
        <v>220</v>
      </c>
      <c r="H1463">
        <f t="shared" si="485"/>
        <v>161</v>
      </c>
      <c r="I1463" s="15" t="str">
        <f t="shared" si="486"/>
        <v/>
      </c>
      <c r="J1463" s="15" t="str">
        <f t="shared" si="487"/>
        <v/>
      </c>
      <c r="K1463" s="15">
        <f t="shared" si="488"/>
        <v>0</v>
      </c>
      <c r="L1463" s="15" t="str">
        <f t="shared" si="489"/>
        <v>3870,HEERS,Heurne,</v>
      </c>
      <c r="M1463" s="15" t="str">
        <f t="shared" si="490"/>
        <v/>
      </c>
      <c r="N1463" s="15" t="str">
        <f t="shared" si="491"/>
        <v/>
      </c>
      <c r="O1463" s="15" t="str">
        <f t="shared" si="492"/>
        <v/>
      </c>
      <c r="P1463" s="15">
        <f t="shared" si="493"/>
        <v>0</v>
      </c>
      <c r="Q1463" s="15" t="str">
        <f t="shared" si="494"/>
        <v>3870,HEERS,Heurne,</v>
      </c>
      <c r="R1463" s="15" t="str">
        <f t="shared" si="495"/>
        <v/>
      </c>
      <c r="S1463" s="15" t="str">
        <f t="shared" si="496"/>
        <v/>
      </c>
      <c r="T1463" s="15" t="str">
        <f t="shared" si="497"/>
        <v/>
      </c>
      <c r="U1463" s="15">
        <f t="shared" si="498"/>
        <v>0</v>
      </c>
      <c r="V1463" s="15" t="str">
        <f t="shared" si="499"/>
        <v>3870,HEERS,Heurne,</v>
      </c>
      <c r="W1463" s="15" t="str">
        <f t="shared" si="500"/>
        <v/>
      </c>
      <c r="X1463" s="15" t="str">
        <f t="shared" si="501"/>
        <v/>
      </c>
      <c r="Y1463" s="15" t="str">
        <f t="shared" si="502"/>
        <v/>
      </c>
      <c r="Z1463" s="15">
        <f t="shared" si="503"/>
        <v>0</v>
      </c>
      <c r="AA1463" s="15" t="str">
        <f t="shared" si="504"/>
        <v>3870,HEERS,Heurne,</v>
      </c>
      <c r="AB1463" s="15" t="str">
        <f t="shared" si="505"/>
        <v/>
      </c>
    </row>
    <row r="1464" spans="1:28" x14ac:dyDescent="0.2">
      <c r="A1464">
        <v>218</v>
      </c>
      <c r="B1464">
        <v>161</v>
      </c>
      <c r="C1464">
        <v>3870</v>
      </c>
      <c r="D1464" t="s">
        <v>1917</v>
      </c>
      <c r="E1464" t="s">
        <v>1924</v>
      </c>
      <c r="F1464" t="str">
        <f t="shared" si="484"/>
        <v>3870,HEERS,Horpmaal,</v>
      </c>
      <c r="G1464">
        <f t="shared" si="485"/>
        <v>218</v>
      </c>
      <c r="H1464">
        <f t="shared" si="485"/>
        <v>161</v>
      </c>
      <c r="I1464" s="15" t="str">
        <f t="shared" si="486"/>
        <v/>
      </c>
      <c r="J1464" s="15" t="str">
        <f t="shared" si="487"/>
        <v/>
      </c>
      <c r="K1464" s="15">
        <f t="shared" si="488"/>
        <v>0</v>
      </c>
      <c r="L1464" s="15" t="str">
        <f t="shared" si="489"/>
        <v>3870,HEERS,Horpmaal,</v>
      </c>
      <c r="M1464" s="15" t="str">
        <f t="shared" si="490"/>
        <v/>
      </c>
      <c r="N1464" s="15" t="str">
        <f t="shared" si="491"/>
        <v/>
      </c>
      <c r="O1464" s="15" t="str">
        <f t="shared" si="492"/>
        <v/>
      </c>
      <c r="P1464" s="15">
        <f t="shared" si="493"/>
        <v>0</v>
      </c>
      <c r="Q1464" s="15" t="str">
        <f t="shared" si="494"/>
        <v>3870,HEERS,Horpmaal,</v>
      </c>
      <c r="R1464" s="15" t="str">
        <f t="shared" si="495"/>
        <v/>
      </c>
      <c r="S1464" s="15" t="str">
        <f t="shared" si="496"/>
        <v/>
      </c>
      <c r="T1464" s="15" t="str">
        <f t="shared" si="497"/>
        <v/>
      </c>
      <c r="U1464" s="15">
        <f t="shared" si="498"/>
        <v>0</v>
      </c>
      <c r="V1464" s="15" t="str">
        <f t="shared" si="499"/>
        <v>3870,HEERS,Horpmaal,</v>
      </c>
      <c r="W1464" s="15" t="str">
        <f t="shared" si="500"/>
        <v/>
      </c>
      <c r="X1464" s="15" t="str">
        <f t="shared" si="501"/>
        <v/>
      </c>
      <c r="Y1464" s="15" t="str">
        <f t="shared" si="502"/>
        <v/>
      </c>
      <c r="Z1464" s="15">
        <f t="shared" si="503"/>
        <v>0</v>
      </c>
      <c r="AA1464" s="15" t="str">
        <f t="shared" si="504"/>
        <v>3870,HEERS,Horpmaal,</v>
      </c>
      <c r="AB1464" s="15" t="str">
        <f t="shared" si="505"/>
        <v/>
      </c>
    </row>
    <row r="1465" spans="1:28" x14ac:dyDescent="0.2">
      <c r="A1465">
        <v>214</v>
      </c>
      <c r="B1465">
        <v>163</v>
      </c>
      <c r="C1465">
        <v>3870</v>
      </c>
      <c r="D1465" t="s">
        <v>1917</v>
      </c>
      <c r="E1465" t="s">
        <v>1925</v>
      </c>
      <c r="F1465" t="str">
        <f t="shared" si="484"/>
        <v>3870,HEERS,Klein-Gelmen,</v>
      </c>
      <c r="G1465">
        <f t="shared" si="485"/>
        <v>214</v>
      </c>
      <c r="H1465">
        <f t="shared" si="485"/>
        <v>163</v>
      </c>
      <c r="I1465" s="15" t="str">
        <f t="shared" si="486"/>
        <v/>
      </c>
      <c r="J1465" s="15" t="str">
        <f t="shared" si="487"/>
        <v/>
      </c>
      <c r="K1465" s="15">
        <f t="shared" si="488"/>
        <v>0</v>
      </c>
      <c r="L1465" s="15" t="str">
        <f t="shared" si="489"/>
        <v>3870,HEERS,Klein-Gelmen,</v>
      </c>
      <c r="M1465" s="15" t="str">
        <f t="shared" si="490"/>
        <v/>
      </c>
      <c r="N1465" s="15" t="str">
        <f t="shared" si="491"/>
        <v/>
      </c>
      <c r="O1465" s="15" t="str">
        <f t="shared" si="492"/>
        <v/>
      </c>
      <c r="P1465" s="15">
        <f t="shared" si="493"/>
        <v>0</v>
      </c>
      <c r="Q1465" s="15" t="str">
        <f t="shared" si="494"/>
        <v>3870,HEERS,Klein-Gelmen,</v>
      </c>
      <c r="R1465" s="15" t="str">
        <f t="shared" si="495"/>
        <v/>
      </c>
      <c r="S1465" s="15" t="str">
        <f t="shared" si="496"/>
        <v/>
      </c>
      <c r="T1465" s="15" t="str">
        <f t="shared" si="497"/>
        <v/>
      </c>
      <c r="U1465" s="15">
        <f t="shared" si="498"/>
        <v>0</v>
      </c>
      <c r="V1465" s="15" t="str">
        <f t="shared" si="499"/>
        <v>3870,HEERS,Klein-Gelmen,</v>
      </c>
      <c r="W1465" s="15" t="str">
        <f t="shared" si="500"/>
        <v/>
      </c>
      <c r="X1465" s="15" t="str">
        <f t="shared" si="501"/>
        <v/>
      </c>
      <c r="Y1465" s="15" t="str">
        <f t="shared" si="502"/>
        <v/>
      </c>
      <c r="Z1465" s="15">
        <f t="shared" si="503"/>
        <v>0</v>
      </c>
      <c r="AA1465" s="15" t="str">
        <f t="shared" si="504"/>
        <v>3870,HEERS,Klein-Gelmen,</v>
      </c>
      <c r="AB1465" s="15" t="str">
        <f t="shared" si="505"/>
        <v/>
      </c>
    </row>
    <row r="1466" spans="1:28" x14ac:dyDescent="0.2">
      <c r="A1466">
        <v>212</v>
      </c>
      <c r="B1466">
        <v>160</v>
      </c>
      <c r="C1466">
        <v>3870</v>
      </c>
      <c r="D1466" t="s">
        <v>1917</v>
      </c>
      <c r="E1466" t="s">
        <v>1926</v>
      </c>
      <c r="F1466" t="str">
        <f t="shared" si="484"/>
        <v>3870,HEERS,Mechelen-Bovelingen,</v>
      </c>
      <c r="G1466">
        <f t="shared" si="485"/>
        <v>212</v>
      </c>
      <c r="H1466">
        <f t="shared" si="485"/>
        <v>160</v>
      </c>
      <c r="I1466" s="15" t="str">
        <f t="shared" si="486"/>
        <v/>
      </c>
      <c r="J1466" s="15" t="str">
        <f t="shared" si="487"/>
        <v/>
      </c>
      <c r="K1466" s="15">
        <f t="shared" si="488"/>
        <v>0</v>
      </c>
      <c r="L1466" s="15" t="str">
        <f t="shared" si="489"/>
        <v>3870,HEERS,Mechelen-Bovelingen,</v>
      </c>
      <c r="M1466" s="15" t="str">
        <f t="shared" si="490"/>
        <v/>
      </c>
      <c r="N1466" s="15" t="str">
        <f t="shared" si="491"/>
        <v/>
      </c>
      <c r="O1466" s="15" t="str">
        <f t="shared" si="492"/>
        <v/>
      </c>
      <c r="P1466" s="15">
        <f t="shared" si="493"/>
        <v>0</v>
      </c>
      <c r="Q1466" s="15" t="str">
        <f t="shared" si="494"/>
        <v>3870,HEERS,Mechelen-Bovelingen,</v>
      </c>
      <c r="R1466" s="15" t="str">
        <f t="shared" si="495"/>
        <v/>
      </c>
      <c r="S1466" s="15" t="str">
        <f t="shared" si="496"/>
        <v/>
      </c>
      <c r="T1466" s="15" t="str">
        <f t="shared" si="497"/>
        <v/>
      </c>
      <c r="U1466" s="15">
        <f t="shared" si="498"/>
        <v>0</v>
      </c>
      <c r="V1466" s="15" t="str">
        <f t="shared" si="499"/>
        <v>3870,HEERS,Mechelen-Bovelingen,</v>
      </c>
      <c r="W1466" s="15" t="str">
        <f t="shared" si="500"/>
        <v/>
      </c>
      <c r="X1466" s="15" t="str">
        <f t="shared" si="501"/>
        <v/>
      </c>
      <c r="Y1466" s="15" t="str">
        <f t="shared" si="502"/>
        <v/>
      </c>
      <c r="Z1466" s="15">
        <f t="shared" si="503"/>
        <v>0</v>
      </c>
      <c r="AA1466" s="15" t="str">
        <f t="shared" si="504"/>
        <v>3870,HEERS,Mechelen-Bovelingen,</v>
      </c>
      <c r="AB1466" s="15" t="str">
        <f t="shared" si="505"/>
        <v/>
      </c>
    </row>
    <row r="1467" spans="1:28" x14ac:dyDescent="0.2">
      <c r="A1467">
        <v>215</v>
      </c>
      <c r="B1467">
        <v>164</v>
      </c>
      <c r="C1467">
        <v>3870</v>
      </c>
      <c r="D1467" t="s">
        <v>1917</v>
      </c>
      <c r="E1467" t="s">
        <v>1927</v>
      </c>
      <c r="F1467" t="str">
        <f t="shared" si="484"/>
        <v>3870,HEERS,Mettekoven,</v>
      </c>
      <c r="G1467">
        <f t="shared" si="485"/>
        <v>215</v>
      </c>
      <c r="H1467">
        <f t="shared" si="485"/>
        <v>164</v>
      </c>
      <c r="I1467" s="15" t="str">
        <f t="shared" si="486"/>
        <v/>
      </c>
      <c r="J1467" s="15" t="str">
        <f t="shared" si="487"/>
        <v/>
      </c>
      <c r="K1467" s="15">
        <f t="shared" si="488"/>
        <v>0</v>
      </c>
      <c r="L1467" s="15" t="str">
        <f t="shared" si="489"/>
        <v>3870,HEERS,Mettekoven,</v>
      </c>
      <c r="M1467" s="15" t="str">
        <f t="shared" si="490"/>
        <v/>
      </c>
      <c r="N1467" s="15" t="str">
        <f t="shared" si="491"/>
        <v/>
      </c>
      <c r="O1467" s="15" t="str">
        <f t="shared" si="492"/>
        <v/>
      </c>
      <c r="P1467" s="15">
        <f t="shared" si="493"/>
        <v>0</v>
      </c>
      <c r="Q1467" s="15" t="str">
        <f t="shared" si="494"/>
        <v>3870,HEERS,Mettekoven,</v>
      </c>
      <c r="R1467" s="15" t="str">
        <f t="shared" si="495"/>
        <v/>
      </c>
      <c r="S1467" s="15" t="str">
        <f t="shared" si="496"/>
        <v/>
      </c>
      <c r="T1467" s="15" t="str">
        <f t="shared" si="497"/>
        <v/>
      </c>
      <c r="U1467" s="15">
        <f t="shared" si="498"/>
        <v>0</v>
      </c>
      <c r="V1467" s="15" t="str">
        <f t="shared" si="499"/>
        <v>3870,HEERS,Mettekoven,</v>
      </c>
      <c r="W1467" s="15" t="str">
        <f t="shared" si="500"/>
        <v/>
      </c>
      <c r="X1467" s="15" t="str">
        <f t="shared" si="501"/>
        <v/>
      </c>
      <c r="Y1467" s="15" t="str">
        <f t="shared" si="502"/>
        <v/>
      </c>
      <c r="Z1467" s="15">
        <f t="shared" si="503"/>
        <v>0</v>
      </c>
      <c r="AA1467" s="15" t="str">
        <f t="shared" si="504"/>
        <v>3870,HEERS,Mettekoven,</v>
      </c>
      <c r="AB1467" s="15" t="str">
        <f t="shared" si="505"/>
        <v/>
      </c>
    </row>
    <row r="1468" spans="1:28" x14ac:dyDescent="0.2">
      <c r="A1468">
        <v>216</v>
      </c>
      <c r="B1468">
        <v>160</v>
      </c>
      <c r="C1468">
        <v>3870</v>
      </c>
      <c r="D1468" t="s">
        <v>1917</v>
      </c>
      <c r="E1468" t="s">
        <v>1928</v>
      </c>
      <c r="F1468" t="str">
        <f t="shared" si="484"/>
        <v>3870,HEERS,Middelheers,</v>
      </c>
      <c r="G1468">
        <f t="shared" si="485"/>
        <v>216</v>
      </c>
      <c r="H1468">
        <f t="shared" si="485"/>
        <v>160</v>
      </c>
      <c r="I1468" s="15" t="str">
        <f t="shared" si="486"/>
        <v/>
      </c>
      <c r="J1468" s="15" t="str">
        <f t="shared" si="487"/>
        <v/>
      </c>
      <c r="K1468" s="15">
        <f t="shared" si="488"/>
        <v>0</v>
      </c>
      <c r="L1468" s="15" t="str">
        <f t="shared" si="489"/>
        <v>3870,HEERS,Middelheers,</v>
      </c>
      <c r="M1468" s="15" t="str">
        <f t="shared" si="490"/>
        <v/>
      </c>
      <c r="N1468" s="15" t="str">
        <f t="shared" si="491"/>
        <v/>
      </c>
      <c r="O1468" s="15" t="str">
        <f t="shared" si="492"/>
        <v/>
      </c>
      <c r="P1468" s="15">
        <f t="shared" si="493"/>
        <v>0</v>
      </c>
      <c r="Q1468" s="15" t="str">
        <f t="shared" si="494"/>
        <v>3870,HEERS,Middelheers,</v>
      </c>
      <c r="R1468" s="15" t="str">
        <f t="shared" si="495"/>
        <v/>
      </c>
      <c r="S1468" s="15" t="str">
        <f t="shared" si="496"/>
        <v/>
      </c>
      <c r="T1468" s="15" t="str">
        <f t="shared" si="497"/>
        <v/>
      </c>
      <c r="U1468" s="15">
        <f t="shared" si="498"/>
        <v>0</v>
      </c>
      <c r="V1468" s="15" t="str">
        <f t="shared" si="499"/>
        <v>3870,HEERS,Middelheers,</v>
      </c>
      <c r="W1468" s="15" t="str">
        <f t="shared" si="500"/>
        <v/>
      </c>
      <c r="X1468" s="15" t="str">
        <f t="shared" si="501"/>
        <v/>
      </c>
      <c r="Y1468" s="15" t="str">
        <f t="shared" si="502"/>
        <v/>
      </c>
      <c r="Z1468" s="15">
        <f t="shared" si="503"/>
        <v>0</v>
      </c>
      <c r="AA1468" s="15" t="str">
        <f t="shared" si="504"/>
        <v>3870,HEERS,Middelheers,</v>
      </c>
      <c r="AB1468" s="15" t="str">
        <f t="shared" si="505"/>
        <v/>
      </c>
    </row>
    <row r="1469" spans="1:28" x14ac:dyDescent="0.2">
      <c r="A1469">
        <v>216</v>
      </c>
      <c r="B1469">
        <v>159</v>
      </c>
      <c r="C1469">
        <v>3870</v>
      </c>
      <c r="D1469" t="s">
        <v>1917</v>
      </c>
      <c r="E1469" t="s">
        <v>1929</v>
      </c>
      <c r="F1469" t="str">
        <f t="shared" si="484"/>
        <v>3870,HEERS,Opheers,</v>
      </c>
      <c r="G1469">
        <f t="shared" si="485"/>
        <v>216</v>
      </c>
      <c r="H1469">
        <f t="shared" si="485"/>
        <v>159</v>
      </c>
      <c r="I1469" s="15" t="str">
        <f t="shared" si="486"/>
        <v/>
      </c>
      <c r="J1469" s="15" t="str">
        <f t="shared" si="487"/>
        <v/>
      </c>
      <c r="K1469" s="15">
        <f t="shared" si="488"/>
        <v>0</v>
      </c>
      <c r="L1469" s="15" t="str">
        <f t="shared" si="489"/>
        <v>3870,HEERS,Opheers,</v>
      </c>
      <c r="M1469" s="15" t="str">
        <f t="shared" si="490"/>
        <v/>
      </c>
      <c r="N1469" s="15" t="str">
        <f t="shared" si="491"/>
        <v/>
      </c>
      <c r="O1469" s="15" t="str">
        <f t="shared" si="492"/>
        <v/>
      </c>
      <c r="P1469" s="15">
        <f t="shared" si="493"/>
        <v>0</v>
      </c>
      <c r="Q1469" s="15" t="str">
        <f t="shared" si="494"/>
        <v>3870,HEERS,Opheers,</v>
      </c>
      <c r="R1469" s="15" t="str">
        <f t="shared" si="495"/>
        <v/>
      </c>
      <c r="S1469" s="15" t="str">
        <f t="shared" si="496"/>
        <v/>
      </c>
      <c r="T1469" s="15" t="str">
        <f t="shared" si="497"/>
        <v/>
      </c>
      <c r="U1469" s="15">
        <f t="shared" si="498"/>
        <v>0</v>
      </c>
      <c r="V1469" s="15" t="str">
        <f t="shared" si="499"/>
        <v>3870,HEERS,Opheers,</v>
      </c>
      <c r="W1469" s="15" t="str">
        <f t="shared" si="500"/>
        <v/>
      </c>
      <c r="X1469" s="15" t="str">
        <f t="shared" si="501"/>
        <v/>
      </c>
      <c r="Y1469" s="15" t="str">
        <f t="shared" si="502"/>
        <v/>
      </c>
      <c r="Z1469" s="15">
        <f t="shared" si="503"/>
        <v>0</v>
      </c>
      <c r="AA1469" s="15" t="str">
        <f t="shared" si="504"/>
        <v>3870,HEERS,Opheers,</v>
      </c>
      <c r="AB1469" s="15" t="str">
        <f t="shared" si="505"/>
        <v/>
      </c>
    </row>
    <row r="1470" spans="1:28" x14ac:dyDescent="0.2">
      <c r="A1470">
        <v>213</v>
      </c>
      <c r="B1470">
        <v>158</v>
      </c>
      <c r="C1470">
        <v>3870</v>
      </c>
      <c r="D1470" t="s">
        <v>1917</v>
      </c>
      <c r="E1470" t="s">
        <v>1930</v>
      </c>
      <c r="F1470" t="str">
        <f t="shared" si="484"/>
        <v>3870,HEERS,Rukkelingen-Loon,</v>
      </c>
      <c r="G1470">
        <f t="shared" si="485"/>
        <v>213</v>
      </c>
      <c r="H1470">
        <f t="shared" si="485"/>
        <v>158</v>
      </c>
      <c r="I1470" s="15" t="str">
        <f t="shared" si="486"/>
        <v/>
      </c>
      <c r="J1470" s="15" t="str">
        <f t="shared" si="487"/>
        <v/>
      </c>
      <c r="K1470" s="15">
        <f t="shared" si="488"/>
        <v>0</v>
      </c>
      <c r="L1470" s="15" t="str">
        <f t="shared" si="489"/>
        <v>3870,HEERS,Rukkelingen-Loon,</v>
      </c>
      <c r="M1470" s="15" t="str">
        <f t="shared" si="490"/>
        <v/>
      </c>
      <c r="N1470" s="15" t="str">
        <f t="shared" si="491"/>
        <v/>
      </c>
      <c r="O1470" s="15" t="str">
        <f t="shared" si="492"/>
        <v/>
      </c>
      <c r="P1470" s="15">
        <f t="shared" si="493"/>
        <v>0</v>
      </c>
      <c r="Q1470" s="15" t="str">
        <f t="shared" si="494"/>
        <v>3870,HEERS,Rukkelingen-Loon,</v>
      </c>
      <c r="R1470" s="15" t="str">
        <f t="shared" si="495"/>
        <v/>
      </c>
      <c r="S1470" s="15" t="str">
        <f t="shared" si="496"/>
        <v/>
      </c>
      <c r="T1470" s="15" t="str">
        <f t="shared" si="497"/>
        <v/>
      </c>
      <c r="U1470" s="15">
        <f t="shared" si="498"/>
        <v>0</v>
      </c>
      <c r="V1470" s="15" t="str">
        <f t="shared" si="499"/>
        <v>3870,HEERS,Rukkelingen-Loon,</v>
      </c>
      <c r="W1470" s="15" t="str">
        <f t="shared" si="500"/>
        <v/>
      </c>
      <c r="X1470" s="15" t="str">
        <f t="shared" si="501"/>
        <v/>
      </c>
      <c r="Y1470" s="15" t="str">
        <f t="shared" si="502"/>
        <v/>
      </c>
      <c r="Z1470" s="15">
        <f t="shared" si="503"/>
        <v>0</v>
      </c>
      <c r="AA1470" s="15" t="str">
        <f t="shared" si="504"/>
        <v>3870,HEERS,Rukkelingen-Loon,</v>
      </c>
      <c r="AB1470" s="15" t="str">
        <f t="shared" si="505"/>
        <v/>
      </c>
    </row>
    <row r="1471" spans="1:28" x14ac:dyDescent="0.2">
      <c r="A1471">
        <v>221</v>
      </c>
      <c r="B1471">
        <v>162</v>
      </c>
      <c r="C1471">
        <v>3870</v>
      </c>
      <c r="D1471" t="s">
        <v>1917</v>
      </c>
      <c r="E1471" t="s">
        <v>1931</v>
      </c>
      <c r="F1471" t="str">
        <f t="shared" si="484"/>
        <v>3870,HEERS,Vechmaal,</v>
      </c>
      <c r="G1471">
        <f t="shared" si="485"/>
        <v>221</v>
      </c>
      <c r="H1471">
        <f t="shared" si="485"/>
        <v>162</v>
      </c>
      <c r="I1471" s="15" t="str">
        <f t="shared" si="486"/>
        <v/>
      </c>
      <c r="J1471" s="15" t="str">
        <f t="shared" si="487"/>
        <v/>
      </c>
      <c r="K1471" s="15">
        <f t="shared" si="488"/>
        <v>0</v>
      </c>
      <c r="L1471" s="15" t="str">
        <f t="shared" si="489"/>
        <v>3870,HEERS,Vechmaal,</v>
      </c>
      <c r="M1471" s="15" t="str">
        <f t="shared" si="490"/>
        <v/>
      </c>
      <c r="N1471" s="15" t="str">
        <f t="shared" si="491"/>
        <v/>
      </c>
      <c r="O1471" s="15" t="str">
        <f t="shared" si="492"/>
        <v/>
      </c>
      <c r="P1471" s="15">
        <f t="shared" si="493"/>
        <v>0</v>
      </c>
      <c r="Q1471" s="15" t="str">
        <f t="shared" si="494"/>
        <v>3870,HEERS,Vechmaal,</v>
      </c>
      <c r="R1471" s="15" t="str">
        <f t="shared" si="495"/>
        <v/>
      </c>
      <c r="S1471" s="15" t="str">
        <f t="shared" si="496"/>
        <v/>
      </c>
      <c r="T1471" s="15" t="str">
        <f t="shared" si="497"/>
        <v/>
      </c>
      <c r="U1471" s="15">
        <f t="shared" si="498"/>
        <v>0</v>
      </c>
      <c r="V1471" s="15" t="str">
        <f t="shared" si="499"/>
        <v>3870,HEERS,Vechmaal,</v>
      </c>
      <c r="W1471" s="15" t="str">
        <f t="shared" si="500"/>
        <v/>
      </c>
      <c r="X1471" s="15" t="str">
        <f t="shared" si="501"/>
        <v/>
      </c>
      <c r="Y1471" s="15" t="str">
        <f t="shared" si="502"/>
        <v/>
      </c>
      <c r="Z1471" s="15">
        <f t="shared" si="503"/>
        <v>0</v>
      </c>
      <c r="AA1471" s="15" t="str">
        <f t="shared" si="504"/>
        <v>3870,HEERS,Vechmaal,</v>
      </c>
      <c r="AB1471" s="15" t="str">
        <f t="shared" si="505"/>
        <v/>
      </c>
    </row>
    <row r="1472" spans="1:28" x14ac:dyDescent="0.2">
      <c r="A1472">
        <v>216</v>
      </c>
      <c r="B1472">
        <v>162</v>
      </c>
      <c r="C1472">
        <v>3870</v>
      </c>
      <c r="D1472" t="s">
        <v>1917</v>
      </c>
      <c r="E1472" t="s">
        <v>1932</v>
      </c>
      <c r="F1472" t="str">
        <f t="shared" si="484"/>
        <v>3870,HEERS,Veulen,</v>
      </c>
      <c r="G1472">
        <f t="shared" si="485"/>
        <v>216</v>
      </c>
      <c r="H1472">
        <f t="shared" si="485"/>
        <v>162</v>
      </c>
      <c r="I1472" s="15" t="str">
        <f t="shared" si="486"/>
        <v/>
      </c>
      <c r="J1472" s="15" t="str">
        <f t="shared" si="487"/>
        <v/>
      </c>
      <c r="K1472" s="15">
        <f t="shared" si="488"/>
        <v>0</v>
      </c>
      <c r="L1472" s="15" t="str">
        <f t="shared" si="489"/>
        <v>3870,HEERS,Veulen,</v>
      </c>
      <c r="M1472" s="15" t="str">
        <f t="shared" si="490"/>
        <v/>
      </c>
      <c r="N1472" s="15" t="str">
        <f t="shared" si="491"/>
        <v/>
      </c>
      <c r="O1472" s="15" t="str">
        <f t="shared" si="492"/>
        <v/>
      </c>
      <c r="P1472" s="15">
        <f t="shared" si="493"/>
        <v>0</v>
      </c>
      <c r="Q1472" s="15" t="str">
        <f t="shared" si="494"/>
        <v>3870,HEERS,Veulen,</v>
      </c>
      <c r="R1472" s="15" t="str">
        <f t="shared" si="495"/>
        <v/>
      </c>
      <c r="S1472" s="15" t="str">
        <f t="shared" si="496"/>
        <v/>
      </c>
      <c r="T1472" s="15" t="str">
        <f t="shared" si="497"/>
        <v/>
      </c>
      <c r="U1472" s="15">
        <f t="shared" si="498"/>
        <v>0</v>
      </c>
      <c r="V1472" s="15" t="str">
        <f t="shared" si="499"/>
        <v>3870,HEERS,Veulen,</v>
      </c>
      <c r="W1472" s="15" t="str">
        <f t="shared" si="500"/>
        <v/>
      </c>
      <c r="X1472" s="15" t="str">
        <f t="shared" si="501"/>
        <v/>
      </c>
      <c r="Y1472" s="15" t="str">
        <f t="shared" si="502"/>
        <v/>
      </c>
      <c r="Z1472" s="15">
        <f t="shared" si="503"/>
        <v>0</v>
      </c>
      <c r="AA1472" s="15" t="str">
        <f t="shared" si="504"/>
        <v>3870,HEERS,Veulen,</v>
      </c>
      <c r="AB1472" s="15" t="str">
        <f t="shared" si="505"/>
        <v/>
      </c>
    </row>
    <row r="1473" spans="1:28" x14ac:dyDescent="0.2">
      <c r="A1473">
        <v>211</v>
      </c>
      <c r="B1473">
        <v>160</v>
      </c>
      <c r="C1473">
        <v>3890</v>
      </c>
      <c r="D1473" t="s">
        <v>1933</v>
      </c>
      <c r="E1473" t="s">
        <v>813</v>
      </c>
      <c r="F1473" t="str">
        <f t="shared" si="484"/>
        <v>3890,GINGELOM,Boekhout,</v>
      </c>
      <c r="G1473">
        <f t="shared" si="485"/>
        <v>211</v>
      </c>
      <c r="H1473">
        <f t="shared" si="485"/>
        <v>160</v>
      </c>
      <c r="I1473" s="15" t="str">
        <f t="shared" si="486"/>
        <v/>
      </c>
      <c r="J1473" s="15" t="str">
        <f t="shared" si="487"/>
        <v/>
      </c>
      <c r="K1473" s="15">
        <f t="shared" si="488"/>
        <v>0</v>
      </c>
      <c r="L1473" s="15" t="str">
        <f t="shared" si="489"/>
        <v>3890,GINGELOM,Boekhout,</v>
      </c>
      <c r="M1473" s="15" t="str">
        <f t="shared" si="490"/>
        <v/>
      </c>
      <c r="N1473" s="15" t="str">
        <f t="shared" si="491"/>
        <v/>
      </c>
      <c r="O1473" s="15" t="str">
        <f t="shared" si="492"/>
        <v/>
      </c>
      <c r="P1473" s="15">
        <f t="shared" si="493"/>
        <v>0</v>
      </c>
      <c r="Q1473" s="15" t="str">
        <f t="shared" si="494"/>
        <v>3890,GINGELOM,Boekhout,</v>
      </c>
      <c r="R1473" s="15" t="str">
        <f t="shared" si="495"/>
        <v/>
      </c>
      <c r="S1473" s="15" t="str">
        <f t="shared" si="496"/>
        <v/>
      </c>
      <c r="T1473" s="15" t="str">
        <f t="shared" si="497"/>
        <v/>
      </c>
      <c r="U1473" s="15">
        <f t="shared" si="498"/>
        <v>0</v>
      </c>
      <c r="V1473" s="15" t="str">
        <f t="shared" si="499"/>
        <v>3890,GINGELOM,Boekhout,</v>
      </c>
      <c r="W1473" s="15" t="str">
        <f t="shared" si="500"/>
        <v/>
      </c>
      <c r="X1473" s="15" t="str">
        <f t="shared" si="501"/>
        <v/>
      </c>
      <c r="Y1473" s="15" t="str">
        <f t="shared" si="502"/>
        <v/>
      </c>
      <c r="Z1473" s="15">
        <f t="shared" si="503"/>
        <v>0</v>
      </c>
      <c r="AA1473" s="15" t="str">
        <f t="shared" si="504"/>
        <v>3890,GINGELOM,Boekhout,</v>
      </c>
      <c r="AB1473" s="15" t="str">
        <f t="shared" si="505"/>
        <v/>
      </c>
    </row>
    <row r="1474" spans="1:28" x14ac:dyDescent="0.2">
      <c r="A1474">
        <v>203</v>
      </c>
      <c r="B1474">
        <v>159</v>
      </c>
      <c r="C1474">
        <v>3890</v>
      </c>
      <c r="D1474" t="s">
        <v>1933</v>
      </c>
      <c r="E1474" t="s">
        <v>1934</v>
      </c>
      <c r="F1474" t="str">
        <f t="shared" si="484"/>
        <v>3890,GINGELOM,Den Meer,</v>
      </c>
      <c r="G1474">
        <f t="shared" si="485"/>
        <v>203</v>
      </c>
      <c r="H1474">
        <f t="shared" si="485"/>
        <v>159</v>
      </c>
      <c r="I1474" s="15" t="str">
        <f t="shared" si="486"/>
        <v/>
      </c>
      <c r="J1474" s="15" t="str">
        <f t="shared" si="487"/>
        <v/>
      </c>
      <c r="K1474" s="15">
        <f t="shared" si="488"/>
        <v>0</v>
      </c>
      <c r="L1474" s="15" t="str">
        <f t="shared" si="489"/>
        <v>3890,GINGELOM,Den Meer,</v>
      </c>
      <c r="M1474" s="15" t="str">
        <f t="shared" si="490"/>
        <v/>
      </c>
      <c r="N1474" s="15" t="str">
        <f t="shared" si="491"/>
        <v/>
      </c>
      <c r="O1474" s="15" t="str">
        <f t="shared" si="492"/>
        <v/>
      </c>
      <c r="P1474" s="15">
        <f t="shared" si="493"/>
        <v>0</v>
      </c>
      <c r="Q1474" s="15" t="str">
        <f t="shared" si="494"/>
        <v>3890,GINGELOM,Den Meer,</v>
      </c>
      <c r="R1474" s="15" t="str">
        <f t="shared" si="495"/>
        <v/>
      </c>
      <c r="S1474" s="15" t="str">
        <f t="shared" si="496"/>
        <v/>
      </c>
      <c r="T1474" s="15" t="str">
        <f t="shared" si="497"/>
        <v/>
      </c>
      <c r="U1474" s="15">
        <f t="shared" si="498"/>
        <v>0</v>
      </c>
      <c r="V1474" s="15" t="str">
        <f t="shared" si="499"/>
        <v>3890,GINGELOM,Den Meer,</v>
      </c>
      <c r="W1474" s="15" t="str">
        <f t="shared" si="500"/>
        <v/>
      </c>
      <c r="X1474" s="15" t="str">
        <f t="shared" si="501"/>
        <v/>
      </c>
      <c r="Y1474" s="15" t="str">
        <f t="shared" si="502"/>
        <v/>
      </c>
      <c r="Z1474" s="15">
        <f t="shared" si="503"/>
        <v>0</v>
      </c>
      <c r="AA1474" s="15" t="str">
        <f t="shared" si="504"/>
        <v>3890,GINGELOM,Den Meer,</v>
      </c>
      <c r="AB1474" s="15" t="str">
        <f t="shared" si="505"/>
        <v/>
      </c>
    </row>
    <row r="1475" spans="1:28" x14ac:dyDescent="0.2">
      <c r="A1475">
        <v>204</v>
      </c>
      <c r="B1475">
        <v>160</v>
      </c>
      <c r="C1475">
        <v>3890</v>
      </c>
      <c r="D1475" t="s">
        <v>1933</v>
      </c>
      <c r="E1475" t="s">
        <v>1935</v>
      </c>
      <c r="F1475" t="str">
        <f t="shared" si="484"/>
        <v>3890,GINGELOM,Gingelom,</v>
      </c>
      <c r="G1475">
        <f t="shared" si="485"/>
        <v>204</v>
      </c>
      <c r="H1475">
        <f t="shared" si="485"/>
        <v>160</v>
      </c>
      <c r="I1475" s="15" t="str">
        <f t="shared" si="486"/>
        <v/>
      </c>
      <c r="J1475" s="15" t="str">
        <f t="shared" si="487"/>
        <v/>
      </c>
      <c r="K1475" s="15">
        <f t="shared" si="488"/>
        <v>0</v>
      </c>
      <c r="L1475" s="15" t="str">
        <f t="shared" si="489"/>
        <v>3890,GINGELOM,Gingelom,</v>
      </c>
      <c r="M1475" s="15" t="str">
        <f t="shared" si="490"/>
        <v/>
      </c>
      <c r="N1475" s="15" t="str">
        <f t="shared" si="491"/>
        <v/>
      </c>
      <c r="O1475" s="15" t="str">
        <f t="shared" si="492"/>
        <v/>
      </c>
      <c r="P1475" s="15">
        <f t="shared" si="493"/>
        <v>0</v>
      </c>
      <c r="Q1475" s="15" t="str">
        <f t="shared" si="494"/>
        <v>3890,GINGELOM,Gingelom,</v>
      </c>
      <c r="R1475" s="15" t="str">
        <f t="shared" si="495"/>
        <v/>
      </c>
      <c r="S1475" s="15" t="str">
        <f t="shared" si="496"/>
        <v/>
      </c>
      <c r="T1475" s="15" t="str">
        <f t="shared" si="497"/>
        <v/>
      </c>
      <c r="U1475" s="15">
        <f t="shared" si="498"/>
        <v>0</v>
      </c>
      <c r="V1475" s="15" t="str">
        <f t="shared" si="499"/>
        <v>3890,GINGELOM,Gingelom,</v>
      </c>
      <c r="W1475" s="15" t="str">
        <f t="shared" si="500"/>
        <v/>
      </c>
      <c r="X1475" s="15" t="str">
        <f t="shared" si="501"/>
        <v/>
      </c>
      <c r="Y1475" s="15" t="str">
        <f t="shared" si="502"/>
        <v/>
      </c>
      <c r="Z1475" s="15">
        <f t="shared" si="503"/>
        <v>0</v>
      </c>
      <c r="AA1475" s="15" t="str">
        <f t="shared" si="504"/>
        <v>3890,GINGELOM,Gingelom,</v>
      </c>
      <c r="AB1475" s="15" t="str">
        <f t="shared" si="505"/>
        <v/>
      </c>
    </row>
    <row r="1476" spans="1:28" x14ac:dyDescent="0.2">
      <c r="A1476">
        <v>209</v>
      </c>
      <c r="B1476">
        <v>158</v>
      </c>
      <c r="C1476">
        <v>3890</v>
      </c>
      <c r="D1476" t="s">
        <v>1933</v>
      </c>
      <c r="E1476" t="s">
        <v>1936</v>
      </c>
      <c r="F1476" t="str">
        <f t="shared" ref="F1476:F1539" si="506">CONCATENATE(C1476,",",D1476,",",E1476,",")</f>
        <v>3890,GINGELOM,Hasselbroek,</v>
      </c>
      <c r="G1476">
        <f t="shared" ref="G1476:H1539" si="507">A1476</f>
        <v>209</v>
      </c>
      <c r="H1476">
        <f t="shared" si="507"/>
        <v>158</v>
      </c>
      <c r="I1476" s="15" t="str">
        <f t="shared" ref="I1476:I1539" si="508">IF($C1476=I$2,$F1476,"")</f>
        <v/>
      </c>
      <c r="J1476" s="15" t="str">
        <f t="shared" ref="J1476:J1539" si="509">IF($D1476=J$2,$F1476,"")</f>
        <v/>
      </c>
      <c r="K1476" s="15">
        <f t="shared" ref="K1476:K1539" si="510">2-COUNTIF(I1476:J1476,"")</f>
        <v>0</v>
      </c>
      <c r="L1476" s="15" t="str">
        <f t="shared" ref="L1476:L1539" si="511">IF(K1476=K$2,$F1476,"")</f>
        <v>3890,GINGELOM,Hasselbroek,</v>
      </c>
      <c r="M1476" s="15" t="str">
        <f t="shared" ref="M1476:M1539" si="512">IF($A$2=1,IF(AND(L$2&gt;0,L$2&lt;=100),IF(L1476="",M1475,CONCATENATE(M1475,L1476,"&amp;")),""),"")</f>
        <v/>
      </c>
      <c r="N1476" s="15" t="str">
        <f t="shared" ref="N1476:N1539" si="513">IF($C1476=N$2,$F1476,"")</f>
        <v/>
      </c>
      <c r="O1476" s="15" t="str">
        <f t="shared" ref="O1476:O1539" si="514">IF($D1476=O$2,$F1476,"")</f>
        <v/>
      </c>
      <c r="P1476" s="15">
        <f t="shared" ref="P1476:P1539" si="515">2-COUNTIF(N1476:O1476,"")</f>
        <v>0</v>
      </c>
      <c r="Q1476" s="15" t="str">
        <f t="shared" ref="Q1476:Q1539" si="516">IF(P1476=P$2,$F1476,"")</f>
        <v>3890,GINGELOM,Hasselbroek,</v>
      </c>
      <c r="R1476" s="15" t="str">
        <f t="shared" ref="R1476:R1539" si="517">IF($A$2=1,IF(AND(Q$2&gt;0,Q$2&lt;=100),IF(Q1476="",R1475,CONCATENATE(R1475,Q1476,"&amp;")),""),"")</f>
        <v/>
      </c>
      <c r="S1476" s="15" t="str">
        <f t="shared" ref="S1476:S1539" si="518">IF($C1476=S$2,$F1476,"")</f>
        <v/>
      </c>
      <c r="T1476" s="15" t="str">
        <f t="shared" ref="T1476:T1539" si="519">IF($D1476=T$2,$F1476,"")</f>
        <v/>
      </c>
      <c r="U1476" s="15">
        <f t="shared" ref="U1476:U1539" si="520">2-COUNTIF(S1476:T1476,"")</f>
        <v>0</v>
      </c>
      <c r="V1476" s="15" t="str">
        <f t="shared" ref="V1476:V1539" si="521">IF(U1476=U$2,$F1476,"")</f>
        <v>3890,GINGELOM,Hasselbroek,</v>
      </c>
      <c r="W1476" s="15" t="str">
        <f t="shared" ref="W1476:W1539" si="522">IF($A$2=1,IF(AND(V$2&gt;0,V$2&lt;=100),IF(V1476="",W1475,CONCATENATE(W1475,V1476,"&amp;")),""),"")</f>
        <v/>
      </c>
      <c r="X1476" s="15" t="str">
        <f t="shared" ref="X1476:X1539" si="523">IF($C1476=X$2,$F1476,"")</f>
        <v/>
      </c>
      <c r="Y1476" s="15" t="str">
        <f t="shared" ref="Y1476:Y1539" si="524">IF($D1476=Y$2,$F1476,"")</f>
        <v/>
      </c>
      <c r="Z1476" s="15">
        <f t="shared" ref="Z1476:Z1539" si="525">2-COUNTIF(X1476:Y1476,"")</f>
        <v>0</v>
      </c>
      <c r="AA1476" s="15" t="str">
        <f t="shared" ref="AA1476:AA1539" si="526">IF(Z1476=Z$2,$F1476,"")</f>
        <v>3890,GINGELOM,Hasselbroek,</v>
      </c>
      <c r="AB1476" s="15" t="str">
        <f t="shared" ref="AB1476:AB1539" si="527">IF($A$2=1,IF(AND(AA$2&gt;0,AA$2&lt;=100),IF(AA1476="",AB1475,CONCATENATE(AB1475,AA1476,"&amp;")),""),"")</f>
        <v/>
      </c>
    </row>
    <row r="1477" spans="1:28" x14ac:dyDescent="0.2">
      <c r="A1477">
        <v>211</v>
      </c>
      <c r="B1477">
        <v>158</v>
      </c>
      <c r="C1477">
        <v>3890</v>
      </c>
      <c r="D1477" t="s">
        <v>1933</v>
      </c>
      <c r="E1477" t="s">
        <v>1937</v>
      </c>
      <c r="F1477" t="str">
        <f t="shared" si="506"/>
        <v>3890,GINGELOM,Heiselt,</v>
      </c>
      <c r="G1477">
        <f t="shared" si="507"/>
        <v>211</v>
      </c>
      <c r="H1477">
        <f t="shared" si="507"/>
        <v>158</v>
      </c>
      <c r="I1477" s="15" t="str">
        <f t="shared" si="508"/>
        <v/>
      </c>
      <c r="J1477" s="15" t="str">
        <f t="shared" si="509"/>
        <v/>
      </c>
      <c r="K1477" s="15">
        <f t="shared" si="510"/>
        <v>0</v>
      </c>
      <c r="L1477" s="15" t="str">
        <f t="shared" si="511"/>
        <v>3890,GINGELOM,Heiselt,</v>
      </c>
      <c r="M1477" s="15" t="str">
        <f t="shared" si="512"/>
        <v/>
      </c>
      <c r="N1477" s="15" t="str">
        <f t="shared" si="513"/>
        <v/>
      </c>
      <c r="O1477" s="15" t="str">
        <f t="shared" si="514"/>
        <v/>
      </c>
      <c r="P1477" s="15">
        <f t="shared" si="515"/>
        <v>0</v>
      </c>
      <c r="Q1477" s="15" t="str">
        <f t="shared" si="516"/>
        <v>3890,GINGELOM,Heiselt,</v>
      </c>
      <c r="R1477" s="15" t="str">
        <f t="shared" si="517"/>
        <v/>
      </c>
      <c r="S1477" s="15" t="str">
        <f t="shared" si="518"/>
        <v/>
      </c>
      <c r="T1477" s="15" t="str">
        <f t="shared" si="519"/>
        <v/>
      </c>
      <c r="U1477" s="15">
        <f t="shared" si="520"/>
        <v>0</v>
      </c>
      <c r="V1477" s="15" t="str">
        <f t="shared" si="521"/>
        <v>3890,GINGELOM,Heiselt,</v>
      </c>
      <c r="W1477" s="15" t="str">
        <f t="shared" si="522"/>
        <v/>
      </c>
      <c r="X1477" s="15" t="str">
        <f t="shared" si="523"/>
        <v/>
      </c>
      <c r="Y1477" s="15" t="str">
        <f t="shared" si="524"/>
        <v/>
      </c>
      <c r="Z1477" s="15">
        <f t="shared" si="525"/>
        <v>0</v>
      </c>
      <c r="AA1477" s="15" t="str">
        <f t="shared" si="526"/>
        <v>3890,GINGELOM,Heiselt,</v>
      </c>
      <c r="AB1477" s="15" t="str">
        <f t="shared" si="527"/>
        <v/>
      </c>
    </row>
    <row r="1478" spans="1:28" x14ac:dyDescent="0.2">
      <c r="A1478">
        <v>209</v>
      </c>
      <c r="B1478">
        <v>159</v>
      </c>
      <c r="C1478">
        <v>3890</v>
      </c>
      <c r="D1478" t="s">
        <v>1933</v>
      </c>
      <c r="E1478" t="s">
        <v>1938</v>
      </c>
      <c r="F1478" t="str">
        <f t="shared" si="506"/>
        <v>3890,GINGELOM,Jeuk,</v>
      </c>
      <c r="G1478">
        <f t="shared" si="507"/>
        <v>209</v>
      </c>
      <c r="H1478">
        <f t="shared" si="507"/>
        <v>159</v>
      </c>
      <c r="I1478" s="15" t="str">
        <f t="shared" si="508"/>
        <v/>
      </c>
      <c r="J1478" s="15" t="str">
        <f t="shared" si="509"/>
        <v/>
      </c>
      <c r="K1478" s="15">
        <f t="shared" si="510"/>
        <v>0</v>
      </c>
      <c r="L1478" s="15" t="str">
        <f t="shared" si="511"/>
        <v>3890,GINGELOM,Jeuk,</v>
      </c>
      <c r="M1478" s="15" t="str">
        <f t="shared" si="512"/>
        <v/>
      </c>
      <c r="N1478" s="15" t="str">
        <f t="shared" si="513"/>
        <v/>
      </c>
      <c r="O1478" s="15" t="str">
        <f t="shared" si="514"/>
        <v/>
      </c>
      <c r="P1478" s="15">
        <f t="shared" si="515"/>
        <v>0</v>
      </c>
      <c r="Q1478" s="15" t="str">
        <f t="shared" si="516"/>
        <v>3890,GINGELOM,Jeuk,</v>
      </c>
      <c r="R1478" s="15" t="str">
        <f t="shared" si="517"/>
        <v/>
      </c>
      <c r="S1478" s="15" t="str">
        <f t="shared" si="518"/>
        <v/>
      </c>
      <c r="T1478" s="15" t="str">
        <f t="shared" si="519"/>
        <v/>
      </c>
      <c r="U1478" s="15">
        <f t="shared" si="520"/>
        <v>0</v>
      </c>
      <c r="V1478" s="15" t="str">
        <f t="shared" si="521"/>
        <v>3890,GINGELOM,Jeuk,</v>
      </c>
      <c r="W1478" s="15" t="str">
        <f t="shared" si="522"/>
        <v/>
      </c>
      <c r="X1478" s="15" t="str">
        <f t="shared" si="523"/>
        <v/>
      </c>
      <c r="Y1478" s="15" t="str">
        <f t="shared" si="524"/>
        <v/>
      </c>
      <c r="Z1478" s="15">
        <f t="shared" si="525"/>
        <v>0</v>
      </c>
      <c r="AA1478" s="15" t="str">
        <f t="shared" si="526"/>
        <v>3890,GINGELOM,Jeuk,</v>
      </c>
      <c r="AB1478" s="15" t="str">
        <f t="shared" si="527"/>
        <v/>
      </c>
    </row>
    <row r="1479" spans="1:28" x14ac:dyDescent="0.2">
      <c r="A1479">
        <v>205</v>
      </c>
      <c r="B1479">
        <v>157</v>
      </c>
      <c r="C1479">
        <v>3890</v>
      </c>
      <c r="D1479" t="s">
        <v>1933</v>
      </c>
      <c r="E1479" t="s">
        <v>1939</v>
      </c>
      <c r="F1479" t="str">
        <f t="shared" si="506"/>
        <v>3890,GINGELOM,Klein-Vorsen,</v>
      </c>
      <c r="G1479">
        <f t="shared" si="507"/>
        <v>205</v>
      </c>
      <c r="H1479">
        <f t="shared" si="507"/>
        <v>157</v>
      </c>
      <c r="I1479" s="15" t="str">
        <f t="shared" si="508"/>
        <v/>
      </c>
      <c r="J1479" s="15" t="str">
        <f t="shared" si="509"/>
        <v/>
      </c>
      <c r="K1479" s="15">
        <f t="shared" si="510"/>
        <v>0</v>
      </c>
      <c r="L1479" s="15" t="str">
        <f t="shared" si="511"/>
        <v>3890,GINGELOM,Klein-Vorsen,</v>
      </c>
      <c r="M1479" s="15" t="str">
        <f t="shared" si="512"/>
        <v/>
      </c>
      <c r="N1479" s="15" t="str">
        <f t="shared" si="513"/>
        <v/>
      </c>
      <c r="O1479" s="15" t="str">
        <f t="shared" si="514"/>
        <v/>
      </c>
      <c r="P1479" s="15">
        <f t="shared" si="515"/>
        <v>0</v>
      </c>
      <c r="Q1479" s="15" t="str">
        <f t="shared" si="516"/>
        <v>3890,GINGELOM,Klein-Vorsen,</v>
      </c>
      <c r="R1479" s="15" t="str">
        <f t="shared" si="517"/>
        <v/>
      </c>
      <c r="S1479" s="15" t="str">
        <f t="shared" si="518"/>
        <v/>
      </c>
      <c r="T1479" s="15" t="str">
        <f t="shared" si="519"/>
        <v/>
      </c>
      <c r="U1479" s="15">
        <f t="shared" si="520"/>
        <v>0</v>
      </c>
      <c r="V1479" s="15" t="str">
        <f t="shared" si="521"/>
        <v>3890,GINGELOM,Klein-Vorsen,</v>
      </c>
      <c r="W1479" s="15" t="str">
        <f t="shared" si="522"/>
        <v/>
      </c>
      <c r="X1479" s="15" t="str">
        <f t="shared" si="523"/>
        <v/>
      </c>
      <c r="Y1479" s="15" t="str">
        <f t="shared" si="524"/>
        <v/>
      </c>
      <c r="Z1479" s="15">
        <f t="shared" si="525"/>
        <v>0</v>
      </c>
      <c r="AA1479" s="15" t="str">
        <f t="shared" si="526"/>
        <v>3890,GINGELOM,Klein-Vorsen,</v>
      </c>
      <c r="AB1479" s="15" t="str">
        <f t="shared" si="527"/>
        <v/>
      </c>
    </row>
    <row r="1480" spans="1:28" x14ac:dyDescent="0.2">
      <c r="A1480">
        <v>205</v>
      </c>
      <c r="B1480">
        <v>156</v>
      </c>
      <c r="C1480">
        <v>3890</v>
      </c>
      <c r="D1480" t="s">
        <v>1933</v>
      </c>
      <c r="E1480" t="s">
        <v>1940</v>
      </c>
      <c r="F1480" t="str">
        <f t="shared" si="506"/>
        <v>3890,GINGELOM,Kortijs,</v>
      </c>
      <c r="G1480">
        <f t="shared" si="507"/>
        <v>205</v>
      </c>
      <c r="H1480">
        <f t="shared" si="507"/>
        <v>156</v>
      </c>
      <c r="I1480" s="15" t="str">
        <f t="shared" si="508"/>
        <v/>
      </c>
      <c r="J1480" s="15" t="str">
        <f t="shared" si="509"/>
        <v/>
      </c>
      <c r="K1480" s="15">
        <f t="shared" si="510"/>
        <v>0</v>
      </c>
      <c r="L1480" s="15" t="str">
        <f t="shared" si="511"/>
        <v>3890,GINGELOM,Kortijs,</v>
      </c>
      <c r="M1480" s="15" t="str">
        <f t="shared" si="512"/>
        <v/>
      </c>
      <c r="N1480" s="15" t="str">
        <f t="shared" si="513"/>
        <v/>
      </c>
      <c r="O1480" s="15" t="str">
        <f t="shared" si="514"/>
        <v/>
      </c>
      <c r="P1480" s="15">
        <f t="shared" si="515"/>
        <v>0</v>
      </c>
      <c r="Q1480" s="15" t="str">
        <f t="shared" si="516"/>
        <v>3890,GINGELOM,Kortijs,</v>
      </c>
      <c r="R1480" s="15" t="str">
        <f t="shared" si="517"/>
        <v/>
      </c>
      <c r="S1480" s="15" t="str">
        <f t="shared" si="518"/>
        <v/>
      </c>
      <c r="T1480" s="15" t="str">
        <f t="shared" si="519"/>
        <v/>
      </c>
      <c r="U1480" s="15">
        <f t="shared" si="520"/>
        <v>0</v>
      </c>
      <c r="V1480" s="15" t="str">
        <f t="shared" si="521"/>
        <v>3890,GINGELOM,Kortijs,</v>
      </c>
      <c r="W1480" s="15" t="str">
        <f t="shared" si="522"/>
        <v/>
      </c>
      <c r="X1480" s="15" t="str">
        <f t="shared" si="523"/>
        <v/>
      </c>
      <c r="Y1480" s="15" t="str">
        <f t="shared" si="524"/>
        <v/>
      </c>
      <c r="Z1480" s="15">
        <f t="shared" si="525"/>
        <v>0</v>
      </c>
      <c r="AA1480" s="15" t="str">
        <f t="shared" si="526"/>
        <v>3890,GINGELOM,Kortijs,</v>
      </c>
      <c r="AB1480" s="15" t="str">
        <f t="shared" si="527"/>
        <v/>
      </c>
    </row>
    <row r="1481" spans="1:28" x14ac:dyDescent="0.2">
      <c r="A1481">
        <v>203</v>
      </c>
      <c r="B1481">
        <v>157</v>
      </c>
      <c r="C1481">
        <v>3890</v>
      </c>
      <c r="D1481" t="s">
        <v>1933</v>
      </c>
      <c r="E1481" t="s">
        <v>1941</v>
      </c>
      <c r="F1481" t="str">
        <f t="shared" si="506"/>
        <v>3890,GINGELOM,Montenaken,</v>
      </c>
      <c r="G1481">
        <f t="shared" si="507"/>
        <v>203</v>
      </c>
      <c r="H1481">
        <f t="shared" si="507"/>
        <v>157</v>
      </c>
      <c r="I1481" s="15" t="str">
        <f t="shared" si="508"/>
        <v/>
      </c>
      <c r="J1481" s="15" t="str">
        <f t="shared" si="509"/>
        <v/>
      </c>
      <c r="K1481" s="15">
        <f t="shared" si="510"/>
        <v>0</v>
      </c>
      <c r="L1481" s="15" t="str">
        <f t="shared" si="511"/>
        <v>3890,GINGELOM,Montenaken,</v>
      </c>
      <c r="M1481" s="15" t="str">
        <f t="shared" si="512"/>
        <v/>
      </c>
      <c r="N1481" s="15" t="str">
        <f t="shared" si="513"/>
        <v/>
      </c>
      <c r="O1481" s="15" t="str">
        <f t="shared" si="514"/>
        <v/>
      </c>
      <c r="P1481" s="15">
        <f t="shared" si="515"/>
        <v>0</v>
      </c>
      <c r="Q1481" s="15" t="str">
        <f t="shared" si="516"/>
        <v>3890,GINGELOM,Montenaken,</v>
      </c>
      <c r="R1481" s="15" t="str">
        <f t="shared" si="517"/>
        <v/>
      </c>
      <c r="S1481" s="15" t="str">
        <f t="shared" si="518"/>
        <v/>
      </c>
      <c r="T1481" s="15" t="str">
        <f t="shared" si="519"/>
        <v/>
      </c>
      <c r="U1481" s="15">
        <f t="shared" si="520"/>
        <v>0</v>
      </c>
      <c r="V1481" s="15" t="str">
        <f t="shared" si="521"/>
        <v>3890,GINGELOM,Montenaken,</v>
      </c>
      <c r="W1481" s="15" t="str">
        <f t="shared" si="522"/>
        <v/>
      </c>
      <c r="X1481" s="15" t="str">
        <f t="shared" si="523"/>
        <v/>
      </c>
      <c r="Y1481" s="15" t="str">
        <f t="shared" si="524"/>
        <v/>
      </c>
      <c r="Z1481" s="15">
        <f t="shared" si="525"/>
        <v>0</v>
      </c>
      <c r="AA1481" s="15" t="str">
        <f t="shared" si="526"/>
        <v>3890,GINGELOM,Montenaken,</v>
      </c>
      <c r="AB1481" s="15" t="str">
        <f t="shared" si="527"/>
        <v/>
      </c>
    </row>
    <row r="1482" spans="1:28" x14ac:dyDescent="0.2">
      <c r="A1482">
        <v>205</v>
      </c>
      <c r="B1482">
        <v>159</v>
      </c>
      <c r="C1482">
        <v>3890</v>
      </c>
      <c r="D1482" t="s">
        <v>1933</v>
      </c>
      <c r="E1482" t="s">
        <v>1942</v>
      </c>
      <c r="F1482" t="str">
        <f t="shared" si="506"/>
        <v>3890,GINGELOM,Niel-bij-Sint-Truiden,</v>
      </c>
      <c r="G1482">
        <f t="shared" si="507"/>
        <v>205</v>
      </c>
      <c r="H1482">
        <f t="shared" si="507"/>
        <v>159</v>
      </c>
      <c r="I1482" s="15" t="str">
        <f t="shared" si="508"/>
        <v/>
      </c>
      <c r="J1482" s="15" t="str">
        <f t="shared" si="509"/>
        <v/>
      </c>
      <c r="K1482" s="15">
        <f t="shared" si="510"/>
        <v>0</v>
      </c>
      <c r="L1482" s="15" t="str">
        <f t="shared" si="511"/>
        <v>3890,GINGELOM,Niel-bij-Sint-Truiden,</v>
      </c>
      <c r="M1482" s="15" t="str">
        <f t="shared" si="512"/>
        <v/>
      </c>
      <c r="N1482" s="15" t="str">
        <f t="shared" si="513"/>
        <v/>
      </c>
      <c r="O1482" s="15" t="str">
        <f t="shared" si="514"/>
        <v/>
      </c>
      <c r="P1482" s="15">
        <f t="shared" si="515"/>
        <v>0</v>
      </c>
      <c r="Q1482" s="15" t="str">
        <f t="shared" si="516"/>
        <v>3890,GINGELOM,Niel-bij-Sint-Truiden,</v>
      </c>
      <c r="R1482" s="15" t="str">
        <f t="shared" si="517"/>
        <v/>
      </c>
      <c r="S1482" s="15" t="str">
        <f t="shared" si="518"/>
        <v/>
      </c>
      <c r="T1482" s="15" t="str">
        <f t="shared" si="519"/>
        <v/>
      </c>
      <c r="U1482" s="15">
        <f t="shared" si="520"/>
        <v>0</v>
      </c>
      <c r="V1482" s="15" t="str">
        <f t="shared" si="521"/>
        <v>3890,GINGELOM,Niel-bij-Sint-Truiden,</v>
      </c>
      <c r="W1482" s="15" t="str">
        <f t="shared" si="522"/>
        <v/>
      </c>
      <c r="X1482" s="15" t="str">
        <f t="shared" si="523"/>
        <v/>
      </c>
      <c r="Y1482" s="15" t="str">
        <f t="shared" si="524"/>
        <v/>
      </c>
      <c r="Z1482" s="15">
        <f t="shared" si="525"/>
        <v>0</v>
      </c>
      <c r="AA1482" s="15" t="str">
        <f t="shared" si="526"/>
        <v>3890,GINGELOM,Niel-bij-Sint-Truiden,</v>
      </c>
      <c r="AB1482" s="15" t="str">
        <f t="shared" si="527"/>
        <v/>
      </c>
    </row>
    <row r="1483" spans="1:28" x14ac:dyDescent="0.2">
      <c r="A1483">
        <v>206</v>
      </c>
      <c r="B1483">
        <v>155</v>
      </c>
      <c r="C1483">
        <v>3890</v>
      </c>
      <c r="D1483" t="s">
        <v>1933</v>
      </c>
      <c r="E1483" t="s">
        <v>1943</v>
      </c>
      <c r="F1483" t="str">
        <f t="shared" si="506"/>
        <v>3890,GINGELOM,Vorsen,</v>
      </c>
      <c r="G1483">
        <f t="shared" si="507"/>
        <v>206</v>
      </c>
      <c r="H1483">
        <f t="shared" si="507"/>
        <v>155</v>
      </c>
      <c r="I1483" s="15" t="str">
        <f t="shared" si="508"/>
        <v/>
      </c>
      <c r="J1483" s="15" t="str">
        <f t="shared" si="509"/>
        <v/>
      </c>
      <c r="K1483" s="15">
        <f t="shared" si="510"/>
        <v>0</v>
      </c>
      <c r="L1483" s="15" t="str">
        <f t="shared" si="511"/>
        <v>3890,GINGELOM,Vorsen,</v>
      </c>
      <c r="M1483" s="15" t="str">
        <f t="shared" si="512"/>
        <v/>
      </c>
      <c r="N1483" s="15" t="str">
        <f t="shared" si="513"/>
        <v/>
      </c>
      <c r="O1483" s="15" t="str">
        <f t="shared" si="514"/>
        <v/>
      </c>
      <c r="P1483" s="15">
        <f t="shared" si="515"/>
        <v>0</v>
      </c>
      <c r="Q1483" s="15" t="str">
        <f t="shared" si="516"/>
        <v>3890,GINGELOM,Vorsen,</v>
      </c>
      <c r="R1483" s="15" t="str">
        <f t="shared" si="517"/>
        <v/>
      </c>
      <c r="S1483" s="15" t="str">
        <f t="shared" si="518"/>
        <v/>
      </c>
      <c r="T1483" s="15" t="str">
        <f t="shared" si="519"/>
        <v/>
      </c>
      <c r="U1483" s="15">
        <f t="shared" si="520"/>
        <v>0</v>
      </c>
      <c r="V1483" s="15" t="str">
        <f t="shared" si="521"/>
        <v>3890,GINGELOM,Vorsen,</v>
      </c>
      <c r="W1483" s="15" t="str">
        <f t="shared" si="522"/>
        <v/>
      </c>
      <c r="X1483" s="15" t="str">
        <f t="shared" si="523"/>
        <v/>
      </c>
      <c r="Y1483" s="15" t="str">
        <f t="shared" si="524"/>
        <v/>
      </c>
      <c r="Z1483" s="15">
        <f t="shared" si="525"/>
        <v>0</v>
      </c>
      <c r="AA1483" s="15" t="str">
        <f t="shared" si="526"/>
        <v>3890,GINGELOM,Vorsen,</v>
      </c>
      <c r="AB1483" s="15" t="str">
        <f t="shared" si="527"/>
        <v/>
      </c>
    </row>
    <row r="1484" spans="1:28" x14ac:dyDescent="0.2">
      <c r="A1484">
        <v>208</v>
      </c>
      <c r="B1484">
        <v>159</v>
      </c>
      <c r="C1484">
        <v>3891</v>
      </c>
      <c r="D1484" t="s">
        <v>1933</v>
      </c>
      <c r="E1484" t="s">
        <v>1944</v>
      </c>
      <c r="F1484" t="str">
        <f t="shared" si="506"/>
        <v>3891,GINGELOM,Borlo,</v>
      </c>
      <c r="G1484">
        <f t="shared" si="507"/>
        <v>208</v>
      </c>
      <c r="H1484">
        <f t="shared" si="507"/>
        <v>159</v>
      </c>
      <c r="I1484" s="15" t="str">
        <f t="shared" si="508"/>
        <v/>
      </c>
      <c r="J1484" s="15" t="str">
        <f t="shared" si="509"/>
        <v/>
      </c>
      <c r="K1484" s="15">
        <f t="shared" si="510"/>
        <v>0</v>
      </c>
      <c r="L1484" s="15" t="str">
        <f t="shared" si="511"/>
        <v>3891,GINGELOM,Borlo,</v>
      </c>
      <c r="M1484" s="15" t="str">
        <f t="shared" si="512"/>
        <v/>
      </c>
      <c r="N1484" s="15" t="str">
        <f t="shared" si="513"/>
        <v/>
      </c>
      <c r="O1484" s="15" t="str">
        <f t="shared" si="514"/>
        <v/>
      </c>
      <c r="P1484" s="15">
        <f t="shared" si="515"/>
        <v>0</v>
      </c>
      <c r="Q1484" s="15" t="str">
        <f t="shared" si="516"/>
        <v>3891,GINGELOM,Borlo,</v>
      </c>
      <c r="R1484" s="15" t="str">
        <f t="shared" si="517"/>
        <v/>
      </c>
      <c r="S1484" s="15" t="str">
        <f t="shared" si="518"/>
        <v/>
      </c>
      <c r="T1484" s="15" t="str">
        <f t="shared" si="519"/>
        <v/>
      </c>
      <c r="U1484" s="15">
        <f t="shared" si="520"/>
        <v>0</v>
      </c>
      <c r="V1484" s="15" t="str">
        <f t="shared" si="521"/>
        <v>3891,GINGELOM,Borlo,</v>
      </c>
      <c r="W1484" s="15" t="str">
        <f t="shared" si="522"/>
        <v/>
      </c>
      <c r="X1484" s="15" t="str">
        <f t="shared" si="523"/>
        <v/>
      </c>
      <c r="Y1484" s="15" t="str">
        <f t="shared" si="524"/>
        <v/>
      </c>
      <c r="Z1484" s="15">
        <f t="shared" si="525"/>
        <v>0</v>
      </c>
      <c r="AA1484" s="15" t="str">
        <f t="shared" si="526"/>
        <v>3891,GINGELOM,Borlo,</v>
      </c>
      <c r="AB1484" s="15" t="str">
        <f t="shared" si="527"/>
        <v/>
      </c>
    </row>
    <row r="1485" spans="1:28" x14ac:dyDescent="0.2">
      <c r="A1485">
        <v>207</v>
      </c>
      <c r="B1485">
        <v>160</v>
      </c>
      <c r="C1485">
        <v>3891</v>
      </c>
      <c r="D1485" t="s">
        <v>1933</v>
      </c>
      <c r="E1485" t="s">
        <v>1945</v>
      </c>
      <c r="F1485" t="str">
        <f t="shared" si="506"/>
        <v>3891,GINGELOM,Buvingen,</v>
      </c>
      <c r="G1485">
        <f t="shared" si="507"/>
        <v>207</v>
      </c>
      <c r="H1485">
        <f t="shared" si="507"/>
        <v>160</v>
      </c>
      <c r="I1485" s="15" t="str">
        <f t="shared" si="508"/>
        <v/>
      </c>
      <c r="J1485" s="15" t="str">
        <f t="shared" si="509"/>
        <v/>
      </c>
      <c r="K1485" s="15">
        <f t="shared" si="510"/>
        <v>0</v>
      </c>
      <c r="L1485" s="15" t="str">
        <f t="shared" si="511"/>
        <v>3891,GINGELOM,Buvingen,</v>
      </c>
      <c r="M1485" s="15" t="str">
        <f t="shared" si="512"/>
        <v/>
      </c>
      <c r="N1485" s="15" t="str">
        <f t="shared" si="513"/>
        <v/>
      </c>
      <c r="O1485" s="15" t="str">
        <f t="shared" si="514"/>
        <v/>
      </c>
      <c r="P1485" s="15">
        <f t="shared" si="515"/>
        <v>0</v>
      </c>
      <c r="Q1485" s="15" t="str">
        <f t="shared" si="516"/>
        <v>3891,GINGELOM,Buvingen,</v>
      </c>
      <c r="R1485" s="15" t="str">
        <f t="shared" si="517"/>
        <v/>
      </c>
      <c r="S1485" s="15" t="str">
        <f t="shared" si="518"/>
        <v/>
      </c>
      <c r="T1485" s="15" t="str">
        <f t="shared" si="519"/>
        <v/>
      </c>
      <c r="U1485" s="15">
        <f t="shared" si="520"/>
        <v>0</v>
      </c>
      <c r="V1485" s="15" t="str">
        <f t="shared" si="521"/>
        <v>3891,GINGELOM,Buvingen,</v>
      </c>
      <c r="W1485" s="15" t="str">
        <f t="shared" si="522"/>
        <v/>
      </c>
      <c r="X1485" s="15" t="str">
        <f t="shared" si="523"/>
        <v/>
      </c>
      <c r="Y1485" s="15" t="str">
        <f t="shared" si="524"/>
        <v/>
      </c>
      <c r="Z1485" s="15">
        <f t="shared" si="525"/>
        <v>0</v>
      </c>
      <c r="AA1485" s="15" t="str">
        <f t="shared" si="526"/>
        <v>3891,GINGELOM,Buvingen,</v>
      </c>
      <c r="AB1485" s="15" t="str">
        <f t="shared" si="527"/>
        <v/>
      </c>
    </row>
    <row r="1486" spans="1:28" x14ac:dyDescent="0.2">
      <c r="A1486">
        <v>210</v>
      </c>
      <c r="B1486">
        <v>161</v>
      </c>
      <c r="C1486">
        <v>3891</v>
      </c>
      <c r="D1486" t="s">
        <v>1933</v>
      </c>
      <c r="E1486" t="s">
        <v>1946</v>
      </c>
      <c r="F1486" t="str">
        <f t="shared" si="506"/>
        <v>3891,GINGELOM,Mielen-boven-Aalst,</v>
      </c>
      <c r="G1486">
        <f t="shared" si="507"/>
        <v>210</v>
      </c>
      <c r="H1486">
        <f t="shared" si="507"/>
        <v>161</v>
      </c>
      <c r="I1486" s="15" t="str">
        <f t="shared" si="508"/>
        <v/>
      </c>
      <c r="J1486" s="15" t="str">
        <f t="shared" si="509"/>
        <v/>
      </c>
      <c r="K1486" s="15">
        <f t="shared" si="510"/>
        <v>0</v>
      </c>
      <c r="L1486" s="15" t="str">
        <f t="shared" si="511"/>
        <v>3891,GINGELOM,Mielen-boven-Aalst,</v>
      </c>
      <c r="M1486" s="15" t="str">
        <f t="shared" si="512"/>
        <v/>
      </c>
      <c r="N1486" s="15" t="str">
        <f t="shared" si="513"/>
        <v/>
      </c>
      <c r="O1486" s="15" t="str">
        <f t="shared" si="514"/>
        <v/>
      </c>
      <c r="P1486" s="15">
        <f t="shared" si="515"/>
        <v>0</v>
      </c>
      <c r="Q1486" s="15" t="str">
        <f t="shared" si="516"/>
        <v>3891,GINGELOM,Mielen-boven-Aalst,</v>
      </c>
      <c r="R1486" s="15" t="str">
        <f t="shared" si="517"/>
        <v/>
      </c>
      <c r="S1486" s="15" t="str">
        <f t="shared" si="518"/>
        <v/>
      </c>
      <c r="T1486" s="15" t="str">
        <f t="shared" si="519"/>
        <v/>
      </c>
      <c r="U1486" s="15">
        <f t="shared" si="520"/>
        <v>0</v>
      </c>
      <c r="V1486" s="15" t="str">
        <f t="shared" si="521"/>
        <v>3891,GINGELOM,Mielen-boven-Aalst,</v>
      </c>
      <c r="W1486" s="15" t="str">
        <f t="shared" si="522"/>
        <v/>
      </c>
      <c r="X1486" s="15" t="str">
        <f t="shared" si="523"/>
        <v/>
      </c>
      <c r="Y1486" s="15" t="str">
        <f t="shared" si="524"/>
        <v/>
      </c>
      <c r="Z1486" s="15">
        <f t="shared" si="525"/>
        <v>0</v>
      </c>
      <c r="AA1486" s="15" t="str">
        <f t="shared" si="526"/>
        <v>3891,GINGELOM,Mielen-boven-Aalst,</v>
      </c>
      <c r="AB1486" s="15" t="str">
        <f t="shared" si="527"/>
        <v/>
      </c>
    </row>
    <row r="1487" spans="1:28" x14ac:dyDescent="0.2">
      <c r="A1487">
        <v>207</v>
      </c>
      <c r="B1487">
        <v>161</v>
      </c>
      <c r="C1487">
        <v>3891</v>
      </c>
      <c r="D1487" t="s">
        <v>1933</v>
      </c>
      <c r="E1487" t="s">
        <v>1221</v>
      </c>
      <c r="F1487" t="str">
        <f t="shared" si="506"/>
        <v>3891,GINGELOM,Muizen,</v>
      </c>
      <c r="G1487">
        <f t="shared" si="507"/>
        <v>207</v>
      </c>
      <c r="H1487">
        <f t="shared" si="507"/>
        <v>161</v>
      </c>
      <c r="I1487" s="15" t="str">
        <f t="shared" si="508"/>
        <v/>
      </c>
      <c r="J1487" s="15" t="str">
        <f t="shared" si="509"/>
        <v/>
      </c>
      <c r="K1487" s="15">
        <f t="shared" si="510"/>
        <v>0</v>
      </c>
      <c r="L1487" s="15" t="str">
        <f t="shared" si="511"/>
        <v>3891,GINGELOM,Muizen,</v>
      </c>
      <c r="M1487" s="15" t="str">
        <f t="shared" si="512"/>
        <v/>
      </c>
      <c r="N1487" s="15" t="str">
        <f t="shared" si="513"/>
        <v/>
      </c>
      <c r="O1487" s="15" t="str">
        <f t="shared" si="514"/>
        <v/>
      </c>
      <c r="P1487" s="15">
        <f t="shared" si="515"/>
        <v>0</v>
      </c>
      <c r="Q1487" s="15" t="str">
        <f t="shared" si="516"/>
        <v>3891,GINGELOM,Muizen,</v>
      </c>
      <c r="R1487" s="15" t="str">
        <f t="shared" si="517"/>
        <v/>
      </c>
      <c r="S1487" s="15" t="str">
        <f t="shared" si="518"/>
        <v/>
      </c>
      <c r="T1487" s="15" t="str">
        <f t="shared" si="519"/>
        <v/>
      </c>
      <c r="U1487" s="15">
        <f t="shared" si="520"/>
        <v>0</v>
      </c>
      <c r="V1487" s="15" t="str">
        <f t="shared" si="521"/>
        <v>3891,GINGELOM,Muizen,</v>
      </c>
      <c r="W1487" s="15" t="str">
        <f t="shared" si="522"/>
        <v/>
      </c>
      <c r="X1487" s="15" t="str">
        <f t="shared" si="523"/>
        <v/>
      </c>
      <c r="Y1487" s="15" t="str">
        <f t="shared" si="524"/>
        <v/>
      </c>
      <c r="Z1487" s="15">
        <f t="shared" si="525"/>
        <v>0</v>
      </c>
      <c r="AA1487" s="15" t="str">
        <f t="shared" si="526"/>
        <v>3891,GINGELOM,Muizen,</v>
      </c>
      <c r="AB1487" s="15" t="str">
        <f t="shared" si="527"/>
        <v/>
      </c>
    </row>
    <row r="1488" spans="1:28" x14ac:dyDescent="0.2">
      <c r="A1488">
        <v>223</v>
      </c>
      <c r="B1488">
        <v>210</v>
      </c>
      <c r="C1488">
        <v>3900</v>
      </c>
      <c r="D1488" t="s">
        <v>1947</v>
      </c>
      <c r="E1488" t="s">
        <v>1948</v>
      </c>
      <c r="F1488" t="str">
        <f t="shared" si="506"/>
        <v>3900,OVERPELT,Lindel,</v>
      </c>
      <c r="G1488">
        <f t="shared" si="507"/>
        <v>223</v>
      </c>
      <c r="H1488">
        <f t="shared" si="507"/>
        <v>210</v>
      </c>
      <c r="I1488" s="15" t="str">
        <f t="shared" si="508"/>
        <v/>
      </c>
      <c r="J1488" s="15" t="str">
        <f t="shared" si="509"/>
        <v/>
      </c>
      <c r="K1488" s="15">
        <f t="shared" si="510"/>
        <v>0</v>
      </c>
      <c r="L1488" s="15" t="str">
        <f t="shared" si="511"/>
        <v>3900,OVERPELT,Lindel,</v>
      </c>
      <c r="M1488" s="15" t="str">
        <f t="shared" si="512"/>
        <v/>
      </c>
      <c r="N1488" s="15" t="str">
        <f t="shared" si="513"/>
        <v/>
      </c>
      <c r="O1488" s="15" t="str">
        <f t="shared" si="514"/>
        <v/>
      </c>
      <c r="P1488" s="15">
        <f t="shared" si="515"/>
        <v>0</v>
      </c>
      <c r="Q1488" s="15" t="str">
        <f t="shared" si="516"/>
        <v>3900,OVERPELT,Lindel,</v>
      </c>
      <c r="R1488" s="15" t="str">
        <f t="shared" si="517"/>
        <v/>
      </c>
      <c r="S1488" s="15" t="str">
        <f t="shared" si="518"/>
        <v/>
      </c>
      <c r="T1488" s="15" t="str">
        <f t="shared" si="519"/>
        <v/>
      </c>
      <c r="U1488" s="15">
        <f t="shared" si="520"/>
        <v>0</v>
      </c>
      <c r="V1488" s="15" t="str">
        <f t="shared" si="521"/>
        <v>3900,OVERPELT,Lindel,</v>
      </c>
      <c r="W1488" s="15" t="str">
        <f t="shared" si="522"/>
        <v/>
      </c>
      <c r="X1488" s="15" t="str">
        <f t="shared" si="523"/>
        <v/>
      </c>
      <c r="Y1488" s="15" t="str">
        <f t="shared" si="524"/>
        <v/>
      </c>
      <c r="Z1488" s="15">
        <f t="shared" si="525"/>
        <v>0</v>
      </c>
      <c r="AA1488" s="15" t="str">
        <f t="shared" si="526"/>
        <v>3900,OVERPELT,Lindel,</v>
      </c>
      <c r="AB1488" s="15" t="str">
        <f t="shared" si="527"/>
        <v/>
      </c>
    </row>
    <row r="1489" spans="1:28" x14ac:dyDescent="0.2">
      <c r="A1489">
        <v>223</v>
      </c>
      <c r="B1489">
        <v>212</v>
      </c>
      <c r="C1489">
        <v>3900</v>
      </c>
      <c r="D1489" t="s">
        <v>1947</v>
      </c>
      <c r="E1489" t="s">
        <v>1949</v>
      </c>
      <c r="F1489" t="str">
        <f t="shared" si="506"/>
        <v>3900,OVERPELT,Overpelt,</v>
      </c>
      <c r="G1489">
        <f t="shared" si="507"/>
        <v>223</v>
      </c>
      <c r="H1489">
        <f t="shared" si="507"/>
        <v>212</v>
      </c>
      <c r="I1489" s="15" t="str">
        <f t="shared" si="508"/>
        <v/>
      </c>
      <c r="J1489" s="15" t="str">
        <f t="shared" si="509"/>
        <v/>
      </c>
      <c r="K1489" s="15">
        <f t="shared" si="510"/>
        <v>0</v>
      </c>
      <c r="L1489" s="15" t="str">
        <f t="shared" si="511"/>
        <v>3900,OVERPELT,Overpelt,</v>
      </c>
      <c r="M1489" s="15" t="str">
        <f t="shared" si="512"/>
        <v/>
      </c>
      <c r="N1489" s="15" t="str">
        <f t="shared" si="513"/>
        <v/>
      </c>
      <c r="O1489" s="15" t="str">
        <f t="shared" si="514"/>
        <v/>
      </c>
      <c r="P1489" s="15">
        <f t="shared" si="515"/>
        <v>0</v>
      </c>
      <c r="Q1489" s="15" t="str">
        <f t="shared" si="516"/>
        <v>3900,OVERPELT,Overpelt,</v>
      </c>
      <c r="R1489" s="15" t="str">
        <f t="shared" si="517"/>
        <v/>
      </c>
      <c r="S1489" s="15" t="str">
        <f t="shared" si="518"/>
        <v/>
      </c>
      <c r="T1489" s="15" t="str">
        <f t="shared" si="519"/>
        <v/>
      </c>
      <c r="U1489" s="15">
        <f t="shared" si="520"/>
        <v>0</v>
      </c>
      <c r="V1489" s="15" t="str">
        <f t="shared" si="521"/>
        <v>3900,OVERPELT,Overpelt,</v>
      </c>
      <c r="W1489" s="15" t="str">
        <f t="shared" si="522"/>
        <v/>
      </c>
      <c r="X1489" s="15" t="str">
        <f t="shared" si="523"/>
        <v/>
      </c>
      <c r="Y1489" s="15" t="str">
        <f t="shared" si="524"/>
        <v/>
      </c>
      <c r="Z1489" s="15">
        <f t="shared" si="525"/>
        <v>0</v>
      </c>
      <c r="AA1489" s="15" t="str">
        <f t="shared" si="526"/>
        <v>3900,OVERPELT,Overpelt,</v>
      </c>
      <c r="AB1489" s="15" t="str">
        <f t="shared" si="527"/>
        <v/>
      </c>
    </row>
    <row r="1490" spans="1:28" x14ac:dyDescent="0.2">
      <c r="A1490">
        <v>225</v>
      </c>
      <c r="B1490">
        <v>215</v>
      </c>
      <c r="C1490">
        <v>3910</v>
      </c>
      <c r="D1490" t="s">
        <v>1950</v>
      </c>
      <c r="E1490" t="s">
        <v>1951</v>
      </c>
      <c r="F1490" t="str">
        <f t="shared" si="506"/>
        <v>3910,NEERPELT,Grote Heid,</v>
      </c>
      <c r="G1490">
        <f t="shared" si="507"/>
        <v>225</v>
      </c>
      <c r="H1490">
        <f t="shared" si="507"/>
        <v>215</v>
      </c>
      <c r="I1490" s="15" t="str">
        <f t="shared" si="508"/>
        <v/>
      </c>
      <c r="J1490" s="15" t="str">
        <f t="shared" si="509"/>
        <v/>
      </c>
      <c r="K1490" s="15">
        <f t="shared" si="510"/>
        <v>0</v>
      </c>
      <c r="L1490" s="15" t="str">
        <f t="shared" si="511"/>
        <v>3910,NEERPELT,Grote Heid,</v>
      </c>
      <c r="M1490" s="15" t="str">
        <f t="shared" si="512"/>
        <v/>
      </c>
      <c r="N1490" s="15" t="str">
        <f t="shared" si="513"/>
        <v/>
      </c>
      <c r="O1490" s="15" t="str">
        <f t="shared" si="514"/>
        <v/>
      </c>
      <c r="P1490" s="15">
        <f t="shared" si="515"/>
        <v>0</v>
      </c>
      <c r="Q1490" s="15" t="str">
        <f t="shared" si="516"/>
        <v>3910,NEERPELT,Grote Heid,</v>
      </c>
      <c r="R1490" s="15" t="str">
        <f t="shared" si="517"/>
        <v/>
      </c>
      <c r="S1490" s="15" t="str">
        <f t="shared" si="518"/>
        <v/>
      </c>
      <c r="T1490" s="15" t="str">
        <f t="shared" si="519"/>
        <v/>
      </c>
      <c r="U1490" s="15">
        <f t="shared" si="520"/>
        <v>0</v>
      </c>
      <c r="V1490" s="15" t="str">
        <f t="shared" si="521"/>
        <v>3910,NEERPELT,Grote Heid,</v>
      </c>
      <c r="W1490" s="15" t="str">
        <f t="shared" si="522"/>
        <v/>
      </c>
      <c r="X1490" s="15" t="str">
        <f t="shared" si="523"/>
        <v/>
      </c>
      <c r="Y1490" s="15" t="str">
        <f t="shared" si="524"/>
        <v/>
      </c>
      <c r="Z1490" s="15">
        <f t="shared" si="525"/>
        <v>0</v>
      </c>
      <c r="AA1490" s="15" t="str">
        <f t="shared" si="526"/>
        <v>3910,NEERPELT,Grote Heid,</v>
      </c>
      <c r="AB1490" s="15" t="str">
        <f t="shared" si="527"/>
        <v/>
      </c>
    </row>
    <row r="1491" spans="1:28" x14ac:dyDescent="0.2">
      <c r="A1491">
        <v>224</v>
      </c>
      <c r="B1491">
        <v>216</v>
      </c>
      <c r="C1491">
        <v>3910</v>
      </c>
      <c r="D1491" t="s">
        <v>1950</v>
      </c>
      <c r="E1491" t="s">
        <v>1952</v>
      </c>
      <c r="F1491" t="str">
        <f t="shared" si="506"/>
        <v>3910,NEERPELT,Haaienhoek,</v>
      </c>
      <c r="G1491">
        <f t="shared" si="507"/>
        <v>224</v>
      </c>
      <c r="H1491">
        <f t="shared" si="507"/>
        <v>216</v>
      </c>
      <c r="I1491" s="15" t="str">
        <f t="shared" si="508"/>
        <v/>
      </c>
      <c r="J1491" s="15" t="str">
        <f t="shared" si="509"/>
        <v/>
      </c>
      <c r="K1491" s="15">
        <f t="shared" si="510"/>
        <v>0</v>
      </c>
      <c r="L1491" s="15" t="str">
        <f t="shared" si="511"/>
        <v>3910,NEERPELT,Haaienhoek,</v>
      </c>
      <c r="M1491" s="15" t="str">
        <f t="shared" si="512"/>
        <v/>
      </c>
      <c r="N1491" s="15" t="str">
        <f t="shared" si="513"/>
        <v/>
      </c>
      <c r="O1491" s="15" t="str">
        <f t="shared" si="514"/>
        <v/>
      </c>
      <c r="P1491" s="15">
        <f t="shared" si="515"/>
        <v>0</v>
      </c>
      <c r="Q1491" s="15" t="str">
        <f t="shared" si="516"/>
        <v>3910,NEERPELT,Haaienhoek,</v>
      </c>
      <c r="R1491" s="15" t="str">
        <f t="shared" si="517"/>
        <v/>
      </c>
      <c r="S1491" s="15" t="str">
        <f t="shared" si="518"/>
        <v/>
      </c>
      <c r="T1491" s="15" t="str">
        <f t="shared" si="519"/>
        <v/>
      </c>
      <c r="U1491" s="15">
        <f t="shared" si="520"/>
        <v>0</v>
      </c>
      <c r="V1491" s="15" t="str">
        <f t="shared" si="521"/>
        <v>3910,NEERPELT,Haaienhoek,</v>
      </c>
      <c r="W1491" s="15" t="str">
        <f t="shared" si="522"/>
        <v/>
      </c>
      <c r="X1491" s="15" t="str">
        <f t="shared" si="523"/>
        <v/>
      </c>
      <c r="Y1491" s="15" t="str">
        <f t="shared" si="524"/>
        <v/>
      </c>
      <c r="Z1491" s="15">
        <f t="shared" si="525"/>
        <v>0</v>
      </c>
      <c r="AA1491" s="15" t="str">
        <f t="shared" si="526"/>
        <v>3910,NEERPELT,Haaienhoek,</v>
      </c>
      <c r="AB1491" s="15" t="str">
        <f t="shared" si="527"/>
        <v/>
      </c>
    </row>
    <row r="1492" spans="1:28" x14ac:dyDescent="0.2">
      <c r="A1492">
        <v>225</v>
      </c>
      <c r="B1492">
        <v>211</v>
      </c>
      <c r="C1492">
        <v>3910</v>
      </c>
      <c r="D1492" t="s">
        <v>1950</v>
      </c>
      <c r="E1492" t="s">
        <v>1348</v>
      </c>
      <c r="F1492" t="str">
        <f t="shared" si="506"/>
        <v>3910,NEERPELT,Herent,</v>
      </c>
      <c r="G1492">
        <f t="shared" si="507"/>
        <v>225</v>
      </c>
      <c r="H1492">
        <f t="shared" si="507"/>
        <v>211</v>
      </c>
      <c r="I1492" s="15" t="str">
        <f t="shared" si="508"/>
        <v/>
      </c>
      <c r="J1492" s="15" t="str">
        <f t="shared" si="509"/>
        <v/>
      </c>
      <c r="K1492" s="15">
        <f t="shared" si="510"/>
        <v>0</v>
      </c>
      <c r="L1492" s="15" t="str">
        <f t="shared" si="511"/>
        <v>3910,NEERPELT,Herent,</v>
      </c>
      <c r="M1492" s="15" t="str">
        <f t="shared" si="512"/>
        <v/>
      </c>
      <c r="N1492" s="15" t="str">
        <f t="shared" si="513"/>
        <v/>
      </c>
      <c r="O1492" s="15" t="str">
        <f t="shared" si="514"/>
        <v/>
      </c>
      <c r="P1492" s="15">
        <f t="shared" si="515"/>
        <v>0</v>
      </c>
      <c r="Q1492" s="15" t="str">
        <f t="shared" si="516"/>
        <v>3910,NEERPELT,Herent,</v>
      </c>
      <c r="R1492" s="15" t="str">
        <f t="shared" si="517"/>
        <v/>
      </c>
      <c r="S1492" s="15" t="str">
        <f t="shared" si="518"/>
        <v/>
      </c>
      <c r="T1492" s="15" t="str">
        <f t="shared" si="519"/>
        <v/>
      </c>
      <c r="U1492" s="15">
        <f t="shared" si="520"/>
        <v>0</v>
      </c>
      <c r="V1492" s="15" t="str">
        <f t="shared" si="521"/>
        <v>3910,NEERPELT,Herent,</v>
      </c>
      <c r="W1492" s="15" t="str">
        <f t="shared" si="522"/>
        <v/>
      </c>
      <c r="X1492" s="15" t="str">
        <f t="shared" si="523"/>
        <v/>
      </c>
      <c r="Y1492" s="15" t="str">
        <f t="shared" si="524"/>
        <v/>
      </c>
      <c r="Z1492" s="15">
        <f t="shared" si="525"/>
        <v>0</v>
      </c>
      <c r="AA1492" s="15" t="str">
        <f t="shared" si="526"/>
        <v>3910,NEERPELT,Herent,</v>
      </c>
      <c r="AB1492" s="15" t="str">
        <f t="shared" si="527"/>
        <v/>
      </c>
    </row>
    <row r="1493" spans="1:28" x14ac:dyDescent="0.2">
      <c r="A1493">
        <v>224</v>
      </c>
      <c r="B1493">
        <v>214</v>
      </c>
      <c r="C1493">
        <v>3910</v>
      </c>
      <c r="D1493" t="s">
        <v>1950</v>
      </c>
      <c r="E1493" t="s">
        <v>1953</v>
      </c>
      <c r="F1493" t="str">
        <f t="shared" si="506"/>
        <v>3910,NEERPELT,Neerpelt,</v>
      </c>
      <c r="G1493">
        <f t="shared" si="507"/>
        <v>224</v>
      </c>
      <c r="H1493">
        <f t="shared" si="507"/>
        <v>214</v>
      </c>
      <c r="I1493" s="15" t="str">
        <f t="shared" si="508"/>
        <v/>
      </c>
      <c r="J1493" s="15" t="str">
        <f t="shared" si="509"/>
        <v/>
      </c>
      <c r="K1493" s="15">
        <f t="shared" si="510"/>
        <v>0</v>
      </c>
      <c r="L1493" s="15" t="str">
        <f t="shared" si="511"/>
        <v>3910,NEERPELT,Neerpelt,</v>
      </c>
      <c r="M1493" s="15" t="str">
        <f t="shared" si="512"/>
        <v/>
      </c>
      <c r="N1493" s="15" t="str">
        <f t="shared" si="513"/>
        <v/>
      </c>
      <c r="O1493" s="15" t="str">
        <f t="shared" si="514"/>
        <v/>
      </c>
      <c r="P1493" s="15">
        <f t="shared" si="515"/>
        <v>0</v>
      </c>
      <c r="Q1493" s="15" t="str">
        <f t="shared" si="516"/>
        <v>3910,NEERPELT,Neerpelt,</v>
      </c>
      <c r="R1493" s="15" t="str">
        <f t="shared" si="517"/>
        <v/>
      </c>
      <c r="S1493" s="15" t="str">
        <f t="shared" si="518"/>
        <v/>
      </c>
      <c r="T1493" s="15" t="str">
        <f t="shared" si="519"/>
        <v/>
      </c>
      <c r="U1493" s="15">
        <f t="shared" si="520"/>
        <v>0</v>
      </c>
      <c r="V1493" s="15" t="str">
        <f t="shared" si="521"/>
        <v>3910,NEERPELT,Neerpelt,</v>
      </c>
      <c r="W1493" s="15" t="str">
        <f t="shared" si="522"/>
        <v/>
      </c>
      <c r="X1493" s="15" t="str">
        <f t="shared" si="523"/>
        <v/>
      </c>
      <c r="Y1493" s="15" t="str">
        <f t="shared" si="524"/>
        <v/>
      </c>
      <c r="Z1493" s="15">
        <f t="shared" si="525"/>
        <v>0</v>
      </c>
      <c r="AA1493" s="15" t="str">
        <f t="shared" si="526"/>
        <v>3910,NEERPELT,Neerpelt,</v>
      </c>
      <c r="AB1493" s="15" t="str">
        <f t="shared" si="527"/>
        <v/>
      </c>
    </row>
    <row r="1494" spans="1:28" x14ac:dyDescent="0.2">
      <c r="A1494">
        <v>228</v>
      </c>
      <c r="B1494">
        <v>213</v>
      </c>
      <c r="C1494">
        <v>3910</v>
      </c>
      <c r="D1494" t="s">
        <v>1950</v>
      </c>
      <c r="E1494" t="s">
        <v>1954</v>
      </c>
      <c r="F1494" t="str">
        <f t="shared" si="506"/>
        <v>3910,NEERPELT,Sint-Huibrechts-Lille,</v>
      </c>
      <c r="G1494">
        <f t="shared" si="507"/>
        <v>228</v>
      </c>
      <c r="H1494">
        <f t="shared" si="507"/>
        <v>213</v>
      </c>
      <c r="I1494" s="15" t="str">
        <f t="shared" si="508"/>
        <v/>
      </c>
      <c r="J1494" s="15" t="str">
        <f t="shared" si="509"/>
        <v/>
      </c>
      <c r="K1494" s="15">
        <f t="shared" si="510"/>
        <v>0</v>
      </c>
      <c r="L1494" s="15" t="str">
        <f t="shared" si="511"/>
        <v>3910,NEERPELT,Sint-Huibrechts-Lille,</v>
      </c>
      <c r="M1494" s="15" t="str">
        <f t="shared" si="512"/>
        <v/>
      </c>
      <c r="N1494" s="15" t="str">
        <f t="shared" si="513"/>
        <v/>
      </c>
      <c r="O1494" s="15" t="str">
        <f t="shared" si="514"/>
        <v/>
      </c>
      <c r="P1494" s="15">
        <f t="shared" si="515"/>
        <v>0</v>
      </c>
      <c r="Q1494" s="15" t="str">
        <f t="shared" si="516"/>
        <v>3910,NEERPELT,Sint-Huibrechts-Lille,</v>
      </c>
      <c r="R1494" s="15" t="str">
        <f t="shared" si="517"/>
        <v/>
      </c>
      <c r="S1494" s="15" t="str">
        <f t="shared" si="518"/>
        <v/>
      </c>
      <c r="T1494" s="15" t="str">
        <f t="shared" si="519"/>
        <v/>
      </c>
      <c r="U1494" s="15">
        <f t="shared" si="520"/>
        <v>0</v>
      </c>
      <c r="V1494" s="15" t="str">
        <f t="shared" si="521"/>
        <v>3910,NEERPELT,Sint-Huibrechts-Lille,</v>
      </c>
      <c r="W1494" s="15" t="str">
        <f t="shared" si="522"/>
        <v/>
      </c>
      <c r="X1494" s="15" t="str">
        <f t="shared" si="523"/>
        <v/>
      </c>
      <c r="Y1494" s="15" t="str">
        <f t="shared" si="524"/>
        <v/>
      </c>
      <c r="Z1494" s="15">
        <f t="shared" si="525"/>
        <v>0</v>
      </c>
      <c r="AA1494" s="15" t="str">
        <f t="shared" si="526"/>
        <v>3910,NEERPELT,Sint-Huibrechts-Lille,</v>
      </c>
      <c r="AB1494" s="15" t="str">
        <f t="shared" si="527"/>
        <v/>
      </c>
    </row>
    <row r="1495" spans="1:28" x14ac:dyDescent="0.2">
      <c r="A1495">
        <v>221</v>
      </c>
      <c r="B1495">
        <v>215</v>
      </c>
      <c r="C1495">
        <v>3920</v>
      </c>
      <c r="D1495" t="s">
        <v>1955</v>
      </c>
      <c r="E1495" t="s">
        <v>1956</v>
      </c>
      <c r="F1495" t="str">
        <f t="shared" si="506"/>
        <v>3920,LOMMEL,De Grote Barreel,</v>
      </c>
      <c r="G1495">
        <f t="shared" si="507"/>
        <v>221</v>
      </c>
      <c r="H1495">
        <f t="shared" si="507"/>
        <v>215</v>
      </c>
      <c r="I1495" s="15" t="str">
        <f t="shared" si="508"/>
        <v/>
      </c>
      <c r="J1495" s="15" t="str">
        <f t="shared" si="509"/>
        <v/>
      </c>
      <c r="K1495" s="15">
        <f t="shared" si="510"/>
        <v>0</v>
      </c>
      <c r="L1495" s="15" t="str">
        <f t="shared" si="511"/>
        <v>3920,LOMMEL,De Grote Barreel,</v>
      </c>
      <c r="M1495" s="15" t="str">
        <f t="shared" si="512"/>
        <v/>
      </c>
      <c r="N1495" s="15" t="str">
        <f t="shared" si="513"/>
        <v/>
      </c>
      <c r="O1495" s="15" t="str">
        <f t="shared" si="514"/>
        <v/>
      </c>
      <c r="P1495" s="15">
        <f t="shared" si="515"/>
        <v>0</v>
      </c>
      <c r="Q1495" s="15" t="str">
        <f t="shared" si="516"/>
        <v>3920,LOMMEL,De Grote Barreel,</v>
      </c>
      <c r="R1495" s="15" t="str">
        <f t="shared" si="517"/>
        <v/>
      </c>
      <c r="S1495" s="15" t="str">
        <f t="shared" si="518"/>
        <v/>
      </c>
      <c r="T1495" s="15" t="str">
        <f t="shared" si="519"/>
        <v/>
      </c>
      <c r="U1495" s="15">
        <f t="shared" si="520"/>
        <v>0</v>
      </c>
      <c r="V1495" s="15" t="str">
        <f t="shared" si="521"/>
        <v>3920,LOMMEL,De Grote Barreel,</v>
      </c>
      <c r="W1495" s="15" t="str">
        <f t="shared" si="522"/>
        <v/>
      </c>
      <c r="X1495" s="15" t="str">
        <f t="shared" si="523"/>
        <v/>
      </c>
      <c r="Y1495" s="15" t="str">
        <f t="shared" si="524"/>
        <v/>
      </c>
      <c r="Z1495" s="15">
        <f t="shared" si="525"/>
        <v>0</v>
      </c>
      <c r="AA1495" s="15" t="str">
        <f t="shared" si="526"/>
        <v>3920,LOMMEL,De Grote Barreel,</v>
      </c>
      <c r="AB1495" s="15" t="str">
        <f t="shared" si="527"/>
        <v/>
      </c>
    </row>
    <row r="1496" spans="1:28" x14ac:dyDescent="0.2">
      <c r="A1496">
        <v>221</v>
      </c>
      <c r="B1496">
        <v>216</v>
      </c>
      <c r="C1496">
        <v>3920</v>
      </c>
      <c r="D1496" t="s">
        <v>1955</v>
      </c>
      <c r="E1496" t="s">
        <v>1957</v>
      </c>
      <c r="F1496" t="str">
        <f t="shared" si="506"/>
        <v>3920,LOMMEL,De Kolonien,</v>
      </c>
      <c r="G1496">
        <f t="shared" si="507"/>
        <v>221</v>
      </c>
      <c r="H1496">
        <f t="shared" si="507"/>
        <v>216</v>
      </c>
      <c r="I1496" s="15" t="str">
        <f t="shared" si="508"/>
        <v/>
      </c>
      <c r="J1496" s="15" t="str">
        <f t="shared" si="509"/>
        <v/>
      </c>
      <c r="K1496" s="15">
        <f t="shared" si="510"/>
        <v>0</v>
      </c>
      <c r="L1496" s="15" t="str">
        <f t="shared" si="511"/>
        <v>3920,LOMMEL,De Kolonien,</v>
      </c>
      <c r="M1496" s="15" t="str">
        <f t="shared" si="512"/>
        <v/>
      </c>
      <c r="N1496" s="15" t="str">
        <f t="shared" si="513"/>
        <v/>
      </c>
      <c r="O1496" s="15" t="str">
        <f t="shared" si="514"/>
        <v/>
      </c>
      <c r="P1496" s="15">
        <f t="shared" si="515"/>
        <v>0</v>
      </c>
      <c r="Q1496" s="15" t="str">
        <f t="shared" si="516"/>
        <v>3920,LOMMEL,De Kolonien,</v>
      </c>
      <c r="R1496" s="15" t="str">
        <f t="shared" si="517"/>
        <v/>
      </c>
      <c r="S1496" s="15" t="str">
        <f t="shared" si="518"/>
        <v/>
      </c>
      <c r="T1496" s="15" t="str">
        <f t="shared" si="519"/>
        <v/>
      </c>
      <c r="U1496" s="15">
        <f t="shared" si="520"/>
        <v>0</v>
      </c>
      <c r="V1496" s="15" t="str">
        <f t="shared" si="521"/>
        <v>3920,LOMMEL,De Kolonien,</v>
      </c>
      <c r="W1496" s="15" t="str">
        <f t="shared" si="522"/>
        <v/>
      </c>
      <c r="X1496" s="15" t="str">
        <f t="shared" si="523"/>
        <v/>
      </c>
      <c r="Y1496" s="15" t="str">
        <f t="shared" si="524"/>
        <v/>
      </c>
      <c r="Z1496" s="15">
        <f t="shared" si="525"/>
        <v>0</v>
      </c>
      <c r="AA1496" s="15" t="str">
        <f t="shared" si="526"/>
        <v>3920,LOMMEL,De Kolonien,</v>
      </c>
      <c r="AB1496" s="15" t="str">
        <f t="shared" si="527"/>
        <v/>
      </c>
    </row>
    <row r="1497" spans="1:28" x14ac:dyDescent="0.2">
      <c r="A1497">
        <v>216</v>
      </c>
      <c r="B1497">
        <v>216</v>
      </c>
      <c r="C1497">
        <v>3920</v>
      </c>
      <c r="D1497" t="s">
        <v>1955</v>
      </c>
      <c r="E1497" t="s">
        <v>1287</v>
      </c>
      <c r="F1497" t="str">
        <f t="shared" si="506"/>
        <v>3920,LOMMEL,Heide,</v>
      </c>
      <c r="G1497">
        <f t="shared" si="507"/>
        <v>216</v>
      </c>
      <c r="H1497">
        <f t="shared" si="507"/>
        <v>216</v>
      </c>
      <c r="I1497" s="15" t="str">
        <f t="shared" si="508"/>
        <v/>
      </c>
      <c r="J1497" s="15" t="str">
        <f t="shared" si="509"/>
        <v/>
      </c>
      <c r="K1497" s="15">
        <f t="shared" si="510"/>
        <v>0</v>
      </c>
      <c r="L1497" s="15" t="str">
        <f t="shared" si="511"/>
        <v>3920,LOMMEL,Heide,</v>
      </c>
      <c r="M1497" s="15" t="str">
        <f t="shared" si="512"/>
        <v/>
      </c>
      <c r="N1497" s="15" t="str">
        <f t="shared" si="513"/>
        <v/>
      </c>
      <c r="O1497" s="15" t="str">
        <f t="shared" si="514"/>
        <v/>
      </c>
      <c r="P1497" s="15">
        <f t="shared" si="515"/>
        <v>0</v>
      </c>
      <c r="Q1497" s="15" t="str">
        <f t="shared" si="516"/>
        <v>3920,LOMMEL,Heide,</v>
      </c>
      <c r="R1497" s="15" t="str">
        <f t="shared" si="517"/>
        <v/>
      </c>
      <c r="S1497" s="15" t="str">
        <f t="shared" si="518"/>
        <v/>
      </c>
      <c r="T1497" s="15" t="str">
        <f t="shared" si="519"/>
        <v/>
      </c>
      <c r="U1497" s="15">
        <f t="shared" si="520"/>
        <v>0</v>
      </c>
      <c r="V1497" s="15" t="str">
        <f t="shared" si="521"/>
        <v>3920,LOMMEL,Heide,</v>
      </c>
      <c r="W1497" s="15" t="str">
        <f t="shared" si="522"/>
        <v/>
      </c>
      <c r="X1497" s="15" t="str">
        <f t="shared" si="523"/>
        <v/>
      </c>
      <c r="Y1497" s="15" t="str">
        <f t="shared" si="524"/>
        <v/>
      </c>
      <c r="Z1497" s="15">
        <f t="shared" si="525"/>
        <v>0</v>
      </c>
      <c r="AA1497" s="15" t="str">
        <f t="shared" si="526"/>
        <v>3920,LOMMEL,Heide,</v>
      </c>
      <c r="AB1497" s="15" t="str">
        <f t="shared" si="527"/>
        <v/>
      </c>
    </row>
    <row r="1498" spans="1:28" x14ac:dyDescent="0.2">
      <c r="A1498">
        <v>218</v>
      </c>
      <c r="B1498">
        <v>215</v>
      </c>
      <c r="C1498">
        <v>3920</v>
      </c>
      <c r="D1498" t="s">
        <v>1955</v>
      </c>
      <c r="E1498" t="s">
        <v>1288</v>
      </c>
      <c r="F1498" t="str">
        <f t="shared" si="506"/>
        <v>3920,LOMMEL,Heuvel,</v>
      </c>
      <c r="G1498">
        <f t="shared" si="507"/>
        <v>218</v>
      </c>
      <c r="H1498">
        <f t="shared" si="507"/>
        <v>215</v>
      </c>
      <c r="I1498" s="15" t="str">
        <f t="shared" si="508"/>
        <v/>
      </c>
      <c r="J1498" s="15" t="str">
        <f t="shared" si="509"/>
        <v/>
      </c>
      <c r="K1498" s="15">
        <f t="shared" si="510"/>
        <v>0</v>
      </c>
      <c r="L1498" s="15" t="str">
        <f t="shared" si="511"/>
        <v>3920,LOMMEL,Heuvel,</v>
      </c>
      <c r="M1498" s="15" t="str">
        <f t="shared" si="512"/>
        <v/>
      </c>
      <c r="N1498" s="15" t="str">
        <f t="shared" si="513"/>
        <v/>
      </c>
      <c r="O1498" s="15" t="str">
        <f t="shared" si="514"/>
        <v/>
      </c>
      <c r="P1498" s="15">
        <f t="shared" si="515"/>
        <v>0</v>
      </c>
      <c r="Q1498" s="15" t="str">
        <f t="shared" si="516"/>
        <v>3920,LOMMEL,Heuvel,</v>
      </c>
      <c r="R1498" s="15" t="str">
        <f t="shared" si="517"/>
        <v/>
      </c>
      <c r="S1498" s="15" t="str">
        <f t="shared" si="518"/>
        <v/>
      </c>
      <c r="T1498" s="15" t="str">
        <f t="shared" si="519"/>
        <v/>
      </c>
      <c r="U1498" s="15">
        <f t="shared" si="520"/>
        <v>0</v>
      </c>
      <c r="V1498" s="15" t="str">
        <f t="shared" si="521"/>
        <v>3920,LOMMEL,Heuvel,</v>
      </c>
      <c r="W1498" s="15" t="str">
        <f t="shared" si="522"/>
        <v/>
      </c>
      <c r="X1498" s="15" t="str">
        <f t="shared" si="523"/>
        <v/>
      </c>
      <c r="Y1498" s="15" t="str">
        <f t="shared" si="524"/>
        <v/>
      </c>
      <c r="Z1498" s="15">
        <f t="shared" si="525"/>
        <v>0</v>
      </c>
      <c r="AA1498" s="15" t="str">
        <f t="shared" si="526"/>
        <v>3920,LOMMEL,Heuvel,</v>
      </c>
      <c r="AB1498" s="15" t="str">
        <f t="shared" si="527"/>
        <v/>
      </c>
    </row>
    <row r="1499" spans="1:28" x14ac:dyDescent="0.2">
      <c r="A1499">
        <v>216</v>
      </c>
      <c r="B1499">
        <v>211</v>
      </c>
      <c r="C1499">
        <v>3920</v>
      </c>
      <c r="D1499" t="s">
        <v>1955</v>
      </c>
      <c r="E1499" t="s">
        <v>1958</v>
      </c>
      <c r="F1499" t="str">
        <f t="shared" si="506"/>
        <v>3920,LOMMEL,Kattenbos,</v>
      </c>
      <c r="G1499">
        <f t="shared" si="507"/>
        <v>216</v>
      </c>
      <c r="H1499">
        <f t="shared" si="507"/>
        <v>211</v>
      </c>
      <c r="I1499" s="15" t="str">
        <f t="shared" si="508"/>
        <v/>
      </c>
      <c r="J1499" s="15" t="str">
        <f t="shared" si="509"/>
        <v/>
      </c>
      <c r="K1499" s="15">
        <f t="shared" si="510"/>
        <v>0</v>
      </c>
      <c r="L1499" s="15" t="str">
        <f t="shared" si="511"/>
        <v>3920,LOMMEL,Kattenbos,</v>
      </c>
      <c r="M1499" s="15" t="str">
        <f t="shared" si="512"/>
        <v/>
      </c>
      <c r="N1499" s="15" t="str">
        <f t="shared" si="513"/>
        <v/>
      </c>
      <c r="O1499" s="15" t="str">
        <f t="shared" si="514"/>
        <v/>
      </c>
      <c r="P1499" s="15">
        <f t="shared" si="515"/>
        <v>0</v>
      </c>
      <c r="Q1499" s="15" t="str">
        <f t="shared" si="516"/>
        <v>3920,LOMMEL,Kattenbos,</v>
      </c>
      <c r="R1499" s="15" t="str">
        <f t="shared" si="517"/>
        <v/>
      </c>
      <c r="S1499" s="15" t="str">
        <f t="shared" si="518"/>
        <v/>
      </c>
      <c r="T1499" s="15" t="str">
        <f t="shared" si="519"/>
        <v/>
      </c>
      <c r="U1499" s="15">
        <f t="shared" si="520"/>
        <v>0</v>
      </c>
      <c r="V1499" s="15" t="str">
        <f t="shared" si="521"/>
        <v>3920,LOMMEL,Kattenbos,</v>
      </c>
      <c r="W1499" s="15" t="str">
        <f t="shared" si="522"/>
        <v/>
      </c>
      <c r="X1499" s="15" t="str">
        <f t="shared" si="523"/>
        <v/>
      </c>
      <c r="Y1499" s="15" t="str">
        <f t="shared" si="524"/>
        <v/>
      </c>
      <c r="Z1499" s="15">
        <f t="shared" si="525"/>
        <v>0</v>
      </c>
      <c r="AA1499" s="15" t="str">
        <f t="shared" si="526"/>
        <v>3920,LOMMEL,Kattenbos,</v>
      </c>
      <c r="AB1499" s="15" t="str">
        <f t="shared" si="527"/>
        <v/>
      </c>
    </row>
    <row r="1500" spans="1:28" x14ac:dyDescent="0.2">
      <c r="A1500">
        <v>213</v>
      </c>
      <c r="B1500">
        <v>205</v>
      </c>
      <c r="C1500">
        <v>3920</v>
      </c>
      <c r="D1500" t="s">
        <v>1955</v>
      </c>
      <c r="E1500" t="s">
        <v>1959</v>
      </c>
      <c r="F1500" t="str">
        <f t="shared" si="506"/>
        <v>3920,LOMMEL,Kerkhoven,</v>
      </c>
      <c r="G1500">
        <f t="shared" si="507"/>
        <v>213</v>
      </c>
      <c r="H1500">
        <f t="shared" si="507"/>
        <v>205</v>
      </c>
      <c r="I1500" s="15" t="str">
        <f t="shared" si="508"/>
        <v/>
      </c>
      <c r="J1500" s="15" t="str">
        <f t="shared" si="509"/>
        <v/>
      </c>
      <c r="K1500" s="15">
        <f t="shared" si="510"/>
        <v>0</v>
      </c>
      <c r="L1500" s="15" t="str">
        <f t="shared" si="511"/>
        <v>3920,LOMMEL,Kerkhoven,</v>
      </c>
      <c r="M1500" s="15" t="str">
        <f t="shared" si="512"/>
        <v/>
      </c>
      <c r="N1500" s="15" t="str">
        <f t="shared" si="513"/>
        <v/>
      </c>
      <c r="O1500" s="15" t="str">
        <f t="shared" si="514"/>
        <v/>
      </c>
      <c r="P1500" s="15">
        <f t="shared" si="515"/>
        <v>0</v>
      </c>
      <c r="Q1500" s="15" t="str">
        <f t="shared" si="516"/>
        <v>3920,LOMMEL,Kerkhoven,</v>
      </c>
      <c r="R1500" s="15" t="str">
        <f t="shared" si="517"/>
        <v/>
      </c>
      <c r="S1500" s="15" t="str">
        <f t="shared" si="518"/>
        <v/>
      </c>
      <c r="T1500" s="15" t="str">
        <f t="shared" si="519"/>
        <v/>
      </c>
      <c r="U1500" s="15">
        <f t="shared" si="520"/>
        <v>0</v>
      </c>
      <c r="V1500" s="15" t="str">
        <f t="shared" si="521"/>
        <v>3920,LOMMEL,Kerkhoven,</v>
      </c>
      <c r="W1500" s="15" t="str">
        <f t="shared" si="522"/>
        <v/>
      </c>
      <c r="X1500" s="15" t="str">
        <f t="shared" si="523"/>
        <v/>
      </c>
      <c r="Y1500" s="15" t="str">
        <f t="shared" si="524"/>
        <v/>
      </c>
      <c r="Z1500" s="15">
        <f t="shared" si="525"/>
        <v>0</v>
      </c>
      <c r="AA1500" s="15" t="str">
        <f t="shared" si="526"/>
        <v>3920,LOMMEL,Kerkhoven,</v>
      </c>
      <c r="AB1500" s="15" t="str">
        <f t="shared" si="527"/>
        <v/>
      </c>
    </row>
    <row r="1501" spans="1:28" x14ac:dyDescent="0.2">
      <c r="A1501">
        <v>216</v>
      </c>
      <c r="B1501">
        <v>213</v>
      </c>
      <c r="C1501">
        <v>3920</v>
      </c>
      <c r="D1501" t="s">
        <v>1955</v>
      </c>
      <c r="E1501" t="s">
        <v>1960</v>
      </c>
      <c r="F1501" t="str">
        <f t="shared" si="506"/>
        <v>3920,LOMMEL,Lommel,</v>
      </c>
      <c r="G1501">
        <f t="shared" si="507"/>
        <v>216</v>
      </c>
      <c r="H1501">
        <f t="shared" si="507"/>
        <v>213</v>
      </c>
      <c r="I1501" s="15" t="str">
        <f t="shared" si="508"/>
        <v/>
      </c>
      <c r="J1501" s="15" t="str">
        <f t="shared" si="509"/>
        <v/>
      </c>
      <c r="K1501" s="15">
        <f t="shared" si="510"/>
        <v>0</v>
      </c>
      <c r="L1501" s="15" t="str">
        <f t="shared" si="511"/>
        <v>3920,LOMMEL,Lommel,</v>
      </c>
      <c r="M1501" s="15" t="str">
        <f t="shared" si="512"/>
        <v/>
      </c>
      <c r="N1501" s="15" t="str">
        <f t="shared" si="513"/>
        <v/>
      </c>
      <c r="O1501" s="15" t="str">
        <f t="shared" si="514"/>
        <v/>
      </c>
      <c r="P1501" s="15">
        <f t="shared" si="515"/>
        <v>0</v>
      </c>
      <c r="Q1501" s="15" t="str">
        <f t="shared" si="516"/>
        <v>3920,LOMMEL,Lommel,</v>
      </c>
      <c r="R1501" s="15" t="str">
        <f t="shared" si="517"/>
        <v/>
      </c>
      <c r="S1501" s="15" t="str">
        <f t="shared" si="518"/>
        <v/>
      </c>
      <c r="T1501" s="15" t="str">
        <f t="shared" si="519"/>
        <v/>
      </c>
      <c r="U1501" s="15">
        <f t="shared" si="520"/>
        <v>0</v>
      </c>
      <c r="V1501" s="15" t="str">
        <f t="shared" si="521"/>
        <v>3920,LOMMEL,Lommel,</v>
      </c>
      <c r="W1501" s="15" t="str">
        <f t="shared" si="522"/>
        <v/>
      </c>
      <c r="X1501" s="15" t="str">
        <f t="shared" si="523"/>
        <v/>
      </c>
      <c r="Y1501" s="15" t="str">
        <f t="shared" si="524"/>
        <v/>
      </c>
      <c r="Z1501" s="15">
        <f t="shared" si="525"/>
        <v>0</v>
      </c>
      <c r="AA1501" s="15" t="str">
        <f t="shared" si="526"/>
        <v>3920,LOMMEL,Lommel,</v>
      </c>
      <c r="AB1501" s="15" t="str">
        <f t="shared" si="527"/>
        <v/>
      </c>
    </row>
    <row r="1502" spans="1:28" x14ac:dyDescent="0.2">
      <c r="A1502">
        <v>218</v>
      </c>
      <c r="B1502">
        <v>214</v>
      </c>
      <c r="C1502">
        <v>3920</v>
      </c>
      <c r="D1502" t="s">
        <v>1955</v>
      </c>
      <c r="E1502" t="s">
        <v>1961</v>
      </c>
      <c r="F1502" t="str">
        <f t="shared" si="506"/>
        <v>3920,LOMMEL,Lut-Lommel,</v>
      </c>
      <c r="G1502">
        <f t="shared" si="507"/>
        <v>218</v>
      </c>
      <c r="H1502">
        <f t="shared" si="507"/>
        <v>214</v>
      </c>
      <c r="I1502" s="15" t="str">
        <f t="shared" si="508"/>
        <v/>
      </c>
      <c r="J1502" s="15" t="str">
        <f t="shared" si="509"/>
        <v/>
      </c>
      <c r="K1502" s="15">
        <f t="shared" si="510"/>
        <v>0</v>
      </c>
      <c r="L1502" s="15" t="str">
        <f t="shared" si="511"/>
        <v>3920,LOMMEL,Lut-Lommel,</v>
      </c>
      <c r="M1502" s="15" t="str">
        <f t="shared" si="512"/>
        <v/>
      </c>
      <c r="N1502" s="15" t="str">
        <f t="shared" si="513"/>
        <v/>
      </c>
      <c r="O1502" s="15" t="str">
        <f t="shared" si="514"/>
        <v/>
      </c>
      <c r="P1502" s="15">
        <f t="shared" si="515"/>
        <v>0</v>
      </c>
      <c r="Q1502" s="15" t="str">
        <f t="shared" si="516"/>
        <v>3920,LOMMEL,Lut-Lommel,</v>
      </c>
      <c r="R1502" s="15" t="str">
        <f t="shared" si="517"/>
        <v/>
      </c>
      <c r="S1502" s="15" t="str">
        <f t="shared" si="518"/>
        <v/>
      </c>
      <c r="T1502" s="15" t="str">
        <f t="shared" si="519"/>
        <v/>
      </c>
      <c r="U1502" s="15">
        <f t="shared" si="520"/>
        <v>0</v>
      </c>
      <c r="V1502" s="15" t="str">
        <f t="shared" si="521"/>
        <v>3920,LOMMEL,Lut-Lommel,</v>
      </c>
      <c r="W1502" s="15" t="str">
        <f t="shared" si="522"/>
        <v/>
      </c>
      <c r="X1502" s="15" t="str">
        <f t="shared" si="523"/>
        <v/>
      </c>
      <c r="Y1502" s="15" t="str">
        <f t="shared" si="524"/>
        <v/>
      </c>
      <c r="Z1502" s="15">
        <f t="shared" si="525"/>
        <v>0</v>
      </c>
      <c r="AA1502" s="15" t="str">
        <f t="shared" si="526"/>
        <v>3920,LOMMEL,Lut-Lommel,</v>
      </c>
      <c r="AB1502" s="15" t="str">
        <f t="shared" si="527"/>
        <v/>
      </c>
    </row>
    <row r="1503" spans="1:28" x14ac:dyDescent="0.2">
      <c r="A1503">
        <v>209</v>
      </c>
      <c r="B1503">
        <v>213</v>
      </c>
      <c r="C1503">
        <v>3920</v>
      </c>
      <c r="D1503" t="s">
        <v>1955</v>
      </c>
      <c r="E1503" t="s">
        <v>1962</v>
      </c>
      <c r="F1503" t="str">
        <f t="shared" si="506"/>
        <v>3920,LOMMEL,Stevensvennen,</v>
      </c>
      <c r="G1503">
        <f t="shared" si="507"/>
        <v>209</v>
      </c>
      <c r="H1503">
        <f t="shared" si="507"/>
        <v>213</v>
      </c>
      <c r="I1503" s="15" t="str">
        <f t="shared" si="508"/>
        <v/>
      </c>
      <c r="J1503" s="15" t="str">
        <f t="shared" si="509"/>
        <v/>
      </c>
      <c r="K1503" s="15">
        <f t="shared" si="510"/>
        <v>0</v>
      </c>
      <c r="L1503" s="15" t="str">
        <f t="shared" si="511"/>
        <v>3920,LOMMEL,Stevensvennen,</v>
      </c>
      <c r="M1503" s="15" t="str">
        <f t="shared" si="512"/>
        <v/>
      </c>
      <c r="N1503" s="15" t="str">
        <f t="shared" si="513"/>
        <v/>
      </c>
      <c r="O1503" s="15" t="str">
        <f t="shared" si="514"/>
        <v/>
      </c>
      <c r="P1503" s="15">
        <f t="shared" si="515"/>
        <v>0</v>
      </c>
      <c r="Q1503" s="15" t="str">
        <f t="shared" si="516"/>
        <v>3920,LOMMEL,Stevensvennen,</v>
      </c>
      <c r="R1503" s="15" t="str">
        <f t="shared" si="517"/>
        <v/>
      </c>
      <c r="S1503" s="15" t="str">
        <f t="shared" si="518"/>
        <v/>
      </c>
      <c r="T1503" s="15" t="str">
        <f t="shared" si="519"/>
        <v/>
      </c>
      <c r="U1503" s="15">
        <f t="shared" si="520"/>
        <v>0</v>
      </c>
      <c r="V1503" s="15" t="str">
        <f t="shared" si="521"/>
        <v>3920,LOMMEL,Stevensvennen,</v>
      </c>
      <c r="W1503" s="15" t="str">
        <f t="shared" si="522"/>
        <v/>
      </c>
      <c r="X1503" s="15" t="str">
        <f t="shared" si="523"/>
        <v/>
      </c>
      <c r="Y1503" s="15" t="str">
        <f t="shared" si="524"/>
        <v/>
      </c>
      <c r="Z1503" s="15">
        <f t="shared" si="525"/>
        <v>0</v>
      </c>
      <c r="AA1503" s="15" t="str">
        <f t="shared" si="526"/>
        <v>3920,LOMMEL,Stevensvennen,</v>
      </c>
      <c r="AB1503" s="15" t="str">
        <f t="shared" si="527"/>
        <v/>
      </c>
    </row>
    <row r="1504" spans="1:28" x14ac:dyDescent="0.2">
      <c r="A1504">
        <v>227</v>
      </c>
      <c r="B1504">
        <v>216</v>
      </c>
      <c r="C1504">
        <v>3930</v>
      </c>
      <c r="D1504" t="s">
        <v>1963</v>
      </c>
      <c r="E1504" t="s">
        <v>1964</v>
      </c>
      <c r="F1504" t="str">
        <f t="shared" si="506"/>
        <v>3930,HAMONT-ACHEL,Achel,</v>
      </c>
      <c r="G1504">
        <f t="shared" si="507"/>
        <v>227</v>
      </c>
      <c r="H1504">
        <f t="shared" si="507"/>
        <v>216</v>
      </c>
      <c r="I1504" s="15" t="str">
        <f t="shared" si="508"/>
        <v/>
      </c>
      <c r="J1504" s="15" t="str">
        <f t="shared" si="509"/>
        <v/>
      </c>
      <c r="K1504" s="15">
        <f t="shared" si="510"/>
        <v>0</v>
      </c>
      <c r="L1504" s="15" t="str">
        <f t="shared" si="511"/>
        <v>3930,HAMONT-ACHEL,Achel,</v>
      </c>
      <c r="M1504" s="15" t="str">
        <f t="shared" si="512"/>
        <v/>
      </c>
      <c r="N1504" s="15" t="str">
        <f t="shared" si="513"/>
        <v/>
      </c>
      <c r="O1504" s="15" t="str">
        <f t="shared" si="514"/>
        <v/>
      </c>
      <c r="P1504" s="15">
        <f t="shared" si="515"/>
        <v>0</v>
      </c>
      <c r="Q1504" s="15" t="str">
        <f t="shared" si="516"/>
        <v>3930,HAMONT-ACHEL,Achel,</v>
      </c>
      <c r="R1504" s="15" t="str">
        <f t="shared" si="517"/>
        <v/>
      </c>
      <c r="S1504" s="15" t="str">
        <f t="shared" si="518"/>
        <v/>
      </c>
      <c r="T1504" s="15" t="str">
        <f t="shared" si="519"/>
        <v/>
      </c>
      <c r="U1504" s="15">
        <f t="shared" si="520"/>
        <v>0</v>
      </c>
      <c r="V1504" s="15" t="str">
        <f t="shared" si="521"/>
        <v>3930,HAMONT-ACHEL,Achel,</v>
      </c>
      <c r="W1504" s="15" t="str">
        <f t="shared" si="522"/>
        <v/>
      </c>
      <c r="X1504" s="15" t="str">
        <f t="shared" si="523"/>
        <v/>
      </c>
      <c r="Y1504" s="15" t="str">
        <f t="shared" si="524"/>
        <v/>
      </c>
      <c r="Z1504" s="15">
        <f t="shared" si="525"/>
        <v>0</v>
      </c>
      <c r="AA1504" s="15" t="str">
        <f t="shared" si="526"/>
        <v>3930,HAMONT-ACHEL,Achel,</v>
      </c>
      <c r="AB1504" s="15" t="str">
        <f t="shared" si="527"/>
        <v/>
      </c>
    </row>
    <row r="1505" spans="1:28" x14ac:dyDescent="0.2">
      <c r="A1505">
        <v>228</v>
      </c>
      <c r="B1505">
        <v>221</v>
      </c>
      <c r="C1505">
        <v>3930</v>
      </c>
      <c r="D1505" t="s">
        <v>1963</v>
      </c>
      <c r="E1505" t="s">
        <v>1965</v>
      </c>
      <c r="F1505" t="str">
        <f t="shared" si="506"/>
        <v>3930,HAMONT-ACHEL,Achelse Kluis,</v>
      </c>
      <c r="G1505">
        <f t="shared" si="507"/>
        <v>228</v>
      </c>
      <c r="H1505">
        <f t="shared" si="507"/>
        <v>221</v>
      </c>
      <c r="I1505" s="15" t="str">
        <f t="shared" si="508"/>
        <v/>
      </c>
      <c r="J1505" s="15" t="str">
        <f t="shared" si="509"/>
        <v/>
      </c>
      <c r="K1505" s="15">
        <f t="shared" si="510"/>
        <v>0</v>
      </c>
      <c r="L1505" s="15" t="str">
        <f t="shared" si="511"/>
        <v>3930,HAMONT-ACHEL,Achelse Kluis,</v>
      </c>
      <c r="M1505" s="15" t="str">
        <f t="shared" si="512"/>
        <v/>
      </c>
      <c r="N1505" s="15" t="str">
        <f t="shared" si="513"/>
        <v/>
      </c>
      <c r="O1505" s="15" t="str">
        <f t="shared" si="514"/>
        <v/>
      </c>
      <c r="P1505" s="15">
        <f t="shared" si="515"/>
        <v>0</v>
      </c>
      <c r="Q1505" s="15" t="str">
        <f t="shared" si="516"/>
        <v>3930,HAMONT-ACHEL,Achelse Kluis,</v>
      </c>
      <c r="R1505" s="15" t="str">
        <f t="shared" si="517"/>
        <v/>
      </c>
      <c r="S1505" s="15" t="str">
        <f t="shared" si="518"/>
        <v/>
      </c>
      <c r="T1505" s="15" t="str">
        <f t="shared" si="519"/>
        <v/>
      </c>
      <c r="U1505" s="15">
        <f t="shared" si="520"/>
        <v>0</v>
      </c>
      <c r="V1505" s="15" t="str">
        <f t="shared" si="521"/>
        <v>3930,HAMONT-ACHEL,Achelse Kluis,</v>
      </c>
      <c r="W1505" s="15" t="str">
        <f t="shared" si="522"/>
        <v/>
      </c>
      <c r="X1505" s="15" t="str">
        <f t="shared" si="523"/>
        <v/>
      </c>
      <c r="Y1505" s="15" t="str">
        <f t="shared" si="524"/>
        <v/>
      </c>
      <c r="Z1505" s="15">
        <f t="shared" si="525"/>
        <v>0</v>
      </c>
      <c r="AA1505" s="15" t="str">
        <f t="shared" si="526"/>
        <v>3930,HAMONT-ACHEL,Achelse Kluis,</v>
      </c>
      <c r="AB1505" s="15" t="str">
        <f t="shared" si="527"/>
        <v/>
      </c>
    </row>
    <row r="1506" spans="1:28" x14ac:dyDescent="0.2">
      <c r="A1506">
        <v>232</v>
      </c>
      <c r="B1506">
        <v>216</v>
      </c>
      <c r="C1506">
        <v>3930</v>
      </c>
      <c r="D1506" t="s">
        <v>1963</v>
      </c>
      <c r="E1506" t="s">
        <v>1966</v>
      </c>
      <c r="F1506" t="str">
        <f t="shared" si="506"/>
        <v>3930,HAMONT-ACHEL,Hamont,</v>
      </c>
      <c r="G1506">
        <f t="shared" si="507"/>
        <v>232</v>
      </c>
      <c r="H1506">
        <f t="shared" si="507"/>
        <v>216</v>
      </c>
      <c r="I1506" s="15" t="str">
        <f t="shared" si="508"/>
        <v/>
      </c>
      <c r="J1506" s="15" t="str">
        <f t="shared" si="509"/>
        <v/>
      </c>
      <c r="K1506" s="15">
        <f t="shared" si="510"/>
        <v>0</v>
      </c>
      <c r="L1506" s="15" t="str">
        <f t="shared" si="511"/>
        <v>3930,HAMONT-ACHEL,Hamont,</v>
      </c>
      <c r="M1506" s="15" t="str">
        <f t="shared" si="512"/>
        <v/>
      </c>
      <c r="N1506" s="15" t="str">
        <f t="shared" si="513"/>
        <v/>
      </c>
      <c r="O1506" s="15" t="str">
        <f t="shared" si="514"/>
        <v/>
      </c>
      <c r="P1506" s="15">
        <f t="shared" si="515"/>
        <v>0</v>
      </c>
      <c r="Q1506" s="15" t="str">
        <f t="shared" si="516"/>
        <v>3930,HAMONT-ACHEL,Hamont,</v>
      </c>
      <c r="R1506" s="15" t="str">
        <f t="shared" si="517"/>
        <v/>
      </c>
      <c r="S1506" s="15" t="str">
        <f t="shared" si="518"/>
        <v/>
      </c>
      <c r="T1506" s="15" t="str">
        <f t="shared" si="519"/>
        <v/>
      </c>
      <c r="U1506" s="15">
        <f t="shared" si="520"/>
        <v>0</v>
      </c>
      <c r="V1506" s="15" t="str">
        <f t="shared" si="521"/>
        <v>3930,HAMONT-ACHEL,Hamont,</v>
      </c>
      <c r="W1506" s="15" t="str">
        <f t="shared" si="522"/>
        <v/>
      </c>
      <c r="X1506" s="15" t="str">
        <f t="shared" si="523"/>
        <v/>
      </c>
      <c r="Y1506" s="15" t="str">
        <f t="shared" si="524"/>
        <v/>
      </c>
      <c r="Z1506" s="15">
        <f t="shared" si="525"/>
        <v>0</v>
      </c>
      <c r="AA1506" s="15" t="str">
        <f t="shared" si="526"/>
        <v>3930,HAMONT-ACHEL,Hamont,</v>
      </c>
      <c r="AB1506" s="15" t="str">
        <f t="shared" si="527"/>
        <v/>
      </c>
    </row>
    <row r="1507" spans="1:28" x14ac:dyDescent="0.2">
      <c r="A1507">
        <v>229</v>
      </c>
      <c r="B1507">
        <v>216</v>
      </c>
      <c r="C1507">
        <v>3930</v>
      </c>
      <c r="D1507" t="s">
        <v>1963</v>
      </c>
      <c r="E1507" t="s">
        <v>1967</v>
      </c>
      <c r="F1507" t="str">
        <f t="shared" si="506"/>
        <v>3930,HAMONT-ACHEL,Hamont-Achel,</v>
      </c>
      <c r="G1507">
        <f t="shared" si="507"/>
        <v>229</v>
      </c>
      <c r="H1507">
        <f t="shared" si="507"/>
        <v>216</v>
      </c>
      <c r="I1507" s="15" t="str">
        <f t="shared" si="508"/>
        <v/>
      </c>
      <c r="J1507" s="15" t="str">
        <f t="shared" si="509"/>
        <v/>
      </c>
      <c r="K1507" s="15">
        <f t="shared" si="510"/>
        <v>0</v>
      </c>
      <c r="L1507" s="15" t="str">
        <f t="shared" si="511"/>
        <v>3930,HAMONT-ACHEL,Hamont-Achel,</v>
      </c>
      <c r="M1507" s="15" t="str">
        <f t="shared" si="512"/>
        <v/>
      </c>
      <c r="N1507" s="15" t="str">
        <f t="shared" si="513"/>
        <v/>
      </c>
      <c r="O1507" s="15" t="str">
        <f t="shared" si="514"/>
        <v/>
      </c>
      <c r="P1507" s="15">
        <f t="shared" si="515"/>
        <v>0</v>
      </c>
      <c r="Q1507" s="15" t="str">
        <f t="shared" si="516"/>
        <v>3930,HAMONT-ACHEL,Hamont-Achel,</v>
      </c>
      <c r="R1507" s="15" t="str">
        <f t="shared" si="517"/>
        <v/>
      </c>
      <c r="S1507" s="15" t="str">
        <f t="shared" si="518"/>
        <v/>
      </c>
      <c r="T1507" s="15" t="str">
        <f t="shared" si="519"/>
        <v/>
      </c>
      <c r="U1507" s="15">
        <f t="shared" si="520"/>
        <v>0</v>
      </c>
      <c r="V1507" s="15" t="str">
        <f t="shared" si="521"/>
        <v>3930,HAMONT-ACHEL,Hamont-Achel,</v>
      </c>
      <c r="W1507" s="15" t="str">
        <f t="shared" si="522"/>
        <v/>
      </c>
      <c r="X1507" s="15" t="str">
        <f t="shared" si="523"/>
        <v/>
      </c>
      <c r="Y1507" s="15" t="str">
        <f t="shared" si="524"/>
        <v/>
      </c>
      <c r="Z1507" s="15">
        <f t="shared" si="525"/>
        <v>0</v>
      </c>
      <c r="AA1507" s="15" t="str">
        <f t="shared" si="526"/>
        <v>3930,HAMONT-ACHEL,Hamont-Achel,</v>
      </c>
      <c r="AB1507" s="15" t="str">
        <f t="shared" si="527"/>
        <v/>
      </c>
    </row>
    <row r="1508" spans="1:28" x14ac:dyDescent="0.2">
      <c r="A1508">
        <v>232</v>
      </c>
      <c r="B1508">
        <v>214</v>
      </c>
      <c r="C1508">
        <v>3930</v>
      </c>
      <c r="D1508" t="s">
        <v>1963</v>
      </c>
      <c r="E1508" t="s">
        <v>1968</v>
      </c>
      <c r="F1508" t="str">
        <f t="shared" si="506"/>
        <v>3930,HAMONT-ACHEL,Het Lo,</v>
      </c>
      <c r="G1508">
        <f t="shared" si="507"/>
        <v>232</v>
      </c>
      <c r="H1508">
        <f t="shared" si="507"/>
        <v>214</v>
      </c>
      <c r="I1508" s="15" t="str">
        <f t="shared" si="508"/>
        <v/>
      </c>
      <c r="J1508" s="15" t="str">
        <f t="shared" si="509"/>
        <v/>
      </c>
      <c r="K1508" s="15">
        <f t="shared" si="510"/>
        <v>0</v>
      </c>
      <c r="L1508" s="15" t="str">
        <f t="shared" si="511"/>
        <v>3930,HAMONT-ACHEL,Het Lo,</v>
      </c>
      <c r="M1508" s="15" t="str">
        <f t="shared" si="512"/>
        <v/>
      </c>
      <c r="N1508" s="15" t="str">
        <f t="shared" si="513"/>
        <v/>
      </c>
      <c r="O1508" s="15" t="str">
        <f t="shared" si="514"/>
        <v/>
      </c>
      <c r="P1508" s="15">
        <f t="shared" si="515"/>
        <v>0</v>
      </c>
      <c r="Q1508" s="15" t="str">
        <f t="shared" si="516"/>
        <v>3930,HAMONT-ACHEL,Het Lo,</v>
      </c>
      <c r="R1508" s="15" t="str">
        <f t="shared" si="517"/>
        <v/>
      </c>
      <c r="S1508" s="15" t="str">
        <f t="shared" si="518"/>
        <v/>
      </c>
      <c r="T1508" s="15" t="str">
        <f t="shared" si="519"/>
        <v/>
      </c>
      <c r="U1508" s="15">
        <f t="shared" si="520"/>
        <v>0</v>
      </c>
      <c r="V1508" s="15" t="str">
        <f t="shared" si="521"/>
        <v>3930,HAMONT-ACHEL,Het Lo,</v>
      </c>
      <c r="W1508" s="15" t="str">
        <f t="shared" si="522"/>
        <v/>
      </c>
      <c r="X1508" s="15" t="str">
        <f t="shared" si="523"/>
        <v/>
      </c>
      <c r="Y1508" s="15" t="str">
        <f t="shared" si="524"/>
        <v/>
      </c>
      <c r="Z1508" s="15">
        <f t="shared" si="525"/>
        <v>0</v>
      </c>
      <c r="AA1508" s="15" t="str">
        <f t="shared" si="526"/>
        <v>3930,HAMONT-ACHEL,Het Lo,</v>
      </c>
      <c r="AB1508" s="15" t="str">
        <f t="shared" si="527"/>
        <v/>
      </c>
    </row>
    <row r="1509" spans="1:28" x14ac:dyDescent="0.2">
      <c r="A1509">
        <v>233</v>
      </c>
      <c r="B1509">
        <v>217</v>
      </c>
      <c r="C1509">
        <v>3930</v>
      </c>
      <c r="D1509" t="s">
        <v>1963</v>
      </c>
      <c r="E1509" t="s">
        <v>1969</v>
      </c>
      <c r="F1509" t="str">
        <f t="shared" si="506"/>
        <v>3930,HAMONT-ACHEL,Mulk,</v>
      </c>
      <c r="G1509">
        <f t="shared" si="507"/>
        <v>233</v>
      </c>
      <c r="H1509">
        <f t="shared" si="507"/>
        <v>217</v>
      </c>
      <c r="I1509" s="15" t="str">
        <f t="shared" si="508"/>
        <v/>
      </c>
      <c r="J1509" s="15" t="str">
        <f t="shared" si="509"/>
        <v/>
      </c>
      <c r="K1509" s="15">
        <f t="shared" si="510"/>
        <v>0</v>
      </c>
      <c r="L1509" s="15" t="str">
        <f t="shared" si="511"/>
        <v>3930,HAMONT-ACHEL,Mulk,</v>
      </c>
      <c r="M1509" s="15" t="str">
        <f t="shared" si="512"/>
        <v/>
      </c>
      <c r="N1509" s="15" t="str">
        <f t="shared" si="513"/>
        <v/>
      </c>
      <c r="O1509" s="15" t="str">
        <f t="shared" si="514"/>
        <v/>
      </c>
      <c r="P1509" s="15">
        <f t="shared" si="515"/>
        <v>0</v>
      </c>
      <c r="Q1509" s="15" t="str">
        <f t="shared" si="516"/>
        <v>3930,HAMONT-ACHEL,Mulk,</v>
      </c>
      <c r="R1509" s="15" t="str">
        <f t="shared" si="517"/>
        <v/>
      </c>
      <c r="S1509" s="15" t="str">
        <f t="shared" si="518"/>
        <v/>
      </c>
      <c r="T1509" s="15" t="str">
        <f t="shared" si="519"/>
        <v/>
      </c>
      <c r="U1509" s="15">
        <f t="shared" si="520"/>
        <v>0</v>
      </c>
      <c r="V1509" s="15" t="str">
        <f t="shared" si="521"/>
        <v>3930,HAMONT-ACHEL,Mulk,</v>
      </c>
      <c r="W1509" s="15" t="str">
        <f t="shared" si="522"/>
        <v/>
      </c>
      <c r="X1509" s="15" t="str">
        <f t="shared" si="523"/>
        <v/>
      </c>
      <c r="Y1509" s="15" t="str">
        <f t="shared" si="524"/>
        <v/>
      </c>
      <c r="Z1509" s="15">
        <f t="shared" si="525"/>
        <v>0</v>
      </c>
      <c r="AA1509" s="15" t="str">
        <f t="shared" si="526"/>
        <v>3930,HAMONT-ACHEL,Mulk,</v>
      </c>
      <c r="AB1509" s="15" t="str">
        <f t="shared" si="527"/>
        <v/>
      </c>
    </row>
    <row r="1510" spans="1:28" x14ac:dyDescent="0.2">
      <c r="A1510">
        <v>228</v>
      </c>
      <c r="B1510">
        <v>217</v>
      </c>
      <c r="C1510">
        <v>3930</v>
      </c>
      <c r="D1510" t="s">
        <v>1963</v>
      </c>
      <c r="E1510" t="s">
        <v>1970</v>
      </c>
      <c r="F1510" t="str">
        <f t="shared" si="506"/>
        <v>3930,HAMONT-ACHEL,Rodenrijt,</v>
      </c>
      <c r="G1510">
        <f t="shared" si="507"/>
        <v>228</v>
      </c>
      <c r="H1510">
        <f t="shared" si="507"/>
        <v>217</v>
      </c>
      <c r="I1510" s="15" t="str">
        <f t="shared" si="508"/>
        <v/>
      </c>
      <c r="J1510" s="15" t="str">
        <f t="shared" si="509"/>
        <v/>
      </c>
      <c r="K1510" s="15">
        <f t="shared" si="510"/>
        <v>0</v>
      </c>
      <c r="L1510" s="15" t="str">
        <f t="shared" si="511"/>
        <v>3930,HAMONT-ACHEL,Rodenrijt,</v>
      </c>
      <c r="M1510" s="15" t="str">
        <f t="shared" si="512"/>
        <v/>
      </c>
      <c r="N1510" s="15" t="str">
        <f t="shared" si="513"/>
        <v/>
      </c>
      <c r="O1510" s="15" t="str">
        <f t="shared" si="514"/>
        <v/>
      </c>
      <c r="P1510" s="15">
        <f t="shared" si="515"/>
        <v>0</v>
      </c>
      <c r="Q1510" s="15" t="str">
        <f t="shared" si="516"/>
        <v>3930,HAMONT-ACHEL,Rodenrijt,</v>
      </c>
      <c r="R1510" s="15" t="str">
        <f t="shared" si="517"/>
        <v/>
      </c>
      <c r="S1510" s="15" t="str">
        <f t="shared" si="518"/>
        <v/>
      </c>
      <c r="T1510" s="15" t="str">
        <f t="shared" si="519"/>
        <v/>
      </c>
      <c r="U1510" s="15">
        <f t="shared" si="520"/>
        <v>0</v>
      </c>
      <c r="V1510" s="15" t="str">
        <f t="shared" si="521"/>
        <v>3930,HAMONT-ACHEL,Rodenrijt,</v>
      </c>
      <c r="W1510" s="15" t="str">
        <f t="shared" si="522"/>
        <v/>
      </c>
      <c r="X1510" s="15" t="str">
        <f t="shared" si="523"/>
        <v/>
      </c>
      <c r="Y1510" s="15" t="str">
        <f t="shared" si="524"/>
        <v/>
      </c>
      <c r="Z1510" s="15">
        <f t="shared" si="525"/>
        <v>0</v>
      </c>
      <c r="AA1510" s="15" t="str">
        <f t="shared" si="526"/>
        <v>3930,HAMONT-ACHEL,Rodenrijt,</v>
      </c>
      <c r="AB1510" s="15" t="str">
        <f t="shared" si="527"/>
        <v/>
      </c>
    </row>
    <row r="1511" spans="1:28" x14ac:dyDescent="0.2">
      <c r="A1511">
        <v>220</v>
      </c>
      <c r="B1511">
        <v>202</v>
      </c>
      <c r="C1511">
        <v>3940</v>
      </c>
      <c r="D1511" t="s">
        <v>1971</v>
      </c>
      <c r="E1511" t="s">
        <v>1972</v>
      </c>
      <c r="F1511" t="str">
        <f t="shared" si="506"/>
        <v>3940,HECHTEL-EKSEL,Hechtel,</v>
      </c>
      <c r="G1511">
        <f t="shared" si="507"/>
        <v>220</v>
      </c>
      <c r="H1511">
        <f t="shared" si="507"/>
        <v>202</v>
      </c>
      <c r="I1511" s="15" t="str">
        <f t="shared" si="508"/>
        <v/>
      </c>
      <c r="J1511" s="15" t="str">
        <f t="shared" si="509"/>
        <v/>
      </c>
      <c r="K1511" s="15">
        <f t="shared" si="510"/>
        <v>0</v>
      </c>
      <c r="L1511" s="15" t="str">
        <f t="shared" si="511"/>
        <v>3940,HECHTEL-EKSEL,Hechtel,</v>
      </c>
      <c r="M1511" s="15" t="str">
        <f t="shared" si="512"/>
        <v/>
      </c>
      <c r="N1511" s="15" t="str">
        <f t="shared" si="513"/>
        <v/>
      </c>
      <c r="O1511" s="15" t="str">
        <f t="shared" si="514"/>
        <v/>
      </c>
      <c r="P1511" s="15">
        <f t="shared" si="515"/>
        <v>0</v>
      </c>
      <c r="Q1511" s="15" t="str">
        <f t="shared" si="516"/>
        <v>3940,HECHTEL-EKSEL,Hechtel,</v>
      </c>
      <c r="R1511" s="15" t="str">
        <f t="shared" si="517"/>
        <v/>
      </c>
      <c r="S1511" s="15" t="str">
        <f t="shared" si="518"/>
        <v/>
      </c>
      <c r="T1511" s="15" t="str">
        <f t="shared" si="519"/>
        <v/>
      </c>
      <c r="U1511" s="15">
        <f t="shared" si="520"/>
        <v>0</v>
      </c>
      <c r="V1511" s="15" t="str">
        <f t="shared" si="521"/>
        <v>3940,HECHTEL-EKSEL,Hechtel,</v>
      </c>
      <c r="W1511" s="15" t="str">
        <f t="shared" si="522"/>
        <v/>
      </c>
      <c r="X1511" s="15" t="str">
        <f t="shared" si="523"/>
        <v/>
      </c>
      <c r="Y1511" s="15" t="str">
        <f t="shared" si="524"/>
        <v/>
      </c>
      <c r="Z1511" s="15">
        <f t="shared" si="525"/>
        <v>0</v>
      </c>
      <c r="AA1511" s="15" t="str">
        <f t="shared" si="526"/>
        <v>3940,HECHTEL-EKSEL,Hechtel,</v>
      </c>
      <c r="AB1511" s="15" t="str">
        <f t="shared" si="527"/>
        <v/>
      </c>
    </row>
    <row r="1512" spans="1:28" x14ac:dyDescent="0.2">
      <c r="A1512">
        <v>220</v>
      </c>
      <c r="B1512">
        <v>202</v>
      </c>
      <c r="C1512">
        <v>3940</v>
      </c>
      <c r="D1512" t="s">
        <v>1971</v>
      </c>
      <c r="E1512" t="s">
        <v>1973</v>
      </c>
      <c r="F1512" t="str">
        <f t="shared" si="506"/>
        <v>3940,HECHTEL-EKSEL,Hechtel-Eksel,</v>
      </c>
      <c r="G1512">
        <f t="shared" si="507"/>
        <v>220</v>
      </c>
      <c r="H1512">
        <f t="shared" si="507"/>
        <v>202</v>
      </c>
      <c r="I1512" s="15" t="str">
        <f t="shared" si="508"/>
        <v/>
      </c>
      <c r="J1512" s="15" t="str">
        <f t="shared" si="509"/>
        <v/>
      </c>
      <c r="K1512" s="15">
        <f t="shared" si="510"/>
        <v>0</v>
      </c>
      <c r="L1512" s="15" t="str">
        <f t="shared" si="511"/>
        <v>3940,HECHTEL-EKSEL,Hechtel-Eksel,</v>
      </c>
      <c r="M1512" s="15" t="str">
        <f t="shared" si="512"/>
        <v/>
      </c>
      <c r="N1512" s="15" t="str">
        <f t="shared" si="513"/>
        <v/>
      </c>
      <c r="O1512" s="15" t="str">
        <f t="shared" si="514"/>
        <v/>
      </c>
      <c r="P1512" s="15">
        <f t="shared" si="515"/>
        <v>0</v>
      </c>
      <c r="Q1512" s="15" t="str">
        <f t="shared" si="516"/>
        <v>3940,HECHTEL-EKSEL,Hechtel-Eksel,</v>
      </c>
      <c r="R1512" s="15" t="str">
        <f t="shared" si="517"/>
        <v/>
      </c>
      <c r="S1512" s="15" t="str">
        <f t="shared" si="518"/>
        <v/>
      </c>
      <c r="T1512" s="15" t="str">
        <f t="shared" si="519"/>
        <v/>
      </c>
      <c r="U1512" s="15">
        <f t="shared" si="520"/>
        <v>0</v>
      </c>
      <c r="V1512" s="15" t="str">
        <f t="shared" si="521"/>
        <v>3940,HECHTEL-EKSEL,Hechtel-Eksel,</v>
      </c>
      <c r="W1512" s="15" t="str">
        <f t="shared" si="522"/>
        <v/>
      </c>
      <c r="X1512" s="15" t="str">
        <f t="shared" si="523"/>
        <v/>
      </c>
      <c r="Y1512" s="15" t="str">
        <f t="shared" si="524"/>
        <v/>
      </c>
      <c r="Z1512" s="15">
        <f t="shared" si="525"/>
        <v>0</v>
      </c>
      <c r="AA1512" s="15" t="str">
        <f t="shared" si="526"/>
        <v>3940,HECHTEL-EKSEL,Hechtel-Eksel,</v>
      </c>
      <c r="AB1512" s="15" t="str">
        <f t="shared" si="527"/>
        <v/>
      </c>
    </row>
    <row r="1513" spans="1:28" x14ac:dyDescent="0.2">
      <c r="A1513">
        <v>222</v>
      </c>
      <c r="B1513">
        <v>206</v>
      </c>
      <c r="C1513">
        <v>3941</v>
      </c>
      <c r="D1513" t="s">
        <v>1971</v>
      </c>
      <c r="E1513" t="s">
        <v>1974</v>
      </c>
      <c r="F1513" t="str">
        <f t="shared" si="506"/>
        <v>3941,HECHTEL-EKSEL,Eksel,</v>
      </c>
      <c r="G1513">
        <f t="shared" si="507"/>
        <v>222</v>
      </c>
      <c r="H1513">
        <f t="shared" si="507"/>
        <v>206</v>
      </c>
      <c r="I1513" s="15" t="str">
        <f t="shared" si="508"/>
        <v/>
      </c>
      <c r="J1513" s="15" t="str">
        <f t="shared" si="509"/>
        <v/>
      </c>
      <c r="K1513" s="15">
        <f t="shared" si="510"/>
        <v>0</v>
      </c>
      <c r="L1513" s="15" t="str">
        <f t="shared" si="511"/>
        <v>3941,HECHTEL-EKSEL,Eksel,</v>
      </c>
      <c r="M1513" s="15" t="str">
        <f t="shared" si="512"/>
        <v/>
      </c>
      <c r="N1513" s="15" t="str">
        <f t="shared" si="513"/>
        <v/>
      </c>
      <c r="O1513" s="15" t="str">
        <f t="shared" si="514"/>
        <v/>
      </c>
      <c r="P1513" s="15">
        <f t="shared" si="515"/>
        <v>0</v>
      </c>
      <c r="Q1513" s="15" t="str">
        <f t="shared" si="516"/>
        <v>3941,HECHTEL-EKSEL,Eksel,</v>
      </c>
      <c r="R1513" s="15" t="str">
        <f t="shared" si="517"/>
        <v/>
      </c>
      <c r="S1513" s="15" t="str">
        <f t="shared" si="518"/>
        <v/>
      </c>
      <c r="T1513" s="15" t="str">
        <f t="shared" si="519"/>
        <v/>
      </c>
      <c r="U1513" s="15">
        <f t="shared" si="520"/>
        <v>0</v>
      </c>
      <c r="V1513" s="15" t="str">
        <f t="shared" si="521"/>
        <v>3941,HECHTEL-EKSEL,Eksel,</v>
      </c>
      <c r="W1513" s="15" t="str">
        <f t="shared" si="522"/>
        <v/>
      </c>
      <c r="X1513" s="15" t="str">
        <f t="shared" si="523"/>
        <v/>
      </c>
      <c r="Y1513" s="15" t="str">
        <f t="shared" si="524"/>
        <v/>
      </c>
      <c r="Z1513" s="15">
        <f t="shared" si="525"/>
        <v>0</v>
      </c>
      <c r="AA1513" s="15" t="str">
        <f t="shared" si="526"/>
        <v>3941,HECHTEL-EKSEL,Eksel,</v>
      </c>
      <c r="AB1513" s="15" t="str">
        <f t="shared" si="527"/>
        <v/>
      </c>
    </row>
    <row r="1514" spans="1:28" x14ac:dyDescent="0.2">
      <c r="A1514">
        <v>224</v>
      </c>
      <c r="B1514">
        <v>206</v>
      </c>
      <c r="C1514">
        <v>3941</v>
      </c>
      <c r="D1514" t="s">
        <v>1971</v>
      </c>
      <c r="E1514" t="s">
        <v>1975</v>
      </c>
      <c r="F1514" t="str">
        <f t="shared" si="506"/>
        <v>3941,HECHTEL-EKSEL,Neerhoksent,</v>
      </c>
      <c r="G1514">
        <f t="shared" si="507"/>
        <v>224</v>
      </c>
      <c r="H1514">
        <f t="shared" si="507"/>
        <v>206</v>
      </c>
      <c r="I1514" s="15" t="str">
        <f t="shared" si="508"/>
        <v/>
      </c>
      <c r="J1514" s="15" t="str">
        <f t="shared" si="509"/>
        <v/>
      </c>
      <c r="K1514" s="15">
        <f t="shared" si="510"/>
        <v>0</v>
      </c>
      <c r="L1514" s="15" t="str">
        <f t="shared" si="511"/>
        <v>3941,HECHTEL-EKSEL,Neerhoksent,</v>
      </c>
      <c r="M1514" s="15" t="str">
        <f t="shared" si="512"/>
        <v/>
      </c>
      <c r="N1514" s="15" t="str">
        <f t="shared" si="513"/>
        <v/>
      </c>
      <c r="O1514" s="15" t="str">
        <f t="shared" si="514"/>
        <v/>
      </c>
      <c r="P1514" s="15">
        <f t="shared" si="515"/>
        <v>0</v>
      </c>
      <c r="Q1514" s="15" t="str">
        <f t="shared" si="516"/>
        <v>3941,HECHTEL-EKSEL,Neerhoksent,</v>
      </c>
      <c r="R1514" s="15" t="str">
        <f t="shared" si="517"/>
        <v/>
      </c>
      <c r="S1514" s="15" t="str">
        <f t="shared" si="518"/>
        <v/>
      </c>
      <c r="T1514" s="15" t="str">
        <f t="shared" si="519"/>
        <v/>
      </c>
      <c r="U1514" s="15">
        <f t="shared" si="520"/>
        <v>0</v>
      </c>
      <c r="V1514" s="15" t="str">
        <f t="shared" si="521"/>
        <v>3941,HECHTEL-EKSEL,Neerhoksent,</v>
      </c>
      <c r="W1514" s="15" t="str">
        <f t="shared" si="522"/>
        <v/>
      </c>
      <c r="X1514" s="15" t="str">
        <f t="shared" si="523"/>
        <v/>
      </c>
      <c r="Y1514" s="15" t="str">
        <f t="shared" si="524"/>
        <v/>
      </c>
      <c r="Z1514" s="15">
        <f t="shared" si="525"/>
        <v>0</v>
      </c>
      <c r="AA1514" s="15" t="str">
        <f t="shared" si="526"/>
        <v>3941,HECHTEL-EKSEL,Neerhoksent,</v>
      </c>
      <c r="AB1514" s="15" t="str">
        <f t="shared" si="527"/>
        <v/>
      </c>
    </row>
    <row r="1515" spans="1:28" x14ac:dyDescent="0.2">
      <c r="A1515">
        <v>220</v>
      </c>
      <c r="B1515">
        <v>206</v>
      </c>
      <c r="C1515">
        <v>3941</v>
      </c>
      <c r="D1515" t="s">
        <v>1971</v>
      </c>
      <c r="E1515" t="s">
        <v>1976</v>
      </c>
      <c r="F1515" t="str">
        <f t="shared" si="506"/>
        <v>3941,HECHTEL-EKSEL,Vlasmer,</v>
      </c>
      <c r="G1515">
        <f t="shared" si="507"/>
        <v>220</v>
      </c>
      <c r="H1515">
        <f t="shared" si="507"/>
        <v>206</v>
      </c>
      <c r="I1515" s="15" t="str">
        <f t="shared" si="508"/>
        <v/>
      </c>
      <c r="J1515" s="15" t="str">
        <f t="shared" si="509"/>
        <v/>
      </c>
      <c r="K1515" s="15">
        <f t="shared" si="510"/>
        <v>0</v>
      </c>
      <c r="L1515" s="15" t="str">
        <f t="shared" si="511"/>
        <v>3941,HECHTEL-EKSEL,Vlasmer,</v>
      </c>
      <c r="M1515" s="15" t="str">
        <f t="shared" si="512"/>
        <v/>
      </c>
      <c r="N1515" s="15" t="str">
        <f t="shared" si="513"/>
        <v/>
      </c>
      <c r="O1515" s="15" t="str">
        <f t="shared" si="514"/>
        <v/>
      </c>
      <c r="P1515" s="15">
        <f t="shared" si="515"/>
        <v>0</v>
      </c>
      <c r="Q1515" s="15" t="str">
        <f t="shared" si="516"/>
        <v>3941,HECHTEL-EKSEL,Vlasmer,</v>
      </c>
      <c r="R1515" s="15" t="str">
        <f t="shared" si="517"/>
        <v/>
      </c>
      <c r="S1515" s="15" t="str">
        <f t="shared" si="518"/>
        <v/>
      </c>
      <c r="T1515" s="15" t="str">
        <f t="shared" si="519"/>
        <v/>
      </c>
      <c r="U1515" s="15">
        <f t="shared" si="520"/>
        <v>0</v>
      </c>
      <c r="V1515" s="15" t="str">
        <f t="shared" si="521"/>
        <v>3941,HECHTEL-EKSEL,Vlasmer,</v>
      </c>
      <c r="W1515" s="15" t="str">
        <f t="shared" si="522"/>
        <v/>
      </c>
      <c r="X1515" s="15" t="str">
        <f t="shared" si="523"/>
        <v/>
      </c>
      <c r="Y1515" s="15" t="str">
        <f t="shared" si="524"/>
        <v/>
      </c>
      <c r="Z1515" s="15">
        <f t="shared" si="525"/>
        <v>0</v>
      </c>
      <c r="AA1515" s="15" t="str">
        <f t="shared" si="526"/>
        <v>3941,HECHTEL-EKSEL,Vlasmer,</v>
      </c>
      <c r="AB1515" s="15" t="str">
        <f t="shared" si="527"/>
        <v/>
      </c>
    </row>
    <row r="1516" spans="1:28" x14ac:dyDescent="0.2">
      <c r="A1516">
        <v>221</v>
      </c>
      <c r="B1516">
        <v>207</v>
      </c>
      <c r="C1516">
        <v>3941</v>
      </c>
      <c r="D1516" t="s">
        <v>1971</v>
      </c>
      <c r="E1516" t="s">
        <v>1977</v>
      </c>
      <c r="F1516" t="str">
        <f t="shared" si="506"/>
        <v>3941,HECHTEL-EKSEL,Winner,</v>
      </c>
      <c r="G1516">
        <f t="shared" si="507"/>
        <v>221</v>
      </c>
      <c r="H1516">
        <f t="shared" si="507"/>
        <v>207</v>
      </c>
      <c r="I1516" s="15" t="str">
        <f t="shared" si="508"/>
        <v/>
      </c>
      <c r="J1516" s="15" t="str">
        <f t="shared" si="509"/>
        <v/>
      </c>
      <c r="K1516" s="15">
        <f t="shared" si="510"/>
        <v>0</v>
      </c>
      <c r="L1516" s="15" t="str">
        <f t="shared" si="511"/>
        <v>3941,HECHTEL-EKSEL,Winner,</v>
      </c>
      <c r="M1516" s="15" t="str">
        <f t="shared" si="512"/>
        <v/>
      </c>
      <c r="N1516" s="15" t="str">
        <f t="shared" si="513"/>
        <v/>
      </c>
      <c r="O1516" s="15" t="str">
        <f t="shared" si="514"/>
        <v/>
      </c>
      <c r="P1516" s="15">
        <f t="shared" si="515"/>
        <v>0</v>
      </c>
      <c r="Q1516" s="15" t="str">
        <f t="shared" si="516"/>
        <v>3941,HECHTEL-EKSEL,Winner,</v>
      </c>
      <c r="R1516" s="15" t="str">
        <f t="shared" si="517"/>
        <v/>
      </c>
      <c r="S1516" s="15" t="str">
        <f t="shared" si="518"/>
        <v/>
      </c>
      <c r="T1516" s="15" t="str">
        <f t="shared" si="519"/>
        <v/>
      </c>
      <c r="U1516" s="15">
        <f t="shared" si="520"/>
        <v>0</v>
      </c>
      <c r="V1516" s="15" t="str">
        <f t="shared" si="521"/>
        <v>3941,HECHTEL-EKSEL,Winner,</v>
      </c>
      <c r="W1516" s="15" t="str">
        <f t="shared" si="522"/>
        <v/>
      </c>
      <c r="X1516" s="15" t="str">
        <f t="shared" si="523"/>
        <v/>
      </c>
      <c r="Y1516" s="15" t="str">
        <f t="shared" si="524"/>
        <v/>
      </c>
      <c r="Z1516" s="15">
        <f t="shared" si="525"/>
        <v>0</v>
      </c>
      <c r="AA1516" s="15" t="str">
        <f t="shared" si="526"/>
        <v>3941,HECHTEL-EKSEL,Winner,</v>
      </c>
      <c r="AB1516" s="15" t="str">
        <f t="shared" si="527"/>
        <v/>
      </c>
    </row>
    <row r="1517" spans="1:28" x14ac:dyDescent="0.2">
      <c r="A1517">
        <v>204</v>
      </c>
      <c r="B1517">
        <v>199</v>
      </c>
      <c r="C1517">
        <v>3945</v>
      </c>
      <c r="D1517" t="s">
        <v>1978</v>
      </c>
      <c r="E1517" t="s">
        <v>1979</v>
      </c>
      <c r="F1517" t="str">
        <f t="shared" si="506"/>
        <v>3945,HAM,Ham,</v>
      </c>
      <c r="G1517">
        <f t="shared" si="507"/>
        <v>204</v>
      </c>
      <c r="H1517">
        <f t="shared" si="507"/>
        <v>199</v>
      </c>
      <c r="I1517" s="15" t="str">
        <f t="shared" si="508"/>
        <v/>
      </c>
      <c r="J1517" s="15" t="str">
        <f t="shared" si="509"/>
        <v/>
      </c>
      <c r="K1517" s="15">
        <f t="shared" si="510"/>
        <v>0</v>
      </c>
      <c r="L1517" s="15" t="str">
        <f t="shared" si="511"/>
        <v>3945,HAM,Ham,</v>
      </c>
      <c r="M1517" s="15" t="str">
        <f t="shared" si="512"/>
        <v/>
      </c>
      <c r="N1517" s="15" t="str">
        <f t="shared" si="513"/>
        <v/>
      </c>
      <c r="O1517" s="15" t="str">
        <f t="shared" si="514"/>
        <v/>
      </c>
      <c r="P1517" s="15">
        <f t="shared" si="515"/>
        <v>0</v>
      </c>
      <c r="Q1517" s="15" t="str">
        <f t="shared" si="516"/>
        <v>3945,HAM,Ham,</v>
      </c>
      <c r="R1517" s="15" t="str">
        <f t="shared" si="517"/>
        <v/>
      </c>
      <c r="S1517" s="15" t="str">
        <f t="shared" si="518"/>
        <v/>
      </c>
      <c r="T1517" s="15" t="str">
        <f t="shared" si="519"/>
        <v/>
      </c>
      <c r="U1517" s="15">
        <f t="shared" si="520"/>
        <v>0</v>
      </c>
      <c r="V1517" s="15" t="str">
        <f t="shared" si="521"/>
        <v>3945,HAM,Ham,</v>
      </c>
      <c r="W1517" s="15" t="str">
        <f t="shared" si="522"/>
        <v/>
      </c>
      <c r="X1517" s="15" t="str">
        <f t="shared" si="523"/>
        <v/>
      </c>
      <c r="Y1517" s="15" t="str">
        <f t="shared" si="524"/>
        <v/>
      </c>
      <c r="Z1517" s="15">
        <f t="shared" si="525"/>
        <v>0</v>
      </c>
      <c r="AA1517" s="15" t="str">
        <f t="shared" si="526"/>
        <v>3945,HAM,Ham,</v>
      </c>
      <c r="AB1517" s="15" t="str">
        <f t="shared" si="527"/>
        <v/>
      </c>
    </row>
    <row r="1518" spans="1:28" x14ac:dyDescent="0.2">
      <c r="A1518">
        <v>205</v>
      </c>
      <c r="B1518">
        <v>199</v>
      </c>
      <c r="C1518">
        <v>3945</v>
      </c>
      <c r="D1518" t="s">
        <v>1978</v>
      </c>
      <c r="E1518" t="s">
        <v>1980</v>
      </c>
      <c r="F1518" t="str">
        <f t="shared" si="506"/>
        <v>3945,HAM,Kwaadmechelen,</v>
      </c>
      <c r="G1518">
        <f t="shared" si="507"/>
        <v>205</v>
      </c>
      <c r="H1518">
        <f t="shared" si="507"/>
        <v>199</v>
      </c>
      <c r="I1518" s="15" t="str">
        <f t="shared" si="508"/>
        <v/>
      </c>
      <c r="J1518" s="15" t="str">
        <f t="shared" si="509"/>
        <v/>
      </c>
      <c r="K1518" s="15">
        <f t="shared" si="510"/>
        <v>0</v>
      </c>
      <c r="L1518" s="15" t="str">
        <f t="shared" si="511"/>
        <v>3945,HAM,Kwaadmechelen,</v>
      </c>
      <c r="M1518" s="15" t="str">
        <f t="shared" si="512"/>
        <v/>
      </c>
      <c r="N1518" s="15" t="str">
        <f t="shared" si="513"/>
        <v/>
      </c>
      <c r="O1518" s="15" t="str">
        <f t="shared" si="514"/>
        <v/>
      </c>
      <c r="P1518" s="15">
        <f t="shared" si="515"/>
        <v>0</v>
      </c>
      <c r="Q1518" s="15" t="str">
        <f t="shared" si="516"/>
        <v>3945,HAM,Kwaadmechelen,</v>
      </c>
      <c r="R1518" s="15" t="str">
        <f t="shared" si="517"/>
        <v/>
      </c>
      <c r="S1518" s="15" t="str">
        <f t="shared" si="518"/>
        <v/>
      </c>
      <c r="T1518" s="15" t="str">
        <f t="shared" si="519"/>
        <v/>
      </c>
      <c r="U1518" s="15">
        <f t="shared" si="520"/>
        <v>0</v>
      </c>
      <c r="V1518" s="15" t="str">
        <f t="shared" si="521"/>
        <v>3945,HAM,Kwaadmechelen,</v>
      </c>
      <c r="W1518" s="15" t="str">
        <f t="shared" si="522"/>
        <v/>
      </c>
      <c r="X1518" s="15" t="str">
        <f t="shared" si="523"/>
        <v/>
      </c>
      <c r="Y1518" s="15" t="str">
        <f t="shared" si="524"/>
        <v/>
      </c>
      <c r="Z1518" s="15">
        <f t="shared" si="525"/>
        <v>0</v>
      </c>
      <c r="AA1518" s="15" t="str">
        <f t="shared" si="526"/>
        <v>3945,HAM,Kwaadmechelen,</v>
      </c>
      <c r="AB1518" s="15" t="str">
        <f t="shared" si="527"/>
        <v/>
      </c>
    </row>
    <row r="1519" spans="1:28" x14ac:dyDescent="0.2">
      <c r="A1519">
        <v>206</v>
      </c>
      <c r="B1519">
        <v>199</v>
      </c>
      <c r="C1519">
        <v>3945</v>
      </c>
      <c r="D1519" t="s">
        <v>1978</v>
      </c>
      <c r="E1519" t="s">
        <v>1981</v>
      </c>
      <c r="F1519" t="str">
        <f t="shared" si="506"/>
        <v>3945,HAM,Kwaad Mol,</v>
      </c>
      <c r="G1519">
        <f t="shared" si="507"/>
        <v>206</v>
      </c>
      <c r="H1519">
        <f t="shared" si="507"/>
        <v>199</v>
      </c>
      <c r="I1519" s="15" t="str">
        <f t="shared" si="508"/>
        <v/>
      </c>
      <c r="J1519" s="15" t="str">
        <f t="shared" si="509"/>
        <v/>
      </c>
      <c r="K1519" s="15">
        <f t="shared" si="510"/>
        <v>0</v>
      </c>
      <c r="L1519" s="15" t="str">
        <f t="shared" si="511"/>
        <v>3945,HAM,Kwaad Mol,</v>
      </c>
      <c r="M1519" s="15" t="str">
        <f t="shared" si="512"/>
        <v/>
      </c>
      <c r="N1519" s="15" t="str">
        <f t="shared" si="513"/>
        <v/>
      </c>
      <c r="O1519" s="15" t="str">
        <f t="shared" si="514"/>
        <v/>
      </c>
      <c r="P1519" s="15">
        <f t="shared" si="515"/>
        <v>0</v>
      </c>
      <c r="Q1519" s="15" t="str">
        <f t="shared" si="516"/>
        <v>3945,HAM,Kwaad Mol,</v>
      </c>
      <c r="R1519" s="15" t="str">
        <f t="shared" si="517"/>
        <v/>
      </c>
      <c r="S1519" s="15" t="str">
        <f t="shared" si="518"/>
        <v/>
      </c>
      <c r="T1519" s="15" t="str">
        <f t="shared" si="519"/>
        <v/>
      </c>
      <c r="U1519" s="15">
        <f t="shared" si="520"/>
        <v>0</v>
      </c>
      <c r="V1519" s="15" t="str">
        <f t="shared" si="521"/>
        <v>3945,HAM,Kwaad Mol,</v>
      </c>
      <c r="W1519" s="15" t="str">
        <f t="shared" si="522"/>
        <v/>
      </c>
      <c r="X1519" s="15" t="str">
        <f t="shared" si="523"/>
        <v/>
      </c>
      <c r="Y1519" s="15" t="str">
        <f t="shared" si="524"/>
        <v/>
      </c>
      <c r="Z1519" s="15">
        <f t="shared" si="525"/>
        <v>0</v>
      </c>
      <c r="AA1519" s="15" t="str">
        <f t="shared" si="526"/>
        <v>3945,HAM,Kwaad Mol,</v>
      </c>
      <c r="AB1519" s="15" t="str">
        <f t="shared" si="527"/>
        <v/>
      </c>
    </row>
    <row r="1520" spans="1:28" x14ac:dyDescent="0.2">
      <c r="A1520">
        <v>207</v>
      </c>
      <c r="B1520">
        <v>200</v>
      </c>
      <c r="C1520">
        <v>3945</v>
      </c>
      <c r="D1520" t="s">
        <v>1978</v>
      </c>
      <c r="E1520" t="s">
        <v>1982</v>
      </c>
      <c r="F1520" t="str">
        <f t="shared" si="506"/>
        <v>3945,HAM,Oostham,</v>
      </c>
      <c r="G1520">
        <f t="shared" si="507"/>
        <v>207</v>
      </c>
      <c r="H1520">
        <f t="shared" si="507"/>
        <v>200</v>
      </c>
      <c r="I1520" s="15" t="str">
        <f t="shared" si="508"/>
        <v/>
      </c>
      <c r="J1520" s="15" t="str">
        <f t="shared" si="509"/>
        <v/>
      </c>
      <c r="K1520" s="15">
        <f t="shared" si="510"/>
        <v>0</v>
      </c>
      <c r="L1520" s="15" t="str">
        <f t="shared" si="511"/>
        <v>3945,HAM,Oostham,</v>
      </c>
      <c r="M1520" s="15" t="str">
        <f t="shared" si="512"/>
        <v/>
      </c>
      <c r="N1520" s="15" t="str">
        <f t="shared" si="513"/>
        <v/>
      </c>
      <c r="O1520" s="15" t="str">
        <f t="shared" si="514"/>
        <v/>
      </c>
      <c r="P1520" s="15">
        <f t="shared" si="515"/>
        <v>0</v>
      </c>
      <c r="Q1520" s="15" t="str">
        <f t="shared" si="516"/>
        <v>3945,HAM,Oostham,</v>
      </c>
      <c r="R1520" s="15" t="str">
        <f t="shared" si="517"/>
        <v/>
      </c>
      <c r="S1520" s="15" t="str">
        <f t="shared" si="518"/>
        <v/>
      </c>
      <c r="T1520" s="15" t="str">
        <f t="shared" si="519"/>
        <v/>
      </c>
      <c r="U1520" s="15">
        <f t="shared" si="520"/>
        <v>0</v>
      </c>
      <c r="V1520" s="15" t="str">
        <f t="shared" si="521"/>
        <v>3945,HAM,Oostham,</v>
      </c>
      <c r="W1520" s="15" t="str">
        <f t="shared" si="522"/>
        <v/>
      </c>
      <c r="X1520" s="15" t="str">
        <f t="shared" si="523"/>
        <v/>
      </c>
      <c r="Y1520" s="15" t="str">
        <f t="shared" si="524"/>
        <v/>
      </c>
      <c r="Z1520" s="15">
        <f t="shared" si="525"/>
        <v>0</v>
      </c>
      <c r="AA1520" s="15" t="str">
        <f t="shared" si="526"/>
        <v>3945,HAM,Oostham,</v>
      </c>
      <c r="AB1520" s="15" t="str">
        <f t="shared" si="527"/>
        <v/>
      </c>
    </row>
    <row r="1521" spans="1:28" x14ac:dyDescent="0.2">
      <c r="A1521">
        <v>229</v>
      </c>
      <c r="B1521">
        <v>211</v>
      </c>
      <c r="C1521">
        <v>3950</v>
      </c>
      <c r="D1521" t="s">
        <v>1983</v>
      </c>
      <c r="E1521" t="s">
        <v>1984</v>
      </c>
      <c r="F1521" t="str">
        <f t="shared" si="506"/>
        <v>3950,BOCHOLT,Achterste Hostie,</v>
      </c>
      <c r="G1521">
        <f t="shared" si="507"/>
        <v>229</v>
      </c>
      <c r="H1521">
        <f t="shared" si="507"/>
        <v>211</v>
      </c>
      <c r="I1521" s="15" t="str">
        <f t="shared" si="508"/>
        <v/>
      </c>
      <c r="J1521" s="15" t="str">
        <f t="shared" si="509"/>
        <v/>
      </c>
      <c r="K1521" s="15">
        <f t="shared" si="510"/>
        <v>0</v>
      </c>
      <c r="L1521" s="15" t="str">
        <f t="shared" si="511"/>
        <v>3950,BOCHOLT,Achterste Hostie,</v>
      </c>
      <c r="M1521" s="15" t="str">
        <f t="shared" si="512"/>
        <v/>
      </c>
      <c r="N1521" s="15" t="str">
        <f t="shared" si="513"/>
        <v/>
      </c>
      <c r="O1521" s="15" t="str">
        <f t="shared" si="514"/>
        <v/>
      </c>
      <c r="P1521" s="15">
        <f t="shared" si="515"/>
        <v>0</v>
      </c>
      <c r="Q1521" s="15" t="str">
        <f t="shared" si="516"/>
        <v>3950,BOCHOLT,Achterste Hostie,</v>
      </c>
      <c r="R1521" s="15" t="str">
        <f t="shared" si="517"/>
        <v/>
      </c>
      <c r="S1521" s="15" t="str">
        <f t="shared" si="518"/>
        <v/>
      </c>
      <c r="T1521" s="15" t="str">
        <f t="shared" si="519"/>
        <v/>
      </c>
      <c r="U1521" s="15">
        <f t="shared" si="520"/>
        <v>0</v>
      </c>
      <c r="V1521" s="15" t="str">
        <f t="shared" si="521"/>
        <v>3950,BOCHOLT,Achterste Hostie,</v>
      </c>
      <c r="W1521" s="15" t="str">
        <f t="shared" si="522"/>
        <v/>
      </c>
      <c r="X1521" s="15" t="str">
        <f t="shared" si="523"/>
        <v/>
      </c>
      <c r="Y1521" s="15" t="str">
        <f t="shared" si="524"/>
        <v/>
      </c>
      <c r="Z1521" s="15">
        <f t="shared" si="525"/>
        <v>0</v>
      </c>
      <c r="AA1521" s="15" t="str">
        <f t="shared" si="526"/>
        <v>3950,BOCHOLT,Achterste Hostie,</v>
      </c>
      <c r="AB1521" s="15" t="str">
        <f t="shared" si="527"/>
        <v/>
      </c>
    </row>
    <row r="1522" spans="1:28" x14ac:dyDescent="0.2">
      <c r="A1522">
        <v>234</v>
      </c>
      <c r="B1522">
        <v>207</v>
      </c>
      <c r="C1522">
        <v>3950</v>
      </c>
      <c r="D1522" t="s">
        <v>1983</v>
      </c>
      <c r="E1522" t="s">
        <v>1985</v>
      </c>
      <c r="F1522" t="str">
        <f t="shared" si="506"/>
        <v>3950,BOCHOLT,Bocholt,</v>
      </c>
      <c r="G1522">
        <f t="shared" si="507"/>
        <v>234</v>
      </c>
      <c r="H1522">
        <f t="shared" si="507"/>
        <v>207</v>
      </c>
      <c r="I1522" s="15" t="str">
        <f t="shared" si="508"/>
        <v/>
      </c>
      <c r="J1522" s="15" t="str">
        <f t="shared" si="509"/>
        <v/>
      </c>
      <c r="K1522" s="15">
        <f t="shared" si="510"/>
        <v>0</v>
      </c>
      <c r="L1522" s="15" t="str">
        <f t="shared" si="511"/>
        <v>3950,BOCHOLT,Bocholt,</v>
      </c>
      <c r="M1522" s="15" t="str">
        <f t="shared" si="512"/>
        <v/>
      </c>
      <c r="N1522" s="15" t="str">
        <f t="shared" si="513"/>
        <v/>
      </c>
      <c r="O1522" s="15" t="str">
        <f t="shared" si="514"/>
        <v/>
      </c>
      <c r="P1522" s="15">
        <f t="shared" si="515"/>
        <v>0</v>
      </c>
      <c r="Q1522" s="15" t="str">
        <f t="shared" si="516"/>
        <v>3950,BOCHOLT,Bocholt,</v>
      </c>
      <c r="R1522" s="15" t="str">
        <f t="shared" si="517"/>
        <v/>
      </c>
      <c r="S1522" s="15" t="str">
        <f t="shared" si="518"/>
        <v/>
      </c>
      <c r="T1522" s="15" t="str">
        <f t="shared" si="519"/>
        <v/>
      </c>
      <c r="U1522" s="15">
        <f t="shared" si="520"/>
        <v>0</v>
      </c>
      <c r="V1522" s="15" t="str">
        <f t="shared" si="521"/>
        <v>3950,BOCHOLT,Bocholt,</v>
      </c>
      <c r="W1522" s="15" t="str">
        <f t="shared" si="522"/>
        <v/>
      </c>
      <c r="X1522" s="15" t="str">
        <f t="shared" si="523"/>
        <v/>
      </c>
      <c r="Y1522" s="15" t="str">
        <f t="shared" si="524"/>
        <v/>
      </c>
      <c r="Z1522" s="15">
        <f t="shared" si="525"/>
        <v>0</v>
      </c>
      <c r="AA1522" s="15" t="str">
        <f t="shared" si="526"/>
        <v>3950,BOCHOLT,Bocholt,</v>
      </c>
      <c r="AB1522" s="15" t="str">
        <f t="shared" si="527"/>
        <v/>
      </c>
    </row>
    <row r="1523" spans="1:28" x14ac:dyDescent="0.2">
      <c r="A1523">
        <v>233</v>
      </c>
      <c r="B1523">
        <v>208</v>
      </c>
      <c r="C1523">
        <v>3950</v>
      </c>
      <c r="D1523" t="s">
        <v>1983</v>
      </c>
      <c r="E1523" t="s">
        <v>1986</v>
      </c>
      <c r="F1523" t="str">
        <f t="shared" si="506"/>
        <v>3950,BOCHOLT,De Hees,</v>
      </c>
      <c r="G1523">
        <f t="shared" si="507"/>
        <v>233</v>
      </c>
      <c r="H1523">
        <f t="shared" si="507"/>
        <v>208</v>
      </c>
      <c r="I1523" s="15" t="str">
        <f t="shared" si="508"/>
        <v/>
      </c>
      <c r="J1523" s="15" t="str">
        <f t="shared" si="509"/>
        <v/>
      </c>
      <c r="K1523" s="15">
        <f t="shared" si="510"/>
        <v>0</v>
      </c>
      <c r="L1523" s="15" t="str">
        <f t="shared" si="511"/>
        <v>3950,BOCHOLT,De Hees,</v>
      </c>
      <c r="M1523" s="15" t="str">
        <f t="shared" si="512"/>
        <v/>
      </c>
      <c r="N1523" s="15" t="str">
        <f t="shared" si="513"/>
        <v/>
      </c>
      <c r="O1523" s="15" t="str">
        <f t="shared" si="514"/>
        <v/>
      </c>
      <c r="P1523" s="15">
        <f t="shared" si="515"/>
        <v>0</v>
      </c>
      <c r="Q1523" s="15" t="str">
        <f t="shared" si="516"/>
        <v>3950,BOCHOLT,De Hees,</v>
      </c>
      <c r="R1523" s="15" t="str">
        <f t="shared" si="517"/>
        <v/>
      </c>
      <c r="S1523" s="15" t="str">
        <f t="shared" si="518"/>
        <v/>
      </c>
      <c r="T1523" s="15" t="str">
        <f t="shared" si="519"/>
        <v/>
      </c>
      <c r="U1523" s="15">
        <f t="shared" si="520"/>
        <v>0</v>
      </c>
      <c r="V1523" s="15" t="str">
        <f t="shared" si="521"/>
        <v>3950,BOCHOLT,De Hees,</v>
      </c>
      <c r="W1523" s="15" t="str">
        <f t="shared" si="522"/>
        <v/>
      </c>
      <c r="X1523" s="15" t="str">
        <f t="shared" si="523"/>
        <v/>
      </c>
      <c r="Y1523" s="15" t="str">
        <f t="shared" si="524"/>
        <v/>
      </c>
      <c r="Z1523" s="15">
        <f t="shared" si="525"/>
        <v>0</v>
      </c>
      <c r="AA1523" s="15" t="str">
        <f t="shared" si="526"/>
        <v>3950,BOCHOLT,De Hees,</v>
      </c>
      <c r="AB1523" s="15" t="str">
        <f t="shared" si="527"/>
        <v/>
      </c>
    </row>
    <row r="1524" spans="1:28" x14ac:dyDescent="0.2">
      <c r="A1524">
        <v>234</v>
      </c>
      <c r="B1524">
        <v>212</v>
      </c>
      <c r="C1524">
        <v>3950</v>
      </c>
      <c r="D1524" t="s">
        <v>1983</v>
      </c>
      <c r="E1524" t="s">
        <v>1987</v>
      </c>
      <c r="F1524" t="str">
        <f t="shared" si="506"/>
        <v>3950,BOCHOLT,De Kempen,</v>
      </c>
      <c r="G1524">
        <f t="shared" si="507"/>
        <v>234</v>
      </c>
      <c r="H1524">
        <f t="shared" si="507"/>
        <v>212</v>
      </c>
      <c r="I1524" s="15" t="str">
        <f t="shared" si="508"/>
        <v/>
      </c>
      <c r="J1524" s="15" t="str">
        <f t="shared" si="509"/>
        <v/>
      </c>
      <c r="K1524" s="15">
        <f t="shared" si="510"/>
        <v>0</v>
      </c>
      <c r="L1524" s="15" t="str">
        <f t="shared" si="511"/>
        <v>3950,BOCHOLT,De Kempen,</v>
      </c>
      <c r="M1524" s="15" t="str">
        <f t="shared" si="512"/>
        <v/>
      </c>
      <c r="N1524" s="15" t="str">
        <f t="shared" si="513"/>
        <v/>
      </c>
      <c r="O1524" s="15" t="str">
        <f t="shared" si="514"/>
        <v/>
      </c>
      <c r="P1524" s="15">
        <f t="shared" si="515"/>
        <v>0</v>
      </c>
      <c r="Q1524" s="15" t="str">
        <f t="shared" si="516"/>
        <v>3950,BOCHOLT,De Kempen,</v>
      </c>
      <c r="R1524" s="15" t="str">
        <f t="shared" si="517"/>
        <v/>
      </c>
      <c r="S1524" s="15" t="str">
        <f t="shared" si="518"/>
        <v/>
      </c>
      <c r="T1524" s="15" t="str">
        <f t="shared" si="519"/>
        <v/>
      </c>
      <c r="U1524" s="15">
        <f t="shared" si="520"/>
        <v>0</v>
      </c>
      <c r="V1524" s="15" t="str">
        <f t="shared" si="521"/>
        <v>3950,BOCHOLT,De Kempen,</v>
      </c>
      <c r="W1524" s="15" t="str">
        <f t="shared" si="522"/>
        <v/>
      </c>
      <c r="X1524" s="15" t="str">
        <f t="shared" si="523"/>
        <v/>
      </c>
      <c r="Y1524" s="15" t="str">
        <f t="shared" si="524"/>
        <v/>
      </c>
      <c r="Z1524" s="15">
        <f t="shared" si="525"/>
        <v>0</v>
      </c>
      <c r="AA1524" s="15" t="str">
        <f t="shared" si="526"/>
        <v>3950,BOCHOLT,De Kempen,</v>
      </c>
      <c r="AB1524" s="15" t="str">
        <f t="shared" si="527"/>
        <v/>
      </c>
    </row>
    <row r="1525" spans="1:28" x14ac:dyDescent="0.2">
      <c r="A1525">
        <v>230</v>
      </c>
      <c r="B1525">
        <v>209</v>
      </c>
      <c r="C1525">
        <v>3950</v>
      </c>
      <c r="D1525" t="s">
        <v>1983</v>
      </c>
      <c r="E1525" t="s">
        <v>1988</v>
      </c>
      <c r="F1525" t="str">
        <f t="shared" si="506"/>
        <v>3950,BOCHOLT,Kaulille,</v>
      </c>
      <c r="G1525">
        <f t="shared" si="507"/>
        <v>230</v>
      </c>
      <c r="H1525">
        <f t="shared" si="507"/>
        <v>209</v>
      </c>
      <c r="I1525" s="15" t="str">
        <f t="shared" si="508"/>
        <v/>
      </c>
      <c r="J1525" s="15" t="str">
        <f t="shared" si="509"/>
        <v/>
      </c>
      <c r="K1525" s="15">
        <f t="shared" si="510"/>
        <v>0</v>
      </c>
      <c r="L1525" s="15" t="str">
        <f t="shared" si="511"/>
        <v>3950,BOCHOLT,Kaulille,</v>
      </c>
      <c r="M1525" s="15" t="str">
        <f t="shared" si="512"/>
        <v/>
      </c>
      <c r="N1525" s="15" t="str">
        <f t="shared" si="513"/>
        <v/>
      </c>
      <c r="O1525" s="15" t="str">
        <f t="shared" si="514"/>
        <v/>
      </c>
      <c r="P1525" s="15">
        <f t="shared" si="515"/>
        <v>0</v>
      </c>
      <c r="Q1525" s="15" t="str">
        <f t="shared" si="516"/>
        <v>3950,BOCHOLT,Kaulille,</v>
      </c>
      <c r="R1525" s="15" t="str">
        <f t="shared" si="517"/>
        <v/>
      </c>
      <c r="S1525" s="15" t="str">
        <f t="shared" si="518"/>
        <v/>
      </c>
      <c r="T1525" s="15" t="str">
        <f t="shared" si="519"/>
        <v/>
      </c>
      <c r="U1525" s="15">
        <f t="shared" si="520"/>
        <v>0</v>
      </c>
      <c r="V1525" s="15" t="str">
        <f t="shared" si="521"/>
        <v>3950,BOCHOLT,Kaulille,</v>
      </c>
      <c r="W1525" s="15" t="str">
        <f t="shared" si="522"/>
        <v/>
      </c>
      <c r="X1525" s="15" t="str">
        <f t="shared" si="523"/>
        <v/>
      </c>
      <c r="Y1525" s="15" t="str">
        <f t="shared" si="524"/>
        <v/>
      </c>
      <c r="Z1525" s="15">
        <f t="shared" si="525"/>
        <v>0</v>
      </c>
      <c r="AA1525" s="15" t="str">
        <f t="shared" si="526"/>
        <v>3950,BOCHOLT,Kaulille,</v>
      </c>
      <c r="AB1525" s="15" t="str">
        <f t="shared" si="527"/>
        <v/>
      </c>
    </row>
    <row r="1526" spans="1:28" x14ac:dyDescent="0.2">
      <c r="A1526">
        <v>233</v>
      </c>
      <c r="B1526">
        <v>208</v>
      </c>
      <c r="C1526">
        <v>3950</v>
      </c>
      <c r="D1526" t="s">
        <v>1983</v>
      </c>
      <c r="E1526" t="s">
        <v>1989</v>
      </c>
      <c r="F1526" t="str">
        <f t="shared" si="506"/>
        <v>3950,BOCHOLT,Lechten,</v>
      </c>
      <c r="G1526">
        <f t="shared" si="507"/>
        <v>233</v>
      </c>
      <c r="H1526">
        <f t="shared" si="507"/>
        <v>208</v>
      </c>
      <c r="I1526" s="15" t="str">
        <f t="shared" si="508"/>
        <v/>
      </c>
      <c r="J1526" s="15" t="str">
        <f t="shared" si="509"/>
        <v/>
      </c>
      <c r="K1526" s="15">
        <f t="shared" si="510"/>
        <v>0</v>
      </c>
      <c r="L1526" s="15" t="str">
        <f t="shared" si="511"/>
        <v>3950,BOCHOLT,Lechten,</v>
      </c>
      <c r="M1526" s="15" t="str">
        <f t="shared" si="512"/>
        <v/>
      </c>
      <c r="N1526" s="15" t="str">
        <f t="shared" si="513"/>
        <v/>
      </c>
      <c r="O1526" s="15" t="str">
        <f t="shared" si="514"/>
        <v/>
      </c>
      <c r="P1526" s="15">
        <f t="shared" si="515"/>
        <v>0</v>
      </c>
      <c r="Q1526" s="15" t="str">
        <f t="shared" si="516"/>
        <v>3950,BOCHOLT,Lechten,</v>
      </c>
      <c r="R1526" s="15" t="str">
        <f t="shared" si="517"/>
        <v/>
      </c>
      <c r="S1526" s="15" t="str">
        <f t="shared" si="518"/>
        <v/>
      </c>
      <c r="T1526" s="15" t="str">
        <f t="shared" si="519"/>
        <v/>
      </c>
      <c r="U1526" s="15">
        <f t="shared" si="520"/>
        <v>0</v>
      </c>
      <c r="V1526" s="15" t="str">
        <f t="shared" si="521"/>
        <v>3950,BOCHOLT,Lechten,</v>
      </c>
      <c r="W1526" s="15" t="str">
        <f t="shared" si="522"/>
        <v/>
      </c>
      <c r="X1526" s="15" t="str">
        <f t="shared" si="523"/>
        <v/>
      </c>
      <c r="Y1526" s="15" t="str">
        <f t="shared" si="524"/>
        <v/>
      </c>
      <c r="Z1526" s="15">
        <f t="shared" si="525"/>
        <v>0</v>
      </c>
      <c r="AA1526" s="15" t="str">
        <f t="shared" si="526"/>
        <v>3950,BOCHOLT,Lechten,</v>
      </c>
      <c r="AB1526" s="15" t="str">
        <f t="shared" si="527"/>
        <v/>
      </c>
    </row>
    <row r="1527" spans="1:28" x14ac:dyDescent="0.2">
      <c r="A1527">
        <v>234</v>
      </c>
      <c r="B1527">
        <v>211</v>
      </c>
      <c r="C1527">
        <v>3950</v>
      </c>
      <c r="D1527" t="s">
        <v>1983</v>
      </c>
      <c r="E1527" t="s">
        <v>1990</v>
      </c>
      <c r="F1527" t="str">
        <f t="shared" si="506"/>
        <v>3950,BOCHOLT,Lozen,</v>
      </c>
      <c r="G1527">
        <f t="shared" si="507"/>
        <v>234</v>
      </c>
      <c r="H1527">
        <f t="shared" si="507"/>
        <v>211</v>
      </c>
      <c r="I1527" s="15" t="str">
        <f t="shared" si="508"/>
        <v/>
      </c>
      <c r="J1527" s="15" t="str">
        <f t="shared" si="509"/>
        <v/>
      </c>
      <c r="K1527" s="15">
        <f t="shared" si="510"/>
        <v>0</v>
      </c>
      <c r="L1527" s="15" t="str">
        <f t="shared" si="511"/>
        <v>3950,BOCHOLT,Lozen,</v>
      </c>
      <c r="M1527" s="15" t="str">
        <f t="shared" si="512"/>
        <v/>
      </c>
      <c r="N1527" s="15" t="str">
        <f t="shared" si="513"/>
        <v/>
      </c>
      <c r="O1527" s="15" t="str">
        <f t="shared" si="514"/>
        <v/>
      </c>
      <c r="P1527" s="15">
        <f t="shared" si="515"/>
        <v>0</v>
      </c>
      <c r="Q1527" s="15" t="str">
        <f t="shared" si="516"/>
        <v>3950,BOCHOLT,Lozen,</v>
      </c>
      <c r="R1527" s="15" t="str">
        <f t="shared" si="517"/>
        <v/>
      </c>
      <c r="S1527" s="15" t="str">
        <f t="shared" si="518"/>
        <v/>
      </c>
      <c r="T1527" s="15" t="str">
        <f t="shared" si="519"/>
        <v/>
      </c>
      <c r="U1527" s="15">
        <f t="shared" si="520"/>
        <v>0</v>
      </c>
      <c r="V1527" s="15" t="str">
        <f t="shared" si="521"/>
        <v>3950,BOCHOLT,Lozen,</v>
      </c>
      <c r="W1527" s="15" t="str">
        <f t="shared" si="522"/>
        <v/>
      </c>
      <c r="X1527" s="15" t="str">
        <f t="shared" si="523"/>
        <v/>
      </c>
      <c r="Y1527" s="15" t="str">
        <f t="shared" si="524"/>
        <v/>
      </c>
      <c r="Z1527" s="15">
        <f t="shared" si="525"/>
        <v>0</v>
      </c>
      <c r="AA1527" s="15" t="str">
        <f t="shared" si="526"/>
        <v>3950,BOCHOLT,Lozen,</v>
      </c>
      <c r="AB1527" s="15" t="str">
        <f t="shared" si="527"/>
        <v/>
      </c>
    </row>
    <row r="1528" spans="1:28" x14ac:dyDescent="0.2">
      <c r="A1528">
        <v>233</v>
      </c>
      <c r="B1528">
        <v>206</v>
      </c>
      <c r="C1528">
        <v>3950</v>
      </c>
      <c r="D1528" t="s">
        <v>1983</v>
      </c>
      <c r="E1528" t="s">
        <v>1991</v>
      </c>
      <c r="F1528" t="str">
        <f t="shared" si="506"/>
        <v>3950,BOCHOLT,Reppel,</v>
      </c>
      <c r="G1528">
        <f t="shared" si="507"/>
        <v>233</v>
      </c>
      <c r="H1528">
        <f t="shared" si="507"/>
        <v>206</v>
      </c>
      <c r="I1528" s="15" t="str">
        <f t="shared" si="508"/>
        <v/>
      </c>
      <c r="J1528" s="15" t="str">
        <f t="shared" si="509"/>
        <v/>
      </c>
      <c r="K1528" s="15">
        <f t="shared" si="510"/>
        <v>0</v>
      </c>
      <c r="L1528" s="15" t="str">
        <f t="shared" si="511"/>
        <v>3950,BOCHOLT,Reppel,</v>
      </c>
      <c r="M1528" s="15" t="str">
        <f t="shared" si="512"/>
        <v/>
      </c>
      <c r="N1528" s="15" t="str">
        <f t="shared" si="513"/>
        <v/>
      </c>
      <c r="O1528" s="15" t="str">
        <f t="shared" si="514"/>
        <v/>
      </c>
      <c r="P1528" s="15">
        <f t="shared" si="515"/>
        <v>0</v>
      </c>
      <c r="Q1528" s="15" t="str">
        <f t="shared" si="516"/>
        <v>3950,BOCHOLT,Reppel,</v>
      </c>
      <c r="R1528" s="15" t="str">
        <f t="shared" si="517"/>
        <v/>
      </c>
      <c r="S1528" s="15" t="str">
        <f t="shared" si="518"/>
        <v/>
      </c>
      <c r="T1528" s="15" t="str">
        <f t="shared" si="519"/>
        <v/>
      </c>
      <c r="U1528" s="15">
        <f t="shared" si="520"/>
        <v>0</v>
      </c>
      <c r="V1528" s="15" t="str">
        <f t="shared" si="521"/>
        <v>3950,BOCHOLT,Reppel,</v>
      </c>
      <c r="W1528" s="15" t="str">
        <f t="shared" si="522"/>
        <v/>
      </c>
      <c r="X1528" s="15" t="str">
        <f t="shared" si="523"/>
        <v/>
      </c>
      <c r="Y1528" s="15" t="str">
        <f t="shared" si="524"/>
        <v/>
      </c>
      <c r="Z1528" s="15">
        <f t="shared" si="525"/>
        <v>0</v>
      </c>
      <c r="AA1528" s="15" t="str">
        <f t="shared" si="526"/>
        <v>3950,BOCHOLT,Reppel,</v>
      </c>
      <c r="AB1528" s="15" t="str">
        <f t="shared" si="527"/>
        <v/>
      </c>
    </row>
    <row r="1529" spans="1:28" x14ac:dyDescent="0.2">
      <c r="A1529">
        <v>234</v>
      </c>
      <c r="B1529">
        <v>208</v>
      </c>
      <c r="C1529">
        <v>3950</v>
      </c>
      <c r="D1529" t="s">
        <v>1983</v>
      </c>
      <c r="E1529" t="s">
        <v>924</v>
      </c>
      <c r="F1529" t="str">
        <f t="shared" si="506"/>
        <v>3950,BOCHOLT,Veldhoven,</v>
      </c>
      <c r="G1529">
        <f t="shared" si="507"/>
        <v>234</v>
      </c>
      <c r="H1529">
        <f t="shared" si="507"/>
        <v>208</v>
      </c>
      <c r="I1529" s="15" t="str">
        <f t="shared" si="508"/>
        <v/>
      </c>
      <c r="J1529" s="15" t="str">
        <f t="shared" si="509"/>
        <v/>
      </c>
      <c r="K1529" s="15">
        <f t="shared" si="510"/>
        <v>0</v>
      </c>
      <c r="L1529" s="15" t="str">
        <f t="shared" si="511"/>
        <v>3950,BOCHOLT,Veldhoven,</v>
      </c>
      <c r="M1529" s="15" t="str">
        <f t="shared" si="512"/>
        <v/>
      </c>
      <c r="N1529" s="15" t="str">
        <f t="shared" si="513"/>
        <v/>
      </c>
      <c r="O1529" s="15" t="str">
        <f t="shared" si="514"/>
        <v/>
      </c>
      <c r="P1529" s="15">
        <f t="shared" si="515"/>
        <v>0</v>
      </c>
      <c r="Q1529" s="15" t="str">
        <f t="shared" si="516"/>
        <v>3950,BOCHOLT,Veldhoven,</v>
      </c>
      <c r="R1529" s="15" t="str">
        <f t="shared" si="517"/>
        <v/>
      </c>
      <c r="S1529" s="15" t="str">
        <f t="shared" si="518"/>
        <v/>
      </c>
      <c r="T1529" s="15" t="str">
        <f t="shared" si="519"/>
        <v/>
      </c>
      <c r="U1529" s="15">
        <f t="shared" si="520"/>
        <v>0</v>
      </c>
      <c r="V1529" s="15" t="str">
        <f t="shared" si="521"/>
        <v>3950,BOCHOLT,Veldhoven,</v>
      </c>
      <c r="W1529" s="15" t="str">
        <f t="shared" si="522"/>
        <v/>
      </c>
      <c r="X1529" s="15" t="str">
        <f t="shared" si="523"/>
        <v/>
      </c>
      <c r="Y1529" s="15" t="str">
        <f t="shared" si="524"/>
        <v/>
      </c>
      <c r="Z1529" s="15">
        <f t="shared" si="525"/>
        <v>0</v>
      </c>
      <c r="AA1529" s="15" t="str">
        <f t="shared" si="526"/>
        <v>3950,BOCHOLT,Veldhoven,</v>
      </c>
      <c r="AB1529" s="15" t="str">
        <f t="shared" si="527"/>
        <v/>
      </c>
    </row>
    <row r="1530" spans="1:28" x14ac:dyDescent="0.2">
      <c r="A1530">
        <v>237</v>
      </c>
      <c r="B1530">
        <v>206</v>
      </c>
      <c r="C1530">
        <v>3960</v>
      </c>
      <c r="D1530" t="s">
        <v>1992</v>
      </c>
      <c r="E1530" t="s">
        <v>1993</v>
      </c>
      <c r="F1530" t="str">
        <f t="shared" si="506"/>
        <v>3960,BREE,Beek,</v>
      </c>
      <c r="G1530">
        <f t="shared" si="507"/>
        <v>237</v>
      </c>
      <c r="H1530">
        <f t="shared" si="507"/>
        <v>206</v>
      </c>
      <c r="I1530" s="15" t="str">
        <f t="shared" si="508"/>
        <v/>
      </c>
      <c r="J1530" s="15" t="str">
        <f t="shared" si="509"/>
        <v/>
      </c>
      <c r="K1530" s="15">
        <f t="shared" si="510"/>
        <v>0</v>
      </c>
      <c r="L1530" s="15" t="str">
        <f t="shared" si="511"/>
        <v>3960,BREE,Beek,</v>
      </c>
      <c r="M1530" s="15" t="str">
        <f t="shared" si="512"/>
        <v/>
      </c>
      <c r="N1530" s="15" t="str">
        <f t="shared" si="513"/>
        <v/>
      </c>
      <c r="O1530" s="15" t="str">
        <f t="shared" si="514"/>
        <v/>
      </c>
      <c r="P1530" s="15">
        <f t="shared" si="515"/>
        <v>0</v>
      </c>
      <c r="Q1530" s="15" t="str">
        <f t="shared" si="516"/>
        <v>3960,BREE,Beek,</v>
      </c>
      <c r="R1530" s="15" t="str">
        <f t="shared" si="517"/>
        <v/>
      </c>
      <c r="S1530" s="15" t="str">
        <f t="shared" si="518"/>
        <v/>
      </c>
      <c r="T1530" s="15" t="str">
        <f t="shared" si="519"/>
        <v/>
      </c>
      <c r="U1530" s="15">
        <f t="shared" si="520"/>
        <v>0</v>
      </c>
      <c r="V1530" s="15" t="str">
        <f t="shared" si="521"/>
        <v>3960,BREE,Beek,</v>
      </c>
      <c r="W1530" s="15" t="str">
        <f t="shared" si="522"/>
        <v/>
      </c>
      <c r="X1530" s="15" t="str">
        <f t="shared" si="523"/>
        <v/>
      </c>
      <c r="Y1530" s="15" t="str">
        <f t="shared" si="524"/>
        <v/>
      </c>
      <c r="Z1530" s="15">
        <f t="shared" si="525"/>
        <v>0</v>
      </c>
      <c r="AA1530" s="15" t="str">
        <f t="shared" si="526"/>
        <v>3960,BREE,Beek,</v>
      </c>
      <c r="AB1530" s="15" t="str">
        <f t="shared" si="527"/>
        <v/>
      </c>
    </row>
    <row r="1531" spans="1:28" x14ac:dyDescent="0.2">
      <c r="A1531">
        <v>236</v>
      </c>
      <c r="B1531">
        <v>205</v>
      </c>
      <c r="C1531">
        <v>3960</v>
      </c>
      <c r="D1531" t="s">
        <v>1992</v>
      </c>
      <c r="E1531" t="s">
        <v>1994</v>
      </c>
      <c r="F1531" t="str">
        <f t="shared" si="506"/>
        <v>3960,BREE,Bree,</v>
      </c>
      <c r="G1531">
        <f t="shared" si="507"/>
        <v>236</v>
      </c>
      <c r="H1531">
        <f t="shared" si="507"/>
        <v>205</v>
      </c>
      <c r="I1531" s="15" t="str">
        <f t="shared" si="508"/>
        <v/>
      </c>
      <c r="J1531" s="15" t="str">
        <f t="shared" si="509"/>
        <v/>
      </c>
      <c r="K1531" s="15">
        <f t="shared" si="510"/>
        <v>0</v>
      </c>
      <c r="L1531" s="15" t="str">
        <f t="shared" si="511"/>
        <v>3960,BREE,Bree,</v>
      </c>
      <c r="M1531" s="15" t="str">
        <f t="shared" si="512"/>
        <v/>
      </c>
      <c r="N1531" s="15" t="str">
        <f t="shared" si="513"/>
        <v/>
      </c>
      <c r="O1531" s="15" t="str">
        <f t="shared" si="514"/>
        <v/>
      </c>
      <c r="P1531" s="15">
        <f t="shared" si="515"/>
        <v>0</v>
      </c>
      <c r="Q1531" s="15" t="str">
        <f t="shared" si="516"/>
        <v>3960,BREE,Bree,</v>
      </c>
      <c r="R1531" s="15" t="str">
        <f t="shared" si="517"/>
        <v/>
      </c>
      <c r="S1531" s="15" t="str">
        <f t="shared" si="518"/>
        <v/>
      </c>
      <c r="T1531" s="15" t="str">
        <f t="shared" si="519"/>
        <v/>
      </c>
      <c r="U1531" s="15">
        <f t="shared" si="520"/>
        <v>0</v>
      </c>
      <c r="V1531" s="15" t="str">
        <f t="shared" si="521"/>
        <v>3960,BREE,Bree,</v>
      </c>
      <c r="W1531" s="15" t="str">
        <f t="shared" si="522"/>
        <v/>
      </c>
      <c r="X1531" s="15" t="str">
        <f t="shared" si="523"/>
        <v/>
      </c>
      <c r="Y1531" s="15" t="str">
        <f t="shared" si="524"/>
        <v/>
      </c>
      <c r="Z1531" s="15">
        <f t="shared" si="525"/>
        <v>0</v>
      </c>
      <c r="AA1531" s="15" t="str">
        <f t="shared" si="526"/>
        <v>3960,BREE,Bree,</v>
      </c>
      <c r="AB1531" s="15" t="str">
        <f t="shared" si="527"/>
        <v/>
      </c>
    </row>
    <row r="1532" spans="1:28" x14ac:dyDescent="0.2">
      <c r="A1532">
        <v>236</v>
      </c>
      <c r="B1532">
        <v>201</v>
      </c>
      <c r="C1532">
        <v>3960</v>
      </c>
      <c r="D1532" t="s">
        <v>1992</v>
      </c>
      <c r="E1532" t="s">
        <v>1995</v>
      </c>
      <c r="F1532" t="str">
        <f t="shared" si="506"/>
        <v>3960,BREE,Eetseveld,</v>
      </c>
      <c r="G1532">
        <f t="shared" si="507"/>
        <v>236</v>
      </c>
      <c r="H1532">
        <f t="shared" si="507"/>
        <v>201</v>
      </c>
      <c r="I1532" s="15" t="str">
        <f t="shared" si="508"/>
        <v/>
      </c>
      <c r="J1532" s="15" t="str">
        <f t="shared" si="509"/>
        <v/>
      </c>
      <c r="K1532" s="15">
        <f t="shared" si="510"/>
        <v>0</v>
      </c>
      <c r="L1532" s="15" t="str">
        <f t="shared" si="511"/>
        <v>3960,BREE,Eetseveld,</v>
      </c>
      <c r="M1532" s="15" t="str">
        <f t="shared" si="512"/>
        <v/>
      </c>
      <c r="N1532" s="15" t="str">
        <f t="shared" si="513"/>
        <v/>
      </c>
      <c r="O1532" s="15" t="str">
        <f t="shared" si="514"/>
        <v/>
      </c>
      <c r="P1532" s="15">
        <f t="shared" si="515"/>
        <v>0</v>
      </c>
      <c r="Q1532" s="15" t="str">
        <f t="shared" si="516"/>
        <v>3960,BREE,Eetseveld,</v>
      </c>
      <c r="R1532" s="15" t="str">
        <f t="shared" si="517"/>
        <v/>
      </c>
      <c r="S1532" s="15" t="str">
        <f t="shared" si="518"/>
        <v/>
      </c>
      <c r="T1532" s="15" t="str">
        <f t="shared" si="519"/>
        <v/>
      </c>
      <c r="U1532" s="15">
        <f t="shared" si="520"/>
        <v>0</v>
      </c>
      <c r="V1532" s="15" t="str">
        <f t="shared" si="521"/>
        <v>3960,BREE,Eetseveld,</v>
      </c>
      <c r="W1532" s="15" t="str">
        <f t="shared" si="522"/>
        <v/>
      </c>
      <c r="X1532" s="15" t="str">
        <f t="shared" si="523"/>
        <v/>
      </c>
      <c r="Y1532" s="15" t="str">
        <f t="shared" si="524"/>
        <v/>
      </c>
      <c r="Z1532" s="15">
        <f t="shared" si="525"/>
        <v>0</v>
      </c>
      <c r="AA1532" s="15" t="str">
        <f t="shared" si="526"/>
        <v>3960,BREE,Eetseveld,</v>
      </c>
      <c r="AB1532" s="15" t="str">
        <f t="shared" si="527"/>
        <v/>
      </c>
    </row>
    <row r="1533" spans="1:28" x14ac:dyDescent="0.2">
      <c r="A1533">
        <v>234</v>
      </c>
      <c r="B1533">
        <v>205</v>
      </c>
      <c r="C1533">
        <v>3960</v>
      </c>
      <c r="D1533" t="s">
        <v>1992</v>
      </c>
      <c r="E1533" t="s">
        <v>1996</v>
      </c>
      <c r="F1533" t="str">
        <f t="shared" si="506"/>
        <v>3960,BREE,Gerdingen,</v>
      </c>
      <c r="G1533">
        <f t="shared" si="507"/>
        <v>234</v>
      </c>
      <c r="H1533">
        <f t="shared" si="507"/>
        <v>205</v>
      </c>
      <c r="I1533" s="15" t="str">
        <f t="shared" si="508"/>
        <v/>
      </c>
      <c r="J1533" s="15" t="str">
        <f t="shared" si="509"/>
        <v/>
      </c>
      <c r="K1533" s="15">
        <f t="shared" si="510"/>
        <v>0</v>
      </c>
      <c r="L1533" s="15" t="str">
        <f t="shared" si="511"/>
        <v>3960,BREE,Gerdingen,</v>
      </c>
      <c r="M1533" s="15" t="str">
        <f t="shared" si="512"/>
        <v/>
      </c>
      <c r="N1533" s="15" t="str">
        <f t="shared" si="513"/>
        <v/>
      </c>
      <c r="O1533" s="15" t="str">
        <f t="shared" si="514"/>
        <v/>
      </c>
      <c r="P1533" s="15">
        <f t="shared" si="515"/>
        <v>0</v>
      </c>
      <c r="Q1533" s="15" t="str">
        <f t="shared" si="516"/>
        <v>3960,BREE,Gerdingen,</v>
      </c>
      <c r="R1533" s="15" t="str">
        <f t="shared" si="517"/>
        <v/>
      </c>
      <c r="S1533" s="15" t="str">
        <f t="shared" si="518"/>
        <v/>
      </c>
      <c r="T1533" s="15" t="str">
        <f t="shared" si="519"/>
        <v/>
      </c>
      <c r="U1533" s="15">
        <f t="shared" si="520"/>
        <v>0</v>
      </c>
      <c r="V1533" s="15" t="str">
        <f t="shared" si="521"/>
        <v>3960,BREE,Gerdingen,</v>
      </c>
      <c r="W1533" s="15" t="str">
        <f t="shared" si="522"/>
        <v/>
      </c>
      <c r="X1533" s="15" t="str">
        <f t="shared" si="523"/>
        <v/>
      </c>
      <c r="Y1533" s="15" t="str">
        <f t="shared" si="524"/>
        <v/>
      </c>
      <c r="Z1533" s="15">
        <f t="shared" si="525"/>
        <v>0</v>
      </c>
      <c r="AA1533" s="15" t="str">
        <f t="shared" si="526"/>
        <v>3960,BREE,Gerdingen,</v>
      </c>
      <c r="AB1533" s="15" t="str">
        <f t="shared" si="527"/>
        <v/>
      </c>
    </row>
    <row r="1534" spans="1:28" x14ac:dyDescent="0.2">
      <c r="A1534">
        <v>240</v>
      </c>
      <c r="B1534">
        <v>204</v>
      </c>
      <c r="C1534">
        <v>3960</v>
      </c>
      <c r="D1534" t="s">
        <v>1992</v>
      </c>
      <c r="E1534" t="s">
        <v>1593</v>
      </c>
      <c r="F1534" t="str">
        <f t="shared" si="506"/>
        <v>3960,BREE,Hasselt,</v>
      </c>
      <c r="G1534">
        <f t="shared" si="507"/>
        <v>240</v>
      </c>
      <c r="H1534">
        <f t="shared" si="507"/>
        <v>204</v>
      </c>
      <c r="I1534" s="15" t="str">
        <f t="shared" si="508"/>
        <v/>
      </c>
      <c r="J1534" s="15" t="str">
        <f t="shared" si="509"/>
        <v/>
      </c>
      <c r="K1534" s="15">
        <f t="shared" si="510"/>
        <v>0</v>
      </c>
      <c r="L1534" s="15" t="str">
        <f t="shared" si="511"/>
        <v>3960,BREE,Hasselt,</v>
      </c>
      <c r="M1534" s="15" t="str">
        <f t="shared" si="512"/>
        <v/>
      </c>
      <c r="N1534" s="15" t="str">
        <f t="shared" si="513"/>
        <v/>
      </c>
      <c r="O1534" s="15" t="str">
        <f t="shared" si="514"/>
        <v/>
      </c>
      <c r="P1534" s="15">
        <f t="shared" si="515"/>
        <v>0</v>
      </c>
      <c r="Q1534" s="15" t="str">
        <f t="shared" si="516"/>
        <v>3960,BREE,Hasselt,</v>
      </c>
      <c r="R1534" s="15" t="str">
        <f t="shared" si="517"/>
        <v/>
      </c>
      <c r="S1534" s="15" t="str">
        <f t="shared" si="518"/>
        <v/>
      </c>
      <c r="T1534" s="15" t="str">
        <f t="shared" si="519"/>
        <v/>
      </c>
      <c r="U1534" s="15">
        <f t="shared" si="520"/>
        <v>0</v>
      </c>
      <c r="V1534" s="15" t="str">
        <f t="shared" si="521"/>
        <v>3960,BREE,Hasselt,</v>
      </c>
      <c r="W1534" s="15" t="str">
        <f t="shared" si="522"/>
        <v/>
      </c>
      <c r="X1534" s="15" t="str">
        <f t="shared" si="523"/>
        <v/>
      </c>
      <c r="Y1534" s="15" t="str">
        <f t="shared" si="524"/>
        <v/>
      </c>
      <c r="Z1534" s="15">
        <f t="shared" si="525"/>
        <v>0</v>
      </c>
      <c r="AA1534" s="15" t="str">
        <f t="shared" si="526"/>
        <v>3960,BREE,Hasselt,</v>
      </c>
      <c r="AB1534" s="15" t="str">
        <f t="shared" si="527"/>
        <v/>
      </c>
    </row>
    <row r="1535" spans="1:28" x14ac:dyDescent="0.2">
      <c r="A1535">
        <v>236</v>
      </c>
      <c r="B1535">
        <v>201</v>
      </c>
      <c r="C1535">
        <v>3960</v>
      </c>
      <c r="D1535" t="s">
        <v>1992</v>
      </c>
      <c r="E1535" t="s">
        <v>1997</v>
      </c>
      <c r="F1535" t="str">
        <f t="shared" si="506"/>
        <v>3960,BREE,Muizendijk,</v>
      </c>
      <c r="G1535">
        <f t="shared" si="507"/>
        <v>236</v>
      </c>
      <c r="H1535">
        <f t="shared" si="507"/>
        <v>201</v>
      </c>
      <c r="I1535" s="15" t="str">
        <f t="shared" si="508"/>
        <v/>
      </c>
      <c r="J1535" s="15" t="str">
        <f t="shared" si="509"/>
        <v/>
      </c>
      <c r="K1535" s="15">
        <f t="shared" si="510"/>
        <v>0</v>
      </c>
      <c r="L1535" s="15" t="str">
        <f t="shared" si="511"/>
        <v>3960,BREE,Muizendijk,</v>
      </c>
      <c r="M1535" s="15" t="str">
        <f t="shared" si="512"/>
        <v/>
      </c>
      <c r="N1535" s="15" t="str">
        <f t="shared" si="513"/>
        <v/>
      </c>
      <c r="O1535" s="15" t="str">
        <f t="shared" si="514"/>
        <v/>
      </c>
      <c r="P1535" s="15">
        <f t="shared" si="515"/>
        <v>0</v>
      </c>
      <c r="Q1535" s="15" t="str">
        <f t="shared" si="516"/>
        <v>3960,BREE,Muizendijk,</v>
      </c>
      <c r="R1535" s="15" t="str">
        <f t="shared" si="517"/>
        <v/>
      </c>
      <c r="S1535" s="15" t="str">
        <f t="shared" si="518"/>
        <v/>
      </c>
      <c r="T1535" s="15" t="str">
        <f t="shared" si="519"/>
        <v/>
      </c>
      <c r="U1535" s="15">
        <f t="shared" si="520"/>
        <v>0</v>
      </c>
      <c r="V1535" s="15" t="str">
        <f t="shared" si="521"/>
        <v>3960,BREE,Muizendijk,</v>
      </c>
      <c r="W1535" s="15" t="str">
        <f t="shared" si="522"/>
        <v/>
      </c>
      <c r="X1535" s="15" t="str">
        <f t="shared" si="523"/>
        <v/>
      </c>
      <c r="Y1535" s="15" t="str">
        <f t="shared" si="524"/>
        <v/>
      </c>
      <c r="Z1535" s="15">
        <f t="shared" si="525"/>
        <v>0</v>
      </c>
      <c r="AA1535" s="15" t="str">
        <f t="shared" si="526"/>
        <v>3960,BREE,Muizendijk,</v>
      </c>
      <c r="AB1535" s="15" t="str">
        <f t="shared" si="527"/>
        <v/>
      </c>
    </row>
    <row r="1536" spans="1:28" x14ac:dyDescent="0.2">
      <c r="A1536">
        <v>238</v>
      </c>
      <c r="B1536">
        <v>203</v>
      </c>
      <c r="C1536">
        <v>3960</v>
      </c>
      <c r="D1536" t="s">
        <v>1992</v>
      </c>
      <c r="E1536" t="s">
        <v>1998</v>
      </c>
      <c r="F1536" t="str">
        <f t="shared" si="506"/>
        <v>3960,BREE,Neerstraat,</v>
      </c>
      <c r="G1536">
        <f t="shared" si="507"/>
        <v>238</v>
      </c>
      <c r="H1536">
        <f t="shared" si="507"/>
        <v>203</v>
      </c>
      <c r="I1536" s="15" t="str">
        <f t="shared" si="508"/>
        <v/>
      </c>
      <c r="J1536" s="15" t="str">
        <f t="shared" si="509"/>
        <v/>
      </c>
      <c r="K1536" s="15">
        <f t="shared" si="510"/>
        <v>0</v>
      </c>
      <c r="L1536" s="15" t="str">
        <f t="shared" si="511"/>
        <v>3960,BREE,Neerstraat,</v>
      </c>
      <c r="M1536" s="15" t="str">
        <f t="shared" si="512"/>
        <v/>
      </c>
      <c r="N1536" s="15" t="str">
        <f t="shared" si="513"/>
        <v/>
      </c>
      <c r="O1536" s="15" t="str">
        <f t="shared" si="514"/>
        <v/>
      </c>
      <c r="P1536" s="15">
        <f t="shared" si="515"/>
        <v>0</v>
      </c>
      <c r="Q1536" s="15" t="str">
        <f t="shared" si="516"/>
        <v>3960,BREE,Neerstraat,</v>
      </c>
      <c r="R1536" s="15" t="str">
        <f t="shared" si="517"/>
        <v/>
      </c>
      <c r="S1536" s="15" t="str">
        <f t="shared" si="518"/>
        <v/>
      </c>
      <c r="T1536" s="15" t="str">
        <f t="shared" si="519"/>
        <v/>
      </c>
      <c r="U1536" s="15">
        <f t="shared" si="520"/>
        <v>0</v>
      </c>
      <c r="V1536" s="15" t="str">
        <f t="shared" si="521"/>
        <v>3960,BREE,Neerstraat,</v>
      </c>
      <c r="W1536" s="15" t="str">
        <f t="shared" si="522"/>
        <v/>
      </c>
      <c r="X1536" s="15" t="str">
        <f t="shared" si="523"/>
        <v/>
      </c>
      <c r="Y1536" s="15" t="str">
        <f t="shared" si="524"/>
        <v/>
      </c>
      <c r="Z1536" s="15">
        <f t="shared" si="525"/>
        <v>0</v>
      </c>
      <c r="AA1536" s="15" t="str">
        <f t="shared" si="526"/>
        <v>3960,BREE,Neerstraat,</v>
      </c>
      <c r="AB1536" s="15" t="str">
        <f t="shared" si="527"/>
        <v/>
      </c>
    </row>
    <row r="1537" spans="1:28" x14ac:dyDescent="0.2">
      <c r="A1537">
        <v>240</v>
      </c>
      <c r="B1537">
        <v>201</v>
      </c>
      <c r="C1537">
        <v>3960</v>
      </c>
      <c r="D1537" t="s">
        <v>1992</v>
      </c>
      <c r="E1537" t="s">
        <v>1999</v>
      </c>
      <c r="F1537" t="str">
        <f t="shared" si="506"/>
        <v>3960,BREE,Opitter,</v>
      </c>
      <c r="G1537">
        <f t="shared" si="507"/>
        <v>240</v>
      </c>
      <c r="H1537">
        <f t="shared" si="507"/>
        <v>201</v>
      </c>
      <c r="I1537" s="15" t="str">
        <f t="shared" si="508"/>
        <v/>
      </c>
      <c r="J1537" s="15" t="str">
        <f t="shared" si="509"/>
        <v/>
      </c>
      <c r="K1537" s="15">
        <f t="shared" si="510"/>
        <v>0</v>
      </c>
      <c r="L1537" s="15" t="str">
        <f t="shared" si="511"/>
        <v>3960,BREE,Opitter,</v>
      </c>
      <c r="M1537" s="15" t="str">
        <f t="shared" si="512"/>
        <v/>
      </c>
      <c r="N1537" s="15" t="str">
        <f t="shared" si="513"/>
        <v/>
      </c>
      <c r="O1537" s="15" t="str">
        <f t="shared" si="514"/>
        <v/>
      </c>
      <c r="P1537" s="15">
        <f t="shared" si="515"/>
        <v>0</v>
      </c>
      <c r="Q1537" s="15" t="str">
        <f t="shared" si="516"/>
        <v>3960,BREE,Opitter,</v>
      </c>
      <c r="R1537" s="15" t="str">
        <f t="shared" si="517"/>
        <v/>
      </c>
      <c r="S1537" s="15" t="str">
        <f t="shared" si="518"/>
        <v/>
      </c>
      <c r="T1537" s="15" t="str">
        <f t="shared" si="519"/>
        <v/>
      </c>
      <c r="U1537" s="15">
        <f t="shared" si="520"/>
        <v>0</v>
      </c>
      <c r="V1537" s="15" t="str">
        <f t="shared" si="521"/>
        <v>3960,BREE,Opitter,</v>
      </c>
      <c r="W1537" s="15" t="str">
        <f t="shared" si="522"/>
        <v/>
      </c>
      <c r="X1537" s="15" t="str">
        <f t="shared" si="523"/>
        <v/>
      </c>
      <c r="Y1537" s="15" t="str">
        <f t="shared" si="524"/>
        <v/>
      </c>
      <c r="Z1537" s="15">
        <f t="shared" si="525"/>
        <v>0</v>
      </c>
      <c r="AA1537" s="15" t="str">
        <f t="shared" si="526"/>
        <v>3960,BREE,Opitter,</v>
      </c>
      <c r="AB1537" s="15" t="str">
        <f t="shared" si="527"/>
        <v/>
      </c>
    </row>
    <row r="1538" spans="1:28" x14ac:dyDescent="0.2">
      <c r="A1538">
        <v>238</v>
      </c>
      <c r="B1538">
        <v>203</v>
      </c>
      <c r="C1538">
        <v>3960</v>
      </c>
      <c r="D1538" t="s">
        <v>1992</v>
      </c>
      <c r="E1538" t="s">
        <v>2000</v>
      </c>
      <c r="F1538" t="str">
        <f t="shared" si="506"/>
        <v>3960,BREE,Panhoven,</v>
      </c>
      <c r="G1538">
        <f t="shared" si="507"/>
        <v>238</v>
      </c>
      <c r="H1538">
        <f t="shared" si="507"/>
        <v>203</v>
      </c>
      <c r="I1538" s="15" t="str">
        <f t="shared" si="508"/>
        <v/>
      </c>
      <c r="J1538" s="15" t="str">
        <f t="shared" si="509"/>
        <v/>
      </c>
      <c r="K1538" s="15">
        <f t="shared" si="510"/>
        <v>0</v>
      </c>
      <c r="L1538" s="15" t="str">
        <f t="shared" si="511"/>
        <v>3960,BREE,Panhoven,</v>
      </c>
      <c r="M1538" s="15" t="str">
        <f t="shared" si="512"/>
        <v/>
      </c>
      <c r="N1538" s="15" t="str">
        <f t="shared" si="513"/>
        <v/>
      </c>
      <c r="O1538" s="15" t="str">
        <f t="shared" si="514"/>
        <v/>
      </c>
      <c r="P1538" s="15">
        <f t="shared" si="515"/>
        <v>0</v>
      </c>
      <c r="Q1538" s="15" t="str">
        <f t="shared" si="516"/>
        <v>3960,BREE,Panhoven,</v>
      </c>
      <c r="R1538" s="15" t="str">
        <f t="shared" si="517"/>
        <v/>
      </c>
      <c r="S1538" s="15" t="str">
        <f t="shared" si="518"/>
        <v/>
      </c>
      <c r="T1538" s="15" t="str">
        <f t="shared" si="519"/>
        <v/>
      </c>
      <c r="U1538" s="15">
        <f t="shared" si="520"/>
        <v>0</v>
      </c>
      <c r="V1538" s="15" t="str">
        <f t="shared" si="521"/>
        <v>3960,BREE,Panhoven,</v>
      </c>
      <c r="W1538" s="15" t="str">
        <f t="shared" si="522"/>
        <v/>
      </c>
      <c r="X1538" s="15" t="str">
        <f t="shared" si="523"/>
        <v/>
      </c>
      <c r="Y1538" s="15" t="str">
        <f t="shared" si="524"/>
        <v/>
      </c>
      <c r="Z1538" s="15">
        <f t="shared" si="525"/>
        <v>0</v>
      </c>
      <c r="AA1538" s="15" t="str">
        <f t="shared" si="526"/>
        <v>3960,BREE,Panhoven,</v>
      </c>
      <c r="AB1538" s="15" t="str">
        <f t="shared" si="527"/>
        <v/>
      </c>
    </row>
    <row r="1539" spans="1:28" x14ac:dyDescent="0.2">
      <c r="A1539">
        <v>241</v>
      </c>
      <c r="B1539">
        <v>201</v>
      </c>
      <c r="C1539">
        <v>3960</v>
      </c>
      <c r="D1539" t="s">
        <v>1992</v>
      </c>
      <c r="E1539" t="s">
        <v>2001</v>
      </c>
      <c r="F1539" t="str">
        <f t="shared" si="506"/>
        <v>3960,BREE,Solt,</v>
      </c>
      <c r="G1539">
        <f t="shared" si="507"/>
        <v>241</v>
      </c>
      <c r="H1539">
        <f t="shared" si="507"/>
        <v>201</v>
      </c>
      <c r="I1539" s="15" t="str">
        <f t="shared" si="508"/>
        <v/>
      </c>
      <c r="J1539" s="15" t="str">
        <f t="shared" si="509"/>
        <v/>
      </c>
      <c r="K1539" s="15">
        <f t="shared" si="510"/>
        <v>0</v>
      </c>
      <c r="L1539" s="15" t="str">
        <f t="shared" si="511"/>
        <v>3960,BREE,Solt,</v>
      </c>
      <c r="M1539" s="15" t="str">
        <f t="shared" si="512"/>
        <v/>
      </c>
      <c r="N1539" s="15" t="str">
        <f t="shared" si="513"/>
        <v/>
      </c>
      <c r="O1539" s="15" t="str">
        <f t="shared" si="514"/>
        <v/>
      </c>
      <c r="P1539" s="15">
        <f t="shared" si="515"/>
        <v>0</v>
      </c>
      <c r="Q1539" s="15" t="str">
        <f t="shared" si="516"/>
        <v>3960,BREE,Solt,</v>
      </c>
      <c r="R1539" s="15" t="str">
        <f t="shared" si="517"/>
        <v/>
      </c>
      <c r="S1539" s="15" t="str">
        <f t="shared" si="518"/>
        <v/>
      </c>
      <c r="T1539" s="15" t="str">
        <f t="shared" si="519"/>
        <v/>
      </c>
      <c r="U1539" s="15">
        <f t="shared" si="520"/>
        <v>0</v>
      </c>
      <c r="V1539" s="15" t="str">
        <f t="shared" si="521"/>
        <v>3960,BREE,Solt,</v>
      </c>
      <c r="W1539" s="15" t="str">
        <f t="shared" si="522"/>
        <v/>
      </c>
      <c r="X1539" s="15" t="str">
        <f t="shared" si="523"/>
        <v/>
      </c>
      <c r="Y1539" s="15" t="str">
        <f t="shared" si="524"/>
        <v/>
      </c>
      <c r="Z1539" s="15">
        <f t="shared" si="525"/>
        <v>0</v>
      </c>
      <c r="AA1539" s="15" t="str">
        <f t="shared" si="526"/>
        <v>3960,BREE,Solt,</v>
      </c>
      <c r="AB1539" s="15" t="str">
        <f t="shared" si="527"/>
        <v/>
      </c>
    </row>
    <row r="1540" spans="1:28" x14ac:dyDescent="0.2">
      <c r="A1540">
        <v>241</v>
      </c>
      <c r="B1540">
        <v>202</v>
      </c>
      <c r="C1540">
        <v>3960</v>
      </c>
      <c r="D1540" t="s">
        <v>1992</v>
      </c>
      <c r="E1540" t="s">
        <v>975</v>
      </c>
      <c r="F1540" t="str">
        <f t="shared" ref="F1540:F1603" si="528">CONCATENATE(C1540,",",D1540,",",E1540,",")</f>
        <v>3960,BREE,Tongerlo,</v>
      </c>
      <c r="G1540">
        <f t="shared" ref="G1540:H1603" si="529">A1540</f>
        <v>241</v>
      </c>
      <c r="H1540">
        <f t="shared" si="529"/>
        <v>202</v>
      </c>
      <c r="I1540" s="15" t="str">
        <f t="shared" ref="I1540:I1603" si="530">IF($C1540=I$2,$F1540,"")</f>
        <v/>
      </c>
      <c r="J1540" s="15" t="str">
        <f t="shared" ref="J1540:J1603" si="531">IF($D1540=J$2,$F1540,"")</f>
        <v/>
      </c>
      <c r="K1540" s="15">
        <f t="shared" ref="K1540:K1603" si="532">2-COUNTIF(I1540:J1540,"")</f>
        <v>0</v>
      </c>
      <c r="L1540" s="15" t="str">
        <f t="shared" ref="L1540:L1603" si="533">IF(K1540=K$2,$F1540,"")</f>
        <v>3960,BREE,Tongerlo,</v>
      </c>
      <c r="M1540" s="15" t="str">
        <f t="shared" ref="M1540:M1603" si="534">IF($A$2=1,IF(AND(L$2&gt;0,L$2&lt;=100),IF(L1540="",M1539,CONCATENATE(M1539,L1540,"&amp;")),""),"")</f>
        <v/>
      </c>
      <c r="N1540" s="15" t="str">
        <f t="shared" ref="N1540:N1603" si="535">IF($C1540=N$2,$F1540,"")</f>
        <v/>
      </c>
      <c r="O1540" s="15" t="str">
        <f t="shared" ref="O1540:O1603" si="536">IF($D1540=O$2,$F1540,"")</f>
        <v/>
      </c>
      <c r="P1540" s="15">
        <f t="shared" ref="P1540:P1603" si="537">2-COUNTIF(N1540:O1540,"")</f>
        <v>0</v>
      </c>
      <c r="Q1540" s="15" t="str">
        <f t="shared" ref="Q1540:Q1603" si="538">IF(P1540=P$2,$F1540,"")</f>
        <v>3960,BREE,Tongerlo,</v>
      </c>
      <c r="R1540" s="15" t="str">
        <f t="shared" ref="R1540:R1603" si="539">IF($A$2=1,IF(AND(Q$2&gt;0,Q$2&lt;=100),IF(Q1540="",R1539,CONCATENATE(R1539,Q1540,"&amp;")),""),"")</f>
        <v/>
      </c>
      <c r="S1540" s="15" t="str">
        <f t="shared" ref="S1540:S1603" si="540">IF($C1540=S$2,$F1540,"")</f>
        <v/>
      </c>
      <c r="T1540" s="15" t="str">
        <f t="shared" ref="T1540:T1603" si="541">IF($D1540=T$2,$F1540,"")</f>
        <v/>
      </c>
      <c r="U1540" s="15">
        <f t="shared" ref="U1540:U1603" si="542">2-COUNTIF(S1540:T1540,"")</f>
        <v>0</v>
      </c>
      <c r="V1540" s="15" t="str">
        <f t="shared" ref="V1540:V1603" si="543">IF(U1540=U$2,$F1540,"")</f>
        <v>3960,BREE,Tongerlo,</v>
      </c>
      <c r="W1540" s="15" t="str">
        <f t="shared" ref="W1540:W1603" si="544">IF($A$2=1,IF(AND(V$2&gt;0,V$2&lt;=100),IF(V1540="",W1539,CONCATENATE(W1539,V1540,"&amp;")),""),"")</f>
        <v/>
      </c>
      <c r="X1540" s="15" t="str">
        <f t="shared" ref="X1540:X1603" si="545">IF($C1540=X$2,$F1540,"")</f>
        <v/>
      </c>
      <c r="Y1540" s="15" t="str">
        <f t="shared" ref="Y1540:Y1603" si="546">IF($D1540=Y$2,$F1540,"")</f>
        <v/>
      </c>
      <c r="Z1540" s="15">
        <f t="shared" ref="Z1540:Z1603" si="547">2-COUNTIF(X1540:Y1540,"")</f>
        <v>0</v>
      </c>
      <c r="AA1540" s="15" t="str">
        <f t="shared" ref="AA1540:AA1603" si="548">IF(Z1540=Z$2,$F1540,"")</f>
        <v>3960,BREE,Tongerlo,</v>
      </c>
      <c r="AB1540" s="15" t="str">
        <f t="shared" ref="AB1540:AB1603" si="549">IF($A$2=1,IF(AND(AA$2&gt;0,AA$2&lt;=100),IF(AA1540="",AB1539,CONCATENATE(AB1539,AA1540,"&amp;")),""),"")</f>
        <v/>
      </c>
    </row>
    <row r="1541" spans="1:28" x14ac:dyDescent="0.2">
      <c r="A1541">
        <v>212</v>
      </c>
      <c r="B1541">
        <v>201</v>
      </c>
      <c r="C1541">
        <v>3970</v>
      </c>
      <c r="D1541" t="s">
        <v>2002</v>
      </c>
      <c r="E1541" t="s">
        <v>2003</v>
      </c>
      <c r="F1541" t="str">
        <f t="shared" si="528"/>
        <v>3970,LEOPOLDSBURG,Leopoldsburg,</v>
      </c>
      <c r="G1541">
        <f t="shared" si="529"/>
        <v>212</v>
      </c>
      <c r="H1541">
        <f t="shared" si="529"/>
        <v>201</v>
      </c>
      <c r="I1541" s="15" t="str">
        <f t="shared" si="530"/>
        <v/>
      </c>
      <c r="J1541" s="15" t="str">
        <f t="shared" si="531"/>
        <v/>
      </c>
      <c r="K1541" s="15">
        <f t="shared" si="532"/>
        <v>0</v>
      </c>
      <c r="L1541" s="15" t="str">
        <f t="shared" si="533"/>
        <v>3970,LEOPOLDSBURG,Leopoldsburg,</v>
      </c>
      <c r="M1541" s="15" t="str">
        <f t="shared" si="534"/>
        <v/>
      </c>
      <c r="N1541" s="15" t="str">
        <f t="shared" si="535"/>
        <v/>
      </c>
      <c r="O1541" s="15" t="str">
        <f t="shared" si="536"/>
        <v/>
      </c>
      <c r="P1541" s="15">
        <f t="shared" si="537"/>
        <v>0</v>
      </c>
      <c r="Q1541" s="15" t="str">
        <f t="shared" si="538"/>
        <v>3970,LEOPOLDSBURG,Leopoldsburg,</v>
      </c>
      <c r="R1541" s="15" t="str">
        <f t="shared" si="539"/>
        <v/>
      </c>
      <c r="S1541" s="15" t="str">
        <f t="shared" si="540"/>
        <v/>
      </c>
      <c r="T1541" s="15" t="str">
        <f t="shared" si="541"/>
        <v/>
      </c>
      <c r="U1541" s="15">
        <f t="shared" si="542"/>
        <v>0</v>
      </c>
      <c r="V1541" s="15" t="str">
        <f t="shared" si="543"/>
        <v>3970,LEOPOLDSBURG,Leopoldsburg,</v>
      </c>
      <c r="W1541" s="15" t="str">
        <f t="shared" si="544"/>
        <v/>
      </c>
      <c r="X1541" s="15" t="str">
        <f t="shared" si="545"/>
        <v/>
      </c>
      <c r="Y1541" s="15" t="str">
        <f t="shared" si="546"/>
        <v/>
      </c>
      <c r="Z1541" s="15">
        <f t="shared" si="547"/>
        <v>0</v>
      </c>
      <c r="AA1541" s="15" t="str">
        <f t="shared" si="548"/>
        <v>3970,LEOPOLDSBURG,Leopoldsburg,</v>
      </c>
      <c r="AB1541" s="15" t="str">
        <f t="shared" si="549"/>
        <v/>
      </c>
    </row>
    <row r="1542" spans="1:28" x14ac:dyDescent="0.2">
      <c r="A1542">
        <v>209</v>
      </c>
      <c r="B1542">
        <v>200</v>
      </c>
      <c r="C1542">
        <v>3971</v>
      </c>
      <c r="D1542" t="s">
        <v>2002</v>
      </c>
      <c r="E1542" t="s">
        <v>2004</v>
      </c>
      <c r="F1542" t="str">
        <f t="shared" si="528"/>
        <v>3971,LEOPOLDSBURG,Heppen,</v>
      </c>
      <c r="G1542">
        <f t="shared" si="529"/>
        <v>209</v>
      </c>
      <c r="H1542">
        <f t="shared" si="529"/>
        <v>200</v>
      </c>
      <c r="I1542" s="15" t="str">
        <f t="shared" si="530"/>
        <v/>
      </c>
      <c r="J1542" s="15" t="str">
        <f t="shared" si="531"/>
        <v/>
      </c>
      <c r="K1542" s="15">
        <f t="shared" si="532"/>
        <v>0</v>
      </c>
      <c r="L1542" s="15" t="str">
        <f t="shared" si="533"/>
        <v>3971,LEOPOLDSBURG,Heppen,</v>
      </c>
      <c r="M1542" s="15" t="str">
        <f t="shared" si="534"/>
        <v/>
      </c>
      <c r="N1542" s="15" t="str">
        <f t="shared" si="535"/>
        <v/>
      </c>
      <c r="O1542" s="15" t="str">
        <f t="shared" si="536"/>
        <v/>
      </c>
      <c r="P1542" s="15">
        <f t="shared" si="537"/>
        <v>0</v>
      </c>
      <c r="Q1542" s="15" t="str">
        <f t="shared" si="538"/>
        <v>3971,LEOPOLDSBURG,Heppen,</v>
      </c>
      <c r="R1542" s="15" t="str">
        <f t="shared" si="539"/>
        <v/>
      </c>
      <c r="S1542" s="15" t="str">
        <f t="shared" si="540"/>
        <v/>
      </c>
      <c r="T1542" s="15" t="str">
        <f t="shared" si="541"/>
        <v/>
      </c>
      <c r="U1542" s="15">
        <f t="shared" si="542"/>
        <v>0</v>
      </c>
      <c r="V1542" s="15" t="str">
        <f t="shared" si="543"/>
        <v>3971,LEOPOLDSBURG,Heppen,</v>
      </c>
      <c r="W1542" s="15" t="str">
        <f t="shared" si="544"/>
        <v/>
      </c>
      <c r="X1542" s="15" t="str">
        <f t="shared" si="545"/>
        <v/>
      </c>
      <c r="Y1542" s="15" t="str">
        <f t="shared" si="546"/>
        <v/>
      </c>
      <c r="Z1542" s="15">
        <f t="shared" si="547"/>
        <v>0</v>
      </c>
      <c r="AA1542" s="15" t="str">
        <f t="shared" si="548"/>
        <v>3971,LEOPOLDSBURG,Heppen,</v>
      </c>
      <c r="AB1542" s="15" t="str">
        <f t="shared" si="549"/>
        <v/>
      </c>
    </row>
    <row r="1543" spans="1:28" x14ac:dyDescent="0.2">
      <c r="A1543">
        <v>198</v>
      </c>
      <c r="B1543">
        <v>191</v>
      </c>
      <c r="C1543">
        <v>3980</v>
      </c>
      <c r="D1543" t="s">
        <v>2005</v>
      </c>
      <c r="E1543" t="s">
        <v>2006</v>
      </c>
      <c r="F1543" t="str">
        <f t="shared" si="528"/>
        <v>3980,TESSENDERLO,De Plain,</v>
      </c>
      <c r="G1543">
        <f t="shared" si="529"/>
        <v>198</v>
      </c>
      <c r="H1543">
        <f t="shared" si="529"/>
        <v>191</v>
      </c>
      <c r="I1543" s="15" t="str">
        <f t="shared" si="530"/>
        <v/>
      </c>
      <c r="J1543" s="15" t="str">
        <f t="shared" si="531"/>
        <v/>
      </c>
      <c r="K1543" s="15">
        <f t="shared" si="532"/>
        <v>0</v>
      </c>
      <c r="L1543" s="15" t="str">
        <f t="shared" si="533"/>
        <v>3980,TESSENDERLO,De Plain,</v>
      </c>
      <c r="M1543" s="15" t="str">
        <f t="shared" si="534"/>
        <v/>
      </c>
      <c r="N1543" s="15" t="str">
        <f t="shared" si="535"/>
        <v/>
      </c>
      <c r="O1543" s="15" t="str">
        <f t="shared" si="536"/>
        <v/>
      </c>
      <c r="P1543" s="15">
        <f t="shared" si="537"/>
        <v>0</v>
      </c>
      <c r="Q1543" s="15" t="str">
        <f t="shared" si="538"/>
        <v>3980,TESSENDERLO,De Plain,</v>
      </c>
      <c r="R1543" s="15" t="str">
        <f t="shared" si="539"/>
        <v/>
      </c>
      <c r="S1543" s="15" t="str">
        <f t="shared" si="540"/>
        <v/>
      </c>
      <c r="T1543" s="15" t="str">
        <f t="shared" si="541"/>
        <v/>
      </c>
      <c r="U1543" s="15">
        <f t="shared" si="542"/>
        <v>0</v>
      </c>
      <c r="V1543" s="15" t="str">
        <f t="shared" si="543"/>
        <v>3980,TESSENDERLO,De Plain,</v>
      </c>
      <c r="W1543" s="15" t="str">
        <f t="shared" si="544"/>
        <v/>
      </c>
      <c r="X1543" s="15" t="str">
        <f t="shared" si="545"/>
        <v/>
      </c>
      <c r="Y1543" s="15" t="str">
        <f t="shared" si="546"/>
        <v/>
      </c>
      <c r="Z1543" s="15">
        <f t="shared" si="547"/>
        <v>0</v>
      </c>
      <c r="AA1543" s="15" t="str">
        <f t="shared" si="548"/>
        <v>3980,TESSENDERLO,De Plain,</v>
      </c>
      <c r="AB1543" s="15" t="str">
        <f t="shared" si="549"/>
        <v/>
      </c>
    </row>
    <row r="1544" spans="1:28" x14ac:dyDescent="0.2">
      <c r="A1544">
        <v>198</v>
      </c>
      <c r="B1544">
        <v>191</v>
      </c>
      <c r="C1544">
        <v>3980</v>
      </c>
      <c r="D1544" t="s">
        <v>2005</v>
      </c>
      <c r="E1544" t="s">
        <v>2007</v>
      </c>
      <c r="F1544" t="str">
        <f t="shared" si="528"/>
        <v>3980,TESSENDERLO,Engsberg,</v>
      </c>
      <c r="G1544">
        <f t="shared" si="529"/>
        <v>198</v>
      </c>
      <c r="H1544">
        <f t="shared" si="529"/>
        <v>191</v>
      </c>
      <c r="I1544" s="15" t="str">
        <f t="shared" si="530"/>
        <v/>
      </c>
      <c r="J1544" s="15" t="str">
        <f t="shared" si="531"/>
        <v/>
      </c>
      <c r="K1544" s="15">
        <f t="shared" si="532"/>
        <v>0</v>
      </c>
      <c r="L1544" s="15" t="str">
        <f t="shared" si="533"/>
        <v>3980,TESSENDERLO,Engsberg,</v>
      </c>
      <c r="M1544" s="15" t="str">
        <f t="shared" si="534"/>
        <v/>
      </c>
      <c r="N1544" s="15" t="str">
        <f t="shared" si="535"/>
        <v/>
      </c>
      <c r="O1544" s="15" t="str">
        <f t="shared" si="536"/>
        <v/>
      </c>
      <c r="P1544" s="15">
        <f t="shared" si="537"/>
        <v>0</v>
      </c>
      <c r="Q1544" s="15" t="str">
        <f t="shared" si="538"/>
        <v>3980,TESSENDERLO,Engsberg,</v>
      </c>
      <c r="R1544" s="15" t="str">
        <f t="shared" si="539"/>
        <v/>
      </c>
      <c r="S1544" s="15" t="str">
        <f t="shared" si="540"/>
        <v/>
      </c>
      <c r="T1544" s="15" t="str">
        <f t="shared" si="541"/>
        <v/>
      </c>
      <c r="U1544" s="15">
        <f t="shared" si="542"/>
        <v>0</v>
      </c>
      <c r="V1544" s="15" t="str">
        <f t="shared" si="543"/>
        <v>3980,TESSENDERLO,Engsberg,</v>
      </c>
      <c r="W1544" s="15" t="str">
        <f t="shared" si="544"/>
        <v/>
      </c>
      <c r="X1544" s="15" t="str">
        <f t="shared" si="545"/>
        <v/>
      </c>
      <c r="Y1544" s="15" t="str">
        <f t="shared" si="546"/>
        <v/>
      </c>
      <c r="Z1544" s="15">
        <f t="shared" si="547"/>
        <v>0</v>
      </c>
      <c r="AA1544" s="15" t="str">
        <f t="shared" si="548"/>
        <v>3980,TESSENDERLO,Engsberg,</v>
      </c>
      <c r="AB1544" s="15" t="str">
        <f t="shared" si="549"/>
        <v/>
      </c>
    </row>
    <row r="1545" spans="1:28" x14ac:dyDescent="0.2">
      <c r="A1545">
        <v>201</v>
      </c>
      <c r="B1545">
        <v>195</v>
      </c>
      <c r="C1545">
        <v>3980</v>
      </c>
      <c r="D1545" t="s">
        <v>2005</v>
      </c>
      <c r="E1545" t="s">
        <v>2008</v>
      </c>
      <c r="F1545" t="str">
        <f t="shared" si="528"/>
        <v>3980,TESSENDERLO,Hulst,</v>
      </c>
      <c r="G1545">
        <f t="shared" si="529"/>
        <v>201</v>
      </c>
      <c r="H1545">
        <f t="shared" si="529"/>
        <v>195</v>
      </c>
      <c r="I1545" s="15" t="str">
        <f t="shared" si="530"/>
        <v/>
      </c>
      <c r="J1545" s="15" t="str">
        <f t="shared" si="531"/>
        <v/>
      </c>
      <c r="K1545" s="15">
        <f t="shared" si="532"/>
        <v>0</v>
      </c>
      <c r="L1545" s="15" t="str">
        <f t="shared" si="533"/>
        <v>3980,TESSENDERLO,Hulst,</v>
      </c>
      <c r="M1545" s="15" t="str">
        <f t="shared" si="534"/>
        <v/>
      </c>
      <c r="N1545" s="15" t="str">
        <f t="shared" si="535"/>
        <v/>
      </c>
      <c r="O1545" s="15" t="str">
        <f t="shared" si="536"/>
        <v/>
      </c>
      <c r="P1545" s="15">
        <f t="shared" si="537"/>
        <v>0</v>
      </c>
      <c r="Q1545" s="15" t="str">
        <f t="shared" si="538"/>
        <v>3980,TESSENDERLO,Hulst,</v>
      </c>
      <c r="R1545" s="15" t="str">
        <f t="shared" si="539"/>
        <v/>
      </c>
      <c r="S1545" s="15" t="str">
        <f t="shared" si="540"/>
        <v/>
      </c>
      <c r="T1545" s="15" t="str">
        <f t="shared" si="541"/>
        <v/>
      </c>
      <c r="U1545" s="15">
        <f t="shared" si="542"/>
        <v>0</v>
      </c>
      <c r="V1545" s="15" t="str">
        <f t="shared" si="543"/>
        <v>3980,TESSENDERLO,Hulst,</v>
      </c>
      <c r="W1545" s="15" t="str">
        <f t="shared" si="544"/>
        <v/>
      </c>
      <c r="X1545" s="15" t="str">
        <f t="shared" si="545"/>
        <v/>
      </c>
      <c r="Y1545" s="15" t="str">
        <f t="shared" si="546"/>
        <v/>
      </c>
      <c r="Z1545" s="15">
        <f t="shared" si="547"/>
        <v>0</v>
      </c>
      <c r="AA1545" s="15" t="str">
        <f t="shared" si="548"/>
        <v>3980,TESSENDERLO,Hulst,</v>
      </c>
      <c r="AB1545" s="15" t="str">
        <f t="shared" si="549"/>
        <v/>
      </c>
    </row>
    <row r="1546" spans="1:28" x14ac:dyDescent="0.2">
      <c r="A1546">
        <v>204</v>
      </c>
      <c r="B1546">
        <v>196</v>
      </c>
      <c r="C1546">
        <v>3980</v>
      </c>
      <c r="D1546" t="s">
        <v>2005</v>
      </c>
      <c r="E1546" t="s">
        <v>2009</v>
      </c>
      <c r="F1546" t="str">
        <f t="shared" si="528"/>
        <v>3980,TESSENDERLO,Konijnsberg,</v>
      </c>
      <c r="G1546">
        <f t="shared" si="529"/>
        <v>204</v>
      </c>
      <c r="H1546">
        <f t="shared" si="529"/>
        <v>196</v>
      </c>
      <c r="I1546" s="15" t="str">
        <f t="shared" si="530"/>
        <v/>
      </c>
      <c r="J1546" s="15" t="str">
        <f t="shared" si="531"/>
        <v/>
      </c>
      <c r="K1546" s="15">
        <f t="shared" si="532"/>
        <v>0</v>
      </c>
      <c r="L1546" s="15" t="str">
        <f t="shared" si="533"/>
        <v>3980,TESSENDERLO,Konijnsberg,</v>
      </c>
      <c r="M1546" s="15" t="str">
        <f t="shared" si="534"/>
        <v/>
      </c>
      <c r="N1546" s="15" t="str">
        <f t="shared" si="535"/>
        <v/>
      </c>
      <c r="O1546" s="15" t="str">
        <f t="shared" si="536"/>
        <v/>
      </c>
      <c r="P1546" s="15">
        <f t="shared" si="537"/>
        <v>0</v>
      </c>
      <c r="Q1546" s="15" t="str">
        <f t="shared" si="538"/>
        <v>3980,TESSENDERLO,Konijnsberg,</v>
      </c>
      <c r="R1546" s="15" t="str">
        <f t="shared" si="539"/>
        <v/>
      </c>
      <c r="S1546" s="15" t="str">
        <f t="shared" si="540"/>
        <v/>
      </c>
      <c r="T1546" s="15" t="str">
        <f t="shared" si="541"/>
        <v/>
      </c>
      <c r="U1546" s="15">
        <f t="shared" si="542"/>
        <v>0</v>
      </c>
      <c r="V1546" s="15" t="str">
        <f t="shared" si="543"/>
        <v>3980,TESSENDERLO,Konijnsberg,</v>
      </c>
      <c r="W1546" s="15" t="str">
        <f t="shared" si="544"/>
        <v/>
      </c>
      <c r="X1546" s="15" t="str">
        <f t="shared" si="545"/>
        <v/>
      </c>
      <c r="Y1546" s="15" t="str">
        <f t="shared" si="546"/>
        <v/>
      </c>
      <c r="Z1546" s="15">
        <f t="shared" si="547"/>
        <v>0</v>
      </c>
      <c r="AA1546" s="15" t="str">
        <f t="shared" si="548"/>
        <v>3980,TESSENDERLO,Konijnsberg,</v>
      </c>
      <c r="AB1546" s="15" t="str">
        <f t="shared" si="549"/>
        <v/>
      </c>
    </row>
    <row r="1547" spans="1:28" x14ac:dyDescent="0.2">
      <c r="A1547">
        <v>197</v>
      </c>
      <c r="B1547">
        <v>195</v>
      </c>
      <c r="C1547">
        <v>3980</v>
      </c>
      <c r="D1547" t="s">
        <v>2005</v>
      </c>
      <c r="E1547" t="s">
        <v>2010</v>
      </c>
      <c r="F1547" t="str">
        <f t="shared" si="528"/>
        <v>3980,TESSENDERLO,Schoot,</v>
      </c>
      <c r="G1547">
        <f t="shared" si="529"/>
        <v>197</v>
      </c>
      <c r="H1547">
        <f t="shared" si="529"/>
        <v>195</v>
      </c>
      <c r="I1547" s="15" t="str">
        <f t="shared" si="530"/>
        <v/>
      </c>
      <c r="J1547" s="15" t="str">
        <f t="shared" si="531"/>
        <v/>
      </c>
      <c r="K1547" s="15">
        <f t="shared" si="532"/>
        <v>0</v>
      </c>
      <c r="L1547" s="15" t="str">
        <f t="shared" si="533"/>
        <v>3980,TESSENDERLO,Schoot,</v>
      </c>
      <c r="M1547" s="15" t="str">
        <f t="shared" si="534"/>
        <v/>
      </c>
      <c r="N1547" s="15" t="str">
        <f t="shared" si="535"/>
        <v/>
      </c>
      <c r="O1547" s="15" t="str">
        <f t="shared" si="536"/>
        <v/>
      </c>
      <c r="P1547" s="15">
        <f t="shared" si="537"/>
        <v>0</v>
      </c>
      <c r="Q1547" s="15" t="str">
        <f t="shared" si="538"/>
        <v>3980,TESSENDERLO,Schoot,</v>
      </c>
      <c r="R1547" s="15" t="str">
        <f t="shared" si="539"/>
        <v/>
      </c>
      <c r="S1547" s="15" t="str">
        <f t="shared" si="540"/>
        <v/>
      </c>
      <c r="T1547" s="15" t="str">
        <f t="shared" si="541"/>
        <v/>
      </c>
      <c r="U1547" s="15">
        <f t="shared" si="542"/>
        <v>0</v>
      </c>
      <c r="V1547" s="15" t="str">
        <f t="shared" si="543"/>
        <v>3980,TESSENDERLO,Schoot,</v>
      </c>
      <c r="W1547" s="15" t="str">
        <f t="shared" si="544"/>
        <v/>
      </c>
      <c r="X1547" s="15" t="str">
        <f t="shared" si="545"/>
        <v/>
      </c>
      <c r="Y1547" s="15" t="str">
        <f t="shared" si="546"/>
        <v/>
      </c>
      <c r="Z1547" s="15">
        <f t="shared" si="547"/>
        <v>0</v>
      </c>
      <c r="AA1547" s="15" t="str">
        <f t="shared" si="548"/>
        <v>3980,TESSENDERLO,Schoot,</v>
      </c>
      <c r="AB1547" s="15" t="str">
        <f t="shared" si="549"/>
        <v/>
      </c>
    </row>
    <row r="1548" spans="1:28" x14ac:dyDescent="0.2">
      <c r="A1548">
        <v>201</v>
      </c>
      <c r="B1548">
        <v>196</v>
      </c>
      <c r="C1548">
        <v>3980</v>
      </c>
      <c r="D1548" t="s">
        <v>2005</v>
      </c>
      <c r="E1548" t="s">
        <v>2011</v>
      </c>
      <c r="F1548" t="str">
        <f t="shared" si="528"/>
        <v>3980,TESSENDERLO,Tessenderlo,</v>
      </c>
      <c r="G1548">
        <f t="shared" si="529"/>
        <v>201</v>
      </c>
      <c r="H1548">
        <f t="shared" si="529"/>
        <v>196</v>
      </c>
      <c r="I1548" s="15" t="str">
        <f t="shared" si="530"/>
        <v/>
      </c>
      <c r="J1548" s="15" t="str">
        <f t="shared" si="531"/>
        <v/>
      </c>
      <c r="K1548" s="15">
        <f t="shared" si="532"/>
        <v>0</v>
      </c>
      <c r="L1548" s="15" t="str">
        <f t="shared" si="533"/>
        <v>3980,TESSENDERLO,Tessenderlo,</v>
      </c>
      <c r="M1548" s="15" t="str">
        <f t="shared" si="534"/>
        <v/>
      </c>
      <c r="N1548" s="15" t="str">
        <f t="shared" si="535"/>
        <v/>
      </c>
      <c r="O1548" s="15" t="str">
        <f t="shared" si="536"/>
        <v/>
      </c>
      <c r="P1548" s="15">
        <f t="shared" si="537"/>
        <v>0</v>
      </c>
      <c r="Q1548" s="15" t="str">
        <f t="shared" si="538"/>
        <v>3980,TESSENDERLO,Tessenderlo,</v>
      </c>
      <c r="R1548" s="15" t="str">
        <f t="shared" si="539"/>
        <v/>
      </c>
      <c r="S1548" s="15" t="str">
        <f t="shared" si="540"/>
        <v/>
      </c>
      <c r="T1548" s="15" t="str">
        <f t="shared" si="541"/>
        <v/>
      </c>
      <c r="U1548" s="15">
        <f t="shared" si="542"/>
        <v>0</v>
      </c>
      <c r="V1548" s="15" t="str">
        <f t="shared" si="543"/>
        <v>3980,TESSENDERLO,Tessenderlo,</v>
      </c>
      <c r="W1548" s="15" t="str">
        <f t="shared" si="544"/>
        <v/>
      </c>
      <c r="X1548" s="15" t="str">
        <f t="shared" si="545"/>
        <v/>
      </c>
      <c r="Y1548" s="15" t="str">
        <f t="shared" si="546"/>
        <v/>
      </c>
      <c r="Z1548" s="15">
        <f t="shared" si="547"/>
        <v>0</v>
      </c>
      <c r="AA1548" s="15" t="str">
        <f t="shared" si="548"/>
        <v>3980,TESSENDERLO,Tessenderlo,</v>
      </c>
      <c r="AB1548" s="15" t="str">
        <f t="shared" si="549"/>
        <v/>
      </c>
    </row>
    <row r="1549" spans="1:28" x14ac:dyDescent="0.2">
      <c r="A1549">
        <v>229</v>
      </c>
      <c r="B1549">
        <v>202</v>
      </c>
      <c r="C1549">
        <v>3990</v>
      </c>
      <c r="D1549" t="s">
        <v>2012</v>
      </c>
      <c r="E1549" t="s">
        <v>2013</v>
      </c>
      <c r="F1549" t="str">
        <f t="shared" si="528"/>
        <v>3990,PEER,Erpekom,</v>
      </c>
      <c r="G1549">
        <f t="shared" si="529"/>
        <v>229</v>
      </c>
      <c r="H1549">
        <f t="shared" si="529"/>
        <v>202</v>
      </c>
      <c r="I1549" s="15" t="str">
        <f t="shared" si="530"/>
        <v/>
      </c>
      <c r="J1549" s="15" t="str">
        <f t="shared" si="531"/>
        <v/>
      </c>
      <c r="K1549" s="15">
        <f t="shared" si="532"/>
        <v>0</v>
      </c>
      <c r="L1549" s="15" t="str">
        <f t="shared" si="533"/>
        <v>3990,PEER,Erpekom,</v>
      </c>
      <c r="M1549" s="15" t="str">
        <f t="shared" si="534"/>
        <v/>
      </c>
      <c r="N1549" s="15" t="str">
        <f t="shared" si="535"/>
        <v/>
      </c>
      <c r="O1549" s="15" t="str">
        <f t="shared" si="536"/>
        <v/>
      </c>
      <c r="P1549" s="15">
        <f t="shared" si="537"/>
        <v>0</v>
      </c>
      <c r="Q1549" s="15" t="str">
        <f t="shared" si="538"/>
        <v>3990,PEER,Erpekom,</v>
      </c>
      <c r="R1549" s="15" t="str">
        <f t="shared" si="539"/>
        <v/>
      </c>
      <c r="S1549" s="15" t="str">
        <f t="shared" si="540"/>
        <v/>
      </c>
      <c r="T1549" s="15" t="str">
        <f t="shared" si="541"/>
        <v/>
      </c>
      <c r="U1549" s="15">
        <f t="shared" si="542"/>
        <v>0</v>
      </c>
      <c r="V1549" s="15" t="str">
        <f t="shared" si="543"/>
        <v>3990,PEER,Erpekom,</v>
      </c>
      <c r="W1549" s="15" t="str">
        <f t="shared" si="544"/>
        <v/>
      </c>
      <c r="X1549" s="15" t="str">
        <f t="shared" si="545"/>
        <v/>
      </c>
      <c r="Y1549" s="15" t="str">
        <f t="shared" si="546"/>
        <v/>
      </c>
      <c r="Z1549" s="15">
        <f t="shared" si="547"/>
        <v>0</v>
      </c>
      <c r="AA1549" s="15" t="str">
        <f t="shared" si="548"/>
        <v>3990,PEER,Erpekom,</v>
      </c>
      <c r="AB1549" s="15" t="str">
        <f t="shared" si="549"/>
        <v/>
      </c>
    </row>
    <row r="1550" spans="1:28" x14ac:dyDescent="0.2">
      <c r="A1550">
        <v>230</v>
      </c>
      <c r="B1550">
        <v>205</v>
      </c>
      <c r="C1550">
        <v>3990</v>
      </c>
      <c r="D1550" t="s">
        <v>2012</v>
      </c>
      <c r="E1550" t="s">
        <v>2014</v>
      </c>
      <c r="F1550" t="str">
        <f t="shared" si="528"/>
        <v>3990,PEER,Grote-Brogel,</v>
      </c>
      <c r="G1550">
        <f t="shared" si="529"/>
        <v>230</v>
      </c>
      <c r="H1550">
        <f t="shared" si="529"/>
        <v>205</v>
      </c>
      <c r="I1550" s="15" t="str">
        <f t="shared" si="530"/>
        <v/>
      </c>
      <c r="J1550" s="15" t="str">
        <f t="shared" si="531"/>
        <v/>
      </c>
      <c r="K1550" s="15">
        <f t="shared" si="532"/>
        <v>0</v>
      </c>
      <c r="L1550" s="15" t="str">
        <f t="shared" si="533"/>
        <v>3990,PEER,Grote-Brogel,</v>
      </c>
      <c r="M1550" s="15" t="str">
        <f t="shared" si="534"/>
        <v/>
      </c>
      <c r="N1550" s="15" t="str">
        <f t="shared" si="535"/>
        <v/>
      </c>
      <c r="O1550" s="15" t="str">
        <f t="shared" si="536"/>
        <v/>
      </c>
      <c r="P1550" s="15">
        <f t="shared" si="537"/>
        <v>0</v>
      </c>
      <c r="Q1550" s="15" t="str">
        <f t="shared" si="538"/>
        <v>3990,PEER,Grote-Brogel,</v>
      </c>
      <c r="R1550" s="15" t="str">
        <f t="shared" si="539"/>
        <v/>
      </c>
      <c r="S1550" s="15" t="str">
        <f t="shared" si="540"/>
        <v/>
      </c>
      <c r="T1550" s="15" t="str">
        <f t="shared" si="541"/>
        <v/>
      </c>
      <c r="U1550" s="15">
        <f t="shared" si="542"/>
        <v>0</v>
      </c>
      <c r="V1550" s="15" t="str">
        <f t="shared" si="543"/>
        <v>3990,PEER,Grote-Brogel,</v>
      </c>
      <c r="W1550" s="15" t="str">
        <f t="shared" si="544"/>
        <v/>
      </c>
      <c r="X1550" s="15" t="str">
        <f t="shared" si="545"/>
        <v/>
      </c>
      <c r="Y1550" s="15" t="str">
        <f t="shared" si="546"/>
        <v/>
      </c>
      <c r="Z1550" s="15">
        <f t="shared" si="547"/>
        <v>0</v>
      </c>
      <c r="AA1550" s="15" t="str">
        <f t="shared" si="548"/>
        <v>3990,PEER,Grote-Brogel,</v>
      </c>
      <c r="AB1550" s="15" t="str">
        <f t="shared" si="549"/>
        <v/>
      </c>
    </row>
    <row r="1551" spans="1:28" x14ac:dyDescent="0.2">
      <c r="A1551">
        <v>225</v>
      </c>
      <c r="B1551">
        <v>207</v>
      </c>
      <c r="C1551">
        <v>3990</v>
      </c>
      <c r="D1551" t="s">
        <v>2012</v>
      </c>
      <c r="E1551" t="s">
        <v>2015</v>
      </c>
      <c r="F1551" t="str">
        <f t="shared" si="528"/>
        <v>3990,PEER,Kleine-Brogel,</v>
      </c>
      <c r="G1551">
        <f t="shared" si="529"/>
        <v>225</v>
      </c>
      <c r="H1551">
        <f t="shared" si="529"/>
        <v>207</v>
      </c>
      <c r="I1551" s="15" t="str">
        <f t="shared" si="530"/>
        <v/>
      </c>
      <c r="J1551" s="15" t="str">
        <f t="shared" si="531"/>
        <v/>
      </c>
      <c r="K1551" s="15">
        <f t="shared" si="532"/>
        <v>0</v>
      </c>
      <c r="L1551" s="15" t="str">
        <f t="shared" si="533"/>
        <v>3990,PEER,Kleine-Brogel,</v>
      </c>
      <c r="M1551" s="15" t="str">
        <f t="shared" si="534"/>
        <v/>
      </c>
      <c r="N1551" s="15" t="str">
        <f t="shared" si="535"/>
        <v/>
      </c>
      <c r="O1551" s="15" t="str">
        <f t="shared" si="536"/>
        <v/>
      </c>
      <c r="P1551" s="15">
        <f t="shared" si="537"/>
        <v>0</v>
      </c>
      <c r="Q1551" s="15" t="str">
        <f t="shared" si="538"/>
        <v>3990,PEER,Kleine-Brogel,</v>
      </c>
      <c r="R1551" s="15" t="str">
        <f t="shared" si="539"/>
        <v/>
      </c>
      <c r="S1551" s="15" t="str">
        <f t="shared" si="540"/>
        <v/>
      </c>
      <c r="T1551" s="15" t="str">
        <f t="shared" si="541"/>
        <v/>
      </c>
      <c r="U1551" s="15">
        <f t="shared" si="542"/>
        <v>0</v>
      </c>
      <c r="V1551" s="15" t="str">
        <f t="shared" si="543"/>
        <v>3990,PEER,Kleine-Brogel,</v>
      </c>
      <c r="W1551" s="15" t="str">
        <f t="shared" si="544"/>
        <v/>
      </c>
      <c r="X1551" s="15" t="str">
        <f t="shared" si="545"/>
        <v/>
      </c>
      <c r="Y1551" s="15" t="str">
        <f t="shared" si="546"/>
        <v/>
      </c>
      <c r="Z1551" s="15">
        <f t="shared" si="547"/>
        <v>0</v>
      </c>
      <c r="AA1551" s="15" t="str">
        <f t="shared" si="548"/>
        <v>3990,PEER,Kleine-Brogel,</v>
      </c>
      <c r="AB1551" s="15" t="str">
        <f t="shared" si="549"/>
        <v/>
      </c>
    </row>
    <row r="1552" spans="1:28" x14ac:dyDescent="0.2">
      <c r="A1552">
        <v>226</v>
      </c>
      <c r="B1552">
        <v>199</v>
      </c>
      <c r="C1552">
        <v>3990</v>
      </c>
      <c r="D1552" t="s">
        <v>2012</v>
      </c>
      <c r="E1552" t="s">
        <v>2016</v>
      </c>
      <c r="F1552" t="str">
        <f t="shared" si="528"/>
        <v>3990,PEER,Linde,</v>
      </c>
      <c r="G1552">
        <f t="shared" si="529"/>
        <v>226</v>
      </c>
      <c r="H1552">
        <f t="shared" si="529"/>
        <v>199</v>
      </c>
      <c r="I1552" s="15" t="str">
        <f t="shared" si="530"/>
        <v/>
      </c>
      <c r="J1552" s="15" t="str">
        <f t="shared" si="531"/>
        <v/>
      </c>
      <c r="K1552" s="15">
        <f t="shared" si="532"/>
        <v>0</v>
      </c>
      <c r="L1552" s="15" t="str">
        <f t="shared" si="533"/>
        <v>3990,PEER,Linde,</v>
      </c>
      <c r="M1552" s="15" t="str">
        <f t="shared" si="534"/>
        <v/>
      </c>
      <c r="N1552" s="15" t="str">
        <f t="shared" si="535"/>
        <v/>
      </c>
      <c r="O1552" s="15" t="str">
        <f t="shared" si="536"/>
        <v/>
      </c>
      <c r="P1552" s="15">
        <f t="shared" si="537"/>
        <v>0</v>
      </c>
      <c r="Q1552" s="15" t="str">
        <f t="shared" si="538"/>
        <v>3990,PEER,Linde,</v>
      </c>
      <c r="R1552" s="15" t="str">
        <f t="shared" si="539"/>
        <v/>
      </c>
      <c r="S1552" s="15" t="str">
        <f t="shared" si="540"/>
        <v/>
      </c>
      <c r="T1552" s="15" t="str">
        <f t="shared" si="541"/>
        <v/>
      </c>
      <c r="U1552" s="15">
        <f t="shared" si="542"/>
        <v>0</v>
      </c>
      <c r="V1552" s="15" t="str">
        <f t="shared" si="543"/>
        <v>3990,PEER,Linde,</v>
      </c>
      <c r="W1552" s="15" t="str">
        <f t="shared" si="544"/>
        <v/>
      </c>
      <c r="X1552" s="15" t="str">
        <f t="shared" si="545"/>
        <v/>
      </c>
      <c r="Y1552" s="15" t="str">
        <f t="shared" si="546"/>
        <v/>
      </c>
      <c r="Z1552" s="15">
        <f t="shared" si="547"/>
        <v>0</v>
      </c>
      <c r="AA1552" s="15" t="str">
        <f t="shared" si="548"/>
        <v>3990,PEER,Linde,</v>
      </c>
      <c r="AB1552" s="15" t="str">
        <f t="shared" si="549"/>
        <v/>
      </c>
    </row>
    <row r="1553" spans="1:28" x14ac:dyDescent="0.2">
      <c r="A1553">
        <v>226</v>
      </c>
      <c r="B1553">
        <v>203</v>
      </c>
      <c r="C1553">
        <v>3990</v>
      </c>
      <c r="D1553" t="s">
        <v>2012</v>
      </c>
      <c r="E1553" t="s">
        <v>2017</v>
      </c>
      <c r="F1553" t="str">
        <f t="shared" si="528"/>
        <v>3990,PEER,Peer,</v>
      </c>
      <c r="G1553">
        <f t="shared" si="529"/>
        <v>226</v>
      </c>
      <c r="H1553">
        <f t="shared" si="529"/>
        <v>203</v>
      </c>
      <c r="I1553" s="15" t="str">
        <f t="shared" si="530"/>
        <v/>
      </c>
      <c r="J1553" s="15" t="str">
        <f t="shared" si="531"/>
        <v/>
      </c>
      <c r="K1553" s="15">
        <f t="shared" si="532"/>
        <v>0</v>
      </c>
      <c r="L1553" s="15" t="str">
        <f t="shared" si="533"/>
        <v>3990,PEER,Peer,</v>
      </c>
      <c r="M1553" s="15" t="str">
        <f t="shared" si="534"/>
        <v/>
      </c>
      <c r="N1553" s="15" t="str">
        <f t="shared" si="535"/>
        <v/>
      </c>
      <c r="O1553" s="15" t="str">
        <f t="shared" si="536"/>
        <v/>
      </c>
      <c r="P1553" s="15">
        <f t="shared" si="537"/>
        <v>0</v>
      </c>
      <c r="Q1553" s="15" t="str">
        <f t="shared" si="538"/>
        <v>3990,PEER,Peer,</v>
      </c>
      <c r="R1553" s="15" t="str">
        <f t="shared" si="539"/>
        <v/>
      </c>
      <c r="S1553" s="15" t="str">
        <f t="shared" si="540"/>
        <v/>
      </c>
      <c r="T1553" s="15" t="str">
        <f t="shared" si="541"/>
        <v/>
      </c>
      <c r="U1553" s="15">
        <f t="shared" si="542"/>
        <v>0</v>
      </c>
      <c r="V1553" s="15" t="str">
        <f t="shared" si="543"/>
        <v>3990,PEER,Peer,</v>
      </c>
      <c r="W1553" s="15" t="str">
        <f t="shared" si="544"/>
        <v/>
      </c>
      <c r="X1553" s="15" t="str">
        <f t="shared" si="545"/>
        <v/>
      </c>
      <c r="Y1553" s="15" t="str">
        <f t="shared" si="546"/>
        <v/>
      </c>
      <c r="Z1553" s="15">
        <f t="shared" si="547"/>
        <v>0</v>
      </c>
      <c r="AA1553" s="15" t="str">
        <f t="shared" si="548"/>
        <v>3990,PEER,Peer,</v>
      </c>
      <c r="AB1553" s="15" t="str">
        <f t="shared" si="549"/>
        <v/>
      </c>
    </row>
    <row r="1554" spans="1:28" x14ac:dyDescent="0.2">
      <c r="A1554">
        <v>223</v>
      </c>
      <c r="B1554">
        <v>204</v>
      </c>
      <c r="C1554">
        <v>3990</v>
      </c>
      <c r="D1554" t="s">
        <v>2012</v>
      </c>
      <c r="E1554" t="s">
        <v>2018</v>
      </c>
      <c r="F1554" t="str">
        <f t="shared" si="528"/>
        <v>3990,PEER,Wijchmaal,</v>
      </c>
      <c r="G1554">
        <f t="shared" si="529"/>
        <v>223</v>
      </c>
      <c r="H1554">
        <f t="shared" si="529"/>
        <v>204</v>
      </c>
      <c r="I1554" s="15" t="str">
        <f t="shared" si="530"/>
        <v/>
      </c>
      <c r="J1554" s="15" t="str">
        <f t="shared" si="531"/>
        <v/>
      </c>
      <c r="K1554" s="15">
        <f t="shared" si="532"/>
        <v>0</v>
      </c>
      <c r="L1554" s="15" t="str">
        <f t="shared" si="533"/>
        <v>3990,PEER,Wijchmaal,</v>
      </c>
      <c r="M1554" s="15" t="str">
        <f t="shared" si="534"/>
        <v/>
      </c>
      <c r="N1554" s="15" t="str">
        <f t="shared" si="535"/>
        <v/>
      </c>
      <c r="O1554" s="15" t="str">
        <f t="shared" si="536"/>
        <v/>
      </c>
      <c r="P1554" s="15">
        <f t="shared" si="537"/>
        <v>0</v>
      </c>
      <c r="Q1554" s="15" t="str">
        <f t="shared" si="538"/>
        <v>3990,PEER,Wijchmaal,</v>
      </c>
      <c r="R1554" s="15" t="str">
        <f t="shared" si="539"/>
        <v/>
      </c>
      <c r="S1554" s="15" t="str">
        <f t="shared" si="540"/>
        <v/>
      </c>
      <c r="T1554" s="15" t="str">
        <f t="shared" si="541"/>
        <v/>
      </c>
      <c r="U1554" s="15">
        <f t="shared" si="542"/>
        <v>0</v>
      </c>
      <c r="V1554" s="15" t="str">
        <f t="shared" si="543"/>
        <v>3990,PEER,Wijchmaal,</v>
      </c>
      <c r="W1554" s="15" t="str">
        <f t="shared" si="544"/>
        <v/>
      </c>
      <c r="X1554" s="15" t="str">
        <f t="shared" si="545"/>
        <v/>
      </c>
      <c r="Y1554" s="15" t="str">
        <f t="shared" si="546"/>
        <v/>
      </c>
      <c r="Z1554" s="15">
        <f t="shared" si="547"/>
        <v>0</v>
      </c>
      <c r="AA1554" s="15" t="str">
        <f t="shared" si="548"/>
        <v>3990,PEER,Wijchmaal,</v>
      </c>
      <c r="AB1554" s="15" t="str">
        <f t="shared" si="549"/>
        <v/>
      </c>
    </row>
    <row r="1555" spans="1:28" x14ac:dyDescent="0.2">
      <c r="A1555">
        <v>234</v>
      </c>
      <c r="B1555">
        <v>146</v>
      </c>
      <c r="C1555">
        <v>4000</v>
      </c>
      <c r="D1555" t="s">
        <v>2019</v>
      </c>
      <c r="E1555" t="s">
        <v>2020</v>
      </c>
      <c r="F1555" t="str">
        <f t="shared" si="528"/>
        <v>4000,LIEGE,Cointe,</v>
      </c>
      <c r="G1555">
        <f t="shared" si="529"/>
        <v>234</v>
      </c>
      <c r="H1555">
        <f t="shared" si="529"/>
        <v>146</v>
      </c>
      <c r="I1555" s="15" t="str">
        <f t="shared" si="530"/>
        <v/>
      </c>
      <c r="J1555" s="15" t="str">
        <f t="shared" si="531"/>
        <v/>
      </c>
      <c r="K1555" s="15">
        <f t="shared" si="532"/>
        <v>0</v>
      </c>
      <c r="L1555" s="15" t="str">
        <f t="shared" si="533"/>
        <v>4000,LIEGE,Cointe,</v>
      </c>
      <c r="M1555" s="15" t="str">
        <f t="shared" si="534"/>
        <v/>
      </c>
      <c r="N1555" s="15" t="str">
        <f t="shared" si="535"/>
        <v/>
      </c>
      <c r="O1555" s="15" t="str">
        <f t="shared" si="536"/>
        <v/>
      </c>
      <c r="P1555" s="15">
        <f t="shared" si="537"/>
        <v>0</v>
      </c>
      <c r="Q1555" s="15" t="str">
        <f t="shared" si="538"/>
        <v>4000,LIEGE,Cointe,</v>
      </c>
      <c r="R1555" s="15" t="str">
        <f t="shared" si="539"/>
        <v/>
      </c>
      <c r="S1555" s="15" t="str">
        <f t="shared" si="540"/>
        <v/>
      </c>
      <c r="T1555" s="15" t="str">
        <f t="shared" si="541"/>
        <v/>
      </c>
      <c r="U1555" s="15">
        <f t="shared" si="542"/>
        <v>0</v>
      </c>
      <c r="V1555" s="15" t="str">
        <f t="shared" si="543"/>
        <v>4000,LIEGE,Cointe,</v>
      </c>
      <c r="W1555" s="15" t="str">
        <f t="shared" si="544"/>
        <v/>
      </c>
      <c r="X1555" s="15" t="str">
        <f t="shared" si="545"/>
        <v/>
      </c>
      <c r="Y1555" s="15" t="str">
        <f t="shared" si="546"/>
        <v/>
      </c>
      <c r="Z1555" s="15">
        <f t="shared" si="547"/>
        <v>0</v>
      </c>
      <c r="AA1555" s="15" t="str">
        <f t="shared" si="548"/>
        <v>4000,LIEGE,Cointe,</v>
      </c>
      <c r="AB1555" s="15" t="str">
        <f t="shared" si="549"/>
        <v/>
      </c>
    </row>
    <row r="1556" spans="1:28" x14ac:dyDescent="0.2">
      <c r="A1556">
        <v>233</v>
      </c>
      <c r="B1556">
        <v>150</v>
      </c>
      <c r="C1556">
        <v>4000</v>
      </c>
      <c r="D1556" t="s">
        <v>2019</v>
      </c>
      <c r="E1556" t="s">
        <v>2021</v>
      </c>
      <c r="F1556" t="str">
        <f t="shared" si="528"/>
        <v>4000,LIEGE,En Ster,</v>
      </c>
      <c r="G1556">
        <f t="shared" si="529"/>
        <v>233</v>
      </c>
      <c r="H1556">
        <f t="shared" si="529"/>
        <v>150</v>
      </c>
      <c r="I1556" s="15" t="str">
        <f t="shared" si="530"/>
        <v/>
      </c>
      <c r="J1556" s="15" t="str">
        <f t="shared" si="531"/>
        <v/>
      </c>
      <c r="K1556" s="15">
        <f t="shared" si="532"/>
        <v>0</v>
      </c>
      <c r="L1556" s="15" t="str">
        <f t="shared" si="533"/>
        <v>4000,LIEGE,En Ster,</v>
      </c>
      <c r="M1556" s="15" t="str">
        <f t="shared" si="534"/>
        <v/>
      </c>
      <c r="N1556" s="15" t="str">
        <f t="shared" si="535"/>
        <v/>
      </c>
      <c r="O1556" s="15" t="str">
        <f t="shared" si="536"/>
        <v/>
      </c>
      <c r="P1556" s="15">
        <f t="shared" si="537"/>
        <v>0</v>
      </c>
      <c r="Q1556" s="15" t="str">
        <f t="shared" si="538"/>
        <v>4000,LIEGE,En Ster,</v>
      </c>
      <c r="R1556" s="15" t="str">
        <f t="shared" si="539"/>
        <v/>
      </c>
      <c r="S1556" s="15" t="str">
        <f t="shared" si="540"/>
        <v/>
      </c>
      <c r="T1556" s="15" t="str">
        <f t="shared" si="541"/>
        <v/>
      </c>
      <c r="U1556" s="15">
        <f t="shared" si="542"/>
        <v>0</v>
      </c>
      <c r="V1556" s="15" t="str">
        <f t="shared" si="543"/>
        <v>4000,LIEGE,En Ster,</v>
      </c>
      <c r="W1556" s="15" t="str">
        <f t="shared" si="544"/>
        <v/>
      </c>
      <c r="X1556" s="15" t="str">
        <f t="shared" si="545"/>
        <v/>
      </c>
      <c r="Y1556" s="15" t="str">
        <f t="shared" si="546"/>
        <v/>
      </c>
      <c r="Z1556" s="15">
        <f t="shared" si="547"/>
        <v>0</v>
      </c>
      <c r="AA1556" s="15" t="str">
        <f t="shared" si="548"/>
        <v>4000,LIEGE,En Ster,</v>
      </c>
      <c r="AB1556" s="15" t="str">
        <f t="shared" si="549"/>
        <v/>
      </c>
    </row>
    <row r="1557" spans="1:28" x14ac:dyDescent="0.2">
      <c r="A1557">
        <v>233</v>
      </c>
      <c r="B1557">
        <v>149</v>
      </c>
      <c r="C1557">
        <v>4000</v>
      </c>
      <c r="D1557" t="s">
        <v>2019</v>
      </c>
      <c r="E1557" t="s">
        <v>2022</v>
      </c>
      <c r="F1557" t="str">
        <f t="shared" si="528"/>
        <v>4000,LIEGE,Glain,</v>
      </c>
      <c r="G1557">
        <f t="shared" si="529"/>
        <v>233</v>
      </c>
      <c r="H1557">
        <f t="shared" si="529"/>
        <v>149</v>
      </c>
      <c r="I1557" s="15" t="str">
        <f t="shared" si="530"/>
        <v/>
      </c>
      <c r="J1557" s="15" t="str">
        <f t="shared" si="531"/>
        <v/>
      </c>
      <c r="K1557" s="15">
        <f t="shared" si="532"/>
        <v>0</v>
      </c>
      <c r="L1557" s="15" t="str">
        <f t="shared" si="533"/>
        <v>4000,LIEGE,Glain,</v>
      </c>
      <c r="M1557" s="15" t="str">
        <f t="shared" si="534"/>
        <v/>
      </c>
      <c r="N1557" s="15" t="str">
        <f t="shared" si="535"/>
        <v/>
      </c>
      <c r="O1557" s="15" t="str">
        <f t="shared" si="536"/>
        <v/>
      </c>
      <c r="P1557" s="15">
        <f t="shared" si="537"/>
        <v>0</v>
      </c>
      <c r="Q1557" s="15" t="str">
        <f t="shared" si="538"/>
        <v>4000,LIEGE,Glain,</v>
      </c>
      <c r="R1557" s="15" t="str">
        <f t="shared" si="539"/>
        <v/>
      </c>
      <c r="S1557" s="15" t="str">
        <f t="shared" si="540"/>
        <v/>
      </c>
      <c r="T1557" s="15" t="str">
        <f t="shared" si="541"/>
        <v/>
      </c>
      <c r="U1557" s="15">
        <f t="shared" si="542"/>
        <v>0</v>
      </c>
      <c r="V1557" s="15" t="str">
        <f t="shared" si="543"/>
        <v>4000,LIEGE,Glain,</v>
      </c>
      <c r="W1557" s="15" t="str">
        <f t="shared" si="544"/>
        <v/>
      </c>
      <c r="X1557" s="15" t="str">
        <f t="shared" si="545"/>
        <v/>
      </c>
      <c r="Y1557" s="15" t="str">
        <f t="shared" si="546"/>
        <v/>
      </c>
      <c r="Z1557" s="15">
        <f t="shared" si="547"/>
        <v>0</v>
      </c>
      <c r="AA1557" s="15" t="str">
        <f t="shared" si="548"/>
        <v>4000,LIEGE,Glain,</v>
      </c>
      <c r="AB1557" s="15" t="str">
        <f t="shared" si="549"/>
        <v/>
      </c>
    </row>
    <row r="1558" spans="1:28" x14ac:dyDescent="0.2">
      <c r="A1558">
        <v>235</v>
      </c>
      <c r="B1558">
        <v>148</v>
      </c>
      <c r="C1558">
        <v>4000</v>
      </c>
      <c r="D1558" t="s">
        <v>2019</v>
      </c>
      <c r="E1558" t="s">
        <v>2023</v>
      </c>
      <c r="F1558" t="str">
        <f t="shared" si="528"/>
        <v>4000,LIEGE,Liège,</v>
      </c>
      <c r="G1558">
        <f t="shared" si="529"/>
        <v>235</v>
      </c>
      <c r="H1558">
        <f t="shared" si="529"/>
        <v>148</v>
      </c>
      <c r="I1558" s="15" t="str">
        <f t="shared" si="530"/>
        <v/>
      </c>
      <c r="J1558" s="15" t="str">
        <f t="shared" si="531"/>
        <v/>
      </c>
      <c r="K1558" s="15">
        <f t="shared" si="532"/>
        <v>0</v>
      </c>
      <c r="L1558" s="15" t="str">
        <f t="shared" si="533"/>
        <v>4000,LIEGE,Liège,</v>
      </c>
      <c r="M1558" s="15" t="str">
        <f t="shared" si="534"/>
        <v/>
      </c>
      <c r="N1558" s="15" t="str">
        <f t="shared" si="535"/>
        <v/>
      </c>
      <c r="O1558" s="15" t="str">
        <f t="shared" si="536"/>
        <v/>
      </c>
      <c r="P1558" s="15">
        <f t="shared" si="537"/>
        <v>0</v>
      </c>
      <c r="Q1558" s="15" t="str">
        <f t="shared" si="538"/>
        <v>4000,LIEGE,Liège,</v>
      </c>
      <c r="R1558" s="15" t="str">
        <f t="shared" si="539"/>
        <v/>
      </c>
      <c r="S1558" s="15" t="str">
        <f t="shared" si="540"/>
        <v/>
      </c>
      <c r="T1558" s="15" t="str">
        <f t="shared" si="541"/>
        <v/>
      </c>
      <c r="U1558" s="15">
        <f t="shared" si="542"/>
        <v>0</v>
      </c>
      <c r="V1558" s="15" t="str">
        <f t="shared" si="543"/>
        <v>4000,LIEGE,Liège,</v>
      </c>
      <c r="W1558" s="15" t="str">
        <f t="shared" si="544"/>
        <v/>
      </c>
      <c r="X1558" s="15" t="str">
        <f t="shared" si="545"/>
        <v/>
      </c>
      <c r="Y1558" s="15" t="str">
        <f t="shared" si="546"/>
        <v/>
      </c>
      <c r="Z1558" s="15">
        <f t="shared" si="547"/>
        <v>0</v>
      </c>
      <c r="AA1558" s="15" t="str">
        <f t="shared" si="548"/>
        <v>4000,LIEGE,Liège,</v>
      </c>
      <c r="AB1558" s="15" t="str">
        <f t="shared" si="549"/>
        <v/>
      </c>
    </row>
    <row r="1559" spans="1:28" x14ac:dyDescent="0.2">
      <c r="A1559">
        <v>234</v>
      </c>
      <c r="B1559">
        <v>144</v>
      </c>
      <c r="C1559">
        <v>4000</v>
      </c>
      <c r="D1559" t="s">
        <v>2019</v>
      </c>
      <c r="E1559" t="s">
        <v>2024</v>
      </c>
      <c r="F1559" t="str">
        <f t="shared" si="528"/>
        <v>4000,LIEGE,Renory,</v>
      </c>
      <c r="G1559">
        <f t="shared" si="529"/>
        <v>234</v>
      </c>
      <c r="H1559">
        <f t="shared" si="529"/>
        <v>144</v>
      </c>
      <c r="I1559" s="15" t="str">
        <f t="shared" si="530"/>
        <v/>
      </c>
      <c r="J1559" s="15" t="str">
        <f t="shared" si="531"/>
        <v/>
      </c>
      <c r="K1559" s="15">
        <f t="shared" si="532"/>
        <v>0</v>
      </c>
      <c r="L1559" s="15" t="str">
        <f t="shared" si="533"/>
        <v>4000,LIEGE,Renory,</v>
      </c>
      <c r="M1559" s="15" t="str">
        <f t="shared" si="534"/>
        <v/>
      </c>
      <c r="N1559" s="15" t="str">
        <f t="shared" si="535"/>
        <v/>
      </c>
      <c r="O1559" s="15" t="str">
        <f t="shared" si="536"/>
        <v/>
      </c>
      <c r="P1559" s="15">
        <f t="shared" si="537"/>
        <v>0</v>
      </c>
      <c r="Q1559" s="15" t="str">
        <f t="shared" si="538"/>
        <v>4000,LIEGE,Renory,</v>
      </c>
      <c r="R1559" s="15" t="str">
        <f t="shared" si="539"/>
        <v/>
      </c>
      <c r="S1559" s="15" t="str">
        <f t="shared" si="540"/>
        <v/>
      </c>
      <c r="T1559" s="15" t="str">
        <f t="shared" si="541"/>
        <v/>
      </c>
      <c r="U1559" s="15">
        <f t="shared" si="542"/>
        <v>0</v>
      </c>
      <c r="V1559" s="15" t="str">
        <f t="shared" si="543"/>
        <v>4000,LIEGE,Renory,</v>
      </c>
      <c r="W1559" s="15" t="str">
        <f t="shared" si="544"/>
        <v/>
      </c>
      <c r="X1559" s="15" t="str">
        <f t="shared" si="545"/>
        <v/>
      </c>
      <c r="Y1559" s="15" t="str">
        <f t="shared" si="546"/>
        <v/>
      </c>
      <c r="Z1559" s="15">
        <f t="shared" si="547"/>
        <v>0</v>
      </c>
      <c r="AA1559" s="15" t="str">
        <f t="shared" si="548"/>
        <v>4000,LIEGE,Renory,</v>
      </c>
      <c r="AB1559" s="15" t="str">
        <f t="shared" si="549"/>
        <v/>
      </c>
    </row>
    <row r="1560" spans="1:28" x14ac:dyDescent="0.2">
      <c r="A1560">
        <v>234</v>
      </c>
      <c r="B1560">
        <v>152</v>
      </c>
      <c r="C1560">
        <v>4000</v>
      </c>
      <c r="D1560" t="s">
        <v>2019</v>
      </c>
      <c r="E1560" t="s">
        <v>2025</v>
      </c>
      <c r="F1560" t="str">
        <f t="shared" si="528"/>
        <v>4000,LIEGE,Rocourt,</v>
      </c>
      <c r="G1560">
        <f t="shared" si="529"/>
        <v>234</v>
      </c>
      <c r="H1560">
        <f t="shared" si="529"/>
        <v>152</v>
      </c>
      <c r="I1560" s="15" t="str">
        <f t="shared" si="530"/>
        <v/>
      </c>
      <c r="J1560" s="15" t="str">
        <f t="shared" si="531"/>
        <v/>
      </c>
      <c r="K1560" s="15">
        <f t="shared" si="532"/>
        <v>0</v>
      </c>
      <c r="L1560" s="15" t="str">
        <f t="shared" si="533"/>
        <v>4000,LIEGE,Rocourt,</v>
      </c>
      <c r="M1560" s="15" t="str">
        <f t="shared" si="534"/>
        <v/>
      </c>
      <c r="N1560" s="15" t="str">
        <f t="shared" si="535"/>
        <v/>
      </c>
      <c r="O1560" s="15" t="str">
        <f t="shared" si="536"/>
        <v/>
      </c>
      <c r="P1560" s="15">
        <f t="shared" si="537"/>
        <v>0</v>
      </c>
      <c r="Q1560" s="15" t="str">
        <f t="shared" si="538"/>
        <v>4000,LIEGE,Rocourt,</v>
      </c>
      <c r="R1560" s="15" t="str">
        <f t="shared" si="539"/>
        <v/>
      </c>
      <c r="S1560" s="15" t="str">
        <f t="shared" si="540"/>
        <v/>
      </c>
      <c r="T1560" s="15" t="str">
        <f t="shared" si="541"/>
        <v/>
      </c>
      <c r="U1560" s="15">
        <f t="shared" si="542"/>
        <v>0</v>
      </c>
      <c r="V1560" s="15" t="str">
        <f t="shared" si="543"/>
        <v>4000,LIEGE,Rocourt,</v>
      </c>
      <c r="W1560" s="15" t="str">
        <f t="shared" si="544"/>
        <v/>
      </c>
      <c r="X1560" s="15" t="str">
        <f t="shared" si="545"/>
        <v/>
      </c>
      <c r="Y1560" s="15" t="str">
        <f t="shared" si="546"/>
        <v/>
      </c>
      <c r="Z1560" s="15">
        <f t="shared" si="547"/>
        <v>0</v>
      </c>
      <c r="AA1560" s="15" t="str">
        <f t="shared" si="548"/>
        <v>4000,LIEGE,Rocourt,</v>
      </c>
      <c r="AB1560" s="15" t="str">
        <f t="shared" si="549"/>
        <v/>
      </c>
    </row>
    <row r="1561" spans="1:28" x14ac:dyDescent="0.2">
      <c r="A1561">
        <v>237</v>
      </c>
      <c r="B1561">
        <v>151</v>
      </c>
      <c r="C1561">
        <v>4000</v>
      </c>
      <c r="D1561" t="s">
        <v>2019</v>
      </c>
      <c r="E1561" t="s">
        <v>2026</v>
      </c>
      <c r="F1561" t="str">
        <f t="shared" si="528"/>
        <v>4000,LIEGE,Tier à Liège,</v>
      </c>
      <c r="G1561">
        <f t="shared" si="529"/>
        <v>237</v>
      </c>
      <c r="H1561">
        <f t="shared" si="529"/>
        <v>151</v>
      </c>
      <c r="I1561" s="15" t="str">
        <f t="shared" si="530"/>
        <v/>
      </c>
      <c r="J1561" s="15" t="str">
        <f t="shared" si="531"/>
        <v/>
      </c>
      <c r="K1561" s="15">
        <f t="shared" si="532"/>
        <v>0</v>
      </c>
      <c r="L1561" s="15" t="str">
        <f t="shared" si="533"/>
        <v>4000,LIEGE,Tier à Liège,</v>
      </c>
      <c r="M1561" s="15" t="str">
        <f t="shared" si="534"/>
        <v/>
      </c>
      <c r="N1561" s="15" t="str">
        <f t="shared" si="535"/>
        <v/>
      </c>
      <c r="O1561" s="15" t="str">
        <f t="shared" si="536"/>
        <v/>
      </c>
      <c r="P1561" s="15">
        <f t="shared" si="537"/>
        <v>0</v>
      </c>
      <c r="Q1561" s="15" t="str">
        <f t="shared" si="538"/>
        <v>4000,LIEGE,Tier à Liège,</v>
      </c>
      <c r="R1561" s="15" t="str">
        <f t="shared" si="539"/>
        <v/>
      </c>
      <c r="S1561" s="15" t="str">
        <f t="shared" si="540"/>
        <v/>
      </c>
      <c r="T1561" s="15" t="str">
        <f t="shared" si="541"/>
        <v/>
      </c>
      <c r="U1561" s="15">
        <f t="shared" si="542"/>
        <v>0</v>
      </c>
      <c r="V1561" s="15" t="str">
        <f t="shared" si="543"/>
        <v>4000,LIEGE,Tier à Liège,</v>
      </c>
      <c r="W1561" s="15" t="str">
        <f t="shared" si="544"/>
        <v/>
      </c>
      <c r="X1561" s="15" t="str">
        <f t="shared" si="545"/>
        <v/>
      </c>
      <c r="Y1561" s="15" t="str">
        <f t="shared" si="546"/>
        <v/>
      </c>
      <c r="Z1561" s="15">
        <f t="shared" si="547"/>
        <v>0</v>
      </c>
      <c r="AA1561" s="15" t="str">
        <f t="shared" si="548"/>
        <v>4000,LIEGE,Tier à Liège,</v>
      </c>
      <c r="AB1561" s="15" t="str">
        <f t="shared" si="549"/>
        <v/>
      </c>
    </row>
    <row r="1562" spans="1:28" x14ac:dyDescent="0.2">
      <c r="A1562">
        <v>238</v>
      </c>
      <c r="B1562">
        <v>148</v>
      </c>
      <c r="C1562">
        <v>4020</v>
      </c>
      <c r="D1562" t="s">
        <v>2019</v>
      </c>
      <c r="E1562" t="s">
        <v>2027</v>
      </c>
      <c r="F1562" t="str">
        <f t="shared" si="528"/>
        <v>4020,LIEGE,Bressoux,</v>
      </c>
      <c r="G1562">
        <f t="shared" si="529"/>
        <v>238</v>
      </c>
      <c r="H1562">
        <f t="shared" si="529"/>
        <v>148</v>
      </c>
      <c r="I1562" s="15" t="str">
        <f t="shared" si="530"/>
        <v/>
      </c>
      <c r="J1562" s="15" t="str">
        <f t="shared" si="531"/>
        <v/>
      </c>
      <c r="K1562" s="15">
        <f t="shared" si="532"/>
        <v>0</v>
      </c>
      <c r="L1562" s="15" t="str">
        <f t="shared" si="533"/>
        <v>4020,LIEGE,Bressoux,</v>
      </c>
      <c r="M1562" s="15" t="str">
        <f t="shared" si="534"/>
        <v/>
      </c>
      <c r="N1562" s="15" t="str">
        <f t="shared" si="535"/>
        <v/>
      </c>
      <c r="O1562" s="15" t="str">
        <f t="shared" si="536"/>
        <v/>
      </c>
      <c r="P1562" s="15">
        <f t="shared" si="537"/>
        <v>0</v>
      </c>
      <c r="Q1562" s="15" t="str">
        <f t="shared" si="538"/>
        <v>4020,LIEGE,Bressoux,</v>
      </c>
      <c r="R1562" s="15" t="str">
        <f t="shared" si="539"/>
        <v/>
      </c>
      <c r="S1562" s="15" t="str">
        <f t="shared" si="540"/>
        <v/>
      </c>
      <c r="T1562" s="15" t="str">
        <f t="shared" si="541"/>
        <v/>
      </c>
      <c r="U1562" s="15">
        <f t="shared" si="542"/>
        <v>0</v>
      </c>
      <c r="V1562" s="15" t="str">
        <f t="shared" si="543"/>
        <v>4020,LIEGE,Bressoux,</v>
      </c>
      <c r="W1562" s="15" t="str">
        <f t="shared" si="544"/>
        <v/>
      </c>
      <c r="X1562" s="15" t="str">
        <f t="shared" si="545"/>
        <v/>
      </c>
      <c r="Y1562" s="15" t="str">
        <f t="shared" si="546"/>
        <v/>
      </c>
      <c r="Z1562" s="15">
        <f t="shared" si="547"/>
        <v>0</v>
      </c>
      <c r="AA1562" s="15" t="str">
        <f t="shared" si="548"/>
        <v>4020,LIEGE,Bressoux,</v>
      </c>
      <c r="AB1562" s="15" t="str">
        <f t="shared" si="549"/>
        <v/>
      </c>
    </row>
    <row r="1563" spans="1:28" x14ac:dyDescent="0.2">
      <c r="A1563">
        <v>240</v>
      </c>
      <c r="B1563">
        <v>150</v>
      </c>
      <c r="C1563">
        <v>4020</v>
      </c>
      <c r="D1563" t="s">
        <v>2019</v>
      </c>
      <c r="E1563" t="s">
        <v>2028</v>
      </c>
      <c r="F1563" t="str">
        <f t="shared" si="528"/>
        <v>4020,LIEGE,Ile de Monsin,</v>
      </c>
      <c r="G1563">
        <f t="shared" si="529"/>
        <v>240</v>
      </c>
      <c r="H1563">
        <f t="shared" si="529"/>
        <v>150</v>
      </c>
      <c r="I1563" s="15" t="str">
        <f t="shared" si="530"/>
        <v/>
      </c>
      <c r="J1563" s="15" t="str">
        <f t="shared" si="531"/>
        <v/>
      </c>
      <c r="K1563" s="15">
        <f t="shared" si="532"/>
        <v>0</v>
      </c>
      <c r="L1563" s="15" t="str">
        <f t="shared" si="533"/>
        <v>4020,LIEGE,Ile de Monsin,</v>
      </c>
      <c r="M1563" s="15" t="str">
        <f t="shared" si="534"/>
        <v/>
      </c>
      <c r="N1563" s="15" t="str">
        <f t="shared" si="535"/>
        <v/>
      </c>
      <c r="O1563" s="15" t="str">
        <f t="shared" si="536"/>
        <v/>
      </c>
      <c r="P1563" s="15">
        <f t="shared" si="537"/>
        <v>0</v>
      </c>
      <c r="Q1563" s="15" t="str">
        <f t="shared" si="538"/>
        <v>4020,LIEGE,Ile de Monsin,</v>
      </c>
      <c r="R1563" s="15" t="str">
        <f t="shared" si="539"/>
        <v/>
      </c>
      <c r="S1563" s="15" t="str">
        <f t="shared" si="540"/>
        <v/>
      </c>
      <c r="T1563" s="15" t="str">
        <f t="shared" si="541"/>
        <v/>
      </c>
      <c r="U1563" s="15">
        <f t="shared" si="542"/>
        <v>0</v>
      </c>
      <c r="V1563" s="15" t="str">
        <f t="shared" si="543"/>
        <v>4020,LIEGE,Ile de Monsin,</v>
      </c>
      <c r="W1563" s="15" t="str">
        <f t="shared" si="544"/>
        <v/>
      </c>
      <c r="X1563" s="15" t="str">
        <f t="shared" si="545"/>
        <v/>
      </c>
      <c r="Y1563" s="15" t="str">
        <f t="shared" si="546"/>
        <v/>
      </c>
      <c r="Z1563" s="15">
        <f t="shared" si="547"/>
        <v>0</v>
      </c>
      <c r="AA1563" s="15" t="str">
        <f t="shared" si="548"/>
        <v>4020,LIEGE,Ile de Monsin,</v>
      </c>
      <c r="AB1563" s="15" t="str">
        <f t="shared" si="549"/>
        <v/>
      </c>
    </row>
    <row r="1564" spans="1:28" x14ac:dyDescent="0.2">
      <c r="A1564">
        <v>240</v>
      </c>
      <c r="B1564">
        <v>149</v>
      </c>
      <c r="C1564">
        <v>4020</v>
      </c>
      <c r="D1564" t="s">
        <v>2019</v>
      </c>
      <c r="E1564" t="s">
        <v>2029</v>
      </c>
      <c r="F1564" t="str">
        <f t="shared" si="528"/>
        <v>4020,LIEGE,Jupille-sur-Meuse,</v>
      </c>
      <c r="G1564">
        <f t="shared" si="529"/>
        <v>240</v>
      </c>
      <c r="H1564">
        <f t="shared" si="529"/>
        <v>149</v>
      </c>
      <c r="I1564" s="15" t="str">
        <f t="shared" si="530"/>
        <v/>
      </c>
      <c r="J1564" s="15" t="str">
        <f t="shared" si="531"/>
        <v/>
      </c>
      <c r="K1564" s="15">
        <f t="shared" si="532"/>
        <v>0</v>
      </c>
      <c r="L1564" s="15" t="str">
        <f t="shared" si="533"/>
        <v>4020,LIEGE,Jupille-sur-Meuse,</v>
      </c>
      <c r="M1564" s="15" t="str">
        <f t="shared" si="534"/>
        <v/>
      </c>
      <c r="N1564" s="15" t="str">
        <f t="shared" si="535"/>
        <v/>
      </c>
      <c r="O1564" s="15" t="str">
        <f t="shared" si="536"/>
        <v/>
      </c>
      <c r="P1564" s="15">
        <f t="shared" si="537"/>
        <v>0</v>
      </c>
      <c r="Q1564" s="15" t="str">
        <f t="shared" si="538"/>
        <v>4020,LIEGE,Jupille-sur-Meuse,</v>
      </c>
      <c r="R1564" s="15" t="str">
        <f t="shared" si="539"/>
        <v/>
      </c>
      <c r="S1564" s="15" t="str">
        <f t="shared" si="540"/>
        <v/>
      </c>
      <c r="T1564" s="15" t="str">
        <f t="shared" si="541"/>
        <v/>
      </c>
      <c r="U1564" s="15">
        <f t="shared" si="542"/>
        <v>0</v>
      </c>
      <c r="V1564" s="15" t="str">
        <f t="shared" si="543"/>
        <v>4020,LIEGE,Jupille-sur-Meuse,</v>
      </c>
      <c r="W1564" s="15" t="str">
        <f t="shared" si="544"/>
        <v/>
      </c>
      <c r="X1564" s="15" t="str">
        <f t="shared" si="545"/>
        <v/>
      </c>
      <c r="Y1564" s="15" t="str">
        <f t="shared" si="546"/>
        <v/>
      </c>
      <c r="Z1564" s="15">
        <f t="shared" si="547"/>
        <v>0</v>
      </c>
      <c r="AA1564" s="15" t="str">
        <f t="shared" si="548"/>
        <v>4020,LIEGE,Jupille-sur-Meuse,</v>
      </c>
      <c r="AB1564" s="15" t="str">
        <f t="shared" si="549"/>
        <v/>
      </c>
    </row>
    <row r="1565" spans="1:28" x14ac:dyDescent="0.2">
      <c r="A1565">
        <v>236</v>
      </c>
      <c r="B1565">
        <v>149</v>
      </c>
      <c r="C1565">
        <v>4020</v>
      </c>
      <c r="D1565" t="s">
        <v>2019</v>
      </c>
      <c r="E1565" t="s">
        <v>2030</v>
      </c>
      <c r="F1565" t="str">
        <f t="shared" si="528"/>
        <v>4020,LIEGE,Outre-Meuse,</v>
      </c>
      <c r="G1565">
        <f t="shared" si="529"/>
        <v>236</v>
      </c>
      <c r="H1565">
        <f t="shared" si="529"/>
        <v>149</v>
      </c>
      <c r="I1565" s="15" t="str">
        <f t="shared" si="530"/>
        <v/>
      </c>
      <c r="J1565" s="15" t="str">
        <f t="shared" si="531"/>
        <v/>
      </c>
      <c r="K1565" s="15">
        <f t="shared" si="532"/>
        <v>0</v>
      </c>
      <c r="L1565" s="15" t="str">
        <f t="shared" si="533"/>
        <v>4020,LIEGE,Outre-Meuse,</v>
      </c>
      <c r="M1565" s="15" t="str">
        <f t="shared" si="534"/>
        <v/>
      </c>
      <c r="N1565" s="15" t="str">
        <f t="shared" si="535"/>
        <v/>
      </c>
      <c r="O1565" s="15" t="str">
        <f t="shared" si="536"/>
        <v/>
      </c>
      <c r="P1565" s="15">
        <f t="shared" si="537"/>
        <v>0</v>
      </c>
      <c r="Q1565" s="15" t="str">
        <f t="shared" si="538"/>
        <v>4020,LIEGE,Outre-Meuse,</v>
      </c>
      <c r="R1565" s="15" t="str">
        <f t="shared" si="539"/>
        <v/>
      </c>
      <c r="S1565" s="15" t="str">
        <f t="shared" si="540"/>
        <v/>
      </c>
      <c r="T1565" s="15" t="str">
        <f t="shared" si="541"/>
        <v/>
      </c>
      <c r="U1565" s="15">
        <f t="shared" si="542"/>
        <v>0</v>
      </c>
      <c r="V1565" s="15" t="str">
        <f t="shared" si="543"/>
        <v>4020,LIEGE,Outre-Meuse,</v>
      </c>
      <c r="W1565" s="15" t="str">
        <f t="shared" si="544"/>
        <v/>
      </c>
      <c r="X1565" s="15" t="str">
        <f t="shared" si="545"/>
        <v/>
      </c>
      <c r="Y1565" s="15" t="str">
        <f t="shared" si="546"/>
        <v/>
      </c>
      <c r="Z1565" s="15">
        <f t="shared" si="547"/>
        <v>0</v>
      </c>
      <c r="AA1565" s="15" t="str">
        <f t="shared" si="548"/>
        <v>4020,LIEGE,Outre-Meuse,</v>
      </c>
      <c r="AB1565" s="15" t="str">
        <f t="shared" si="549"/>
        <v/>
      </c>
    </row>
    <row r="1566" spans="1:28" x14ac:dyDescent="0.2">
      <c r="A1566">
        <v>241</v>
      </c>
      <c r="B1566">
        <v>150</v>
      </c>
      <c r="C1566">
        <v>4020</v>
      </c>
      <c r="D1566" t="s">
        <v>2019</v>
      </c>
      <c r="E1566" t="s">
        <v>2031</v>
      </c>
      <c r="F1566" t="str">
        <f t="shared" si="528"/>
        <v>4020,LIEGE,Souverain-Wandre,</v>
      </c>
      <c r="G1566">
        <f t="shared" si="529"/>
        <v>241</v>
      </c>
      <c r="H1566">
        <f t="shared" si="529"/>
        <v>150</v>
      </c>
      <c r="I1566" s="15" t="str">
        <f t="shared" si="530"/>
        <v/>
      </c>
      <c r="J1566" s="15" t="str">
        <f t="shared" si="531"/>
        <v/>
      </c>
      <c r="K1566" s="15">
        <f t="shared" si="532"/>
        <v>0</v>
      </c>
      <c r="L1566" s="15" t="str">
        <f t="shared" si="533"/>
        <v>4020,LIEGE,Souverain-Wandre,</v>
      </c>
      <c r="M1566" s="15" t="str">
        <f t="shared" si="534"/>
        <v/>
      </c>
      <c r="N1566" s="15" t="str">
        <f t="shared" si="535"/>
        <v/>
      </c>
      <c r="O1566" s="15" t="str">
        <f t="shared" si="536"/>
        <v/>
      </c>
      <c r="P1566" s="15">
        <f t="shared" si="537"/>
        <v>0</v>
      </c>
      <c r="Q1566" s="15" t="str">
        <f t="shared" si="538"/>
        <v>4020,LIEGE,Souverain-Wandre,</v>
      </c>
      <c r="R1566" s="15" t="str">
        <f t="shared" si="539"/>
        <v/>
      </c>
      <c r="S1566" s="15" t="str">
        <f t="shared" si="540"/>
        <v/>
      </c>
      <c r="T1566" s="15" t="str">
        <f t="shared" si="541"/>
        <v/>
      </c>
      <c r="U1566" s="15">
        <f t="shared" si="542"/>
        <v>0</v>
      </c>
      <c r="V1566" s="15" t="str">
        <f t="shared" si="543"/>
        <v>4020,LIEGE,Souverain-Wandre,</v>
      </c>
      <c r="W1566" s="15" t="str">
        <f t="shared" si="544"/>
        <v/>
      </c>
      <c r="X1566" s="15" t="str">
        <f t="shared" si="545"/>
        <v/>
      </c>
      <c r="Y1566" s="15" t="str">
        <f t="shared" si="546"/>
        <v/>
      </c>
      <c r="Z1566" s="15">
        <f t="shared" si="547"/>
        <v>0</v>
      </c>
      <c r="AA1566" s="15" t="str">
        <f t="shared" si="548"/>
        <v>4020,LIEGE,Souverain-Wandre,</v>
      </c>
      <c r="AB1566" s="15" t="str">
        <f t="shared" si="549"/>
        <v/>
      </c>
    </row>
    <row r="1567" spans="1:28" x14ac:dyDescent="0.2">
      <c r="A1567">
        <v>241</v>
      </c>
      <c r="B1567">
        <v>151</v>
      </c>
      <c r="C1567">
        <v>4020</v>
      </c>
      <c r="D1567" t="s">
        <v>2019</v>
      </c>
      <c r="E1567" t="s">
        <v>2032</v>
      </c>
      <c r="F1567" t="str">
        <f t="shared" si="528"/>
        <v>4020,LIEGE,Wandre,</v>
      </c>
      <c r="G1567">
        <f t="shared" si="529"/>
        <v>241</v>
      </c>
      <c r="H1567">
        <f t="shared" si="529"/>
        <v>151</v>
      </c>
      <c r="I1567" s="15" t="str">
        <f t="shared" si="530"/>
        <v/>
      </c>
      <c r="J1567" s="15" t="str">
        <f t="shared" si="531"/>
        <v/>
      </c>
      <c r="K1567" s="15">
        <f t="shared" si="532"/>
        <v>0</v>
      </c>
      <c r="L1567" s="15" t="str">
        <f t="shared" si="533"/>
        <v>4020,LIEGE,Wandre,</v>
      </c>
      <c r="M1567" s="15" t="str">
        <f t="shared" si="534"/>
        <v/>
      </c>
      <c r="N1567" s="15" t="str">
        <f t="shared" si="535"/>
        <v/>
      </c>
      <c r="O1567" s="15" t="str">
        <f t="shared" si="536"/>
        <v/>
      </c>
      <c r="P1567" s="15">
        <f t="shared" si="537"/>
        <v>0</v>
      </c>
      <c r="Q1567" s="15" t="str">
        <f t="shared" si="538"/>
        <v>4020,LIEGE,Wandre,</v>
      </c>
      <c r="R1567" s="15" t="str">
        <f t="shared" si="539"/>
        <v/>
      </c>
      <c r="S1567" s="15" t="str">
        <f t="shared" si="540"/>
        <v/>
      </c>
      <c r="T1567" s="15" t="str">
        <f t="shared" si="541"/>
        <v/>
      </c>
      <c r="U1567" s="15">
        <f t="shared" si="542"/>
        <v>0</v>
      </c>
      <c r="V1567" s="15" t="str">
        <f t="shared" si="543"/>
        <v>4020,LIEGE,Wandre,</v>
      </c>
      <c r="W1567" s="15" t="str">
        <f t="shared" si="544"/>
        <v/>
      </c>
      <c r="X1567" s="15" t="str">
        <f t="shared" si="545"/>
        <v/>
      </c>
      <c r="Y1567" s="15" t="str">
        <f t="shared" si="546"/>
        <v/>
      </c>
      <c r="Z1567" s="15">
        <f t="shared" si="547"/>
        <v>0</v>
      </c>
      <c r="AA1567" s="15" t="str">
        <f t="shared" si="548"/>
        <v>4020,LIEGE,Wandre,</v>
      </c>
      <c r="AB1567" s="15" t="str">
        <f t="shared" si="549"/>
        <v/>
      </c>
    </row>
    <row r="1568" spans="1:28" x14ac:dyDescent="0.2">
      <c r="A1568">
        <v>242</v>
      </c>
      <c r="B1568">
        <v>151</v>
      </c>
      <c r="C1568">
        <v>4020</v>
      </c>
      <c r="D1568" t="s">
        <v>2019</v>
      </c>
      <c r="E1568" t="s">
        <v>2033</v>
      </c>
      <c r="F1568" t="str">
        <f t="shared" si="528"/>
        <v>4020,LIEGE,Xhavée,</v>
      </c>
      <c r="G1568">
        <f t="shared" si="529"/>
        <v>242</v>
      </c>
      <c r="H1568">
        <f t="shared" si="529"/>
        <v>151</v>
      </c>
      <c r="I1568" s="15" t="str">
        <f t="shared" si="530"/>
        <v/>
      </c>
      <c r="J1568" s="15" t="str">
        <f t="shared" si="531"/>
        <v/>
      </c>
      <c r="K1568" s="15">
        <f t="shared" si="532"/>
        <v>0</v>
      </c>
      <c r="L1568" s="15" t="str">
        <f t="shared" si="533"/>
        <v>4020,LIEGE,Xhavée,</v>
      </c>
      <c r="M1568" s="15" t="str">
        <f t="shared" si="534"/>
        <v/>
      </c>
      <c r="N1568" s="15" t="str">
        <f t="shared" si="535"/>
        <v/>
      </c>
      <c r="O1568" s="15" t="str">
        <f t="shared" si="536"/>
        <v/>
      </c>
      <c r="P1568" s="15">
        <f t="shared" si="537"/>
        <v>0</v>
      </c>
      <c r="Q1568" s="15" t="str">
        <f t="shared" si="538"/>
        <v>4020,LIEGE,Xhavée,</v>
      </c>
      <c r="R1568" s="15" t="str">
        <f t="shared" si="539"/>
        <v/>
      </c>
      <c r="S1568" s="15" t="str">
        <f t="shared" si="540"/>
        <v/>
      </c>
      <c r="T1568" s="15" t="str">
        <f t="shared" si="541"/>
        <v/>
      </c>
      <c r="U1568" s="15">
        <f t="shared" si="542"/>
        <v>0</v>
      </c>
      <c r="V1568" s="15" t="str">
        <f t="shared" si="543"/>
        <v>4020,LIEGE,Xhavée,</v>
      </c>
      <c r="W1568" s="15" t="str">
        <f t="shared" si="544"/>
        <v/>
      </c>
      <c r="X1568" s="15" t="str">
        <f t="shared" si="545"/>
        <v/>
      </c>
      <c r="Y1568" s="15" t="str">
        <f t="shared" si="546"/>
        <v/>
      </c>
      <c r="Z1568" s="15">
        <f t="shared" si="547"/>
        <v>0</v>
      </c>
      <c r="AA1568" s="15" t="str">
        <f t="shared" si="548"/>
        <v>4020,LIEGE,Xhavée,</v>
      </c>
      <c r="AB1568" s="15" t="str">
        <f t="shared" si="549"/>
        <v/>
      </c>
    </row>
    <row r="1569" spans="1:28" x14ac:dyDescent="0.2">
      <c r="A1569">
        <v>239</v>
      </c>
      <c r="B1569">
        <v>147</v>
      </c>
      <c r="C1569">
        <v>4030</v>
      </c>
      <c r="D1569" t="s">
        <v>2019</v>
      </c>
      <c r="E1569" t="s">
        <v>2034</v>
      </c>
      <c r="F1569" t="str">
        <f t="shared" si="528"/>
        <v>4030,LIEGE,Bois-de-Breux,</v>
      </c>
      <c r="G1569">
        <f t="shared" si="529"/>
        <v>239</v>
      </c>
      <c r="H1569">
        <f t="shared" si="529"/>
        <v>147</v>
      </c>
      <c r="I1569" s="15" t="str">
        <f t="shared" si="530"/>
        <v/>
      </c>
      <c r="J1569" s="15" t="str">
        <f t="shared" si="531"/>
        <v/>
      </c>
      <c r="K1569" s="15">
        <f t="shared" si="532"/>
        <v>0</v>
      </c>
      <c r="L1569" s="15" t="str">
        <f t="shared" si="533"/>
        <v>4030,LIEGE,Bois-de-Breux,</v>
      </c>
      <c r="M1569" s="15" t="str">
        <f t="shared" si="534"/>
        <v/>
      </c>
      <c r="N1569" s="15" t="str">
        <f t="shared" si="535"/>
        <v/>
      </c>
      <c r="O1569" s="15" t="str">
        <f t="shared" si="536"/>
        <v/>
      </c>
      <c r="P1569" s="15">
        <f t="shared" si="537"/>
        <v>0</v>
      </c>
      <c r="Q1569" s="15" t="str">
        <f t="shared" si="538"/>
        <v>4030,LIEGE,Bois-de-Breux,</v>
      </c>
      <c r="R1569" s="15" t="str">
        <f t="shared" si="539"/>
        <v/>
      </c>
      <c r="S1569" s="15" t="str">
        <f t="shared" si="540"/>
        <v/>
      </c>
      <c r="T1569" s="15" t="str">
        <f t="shared" si="541"/>
        <v/>
      </c>
      <c r="U1569" s="15">
        <f t="shared" si="542"/>
        <v>0</v>
      </c>
      <c r="V1569" s="15" t="str">
        <f t="shared" si="543"/>
        <v>4030,LIEGE,Bois-de-Breux,</v>
      </c>
      <c r="W1569" s="15" t="str">
        <f t="shared" si="544"/>
        <v/>
      </c>
      <c r="X1569" s="15" t="str">
        <f t="shared" si="545"/>
        <v/>
      </c>
      <c r="Y1569" s="15" t="str">
        <f t="shared" si="546"/>
        <v/>
      </c>
      <c r="Z1569" s="15">
        <f t="shared" si="547"/>
        <v>0</v>
      </c>
      <c r="AA1569" s="15" t="str">
        <f t="shared" si="548"/>
        <v>4030,LIEGE,Bois-de-Breux,</v>
      </c>
      <c r="AB1569" s="15" t="str">
        <f t="shared" si="549"/>
        <v/>
      </c>
    </row>
    <row r="1570" spans="1:28" x14ac:dyDescent="0.2">
      <c r="A1570">
        <v>238</v>
      </c>
      <c r="B1570">
        <v>146</v>
      </c>
      <c r="C1570">
        <v>4030</v>
      </c>
      <c r="D1570" t="s">
        <v>2019</v>
      </c>
      <c r="E1570" t="s">
        <v>2035</v>
      </c>
      <c r="F1570" t="str">
        <f t="shared" si="528"/>
        <v>4030,LIEGE,Grivegnée,</v>
      </c>
      <c r="G1570">
        <f t="shared" si="529"/>
        <v>238</v>
      </c>
      <c r="H1570">
        <f t="shared" si="529"/>
        <v>146</v>
      </c>
      <c r="I1570" s="15" t="str">
        <f t="shared" si="530"/>
        <v/>
      </c>
      <c r="J1570" s="15" t="str">
        <f t="shared" si="531"/>
        <v/>
      </c>
      <c r="K1570" s="15">
        <f t="shared" si="532"/>
        <v>0</v>
      </c>
      <c r="L1570" s="15" t="str">
        <f t="shared" si="533"/>
        <v>4030,LIEGE,Grivegnée,</v>
      </c>
      <c r="M1570" s="15" t="str">
        <f t="shared" si="534"/>
        <v/>
      </c>
      <c r="N1570" s="15" t="str">
        <f t="shared" si="535"/>
        <v/>
      </c>
      <c r="O1570" s="15" t="str">
        <f t="shared" si="536"/>
        <v/>
      </c>
      <c r="P1570" s="15">
        <f t="shared" si="537"/>
        <v>0</v>
      </c>
      <c r="Q1570" s="15" t="str">
        <f t="shared" si="538"/>
        <v>4030,LIEGE,Grivegnée,</v>
      </c>
      <c r="R1570" s="15" t="str">
        <f t="shared" si="539"/>
        <v/>
      </c>
      <c r="S1570" s="15" t="str">
        <f t="shared" si="540"/>
        <v/>
      </c>
      <c r="T1570" s="15" t="str">
        <f t="shared" si="541"/>
        <v/>
      </c>
      <c r="U1570" s="15">
        <f t="shared" si="542"/>
        <v>0</v>
      </c>
      <c r="V1570" s="15" t="str">
        <f t="shared" si="543"/>
        <v>4030,LIEGE,Grivegnée,</v>
      </c>
      <c r="W1570" s="15" t="str">
        <f t="shared" si="544"/>
        <v/>
      </c>
      <c r="X1570" s="15" t="str">
        <f t="shared" si="545"/>
        <v/>
      </c>
      <c r="Y1570" s="15" t="str">
        <f t="shared" si="546"/>
        <v/>
      </c>
      <c r="Z1570" s="15">
        <f t="shared" si="547"/>
        <v>0</v>
      </c>
      <c r="AA1570" s="15" t="str">
        <f t="shared" si="548"/>
        <v>4030,LIEGE,Grivegnée,</v>
      </c>
      <c r="AB1570" s="15" t="str">
        <f t="shared" si="549"/>
        <v/>
      </c>
    </row>
    <row r="1571" spans="1:28" x14ac:dyDescent="0.2">
      <c r="A1571">
        <v>237</v>
      </c>
      <c r="B1571">
        <v>145</v>
      </c>
      <c r="C1571">
        <v>4031</v>
      </c>
      <c r="D1571" t="s">
        <v>2019</v>
      </c>
      <c r="E1571" t="s">
        <v>2036</v>
      </c>
      <c r="F1571" t="str">
        <f t="shared" si="528"/>
        <v>4031,LIEGE,Angleur,</v>
      </c>
      <c r="G1571">
        <f t="shared" si="529"/>
        <v>237</v>
      </c>
      <c r="H1571">
        <f t="shared" si="529"/>
        <v>145</v>
      </c>
      <c r="I1571" s="15" t="str">
        <f t="shared" si="530"/>
        <v/>
      </c>
      <c r="J1571" s="15" t="str">
        <f t="shared" si="531"/>
        <v/>
      </c>
      <c r="K1571" s="15">
        <f t="shared" si="532"/>
        <v>0</v>
      </c>
      <c r="L1571" s="15" t="str">
        <f t="shared" si="533"/>
        <v>4031,LIEGE,Angleur,</v>
      </c>
      <c r="M1571" s="15" t="str">
        <f t="shared" si="534"/>
        <v/>
      </c>
      <c r="N1571" s="15" t="str">
        <f t="shared" si="535"/>
        <v/>
      </c>
      <c r="O1571" s="15" t="str">
        <f t="shared" si="536"/>
        <v/>
      </c>
      <c r="P1571" s="15">
        <f t="shared" si="537"/>
        <v>0</v>
      </c>
      <c r="Q1571" s="15" t="str">
        <f t="shared" si="538"/>
        <v>4031,LIEGE,Angleur,</v>
      </c>
      <c r="R1571" s="15" t="str">
        <f t="shared" si="539"/>
        <v/>
      </c>
      <c r="S1571" s="15" t="str">
        <f t="shared" si="540"/>
        <v/>
      </c>
      <c r="T1571" s="15" t="str">
        <f t="shared" si="541"/>
        <v/>
      </c>
      <c r="U1571" s="15">
        <f t="shared" si="542"/>
        <v>0</v>
      </c>
      <c r="V1571" s="15" t="str">
        <f t="shared" si="543"/>
        <v>4031,LIEGE,Angleur,</v>
      </c>
      <c r="W1571" s="15" t="str">
        <f t="shared" si="544"/>
        <v/>
      </c>
      <c r="X1571" s="15" t="str">
        <f t="shared" si="545"/>
        <v/>
      </c>
      <c r="Y1571" s="15" t="str">
        <f t="shared" si="546"/>
        <v/>
      </c>
      <c r="Z1571" s="15">
        <f t="shared" si="547"/>
        <v>0</v>
      </c>
      <c r="AA1571" s="15" t="str">
        <f t="shared" si="548"/>
        <v>4031,LIEGE,Angleur,</v>
      </c>
      <c r="AB1571" s="15" t="str">
        <f t="shared" si="549"/>
        <v/>
      </c>
    </row>
    <row r="1572" spans="1:28" x14ac:dyDescent="0.2">
      <c r="A1572">
        <v>236</v>
      </c>
      <c r="B1572">
        <v>145</v>
      </c>
      <c r="C1572">
        <v>4031</v>
      </c>
      <c r="D1572" t="s">
        <v>2019</v>
      </c>
      <c r="E1572" t="s">
        <v>2037</v>
      </c>
      <c r="F1572" t="str">
        <f t="shared" si="528"/>
        <v>4031,LIEGE,Kinkempois,</v>
      </c>
      <c r="G1572">
        <f t="shared" si="529"/>
        <v>236</v>
      </c>
      <c r="H1572">
        <f t="shared" si="529"/>
        <v>145</v>
      </c>
      <c r="I1572" s="15" t="str">
        <f t="shared" si="530"/>
        <v/>
      </c>
      <c r="J1572" s="15" t="str">
        <f t="shared" si="531"/>
        <v/>
      </c>
      <c r="K1572" s="15">
        <f t="shared" si="532"/>
        <v>0</v>
      </c>
      <c r="L1572" s="15" t="str">
        <f t="shared" si="533"/>
        <v>4031,LIEGE,Kinkempois,</v>
      </c>
      <c r="M1572" s="15" t="str">
        <f t="shared" si="534"/>
        <v/>
      </c>
      <c r="N1572" s="15" t="str">
        <f t="shared" si="535"/>
        <v/>
      </c>
      <c r="O1572" s="15" t="str">
        <f t="shared" si="536"/>
        <v/>
      </c>
      <c r="P1572" s="15">
        <f t="shared" si="537"/>
        <v>0</v>
      </c>
      <c r="Q1572" s="15" t="str">
        <f t="shared" si="538"/>
        <v>4031,LIEGE,Kinkempois,</v>
      </c>
      <c r="R1572" s="15" t="str">
        <f t="shared" si="539"/>
        <v/>
      </c>
      <c r="S1572" s="15" t="str">
        <f t="shared" si="540"/>
        <v/>
      </c>
      <c r="T1572" s="15" t="str">
        <f t="shared" si="541"/>
        <v/>
      </c>
      <c r="U1572" s="15">
        <f t="shared" si="542"/>
        <v>0</v>
      </c>
      <c r="V1572" s="15" t="str">
        <f t="shared" si="543"/>
        <v>4031,LIEGE,Kinkempois,</v>
      </c>
      <c r="W1572" s="15" t="str">
        <f t="shared" si="544"/>
        <v/>
      </c>
      <c r="X1572" s="15" t="str">
        <f t="shared" si="545"/>
        <v/>
      </c>
      <c r="Y1572" s="15" t="str">
        <f t="shared" si="546"/>
        <v/>
      </c>
      <c r="Z1572" s="15">
        <f t="shared" si="547"/>
        <v>0</v>
      </c>
      <c r="AA1572" s="15" t="str">
        <f t="shared" si="548"/>
        <v>4031,LIEGE,Kinkempois,</v>
      </c>
      <c r="AB1572" s="15" t="str">
        <f t="shared" si="549"/>
        <v/>
      </c>
    </row>
    <row r="1573" spans="1:28" x14ac:dyDescent="0.2">
      <c r="A1573">
        <v>235</v>
      </c>
      <c r="B1573">
        <v>143</v>
      </c>
      <c r="C1573">
        <v>4031</v>
      </c>
      <c r="D1573" t="s">
        <v>2019</v>
      </c>
      <c r="E1573" t="s">
        <v>2038</v>
      </c>
      <c r="F1573" t="str">
        <f t="shared" si="528"/>
        <v>4031,LIEGE,Sart-Tilman,</v>
      </c>
      <c r="G1573">
        <f t="shared" si="529"/>
        <v>235</v>
      </c>
      <c r="H1573">
        <f t="shared" si="529"/>
        <v>143</v>
      </c>
      <c r="I1573" s="15" t="str">
        <f t="shared" si="530"/>
        <v/>
      </c>
      <c r="J1573" s="15" t="str">
        <f t="shared" si="531"/>
        <v/>
      </c>
      <c r="K1573" s="15">
        <f t="shared" si="532"/>
        <v>0</v>
      </c>
      <c r="L1573" s="15" t="str">
        <f t="shared" si="533"/>
        <v>4031,LIEGE,Sart-Tilman,</v>
      </c>
      <c r="M1573" s="15" t="str">
        <f t="shared" si="534"/>
        <v/>
      </c>
      <c r="N1573" s="15" t="str">
        <f t="shared" si="535"/>
        <v/>
      </c>
      <c r="O1573" s="15" t="str">
        <f t="shared" si="536"/>
        <v/>
      </c>
      <c r="P1573" s="15">
        <f t="shared" si="537"/>
        <v>0</v>
      </c>
      <c r="Q1573" s="15" t="str">
        <f t="shared" si="538"/>
        <v>4031,LIEGE,Sart-Tilman,</v>
      </c>
      <c r="R1573" s="15" t="str">
        <f t="shared" si="539"/>
        <v/>
      </c>
      <c r="S1573" s="15" t="str">
        <f t="shared" si="540"/>
        <v/>
      </c>
      <c r="T1573" s="15" t="str">
        <f t="shared" si="541"/>
        <v/>
      </c>
      <c r="U1573" s="15">
        <f t="shared" si="542"/>
        <v>0</v>
      </c>
      <c r="V1573" s="15" t="str">
        <f t="shared" si="543"/>
        <v>4031,LIEGE,Sart-Tilman,</v>
      </c>
      <c r="W1573" s="15" t="str">
        <f t="shared" si="544"/>
        <v/>
      </c>
      <c r="X1573" s="15" t="str">
        <f t="shared" si="545"/>
        <v/>
      </c>
      <c r="Y1573" s="15" t="str">
        <f t="shared" si="546"/>
        <v/>
      </c>
      <c r="Z1573" s="15">
        <f t="shared" si="547"/>
        <v>0</v>
      </c>
      <c r="AA1573" s="15" t="str">
        <f t="shared" si="548"/>
        <v>4031,LIEGE,Sart-Tilman,</v>
      </c>
      <c r="AB1573" s="15" t="str">
        <f t="shared" si="549"/>
        <v/>
      </c>
    </row>
    <row r="1574" spans="1:28" x14ac:dyDescent="0.2">
      <c r="A1574">
        <v>237</v>
      </c>
      <c r="B1574">
        <v>145</v>
      </c>
      <c r="C1574">
        <v>4031</v>
      </c>
      <c r="D1574" t="s">
        <v>2019</v>
      </c>
      <c r="E1574" t="s">
        <v>2039</v>
      </c>
      <c r="F1574" t="str">
        <f t="shared" si="528"/>
        <v>4031,LIEGE,Vennes,</v>
      </c>
      <c r="G1574">
        <f t="shared" si="529"/>
        <v>237</v>
      </c>
      <c r="H1574">
        <f t="shared" si="529"/>
        <v>145</v>
      </c>
      <c r="I1574" s="15" t="str">
        <f t="shared" si="530"/>
        <v/>
      </c>
      <c r="J1574" s="15" t="str">
        <f t="shared" si="531"/>
        <v/>
      </c>
      <c r="K1574" s="15">
        <f t="shared" si="532"/>
        <v>0</v>
      </c>
      <c r="L1574" s="15" t="str">
        <f t="shared" si="533"/>
        <v>4031,LIEGE,Vennes,</v>
      </c>
      <c r="M1574" s="15" t="str">
        <f t="shared" si="534"/>
        <v/>
      </c>
      <c r="N1574" s="15" t="str">
        <f t="shared" si="535"/>
        <v/>
      </c>
      <c r="O1574" s="15" t="str">
        <f t="shared" si="536"/>
        <v/>
      </c>
      <c r="P1574" s="15">
        <f t="shared" si="537"/>
        <v>0</v>
      </c>
      <c r="Q1574" s="15" t="str">
        <f t="shared" si="538"/>
        <v>4031,LIEGE,Vennes,</v>
      </c>
      <c r="R1574" s="15" t="str">
        <f t="shared" si="539"/>
        <v/>
      </c>
      <c r="S1574" s="15" t="str">
        <f t="shared" si="540"/>
        <v/>
      </c>
      <c r="T1574" s="15" t="str">
        <f t="shared" si="541"/>
        <v/>
      </c>
      <c r="U1574" s="15">
        <f t="shared" si="542"/>
        <v>0</v>
      </c>
      <c r="V1574" s="15" t="str">
        <f t="shared" si="543"/>
        <v>4031,LIEGE,Vennes,</v>
      </c>
      <c r="W1574" s="15" t="str">
        <f t="shared" si="544"/>
        <v/>
      </c>
      <c r="X1574" s="15" t="str">
        <f t="shared" si="545"/>
        <v/>
      </c>
      <c r="Y1574" s="15" t="str">
        <f t="shared" si="546"/>
        <v/>
      </c>
      <c r="Z1574" s="15">
        <f t="shared" si="547"/>
        <v>0</v>
      </c>
      <c r="AA1574" s="15" t="str">
        <f t="shared" si="548"/>
        <v>4031,LIEGE,Vennes,</v>
      </c>
      <c r="AB1574" s="15" t="str">
        <f t="shared" si="549"/>
        <v/>
      </c>
    </row>
    <row r="1575" spans="1:28" x14ac:dyDescent="0.2">
      <c r="A1575">
        <v>239</v>
      </c>
      <c r="B1575">
        <v>145</v>
      </c>
      <c r="C1575">
        <v>4032</v>
      </c>
      <c r="D1575" t="s">
        <v>2019</v>
      </c>
      <c r="E1575" t="s">
        <v>2040</v>
      </c>
      <c r="F1575" t="str">
        <f t="shared" si="528"/>
        <v>4032,LIEGE,Chênée,</v>
      </c>
      <c r="G1575">
        <f t="shared" si="529"/>
        <v>239</v>
      </c>
      <c r="H1575">
        <f t="shared" si="529"/>
        <v>145</v>
      </c>
      <c r="I1575" s="15" t="str">
        <f t="shared" si="530"/>
        <v/>
      </c>
      <c r="J1575" s="15" t="str">
        <f t="shared" si="531"/>
        <v/>
      </c>
      <c r="K1575" s="15">
        <f t="shared" si="532"/>
        <v>0</v>
      </c>
      <c r="L1575" s="15" t="str">
        <f t="shared" si="533"/>
        <v>4032,LIEGE,Chênée,</v>
      </c>
      <c r="M1575" s="15" t="str">
        <f t="shared" si="534"/>
        <v/>
      </c>
      <c r="N1575" s="15" t="str">
        <f t="shared" si="535"/>
        <v/>
      </c>
      <c r="O1575" s="15" t="str">
        <f t="shared" si="536"/>
        <v/>
      </c>
      <c r="P1575" s="15">
        <f t="shared" si="537"/>
        <v>0</v>
      </c>
      <c r="Q1575" s="15" t="str">
        <f t="shared" si="538"/>
        <v>4032,LIEGE,Chênée,</v>
      </c>
      <c r="R1575" s="15" t="str">
        <f t="shared" si="539"/>
        <v/>
      </c>
      <c r="S1575" s="15" t="str">
        <f t="shared" si="540"/>
        <v/>
      </c>
      <c r="T1575" s="15" t="str">
        <f t="shared" si="541"/>
        <v/>
      </c>
      <c r="U1575" s="15">
        <f t="shared" si="542"/>
        <v>0</v>
      </c>
      <c r="V1575" s="15" t="str">
        <f t="shared" si="543"/>
        <v>4032,LIEGE,Chênée,</v>
      </c>
      <c r="W1575" s="15" t="str">
        <f t="shared" si="544"/>
        <v/>
      </c>
      <c r="X1575" s="15" t="str">
        <f t="shared" si="545"/>
        <v/>
      </c>
      <c r="Y1575" s="15" t="str">
        <f t="shared" si="546"/>
        <v/>
      </c>
      <c r="Z1575" s="15">
        <f t="shared" si="547"/>
        <v>0</v>
      </c>
      <c r="AA1575" s="15" t="str">
        <f t="shared" si="548"/>
        <v>4032,LIEGE,Chênée,</v>
      </c>
      <c r="AB1575" s="15" t="str">
        <f t="shared" si="549"/>
        <v/>
      </c>
    </row>
    <row r="1576" spans="1:28" x14ac:dyDescent="0.2">
      <c r="A1576">
        <v>238</v>
      </c>
      <c r="B1576">
        <v>150</v>
      </c>
      <c r="C1576">
        <v>4040</v>
      </c>
      <c r="D1576" t="s">
        <v>2041</v>
      </c>
      <c r="E1576" t="s">
        <v>2042</v>
      </c>
      <c r="F1576" t="str">
        <f t="shared" si="528"/>
        <v>4040,HERSTAL,Coronmeuse,</v>
      </c>
      <c r="G1576">
        <f t="shared" si="529"/>
        <v>238</v>
      </c>
      <c r="H1576">
        <f t="shared" si="529"/>
        <v>150</v>
      </c>
      <c r="I1576" s="15" t="str">
        <f t="shared" si="530"/>
        <v/>
      </c>
      <c r="J1576" s="15" t="str">
        <f t="shared" si="531"/>
        <v/>
      </c>
      <c r="K1576" s="15">
        <f t="shared" si="532"/>
        <v>0</v>
      </c>
      <c r="L1576" s="15" t="str">
        <f t="shared" si="533"/>
        <v>4040,HERSTAL,Coronmeuse,</v>
      </c>
      <c r="M1576" s="15" t="str">
        <f t="shared" si="534"/>
        <v/>
      </c>
      <c r="N1576" s="15" t="str">
        <f t="shared" si="535"/>
        <v/>
      </c>
      <c r="O1576" s="15" t="str">
        <f t="shared" si="536"/>
        <v/>
      </c>
      <c r="P1576" s="15">
        <f t="shared" si="537"/>
        <v>0</v>
      </c>
      <c r="Q1576" s="15" t="str">
        <f t="shared" si="538"/>
        <v>4040,HERSTAL,Coronmeuse,</v>
      </c>
      <c r="R1576" s="15" t="str">
        <f t="shared" si="539"/>
        <v/>
      </c>
      <c r="S1576" s="15" t="str">
        <f t="shared" si="540"/>
        <v/>
      </c>
      <c r="T1576" s="15" t="str">
        <f t="shared" si="541"/>
        <v/>
      </c>
      <c r="U1576" s="15">
        <f t="shared" si="542"/>
        <v>0</v>
      </c>
      <c r="V1576" s="15" t="str">
        <f t="shared" si="543"/>
        <v>4040,HERSTAL,Coronmeuse,</v>
      </c>
      <c r="W1576" s="15" t="str">
        <f t="shared" si="544"/>
        <v/>
      </c>
      <c r="X1576" s="15" t="str">
        <f t="shared" si="545"/>
        <v/>
      </c>
      <c r="Y1576" s="15" t="str">
        <f t="shared" si="546"/>
        <v/>
      </c>
      <c r="Z1576" s="15">
        <f t="shared" si="547"/>
        <v>0</v>
      </c>
      <c r="AA1576" s="15" t="str">
        <f t="shared" si="548"/>
        <v>4040,HERSTAL,Coronmeuse,</v>
      </c>
      <c r="AB1576" s="15" t="str">
        <f t="shared" si="549"/>
        <v/>
      </c>
    </row>
    <row r="1577" spans="1:28" x14ac:dyDescent="0.2">
      <c r="A1577">
        <v>239</v>
      </c>
      <c r="B1577">
        <v>152</v>
      </c>
      <c r="C1577">
        <v>4040</v>
      </c>
      <c r="D1577" t="s">
        <v>2041</v>
      </c>
      <c r="E1577" t="s">
        <v>2043</v>
      </c>
      <c r="F1577" t="str">
        <f t="shared" si="528"/>
        <v>4040,HERSTAL,Herstal,</v>
      </c>
      <c r="G1577">
        <f t="shared" si="529"/>
        <v>239</v>
      </c>
      <c r="H1577">
        <f t="shared" si="529"/>
        <v>152</v>
      </c>
      <c r="I1577" s="15" t="str">
        <f t="shared" si="530"/>
        <v/>
      </c>
      <c r="J1577" s="15" t="str">
        <f t="shared" si="531"/>
        <v/>
      </c>
      <c r="K1577" s="15">
        <f t="shared" si="532"/>
        <v>0</v>
      </c>
      <c r="L1577" s="15" t="str">
        <f t="shared" si="533"/>
        <v>4040,HERSTAL,Herstal,</v>
      </c>
      <c r="M1577" s="15" t="str">
        <f t="shared" si="534"/>
        <v/>
      </c>
      <c r="N1577" s="15" t="str">
        <f t="shared" si="535"/>
        <v/>
      </c>
      <c r="O1577" s="15" t="str">
        <f t="shared" si="536"/>
        <v/>
      </c>
      <c r="P1577" s="15">
        <f t="shared" si="537"/>
        <v>0</v>
      </c>
      <c r="Q1577" s="15" t="str">
        <f t="shared" si="538"/>
        <v>4040,HERSTAL,Herstal,</v>
      </c>
      <c r="R1577" s="15" t="str">
        <f t="shared" si="539"/>
        <v/>
      </c>
      <c r="S1577" s="15" t="str">
        <f t="shared" si="540"/>
        <v/>
      </c>
      <c r="T1577" s="15" t="str">
        <f t="shared" si="541"/>
        <v/>
      </c>
      <c r="U1577" s="15">
        <f t="shared" si="542"/>
        <v>0</v>
      </c>
      <c r="V1577" s="15" t="str">
        <f t="shared" si="543"/>
        <v>4040,HERSTAL,Herstal,</v>
      </c>
      <c r="W1577" s="15" t="str">
        <f t="shared" si="544"/>
        <v/>
      </c>
      <c r="X1577" s="15" t="str">
        <f t="shared" si="545"/>
        <v/>
      </c>
      <c r="Y1577" s="15" t="str">
        <f t="shared" si="546"/>
        <v/>
      </c>
      <c r="Z1577" s="15">
        <f t="shared" si="547"/>
        <v>0</v>
      </c>
      <c r="AA1577" s="15" t="str">
        <f t="shared" si="548"/>
        <v>4040,HERSTAL,Herstal,</v>
      </c>
      <c r="AB1577" s="15" t="str">
        <f t="shared" si="549"/>
        <v/>
      </c>
    </row>
    <row r="1578" spans="1:28" x14ac:dyDescent="0.2">
      <c r="A1578">
        <v>239</v>
      </c>
      <c r="B1578">
        <v>153</v>
      </c>
      <c r="C1578">
        <v>4040</v>
      </c>
      <c r="D1578" t="s">
        <v>2041</v>
      </c>
      <c r="E1578" t="s">
        <v>2044</v>
      </c>
      <c r="F1578" t="str">
        <f t="shared" si="528"/>
        <v>4040,HERSTAL,Pontisse,</v>
      </c>
      <c r="G1578">
        <f t="shared" si="529"/>
        <v>239</v>
      </c>
      <c r="H1578">
        <f t="shared" si="529"/>
        <v>153</v>
      </c>
      <c r="I1578" s="15" t="str">
        <f t="shared" si="530"/>
        <v/>
      </c>
      <c r="J1578" s="15" t="str">
        <f t="shared" si="531"/>
        <v/>
      </c>
      <c r="K1578" s="15">
        <f t="shared" si="532"/>
        <v>0</v>
      </c>
      <c r="L1578" s="15" t="str">
        <f t="shared" si="533"/>
        <v>4040,HERSTAL,Pontisse,</v>
      </c>
      <c r="M1578" s="15" t="str">
        <f t="shared" si="534"/>
        <v/>
      </c>
      <c r="N1578" s="15" t="str">
        <f t="shared" si="535"/>
        <v/>
      </c>
      <c r="O1578" s="15" t="str">
        <f t="shared" si="536"/>
        <v/>
      </c>
      <c r="P1578" s="15">
        <f t="shared" si="537"/>
        <v>0</v>
      </c>
      <c r="Q1578" s="15" t="str">
        <f t="shared" si="538"/>
        <v>4040,HERSTAL,Pontisse,</v>
      </c>
      <c r="R1578" s="15" t="str">
        <f t="shared" si="539"/>
        <v/>
      </c>
      <c r="S1578" s="15" t="str">
        <f t="shared" si="540"/>
        <v/>
      </c>
      <c r="T1578" s="15" t="str">
        <f t="shared" si="541"/>
        <v/>
      </c>
      <c r="U1578" s="15">
        <f t="shared" si="542"/>
        <v>0</v>
      </c>
      <c r="V1578" s="15" t="str">
        <f t="shared" si="543"/>
        <v>4040,HERSTAL,Pontisse,</v>
      </c>
      <c r="W1578" s="15" t="str">
        <f t="shared" si="544"/>
        <v/>
      </c>
      <c r="X1578" s="15" t="str">
        <f t="shared" si="545"/>
        <v/>
      </c>
      <c r="Y1578" s="15" t="str">
        <f t="shared" si="546"/>
        <v/>
      </c>
      <c r="Z1578" s="15">
        <f t="shared" si="547"/>
        <v>0</v>
      </c>
      <c r="AA1578" s="15" t="str">
        <f t="shared" si="548"/>
        <v>4040,HERSTAL,Pontisse,</v>
      </c>
      <c r="AB1578" s="15" t="str">
        <f t="shared" si="549"/>
        <v/>
      </c>
    </row>
    <row r="1579" spans="1:28" x14ac:dyDescent="0.2">
      <c r="A1579">
        <v>239</v>
      </c>
      <c r="B1579">
        <v>153</v>
      </c>
      <c r="C1579">
        <v>4040</v>
      </c>
      <c r="D1579" t="s">
        <v>2041</v>
      </c>
      <c r="E1579" t="s">
        <v>2045</v>
      </c>
      <c r="F1579" t="str">
        <f t="shared" si="528"/>
        <v>4040,HERSTAL,Rhées,</v>
      </c>
      <c r="G1579">
        <f t="shared" si="529"/>
        <v>239</v>
      </c>
      <c r="H1579">
        <f t="shared" si="529"/>
        <v>153</v>
      </c>
      <c r="I1579" s="15" t="str">
        <f t="shared" si="530"/>
        <v/>
      </c>
      <c r="J1579" s="15" t="str">
        <f t="shared" si="531"/>
        <v/>
      </c>
      <c r="K1579" s="15">
        <f t="shared" si="532"/>
        <v>0</v>
      </c>
      <c r="L1579" s="15" t="str">
        <f t="shared" si="533"/>
        <v>4040,HERSTAL,Rhées,</v>
      </c>
      <c r="M1579" s="15" t="str">
        <f t="shared" si="534"/>
        <v/>
      </c>
      <c r="N1579" s="15" t="str">
        <f t="shared" si="535"/>
        <v/>
      </c>
      <c r="O1579" s="15" t="str">
        <f t="shared" si="536"/>
        <v/>
      </c>
      <c r="P1579" s="15">
        <f t="shared" si="537"/>
        <v>0</v>
      </c>
      <c r="Q1579" s="15" t="str">
        <f t="shared" si="538"/>
        <v>4040,HERSTAL,Rhées,</v>
      </c>
      <c r="R1579" s="15" t="str">
        <f t="shared" si="539"/>
        <v/>
      </c>
      <c r="S1579" s="15" t="str">
        <f t="shared" si="540"/>
        <v/>
      </c>
      <c r="T1579" s="15" t="str">
        <f t="shared" si="541"/>
        <v/>
      </c>
      <c r="U1579" s="15">
        <f t="shared" si="542"/>
        <v>0</v>
      </c>
      <c r="V1579" s="15" t="str">
        <f t="shared" si="543"/>
        <v>4040,HERSTAL,Rhées,</v>
      </c>
      <c r="W1579" s="15" t="str">
        <f t="shared" si="544"/>
        <v/>
      </c>
      <c r="X1579" s="15" t="str">
        <f t="shared" si="545"/>
        <v/>
      </c>
      <c r="Y1579" s="15" t="str">
        <f t="shared" si="546"/>
        <v/>
      </c>
      <c r="Z1579" s="15">
        <f t="shared" si="547"/>
        <v>0</v>
      </c>
      <c r="AA1579" s="15" t="str">
        <f t="shared" si="548"/>
        <v>4040,HERSTAL,Rhées,</v>
      </c>
      <c r="AB1579" s="15" t="str">
        <f t="shared" si="549"/>
        <v/>
      </c>
    </row>
    <row r="1580" spans="1:28" x14ac:dyDescent="0.2">
      <c r="A1580">
        <v>237</v>
      </c>
      <c r="B1580">
        <v>154</v>
      </c>
      <c r="C1580">
        <v>4041</v>
      </c>
      <c r="D1580" t="s">
        <v>2041</v>
      </c>
      <c r="E1580" t="s">
        <v>2046</v>
      </c>
      <c r="F1580" t="str">
        <f t="shared" si="528"/>
        <v>4041,HERSTAL,Milmort,</v>
      </c>
      <c r="G1580">
        <f t="shared" si="529"/>
        <v>237</v>
      </c>
      <c r="H1580">
        <f t="shared" si="529"/>
        <v>154</v>
      </c>
      <c r="I1580" s="15" t="str">
        <f t="shared" si="530"/>
        <v/>
      </c>
      <c r="J1580" s="15" t="str">
        <f t="shared" si="531"/>
        <v/>
      </c>
      <c r="K1580" s="15">
        <f t="shared" si="532"/>
        <v>0</v>
      </c>
      <c r="L1580" s="15" t="str">
        <f t="shared" si="533"/>
        <v>4041,HERSTAL,Milmort,</v>
      </c>
      <c r="M1580" s="15" t="str">
        <f t="shared" si="534"/>
        <v/>
      </c>
      <c r="N1580" s="15" t="str">
        <f t="shared" si="535"/>
        <v/>
      </c>
      <c r="O1580" s="15" t="str">
        <f t="shared" si="536"/>
        <v/>
      </c>
      <c r="P1580" s="15">
        <f t="shared" si="537"/>
        <v>0</v>
      </c>
      <c r="Q1580" s="15" t="str">
        <f t="shared" si="538"/>
        <v>4041,HERSTAL,Milmort,</v>
      </c>
      <c r="R1580" s="15" t="str">
        <f t="shared" si="539"/>
        <v/>
      </c>
      <c r="S1580" s="15" t="str">
        <f t="shared" si="540"/>
        <v/>
      </c>
      <c r="T1580" s="15" t="str">
        <f t="shared" si="541"/>
        <v/>
      </c>
      <c r="U1580" s="15">
        <f t="shared" si="542"/>
        <v>0</v>
      </c>
      <c r="V1580" s="15" t="str">
        <f t="shared" si="543"/>
        <v>4041,HERSTAL,Milmort,</v>
      </c>
      <c r="W1580" s="15" t="str">
        <f t="shared" si="544"/>
        <v/>
      </c>
      <c r="X1580" s="15" t="str">
        <f t="shared" si="545"/>
        <v/>
      </c>
      <c r="Y1580" s="15" t="str">
        <f t="shared" si="546"/>
        <v/>
      </c>
      <c r="Z1580" s="15">
        <f t="shared" si="547"/>
        <v>0</v>
      </c>
      <c r="AA1580" s="15" t="str">
        <f t="shared" si="548"/>
        <v>4041,HERSTAL,Milmort,</v>
      </c>
      <c r="AB1580" s="15" t="str">
        <f t="shared" si="549"/>
        <v/>
      </c>
    </row>
    <row r="1581" spans="1:28" x14ac:dyDescent="0.2">
      <c r="A1581">
        <v>236</v>
      </c>
      <c r="B1581">
        <v>152</v>
      </c>
      <c r="C1581">
        <v>4041</v>
      </c>
      <c r="D1581" t="s">
        <v>2041</v>
      </c>
      <c r="E1581" t="s">
        <v>2047</v>
      </c>
      <c r="F1581" t="str">
        <f t="shared" si="528"/>
        <v>4041,HERSTAL,Vottem,</v>
      </c>
      <c r="G1581">
        <f t="shared" si="529"/>
        <v>236</v>
      </c>
      <c r="H1581">
        <f t="shared" si="529"/>
        <v>152</v>
      </c>
      <c r="I1581" s="15" t="str">
        <f t="shared" si="530"/>
        <v/>
      </c>
      <c r="J1581" s="15" t="str">
        <f t="shared" si="531"/>
        <v/>
      </c>
      <c r="K1581" s="15">
        <f t="shared" si="532"/>
        <v>0</v>
      </c>
      <c r="L1581" s="15" t="str">
        <f t="shared" si="533"/>
        <v>4041,HERSTAL,Vottem,</v>
      </c>
      <c r="M1581" s="15" t="str">
        <f t="shared" si="534"/>
        <v/>
      </c>
      <c r="N1581" s="15" t="str">
        <f t="shared" si="535"/>
        <v/>
      </c>
      <c r="O1581" s="15" t="str">
        <f t="shared" si="536"/>
        <v/>
      </c>
      <c r="P1581" s="15">
        <f t="shared" si="537"/>
        <v>0</v>
      </c>
      <c r="Q1581" s="15" t="str">
        <f t="shared" si="538"/>
        <v>4041,HERSTAL,Vottem,</v>
      </c>
      <c r="R1581" s="15" t="str">
        <f t="shared" si="539"/>
        <v/>
      </c>
      <c r="S1581" s="15" t="str">
        <f t="shared" si="540"/>
        <v/>
      </c>
      <c r="T1581" s="15" t="str">
        <f t="shared" si="541"/>
        <v/>
      </c>
      <c r="U1581" s="15">
        <f t="shared" si="542"/>
        <v>0</v>
      </c>
      <c r="V1581" s="15" t="str">
        <f t="shared" si="543"/>
        <v>4041,HERSTAL,Vottem,</v>
      </c>
      <c r="W1581" s="15" t="str">
        <f t="shared" si="544"/>
        <v/>
      </c>
      <c r="X1581" s="15" t="str">
        <f t="shared" si="545"/>
        <v/>
      </c>
      <c r="Y1581" s="15" t="str">
        <f t="shared" si="546"/>
        <v/>
      </c>
      <c r="Z1581" s="15">
        <f t="shared" si="547"/>
        <v>0</v>
      </c>
      <c r="AA1581" s="15" t="str">
        <f t="shared" si="548"/>
        <v>4041,HERSTAL,Vottem,</v>
      </c>
      <c r="AB1581" s="15" t="str">
        <f t="shared" si="549"/>
        <v/>
      </c>
    </row>
    <row r="1582" spans="1:28" x14ac:dyDescent="0.2">
      <c r="A1582">
        <v>235</v>
      </c>
      <c r="B1582">
        <v>154</v>
      </c>
      <c r="C1582">
        <v>4042</v>
      </c>
      <c r="D1582" t="s">
        <v>2041</v>
      </c>
      <c r="E1582" t="s">
        <v>2048</v>
      </c>
      <c r="F1582" t="str">
        <f t="shared" si="528"/>
        <v>4042,HERSTAL,Liers,</v>
      </c>
      <c r="G1582">
        <f t="shared" si="529"/>
        <v>235</v>
      </c>
      <c r="H1582">
        <f t="shared" si="529"/>
        <v>154</v>
      </c>
      <c r="I1582" s="15" t="str">
        <f t="shared" si="530"/>
        <v/>
      </c>
      <c r="J1582" s="15" t="str">
        <f t="shared" si="531"/>
        <v/>
      </c>
      <c r="K1582" s="15">
        <f t="shared" si="532"/>
        <v>0</v>
      </c>
      <c r="L1582" s="15" t="str">
        <f t="shared" si="533"/>
        <v>4042,HERSTAL,Liers,</v>
      </c>
      <c r="M1582" s="15" t="str">
        <f t="shared" si="534"/>
        <v/>
      </c>
      <c r="N1582" s="15" t="str">
        <f t="shared" si="535"/>
        <v/>
      </c>
      <c r="O1582" s="15" t="str">
        <f t="shared" si="536"/>
        <v/>
      </c>
      <c r="P1582" s="15">
        <f t="shared" si="537"/>
        <v>0</v>
      </c>
      <c r="Q1582" s="15" t="str">
        <f t="shared" si="538"/>
        <v>4042,HERSTAL,Liers,</v>
      </c>
      <c r="R1582" s="15" t="str">
        <f t="shared" si="539"/>
        <v/>
      </c>
      <c r="S1582" s="15" t="str">
        <f t="shared" si="540"/>
        <v/>
      </c>
      <c r="T1582" s="15" t="str">
        <f t="shared" si="541"/>
        <v/>
      </c>
      <c r="U1582" s="15">
        <f t="shared" si="542"/>
        <v>0</v>
      </c>
      <c r="V1582" s="15" t="str">
        <f t="shared" si="543"/>
        <v>4042,HERSTAL,Liers,</v>
      </c>
      <c r="W1582" s="15" t="str">
        <f t="shared" si="544"/>
        <v/>
      </c>
      <c r="X1582" s="15" t="str">
        <f t="shared" si="545"/>
        <v/>
      </c>
      <c r="Y1582" s="15" t="str">
        <f t="shared" si="546"/>
        <v/>
      </c>
      <c r="Z1582" s="15">
        <f t="shared" si="547"/>
        <v>0</v>
      </c>
      <c r="AA1582" s="15" t="str">
        <f t="shared" si="548"/>
        <v>4042,HERSTAL,Liers,</v>
      </c>
      <c r="AB1582" s="15" t="str">
        <f t="shared" si="549"/>
        <v/>
      </c>
    </row>
    <row r="1583" spans="1:28" x14ac:dyDescent="0.2">
      <c r="A1583">
        <v>240</v>
      </c>
      <c r="B1583">
        <v>142</v>
      </c>
      <c r="C1583">
        <v>4050</v>
      </c>
      <c r="D1583" t="s">
        <v>2049</v>
      </c>
      <c r="E1583" t="s">
        <v>2050</v>
      </c>
      <c r="F1583" t="str">
        <f t="shared" si="528"/>
        <v>4050,CHAUDFONTAINE,Chaudfontaine,</v>
      </c>
      <c r="G1583">
        <f t="shared" si="529"/>
        <v>240</v>
      </c>
      <c r="H1583">
        <f t="shared" si="529"/>
        <v>142</v>
      </c>
      <c r="I1583" s="15" t="str">
        <f t="shared" si="530"/>
        <v/>
      </c>
      <c r="J1583" s="15" t="str">
        <f t="shared" si="531"/>
        <v/>
      </c>
      <c r="K1583" s="15">
        <f t="shared" si="532"/>
        <v>0</v>
      </c>
      <c r="L1583" s="15" t="str">
        <f t="shared" si="533"/>
        <v>4050,CHAUDFONTAINE,Chaudfontaine,</v>
      </c>
      <c r="M1583" s="15" t="str">
        <f t="shared" si="534"/>
        <v/>
      </c>
      <c r="N1583" s="15" t="str">
        <f t="shared" si="535"/>
        <v/>
      </c>
      <c r="O1583" s="15" t="str">
        <f t="shared" si="536"/>
        <v/>
      </c>
      <c r="P1583" s="15">
        <f t="shared" si="537"/>
        <v>0</v>
      </c>
      <c r="Q1583" s="15" t="str">
        <f t="shared" si="538"/>
        <v>4050,CHAUDFONTAINE,Chaudfontaine,</v>
      </c>
      <c r="R1583" s="15" t="str">
        <f t="shared" si="539"/>
        <v/>
      </c>
      <c r="S1583" s="15" t="str">
        <f t="shared" si="540"/>
        <v/>
      </c>
      <c r="T1583" s="15" t="str">
        <f t="shared" si="541"/>
        <v/>
      </c>
      <c r="U1583" s="15">
        <f t="shared" si="542"/>
        <v>0</v>
      </c>
      <c r="V1583" s="15" t="str">
        <f t="shared" si="543"/>
        <v>4050,CHAUDFONTAINE,Chaudfontaine,</v>
      </c>
      <c r="W1583" s="15" t="str">
        <f t="shared" si="544"/>
        <v/>
      </c>
      <c r="X1583" s="15" t="str">
        <f t="shared" si="545"/>
        <v/>
      </c>
      <c r="Y1583" s="15" t="str">
        <f t="shared" si="546"/>
        <v/>
      </c>
      <c r="Z1583" s="15">
        <f t="shared" si="547"/>
        <v>0</v>
      </c>
      <c r="AA1583" s="15" t="str">
        <f t="shared" si="548"/>
        <v>4050,CHAUDFONTAINE,Chaudfontaine,</v>
      </c>
      <c r="AB1583" s="15" t="str">
        <f t="shared" si="549"/>
        <v/>
      </c>
    </row>
    <row r="1584" spans="1:28" x14ac:dyDescent="0.2">
      <c r="A1584">
        <v>240</v>
      </c>
      <c r="B1584">
        <v>139</v>
      </c>
      <c r="C1584">
        <v>4050</v>
      </c>
      <c r="D1584" t="s">
        <v>2049</v>
      </c>
      <c r="E1584" t="s">
        <v>2051</v>
      </c>
      <c r="F1584" t="str">
        <f t="shared" si="528"/>
        <v>4050,CHAUDFONTAINE,La Brouk,</v>
      </c>
      <c r="G1584">
        <f t="shared" si="529"/>
        <v>240</v>
      </c>
      <c r="H1584">
        <f t="shared" si="529"/>
        <v>139</v>
      </c>
      <c r="I1584" s="15" t="str">
        <f t="shared" si="530"/>
        <v/>
      </c>
      <c r="J1584" s="15" t="str">
        <f t="shared" si="531"/>
        <v/>
      </c>
      <c r="K1584" s="15">
        <f t="shared" si="532"/>
        <v>0</v>
      </c>
      <c r="L1584" s="15" t="str">
        <f t="shared" si="533"/>
        <v>4050,CHAUDFONTAINE,La Brouk,</v>
      </c>
      <c r="M1584" s="15" t="str">
        <f t="shared" si="534"/>
        <v/>
      </c>
      <c r="N1584" s="15" t="str">
        <f t="shared" si="535"/>
        <v/>
      </c>
      <c r="O1584" s="15" t="str">
        <f t="shared" si="536"/>
        <v/>
      </c>
      <c r="P1584" s="15">
        <f t="shared" si="537"/>
        <v>0</v>
      </c>
      <c r="Q1584" s="15" t="str">
        <f t="shared" si="538"/>
        <v>4050,CHAUDFONTAINE,La Brouk,</v>
      </c>
      <c r="R1584" s="15" t="str">
        <f t="shared" si="539"/>
        <v/>
      </c>
      <c r="S1584" s="15" t="str">
        <f t="shared" si="540"/>
        <v/>
      </c>
      <c r="T1584" s="15" t="str">
        <f t="shared" si="541"/>
        <v/>
      </c>
      <c r="U1584" s="15">
        <f t="shared" si="542"/>
        <v>0</v>
      </c>
      <c r="V1584" s="15" t="str">
        <f t="shared" si="543"/>
        <v>4050,CHAUDFONTAINE,La Brouk,</v>
      </c>
      <c r="W1584" s="15" t="str">
        <f t="shared" si="544"/>
        <v/>
      </c>
      <c r="X1584" s="15" t="str">
        <f t="shared" si="545"/>
        <v/>
      </c>
      <c r="Y1584" s="15" t="str">
        <f t="shared" si="546"/>
        <v/>
      </c>
      <c r="Z1584" s="15">
        <f t="shared" si="547"/>
        <v>0</v>
      </c>
      <c r="AA1584" s="15" t="str">
        <f t="shared" si="548"/>
        <v>4050,CHAUDFONTAINE,La Brouk,</v>
      </c>
      <c r="AB1584" s="15" t="str">
        <f t="shared" si="549"/>
        <v/>
      </c>
    </row>
    <row r="1585" spans="1:28" x14ac:dyDescent="0.2">
      <c r="A1585">
        <v>239</v>
      </c>
      <c r="B1585">
        <v>141</v>
      </c>
      <c r="C1585">
        <v>4050</v>
      </c>
      <c r="D1585" t="s">
        <v>2049</v>
      </c>
      <c r="E1585" t="s">
        <v>2052</v>
      </c>
      <c r="F1585" t="str">
        <f t="shared" si="528"/>
        <v>4050,CHAUDFONTAINE,Les Cours,</v>
      </c>
      <c r="G1585">
        <f t="shared" si="529"/>
        <v>239</v>
      </c>
      <c r="H1585">
        <f t="shared" si="529"/>
        <v>141</v>
      </c>
      <c r="I1585" s="15" t="str">
        <f t="shared" si="530"/>
        <v/>
      </c>
      <c r="J1585" s="15" t="str">
        <f t="shared" si="531"/>
        <v/>
      </c>
      <c r="K1585" s="15">
        <f t="shared" si="532"/>
        <v>0</v>
      </c>
      <c r="L1585" s="15" t="str">
        <f t="shared" si="533"/>
        <v>4050,CHAUDFONTAINE,Les Cours,</v>
      </c>
      <c r="M1585" s="15" t="str">
        <f t="shared" si="534"/>
        <v/>
      </c>
      <c r="N1585" s="15" t="str">
        <f t="shared" si="535"/>
        <v/>
      </c>
      <c r="O1585" s="15" t="str">
        <f t="shared" si="536"/>
        <v/>
      </c>
      <c r="P1585" s="15">
        <f t="shared" si="537"/>
        <v>0</v>
      </c>
      <c r="Q1585" s="15" t="str">
        <f t="shared" si="538"/>
        <v>4050,CHAUDFONTAINE,Les Cours,</v>
      </c>
      <c r="R1585" s="15" t="str">
        <f t="shared" si="539"/>
        <v/>
      </c>
      <c r="S1585" s="15" t="str">
        <f t="shared" si="540"/>
        <v/>
      </c>
      <c r="T1585" s="15" t="str">
        <f t="shared" si="541"/>
        <v/>
      </c>
      <c r="U1585" s="15">
        <f t="shared" si="542"/>
        <v>0</v>
      </c>
      <c r="V1585" s="15" t="str">
        <f t="shared" si="543"/>
        <v>4050,CHAUDFONTAINE,Les Cours,</v>
      </c>
      <c r="W1585" s="15" t="str">
        <f t="shared" si="544"/>
        <v/>
      </c>
      <c r="X1585" s="15" t="str">
        <f t="shared" si="545"/>
        <v/>
      </c>
      <c r="Y1585" s="15" t="str">
        <f t="shared" si="546"/>
        <v/>
      </c>
      <c r="Z1585" s="15">
        <f t="shared" si="547"/>
        <v>0</v>
      </c>
      <c r="AA1585" s="15" t="str">
        <f t="shared" si="548"/>
        <v>4050,CHAUDFONTAINE,Les Cours,</v>
      </c>
      <c r="AB1585" s="15" t="str">
        <f t="shared" si="549"/>
        <v/>
      </c>
    </row>
    <row r="1586" spans="1:28" x14ac:dyDescent="0.2">
      <c r="A1586">
        <v>240</v>
      </c>
      <c r="B1586">
        <v>142</v>
      </c>
      <c r="C1586">
        <v>4050</v>
      </c>
      <c r="D1586" t="s">
        <v>2049</v>
      </c>
      <c r="E1586" t="s">
        <v>2053</v>
      </c>
      <c r="F1586" t="str">
        <f t="shared" si="528"/>
        <v>4050,CHAUDFONTAINE,Ninane,</v>
      </c>
      <c r="G1586">
        <f t="shared" si="529"/>
        <v>240</v>
      </c>
      <c r="H1586">
        <f t="shared" si="529"/>
        <v>142</v>
      </c>
      <c r="I1586" s="15" t="str">
        <f t="shared" si="530"/>
        <v/>
      </c>
      <c r="J1586" s="15" t="str">
        <f t="shared" si="531"/>
        <v/>
      </c>
      <c r="K1586" s="15">
        <f t="shared" si="532"/>
        <v>0</v>
      </c>
      <c r="L1586" s="15" t="str">
        <f t="shared" si="533"/>
        <v>4050,CHAUDFONTAINE,Ninane,</v>
      </c>
      <c r="M1586" s="15" t="str">
        <f t="shared" si="534"/>
        <v/>
      </c>
      <c r="N1586" s="15" t="str">
        <f t="shared" si="535"/>
        <v/>
      </c>
      <c r="O1586" s="15" t="str">
        <f t="shared" si="536"/>
        <v/>
      </c>
      <c r="P1586" s="15">
        <f t="shared" si="537"/>
        <v>0</v>
      </c>
      <c r="Q1586" s="15" t="str">
        <f t="shared" si="538"/>
        <v>4050,CHAUDFONTAINE,Ninane,</v>
      </c>
      <c r="R1586" s="15" t="str">
        <f t="shared" si="539"/>
        <v/>
      </c>
      <c r="S1586" s="15" t="str">
        <f t="shared" si="540"/>
        <v/>
      </c>
      <c r="T1586" s="15" t="str">
        <f t="shared" si="541"/>
        <v/>
      </c>
      <c r="U1586" s="15">
        <f t="shared" si="542"/>
        <v>0</v>
      </c>
      <c r="V1586" s="15" t="str">
        <f t="shared" si="543"/>
        <v>4050,CHAUDFONTAINE,Ninane,</v>
      </c>
      <c r="W1586" s="15" t="str">
        <f t="shared" si="544"/>
        <v/>
      </c>
      <c r="X1586" s="15" t="str">
        <f t="shared" si="545"/>
        <v/>
      </c>
      <c r="Y1586" s="15" t="str">
        <f t="shared" si="546"/>
        <v/>
      </c>
      <c r="Z1586" s="15">
        <f t="shared" si="547"/>
        <v>0</v>
      </c>
      <c r="AA1586" s="15" t="str">
        <f t="shared" si="548"/>
        <v>4050,CHAUDFONTAINE,Ninane,</v>
      </c>
      <c r="AB1586" s="15" t="str">
        <f t="shared" si="549"/>
        <v/>
      </c>
    </row>
    <row r="1587" spans="1:28" x14ac:dyDescent="0.2">
      <c r="A1587">
        <v>239</v>
      </c>
      <c r="B1587">
        <v>143</v>
      </c>
      <c r="C1587">
        <v>4051</v>
      </c>
      <c r="D1587" t="s">
        <v>2049</v>
      </c>
      <c r="E1587" t="s">
        <v>2054</v>
      </c>
      <c r="F1587" t="str">
        <f t="shared" si="528"/>
        <v>4051,CHAUDFONTAINE,Hène,</v>
      </c>
      <c r="G1587">
        <f t="shared" si="529"/>
        <v>239</v>
      </c>
      <c r="H1587">
        <f t="shared" si="529"/>
        <v>143</v>
      </c>
      <c r="I1587" s="15" t="str">
        <f t="shared" si="530"/>
        <v/>
      </c>
      <c r="J1587" s="15" t="str">
        <f t="shared" si="531"/>
        <v/>
      </c>
      <c r="K1587" s="15">
        <f t="shared" si="532"/>
        <v>0</v>
      </c>
      <c r="L1587" s="15" t="str">
        <f t="shared" si="533"/>
        <v>4051,CHAUDFONTAINE,Hène,</v>
      </c>
      <c r="M1587" s="15" t="str">
        <f t="shared" si="534"/>
        <v/>
      </c>
      <c r="N1587" s="15" t="str">
        <f t="shared" si="535"/>
        <v/>
      </c>
      <c r="O1587" s="15" t="str">
        <f t="shared" si="536"/>
        <v/>
      </c>
      <c r="P1587" s="15">
        <f t="shared" si="537"/>
        <v>0</v>
      </c>
      <c r="Q1587" s="15" t="str">
        <f t="shared" si="538"/>
        <v>4051,CHAUDFONTAINE,Hène,</v>
      </c>
      <c r="R1587" s="15" t="str">
        <f t="shared" si="539"/>
        <v/>
      </c>
      <c r="S1587" s="15" t="str">
        <f t="shared" si="540"/>
        <v/>
      </c>
      <c r="T1587" s="15" t="str">
        <f t="shared" si="541"/>
        <v/>
      </c>
      <c r="U1587" s="15">
        <f t="shared" si="542"/>
        <v>0</v>
      </c>
      <c r="V1587" s="15" t="str">
        <f t="shared" si="543"/>
        <v>4051,CHAUDFONTAINE,Hène,</v>
      </c>
      <c r="W1587" s="15" t="str">
        <f t="shared" si="544"/>
        <v/>
      </c>
      <c r="X1587" s="15" t="str">
        <f t="shared" si="545"/>
        <v/>
      </c>
      <c r="Y1587" s="15" t="str">
        <f t="shared" si="546"/>
        <v/>
      </c>
      <c r="Z1587" s="15">
        <f t="shared" si="547"/>
        <v>0</v>
      </c>
      <c r="AA1587" s="15" t="str">
        <f t="shared" si="548"/>
        <v>4051,CHAUDFONTAINE,Hène,</v>
      </c>
      <c r="AB1587" s="15" t="str">
        <f t="shared" si="549"/>
        <v/>
      </c>
    </row>
    <row r="1588" spans="1:28" x14ac:dyDescent="0.2">
      <c r="A1588">
        <v>240</v>
      </c>
      <c r="B1588">
        <v>144</v>
      </c>
      <c r="C1588">
        <v>4051</v>
      </c>
      <c r="D1588" t="s">
        <v>2049</v>
      </c>
      <c r="E1588" t="s">
        <v>2055</v>
      </c>
      <c r="F1588" t="str">
        <f t="shared" si="528"/>
        <v>4051,CHAUDFONTAINE,Vaux-sous-Chèvremont,</v>
      </c>
      <c r="G1588">
        <f t="shared" si="529"/>
        <v>240</v>
      </c>
      <c r="H1588">
        <f t="shared" si="529"/>
        <v>144</v>
      </c>
      <c r="I1588" s="15" t="str">
        <f t="shared" si="530"/>
        <v/>
      </c>
      <c r="J1588" s="15" t="str">
        <f t="shared" si="531"/>
        <v/>
      </c>
      <c r="K1588" s="15">
        <f t="shared" si="532"/>
        <v>0</v>
      </c>
      <c r="L1588" s="15" t="str">
        <f t="shared" si="533"/>
        <v>4051,CHAUDFONTAINE,Vaux-sous-Chèvremont,</v>
      </c>
      <c r="M1588" s="15" t="str">
        <f t="shared" si="534"/>
        <v/>
      </c>
      <c r="N1588" s="15" t="str">
        <f t="shared" si="535"/>
        <v/>
      </c>
      <c r="O1588" s="15" t="str">
        <f t="shared" si="536"/>
        <v/>
      </c>
      <c r="P1588" s="15">
        <f t="shared" si="537"/>
        <v>0</v>
      </c>
      <c r="Q1588" s="15" t="str">
        <f t="shared" si="538"/>
        <v>4051,CHAUDFONTAINE,Vaux-sous-Chèvremont,</v>
      </c>
      <c r="R1588" s="15" t="str">
        <f t="shared" si="539"/>
        <v/>
      </c>
      <c r="S1588" s="15" t="str">
        <f t="shared" si="540"/>
        <v/>
      </c>
      <c r="T1588" s="15" t="str">
        <f t="shared" si="541"/>
        <v/>
      </c>
      <c r="U1588" s="15">
        <f t="shared" si="542"/>
        <v>0</v>
      </c>
      <c r="V1588" s="15" t="str">
        <f t="shared" si="543"/>
        <v>4051,CHAUDFONTAINE,Vaux-sous-Chèvremont,</v>
      </c>
      <c r="W1588" s="15" t="str">
        <f t="shared" si="544"/>
        <v/>
      </c>
      <c r="X1588" s="15" t="str">
        <f t="shared" si="545"/>
        <v/>
      </c>
      <c r="Y1588" s="15" t="str">
        <f t="shared" si="546"/>
        <v/>
      </c>
      <c r="Z1588" s="15">
        <f t="shared" si="547"/>
        <v>0</v>
      </c>
      <c r="AA1588" s="15" t="str">
        <f t="shared" si="548"/>
        <v>4051,CHAUDFONTAINE,Vaux-sous-Chèvremont,</v>
      </c>
      <c r="AB1588" s="15" t="str">
        <f t="shared" si="549"/>
        <v/>
      </c>
    </row>
    <row r="1589" spans="1:28" x14ac:dyDescent="0.2">
      <c r="A1589">
        <v>240</v>
      </c>
      <c r="B1589">
        <v>140</v>
      </c>
      <c r="C1589">
        <v>4052</v>
      </c>
      <c r="D1589" t="s">
        <v>2049</v>
      </c>
      <c r="E1589" t="s">
        <v>2056</v>
      </c>
      <c r="F1589" t="str">
        <f t="shared" si="528"/>
        <v>4052,CHAUDFONTAINE,Beaufays,</v>
      </c>
      <c r="G1589">
        <f t="shared" si="529"/>
        <v>240</v>
      </c>
      <c r="H1589">
        <f t="shared" si="529"/>
        <v>140</v>
      </c>
      <c r="I1589" s="15" t="str">
        <f t="shared" si="530"/>
        <v/>
      </c>
      <c r="J1589" s="15" t="str">
        <f t="shared" si="531"/>
        <v/>
      </c>
      <c r="K1589" s="15">
        <f t="shared" si="532"/>
        <v>0</v>
      </c>
      <c r="L1589" s="15" t="str">
        <f t="shared" si="533"/>
        <v>4052,CHAUDFONTAINE,Beaufays,</v>
      </c>
      <c r="M1589" s="15" t="str">
        <f t="shared" si="534"/>
        <v/>
      </c>
      <c r="N1589" s="15" t="str">
        <f t="shared" si="535"/>
        <v/>
      </c>
      <c r="O1589" s="15" t="str">
        <f t="shared" si="536"/>
        <v/>
      </c>
      <c r="P1589" s="15">
        <f t="shared" si="537"/>
        <v>0</v>
      </c>
      <c r="Q1589" s="15" t="str">
        <f t="shared" si="538"/>
        <v>4052,CHAUDFONTAINE,Beaufays,</v>
      </c>
      <c r="R1589" s="15" t="str">
        <f t="shared" si="539"/>
        <v/>
      </c>
      <c r="S1589" s="15" t="str">
        <f t="shared" si="540"/>
        <v/>
      </c>
      <c r="T1589" s="15" t="str">
        <f t="shared" si="541"/>
        <v/>
      </c>
      <c r="U1589" s="15">
        <f t="shared" si="542"/>
        <v>0</v>
      </c>
      <c r="V1589" s="15" t="str">
        <f t="shared" si="543"/>
        <v>4052,CHAUDFONTAINE,Beaufays,</v>
      </c>
      <c r="W1589" s="15" t="str">
        <f t="shared" si="544"/>
        <v/>
      </c>
      <c r="X1589" s="15" t="str">
        <f t="shared" si="545"/>
        <v/>
      </c>
      <c r="Y1589" s="15" t="str">
        <f t="shared" si="546"/>
        <v/>
      </c>
      <c r="Z1589" s="15">
        <f t="shared" si="547"/>
        <v>0</v>
      </c>
      <c r="AA1589" s="15" t="str">
        <f t="shared" si="548"/>
        <v>4052,CHAUDFONTAINE,Beaufays,</v>
      </c>
      <c r="AB1589" s="15" t="str">
        <f t="shared" si="549"/>
        <v/>
      </c>
    </row>
    <row r="1590" spans="1:28" x14ac:dyDescent="0.2">
      <c r="A1590">
        <v>237</v>
      </c>
      <c r="B1590">
        <v>143</v>
      </c>
      <c r="C1590">
        <v>4053</v>
      </c>
      <c r="D1590" t="s">
        <v>2049</v>
      </c>
      <c r="E1590" t="s">
        <v>2057</v>
      </c>
      <c r="F1590" t="str">
        <f t="shared" si="528"/>
        <v>4053,CHAUDFONTAINE,Embourg,</v>
      </c>
      <c r="G1590">
        <f t="shared" si="529"/>
        <v>237</v>
      </c>
      <c r="H1590">
        <f t="shared" si="529"/>
        <v>143</v>
      </c>
      <c r="I1590" s="15" t="str">
        <f t="shared" si="530"/>
        <v/>
      </c>
      <c r="J1590" s="15" t="str">
        <f t="shared" si="531"/>
        <v/>
      </c>
      <c r="K1590" s="15">
        <f t="shared" si="532"/>
        <v>0</v>
      </c>
      <c r="L1590" s="15" t="str">
        <f t="shared" si="533"/>
        <v>4053,CHAUDFONTAINE,Embourg,</v>
      </c>
      <c r="M1590" s="15" t="str">
        <f t="shared" si="534"/>
        <v/>
      </c>
      <c r="N1590" s="15" t="str">
        <f t="shared" si="535"/>
        <v/>
      </c>
      <c r="O1590" s="15" t="str">
        <f t="shared" si="536"/>
        <v/>
      </c>
      <c r="P1590" s="15">
        <f t="shared" si="537"/>
        <v>0</v>
      </c>
      <c r="Q1590" s="15" t="str">
        <f t="shared" si="538"/>
        <v>4053,CHAUDFONTAINE,Embourg,</v>
      </c>
      <c r="R1590" s="15" t="str">
        <f t="shared" si="539"/>
        <v/>
      </c>
      <c r="S1590" s="15" t="str">
        <f t="shared" si="540"/>
        <v/>
      </c>
      <c r="T1590" s="15" t="str">
        <f t="shared" si="541"/>
        <v/>
      </c>
      <c r="U1590" s="15">
        <f t="shared" si="542"/>
        <v>0</v>
      </c>
      <c r="V1590" s="15" t="str">
        <f t="shared" si="543"/>
        <v>4053,CHAUDFONTAINE,Embourg,</v>
      </c>
      <c r="W1590" s="15" t="str">
        <f t="shared" si="544"/>
        <v/>
      </c>
      <c r="X1590" s="15" t="str">
        <f t="shared" si="545"/>
        <v/>
      </c>
      <c r="Y1590" s="15" t="str">
        <f t="shared" si="546"/>
        <v/>
      </c>
      <c r="Z1590" s="15">
        <f t="shared" si="547"/>
        <v>0</v>
      </c>
      <c r="AA1590" s="15" t="str">
        <f t="shared" si="548"/>
        <v>4053,CHAUDFONTAINE,Embourg,</v>
      </c>
      <c r="AB1590" s="15" t="str">
        <f t="shared" si="549"/>
        <v/>
      </c>
    </row>
    <row r="1591" spans="1:28" x14ac:dyDescent="0.2">
      <c r="A1591">
        <v>237</v>
      </c>
      <c r="B1591">
        <v>143</v>
      </c>
      <c r="C1591">
        <v>4053</v>
      </c>
      <c r="D1591" t="s">
        <v>2049</v>
      </c>
      <c r="E1591" t="s">
        <v>2058</v>
      </c>
      <c r="F1591" t="str">
        <f t="shared" si="528"/>
        <v>4053,CHAUDFONTAINE,Sauheid,</v>
      </c>
      <c r="G1591">
        <f t="shared" si="529"/>
        <v>237</v>
      </c>
      <c r="H1591">
        <f t="shared" si="529"/>
        <v>143</v>
      </c>
      <c r="I1591" s="15" t="str">
        <f t="shared" si="530"/>
        <v/>
      </c>
      <c r="J1591" s="15" t="str">
        <f t="shared" si="531"/>
        <v/>
      </c>
      <c r="K1591" s="15">
        <f t="shared" si="532"/>
        <v>0</v>
      </c>
      <c r="L1591" s="15" t="str">
        <f t="shared" si="533"/>
        <v>4053,CHAUDFONTAINE,Sauheid,</v>
      </c>
      <c r="M1591" s="15" t="str">
        <f t="shared" si="534"/>
        <v/>
      </c>
      <c r="N1591" s="15" t="str">
        <f t="shared" si="535"/>
        <v/>
      </c>
      <c r="O1591" s="15" t="str">
        <f t="shared" si="536"/>
        <v/>
      </c>
      <c r="P1591" s="15">
        <f t="shared" si="537"/>
        <v>0</v>
      </c>
      <c r="Q1591" s="15" t="str">
        <f t="shared" si="538"/>
        <v>4053,CHAUDFONTAINE,Sauheid,</v>
      </c>
      <c r="R1591" s="15" t="str">
        <f t="shared" si="539"/>
        <v/>
      </c>
      <c r="S1591" s="15" t="str">
        <f t="shared" si="540"/>
        <v/>
      </c>
      <c r="T1591" s="15" t="str">
        <f t="shared" si="541"/>
        <v/>
      </c>
      <c r="U1591" s="15">
        <f t="shared" si="542"/>
        <v>0</v>
      </c>
      <c r="V1591" s="15" t="str">
        <f t="shared" si="543"/>
        <v>4053,CHAUDFONTAINE,Sauheid,</v>
      </c>
      <c r="W1591" s="15" t="str">
        <f t="shared" si="544"/>
        <v/>
      </c>
      <c r="X1591" s="15" t="str">
        <f t="shared" si="545"/>
        <v/>
      </c>
      <c r="Y1591" s="15" t="str">
        <f t="shared" si="546"/>
        <v/>
      </c>
      <c r="Z1591" s="15">
        <f t="shared" si="547"/>
        <v>0</v>
      </c>
      <c r="AA1591" s="15" t="str">
        <f t="shared" si="548"/>
        <v>4053,CHAUDFONTAINE,Sauheid,</v>
      </c>
      <c r="AB1591" s="15" t="str">
        <f t="shared" si="549"/>
        <v/>
      </c>
    </row>
    <row r="1592" spans="1:28" x14ac:dyDescent="0.2">
      <c r="A1592">
        <v>233</v>
      </c>
      <c r="B1592">
        <v>141</v>
      </c>
      <c r="C1592">
        <v>4100</v>
      </c>
      <c r="D1592" t="s">
        <v>2059</v>
      </c>
      <c r="E1592" t="s">
        <v>2060</v>
      </c>
      <c r="F1592" t="str">
        <f t="shared" si="528"/>
        <v>4100,SERAING,Boncelles,</v>
      </c>
      <c r="G1592">
        <f t="shared" si="529"/>
        <v>233</v>
      </c>
      <c r="H1592">
        <f t="shared" si="529"/>
        <v>141</v>
      </c>
      <c r="I1592" s="15" t="str">
        <f t="shared" si="530"/>
        <v/>
      </c>
      <c r="J1592" s="15" t="str">
        <f t="shared" si="531"/>
        <v/>
      </c>
      <c r="K1592" s="15">
        <f t="shared" si="532"/>
        <v>0</v>
      </c>
      <c r="L1592" s="15" t="str">
        <f t="shared" si="533"/>
        <v>4100,SERAING,Boncelles,</v>
      </c>
      <c r="M1592" s="15" t="str">
        <f t="shared" si="534"/>
        <v/>
      </c>
      <c r="N1592" s="15" t="str">
        <f t="shared" si="535"/>
        <v/>
      </c>
      <c r="O1592" s="15" t="str">
        <f t="shared" si="536"/>
        <v/>
      </c>
      <c r="P1592" s="15">
        <f t="shared" si="537"/>
        <v>0</v>
      </c>
      <c r="Q1592" s="15" t="str">
        <f t="shared" si="538"/>
        <v>4100,SERAING,Boncelles,</v>
      </c>
      <c r="R1592" s="15" t="str">
        <f t="shared" si="539"/>
        <v/>
      </c>
      <c r="S1592" s="15" t="str">
        <f t="shared" si="540"/>
        <v/>
      </c>
      <c r="T1592" s="15" t="str">
        <f t="shared" si="541"/>
        <v/>
      </c>
      <c r="U1592" s="15">
        <f t="shared" si="542"/>
        <v>0</v>
      </c>
      <c r="V1592" s="15" t="str">
        <f t="shared" si="543"/>
        <v>4100,SERAING,Boncelles,</v>
      </c>
      <c r="W1592" s="15" t="str">
        <f t="shared" si="544"/>
        <v/>
      </c>
      <c r="X1592" s="15" t="str">
        <f t="shared" si="545"/>
        <v/>
      </c>
      <c r="Y1592" s="15" t="str">
        <f t="shared" si="546"/>
        <v/>
      </c>
      <c r="Z1592" s="15">
        <f t="shared" si="547"/>
        <v>0</v>
      </c>
      <c r="AA1592" s="15" t="str">
        <f t="shared" si="548"/>
        <v>4100,SERAING,Boncelles,</v>
      </c>
      <c r="AB1592" s="15" t="str">
        <f t="shared" si="549"/>
        <v/>
      </c>
    </row>
    <row r="1593" spans="1:28" x14ac:dyDescent="0.2">
      <c r="A1593">
        <v>231</v>
      </c>
      <c r="B1593">
        <v>142</v>
      </c>
      <c r="C1593">
        <v>4100</v>
      </c>
      <c r="D1593" t="s">
        <v>2059</v>
      </c>
      <c r="E1593" t="s">
        <v>2061</v>
      </c>
      <c r="F1593" t="str">
        <f t="shared" si="528"/>
        <v>4100,SERAING,Les Communes,</v>
      </c>
      <c r="G1593">
        <f t="shared" si="529"/>
        <v>231</v>
      </c>
      <c r="H1593">
        <f t="shared" si="529"/>
        <v>142</v>
      </c>
      <c r="I1593" s="15" t="str">
        <f t="shared" si="530"/>
        <v/>
      </c>
      <c r="J1593" s="15" t="str">
        <f t="shared" si="531"/>
        <v/>
      </c>
      <c r="K1593" s="15">
        <f t="shared" si="532"/>
        <v>0</v>
      </c>
      <c r="L1593" s="15" t="str">
        <f t="shared" si="533"/>
        <v>4100,SERAING,Les Communes,</v>
      </c>
      <c r="M1593" s="15" t="str">
        <f t="shared" si="534"/>
        <v/>
      </c>
      <c r="N1593" s="15" t="str">
        <f t="shared" si="535"/>
        <v/>
      </c>
      <c r="O1593" s="15" t="str">
        <f t="shared" si="536"/>
        <v/>
      </c>
      <c r="P1593" s="15">
        <f t="shared" si="537"/>
        <v>0</v>
      </c>
      <c r="Q1593" s="15" t="str">
        <f t="shared" si="538"/>
        <v>4100,SERAING,Les Communes,</v>
      </c>
      <c r="R1593" s="15" t="str">
        <f t="shared" si="539"/>
        <v/>
      </c>
      <c r="S1593" s="15" t="str">
        <f t="shared" si="540"/>
        <v/>
      </c>
      <c r="T1593" s="15" t="str">
        <f t="shared" si="541"/>
        <v/>
      </c>
      <c r="U1593" s="15">
        <f t="shared" si="542"/>
        <v>0</v>
      </c>
      <c r="V1593" s="15" t="str">
        <f t="shared" si="543"/>
        <v>4100,SERAING,Les Communes,</v>
      </c>
      <c r="W1593" s="15" t="str">
        <f t="shared" si="544"/>
        <v/>
      </c>
      <c r="X1593" s="15" t="str">
        <f t="shared" si="545"/>
        <v/>
      </c>
      <c r="Y1593" s="15" t="str">
        <f t="shared" si="546"/>
        <v/>
      </c>
      <c r="Z1593" s="15">
        <f t="shared" si="547"/>
        <v>0</v>
      </c>
      <c r="AA1593" s="15" t="str">
        <f t="shared" si="548"/>
        <v>4100,SERAING,Les Communes,</v>
      </c>
      <c r="AB1593" s="15" t="str">
        <f t="shared" si="549"/>
        <v/>
      </c>
    </row>
    <row r="1594" spans="1:28" x14ac:dyDescent="0.2">
      <c r="A1594">
        <v>233</v>
      </c>
      <c r="B1594">
        <v>144</v>
      </c>
      <c r="C1594">
        <v>4100</v>
      </c>
      <c r="D1594" t="s">
        <v>2059</v>
      </c>
      <c r="E1594" t="s">
        <v>2062</v>
      </c>
      <c r="F1594" t="str">
        <f t="shared" si="528"/>
        <v>4100,SERAING,Sclessin,</v>
      </c>
      <c r="G1594">
        <f t="shared" si="529"/>
        <v>233</v>
      </c>
      <c r="H1594">
        <f t="shared" si="529"/>
        <v>144</v>
      </c>
      <c r="I1594" s="15" t="str">
        <f t="shared" si="530"/>
        <v/>
      </c>
      <c r="J1594" s="15" t="str">
        <f t="shared" si="531"/>
        <v/>
      </c>
      <c r="K1594" s="15">
        <f t="shared" si="532"/>
        <v>0</v>
      </c>
      <c r="L1594" s="15" t="str">
        <f t="shared" si="533"/>
        <v>4100,SERAING,Sclessin,</v>
      </c>
      <c r="M1594" s="15" t="str">
        <f t="shared" si="534"/>
        <v/>
      </c>
      <c r="N1594" s="15" t="str">
        <f t="shared" si="535"/>
        <v/>
      </c>
      <c r="O1594" s="15" t="str">
        <f t="shared" si="536"/>
        <v/>
      </c>
      <c r="P1594" s="15">
        <f t="shared" si="537"/>
        <v>0</v>
      </c>
      <c r="Q1594" s="15" t="str">
        <f t="shared" si="538"/>
        <v>4100,SERAING,Sclessin,</v>
      </c>
      <c r="R1594" s="15" t="str">
        <f t="shared" si="539"/>
        <v/>
      </c>
      <c r="S1594" s="15" t="str">
        <f t="shared" si="540"/>
        <v/>
      </c>
      <c r="T1594" s="15" t="str">
        <f t="shared" si="541"/>
        <v/>
      </c>
      <c r="U1594" s="15">
        <f t="shared" si="542"/>
        <v>0</v>
      </c>
      <c r="V1594" s="15" t="str">
        <f t="shared" si="543"/>
        <v>4100,SERAING,Sclessin,</v>
      </c>
      <c r="W1594" s="15" t="str">
        <f t="shared" si="544"/>
        <v/>
      </c>
      <c r="X1594" s="15" t="str">
        <f t="shared" si="545"/>
        <v/>
      </c>
      <c r="Y1594" s="15" t="str">
        <f t="shared" si="546"/>
        <v/>
      </c>
      <c r="Z1594" s="15">
        <f t="shared" si="547"/>
        <v>0</v>
      </c>
      <c r="AA1594" s="15" t="str">
        <f t="shared" si="548"/>
        <v>4100,SERAING,Sclessin,</v>
      </c>
      <c r="AB1594" s="15" t="str">
        <f t="shared" si="549"/>
        <v/>
      </c>
    </row>
    <row r="1595" spans="1:28" x14ac:dyDescent="0.2">
      <c r="A1595">
        <v>231</v>
      </c>
      <c r="B1595">
        <v>145</v>
      </c>
      <c r="C1595">
        <v>4100</v>
      </c>
      <c r="D1595" t="s">
        <v>2059</v>
      </c>
      <c r="E1595" t="s">
        <v>2063</v>
      </c>
      <c r="F1595" t="str">
        <f t="shared" si="528"/>
        <v>4100,SERAING,Seraing,</v>
      </c>
      <c r="G1595">
        <f t="shared" si="529"/>
        <v>231</v>
      </c>
      <c r="H1595">
        <f t="shared" si="529"/>
        <v>145</v>
      </c>
      <c r="I1595" s="15" t="str">
        <f t="shared" si="530"/>
        <v/>
      </c>
      <c r="J1595" s="15" t="str">
        <f t="shared" si="531"/>
        <v/>
      </c>
      <c r="K1595" s="15">
        <f t="shared" si="532"/>
        <v>0</v>
      </c>
      <c r="L1595" s="15" t="str">
        <f t="shared" si="533"/>
        <v>4100,SERAING,Seraing,</v>
      </c>
      <c r="M1595" s="15" t="str">
        <f t="shared" si="534"/>
        <v/>
      </c>
      <c r="N1595" s="15" t="str">
        <f t="shared" si="535"/>
        <v/>
      </c>
      <c r="O1595" s="15" t="str">
        <f t="shared" si="536"/>
        <v/>
      </c>
      <c r="P1595" s="15">
        <f t="shared" si="537"/>
        <v>0</v>
      </c>
      <c r="Q1595" s="15" t="str">
        <f t="shared" si="538"/>
        <v>4100,SERAING,Seraing,</v>
      </c>
      <c r="R1595" s="15" t="str">
        <f t="shared" si="539"/>
        <v/>
      </c>
      <c r="S1595" s="15" t="str">
        <f t="shared" si="540"/>
        <v/>
      </c>
      <c r="T1595" s="15" t="str">
        <f t="shared" si="541"/>
        <v/>
      </c>
      <c r="U1595" s="15">
        <f t="shared" si="542"/>
        <v>0</v>
      </c>
      <c r="V1595" s="15" t="str">
        <f t="shared" si="543"/>
        <v>4100,SERAING,Seraing,</v>
      </c>
      <c r="W1595" s="15" t="str">
        <f t="shared" si="544"/>
        <v/>
      </c>
      <c r="X1595" s="15" t="str">
        <f t="shared" si="545"/>
        <v/>
      </c>
      <c r="Y1595" s="15" t="str">
        <f t="shared" si="546"/>
        <v/>
      </c>
      <c r="Z1595" s="15">
        <f t="shared" si="547"/>
        <v>0</v>
      </c>
      <c r="AA1595" s="15" t="str">
        <f t="shared" si="548"/>
        <v>4100,SERAING,Seraing,</v>
      </c>
      <c r="AB1595" s="15" t="str">
        <f t="shared" si="549"/>
        <v/>
      </c>
    </row>
    <row r="1596" spans="1:28" x14ac:dyDescent="0.2">
      <c r="A1596">
        <v>229</v>
      </c>
      <c r="B1596">
        <v>143</v>
      </c>
      <c r="C1596">
        <v>4100</v>
      </c>
      <c r="D1596" t="s">
        <v>2059</v>
      </c>
      <c r="E1596" t="s">
        <v>2064</v>
      </c>
      <c r="F1596" t="str">
        <f t="shared" si="528"/>
        <v>4100,SERAING,Val-Saint-Lambert,</v>
      </c>
      <c r="G1596">
        <f t="shared" si="529"/>
        <v>229</v>
      </c>
      <c r="H1596">
        <f t="shared" si="529"/>
        <v>143</v>
      </c>
      <c r="I1596" s="15" t="str">
        <f t="shared" si="530"/>
        <v/>
      </c>
      <c r="J1596" s="15" t="str">
        <f t="shared" si="531"/>
        <v/>
      </c>
      <c r="K1596" s="15">
        <f t="shared" si="532"/>
        <v>0</v>
      </c>
      <c r="L1596" s="15" t="str">
        <f t="shared" si="533"/>
        <v>4100,SERAING,Val-Saint-Lambert,</v>
      </c>
      <c r="M1596" s="15" t="str">
        <f t="shared" si="534"/>
        <v/>
      </c>
      <c r="N1596" s="15" t="str">
        <f t="shared" si="535"/>
        <v/>
      </c>
      <c r="O1596" s="15" t="str">
        <f t="shared" si="536"/>
        <v/>
      </c>
      <c r="P1596" s="15">
        <f t="shared" si="537"/>
        <v>0</v>
      </c>
      <c r="Q1596" s="15" t="str">
        <f t="shared" si="538"/>
        <v>4100,SERAING,Val-Saint-Lambert,</v>
      </c>
      <c r="R1596" s="15" t="str">
        <f t="shared" si="539"/>
        <v/>
      </c>
      <c r="S1596" s="15" t="str">
        <f t="shared" si="540"/>
        <v/>
      </c>
      <c r="T1596" s="15" t="str">
        <f t="shared" si="541"/>
        <v/>
      </c>
      <c r="U1596" s="15">
        <f t="shared" si="542"/>
        <v>0</v>
      </c>
      <c r="V1596" s="15" t="str">
        <f t="shared" si="543"/>
        <v>4100,SERAING,Val-Saint-Lambert,</v>
      </c>
      <c r="W1596" s="15" t="str">
        <f t="shared" si="544"/>
        <v/>
      </c>
      <c r="X1596" s="15" t="str">
        <f t="shared" si="545"/>
        <v/>
      </c>
      <c r="Y1596" s="15" t="str">
        <f t="shared" si="546"/>
        <v/>
      </c>
      <c r="Z1596" s="15">
        <f t="shared" si="547"/>
        <v>0</v>
      </c>
      <c r="AA1596" s="15" t="str">
        <f t="shared" si="548"/>
        <v>4100,SERAING,Val-Saint-Lambert,</v>
      </c>
      <c r="AB1596" s="15" t="str">
        <f t="shared" si="549"/>
        <v/>
      </c>
    </row>
    <row r="1597" spans="1:28" x14ac:dyDescent="0.2">
      <c r="A1597">
        <v>230</v>
      </c>
      <c r="B1597">
        <v>145</v>
      </c>
      <c r="C1597">
        <v>4101</v>
      </c>
      <c r="D1597" t="s">
        <v>2059</v>
      </c>
      <c r="E1597" t="s">
        <v>2065</v>
      </c>
      <c r="F1597" t="str">
        <f t="shared" si="528"/>
        <v>4101,SERAING,Jemeppe,</v>
      </c>
      <c r="G1597">
        <f t="shared" si="529"/>
        <v>230</v>
      </c>
      <c r="H1597">
        <f t="shared" si="529"/>
        <v>145</v>
      </c>
      <c r="I1597" s="15" t="str">
        <f t="shared" si="530"/>
        <v/>
      </c>
      <c r="J1597" s="15" t="str">
        <f t="shared" si="531"/>
        <v/>
      </c>
      <c r="K1597" s="15">
        <f t="shared" si="532"/>
        <v>0</v>
      </c>
      <c r="L1597" s="15" t="str">
        <f t="shared" si="533"/>
        <v>4101,SERAING,Jemeppe,</v>
      </c>
      <c r="M1597" s="15" t="str">
        <f t="shared" si="534"/>
        <v/>
      </c>
      <c r="N1597" s="15" t="str">
        <f t="shared" si="535"/>
        <v/>
      </c>
      <c r="O1597" s="15" t="str">
        <f t="shared" si="536"/>
        <v/>
      </c>
      <c r="P1597" s="15">
        <f t="shared" si="537"/>
        <v>0</v>
      </c>
      <c r="Q1597" s="15" t="str">
        <f t="shared" si="538"/>
        <v>4101,SERAING,Jemeppe,</v>
      </c>
      <c r="R1597" s="15" t="str">
        <f t="shared" si="539"/>
        <v/>
      </c>
      <c r="S1597" s="15" t="str">
        <f t="shared" si="540"/>
        <v/>
      </c>
      <c r="T1597" s="15" t="str">
        <f t="shared" si="541"/>
        <v/>
      </c>
      <c r="U1597" s="15">
        <f t="shared" si="542"/>
        <v>0</v>
      </c>
      <c r="V1597" s="15" t="str">
        <f t="shared" si="543"/>
        <v>4101,SERAING,Jemeppe,</v>
      </c>
      <c r="W1597" s="15" t="str">
        <f t="shared" si="544"/>
        <v/>
      </c>
      <c r="X1597" s="15" t="str">
        <f t="shared" si="545"/>
        <v/>
      </c>
      <c r="Y1597" s="15" t="str">
        <f t="shared" si="546"/>
        <v/>
      </c>
      <c r="Z1597" s="15">
        <f t="shared" si="547"/>
        <v>0</v>
      </c>
      <c r="AA1597" s="15" t="str">
        <f t="shared" si="548"/>
        <v>4101,SERAING,Jemeppe,</v>
      </c>
      <c r="AB1597" s="15" t="str">
        <f t="shared" si="549"/>
        <v/>
      </c>
    </row>
    <row r="1598" spans="1:28" x14ac:dyDescent="0.2">
      <c r="A1598">
        <v>233</v>
      </c>
      <c r="B1598">
        <v>143</v>
      </c>
      <c r="C1598">
        <v>4102</v>
      </c>
      <c r="D1598" t="s">
        <v>2059</v>
      </c>
      <c r="E1598" t="s">
        <v>2066</v>
      </c>
      <c r="F1598" t="str">
        <f t="shared" si="528"/>
        <v>4102,SERAING,Ougrée,</v>
      </c>
      <c r="G1598">
        <f t="shared" si="529"/>
        <v>233</v>
      </c>
      <c r="H1598">
        <f t="shared" si="529"/>
        <v>143</v>
      </c>
      <c r="I1598" s="15" t="str">
        <f t="shared" si="530"/>
        <v/>
      </c>
      <c r="J1598" s="15" t="str">
        <f t="shared" si="531"/>
        <v/>
      </c>
      <c r="K1598" s="15">
        <f t="shared" si="532"/>
        <v>0</v>
      </c>
      <c r="L1598" s="15" t="str">
        <f t="shared" si="533"/>
        <v>4102,SERAING,Ougrée,</v>
      </c>
      <c r="M1598" s="15" t="str">
        <f t="shared" si="534"/>
        <v/>
      </c>
      <c r="N1598" s="15" t="str">
        <f t="shared" si="535"/>
        <v/>
      </c>
      <c r="O1598" s="15" t="str">
        <f t="shared" si="536"/>
        <v/>
      </c>
      <c r="P1598" s="15">
        <f t="shared" si="537"/>
        <v>0</v>
      </c>
      <c r="Q1598" s="15" t="str">
        <f t="shared" si="538"/>
        <v>4102,SERAING,Ougrée,</v>
      </c>
      <c r="R1598" s="15" t="str">
        <f t="shared" si="539"/>
        <v/>
      </c>
      <c r="S1598" s="15" t="str">
        <f t="shared" si="540"/>
        <v/>
      </c>
      <c r="T1598" s="15" t="str">
        <f t="shared" si="541"/>
        <v/>
      </c>
      <c r="U1598" s="15">
        <f t="shared" si="542"/>
        <v>0</v>
      </c>
      <c r="V1598" s="15" t="str">
        <f t="shared" si="543"/>
        <v>4102,SERAING,Ougrée,</v>
      </c>
      <c r="W1598" s="15" t="str">
        <f t="shared" si="544"/>
        <v/>
      </c>
      <c r="X1598" s="15" t="str">
        <f t="shared" si="545"/>
        <v/>
      </c>
      <c r="Y1598" s="15" t="str">
        <f t="shared" si="546"/>
        <v/>
      </c>
      <c r="Z1598" s="15">
        <f t="shared" si="547"/>
        <v>0</v>
      </c>
      <c r="AA1598" s="15" t="str">
        <f t="shared" si="548"/>
        <v>4102,SERAING,Ougrée,</v>
      </c>
      <c r="AB1598" s="15" t="str">
        <f t="shared" si="549"/>
        <v/>
      </c>
    </row>
    <row r="1599" spans="1:28" x14ac:dyDescent="0.2">
      <c r="A1599">
        <v>226</v>
      </c>
      <c r="B1599">
        <v>138</v>
      </c>
      <c r="C1599">
        <v>4120</v>
      </c>
      <c r="D1599" t="s">
        <v>2067</v>
      </c>
      <c r="E1599" t="s">
        <v>2068</v>
      </c>
      <c r="F1599" t="str">
        <f t="shared" si="528"/>
        <v>4120,NEUPRE,Ehein,</v>
      </c>
      <c r="G1599">
        <f t="shared" si="529"/>
        <v>226</v>
      </c>
      <c r="H1599">
        <f t="shared" si="529"/>
        <v>138</v>
      </c>
      <c r="I1599" s="15" t="str">
        <f t="shared" si="530"/>
        <v/>
      </c>
      <c r="J1599" s="15" t="str">
        <f t="shared" si="531"/>
        <v/>
      </c>
      <c r="K1599" s="15">
        <f t="shared" si="532"/>
        <v>0</v>
      </c>
      <c r="L1599" s="15" t="str">
        <f t="shared" si="533"/>
        <v>4120,NEUPRE,Ehein,</v>
      </c>
      <c r="M1599" s="15" t="str">
        <f t="shared" si="534"/>
        <v/>
      </c>
      <c r="N1599" s="15" t="str">
        <f t="shared" si="535"/>
        <v/>
      </c>
      <c r="O1599" s="15" t="str">
        <f t="shared" si="536"/>
        <v/>
      </c>
      <c r="P1599" s="15">
        <f t="shared" si="537"/>
        <v>0</v>
      </c>
      <c r="Q1599" s="15" t="str">
        <f t="shared" si="538"/>
        <v>4120,NEUPRE,Ehein,</v>
      </c>
      <c r="R1599" s="15" t="str">
        <f t="shared" si="539"/>
        <v/>
      </c>
      <c r="S1599" s="15" t="str">
        <f t="shared" si="540"/>
        <v/>
      </c>
      <c r="T1599" s="15" t="str">
        <f t="shared" si="541"/>
        <v/>
      </c>
      <c r="U1599" s="15">
        <f t="shared" si="542"/>
        <v>0</v>
      </c>
      <c r="V1599" s="15" t="str">
        <f t="shared" si="543"/>
        <v>4120,NEUPRE,Ehein,</v>
      </c>
      <c r="W1599" s="15" t="str">
        <f t="shared" si="544"/>
        <v/>
      </c>
      <c r="X1599" s="15" t="str">
        <f t="shared" si="545"/>
        <v/>
      </c>
      <c r="Y1599" s="15" t="str">
        <f t="shared" si="546"/>
        <v/>
      </c>
      <c r="Z1599" s="15">
        <f t="shared" si="547"/>
        <v>0</v>
      </c>
      <c r="AA1599" s="15" t="str">
        <f t="shared" si="548"/>
        <v>4120,NEUPRE,Ehein,</v>
      </c>
      <c r="AB1599" s="15" t="str">
        <f t="shared" si="549"/>
        <v/>
      </c>
    </row>
    <row r="1600" spans="1:28" x14ac:dyDescent="0.2">
      <c r="A1600">
        <v>227</v>
      </c>
      <c r="B1600">
        <v>136</v>
      </c>
      <c r="C1600">
        <v>4120</v>
      </c>
      <c r="D1600" t="s">
        <v>2067</v>
      </c>
      <c r="E1600" t="s">
        <v>2069</v>
      </c>
      <c r="F1600" t="str">
        <f t="shared" si="528"/>
        <v>4120,NEUPRE,La Rimière,</v>
      </c>
      <c r="G1600">
        <f t="shared" si="529"/>
        <v>227</v>
      </c>
      <c r="H1600">
        <f t="shared" si="529"/>
        <v>136</v>
      </c>
      <c r="I1600" s="15" t="str">
        <f t="shared" si="530"/>
        <v/>
      </c>
      <c r="J1600" s="15" t="str">
        <f t="shared" si="531"/>
        <v/>
      </c>
      <c r="K1600" s="15">
        <f t="shared" si="532"/>
        <v>0</v>
      </c>
      <c r="L1600" s="15" t="str">
        <f t="shared" si="533"/>
        <v>4120,NEUPRE,La Rimière,</v>
      </c>
      <c r="M1600" s="15" t="str">
        <f t="shared" si="534"/>
        <v/>
      </c>
      <c r="N1600" s="15" t="str">
        <f t="shared" si="535"/>
        <v/>
      </c>
      <c r="O1600" s="15" t="str">
        <f t="shared" si="536"/>
        <v/>
      </c>
      <c r="P1600" s="15">
        <f t="shared" si="537"/>
        <v>0</v>
      </c>
      <c r="Q1600" s="15" t="str">
        <f t="shared" si="538"/>
        <v>4120,NEUPRE,La Rimière,</v>
      </c>
      <c r="R1600" s="15" t="str">
        <f t="shared" si="539"/>
        <v/>
      </c>
      <c r="S1600" s="15" t="str">
        <f t="shared" si="540"/>
        <v/>
      </c>
      <c r="T1600" s="15" t="str">
        <f t="shared" si="541"/>
        <v/>
      </c>
      <c r="U1600" s="15">
        <f t="shared" si="542"/>
        <v>0</v>
      </c>
      <c r="V1600" s="15" t="str">
        <f t="shared" si="543"/>
        <v>4120,NEUPRE,La Rimière,</v>
      </c>
      <c r="W1600" s="15" t="str">
        <f t="shared" si="544"/>
        <v/>
      </c>
      <c r="X1600" s="15" t="str">
        <f t="shared" si="545"/>
        <v/>
      </c>
      <c r="Y1600" s="15" t="str">
        <f t="shared" si="546"/>
        <v/>
      </c>
      <c r="Z1600" s="15">
        <f t="shared" si="547"/>
        <v>0</v>
      </c>
      <c r="AA1600" s="15" t="str">
        <f t="shared" si="548"/>
        <v>4120,NEUPRE,La Rimière,</v>
      </c>
      <c r="AB1600" s="15" t="str">
        <f t="shared" si="549"/>
        <v/>
      </c>
    </row>
    <row r="1601" spans="1:28" x14ac:dyDescent="0.2">
      <c r="A1601">
        <v>230</v>
      </c>
      <c r="B1601">
        <v>136</v>
      </c>
      <c r="C1601">
        <v>4120</v>
      </c>
      <c r="D1601" t="s">
        <v>2067</v>
      </c>
      <c r="E1601" t="s">
        <v>2070</v>
      </c>
      <c r="F1601" t="str">
        <f t="shared" si="528"/>
        <v>4120,NEUPRE,La Salle,</v>
      </c>
      <c r="G1601">
        <f t="shared" si="529"/>
        <v>230</v>
      </c>
      <c r="H1601">
        <f t="shared" si="529"/>
        <v>136</v>
      </c>
      <c r="I1601" s="15" t="str">
        <f t="shared" si="530"/>
        <v/>
      </c>
      <c r="J1601" s="15" t="str">
        <f t="shared" si="531"/>
        <v/>
      </c>
      <c r="K1601" s="15">
        <f t="shared" si="532"/>
        <v>0</v>
      </c>
      <c r="L1601" s="15" t="str">
        <f t="shared" si="533"/>
        <v>4120,NEUPRE,La Salle,</v>
      </c>
      <c r="M1601" s="15" t="str">
        <f t="shared" si="534"/>
        <v/>
      </c>
      <c r="N1601" s="15" t="str">
        <f t="shared" si="535"/>
        <v/>
      </c>
      <c r="O1601" s="15" t="str">
        <f t="shared" si="536"/>
        <v/>
      </c>
      <c r="P1601" s="15">
        <f t="shared" si="537"/>
        <v>0</v>
      </c>
      <c r="Q1601" s="15" t="str">
        <f t="shared" si="538"/>
        <v>4120,NEUPRE,La Salle,</v>
      </c>
      <c r="R1601" s="15" t="str">
        <f t="shared" si="539"/>
        <v/>
      </c>
      <c r="S1601" s="15" t="str">
        <f t="shared" si="540"/>
        <v/>
      </c>
      <c r="T1601" s="15" t="str">
        <f t="shared" si="541"/>
        <v/>
      </c>
      <c r="U1601" s="15">
        <f t="shared" si="542"/>
        <v>0</v>
      </c>
      <c r="V1601" s="15" t="str">
        <f t="shared" si="543"/>
        <v>4120,NEUPRE,La Salle,</v>
      </c>
      <c r="W1601" s="15" t="str">
        <f t="shared" si="544"/>
        <v/>
      </c>
      <c r="X1601" s="15" t="str">
        <f t="shared" si="545"/>
        <v/>
      </c>
      <c r="Y1601" s="15" t="str">
        <f t="shared" si="546"/>
        <v/>
      </c>
      <c r="Z1601" s="15">
        <f t="shared" si="547"/>
        <v>0</v>
      </c>
      <c r="AA1601" s="15" t="str">
        <f t="shared" si="548"/>
        <v>4120,NEUPRE,La Salle,</v>
      </c>
      <c r="AB1601" s="15" t="str">
        <f t="shared" si="549"/>
        <v/>
      </c>
    </row>
    <row r="1602" spans="1:28" x14ac:dyDescent="0.2">
      <c r="A1602">
        <v>229</v>
      </c>
      <c r="B1602">
        <v>137</v>
      </c>
      <c r="C1602">
        <v>4120</v>
      </c>
      <c r="D1602" t="s">
        <v>2067</v>
      </c>
      <c r="E1602" t="s">
        <v>2071</v>
      </c>
      <c r="F1602" t="str">
        <f t="shared" si="528"/>
        <v>4120,NEUPRE,Neupre,</v>
      </c>
      <c r="G1602">
        <f t="shared" si="529"/>
        <v>229</v>
      </c>
      <c r="H1602">
        <f t="shared" si="529"/>
        <v>137</v>
      </c>
      <c r="I1602" s="15" t="str">
        <f t="shared" si="530"/>
        <v/>
      </c>
      <c r="J1602" s="15" t="str">
        <f t="shared" si="531"/>
        <v/>
      </c>
      <c r="K1602" s="15">
        <f t="shared" si="532"/>
        <v>0</v>
      </c>
      <c r="L1602" s="15" t="str">
        <f t="shared" si="533"/>
        <v>4120,NEUPRE,Neupre,</v>
      </c>
      <c r="M1602" s="15" t="str">
        <f t="shared" si="534"/>
        <v/>
      </c>
      <c r="N1602" s="15" t="str">
        <f t="shared" si="535"/>
        <v/>
      </c>
      <c r="O1602" s="15" t="str">
        <f t="shared" si="536"/>
        <v/>
      </c>
      <c r="P1602" s="15">
        <f t="shared" si="537"/>
        <v>0</v>
      </c>
      <c r="Q1602" s="15" t="str">
        <f t="shared" si="538"/>
        <v>4120,NEUPRE,Neupre,</v>
      </c>
      <c r="R1602" s="15" t="str">
        <f t="shared" si="539"/>
        <v/>
      </c>
      <c r="S1602" s="15" t="str">
        <f t="shared" si="540"/>
        <v/>
      </c>
      <c r="T1602" s="15" t="str">
        <f t="shared" si="541"/>
        <v/>
      </c>
      <c r="U1602" s="15">
        <f t="shared" si="542"/>
        <v>0</v>
      </c>
      <c r="V1602" s="15" t="str">
        <f t="shared" si="543"/>
        <v>4120,NEUPRE,Neupre,</v>
      </c>
      <c r="W1602" s="15" t="str">
        <f t="shared" si="544"/>
        <v/>
      </c>
      <c r="X1602" s="15" t="str">
        <f t="shared" si="545"/>
        <v/>
      </c>
      <c r="Y1602" s="15" t="str">
        <f t="shared" si="546"/>
        <v/>
      </c>
      <c r="Z1602" s="15">
        <f t="shared" si="547"/>
        <v>0</v>
      </c>
      <c r="AA1602" s="15" t="str">
        <f t="shared" si="548"/>
        <v>4120,NEUPRE,Neupre,</v>
      </c>
      <c r="AB1602" s="15" t="str">
        <f t="shared" si="549"/>
        <v/>
      </c>
    </row>
    <row r="1603" spans="1:28" x14ac:dyDescent="0.2">
      <c r="A1603">
        <v>228</v>
      </c>
      <c r="B1603">
        <v>137</v>
      </c>
      <c r="C1603">
        <v>4120</v>
      </c>
      <c r="D1603" t="s">
        <v>2067</v>
      </c>
      <c r="E1603" t="s">
        <v>2072</v>
      </c>
      <c r="F1603" t="str">
        <f t="shared" si="528"/>
        <v>4120,NEUPRE,Rimière,</v>
      </c>
      <c r="G1603">
        <f t="shared" si="529"/>
        <v>228</v>
      </c>
      <c r="H1603">
        <f t="shared" si="529"/>
        <v>137</v>
      </c>
      <c r="I1603" s="15" t="str">
        <f t="shared" si="530"/>
        <v/>
      </c>
      <c r="J1603" s="15" t="str">
        <f t="shared" si="531"/>
        <v/>
      </c>
      <c r="K1603" s="15">
        <f t="shared" si="532"/>
        <v>0</v>
      </c>
      <c r="L1603" s="15" t="str">
        <f t="shared" si="533"/>
        <v>4120,NEUPRE,Rimière,</v>
      </c>
      <c r="M1603" s="15" t="str">
        <f t="shared" si="534"/>
        <v/>
      </c>
      <c r="N1603" s="15" t="str">
        <f t="shared" si="535"/>
        <v/>
      </c>
      <c r="O1603" s="15" t="str">
        <f t="shared" si="536"/>
        <v/>
      </c>
      <c r="P1603" s="15">
        <f t="shared" si="537"/>
        <v>0</v>
      </c>
      <c r="Q1603" s="15" t="str">
        <f t="shared" si="538"/>
        <v>4120,NEUPRE,Rimière,</v>
      </c>
      <c r="R1603" s="15" t="str">
        <f t="shared" si="539"/>
        <v/>
      </c>
      <c r="S1603" s="15" t="str">
        <f t="shared" si="540"/>
        <v/>
      </c>
      <c r="T1603" s="15" t="str">
        <f t="shared" si="541"/>
        <v/>
      </c>
      <c r="U1603" s="15">
        <f t="shared" si="542"/>
        <v>0</v>
      </c>
      <c r="V1603" s="15" t="str">
        <f t="shared" si="543"/>
        <v>4120,NEUPRE,Rimière,</v>
      </c>
      <c r="W1603" s="15" t="str">
        <f t="shared" si="544"/>
        <v/>
      </c>
      <c r="X1603" s="15" t="str">
        <f t="shared" si="545"/>
        <v/>
      </c>
      <c r="Y1603" s="15" t="str">
        <f t="shared" si="546"/>
        <v/>
      </c>
      <c r="Z1603" s="15">
        <f t="shared" si="547"/>
        <v>0</v>
      </c>
      <c r="AA1603" s="15" t="str">
        <f t="shared" si="548"/>
        <v>4120,NEUPRE,Rimière,</v>
      </c>
      <c r="AB1603" s="15" t="str">
        <f t="shared" si="549"/>
        <v/>
      </c>
    </row>
    <row r="1604" spans="1:28" x14ac:dyDescent="0.2">
      <c r="A1604">
        <v>229</v>
      </c>
      <c r="B1604">
        <v>136</v>
      </c>
      <c r="C1604">
        <v>4120</v>
      </c>
      <c r="D1604" t="s">
        <v>2067</v>
      </c>
      <c r="E1604" t="s">
        <v>2073</v>
      </c>
      <c r="F1604" t="str">
        <f t="shared" ref="F1604:F1667" si="550">CONCATENATE(C1604,",",D1604,",",E1604,",")</f>
        <v>4120,NEUPRE,Rotheux-Rimière,</v>
      </c>
      <c r="G1604">
        <f t="shared" ref="G1604:H1667" si="551">A1604</f>
        <v>229</v>
      </c>
      <c r="H1604">
        <f t="shared" si="551"/>
        <v>136</v>
      </c>
      <c r="I1604" s="15" t="str">
        <f t="shared" ref="I1604:I1667" si="552">IF($C1604=I$2,$F1604,"")</f>
        <v/>
      </c>
      <c r="J1604" s="15" t="str">
        <f t="shared" ref="J1604:J1667" si="553">IF($D1604=J$2,$F1604,"")</f>
        <v/>
      </c>
      <c r="K1604" s="15">
        <f t="shared" ref="K1604:K1667" si="554">2-COUNTIF(I1604:J1604,"")</f>
        <v>0</v>
      </c>
      <c r="L1604" s="15" t="str">
        <f t="shared" ref="L1604:L1667" si="555">IF(K1604=K$2,$F1604,"")</f>
        <v>4120,NEUPRE,Rotheux-Rimière,</v>
      </c>
      <c r="M1604" s="15" t="str">
        <f t="shared" ref="M1604:M1667" si="556">IF($A$2=1,IF(AND(L$2&gt;0,L$2&lt;=100),IF(L1604="",M1603,CONCATENATE(M1603,L1604,"&amp;")),""),"")</f>
        <v/>
      </c>
      <c r="N1604" s="15" t="str">
        <f t="shared" ref="N1604:N1667" si="557">IF($C1604=N$2,$F1604,"")</f>
        <v/>
      </c>
      <c r="O1604" s="15" t="str">
        <f t="shared" ref="O1604:O1667" si="558">IF($D1604=O$2,$F1604,"")</f>
        <v/>
      </c>
      <c r="P1604" s="15">
        <f t="shared" ref="P1604:P1667" si="559">2-COUNTIF(N1604:O1604,"")</f>
        <v>0</v>
      </c>
      <c r="Q1604" s="15" t="str">
        <f t="shared" ref="Q1604:Q1667" si="560">IF(P1604=P$2,$F1604,"")</f>
        <v>4120,NEUPRE,Rotheux-Rimière,</v>
      </c>
      <c r="R1604" s="15" t="str">
        <f t="shared" ref="R1604:R1667" si="561">IF($A$2=1,IF(AND(Q$2&gt;0,Q$2&lt;=100),IF(Q1604="",R1603,CONCATENATE(R1603,Q1604,"&amp;")),""),"")</f>
        <v/>
      </c>
      <c r="S1604" s="15" t="str">
        <f t="shared" ref="S1604:S1667" si="562">IF($C1604=S$2,$F1604,"")</f>
        <v/>
      </c>
      <c r="T1604" s="15" t="str">
        <f t="shared" ref="T1604:T1667" si="563">IF($D1604=T$2,$F1604,"")</f>
        <v/>
      </c>
      <c r="U1604" s="15">
        <f t="shared" ref="U1604:U1667" si="564">2-COUNTIF(S1604:T1604,"")</f>
        <v>0</v>
      </c>
      <c r="V1604" s="15" t="str">
        <f t="shared" ref="V1604:V1667" si="565">IF(U1604=U$2,$F1604,"")</f>
        <v>4120,NEUPRE,Rotheux-Rimière,</v>
      </c>
      <c r="W1604" s="15" t="str">
        <f t="shared" ref="W1604:W1667" si="566">IF($A$2=1,IF(AND(V$2&gt;0,V$2&lt;=100),IF(V1604="",W1603,CONCATENATE(W1603,V1604,"&amp;")),""),"")</f>
        <v/>
      </c>
      <c r="X1604" s="15" t="str">
        <f t="shared" ref="X1604:X1667" si="567">IF($C1604=X$2,$F1604,"")</f>
        <v/>
      </c>
      <c r="Y1604" s="15" t="str">
        <f t="shared" ref="Y1604:Y1667" si="568">IF($D1604=Y$2,$F1604,"")</f>
        <v/>
      </c>
      <c r="Z1604" s="15">
        <f t="shared" ref="Z1604:Z1667" si="569">2-COUNTIF(X1604:Y1604,"")</f>
        <v>0</v>
      </c>
      <c r="AA1604" s="15" t="str">
        <f t="shared" ref="AA1604:AA1667" si="570">IF(Z1604=Z$2,$F1604,"")</f>
        <v>4120,NEUPRE,Rotheux-Rimière,</v>
      </c>
      <c r="AB1604" s="15" t="str">
        <f t="shared" ref="AB1604:AB1667" si="571">IF($A$2=1,IF(AND(AA$2&gt;0,AA$2&lt;=100),IF(AA1604="",AB1603,CONCATENATE(AB1603,AA1604,"&amp;")),""),"")</f>
        <v/>
      </c>
    </row>
    <row r="1605" spans="1:28" x14ac:dyDescent="0.2">
      <c r="A1605">
        <v>228</v>
      </c>
      <c r="B1605">
        <v>139</v>
      </c>
      <c r="C1605">
        <v>4121</v>
      </c>
      <c r="D1605" t="s">
        <v>2067</v>
      </c>
      <c r="E1605" t="s">
        <v>2074</v>
      </c>
      <c r="F1605" t="str">
        <f t="shared" si="550"/>
        <v>4121,NEUPRE,Neuville-en-Condroz,</v>
      </c>
      <c r="G1605">
        <f t="shared" si="551"/>
        <v>228</v>
      </c>
      <c r="H1605">
        <f t="shared" si="551"/>
        <v>139</v>
      </c>
      <c r="I1605" s="15" t="str">
        <f t="shared" si="552"/>
        <v/>
      </c>
      <c r="J1605" s="15" t="str">
        <f t="shared" si="553"/>
        <v/>
      </c>
      <c r="K1605" s="15">
        <f t="shared" si="554"/>
        <v>0</v>
      </c>
      <c r="L1605" s="15" t="str">
        <f t="shared" si="555"/>
        <v>4121,NEUPRE,Neuville-en-Condroz,</v>
      </c>
      <c r="M1605" s="15" t="str">
        <f t="shared" si="556"/>
        <v/>
      </c>
      <c r="N1605" s="15" t="str">
        <f t="shared" si="557"/>
        <v/>
      </c>
      <c r="O1605" s="15" t="str">
        <f t="shared" si="558"/>
        <v/>
      </c>
      <c r="P1605" s="15">
        <f t="shared" si="559"/>
        <v>0</v>
      </c>
      <c r="Q1605" s="15" t="str">
        <f t="shared" si="560"/>
        <v>4121,NEUPRE,Neuville-en-Condroz,</v>
      </c>
      <c r="R1605" s="15" t="str">
        <f t="shared" si="561"/>
        <v/>
      </c>
      <c r="S1605" s="15" t="str">
        <f t="shared" si="562"/>
        <v/>
      </c>
      <c r="T1605" s="15" t="str">
        <f t="shared" si="563"/>
        <v/>
      </c>
      <c r="U1605" s="15">
        <f t="shared" si="564"/>
        <v>0</v>
      </c>
      <c r="V1605" s="15" t="str">
        <f t="shared" si="565"/>
        <v>4121,NEUPRE,Neuville-en-Condroz,</v>
      </c>
      <c r="W1605" s="15" t="str">
        <f t="shared" si="566"/>
        <v/>
      </c>
      <c r="X1605" s="15" t="str">
        <f t="shared" si="567"/>
        <v/>
      </c>
      <c r="Y1605" s="15" t="str">
        <f t="shared" si="568"/>
        <v/>
      </c>
      <c r="Z1605" s="15">
        <f t="shared" si="569"/>
        <v>0</v>
      </c>
      <c r="AA1605" s="15" t="str">
        <f t="shared" si="570"/>
        <v>4121,NEUPRE,Neuville-en-Condroz,</v>
      </c>
      <c r="AB1605" s="15" t="str">
        <f t="shared" si="571"/>
        <v/>
      </c>
    </row>
    <row r="1606" spans="1:28" x14ac:dyDescent="0.2">
      <c r="A1606">
        <v>232</v>
      </c>
      <c r="B1606">
        <v>137</v>
      </c>
      <c r="C1606">
        <v>4122</v>
      </c>
      <c r="D1606" t="s">
        <v>2067</v>
      </c>
      <c r="E1606" t="s">
        <v>2075</v>
      </c>
      <c r="F1606" t="str">
        <f t="shared" si="550"/>
        <v>4122,NEUPRE,Grandzée,</v>
      </c>
      <c r="G1606">
        <f t="shared" si="551"/>
        <v>232</v>
      </c>
      <c r="H1606">
        <f t="shared" si="551"/>
        <v>137</v>
      </c>
      <c r="I1606" s="15" t="str">
        <f t="shared" si="552"/>
        <v/>
      </c>
      <c r="J1606" s="15" t="str">
        <f t="shared" si="553"/>
        <v/>
      </c>
      <c r="K1606" s="15">
        <f t="shared" si="554"/>
        <v>0</v>
      </c>
      <c r="L1606" s="15" t="str">
        <f t="shared" si="555"/>
        <v>4122,NEUPRE,Grandzée,</v>
      </c>
      <c r="M1606" s="15" t="str">
        <f t="shared" si="556"/>
        <v/>
      </c>
      <c r="N1606" s="15" t="str">
        <f t="shared" si="557"/>
        <v/>
      </c>
      <c r="O1606" s="15" t="str">
        <f t="shared" si="558"/>
        <v/>
      </c>
      <c r="P1606" s="15">
        <f t="shared" si="559"/>
        <v>0</v>
      </c>
      <c r="Q1606" s="15" t="str">
        <f t="shared" si="560"/>
        <v>4122,NEUPRE,Grandzée,</v>
      </c>
      <c r="R1606" s="15" t="str">
        <f t="shared" si="561"/>
        <v/>
      </c>
      <c r="S1606" s="15" t="str">
        <f t="shared" si="562"/>
        <v/>
      </c>
      <c r="T1606" s="15" t="str">
        <f t="shared" si="563"/>
        <v/>
      </c>
      <c r="U1606" s="15">
        <f t="shared" si="564"/>
        <v>0</v>
      </c>
      <c r="V1606" s="15" t="str">
        <f t="shared" si="565"/>
        <v>4122,NEUPRE,Grandzée,</v>
      </c>
      <c r="W1606" s="15" t="str">
        <f t="shared" si="566"/>
        <v/>
      </c>
      <c r="X1606" s="15" t="str">
        <f t="shared" si="567"/>
        <v/>
      </c>
      <c r="Y1606" s="15" t="str">
        <f t="shared" si="568"/>
        <v/>
      </c>
      <c r="Z1606" s="15">
        <f t="shared" si="569"/>
        <v>0</v>
      </c>
      <c r="AA1606" s="15" t="str">
        <f t="shared" si="570"/>
        <v>4122,NEUPRE,Grandzée,</v>
      </c>
      <c r="AB1606" s="15" t="str">
        <f t="shared" si="571"/>
        <v/>
      </c>
    </row>
    <row r="1607" spans="1:28" x14ac:dyDescent="0.2">
      <c r="A1607">
        <v>232</v>
      </c>
      <c r="B1607">
        <v>138</v>
      </c>
      <c r="C1607">
        <v>4122</v>
      </c>
      <c r="D1607" t="s">
        <v>2067</v>
      </c>
      <c r="E1607" t="s">
        <v>2076</v>
      </c>
      <c r="F1607" t="str">
        <f t="shared" si="550"/>
        <v>4122,NEUPRE,Plainevaux,</v>
      </c>
      <c r="G1607">
        <f t="shared" si="551"/>
        <v>232</v>
      </c>
      <c r="H1607">
        <f t="shared" si="551"/>
        <v>138</v>
      </c>
      <c r="I1607" s="15" t="str">
        <f t="shared" si="552"/>
        <v/>
      </c>
      <c r="J1607" s="15" t="str">
        <f t="shared" si="553"/>
        <v/>
      </c>
      <c r="K1607" s="15">
        <f t="shared" si="554"/>
        <v>0</v>
      </c>
      <c r="L1607" s="15" t="str">
        <f t="shared" si="555"/>
        <v>4122,NEUPRE,Plainevaux,</v>
      </c>
      <c r="M1607" s="15" t="str">
        <f t="shared" si="556"/>
        <v/>
      </c>
      <c r="N1607" s="15" t="str">
        <f t="shared" si="557"/>
        <v/>
      </c>
      <c r="O1607" s="15" t="str">
        <f t="shared" si="558"/>
        <v/>
      </c>
      <c r="P1607" s="15">
        <f t="shared" si="559"/>
        <v>0</v>
      </c>
      <c r="Q1607" s="15" t="str">
        <f t="shared" si="560"/>
        <v>4122,NEUPRE,Plainevaux,</v>
      </c>
      <c r="R1607" s="15" t="str">
        <f t="shared" si="561"/>
        <v/>
      </c>
      <c r="S1607" s="15" t="str">
        <f t="shared" si="562"/>
        <v/>
      </c>
      <c r="T1607" s="15" t="str">
        <f t="shared" si="563"/>
        <v/>
      </c>
      <c r="U1607" s="15">
        <f t="shared" si="564"/>
        <v>0</v>
      </c>
      <c r="V1607" s="15" t="str">
        <f t="shared" si="565"/>
        <v>4122,NEUPRE,Plainevaux,</v>
      </c>
      <c r="W1607" s="15" t="str">
        <f t="shared" si="566"/>
        <v/>
      </c>
      <c r="X1607" s="15" t="str">
        <f t="shared" si="567"/>
        <v/>
      </c>
      <c r="Y1607" s="15" t="str">
        <f t="shared" si="568"/>
        <v/>
      </c>
      <c r="Z1607" s="15">
        <f t="shared" si="569"/>
        <v>0</v>
      </c>
      <c r="AA1607" s="15" t="str">
        <f t="shared" si="570"/>
        <v>4122,NEUPRE,Plainevaux,</v>
      </c>
      <c r="AB1607" s="15" t="str">
        <f t="shared" si="571"/>
        <v/>
      </c>
    </row>
    <row r="1608" spans="1:28" x14ac:dyDescent="0.2">
      <c r="A1608">
        <v>233</v>
      </c>
      <c r="B1608">
        <v>137</v>
      </c>
      <c r="C1608">
        <v>4122</v>
      </c>
      <c r="D1608" t="s">
        <v>2067</v>
      </c>
      <c r="E1608" t="s">
        <v>2077</v>
      </c>
      <c r="F1608" t="str">
        <f t="shared" si="550"/>
        <v>4122,NEUPRE,Strivay,</v>
      </c>
      <c r="G1608">
        <f t="shared" si="551"/>
        <v>233</v>
      </c>
      <c r="H1608">
        <f t="shared" si="551"/>
        <v>137</v>
      </c>
      <c r="I1608" s="15" t="str">
        <f t="shared" si="552"/>
        <v/>
      </c>
      <c r="J1608" s="15" t="str">
        <f t="shared" si="553"/>
        <v/>
      </c>
      <c r="K1608" s="15">
        <f t="shared" si="554"/>
        <v>0</v>
      </c>
      <c r="L1608" s="15" t="str">
        <f t="shared" si="555"/>
        <v>4122,NEUPRE,Strivay,</v>
      </c>
      <c r="M1608" s="15" t="str">
        <f t="shared" si="556"/>
        <v/>
      </c>
      <c r="N1608" s="15" t="str">
        <f t="shared" si="557"/>
        <v/>
      </c>
      <c r="O1608" s="15" t="str">
        <f t="shared" si="558"/>
        <v/>
      </c>
      <c r="P1608" s="15">
        <f t="shared" si="559"/>
        <v>0</v>
      </c>
      <c r="Q1608" s="15" t="str">
        <f t="shared" si="560"/>
        <v>4122,NEUPRE,Strivay,</v>
      </c>
      <c r="R1608" s="15" t="str">
        <f t="shared" si="561"/>
        <v/>
      </c>
      <c r="S1608" s="15" t="str">
        <f t="shared" si="562"/>
        <v/>
      </c>
      <c r="T1608" s="15" t="str">
        <f t="shared" si="563"/>
        <v/>
      </c>
      <c r="U1608" s="15">
        <f t="shared" si="564"/>
        <v>0</v>
      </c>
      <c r="V1608" s="15" t="str">
        <f t="shared" si="565"/>
        <v>4122,NEUPRE,Strivay,</v>
      </c>
      <c r="W1608" s="15" t="str">
        <f t="shared" si="566"/>
        <v/>
      </c>
      <c r="X1608" s="15" t="str">
        <f t="shared" si="567"/>
        <v/>
      </c>
      <c r="Y1608" s="15" t="str">
        <f t="shared" si="568"/>
        <v/>
      </c>
      <c r="Z1608" s="15">
        <f t="shared" si="569"/>
        <v>0</v>
      </c>
      <c r="AA1608" s="15" t="str">
        <f t="shared" si="570"/>
        <v>4122,NEUPRE,Strivay,</v>
      </c>
      <c r="AB1608" s="15" t="str">
        <f t="shared" si="571"/>
        <v/>
      </c>
    </row>
    <row r="1609" spans="1:28" x14ac:dyDescent="0.2">
      <c r="A1609">
        <v>234</v>
      </c>
      <c r="B1609">
        <v>136</v>
      </c>
      <c r="C1609">
        <v>4130</v>
      </c>
      <c r="D1609" t="s">
        <v>2078</v>
      </c>
      <c r="E1609" t="s">
        <v>2079</v>
      </c>
      <c r="F1609" t="str">
        <f t="shared" si="550"/>
        <v>4130,ESNEUX,Amostrenne,</v>
      </c>
      <c r="G1609">
        <f t="shared" si="551"/>
        <v>234</v>
      </c>
      <c r="H1609">
        <f t="shared" si="551"/>
        <v>136</v>
      </c>
      <c r="I1609" s="15" t="str">
        <f t="shared" si="552"/>
        <v/>
      </c>
      <c r="J1609" s="15" t="str">
        <f t="shared" si="553"/>
        <v/>
      </c>
      <c r="K1609" s="15">
        <f t="shared" si="554"/>
        <v>0</v>
      </c>
      <c r="L1609" s="15" t="str">
        <f t="shared" si="555"/>
        <v>4130,ESNEUX,Amostrenne,</v>
      </c>
      <c r="M1609" s="15" t="str">
        <f t="shared" si="556"/>
        <v/>
      </c>
      <c r="N1609" s="15" t="str">
        <f t="shared" si="557"/>
        <v/>
      </c>
      <c r="O1609" s="15" t="str">
        <f t="shared" si="558"/>
        <v/>
      </c>
      <c r="P1609" s="15">
        <f t="shared" si="559"/>
        <v>0</v>
      </c>
      <c r="Q1609" s="15" t="str">
        <f t="shared" si="560"/>
        <v>4130,ESNEUX,Amostrenne,</v>
      </c>
      <c r="R1609" s="15" t="str">
        <f t="shared" si="561"/>
        <v/>
      </c>
      <c r="S1609" s="15" t="str">
        <f t="shared" si="562"/>
        <v/>
      </c>
      <c r="T1609" s="15" t="str">
        <f t="shared" si="563"/>
        <v/>
      </c>
      <c r="U1609" s="15">
        <f t="shared" si="564"/>
        <v>0</v>
      </c>
      <c r="V1609" s="15" t="str">
        <f t="shared" si="565"/>
        <v>4130,ESNEUX,Amostrenne,</v>
      </c>
      <c r="W1609" s="15" t="str">
        <f t="shared" si="566"/>
        <v/>
      </c>
      <c r="X1609" s="15" t="str">
        <f t="shared" si="567"/>
        <v/>
      </c>
      <c r="Y1609" s="15" t="str">
        <f t="shared" si="568"/>
        <v/>
      </c>
      <c r="Z1609" s="15">
        <f t="shared" si="569"/>
        <v>0</v>
      </c>
      <c r="AA1609" s="15" t="str">
        <f t="shared" si="570"/>
        <v>4130,ESNEUX,Amostrenne,</v>
      </c>
      <c r="AB1609" s="15" t="str">
        <f t="shared" si="571"/>
        <v/>
      </c>
    </row>
    <row r="1610" spans="1:28" x14ac:dyDescent="0.2">
      <c r="A1610">
        <v>236</v>
      </c>
      <c r="B1610">
        <v>139</v>
      </c>
      <c r="C1610">
        <v>4130</v>
      </c>
      <c r="D1610" t="s">
        <v>2078</v>
      </c>
      <c r="E1610" t="s">
        <v>2080</v>
      </c>
      <c r="F1610" t="str">
        <f t="shared" si="550"/>
        <v>4130,ESNEUX,Brialmont,</v>
      </c>
      <c r="G1610">
        <f t="shared" si="551"/>
        <v>236</v>
      </c>
      <c r="H1610">
        <f t="shared" si="551"/>
        <v>139</v>
      </c>
      <c r="I1610" s="15" t="str">
        <f t="shared" si="552"/>
        <v/>
      </c>
      <c r="J1610" s="15" t="str">
        <f t="shared" si="553"/>
        <v/>
      </c>
      <c r="K1610" s="15">
        <f t="shared" si="554"/>
        <v>0</v>
      </c>
      <c r="L1610" s="15" t="str">
        <f t="shared" si="555"/>
        <v>4130,ESNEUX,Brialmont,</v>
      </c>
      <c r="M1610" s="15" t="str">
        <f t="shared" si="556"/>
        <v/>
      </c>
      <c r="N1610" s="15" t="str">
        <f t="shared" si="557"/>
        <v/>
      </c>
      <c r="O1610" s="15" t="str">
        <f t="shared" si="558"/>
        <v/>
      </c>
      <c r="P1610" s="15">
        <f t="shared" si="559"/>
        <v>0</v>
      </c>
      <c r="Q1610" s="15" t="str">
        <f t="shared" si="560"/>
        <v>4130,ESNEUX,Brialmont,</v>
      </c>
      <c r="R1610" s="15" t="str">
        <f t="shared" si="561"/>
        <v/>
      </c>
      <c r="S1610" s="15" t="str">
        <f t="shared" si="562"/>
        <v/>
      </c>
      <c r="T1610" s="15" t="str">
        <f t="shared" si="563"/>
        <v/>
      </c>
      <c r="U1610" s="15">
        <f t="shared" si="564"/>
        <v>0</v>
      </c>
      <c r="V1610" s="15" t="str">
        <f t="shared" si="565"/>
        <v>4130,ESNEUX,Brialmont,</v>
      </c>
      <c r="W1610" s="15" t="str">
        <f t="shared" si="566"/>
        <v/>
      </c>
      <c r="X1610" s="15" t="str">
        <f t="shared" si="567"/>
        <v/>
      </c>
      <c r="Y1610" s="15" t="str">
        <f t="shared" si="568"/>
        <v/>
      </c>
      <c r="Z1610" s="15">
        <f t="shared" si="569"/>
        <v>0</v>
      </c>
      <c r="AA1610" s="15" t="str">
        <f t="shared" si="570"/>
        <v>4130,ESNEUX,Brialmont,</v>
      </c>
      <c r="AB1610" s="15" t="str">
        <f t="shared" si="571"/>
        <v/>
      </c>
    </row>
    <row r="1611" spans="1:28" x14ac:dyDescent="0.2">
      <c r="A1611">
        <v>236</v>
      </c>
      <c r="B1611">
        <v>136</v>
      </c>
      <c r="C1611">
        <v>4130</v>
      </c>
      <c r="D1611" t="s">
        <v>2078</v>
      </c>
      <c r="E1611" t="s">
        <v>2081</v>
      </c>
      <c r="F1611" t="str">
        <f t="shared" si="550"/>
        <v>4130,ESNEUX,Esneux,</v>
      </c>
      <c r="G1611">
        <f t="shared" si="551"/>
        <v>236</v>
      </c>
      <c r="H1611">
        <f t="shared" si="551"/>
        <v>136</v>
      </c>
      <c r="I1611" s="15" t="str">
        <f t="shared" si="552"/>
        <v/>
      </c>
      <c r="J1611" s="15" t="str">
        <f t="shared" si="553"/>
        <v/>
      </c>
      <c r="K1611" s="15">
        <f t="shared" si="554"/>
        <v>0</v>
      </c>
      <c r="L1611" s="15" t="str">
        <f t="shared" si="555"/>
        <v>4130,ESNEUX,Esneux,</v>
      </c>
      <c r="M1611" s="15" t="str">
        <f t="shared" si="556"/>
        <v/>
      </c>
      <c r="N1611" s="15" t="str">
        <f t="shared" si="557"/>
        <v/>
      </c>
      <c r="O1611" s="15" t="str">
        <f t="shared" si="558"/>
        <v/>
      </c>
      <c r="P1611" s="15">
        <f t="shared" si="559"/>
        <v>0</v>
      </c>
      <c r="Q1611" s="15" t="str">
        <f t="shared" si="560"/>
        <v>4130,ESNEUX,Esneux,</v>
      </c>
      <c r="R1611" s="15" t="str">
        <f t="shared" si="561"/>
        <v/>
      </c>
      <c r="S1611" s="15" t="str">
        <f t="shared" si="562"/>
        <v/>
      </c>
      <c r="T1611" s="15" t="str">
        <f t="shared" si="563"/>
        <v/>
      </c>
      <c r="U1611" s="15">
        <f t="shared" si="564"/>
        <v>0</v>
      </c>
      <c r="V1611" s="15" t="str">
        <f t="shared" si="565"/>
        <v>4130,ESNEUX,Esneux,</v>
      </c>
      <c r="W1611" s="15" t="str">
        <f t="shared" si="566"/>
        <v/>
      </c>
      <c r="X1611" s="15" t="str">
        <f t="shared" si="567"/>
        <v/>
      </c>
      <c r="Y1611" s="15" t="str">
        <f t="shared" si="568"/>
        <v/>
      </c>
      <c r="Z1611" s="15">
        <f t="shared" si="569"/>
        <v>0</v>
      </c>
      <c r="AA1611" s="15" t="str">
        <f t="shared" si="570"/>
        <v>4130,ESNEUX,Esneux,</v>
      </c>
      <c r="AB1611" s="15" t="str">
        <f t="shared" si="571"/>
        <v/>
      </c>
    </row>
    <row r="1612" spans="1:28" x14ac:dyDescent="0.2">
      <c r="A1612">
        <v>237</v>
      </c>
      <c r="B1612">
        <v>136</v>
      </c>
      <c r="C1612">
        <v>4130</v>
      </c>
      <c r="D1612" t="s">
        <v>2078</v>
      </c>
      <c r="E1612" t="s">
        <v>2082</v>
      </c>
      <c r="F1612" t="str">
        <f t="shared" si="550"/>
        <v>4130,ESNEUX,Fontin,</v>
      </c>
      <c r="G1612">
        <f t="shared" si="551"/>
        <v>237</v>
      </c>
      <c r="H1612">
        <f t="shared" si="551"/>
        <v>136</v>
      </c>
      <c r="I1612" s="15" t="str">
        <f t="shared" si="552"/>
        <v/>
      </c>
      <c r="J1612" s="15" t="str">
        <f t="shared" si="553"/>
        <v/>
      </c>
      <c r="K1612" s="15">
        <f t="shared" si="554"/>
        <v>0</v>
      </c>
      <c r="L1612" s="15" t="str">
        <f t="shared" si="555"/>
        <v>4130,ESNEUX,Fontin,</v>
      </c>
      <c r="M1612" s="15" t="str">
        <f t="shared" si="556"/>
        <v/>
      </c>
      <c r="N1612" s="15" t="str">
        <f t="shared" si="557"/>
        <v/>
      </c>
      <c r="O1612" s="15" t="str">
        <f t="shared" si="558"/>
        <v/>
      </c>
      <c r="P1612" s="15">
        <f t="shared" si="559"/>
        <v>0</v>
      </c>
      <c r="Q1612" s="15" t="str">
        <f t="shared" si="560"/>
        <v>4130,ESNEUX,Fontin,</v>
      </c>
      <c r="R1612" s="15" t="str">
        <f t="shared" si="561"/>
        <v/>
      </c>
      <c r="S1612" s="15" t="str">
        <f t="shared" si="562"/>
        <v/>
      </c>
      <c r="T1612" s="15" t="str">
        <f t="shared" si="563"/>
        <v/>
      </c>
      <c r="U1612" s="15">
        <f t="shared" si="564"/>
        <v>0</v>
      </c>
      <c r="V1612" s="15" t="str">
        <f t="shared" si="565"/>
        <v>4130,ESNEUX,Fontin,</v>
      </c>
      <c r="W1612" s="15" t="str">
        <f t="shared" si="566"/>
        <v/>
      </c>
      <c r="X1612" s="15" t="str">
        <f t="shared" si="567"/>
        <v/>
      </c>
      <c r="Y1612" s="15" t="str">
        <f t="shared" si="568"/>
        <v/>
      </c>
      <c r="Z1612" s="15">
        <f t="shared" si="569"/>
        <v>0</v>
      </c>
      <c r="AA1612" s="15" t="str">
        <f t="shared" si="570"/>
        <v>4130,ESNEUX,Fontin,</v>
      </c>
      <c r="AB1612" s="15" t="str">
        <f t="shared" si="571"/>
        <v/>
      </c>
    </row>
    <row r="1613" spans="1:28" x14ac:dyDescent="0.2">
      <c r="A1613">
        <v>234</v>
      </c>
      <c r="B1613">
        <v>137</v>
      </c>
      <c r="C1613">
        <v>4130</v>
      </c>
      <c r="D1613" t="s">
        <v>2078</v>
      </c>
      <c r="E1613" t="s">
        <v>2083</v>
      </c>
      <c r="F1613" t="str">
        <f t="shared" si="550"/>
        <v>4130,ESNEUX,Han,</v>
      </c>
      <c r="G1613">
        <f t="shared" si="551"/>
        <v>234</v>
      </c>
      <c r="H1613">
        <f t="shared" si="551"/>
        <v>137</v>
      </c>
      <c r="I1613" s="15" t="str">
        <f t="shared" si="552"/>
        <v/>
      </c>
      <c r="J1613" s="15" t="str">
        <f t="shared" si="553"/>
        <v/>
      </c>
      <c r="K1613" s="15">
        <f t="shared" si="554"/>
        <v>0</v>
      </c>
      <c r="L1613" s="15" t="str">
        <f t="shared" si="555"/>
        <v>4130,ESNEUX,Han,</v>
      </c>
      <c r="M1613" s="15" t="str">
        <f t="shared" si="556"/>
        <v/>
      </c>
      <c r="N1613" s="15" t="str">
        <f t="shared" si="557"/>
        <v/>
      </c>
      <c r="O1613" s="15" t="str">
        <f t="shared" si="558"/>
        <v/>
      </c>
      <c r="P1613" s="15">
        <f t="shared" si="559"/>
        <v>0</v>
      </c>
      <c r="Q1613" s="15" t="str">
        <f t="shared" si="560"/>
        <v>4130,ESNEUX,Han,</v>
      </c>
      <c r="R1613" s="15" t="str">
        <f t="shared" si="561"/>
        <v/>
      </c>
      <c r="S1613" s="15" t="str">
        <f t="shared" si="562"/>
        <v/>
      </c>
      <c r="T1613" s="15" t="str">
        <f t="shared" si="563"/>
        <v/>
      </c>
      <c r="U1613" s="15">
        <f t="shared" si="564"/>
        <v>0</v>
      </c>
      <c r="V1613" s="15" t="str">
        <f t="shared" si="565"/>
        <v>4130,ESNEUX,Han,</v>
      </c>
      <c r="W1613" s="15" t="str">
        <f t="shared" si="566"/>
        <v/>
      </c>
      <c r="X1613" s="15" t="str">
        <f t="shared" si="567"/>
        <v/>
      </c>
      <c r="Y1613" s="15" t="str">
        <f t="shared" si="568"/>
        <v/>
      </c>
      <c r="Z1613" s="15">
        <f t="shared" si="569"/>
        <v>0</v>
      </c>
      <c r="AA1613" s="15" t="str">
        <f t="shared" si="570"/>
        <v>4130,ESNEUX,Han,</v>
      </c>
      <c r="AB1613" s="15" t="str">
        <f t="shared" si="571"/>
        <v/>
      </c>
    </row>
    <row r="1614" spans="1:28" x14ac:dyDescent="0.2">
      <c r="A1614">
        <v>236</v>
      </c>
      <c r="B1614">
        <v>137</v>
      </c>
      <c r="C1614">
        <v>4130</v>
      </c>
      <c r="D1614" t="s">
        <v>2078</v>
      </c>
      <c r="E1614" t="s">
        <v>2084</v>
      </c>
      <c r="F1614" t="str">
        <f t="shared" si="550"/>
        <v>4130,ESNEUX,Hony,</v>
      </c>
      <c r="G1614">
        <f t="shared" si="551"/>
        <v>236</v>
      </c>
      <c r="H1614">
        <f t="shared" si="551"/>
        <v>137</v>
      </c>
      <c r="I1614" s="15" t="str">
        <f t="shared" si="552"/>
        <v/>
      </c>
      <c r="J1614" s="15" t="str">
        <f t="shared" si="553"/>
        <v/>
      </c>
      <c r="K1614" s="15">
        <f t="shared" si="554"/>
        <v>0</v>
      </c>
      <c r="L1614" s="15" t="str">
        <f t="shared" si="555"/>
        <v>4130,ESNEUX,Hony,</v>
      </c>
      <c r="M1614" s="15" t="str">
        <f t="shared" si="556"/>
        <v/>
      </c>
      <c r="N1614" s="15" t="str">
        <f t="shared" si="557"/>
        <v/>
      </c>
      <c r="O1614" s="15" t="str">
        <f t="shared" si="558"/>
        <v/>
      </c>
      <c r="P1614" s="15">
        <f t="shared" si="559"/>
        <v>0</v>
      </c>
      <c r="Q1614" s="15" t="str">
        <f t="shared" si="560"/>
        <v>4130,ESNEUX,Hony,</v>
      </c>
      <c r="R1614" s="15" t="str">
        <f t="shared" si="561"/>
        <v/>
      </c>
      <c r="S1614" s="15" t="str">
        <f t="shared" si="562"/>
        <v/>
      </c>
      <c r="T1614" s="15" t="str">
        <f t="shared" si="563"/>
        <v/>
      </c>
      <c r="U1614" s="15">
        <f t="shared" si="564"/>
        <v>0</v>
      </c>
      <c r="V1614" s="15" t="str">
        <f t="shared" si="565"/>
        <v>4130,ESNEUX,Hony,</v>
      </c>
      <c r="W1614" s="15" t="str">
        <f t="shared" si="566"/>
        <v/>
      </c>
      <c r="X1614" s="15" t="str">
        <f t="shared" si="567"/>
        <v/>
      </c>
      <c r="Y1614" s="15" t="str">
        <f t="shared" si="568"/>
        <v/>
      </c>
      <c r="Z1614" s="15">
        <f t="shared" si="569"/>
        <v>0</v>
      </c>
      <c r="AA1614" s="15" t="str">
        <f t="shared" si="570"/>
        <v>4130,ESNEUX,Hony,</v>
      </c>
      <c r="AB1614" s="15" t="str">
        <f t="shared" si="571"/>
        <v/>
      </c>
    </row>
    <row r="1615" spans="1:28" x14ac:dyDescent="0.2">
      <c r="A1615">
        <v>232</v>
      </c>
      <c r="B1615">
        <v>136</v>
      </c>
      <c r="C1615">
        <v>4130</v>
      </c>
      <c r="D1615" t="s">
        <v>2078</v>
      </c>
      <c r="E1615" t="s">
        <v>2085</v>
      </c>
      <c r="F1615" t="str">
        <f t="shared" si="550"/>
        <v>4130,ESNEUX,Ho–te-si-Plout,</v>
      </c>
      <c r="G1615">
        <f t="shared" si="551"/>
        <v>232</v>
      </c>
      <c r="H1615">
        <f t="shared" si="551"/>
        <v>136</v>
      </c>
      <c r="I1615" s="15" t="str">
        <f t="shared" si="552"/>
        <v/>
      </c>
      <c r="J1615" s="15" t="str">
        <f t="shared" si="553"/>
        <v/>
      </c>
      <c r="K1615" s="15">
        <f t="shared" si="554"/>
        <v>0</v>
      </c>
      <c r="L1615" s="15" t="str">
        <f t="shared" si="555"/>
        <v>4130,ESNEUX,Ho–te-si-Plout,</v>
      </c>
      <c r="M1615" s="15" t="str">
        <f t="shared" si="556"/>
        <v/>
      </c>
      <c r="N1615" s="15" t="str">
        <f t="shared" si="557"/>
        <v/>
      </c>
      <c r="O1615" s="15" t="str">
        <f t="shared" si="558"/>
        <v/>
      </c>
      <c r="P1615" s="15">
        <f t="shared" si="559"/>
        <v>0</v>
      </c>
      <c r="Q1615" s="15" t="str">
        <f t="shared" si="560"/>
        <v>4130,ESNEUX,Ho–te-si-Plout,</v>
      </c>
      <c r="R1615" s="15" t="str">
        <f t="shared" si="561"/>
        <v/>
      </c>
      <c r="S1615" s="15" t="str">
        <f t="shared" si="562"/>
        <v/>
      </c>
      <c r="T1615" s="15" t="str">
        <f t="shared" si="563"/>
        <v/>
      </c>
      <c r="U1615" s="15">
        <f t="shared" si="564"/>
        <v>0</v>
      </c>
      <c r="V1615" s="15" t="str">
        <f t="shared" si="565"/>
        <v>4130,ESNEUX,Ho–te-si-Plout,</v>
      </c>
      <c r="W1615" s="15" t="str">
        <f t="shared" si="566"/>
        <v/>
      </c>
      <c r="X1615" s="15" t="str">
        <f t="shared" si="567"/>
        <v/>
      </c>
      <c r="Y1615" s="15" t="str">
        <f t="shared" si="568"/>
        <v/>
      </c>
      <c r="Z1615" s="15">
        <f t="shared" si="569"/>
        <v>0</v>
      </c>
      <c r="AA1615" s="15" t="str">
        <f t="shared" si="570"/>
        <v>4130,ESNEUX,Ho–te-si-Plout,</v>
      </c>
      <c r="AB1615" s="15" t="str">
        <f t="shared" si="571"/>
        <v/>
      </c>
    </row>
    <row r="1616" spans="1:28" x14ac:dyDescent="0.2">
      <c r="A1616">
        <v>237</v>
      </c>
      <c r="B1616">
        <v>138</v>
      </c>
      <c r="C1616">
        <v>4130</v>
      </c>
      <c r="D1616" t="s">
        <v>2078</v>
      </c>
      <c r="E1616" t="s">
        <v>2086</v>
      </c>
      <c r="F1616" t="str">
        <f t="shared" si="550"/>
        <v>4130,ESNEUX,Méry,</v>
      </c>
      <c r="G1616">
        <f t="shared" si="551"/>
        <v>237</v>
      </c>
      <c r="H1616">
        <f t="shared" si="551"/>
        <v>138</v>
      </c>
      <c r="I1616" s="15" t="str">
        <f t="shared" si="552"/>
        <v/>
      </c>
      <c r="J1616" s="15" t="str">
        <f t="shared" si="553"/>
        <v/>
      </c>
      <c r="K1616" s="15">
        <f t="shared" si="554"/>
        <v>0</v>
      </c>
      <c r="L1616" s="15" t="str">
        <f t="shared" si="555"/>
        <v>4130,ESNEUX,Méry,</v>
      </c>
      <c r="M1616" s="15" t="str">
        <f t="shared" si="556"/>
        <v/>
      </c>
      <c r="N1616" s="15" t="str">
        <f t="shared" si="557"/>
        <v/>
      </c>
      <c r="O1616" s="15" t="str">
        <f t="shared" si="558"/>
        <v/>
      </c>
      <c r="P1616" s="15">
        <f t="shared" si="559"/>
        <v>0</v>
      </c>
      <c r="Q1616" s="15" t="str">
        <f t="shared" si="560"/>
        <v>4130,ESNEUX,Méry,</v>
      </c>
      <c r="R1616" s="15" t="str">
        <f t="shared" si="561"/>
        <v/>
      </c>
      <c r="S1616" s="15" t="str">
        <f t="shared" si="562"/>
        <v/>
      </c>
      <c r="T1616" s="15" t="str">
        <f t="shared" si="563"/>
        <v/>
      </c>
      <c r="U1616" s="15">
        <f t="shared" si="564"/>
        <v>0</v>
      </c>
      <c r="V1616" s="15" t="str">
        <f t="shared" si="565"/>
        <v>4130,ESNEUX,Méry,</v>
      </c>
      <c r="W1616" s="15" t="str">
        <f t="shared" si="566"/>
        <v/>
      </c>
      <c r="X1616" s="15" t="str">
        <f t="shared" si="567"/>
        <v/>
      </c>
      <c r="Y1616" s="15" t="str">
        <f t="shared" si="568"/>
        <v/>
      </c>
      <c r="Z1616" s="15">
        <f t="shared" si="569"/>
        <v>0</v>
      </c>
      <c r="AA1616" s="15" t="str">
        <f t="shared" si="570"/>
        <v>4130,ESNEUX,Méry,</v>
      </c>
      <c r="AB1616" s="15" t="str">
        <f t="shared" si="571"/>
        <v/>
      </c>
    </row>
    <row r="1617" spans="1:28" x14ac:dyDescent="0.2">
      <c r="A1617">
        <v>237</v>
      </c>
      <c r="B1617">
        <v>141</v>
      </c>
      <c r="C1617">
        <v>4130</v>
      </c>
      <c r="D1617" t="s">
        <v>2078</v>
      </c>
      <c r="E1617" t="s">
        <v>2087</v>
      </c>
      <c r="F1617" t="str">
        <f t="shared" si="550"/>
        <v>4130,ESNEUX,Sainval,</v>
      </c>
      <c r="G1617">
        <f t="shared" si="551"/>
        <v>237</v>
      </c>
      <c r="H1617">
        <f t="shared" si="551"/>
        <v>141</v>
      </c>
      <c r="I1617" s="15" t="str">
        <f t="shared" si="552"/>
        <v/>
      </c>
      <c r="J1617" s="15" t="str">
        <f t="shared" si="553"/>
        <v/>
      </c>
      <c r="K1617" s="15">
        <f t="shared" si="554"/>
        <v>0</v>
      </c>
      <c r="L1617" s="15" t="str">
        <f t="shared" si="555"/>
        <v>4130,ESNEUX,Sainval,</v>
      </c>
      <c r="M1617" s="15" t="str">
        <f t="shared" si="556"/>
        <v/>
      </c>
      <c r="N1617" s="15" t="str">
        <f t="shared" si="557"/>
        <v/>
      </c>
      <c r="O1617" s="15" t="str">
        <f t="shared" si="558"/>
        <v/>
      </c>
      <c r="P1617" s="15">
        <f t="shared" si="559"/>
        <v>0</v>
      </c>
      <c r="Q1617" s="15" t="str">
        <f t="shared" si="560"/>
        <v>4130,ESNEUX,Sainval,</v>
      </c>
      <c r="R1617" s="15" t="str">
        <f t="shared" si="561"/>
        <v/>
      </c>
      <c r="S1617" s="15" t="str">
        <f t="shared" si="562"/>
        <v/>
      </c>
      <c r="T1617" s="15" t="str">
        <f t="shared" si="563"/>
        <v/>
      </c>
      <c r="U1617" s="15">
        <f t="shared" si="564"/>
        <v>0</v>
      </c>
      <c r="V1617" s="15" t="str">
        <f t="shared" si="565"/>
        <v>4130,ESNEUX,Sainval,</v>
      </c>
      <c r="W1617" s="15" t="str">
        <f t="shared" si="566"/>
        <v/>
      </c>
      <c r="X1617" s="15" t="str">
        <f t="shared" si="567"/>
        <v/>
      </c>
      <c r="Y1617" s="15" t="str">
        <f t="shared" si="568"/>
        <v/>
      </c>
      <c r="Z1617" s="15">
        <f t="shared" si="569"/>
        <v>0</v>
      </c>
      <c r="AA1617" s="15" t="str">
        <f t="shared" si="570"/>
        <v>4130,ESNEUX,Sainval,</v>
      </c>
      <c r="AB1617" s="15" t="str">
        <f t="shared" si="571"/>
        <v/>
      </c>
    </row>
    <row r="1618" spans="1:28" x14ac:dyDescent="0.2">
      <c r="A1618">
        <v>235</v>
      </c>
      <c r="B1618">
        <v>134</v>
      </c>
      <c r="C1618">
        <v>4130</v>
      </c>
      <c r="D1618" t="s">
        <v>2078</v>
      </c>
      <c r="E1618" t="s">
        <v>2088</v>
      </c>
      <c r="F1618" t="str">
        <f t="shared" si="550"/>
        <v>4130,ESNEUX,Souverain-Pré,</v>
      </c>
      <c r="G1618">
        <f t="shared" si="551"/>
        <v>235</v>
      </c>
      <c r="H1618">
        <f t="shared" si="551"/>
        <v>134</v>
      </c>
      <c r="I1618" s="15" t="str">
        <f t="shared" si="552"/>
        <v/>
      </c>
      <c r="J1618" s="15" t="str">
        <f t="shared" si="553"/>
        <v/>
      </c>
      <c r="K1618" s="15">
        <f t="shared" si="554"/>
        <v>0</v>
      </c>
      <c r="L1618" s="15" t="str">
        <f t="shared" si="555"/>
        <v>4130,ESNEUX,Souverain-Pré,</v>
      </c>
      <c r="M1618" s="15" t="str">
        <f t="shared" si="556"/>
        <v/>
      </c>
      <c r="N1618" s="15" t="str">
        <f t="shared" si="557"/>
        <v/>
      </c>
      <c r="O1618" s="15" t="str">
        <f t="shared" si="558"/>
        <v/>
      </c>
      <c r="P1618" s="15">
        <f t="shared" si="559"/>
        <v>0</v>
      </c>
      <c r="Q1618" s="15" t="str">
        <f t="shared" si="560"/>
        <v>4130,ESNEUX,Souverain-Pré,</v>
      </c>
      <c r="R1618" s="15" t="str">
        <f t="shared" si="561"/>
        <v/>
      </c>
      <c r="S1618" s="15" t="str">
        <f t="shared" si="562"/>
        <v/>
      </c>
      <c r="T1618" s="15" t="str">
        <f t="shared" si="563"/>
        <v/>
      </c>
      <c r="U1618" s="15">
        <f t="shared" si="564"/>
        <v>0</v>
      </c>
      <c r="V1618" s="15" t="str">
        <f t="shared" si="565"/>
        <v>4130,ESNEUX,Souverain-Pré,</v>
      </c>
      <c r="W1618" s="15" t="str">
        <f t="shared" si="566"/>
        <v/>
      </c>
      <c r="X1618" s="15" t="str">
        <f t="shared" si="567"/>
        <v/>
      </c>
      <c r="Y1618" s="15" t="str">
        <f t="shared" si="568"/>
        <v/>
      </c>
      <c r="Z1618" s="15">
        <f t="shared" si="569"/>
        <v>0</v>
      </c>
      <c r="AA1618" s="15" t="str">
        <f t="shared" si="570"/>
        <v>4130,ESNEUX,Souverain-Pré,</v>
      </c>
      <c r="AB1618" s="15" t="str">
        <f t="shared" si="571"/>
        <v/>
      </c>
    </row>
    <row r="1619" spans="1:28" x14ac:dyDescent="0.2">
      <c r="A1619">
        <v>237</v>
      </c>
      <c r="B1619">
        <v>140</v>
      </c>
      <c r="C1619">
        <v>4130</v>
      </c>
      <c r="D1619" t="s">
        <v>2078</v>
      </c>
      <c r="E1619" t="s">
        <v>2089</v>
      </c>
      <c r="F1619" t="str">
        <f t="shared" si="550"/>
        <v>4130,ESNEUX,Sur Cortil,</v>
      </c>
      <c r="G1619">
        <f t="shared" si="551"/>
        <v>237</v>
      </c>
      <c r="H1619">
        <f t="shared" si="551"/>
        <v>140</v>
      </c>
      <c r="I1619" s="15" t="str">
        <f t="shared" si="552"/>
        <v/>
      </c>
      <c r="J1619" s="15" t="str">
        <f t="shared" si="553"/>
        <v/>
      </c>
      <c r="K1619" s="15">
        <f t="shared" si="554"/>
        <v>0</v>
      </c>
      <c r="L1619" s="15" t="str">
        <f t="shared" si="555"/>
        <v>4130,ESNEUX,Sur Cortil,</v>
      </c>
      <c r="M1619" s="15" t="str">
        <f t="shared" si="556"/>
        <v/>
      </c>
      <c r="N1619" s="15" t="str">
        <f t="shared" si="557"/>
        <v/>
      </c>
      <c r="O1619" s="15" t="str">
        <f t="shared" si="558"/>
        <v/>
      </c>
      <c r="P1619" s="15">
        <f t="shared" si="559"/>
        <v>0</v>
      </c>
      <c r="Q1619" s="15" t="str">
        <f t="shared" si="560"/>
        <v>4130,ESNEUX,Sur Cortil,</v>
      </c>
      <c r="R1619" s="15" t="str">
        <f t="shared" si="561"/>
        <v/>
      </c>
      <c r="S1619" s="15" t="str">
        <f t="shared" si="562"/>
        <v/>
      </c>
      <c r="T1619" s="15" t="str">
        <f t="shared" si="563"/>
        <v/>
      </c>
      <c r="U1619" s="15">
        <f t="shared" si="564"/>
        <v>0</v>
      </c>
      <c r="V1619" s="15" t="str">
        <f t="shared" si="565"/>
        <v>4130,ESNEUX,Sur Cortil,</v>
      </c>
      <c r="W1619" s="15" t="str">
        <f t="shared" si="566"/>
        <v/>
      </c>
      <c r="X1619" s="15" t="str">
        <f t="shared" si="567"/>
        <v/>
      </c>
      <c r="Y1619" s="15" t="str">
        <f t="shared" si="568"/>
        <v/>
      </c>
      <c r="Z1619" s="15">
        <f t="shared" si="569"/>
        <v>0</v>
      </c>
      <c r="AA1619" s="15" t="str">
        <f t="shared" si="570"/>
        <v>4130,ESNEUX,Sur Cortil,</v>
      </c>
      <c r="AB1619" s="15" t="str">
        <f t="shared" si="571"/>
        <v/>
      </c>
    </row>
    <row r="1620" spans="1:28" x14ac:dyDescent="0.2">
      <c r="A1620">
        <v>236</v>
      </c>
      <c r="B1620">
        <v>140</v>
      </c>
      <c r="C1620">
        <v>4130</v>
      </c>
      <c r="D1620" t="s">
        <v>2078</v>
      </c>
      <c r="E1620" t="s">
        <v>2090</v>
      </c>
      <c r="F1620" t="str">
        <f t="shared" si="550"/>
        <v>4130,ESNEUX,Tilff,</v>
      </c>
      <c r="G1620">
        <f t="shared" si="551"/>
        <v>236</v>
      </c>
      <c r="H1620">
        <f t="shared" si="551"/>
        <v>140</v>
      </c>
      <c r="I1620" s="15" t="str">
        <f t="shared" si="552"/>
        <v/>
      </c>
      <c r="J1620" s="15" t="str">
        <f t="shared" si="553"/>
        <v/>
      </c>
      <c r="K1620" s="15">
        <f t="shared" si="554"/>
        <v>0</v>
      </c>
      <c r="L1620" s="15" t="str">
        <f t="shared" si="555"/>
        <v>4130,ESNEUX,Tilff,</v>
      </c>
      <c r="M1620" s="15" t="str">
        <f t="shared" si="556"/>
        <v/>
      </c>
      <c r="N1620" s="15" t="str">
        <f t="shared" si="557"/>
        <v/>
      </c>
      <c r="O1620" s="15" t="str">
        <f t="shared" si="558"/>
        <v/>
      </c>
      <c r="P1620" s="15">
        <f t="shared" si="559"/>
        <v>0</v>
      </c>
      <c r="Q1620" s="15" t="str">
        <f t="shared" si="560"/>
        <v>4130,ESNEUX,Tilff,</v>
      </c>
      <c r="R1620" s="15" t="str">
        <f t="shared" si="561"/>
        <v/>
      </c>
      <c r="S1620" s="15" t="str">
        <f t="shared" si="562"/>
        <v/>
      </c>
      <c r="T1620" s="15" t="str">
        <f t="shared" si="563"/>
        <v/>
      </c>
      <c r="U1620" s="15">
        <f t="shared" si="564"/>
        <v>0</v>
      </c>
      <c r="V1620" s="15" t="str">
        <f t="shared" si="565"/>
        <v>4130,ESNEUX,Tilff,</v>
      </c>
      <c r="W1620" s="15" t="str">
        <f t="shared" si="566"/>
        <v/>
      </c>
      <c r="X1620" s="15" t="str">
        <f t="shared" si="567"/>
        <v/>
      </c>
      <c r="Y1620" s="15" t="str">
        <f t="shared" si="568"/>
        <v/>
      </c>
      <c r="Z1620" s="15">
        <f t="shared" si="569"/>
        <v>0</v>
      </c>
      <c r="AA1620" s="15" t="str">
        <f t="shared" si="570"/>
        <v>4130,ESNEUX,Tilff,</v>
      </c>
      <c r="AB1620" s="15" t="str">
        <f t="shared" si="571"/>
        <v/>
      </c>
    </row>
    <row r="1621" spans="1:28" x14ac:dyDescent="0.2">
      <c r="A1621">
        <v>244</v>
      </c>
      <c r="B1621">
        <v>138</v>
      </c>
      <c r="C1621">
        <v>4140</v>
      </c>
      <c r="D1621" t="s">
        <v>2091</v>
      </c>
      <c r="E1621" t="s">
        <v>2092</v>
      </c>
      <c r="F1621" t="str">
        <f t="shared" si="550"/>
        <v>4140,SPRIMONT,Andoumont,</v>
      </c>
      <c r="G1621">
        <f t="shared" si="551"/>
        <v>244</v>
      </c>
      <c r="H1621">
        <f t="shared" si="551"/>
        <v>138</v>
      </c>
      <c r="I1621" s="15" t="str">
        <f t="shared" si="552"/>
        <v/>
      </c>
      <c r="J1621" s="15" t="str">
        <f t="shared" si="553"/>
        <v/>
      </c>
      <c r="K1621" s="15">
        <f t="shared" si="554"/>
        <v>0</v>
      </c>
      <c r="L1621" s="15" t="str">
        <f t="shared" si="555"/>
        <v>4140,SPRIMONT,Andoumont,</v>
      </c>
      <c r="M1621" s="15" t="str">
        <f t="shared" si="556"/>
        <v/>
      </c>
      <c r="N1621" s="15" t="str">
        <f t="shared" si="557"/>
        <v/>
      </c>
      <c r="O1621" s="15" t="str">
        <f t="shared" si="558"/>
        <v/>
      </c>
      <c r="P1621" s="15">
        <f t="shared" si="559"/>
        <v>0</v>
      </c>
      <c r="Q1621" s="15" t="str">
        <f t="shared" si="560"/>
        <v>4140,SPRIMONT,Andoumont,</v>
      </c>
      <c r="R1621" s="15" t="str">
        <f t="shared" si="561"/>
        <v/>
      </c>
      <c r="S1621" s="15" t="str">
        <f t="shared" si="562"/>
        <v/>
      </c>
      <c r="T1621" s="15" t="str">
        <f t="shared" si="563"/>
        <v/>
      </c>
      <c r="U1621" s="15">
        <f t="shared" si="564"/>
        <v>0</v>
      </c>
      <c r="V1621" s="15" t="str">
        <f t="shared" si="565"/>
        <v>4140,SPRIMONT,Andoumont,</v>
      </c>
      <c r="W1621" s="15" t="str">
        <f t="shared" si="566"/>
        <v/>
      </c>
      <c r="X1621" s="15" t="str">
        <f t="shared" si="567"/>
        <v/>
      </c>
      <c r="Y1621" s="15" t="str">
        <f t="shared" si="568"/>
        <v/>
      </c>
      <c r="Z1621" s="15">
        <f t="shared" si="569"/>
        <v>0</v>
      </c>
      <c r="AA1621" s="15" t="str">
        <f t="shared" si="570"/>
        <v>4140,SPRIMONT,Andoumont,</v>
      </c>
      <c r="AB1621" s="15" t="str">
        <f t="shared" si="571"/>
        <v/>
      </c>
    </row>
    <row r="1622" spans="1:28" x14ac:dyDescent="0.2">
      <c r="A1622">
        <v>238</v>
      </c>
      <c r="B1622">
        <v>133</v>
      </c>
      <c r="C1622">
        <v>4140</v>
      </c>
      <c r="D1622" t="s">
        <v>2091</v>
      </c>
      <c r="E1622" t="s">
        <v>2093</v>
      </c>
      <c r="F1622" t="str">
        <f t="shared" si="550"/>
        <v>4140,SPRIMONT,Chanxhe,</v>
      </c>
      <c r="G1622">
        <f t="shared" si="551"/>
        <v>238</v>
      </c>
      <c r="H1622">
        <f t="shared" si="551"/>
        <v>133</v>
      </c>
      <c r="I1622" s="15" t="str">
        <f t="shared" si="552"/>
        <v/>
      </c>
      <c r="J1622" s="15" t="str">
        <f t="shared" si="553"/>
        <v/>
      </c>
      <c r="K1622" s="15">
        <f t="shared" si="554"/>
        <v>0</v>
      </c>
      <c r="L1622" s="15" t="str">
        <f t="shared" si="555"/>
        <v>4140,SPRIMONT,Chanxhe,</v>
      </c>
      <c r="M1622" s="15" t="str">
        <f t="shared" si="556"/>
        <v/>
      </c>
      <c r="N1622" s="15" t="str">
        <f t="shared" si="557"/>
        <v/>
      </c>
      <c r="O1622" s="15" t="str">
        <f t="shared" si="558"/>
        <v/>
      </c>
      <c r="P1622" s="15">
        <f t="shared" si="559"/>
        <v>0</v>
      </c>
      <c r="Q1622" s="15" t="str">
        <f t="shared" si="560"/>
        <v>4140,SPRIMONT,Chanxhe,</v>
      </c>
      <c r="R1622" s="15" t="str">
        <f t="shared" si="561"/>
        <v/>
      </c>
      <c r="S1622" s="15" t="str">
        <f t="shared" si="562"/>
        <v/>
      </c>
      <c r="T1622" s="15" t="str">
        <f t="shared" si="563"/>
        <v/>
      </c>
      <c r="U1622" s="15">
        <f t="shared" si="564"/>
        <v>0</v>
      </c>
      <c r="V1622" s="15" t="str">
        <f t="shared" si="565"/>
        <v>4140,SPRIMONT,Chanxhe,</v>
      </c>
      <c r="W1622" s="15" t="str">
        <f t="shared" si="566"/>
        <v/>
      </c>
      <c r="X1622" s="15" t="str">
        <f t="shared" si="567"/>
        <v/>
      </c>
      <c r="Y1622" s="15" t="str">
        <f t="shared" si="568"/>
        <v/>
      </c>
      <c r="Z1622" s="15">
        <f t="shared" si="569"/>
        <v>0</v>
      </c>
      <c r="AA1622" s="15" t="str">
        <f t="shared" si="570"/>
        <v>4140,SPRIMONT,Chanxhe,</v>
      </c>
      <c r="AB1622" s="15" t="str">
        <f t="shared" si="571"/>
        <v/>
      </c>
    </row>
    <row r="1623" spans="1:28" x14ac:dyDescent="0.2">
      <c r="A1623">
        <v>243</v>
      </c>
      <c r="B1623">
        <v>134</v>
      </c>
      <c r="C1623">
        <v>4140</v>
      </c>
      <c r="D1623" t="s">
        <v>2091</v>
      </c>
      <c r="E1623" t="s">
        <v>2094</v>
      </c>
      <c r="F1623" t="str">
        <f t="shared" si="550"/>
        <v>4140,SPRIMONT,Damré,</v>
      </c>
      <c r="G1623">
        <f t="shared" si="551"/>
        <v>243</v>
      </c>
      <c r="H1623">
        <f t="shared" si="551"/>
        <v>134</v>
      </c>
      <c r="I1623" s="15" t="str">
        <f t="shared" si="552"/>
        <v/>
      </c>
      <c r="J1623" s="15" t="str">
        <f t="shared" si="553"/>
        <v/>
      </c>
      <c r="K1623" s="15">
        <f t="shared" si="554"/>
        <v>0</v>
      </c>
      <c r="L1623" s="15" t="str">
        <f t="shared" si="555"/>
        <v>4140,SPRIMONT,Damré,</v>
      </c>
      <c r="M1623" s="15" t="str">
        <f t="shared" si="556"/>
        <v/>
      </c>
      <c r="N1623" s="15" t="str">
        <f t="shared" si="557"/>
        <v/>
      </c>
      <c r="O1623" s="15" t="str">
        <f t="shared" si="558"/>
        <v/>
      </c>
      <c r="P1623" s="15">
        <f t="shared" si="559"/>
        <v>0</v>
      </c>
      <c r="Q1623" s="15" t="str">
        <f t="shared" si="560"/>
        <v>4140,SPRIMONT,Damré,</v>
      </c>
      <c r="R1623" s="15" t="str">
        <f t="shared" si="561"/>
        <v/>
      </c>
      <c r="S1623" s="15" t="str">
        <f t="shared" si="562"/>
        <v/>
      </c>
      <c r="T1623" s="15" t="str">
        <f t="shared" si="563"/>
        <v/>
      </c>
      <c r="U1623" s="15">
        <f t="shared" si="564"/>
        <v>0</v>
      </c>
      <c r="V1623" s="15" t="str">
        <f t="shared" si="565"/>
        <v>4140,SPRIMONT,Damré,</v>
      </c>
      <c r="W1623" s="15" t="str">
        <f t="shared" si="566"/>
        <v/>
      </c>
      <c r="X1623" s="15" t="str">
        <f t="shared" si="567"/>
        <v/>
      </c>
      <c r="Y1623" s="15" t="str">
        <f t="shared" si="568"/>
        <v/>
      </c>
      <c r="Z1623" s="15">
        <f t="shared" si="569"/>
        <v>0</v>
      </c>
      <c r="AA1623" s="15" t="str">
        <f t="shared" si="570"/>
        <v>4140,SPRIMONT,Damré,</v>
      </c>
      <c r="AB1623" s="15" t="str">
        <f t="shared" si="571"/>
        <v/>
      </c>
    </row>
    <row r="1624" spans="1:28" x14ac:dyDescent="0.2">
      <c r="A1624">
        <v>239</v>
      </c>
      <c r="B1624">
        <v>137</v>
      </c>
      <c r="C1624">
        <v>4140</v>
      </c>
      <c r="D1624" t="s">
        <v>2091</v>
      </c>
      <c r="E1624" t="s">
        <v>2095</v>
      </c>
      <c r="F1624" t="str">
        <f t="shared" si="550"/>
        <v>4140,SPRIMONT,Dolembreux,</v>
      </c>
      <c r="G1624">
        <f t="shared" si="551"/>
        <v>239</v>
      </c>
      <c r="H1624">
        <f t="shared" si="551"/>
        <v>137</v>
      </c>
      <c r="I1624" s="15" t="str">
        <f t="shared" si="552"/>
        <v/>
      </c>
      <c r="J1624" s="15" t="str">
        <f t="shared" si="553"/>
        <v/>
      </c>
      <c r="K1624" s="15">
        <f t="shared" si="554"/>
        <v>0</v>
      </c>
      <c r="L1624" s="15" t="str">
        <f t="shared" si="555"/>
        <v>4140,SPRIMONT,Dolembreux,</v>
      </c>
      <c r="M1624" s="15" t="str">
        <f t="shared" si="556"/>
        <v/>
      </c>
      <c r="N1624" s="15" t="str">
        <f t="shared" si="557"/>
        <v/>
      </c>
      <c r="O1624" s="15" t="str">
        <f t="shared" si="558"/>
        <v/>
      </c>
      <c r="P1624" s="15">
        <f t="shared" si="559"/>
        <v>0</v>
      </c>
      <c r="Q1624" s="15" t="str">
        <f t="shared" si="560"/>
        <v>4140,SPRIMONT,Dolembreux,</v>
      </c>
      <c r="R1624" s="15" t="str">
        <f t="shared" si="561"/>
        <v/>
      </c>
      <c r="S1624" s="15" t="str">
        <f t="shared" si="562"/>
        <v/>
      </c>
      <c r="T1624" s="15" t="str">
        <f t="shared" si="563"/>
        <v/>
      </c>
      <c r="U1624" s="15">
        <f t="shared" si="564"/>
        <v>0</v>
      </c>
      <c r="V1624" s="15" t="str">
        <f t="shared" si="565"/>
        <v>4140,SPRIMONT,Dolembreux,</v>
      </c>
      <c r="W1624" s="15" t="str">
        <f t="shared" si="566"/>
        <v/>
      </c>
      <c r="X1624" s="15" t="str">
        <f t="shared" si="567"/>
        <v/>
      </c>
      <c r="Y1624" s="15" t="str">
        <f t="shared" si="568"/>
        <v/>
      </c>
      <c r="Z1624" s="15">
        <f t="shared" si="569"/>
        <v>0</v>
      </c>
      <c r="AA1624" s="15" t="str">
        <f t="shared" si="570"/>
        <v>4140,SPRIMONT,Dolembreux,</v>
      </c>
      <c r="AB1624" s="15" t="str">
        <f t="shared" si="571"/>
        <v/>
      </c>
    </row>
    <row r="1625" spans="1:28" x14ac:dyDescent="0.2">
      <c r="A1625">
        <v>238</v>
      </c>
      <c r="B1625">
        <v>134</v>
      </c>
      <c r="C1625">
        <v>4140</v>
      </c>
      <c r="D1625" t="s">
        <v>2091</v>
      </c>
      <c r="E1625" t="s">
        <v>2096</v>
      </c>
      <c r="F1625" t="str">
        <f t="shared" si="550"/>
        <v>4140,SPRIMONT,Fays,</v>
      </c>
      <c r="G1625">
        <f t="shared" si="551"/>
        <v>238</v>
      </c>
      <c r="H1625">
        <f t="shared" si="551"/>
        <v>134</v>
      </c>
      <c r="I1625" s="15" t="str">
        <f t="shared" si="552"/>
        <v/>
      </c>
      <c r="J1625" s="15" t="str">
        <f t="shared" si="553"/>
        <v/>
      </c>
      <c r="K1625" s="15">
        <f t="shared" si="554"/>
        <v>0</v>
      </c>
      <c r="L1625" s="15" t="str">
        <f t="shared" si="555"/>
        <v>4140,SPRIMONT,Fays,</v>
      </c>
      <c r="M1625" s="15" t="str">
        <f t="shared" si="556"/>
        <v/>
      </c>
      <c r="N1625" s="15" t="str">
        <f t="shared" si="557"/>
        <v/>
      </c>
      <c r="O1625" s="15" t="str">
        <f t="shared" si="558"/>
        <v/>
      </c>
      <c r="P1625" s="15">
        <f t="shared" si="559"/>
        <v>0</v>
      </c>
      <c r="Q1625" s="15" t="str">
        <f t="shared" si="560"/>
        <v>4140,SPRIMONT,Fays,</v>
      </c>
      <c r="R1625" s="15" t="str">
        <f t="shared" si="561"/>
        <v/>
      </c>
      <c r="S1625" s="15" t="str">
        <f t="shared" si="562"/>
        <v/>
      </c>
      <c r="T1625" s="15" t="str">
        <f t="shared" si="563"/>
        <v/>
      </c>
      <c r="U1625" s="15">
        <f t="shared" si="564"/>
        <v>0</v>
      </c>
      <c r="V1625" s="15" t="str">
        <f t="shared" si="565"/>
        <v>4140,SPRIMONT,Fays,</v>
      </c>
      <c r="W1625" s="15" t="str">
        <f t="shared" si="566"/>
        <v/>
      </c>
      <c r="X1625" s="15" t="str">
        <f t="shared" si="567"/>
        <v/>
      </c>
      <c r="Y1625" s="15" t="str">
        <f t="shared" si="568"/>
        <v/>
      </c>
      <c r="Z1625" s="15">
        <f t="shared" si="569"/>
        <v>0</v>
      </c>
      <c r="AA1625" s="15" t="str">
        <f t="shared" si="570"/>
        <v>4140,SPRIMONT,Fays,</v>
      </c>
      <c r="AB1625" s="15" t="str">
        <f t="shared" si="571"/>
        <v/>
      </c>
    </row>
    <row r="1626" spans="1:28" x14ac:dyDescent="0.2">
      <c r="A1626">
        <v>242</v>
      </c>
      <c r="B1626">
        <v>132</v>
      </c>
      <c r="C1626">
        <v>4140</v>
      </c>
      <c r="D1626" t="s">
        <v>2091</v>
      </c>
      <c r="E1626" t="s">
        <v>2097</v>
      </c>
      <c r="F1626" t="str">
        <f t="shared" si="550"/>
        <v>4140,SPRIMONT,Florzé,</v>
      </c>
      <c r="G1626">
        <f t="shared" si="551"/>
        <v>242</v>
      </c>
      <c r="H1626">
        <f t="shared" si="551"/>
        <v>132</v>
      </c>
      <c r="I1626" s="15" t="str">
        <f t="shared" si="552"/>
        <v/>
      </c>
      <c r="J1626" s="15" t="str">
        <f t="shared" si="553"/>
        <v/>
      </c>
      <c r="K1626" s="15">
        <f t="shared" si="554"/>
        <v>0</v>
      </c>
      <c r="L1626" s="15" t="str">
        <f t="shared" si="555"/>
        <v>4140,SPRIMONT,Florzé,</v>
      </c>
      <c r="M1626" s="15" t="str">
        <f t="shared" si="556"/>
        <v/>
      </c>
      <c r="N1626" s="15" t="str">
        <f t="shared" si="557"/>
        <v/>
      </c>
      <c r="O1626" s="15" t="str">
        <f t="shared" si="558"/>
        <v/>
      </c>
      <c r="P1626" s="15">
        <f t="shared" si="559"/>
        <v>0</v>
      </c>
      <c r="Q1626" s="15" t="str">
        <f t="shared" si="560"/>
        <v>4140,SPRIMONT,Florzé,</v>
      </c>
      <c r="R1626" s="15" t="str">
        <f t="shared" si="561"/>
        <v/>
      </c>
      <c r="S1626" s="15" t="str">
        <f t="shared" si="562"/>
        <v/>
      </c>
      <c r="T1626" s="15" t="str">
        <f t="shared" si="563"/>
        <v/>
      </c>
      <c r="U1626" s="15">
        <f t="shared" si="564"/>
        <v>0</v>
      </c>
      <c r="V1626" s="15" t="str">
        <f t="shared" si="565"/>
        <v>4140,SPRIMONT,Florzé,</v>
      </c>
      <c r="W1626" s="15" t="str">
        <f t="shared" si="566"/>
        <v/>
      </c>
      <c r="X1626" s="15" t="str">
        <f t="shared" si="567"/>
        <v/>
      </c>
      <c r="Y1626" s="15" t="str">
        <f t="shared" si="568"/>
        <v/>
      </c>
      <c r="Z1626" s="15">
        <f t="shared" si="569"/>
        <v>0</v>
      </c>
      <c r="AA1626" s="15" t="str">
        <f t="shared" si="570"/>
        <v>4140,SPRIMONT,Florzé,</v>
      </c>
      <c r="AB1626" s="15" t="str">
        <f t="shared" si="571"/>
        <v/>
      </c>
    </row>
    <row r="1627" spans="1:28" x14ac:dyDescent="0.2">
      <c r="A1627">
        <v>238</v>
      </c>
      <c r="B1627">
        <v>131</v>
      </c>
      <c r="C1627">
        <v>4140</v>
      </c>
      <c r="D1627" t="s">
        <v>2091</v>
      </c>
      <c r="E1627" t="s">
        <v>2098</v>
      </c>
      <c r="F1627" t="str">
        <f t="shared" si="550"/>
        <v>4140,SPRIMONT,Fraiture,</v>
      </c>
      <c r="G1627">
        <f t="shared" si="551"/>
        <v>238</v>
      </c>
      <c r="H1627">
        <f t="shared" si="551"/>
        <v>131</v>
      </c>
      <c r="I1627" s="15" t="str">
        <f t="shared" si="552"/>
        <v/>
      </c>
      <c r="J1627" s="15" t="str">
        <f t="shared" si="553"/>
        <v/>
      </c>
      <c r="K1627" s="15">
        <f t="shared" si="554"/>
        <v>0</v>
      </c>
      <c r="L1627" s="15" t="str">
        <f t="shared" si="555"/>
        <v>4140,SPRIMONT,Fraiture,</v>
      </c>
      <c r="M1627" s="15" t="str">
        <f t="shared" si="556"/>
        <v/>
      </c>
      <c r="N1627" s="15" t="str">
        <f t="shared" si="557"/>
        <v/>
      </c>
      <c r="O1627" s="15" t="str">
        <f t="shared" si="558"/>
        <v/>
      </c>
      <c r="P1627" s="15">
        <f t="shared" si="559"/>
        <v>0</v>
      </c>
      <c r="Q1627" s="15" t="str">
        <f t="shared" si="560"/>
        <v>4140,SPRIMONT,Fraiture,</v>
      </c>
      <c r="R1627" s="15" t="str">
        <f t="shared" si="561"/>
        <v/>
      </c>
      <c r="S1627" s="15" t="str">
        <f t="shared" si="562"/>
        <v/>
      </c>
      <c r="T1627" s="15" t="str">
        <f t="shared" si="563"/>
        <v/>
      </c>
      <c r="U1627" s="15">
        <f t="shared" si="564"/>
        <v>0</v>
      </c>
      <c r="V1627" s="15" t="str">
        <f t="shared" si="565"/>
        <v>4140,SPRIMONT,Fraiture,</v>
      </c>
      <c r="W1627" s="15" t="str">
        <f t="shared" si="566"/>
        <v/>
      </c>
      <c r="X1627" s="15" t="str">
        <f t="shared" si="567"/>
        <v/>
      </c>
      <c r="Y1627" s="15" t="str">
        <f t="shared" si="568"/>
        <v/>
      </c>
      <c r="Z1627" s="15">
        <f t="shared" si="569"/>
        <v>0</v>
      </c>
      <c r="AA1627" s="15" t="str">
        <f t="shared" si="570"/>
        <v>4140,SPRIMONT,Fraiture,</v>
      </c>
      <c r="AB1627" s="15" t="str">
        <f t="shared" si="571"/>
        <v/>
      </c>
    </row>
    <row r="1628" spans="1:28" x14ac:dyDescent="0.2">
      <c r="A1628">
        <v>243</v>
      </c>
      <c r="B1628">
        <v>137</v>
      </c>
      <c r="C1628">
        <v>4140</v>
      </c>
      <c r="D1628" t="s">
        <v>2091</v>
      </c>
      <c r="E1628" t="s">
        <v>2099</v>
      </c>
      <c r="F1628" t="str">
        <f t="shared" si="550"/>
        <v>4140,SPRIMONT,Gomzé-Andoumont,</v>
      </c>
      <c r="G1628">
        <f t="shared" si="551"/>
        <v>243</v>
      </c>
      <c r="H1628">
        <f t="shared" si="551"/>
        <v>137</v>
      </c>
      <c r="I1628" s="15" t="str">
        <f t="shared" si="552"/>
        <v/>
      </c>
      <c r="J1628" s="15" t="str">
        <f t="shared" si="553"/>
        <v/>
      </c>
      <c r="K1628" s="15">
        <f t="shared" si="554"/>
        <v>0</v>
      </c>
      <c r="L1628" s="15" t="str">
        <f t="shared" si="555"/>
        <v>4140,SPRIMONT,Gomzé-Andoumont,</v>
      </c>
      <c r="M1628" s="15" t="str">
        <f t="shared" si="556"/>
        <v/>
      </c>
      <c r="N1628" s="15" t="str">
        <f t="shared" si="557"/>
        <v/>
      </c>
      <c r="O1628" s="15" t="str">
        <f t="shared" si="558"/>
        <v/>
      </c>
      <c r="P1628" s="15">
        <f t="shared" si="559"/>
        <v>0</v>
      </c>
      <c r="Q1628" s="15" t="str">
        <f t="shared" si="560"/>
        <v>4140,SPRIMONT,Gomzé-Andoumont,</v>
      </c>
      <c r="R1628" s="15" t="str">
        <f t="shared" si="561"/>
        <v/>
      </c>
      <c r="S1628" s="15" t="str">
        <f t="shared" si="562"/>
        <v/>
      </c>
      <c r="T1628" s="15" t="str">
        <f t="shared" si="563"/>
        <v/>
      </c>
      <c r="U1628" s="15">
        <f t="shared" si="564"/>
        <v>0</v>
      </c>
      <c r="V1628" s="15" t="str">
        <f t="shared" si="565"/>
        <v>4140,SPRIMONT,Gomzé-Andoumont,</v>
      </c>
      <c r="W1628" s="15" t="str">
        <f t="shared" si="566"/>
        <v/>
      </c>
      <c r="X1628" s="15" t="str">
        <f t="shared" si="567"/>
        <v/>
      </c>
      <c r="Y1628" s="15" t="str">
        <f t="shared" si="568"/>
        <v/>
      </c>
      <c r="Z1628" s="15">
        <f t="shared" si="569"/>
        <v>0</v>
      </c>
      <c r="AA1628" s="15" t="str">
        <f t="shared" si="570"/>
        <v>4140,SPRIMONT,Gomzé-Andoumont,</v>
      </c>
      <c r="AB1628" s="15" t="str">
        <f t="shared" si="571"/>
        <v/>
      </c>
    </row>
    <row r="1629" spans="1:28" x14ac:dyDescent="0.2">
      <c r="A1629">
        <v>238</v>
      </c>
      <c r="B1629">
        <v>137</v>
      </c>
      <c r="C1629">
        <v>4140</v>
      </c>
      <c r="D1629" t="s">
        <v>2091</v>
      </c>
      <c r="E1629" t="s">
        <v>2100</v>
      </c>
      <c r="F1629" t="str">
        <f t="shared" si="550"/>
        <v>4140,SPRIMONT,Haut'gné,</v>
      </c>
      <c r="G1629">
        <f t="shared" si="551"/>
        <v>238</v>
      </c>
      <c r="H1629">
        <f t="shared" si="551"/>
        <v>137</v>
      </c>
      <c r="I1629" s="15" t="str">
        <f t="shared" si="552"/>
        <v/>
      </c>
      <c r="J1629" s="15" t="str">
        <f t="shared" si="553"/>
        <v/>
      </c>
      <c r="K1629" s="15">
        <f t="shared" si="554"/>
        <v>0</v>
      </c>
      <c r="L1629" s="15" t="str">
        <f t="shared" si="555"/>
        <v>4140,SPRIMONT,Haut'gné,</v>
      </c>
      <c r="M1629" s="15" t="str">
        <f t="shared" si="556"/>
        <v/>
      </c>
      <c r="N1629" s="15" t="str">
        <f t="shared" si="557"/>
        <v/>
      </c>
      <c r="O1629" s="15" t="str">
        <f t="shared" si="558"/>
        <v/>
      </c>
      <c r="P1629" s="15">
        <f t="shared" si="559"/>
        <v>0</v>
      </c>
      <c r="Q1629" s="15" t="str">
        <f t="shared" si="560"/>
        <v>4140,SPRIMONT,Haut'gné,</v>
      </c>
      <c r="R1629" s="15" t="str">
        <f t="shared" si="561"/>
        <v/>
      </c>
      <c r="S1629" s="15" t="str">
        <f t="shared" si="562"/>
        <v/>
      </c>
      <c r="T1629" s="15" t="str">
        <f t="shared" si="563"/>
        <v/>
      </c>
      <c r="U1629" s="15">
        <f t="shared" si="564"/>
        <v>0</v>
      </c>
      <c r="V1629" s="15" t="str">
        <f t="shared" si="565"/>
        <v>4140,SPRIMONT,Haut'gné,</v>
      </c>
      <c r="W1629" s="15" t="str">
        <f t="shared" si="566"/>
        <v/>
      </c>
      <c r="X1629" s="15" t="str">
        <f t="shared" si="567"/>
        <v/>
      </c>
      <c r="Y1629" s="15" t="str">
        <f t="shared" si="568"/>
        <v/>
      </c>
      <c r="Z1629" s="15">
        <f t="shared" si="569"/>
        <v>0</v>
      </c>
      <c r="AA1629" s="15" t="str">
        <f t="shared" si="570"/>
        <v>4140,SPRIMONT,Haut'gné,</v>
      </c>
      <c r="AB1629" s="15" t="str">
        <f t="shared" si="571"/>
        <v/>
      </c>
    </row>
    <row r="1630" spans="1:28" x14ac:dyDescent="0.2">
      <c r="A1630">
        <v>238</v>
      </c>
      <c r="B1630">
        <v>137</v>
      </c>
      <c r="C1630">
        <v>4140</v>
      </c>
      <c r="D1630" t="s">
        <v>2091</v>
      </c>
      <c r="E1630" t="s">
        <v>2101</v>
      </c>
      <c r="F1630" t="str">
        <f t="shared" si="550"/>
        <v>4140,SPRIMONT,Hayen,</v>
      </c>
      <c r="G1630">
        <f t="shared" si="551"/>
        <v>238</v>
      </c>
      <c r="H1630">
        <f t="shared" si="551"/>
        <v>137</v>
      </c>
      <c r="I1630" s="15" t="str">
        <f t="shared" si="552"/>
        <v/>
      </c>
      <c r="J1630" s="15" t="str">
        <f t="shared" si="553"/>
        <v/>
      </c>
      <c r="K1630" s="15">
        <f t="shared" si="554"/>
        <v>0</v>
      </c>
      <c r="L1630" s="15" t="str">
        <f t="shared" si="555"/>
        <v>4140,SPRIMONT,Hayen,</v>
      </c>
      <c r="M1630" s="15" t="str">
        <f t="shared" si="556"/>
        <v/>
      </c>
      <c r="N1630" s="15" t="str">
        <f t="shared" si="557"/>
        <v/>
      </c>
      <c r="O1630" s="15" t="str">
        <f t="shared" si="558"/>
        <v/>
      </c>
      <c r="P1630" s="15">
        <f t="shared" si="559"/>
        <v>0</v>
      </c>
      <c r="Q1630" s="15" t="str">
        <f t="shared" si="560"/>
        <v>4140,SPRIMONT,Hayen,</v>
      </c>
      <c r="R1630" s="15" t="str">
        <f t="shared" si="561"/>
        <v/>
      </c>
      <c r="S1630" s="15" t="str">
        <f t="shared" si="562"/>
        <v/>
      </c>
      <c r="T1630" s="15" t="str">
        <f t="shared" si="563"/>
        <v/>
      </c>
      <c r="U1630" s="15">
        <f t="shared" si="564"/>
        <v>0</v>
      </c>
      <c r="V1630" s="15" t="str">
        <f t="shared" si="565"/>
        <v>4140,SPRIMONT,Hayen,</v>
      </c>
      <c r="W1630" s="15" t="str">
        <f t="shared" si="566"/>
        <v/>
      </c>
      <c r="X1630" s="15" t="str">
        <f t="shared" si="567"/>
        <v/>
      </c>
      <c r="Y1630" s="15" t="str">
        <f t="shared" si="568"/>
        <v/>
      </c>
      <c r="Z1630" s="15">
        <f t="shared" si="569"/>
        <v>0</v>
      </c>
      <c r="AA1630" s="15" t="str">
        <f t="shared" si="570"/>
        <v>4140,SPRIMONT,Hayen,</v>
      </c>
      <c r="AB1630" s="15" t="str">
        <f t="shared" si="571"/>
        <v/>
      </c>
    </row>
    <row r="1631" spans="1:28" x14ac:dyDescent="0.2">
      <c r="A1631">
        <v>241</v>
      </c>
      <c r="B1631">
        <v>135</v>
      </c>
      <c r="C1631">
        <v>4140</v>
      </c>
      <c r="D1631" t="s">
        <v>2091</v>
      </c>
      <c r="E1631" t="s">
        <v>2102</v>
      </c>
      <c r="F1631" t="str">
        <f t="shared" si="550"/>
        <v>4140,SPRIMONT,Hornay,</v>
      </c>
      <c r="G1631">
        <f t="shared" si="551"/>
        <v>241</v>
      </c>
      <c r="H1631">
        <f t="shared" si="551"/>
        <v>135</v>
      </c>
      <c r="I1631" s="15" t="str">
        <f t="shared" si="552"/>
        <v/>
      </c>
      <c r="J1631" s="15" t="str">
        <f t="shared" si="553"/>
        <v/>
      </c>
      <c r="K1631" s="15">
        <f t="shared" si="554"/>
        <v>0</v>
      </c>
      <c r="L1631" s="15" t="str">
        <f t="shared" si="555"/>
        <v>4140,SPRIMONT,Hornay,</v>
      </c>
      <c r="M1631" s="15" t="str">
        <f t="shared" si="556"/>
        <v/>
      </c>
      <c r="N1631" s="15" t="str">
        <f t="shared" si="557"/>
        <v/>
      </c>
      <c r="O1631" s="15" t="str">
        <f t="shared" si="558"/>
        <v/>
      </c>
      <c r="P1631" s="15">
        <f t="shared" si="559"/>
        <v>0</v>
      </c>
      <c r="Q1631" s="15" t="str">
        <f t="shared" si="560"/>
        <v>4140,SPRIMONT,Hornay,</v>
      </c>
      <c r="R1631" s="15" t="str">
        <f t="shared" si="561"/>
        <v/>
      </c>
      <c r="S1631" s="15" t="str">
        <f t="shared" si="562"/>
        <v/>
      </c>
      <c r="T1631" s="15" t="str">
        <f t="shared" si="563"/>
        <v/>
      </c>
      <c r="U1631" s="15">
        <f t="shared" si="564"/>
        <v>0</v>
      </c>
      <c r="V1631" s="15" t="str">
        <f t="shared" si="565"/>
        <v>4140,SPRIMONT,Hornay,</v>
      </c>
      <c r="W1631" s="15" t="str">
        <f t="shared" si="566"/>
        <v/>
      </c>
      <c r="X1631" s="15" t="str">
        <f t="shared" si="567"/>
        <v/>
      </c>
      <c r="Y1631" s="15" t="str">
        <f t="shared" si="568"/>
        <v/>
      </c>
      <c r="Z1631" s="15">
        <f t="shared" si="569"/>
        <v>0</v>
      </c>
      <c r="AA1631" s="15" t="str">
        <f t="shared" si="570"/>
        <v>4140,SPRIMONT,Hornay,</v>
      </c>
      <c r="AB1631" s="15" t="str">
        <f t="shared" si="571"/>
        <v/>
      </c>
    </row>
    <row r="1632" spans="1:28" x14ac:dyDescent="0.2">
      <c r="A1632">
        <v>244</v>
      </c>
      <c r="B1632">
        <v>138</v>
      </c>
      <c r="C1632">
        <v>4140</v>
      </c>
      <c r="D1632" t="s">
        <v>2091</v>
      </c>
      <c r="E1632" t="s">
        <v>2103</v>
      </c>
      <c r="F1632" t="str">
        <f t="shared" si="550"/>
        <v>4140,SPRIMONT,Les Forges,</v>
      </c>
      <c r="G1632">
        <f t="shared" si="551"/>
        <v>244</v>
      </c>
      <c r="H1632">
        <f t="shared" si="551"/>
        <v>138</v>
      </c>
      <c r="I1632" s="15" t="str">
        <f t="shared" si="552"/>
        <v/>
      </c>
      <c r="J1632" s="15" t="str">
        <f t="shared" si="553"/>
        <v/>
      </c>
      <c r="K1632" s="15">
        <f t="shared" si="554"/>
        <v>0</v>
      </c>
      <c r="L1632" s="15" t="str">
        <f t="shared" si="555"/>
        <v>4140,SPRIMONT,Les Forges,</v>
      </c>
      <c r="M1632" s="15" t="str">
        <f t="shared" si="556"/>
        <v/>
      </c>
      <c r="N1632" s="15" t="str">
        <f t="shared" si="557"/>
        <v/>
      </c>
      <c r="O1632" s="15" t="str">
        <f t="shared" si="558"/>
        <v/>
      </c>
      <c r="P1632" s="15">
        <f t="shared" si="559"/>
        <v>0</v>
      </c>
      <c r="Q1632" s="15" t="str">
        <f t="shared" si="560"/>
        <v>4140,SPRIMONT,Les Forges,</v>
      </c>
      <c r="R1632" s="15" t="str">
        <f t="shared" si="561"/>
        <v/>
      </c>
      <c r="S1632" s="15" t="str">
        <f t="shared" si="562"/>
        <v/>
      </c>
      <c r="T1632" s="15" t="str">
        <f t="shared" si="563"/>
        <v/>
      </c>
      <c r="U1632" s="15">
        <f t="shared" si="564"/>
        <v>0</v>
      </c>
      <c r="V1632" s="15" t="str">
        <f t="shared" si="565"/>
        <v>4140,SPRIMONT,Les Forges,</v>
      </c>
      <c r="W1632" s="15" t="str">
        <f t="shared" si="566"/>
        <v/>
      </c>
      <c r="X1632" s="15" t="str">
        <f t="shared" si="567"/>
        <v/>
      </c>
      <c r="Y1632" s="15" t="str">
        <f t="shared" si="568"/>
        <v/>
      </c>
      <c r="Z1632" s="15">
        <f t="shared" si="569"/>
        <v>0</v>
      </c>
      <c r="AA1632" s="15" t="str">
        <f t="shared" si="570"/>
        <v>4140,SPRIMONT,Les Forges,</v>
      </c>
      <c r="AB1632" s="15" t="str">
        <f t="shared" si="571"/>
        <v/>
      </c>
    </row>
    <row r="1633" spans="1:28" x14ac:dyDescent="0.2">
      <c r="A1633">
        <v>240</v>
      </c>
      <c r="B1633">
        <v>133</v>
      </c>
      <c r="C1633">
        <v>4140</v>
      </c>
      <c r="D1633" t="s">
        <v>2091</v>
      </c>
      <c r="E1633" t="s">
        <v>2104</v>
      </c>
      <c r="F1633" t="str">
        <f t="shared" si="550"/>
        <v>4140,SPRIMONT,Lillé,</v>
      </c>
      <c r="G1633">
        <f t="shared" si="551"/>
        <v>240</v>
      </c>
      <c r="H1633">
        <f t="shared" si="551"/>
        <v>133</v>
      </c>
      <c r="I1633" s="15" t="str">
        <f t="shared" si="552"/>
        <v/>
      </c>
      <c r="J1633" s="15" t="str">
        <f t="shared" si="553"/>
        <v/>
      </c>
      <c r="K1633" s="15">
        <f t="shared" si="554"/>
        <v>0</v>
      </c>
      <c r="L1633" s="15" t="str">
        <f t="shared" si="555"/>
        <v>4140,SPRIMONT,Lillé,</v>
      </c>
      <c r="M1633" s="15" t="str">
        <f t="shared" si="556"/>
        <v/>
      </c>
      <c r="N1633" s="15" t="str">
        <f t="shared" si="557"/>
        <v/>
      </c>
      <c r="O1633" s="15" t="str">
        <f t="shared" si="558"/>
        <v/>
      </c>
      <c r="P1633" s="15">
        <f t="shared" si="559"/>
        <v>0</v>
      </c>
      <c r="Q1633" s="15" t="str">
        <f t="shared" si="560"/>
        <v>4140,SPRIMONT,Lillé,</v>
      </c>
      <c r="R1633" s="15" t="str">
        <f t="shared" si="561"/>
        <v/>
      </c>
      <c r="S1633" s="15" t="str">
        <f t="shared" si="562"/>
        <v/>
      </c>
      <c r="T1633" s="15" t="str">
        <f t="shared" si="563"/>
        <v/>
      </c>
      <c r="U1633" s="15">
        <f t="shared" si="564"/>
        <v>0</v>
      </c>
      <c r="V1633" s="15" t="str">
        <f t="shared" si="565"/>
        <v>4140,SPRIMONT,Lillé,</v>
      </c>
      <c r="W1633" s="15" t="str">
        <f t="shared" si="566"/>
        <v/>
      </c>
      <c r="X1633" s="15" t="str">
        <f t="shared" si="567"/>
        <v/>
      </c>
      <c r="Y1633" s="15" t="str">
        <f t="shared" si="568"/>
        <v/>
      </c>
      <c r="Z1633" s="15">
        <f t="shared" si="569"/>
        <v>0</v>
      </c>
      <c r="AA1633" s="15" t="str">
        <f t="shared" si="570"/>
        <v>4140,SPRIMONT,Lillé,</v>
      </c>
      <c r="AB1633" s="15" t="str">
        <f t="shared" si="571"/>
        <v/>
      </c>
    </row>
    <row r="1634" spans="1:28" x14ac:dyDescent="0.2">
      <c r="A1634">
        <v>239</v>
      </c>
      <c r="B1634">
        <v>134</v>
      </c>
      <c r="C1634">
        <v>4140</v>
      </c>
      <c r="D1634" t="s">
        <v>2091</v>
      </c>
      <c r="E1634" t="s">
        <v>2105</v>
      </c>
      <c r="F1634" t="str">
        <f t="shared" si="550"/>
        <v>4140,SPRIMONT,Lincé,</v>
      </c>
      <c r="G1634">
        <f t="shared" si="551"/>
        <v>239</v>
      </c>
      <c r="H1634">
        <f t="shared" si="551"/>
        <v>134</v>
      </c>
      <c r="I1634" s="15" t="str">
        <f t="shared" si="552"/>
        <v/>
      </c>
      <c r="J1634" s="15" t="str">
        <f t="shared" si="553"/>
        <v/>
      </c>
      <c r="K1634" s="15">
        <f t="shared" si="554"/>
        <v>0</v>
      </c>
      <c r="L1634" s="15" t="str">
        <f t="shared" si="555"/>
        <v>4140,SPRIMONT,Lincé,</v>
      </c>
      <c r="M1634" s="15" t="str">
        <f t="shared" si="556"/>
        <v/>
      </c>
      <c r="N1634" s="15" t="str">
        <f t="shared" si="557"/>
        <v/>
      </c>
      <c r="O1634" s="15" t="str">
        <f t="shared" si="558"/>
        <v/>
      </c>
      <c r="P1634" s="15">
        <f t="shared" si="559"/>
        <v>0</v>
      </c>
      <c r="Q1634" s="15" t="str">
        <f t="shared" si="560"/>
        <v>4140,SPRIMONT,Lincé,</v>
      </c>
      <c r="R1634" s="15" t="str">
        <f t="shared" si="561"/>
        <v/>
      </c>
      <c r="S1634" s="15" t="str">
        <f t="shared" si="562"/>
        <v/>
      </c>
      <c r="T1634" s="15" t="str">
        <f t="shared" si="563"/>
        <v/>
      </c>
      <c r="U1634" s="15">
        <f t="shared" si="564"/>
        <v>0</v>
      </c>
      <c r="V1634" s="15" t="str">
        <f t="shared" si="565"/>
        <v>4140,SPRIMONT,Lincé,</v>
      </c>
      <c r="W1634" s="15" t="str">
        <f t="shared" si="566"/>
        <v/>
      </c>
      <c r="X1634" s="15" t="str">
        <f t="shared" si="567"/>
        <v/>
      </c>
      <c r="Y1634" s="15" t="str">
        <f t="shared" si="568"/>
        <v/>
      </c>
      <c r="Z1634" s="15">
        <f t="shared" si="569"/>
        <v>0</v>
      </c>
      <c r="AA1634" s="15" t="str">
        <f t="shared" si="570"/>
        <v>4140,SPRIMONT,Lincé,</v>
      </c>
      <c r="AB1634" s="15" t="str">
        <f t="shared" si="571"/>
        <v/>
      </c>
    </row>
    <row r="1635" spans="1:28" x14ac:dyDescent="0.2">
      <c r="A1635">
        <v>242</v>
      </c>
      <c r="B1635">
        <v>135</v>
      </c>
      <c r="C1635">
        <v>4140</v>
      </c>
      <c r="D1635" t="s">
        <v>2091</v>
      </c>
      <c r="E1635" t="s">
        <v>2106</v>
      </c>
      <c r="F1635" t="str">
        <f t="shared" si="550"/>
        <v>4140,SPRIMONT,Noidré,</v>
      </c>
      <c r="G1635">
        <f t="shared" si="551"/>
        <v>242</v>
      </c>
      <c r="H1635">
        <f t="shared" si="551"/>
        <v>135</v>
      </c>
      <c r="I1635" s="15" t="str">
        <f t="shared" si="552"/>
        <v/>
      </c>
      <c r="J1635" s="15" t="str">
        <f t="shared" si="553"/>
        <v/>
      </c>
      <c r="K1635" s="15">
        <f t="shared" si="554"/>
        <v>0</v>
      </c>
      <c r="L1635" s="15" t="str">
        <f t="shared" si="555"/>
        <v>4140,SPRIMONT,Noidré,</v>
      </c>
      <c r="M1635" s="15" t="str">
        <f t="shared" si="556"/>
        <v/>
      </c>
      <c r="N1635" s="15" t="str">
        <f t="shared" si="557"/>
        <v/>
      </c>
      <c r="O1635" s="15" t="str">
        <f t="shared" si="558"/>
        <v/>
      </c>
      <c r="P1635" s="15">
        <f t="shared" si="559"/>
        <v>0</v>
      </c>
      <c r="Q1635" s="15" t="str">
        <f t="shared" si="560"/>
        <v>4140,SPRIMONT,Noidré,</v>
      </c>
      <c r="R1635" s="15" t="str">
        <f t="shared" si="561"/>
        <v/>
      </c>
      <c r="S1635" s="15" t="str">
        <f t="shared" si="562"/>
        <v/>
      </c>
      <c r="T1635" s="15" t="str">
        <f t="shared" si="563"/>
        <v/>
      </c>
      <c r="U1635" s="15">
        <f t="shared" si="564"/>
        <v>0</v>
      </c>
      <c r="V1635" s="15" t="str">
        <f t="shared" si="565"/>
        <v>4140,SPRIMONT,Noidré,</v>
      </c>
      <c r="W1635" s="15" t="str">
        <f t="shared" si="566"/>
        <v/>
      </c>
      <c r="X1635" s="15" t="str">
        <f t="shared" si="567"/>
        <v/>
      </c>
      <c r="Y1635" s="15" t="str">
        <f t="shared" si="568"/>
        <v/>
      </c>
      <c r="Z1635" s="15">
        <f t="shared" si="569"/>
        <v>0</v>
      </c>
      <c r="AA1635" s="15" t="str">
        <f t="shared" si="570"/>
        <v>4140,SPRIMONT,Noidré,</v>
      </c>
      <c r="AB1635" s="15" t="str">
        <f t="shared" si="571"/>
        <v/>
      </c>
    </row>
    <row r="1636" spans="1:28" x14ac:dyDescent="0.2">
      <c r="A1636">
        <v>241</v>
      </c>
      <c r="B1636">
        <v>135</v>
      </c>
      <c r="C1636">
        <v>4140</v>
      </c>
      <c r="D1636" t="s">
        <v>2091</v>
      </c>
      <c r="E1636" t="s">
        <v>2107</v>
      </c>
      <c r="F1636" t="str">
        <f t="shared" si="550"/>
        <v>4140,SPRIMONT,Ognée,</v>
      </c>
      <c r="G1636">
        <f t="shared" si="551"/>
        <v>241</v>
      </c>
      <c r="H1636">
        <f t="shared" si="551"/>
        <v>135</v>
      </c>
      <c r="I1636" s="15" t="str">
        <f t="shared" si="552"/>
        <v/>
      </c>
      <c r="J1636" s="15" t="str">
        <f t="shared" si="553"/>
        <v/>
      </c>
      <c r="K1636" s="15">
        <f t="shared" si="554"/>
        <v>0</v>
      </c>
      <c r="L1636" s="15" t="str">
        <f t="shared" si="555"/>
        <v>4140,SPRIMONT,Ognée,</v>
      </c>
      <c r="M1636" s="15" t="str">
        <f t="shared" si="556"/>
        <v/>
      </c>
      <c r="N1636" s="15" t="str">
        <f t="shared" si="557"/>
        <v/>
      </c>
      <c r="O1636" s="15" t="str">
        <f t="shared" si="558"/>
        <v/>
      </c>
      <c r="P1636" s="15">
        <f t="shared" si="559"/>
        <v>0</v>
      </c>
      <c r="Q1636" s="15" t="str">
        <f t="shared" si="560"/>
        <v>4140,SPRIMONT,Ognée,</v>
      </c>
      <c r="R1636" s="15" t="str">
        <f t="shared" si="561"/>
        <v/>
      </c>
      <c r="S1636" s="15" t="str">
        <f t="shared" si="562"/>
        <v/>
      </c>
      <c r="T1636" s="15" t="str">
        <f t="shared" si="563"/>
        <v/>
      </c>
      <c r="U1636" s="15">
        <f t="shared" si="564"/>
        <v>0</v>
      </c>
      <c r="V1636" s="15" t="str">
        <f t="shared" si="565"/>
        <v>4140,SPRIMONT,Ognée,</v>
      </c>
      <c r="W1636" s="15" t="str">
        <f t="shared" si="566"/>
        <v/>
      </c>
      <c r="X1636" s="15" t="str">
        <f t="shared" si="567"/>
        <v/>
      </c>
      <c r="Y1636" s="15" t="str">
        <f t="shared" si="568"/>
        <v/>
      </c>
      <c r="Z1636" s="15">
        <f t="shared" si="569"/>
        <v>0</v>
      </c>
      <c r="AA1636" s="15" t="str">
        <f t="shared" si="570"/>
        <v>4140,SPRIMONT,Ognée,</v>
      </c>
      <c r="AB1636" s="15" t="str">
        <f t="shared" si="571"/>
        <v/>
      </c>
    </row>
    <row r="1637" spans="1:28" x14ac:dyDescent="0.2">
      <c r="A1637">
        <v>239</v>
      </c>
      <c r="B1637">
        <v>132</v>
      </c>
      <c r="C1637">
        <v>4140</v>
      </c>
      <c r="D1637" t="s">
        <v>2091</v>
      </c>
      <c r="E1637" t="s">
        <v>2108</v>
      </c>
      <c r="F1637" t="str">
        <f t="shared" si="550"/>
        <v>4140,SPRIMONT,Presseux,</v>
      </c>
      <c r="G1637">
        <f t="shared" si="551"/>
        <v>239</v>
      </c>
      <c r="H1637">
        <f t="shared" si="551"/>
        <v>132</v>
      </c>
      <c r="I1637" s="15" t="str">
        <f t="shared" si="552"/>
        <v/>
      </c>
      <c r="J1637" s="15" t="str">
        <f t="shared" si="553"/>
        <v/>
      </c>
      <c r="K1637" s="15">
        <f t="shared" si="554"/>
        <v>0</v>
      </c>
      <c r="L1637" s="15" t="str">
        <f t="shared" si="555"/>
        <v>4140,SPRIMONT,Presseux,</v>
      </c>
      <c r="M1637" s="15" t="str">
        <f t="shared" si="556"/>
        <v/>
      </c>
      <c r="N1637" s="15" t="str">
        <f t="shared" si="557"/>
        <v/>
      </c>
      <c r="O1637" s="15" t="str">
        <f t="shared" si="558"/>
        <v/>
      </c>
      <c r="P1637" s="15">
        <f t="shared" si="559"/>
        <v>0</v>
      </c>
      <c r="Q1637" s="15" t="str">
        <f t="shared" si="560"/>
        <v>4140,SPRIMONT,Presseux,</v>
      </c>
      <c r="R1637" s="15" t="str">
        <f t="shared" si="561"/>
        <v/>
      </c>
      <c r="S1637" s="15" t="str">
        <f t="shared" si="562"/>
        <v/>
      </c>
      <c r="T1637" s="15" t="str">
        <f t="shared" si="563"/>
        <v/>
      </c>
      <c r="U1637" s="15">
        <f t="shared" si="564"/>
        <v>0</v>
      </c>
      <c r="V1637" s="15" t="str">
        <f t="shared" si="565"/>
        <v>4140,SPRIMONT,Presseux,</v>
      </c>
      <c r="W1637" s="15" t="str">
        <f t="shared" si="566"/>
        <v/>
      </c>
      <c r="X1637" s="15" t="str">
        <f t="shared" si="567"/>
        <v/>
      </c>
      <c r="Y1637" s="15" t="str">
        <f t="shared" si="568"/>
        <v/>
      </c>
      <c r="Z1637" s="15">
        <f t="shared" si="569"/>
        <v>0</v>
      </c>
      <c r="AA1637" s="15" t="str">
        <f t="shared" si="570"/>
        <v>4140,SPRIMONT,Presseux,</v>
      </c>
      <c r="AB1637" s="15" t="str">
        <f t="shared" si="571"/>
        <v/>
      </c>
    </row>
    <row r="1638" spans="1:28" x14ac:dyDescent="0.2">
      <c r="A1638">
        <v>241</v>
      </c>
      <c r="B1638">
        <v>132</v>
      </c>
      <c r="C1638">
        <v>4140</v>
      </c>
      <c r="D1638" t="s">
        <v>2091</v>
      </c>
      <c r="E1638" t="s">
        <v>2109</v>
      </c>
      <c r="F1638" t="str">
        <f t="shared" si="550"/>
        <v>4140,SPRIMONT,Rouvreux,</v>
      </c>
      <c r="G1638">
        <f t="shared" si="551"/>
        <v>241</v>
      </c>
      <c r="H1638">
        <f t="shared" si="551"/>
        <v>132</v>
      </c>
      <c r="I1638" s="15" t="str">
        <f t="shared" si="552"/>
        <v/>
      </c>
      <c r="J1638" s="15" t="str">
        <f t="shared" si="553"/>
        <v/>
      </c>
      <c r="K1638" s="15">
        <f t="shared" si="554"/>
        <v>0</v>
      </c>
      <c r="L1638" s="15" t="str">
        <f t="shared" si="555"/>
        <v>4140,SPRIMONT,Rouvreux,</v>
      </c>
      <c r="M1638" s="15" t="str">
        <f t="shared" si="556"/>
        <v/>
      </c>
      <c r="N1638" s="15" t="str">
        <f t="shared" si="557"/>
        <v/>
      </c>
      <c r="O1638" s="15" t="str">
        <f t="shared" si="558"/>
        <v/>
      </c>
      <c r="P1638" s="15">
        <f t="shared" si="559"/>
        <v>0</v>
      </c>
      <c r="Q1638" s="15" t="str">
        <f t="shared" si="560"/>
        <v>4140,SPRIMONT,Rouvreux,</v>
      </c>
      <c r="R1638" s="15" t="str">
        <f t="shared" si="561"/>
        <v/>
      </c>
      <c r="S1638" s="15" t="str">
        <f t="shared" si="562"/>
        <v/>
      </c>
      <c r="T1638" s="15" t="str">
        <f t="shared" si="563"/>
        <v/>
      </c>
      <c r="U1638" s="15">
        <f t="shared" si="564"/>
        <v>0</v>
      </c>
      <c r="V1638" s="15" t="str">
        <f t="shared" si="565"/>
        <v>4140,SPRIMONT,Rouvreux,</v>
      </c>
      <c r="W1638" s="15" t="str">
        <f t="shared" si="566"/>
        <v/>
      </c>
      <c r="X1638" s="15" t="str">
        <f t="shared" si="567"/>
        <v/>
      </c>
      <c r="Y1638" s="15" t="str">
        <f t="shared" si="568"/>
        <v/>
      </c>
      <c r="Z1638" s="15">
        <f t="shared" si="569"/>
        <v>0</v>
      </c>
      <c r="AA1638" s="15" t="str">
        <f t="shared" si="570"/>
        <v>4140,SPRIMONT,Rouvreux,</v>
      </c>
      <c r="AB1638" s="15" t="str">
        <f t="shared" si="571"/>
        <v/>
      </c>
    </row>
    <row r="1639" spans="1:28" x14ac:dyDescent="0.2">
      <c r="A1639">
        <v>244</v>
      </c>
      <c r="B1639">
        <v>136</v>
      </c>
      <c r="C1639">
        <v>4140</v>
      </c>
      <c r="D1639" t="s">
        <v>2091</v>
      </c>
      <c r="E1639" t="s">
        <v>2110</v>
      </c>
      <c r="F1639" t="str">
        <f t="shared" si="550"/>
        <v>4140,SPRIMONT,Sendrogne,</v>
      </c>
      <c r="G1639">
        <f t="shared" si="551"/>
        <v>244</v>
      </c>
      <c r="H1639">
        <f t="shared" si="551"/>
        <v>136</v>
      </c>
      <c r="I1639" s="15" t="str">
        <f t="shared" si="552"/>
        <v/>
      </c>
      <c r="J1639" s="15" t="str">
        <f t="shared" si="553"/>
        <v/>
      </c>
      <c r="K1639" s="15">
        <f t="shared" si="554"/>
        <v>0</v>
      </c>
      <c r="L1639" s="15" t="str">
        <f t="shared" si="555"/>
        <v>4140,SPRIMONT,Sendrogne,</v>
      </c>
      <c r="M1639" s="15" t="str">
        <f t="shared" si="556"/>
        <v/>
      </c>
      <c r="N1639" s="15" t="str">
        <f t="shared" si="557"/>
        <v/>
      </c>
      <c r="O1639" s="15" t="str">
        <f t="shared" si="558"/>
        <v/>
      </c>
      <c r="P1639" s="15">
        <f t="shared" si="559"/>
        <v>0</v>
      </c>
      <c r="Q1639" s="15" t="str">
        <f t="shared" si="560"/>
        <v>4140,SPRIMONT,Sendrogne,</v>
      </c>
      <c r="R1639" s="15" t="str">
        <f t="shared" si="561"/>
        <v/>
      </c>
      <c r="S1639" s="15" t="str">
        <f t="shared" si="562"/>
        <v/>
      </c>
      <c r="T1639" s="15" t="str">
        <f t="shared" si="563"/>
        <v/>
      </c>
      <c r="U1639" s="15">
        <f t="shared" si="564"/>
        <v>0</v>
      </c>
      <c r="V1639" s="15" t="str">
        <f t="shared" si="565"/>
        <v>4140,SPRIMONT,Sendrogne,</v>
      </c>
      <c r="W1639" s="15" t="str">
        <f t="shared" si="566"/>
        <v/>
      </c>
      <c r="X1639" s="15" t="str">
        <f t="shared" si="567"/>
        <v/>
      </c>
      <c r="Y1639" s="15" t="str">
        <f t="shared" si="568"/>
        <v/>
      </c>
      <c r="Z1639" s="15">
        <f t="shared" si="569"/>
        <v>0</v>
      </c>
      <c r="AA1639" s="15" t="str">
        <f t="shared" si="570"/>
        <v>4140,SPRIMONT,Sendrogne,</v>
      </c>
      <c r="AB1639" s="15" t="str">
        <f t="shared" si="571"/>
        <v/>
      </c>
    </row>
    <row r="1640" spans="1:28" x14ac:dyDescent="0.2">
      <c r="A1640">
        <v>241</v>
      </c>
      <c r="B1640">
        <v>133</v>
      </c>
      <c r="C1640">
        <v>4140</v>
      </c>
      <c r="D1640" t="s">
        <v>2091</v>
      </c>
      <c r="E1640" t="s">
        <v>2111</v>
      </c>
      <c r="F1640" t="str">
        <f t="shared" si="550"/>
        <v>4140,SPRIMONT,Sprimont,</v>
      </c>
      <c r="G1640">
        <f t="shared" si="551"/>
        <v>241</v>
      </c>
      <c r="H1640">
        <f t="shared" si="551"/>
        <v>133</v>
      </c>
      <c r="I1640" s="15" t="str">
        <f t="shared" si="552"/>
        <v/>
      </c>
      <c r="J1640" s="15" t="str">
        <f t="shared" si="553"/>
        <v/>
      </c>
      <c r="K1640" s="15">
        <f t="shared" si="554"/>
        <v>0</v>
      </c>
      <c r="L1640" s="15" t="str">
        <f t="shared" si="555"/>
        <v>4140,SPRIMONT,Sprimont,</v>
      </c>
      <c r="M1640" s="15" t="str">
        <f t="shared" si="556"/>
        <v/>
      </c>
      <c r="N1640" s="15" t="str">
        <f t="shared" si="557"/>
        <v/>
      </c>
      <c r="O1640" s="15" t="str">
        <f t="shared" si="558"/>
        <v/>
      </c>
      <c r="P1640" s="15">
        <f t="shared" si="559"/>
        <v>0</v>
      </c>
      <c r="Q1640" s="15" t="str">
        <f t="shared" si="560"/>
        <v>4140,SPRIMONT,Sprimont,</v>
      </c>
      <c r="R1640" s="15" t="str">
        <f t="shared" si="561"/>
        <v/>
      </c>
      <c r="S1640" s="15" t="str">
        <f t="shared" si="562"/>
        <v/>
      </c>
      <c r="T1640" s="15" t="str">
        <f t="shared" si="563"/>
        <v/>
      </c>
      <c r="U1640" s="15">
        <f t="shared" si="564"/>
        <v>0</v>
      </c>
      <c r="V1640" s="15" t="str">
        <f t="shared" si="565"/>
        <v>4140,SPRIMONT,Sprimont,</v>
      </c>
      <c r="W1640" s="15" t="str">
        <f t="shared" si="566"/>
        <v/>
      </c>
      <c r="X1640" s="15" t="str">
        <f t="shared" si="567"/>
        <v/>
      </c>
      <c r="Y1640" s="15" t="str">
        <f t="shared" si="568"/>
        <v/>
      </c>
      <c r="Z1640" s="15">
        <f t="shared" si="569"/>
        <v>0</v>
      </c>
      <c r="AA1640" s="15" t="str">
        <f t="shared" si="570"/>
        <v>4140,SPRIMONT,Sprimont,</v>
      </c>
      <c r="AB1640" s="15" t="str">
        <f t="shared" si="571"/>
        <v/>
      </c>
    </row>
    <row r="1641" spans="1:28" x14ac:dyDescent="0.2">
      <c r="A1641">
        <v>244</v>
      </c>
      <c r="B1641">
        <v>138</v>
      </c>
      <c r="C1641">
        <v>4140</v>
      </c>
      <c r="D1641" t="s">
        <v>2091</v>
      </c>
      <c r="E1641" t="s">
        <v>2112</v>
      </c>
      <c r="F1641" t="str">
        <f t="shared" si="550"/>
        <v>4140,SPRIMONT,Thier des Forges,</v>
      </c>
      <c r="G1641">
        <f t="shared" si="551"/>
        <v>244</v>
      </c>
      <c r="H1641">
        <f t="shared" si="551"/>
        <v>138</v>
      </c>
      <c r="I1641" s="15" t="str">
        <f t="shared" si="552"/>
        <v/>
      </c>
      <c r="J1641" s="15" t="str">
        <f t="shared" si="553"/>
        <v/>
      </c>
      <c r="K1641" s="15">
        <f t="shared" si="554"/>
        <v>0</v>
      </c>
      <c r="L1641" s="15" t="str">
        <f t="shared" si="555"/>
        <v>4140,SPRIMONT,Thier des Forges,</v>
      </c>
      <c r="M1641" s="15" t="str">
        <f t="shared" si="556"/>
        <v/>
      </c>
      <c r="N1641" s="15" t="str">
        <f t="shared" si="557"/>
        <v/>
      </c>
      <c r="O1641" s="15" t="str">
        <f t="shared" si="558"/>
        <v/>
      </c>
      <c r="P1641" s="15">
        <f t="shared" si="559"/>
        <v>0</v>
      </c>
      <c r="Q1641" s="15" t="str">
        <f t="shared" si="560"/>
        <v>4140,SPRIMONT,Thier des Forges,</v>
      </c>
      <c r="R1641" s="15" t="str">
        <f t="shared" si="561"/>
        <v/>
      </c>
      <c r="S1641" s="15" t="str">
        <f t="shared" si="562"/>
        <v/>
      </c>
      <c r="T1641" s="15" t="str">
        <f t="shared" si="563"/>
        <v/>
      </c>
      <c r="U1641" s="15">
        <f t="shared" si="564"/>
        <v>0</v>
      </c>
      <c r="V1641" s="15" t="str">
        <f t="shared" si="565"/>
        <v>4140,SPRIMONT,Thier des Forges,</v>
      </c>
      <c r="W1641" s="15" t="str">
        <f t="shared" si="566"/>
        <v/>
      </c>
      <c r="X1641" s="15" t="str">
        <f t="shared" si="567"/>
        <v/>
      </c>
      <c r="Y1641" s="15" t="str">
        <f t="shared" si="568"/>
        <v/>
      </c>
      <c r="Z1641" s="15">
        <f t="shared" si="569"/>
        <v>0</v>
      </c>
      <c r="AA1641" s="15" t="str">
        <f t="shared" si="570"/>
        <v>4140,SPRIMONT,Thier des Forges,</v>
      </c>
      <c r="AB1641" s="15" t="str">
        <f t="shared" si="571"/>
        <v/>
      </c>
    </row>
    <row r="1642" spans="1:28" x14ac:dyDescent="0.2">
      <c r="A1642">
        <v>247</v>
      </c>
      <c r="B1642">
        <v>135</v>
      </c>
      <c r="C1642">
        <v>4141</v>
      </c>
      <c r="D1642" t="s">
        <v>2091</v>
      </c>
      <c r="E1642" t="s">
        <v>2113</v>
      </c>
      <c r="F1642" t="str">
        <f t="shared" si="550"/>
        <v>4141,SPRIMONT,Adseux,</v>
      </c>
      <c r="G1642">
        <f t="shared" si="551"/>
        <v>247</v>
      </c>
      <c r="H1642">
        <f t="shared" si="551"/>
        <v>135</v>
      </c>
      <c r="I1642" s="15" t="str">
        <f t="shared" si="552"/>
        <v/>
      </c>
      <c r="J1642" s="15" t="str">
        <f t="shared" si="553"/>
        <v/>
      </c>
      <c r="K1642" s="15">
        <f t="shared" si="554"/>
        <v>0</v>
      </c>
      <c r="L1642" s="15" t="str">
        <f t="shared" si="555"/>
        <v>4141,SPRIMONT,Adseux,</v>
      </c>
      <c r="M1642" s="15" t="str">
        <f t="shared" si="556"/>
        <v/>
      </c>
      <c r="N1642" s="15" t="str">
        <f t="shared" si="557"/>
        <v/>
      </c>
      <c r="O1642" s="15" t="str">
        <f t="shared" si="558"/>
        <v/>
      </c>
      <c r="P1642" s="15">
        <f t="shared" si="559"/>
        <v>0</v>
      </c>
      <c r="Q1642" s="15" t="str">
        <f t="shared" si="560"/>
        <v>4141,SPRIMONT,Adseux,</v>
      </c>
      <c r="R1642" s="15" t="str">
        <f t="shared" si="561"/>
        <v/>
      </c>
      <c r="S1642" s="15" t="str">
        <f t="shared" si="562"/>
        <v/>
      </c>
      <c r="T1642" s="15" t="str">
        <f t="shared" si="563"/>
        <v/>
      </c>
      <c r="U1642" s="15">
        <f t="shared" si="564"/>
        <v>0</v>
      </c>
      <c r="V1642" s="15" t="str">
        <f t="shared" si="565"/>
        <v>4141,SPRIMONT,Adseux,</v>
      </c>
      <c r="W1642" s="15" t="str">
        <f t="shared" si="566"/>
        <v/>
      </c>
      <c r="X1642" s="15" t="str">
        <f t="shared" si="567"/>
        <v/>
      </c>
      <c r="Y1642" s="15" t="str">
        <f t="shared" si="568"/>
        <v/>
      </c>
      <c r="Z1642" s="15">
        <f t="shared" si="569"/>
        <v>0</v>
      </c>
      <c r="AA1642" s="15" t="str">
        <f t="shared" si="570"/>
        <v>4141,SPRIMONT,Adseux,</v>
      </c>
      <c r="AB1642" s="15" t="str">
        <f t="shared" si="571"/>
        <v/>
      </c>
    </row>
    <row r="1643" spans="1:28" x14ac:dyDescent="0.2">
      <c r="A1643">
        <v>247</v>
      </c>
      <c r="B1643">
        <v>138</v>
      </c>
      <c r="C1643">
        <v>4141</v>
      </c>
      <c r="D1643" t="s">
        <v>2091</v>
      </c>
      <c r="E1643" t="s">
        <v>2114</v>
      </c>
      <c r="F1643" t="str">
        <f t="shared" si="550"/>
        <v>4141,SPRIMONT,Banneux,</v>
      </c>
      <c r="G1643">
        <f t="shared" si="551"/>
        <v>247</v>
      </c>
      <c r="H1643">
        <f t="shared" si="551"/>
        <v>138</v>
      </c>
      <c r="I1643" s="15" t="str">
        <f t="shared" si="552"/>
        <v/>
      </c>
      <c r="J1643" s="15" t="str">
        <f t="shared" si="553"/>
        <v/>
      </c>
      <c r="K1643" s="15">
        <f t="shared" si="554"/>
        <v>0</v>
      </c>
      <c r="L1643" s="15" t="str">
        <f t="shared" si="555"/>
        <v>4141,SPRIMONT,Banneux,</v>
      </c>
      <c r="M1643" s="15" t="str">
        <f t="shared" si="556"/>
        <v/>
      </c>
      <c r="N1643" s="15" t="str">
        <f t="shared" si="557"/>
        <v/>
      </c>
      <c r="O1643" s="15" t="str">
        <f t="shared" si="558"/>
        <v/>
      </c>
      <c r="P1643" s="15">
        <f t="shared" si="559"/>
        <v>0</v>
      </c>
      <c r="Q1643" s="15" t="str">
        <f t="shared" si="560"/>
        <v>4141,SPRIMONT,Banneux,</v>
      </c>
      <c r="R1643" s="15" t="str">
        <f t="shared" si="561"/>
        <v/>
      </c>
      <c r="S1643" s="15" t="str">
        <f t="shared" si="562"/>
        <v/>
      </c>
      <c r="T1643" s="15" t="str">
        <f t="shared" si="563"/>
        <v/>
      </c>
      <c r="U1643" s="15">
        <f t="shared" si="564"/>
        <v>0</v>
      </c>
      <c r="V1643" s="15" t="str">
        <f t="shared" si="565"/>
        <v>4141,SPRIMONT,Banneux,</v>
      </c>
      <c r="W1643" s="15" t="str">
        <f t="shared" si="566"/>
        <v/>
      </c>
      <c r="X1643" s="15" t="str">
        <f t="shared" si="567"/>
        <v/>
      </c>
      <c r="Y1643" s="15" t="str">
        <f t="shared" si="568"/>
        <v/>
      </c>
      <c r="Z1643" s="15">
        <f t="shared" si="569"/>
        <v>0</v>
      </c>
      <c r="AA1643" s="15" t="str">
        <f t="shared" si="570"/>
        <v>4141,SPRIMONT,Banneux,</v>
      </c>
      <c r="AB1643" s="15" t="str">
        <f t="shared" si="571"/>
        <v/>
      </c>
    </row>
    <row r="1644" spans="1:28" x14ac:dyDescent="0.2">
      <c r="A1644">
        <v>244</v>
      </c>
      <c r="B1644">
        <v>136</v>
      </c>
      <c r="C1644">
        <v>4141</v>
      </c>
      <c r="D1644" t="s">
        <v>2091</v>
      </c>
      <c r="E1644" t="s">
        <v>2115</v>
      </c>
      <c r="F1644" t="str">
        <f t="shared" si="550"/>
        <v>4141,SPRIMONT,Blindef,</v>
      </c>
      <c r="G1644">
        <f t="shared" si="551"/>
        <v>244</v>
      </c>
      <c r="H1644">
        <f t="shared" si="551"/>
        <v>136</v>
      </c>
      <c r="I1644" s="15" t="str">
        <f t="shared" si="552"/>
        <v/>
      </c>
      <c r="J1644" s="15" t="str">
        <f t="shared" si="553"/>
        <v/>
      </c>
      <c r="K1644" s="15">
        <f t="shared" si="554"/>
        <v>0</v>
      </c>
      <c r="L1644" s="15" t="str">
        <f t="shared" si="555"/>
        <v>4141,SPRIMONT,Blindef,</v>
      </c>
      <c r="M1644" s="15" t="str">
        <f t="shared" si="556"/>
        <v/>
      </c>
      <c r="N1644" s="15" t="str">
        <f t="shared" si="557"/>
        <v/>
      </c>
      <c r="O1644" s="15" t="str">
        <f t="shared" si="558"/>
        <v/>
      </c>
      <c r="P1644" s="15">
        <f t="shared" si="559"/>
        <v>0</v>
      </c>
      <c r="Q1644" s="15" t="str">
        <f t="shared" si="560"/>
        <v>4141,SPRIMONT,Blindef,</v>
      </c>
      <c r="R1644" s="15" t="str">
        <f t="shared" si="561"/>
        <v/>
      </c>
      <c r="S1644" s="15" t="str">
        <f t="shared" si="562"/>
        <v/>
      </c>
      <c r="T1644" s="15" t="str">
        <f t="shared" si="563"/>
        <v/>
      </c>
      <c r="U1644" s="15">
        <f t="shared" si="564"/>
        <v>0</v>
      </c>
      <c r="V1644" s="15" t="str">
        <f t="shared" si="565"/>
        <v>4141,SPRIMONT,Blindef,</v>
      </c>
      <c r="W1644" s="15" t="str">
        <f t="shared" si="566"/>
        <v/>
      </c>
      <c r="X1644" s="15" t="str">
        <f t="shared" si="567"/>
        <v/>
      </c>
      <c r="Y1644" s="15" t="str">
        <f t="shared" si="568"/>
        <v/>
      </c>
      <c r="Z1644" s="15">
        <f t="shared" si="569"/>
        <v>0</v>
      </c>
      <c r="AA1644" s="15" t="str">
        <f t="shared" si="570"/>
        <v>4141,SPRIMONT,Blindef,</v>
      </c>
      <c r="AB1644" s="15" t="str">
        <f t="shared" si="571"/>
        <v/>
      </c>
    </row>
    <row r="1645" spans="1:28" x14ac:dyDescent="0.2">
      <c r="A1645">
        <v>245</v>
      </c>
      <c r="B1645">
        <v>134</v>
      </c>
      <c r="C1645">
        <v>4141</v>
      </c>
      <c r="D1645" t="s">
        <v>2091</v>
      </c>
      <c r="E1645" t="s">
        <v>2116</v>
      </c>
      <c r="F1645" t="str">
        <f t="shared" si="550"/>
        <v>4141,SPRIMONT,Cornémont,</v>
      </c>
      <c r="G1645">
        <f t="shared" si="551"/>
        <v>245</v>
      </c>
      <c r="H1645">
        <f t="shared" si="551"/>
        <v>134</v>
      </c>
      <c r="I1645" s="15" t="str">
        <f t="shared" si="552"/>
        <v/>
      </c>
      <c r="J1645" s="15" t="str">
        <f t="shared" si="553"/>
        <v/>
      </c>
      <c r="K1645" s="15">
        <f t="shared" si="554"/>
        <v>0</v>
      </c>
      <c r="L1645" s="15" t="str">
        <f t="shared" si="555"/>
        <v>4141,SPRIMONT,Cornémont,</v>
      </c>
      <c r="M1645" s="15" t="str">
        <f t="shared" si="556"/>
        <v/>
      </c>
      <c r="N1645" s="15" t="str">
        <f t="shared" si="557"/>
        <v/>
      </c>
      <c r="O1645" s="15" t="str">
        <f t="shared" si="558"/>
        <v/>
      </c>
      <c r="P1645" s="15">
        <f t="shared" si="559"/>
        <v>0</v>
      </c>
      <c r="Q1645" s="15" t="str">
        <f t="shared" si="560"/>
        <v>4141,SPRIMONT,Cornémont,</v>
      </c>
      <c r="R1645" s="15" t="str">
        <f t="shared" si="561"/>
        <v/>
      </c>
      <c r="S1645" s="15" t="str">
        <f t="shared" si="562"/>
        <v/>
      </c>
      <c r="T1645" s="15" t="str">
        <f t="shared" si="563"/>
        <v/>
      </c>
      <c r="U1645" s="15">
        <f t="shared" si="564"/>
        <v>0</v>
      </c>
      <c r="V1645" s="15" t="str">
        <f t="shared" si="565"/>
        <v>4141,SPRIMONT,Cornémont,</v>
      </c>
      <c r="W1645" s="15" t="str">
        <f t="shared" si="566"/>
        <v/>
      </c>
      <c r="X1645" s="15" t="str">
        <f t="shared" si="567"/>
        <v/>
      </c>
      <c r="Y1645" s="15" t="str">
        <f t="shared" si="568"/>
        <v/>
      </c>
      <c r="Z1645" s="15">
        <f t="shared" si="569"/>
        <v>0</v>
      </c>
      <c r="AA1645" s="15" t="str">
        <f t="shared" si="570"/>
        <v>4141,SPRIMONT,Cornémont,</v>
      </c>
      <c r="AB1645" s="15" t="str">
        <f t="shared" si="571"/>
        <v/>
      </c>
    </row>
    <row r="1646" spans="1:28" x14ac:dyDescent="0.2">
      <c r="A1646">
        <v>245</v>
      </c>
      <c r="B1646">
        <v>133</v>
      </c>
      <c r="C1646">
        <v>4141</v>
      </c>
      <c r="D1646" t="s">
        <v>2091</v>
      </c>
      <c r="E1646" t="s">
        <v>2117</v>
      </c>
      <c r="F1646" t="str">
        <f t="shared" si="550"/>
        <v>4141,SPRIMONT,Hotchamps,</v>
      </c>
      <c r="G1646">
        <f t="shared" si="551"/>
        <v>245</v>
      </c>
      <c r="H1646">
        <f t="shared" si="551"/>
        <v>133</v>
      </c>
      <c r="I1646" s="15" t="str">
        <f t="shared" si="552"/>
        <v/>
      </c>
      <c r="J1646" s="15" t="str">
        <f t="shared" si="553"/>
        <v/>
      </c>
      <c r="K1646" s="15">
        <f t="shared" si="554"/>
        <v>0</v>
      </c>
      <c r="L1646" s="15" t="str">
        <f t="shared" si="555"/>
        <v>4141,SPRIMONT,Hotchamps,</v>
      </c>
      <c r="M1646" s="15" t="str">
        <f t="shared" si="556"/>
        <v/>
      </c>
      <c r="N1646" s="15" t="str">
        <f t="shared" si="557"/>
        <v/>
      </c>
      <c r="O1646" s="15" t="str">
        <f t="shared" si="558"/>
        <v/>
      </c>
      <c r="P1646" s="15">
        <f t="shared" si="559"/>
        <v>0</v>
      </c>
      <c r="Q1646" s="15" t="str">
        <f t="shared" si="560"/>
        <v>4141,SPRIMONT,Hotchamps,</v>
      </c>
      <c r="R1646" s="15" t="str">
        <f t="shared" si="561"/>
        <v/>
      </c>
      <c r="S1646" s="15" t="str">
        <f t="shared" si="562"/>
        <v/>
      </c>
      <c r="T1646" s="15" t="str">
        <f t="shared" si="563"/>
        <v/>
      </c>
      <c r="U1646" s="15">
        <f t="shared" si="564"/>
        <v>0</v>
      </c>
      <c r="V1646" s="15" t="str">
        <f t="shared" si="565"/>
        <v>4141,SPRIMONT,Hotchamps,</v>
      </c>
      <c r="W1646" s="15" t="str">
        <f t="shared" si="566"/>
        <v/>
      </c>
      <c r="X1646" s="15" t="str">
        <f t="shared" si="567"/>
        <v/>
      </c>
      <c r="Y1646" s="15" t="str">
        <f t="shared" si="568"/>
        <v/>
      </c>
      <c r="Z1646" s="15">
        <f t="shared" si="569"/>
        <v>0</v>
      </c>
      <c r="AA1646" s="15" t="str">
        <f t="shared" si="570"/>
        <v>4141,SPRIMONT,Hotchamps,</v>
      </c>
      <c r="AB1646" s="15" t="str">
        <f t="shared" si="571"/>
        <v/>
      </c>
    </row>
    <row r="1647" spans="1:28" x14ac:dyDescent="0.2">
      <c r="A1647">
        <v>245</v>
      </c>
      <c r="B1647">
        <v>136</v>
      </c>
      <c r="C1647">
        <v>4141</v>
      </c>
      <c r="D1647" t="s">
        <v>2091</v>
      </c>
      <c r="E1647" t="s">
        <v>2118</v>
      </c>
      <c r="F1647" t="str">
        <f t="shared" si="550"/>
        <v>4141,SPRIMONT,Louveigné,</v>
      </c>
      <c r="G1647">
        <f t="shared" si="551"/>
        <v>245</v>
      </c>
      <c r="H1647">
        <f t="shared" si="551"/>
        <v>136</v>
      </c>
      <c r="I1647" s="15" t="str">
        <f t="shared" si="552"/>
        <v/>
      </c>
      <c r="J1647" s="15" t="str">
        <f t="shared" si="553"/>
        <v/>
      </c>
      <c r="K1647" s="15">
        <f t="shared" si="554"/>
        <v>0</v>
      </c>
      <c r="L1647" s="15" t="str">
        <f t="shared" si="555"/>
        <v>4141,SPRIMONT,Louveigné,</v>
      </c>
      <c r="M1647" s="15" t="str">
        <f t="shared" si="556"/>
        <v/>
      </c>
      <c r="N1647" s="15" t="str">
        <f t="shared" si="557"/>
        <v/>
      </c>
      <c r="O1647" s="15" t="str">
        <f t="shared" si="558"/>
        <v/>
      </c>
      <c r="P1647" s="15">
        <f t="shared" si="559"/>
        <v>0</v>
      </c>
      <c r="Q1647" s="15" t="str">
        <f t="shared" si="560"/>
        <v>4141,SPRIMONT,Louveigné,</v>
      </c>
      <c r="R1647" s="15" t="str">
        <f t="shared" si="561"/>
        <v/>
      </c>
      <c r="S1647" s="15" t="str">
        <f t="shared" si="562"/>
        <v/>
      </c>
      <c r="T1647" s="15" t="str">
        <f t="shared" si="563"/>
        <v/>
      </c>
      <c r="U1647" s="15">
        <f t="shared" si="564"/>
        <v>0</v>
      </c>
      <c r="V1647" s="15" t="str">
        <f t="shared" si="565"/>
        <v>4141,SPRIMONT,Louveigné,</v>
      </c>
      <c r="W1647" s="15" t="str">
        <f t="shared" si="566"/>
        <v/>
      </c>
      <c r="X1647" s="15" t="str">
        <f t="shared" si="567"/>
        <v/>
      </c>
      <c r="Y1647" s="15" t="str">
        <f t="shared" si="568"/>
        <v/>
      </c>
      <c r="Z1647" s="15">
        <f t="shared" si="569"/>
        <v>0</v>
      </c>
      <c r="AA1647" s="15" t="str">
        <f t="shared" si="570"/>
        <v>4141,SPRIMONT,Louveigné,</v>
      </c>
      <c r="AB1647" s="15" t="str">
        <f t="shared" si="571"/>
        <v/>
      </c>
    </row>
    <row r="1648" spans="1:28" x14ac:dyDescent="0.2">
      <c r="A1648">
        <v>244</v>
      </c>
      <c r="B1648">
        <v>137</v>
      </c>
      <c r="C1648">
        <v>4141</v>
      </c>
      <c r="D1648" t="s">
        <v>2091</v>
      </c>
      <c r="E1648" t="s">
        <v>2119</v>
      </c>
      <c r="F1648" t="str">
        <f t="shared" si="550"/>
        <v>4141,SPRIMONT,Stinval,</v>
      </c>
      <c r="G1648">
        <f t="shared" si="551"/>
        <v>244</v>
      </c>
      <c r="H1648">
        <f t="shared" si="551"/>
        <v>137</v>
      </c>
      <c r="I1648" s="15" t="str">
        <f t="shared" si="552"/>
        <v/>
      </c>
      <c r="J1648" s="15" t="str">
        <f t="shared" si="553"/>
        <v/>
      </c>
      <c r="K1648" s="15">
        <f t="shared" si="554"/>
        <v>0</v>
      </c>
      <c r="L1648" s="15" t="str">
        <f t="shared" si="555"/>
        <v>4141,SPRIMONT,Stinval,</v>
      </c>
      <c r="M1648" s="15" t="str">
        <f t="shared" si="556"/>
        <v/>
      </c>
      <c r="N1648" s="15" t="str">
        <f t="shared" si="557"/>
        <v/>
      </c>
      <c r="O1648" s="15" t="str">
        <f t="shared" si="558"/>
        <v/>
      </c>
      <c r="P1648" s="15">
        <f t="shared" si="559"/>
        <v>0</v>
      </c>
      <c r="Q1648" s="15" t="str">
        <f t="shared" si="560"/>
        <v>4141,SPRIMONT,Stinval,</v>
      </c>
      <c r="R1648" s="15" t="str">
        <f t="shared" si="561"/>
        <v/>
      </c>
      <c r="S1648" s="15" t="str">
        <f t="shared" si="562"/>
        <v/>
      </c>
      <c r="T1648" s="15" t="str">
        <f t="shared" si="563"/>
        <v/>
      </c>
      <c r="U1648" s="15">
        <f t="shared" si="564"/>
        <v>0</v>
      </c>
      <c r="V1648" s="15" t="str">
        <f t="shared" si="565"/>
        <v>4141,SPRIMONT,Stinval,</v>
      </c>
      <c r="W1648" s="15" t="str">
        <f t="shared" si="566"/>
        <v/>
      </c>
      <c r="X1648" s="15" t="str">
        <f t="shared" si="567"/>
        <v/>
      </c>
      <c r="Y1648" s="15" t="str">
        <f t="shared" si="568"/>
        <v/>
      </c>
      <c r="Z1648" s="15">
        <f t="shared" si="569"/>
        <v>0</v>
      </c>
      <c r="AA1648" s="15" t="str">
        <f t="shared" si="570"/>
        <v>4141,SPRIMONT,Stinval,</v>
      </c>
      <c r="AB1648" s="15" t="str">
        <f t="shared" si="571"/>
        <v/>
      </c>
    </row>
    <row r="1649" spans="1:28" x14ac:dyDescent="0.2">
      <c r="A1649">
        <v>232</v>
      </c>
      <c r="B1649">
        <v>131</v>
      </c>
      <c r="C1649">
        <v>4160</v>
      </c>
      <c r="D1649" t="s">
        <v>2120</v>
      </c>
      <c r="E1649" t="s">
        <v>2121</v>
      </c>
      <c r="F1649" t="str">
        <f t="shared" si="550"/>
        <v>4160,ANTHISNES,Anthisnes,</v>
      </c>
      <c r="G1649">
        <f t="shared" si="551"/>
        <v>232</v>
      </c>
      <c r="H1649">
        <f t="shared" si="551"/>
        <v>131</v>
      </c>
      <c r="I1649" s="15" t="str">
        <f t="shared" si="552"/>
        <v/>
      </c>
      <c r="J1649" s="15" t="str">
        <f t="shared" si="553"/>
        <v/>
      </c>
      <c r="K1649" s="15">
        <f t="shared" si="554"/>
        <v>0</v>
      </c>
      <c r="L1649" s="15" t="str">
        <f t="shared" si="555"/>
        <v>4160,ANTHISNES,Anthisnes,</v>
      </c>
      <c r="M1649" s="15" t="str">
        <f t="shared" si="556"/>
        <v/>
      </c>
      <c r="N1649" s="15" t="str">
        <f t="shared" si="557"/>
        <v/>
      </c>
      <c r="O1649" s="15" t="str">
        <f t="shared" si="558"/>
        <v/>
      </c>
      <c r="P1649" s="15">
        <f t="shared" si="559"/>
        <v>0</v>
      </c>
      <c r="Q1649" s="15" t="str">
        <f t="shared" si="560"/>
        <v>4160,ANTHISNES,Anthisnes,</v>
      </c>
      <c r="R1649" s="15" t="str">
        <f t="shared" si="561"/>
        <v/>
      </c>
      <c r="S1649" s="15" t="str">
        <f t="shared" si="562"/>
        <v/>
      </c>
      <c r="T1649" s="15" t="str">
        <f t="shared" si="563"/>
        <v/>
      </c>
      <c r="U1649" s="15">
        <f t="shared" si="564"/>
        <v>0</v>
      </c>
      <c r="V1649" s="15" t="str">
        <f t="shared" si="565"/>
        <v>4160,ANTHISNES,Anthisnes,</v>
      </c>
      <c r="W1649" s="15" t="str">
        <f t="shared" si="566"/>
        <v/>
      </c>
      <c r="X1649" s="15" t="str">
        <f t="shared" si="567"/>
        <v/>
      </c>
      <c r="Y1649" s="15" t="str">
        <f t="shared" si="568"/>
        <v/>
      </c>
      <c r="Z1649" s="15">
        <f t="shared" si="569"/>
        <v>0</v>
      </c>
      <c r="AA1649" s="15" t="str">
        <f t="shared" si="570"/>
        <v>4160,ANTHISNES,Anthisnes,</v>
      </c>
      <c r="AB1649" s="15" t="str">
        <f t="shared" si="571"/>
        <v/>
      </c>
    </row>
    <row r="1650" spans="1:28" x14ac:dyDescent="0.2">
      <c r="A1650">
        <v>231</v>
      </c>
      <c r="B1650">
        <v>129</v>
      </c>
      <c r="C1650">
        <v>4160</v>
      </c>
      <c r="D1650" t="s">
        <v>2120</v>
      </c>
      <c r="E1650" t="s">
        <v>2122</v>
      </c>
      <c r="F1650" t="str">
        <f t="shared" si="550"/>
        <v>4160,ANTHISNES,La Rock,</v>
      </c>
      <c r="G1650">
        <f t="shared" si="551"/>
        <v>231</v>
      </c>
      <c r="H1650">
        <f t="shared" si="551"/>
        <v>129</v>
      </c>
      <c r="I1650" s="15" t="str">
        <f t="shared" si="552"/>
        <v/>
      </c>
      <c r="J1650" s="15" t="str">
        <f t="shared" si="553"/>
        <v/>
      </c>
      <c r="K1650" s="15">
        <f t="shared" si="554"/>
        <v>0</v>
      </c>
      <c r="L1650" s="15" t="str">
        <f t="shared" si="555"/>
        <v>4160,ANTHISNES,La Rock,</v>
      </c>
      <c r="M1650" s="15" t="str">
        <f t="shared" si="556"/>
        <v/>
      </c>
      <c r="N1650" s="15" t="str">
        <f t="shared" si="557"/>
        <v/>
      </c>
      <c r="O1650" s="15" t="str">
        <f t="shared" si="558"/>
        <v/>
      </c>
      <c r="P1650" s="15">
        <f t="shared" si="559"/>
        <v>0</v>
      </c>
      <c r="Q1650" s="15" t="str">
        <f t="shared" si="560"/>
        <v>4160,ANTHISNES,La Rock,</v>
      </c>
      <c r="R1650" s="15" t="str">
        <f t="shared" si="561"/>
        <v/>
      </c>
      <c r="S1650" s="15" t="str">
        <f t="shared" si="562"/>
        <v/>
      </c>
      <c r="T1650" s="15" t="str">
        <f t="shared" si="563"/>
        <v/>
      </c>
      <c r="U1650" s="15">
        <f t="shared" si="564"/>
        <v>0</v>
      </c>
      <c r="V1650" s="15" t="str">
        <f t="shared" si="565"/>
        <v>4160,ANTHISNES,La Rock,</v>
      </c>
      <c r="W1650" s="15" t="str">
        <f t="shared" si="566"/>
        <v/>
      </c>
      <c r="X1650" s="15" t="str">
        <f t="shared" si="567"/>
        <v/>
      </c>
      <c r="Y1650" s="15" t="str">
        <f t="shared" si="568"/>
        <v/>
      </c>
      <c r="Z1650" s="15">
        <f t="shared" si="569"/>
        <v>0</v>
      </c>
      <c r="AA1650" s="15" t="str">
        <f t="shared" si="570"/>
        <v>4160,ANTHISNES,La Rock,</v>
      </c>
      <c r="AB1650" s="15" t="str">
        <f t="shared" si="571"/>
        <v/>
      </c>
    </row>
    <row r="1651" spans="1:28" x14ac:dyDescent="0.2">
      <c r="A1651">
        <v>230</v>
      </c>
      <c r="B1651">
        <v>129</v>
      </c>
      <c r="C1651">
        <v>4160</v>
      </c>
      <c r="D1651" t="s">
        <v>2120</v>
      </c>
      <c r="E1651" t="s">
        <v>2123</v>
      </c>
      <c r="F1651" t="str">
        <f t="shared" si="550"/>
        <v>4160,ANTHISNES,Les Floxhes,</v>
      </c>
      <c r="G1651">
        <f t="shared" si="551"/>
        <v>230</v>
      </c>
      <c r="H1651">
        <f t="shared" si="551"/>
        <v>129</v>
      </c>
      <c r="I1651" s="15" t="str">
        <f t="shared" si="552"/>
        <v/>
      </c>
      <c r="J1651" s="15" t="str">
        <f t="shared" si="553"/>
        <v/>
      </c>
      <c r="K1651" s="15">
        <f t="shared" si="554"/>
        <v>0</v>
      </c>
      <c r="L1651" s="15" t="str">
        <f t="shared" si="555"/>
        <v>4160,ANTHISNES,Les Floxhes,</v>
      </c>
      <c r="M1651" s="15" t="str">
        <f t="shared" si="556"/>
        <v/>
      </c>
      <c r="N1651" s="15" t="str">
        <f t="shared" si="557"/>
        <v/>
      </c>
      <c r="O1651" s="15" t="str">
        <f t="shared" si="558"/>
        <v/>
      </c>
      <c r="P1651" s="15">
        <f t="shared" si="559"/>
        <v>0</v>
      </c>
      <c r="Q1651" s="15" t="str">
        <f t="shared" si="560"/>
        <v>4160,ANTHISNES,Les Floxhes,</v>
      </c>
      <c r="R1651" s="15" t="str">
        <f t="shared" si="561"/>
        <v/>
      </c>
      <c r="S1651" s="15" t="str">
        <f t="shared" si="562"/>
        <v/>
      </c>
      <c r="T1651" s="15" t="str">
        <f t="shared" si="563"/>
        <v/>
      </c>
      <c r="U1651" s="15">
        <f t="shared" si="564"/>
        <v>0</v>
      </c>
      <c r="V1651" s="15" t="str">
        <f t="shared" si="565"/>
        <v>4160,ANTHISNES,Les Floxhes,</v>
      </c>
      <c r="W1651" s="15" t="str">
        <f t="shared" si="566"/>
        <v/>
      </c>
      <c r="X1651" s="15" t="str">
        <f t="shared" si="567"/>
        <v/>
      </c>
      <c r="Y1651" s="15" t="str">
        <f t="shared" si="568"/>
        <v/>
      </c>
      <c r="Z1651" s="15">
        <f t="shared" si="569"/>
        <v>0</v>
      </c>
      <c r="AA1651" s="15" t="str">
        <f t="shared" si="570"/>
        <v>4160,ANTHISNES,Les Floxhes,</v>
      </c>
      <c r="AB1651" s="15" t="str">
        <f t="shared" si="571"/>
        <v/>
      </c>
    </row>
    <row r="1652" spans="1:28" x14ac:dyDescent="0.2">
      <c r="A1652">
        <v>230</v>
      </c>
      <c r="B1652">
        <v>134</v>
      </c>
      <c r="C1652">
        <v>4160</v>
      </c>
      <c r="D1652" t="s">
        <v>2120</v>
      </c>
      <c r="E1652" t="s">
        <v>2124</v>
      </c>
      <c r="F1652" t="str">
        <f t="shared" si="550"/>
        <v>4160,ANTHISNES,Limont,</v>
      </c>
      <c r="G1652">
        <f t="shared" si="551"/>
        <v>230</v>
      </c>
      <c r="H1652">
        <f t="shared" si="551"/>
        <v>134</v>
      </c>
      <c r="I1652" s="15" t="str">
        <f t="shared" si="552"/>
        <v/>
      </c>
      <c r="J1652" s="15" t="str">
        <f t="shared" si="553"/>
        <v/>
      </c>
      <c r="K1652" s="15">
        <f t="shared" si="554"/>
        <v>0</v>
      </c>
      <c r="L1652" s="15" t="str">
        <f t="shared" si="555"/>
        <v>4160,ANTHISNES,Limont,</v>
      </c>
      <c r="M1652" s="15" t="str">
        <f t="shared" si="556"/>
        <v/>
      </c>
      <c r="N1652" s="15" t="str">
        <f t="shared" si="557"/>
        <v/>
      </c>
      <c r="O1652" s="15" t="str">
        <f t="shared" si="558"/>
        <v/>
      </c>
      <c r="P1652" s="15">
        <f t="shared" si="559"/>
        <v>0</v>
      </c>
      <c r="Q1652" s="15" t="str">
        <f t="shared" si="560"/>
        <v>4160,ANTHISNES,Limont,</v>
      </c>
      <c r="R1652" s="15" t="str">
        <f t="shared" si="561"/>
        <v/>
      </c>
      <c r="S1652" s="15" t="str">
        <f t="shared" si="562"/>
        <v/>
      </c>
      <c r="T1652" s="15" t="str">
        <f t="shared" si="563"/>
        <v/>
      </c>
      <c r="U1652" s="15">
        <f t="shared" si="564"/>
        <v>0</v>
      </c>
      <c r="V1652" s="15" t="str">
        <f t="shared" si="565"/>
        <v>4160,ANTHISNES,Limont,</v>
      </c>
      <c r="W1652" s="15" t="str">
        <f t="shared" si="566"/>
        <v/>
      </c>
      <c r="X1652" s="15" t="str">
        <f t="shared" si="567"/>
        <v/>
      </c>
      <c r="Y1652" s="15" t="str">
        <f t="shared" si="568"/>
        <v/>
      </c>
      <c r="Z1652" s="15">
        <f t="shared" si="569"/>
        <v>0</v>
      </c>
      <c r="AA1652" s="15" t="str">
        <f t="shared" si="570"/>
        <v>4160,ANTHISNES,Limont,</v>
      </c>
      <c r="AB1652" s="15" t="str">
        <f t="shared" si="571"/>
        <v/>
      </c>
    </row>
    <row r="1653" spans="1:28" x14ac:dyDescent="0.2">
      <c r="A1653">
        <v>227</v>
      </c>
      <c r="B1653">
        <v>131</v>
      </c>
      <c r="C1653">
        <v>4160</v>
      </c>
      <c r="D1653" t="s">
        <v>2120</v>
      </c>
      <c r="E1653" t="s">
        <v>2125</v>
      </c>
      <c r="F1653" t="str">
        <f t="shared" si="550"/>
        <v>4160,ANTHISNES,Moulin,</v>
      </c>
      <c r="G1653">
        <f t="shared" si="551"/>
        <v>227</v>
      </c>
      <c r="H1653">
        <f t="shared" si="551"/>
        <v>131</v>
      </c>
      <c r="I1653" s="15" t="str">
        <f t="shared" si="552"/>
        <v/>
      </c>
      <c r="J1653" s="15" t="str">
        <f t="shared" si="553"/>
        <v/>
      </c>
      <c r="K1653" s="15">
        <f t="shared" si="554"/>
        <v>0</v>
      </c>
      <c r="L1653" s="15" t="str">
        <f t="shared" si="555"/>
        <v>4160,ANTHISNES,Moulin,</v>
      </c>
      <c r="M1653" s="15" t="str">
        <f t="shared" si="556"/>
        <v/>
      </c>
      <c r="N1653" s="15" t="str">
        <f t="shared" si="557"/>
        <v/>
      </c>
      <c r="O1653" s="15" t="str">
        <f t="shared" si="558"/>
        <v/>
      </c>
      <c r="P1653" s="15">
        <f t="shared" si="559"/>
        <v>0</v>
      </c>
      <c r="Q1653" s="15" t="str">
        <f t="shared" si="560"/>
        <v>4160,ANTHISNES,Moulin,</v>
      </c>
      <c r="R1653" s="15" t="str">
        <f t="shared" si="561"/>
        <v/>
      </c>
      <c r="S1653" s="15" t="str">
        <f t="shared" si="562"/>
        <v/>
      </c>
      <c r="T1653" s="15" t="str">
        <f t="shared" si="563"/>
        <v/>
      </c>
      <c r="U1653" s="15">
        <f t="shared" si="564"/>
        <v>0</v>
      </c>
      <c r="V1653" s="15" t="str">
        <f t="shared" si="565"/>
        <v>4160,ANTHISNES,Moulin,</v>
      </c>
      <c r="W1653" s="15" t="str">
        <f t="shared" si="566"/>
        <v/>
      </c>
      <c r="X1653" s="15" t="str">
        <f t="shared" si="567"/>
        <v/>
      </c>
      <c r="Y1653" s="15" t="str">
        <f t="shared" si="568"/>
        <v/>
      </c>
      <c r="Z1653" s="15">
        <f t="shared" si="569"/>
        <v>0</v>
      </c>
      <c r="AA1653" s="15" t="str">
        <f t="shared" si="570"/>
        <v>4160,ANTHISNES,Moulin,</v>
      </c>
      <c r="AB1653" s="15" t="str">
        <f t="shared" si="571"/>
        <v/>
      </c>
    </row>
    <row r="1654" spans="1:28" x14ac:dyDescent="0.2">
      <c r="A1654">
        <v>230</v>
      </c>
      <c r="B1654">
        <v>130</v>
      </c>
      <c r="C1654">
        <v>4160</v>
      </c>
      <c r="D1654" t="s">
        <v>2120</v>
      </c>
      <c r="E1654" t="s">
        <v>2126</v>
      </c>
      <c r="F1654" t="str">
        <f t="shared" si="550"/>
        <v>4160,ANTHISNES,Vien,</v>
      </c>
      <c r="G1654">
        <f t="shared" si="551"/>
        <v>230</v>
      </c>
      <c r="H1654">
        <f t="shared" si="551"/>
        <v>130</v>
      </c>
      <c r="I1654" s="15" t="str">
        <f t="shared" si="552"/>
        <v/>
      </c>
      <c r="J1654" s="15" t="str">
        <f t="shared" si="553"/>
        <v/>
      </c>
      <c r="K1654" s="15">
        <f t="shared" si="554"/>
        <v>0</v>
      </c>
      <c r="L1654" s="15" t="str">
        <f t="shared" si="555"/>
        <v>4160,ANTHISNES,Vien,</v>
      </c>
      <c r="M1654" s="15" t="str">
        <f t="shared" si="556"/>
        <v/>
      </c>
      <c r="N1654" s="15" t="str">
        <f t="shared" si="557"/>
        <v/>
      </c>
      <c r="O1654" s="15" t="str">
        <f t="shared" si="558"/>
        <v/>
      </c>
      <c r="P1654" s="15">
        <f t="shared" si="559"/>
        <v>0</v>
      </c>
      <c r="Q1654" s="15" t="str">
        <f t="shared" si="560"/>
        <v>4160,ANTHISNES,Vien,</v>
      </c>
      <c r="R1654" s="15" t="str">
        <f t="shared" si="561"/>
        <v/>
      </c>
      <c r="S1654" s="15" t="str">
        <f t="shared" si="562"/>
        <v/>
      </c>
      <c r="T1654" s="15" t="str">
        <f t="shared" si="563"/>
        <v/>
      </c>
      <c r="U1654" s="15">
        <f t="shared" si="564"/>
        <v>0</v>
      </c>
      <c r="V1654" s="15" t="str">
        <f t="shared" si="565"/>
        <v>4160,ANTHISNES,Vien,</v>
      </c>
      <c r="W1654" s="15" t="str">
        <f t="shared" si="566"/>
        <v/>
      </c>
      <c r="X1654" s="15" t="str">
        <f t="shared" si="567"/>
        <v/>
      </c>
      <c r="Y1654" s="15" t="str">
        <f t="shared" si="568"/>
        <v/>
      </c>
      <c r="Z1654" s="15">
        <f t="shared" si="569"/>
        <v>0</v>
      </c>
      <c r="AA1654" s="15" t="str">
        <f t="shared" si="570"/>
        <v>4160,ANTHISNES,Vien,</v>
      </c>
      <c r="AB1654" s="15" t="str">
        <f t="shared" si="571"/>
        <v/>
      </c>
    </row>
    <row r="1655" spans="1:28" x14ac:dyDescent="0.2">
      <c r="A1655">
        <v>232</v>
      </c>
      <c r="B1655">
        <v>133</v>
      </c>
      <c r="C1655">
        <v>4161</v>
      </c>
      <c r="D1655" t="s">
        <v>2120</v>
      </c>
      <c r="E1655" t="s">
        <v>2127</v>
      </c>
      <c r="F1655" t="str">
        <f t="shared" si="550"/>
        <v>4161,ANTHISNES,Fechire,</v>
      </c>
      <c r="G1655">
        <f t="shared" si="551"/>
        <v>232</v>
      </c>
      <c r="H1655">
        <f t="shared" si="551"/>
        <v>133</v>
      </c>
      <c r="I1655" s="15" t="str">
        <f t="shared" si="552"/>
        <v/>
      </c>
      <c r="J1655" s="15" t="str">
        <f t="shared" si="553"/>
        <v/>
      </c>
      <c r="K1655" s="15">
        <f t="shared" si="554"/>
        <v>0</v>
      </c>
      <c r="L1655" s="15" t="str">
        <f t="shared" si="555"/>
        <v>4161,ANTHISNES,Fechire,</v>
      </c>
      <c r="M1655" s="15" t="str">
        <f t="shared" si="556"/>
        <v/>
      </c>
      <c r="N1655" s="15" t="str">
        <f t="shared" si="557"/>
        <v/>
      </c>
      <c r="O1655" s="15" t="str">
        <f t="shared" si="558"/>
        <v/>
      </c>
      <c r="P1655" s="15">
        <f t="shared" si="559"/>
        <v>0</v>
      </c>
      <c r="Q1655" s="15" t="str">
        <f t="shared" si="560"/>
        <v>4161,ANTHISNES,Fechire,</v>
      </c>
      <c r="R1655" s="15" t="str">
        <f t="shared" si="561"/>
        <v/>
      </c>
      <c r="S1655" s="15" t="str">
        <f t="shared" si="562"/>
        <v/>
      </c>
      <c r="T1655" s="15" t="str">
        <f t="shared" si="563"/>
        <v/>
      </c>
      <c r="U1655" s="15">
        <f t="shared" si="564"/>
        <v>0</v>
      </c>
      <c r="V1655" s="15" t="str">
        <f t="shared" si="565"/>
        <v>4161,ANTHISNES,Fechire,</v>
      </c>
      <c r="W1655" s="15" t="str">
        <f t="shared" si="566"/>
        <v/>
      </c>
      <c r="X1655" s="15" t="str">
        <f t="shared" si="567"/>
        <v/>
      </c>
      <c r="Y1655" s="15" t="str">
        <f t="shared" si="568"/>
        <v/>
      </c>
      <c r="Z1655" s="15">
        <f t="shared" si="569"/>
        <v>0</v>
      </c>
      <c r="AA1655" s="15" t="str">
        <f t="shared" si="570"/>
        <v>4161,ANTHISNES,Fechire,</v>
      </c>
      <c r="AB1655" s="15" t="str">
        <f t="shared" si="571"/>
        <v/>
      </c>
    </row>
    <row r="1656" spans="1:28" x14ac:dyDescent="0.2">
      <c r="A1656">
        <v>231</v>
      </c>
      <c r="B1656">
        <v>134</v>
      </c>
      <c r="C1656">
        <v>4161</v>
      </c>
      <c r="D1656" t="s">
        <v>2120</v>
      </c>
      <c r="E1656" t="s">
        <v>2128</v>
      </c>
      <c r="F1656" t="str">
        <f t="shared" si="550"/>
        <v>4161,ANTHISNES,La Grange,</v>
      </c>
      <c r="G1656">
        <f t="shared" si="551"/>
        <v>231</v>
      </c>
      <c r="H1656">
        <f t="shared" si="551"/>
        <v>134</v>
      </c>
      <c r="I1656" s="15" t="str">
        <f t="shared" si="552"/>
        <v/>
      </c>
      <c r="J1656" s="15" t="str">
        <f t="shared" si="553"/>
        <v/>
      </c>
      <c r="K1656" s="15">
        <f t="shared" si="554"/>
        <v>0</v>
      </c>
      <c r="L1656" s="15" t="str">
        <f t="shared" si="555"/>
        <v>4161,ANTHISNES,La Grange,</v>
      </c>
      <c r="M1656" s="15" t="str">
        <f t="shared" si="556"/>
        <v/>
      </c>
      <c r="N1656" s="15" t="str">
        <f t="shared" si="557"/>
        <v/>
      </c>
      <c r="O1656" s="15" t="str">
        <f t="shared" si="558"/>
        <v/>
      </c>
      <c r="P1656" s="15">
        <f t="shared" si="559"/>
        <v>0</v>
      </c>
      <c r="Q1656" s="15" t="str">
        <f t="shared" si="560"/>
        <v>4161,ANTHISNES,La Grange,</v>
      </c>
      <c r="R1656" s="15" t="str">
        <f t="shared" si="561"/>
        <v/>
      </c>
      <c r="S1656" s="15" t="str">
        <f t="shared" si="562"/>
        <v/>
      </c>
      <c r="T1656" s="15" t="str">
        <f t="shared" si="563"/>
        <v/>
      </c>
      <c r="U1656" s="15">
        <f t="shared" si="564"/>
        <v>0</v>
      </c>
      <c r="V1656" s="15" t="str">
        <f t="shared" si="565"/>
        <v>4161,ANTHISNES,La Grange,</v>
      </c>
      <c r="W1656" s="15" t="str">
        <f t="shared" si="566"/>
        <v/>
      </c>
      <c r="X1656" s="15" t="str">
        <f t="shared" si="567"/>
        <v/>
      </c>
      <c r="Y1656" s="15" t="str">
        <f t="shared" si="568"/>
        <v/>
      </c>
      <c r="Z1656" s="15">
        <f t="shared" si="569"/>
        <v>0</v>
      </c>
      <c r="AA1656" s="15" t="str">
        <f t="shared" si="570"/>
        <v>4161,ANTHISNES,La Grange,</v>
      </c>
      <c r="AB1656" s="15" t="str">
        <f t="shared" si="571"/>
        <v/>
      </c>
    </row>
    <row r="1657" spans="1:28" x14ac:dyDescent="0.2">
      <c r="A1657">
        <v>232</v>
      </c>
      <c r="B1657">
        <v>134</v>
      </c>
      <c r="C1657">
        <v>4161</v>
      </c>
      <c r="D1657" t="s">
        <v>2120</v>
      </c>
      <c r="E1657" t="s">
        <v>2129</v>
      </c>
      <c r="F1657" t="str">
        <f t="shared" si="550"/>
        <v>4161,ANTHISNES,Targnon,</v>
      </c>
      <c r="G1657">
        <f t="shared" si="551"/>
        <v>232</v>
      </c>
      <c r="H1657">
        <f t="shared" si="551"/>
        <v>134</v>
      </c>
      <c r="I1657" s="15" t="str">
        <f t="shared" si="552"/>
        <v/>
      </c>
      <c r="J1657" s="15" t="str">
        <f t="shared" si="553"/>
        <v/>
      </c>
      <c r="K1657" s="15">
        <f t="shared" si="554"/>
        <v>0</v>
      </c>
      <c r="L1657" s="15" t="str">
        <f t="shared" si="555"/>
        <v>4161,ANTHISNES,Targnon,</v>
      </c>
      <c r="M1657" s="15" t="str">
        <f t="shared" si="556"/>
        <v/>
      </c>
      <c r="N1657" s="15" t="str">
        <f t="shared" si="557"/>
        <v/>
      </c>
      <c r="O1657" s="15" t="str">
        <f t="shared" si="558"/>
        <v/>
      </c>
      <c r="P1657" s="15">
        <f t="shared" si="559"/>
        <v>0</v>
      </c>
      <c r="Q1657" s="15" t="str">
        <f t="shared" si="560"/>
        <v>4161,ANTHISNES,Targnon,</v>
      </c>
      <c r="R1657" s="15" t="str">
        <f t="shared" si="561"/>
        <v/>
      </c>
      <c r="S1657" s="15" t="str">
        <f t="shared" si="562"/>
        <v/>
      </c>
      <c r="T1657" s="15" t="str">
        <f t="shared" si="563"/>
        <v/>
      </c>
      <c r="U1657" s="15">
        <f t="shared" si="564"/>
        <v>0</v>
      </c>
      <c r="V1657" s="15" t="str">
        <f t="shared" si="565"/>
        <v>4161,ANTHISNES,Targnon,</v>
      </c>
      <c r="W1657" s="15" t="str">
        <f t="shared" si="566"/>
        <v/>
      </c>
      <c r="X1657" s="15" t="str">
        <f t="shared" si="567"/>
        <v/>
      </c>
      <c r="Y1657" s="15" t="str">
        <f t="shared" si="568"/>
        <v/>
      </c>
      <c r="Z1657" s="15">
        <f t="shared" si="569"/>
        <v>0</v>
      </c>
      <c r="AA1657" s="15" t="str">
        <f t="shared" si="570"/>
        <v>4161,ANTHISNES,Targnon,</v>
      </c>
      <c r="AB1657" s="15" t="str">
        <f t="shared" si="571"/>
        <v/>
      </c>
    </row>
    <row r="1658" spans="1:28" x14ac:dyDescent="0.2">
      <c r="A1658">
        <v>231</v>
      </c>
      <c r="B1658">
        <v>132</v>
      </c>
      <c r="C1658">
        <v>4161</v>
      </c>
      <c r="D1658" t="s">
        <v>2120</v>
      </c>
      <c r="E1658" t="s">
        <v>2130</v>
      </c>
      <c r="F1658" t="str">
        <f t="shared" si="550"/>
        <v>4161,ANTHISNES,Villers-aux-Tours,</v>
      </c>
      <c r="G1658">
        <f t="shared" si="551"/>
        <v>231</v>
      </c>
      <c r="H1658">
        <f t="shared" si="551"/>
        <v>132</v>
      </c>
      <c r="I1658" s="15" t="str">
        <f t="shared" si="552"/>
        <v/>
      </c>
      <c r="J1658" s="15" t="str">
        <f t="shared" si="553"/>
        <v/>
      </c>
      <c r="K1658" s="15">
        <f t="shared" si="554"/>
        <v>0</v>
      </c>
      <c r="L1658" s="15" t="str">
        <f t="shared" si="555"/>
        <v>4161,ANTHISNES,Villers-aux-Tours,</v>
      </c>
      <c r="M1658" s="15" t="str">
        <f t="shared" si="556"/>
        <v/>
      </c>
      <c r="N1658" s="15" t="str">
        <f t="shared" si="557"/>
        <v/>
      </c>
      <c r="O1658" s="15" t="str">
        <f t="shared" si="558"/>
        <v/>
      </c>
      <c r="P1658" s="15">
        <f t="shared" si="559"/>
        <v>0</v>
      </c>
      <c r="Q1658" s="15" t="str">
        <f t="shared" si="560"/>
        <v>4161,ANTHISNES,Villers-aux-Tours,</v>
      </c>
      <c r="R1658" s="15" t="str">
        <f t="shared" si="561"/>
        <v/>
      </c>
      <c r="S1658" s="15" t="str">
        <f t="shared" si="562"/>
        <v/>
      </c>
      <c r="T1658" s="15" t="str">
        <f t="shared" si="563"/>
        <v/>
      </c>
      <c r="U1658" s="15">
        <f t="shared" si="564"/>
        <v>0</v>
      </c>
      <c r="V1658" s="15" t="str">
        <f t="shared" si="565"/>
        <v>4161,ANTHISNES,Villers-aux-Tours,</v>
      </c>
      <c r="W1658" s="15" t="str">
        <f t="shared" si="566"/>
        <v/>
      </c>
      <c r="X1658" s="15" t="str">
        <f t="shared" si="567"/>
        <v/>
      </c>
      <c r="Y1658" s="15" t="str">
        <f t="shared" si="568"/>
        <v/>
      </c>
      <c r="Z1658" s="15">
        <f t="shared" si="569"/>
        <v>0</v>
      </c>
      <c r="AA1658" s="15" t="str">
        <f t="shared" si="570"/>
        <v>4161,ANTHISNES,Villers-aux-Tours,</v>
      </c>
      <c r="AB1658" s="15" t="str">
        <f t="shared" si="571"/>
        <v/>
      </c>
    </row>
    <row r="1659" spans="1:28" x14ac:dyDescent="0.2">
      <c r="A1659">
        <v>230</v>
      </c>
      <c r="B1659">
        <v>131</v>
      </c>
      <c r="C1659">
        <v>4162</v>
      </c>
      <c r="D1659" t="s">
        <v>2120</v>
      </c>
      <c r="E1659" t="s">
        <v>2131</v>
      </c>
      <c r="F1659" t="str">
        <f t="shared" si="550"/>
        <v>4162,ANTHISNES,Hody,</v>
      </c>
      <c r="G1659">
        <f t="shared" si="551"/>
        <v>230</v>
      </c>
      <c r="H1659">
        <f t="shared" si="551"/>
        <v>131</v>
      </c>
      <c r="I1659" s="15" t="str">
        <f t="shared" si="552"/>
        <v/>
      </c>
      <c r="J1659" s="15" t="str">
        <f t="shared" si="553"/>
        <v/>
      </c>
      <c r="K1659" s="15">
        <f t="shared" si="554"/>
        <v>0</v>
      </c>
      <c r="L1659" s="15" t="str">
        <f t="shared" si="555"/>
        <v>4162,ANTHISNES,Hody,</v>
      </c>
      <c r="M1659" s="15" t="str">
        <f t="shared" si="556"/>
        <v/>
      </c>
      <c r="N1659" s="15" t="str">
        <f t="shared" si="557"/>
        <v/>
      </c>
      <c r="O1659" s="15" t="str">
        <f t="shared" si="558"/>
        <v/>
      </c>
      <c r="P1659" s="15">
        <f t="shared" si="559"/>
        <v>0</v>
      </c>
      <c r="Q1659" s="15" t="str">
        <f t="shared" si="560"/>
        <v>4162,ANTHISNES,Hody,</v>
      </c>
      <c r="R1659" s="15" t="str">
        <f t="shared" si="561"/>
        <v/>
      </c>
      <c r="S1659" s="15" t="str">
        <f t="shared" si="562"/>
        <v/>
      </c>
      <c r="T1659" s="15" t="str">
        <f t="shared" si="563"/>
        <v/>
      </c>
      <c r="U1659" s="15">
        <f t="shared" si="564"/>
        <v>0</v>
      </c>
      <c r="V1659" s="15" t="str">
        <f t="shared" si="565"/>
        <v>4162,ANTHISNES,Hody,</v>
      </c>
      <c r="W1659" s="15" t="str">
        <f t="shared" si="566"/>
        <v/>
      </c>
      <c r="X1659" s="15" t="str">
        <f t="shared" si="567"/>
        <v/>
      </c>
      <c r="Y1659" s="15" t="str">
        <f t="shared" si="568"/>
        <v/>
      </c>
      <c r="Z1659" s="15">
        <f t="shared" si="569"/>
        <v>0</v>
      </c>
      <c r="AA1659" s="15" t="str">
        <f t="shared" si="570"/>
        <v>4162,ANTHISNES,Hody,</v>
      </c>
      <c r="AB1659" s="15" t="str">
        <f t="shared" si="571"/>
        <v/>
      </c>
    </row>
    <row r="1660" spans="1:28" x14ac:dyDescent="0.2">
      <c r="A1660">
        <v>229</v>
      </c>
      <c r="B1660">
        <v>135</v>
      </c>
      <c r="C1660">
        <v>4163</v>
      </c>
      <c r="D1660" t="s">
        <v>2120</v>
      </c>
      <c r="E1660" t="s">
        <v>2132</v>
      </c>
      <c r="F1660" t="str">
        <f t="shared" si="550"/>
        <v>4163,ANTHISNES,Petit Berleur,</v>
      </c>
      <c r="G1660">
        <f t="shared" si="551"/>
        <v>229</v>
      </c>
      <c r="H1660">
        <f t="shared" si="551"/>
        <v>135</v>
      </c>
      <c r="I1660" s="15" t="str">
        <f t="shared" si="552"/>
        <v/>
      </c>
      <c r="J1660" s="15" t="str">
        <f t="shared" si="553"/>
        <v/>
      </c>
      <c r="K1660" s="15">
        <f t="shared" si="554"/>
        <v>0</v>
      </c>
      <c r="L1660" s="15" t="str">
        <f t="shared" si="555"/>
        <v>4163,ANTHISNES,Petit Berleur,</v>
      </c>
      <c r="M1660" s="15" t="str">
        <f t="shared" si="556"/>
        <v/>
      </c>
      <c r="N1660" s="15" t="str">
        <f t="shared" si="557"/>
        <v/>
      </c>
      <c r="O1660" s="15" t="str">
        <f t="shared" si="558"/>
        <v/>
      </c>
      <c r="P1660" s="15">
        <f t="shared" si="559"/>
        <v>0</v>
      </c>
      <c r="Q1660" s="15" t="str">
        <f t="shared" si="560"/>
        <v>4163,ANTHISNES,Petit Berleur,</v>
      </c>
      <c r="R1660" s="15" t="str">
        <f t="shared" si="561"/>
        <v/>
      </c>
      <c r="S1660" s="15" t="str">
        <f t="shared" si="562"/>
        <v/>
      </c>
      <c r="T1660" s="15" t="str">
        <f t="shared" si="563"/>
        <v/>
      </c>
      <c r="U1660" s="15">
        <f t="shared" si="564"/>
        <v>0</v>
      </c>
      <c r="V1660" s="15" t="str">
        <f t="shared" si="565"/>
        <v>4163,ANTHISNES,Petit Berleur,</v>
      </c>
      <c r="W1660" s="15" t="str">
        <f t="shared" si="566"/>
        <v/>
      </c>
      <c r="X1660" s="15" t="str">
        <f t="shared" si="567"/>
        <v/>
      </c>
      <c r="Y1660" s="15" t="str">
        <f t="shared" si="568"/>
        <v/>
      </c>
      <c r="Z1660" s="15">
        <f t="shared" si="569"/>
        <v>0</v>
      </c>
      <c r="AA1660" s="15" t="str">
        <f t="shared" si="570"/>
        <v>4163,ANTHISNES,Petit Berleur,</v>
      </c>
      <c r="AB1660" s="15" t="str">
        <f t="shared" si="571"/>
        <v/>
      </c>
    </row>
    <row r="1661" spans="1:28" x14ac:dyDescent="0.2">
      <c r="A1661">
        <v>228</v>
      </c>
      <c r="B1661">
        <v>132</v>
      </c>
      <c r="C1661">
        <v>4163</v>
      </c>
      <c r="D1661" t="s">
        <v>2120</v>
      </c>
      <c r="E1661" t="s">
        <v>2133</v>
      </c>
      <c r="F1661" t="str">
        <f t="shared" si="550"/>
        <v>4163,ANTHISNES,Tavier,</v>
      </c>
      <c r="G1661">
        <f t="shared" si="551"/>
        <v>228</v>
      </c>
      <c r="H1661">
        <f t="shared" si="551"/>
        <v>132</v>
      </c>
      <c r="I1661" s="15" t="str">
        <f t="shared" si="552"/>
        <v/>
      </c>
      <c r="J1661" s="15" t="str">
        <f t="shared" si="553"/>
        <v/>
      </c>
      <c r="K1661" s="15">
        <f t="shared" si="554"/>
        <v>0</v>
      </c>
      <c r="L1661" s="15" t="str">
        <f t="shared" si="555"/>
        <v>4163,ANTHISNES,Tavier,</v>
      </c>
      <c r="M1661" s="15" t="str">
        <f t="shared" si="556"/>
        <v/>
      </c>
      <c r="N1661" s="15" t="str">
        <f t="shared" si="557"/>
        <v/>
      </c>
      <c r="O1661" s="15" t="str">
        <f t="shared" si="558"/>
        <v/>
      </c>
      <c r="P1661" s="15">
        <f t="shared" si="559"/>
        <v>0</v>
      </c>
      <c r="Q1661" s="15" t="str">
        <f t="shared" si="560"/>
        <v>4163,ANTHISNES,Tavier,</v>
      </c>
      <c r="R1661" s="15" t="str">
        <f t="shared" si="561"/>
        <v/>
      </c>
      <c r="S1661" s="15" t="str">
        <f t="shared" si="562"/>
        <v/>
      </c>
      <c r="T1661" s="15" t="str">
        <f t="shared" si="563"/>
        <v/>
      </c>
      <c r="U1661" s="15">
        <f t="shared" si="564"/>
        <v>0</v>
      </c>
      <c r="V1661" s="15" t="str">
        <f t="shared" si="565"/>
        <v>4163,ANTHISNES,Tavier,</v>
      </c>
      <c r="W1661" s="15" t="str">
        <f t="shared" si="566"/>
        <v/>
      </c>
      <c r="X1661" s="15" t="str">
        <f t="shared" si="567"/>
        <v/>
      </c>
      <c r="Y1661" s="15" t="str">
        <f t="shared" si="568"/>
        <v/>
      </c>
      <c r="Z1661" s="15">
        <f t="shared" si="569"/>
        <v>0</v>
      </c>
      <c r="AA1661" s="15" t="str">
        <f t="shared" si="570"/>
        <v>4163,ANTHISNES,Tavier,</v>
      </c>
      <c r="AB1661" s="15" t="str">
        <f t="shared" si="571"/>
        <v/>
      </c>
    </row>
    <row r="1662" spans="1:28" x14ac:dyDescent="0.2">
      <c r="A1662">
        <v>236</v>
      </c>
      <c r="B1662">
        <v>130</v>
      </c>
      <c r="C1662">
        <v>4170</v>
      </c>
      <c r="D1662" t="s">
        <v>2134</v>
      </c>
      <c r="E1662" t="s">
        <v>2135</v>
      </c>
      <c r="F1662" t="str">
        <f t="shared" si="550"/>
        <v>4170,COMBLAIN-AU-PONT,Comblain-au-Pont,</v>
      </c>
      <c r="G1662">
        <f t="shared" si="551"/>
        <v>236</v>
      </c>
      <c r="H1662">
        <f t="shared" si="551"/>
        <v>130</v>
      </c>
      <c r="I1662" s="15" t="str">
        <f t="shared" si="552"/>
        <v/>
      </c>
      <c r="J1662" s="15" t="str">
        <f t="shared" si="553"/>
        <v/>
      </c>
      <c r="K1662" s="15">
        <f t="shared" si="554"/>
        <v>0</v>
      </c>
      <c r="L1662" s="15" t="str">
        <f t="shared" si="555"/>
        <v>4170,COMBLAIN-AU-PONT,Comblain-au-Pont,</v>
      </c>
      <c r="M1662" s="15" t="str">
        <f t="shared" si="556"/>
        <v/>
      </c>
      <c r="N1662" s="15" t="str">
        <f t="shared" si="557"/>
        <v/>
      </c>
      <c r="O1662" s="15" t="str">
        <f t="shared" si="558"/>
        <v/>
      </c>
      <c r="P1662" s="15">
        <f t="shared" si="559"/>
        <v>0</v>
      </c>
      <c r="Q1662" s="15" t="str">
        <f t="shared" si="560"/>
        <v>4170,COMBLAIN-AU-PONT,Comblain-au-Pont,</v>
      </c>
      <c r="R1662" s="15" t="str">
        <f t="shared" si="561"/>
        <v/>
      </c>
      <c r="S1662" s="15" t="str">
        <f t="shared" si="562"/>
        <v/>
      </c>
      <c r="T1662" s="15" t="str">
        <f t="shared" si="563"/>
        <v/>
      </c>
      <c r="U1662" s="15">
        <f t="shared" si="564"/>
        <v>0</v>
      </c>
      <c r="V1662" s="15" t="str">
        <f t="shared" si="565"/>
        <v>4170,COMBLAIN-AU-PONT,Comblain-au-Pont,</v>
      </c>
      <c r="W1662" s="15" t="str">
        <f t="shared" si="566"/>
        <v/>
      </c>
      <c r="X1662" s="15" t="str">
        <f t="shared" si="567"/>
        <v/>
      </c>
      <c r="Y1662" s="15" t="str">
        <f t="shared" si="568"/>
        <v/>
      </c>
      <c r="Z1662" s="15">
        <f t="shared" si="569"/>
        <v>0</v>
      </c>
      <c r="AA1662" s="15" t="str">
        <f t="shared" si="570"/>
        <v>4170,COMBLAIN-AU-PONT,Comblain-au-Pont,</v>
      </c>
      <c r="AB1662" s="15" t="str">
        <f t="shared" si="571"/>
        <v/>
      </c>
    </row>
    <row r="1663" spans="1:28" x14ac:dyDescent="0.2">
      <c r="A1663">
        <v>235</v>
      </c>
      <c r="B1663">
        <v>129</v>
      </c>
      <c r="C1663">
        <v>4170</v>
      </c>
      <c r="D1663" t="s">
        <v>2134</v>
      </c>
      <c r="E1663" t="s">
        <v>2136</v>
      </c>
      <c r="F1663" t="str">
        <f t="shared" si="550"/>
        <v>4170,COMBLAIN-AU-PONT,Géromont,</v>
      </c>
      <c r="G1663">
        <f t="shared" si="551"/>
        <v>235</v>
      </c>
      <c r="H1663">
        <f t="shared" si="551"/>
        <v>129</v>
      </c>
      <c r="I1663" s="15" t="str">
        <f t="shared" si="552"/>
        <v/>
      </c>
      <c r="J1663" s="15" t="str">
        <f t="shared" si="553"/>
        <v/>
      </c>
      <c r="K1663" s="15">
        <f t="shared" si="554"/>
        <v>0</v>
      </c>
      <c r="L1663" s="15" t="str">
        <f t="shared" si="555"/>
        <v>4170,COMBLAIN-AU-PONT,Géromont,</v>
      </c>
      <c r="M1663" s="15" t="str">
        <f t="shared" si="556"/>
        <v/>
      </c>
      <c r="N1663" s="15" t="str">
        <f t="shared" si="557"/>
        <v/>
      </c>
      <c r="O1663" s="15" t="str">
        <f t="shared" si="558"/>
        <v/>
      </c>
      <c r="P1663" s="15">
        <f t="shared" si="559"/>
        <v>0</v>
      </c>
      <c r="Q1663" s="15" t="str">
        <f t="shared" si="560"/>
        <v>4170,COMBLAIN-AU-PONT,Géromont,</v>
      </c>
      <c r="R1663" s="15" t="str">
        <f t="shared" si="561"/>
        <v/>
      </c>
      <c r="S1663" s="15" t="str">
        <f t="shared" si="562"/>
        <v/>
      </c>
      <c r="T1663" s="15" t="str">
        <f t="shared" si="563"/>
        <v/>
      </c>
      <c r="U1663" s="15">
        <f t="shared" si="564"/>
        <v>0</v>
      </c>
      <c r="V1663" s="15" t="str">
        <f t="shared" si="565"/>
        <v>4170,COMBLAIN-AU-PONT,Géromont,</v>
      </c>
      <c r="W1663" s="15" t="str">
        <f t="shared" si="566"/>
        <v/>
      </c>
      <c r="X1663" s="15" t="str">
        <f t="shared" si="567"/>
        <v/>
      </c>
      <c r="Y1663" s="15" t="str">
        <f t="shared" si="568"/>
        <v/>
      </c>
      <c r="Z1663" s="15">
        <f t="shared" si="569"/>
        <v>0</v>
      </c>
      <c r="AA1663" s="15" t="str">
        <f t="shared" si="570"/>
        <v>4170,COMBLAIN-AU-PONT,Géromont,</v>
      </c>
      <c r="AB1663" s="15" t="str">
        <f t="shared" si="571"/>
        <v/>
      </c>
    </row>
    <row r="1664" spans="1:28" x14ac:dyDescent="0.2">
      <c r="A1664">
        <v>239</v>
      </c>
      <c r="B1664">
        <v>129</v>
      </c>
      <c r="C1664">
        <v>4170</v>
      </c>
      <c r="D1664" t="s">
        <v>2134</v>
      </c>
      <c r="E1664" t="s">
        <v>2137</v>
      </c>
      <c r="F1664" t="str">
        <f t="shared" si="550"/>
        <v>4170,COMBLAIN-AU-PONT,Hoyemont,</v>
      </c>
      <c r="G1664">
        <f t="shared" si="551"/>
        <v>239</v>
      </c>
      <c r="H1664">
        <f t="shared" si="551"/>
        <v>129</v>
      </c>
      <c r="I1664" s="15" t="str">
        <f t="shared" si="552"/>
        <v/>
      </c>
      <c r="J1664" s="15" t="str">
        <f t="shared" si="553"/>
        <v/>
      </c>
      <c r="K1664" s="15">
        <f t="shared" si="554"/>
        <v>0</v>
      </c>
      <c r="L1664" s="15" t="str">
        <f t="shared" si="555"/>
        <v>4170,COMBLAIN-AU-PONT,Hoyemont,</v>
      </c>
      <c r="M1664" s="15" t="str">
        <f t="shared" si="556"/>
        <v/>
      </c>
      <c r="N1664" s="15" t="str">
        <f t="shared" si="557"/>
        <v/>
      </c>
      <c r="O1664" s="15" t="str">
        <f t="shared" si="558"/>
        <v/>
      </c>
      <c r="P1664" s="15">
        <f t="shared" si="559"/>
        <v>0</v>
      </c>
      <c r="Q1664" s="15" t="str">
        <f t="shared" si="560"/>
        <v>4170,COMBLAIN-AU-PONT,Hoyemont,</v>
      </c>
      <c r="R1664" s="15" t="str">
        <f t="shared" si="561"/>
        <v/>
      </c>
      <c r="S1664" s="15" t="str">
        <f t="shared" si="562"/>
        <v/>
      </c>
      <c r="T1664" s="15" t="str">
        <f t="shared" si="563"/>
        <v/>
      </c>
      <c r="U1664" s="15">
        <f t="shared" si="564"/>
        <v>0</v>
      </c>
      <c r="V1664" s="15" t="str">
        <f t="shared" si="565"/>
        <v>4170,COMBLAIN-AU-PONT,Hoyemont,</v>
      </c>
      <c r="W1664" s="15" t="str">
        <f t="shared" si="566"/>
        <v/>
      </c>
      <c r="X1664" s="15" t="str">
        <f t="shared" si="567"/>
        <v/>
      </c>
      <c r="Y1664" s="15" t="str">
        <f t="shared" si="568"/>
        <v/>
      </c>
      <c r="Z1664" s="15">
        <f t="shared" si="569"/>
        <v>0</v>
      </c>
      <c r="AA1664" s="15" t="str">
        <f t="shared" si="570"/>
        <v>4170,COMBLAIN-AU-PONT,Hoyemont,</v>
      </c>
      <c r="AB1664" s="15" t="str">
        <f t="shared" si="571"/>
        <v/>
      </c>
    </row>
    <row r="1665" spans="1:28" x14ac:dyDescent="0.2">
      <c r="A1665">
        <v>235</v>
      </c>
      <c r="B1665">
        <v>131</v>
      </c>
      <c r="C1665">
        <v>4170</v>
      </c>
      <c r="D1665" t="s">
        <v>2134</v>
      </c>
      <c r="E1665" t="s">
        <v>2138</v>
      </c>
      <c r="F1665" t="str">
        <f t="shared" si="550"/>
        <v>4170,COMBLAIN-AU-PONT,Mont,</v>
      </c>
      <c r="G1665">
        <f t="shared" si="551"/>
        <v>235</v>
      </c>
      <c r="H1665">
        <f t="shared" si="551"/>
        <v>131</v>
      </c>
      <c r="I1665" s="15" t="str">
        <f t="shared" si="552"/>
        <v/>
      </c>
      <c r="J1665" s="15" t="str">
        <f t="shared" si="553"/>
        <v/>
      </c>
      <c r="K1665" s="15">
        <f t="shared" si="554"/>
        <v>0</v>
      </c>
      <c r="L1665" s="15" t="str">
        <f t="shared" si="555"/>
        <v>4170,COMBLAIN-AU-PONT,Mont,</v>
      </c>
      <c r="M1665" s="15" t="str">
        <f t="shared" si="556"/>
        <v/>
      </c>
      <c r="N1665" s="15" t="str">
        <f t="shared" si="557"/>
        <v/>
      </c>
      <c r="O1665" s="15" t="str">
        <f t="shared" si="558"/>
        <v/>
      </c>
      <c r="P1665" s="15">
        <f t="shared" si="559"/>
        <v>0</v>
      </c>
      <c r="Q1665" s="15" t="str">
        <f t="shared" si="560"/>
        <v>4170,COMBLAIN-AU-PONT,Mont,</v>
      </c>
      <c r="R1665" s="15" t="str">
        <f t="shared" si="561"/>
        <v/>
      </c>
      <c r="S1665" s="15" t="str">
        <f t="shared" si="562"/>
        <v/>
      </c>
      <c r="T1665" s="15" t="str">
        <f t="shared" si="563"/>
        <v/>
      </c>
      <c r="U1665" s="15">
        <f t="shared" si="564"/>
        <v>0</v>
      </c>
      <c r="V1665" s="15" t="str">
        <f t="shared" si="565"/>
        <v>4170,COMBLAIN-AU-PONT,Mont,</v>
      </c>
      <c r="W1665" s="15" t="str">
        <f t="shared" si="566"/>
        <v/>
      </c>
      <c r="X1665" s="15" t="str">
        <f t="shared" si="567"/>
        <v/>
      </c>
      <c r="Y1665" s="15" t="str">
        <f t="shared" si="568"/>
        <v/>
      </c>
      <c r="Z1665" s="15">
        <f t="shared" si="569"/>
        <v>0</v>
      </c>
      <c r="AA1665" s="15" t="str">
        <f t="shared" si="570"/>
        <v>4170,COMBLAIN-AU-PONT,Mont,</v>
      </c>
      <c r="AB1665" s="15" t="str">
        <f t="shared" si="571"/>
        <v/>
      </c>
    </row>
    <row r="1666" spans="1:28" x14ac:dyDescent="0.2">
      <c r="A1666">
        <v>237</v>
      </c>
      <c r="B1666">
        <v>130</v>
      </c>
      <c r="C1666">
        <v>4170</v>
      </c>
      <c r="D1666" t="s">
        <v>2134</v>
      </c>
      <c r="E1666" t="s">
        <v>2139</v>
      </c>
      <c r="F1666" t="str">
        <f t="shared" si="550"/>
        <v>4170,COMBLAIN-AU-PONT,Oneux,</v>
      </c>
      <c r="G1666">
        <f t="shared" si="551"/>
        <v>237</v>
      </c>
      <c r="H1666">
        <f t="shared" si="551"/>
        <v>130</v>
      </c>
      <c r="I1666" s="15" t="str">
        <f t="shared" si="552"/>
        <v/>
      </c>
      <c r="J1666" s="15" t="str">
        <f t="shared" si="553"/>
        <v/>
      </c>
      <c r="K1666" s="15">
        <f t="shared" si="554"/>
        <v>0</v>
      </c>
      <c r="L1666" s="15" t="str">
        <f t="shared" si="555"/>
        <v>4170,COMBLAIN-AU-PONT,Oneux,</v>
      </c>
      <c r="M1666" s="15" t="str">
        <f t="shared" si="556"/>
        <v/>
      </c>
      <c r="N1666" s="15" t="str">
        <f t="shared" si="557"/>
        <v/>
      </c>
      <c r="O1666" s="15" t="str">
        <f t="shared" si="558"/>
        <v/>
      </c>
      <c r="P1666" s="15">
        <f t="shared" si="559"/>
        <v>0</v>
      </c>
      <c r="Q1666" s="15" t="str">
        <f t="shared" si="560"/>
        <v>4170,COMBLAIN-AU-PONT,Oneux,</v>
      </c>
      <c r="R1666" s="15" t="str">
        <f t="shared" si="561"/>
        <v/>
      </c>
      <c r="S1666" s="15" t="str">
        <f t="shared" si="562"/>
        <v/>
      </c>
      <c r="T1666" s="15" t="str">
        <f t="shared" si="563"/>
        <v/>
      </c>
      <c r="U1666" s="15">
        <f t="shared" si="564"/>
        <v>0</v>
      </c>
      <c r="V1666" s="15" t="str">
        <f t="shared" si="565"/>
        <v>4170,COMBLAIN-AU-PONT,Oneux,</v>
      </c>
      <c r="W1666" s="15" t="str">
        <f t="shared" si="566"/>
        <v/>
      </c>
      <c r="X1666" s="15" t="str">
        <f t="shared" si="567"/>
        <v/>
      </c>
      <c r="Y1666" s="15" t="str">
        <f t="shared" si="568"/>
        <v/>
      </c>
      <c r="Z1666" s="15">
        <f t="shared" si="569"/>
        <v>0</v>
      </c>
      <c r="AA1666" s="15" t="str">
        <f t="shared" si="570"/>
        <v>4170,COMBLAIN-AU-PONT,Oneux,</v>
      </c>
      <c r="AB1666" s="15" t="str">
        <f t="shared" si="571"/>
        <v/>
      </c>
    </row>
    <row r="1667" spans="1:28" x14ac:dyDescent="0.2">
      <c r="A1667">
        <v>237</v>
      </c>
      <c r="B1667">
        <v>131</v>
      </c>
      <c r="C1667">
        <v>4170</v>
      </c>
      <c r="D1667" t="s">
        <v>2134</v>
      </c>
      <c r="E1667" t="s">
        <v>2140</v>
      </c>
      <c r="F1667" t="str">
        <f t="shared" si="550"/>
        <v>4170,COMBLAIN-AU-PONT,Rivage,</v>
      </c>
      <c r="G1667">
        <f t="shared" si="551"/>
        <v>237</v>
      </c>
      <c r="H1667">
        <f t="shared" si="551"/>
        <v>131</v>
      </c>
      <c r="I1667" s="15" t="str">
        <f t="shared" si="552"/>
        <v/>
      </c>
      <c r="J1667" s="15" t="str">
        <f t="shared" si="553"/>
        <v/>
      </c>
      <c r="K1667" s="15">
        <f t="shared" si="554"/>
        <v>0</v>
      </c>
      <c r="L1667" s="15" t="str">
        <f t="shared" si="555"/>
        <v>4170,COMBLAIN-AU-PONT,Rivage,</v>
      </c>
      <c r="M1667" s="15" t="str">
        <f t="shared" si="556"/>
        <v/>
      </c>
      <c r="N1667" s="15" t="str">
        <f t="shared" si="557"/>
        <v/>
      </c>
      <c r="O1667" s="15" t="str">
        <f t="shared" si="558"/>
        <v/>
      </c>
      <c r="P1667" s="15">
        <f t="shared" si="559"/>
        <v>0</v>
      </c>
      <c r="Q1667" s="15" t="str">
        <f t="shared" si="560"/>
        <v>4170,COMBLAIN-AU-PONT,Rivage,</v>
      </c>
      <c r="R1667" s="15" t="str">
        <f t="shared" si="561"/>
        <v/>
      </c>
      <c r="S1667" s="15" t="str">
        <f t="shared" si="562"/>
        <v/>
      </c>
      <c r="T1667" s="15" t="str">
        <f t="shared" si="563"/>
        <v/>
      </c>
      <c r="U1667" s="15">
        <f t="shared" si="564"/>
        <v>0</v>
      </c>
      <c r="V1667" s="15" t="str">
        <f t="shared" si="565"/>
        <v>4170,COMBLAIN-AU-PONT,Rivage,</v>
      </c>
      <c r="W1667" s="15" t="str">
        <f t="shared" si="566"/>
        <v/>
      </c>
      <c r="X1667" s="15" t="str">
        <f t="shared" si="567"/>
        <v/>
      </c>
      <c r="Y1667" s="15" t="str">
        <f t="shared" si="568"/>
        <v/>
      </c>
      <c r="Z1667" s="15">
        <f t="shared" si="569"/>
        <v>0</v>
      </c>
      <c r="AA1667" s="15" t="str">
        <f t="shared" si="570"/>
        <v>4170,COMBLAIN-AU-PONT,Rivage,</v>
      </c>
      <c r="AB1667" s="15" t="str">
        <f t="shared" si="571"/>
        <v/>
      </c>
    </row>
    <row r="1668" spans="1:28" x14ac:dyDescent="0.2">
      <c r="A1668">
        <v>236</v>
      </c>
      <c r="B1668">
        <v>132</v>
      </c>
      <c r="C1668">
        <v>4171</v>
      </c>
      <c r="D1668" t="s">
        <v>2134</v>
      </c>
      <c r="E1668" t="s">
        <v>2141</v>
      </c>
      <c r="F1668" t="str">
        <f t="shared" ref="F1668:F1731" si="572">CONCATENATE(C1668,",",D1668,",",E1668,",")</f>
        <v>4171,COMBLAIN-AU-PONT,Poulseur,</v>
      </c>
      <c r="G1668">
        <f t="shared" ref="G1668:H1731" si="573">A1668</f>
        <v>236</v>
      </c>
      <c r="H1668">
        <f t="shared" si="573"/>
        <v>132</v>
      </c>
      <c r="I1668" s="15" t="str">
        <f t="shared" ref="I1668:I1731" si="574">IF($C1668=I$2,$F1668,"")</f>
        <v/>
      </c>
      <c r="J1668" s="15" t="str">
        <f t="shared" ref="J1668:J1731" si="575">IF($D1668=J$2,$F1668,"")</f>
        <v/>
      </c>
      <c r="K1668" s="15">
        <f t="shared" ref="K1668:K1731" si="576">2-COUNTIF(I1668:J1668,"")</f>
        <v>0</v>
      </c>
      <c r="L1668" s="15" t="str">
        <f t="shared" ref="L1668:L1731" si="577">IF(K1668=K$2,$F1668,"")</f>
        <v>4171,COMBLAIN-AU-PONT,Poulseur,</v>
      </c>
      <c r="M1668" s="15" t="str">
        <f t="shared" ref="M1668:M1731" si="578">IF($A$2=1,IF(AND(L$2&gt;0,L$2&lt;=100),IF(L1668="",M1667,CONCATENATE(M1667,L1668,"&amp;")),""),"")</f>
        <v/>
      </c>
      <c r="N1668" s="15" t="str">
        <f t="shared" ref="N1668:N1731" si="579">IF($C1668=N$2,$F1668,"")</f>
        <v/>
      </c>
      <c r="O1668" s="15" t="str">
        <f t="shared" ref="O1668:O1731" si="580">IF($D1668=O$2,$F1668,"")</f>
        <v/>
      </c>
      <c r="P1668" s="15">
        <f t="shared" ref="P1668:P1731" si="581">2-COUNTIF(N1668:O1668,"")</f>
        <v>0</v>
      </c>
      <c r="Q1668" s="15" t="str">
        <f t="shared" ref="Q1668:Q1731" si="582">IF(P1668=P$2,$F1668,"")</f>
        <v>4171,COMBLAIN-AU-PONT,Poulseur,</v>
      </c>
      <c r="R1668" s="15" t="str">
        <f t="shared" ref="R1668:R1731" si="583">IF($A$2=1,IF(AND(Q$2&gt;0,Q$2&lt;=100),IF(Q1668="",R1667,CONCATENATE(R1667,Q1668,"&amp;")),""),"")</f>
        <v/>
      </c>
      <c r="S1668" s="15" t="str">
        <f t="shared" ref="S1668:S1731" si="584">IF($C1668=S$2,$F1668,"")</f>
        <v/>
      </c>
      <c r="T1668" s="15" t="str">
        <f t="shared" ref="T1668:T1731" si="585">IF($D1668=T$2,$F1668,"")</f>
        <v/>
      </c>
      <c r="U1668" s="15">
        <f t="shared" ref="U1668:U1731" si="586">2-COUNTIF(S1668:T1668,"")</f>
        <v>0</v>
      </c>
      <c r="V1668" s="15" t="str">
        <f t="shared" ref="V1668:V1731" si="587">IF(U1668=U$2,$F1668,"")</f>
        <v>4171,COMBLAIN-AU-PONT,Poulseur,</v>
      </c>
      <c r="W1668" s="15" t="str">
        <f t="shared" ref="W1668:W1731" si="588">IF($A$2=1,IF(AND(V$2&gt;0,V$2&lt;=100),IF(V1668="",W1667,CONCATENATE(W1667,V1668,"&amp;")),""),"")</f>
        <v/>
      </c>
      <c r="X1668" s="15" t="str">
        <f t="shared" ref="X1668:X1731" si="589">IF($C1668=X$2,$F1668,"")</f>
        <v/>
      </c>
      <c r="Y1668" s="15" t="str">
        <f t="shared" ref="Y1668:Y1731" si="590">IF($D1668=Y$2,$F1668,"")</f>
        <v/>
      </c>
      <c r="Z1668" s="15">
        <f t="shared" ref="Z1668:Z1731" si="591">2-COUNTIF(X1668:Y1668,"")</f>
        <v>0</v>
      </c>
      <c r="AA1668" s="15" t="str">
        <f t="shared" ref="AA1668:AA1731" si="592">IF(Z1668=Z$2,$F1668,"")</f>
        <v>4171,COMBLAIN-AU-PONT,Poulseur,</v>
      </c>
      <c r="AB1668" s="15" t="str">
        <f t="shared" ref="AB1668:AB1731" si="593">IF($A$2=1,IF(AND(AA$2&gt;0,AA$2&lt;=100),IF(AA1668="",AB1667,CONCATENATE(AB1667,AA1668,"&amp;")),""),"")</f>
        <v/>
      </c>
    </row>
    <row r="1669" spans="1:28" x14ac:dyDescent="0.2">
      <c r="A1669">
        <v>233</v>
      </c>
      <c r="B1669">
        <v>127</v>
      </c>
      <c r="C1669">
        <v>4180</v>
      </c>
      <c r="D1669" t="s">
        <v>2142</v>
      </c>
      <c r="E1669" t="s">
        <v>2143</v>
      </c>
      <c r="F1669" t="str">
        <f t="shared" si="572"/>
        <v>4180,HAMOIR,Comblain-Fairon,</v>
      </c>
      <c r="G1669">
        <f t="shared" si="573"/>
        <v>233</v>
      </c>
      <c r="H1669">
        <f t="shared" si="573"/>
        <v>127</v>
      </c>
      <c r="I1669" s="15" t="str">
        <f t="shared" si="574"/>
        <v/>
      </c>
      <c r="J1669" s="15" t="str">
        <f t="shared" si="575"/>
        <v/>
      </c>
      <c r="K1669" s="15">
        <f t="shared" si="576"/>
        <v>0</v>
      </c>
      <c r="L1669" s="15" t="str">
        <f t="shared" si="577"/>
        <v>4180,HAMOIR,Comblain-Fairon,</v>
      </c>
      <c r="M1669" s="15" t="str">
        <f t="shared" si="578"/>
        <v/>
      </c>
      <c r="N1669" s="15" t="str">
        <f t="shared" si="579"/>
        <v/>
      </c>
      <c r="O1669" s="15" t="str">
        <f t="shared" si="580"/>
        <v/>
      </c>
      <c r="P1669" s="15">
        <f t="shared" si="581"/>
        <v>0</v>
      </c>
      <c r="Q1669" s="15" t="str">
        <f t="shared" si="582"/>
        <v>4180,HAMOIR,Comblain-Fairon,</v>
      </c>
      <c r="R1669" s="15" t="str">
        <f t="shared" si="583"/>
        <v/>
      </c>
      <c r="S1669" s="15" t="str">
        <f t="shared" si="584"/>
        <v/>
      </c>
      <c r="T1669" s="15" t="str">
        <f t="shared" si="585"/>
        <v/>
      </c>
      <c r="U1669" s="15">
        <f t="shared" si="586"/>
        <v>0</v>
      </c>
      <c r="V1669" s="15" t="str">
        <f t="shared" si="587"/>
        <v>4180,HAMOIR,Comblain-Fairon,</v>
      </c>
      <c r="W1669" s="15" t="str">
        <f t="shared" si="588"/>
        <v/>
      </c>
      <c r="X1669" s="15" t="str">
        <f t="shared" si="589"/>
        <v/>
      </c>
      <c r="Y1669" s="15" t="str">
        <f t="shared" si="590"/>
        <v/>
      </c>
      <c r="Z1669" s="15">
        <f t="shared" si="591"/>
        <v>0</v>
      </c>
      <c r="AA1669" s="15" t="str">
        <f t="shared" si="592"/>
        <v>4180,HAMOIR,Comblain-Fairon,</v>
      </c>
      <c r="AB1669" s="15" t="str">
        <f t="shared" si="593"/>
        <v/>
      </c>
    </row>
    <row r="1670" spans="1:28" x14ac:dyDescent="0.2">
      <c r="A1670">
        <v>236</v>
      </c>
      <c r="B1670">
        <v>127</v>
      </c>
      <c r="C1670">
        <v>4180</v>
      </c>
      <c r="D1670" t="s">
        <v>2142</v>
      </c>
      <c r="E1670" t="s">
        <v>2144</v>
      </c>
      <c r="F1670" t="str">
        <f t="shared" si="572"/>
        <v>4180,HAMOIR,Comblain-la-Tour,</v>
      </c>
      <c r="G1670">
        <f t="shared" si="573"/>
        <v>236</v>
      </c>
      <c r="H1670">
        <f t="shared" si="573"/>
        <v>127</v>
      </c>
      <c r="I1670" s="15" t="str">
        <f t="shared" si="574"/>
        <v/>
      </c>
      <c r="J1670" s="15" t="str">
        <f t="shared" si="575"/>
        <v/>
      </c>
      <c r="K1670" s="15">
        <f t="shared" si="576"/>
        <v>0</v>
      </c>
      <c r="L1670" s="15" t="str">
        <f t="shared" si="577"/>
        <v>4180,HAMOIR,Comblain-la-Tour,</v>
      </c>
      <c r="M1670" s="15" t="str">
        <f t="shared" si="578"/>
        <v/>
      </c>
      <c r="N1670" s="15" t="str">
        <f t="shared" si="579"/>
        <v/>
      </c>
      <c r="O1670" s="15" t="str">
        <f t="shared" si="580"/>
        <v/>
      </c>
      <c r="P1670" s="15">
        <f t="shared" si="581"/>
        <v>0</v>
      </c>
      <c r="Q1670" s="15" t="str">
        <f t="shared" si="582"/>
        <v>4180,HAMOIR,Comblain-la-Tour,</v>
      </c>
      <c r="R1670" s="15" t="str">
        <f t="shared" si="583"/>
        <v/>
      </c>
      <c r="S1670" s="15" t="str">
        <f t="shared" si="584"/>
        <v/>
      </c>
      <c r="T1670" s="15" t="str">
        <f t="shared" si="585"/>
        <v/>
      </c>
      <c r="U1670" s="15">
        <f t="shared" si="586"/>
        <v>0</v>
      </c>
      <c r="V1670" s="15" t="str">
        <f t="shared" si="587"/>
        <v>4180,HAMOIR,Comblain-la-Tour,</v>
      </c>
      <c r="W1670" s="15" t="str">
        <f t="shared" si="588"/>
        <v/>
      </c>
      <c r="X1670" s="15" t="str">
        <f t="shared" si="589"/>
        <v/>
      </c>
      <c r="Y1670" s="15" t="str">
        <f t="shared" si="590"/>
        <v/>
      </c>
      <c r="Z1670" s="15">
        <f t="shared" si="591"/>
        <v>0</v>
      </c>
      <c r="AA1670" s="15" t="str">
        <f t="shared" si="592"/>
        <v>4180,HAMOIR,Comblain-la-Tour,</v>
      </c>
      <c r="AB1670" s="15" t="str">
        <f t="shared" si="593"/>
        <v/>
      </c>
    </row>
    <row r="1671" spans="1:28" x14ac:dyDescent="0.2">
      <c r="A1671">
        <v>233</v>
      </c>
      <c r="B1671">
        <v>125</v>
      </c>
      <c r="C1671">
        <v>4180</v>
      </c>
      <c r="D1671" t="s">
        <v>2142</v>
      </c>
      <c r="E1671" t="s">
        <v>2145</v>
      </c>
      <c r="F1671" t="str">
        <f t="shared" si="572"/>
        <v>4180,HAMOIR,Hamoir,</v>
      </c>
      <c r="G1671">
        <f t="shared" si="573"/>
        <v>233</v>
      </c>
      <c r="H1671">
        <f t="shared" si="573"/>
        <v>125</v>
      </c>
      <c r="I1671" s="15" t="str">
        <f t="shared" si="574"/>
        <v/>
      </c>
      <c r="J1671" s="15" t="str">
        <f t="shared" si="575"/>
        <v/>
      </c>
      <c r="K1671" s="15">
        <f t="shared" si="576"/>
        <v>0</v>
      </c>
      <c r="L1671" s="15" t="str">
        <f t="shared" si="577"/>
        <v>4180,HAMOIR,Hamoir,</v>
      </c>
      <c r="M1671" s="15" t="str">
        <f t="shared" si="578"/>
        <v/>
      </c>
      <c r="N1671" s="15" t="str">
        <f t="shared" si="579"/>
        <v/>
      </c>
      <c r="O1671" s="15" t="str">
        <f t="shared" si="580"/>
        <v/>
      </c>
      <c r="P1671" s="15">
        <f t="shared" si="581"/>
        <v>0</v>
      </c>
      <c r="Q1671" s="15" t="str">
        <f t="shared" si="582"/>
        <v>4180,HAMOIR,Hamoir,</v>
      </c>
      <c r="R1671" s="15" t="str">
        <f t="shared" si="583"/>
        <v/>
      </c>
      <c r="S1671" s="15" t="str">
        <f t="shared" si="584"/>
        <v/>
      </c>
      <c r="T1671" s="15" t="str">
        <f t="shared" si="585"/>
        <v/>
      </c>
      <c r="U1671" s="15">
        <f t="shared" si="586"/>
        <v>0</v>
      </c>
      <c r="V1671" s="15" t="str">
        <f t="shared" si="587"/>
        <v>4180,HAMOIR,Hamoir,</v>
      </c>
      <c r="W1671" s="15" t="str">
        <f t="shared" si="588"/>
        <v/>
      </c>
      <c r="X1671" s="15" t="str">
        <f t="shared" si="589"/>
        <v/>
      </c>
      <c r="Y1671" s="15" t="str">
        <f t="shared" si="590"/>
        <v/>
      </c>
      <c r="Z1671" s="15">
        <f t="shared" si="591"/>
        <v>0</v>
      </c>
      <c r="AA1671" s="15" t="str">
        <f t="shared" si="592"/>
        <v>4180,HAMOIR,Hamoir,</v>
      </c>
      <c r="AB1671" s="15" t="str">
        <f t="shared" si="593"/>
        <v/>
      </c>
    </row>
    <row r="1672" spans="1:28" x14ac:dyDescent="0.2">
      <c r="A1672">
        <v>232</v>
      </c>
      <c r="B1672">
        <v>124</v>
      </c>
      <c r="C1672">
        <v>4180</v>
      </c>
      <c r="D1672" t="s">
        <v>2142</v>
      </c>
      <c r="E1672" t="s">
        <v>2146</v>
      </c>
      <c r="F1672" t="str">
        <f t="shared" si="572"/>
        <v>4180,HAMOIR,Lassus,</v>
      </c>
      <c r="G1672">
        <f t="shared" si="573"/>
        <v>232</v>
      </c>
      <c r="H1672">
        <f t="shared" si="573"/>
        <v>124</v>
      </c>
      <c r="I1672" s="15" t="str">
        <f t="shared" si="574"/>
        <v/>
      </c>
      <c r="J1672" s="15" t="str">
        <f t="shared" si="575"/>
        <v/>
      </c>
      <c r="K1672" s="15">
        <f t="shared" si="576"/>
        <v>0</v>
      </c>
      <c r="L1672" s="15" t="str">
        <f t="shared" si="577"/>
        <v>4180,HAMOIR,Lassus,</v>
      </c>
      <c r="M1672" s="15" t="str">
        <f t="shared" si="578"/>
        <v/>
      </c>
      <c r="N1672" s="15" t="str">
        <f t="shared" si="579"/>
        <v/>
      </c>
      <c r="O1672" s="15" t="str">
        <f t="shared" si="580"/>
        <v/>
      </c>
      <c r="P1672" s="15">
        <f t="shared" si="581"/>
        <v>0</v>
      </c>
      <c r="Q1672" s="15" t="str">
        <f t="shared" si="582"/>
        <v>4180,HAMOIR,Lassus,</v>
      </c>
      <c r="R1672" s="15" t="str">
        <f t="shared" si="583"/>
        <v/>
      </c>
      <c r="S1672" s="15" t="str">
        <f t="shared" si="584"/>
        <v/>
      </c>
      <c r="T1672" s="15" t="str">
        <f t="shared" si="585"/>
        <v/>
      </c>
      <c r="U1672" s="15">
        <f t="shared" si="586"/>
        <v>0</v>
      </c>
      <c r="V1672" s="15" t="str">
        <f t="shared" si="587"/>
        <v>4180,HAMOIR,Lassus,</v>
      </c>
      <c r="W1672" s="15" t="str">
        <f t="shared" si="588"/>
        <v/>
      </c>
      <c r="X1672" s="15" t="str">
        <f t="shared" si="589"/>
        <v/>
      </c>
      <c r="Y1672" s="15" t="str">
        <f t="shared" si="590"/>
        <v/>
      </c>
      <c r="Z1672" s="15">
        <f t="shared" si="591"/>
        <v>0</v>
      </c>
      <c r="AA1672" s="15" t="str">
        <f t="shared" si="592"/>
        <v>4180,HAMOIR,Lassus,</v>
      </c>
      <c r="AB1672" s="15" t="str">
        <f t="shared" si="593"/>
        <v/>
      </c>
    </row>
    <row r="1673" spans="1:28" x14ac:dyDescent="0.2">
      <c r="A1673">
        <v>231</v>
      </c>
      <c r="B1673">
        <v>128</v>
      </c>
      <c r="C1673">
        <v>4180</v>
      </c>
      <c r="D1673" t="s">
        <v>2142</v>
      </c>
      <c r="E1673" t="s">
        <v>2147</v>
      </c>
      <c r="F1673" t="str">
        <f t="shared" si="572"/>
        <v>4180,HAMOIR,Sparmont,</v>
      </c>
      <c r="G1673">
        <f t="shared" si="573"/>
        <v>231</v>
      </c>
      <c r="H1673">
        <f t="shared" si="573"/>
        <v>128</v>
      </c>
      <c r="I1673" s="15" t="str">
        <f t="shared" si="574"/>
        <v/>
      </c>
      <c r="J1673" s="15" t="str">
        <f t="shared" si="575"/>
        <v/>
      </c>
      <c r="K1673" s="15">
        <f t="shared" si="576"/>
        <v>0</v>
      </c>
      <c r="L1673" s="15" t="str">
        <f t="shared" si="577"/>
        <v>4180,HAMOIR,Sparmont,</v>
      </c>
      <c r="M1673" s="15" t="str">
        <f t="shared" si="578"/>
        <v/>
      </c>
      <c r="N1673" s="15" t="str">
        <f t="shared" si="579"/>
        <v/>
      </c>
      <c r="O1673" s="15" t="str">
        <f t="shared" si="580"/>
        <v/>
      </c>
      <c r="P1673" s="15">
        <f t="shared" si="581"/>
        <v>0</v>
      </c>
      <c r="Q1673" s="15" t="str">
        <f t="shared" si="582"/>
        <v>4180,HAMOIR,Sparmont,</v>
      </c>
      <c r="R1673" s="15" t="str">
        <f t="shared" si="583"/>
        <v/>
      </c>
      <c r="S1673" s="15" t="str">
        <f t="shared" si="584"/>
        <v/>
      </c>
      <c r="T1673" s="15" t="str">
        <f t="shared" si="585"/>
        <v/>
      </c>
      <c r="U1673" s="15">
        <f t="shared" si="586"/>
        <v>0</v>
      </c>
      <c r="V1673" s="15" t="str">
        <f t="shared" si="587"/>
        <v>4180,HAMOIR,Sparmont,</v>
      </c>
      <c r="W1673" s="15" t="str">
        <f t="shared" si="588"/>
        <v/>
      </c>
      <c r="X1673" s="15" t="str">
        <f t="shared" si="589"/>
        <v/>
      </c>
      <c r="Y1673" s="15" t="str">
        <f t="shared" si="590"/>
        <v/>
      </c>
      <c r="Z1673" s="15">
        <f t="shared" si="591"/>
        <v>0</v>
      </c>
      <c r="AA1673" s="15" t="str">
        <f t="shared" si="592"/>
        <v>4180,HAMOIR,Sparmont,</v>
      </c>
      <c r="AB1673" s="15" t="str">
        <f t="shared" si="593"/>
        <v/>
      </c>
    </row>
    <row r="1674" spans="1:28" x14ac:dyDescent="0.2">
      <c r="A1674">
        <v>233</v>
      </c>
      <c r="B1674">
        <v>126</v>
      </c>
      <c r="C1674">
        <v>4180</v>
      </c>
      <c r="D1674" t="s">
        <v>2142</v>
      </c>
      <c r="E1674" t="s">
        <v>2148</v>
      </c>
      <c r="F1674" t="str">
        <f t="shared" si="572"/>
        <v>4180,HAMOIR,Xhignesse,</v>
      </c>
      <c r="G1674">
        <f t="shared" si="573"/>
        <v>233</v>
      </c>
      <c r="H1674">
        <f t="shared" si="573"/>
        <v>126</v>
      </c>
      <c r="I1674" s="15" t="str">
        <f t="shared" si="574"/>
        <v/>
      </c>
      <c r="J1674" s="15" t="str">
        <f t="shared" si="575"/>
        <v/>
      </c>
      <c r="K1674" s="15">
        <f t="shared" si="576"/>
        <v>0</v>
      </c>
      <c r="L1674" s="15" t="str">
        <f t="shared" si="577"/>
        <v>4180,HAMOIR,Xhignesse,</v>
      </c>
      <c r="M1674" s="15" t="str">
        <f t="shared" si="578"/>
        <v/>
      </c>
      <c r="N1674" s="15" t="str">
        <f t="shared" si="579"/>
        <v/>
      </c>
      <c r="O1674" s="15" t="str">
        <f t="shared" si="580"/>
        <v/>
      </c>
      <c r="P1674" s="15">
        <f t="shared" si="581"/>
        <v>0</v>
      </c>
      <c r="Q1674" s="15" t="str">
        <f t="shared" si="582"/>
        <v>4180,HAMOIR,Xhignesse,</v>
      </c>
      <c r="R1674" s="15" t="str">
        <f t="shared" si="583"/>
        <v/>
      </c>
      <c r="S1674" s="15" t="str">
        <f t="shared" si="584"/>
        <v/>
      </c>
      <c r="T1674" s="15" t="str">
        <f t="shared" si="585"/>
        <v/>
      </c>
      <c r="U1674" s="15">
        <f t="shared" si="586"/>
        <v>0</v>
      </c>
      <c r="V1674" s="15" t="str">
        <f t="shared" si="587"/>
        <v>4180,HAMOIR,Xhignesse,</v>
      </c>
      <c r="W1674" s="15" t="str">
        <f t="shared" si="588"/>
        <v/>
      </c>
      <c r="X1674" s="15" t="str">
        <f t="shared" si="589"/>
        <v/>
      </c>
      <c r="Y1674" s="15" t="str">
        <f t="shared" si="590"/>
        <v/>
      </c>
      <c r="Z1674" s="15">
        <f t="shared" si="591"/>
        <v>0</v>
      </c>
      <c r="AA1674" s="15" t="str">
        <f t="shared" si="592"/>
        <v>4180,HAMOIR,Xhignesse,</v>
      </c>
      <c r="AB1674" s="15" t="str">
        <f t="shared" si="593"/>
        <v/>
      </c>
    </row>
    <row r="1675" spans="1:28" x14ac:dyDescent="0.2">
      <c r="A1675">
        <v>235</v>
      </c>
      <c r="B1675">
        <v>125</v>
      </c>
      <c r="C1675">
        <v>4181</v>
      </c>
      <c r="D1675" t="s">
        <v>2142</v>
      </c>
      <c r="E1675" t="s">
        <v>2149</v>
      </c>
      <c r="F1675" t="str">
        <f t="shared" si="572"/>
        <v>4181,HAMOIR,Filot,</v>
      </c>
      <c r="G1675">
        <f t="shared" si="573"/>
        <v>235</v>
      </c>
      <c r="H1675">
        <f t="shared" si="573"/>
        <v>125</v>
      </c>
      <c r="I1675" s="15" t="str">
        <f t="shared" si="574"/>
        <v/>
      </c>
      <c r="J1675" s="15" t="str">
        <f t="shared" si="575"/>
        <v/>
      </c>
      <c r="K1675" s="15">
        <f t="shared" si="576"/>
        <v>0</v>
      </c>
      <c r="L1675" s="15" t="str">
        <f t="shared" si="577"/>
        <v>4181,HAMOIR,Filot,</v>
      </c>
      <c r="M1675" s="15" t="str">
        <f t="shared" si="578"/>
        <v/>
      </c>
      <c r="N1675" s="15" t="str">
        <f t="shared" si="579"/>
        <v/>
      </c>
      <c r="O1675" s="15" t="str">
        <f t="shared" si="580"/>
        <v/>
      </c>
      <c r="P1675" s="15">
        <f t="shared" si="581"/>
        <v>0</v>
      </c>
      <c r="Q1675" s="15" t="str">
        <f t="shared" si="582"/>
        <v>4181,HAMOIR,Filot,</v>
      </c>
      <c r="R1675" s="15" t="str">
        <f t="shared" si="583"/>
        <v/>
      </c>
      <c r="S1675" s="15" t="str">
        <f t="shared" si="584"/>
        <v/>
      </c>
      <c r="T1675" s="15" t="str">
        <f t="shared" si="585"/>
        <v/>
      </c>
      <c r="U1675" s="15">
        <f t="shared" si="586"/>
        <v>0</v>
      </c>
      <c r="V1675" s="15" t="str">
        <f t="shared" si="587"/>
        <v>4181,HAMOIR,Filot,</v>
      </c>
      <c r="W1675" s="15" t="str">
        <f t="shared" si="588"/>
        <v/>
      </c>
      <c r="X1675" s="15" t="str">
        <f t="shared" si="589"/>
        <v/>
      </c>
      <c r="Y1675" s="15" t="str">
        <f t="shared" si="590"/>
        <v/>
      </c>
      <c r="Z1675" s="15">
        <f t="shared" si="591"/>
        <v>0</v>
      </c>
      <c r="AA1675" s="15" t="str">
        <f t="shared" si="592"/>
        <v>4181,HAMOIR,Filot,</v>
      </c>
      <c r="AB1675" s="15" t="str">
        <f t="shared" si="593"/>
        <v/>
      </c>
    </row>
    <row r="1676" spans="1:28" x14ac:dyDescent="0.2">
      <c r="A1676">
        <v>237</v>
      </c>
      <c r="B1676">
        <v>125</v>
      </c>
      <c r="C1676">
        <v>4181</v>
      </c>
      <c r="D1676" t="s">
        <v>2142</v>
      </c>
      <c r="E1676" t="s">
        <v>2150</v>
      </c>
      <c r="F1676" t="str">
        <f t="shared" si="572"/>
        <v>4181,HAMOIR,Inzègottes,</v>
      </c>
      <c r="G1676">
        <f t="shared" si="573"/>
        <v>237</v>
      </c>
      <c r="H1676">
        <f t="shared" si="573"/>
        <v>125</v>
      </c>
      <c r="I1676" s="15" t="str">
        <f t="shared" si="574"/>
        <v/>
      </c>
      <c r="J1676" s="15" t="str">
        <f t="shared" si="575"/>
        <v/>
      </c>
      <c r="K1676" s="15">
        <f t="shared" si="576"/>
        <v>0</v>
      </c>
      <c r="L1676" s="15" t="str">
        <f t="shared" si="577"/>
        <v>4181,HAMOIR,Inzègottes,</v>
      </c>
      <c r="M1676" s="15" t="str">
        <f t="shared" si="578"/>
        <v/>
      </c>
      <c r="N1676" s="15" t="str">
        <f t="shared" si="579"/>
        <v/>
      </c>
      <c r="O1676" s="15" t="str">
        <f t="shared" si="580"/>
        <v/>
      </c>
      <c r="P1676" s="15">
        <f t="shared" si="581"/>
        <v>0</v>
      </c>
      <c r="Q1676" s="15" t="str">
        <f t="shared" si="582"/>
        <v>4181,HAMOIR,Inzègottes,</v>
      </c>
      <c r="R1676" s="15" t="str">
        <f t="shared" si="583"/>
        <v/>
      </c>
      <c r="S1676" s="15" t="str">
        <f t="shared" si="584"/>
        <v/>
      </c>
      <c r="T1676" s="15" t="str">
        <f t="shared" si="585"/>
        <v/>
      </c>
      <c r="U1676" s="15">
        <f t="shared" si="586"/>
        <v>0</v>
      </c>
      <c r="V1676" s="15" t="str">
        <f t="shared" si="587"/>
        <v>4181,HAMOIR,Inzègottes,</v>
      </c>
      <c r="W1676" s="15" t="str">
        <f t="shared" si="588"/>
        <v/>
      </c>
      <c r="X1676" s="15" t="str">
        <f t="shared" si="589"/>
        <v/>
      </c>
      <c r="Y1676" s="15" t="str">
        <f t="shared" si="590"/>
        <v/>
      </c>
      <c r="Z1676" s="15">
        <f t="shared" si="591"/>
        <v>0</v>
      </c>
      <c r="AA1676" s="15" t="str">
        <f t="shared" si="592"/>
        <v>4181,HAMOIR,Inzègottes,</v>
      </c>
      <c r="AB1676" s="15" t="str">
        <f t="shared" si="593"/>
        <v/>
      </c>
    </row>
    <row r="1677" spans="1:28" x14ac:dyDescent="0.2">
      <c r="A1677">
        <v>243</v>
      </c>
      <c r="B1677">
        <v>121</v>
      </c>
      <c r="C1677">
        <v>4190</v>
      </c>
      <c r="D1677" t="s">
        <v>2151</v>
      </c>
      <c r="E1677" t="s">
        <v>2152</v>
      </c>
      <c r="F1677" t="str">
        <f t="shared" si="572"/>
        <v>4190,FERRIERES,Bosson,</v>
      </c>
      <c r="G1677">
        <f t="shared" si="573"/>
        <v>243</v>
      </c>
      <c r="H1677">
        <f t="shared" si="573"/>
        <v>121</v>
      </c>
      <c r="I1677" s="15" t="str">
        <f t="shared" si="574"/>
        <v/>
      </c>
      <c r="J1677" s="15" t="str">
        <f t="shared" si="575"/>
        <v/>
      </c>
      <c r="K1677" s="15">
        <f t="shared" si="576"/>
        <v>0</v>
      </c>
      <c r="L1677" s="15" t="str">
        <f t="shared" si="577"/>
        <v>4190,FERRIERES,Bosson,</v>
      </c>
      <c r="M1677" s="15" t="str">
        <f t="shared" si="578"/>
        <v/>
      </c>
      <c r="N1677" s="15" t="str">
        <f t="shared" si="579"/>
        <v/>
      </c>
      <c r="O1677" s="15" t="str">
        <f t="shared" si="580"/>
        <v/>
      </c>
      <c r="P1677" s="15">
        <f t="shared" si="581"/>
        <v>0</v>
      </c>
      <c r="Q1677" s="15" t="str">
        <f t="shared" si="582"/>
        <v>4190,FERRIERES,Bosson,</v>
      </c>
      <c r="R1677" s="15" t="str">
        <f t="shared" si="583"/>
        <v/>
      </c>
      <c r="S1677" s="15" t="str">
        <f t="shared" si="584"/>
        <v/>
      </c>
      <c r="T1677" s="15" t="str">
        <f t="shared" si="585"/>
        <v/>
      </c>
      <c r="U1677" s="15">
        <f t="shared" si="586"/>
        <v>0</v>
      </c>
      <c r="V1677" s="15" t="str">
        <f t="shared" si="587"/>
        <v>4190,FERRIERES,Bosson,</v>
      </c>
      <c r="W1677" s="15" t="str">
        <f t="shared" si="588"/>
        <v/>
      </c>
      <c r="X1677" s="15" t="str">
        <f t="shared" si="589"/>
        <v/>
      </c>
      <c r="Y1677" s="15" t="str">
        <f t="shared" si="590"/>
        <v/>
      </c>
      <c r="Z1677" s="15">
        <f t="shared" si="591"/>
        <v>0</v>
      </c>
      <c r="AA1677" s="15" t="str">
        <f t="shared" si="592"/>
        <v>4190,FERRIERES,Bosson,</v>
      </c>
      <c r="AB1677" s="15" t="str">
        <f t="shared" si="593"/>
        <v/>
      </c>
    </row>
    <row r="1678" spans="1:28" x14ac:dyDescent="0.2">
      <c r="A1678">
        <v>241</v>
      </c>
      <c r="B1678">
        <v>120</v>
      </c>
      <c r="C1678">
        <v>4190</v>
      </c>
      <c r="D1678" t="s">
        <v>2151</v>
      </c>
      <c r="E1678" t="s">
        <v>2153</v>
      </c>
      <c r="F1678" t="str">
        <f t="shared" si="572"/>
        <v>4190,FERRIERES,Burnontige,</v>
      </c>
      <c r="G1678">
        <f t="shared" si="573"/>
        <v>241</v>
      </c>
      <c r="H1678">
        <f t="shared" si="573"/>
        <v>120</v>
      </c>
      <c r="I1678" s="15" t="str">
        <f t="shared" si="574"/>
        <v/>
      </c>
      <c r="J1678" s="15" t="str">
        <f t="shared" si="575"/>
        <v/>
      </c>
      <c r="K1678" s="15">
        <f t="shared" si="576"/>
        <v>0</v>
      </c>
      <c r="L1678" s="15" t="str">
        <f t="shared" si="577"/>
        <v>4190,FERRIERES,Burnontige,</v>
      </c>
      <c r="M1678" s="15" t="str">
        <f t="shared" si="578"/>
        <v/>
      </c>
      <c r="N1678" s="15" t="str">
        <f t="shared" si="579"/>
        <v/>
      </c>
      <c r="O1678" s="15" t="str">
        <f t="shared" si="580"/>
        <v/>
      </c>
      <c r="P1678" s="15">
        <f t="shared" si="581"/>
        <v>0</v>
      </c>
      <c r="Q1678" s="15" t="str">
        <f t="shared" si="582"/>
        <v>4190,FERRIERES,Burnontige,</v>
      </c>
      <c r="R1678" s="15" t="str">
        <f t="shared" si="583"/>
        <v/>
      </c>
      <c r="S1678" s="15" t="str">
        <f t="shared" si="584"/>
        <v/>
      </c>
      <c r="T1678" s="15" t="str">
        <f t="shared" si="585"/>
        <v/>
      </c>
      <c r="U1678" s="15">
        <f t="shared" si="586"/>
        <v>0</v>
      </c>
      <c r="V1678" s="15" t="str">
        <f t="shared" si="587"/>
        <v>4190,FERRIERES,Burnontige,</v>
      </c>
      <c r="W1678" s="15" t="str">
        <f t="shared" si="588"/>
        <v/>
      </c>
      <c r="X1678" s="15" t="str">
        <f t="shared" si="589"/>
        <v/>
      </c>
      <c r="Y1678" s="15" t="str">
        <f t="shared" si="590"/>
        <v/>
      </c>
      <c r="Z1678" s="15">
        <f t="shared" si="591"/>
        <v>0</v>
      </c>
      <c r="AA1678" s="15" t="str">
        <f t="shared" si="592"/>
        <v>4190,FERRIERES,Burnontige,</v>
      </c>
      <c r="AB1678" s="15" t="str">
        <f t="shared" si="593"/>
        <v/>
      </c>
    </row>
    <row r="1679" spans="1:28" x14ac:dyDescent="0.2">
      <c r="A1679">
        <v>239</v>
      </c>
      <c r="B1679">
        <v>121</v>
      </c>
      <c r="C1679">
        <v>4190</v>
      </c>
      <c r="D1679" t="s">
        <v>2151</v>
      </c>
      <c r="E1679" t="s">
        <v>2154</v>
      </c>
      <c r="F1679" t="str">
        <f t="shared" si="572"/>
        <v>4190,FERRIERES,Fagnoule,</v>
      </c>
      <c r="G1679">
        <f t="shared" si="573"/>
        <v>239</v>
      </c>
      <c r="H1679">
        <f t="shared" si="573"/>
        <v>121</v>
      </c>
      <c r="I1679" s="15" t="str">
        <f t="shared" si="574"/>
        <v/>
      </c>
      <c r="J1679" s="15" t="str">
        <f t="shared" si="575"/>
        <v/>
      </c>
      <c r="K1679" s="15">
        <f t="shared" si="576"/>
        <v>0</v>
      </c>
      <c r="L1679" s="15" t="str">
        <f t="shared" si="577"/>
        <v>4190,FERRIERES,Fagnoule,</v>
      </c>
      <c r="M1679" s="15" t="str">
        <f t="shared" si="578"/>
        <v/>
      </c>
      <c r="N1679" s="15" t="str">
        <f t="shared" si="579"/>
        <v/>
      </c>
      <c r="O1679" s="15" t="str">
        <f t="shared" si="580"/>
        <v/>
      </c>
      <c r="P1679" s="15">
        <f t="shared" si="581"/>
        <v>0</v>
      </c>
      <c r="Q1679" s="15" t="str">
        <f t="shared" si="582"/>
        <v>4190,FERRIERES,Fagnoule,</v>
      </c>
      <c r="R1679" s="15" t="str">
        <f t="shared" si="583"/>
        <v/>
      </c>
      <c r="S1679" s="15" t="str">
        <f t="shared" si="584"/>
        <v/>
      </c>
      <c r="T1679" s="15" t="str">
        <f t="shared" si="585"/>
        <v/>
      </c>
      <c r="U1679" s="15">
        <f t="shared" si="586"/>
        <v>0</v>
      </c>
      <c r="V1679" s="15" t="str">
        <f t="shared" si="587"/>
        <v>4190,FERRIERES,Fagnoule,</v>
      </c>
      <c r="W1679" s="15" t="str">
        <f t="shared" si="588"/>
        <v/>
      </c>
      <c r="X1679" s="15" t="str">
        <f t="shared" si="589"/>
        <v/>
      </c>
      <c r="Y1679" s="15" t="str">
        <f t="shared" si="590"/>
        <v/>
      </c>
      <c r="Z1679" s="15">
        <f t="shared" si="591"/>
        <v>0</v>
      </c>
      <c r="AA1679" s="15" t="str">
        <f t="shared" si="592"/>
        <v>4190,FERRIERES,Fagnoule,</v>
      </c>
      <c r="AB1679" s="15" t="str">
        <f t="shared" si="593"/>
        <v/>
      </c>
    </row>
    <row r="1680" spans="1:28" x14ac:dyDescent="0.2">
      <c r="A1680">
        <v>239</v>
      </c>
      <c r="B1680">
        <v>128</v>
      </c>
      <c r="C1680">
        <v>4190</v>
      </c>
      <c r="D1680" t="s">
        <v>2151</v>
      </c>
      <c r="E1680" t="s">
        <v>2155</v>
      </c>
      <c r="F1680" t="str">
        <f t="shared" si="572"/>
        <v>4190,FERRIERES,Fanson,</v>
      </c>
      <c r="G1680">
        <f t="shared" si="573"/>
        <v>239</v>
      </c>
      <c r="H1680">
        <f t="shared" si="573"/>
        <v>128</v>
      </c>
      <c r="I1680" s="15" t="str">
        <f t="shared" si="574"/>
        <v/>
      </c>
      <c r="J1680" s="15" t="str">
        <f t="shared" si="575"/>
        <v/>
      </c>
      <c r="K1680" s="15">
        <f t="shared" si="576"/>
        <v>0</v>
      </c>
      <c r="L1680" s="15" t="str">
        <f t="shared" si="577"/>
        <v>4190,FERRIERES,Fanson,</v>
      </c>
      <c r="M1680" s="15" t="str">
        <f t="shared" si="578"/>
        <v/>
      </c>
      <c r="N1680" s="15" t="str">
        <f t="shared" si="579"/>
        <v/>
      </c>
      <c r="O1680" s="15" t="str">
        <f t="shared" si="580"/>
        <v/>
      </c>
      <c r="P1680" s="15">
        <f t="shared" si="581"/>
        <v>0</v>
      </c>
      <c r="Q1680" s="15" t="str">
        <f t="shared" si="582"/>
        <v>4190,FERRIERES,Fanson,</v>
      </c>
      <c r="R1680" s="15" t="str">
        <f t="shared" si="583"/>
        <v/>
      </c>
      <c r="S1680" s="15" t="str">
        <f t="shared" si="584"/>
        <v/>
      </c>
      <c r="T1680" s="15" t="str">
        <f t="shared" si="585"/>
        <v/>
      </c>
      <c r="U1680" s="15">
        <f t="shared" si="586"/>
        <v>0</v>
      </c>
      <c r="V1680" s="15" t="str">
        <f t="shared" si="587"/>
        <v>4190,FERRIERES,Fanson,</v>
      </c>
      <c r="W1680" s="15" t="str">
        <f t="shared" si="588"/>
        <v/>
      </c>
      <c r="X1680" s="15" t="str">
        <f t="shared" si="589"/>
        <v/>
      </c>
      <c r="Y1680" s="15" t="str">
        <f t="shared" si="590"/>
        <v/>
      </c>
      <c r="Z1680" s="15">
        <f t="shared" si="591"/>
        <v>0</v>
      </c>
      <c r="AA1680" s="15" t="str">
        <f t="shared" si="592"/>
        <v>4190,FERRIERES,Fanson,</v>
      </c>
      <c r="AB1680" s="15" t="str">
        <f t="shared" si="593"/>
        <v/>
      </c>
    </row>
    <row r="1681" spans="1:28" x14ac:dyDescent="0.2">
      <c r="A1681">
        <v>238</v>
      </c>
      <c r="B1681">
        <v>122</v>
      </c>
      <c r="C1681">
        <v>4190</v>
      </c>
      <c r="D1681" t="s">
        <v>2151</v>
      </c>
      <c r="E1681" t="s">
        <v>2156</v>
      </c>
      <c r="F1681" t="str">
        <f t="shared" si="572"/>
        <v>4190,FERRIERES,Fèrot,</v>
      </c>
      <c r="G1681">
        <f t="shared" si="573"/>
        <v>238</v>
      </c>
      <c r="H1681">
        <f t="shared" si="573"/>
        <v>122</v>
      </c>
      <c r="I1681" s="15" t="str">
        <f t="shared" si="574"/>
        <v/>
      </c>
      <c r="J1681" s="15" t="str">
        <f t="shared" si="575"/>
        <v/>
      </c>
      <c r="K1681" s="15">
        <f t="shared" si="576"/>
        <v>0</v>
      </c>
      <c r="L1681" s="15" t="str">
        <f t="shared" si="577"/>
        <v>4190,FERRIERES,Fèrot,</v>
      </c>
      <c r="M1681" s="15" t="str">
        <f t="shared" si="578"/>
        <v/>
      </c>
      <c r="N1681" s="15" t="str">
        <f t="shared" si="579"/>
        <v/>
      </c>
      <c r="O1681" s="15" t="str">
        <f t="shared" si="580"/>
        <v/>
      </c>
      <c r="P1681" s="15">
        <f t="shared" si="581"/>
        <v>0</v>
      </c>
      <c r="Q1681" s="15" t="str">
        <f t="shared" si="582"/>
        <v>4190,FERRIERES,Fèrot,</v>
      </c>
      <c r="R1681" s="15" t="str">
        <f t="shared" si="583"/>
        <v/>
      </c>
      <c r="S1681" s="15" t="str">
        <f t="shared" si="584"/>
        <v/>
      </c>
      <c r="T1681" s="15" t="str">
        <f t="shared" si="585"/>
        <v/>
      </c>
      <c r="U1681" s="15">
        <f t="shared" si="586"/>
        <v>0</v>
      </c>
      <c r="V1681" s="15" t="str">
        <f t="shared" si="587"/>
        <v>4190,FERRIERES,Fèrot,</v>
      </c>
      <c r="W1681" s="15" t="str">
        <f t="shared" si="588"/>
        <v/>
      </c>
      <c r="X1681" s="15" t="str">
        <f t="shared" si="589"/>
        <v/>
      </c>
      <c r="Y1681" s="15" t="str">
        <f t="shared" si="590"/>
        <v/>
      </c>
      <c r="Z1681" s="15">
        <f t="shared" si="591"/>
        <v>0</v>
      </c>
      <c r="AA1681" s="15" t="str">
        <f t="shared" si="592"/>
        <v>4190,FERRIERES,Fèrot,</v>
      </c>
      <c r="AB1681" s="15" t="str">
        <f t="shared" si="593"/>
        <v/>
      </c>
    </row>
    <row r="1682" spans="1:28" x14ac:dyDescent="0.2">
      <c r="A1682">
        <v>238</v>
      </c>
      <c r="B1682">
        <v>122</v>
      </c>
      <c r="C1682">
        <v>4190</v>
      </c>
      <c r="D1682" t="s">
        <v>2151</v>
      </c>
      <c r="E1682" t="s">
        <v>2157</v>
      </c>
      <c r="F1682" t="str">
        <f t="shared" si="572"/>
        <v>4190,FERRIERES,Ferrières,</v>
      </c>
      <c r="G1682">
        <f t="shared" si="573"/>
        <v>238</v>
      </c>
      <c r="H1682">
        <f t="shared" si="573"/>
        <v>122</v>
      </c>
      <c r="I1682" s="15" t="str">
        <f t="shared" si="574"/>
        <v/>
      </c>
      <c r="J1682" s="15" t="str">
        <f t="shared" si="575"/>
        <v/>
      </c>
      <c r="K1682" s="15">
        <f t="shared" si="576"/>
        <v>0</v>
      </c>
      <c r="L1682" s="15" t="str">
        <f t="shared" si="577"/>
        <v>4190,FERRIERES,Ferrières,</v>
      </c>
      <c r="M1682" s="15" t="str">
        <f t="shared" si="578"/>
        <v/>
      </c>
      <c r="N1682" s="15" t="str">
        <f t="shared" si="579"/>
        <v/>
      </c>
      <c r="O1682" s="15" t="str">
        <f t="shared" si="580"/>
        <v/>
      </c>
      <c r="P1682" s="15">
        <f t="shared" si="581"/>
        <v>0</v>
      </c>
      <c r="Q1682" s="15" t="str">
        <f t="shared" si="582"/>
        <v>4190,FERRIERES,Ferrières,</v>
      </c>
      <c r="R1682" s="15" t="str">
        <f t="shared" si="583"/>
        <v/>
      </c>
      <c r="S1682" s="15" t="str">
        <f t="shared" si="584"/>
        <v/>
      </c>
      <c r="T1682" s="15" t="str">
        <f t="shared" si="585"/>
        <v/>
      </c>
      <c r="U1682" s="15">
        <f t="shared" si="586"/>
        <v>0</v>
      </c>
      <c r="V1682" s="15" t="str">
        <f t="shared" si="587"/>
        <v>4190,FERRIERES,Ferrières,</v>
      </c>
      <c r="W1682" s="15" t="str">
        <f t="shared" si="588"/>
        <v/>
      </c>
      <c r="X1682" s="15" t="str">
        <f t="shared" si="589"/>
        <v/>
      </c>
      <c r="Y1682" s="15" t="str">
        <f t="shared" si="590"/>
        <v/>
      </c>
      <c r="Z1682" s="15">
        <f t="shared" si="591"/>
        <v>0</v>
      </c>
      <c r="AA1682" s="15" t="str">
        <f t="shared" si="592"/>
        <v>4190,FERRIERES,Ferrières,</v>
      </c>
      <c r="AB1682" s="15" t="str">
        <f t="shared" si="593"/>
        <v/>
      </c>
    </row>
    <row r="1683" spans="1:28" x14ac:dyDescent="0.2">
      <c r="A1683">
        <v>239</v>
      </c>
      <c r="B1683">
        <v>122</v>
      </c>
      <c r="C1683">
        <v>4190</v>
      </c>
      <c r="D1683" t="s">
        <v>2151</v>
      </c>
      <c r="E1683" t="s">
        <v>2158</v>
      </c>
      <c r="F1683" t="str">
        <f t="shared" si="572"/>
        <v>4190,FERRIERES,Houpet,</v>
      </c>
      <c r="G1683">
        <f t="shared" si="573"/>
        <v>239</v>
      </c>
      <c r="H1683">
        <f t="shared" si="573"/>
        <v>122</v>
      </c>
      <c r="I1683" s="15" t="str">
        <f t="shared" si="574"/>
        <v/>
      </c>
      <c r="J1683" s="15" t="str">
        <f t="shared" si="575"/>
        <v/>
      </c>
      <c r="K1683" s="15">
        <f t="shared" si="576"/>
        <v>0</v>
      </c>
      <c r="L1683" s="15" t="str">
        <f t="shared" si="577"/>
        <v>4190,FERRIERES,Houpet,</v>
      </c>
      <c r="M1683" s="15" t="str">
        <f t="shared" si="578"/>
        <v/>
      </c>
      <c r="N1683" s="15" t="str">
        <f t="shared" si="579"/>
        <v/>
      </c>
      <c r="O1683" s="15" t="str">
        <f t="shared" si="580"/>
        <v/>
      </c>
      <c r="P1683" s="15">
        <f t="shared" si="581"/>
        <v>0</v>
      </c>
      <c r="Q1683" s="15" t="str">
        <f t="shared" si="582"/>
        <v>4190,FERRIERES,Houpet,</v>
      </c>
      <c r="R1683" s="15" t="str">
        <f t="shared" si="583"/>
        <v/>
      </c>
      <c r="S1683" s="15" t="str">
        <f t="shared" si="584"/>
        <v/>
      </c>
      <c r="T1683" s="15" t="str">
        <f t="shared" si="585"/>
        <v/>
      </c>
      <c r="U1683" s="15">
        <f t="shared" si="586"/>
        <v>0</v>
      </c>
      <c r="V1683" s="15" t="str">
        <f t="shared" si="587"/>
        <v>4190,FERRIERES,Houpet,</v>
      </c>
      <c r="W1683" s="15" t="str">
        <f t="shared" si="588"/>
        <v/>
      </c>
      <c r="X1683" s="15" t="str">
        <f t="shared" si="589"/>
        <v/>
      </c>
      <c r="Y1683" s="15" t="str">
        <f t="shared" si="590"/>
        <v/>
      </c>
      <c r="Z1683" s="15">
        <f t="shared" si="591"/>
        <v>0</v>
      </c>
      <c r="AA1683" s="15" t="str">
        <f t="shared" si="592"/>
        <v>4190,FERRIERES,Houpet,</v>
      </c>
      <c r="AB1683" s="15" t="str">
        <f t="shared" si="593"/>
        <v/>
      </c>
    </row>
    <row r="1684" spans="1:28" x14ac:dyDescent="0.2">
      <c r="A1684">
        <v>239</v>
      </c>
      <c r="B1684">
        <v>127</v>
      </c>
      <c r="C1684">
        <v>4190</v>
      </c>
      <c r="D1684" t="s">
        <v>2151</v>
      </c>
      <c r="E1684" t="s">
        <v>2159</v>
      </c>
      <c r="F1684" t="str">
        <f t="shared" si="572"/>
        <v>4190,FERRIERES,Jehoche,</v>
      </c>
      <c r="G1684">
        <f t="shared" si="573"/>
        <v>239</v>
      </c>
      <c r="H1684">
        <f t="shared" si="573"/>
        <v>127</v>
      </c>
      <c r="I1684" s="15" t="str">
        <f t="shared" si="574"/>
        <v/>
      </c>
      <c r="J1684" s="15" t="str">
        <f t="shared" si="575"/>
        <v/>
      </c>
      <c r="K1684" s="15">
        <f t="shared" si="576"/>
        <v>0</v>
      </c>
      <c r="L1684" s="15" t="str">
        <f t="shared" si="577"/>
        <v>4190,FERRIERES,Jehoche,</v>
      </c>
      <c r="M1684" s="15" t="str">
        <f t="shared" si="578"/>
        <v/>
      </c>
      <c r="N1684" s="15" t="str">
        <f t="shared" si="579"/>
        <v/>
      </c>
      <c r="O1684" s="15" t="str">
        <f t="shared" si="580"/>
        <v/>
      </c>
      <c r="P1684" s="15">
        <f t="shared" si="581"/>
        <v>0</v>
      </c>
      <c r="Q1684" s="15" t="str">
        <f t="shared" si="582"/>
        <v>4190,FERRIERES,Jehoche,</v>
      </c>
      <c r="R1684" s="15" t="str">
        <f t="shared" si="583"/>
        <v/>
      </c>
      <c r="S1684" s="15" t="str">
        <f t="shared" si="584"/>
        <v/>
      </c>
      <c r="T1684" s="15" t="str">
        <f t="shared" si="585"/>
        <v/>
      </c>
      <c r="U1684" s="15">
        <f t="shared" si="586"/>
        <v>0</v>
      </c>
      <c r="V1684" s="15" t="str">
        <f t="shared" si="587"/>
        <v>4190,FERRIERES,Jehoche,</v>
      </c>
      <c r="W1684" s="15" t="str">
        <f t="shared" si="588"/>
        <v/>
      </c>
      <c r="X1684" s="15" t="str">
        <f t="shared" si="589"/>
        <v/>
      </c>
      <c r="Y1684" s="15" t="str">
        <f t="shared" si="590"/>
        <v/>
      </c>
      <c r="Z1684" s="15">
        <f t="shared" si="591"/>
        <v>0</v>
      </c>
      <c r="AA1684" s="15" t="str">
        <f t="shared" si="592"/>
        <v>4190,FERRIERES,Jehoche,</v>
      </c>
      <c r="AB1684" s="15" t="str">
        <f t="shared" si="593"/>
        <v/>
      </c>
    </row>
    <row r="1685" spans="1:28" x14ac:dyDescent="0.2">
      <c r="A1685">
        <v>240</v>
      </c>
      <c r="B1685">
        <v>119</v>
      </c>
      <c r="C1685">
        <v>4190</v>
      </c>
      <c r="D1685" t="s">
        <v>2151</v>
      </c>
      <c r="E1685" t="s">
        <v>2160</v>
      </c>
      <c r="F1685" t="str">
        <f t="shared" si="572"/>
        <v>4190,FERRIERES,Jehonheid,</v>
      </c>
      <c r="G1685">
        <f t="shared" si="573"/>
        <v>240</v>
      </c>
      <c r="H1685">
        <f t="shared" si="573"/>
        <v>119</v>
      </c>
      <c r="I1685" s="15" t="str">
        <f t="shared" si="574"/>
        <v/>
      </c>
      <c r="J1685" s="15" t="str">
        <f t="shared" si="575"/>
        <v/>
      </c>
      <c r="K1685" s="15">
        <f t="shared" si="576"/>
        <v>0</v>
      </c>
      <c r="L1685" s="15" t="str">
        <f t="shared" si="577"/>
        <v>4190,FERRIERES,Jehonheid,</v>
      </c>
      <c r="M1685" s="15" t="str">
        <f t="shared" si="578"/>
        <v/>
      </c>
      <c r="N1685" s="15" t="str">
        <f t="shared" si="579"/>
        <v/>
      </c>
      <c r="O1685" s="15" t="str">
        <f t="shared" si="580"/>
        <v/>
      </c>
      <c r="P1685" s="15">
        <f t="shared" si="581"/>
        <v>0</v>
      </c>
      <c r="Q1685" s="15" t="str">
        <f t="shared" si="582"/>
        <v>4190,FERRIERES,Jehonheid,</v>
      </c>
      <c r="R1685" s="15" t="str">
        <f t="shared" si="583"/>
        <v/>
      </c>
      <c r="S1685" s="15" t="str">
        <f t="shared" si="584"/>
        <v/>
      </c>
      <c r="T1685" s="15" t="str">
        <f t="shared" si="585"/>
        <v/>
      </c>
      <c r="U1685" s="15">
        <f t="shared" si="586"/>
        <v>0</v>
      </c>
      <c r="V1685" s="15" t="str">
        <f t="shared" si="587"/>
        <v>4190,FERRIERES,Jehonheid,</v>
      </c>
      <c r="W1685" s="15" t="str">
        <f t="shared" si="588"/>
        <v/>
      </c>
      <c r="X1685" s="15" t="str">
        <f t="shared" si="589"/>
        <v/>
      </c>
      <c r="Y1685" s="15" t="str">
        <f t="shared" si="590"/>
        <v/>
      </c>
      <c r="Z1685" s="15">
        <f t="shared" si="591"/>
        <v>0</v>
      </c>
      <c r="AA1685" s="15" t="str">
        <f t="shared" si="592"/>
        <v>4190,FERRIERES,Jehonheid,</v>
      </c>
      <c r="AB1685" s="15" t="str">
        <f t="shared" si="593"/>
        <v/>
      </c>
    </row>
    <row r="1686" spans="1:28" x14ac:dyDescent="0.2">
      <c r="A1686">
        <v>237</v>
      </c>
      <c r="B1686">
        <v>123</v>
      </c>
      <c r="C1686">
        <v>4190</v>
      </c>
      <c r="D1686" t="s">
        <v>2151</v>
      </c>
      <c r="E1686" t="s">
        <v>2161</v>
      </c>
      <c r="F1686" t="str">
        <f t="shared" si="572"/>
        <v>4190,FERRIERES,Landreci,</v>
      </c>
      <c r="G1686">
        <f t="shared" si="573"/>
        <v>237</v>
      </c>
      <c r="H1686">
        <f t="shared" si="573"/>
        <v>123</v>
      </c>
      <c r="I1686" s="15" t="str">
        <f t="shared" si="574"/>
        <v/>
      </c>
      <c r="J1686" s="15" t="str">
        <f t="shared" si="575"/>
        <v/>
      </c>
      <c r="K1686" s="15">
        <f t="shared" si="576"/>
        <v>0</v>
      </c>
      <c r="L1686" s="15" t="str">
        <f t="shared" si="577"/>
        <v>4190,FERRIERES,Landreci,</v>
      </c>
      <c r="M1686" s="15" t="str">
        <f t="shared" si="578"/>
        <v/>
      </c>
      <c r="N1686" s="15" t="str">
        <f t="shared" si="579"/>
        <v/>
      </c>
      <c r="O1686" s="15" t="str">
        <f t="shared" si="580"/>
        <v/>
      </c>
      <c r="P1686" s="15">
        <f t="shared" si="581"/>
        <v>0</v>
      </c>
      <c r="Q1686" s="15" t="str">
        <f t="shared" si="582"/>
        <v>4190,FERRIERES,Landreci,</v>
      </c>
      <c r="R1686" s="15" t="str">
        <f t="shared" si="583"/>
        <v/>
      </c>
      <c r="S1686" s="15" t="str">
        <f t="shared" si="584"/>
        <v/>
      </c>
      <c r="T1686" s="15" t="str">
        <f t="shared" si="585"/>
        <v/>
      </c>
      <c r="U1686" s="15">
        <f t="shared" si="586"/>
        <v>0</v>
      </c>
      <c r="V1686" s="15" t="str">
        <f t="shared" si="587"/>
        <v>4190,FERRIERES,Landreci,</v>
      </c>
      <c r="W1686" s="15" t="str">
        <f t="shared" si="588"/>
        <v/>
      </c>
      <c r="X1686" s="15" t="str">
        <f t="shared" si="589"/>
        <v/>
      </c>
      <c r="Y1686" s="15" t="str">
        <f t="shared" si="590"/>
        <v/>
      </c>
      <c r="Z1686" s="15">
        <f t="shared" si="591"/>
        <v>0</v>
      </c>
      <c r="AA1686" s="15" t="str">
        <f t="shared" si="592"/>
        <v>4190,FERRIERES,Landreci,</v>
      </c>
      <c r="AB1686" s="15" t="str">
        <f t="shared" si="593"/>
        <v/>
      </c>
    </row>
    <row r="1687" spans="1:28" x14ac:dyDescent="0.2">
      <c r="A1687">
        <v>239</v>
      </c>
      <c r="B1687">
        <v>126</v>
      </c>
      <c r="C1687">
        <v>4190</v>
      </c>
      <c r="D1687" t="s">
        <v>2151</v>
      </c>
      <c r="E1687" t="s">
        <v>2162</v>
      </c>
      <c r="F1687" t="str">
        <f t="shared" si="572"/>
        <v>4190,FERRIERES,Les Baty,</v>
      </c>
      <c r="G1687">
        <f t="shared" si="573"/>
        <v>239</v>
      </c>
      <c r="H1687">
        <f t="shared" si="573"/>
        <v>126</v>
      </c>
      <c r="I1687" s="15" t="str">
        <f t="shared" si="574"/>
        <v/>
      </c>
      <c r="J1687" s="15" t="str">
        <f t="shared" si="575"/>
        <v/>
      </c>
      <c r="K1687" s="15">
        <f t="shared" si="576"/>
        <v>0</v>
      </c>
      <c r="L1687" s="15" t="str">
        <f t="shared" si="577"/>
        <v>4190,FERRIERES,Les Baty,</v>
      </c>
      <c r="M1687" s="15" t="str">
        <f t="shared" si="578"/>
        <v/>
      </c>
      <c r="N1687" s="15" t="str">
        <f t="shared" si="579"/>
        <v/>
      </c>
      <c r="O1687" s="15" t="str">
        <f t="shared" si="580"/>
        <v/>
      </c>
      <c r="P1687" s="15">
        <f t="shared" si="581"/>
        <v>0</v>
      </c>
      <c r="Q1687" s="15" t="str">
        <f t="shared" si="582"/>
        <v>4190,FERRIERES,Les Baty,</v>
      </c>
      <c r="R1687" s="15" t="str">
        <f t="shared" si="583"/>
        <v/>
      </c>
      <c r="S1687" s="15" t="str">
        <f t="shared" si="584"/>
        <v/>
      </c>
      <c r="T1687" s="15" t="str">
        <f t="shared" si="585"/>
        <v/>
      </c>
      <c r="U1687" s="15">
        <f t="shared" si="586"/>
        <v>0</v>
      </c>
      <c r="V1687" s="15" t="str">
        <f t="shared" si="587"/>
        <v>4190,FERRIERES,Les Baty,</v>
      </c>
      <c r="W1687" s="15" t="str">
        <f t="shared" si="588"/>
        <v/>
      </c>
      <c r="X1687" s="15" t="str">
        <f t="shared" si="589"/>
        <v/>
      </c>
      <c r="Y1687" s="15" t="str">
        <f t="shared" si="590"/>
        <v/>
      </c>
      <c r="Z1687" s="15">
        <f t="shared" si="591"/>
        <v>0</v>
      </c>
      <c r="AA1687" s="15" t="str">
        <f t="shared" si="592"/>
        <v>4190,FERRIERES,Les Baty,</v>
      </c>
      <c r="AB1687" s="15" t="str">
        <f t="shared" si="593"/>
        <v/>
      </c>
    </row>
    <row r="1688" spans="1:28" x14ac:dyDescent="0.2">
      <c r="A1688">
        <v>237</v>
      </c>
      <c r="B1688">
        <v>126</v>
      </c>
      <c r="C1688">
        <v>4190</v>
      </c>
      <c r="D1688" t="s">
        <v>2151</v>
      </c>
      <c r="E1688" t="s">
        <v>444</v>
      </c>
      <c r="F1688" t="str">
        <f t="shared" si="572"/>
        <v>4190,FERRIERES,Le Mont,</v>
      </c>
      <c r="G1688">
        <f t="shared" si="573"/>
        <v>237</v>
      </c>
      <c r="H1688">
        <f t="shared" si="573"/>
        <v>126</v>
      </c>
      <c r="I1688" s="15" t="str">
        <f t="shared" si="574"/>
        <v/>
      </c>
      <c r="J1688" s="15" t="str">
        <f t="shared" si="575"/>
        <v/>
      </c>
      <c r="K1688" s="15">
        <f t="shared" si="576"/>
        <v>0</v>
      </c>
      <c r="L1688" s="15" t="str">
        <f t="shared" si="577"/>
        <v>4190,FERRIERES,Le Mont,</v>
      </c>
      <c r="M1688" s="15" t="str">
        <f t="shared" si="578"/>
        <v/>
      </c>
      <c r="N1688" s="15" t="str">
        <f t="shared" si="579"/>
        <v/>
      </c>
      <c r="O1688" s="15" t="str">
        <f t="shared" si="580"/>
        <v/>
      </c>
      <c r="P1688" s="15">
        <f t="shared" si="581"/>
        <v>0</v>
      </c>
      <c r="Q1688" s="15" t="str">
        <f t="shared" si="582"/>
        <v>4190,FERRIERES,Le Mont,</v>
      </c>
      <c r="R1688" s="15" t="str">
        <f t="shared" si="583"/>
        <v/>
      </c>
      <c r="S1688" s="15" t="str">
        <f t="shared" si="584"/>
        <v/>
      </c>
      <c r="T1688" s="15" t="str">
        <f t="shared" si="585"/>
        <v/>
      </c>
      <c r="U1688" s="15">
        <f t="shared" si="586"/>
        <v>0</v>
      </c>
      <c r="V1688" s="15" t="str">
        <f t="shared" si="587"/>
        <v>4190,FERRIERES,Le Mont,</v>
      </c>
      <c r="W1688" s="15" t="str">
        <f t="shared" si="588"/>
        <v/>
      </c>
      <c r="X1688" s="15" t="str">
        <f t="shared" si="589"/>
        <v/>
      </c>
      <c r="Y1688" s="15" t="str">
        <f t="shared" si="590"/>
        <v/>
      </c>
      <c r="Z1688" s="15">
        <f t="shared" si="591"/>
        <v>0</v>
      </c>
      <c r="AA1688" s="15" t="str">
        <f t="shared" si="592"/>
        <v>4190,FERRIERES,Le Mont,</v>
      </c>
      <c r="AB1688" s="15" t="str">
        <f t="shared" si="593"/>
        <v/>
      </c>
    </row>
    <row r="1689" spans="1:28" x14ac:dyDescent="0.2">
      <c r="A1689">
        <v>233</v>
      </c>
      <c r="B1689">
        <v>121</v>
      </c>
      <c r="C1689">
        <v>4190</v>
      </c>
      <c r="D1689" t="s">
        <v>2151</v>
      </c>
      <c r="E1689" t="s">
        <v>2163</v>
      </c>
      <c r="F1689" t="str">
        <f t="shared" si="572"/>
        <v>4190,FERRIERES,Logne,</v>
      </c>
      <c r="G1689">
        <f t="shared" si="573"/>
        <v>233</v>
      </c>
      <c r="H1689">
        <f t="shared" si="573"/>
        <v>121</v>
      </c>
      <c r="I1689" s="15" t="str">
        <f t="shared" si="574"/>
        <v/>
      </c>
      <c r="J1689" s="15" t="str">
        <f t="shared" si="575"/>
        <v/>
      </c>
      <c r="K1689" s="15">
        <f t="shared" si="576"/>
        <v>0</v>
      </c>
      <c r="L1689" s="15" t="str">
        <f t="shared" si="577"/>
        <v>4190,FERRIERES,Logne,</v>
      </c>
      <c r="M1689" s="15" t="str">
        <f t="shared" si="578"/>
        <v/>
      </c>
      <c r="N1689" s="15" t="str">
        <f t="shared" si="579"/>
        <v/>
      </c>
      <c r="O1689" s="15" t="str">
        <f t="shared" si="580"/>
        <v/>
      </c>
      <c r="P1689" s="15">
        <f t="shared" si="581"/>
        <v>0</v>
      </c>
      <c r="Q1689" s="15" t="str">
        <f t="shared" si="582"/>
        <v>4190,FERRIERES,Logne,</v>
      </c>
      <c r="R1689" s="15" t="str">
        <f t="shared" si="583"/>
        <v/>
      </c>
      <c r="S1689" s="15" t="str">
        <f t="shared" si="584"/>
        <v/>
      </c>
      <c r="T1689" s="15" t="str">
        <f t="shared" si="585"/>
        <v/>
      </c>
      <c r="U1689" s="15">
        <f t="shared" si="586"/>
        <v>0</v>
      </c>
      <c r="V1689" s="15" t="str">
        <f t="shared" si="587"/>
        <v>4190,FERRIERES,Logne,</v>
      </c>
      <c r="W1689" s="15" t="str">
        <f t="shared" si="588"/>
        <v/>
      </c>
      <c r="X1689" s="15" t="str">
        <f t="shared" si="589"/>
        <v/>
      </c>
      <c r="Y1689" s="15" t="str">
        <f t="shared" si="590"/>
        <v/>
      </c>
      <c r="Z1689" s="15">
        <f t="shared" si="591"/>
        <v>0</v>
      </c>
      <c r="AA1689" s="15" t="str">
        <f t="shared" si="592"/>
        <v>4190,FERRIERES,Logne,</v>
      </c>
      <c r="AB1689" s="15" t="str">
        <f t="shared" si="593"/>
        <v/>
      </c>
    </row>
    <row r="1690" spans="1:28" x14ac:dyDescent="0.2">
      <c r="A1690">
        <v>238</v>
      </c>
      <c r="B1690">
        <v>122</v>
      </c>
      <c r="C1690">
        <v>4190</v>
      </c>
      <c r="D1690" t="s">
        <v>2151</v>
      </c>
      <c r="E1690" t="s">
        <v>2164</v>
      </c>
      <c r="F1690" t="str">
        <f t="shared" si="572"/>
        <v>4190,FERRIERES,Lognoul,</v>
      </c>
      <c r="G1690">
        <f t="shared" si="573"/>
        <v>238</v>
      </c>
      <c r="H1690">
        <f t="shared" si="573"/>
        <v>122</v>
      </c>
      <c r="I1690" s="15" t="str">
        <f t="shared" si="574"/>
        <v/>
      </c>
      <c r="J1690" s="15" t="str">
        <f t="shared" si="575"/>
        <v/>
      </c>
      <c r="K1690" s="15">
        <f t="shared" si="576"/>
        <v>0</v>
      </c>
      <c r="L1690" s="15" t="str">
        <f t="shared" si="577"/>
        <v>4190,FERRIERES,Lognoul,</v>
      </c>
      <c r="M1690" s="15" t="str">
        <f t="shared" si="578"/>
        <v/>
      </c>
      <c r="N1690" s="15" t="str">
        <f t="shared" si="579"/>
        <v/>
      </c>
      <c r="O1690" s="15" t="str">
        <f t="shared" si="580"/>
        <v/>
      </c>
      <c r="P1690" s="15">
        <f t="shared" si="581"/>
        <v>0</v>
      </c>
      <c r="Q1690" s="15" t="str">
        <f t="shared" si="582"/>
        <v>4190,FERRIERES,Lognoul,</v>
      </c>
      <c r="R1690" s="15" t="str">
        <f t="shared" si="583"/>
        <v/>
      </c>
      <c r="S1690" s="15" t="str">
        <f t="shared" si="584"/>
        <v/>
      </c>
      <c r="T1690" s="15" t="str">
        <f t="shared" si="585"/>
        <v/>
      </c>
      <c r="U1690" s="15">
        <f t="shared" si="586"/>
        <v>0</v>
      </c>
      <c r="V1690" s="15" t="str">
        <f t="shared" si="587"/>
        <v>4190,FERRIERES,Lognoul,</v>
      </c>
      <c r="W1690" s="15" t="str">
        <f t="shared" si="588"/>
        <v/>
      </c>
      <c r="X1690" s="15" t="str">
        <f t="shared" si="589"/>
        <v/>
      </c>
      <c r="Y1690" s="15" t="str">
        <f t="shared" si="590"/>
        <v/>
      </c>
      <c r="Z1690" s="15">
        <f t="shared" si="591"/>
        <v>0</v>
      </c>
      <c r="AA1690" s="15" t="str">
        <f t="shared" si="592"/>
        <v>4190,FERRIERES,Lognoul,</v>
      </c>
      <c r="AB1690" s="15" t="str">
        <f t="shared" si="593"/>
        <v/>
      </c>
    </row>
    <row r="1691" spans="1:28" x14ac:dyDescent="0.2">
      <c r="A1691">
        <v>236</v>
      </c>
      <c r="B1691">
        <v>122</v>
      </c>
      <c r="C1691">
        <v>4190</v>
      </c>
      <c r="D1691" t="s">
        <v>2151</v>
      </c>
      <c r="E1691" t="s">
        <v>2165</v>
      </c>
      <c r="F1691" t="str">
        <f t="shared" si="572"/>
        <v>4190,FERRIERES,My,</v>
      </c>
      <c r="G1691">
        <f t="shared" si="573"/>
        <v>236</v>
      </c>
      <c r="H1691">
        <f t="shared" si="573"/>
        <v>122</v>
      </c>
      <c r="I1691" s="15" t="str">
        <f t="shared" si="574"/>
        <v/>
      </c>
      <c r="J1691" s="15" t="str">
        <f t="shared" si="575"/>
        <v/>
      </c>
      <c r="K1691" s="15">
        <f t="shared" si="576"/>
        <v>0</v>
      </c>
      <c r="L1691" s="15" t="str">
        <f t="shared" si="577"/>
        <v>4190,FERRIERES,My,</v>
      </c>
      <c r="M1691" s="15" t="str">
        <f t="shared" si="578"/>
        <v/>
      </c>
      <c r="N1691" s="15" t="str">
        <f t="shared" si="579"/>
        <v/>
      </c>
      <c r="O1691" s="15" t="str">
        <f t="shared" si="580"/>
        <v/>
      </c>
      <c r="P1691" s="15">
        <f t="shared" si="581"/>
        <v>0</v>
      </c>
      <c r="Q1691" s="15" t="str">
        <f t="shared" si="582"/>
        <v>4190,FERRIERES,My,</v>
      </c>
      <c r="R1691" s="15" t="str">
        <f t="shared" si="583"/>
        <v/>
      </c>
      <c r="S1691" s="15" t="str">
        <f t="shared" si="584"/>
        <v/>
      </c>
      <c r="T1691" s="15" t="str">
        <f t="shared" si="585"/>
        <v/>
      </c>
      <c r="U1691" s="15">
        <f t="shared" si="586"/>
        <v>0</v>
      </c>
      <c r="V1691" s="15" t="str">
        <f t="shared" si="587"/>
        <v>4190,FERRIERES,My,</v>
      </c>
      <c r="W1691" s="15" t="str">
        <f t="shared" si="588"/>
        <v/>
      </c>
      <c r="X1691" s="15" t="str">
        <f t="shared" si="589"/>
        <v/>
      </c>
      <c r="Y1691" s="15" t="str">
        <f t="shared" si="590"/>
        <v/>
      </c>
      <c r="Z1691" s="15">
        <f t="shared" si="591"/>
        <v>0</v>
      </c>
      <c r="AA1691" s="15" t="str">
        <f t="shared" si="592"/>
        <v>4190,FERRIERES,My,</v>
      </c>
      <c r="AB1691" s="15" t="str">
        <f t="shared" si="593"/>
        <v/>
      </c>
    </row>
    <row r="1692" spans="1:28" x14ac:dyDescent="0.2">
      <c r="A1692">
        <v>237</v>
      </c>
      <c r="B1692">
        <v>126</v>
      </c>
      <c r="C1692">
        <v>4190</v>
      </c>
      <c r="D1692" t="s">
        <v>2151</v>
      </c>
      <c r="E1692" t="s">
        <v>2166</v>
      </c>
      <c r="F1692" t="str">
        <f t="shared" si="572"/>
        <v>4190,FERRIERES,Pierreux,</v>
      </c>
      <c r="G1692">
        <f t="shared" si="573"/>
        <v>237</v>
      </c>
      <c r="H1692">
        <f t="shared" si="573"/>
        <v>126</v>
      </c>
      <c r="I1692" s="15" t="str">
        <f t="shared" si="574"/>
        <v/>
      </c>
      <c r="J1692" s="15" t="str">
        <f t="shared" si="575"/>
        <v/>
      </c>
      <c r="K1692" s="15">
        <f t="shared" si="576"/>
        <v>0</v>
      </c>
      <c r="L1692" s="15" t="str">
        <f t="shared" si="577"/>
        <v>4190,FERRIERES,Pierreux,</v>
      </c>
      <c r="M1692" s="15" t="str">
        <f t="shared" si="578"/>
        <v/>
      </c>
      <c r="N1692" s="15" t="str">
        <f t="shared" si="579"/>
        <v/>
      </c>
      <c r="O1692" s="15" t="str">
        <f t="shared" si="580"/>
        <v/>
      </c>
      <c r="P1692" s="15">
        <f t="shared" si="581"/>
        <v>0</v>
      </c>
      <c r="Q1692" s="15" t="str">
        <f t="shared" si="582"/>
        <v>4190,FERRIERES,Pierreux,</v>
      </c>
      <c r="R1692" s="15" t="str">
        <f t="shared" si="583"/>
        <v/>
      </c>
      <c r="S1692" s="15" t="str">
        <f t="shared" si="584"/>
        <v/>
      </c>
      <c r="T1692" s="15" t="str">
        <f t="shared" si="585"/>
        <v/>
      </c>
      <c r="U1692" s="15">
        <f t="shared" si="586"/>
        <v>0</v>
      </c>
      <c r="V1692" s="15" t="str">
        <f t="shared" si="587"/>
        <v>4190,FERRIERES,Pierreux,</v>
      </c>
      <c r="W1692" s="15" t="str">
        <f t="shared" si="588"/>
        <v/>
      </c>
      <c r="X1692" s="15" t="str">
        <f t="shared" si="589"/>
        <v/>
      </c>
      <c r="Y1692" s="15" t="str">
        <f t="shared" si="590"/>
        <v/>
      </c>
      <c r="Z1692" s="15">
        <f t="shared" si="591"/>
        <v>0</v>
      </c>
      <c r="AA1692" s="15" t="str">
        <f t="shared" si="592"/>
        <v>4190,FERRIERES,Pierreux,</v>
      </c>
      <c r="AB1692" s="15" t="str">
        <f t="shared" si="593"/>
        <v/>
      </c>
    </row>
    <row r="1693" spans="1:28" x14ac:dyDescent="0.2">
      <c r="A1693">
        <v>238</v>
      </c>
      <c r="B1693">
        <v>122</v>
      </c>
      <c r="C1693">
        <v>4190</v>
      </c>
      <c r="D1693" t="s">
        <v>2151</v>
      </c>
      <c r="E1693" t="s">
        <v>2167</v>
      </c>
      <c r="F1693" t="str">
        <f t="shared" si="572"/>
        <v>4190,FERRIERES,Pré-de-Fat,</v>
      </c>
      <c r="G1693">
        <f t="shared" si="573"/>
        <v>238</v>
      </c>
      <c r="H1693">
        <f t="shared" si="573"/>
        <v>122</v>
      </c>
      <c r="I1693" s="15" t="str">
        <f t="shared" si="574"/>
        <v/>
      </c>
      <c r="J1693" s="15" t="str">
        <f t="shared" si="575"/>
        <v/>
      </c>
      <c r="K1693" s="15">
        <f t="shared" si="576"/>
        <v>0</v>
      </c>
      <c r="L1693" s="15" t="str">
        <f t="shared" si="577"/>
        <v>4190,FERRIERES,Pré-de-Fat,</v>
      </c>
      <c r="M1693" s="15" t="str">
        <f t="shared" si="578"/>
        <v/>
      </c>
      <c r="N1693" s="15" t="str">
        <f t="shared" si="579"/>
        <v/>
      </c>
      <c r="O1693" s="15" t="str">
        <f t="shared" si="580"/>
        <v/>
      </c>
      <c r="P1693" s="15">
        <f t="shared" si="581"/>
        <v>0</v>
      </c>
      <c r="Q1693" s="15" t="str">
        <f t="shared" si="582"/>
        <v>4190,FERRIERES,Pré-de-Fat,</v>
      </c>
      <c r="R1693" s="15" t="str">
        <f t="shared" si="583"/>
        <v/>
      </c>
      <c r="S1693" s="15" t="str">
        <f t="shared" si="584"/>
        <v/>
      </c>
      <c r="T1693" s="15" t="str">
        <f t="shared" si="585"/>
        <v/>
      </c>
      <c r="U1693" s="15">
        <f t="shared" si="586"/>
        <v>0</v>
      </c>
      <c r="V1693" s="15" t="str">
        <f t="shared" si="587"/>
        <v>4190,FERRIERES,Pré-de-Fat,</v>
      </c>
      <c r="W1693" s="15" t="str">
        <f t="shared" si="588"/>
        <v/>
      </c>
      <c r="X1693" s="15" t="str">
        <f t="shared" si="589"/>
        <v/>
      </c>
      <c r="Y1693" s="15" t="str">
        <f t="shared" si="590"/>
        <v/>
      </c>
      <c r="Z1693" s="15">
        <f t="shared" si="591"/>
        <v>0</v>
      </c>
      <c r="AA1693" s="15" t="str">
        <f t="shared" si="592"/>
        <v>4190,FERRIERES,Pré-de-Fat,</v>
      </c>
      <c r="AB1693" s="15" t="str">
        <f t="shared" si="593"/>
        <v/>
      </c>
    </row>
    <row r="1694" spans="1:28" x14ac:dyDescent="0.2">
      <c r="A1694">
        <v>238</v>
      </c>
      <c r="B1694">
        <v>126</v>
      </c>
      <c r="C1694">
        <v>4190</v>
      </c>
      <c r="D1694" t="s">
        <v>2151</v>
      </c>
      <c r="E1694" t="s">
        <v>2168</v>
      </c>
      <c r="F1694" t="str">
        <f t="shared" si="572"/>
        <v>4190,FERRIERES,Rixhalle,</v>
      </c>
      <c r="G1694">
        <f t="shared" si="573"/>
        <v>238</v>
      </c>
      <c r="H1694">
        <f t="shared" si="573"/>
        <v>126</v>
      </c>
      <c r="I1694" s="15" t="str">
        <f t="shared" si="574"/>
        <v/>
      </c>
      <c r="J1694" s="15" t="str">
        <f t="shared" si="575"/>
        <v/>
      </c>
      <c r="K1694" s="15">
        <f t="shared" si="576"/>
        <v>0</v>
      </c>
      <c r="L1694" s="15" t="str">
        <f t="shared" si="577"/>
        <v>4190,FERRIERES,Rixhalle,</v>
      </c>
      <c r="M1694" s="15" t="str">
        <f t="shared" si="578"/>
        <v/>
      </c>
      <c r="N1694" s="15" t="str">
        <f t="shared" si="579"/>
        <v/>
      </c>
      <c r="O1694" s="15" t="str">
        <f t="shared" si="580"/>
        <v/>
      </c>
      <c r="P1694" s="15">
        <f t="shared" si="581"/>
        <v>0</v>
      </c>
      <c r="Q1694" s="15" t="str">
        <f t="shared" si="582"/>
        <v>4190,FERRIERES,Rixhalle,</v>
      </c>
      <c r="R1694" s="15" t="str">
        <f t="shared" si="583"/>
        <v/>
      </c>
      <c r="S1694" s="15" t="str">
        <f t="shared" si="584"/>
        <v/>
      </c>
      <c r="T1694" s="15" t="str">
        <f t="shared" si="585"/>
        <v/>
      </c>
      <c r="U1694" s="15">
        <f t="shared" si="586"/>
        <v>0</v>
      </c>
      <c r="V1694" s="15" t="str">
        <f t="shared" si="587"/>
        <v>4190,FERRIERES,Rixhalle,</v>
      </c>
      <c r="W1694" s="15" t="str">
        <f t="shared" si="588"/>
        <v/>
      </c>
      <c r="X1694" s="15" t="str">
        <f t="shared" si="589"/>
        <v/>
      </c>
      <c r="Y1694" s="15" t="str">
        <f t="shared" si="590"/>
        <v/>
      </c>
      <c r="Z1694" s="15">
        <f t="shared" si="591"/>
        <v>0</v>
      </c>
      <c r="AA1694" s="15" t="str">
        <f t="shared" si="592"/>
        <v>4190,FERRIERES,Rixhalle,</v>
      </c>
      <c r="AB1694" s="15" t="str">
        <f t="shared" si="593"/>
        <v/>
      </c>
    </row>
    <row r="1695" spans="1:28" x14ac:dyDescent="0.2">
      <c r="A1695">
        <v>239</v>
      </c>
      <c r="B1695">
        <v>123</v>
      </c>
      <c r="C1695">
        <v>4190</v>
      </c>
      <c r="D1695" t="s">
        <v>2151</v>
      </c>
      <c r="E1695" t="s">
        <v>2169</v>
      </c>
      <c r="F1695" t="str">
        <f t="shared" si="572"/>
        <v>4190,FERRIERES,Rouge-Minière,</v>
      </c>
      <c r="G1695">
        <f t="shared" si="573"/>
        <v>239</v>
      </c>
      <c r="H1695">
        <f t="shared" si="573"/>
        <v>123</v>
      </c>
      <c r="I1695" s="15" t="str">
        <f t="shared" si="574"/>
        <v/>
      </c>
      <c r="J1695" s="15" t="str">
        <f t="shared" si="575"/>
        <v/>
      </c>
      <c r="K1695" s="15">
        <f t="shared" si="576"/>
        <v>0</v>
      </c>
      <c r="L1695" s="15" t="str">
        <f t="shared" si="577"/>
        <v>4190,FERRIERES,Rouge-Minière,</v>
      </c>
      <c r="M1695" s="15" t="str">
        <f t="shared" si="578"/>
        <v/>
      </c>
      <c r="N1695" s="15" t="str">
        <f t="shared" si="579"/>
        <v/>
      </c>
      <c r="O1695" s="15" t="str">
        <f t="shared" si="580"/>
        <v/>
      </c>
      <c r="P1695" s="15">
        <f t="shared" si="581"/>
        <v>0</v>
      </c>
      <c r="Q1695" s="15" t="str">
        <f t="shared" si="582"/>
        <v>4190,FERRIERES,Rouge-Minière,</v>
      </c>
      <c r="R1695" s="15" t="str">
        <f t="shared" si="583"/>
        <v/>
      </c>
      <c r="S1695" s="15" t="str">
        <f t="shared" si="584"/>
        <v/>
      </c>
      <c r="T1695" s="15" t="str">
        <f t="shared" si="585"/>
        <v/>
      </c>
      <c r="U1695" s="15">
        <f t="shared" si="586"/>
        <v>0</v>
      </c>
      <c r="V1695" s="15" t="str">
        <f t="shared" si="587"/>
        <v>4190,FERRIERES,Rouge-Minière,</v>
      </c>
      <c r="W1695" s="15" t="str">
        <f t="shared" si="588"/>
        <v/>
      </c>
      <c r="X1695" s="15" t="str">
        <f t="shared" si="589"/>
        <v/>
      </c>
      <c r="Y1695" s="15" t="str">
        <f t="shared" si="590"/>
        <v/>
      </c>
      <c r="Z1695" s="15">
        <f t="shared" si="591"/>
        <v>0</v>
      </c>
      <c r="AA1695" s="15" t="str">
        <f t="shared" si="592"/>
        <v>4190,FERRIERES,Rouge-Minière,</v>
      </c>
      <c r="AB1695" s="15" t="str">
        <f t="shared" si="593"/>
        <v/>
      </c>
    </row>
    <row r="1696" spans="1:28" x14ac:dyDescent="0.2">
      <c r="A1696">
        <v>240</v>
      </c>
      <c r="B1696">
        <v>124</v>
      </c>
      <c r="C1696">
        <v>4190</v>
      </c>
      <c r="D1696" t="s">
        <v>2151</v>
      </c>
      <c r="E1696" t="s">
        <v>2170</v>
      </c>
      <c r="F1696" t="str">
        <f t="shared" si="572"/>
        <v>4190,FERRIERES,Saint-Roch,</v>
      </c>
      <c r="G1696">
        <f t="shared" si="573"/>
        <v>240</v>
      </c>
      <c r="H1696">
        <f t="shared" si="573"/>
        <v>124</v>
      </c>
      <c r="I1696" s="15" t="str">
        <f t="shared" si="574"/>
        <v/>
      </c>
      <c r="J1696" s="15" t="str">
        <f t="shared" si="575"/>
        <v/>
      </c>
      <c r="K1696" s="15">
        <f t="shared" si="576"/>
        <v>0</v>
      </c>
      <c r="L1696" s="15" t="str">
        <f t="shared" si="577"/>
        <v>4190,FERRIERES,Saint-Roch,</v>
      </c>
      <c r="M1696" s="15" t="str">
        <f t="shared" si="578"/>
        <v/>
      </c>
      <c r="N1696" s="15" t="str">
        <f t="shared" si="579"/>
        <v/>
      </c>
      <c r="O1696" s="15" t="str">
        <f t="shared" si="580"/>
        <v/>
      </c>
      <c r="P1696" s="15">
        <f t="shared" si="581"/>
        <v>0</v>
      </c>
      <c r="Q1696" s="15" t="str">
        <f t="shared" si="582"/>
        <v>4190,FERRIERES,Saint-Roch,</v>
      </c>
      <c r="R1696" s="15" t="str">
        <f t="shared" si="583"/>
        <v/>
      </c>
      <c r="S1696" s="15" t="str">
        <f t="shared" si="584"/>
        <v/>
      </c>
      <c r="T1696" s="15" t="str">
        <f t="shared" si="585"/>
        <v/>
      </c>
      <c r="U1696" s="15">
        <f t="shared" si="586"/>
        <v>0</v>
      </c>
      <c r="V1696" s="15" t="str">
        <f t="shared" si="587"/>
        <v>4190,FERRIERES,Saint-Roch,</v>
      </c>
      <c r="W1696" s="15" t="str">
        <f t="shared" si="588"/>
        <v/>
      </c>
      <c r="X1696" s="15" t="str">
        <f t="shared" si="589"/>
        <v/>
      </c>
      <c r="Y1696" s="15" t="str">
        <f t="shared" si="590"/>
        <v/>
      </c>
      <c r="Z1696" s="15">
        <f t="shared" si="591"/>
        <v>0</v>
      </c>
      <c r="AA1696" s="15" t="str">
        <f t="shared" si="592"/>
        <v>4190,FERRIERES,Saint-Roch,</v>
      </c>
      <c r="AB1696" s="15" t="str">
        <f t="shared" si="593"/>
        <v/>
      </c>
    </row>
    <row r="1697" spans="1:28" x14ac:dyDescent="0.2">
      <c r="A1697">
        <v>232</v>
      </c>
      <c r="B1697">
        <v>122</v>
      </c>
      <c r="C1697">
        <v>4190</v>
      </c>
      <c r="D1697" t="s">
        <v>2151</v>
      </c>
      <c r="E1697" t="s">
        <v>2171</v>
      </c>
      <c r="F1697" t="str">
        <f t="shared" si="572"/>
        <v>4190,FERRIERES,Sy,</v>
      </c>
      <c r="G1697">
        <f t="shared" si="573"/>
        <v>232</v>
      </c>
      <c r="H1697">
        <f t="shared" si="573"/>
        <v>122</v>
      </c>
      <c r="I1697" s="15" t="str">
        <f t="shared" si="574"/>
        <v/>
      </c>
      <c r="J1697" s="15" t="str">
        <f t="shared" si="575"/>
        <v/>
      </c>
      <c r="K1697" s="15">
        <f t="shared" si="576"/>
        <v>0</v>
      </c>
      <c r="L1697" s="15" t="str">
        <f t="shared" si="577"/>
        <v>4190,FERRIERES,Sy,</v>
      </c>
      <c r="M1697" s="15" t="str">
        <f t="shared" si="578"/>
        <v/>
      </c>
      <c r="N1697" s="15" t="str">
        <f t="shared" si="579"/>
        <v/>
      </c>
      <c r="O1697" s="15" t="str">
        <f t="shared" si="580"/>
        <v/>
      </c>
      <c r="P1697" s="15">
        <f t="shared" si="581"/>
        <v>0</v>
      </c>
      <c r="Q1697" s="15" t="str">
        <f t="shared" si="582"/>
        <v>4190,FERRIERES,Sy,</v>
      </c>
      <c r="R1697" s="15" t="str">
        <f t="shared" si="583"/>
        <v/>
      </c>
      <c r="S1697" s="15" t="str">
        <f t="shared" si="584"/>
        <v/>
      </c>
      <c r="T1697" s="15" t="str">
        <f t="shared" si="585"/>
        <v/>
      </c>
      <c r="U1697" s="15">
        <f t="shared" si="586"/>
        <v>0</v>
      </c>
      <c r="V1697" s="15" t="str">
        <f t="shared" si="587"/>
        <v>4190,FERRIERES,Sy,</v>
      </c>
      <c r="W1697" s="15" t="str">
        <f t="shared" si="588"/>
        <v/>
      </c>
      <c r="X1697" s="15" t="str">
        <f t="shared" si="589"/>
        <v/>
      </c>
      <c r="Y1697" s="15" t="str">
        <f t="shared" si="590"/>
        <v/>
      </c>
      <c r="Z1697" s="15">
        <f t="shared" si="591"/>
        <v>0</v>
      </c>
      <c r="AA1697" s="15" t="str">
        <f t="shared" si="592"/>
        <v>4190,FERRIERES,Sy,</v>
      </c>
      <c r="AB1697" s="15" t="str">
        <f t="shared" si="593"/>
        <v/>
      </c>
    </row>
    <row r="1698" spans="1:28" x14ac:dyDescent="0.2">
      <c r="A1698">
        <v>238</v>
      </c>
      <c r="B1698">
        <v>121</v>
      </c>
      <c r="C1698">
        <v>4190</v>
      </c>
      <c r="D1698" t="s">
        <v>2151</v>
      </c>
      <c r="E1698" t="s">
        <v>2172</v>
      </c>
      <c r="F1698" t="str">
        <f t="shared" si="572"/>
        <v>4190,FERRIERES,Tier de Ferrières,</v>
      </c>
      <c r="G1698">
        <f t="shared" si="573"/>
        <v>238</v>
      </c>
      <c r="H1698">
        <f t="shared" si="573"/>
        <v>121</v>
      </c>
      <c r="I1698" s="15" t="str">
        <f t="shared" si="574"/>
        <v/>
      </c>
      <c r="J1698" s="15" t="str">
        <f t="shared" si="575"/>
        <v/>
      </c>
      <c r="K1698" s="15">
        <f t="shared" si="576"/>
        <v>0</v>
      </c>
      <c r="L1698" s="15" t="str">
        <f t="shared" si="577"/>
        <v>4190,FERRIERES,Tier de Ferrières,</v>
      </c>
      <c r="M1698" s="15" t="str">
        <f t="shared" si="578"/>
        <v/>
      </c>
      <c r="N1698" s="15" t="str">
        <f t="shared" si="579"/>
        <v/>
      </c>
      <c r="O1698" s="15" t="str">
        <f t="shared" si="580"/>
        <v/>
      </c>
      <c r="P1698" s="15">
        <f t="shared" si="581"/>
        <v>0</v>
      </c>
      <c r="Q1698" s="15" t="str">
        <f t="shared" si="582"/>
        <v>4190,FERRIERES,Tier de Ferrières,</v>
      </c>
      <c r="R1698" s="15" t="str">
        <f t="shared" si="583"/>
        <v/>
      </c>
      <c r="S1698" s="15" t="str">
        <f t="shared" si="584"/>
        <v/>
      </c>
      <c r="T1698" s="15" t="str">
        <f t="shared" si="585"/>
        <v/>
      </c>
      <c r="U1698" s="15">
        <f t="shared" si="586"/>
        <v>0</v>
      </c>
      <c r="V1698" s="15" t="str">
        <f t="shared" si="587"/>
        <v>4190,FERRIERES,Tier de Ferrières,</v>
      </c>
      <c r="W1698" s="15" t="str">
        <f t="shared" si="588"/>
        <v/>
      </c>
      <c r="X1698" s="15" t="str">
        <f t="shared" si="589"/>
        <v/>
      </c>
      <c r="Y1698" s="15" t="str">
        <f t="shared" si="590"/>
        <v/>
      </c>
      <c r="Z1698" s="15">
        <f t="shared" si="591"/>
        <v>0</v>
      </c>
      <c r="AA1698" s="15" t="str">
        <f t="shared" si="592"/>
        <v>4190,FERRIERES,Tier de Ferrières,</v>
      </c>
      <c r="AB1698" s="15" t="str">
        <f t="shared" si="593"/>
        <v/>
      </c>
    </row>
    <row r="1699" spans="1:28" x14ac:dyDescent="0.2">
      <c r="A1699">
        <v>240</v>
      </c>
      <c r="B1699">
        <v>121</v>
      </c>
      <c r="C1699">
        <v>4190</v>
      </c>
      <c r="D1699" t="s">
        <v>2151</v>
      </c>
      <c r="E1699" t="s">
        <v>2173</v>
      </c>
      <c r="F1699" t="str">
        <f t="shared" si="572"/>
        <v>4190,FERRIERES,Trou de Ferrières,</v>
      </c>
      <c r="G1699">
        <f t="shared" si="573"/>
        <v>240</v>
      </c>
      <c r="H1699">
        <f t="shared" si="573"/>
        <v>121</v>
      </c>
      <c r="I1699" s="15" t="str">
        <f t="shared" si="574"/>
        <v/>
      </c>
      <c r="J1699" s="15" t="str">
        <f t="shared" si="575"/>
        <v/>
      </c>
      <c r="K1699" s="15">
        <f t="shared" si="576"/>
        <v>0</v>
      </c>
      <c r="L1699" s="15" t="str">
        <f t="shared" si="577"/>
        <v>4190,FERRIERES,Trou de Ferrières,</v>
      </c>
      <c r="M1699" s="15" t="str">
        <f t="shared" si="578"/>
        <v/>
      </c>
      <c r="N1699" s="15" t="str">
        <f t="shared" si="579"/>
        <v/>
      </c>
      <c r="O1699" s="15" t="str">
        <f t="shared" si="580"/>
        <v/>
      </c>
      <c r="P1699" s="15">
        <f t="shared" si="581"/>
        <v>0</v>
      </c>
      <c r="Q1699" s="15" t="str">
        <f t="shared" si="582"/>
        <v>4190,FERRIERES,Trou de Ferrières,</v>
      </c>
      <c r="R1699" s="15" t="str">
        <f t="shared" si="583"/>
        <v/>
      </c>
      <c r="S1699" s="15" t="str">
        <f t="shared" si="584"/>
        <v/>
      </c>
      <c r="T1699" s="15" t="str">
        <f t="shared" si="585"/>
        <v/>
      </c>
      <c r="U1699" s="15">
        <f t="shared" si="586"/>
        <v>0</v>
      </c>
      <c r="V1699" s="15" t="str">
        <f t="shared" si="587"/>
        <v>4190,FERRIERES,Trou de Ferrières,</v>
      </c>
      <c r="W1699" s="15" t="str">
        <f t="shared" si="588"/>
        <v/>
      </c>
      <c r="X1699" s="15" t="str">
        <f t="shared" si="589"/>
        <v/>
      </c>
      <c r="Y1699" s="15" t="str">
        <f t="shared" si="590"/>
        <v/>
      </c>
      <c r="Z1699" s="15">
        <f t="shared" si="591"/>
        <v>0</v>
      </c>
      <c r="AA1699" s="15" t="str">
        <f t="shared" si="592"/>
        <v>4190,FERRIERES,Trou de Ferrières,</v>
      </c>
      <c r="AB1699" s="15" t="str">
        <f t="shared" si="593"/>
        <v/>
      </c>
    </row>
    <row r="1700" spans="1:28" x14ac:dyDescent="0.2">
      <c r="A1700">
        <v>234</v>
      </c>
      <c r="B1700">
        <v>121</v>
      </c>
      <c r="C1700">
        <v>4190</v>
      </c>
      <c r="D1700" t="s">
        <v>2151</v>
      </c>
      <c r="E1700" t="s">
        <v>2174</v>
      </c>
      <c r="F1700" t="str">
        <f t="shared" si="572"/>
        <v>4190,FERRIERES,Vieuxville,</v>
      </c>
      <c r="G1700">
        <f t="shared" si="573"/>
        <v>234</v>
      </c>
      <c r="H1700">
        <f t="shared" si="573"/>
        <v>121</v>
      </c>
      <c r="I1700" s="15" t="str">
        <f t="shared" si="574"/>
        <v/>
      </c>
      <c r="J1700" s="15" t="str">
        <f t="shared" si="575"/>
        <v/>
      </c>
      <c r="K1700" s="15">
        <f t="shared" si="576"/>
        <v>0</v>
      </c>
      <c r="L1700" s="15" t="str">
        <f t="shared" si="577"/>
        <v>4190,FERRIERES,Vieuxville,</v>
      </c>
      <c r="M1700" s="15" t="str">
        <f t="shared" si="578"/>
        <v/>
      </c>
      <c r="N1700" s="15" t="str">
        <f t="shared" si="579"/>
        <v/>
      </c>
      <c r="O1700" s="15" t="str">
        <f t="shared" si="580"/>
        <v/>
      </c>
      <c r="P1700" s="15">
        <f t="shared" si="581"/>
        <v>0</v>
      </c>
      <c r="Q1700" s="15" t="str">
        <f t="shared" si="582"/>
        <v>4190,FERRIERES,Vieuxville,</v>
      </c>
      <c r="R1700" s="15" t="str">
        <f t="shared" si="583"/>
        <v/>
      </c>
      <c r="S1700" s="15" t="str">
        <f t="shared" si="584"/>
        <v/>
      </c>
      <c r="T1700" s="15" t="str">
        <f t="shared" si="585"/>
        <v/>
      </c>
      <c r="U1700" s="15">
        <f t="shared" si="586"/>
        <v>0</v>
      </c>
      <c r="V1700" s="15" t="str">
        <f t="shared" si="587"/>
        <v>4190,FERRIERES,Vieuxville,</v>
      </c>
      <c r="W1700" s="15" t="str">
        <f t="shared" si="588"/>
        <v/>
      </c>
      <c r="X1700" s="15" t="str">
        <f t="shared" si="589"/>
        <v/>
      </c>
      <c r="Y1700" s="15" t="str">
        <f t="shared" si="590"/>
        <v/>
      </c>
      <c r="Z1700" s="15">
        <f t="shared" si="591"/>
        <v>0</v>
      </c>
      <c r="AA1700" s="15" t="str">
        <f t="shared" si="592"/>
        <v>4190,FERRIERES,Vieuxville,</v>
      </c>
      <c r="AB1700" s="15" t="str">
        <f t="shared" si="593"/>
        <v/>
      </c>
    </row>
    <row r="1701" spans="1:28" x14ac:dyDescent="0.2">
      <c r="A1701">
        <v>237</v>
      </c>
      <c r="B1701">
        <v>123</v>
      </c>
      <c r="C1701">
        <v>4190</v>
      </c>
      <c r="D1701" t="s">
        <v>2151</v>
      </c>
      <c r="E1701" t="s">
        <v>2175</v>
      </c>
      <c r="F1701" t="str">
        <f t="shared" si="572"/>
        <v>4190,FERRIERES,Ville,</v>
      </c>
      <c r="G1701">
        <f t="shared" si="573"/>
        <v>237</v>
      </c>
      <c r="H1701">
        <f t="shared" si="573"/>
        <v>123</v>
      </c>
      <c r="I1701" s="15" t="str">
        <f t="shared" si="574"/>
        <v/>
      </c>
      <c r="J1701" s="15" t="str">
        <f t="shared" si="575"/>
        <v/>
      </c>
      <c r="K1701" s="15">
        <f t="shared" si="576"/>
        <v>0</v>
      </c>
      <c r="L1701" s="15" t="str">
        <f t="shared" si="577"/>
        <v>4190,FERRIERES,Ville,</v>
      </c>
      <c r="M1701" s="15" t="str">
        <f t="shared" si="578"/>
        <v/>
      </c>
      <c r="N1701" s="15" t="str">
        <f t="shared" si="579"/>
        <v/>
      </c>
      <c r="O1701" s="15" t="str">
        <f t="shared" si="580"/>
        <v/>
      </c>
      <c r="P1701" s="15">
        <f t="shared" si="581"/>
        <v>0</v>
      </c>
      <c r="Q1701" s="15" t="str">
        <f t="shared" si="582"/>
        <v>4190,FERRIERES,Ville,</v>
      </c>
      <c r="R1701" s="15" t="str">
        <f t="shared" si="583"/>
        <v/>
      </c>
      <c r="S1701" s="15" t="str">
        <f t="shared" si="584"/>
        <v/>
      </c>
      <c r="T1701" s="15" t="str">
        <f t="shared" si="585"/>
        <v/>
      </c>
      <c r="U1701" s="15">
        <f t="shared" si="586"/>
        <v>0</v>
      </c>
      <c r="V1701" s="15" t="str">
        <f t="shared" si="587"/>
        <v>4190,FERRIERES,Ville,</v>
      </c>
      <c r="W1701" s="15" t="str">
        <f t="shared" si="588"/>
        <v/>
      </c>
      <c r="X1701" s="15" t="str">
        <f t="shared" si="589"/>
        <v/>
      </c>
      <c r="Y1701" s="15" t="str">
        <f t="shared" si="590"/>
        <v/>
      </c>
      <c r="Z1701" s="15">
        <f t="shared" si="591"/>
        <v>0</v>
      </c>
      <c r="AA1701" s="15" t="str">
        <f t="shared" si="592"/>
        <v>4190,FERRIERES,Ville,</v>
      </c>
      <c r="AB1701" s="15" t="str">
        <f t="shared" si="593"/>
        <v/>
      </c>
    </row>
    <row r="1702" spans="1:28" x14ac:dyDescent="0.2">
      <c r="A1702">
        <v>244</v>
      </c>
      <c r="B1702">
        <v>120</v>
      </c>
      <c r="C1702">
        <v>4190</v>
      </c>
      <c r="D1702" t="s">
        <v>2151</v>
      </c>
      <c r="E1702" t="s">
        <v>2176</v>
      </c>
      <c r="F1702" t="str">
        <f t="shared" si="572"/>
        <v>4190,FERRIERES,Werbomont,</v>
      </c>
      <c r="G1702">
        <f t="shared" si="573"/>
        <v>244</v>
      </c>
      <c r="H1702">
        <f t="shared" si="573"/>
        <v>120</v>
      </c>
      <c r="I1702" s="15" t="str">
        <f t="shared" si="574"/>
        <v/>
      </c>
      <c r="J1702" s="15" t="str">
        <f t="shared" si="575"/>
        <v/>
      </c>
      <c r="K1702" s="15">
        <f t="shared" si="576"/>
        <v>0</v>
      </c>
      <c r="L1702" s="15" t="str">
        <f t="shared" si="577"/>
        <v>4190,FERRIERES,Werbomont,</v>
      </c>
      <c r="M1702" s="15" t="str">
        <f t="shared" si="578"/>
        <v/>
      </c>
      <c r="N1702" s="15" t="str">
        <f t="shared" si="579"/>
        <v/>
      </c>
      <c r="O1702" s="15" t="str">
        <f t="shared" si="580"/>
        <v/>
      </c>
      <c r="P1702" s="15">
        <f t="shared" si="581"/>
        <v>0</v>
      </c>
      <c r="Q1702" s="15" t="str">
        <f t="shared" si="582"/>
        <v>4190,FERRIERES,Werbomont,</v>
      </c>
      <c r="R1702" s="15" t="str">
        <f t="shared" si="583"/>
        <v/>
      </c>
      <c r="S1702" s="15" t="str">
        <f t="shared" si="584"/>
        <v/>
      </c>
      <c r="T1702" s="15" t="str">
        <f t="shared" si="585"/>
        <v/>
      </c>
      <c r="U1702" s="15">
        <f t="shared" si="586"/>
        <v>0</v>
      </c>
      <c r="V1702" s="15" t="str">
        <f t="shared" si="587"/>
        <v>4190,FERRIERES,Werbomont,</v>
      </c>
      <c r="W1702" s="15" t="str">
        <f t="shared" si="588"/>
        <v/>
      </c>
      <c r="X1702" s="15" t="str">
        <f t="shared" si="589"/>
        <v/>
      </c>
      <c r="Y1702" s="15" t="str">
        <f t="shared" si="590"/>
        <v/>
      </c>
      <c r="Z1702" s="15">
        <f t="shared" si="591"/>
        <v>0</v>
      </c>
      <c r="AA1702" s="15" t="str">
        <f t="shared" si="592"/>
        <v>4190,FERRIERES,Werbomont,</v>
      </c>
      <c r="AB1702" s="15" t="str">
        <f t="shared" si="593"/>
        <v/>
      </c>
    </row>
    <row r="1703" spans="1:28" x14ac:dyDescent="0.2">
      <c r="A1703">
        <v>238</v>
      </c>
      <c r="B1703">
        <v>126</v>
      </c>
      <c r="C1703">
        <v>4190</v>
      </c>
      <c r="D1703" t="s">
        <v>2151</v>
      </c>
      <c r="E1703" t="s">
        <v>2177</v>
      </c>
      <c r="F1703" t="str">
        <f t="shared" si="572"/>
        <v>4190,FERRIERES,Xhoris,</v>
      </c>
      <c r="G1703">
        <f t="shared" si="573"/>
        <v>238</v>
      </c>
      <c r="H1703">
        <f t="shared" si="573"/>
        <v>126</v>
      </c>
      <c r="I1703" s="15" t="str">
        <f t="shared" si="574"/>
        <v/>
      </c>
      <c r="J1703" s="15" t="str">
        <f t="shared" si="575"/>
        <v/>
      </c>
      <c r="K1703" s="15">
        <f t="shared" si="576"/>
        <v>0</v>
      </c>
      <c r="L1703" s="15" t="str">
        <f t="shared" si="577"/>
        <v>4190,FERRIERES,Xhoris,</v>
      </c>
      <c r="M1703" s="15" t="str">
        <f t="shared" si="578"/>
        <v/>
      </c>
      <c r="N1703" s="15" t="str">
        <f t="shared" si="579"/>
        <v/>
      </c>
      <c r="O1703" s="15" t="str">
        <f t="shared" si="580"/>
        <v/>
      </c>
      <c r="P1703" s="15">
        <f t="shared" si="581"/>
        <v>0</v>
      </c>
      <c r="Q1703" s="15" t="str">
        <f t="shared" si="582"/>
        <v>4190,FERRIERES,Xhoris,</v>
      </c>
      <c r="R1703" s="15" t="str">
        <f t="shared" si="583"/>
        <v/>
      </c>
      <c r="S1703" s="15" t="str">
        <f t="shared" si="584"/>
        <v/>
      </c>
      <c r="T1703" s="15" t="str">
        <f t="shared" si="585"/>
        <v/>
      </c>
      <c r="U1703" s="15">
        <f t="shared" si="586"/>
        <v>0</v>
      </c>
      <c r="V1703" s="15" t="str">
        <f t="shared" si="587"/>
        <v>4190,FERRIERES,Xhoris,</v>
      </c>
      <c r="W1703" s="15" t="str">
        <f t="shared" si="588"/>
        <v/>
      </c>
      <c r="X1703" s="15" t="str">
        <f t="shared" si="589"/>
        <v/>
      </c>
      <c r="Y1703" s="15" t="str">
        <f t="shared" si="590"/>
        <v/>
      </c>
      <c r="Z1703" s="15">
        <f t="shared" si="591"/>
        <v>0</v>
      </c>
      <c r="AA1703" s="15" t="str">
        <f t="shared" si="592"/>
        <v>4190,FERRIERES,Xhoris,</v>
      </c>
      <c r="AB1703" s="15" t="str">
        <f t="shared" si="593"/>
        <v/>
      </c>
    </row>
    <row r="1704" spans="1:28" x14ac:dyDescent="0.2">
      <c r="A1704">
        <v>205</v>
      </c>
      <c r="B1704">
        <v>142</v>
      </c>
      <c r="C1704">
        <v>4210</v>
      </c>
      <c r="D1704" t="s">
        <v>2178</v>
      </c>
      <c r="E1704" t="s">
        <v>2179</v>
      </c>
      <c r="F1704" t="str">
        <f t="shared" si="572"/>
        <v>4210,BURDINNE,Buck,</v>
      </c>
      <c r="G1704">
        <f t="shared" si="573"/>
        <v>205</v>
      </c>
      <c r="H1704">
        <f t="shared" si="573"/>
        <v>142</v>
      </c>
      <c r="I1704" s="15" t="str">
        <f t="shared" si="574"/>
        <v/>
      </c>
      <c r="J1704" s="15" t="str">
        <f t="shared" si="575"/>
        <v/>
      </c>
      <c r="K1704" s="15">
        <f t="shared" si="576"/>
        <v>0</v>
      </c>
      <c r="L1704" s="15" t="str">
        <f t="shared" si="577"/>
        <v>4210,BURDINNE,Buck,</v>
      </c>
      <c r="M1704" s="15" t="str">
        <f t="shared" si="578"/>
        <v/>
      </c>
      <c r="N1704" s="15" t="str">
        <f t="shared" si="579"/>
        <v/>
      </c>
      <c r="O1704" s="15" t="str">
        <f t="shared" si="580"/>
        <v/>
      </c>
      <c r="P1704" s="15">
        <f t="shared" si="581"/>
        <v>0</v>
      </c>
      <c r="Q1704" s="15" t="str">
        <f t="shared" si="582"/>
        <v>4210,BURDINNE,Buck,</v>
      </c>
      <c r="R1704" s="15" t="str">
        <f t="shared" si="583"/>
        <v/>
      </c>
      <c r="S1704" s="15" t="str">
        <f t="shared" si="584"/>
        <v/>
      </c>
      <c r="T1704" s="15" t="str">
        <f t="shared" si="585"/>
        <v/>
      </c>
      <c r="U1704" s="15">
        <f t="shared" si="586"/>
        <v>0</v>
      </c>
      <c r="V1704" s="15" t="str">
        <f t="shared" si="587"/>
        <v>4210,BURDINNE,Buck,</v>
      </c>
      <c r="W1704" s="15" t="str">
        <f t="shared" si="588"/>
        <v/>
      </c>
      <c r="X1704" s="15" t="str">
        <f t="shared" si="589"/>
        <v/>
      </c>
      <c r="Y1704" s="15" t="str">
        <f t="shared" si="590"/>
        <v/>
      </c>
      <c r="Z1704" s="15">
        <f t="shared" si="591"/>
        <v>0</v>
      </c>
      <c r="AA1704" s="15" t="str">
        <f t="shared" si="592"/>
        <v>4210,BURDINNE,Buck,</v>
      </c>
      <c r="AB1704" s="15" t="str">
        <f t="shared" si="593"/>
        <v/>
      </c>
    </row>
    <row r="1705" spans="1:28" x14ac:dyDescent="0.2">
      <c r="A1705">
        <v>200</v>
      </c>
      <c r="B1705">
        <v>141</v>
      </c>
      <c r="C1705">
        <v>4210</v>
      </c>
      <c r="D1705" t="s">
        <v>2178</v>
      </c>
      <c r="E1705" t="s">
        <v>2180</v>
      </c>
      <c r="F1705" t="str">
        <f t="shared" si="572"/>
        <v>4210,BURDINNE,Burdinne,</v>
      </c>
      <c r="G1705">
        <f t="shared" si="573"/>
        <v>200</v>
      </c>
      <c r="H1705">
        <f t="shared" si="573"/>
        <v>141</v>
      </c>
      <c r="I1705" s="15" t="str">
        <f t="shared" si="574"/>
        <v/>
      </c>
      <c r="J1705" s="15" t="str">
        <f t="shared" si="575"/>
        <v/>
      </c>
      <c r="K1705" s="15">
        <f t="shared" si="576"/>
        <v>0</v>
      </c>
      <c r="L1705" s="15" t="str">
        <f t="shared" si="577"/>
        <v>4210,BURDINNE,Burdinne,</v>
      </c>
      <c r="M1705" s="15" t="str">
        <f t="shared" si="578"/>
        <v/>
      </c>
      <c r="N1705" s="15" t="str">
        <f t="shared" si="579"/>
        <v/>
      </c>
      <c r="O1705" s="15" t="str">
        <f t="shared" si="580"/>
        <v/>
      </c>
      <c r="P1705" s="15">
        <f t="shared" si="581"/>
        <v>0</v>
      </c>
      <c r="Q1705" s="15" t="str">
        <f t="shared" si="582"/>
        <v>4210,BURDINNE,Burdinne,</v>
      </c>
      <c r="R1705" s="15" t="str">
        <f t="shared" si="583"/>
        <v/>
      </c>
      <c r="S1705" s="15" t="str">
        <f t="shared" si="584"/>
        <v/>
      </c>
      <c r="T1705" s="15" t="str">
        <f t="shared" si="585"/>
        <v/>
      </c>
      <c r="U1705" s="15">
        <f t="shared" si="586"/>
        <v>0</v>
      </c>
      <c r="V1705" s="15" t="str">
        <f t="shared" si="587"/>
        <v>4210,BURDINNE,Burdinne,</v>
      </c>
      <c r="W1705" s="15" t="str">
        <f t="shared" si="588"/>
        <v/>
      </c>
      <c r="X1705" s="15" t="str">
        <f t="shared" si="589"/>
        <v/>
      </c>
      <c r="Y1705" s="15" t="str">
        <f t="shared" si="590"/>
        <v/>
      </c>
      <c r="Z1705" s="15">
        <f t="shared" si="591"/>
        <v>0</v>
      </c>
      <c r="AA1705" s="15" t="str">
        <f t="shared" si="592"/>
        <v>4210,BURDINNE,Burdinne,</v>
      </c>
      <c r="AB1705" s="15" t="str">
        <f t="shared" si="593"/>
        <v/>
      </c>
    </row>
    <row r="1706" spans="1:28" x14ac:dyDescent="0.2">
      <c r="A1706">
        <v>203</v>
      </c>
      <c r="B1706">
        <v>141</v>
      </c>
      <c r="C1706">
        <v>4210</v>
      </c>
      <c r="D1706" t="s">
        <v>2178</v>
      </c>
      <c r="E1706" t="s">
        <v>2181</v>
      </c>
      <c r="F1706" t="str">
        <f t="shared" si="572"/>
        <v>4210,BURDINNE,El Hena,</v>
      </c>
      <c r="G1706">
        <f t="shared" si="573"/>
        <v>203</v>
      </c>
      <c r="H1706">
        <f t="shared" si="573"/>
        <v>141</v>
      </c>
      <c r="I1706" s="15" t="str">
        <f t="shared" si="574"/>
        <v/>
      </c>
      <c r="J1706" s="15" t="str">
        <f t="shared" si="575"/>
        <v/>
      </c>
      <c r="K1706" s="15">
        <f t="shared" si="576"/>
        <v>0</v>
      </c>
      <c r="L1706" s="15" t="str">
        <f t="shared" si="577"/>
        <v>4210,BURDINNE,El Hena,</v>
      </c>
      <c r="M1706" s="15" t="str">
        <f t="shared" si="578"/>
        <v/>
      </c>
      <c r="N1706" s="15" t="str">
        <f t="shared" si="579"/>
        <v/>
      </c>
      <c r="O1706" s="15" t="str">
        <f t="shared" si="580"/>
        <v/>
      </c>
      <c r="P1706" s="15">
        <f t="shared" si="581"/>
        <v>0</v>
      </c>
      <c r="Q1706" s="15" t="str">
        <f t="shared" si="582"/>
        <v>4210,BURDINNE,El Hena,</v>
      </c>
      <c r="R1706" s="15" t="str">
        <f t="shared" si="583"/>
        <v/>
      </c>
      <c r="S1706" s="15" t="str">
        <f t="shared" si="584"/>
        <v/>
      </c>
      <c r="T1706" s="15" t="str">
        <f t="shared" si="585"/>
        <v/>
      </c>
      <c r="U1706" s="15">
        <f t="shared" si="586"/>
        <v>0</v>
      </c>
      <c r="V1706" s="15" t="str">
        <f t="shared" si="587"/>
        <v>4210,BURDINNE,El Hena,</v>
      </c>
      <c r="W1706" s="15" t="str">
        <f t="shared" si="588"/>
        <v/>
      </c>
      <c r="X1706" s="15" t="str">
        <f t="shared" si="589"/>
        <v/>
      </c>
      <c r="Y1706" s="15" t="str">
        <f t="shared" si="590"/>
        <v/>
      </c>
      <c r="Z1706" s="15">
        <f t="shared" si="591"/>
        <v>0</v>
      </c>
      <c r="AA1706" s="15" t="str">
        <f t="shared" si="592"/>
        <v>4210,BURDINNE,El Hena,</v>
      </c>
      <c r="AB1706" s="15" t="str">
        <f t="shared" si="593"/>
        <v/>
      </c>
    </row>
    <row r="1707" spans="1:28" x14ac:dyDescent="0.2">
      <c r="A1707">
        <v>198</v>
      </c>
      <c r="B1707">
        <v>141</v>
      </c>
      <c r="C1707">
        <v>4210</v>
      </c>
      <c r="D1707" t="s">
        <v>2178</v>
      </c>
      <c r="E1707" t="s">
        <v>2182</v>
      </c>
      <c r="F1707" t="str">
        <f t="shared" si="572"/>
        <v>4210,BURDINNE,Hannêche,</v>
      </c>
      <c r="G1707">
        <f t="shared" si="573"/>
        <v>198</v>
      </c>
      <c r="H1707">
        <f t="shared" si="573"/>
        <v>141</v>
      </c>
      <c r="I1707" s="15" t="str">
        <f t="shared" si="574"/>
        <v/>
      </c>
      <c r="J1707" s="15" t="str">
        <f t="shared" si="575"/>
        <v/>
      </c>
      <c r="K1707" s="15">
        <f t="shared" si="576"/>
        <v>0</v>
      </c>
      <c r="L1707" s="15" t="str">
        <f t="shared" si="577"/>
        <v>4210,BURDINNE,Hannêche,</v>
      </c>
      <c r="M1707" s="15" t="str">
        <f t="shared" si="578"/>
        <v/>
      </c>
      <c r="N1707" s="15" t="str">
        <f t="shared" si="579"/>
        <v/>
      </c>
      <c r="O1707" s="15" t="str">
        <f t="shared" si="580"/>
        <v/>
      </c>
      <c r="P1707" s="15">
        <f t="shared" si="581"/>
        <v>0</v>
      </c>
      <c r="Q1707" s="15" t="str">
        <f t="shared" si="582"/>
        <v>4210,BURDINNE,Hannêche,</v>
      </c>
      <c r="R1707" s="15" t="str">
        <f t="shared" si="583"/>
        <v/>
      </c>
      <c r="S1707" s="15" t="str">
        <f t="shared" si="584"/>
        <v/>
      </c>
      <c r="T1707" s="15" t="str">
        <f t="shared" si="585"/>
        <v/>
      </c>
      <c r="U1707" s="15">
        <f t="shared" si="586"/>
        <v>0</v>
      </c>
      <c r="V1707" s="15" t="str">
        <f t="shared" si="587"/>
        <v>4210,BURDINNE,Hannêche,</v>
      </c>
      <c r="W1707" s="15" t="str">
        <f t="shared" si="588"/>
        <v/>
      </c>
      <c r="X1707" s="15" t="str">
        <f t="shared" si="589"/>
        <v/>
      </c>
      <c r="Y1707" s="15" t="str">
        <f t="shared" si="590"/>
        <v/>
      </c>
      <c r="Z1707" s="15">
        <f t="shared" si="591"/>
        <v>0</v>
      </c>
      <c r="AA1707" s="15" t="str">
        <f t="shared" si="592"/>
        <v>4210,BURDINNE,Hannêche,</v>
      </c>
      <c r="AB1707" s="15" t="str">
        <f t="shared" si="593"/>
        <v/>
      </c>
    </row>
    <row r="1708" spans="1:28" x14ac:dyDescent="0.2">
      <c r="A1708">
        <v>201</v>
      </c>
      <c r="B1708">
        <v>142</v>
      </c>
      <c r="C1708">
        <v>4210</v>
      </c>
      <c r="D1708" t="s">
        <v>2178</v>
      </c>
      <c r="E1708" t="s">
        <v>2183</v>
      </c>
      <c r="F1708" t="str">
        <f t="shared" si="572"/>
        <v>4210,BURDINNE,Lamontzée,</v>
      </c>
      <c r="G1708">
        <f t="shared" si="573"/>
        <v>201</v>
      </c>
      <c r="H1708">
        <f t="shared" si="573"/>
        <v>142</v>
      </c>
      <c r="I1708" s="15" t="str">
        <f t="shared" si="574"/>
        <v/>
      </c>
      <c r="J1708" s="15" t="str">
        <f t="shared" si="575"/>
        <v/>
      </c>
      <c r="K1708" s="15">
        <f t="shared" si="576"/>
        <v>0</v>
      </c>
      <c r="L1708" s="15" t="str">
        <f t="shared" si="577"/>
        <v>4210,BURDINNE,Lamontzée,</v>
      </c>
      <c r="M1708" s="15" t="str">
        <f t="shared" si="578"/>
        <v/>
      </c>
      <c r="N1708" s="15" t="str">
        <f t="shared" si="579"/>
        <v/>
      </c>
      <c r="O1708" s="15" t="str">
        <f t="shared" si="580"/>
        <v/>
      </c>
      <c r="P1708" s="15">
        <f t="shared" si="581"/>
        <v>0</v>
      </c>
      <c r="Q1708" s="15" t="str">
        <f t="shared" si="582"/>
        <v>4210,BURDINNE,Lamontzée,</v>
      </c>
      <c r="R1708" s="15" t="str">
        <f t="shared" si="583"/>
        <v/>
      </c>
      <c r="S1708" s="15" t="str">
        <f t="shared" si="584"/>
        <v/>
      </c>
      <c r="T1708" s="15" t="str">
        <f t="shared" si="585"/>
        <v/>
      </c>
      <c r="U1708" s="15">
        <f t="shared" si="586"/>
        <v>0</v>
      </c>
      <c r="V1708" s="15" t="str">
        <f t="shared" si="587"/>
        <v>4210,BURDINNE,Lamontzée,</v>
      </c>
      <c r="W1708" s="15" t="str">
        <f t="shared" si="588"/>
        <v/>
      </c>
      <c r="X1708" s="15" t="str">
        <f t="shared" si="589"/>
        <v/>
      </c>
      <c r="Y1708" s="15" t="str">
        <f t="shared" si="590"/>
        <v/>
      </c>
      <c r="Z1708" s="15">
        <f t="shared" si="591"/>
        <v>0</v>
      </c>
      <c r="AA1708" s="15" t="str">
        <f t="shared" si="592"/>
        <v>4210,BURDINNE,Lamontzée,</v>
      </c>
      <c r="AB1708" s="15" t="str">
        <f t="shared" si="593"/>
        <v/>
      </c>
    </row>
    <row r="1709" spans="1:28" x14ac:dyDescent="0.2">
      <c r="A1709">
        <v>205</v>
      </c>
      <c r="B1709">
        <v>141</v>
      </c>
      <c r="C1709">
        <v>4210</v>
      </c>
      <c r="D1709" t="s">
        <v>2178</v>
      </c>
      <c r="E1709" t="s">
        <v>2184</v>
      </c>
      <c r="F1709" t="str">
        <f t="shared" si="572"/>
        <v>4210,BURDINNE,Marneffe,</v>
      </c>
      <c r="G1709">
        <f t="shared" si="573"/>
        <v>205</v>
      </c>
      <c r="H1709">
        <f t="shared" si="573"/>
        <v>141</v>
      </c>
      <c r="I1709" s="15" t="str">
        <f t="shared" si="574"/>
        <v/>
      </c>
      <c r="J1709" s="15" t="str">
        <f t="shared" si="575"/>
        <v/>
      </c>
      <c r="K1709" s="15">
        <f t="shared" si="576"/>
        <v>0</v>
      </c>
      <c r="L1709" s="15" t="str">
        <f t="shared" si="577"/>
        <v>4210,BURDINNE,Marneffe,</v>
      </c>
      <c r="M1709" s="15" t="str">
        <f t="shared" si="578"/>
        <v/>
      </c>
      <c r="N1709" s="15" t="str">
        <f t="shared" si="579"/>
        <v/>
      </c>
      <c r="O1709" s="15" t="str">
        <f t="shared" si="580"/>
        <v/>
      </c>
      <c r="P1709" s="15">
        <f t="shared" si="581"/>
        <v>0</v>
      </c>
      <c r="Q1709" s="15" t="str">
        <f t="shared" si="582"/>
        <v>4210,BURDINNE,Marneffe,</v>
      </c>
      <c r="R1709" s="15" t="str">
        <f t="shared" si="583"/>
        <v/>
      </c>
      <c r="S1709" s="15" t="str">
        <f t="shared" si="584"/>
        <v/>
      </c>
      <c r="T1709" s="15" t="str">
        <f t="shared" si="585"/>
        <v/>
      </c>
      <c r="U1709" s="15">
        <f t="shared" si="586"/>
        <v>0</v>
      </c>
      <c r="V1709" s="15" t="str">
        <f t="shared" si="587"/>
        <v>4210,BURDINNE,Marneffe,</v>
      </c>
      <c r="W1709" s="15" t="str">
        <f t="shared" si="588"/>
        <v/>
      </c>
      <c r="X1709" s="15" t="str">
        <f t="shared" si="589"/>
        <v/>
      </c>
      <c r="Y1709" s="15" t="str">
        <f t="shared" si="590"/>
        <v/>
      </c>
      <c r="Z1709" s="15">
        <f t="shared" si="591"/>
        <v>0</v>
      </c>
      <c r="AA1709" s="15" t="str">
        <f t="shared" si="592"/>
        <v>4210,BURDINNE,Marneffe,</v>
      </c>
      <c r="AB1709" s="15" t="str">
        <f t="shared" si="593"/>
        <v/>
      </c>
    </row>
    <row r="1710" spans="1:28" x14ac:dyDescent="0.2">
      <c r="A1710">
        <v>203</v>
      </c>
      <c r="B1710">
        <v>141</v>
      </c>
      <c r="C1710">
        <v>4210</v>
      </c>
      <c r="D1710" t="s">
        <v>2178</v>
      </c>
      <c r="E1710" t="s">
        <v>2185</v>
      </c>
      <c r="F1710" t="str">
        <f t="shared" si="572"/>
        <v>4210,BURDINNE,Oteppe,</v>
      </c>
      <c r="G1710">
        <f t="shared" si="573"/>
        <v>203</v>
      </c>
      <c r="H1710">
        <f t="shared" si="573"/>
        <v>141</v>
      </c>
      <c r="I1710" s="15" t="str">
        <f t="shared" si="574"/>
        <v/>
      </c>
      <c r="J1710" s="15" t="str">
        <f t="shared" si="575"/>
        <v/>
      </c>
      <c r="K1710" s="15">
        <f t="shared" si="576"/>
        <v>0</v>
      </c>
      <c r="L1710" s="15" t="str">
        <f t="shared" si="577"/>
        <v>4210,BURDINNE,Oteppe,</v>
      </c>
      <c r="M1710" s="15" t="str">
        <f t="shared" si="578"/>
        <v/>
      </c>
      <c r="N1710" s="15" t="str">
        <f t="shared" si="579"/>
        <v/>
      </c>
      <c r="O1710" s="15" t="str">
        <f t="shared" si="580"/>
        <v/>
      </c>
      <c r="P1710" s="15">
        <f t="shared" si="581"/>
        <v>0</v>
      </c>
      <c r="Q1710" s="15" t="str">
        <f t="shared" si="582"/>
        <v>4210,BURDINNE,Oteppe,</v>
      </c>
      <c r="R1710" s="15" t="str">
        <f t="shared" si="583"/>
        <v/>
      </c>
      <c r="S1710" s="15" t="str">
        <f t="shared" si="584"/>
        <v/>
      </c>
      <c r="T1710" s="15" t="str">
        <f t="shared" si="585"/>
        <v/>
      </c>
      <c r="U1710" s="15">
        <f t="shared" si="586"/>
        <v>0</v>
      </c>
      <c r="V1710" s="15" t="str">
        <f t="shared" si="587"/>
        <v>4210,BURDINNE,Oteppe,</v>
      </c>
      <c r="W1710" s="15" t="str">
        <f t="shared" si="588"/>
        <v/>
      </c>
      <c r="X1710" s="15" t="str">
        <f t="shared" si="589"/>
        <v/>
      </c>
      <c r="Y1710" s="15" t="str">
        <f t="shared" si="590"/>
        <v/>
      </c>
      <c r="Z1710" s="15">
        <f t="shared" si="591"/>
        <v>0</v>
      </c>
      <c r="AA1710" s="15" t="str">
        <f t="shared" si="592"/>
        <v>4210,BURDINNE,Oteppe,</v>
      </c>
      <c r="AB1710" s="15" t="str">
        <f t="shared" si="593"/>
        <v/>
      </c>
    </row>
    <row r="1711" spans="1:28" x14ac:dyDescent="0.2">
      <c r="A1711">
        <v>201</v>
      </c>
      <c r="B1711">
        <v>141</v>
      </c>
      <c r="C1711">
        <v>4210</v>
      </c>
      <c r="D1711" t="s">
        <v>2178</v>
      </c>
      <c r="E1711" t="s">
        <v>2186</v>
      </c>
      <c r="F1711" t="str">
        <f t="shared" si="572"/>
        <v>4210,BURDINNE,Rochée,</v>
      </c>
      <c r="G1711">
        <f t="shared" si="573"/>
        <v>201</v>
      </c>
      <c r="H1711">
        <f t="shared" si="573"/>
        <v>141</v>
      </c>
      <c r="I1711" s="15" t="str">
        <f t="shared" si="574"/>
        <v/>
      </c>
      <c r="J1711" s="15" t="str">
        <f t="shared" si="575"/>
        <v/>
      </c>
      <c r="K1711" s="15">
        <f t="shared" si="576"/>
        <v>0</v>
      </c>
      <c r="L1711" s="15" t="str">
        <f t="shared" si="577"/>
        <v>4210,BURDINNE,Rochée,</v>
      </c>
      <c r="M1711" s="15" t="str">
        <f t="shared" si="578"/>
        <v/>
      </c>
      <c r="N1711" s="15" t="str">
        <f t="shared" si="579"/>
        <v/>
      </c>
      <c r="O1711" s="15" t="str">
        <f t="shared" si="580"/>
        <v/>
      </c>
      <c r="P1711" s="15">
        <f t="shared" si="581"/>
        <v>0</v>
      </c>
      <c r="Q1711" s="15" t="str">
        <f t="shared" si="582"/>
        <v>4210,BURDINNE,Rochée,</v>
      </c>
      <c r="R1711" s="15" t="str">
        <f t="shared" si="583"/>
        <v/>
      </c>
      <c r="S1711" s="15" t="str">
        <f t="shared" si="584"/>
        <v/>
      </c>
      <c r="T1711" s="15" t="str">
        <f t="shared" si="585"/>
        <v/>
      </c>
      <c r="U1711" s="15">
        <f t="shared" si="586"/>
        <v>0</v>
      </c>
      <c r="V1711" s="15" t="str">
        <f t="shared" si="587"/>
        <v>4210,BURDINNE,Rochée,</v>
      </c>
      <c r="W1711" s="15" t="str">
        <f t="shared" si="588"/>
        <v/>
      </c>
      <c r="X1711" s="15" t="str">
        <f t="shared" si="589"/>
        <v/>
      </c>
      <c r="Y1711" s="15" t="str">
        <f t="shared" si="590"/>
        <v/>
      </c>
      <c r="Z1711" s="15">
        <f t="shared" si="591"/>
        <v>0</v>
      </c>
      <c r="AA1711" s="15" t="str">
        <f t="shared" si="592"/>
        <v>4210,BURDINNE,Rochée,</v>
      </c>
      <c r="AB1711" s="15" t="str">
        <f t="shared" si="593"/>
        <v/>
      </c>
    </row>
    <row r="1712" spans="1:28" x14ac:dyDescent="0.2">
      <c r="A1712">
        <v>203</v>
      </c>
      <c r="B1712">
        <v>142</v>
      </c>
      <c r="C1712">
        <v>4210</v>
      </c>
      <c r="D1712" t="s">
        <v>2178</v>
      </c>
      <c r="E1712" t="s">
        <v>2187</v>
      </c>
      <c r="F1712" t="str">
        <f t="shared" si="572"/>
        <v>4210,BURDINNE,Vissoul,</v>
      </c>
      <c r="G1712">
        <f t="shared" si="573"/>
        <v>203</v>
      </c>
      <c r="H1712">
        <f t="shared" si="573"/>
        <v>142</v>
      </c>
      <c r="I1712" s="15" t="str">
        <f t="shared" si="574"/>
        <v/>
      </c>
      <c r="J1712" s="15" t="str">
        <f t="shared" si="575"/>
        <v/>
      </c>
      <c r="K1712" s="15">
        <f t="shared" si="576"/>
        <v>0</v>
      </c>
      <c r="L1712" s="15" t="str">
        <f t="shared" si="577"/>
        <v>4210,BURDINNE,Vissoul,</v>
      </c>
      <c r="M1712" s="15" t="str">
        <f t="shared" si="578"/>
        <v/>
      </c>
      <c r="N1712" s="15" t="str">
        <f t="shared" si="579"/>
        <v/>
      </c>
      <c r="O1712" s="15" t="str">
        <f t="shared" si="580"/>
        <v/>
      </c>
      <c r="P1712" s="15">
        <f t="shared" si="581"/>
        <v>0</v>
      </c>
      <c r="Q1712" s="15" t="str">
        <f t="shared" si="582"/>
        <v>4210,BURDINNE,Vissoul,</v>
      </c>
      <c r="R1712" s="15" t="str">
        <f t="shared" si="583"/>
        <v/>
      </c>
      <c r="S1712" s="15" t="str">
        <f t="shared" si="584"/>
        <v/>
      </c>
      <c r="T1712" s="15" t="str">
        <f t="shared" si="585"/>
        <v/>
      </c>
      <c r="U1712" s="15">
        <f t="shared" si="586"/>
        <v>0</v>
      </c>
      <c r="V1712" s="15" t="str">
        <f t="shared" si="587"/>
        <v>4210,BURDINNE,Vissoul,</v>
      </c>
      <c r="W1712" s="15" t="str">
        <f t="shared" si="588"/>
        <v/>
      </c>
      <c r="X1712" s="15" t="str">
        <f t="shared" si="589"/>
        <v/>
      </c>
      <c r="Y1712" s="15" t="str">
        <f t="shared" si="590"/>
        <v/>
      </c>
      <c r="Z1712" s="15">
        <f t="shared" si="591"/>
        <v>0</v>
      </c>
      <c r="AA1712" s="15" t="str">
        <f t="shared" si="592"/>
        <v>4210,BURDINNE,Vissoul,</v>
      </c>
      <c r="AB1712" s="15" t="str">
        <f t="shared" si="593"/>
        <v/>
      </c>
    </row>
    <row r="1713" spans="1:28" x14ac:dyDescent="0.2">
      <c r="A1713">
        <v>202</v>
      </c>
      <c r="B1713">
        <v>140</v>
      </c>
      <c r="C1713">
        <v>4217</v>
      </c>
      <c r="D1713" t="s">
        <v>2188</v>
      </c>
      <c r="E1713" t="s">
        <v>2189</v>
      </c>
      <c r="F1713" t="str">
        <f t="shared" si="572"/>
        <v>4217,HERON,Boing,</v>
      </c>
      <c r="G1713">
        <f t="shared" si="573"/>
        <v>202</v>
      </c>
      <c r="H1713">
        <f t="shared" si="573"/>
        <v>140</v>
      </c>
      <c r="I1713" s="15" t="str">
        <f t="shared" si="574"/>
        <v/>
      </c>
      <c r="J1713" s="15" t="str">
        <f t="shared" si="575"/>
        <v/>
      </c>
      <c r="K1713" s="15">
        <f t="shared" si="576"/>
        <v>0</v>
      </c>
      <c r="L1713" s="15" t="str">
        <f t="shared" si="577"/>
        <v>4217,HERON,Boing,</v>
      </c>
      <c r="M1713" s="15" t="str">
        <f t="shared" si="578"/>
        <v/>
      </c>
      <c r="N1713" s="15" t="str">
        <f t="shared" si="579"/>
        <v/>
      </c>
      <c r="O1713" s="15" t="str">
        <f t="shared" si="580"/>
        <v/>
      </c>
      <c r="P1713" s="15">
        <f t="shared" si="581"/>
        <v>0</v>
      </c>
      <c r="Q1713" s="15" t="str">
        <f t="shared" si="582"/>
        <v>4217,HERON,Boing,</v>
      </c>
      <c r="R1713" s="15" t="str">
        <f t="shared" si="583"/>
        <v/>
      </c>
      <c r="S1713" s="15" t="str">
        <f t="shared" si="584"/>
        <v/>
      </c>
      <c r="T1713" s="15" t="str">
        <f t="shared" si="585"/>
        <v/>
      </c>
      <c r="U1713" s="15">
        <f t="shared" si="586"/>
        <v>0</v>
      </c>
      <c r="V1713" s="15" t="str">
        <f t="shared" si="587"/>
        <v>4217,HERON,Boing,</v>
      </c>
      <c r="W1713" s="15" t="str">
        <f t="shared" si="588"/>
        <v/>
      </c>
      <c r="X1713" s="15" t="str">
        <f t="shared" si="589"/>
        <v/>
      </c>
      <c r="Y1713" s="15" t="str">
        <f t="shared" si="590"/>
        <v/>
      </c>
      <c r="Z1713" s="15">
        <f t="shared" si="591"/>
        <v>0</v>
      </c>
      <c r="AA1713" s="15" t="str">
        <f t="shared" si="592"/>
        <v>4217,HERON,Boing,</v>
      </c>
      <c r="AB1713" s="15" t="str">
        <f t="shared" si="593"/>
        <v/>
      </c>
    </row>
    <row r="1714" spans="1:28" x14ac:dyDescent="0.2">
      <c r="A1714">
        <v>200</v>
      </c>
      <c r="B1714">
        <v>137</v>
      </c>
      <c r="C1714">
        <v>4217</v>
      </c>
      <c r="D1714" t="s">
        <v>2188</v>
      </c>
      <c r="E1714" t="s">
        <v>2190</v>
      </c>
      <c r="F1714" t="str">
        <f t="shared" si="572"/>
        <v>4217,HERON,Forseilles,</v>
      </c>
      <c r="G1714">
        <f t="shared" si="573"/>
        <v>200</v>
      </c>
      <c r="H1714">
        <f t="shared" si="573"/>
        <v>137</v>
      </c>
      <c r="I1714" s="15" t="str">
        <f t="shared" si="574"/>
        <v/>
      </c>
      <c r="J1714" s="15" t="str">
        <f t="shared" si="575"/>
        <v/>
      </c>
      <c r="K1714" s="15">
        <f t="shared" si="576"/>
        <v>0</v>
      </c>
      <c r="L1714" s="15" t="str">
        <f t="shared" si="577"/>
        <v>4217,HERON,Forseilles,</v>
      </c>
      <c r="M1714" s="15" t="str">
        <f t="shared" si="578"/>
        <v/>
      </c>
      <c r="N1714" s="15" t="str">
        <f t="shared" si="579"/>
        <v/>
      </c>
      <c r="O1714" s="15" t="str">
        <f t="shared" si="580"/>
        <v/>
      </c>
      <c r="P1714" s="15">
        <f t="shared" si="581"/>
        <v>0</v>
      </c>
      <c r="Q1714" s="15" t="str">
        <f t="shared" si="582"/>
        <v>4217,HERON,Forseilles,</v>
      </c>
      <c r="R1714" s="15" t="str">
        <f t="shared" si="583"/>
        <v/>
      </c>
      <c r="S1714" s="15" t="str">
        <f t="shared" si="584"/>
        <v/>
      </c>
      <c r="T1714" s="15" t="str">
        <f t="shared" si="585"/>
        <v/>
      </c>
      <c r="U1714" s="15">
        <f t="shared" si="586"/>
        <v>0</v>
      </c>
      <c r="V1714" s="15" t="str">
        <f t="shared" si="587"/>
        <v>4217,HERON,Forseilles,</v>
      </c>
      <c r="W1714" s="15" t="str">
        <f t="shared" si="588"/>
        <v/>
      </c>
      <c r="X1714" s="15" t="str">
        <f t="shared" si="589"/>
        <v/>
      </c>
      <c r="Y1714" s="15" t="str">
        <f t="shared" si="590"/>
        <v/>
      </c>
      <c r="Z1714" s="15">
        <f t="shared" si="591"/>
        <v>0</v>
      </c>
      <c r="AA1714" s="15" t="str">
        <f t="shared" si="592"/>
        <v>4217,HERON,Forseilles,</v>
      </c>
      <c r="AB1714" s="15" t="str">
        <f t="shared" si="593"/>
        <v/>
      </c>
    </row>
    <row r="1715" spans="1:28" x14ac:dyDescent="0.2">
      <c r="A1715">
        <v>199</v>
      </c>
      <c r="B1715">
        <v>138</v>
      </c>
      <c r="C1715">
        <v>4217</v>
      </c>
      <c r="D1715" t="s">
        <v>2188</v>
      </c>
      <c r="E1715" t="s">
        <v>2191</v>
      </c>
      <c r="F1715" t="str">
        <f t="shared" si="572"/>
        <v>4217,HERON,Halbosa,</v>
      </c>
      <c r="G1715">
        <f t="shared" si="573"/>
        <v>199</v>
      </c>
      <c r="H1715">
        <f t="shared" si="573"/>
        <v>138</v>
      </c>
      <c r="I1715" s="15" t="str">
        <f t="shared" si="574"/>
        <v/>
      </c>
      <c r="J1715" s="15" t="str">
        <f t="shared" si="575"/>
        <v/>
      </c>
      <c r="K1715" s="15">
        <f t="shared" si="576"/>
        <v>0</v>
      </c>
      <c r="L1715" s="15" t="str">
        <f t="shared" si="577"/>
        <v>4217,HERON,Halbosa,</v>
      </c>
      <c r="M1715" s="15" t="str">
        <f t="shared" si="578"/>
        <v/>
      </c>
      <c r="N1715" s="15" t="str">
        <f t="shared" si="579"/>
        <v/>
      </c>
      <c r="O1715" s="15" t="str">
        <f t="shared" si="580"/>
        <v/>
      </c>
      <c r="P1715" s="15">
        <f t="shared" si="581"/>
        <v>0</v>
      </c>
      <c r="Q1715" s="15" t="str">
        <f t="shared" si="582"/>
        <v>4217,HERON,Halbosa,</v>
      </c>
      <c r="R1715" s="15" t="str">
        <f t="shared" si="583"/>
        <v/>
      </c>
      <c r="S1715" s="15" t="str">
        <f t="shared" si="584"/>
        <v/>
      </c>
      <c r="T1715" s="15" t="str">
        <f t="shared" si="585"/>
        <v/>
      </c>
      <c r="U1715" s="15">
        <f t="shared" si="586"/>
        <v>0</v>
      </c>
      <c r="V1715" s="15" t="str">
        <f t="shared" si="587"/>
        <v>4217,HERON,Halbosa,</v>
      </c>
      <c r="W1715" s="15" t="str">
        <f t="shared" si="588"/>
        <v/>
      </c>
      <c r="X1715" s="15" t="str">
        <f t="shared" si="589"/>
        <v/>
      </c>
      <c r="Y1715" s="15" t="str">
        <f t="shared" si="590"/>
        <v/>
      </c>
      <c r="Z1715" s="15">
        <f t="shared" si="591"/>
        <v>0</v>
      </c>
      <c r="AA1715" s="15" t="str">
        <f t="shared" si="592"/>
        <v>4217,HERON,Halbosa,</v>
      </c>
      <c r="AB1715" s="15" t="str">
        <f t="shared" si="593"/>
        <v/>
      </c>
    </row>
    <row r="1716" spans="1:28" x14ac:dyDescent="0.2">
      <c r="A1716">
        <v>202</v>
      </c>
      <c r="B1716">
        <v>138</v>
      </c>
      <c r="C1716">
        <v>4217</v>
      </c>
      <c r="D1716" t="s">
        <v>2188</v>
      </c>
      <c r="E1716" t="s">
        <v>2192</v>
      </c>
      <c r="F1716" t="str">
        <f t="shared" si="572"/>
        <v>4217,HERON,Héron,</v>
      </c>
      <c r="G1716">
        <f t="shared" si="573"/>
        <v>202</v>
      </c>
      <c r="H1716">
        <f t="shared" si="573"/>
        <v>138</v>
      </c>
      <c r="I1716" s="15" t="str">
        <f t="shared" si="574"/>
        <v/>
      </c>
      <c r="J1716" s="15" t="str">
        <f t="shared" si="575"/>
        <v/>
      </c>
      <c r="K1716" s="15">
        <f t="shared" si="576"/>
        <v>0</v>
      </c>
      <c r="L1716" s="15" t="str">
        <f t="shared" si="577"/>
        <v>4217,HERON,Héron,</v>
      </c>
      <c r="M1716" s="15" t="str">
        <f t="shared" si="578"/>
        <v/>
      </c>
      <c r="N1716" s="15" t="str">
        <f t="shared" si="579"/>
        <v/>
      </c>
      <c r="O1716" s="15" t="str">
        <f t="shared" si="580"/>
        <v/>
      </c>
      <c r="P1716" s="15">
        <f t="shared" si="581"/>
        <v>0</v>
      </c>
      <c r="Q1716" s="15" t="str">
        <f t="shared" si="582"/>
        <v>4217,HERON,Héron,</v>
      </c>
      <c r="R1716" s="15" t="str">
        <f t="shared" si="583"/>
        <v/>
      </c>
      <c r="S1716" s="15" t="str">
        <f t="shared" si="584"/>
        <v/>
      </c>
      <c r="T1716" s="15" t="str">
        <f t="shared" si="585"/>
        <v/>
      </c>
      <c r="U1716" s="15">
        <f t="shared" si="586"/>
        <v>0</v>
      </c>
      <c r="V1716" s="15" t="str">
        <f t="shared" si="587"/>
        <v>4217,HERON,Héron,</v>
      </c>
      <c r="W1716" s="15" t="str">
        <f t="shared" si="588"/>
        <v/>
      </c>
      <c r="X1716" s="15" t="str">
        <f t="shared" si="589"/>
        <v/>
      </c>
      <c r="Y1716" s="15" t="str">
        <f t="shared" si="590"/>
        <v/>
      </c>
      <c r="Z1716" s="15">
        <f t="shared" si="591"/>
        <v>0</v>
      </c>
      <c r="AA1716" s="15" t="str">
        <f t="shared" si="592"/>
        <v>4217,HERON,Héron,</v>
      </c>
      <c r="AB1716" s="15" t="str">
        <f t="shared" si="593"/>
        <v/>
      </c>
    </row>
    <row r="1717" spans="1:28" x14ac:dyDescent="0.2">
      <c r="A1717">
        <v>203</v>
      </c>
      <c r="B1717">
        <v>138</v>
      </c>
      <c r="C1717">
        <v>4217</v>
      </c>
      <c r="D1717" t="s">
        <v>2188</v>
      </c>
      <c r="E1717" t="s">
        <v>2193</v>
      </c>
      <c r="F1717" t="str">
        <f t="shared" si="572"/>
        <v>4217,HERON,Lavoir,</v>
      </c>
      <c r="G1717">
        <f t="shared" si="573"/>
        <v>203</v>
      </c>
      <c r="H1717">
        <f t="shared" si="573"/>
        <v>138</v>
      </c>
      <c r="I1717" s="15" t="str">
        <f t="shared" si="574"/>
        <v/>
      </c>
      <c r="J1717" s="15" t="str">
        <f t="shared" si="575"/>
        <v/>
      </c>
      <c r="K1717" s="15">
        <f t="shared" si="576"/>
        <v>0</v>
      </c>
      <c r="L1717" s="15" t="str">
        <f t="shared" si="577"/>
        <v>4217,HERON,Lavoir,</v>
      </c>
      <c r="M1717" s="15" t="str">
        <f t="shared" si="578"/>
        <v/>
      </c>
      <c r="N1717" s="15" t="str">
        <f t="shared" si="579"/>
        <v/>
      </c>
      <c r="O1717" s="15" t="str">
        <f t="shared" si="580"/>
        <v/>
      </c>
      <c r="P1717" s="15">
        <f t="shared" si="581"/>
        <v>0</v>
      </c>
      <c r="Q1717" s="15" t="str">
        <f t="shared" si="582"/>
        <v>4217,HERON,Lavoir,</v>
      </c>
      <c r="R1717" s="15" t="str">
        <f t="shared" si="583"/>
        <v/>
      </c>
      <c r="S1717" s="15" t="str">
        <f t="shared" si="584"/>
        <v/>
      </c>
      <c r="T1717" s="15" t="str">
        <f t="shared" si="585"/>
        <v/>
      </c>
      <c r="U1717" s="15">
        <f t="shared" si="586"/>
        <v>0</v>
      </c>
      <c r="V1717" s="15" t="str">
        <f t="shared" si="587"/>
        <v>4217,HERON,Lavoir,</v>
      </c>
      <c r="W1717" s="15" t="str">
        <f t="shared" si="588"/>
        <v/>
      </c>
      <c r="X1717" s="15" t="str">
        <f t="shared" si="589"/>
        <v/>
      </c>
      <c r="Y1717" s="15" t="str">
        <f t="shared" si="590"/>
        <v/>
      </c>
      <c r="Z1717" s="15">
        <f t="shared" si="591"/>
        <v>0</v>
      </c>
      <c r="AA1717" s="15" t="str">
        <f t="shared" si="592"/>
        <v>4217,HERON,Lavoir,</v>
      </c>
      <c r="AB1717" s="15" t="str">
        <f t="shared" si="593"/>
        <v/>
      </c>
    </row>
    <row r="1718" spans="1:28" x14ac:dyDescent="0.2">
      <c r="A1718">
        <v>201</v>
      </c>
      <c r="B1718">
        <v>137</v>
      </c>
      <c r="C1718">
        <v>4217</v>
      </c>
      <c r="D1718" t="s">
        <v>2188</v>
      </c>
      <c r="E1718" t="s">
        <v>2194</v>
      </c>
      <c r="F1718" t="str">
        <f t="shared" si="572"/>
        <v>4217,HERON,La Sarte,</v>
      </c>
      <c r="G1718">
        <f t="shared" si="573"/>
        <v>201</v>
      </c>
      <c r="H1718">
        <f t="shared" si="573"/>
        <v>137</v>
      </c>
      <c r="I1718" s="15" t="str">
        <f t="shared" si="574"/>
        <v/>
      </c>
      <c r="J1718" s="15" t="str">
        <f t="shared" si="575"/>
        <v/>
      </c>
      <c r="K1718" s="15">
        <f t="shared" si="576"/>
        <v>0</v>
      </c>
      <c r="L1718" s="15" t="str">
        <f t="shared" si="577"/>
        <v>4217,HERON,La Sarte,</v>
      </c>
      <c r="M1718" s="15" t="str">
        <f t="shared" si="578"/>
        <v/>
      </c>
      <c r="N1718" s="15" t="str">
        <f t="shared" si="579"/>
        <v/>
      </c>
      <c r="O1718" s="15" t="str">
        <f t="shared" si="580"/>
        <v/>
      </c>
      <c r="P1718" s="15">
        <f t="shared" si="581"/>
        <v>0</v>
      </c>
      <c r="Q1718" s="15" t="str">
        <f t="shared" si="582"/>
        <v>4217,HERON,La Sarte,</v>
      </c>
      <c r="R1718" s="15" t="str">
        <f t="shared" si="583"/>
        <v/>
      </c>
      <c r="S1718" s="15" t="str">
        <f t="shared" si="584"/>
        <v/>
      </c>
      <c r="T1718" s="15" t="str">
        <f t="shared" si="585"/>
        <v/>
      </c>
      <c r="U1718" s="15">
        <f t="shared" si="586"/>
        <v>0</v>
      </c>
      <c r="V1718" s="15" t="str">
        <f t="shared" si="587"/>
        <v>4217,HERON,La Sarte,</v>
      </c>
      <c r="W1718" s="15" t="str">
        <f t="shared" si="588"/>
        <v/>
      </c>
      <c r="X1718" s="15" t="str">
        <f t="shared" si="589"/>
        <v/>
      </c>
      <c r="Y1718" s="15" t="str">
        <f t="shared" si="590"/>
        <v/>
      </c>
      <c r="Z1718" s="15">
        <f t="shared" si="591"/>
        <v>0</v>
      </c>
      <c r="AA1718" s="15" t="str">
        <f t="shared" si="592"/>
        <v>4217,HERON,La Sarte,</v>
      </c>
      <c r="AB1718" s="15" t="str">
        <f t="shared" si="593"/>
        <v/>
      </c>
    </row>
    <row r="1719" spans="1:28" x14ac:dyDescent="0.2">
      <c r="A1719">
        <v>200</v>
      </c>
      <c r="B1719">
        <v>138</v>
      </c>
      <c r="C1719">
        <v>4217</v>
      </c>
      <c r="D1719" t="s">
        <v>2188</v>
      </c>
      <c r="E1719" t="s">
        <v>2195</v>
      </c>
      <c r="F1719" t="str">
        <f t="shared" si="572"/>
        <v>4217,HERON,Waret-l'Evêque,</v>
      </c>
      <c r="G1719">
        <f t="shared" si="573"/>
        <v>200</v>
      </c>
      <c r="H1719">
        <f t="shared" si="573"/>
        <v>138</v>
      </c>
      <c r="I1719" s="15" t="str">
        <f t="shared" si="574"/>
        <v/>
      </c>
      <c r="J1719" s="15" t="str">
        <f t="shared" si="575"/>
        <v/>
      </c>
      <c r="K1719" s="15">
        <f t="shared" si="576"/>
        <v>0</v>
      </c>
      <c r="L1719" s="15" t="str">
        <f t="shared" si="577"/>
        <v>4217,HERON,Waret-l'Evêque,</v>
      </c>
      <c r="M1719" s="15" t="str">
        <f t="shared" si="578"/>
        <v/>
      </c>
      <c r="N1719" s="15" t="str">
        <f t="shared" si="579"/>
        <v/>
      </c>
      <c r="O1719" s="15" t="str">
        <f t="shared" si="580"/>
        <v/>
      </c>
      <c r="P1719" s="15">
        <f t="shared" si="581"/>
        <v>0</v>
      </c>
      <c r="Q1719" s="15" t="str">
        <f t="shared" si="582"/>
        <v>4217,HERON,Waret-l'Evêque,</v>
      </c>
      <c r="R1719" s="15" t="str">
        <f t="shared" si="583"/>
        <v/>
      </c>
      <c r="S1719" s="15" t="str">
        <f t="shared" si="584"/>
        <v/>
      </c>
      <c r="T1719" s="15" t="str">
        <f t="shared" si="585"/>
        <v/>
      </c>
      <c r="U1719" s="15">
        <f t="shared" si="586"/>
        <v>0</v>
      </c>
      <c r="V1719" s="15" t="str">
        <f t="shared" si="587"/>
        <v>4217,HERON,Waret-l'Evêque,</v>
      </c>
      <c r="W1719" s="15" t="str">
        <f t="shared" si="588"/>
        <v/>
      </c>
      <c r="X1719" s="15" t="str">
        <f t="shared" si="589"/>
        <v/>
      </c>
      <c r="Y1719" s="15" t="str">
        <f t="shared" si="590"/>
        <v/>
      </c>
      <c r="Z1719" s="15">
        <f t="shared" si="591"/>
        <v>0</v>
      </c>
      <c r="AA1719" s="15" t="str">
        <f t="shared" si="592"/>
        <v>4217,HERON,Waret-l'Evêque,</v>
      </c>
      <c r="AB1719" s="15" t="str">
        <f t="shared" si="593"/>
        <v/>
      </c>
    </row>
    <row r="1720" spans="1:28" x14ac:dyDescent="0.2">
      <c r="A1720">
        <v>203</v>
      </c>
      <c r="B1720">
        <v>136</v>
      </c>
      <c r="C1720">
        <v>4218</v>
      </c>
      <c r="D1720" t="s">
        <v>2188</v>
      </c>
      <c r="E1720" t="s">
        <v>2196</v>
      </c>
      <c r="F1720" t="str">
        <f t="shared" si="572"/>
        <v>4218,HERON,Couthuin,</v>
      </c>
      <c r="G1720">
        <f t="shared" si="573"/>
        <v>203</v>
      </c>
      <c r="H1720">
        <f t="shared" si="573"/>
        <v>136</v>
      </c>
      <c r="I1720" s="15" t="str">
        <f t="shared" si="574"/>
        <v/>
      </c>
      <c r="J1720" s="15" t="str">
        <f t="shared" si="575"/>
        <v/>
      </c>
      <c r="K1720" s="15">
        <f t="shared" si="576"/>
        <v>0</v>
      </c>
      <c r="L1720" s="15" t="str">
        <f t="shared" si="577"/>
        <v>4218,HERON,Couthuin,</v>
      </c>
      <c r="M1720" s="15" t="str">
        <f t="shared" si="578"/>
        <v/>
      </c>
      <c r="N1720" s="15" t="str">
        <f t="shared" si="579"/>
        <v/>
      </c>
      <c r="O1720" s="15" t="str">
        <f t="shared" si="580"/>
        <v/>
      </c>
      <c r="P1720" s="15">
        <f t="shared" si="581"/>
        <v>0</v>
      </c>
      <c r="Q1720" s="15" t="str">
        <f t="shared" si="582"/>
        <v>4218,HERON,Couthuin,</v>
      </c>
      <c r="R1720" s="15" t="str">
        <f t="shared" si="583"/>
        <v/>
      </c>
      <c r="S1720" s="15" t="str">
        <f t="shared" si="584"/>
        <v/>
      </c>
      <c r="T1720" s="15" t="str">
        <f t="shared" si="585"/>
        <v/>
      </c>
      <c r="U1720" s="15">
        <f t="shared" si="586"/>
        <v>0</v>
      </c>
      <c r="V1720" s="15" t="str">
        <f t="shared" si="587"/>
        <v>4218,HERON,Couthuin,</v>
      </c>
      <c r="W1720" s="15" t="str">
        <f t="shared" si="588"/>
        <v/>
      </c>
      <c r="X1720" s="15" t="str">
        <f t="shared" si="589"/>
        <v/>
      </c>
      <c r="Y1720" s="15" t="str">
        <f t="shared" si="590"/>
        <v/>
      </c>
      <c r="Z1720" s="15">
        <f t="shared" si="591"/>
        <v>0</v>
      </c>
      <c r="AA1720" s="15" t="str">
        <f t="shared" si="592"/>
        <v>4218,HERON,Couthuin,</v>
      </c>
      <c r="AB1720" s="15" t="str">
        <f t="shared" si="593"/>
        <v/>
      </c>
    </row>
    <row r="1721" spans="1:28" x14ac:dyDescent="0.2">
      <c r="A1721">
        <v>205</v>
      </c>
      <c r="B1721">
        <v>136</v>
      </c>
      <c r="C1721">
        <v>4218</v>
      </c>
      <c r="D1721" t="s">
        <v>2188</v>
      </c>
      <c r="E1721" t="s">
        <v>2197</v>
      </c>
      <c r="F1721" t="str">
        <f t="shared" si="572"/>
        <v>4218,HERON,Envoz,</v>
      </c>
      <c r="G1721">
        <f t="shared" si="573"/>
        <v>205</v>
      </c>
      <c r="H1721">
        <f t="shared" si="573"/>
        <v>136</v>
      </c>
      <c r="I1721" s="15" t="str">
        <f t="shared" si="574"/>
        <v/>
      </c>
      <c r="J1721" s="15" t="str">
        <f t="shared" si="575"/>
        <v/>
      </c>
      <c r="K1721" s="15">
        <f t="shared" si="576"/>
        <v>0</v>
      </c>
      <c r="L1721" s="15" t="str">
        <f t="shared" si="577"/>
        <v>4218,HERON,Envoz,</v>
      </c>
      <c r="M1721" s="15" t="str">
        <f t="shared" si="578"/>
        <v/>
      </c>
      <c r="N1721" s="15" t="str">
        <f t="shared" si="579"/>
        <v/>
      </c>
      <c r="O1721" s="15" t="str">
        <f t="shared" si="580"/>
        <v/>
      </c>
      <c r="P1721" s="15">
        <f t="shared" si="581"/>
        <v>0</v>
      </c>
      <c r="Q1721" s="15" t="str">
        <f t="shared" si="582"/>
        <v>4218,HERON,Envoz,</v>
      </c>
      <c r="R1721" s="15" t="str">
        <f t="shared" si="583"/>
        <v/>
      </c>
      <c r="S1721" s="15" t="str">
        <f t="shared" si="584"/>
        <v/>
      </c>
      <c r="T1721" s="15" t="str">
        <f t="shared" si="585"/>
        <v/>
      </c>
      <c r="U1721" s="15">
        <f t="shared" si="586"/>
        <v>0</v>
      </c>
      <c r="V1721" s="15" t="str">
        <f t="shared" si="587"/>
        <v>4218,HERON,Envoz,</v>
      </c>
      <c r="W1721" s="15" t="str">
        <f t="shared" si="588"/>
        <v/>
      </c>
      <c r="X1721" s="15" t="str">
        <f t="shared" si="589"/>
        <v/>
      </c>
      <c r="Y1721" s="15" t="str">
        <f t="shared" si="590"/>
        <v/>
      </c>
      <c r="Z1721" s="15">
        <f t="shared" si="591"/>
        <v>0</v>
      </c>
      <c r="AA1721" s="15" t="str">
        <f t="shared" si="592"/>
        <v>4218,HERON,Envoz,</v>
      </c>
      <c r="AB1721" s="15" t="str">
        <f t="shared" si="593"/>
        <v/>
      </c>
    </row>
    <row r="1722" spans="1:28" x14ac:dyDescent="0.2">
      <c r="A1722">
        <v>205</v>
      </c>
      <c r="B1722">
        <v>137</v>
      </c>
      <c r="C1722">
        <v>4218</v>
      </c>
      <c r="D1722" t="s">
        <v>2188</v>
      </c>
      <c r="E1722" t="s">
        <v>372</v>
      </c>
      <c r="F1722" t="str">
        <f t="shared" si="572"/>
        <v>4218,HERON,Longpré,</v>
      </c>
      <c r="G1722">
        <f t="shared" si="573"/>
        <v>205</v>
      </c>
      <c r="H1722">
        <f t="shared" si="573"/>
        <v>137</v>
      </c>
      <c r="I1722" s="15" t="str">
        <f t="shared" si="574"/>
        <v/>
      </c>
      <c r="J1722" s="15" t="str">
        <f t="shared" si="575"/>
        <v/>
      </c>
      <c r="K1722" s="15">
        <f t="shared" si="576"/>
        <v>0</v>
      </c>
      <c r="L1722" s="15" t="str">
        <f t="shared" si="577"/>
        <v>4218,HERON,Longpré,</v>
      </c>
      <c r="M1722" s="15" t="str">
        <f t="shared" si="578"/>
        <v/>
      </c>
      <c r="N1722" s="15" t="str">
        <f t="shared" si="579"/>
        <v/>
      </c>
      <c r="O1722" s="15" t="str">
        <f t="shared" si="580"/>
        <v/>
      </c>
      <c r="P1722" s="15">
        <f t="shared" si="581"/>
        <v>0</v>
      </c>
      <c r="Q1722" s="15" t="str">
        <f t="shared" si="582"/>
        <v>4218,HERON,Longpré,</v>
      </c>
      <c r="R1722" s="15" t="str">
        <f t="shared" si="583"/>
        <v/>
      </c>
      <c r="S1722" s="15" t="str">
        <f t="shared" si="584"/>
        <v/>
      </c>
      <c r="T1722" s="15" t="str">
        <f t="shared" si="585"/>
        <v/>
      </c>
      <c r="U1722" s="15">
        <f t="shared" si="586"/>
        <v>0</v>
      </c>
      <c r="V1722" s="15" t="str">
        <f t="shared" si="587"/>
        <v>4218,HERON,Longpré,</v>
      </c>
      <c r="W1722" s="15" t="str">
        <f t="shared" si="588"/>
        <v/>
      </c>
      <c r="X1722" s="15" t="str">
        <f t="shared" si="589"/>
        <v/>
      </c>
      <c r="Y1722" s="15" t="str">
        <f t="shared" si="590"/>
        <v/>
      </c>
      <c r="Z1722" s="15">
        <f t="shared" si="591"/>
        <v>0</v>
      </c>
      <c r="AA1722" s="15" t="str">
        <f t="shared" si="592"/>
        <v>4218,HERON,Longpré,</v>
      </c>
      <c r="AB1722" s="15" t="str">
        <f t="shared" si="593"/>
        <v/>
      </c>
    </row>
    <row r="1723" spans="1:28" x14ac:dyDescent="0.2">
      <c r="A1723">
        <v>203</v>
      </c>
      <c r="B1723">
        <v>135</v>
      </c>
      <c r="C1723">
        <v>4218</v>
      </c>
      <c r="D1723" t="s">
        <v>2188</v>
      </c>
      <c r="E1723" t="s">
        <v>2198</v>
      </c>
      <c r="F1723" t="str">
        <f t="shared" si="572"/>
        <v>4218,HERON,Sur-les-Mes,</v>
      </c>
      <c r="G1723">
        <f t="shared" si="573"/>
        <v>203</v>
      </c>
      <c r="H1723">
        <f t="shared" si="573"/>
        <v>135</v>
      </c>
      <c r="I1723" s="15" t="str">
        <f t="shared" si="574"/>
        <v/>
      </c>
      <c r="J1723" s="15" t="str">
        <f t="shared" si="575"/>
        <v/>
      </c>
      <c r="K1723" s="15">
        <f t="shared" si="576"/>
        <v>0</v>
      </c>
      <c r="L1723" s="15" t="str">
        <f t="shared" si="577"/>
        <v>4218,HERON,Sur-les-Mes,</v>
      </c>
      <c r="M1723" s="15" t="str">
        <f t="shared" si="578"/>
        <v/>
      </c>
      <c r="N1723" s="15" t="str">
        <f t="shared" si="579"/>
        <v/>
      </c>
      <c r="O1723" s="15" t="str">
        <f t="shared" si="580"/>
        <v/>
      </c>
      <c r="P1723" s="15">
        <f t="shared" si="581"/>
        <v>0</v>
      </c>
      <c r="Q1723" s="15" t="str">
        <f t="shared" si="582"/>
        <v>4218,HERON,Sur-les-Mes,</v>
      </c>
      <c r="R1723" s="15" t="str">
        <f t="shared" si="583"/>
        <v/>
      </c>
      <c r="S1723" s="15" t="str">
        <f t="shared" si="584"/>
        <v/>
      </c>
      <c r="T1723" s="15" t="str">
        <f t="shared" si="585"/>
        <v/>
      </c>
      <c r="U1723" s="15">
        <f t="shared" si="586"/>
        <v>0</v>
      </c>
      <c r="V1723" s="15" t="str">
        <f t="shared" si="587"/>
        <v>4218,HERON,Sur-les-Mes,</v>
      </c>
      <c r="W1723" s="15" t="str">
        <f t="shared" si="588"/>
        <v/>
      </c>
      <c r="X1723" s="15" t="str">
        <f t="shared" si="589"/>
        <v/>
      </c>
      <c r="Y1723" s="15" t="str">
        <f t="shared" si="590"/>
        <v/>
      </c>
      <c r="Z1723" s="15">
        <f t="shared" si="591"/>
        <v>0</v>
      </c>
      <c r="AA1723" s="15" t="str">
        <f t="shared" si="592"/>
        <v>4218,HERON,Sur-les-Mes,</v>
      </c>
      <c r="AB1723" s="15" t="str">
        <f t="shared" si="593"/>
        <v/>
      </c>
    </row>
    <row r="1724" spans="1:28" x14ac:dyDescent="0.2">
      <c r="A1724">
        <v>205</v>
      </c>
      <c r="B1724">
        <v>136</v>
      </c>
      <c r="C1724">
        <v>4218</v>
      </c>
      <c r="D1724" t="s">
        <v>2188</v>
      </c>
      <c r="E1724" t="s">
        <v>2199</v>
      </c>
      <c r="F1724" t="str">
        <f t="shared" si="572"/>
        <v>4218,HERON,Sur-les-Trixhes,</v>
      </c>
      <c r="G1724">
        <f t="shared" si="573"/>
        <v>205</v>
      </c>
      <c r="H1724">
        <f t="shared" si="573"/>
        <v>136</v>
      </c>
      <c r="I1724" s="15" t="str">
        <f t="shared" si="574"/>
        <v/>
      </c>
      <c r="J1724" s="15" t="str">
        <f t="shared" si="575"/>
        <v/>
      </c>
      <c r="K1724" s="15">
        <f t="shared" si="576"/>
        <v>0</v>
      </c>
      <c r="L1724" s="15" t="str">
        <f t="shared" si="577"/>
        <v>4218,HERON,Sur-les-Trixhes,</v>
      </c>
      <c r="M1724" s="15" t="str">
        <f t="shared" si="578"/>
        <v/>
      </c>
      <c r="N1724" s="15" t="str">
        <f t="shared" si="579"/>
        <v/>
      </c>
      <c r="O1724" s="15" t="str">
        <f t="shared" si="580"/>
        <v/>
      </c>
      <c r="P1724" s="15">
        <f t="shared" si="581"/>
        <v>0</v>
      </c>
      <c r="Q1724" s="15" t="str">
        <f t="shared" si="582"/>
        <v>4218,HERON,Sur-les-Trixhes,</v>
      </c>
      <c r="R1724" s="15" t="str">
        <f t="shared" si="583"/>
        <v/>
      </c>
      <c r="S1724" s="15" t="str">
        <f t="shared" si="584"/>
        <v/>
      </c>
      <c r="T1724" s="15" t="str">
        <f t="shared" si="585"/>
        <v/>
      </c>
      <c r="U1724" s="15">
        <f t="shared" si="586"/>
        <v>0</v>
      </c>
      <c r="V1724" s="15" t="str">
        <f t="shared" si="587"/>
        <v>4218,HERON,Sur-les-Trixhes,</v>
      </c>
      <c r="W1724" s="15" t="str">
        <f t="shared" si="588"/>
        <v/>
      </c>
      <c r="X1724" s="15" t="str">
        <f t="shared" si="589"/>
        <v/>
      </c>
      <c r="Y1724" s="15" t="str">
        <f t="shared" si="590"/>
        <v/>
      </c>
      <c r="Z1724" s="15">
        <f t="shared" si="591"/>
        <v>0</v>
      </c>
      <c r="AA1724" s="15" t="str">
        <f t="shared" si="592"/>
        <v>4218,HERON,Sur-les-Trixhes,</v>
      </c>
      <c r="AB1724" s="15" t="str">
        <f t="shared" si="593"/>
        <v/>
      </c>
    </row>
    <row r="1725" spans="1:28" x14ac:dyDescent="0.2">
      <c r="A1725">
        <v>203</v>
      </c>
      <c r="B1725">
        <v>134</v>
      </c>
      <c r="C1725">
        <v>4218</v>
      </c>
      <c r="D1725" t="s">
        <v>2188</v>
      </c>
      <c r="E1725" t="s">
        <v>2200</v>
      </c>
      <c r="F1725" t="str">
        <f t="shared" si="572"/>
        <v>4218,HERON,Surlomez,</v>
      </c>
      <c r="G1725">
        <f t="shared" si="573"/>
        <v>203</v>
      </c>
      <c r="H1725">
        <f t="shared" si="573"/>
        <v>134</v>
      </c>
      <c r="I1725" s="15" t="str">
        <f t="shared" si="574"/>
        <v/>
      </c>
      <c r="J1725" s="15" t="str">
        <f t="shared" si="575"/>
        <v/>
      </c>
      <c r="K1725" s="15">
        <f t="shared" si="576"/>
        <v>0</v>
      </c>
      <c r="L1725" s="15" t="str">
        <f t="shared" si="577"/>
        <v>4218,HERON,Surlomez,</v>
      </c>
      <c r="M1725" s="15" t="str">
        <f t="shared" si="578"/>
        <v/>
      </c>
      <c r="N1725" s="15" t="str">
        <f t="shared" si="579"/>
        <v/>
      </c>
      <c r="O1725" s="15" t="str">
        <f t="shared" si="580"/>
        <v/>
      </c>
      <c r="P1725" s="15">
        <f t="shared" si="581"/>
        <v>0</v>
      </c>
      <c r="Q1725" s="15" t="str">
        <f t="shared" si="582"/>
        <v>4218,HERON,Surlomez,</v>
      </c>
      <c r="R1725" s="15" t="str">
        <f t="shared" si="583"/>
        <v/>
      </c>
      <c r="S1725" s="15" t="str">
        <f t="shared" si="584"/>
        <v/>
      </c>
      <c r="T1725" s="15" t="str">
        <f t="shared" si="585"/>
        <v/>
      </c>
      <c r="U1725" s="15">
        <f t="shared" si="586"/>
        <v>0</v>
      </c>
      <c r="V1725" s="15" t="str">
        <f t="shared" si="587"/>
        <v>4218,HERON,Surlomez,</v>
      </c>
      <c r="W1725" s="15" t="str">
        <f t="shared" si="588"/>
        <v/>
      </c>
      <c r="X1725" s="15" t="str">
        <f t="shared" si="589"/>
        <v/>
      </c>
      <c r="Y1725" s="15" t="str">
        <f t="shared" si="590"/>
        <v/>
      </c>
      <c r="Z1725" s="15">
        <f t="shared" si="591"/>
        <v>0</v>
      </c>
      <c r="AA1725" s="15" t="str">
        <f t="shared" si="592"/>
        <v>4218,HERON,Surlomez,</v>
      </c>
      <c r="AB1725" s="15" t="str">
        <f t="shared" si="593"/>
        <v/>
      </c>
    </row>
    <row r="1726" spans="1:28" x14ac:dyDescent="0.2">
      <c r="A1726">
        <v>198</v>
      </c>
      <c r="B1726">
        <v>143</v>
      </c>
      <c r="C1726">
        <v>4219</v>
      </c>
      <c r="D1726" t="s">
        <v>2201</v>
      </c>
      <c r="E1726" t="s">
        <v>2202</v>
      </c>
      <c r="F1726" t="str">
        <f t="shared" si="572"/>
        <v>4219,WASSEIGES,Acosse,</v>
      </c>
      <c r="G1726">
        <f t="shared" si="573"/>
        <v>198</v>
      </c>
      <c r="H1726">
        <f t="shared" si="573"/>
        <v>143</v>
      </c>
      <c r="I1726" s="15" t="str">
        <f t="shared" si="574"/>
        <v/>
      </c>
      <c r="J1726" s="15" t="str">
        <f t="shared" si="575"/>
        <v/>
      </c>
      <c r="K1726" s="15">
        <f t="shared" si="576"/>
        <v>0</v>
      </c>
      <c r="L1726" s="15" t="str">
        <f t="shared" si="577"/>
        <v>4219,WASSEIGES,Acosse,</v>
      </c>
      <c r="M1726" s="15" t="str">
        <f t="shared" si="578"/>
        <v/>
      </c>
      <c r="N1726" s="15" t="str">
        <f t="shared" si="579"/>
        <v/>
      </c>
      <c r="O1726" s="15" t="str">
        <f t="shared" si="580"/>
        <v/>
      </c>
      <c r="P1726" s="15">
        <f t="shared" si="581"/>
        <v>0</v>
      </c>
      <c r="Q1726" s="15" t="str">
        <f t="shared" si="582"/>
        <v>4219,WASSEIGES,Acosse,</v>
      </c>
      <c r="R1726" s="15" t="str">
        <f t="shared" si="583"/>
        <v/>
      </c>
      <c r="S1726" s="15" t="str">
        <f t="shared" si="584"/>
        <v/>
      </c>
      <c r="T1726" s="15" t="str">
        <f t="shared" si="585"/>
        <v/>
      </c>
      <c r="U1726" s="15">
        <f t="shared" si="586"/>
        <v>0</v>
      </c>
      <c r="V1726" s="15" t="str">
        <f t="shared" si="587"/>
        <v>4219,WASSEIGES,Acosse,</v>
      </c>
      <c r="W1726" s="15" t="str">
        <f t="shared" si="588"/>
        <v/>
      </c>
      <c r="X1726" s="15" t="str">
        <f t="shared" si="589"/>
        <v/>
      </c>
      <c r="Y1726" s="15" t="str">
        <f t="shared" si="590"/>
        <v/>
      </c>
      <c r="Z1726" s="15">
        <f t="shared" si="591"/>
        <v>0</v>
      </c>
      <c r="AA1726" s="15" t="str">
        <f t="shared" si="592"/>
        <v>4219,WASSEIGES,Acosse,</v>
      </c>
      <c r="AB1726" s="15" t="str">
        <f t="shared" si="593"/>
        <v/>
      </c>
    </row>
    <row r="1727" spans="1:28" x14ac:dyDescent="0.2">
      <c r="A1727">
        <v>197</v>
      </c>
      <c r="B1727">
        <v>146</v>
      </c>
      <c r="C1727">
        <v>4219</v>
      </c>
      <c r="D1727" t="s">
        <v>2201</v>
      </c>
      <c r="E1727" t="s">
        <v>2203</v>
      </c>
      <c r="F1727" t="str">
        <f t="shared" si="572"/>
        <v>4219,WASSEIGES,Ambresin,</v>
      </c>
      <c r="G1727">
        <f t="shared" si="573"/>
        <v>197</v>
      </c>
      <c r="H1727">
        <f t="shared" si="573"/>
        <v>146</v>
      </c>
      <c r="I1727" s="15" t="str">
        <f t="shared" si="574"/>
        <v/>
      </c>
      <c r="J1727" s="15" t="str">
        <f t="shared" si="575"/>
        <v/>
      </c>
      <c r="K1727" s="15">
        <f t="shared" si="576"/>
        <v>0</v>
      </c>
      <c r="L1727" s="15" t="str">
        <f t="shared" si="577"/>
        <v>4219,WASSEIGES,Ambresin,</v>
      </c>
      <c r="M1727" s="15" t="str">
        <f t="shared" si="578"/>
        <v/>
      </c>
      <c r="N1727" s="15" t="str">
        <f t="shared" si="579"/>
        <v/>
      </c>
      <c r="O1727" s="15" t="str">
        <f t="shared" si="580"/>
        <v/>
      </c>
      <c r="P1727" s="15">
        <f t="shared" si="581"/>
        <v>0</v>
      </c>
      <c r="Q1727" s="15" t="str">
        <f t="shared" si="582"/>
        <v>4219,WASSEIGES,Ambresin,</v>
      </c>
      <c r="R1727" s="15" t="str">
        <f t="shared" si="583"/>
        <v/>
      </c>
      <c r="S1727" s="15" t="str">
        <f t="shared" si="584"/>
        <v/>
      </c>
      <c r="T1727" s="15" t="str">
        <f t="shared" si="585"/>
        <v/>
      </c>
      <c r="U1727" s="15">
        <f t="shared" si="586"/>
        <v>0</v>
      </c>
      <c r="V1727" s="15" t="str">
        <f t="shared" si="587"/>
        <v>4219,WASSEIGES,Ambresin,</v>
      </c>
      <c r="W1727" s="15" t="str">
        <f t="shared" si="588"/>
        <v/>
      </c>
      <c r="X1727" s="15" t="str">
        <f t="shared" si="589"/>
        <v/>
      </c>
      <c r="Y1727" s="15" t="str">
        <f t="shared" si="590"/>
        <v/>
      </c>
      <c r="Z1727" s="15">
        <f t="shared" si="591"/>
        <v>0</v>
      </c>
      <c r="AA1727" s="15" t="str">
        <f t="shared" si="592"/>
        <v>4219,WASSEIGES,Ambresin,</v>
      </c>
      <c r="AB1727" s="15" t="str">
        <f t="shared" si="593"/>
        <v/>
      </c>
    </row>
    <row r="1728" spans="1:28" x14ac:dyDescent="0.2">
      <c r="A1728">
        <v>197</v>
      </c>
      <c r="B1728">
        <v>146</v>
      </c>
      <c r="C1728">
        <v>4219</v>
      </c>
      <c r="D1728" t="s">
        <v>2201</v>
      </c>
      <c r="E1728" t="s">
        <v>2204</v>
      </c>
      <c r="F1728" t="str">
        <f t="shared" si="572"/>
        <v>4219,WASSEIGES,Ambresinaux,</v>
      </c>
      <c r="G1728">
        <f t="shared" si="573"/>
        <v>197</v>
      </c>
      <c r="H1728">
        <f t="shared" si="573"/>
        <v>146</v>
      </c>
      <c r="I1728" s="15" t="str">
        <f t="shared" si="574"/>
        <v/>
      </c>
      <c r="J1728" s="15" t="str">
        <f t="shared" si="575"/>
        <v/>
      </c>
      <c r="K1728" s="15">
        <f t="shared" si="576"/>
        <v>0</v>
      </c>
      <c r="L1728" s="15" t="str">
        <f t="shared" si="577"/>
        <v>4219,WASSEIGES,Ambresinaux,</v>
      </c>
      <c r="M1728" s="15" t="str">
        <f t="shared" si="578"/>
        <v/>
      </c>
      <c r="N1728" s="15" t="str">
        <f t="shared" si="579"/>
        <v/>
      </c>
      <c r="O1728" s="15" t="str">
        <f t="shared" si="580"/>
        <v/>
      </c>
      <c r="P1728" s="15">
        <f t="shared" si="581"/>
        <v>0</v>
      </c>
      <c r="Q1728" s="15" t="str">
        <f t="shared" si="582"/>
        <v>4219,WASSEIGES,Ambresinaux,</v>
      </c>
      <c r="R1728" s="15" t="str">
        <f t="shared" si="583"/>
        <v/>
      </c>
      <c r="S1728" s="15" t="str">
        <f t="shared" si="584"/>
        <v/>
      </c>
      <c r="T1728" s="15" t="str">
        <f t="shared" si="585"/>
        <v/>
      </c>
      <c r="U1728" s="15">
        <f t="shared" si="586"/>
        <v>0</v>
      </c>
      <c r="V1728" s="15" t="str">
        <f t="shared" si="587"/>
        <v>4219,WASSEIGES,Ambresinaux,</v>
      </c>
      <c r="W1728" s="15" t="str">
        <f t="shared" si="588"/>
        <v/>
      </c>
      <c r="X1728" s="15" t="str">
        <f t="shared" si="589"/>
        <v/>
      </c>
      <c r="Y1728" s="15" t="str">
        <f t="shared" si="590"/>
        <v/>
      </c>
      <c r="Z1728" s="15">
        <f t="shared" si="591"/>
        <v>0</v>
      </c>
      <c r="AA1728" s="15" t="str">
        <f t="shared" si="592"/>
        <v>4219,WASSEIGES,Ambresinaux,</v>
      </c>
      <c r="AB1728" s="15" t="str">
        <f t="shared" si="593"/>
        <v/>
      </c>
    </row>
    <row r="1729" spans="1:28" x14ac:dyDescent="0.2">
      <c r="A1729">
        <v>196</v>
      </c>
      <c r="B1729">
        <v>145</v>
      </c>
      <c r="C1729">
        <v>4219</v>
      </c>
      <c r="D1729" t="s">
        <v>2201</v>
      </c>
      <c r="E1729" t="s">
        <v>2205</v>
      </c>
      <c r="F1729" t="str">
        <f t="shared" si="572"/>
        <v>4219,WASSEIGES,Meeffe,</v>
      </c>
      <c r="G1729">
        <f t="shared" si="573"/>
        <v>196</v>
      </c>
      <c r="H1729">
        <f t="shared" si="573"/>
        <v>145</v>
      </c>
      <c r="I1729" s="15" t="str">
        <f t="shared" si="574"/>
        <v/>
      </c>
      <c r="J1729" s="15" t="str">
        <f t="shared" si="575"/>
        <v/>
      </c>
      <c r="K1729" s="15">
        <f t="shared" si="576"/>
        <v>0</v>
      </c>
      <c r="L1729" s="15" t="str">
        <f t="shared" si="577"/>
        <v>4219,WASSEIGES,Meeffe,</v>
      </c>
      <c r="M1729" s="15" t="str">
        <f t="shared" si="578"/>
        <v/>
      </c>
      <c r="N1729" s="15" t="str">
        <f t="shared" si="579"/>
        <v/>
      </c>
      <c r="O1729" s="15" t="str">
        <f t="shared" si="580"/>
        <v/>
      </c>
      <c r="P1729" s="15">
        <f t="shared" si="581"/>
        <v>0</v>
      </c>
      <c r="Q1729" s="15" t="str">
        <f t="shared" si="582"/>
        <v>4219,WASSEIGES,Meeffe,</v>
      </c>
      <c r="R1729" s="15" t="str">
        <f t="shared" si="583"/>
        <v/>
      </c>
      <c r="S1729" s="15" t="str">
        <f t="shared" si="584"/>
        <v/>
      </c>
      <c r="T1729" s="15" t="str">
        <f t="shared" si="585"/>
        <v/>
      </c>
      <c r="U1729" s="15">
        <f t="shared" si="586"/>
        <v>0</v>
      </c>
      <c r="V1729" s="15" t="str">
        <f t="shared" si="587"/>
        <v>4219,WASSEIGES,Meeffe,</v>
      </c>
      <c r="W1729" s="15" t="str">
        <f t="shared" si="588"/>
        <v/>
      </c>
      <c r="X1729" s="15" t="str">
        <f t="shared" si="589"/>
        <v/>
      </c>
      <c r="Y1729" s="15" t="str">
        <f t="shared" si="590"/>
        <v/>
      </c>
      <c r="Z1729" s="15">
        <f t="shared" si="591"/>
        <v>0</v>
      </c>
      <c r="AA1729" s="15" t="str">
        <f t="shared" si="592"/>
        <v>4219,WASSEIGES,Meeffe,</v>
      </c>
      <c r="AB1729" s="15" t="str">
        <f t="shared" si="593"/>
        <v/>
      </c>
    </row>
    <row r="1730" spans="1:28" x14ac:dyDescent="0.2">
      <c r="A1730">
        <v>197</v>
      </c>
      <c r="B1730">
        <v>146</v>
      </c>
      <c r="C1730">
        <v>4219</v>
      </c>
      <c r="D1730" t="s">
        <v>2201</v>
      </c>
      <c r="E1730" t="s">
        <v>2206</v>
      </c>
      <c r="F1730" t="str">
        <f t="shared" si="572"/>
        <v>4219,WASSEIGES,Waloppe,</v>
      </c>
      <c r="G1730">
        <f t="shared" si="573"/>
        <v>197</v>
      </c>
      <c r="H1730">
        <f t="shared" si="573"/>
        <v>146</v>
      </c>
      <c r="I1730" s="15" t="str">
        <f t="shared" si="574"/>
        <v/>
      </c>
      <c r="J1730" s="15" t="str">
        <f t="shared" si="575"/>
        <v/>
      </c>
      <c r="K1730" s="15">
        <f t="shared" si="576"/>
        <v>0</v>
      </c>
      <c r="L1730" s="15" t="str">
        <f t="shared" si="577"/>
        <v>4219,WASSEIGES,Waloppe,</v>
      </c>
      <c r="M1730" s="15" t="str">
        <f t="shared" si="578"/>
        <v/>
      </c>
      <c r="N1730" s="15" t="str">
        <f t="shared" si="579"/>
        <v/>
      </c>
      <c r="O1730" s="15" t="str">
        <f t="shared" si="580"/>
        <v/>
      </c>
      <c r="P1730" s="15">
        <f t="shared" si="581"/>
        <v>0</v>
      </c>
      <c r="Q1730" s="15" t="str">
        <f t="shared" si="582"/>
        <v>4219,WASSEIGES,Waloppe,</v>
      </c>
      <c r="R1730" s="15" t="str">
        <f t="shared" si="583"/>
        <v/>
      </c>
      <c r="S1730" s="15" t="str">
        <f t="shared" si="584"/>
        <v/>
      </c>
      <c r="T1730" s="15" t="str">
        <f t="shared" si="585"/>
        <v/>
      </c>
      <c r="U1730" s="15">
        <f t="shared" si="586"/>
        <v>0</v>
      </c>
      <c r="V1730" s="15" t="str">
        <f t="shared" si="587"/>
        <v>4219,WASSEIGES,Waloppe,</v>
      </c>
      <c r="W1730" s="15" t="str">
        <f t="shared" si="588"/>
        <v/>
      </c>
      <c r="X1730" s="15" t="str">
        <f t="shared" si="589"/>
        <v/>
      </c>
      <c r="Y1730" s="15" t="str">
        <f t="shared" si="590"/>
        <v/>
      </c>
      <c r="Z1730" s="15">
        <f t="shared" si="591"/>
        <v>0</v>
      </c>
      <c r="AA1730" s="15" t="str">
        <f t="shared" si="592"/>
        <v>4219,WASSEIGES,Waloppe,</v>
      </c>
      <c r="AB1730" s="15" t="str">
        <f t="shared" si="593"/>
        <v/>
      </c>
    </row>
    <row r="1731" spans="1:28" x14ac:dyDescent="0.2">
      <c r="A1731">
        <v>195</v>
      </c>
      <c r="B1731">
        <v>146</v>
      </c>
      <c r="C1731">
        <v>4219</v>
      </c>
      <c r="D1731" t="s">
        <v>2201</v>
      </c>
      <c r="E1731" t="s">
        <v>2207</v>
      </c>
      <c r="F1731" t="str">
        <f t="shared" si="572"/>
        <v>4219,WASSEIGES,Wasseiges,</v>
      </c>
      <c r="G1731">
        <f t="shared" si="573"/>
        <v>195</v>
      </c>
      <c r="H1731">
        <f t="shared" si="573"/>
        <v>146</v>
      </c>
      <c r="I1731" s="15" t="str">
        <f t="shared" si="574"/>
        <v/>
      </c>
      <c r="J1731" s="15" t="str">
        <f t="shared" si="575"/>
        <v/>
      </c>
      <c r="K1731" s="15">
        <f t="shared" si="576"/>
        <v>0</v>
      </c>
      <c r="L1731" s="15" t="str">
        <f t="shared" si="577"/>
        <v>4219,WASSEIGES,Wasseiges,</v>
      </c>
      <c r="M1731" s="15" t="str">
        <f t="shared" si="578"/>
        <v/>
      </c>
      <c r="N1731" s="15" t="str">
        <f t="shared" si="579"/>
        <v/>
      </c>
      <c r="O1731" s="15" t="str">
        <f t="shared" si="580"/>
        <v/>
      </c>
      <c r="P1731" s="15">
        <f t="shared" si="581"/>
        <v>0</v>
      </c>
      <c r="Q1731" s="15" t="str">
        <f t="shared" si="582"/>
        <v>4219,WASSEIGES,Wasseiges,</v>
      </c>
      <c r="R1731" s="15" t="str">
        <f t="shared" si="583"/>
        <v/>
      </c>
      <c r="S1731" s="15" t="str">
        <f t="shared" si="584"/>
        <v/>
      </c>
      <c r="T1731" s="15" t="str">
        <f t="shared" si="585"/>
        <v/>
      </c>
      <c r="U1731" s="15">
        <f t="shared" si="586"/>
        <v>0</v>
      </c>
      <c r="V1731" s="15" t="str">
        <f t="shared" si="587"/>
        <v>4219,WASSEIGES,Wasseiges,</v>
      </c>
      <c r="W1731" s="15" t="str">
        <f t="shared" si="588"/>
        <v/>
      </c>
      <c r="X1731" s="15" t="str">
        <f t="shared" si="589"/>
        <v/>
      </c>
      <c r="Y1731" s="15" t="str">
        <f t="shared" si="590"/>
        <v/>
      </c>
      <c r="Z1731" s="15">
        <f t="shared" si="591"/>
        <v>0</v>
      </c>
      <c r="AA1731" s="15" t="str">
        <f t="shared" si="592"/>
        <v>4219,WASSEIGES,Wasseiges,</v>
      </c>
      <c r="AB1731" s="15" t="str">
        <f t="shared" si="593"/>
        <v/>
      </c>
    </row>
    <row r="1732" spans="1:28" x14ac:dyDescent="0.2">
      <c r="A1732">
        <v>207</v>
      </c>
      <c r="B1732">
        <v>153</v>
      </c>
      <c r="C1732">
        <v>4250</v>
      </c>
      <c r="D1732" t="s">
        <v>2208</v>
      </c>
      <c r="E1732" t="s">
        <v>2209</v>
      </c>
      <c r="F1732" t="str">
        <f t="shared" ref="F1732:F1795" si="594">CONCATENATE(C1732,",",D1732,",",E1732,",")</f>
        <v>4250,GEER,Boelhe,</v>
      </c>
      <c r="G1732">
        <f t="shared" ref="G1732:H1795" si="595">A1732</f>
        <v>207</v>
      </c>
      <c r="H1732">
        <f t="shared" si="595"/>
        <v>153</v>
      </c>
      <c r="I1732" s="15" t="str">
        <f t="shared" ref="I1732:I1795" si="596">IF($C1732=I$2,$F1732,"")</f>
        <v/>
      </c>
      <c r="J1732" s="15" t="str">
        <f t="shared" ref="J1732:J1795" si="597">IF($D1732=J$2,$F1732,"")</f>
        <v/>
      </c>
      <c r="K1732" s="15">
        <f t="shared" ref="K1732:K1795" si="598">2-COUNTIF(I1732:J1732,"")</f>
        <v>0</v>
      </c>
      <c r="L1732" s="15" t="str">
        <f t="shared" ref="L1732:L1795" si="599">IF(K1732=K$2,$F1732,"")</f>
        <v>4250,GEER,Boelhe,</v>
      </c>
      <c r="M1732" s="15" t="str">
        <f t="shared" ref="M1732:M1795" si="600">IF($A$2=1,IF(AND(L$2&gt;0,L$2&lt;=100),IF(L1732="",M1731,CONCATENATE(M1731,L1732,"&amp;")),""),"")</f>
        <v/>
      </c>
      <c r="N1732" s="15" t="str">
        <f t="shared" ref="N1732:N1795" si="601">IF($C1732=N$2,$F1732,"")</f>
        <v/>
      </c>
      <c r="O1732" s="15" t="str">
        <f t="shared" ref="O1732:O1795" si="602">IF($D1732=O$2,$F1732,"")</f>
        <v/>
      </c>
      <c r="P1732" s="15">
        <f t="shared" ref="P1732:P1795" si="603">2-COUNTIF(N1732:O1732,"")</f>
        <v>0</v>
      </c>
      <c r="Q1732" s="15" t="str">
        <f t="shared" ref="Q1732:Q1795" si="604">IF(P1732=P$2,$F1732,"")</f>
        <v>4250,GEER,Boelhe,</v>
      </c>
      <c r="R1732" s="15" t="str">
        <f t="shared" ref="R1732:R1795" si="605">IF($A$2=1,IF(AND(Q$2&gt;0,Q$2&lt;=100),IF(Q1732="",R1731,CONCATENATE(R1731,Q1732,"&amp;")),""),"")</f>
        <v/>
      </c>
      <c r="S1732" s="15" t="str">
        <f t="shared" ref="S1732:S1795" si="606">IF($C1732=S$2,$F1732,"")</f>
        <v/>
      </c>
      <c r="T1732" s="15" t="str">
        <f t="shared" ref="T1732:T1795" si="607">IF($D1732=T$2,$F1732,"")</f>
        <v/>
      </c>
      <c r="U1732" s="15">
        <f t="shared" ref="U1732:U1795" si="608">2-COUNTIF(S1732:T1732,"")</f>
        <v>0</v>
      </c>
      <c r="V1732" s="15" t="str">
        <f t="shared" ref="V1732:V1795" si="609">IF(U1732=U$2,$F1732,"")</f>
        <v>4250,GEER,Boelhe,</v>
      </c>
      <c r="W1732" s="15" t="str">
        <f t="shared" ref="W1732:W1795" si="610">IF($A$2=1,IF(AND(V$2&gt;0,V$2&lt;=100),IF(V1732="",W1731,CONCATENATE(W1731,V1732,"&amp;")),""),"")</f>
        <v/>
      </c>
      <c r="X1732" s="15" t="str">
        <f t="shared" ref="X1732:X1795" si="611">IF($C1732=X$2,$F1732,"")</f>
        <v/>
      </c>
      <c r="Y1732" s="15" t="str">
        <f t="shared" ref="Y1732:Y1795" si="612">IF($D1732=Y$2,$F1732,"")</f>
        <v/>
      </c>
      <c r="Z1732" s="15">
        <f t="shared" ref="Z1732:Z1795" si="613">2-COUNTIF(X1732:Y1732,"")</f>
        <v>0</v>
      </c>
      <c r="AA1732" s="15" t="str">
        <f t="shared" ref="AA1732:AA1795" si="614">IF(Z1732=Z$2,$F1732,"")</f>
        <v>4250,GEER,Boelhe,</v>
      </c>
      <c r="AB1732" s="15" t="str">
        <f t="shared" ref="AB1732:AB1795" si="615">IF($A$2=1,IF(AND(AA$2&gt;0,AA$2&lt;=100),IF(AA1732="",AB1731,CONCATENATE(AB1731,AA1732,"&amp;")),""),"")</f>
        <v/>
      </c>
    </row>
    <row r="1733" spans="1:28" x14ac:dyDescent="0.2">
      <c r="A1733">
        <v>207</v>
      </c>
      <c r="B1733">
        <v>151</v>
      </c>
      <c r="C1733">
        <v>4250</v>
      </c>
      <c r="D1733" t="s">
        <v>2208</v>
      </c>
      <c r="E1733" t="s">
        <v>2210</v>
      </c>
      <c r="F1733" t="str">
        <f t="shared" si="594"/>
        <v>4250,GEER,Geer,</v>
      </c>
      <c r="G1733">
        <f t="shared" si="595"/>
        <v>207</v>
      </c>
      <c r="H1733">
        <f t="shared" si="595"/>
        <v>151</v>
      </c>
      <c r="I1733" s="15" t="str">
        <f t="shared" si="596"/>
        <v/>
      </c>
      <c r="J1733" s="15" t="str">
        <f t="shared" si="597"/>
        <v/>
      </c>
      <c r="K1733" s="15">
        <f t="shared" si="598"/>
        <v>0</v>
      </c>
      <c r="L1733" s="15" t="str">
        <f t="shared" si="599"/>
        <v>4250,GEER,Geer,</v>
      </c>
      <c r="M1733" s="15" t="str">
        <f t="shared" si="600"/>
        <v/>
      </c>
      <c r="N1733" s="15" t="str">
        <f t="shared" si="601"/>
        <v/>
      </c>
      <c r="O1733" s="15" t="str">
        <f t="shared" si="602"/>
        <v/>
      </c>
      <c r="P1733" s="15">
        <f t="shared" si="603"/>
        <v>0</v>
      </c>
      <c r="Q1733" s="15" t="str">
        <f t="shared" si="604"/>
        <v>4250,GEER,Geer,</v>
      </c>
      <c r="R1733" s="15" t="str">
        <f t="shared" si="605"/>
        <v/>
      </c>
      <c r="S1733" s="15" t="str">
        <f t="shared" si="606"/>
        <v/>
      </c>
      <c r="T1733" s="15" t="str">
        <f t="shared" si="607"/>
        <v/>
      </c>
      <c r="U1733" s="15">
        <f t="shared" si="608"/>
        <v>0</v>
      </c>
      <c r="V1733" s="15" t="str">
        <f t="shared" si="609"/>
        <v>4250,GEER,Geer,</v>
      </c>
      <c r="W1733" s="15" t="str">
        <f t="shared" si="610"/>
        <v/>
      </c>
      <c r="X1733" s="15" t="str">
        <f t="shared" si="611"/>
        <v/>
      </c>
      <c r="Y1733" s="15" t="str">
        <f t="shared" si="612"/>
        <v/>
      </c>
      <c r="Z1733" s="15">
        <f t="shared" si="613"/>
        <v>0</v>
      </c>
      <c r="AA1733" s="15" t="str">
        <f t="shared" si="614"/>
        <v>4250,GEER,Geer,</v>
      </c>
      <c r="AB1733" s="15" t="str">
        <f t="shared" si="615"/>
        <v/>
      </c>
    </row>
    <row r="1734" spans="1:28" x14ac:dyDescent="0.2">
      <c r="A1734">
        <v>209</v>
      </c>
      <c r="B1734">
        <v>152</v>
      </c>
      <c r="C1734">
        <v>4250</v>
      </c>
      <c r="D1734" t="s">
        <v>2208</v>
      </c>
      <c r="E1734" t="s">
        <v>2211</v>
      </c>
      <c r="F1734" t="str">
        <f t="shared" si="594"/>
        <v>4250,GEER,Hollogne-sur-Geer,</v>
      </c>
      <c r="G1734">
        <f t="shared" si="595"/>
        <v>209</v>
      </c>
      <c r="H1734">
        <f t="shared" si="595"/>
        <v>152</v>
      </c>
      <c r="I1734" s="15" t="str">
        <f t="shared" si="596"/>
        <v/>
      </c>
      <c r="J1734" s="15" t="str">
        <f t="shared" si="597"/>
        <v/>
      </c>
      <c r="K1734" s="15">
        <f t="shared" si="598"/>
        <v>0</v>
      </c>
      <c r="L1734" s="15" t="str">
        <f t="shared" si="599"/>
        <v>4250,GEER,Hollogne-sur-Geer,</v>
      </c>
      <c r="M1734" s="15" t="str">
        <f t="shared" si="600"/>
        <v/>
      </c>
      <c r="N1734" s="15" t="str">
        <f t="shared" si="601"/>
        <v/>
      </c>
      <c r="O1734" s="15" t="str">
        <f t="shared" si="602"/>
        <v/>
      </c>
      <c r="P1734" s="15">
        <f t="shared" si="603"/>
        <v>0</v>
      </c>
      <c r="Q1734" s="15" t="str">
        <f t="shared" si="604"/>
        <v>4250,GEER,Hollogne-sur-Geer,</v>
      </c>
      <c r="R1734" s="15" t="str">
        <f t="shared" si="605"/>
        <v/>
      </c>
      <c r="S1734" s="15" t="str">
        <f t="shared" si="606"/>
        <v/>
      </c>
      <c r="T1734" s="15" t="str">
        <f t="shared" si="607"/>
        <v/>
      </c>
      <c r="U1734" s="15">
        <f t="shared" si="608"/>
        <v>0</v>
      </c>
      <c r="V1734" s="15" t="str">
        <f t="shared" si="609"/>
        <v>4250,GEER,Hollogne-sur-Geer,</v>
      </c>
      <c r="W1734" s="15" t="str">
        <f t="shared" si="610"/>
        <v/>
      </c>
      <c r="X1734" s="15" t="str">
        <f t="shared" si="611"/>
        <v/>
      </c>
      <c r="Y1734" s="15" t="str">
        <f t="shared" si="612"/>
        <v/>
      </c>
      <c r="Z1734" s="15">
        <f t="shared" si="613"/>
        <v>0</v>
      </c>
      <c r="AA1734" s="15" t="str">
        <f t="shared" si="614"/>
        <v>4250,GEER,Hollogne-sur-Geer,</v>
      </c>
      <c r="AB1734" s="15" t="str">
        <f t="shared" si="615"/>
        <v/>
      </c>
    </row>
    <row r="1735" spans="1:28" x14ac:dyDescent="0.2">
      <c r="A1735">
        <v>206</v>
      </c>
      <c r="B1735">
        <v>150</v>
      </c>
      <c r="C1735">
        <v>4250</v>
      </c>
      <c r="D1735" t="s">
        <v>2208</v>
      </c>
      <c r="E1735" t="s">
        <v>2212</v>
      </c>
      <c r="F1735" t="str">
        <f t="shared" si="594"/>
        <v>4250,GEER,Lens-Saint-Servais,</v>
      </c>
      <c r="G1735">
        <f t="shared" si="595"/>
        <v>206</v>
      </c>
      <c r="H1735">
        <f t="shared" si="595"/>
        <v>150</v>
      </c>
      <c r="I1735" s="15" t="str">
        <f t="shared" si="596"/>
        <v/>
      </c>
      <c r="J1735" s="15" t="str">
        <f t="shared" si="597"/>
        <v/>
      </c>
      <c r="K1735" s="15">
        <f t="shared" si="598"/>
        <v>0</v>
      </c>
      <c r="L1735" s="15" t="str">
        <f t="shared" si="599"/>
        <v>4250,GEER,Lens-Saint-Servais,</v>
      </c>
      <c r="M1735" s="15" t="str">
        <f t="shared" si="600"/>
        <v/>
      </c>
      <c r="N1735" s="15" t="str">
        <f t="shared" si="601"/>
        <v/>
      </c>
      <c r="O1735" s="15" t="str">
        <f t="shared" si="602"/>
        <v/>
      </c>
      <c r="P1735" s="15">
        <f t="shared" si="603"/>
        <v>0</v>
      </c>
      <c r="Q1735" s="15" t="str">
        <f t="shared" si="604"/>
        <v>4250,GEER,Lens-Saint-Servais,</v>
      </c>
      <c r="R1735" s="15" t="str">
        <f t="shared" si="605"/>
        <v/>
      </c>
      <c r="S1735" s="15" t="str">
        <f t="shared" si="606"/>
        <v/>
      </c>
      <c r="T1735" s="15" t="str">
        <f t="shared" si="607"/>
        <v/>
      </c>
      <c r="U1735" s="15">
        <f t="shared" si="608"/>
        <v>0</v>
      </c>
      <c r="V1735" s="15" t="str">
        <f t="shared" si="609"/>
        <v>4250,GEER,Lens-Saint-Servais,</v>
      </c>
      <c r="W1735" s="15" t="str">
        <f t="shared" si="610"/>
        <v/>
      </c>
      <c r="X1735" s="15" t="str">
        <f t="shared" si="611"/>
        <v/>
      </c>
      <c r="Y1735" s="15" t="str">
        <f t="shared" si="612"/>
        <v/>
      </c>
      <c r="Z1735" s="15">
        <f t="shared" si="613"/>
        <v>0</v>
      </c>
      <c r="AA1735" s="15" t="str">
        <f t="shared" si="614"/>
        <v>4250,GEER,Lens-Saint-Servais,</v>
      </c>
      <c r="AB1735" s="15" t="str">
        <f t="shared" si="615"/>
        <v/>
      </c>
    </row>
    <row r="1736" spans="1:28" x14ac:dyDescent="0.2">
      <c r="A1736">
        <v>209</v>
      </c>
      <c r="B1736">
        <v>152</v>
      </c>
      <c r="C1736">
        <v>4250</v>
      </c>
      <c r="D1736" t="s">
        <v>2208</v>
      </c>
      <c r="E1736" t="s">
        <v>2213</v>
      </c>
      <c r="F1736" t="str">
        <f t="shared" si="594"/>
        <v>4250,GEER,Manil,</v>
      </c>
      <c r="G1736">
        <f t="shared" si="595"/>
        <v>209</v>
      </c>
      <c r="H1736">
        <f t="shared" si="595"/>
        <v>152</v>
      </c>
      <c r="I1736" s="15" t="str">
        <f t="shared" si="596"/>
        <v/>
      </c>
      <c r="J1736" s="15" t="str">
        <f t="shared" si="597"/>
        <v/>
      </c>
      <c r="K1736" s="15">
        <f t="shared" si="598"/>
        <v>0</v>
      </c>
      <c r="L1736" s="15" t="str">
        <f t="shared" si="599"/>
        <v>4250,GEER,Manil,</v>
      </c>
      <c r="M1736" s="15" t="str">
        <f t="shared" si="600"/>
        <v/>
      </c>
      <c r="N1736" s="15" t="str">
        <f t="shared" si="601"/>
        <v/>
      </c>
      <c r="O1736" s="15" t="str">
        <f t="shared" si="602"/>
        <v/>
      </c>
      <c r="P1736" s="15">
        <f t="shared" si="603"/>
        <v>0</v>
      </c>
      <c r="Q1736" s="15" t="str">
        <f t="shared" si="604"/>
        <v>4250,GEER,Manil,</v>
      </c>
      <c r="R1736" s="15" t="str">
        <f t="shared" si="605"/>
        <v/>
      </c>
      <c r="S1736" s="15" t="str">
        <f t="shared" si="606"/>
        <v/>
      </c>
      <c r="T1736" s="15" t="str">
        <f t="shared" si="607"/>
        <v/>
      </c>
      <c r="U1736" s="15">
        <f t="shared" si="608"/>
        <v>0</v>
      </c>
      <c r="V1736" s="15" t="str">
        <f t="shared" si="609"/>
        <v>4250,GEER,Manil,</v>
      </c>
      <c r="W1736" s="15" t="str">
        <f t="shared" si="610"/>
        <v/>
      </c>
      <c r="X1736" s="15" t="str">
        <f t="shared" si="611"/>
        <v/>
      </c>
      <c r="Y1736" s="15" t="str">
        <f t="shared" si="612"/>
        <v/>
      </c>
      <c r="Z1736" s="15">
        <f t="shared" si="613"/>
        <v>0</v>
      </c>
      <c r="AA1736" s="15" t="str">
        <f t="shared" si="614"/>
        <v>4250,GEER,Manil,</v>
      </c>
      <c r="AB1736" s="15" t="str">
        <f t="shared" si="615"/>
        <v/>
      </c>
    </row>
    <row r="1737" spans="1:28" x14ac:dyDescent="0.2">
      <c r="A1737">
        <v>209</v>
      </c>
      <c r="B1737">
        <v>150</v>
      </c>
      <c r="C1737">
        <v>4252</v>
      </c>
      <c r="D1737" t="s">
        <v>2208</v>
      </c>
      <c r="E1737" t="s">
        <v>2214</v>
      </c>
      <c r="F1737" t="str">
        <f t="shared" si="594"/>
        <v>4252,GEER,Brouck,</v>
      </c>
      <c r="G1737">
        <f t="shared" si="595"/>
        <v>209</v>
      </c>
      <c r="H1737">
        <f t="shared" si="595"/>
        <v>150</v>
      </c>
      <c r="I1737" s="15" t="str">
        <f t="shared" si="596"/>
        <v/>
      </c>
      <c r="J1737" s="15" t="str">
        <f t="shared" si="597"/>
        <v/>
      </c>
      <c r="K1737" s="15">
        <f t="shared" si="598"/>
        <v>0</v>
      </c>
      <c r="L1737" s="15" t="str">
        <f t="shared" si="599"/>
        <v>4252,GEER,Brouck,</v>
      </c>
      <c r="M1737" s="15" t="str">
        <f t="shared" si="600"/>
        <v/>
      </c>
      <c r="N1737" s="15" t="str">
        <f t="shared" si="601"/>
        <v/>
      </c>
      <c r="O1737" s="15" t="str">
        <f t="shared" si="602"/>
        <v/>
      </c>
      <c r="P1737" s="15">
        <f t="shared" si="603"/>
        <v>0</v>
      </c>
      <c r="Q1737" s="15" t="str">
        <f t="shared" si="604"/>
        <v>4252,GEER,Brouck,</v>
      </c>
      <c r="R1737" s="15" t="str">
        <f t="shared" si="605"/>
        <v/>
      </c>
      <c r="S1737" s="15" t="str">
        <f t="shared" si="606"/>
        <v/>
      </c>
      <c r="T1737" s="15" t="str">
        <f t="shared" si="607"/>
        <v/>
      </c>
      <c r="U1737" s="15">
        <f t="shared" si="608"/>
        <v>0</v>
      </c>
      <c r="V1737" s="15" t="str">
        <f t="shared" si="609"/>
        <v>4252,GEER,Brouck,</v>
      </c>
      <c r="W1737" s="15" t="str">
        <f t="shared" si="610"/>
        <v/>
      </c>
      <c r="X1737" s="15" t="str">
        <f t="shared" si="611"/>
        <v/>
      </c>
      <c r="Y1737" s="15" t="str">
        <f t="shared" si="612"/>
        <v/>
      </c>
      <c r="Z1737" s="15">
        <f t="shared" si="613"/>
        <v>0</v>
      </c>
      <c r="AA1737" s="15" t="str">
        <f t="shared" si="614"/>
        <v>4252,GEER,Brouck,</v>
      </c>
      <c r="AB1737" s="15" t="str">
        <f t="shared" si="615"/>
        <v/>
      </c>
    </row>
    <row r="1738" spans="1:28" x14ac:dyDescent="0.2">
      <c r="A1738">
        <v>209</v>
      </c>
      <c r="B1738">
        <v>150</v>
      </c>
      <c r="C1738">
        <v>4252</v>
      </c>
      <c r="D1738" t="s">
        <v>2208</v>
      </c>
      <c r="E1738" t="s">
        <v>2215</v>
      </c>
      <c r="F1738" t="str">
        <f t="shared" si="594"/>
        <v>4252,GEER,Omal,</v>
      </c>
      <c r="G1738">
        <f t="shared" si="595"/>
        <v>209</v>
      </c>
      <c r="H1738">
        <f t="shared" si="595"/>
        <v>150</v>
      </c>
      <c r="I1738" s="15" t="str">
        <f t="shared" si="596"/>
        <v/>
      </c>
      <c r="J1738" s="15" t="str">
        <f t="shared" si="597"/>
        <v/>
      </c>
      <c r="K1738" s="15">
        <f t="shared" si="598"/>
        <v>0</v>
      </c>
      <c r="L1738" s="15" t="str">
        <f t="shared" si="599"/>
        <v>4252,GEER,Omal,</v>
      </c>
      <c r="M1738" s="15" t="str">
        <f t="shared" si="600"/>
        <v/>
      </c>
      <c r="N1738" s="15" t="str">
        <f t="shared" si="601"/>
        <v/>
      </c>
      <c r="O1738" s="15" t="str">
        <f t="shared" si="602"/>
        <v/>
      </c>
      <c r="P1738" s="15">
        <f t="shared" si="603"/>
        <v>0</v>
      </c>
      <c r="Q1738" s="15" t="str">
        <f t="shared" si="604"/>
        <v>4252,GEER,Omal,</v>
      </c>
      <c r="R1738" s="15" t="str">
        <f t="shared" si="605"/>
        <v/>
      </c>
      <c r="S1738" s="15" t="str">
        <f t="shared" si="606"/>
        <v/>
      </c>
      <c r="T1738" s="15" t="str">
        <f t="shared" si="607"/>
        <v/>
      </c>
      <c r="U1738" s="15">
        <f t="shared" si="608"/>
        <v>0</v>
      </c>
      <c r="V1738" s="15" t="str">
        <f t="shared" si="609"/>
        <v>4252,GEER,Omal,</v>
      </c>
      <c r="W1738" s="15" t="str">
        <f t="shared" si="610"/>
        <v/>
      </c>
      <c r="X1738" s="15" t="str">
        <f t="shared" si="611"/>
        <v/>
      </c>
      <c r="Y1738" s="15" t="str">
        <f t="shared" si="612"/>
        <v/>
      </c>
      <c r="Z1738" s="15">
        <f t="shared" si="613"/>
        <v>0</v>
      </c>
      <c r="AA1738" s="15" t="str">
        <f t="shared" si="614"/>
        <v>4252,GEER,Omal,</v>
      </c>
      <c r="AB1738" s="15" t="str">
        <f t="shared" si="615"/>
        <v/>
      </c>
    </row>
    <row r="1739" spans="1:28" x14ac:dyDescent="0.2">
      <c r="A1739">
        <v>208</v>
      </c>
      <c r="B1739">
        <v>151</v>
      </c>
      <c r="C1739">
        <v>4253</v>
      </c>
      <c r="D1739" t="s">
        <v>2208</v>
      </c>
      <c r="E1739" t="s">
        <v>2216</v>
      </c>
      <c r="F1739" t="str">
        <f t="shared" si="594"/>
        <v>4253,GEER,Darion,</v>
      </c>
      <c r="G1739">
        <f t="shared" si="595"/>
        <v>208</v>
      </c>
      <c r="H1739">
        <f t="shared" si="595"/>
        <v>151</v>
      </c>
      <c r="I1739" s="15" t="str">
        <f t="shared" si="596"/>
        <v/>
      </c>
      <c r="J1739" s="15" t="str">
        <f t="shared" si="597"/>
        <v/>
      </c>
      <c r="K1739" s="15">
        <f t="shared" si="598"/>
        <v>0</v>
      </c>
      <c r="L1739" s="15" t="str">
        <f t="shared" si="599"/>
        <v>4253,GEER,Darion,</v>
      </c>
      <c r="M1739" s="15" t="str">
        <f t="shared" si="600"/>
        <v/>
      </c>
      <c r="N1739" s="15" t="str">
        <f t="shared" si="601"/>
        <v/>
      </c>
      <c r="O1739" s="15" t="str">
        <f t="shared" si="602"/>
        <v/>
      </c>
      <c r="P1739" s="15">
        <f t="shared" si="603"/>
        <v>0</v>
      </c>
      <c r="Q1739" s="15" t="str">
        <f t="shared" si="604"/>
        <v>4253,GEER,Darion,</v>
      </c>
      <c r="R1739" s="15" t="str">
        <f t="shared" si="605"/>
        <v/>
      </c>
      <c r="S1739" s="15" t="str">
        <f t="shared" si="606"/>
        <v/>
      </c>
      <c r="T1739" s="15" t="str">
        <f t="shared" si="607"/>
        <v/>
      </c>
      <c r="U1739" s="15">
        <f t="shared" si="608"/>
        <v>0</v>
      </c>
      <c r="V1739" s="15" t="str">
        <f t="shared" si="609"/>
        <v>4253,GEER,Darion,</v>
      </c>
      <c r="W1739" s="15" t="str">
        <f t="shared" si="610"/>
        <v/>
      </c>
      <c r="X1739" s="15" t="str">
        <f t="shared" si="611"/>
        <v/>
      </c>
      <c r="Y1739" s="15" t="str">
        <f t="shared" si="612"/>
        <v/>
      </c>
      <c r="Z1739" s="15">
        <f t="shared" si="613"/>
        <v>0</v>
      </c>
      <c r="AA1739" s="15" t="str">
        <f t="shared" si="614"/>
        <v>4253,GEER,Darion,</v>
      </c>
      <c r="AB1739" s="15" t="str">
        <f t="shared" si="615"/>
        <v/>
      </c>
    </row>
    <row r="1740" spans="1:28" x14ac:dyDescent="0.2">
      <c r="A1740">
        <v>207</v>
      </c>
      <c r="B1740">
        <v>150</v>
      </c>
      <c r="C1740">
        <v>4254</v>
      </c>
      <c r="D1740" t="s">
        <v>2208</v>
      </c>
      <c r="E1740" t="s">
        <v>2217</v>
      </c>
      <c r="F1740" t="str">
        <f t="shared" si="594"/>
        <v>4254,GEER,Ligney,</v>
      </c>
      <c r="G1740">
        <f t="shared" si="595"/>
        <v>207</v>
      </c>
      <c r="H1740">
        <f t="shared" si="595"/>
        <v>150</v>
      </c>
      <c r="I1740" s="15" t="str">
        <f t="shared" si="596"/>
        <v/>
      </c>
      <c r="J1740" s="15" t="str">
        <f t="shared" si="597"/>
        <v/>
      </c>
      <c r="K1740" s="15">
        <f t="shared" si="598"/>
        <v>0</v>
      </c>
      <c r="L1740" s="15" t="str">
        <f t="shared" si="599"/>
        <v>4254,GEER,Ligney,</v>
      </c>
      <c r="M1740" s="15" t="str">
        <f t="shared" si="600"/>
        <v/>
      </c>
      <c r="N1740" s="15" t="str">
        <f t="shared" si="601"/>
        <v/>
      </c>
      <c r="O1740" s="15" t="str">
        <f t="shared" si="602"/>
        <v/>
      </c>
      <c r="P1740" s="15">
        <f t="shared" si="603"/>
        <v>0</v>
      </c>
      <c r="Q1740" s="15" t="str">
        <f t="shared" si="604"/>
        <v>4254,GEER,Ligney,</v>
      </c>
      <c r="R1740" s="15" t="str">
        <f t="shared" si="605"/>
        <v/>
      </c>
      <c r="S1740" s="15" t="str">
        <f t="shared" si="606"/>
        <v/>
      </c>
      <c r="T1740" s="15" t="str">
        <f t="shared" si="607"/>
        <v/>
      </c>
      <c r="U1740" s="15">
        <f t="shared" si="608"/>
        <v>0</v>
      </c>
      <c r="V1740" s="15" t="str">
        <f t="shared" si="609"/>
        <v>4254,GEER,Ligney,</v>
      </c>
      <c r="W1740" s="15" t="str">
        <f t="shared" si="610"/>
        <v/>
      </c>
      <c r="X1740" s="15" t="str">
        <f t="shared" si="611"/>
        <v/>
      </c>
      <c r="Y1740" s="15" t="str">
        <f t="shared" si="612"/>
        <v/>
      </c>
      <c r="Z1740" s="15">
        <f t="shared" si="613"/>
        <v>0</v>
      </c>
      <c r="AA1740" s="15" t="str">
        <f t="shared" si="614"/>
        <v>4254,GEER,Ligney,</v>
      </c>
      <c r="AB1740" s="15" t="str">
        <f t="shared" si="615"/>
        <v/>
      </c>
    </row>
    <row r="1741" spans="1:28" x14ac:dyDescent="0.2">
      <c r="A1741">
        <v>209</v>
      </c>
      <c r="B1741">
        <v>154</v>
      </c>
      <c r="C1741">
        <v>4257</v>
      </c>
      <c r="D1741" t="s">
        <v>2218</v>
      </c>
      <c r="E1741" t="s">
        <v>2219</v>
      </c>
      <c r="F1741" t="str">
        <f t="shared" si="594"/>
        <v>4257,BERLOZ,Berloz,</v>
      </c>
      <c r="G1741">
        <f t="shared" si="595"/>
        <v>209</v>
      </c>
      <c r="H1741">
        <f t="shared" si="595"/>
        <v>154</v>
      </c>
      <c r="I1741" s="15" t="str">
        <f t="shared" si="596"/>
        <v/>
      </c>
      <c r="J1741" s="15" t="str">
        <f t="shared" si="597"/>
        <v/>
      </c>
      <c r="K1741" s="15">
        <f t="shared" si="598"/>
        <v>0</v>
      </c>
      <c r="L1741" s="15" t="str">
        <f t="shared" si="599"/>
        <v>4257,BERLOZ,Berloz,</v>
      </c>
      <c r="M1741" s="15" t="str">
        <f t="shared" si="600"/>
        <v/>
      </c>
      <c r="N1741" s="15" t="str">
        <f t="shared" si="601"/>
        <v/>
      </c>
      <c r="O1741" s="15" t="str">
        <f t="shared" si="602"/>
        <v/>
      </c>
      <c r="P1741" s="15">
        <f t="shared" si="603"/>
        <v>0</v>
      </c>
      <c r="Q1741" s="15" t="str">
        <f t="shared" si="604"/>
        <v>4257,BERLOZ,Berloz,</v>
      </c>
      <c r="R1741" s="15" t="str">
        <f t="shared" si="605"/>
        <v/>
      </c>
      <c r="S1741" s="15" t="str">
        <f t="shared" si="606"/>
        <v/>
      </c>
      <c r="T1741" s="15" t="str">
        <f t="shared" si="607"/>
        <v/>
      </c>
      <c r="U1741" s="15">
        <f t="shared" si="608"/>
        <v>0</v>
      </c>
      <c r="V1741" s="15" t="str">
        <f t="shared" si="609"/>
        <v>4257,BERLOZ,Berloz,</v>
      </c>
      <c r="W1741" s="15" t="str">
        <f t="shared" si="610"/>
        <v/>
      </c>
      <c r="X1741" s="15" t="str">
        <f t="shared" si="611"/>
        <v/>
      </c>
      <c r="Y1741" s="15" t="str">
        <f t="shared" si="612"/>
        <v/>
      </c>
      <c r="Z1741" s="15">
        <f t="shared" si="613"/>
        <v>0</v>
      </c>
      <c r="AA1741" s="15" t="str">
        <f t="shared" si="614"/>
        <v>4257,BERLOZ,Berloz,</v>
      </c>
      <c r="AB1741" s="15" t="str">
        <f t="shared" si="615"/>
        <v/>
      </c>
    </row>
    <row r="1742" spans="1:28" x14ac:dyDescent="0.2">
      <c r="A1742">
        <v>209</v>
      </c>
      <c r="B1742">
        <v>154</v>
      </c>
      <c r="C1742">
        <v>4257</v>
      </c>
      <c r="D1742" t="s">
        <v>2218</v>
      </c>
      <c r="E1742" t="s">
        <v>2214</v>
      </c>
      <c r="F1742" t="str">
        <f t="shared" si="594"/>
        <v>4257,BERLOZ,Brouck,</v>
      </c>
      <c r="G1742">
        <f t="shared" si="595"/>
        <v>209</v>
      </c>
      <c r="H1742">
        <f t="shared" si="595"/>
        <v>154</v>
      </c>
      <c r="I1742" s="15" t="str">
        <f t="shared" si="596"/>
        <v/>
      </c>
      <c r="J1742" s="15" t="str">
        <f t="shared" si="597"/>
        <v/>
      </c>
      <c r="K1742" s="15">
        <f t="shared" si="598"/>
        <v>0</v>
      </c>
      <c r="L1742" s="15" t="str">
        <f t="shared" si="599"/>
        <v>4257,BERLOZ,Brouck,</v>
      </c>
      <c r="M1742" s="15" t="str">
        <f t="shared" si="600"/>
        <v/>
      </c>
      <c r="N1742" s="15" t="str">
        <f t="shared" si="601"/>
        <v/>
      </c>
      <c r="O1742" s="15" t="str">
        <f t="shared" si="602"/>
        <v/>
      </c>
      <c r="P1742" s="15">
        <f t="shared" si="603"/>
        <v>0</v>
      </c>
      <c r="Q1742" s="15" t="str">
        <f t="shared" si="604"/>
        <v>4257,BERLOZ,Brouck,</v>
      </c>
      <c r="R1742" s="15" t="str">
        <f t="shared" si="605"/>
        <v/>
      </c>
      <c r="S1742" s="15" t="str">
        <f t="shared" si="606"/>
        <v/>
      </c>
      <c r="T1742" s="15" t="str">
        <f t="shared" si="607"/>
        <v/>
      </c>
      <c r="U1742" s="15">
        <f t="shared" si="608"/>
        <v>0</v>
      </c>
      <c r="V1742" s="15" t="str">
        <f t="shared" si="609"/>
        <v>4257,BERLOZ,Brouck,</v>
      </c>
      <c r="W1742" s="15" t="str">
        <f t="shared" si="610"/>
        <v/>
      </c>
      <c r="X1742" s="15" t="str">
        <f t="shared" si="611"/>
        <v/>
      </c>
      <c r="Y1742" s="15" t="str">
        <f t="shared" si="612"/>
        <v/>
      </c>
      <c r="Z1742" s="15">
        <f t="shared" si="613"/>
        <v>0</v>
      </c>
      <c r="AA1742" s="15" t="str">
        <f t="shared" si="614"/>
        <v>4257,BERLOZ,Brouck,</v>
      </c>
      <c r="AB1742" s="15" t="str">
        <f t="shared" si="615"/>
        <v/>
      </c>
    </row>
    <row r="1743" spans="1:28" x14ac:dyDescent="0.2">
      <c r="A1743">
        <v>209</v>
      </c>
      <c r="B1743">
        <v>156</v>
      </c>
      <c r="C1743">
        <v>4257</v>
      </c>
      <c r="D1743" t="s">
        <v>2218</v>
      </c>
      <c r="E1743" t="s">
        <v>2220</v>
      </c>
      <c r="F1743" t="str">
        <f t="shared" si="594"/>
        <v>4257,BERLOZ,Corswarem,</v>
      </c>
      <c r="G1743">
        <f t="shared" si="595"/>
        <v>209</v>
      </c>
      <c r="H1743">
        <f t="shared" si="595"/>
        <v>156</v>
      </c>
      <c r="I1743" s="15" t="str">
        <f t="shared" si="596"/>
        <v/>
      </c>
      <c r="J1743" s="15" t="str">
        <f t="shared" si="597"/>
        <v/>
      </c>
      <c r="K1743" s="15">
        <f t="shared" si="598"/>
        <v>0</v>
      </c>
      <c r="L1743" s="15" t="str">
        <f t="shared" si="599"/>
        <v>4257,BERLOZ,Corswarem,</v>
      </c>
      <c r="M1743" s="15" t="str">
        <f t="shared" si="600"/>
        <v/>
      </c>
      <c r="N1743" s="15" t="str">
        <f t="shared" si="601"/>
        <v/>
      </c>
      <c r="O1743" s="15" t="str">
        <f t="shared" si="602"/>
        <v/>
      </c>
      <c r="P1743" s="15">
        <f t="shared" si="603"/>
        <v>0</v>
      </c>
      <c r="Q1743" s="15" t="str">
        <f t="shared" si="604"/>
        <v>4257,BERLOZ,Corswarem,</v>
      </c>
      <c r="R1743" s="15" t="str">
        <f t="shared" si="605"/>
        <v/>
      </c>
      <c r="S1743" s="15" t="str">
        <f t="shared" si="606"/>
        <v/>
      </c>
      <c r="T1743" s="15" t="str">
        <f t="shared" si="607"/>
        <v/>
      </c>
      <c r="U1743" s="15">
        <f t="shared" si="608"/>
        <v>0</v>
      </c>
      <c r="V1743" s="15" t="str">
        <f t="shared" si="609"/>
        <v>4257,BERLOZ,Corswarem,</v>
      </c>
      <c r="W1743" s="15" t="str">
        <f t="shared" si="610"/>
        <v/>
      </c>
      <c r="X1743" s="15" t="str">
        <f t="shared" si="611"/>
        <v/>
      </c>
      <c r="Y1743" s="15" t="str">
        <f t="shared" si="612"/>
        <v/>
      </c>
      <c r="Z1743" s="15">
        <f t="shared" si="613"/>
        <v>0</v>
      </c>
      <c r="AA1743" s="15" t="str">
        <f t="shared" si="614"/>
        <v>4257,BERLOZ,Corswarem,</v>
      </c>
      <c r="AB1743" s="15" t="str">
        <f t="shared" si="615"/>
        <v/>
      </c>
    </row>
    <row r="1744" spans="1:28" x14ac:dyDescent="0.2">
      <c r="A1744">
        <v>207</v>
      </c>
      <c r="B1744">
        <v>154</v>
      </c>
      <c r="C1744">
        <v>4257</v>
      </c>
      <c r="D1744" t="s">
        <v>2218</v>
      </c>
      <c r="E1744" t="s">
        <v>2221</v>
      </c>
      <c r="F1744" t="str">
        <f t="shared" si="594"/>
        <v>4257,BERLOZ,Crenwick,</v>
      </c>
      <c r="G1744">
        <f t="shared" si="595"/>
        <v>207</v>
      </c>
      <c r="H1744">
        <f t="shared" si="595"/>
        <v>154</v>
      </c>
      <c r="I1744" s="15" t="str">
        <f t="shared" si="596"/>
        <v/>
      </c>
      <c r="J1744" s="15" t="str">
        <f t="shared" si="597"/>
        <v/>
      </c>
      <c r="K1744" s="15">
        <f t="shared" si="598"/>
        <v>0</v>
      </c>
      <c r="L1744" s="15" t="str">
        <f t="shared" si="599"/>
        <v>4257,BERLOZ,Crenwick,</v>
      </c>
      <c r="M1744" s="15" t="str">
        <f t="shared" si="600"/>
        <v/>
      </c>
      <c r="N1744" s="15" t="str">
        <f t="shared" si="601"/>
        <v/>
      </c>
      <c r="O1744" s="15" t="str">
        <f t="shared" si="602"/>
        <v/>
      </c>
      <c r="P1744" s="15">
        <f t="shared" si="603"/>
        <v>0</v>
      </c>
      <c r="Q1744" s="15" t="str">
        <f t="shared" si="604"/>
        <v>4257,BERLOZ,Crenwick,</v>
      </c>
      <c r="R1744" s="15" t="str">
        <f t="shared" si="605"/>
        <v/>
      </c>
      <c r="S1744" s="15" t="str">
        <f t="shared" si="606"/>
        <v/>
      </c>
      <c r="T1744" s="15" t="str">
        <f t="shared" si="607"/>
        <v/>
      </c>
      <c r="U1744" s="15">
        <f t="shared" si="608"/>
        <v>0</v>
      </c>
      <c r="V1744" s="15" t="str">
        <f t="shared" si="609"/>
        <v>4257,BERLOZ,Crenwick,</v>
      </c>
      <c r="W1744" s="15" t="str">
        <f t="shared" si="610"/>
        <v/>
      </c>
      <c r="X1744" s="15" t="str">
        <f t="shared" si="611"/>
        <v/>
      </c>
      <c r="Y1744" s="15" t="str">
        <f t="shared" si="612"/>
        <v/>
      </c>
      <c r="Z1744" s="15">
        <f t="shared" si="613"/>
        <v>0</v>
      </c>
      <c r="AA1744" s="15" t="str">
        <f t="shared" si="614"/>
        <v>4257,BERLOZ,Crenwick,</v>
      </c>
      <c r="AB1744" s="15" t="str">
        <f t="shared" si="615"/>
        <v/>
      </c>
    </row>
    <row r="1745" spans="1:28" x14ac:dyDescent="0.2">
      <c r="A1745">
        <v>208</v>
      </c>
      <c r="B1745">
        <v>156</v>
      </c>
      <c r="C1745">
        <v>4257</v>
      </c>
      <c r="D1745" t="s">
        <v>2218</v>
      </c>
      <c r="E1745" t="s">
        <v>2222</v>
      </c>
      <c r="F1745" t="str">
        <f t="shared" si="594"/>
        <v>4257,BERLOZ,Rosoux-Crenwick,</v>
      </c>
      <c r="G1745">
        <f t="shared" si="595"/>
        <v>208</v>
      </c>
      <c r="H1745">
        <f t="shared" si="595"/>
        <v>156</v>
      </c>
      <c r="I1745" s="15" t="str">
        <f t="shared" si="596"/>
        <v/>
      </c>
      <c r="J1745" s="15" t="str">
        <f t="shared" si="597"/>
        <v/>
      </c>
      <c r="K1745" s="15">
        <f t="shared" si="598"/>
        <v>0</v>
      </c>
      <c r="L1745" s="15" t="str">
        <f t="shared" si="599"/>
        <v>4257,BERLOZ,Rosoux-Crenwick,</v>
      </c>
      <c r="M1745" s="15" t="str">
        <f t="shared" si="600"/>
        <v/>
      </c>
      <c r="N1745" s="15" t="str">
        <f t="shared" si="601"/>
        <v/>
      </c>
      <c r="O1745" s="15" t="str">
        <f t="shared" si="602"/>
        <v/>
      </c>
      <c r="P1745" s="15">
        <f t="shared" si="603"/>
        <v>0</v>
      </c>
      <c r="Q1745" s="15" t="str">
        <f t="shared" si="604"/>
        <v>4257,BERLOZ,Rosoux-Crenwick,</v>
      </c>
      <c r="R1745" s="15" t="str">
        <f t="shared" si="605"/>
        <v/>
      </c>
      <c r="S1745" s="15" t="str">
        <f t="shared" si="606"/>
        <v/>
      </c>
      <c r="T1745" s="15" t="str">
        <f t="shared" si="607"/>
        <v/>
      </c>
      <c r="U1745" s="15">
        <f t="shared" si="608"/>
        <v>0</v>
      </c>
      <c r="V1745" s="15" t="str">
        <f t="shared" si="609"/>
        <v>4257,BERLOZ,Rosoux-Crenwick,</v>
      </c>
      <c r="W1745" s="15" t="str">
        <f t="shared" si="610"/>
        <v/>
      </c>
      <c r="X1745" s="15" t="str">
        <f t="shared" si="611"/>
        <v/>
      </c>
      <c r="Y1745" s="15" t="str">
        <f t="shared" si="612"/>
        <v/>
      </c>
      <c r="Z1745" s="15">
        <f t="shared" si="613"/>
        <v>0</v>
      </c>
      <c r="AA1745" s="15" t="str">
        <f t="shared" si="614"/>
        <v>4257,BERLOZ,Rosoux-Crenwick,</v>
      </c>
      <c r="AB1745" s="15" t="str">
        <f t="shared" si="615"/>
        <v/>
      </c>
    </row>
    <row r="1746" spans="1:28" x14ac:dyDescent="0.2">
      <c r="A1746">
        <v>210</v>
      </c>
      <c r="B1746">
        <v>155</v>
      </c>
      <c r="C1746">
        <v>4257</v>
      </c>
      <c r="D1746" t="s">
        <v>2218</v>
      </c>
      <c r="E1746" t="s">
        <v>2223</v>
      </c>
      <c r="F1746" t="str">
        <f t="shared" si="594"/>
        <v>4257,BERLOZ,Willine,</v>
      </c>
      <c r="G1746">
        <f t="shared" si="595"/>
        <v>210</v>
      </c>
      <c r="H1746">
        <f t="shared" si="595"/>
        <v>155</v>
      </c>
      <c r="I1746" s="15" t="str">
        <f t="shared" si="596"/>
        <v/>
      </c>
      <c r="J1746" s="15" t="str">
        <f t="shared" si="597"/>
        <v/>
      </c>
      <c r="K1746" s="15">
        <f t="shared" si="598"/>
        <v>0</v>
      </c>
      <c r="L1746" s="15" t="str">
        <f t="shared" si="599"/>
        <v>4257,BERLOZ,Willine,</v>
      </c>
      <c r="M1746" s="15" t="str">
        <f t="shared" si="600"/>
        <v/>
      </c>
      <c r="N1746" s="15" t="str">
        <f t="shared" si="601"/>
        <v/>
      </c>
      <c r="O1746" s="15" t="str">
        <f t="shared" si="602"/>
        <v/>
      </c>
      <c r="P1746" s="15">
        <f t="shared" si="603"/>
        <v>0</v>
      </c>
      <c r="Q1746" s="15" t="str">
        <f t="shared" si="604"/>
        <v>4257,BERLOZ,Willine,</v>
      </c>
      <c r="R1746" s="15" t="str">
        <f t="shared" si="605"/>
        <v/>
      </c>
      <c r="S1746" s="15" t="str">
        <f t="shared" si="606"/>
        <v/>
      </c>
      <c r="T1746" s="15" t="str">
        <f t="shared" si="607"/>
        <v/>
      </c>
      <c r="U1746" s="15">
        <f t="shared" si="608"/>
        <v>0</v>
      </c>
      <c r="V1746" s="15" t="str">
        <f t="shared" si="609"/>
        <v>4257,BERLOZ,Willine,</v>
      </c>
      <c r="W1746" s="15" t="str">
        <f t="shared" si="610"/>
        <v/>
      </c>
      <c r="X1746" s="15" t="str">
        <f t="shared" si="611"/>
        <v/>
      </c>
      <c r="Y1746" s="15" t="str">
        <f t="shared" si="612"/>
        <v/>
      </c>
      <c r="Z1746" s="15">
        <f t="shared" si="613"/>
        <v>0</v>
      </c>
      <c r="AA1746" s="15" t="str">
        <f t="shared" si="614"/>
        <v>4257,BERLOZ,Willine,</v>
      </c>
      <c r="AB1746" s="15" t="str">
        <f t="shared" si="615"/>
        <v/>
      </c>
    </row>
    <row r="1747" spans="1:28" x14ac:dyDescent="0.2">
      <c r="A1747">
        <v>203</v>
      </c>
      <c r="B1747">
        <v>147</v>
      </c>
      <c r="C1747">
        <v>4260</v>
      </c>
      <c r="D1747" t="s">
        <v>2224</v>
      </c>
      <c r="E1747" t="s">
        <v>2225</v>
      </c>
      <c r="F1747" t="str">
        <f t="shared" si="594"/>
        <v>4260,BRAIVES,Avennes,</v>
      </c>
      <c r="G1747">
        <f t="shared" si="595"/>
        <v>203</v>
      </c>
      <c r="H1747">
        <f t="shared" si="595"/>
        <v>147</v>
      </c>
      <c r="I1747" s="15" t="str">
        <f t="shared" si="596"/>
        <v/>
      </c>
      <c r="J1747" s="15" t="str">
        <f t="shared" si="597"/>
        <v/>
      </c>
      <c r="K1747" s="15">
        <f t="shared" si="598"/>
        <v>0</v>
      </c>
      <c r="L1747" s="15" t="str">
        <f t="shared" si="599"/>
        <v>4260,BRAIVES,Avennes,</v>
      </c>
      <c r="M1747" s="15" t="str">
        <f t="shared" si="600"/>
        <v/>
      </c>
      <c r="N1747" s="15" t="str">
        <f t="shared" si="601"/>
        <v/>
      </c>
      <c r="O1747" s="15" t="str">
        <f t="shared" si="602"/>
        <v/>
      </c>
      <c r="P1747" s="15">
        <f t="shared" si="603"/>
        <v>0</v>
      </c>
      <c r="Q1747" s="15" t="str">
        <f t="shared" si="604"/>
        <v>4260,BRAIVES,Avennes,</v>
      </c>
      <c r="R1747" s="15" t="str">
        <f t="shared" si="605"/>
        <v/>
      </c>
      <c r="S1747" s="15" t="str">
        <f t="shared" si="606"/>
        <v/>
      </c>
      <c r="T1747" s="15" t="str">
        <f t="shared" si="607"/>
        <v/>
      </c>
      <c r="U1747" s="15">
        <f t="shared" si="608"/>
        <v>0</v>
      </c>
      <c r="V1747" s="15" t="str">
        <f t="shared" si="609"/>
        <v>4260,BRAIVES,Avennes,</v>
      </c>
      <c r="W1747" s="15" t="str">
        <f t="shared" si="610"/>
        <v/>
      </c>
      <c r="X1747" s="15" t="str">
        <f t="shared" si="611"/>
        <v/>
      </c>
      <c r="Y1747" s="15" t="str">
        <f t="shared" si="612"/>
        <v/>
      </c>
      <c r="Z1747" s="15">
        <f t="shared" si="613"/>
        <v>0</v>
      </c>
      <c r="AA1747" s="15" t="str">
        <f t="shared" si="614"/>
        <v>4260,BRAIVES,Avennes,</v>
      </c>
      <c r="AB1747" s="15" t="str">
        <f t="shared" si="615"/>
        <v/>
      </c>
    </row>
    <row r="1748" spans="1:28" x14ac:dyDescent="0.2">
      <c r="A1748">
        <v>205</v>
      </c>
      <c r="B1748">
        <v>147</v>
      </c>
      <c r="C1748">
        <v>4260</v>
      </c>
      <c r="D1748" t="s">
        <v>2224</v>
      </c>
      <c r="E1748" t="s">
        <v>2226</v>
      </c>
      <c r="F1748" t="str">
        <f t="shared" si="594"/>
        <v>4260,BRAIVES,Baegnée,</v>
      </c>
      <c r="G1748">
        <f t="shared" si="595"/>
        <v>205</v>
      </c>
      <c r="H1748">
        <f t="shared" si="595"/>
        <v>147</v>
      </c>
      <c r="I1748" s="15" t="str">
        <f t="shared" si="596"/>
        <v/>
      </c>
      <c r="J1748" s="15" t="str">
        <f t="shared" si="597"/>
        <v/>
      </c>
      <c r="K1748" s="15">
        <f t="shared" si="598"/>
        <v>0</v>
      </c>
      <c r="L1748" s="15" t="str">
        <f t="shared" si="599"/>
        <v>4260,BRAIVES,Baegnée,</v>
      </c>
      <c r="M1748" s="15" t="str">
        <f t="shared" si="600"/>
        <v/>
      </c>
      <c r="N1748" s="15" t="str">
        <f t="shared" si="601"/>
        <v/>
      </c>
      <c r="O1748" s="15" t="str">
        <f t="shared" si="602"/>
        <v/>
      </c>
      <c r="P1748" s="15">
        <f t="shared" si="603"/>
        <v>0</v>
      </c>
      <c r="Q1748" s="15" t="str">
        <f t="shared" si="604"/>
        <v>4260,BRAIVES,Baegnée,</v>
      </c>
      <c r="R1748" s="15" t="str">
        <f t="shared" si="605"/>
        <v/>
      </c>
      <c r="S1748" s="15" t="str">
        <f t="shared" si="606"/>
        <v/>
      </c>
      <c r="T1748" s="15" t="str">
        <f t="shared" si="607"/>
        <v/>
      </c>
      <c r="U1748" s="15">
        <f t="shared" si="608"/>
        <v>0</v>
      </c>
      <c r="V1748" s="15" t="str">
        <f t="shared" si="609"/>
        <v>4260,BRAIVES,Baegnée,</v>
      </c>
      <c r="W1748" s="15" t="str">
        <f t="shared" si="610"/>
        <v/>
      </c>
      <c r="X1748" s="15" t="str">
        <f t="shared" si="611"/>
        <v/>
      </c>
      <c r="Y1748" s="15" t="str">
        <f t="shared" si="612"/>
        <v/>
      </c>
      <c r="Z1748" s="15">
        <f t="shared" si="613"/>
        <v>0</v>
      </c>
      <c r="AA1748" s="15" t="str">
        <f t="shared" si="614"/>
        <v>4260,BRAIVES,Baegnée,</v>
      </c>
      <c r="AB1748" s="15" t="str">
        <f t="shared" si="615"/>
        <v/>
      </c>
    </row>
    <row r="1749" spans="1:28" x14ac:dyDescent="0.2">
      <c r="A1749">
        <v>205</v>
      </c>
      <c r="B1749">
        <v>147</v>
      </c>
      <c r="C1749">
        <v>4260</v>
      </c>
      <c r="D1749" t="s">
        <v>2224</v>
      </c>
      <c r="E1749" t="s">
        <v>2227</v>
      </c>
      <c r="F1749" t="str">
        <f t="shared" si="594"/>
        <v>4260,BRAIVES,Braives,</v>
      </c>
      <c r="G1749">
        <f t="shared" si="595"/>
        <v>205</v>
      </c>
      <c r="H1749">
        <f t="shared" si="595"/>
        <v>147</v>
      </c>
      <c r="I1749" s="15" t="str">
        <f t="shared" si="596"/>
        <v/>
      </c>
      <c r="J1749" s="15" t="str">
        <f t="shared" si="597"/>
        <v/>
      </c>
      <c r="K1749" s="15">
        <f t="shared" si="598"/>
        <v>0</v>
      </c>
      <c r="L1749" s="15" t="str">
        <f t="shared" si="599"/>
        <v>4260,BRAIVES,Braives,</v>
      </c>
      <c r="M1749" s="15" t="str">
        <f t="shared" si="600"/>
        <v/>
      </c>
      <c r="N1749" s="15" t="str">
        <f t="shared" si="601"/>
        <v/>
      </c>
      <c r="O1749" s="15" t="str">
        <f t="shared" si="602"/>
        <v/>
      </c>
      <c r="P1749" s="15">
        <f t="shared" si="603"/>
        <v>0</v>
      </c>
      <c r="Q1749" s="15" t="str">
        <f t="shared" si="604"/>
        <v>4260,BRAIVES,Braives,</v>
      </c>
      <c r="R1749" s="15" t="str">
        <f t="shared" si="605"/>
        <v/>
      </c>
      <c r="S1749" s="15" t="str">
        <f t="shared" si="606"/>
        <v/>
      </c>
      <c r="T1749" s="15" t="str">
        <f t="shared" si="607"/>
        <v/>
      </c>
      <c r="U1749" s="15">
        <f t="shared" si="608"/>
        <v>0</v>
      </c>
      <c r="V1749" s="15" t="str">
        <f t="shared" si="609"/>
        <v>4260,BRAIVES,Braives,</v>
      </c>
      <c r="W1749" s="15" t="str">
        <f t="shared" si="610"/>
        <v/>
      </c>
      <c r="X1749" s="15" t="str">
        <f t="shared" si="611"/>
        <v/>
      </c>
      <c r="Y1749" s="15" t="str">
        <f t="shared" si="612"/>
        <v/>
      </c>
      <c r="Z1749" s="15">
        <f t="shared" si="613"/>
        <v>0</v>
      </c>
      <c r="AA1749" s="15" t="str">
        <f t="shared" si="614"/>
        <v>4260,BRAIVES,Braives,</v>
      </c>
      <c r="AB1749" s="15" t="str">
        <f t="shared" si="615"/>
        <v/>
      </c>
    </row>
    <row r="1750" spans="1:28" x14ac:dyDescent="0.2">
      <c r="A1750">
        <v>205</v>
      </c>
      <c r="B1750">
        <v>146</v>
      </c>
      <c r="C1750">
        <v>4260</v>
      </c>
      <c r="D1750" t="s">
        <v>2224</v>
      </c>
      <c r="E1750" t="s">
        <v>2228</v>
      </c>
      <c r="F1750" t="str">
        <f t="shared" si="594"/>
        <v>4260,BRAIVES,Brivioule,</v>
      </c>
      <c r="G1750">
        <f t="shared" si="595"/>
        <v>205</v>
      </c>
      <c r="H1750">
        <f t="shared" si="595"/>
        <v>146</v>
      </c>
      <c r="I1750" s="15" t="str">
        <f t="shared" si="596"/>
        <v/>
      </c>
      <c r="J1750" s="15" t="str">
        <f t="shared" si="597"/>
        <v/>
      </c>
      <c r="K1750" s="15">
        <f t="shared" si="598"/>
        <v>0</v>
      </c>
      <c r="L1750" s="15" t="str">
        <f t="shared" si="599"/>
        <v>4260,BRAIVES,Brivioule,</v>
      </c>
      <c r="M1750" s="15" t="str">
        <f t="shared" si="600"/>
        <v/>
      </c>
      <c r="N1750" s="15" t="str">
        <f t="shared" si="601"/>
        <v/>
      </c>
      <c r="O1750" s="15" t="str">
        <f t="shared" si="602"/>
        <v/>
      </c>
      <c r="P1750" s="15">
        <f t="shared" si="603"/>
        <v>0</v>
      </c>
      <c r="Q1750" s="15" t="str">
        <f t="shared" si="604"/>
        <v>4260,BRAIVES,Brivioule,</v>
      </c>
      <c r="R1750" s="15" t="str">
        <f t="shared" si="605"/>
        <v/>
      </c>
      <c r="S1750" s="15" t="str">
        <f t="shared" si="606"/>
        <v/>
      </c>
      <c r="T1750" s="15" t="str">
        <f t="shared" si="607"/>
        <v/>
      </c>
      <c r="U1750" s="15">
        <f t="shared" si="608"/>
        <v>0</v>
      </c>
      <c r="V1750" s="15" t="str">
        <f t="shared" si="609"/>
        <v>4260,BRAIVES,Brivioule,</v>
      </c>
      <c r="W1750" s="15" t="str">
        <f t="shared" si="610"/>
        <v/>
      </c>
      <c r="X1750" s="15" t="str">
        <f t="shared" si="611"/>
        <v/>
      </c>
      <c r="Y1750" s="15" t="str">
        <f t="shared" si="612"/>
        <v/>
      </c>
      <c r="Z1750" s="15">
        <f t="shared" si="613"/>
        <v>0</v>
      </c>
      <c r="AA1750" s="15" t="str">
        <f t="shared" si="614"/>
        <v>4260,BRAIVES,Brivioule,</v>
      </c>
      <c r="AB1750" s="15" t="str">
        <f t="shared" si="615"/>
        <v/>
      </c>
    </row>
    <row r="1751" spans="1:28" x14ac:dyDescent="0.2">
      <c r="A1751">
        <v>201</v>
      </c>
      <c r="B1751">
        <v>145</v>
      </c>
      <c r="C1751">
        <v>4260</v>
      </c>
      <c r="D1751" t="s">
        <v>2224</v>
      </c>
      <c r="E1751" t="s">
        <v>2229</v>
      </c>
      <c r="F1751" t="str">
        <f t="shared" si="594"/>
        <v>4260,BRAIVES,Ciplet,</v>
      </c>
      <c r="G1751">
        <f t="shared" si="595"/>
        <v>201</v>
      </c>
      <c r="H1751">
        <f t="shared" si="595"/>
        <v>145</v>
      </c>
      <c r="I1751" s="15" t="str">
        <f t="shared" si="596"/>
        <v/>
      </c>
      <c r="J1751" s="15" t="str">
        <f t="shared" si="597"/>
        <v/>
      </c>
      <c r="K1751" s="15">
        <f t="shared" si="598"/>
        <v>0</v>
      </c>
      <c r="L1751" s="15" t="str">
        <f t="shared" si="599"/>
        <v>4260,BRAIVES,Ciplet,</v>
      </c>
      <c r="M1751" s="15" t="str">
        <f t="shared" si="600"/>
        <v/>
      </c>
      <c r="N1751" s="15" t="str">
        <f t="shared" si="601"/>
        <v/>
      </c>
      <c r="O1751" s="15" t="str">
        <f t="shared" si="602"/>
        <v/>
      </c>
      <c r="P1751" s="15">
        <f t="shared" si="603"/>
        <v>0</v>
      </c>
      <c r="Q1751" s="15" t="str">
        <f t="shared" si="604"/>
        <v>4260,BRAIVES,Ciplet,</v>
      </c>
      <c r="R1751" s="15" t="str">
        <f t="shared" si="605"/>
        <v/>
      </c>
      <c r="S1751" s="15" t="str">
        <f t="shared" si="606"/>
        <v/>
      </c>
      <c r="T1751" s="15" t="str">
        <f t="shared" si="607"/>
        <v/>
      </c>
      <c r="U1751" s="15">
        <f t="shared" si="608"/>
        <v>0</v>
      </c>
      <c r="V1751" s="15" t="str">
        <f t="shared" si="609"/>
        <v>4260,BRAIVES,Ciplet,</v>
      </c>
      <c r="W1751" s="15" t="str">
        <f t="shared" si="610"/>
        <v/>
      </c>
      <c r="X1751" s="15" t="str">
        <f t="shared" si="611"/>
        <v/>
      </c>
      <c r="Y1751" s="15" t="str">
        <f t="shared" si="612"/>
        <v/>
      </c>
      <c r="Z1751" s="15">
        <f t="shared" si="613"/>
        <v>0</v>
      </c>
      <c r="AA1751" s="15" t="str">
        <f t="shared" si="614"/>
        <v>4260,BRAIVES,Ciplet,</v>
      </c>
      <c r="AB1751" s="15" t="str">
        <f t="shared" si="615"/>
        <v/>
      </c>
    </row>
    <row r="1752" spans="1:28" x14ac:dyDescent="0.2">
      <c r="A1752">
        <v>207</v>
      </c>
      <c r="B1752">
        <v>145</v>
      </c>
      <c r="C1752">
        <v>4260</v>
      </c>
      <c r="D1752" t="s">
        <v>2224</v>
      </c>
      <c r="E1752" t="s">
        <v>2230</v>
      </c>
      <c r="F1752" t="str">
        <f t="shared" si="594"/>
        <v>4260,BRAIVES,Fallais,</v>
      </c>
      <c r="G1752">
        <f t="shared" si="595"/>
        <v>207</v>
      </c>
      <c r="H1752">
        <f t="shared" si="595"/>
        <v>145</v>
      </c>
      <c r="I1752" s="15" t="str">
        <f t="shared" si="596"/>
        <v/>
      </c>
      <c r="J1752" s="15" t="str">
        <f t="shared" si="597"/>
        <v/>
      </c>
      <c r="K1752" s="15">
        <f t="shared" si="598"/>
        <v>0</v>
      </c>
      <c r="L1752" s="15" t="str">
        <f t="shared" si="599"/>
        <v>4260,BRAIVES,Fallais,</v>
      </c>
      <c r="M1752" s="15" t="str">
        <f t="shared" si="600"/>
        <v/>
      </c>
      <c r="N1752" s="15" t="str">
        <f t="shared" si="601"/>
        <v/>
      </c>
      <c r="O1752" s="15" t="str">
        <f t="shared" si="602"/>
        <v/>
      </c>
      <c r="P1752" s="15">
        <f t="shared" si="603"/>
        <v>0</v>
      </c>
      <c r="Q1752" s="15" t="str">
        <f t="shared" si="604"/>
        <v>4260,BRAIVES,Fallais,</v>
      </c>
      <c r="R1752" s="15" t="str">
        <f t="shared" si="605"/>
        <v/>
      </c>
      <c r="S1752" s="15" t="str">
        <f t="shared" si="606"/>
        <v/>
      </c>
      <c r="T1752" s="15" t="str">
        <f t="shared" si="607"/>
        <v/>
      </c>
      <c r="U1752" s="15">
        <f t="shared" si="608"/>
        <v>0</v>
      </c>
      <c r="V1752" s="15" t="str">
        <f t="shared" si="609"/>
        <v>4260,BRAIVES,Fallais,</v>
      </c>
      <c r="W1752" s="15" t="str">
        <f t="shared" si="610"/>
        <v/>
      </c>
      <c r="X1752" s="15" t="str">
        <f t="shared" si="611"/>
        <v/>
      </c>
      <c r="Y1752" s="15" t="str">
        <f t="shared" si="612"/>
        <v/>
      </c>
      <c r="Z1752" s="15">
        <f t="shared" si="613"/>
        <v>0</v>
      </c>
      <c r="AA1752" s="15" t="str">
        <f t="shared" si="614"/>
        <v>4260,BRAIVES,Fallais,</v>
      </c>
      <c r="AB1752" s="15" t="str">
        <f t="shared" si="615"/>
        <v/>
      </c>
    </row>
    <row r="1753" spans="1:28" x14ac:dyDescent="0.2">
      <c r="A1753">
        <v>208</v>
      </c>
      <c r="B1753">
        <v>142</v>
      </c>
      <c r="C1753">
        <v>4260</v>
      </c>
      <c r="D1753" t="s">
        <v>2224</v>
      </c>
      <c r="E1753" t="s">
        <v>2231</v>
      </c>
      <c r="F1753" t="str">
        <f t="shared" si="594"/>
        <v>4260,BRAIVES,Fumal,</v>
      </c>
      <c r="G1753">
        <f t="shared" si="595"/>
        <v>208</v>
      </c>
      <c r="H1753">
        <f t="shared" si="595"/>
        <v>142</v>
      </c>
      <c r="I1753" s="15" t="str">
        <f t="shared" si="596"/>
        <v/>
      </c>
      <c r="J1753" s="15" t="str">
        <f t="shared" si="597"/>
        <v/>
      </c>
      <c r="K1753" s="15">
        <f t="shared" si="598"/>
        <v>0</v>
      </c>
      <c r="L1753" s="15" t="str">
        <f t="shared" si="599"/>
        <v>4260,BRAIVES,Fumal,</v>
      </c>
      <c r="M1753" s="15" t="str">
        <f t="shared" si="600"/>
        <v/>
      </c>
      <c r="N1753" s="15" t="str">
        <f t="shared" si="601"/>
        <v/>
      </c>
      <c r="O1753" s="15" t="str">
        <f t="shared" si="602"/>
        <v/>
      </c>
      <c r="P1753" s="15">
        <f t="shared" si="603"/>
        <v>0</v>
      </c>
      <c r="Q1753" s="15" t="str">
        <f t="shared" si="604"/>
        <v>4260,BRAIVES,Fumal,</v>
      </c>
      <c r="R1753" s="15" t="str">
        <f t="shared" si="605"/>
        <v/>
      </c>
      <c r="S1753" s="15" t="str">
        <f t="shared" si="606"/>
        <v/>
      </c>
      <c r="T1753" s="15" t="str">
        <f t="shared" si="607"/>
        <v/>
      </c>
      <c r="U1753" s="15">
        <f t="shared" si="608"/>
        <v>0</v>
      </c>
      <c r="V1753" s="15" t="str">
        <f t="shared" si="609"/>
        <v>4260,BRAIVES,Fumal,</v>
      </c>
      <c r="W1753" s="15" t="str">
        <f t="shared" si="610"/>
        <v/>
      </c>
      <c r="X1753" s="15" t="str">
        <f t="shared" si="611"/>
        <v/>
      </c>
      <c r="Y1753" s="15" t="str">
        <f t="shared" si="612"/>
        <v/>
      </c>
      <c r="Z1753" s="15">
        <f t="shared" si="613"/>
        <v>0</v>
      </c>
      <c r="AA1753" s="15" t="str">
        <f t="shared" si="614"/>
        <v>4260,BRAIVES,Fumal,</v>
      </c>
      <c r="AB1753" s="15" t="str">
        <f t="shared" si="615"/>
        <v/>
      </c>
    </row>
    <row r="1754" spans="1:28" x14ac:dyDescent="0.2">
      <c r="A1754">
        <v>207</v>
      </c>
      <c r="B1754">
        <v>143</v>
      </c>
      <c r="C1754">
        <v>4260</v>
      </c>
      <c r="D1754" t="s">
        <v>2224</v>
      </c>
      <c r="E1754" t="s">
        <v>2232</v>
      </c>
      <c r="F1754" t="str">
        <f t="shared" si="594"/>
        <v>4260,BRAIVES,Hougnée,</v>
      </c>
      <c r="G1754">
        <f t="shared" si="595"/>
        <v>207</v>
      </c>
      <c r="H1754">
        <f t="shared" si="595"/>
        <v>143</v>
      </c>
      <c r="I1754" s="15" t="str">
        <f t="shared" si="596"/>
        <v/>
      </c>
      <c r="J1754" s="15" t="str">
        <f t="shared" si="597"/>
        <v/>
      </c>
      <c r="K1754" s="15">
        <f t="shared" si="598"/>
        <v>0</v>
      </c>
      <c r="L1754" s="15" t="str">
        <f t="shared" si="599"/>
        <v>4260,BRAIVES,Hougnée,</v>
      </c>
      <c r="M1754" s="15" t="str">
        <f t="shared" si="600"/>
        <v/>
      </c>
      <c r="N1754" s="15" t="str">
        <f t="shared" si="601"/>
        <v/>
      </c>
      <c r="O1754" s="15" t="str">
        <f t="shared" si="602"/>
        <v/>
      </c>
      <c r="P1754" s="15">
        <f t="shared" si="603"/>
        <v>0</v>
      </c>
      <c r="Q1754" s="15" t="str">
        <f t="shared" si="604"/>
        <v>4260,BRAIVES,Hougnée,</v>
      </c>
      <c r="R1754" s="15" t="str">
        <f t="shared" si="605"/>
        <v/>
      </c>
      <c r="S1754" s="15" t="str">
        <f t="shared" si="606"/>
        <v/>
      </c>
      <c r="T1754" s="15" t="str">
        <f t="shared" si="607"/>
        <v/>
      </c>
      <c r="U1754" s="15">
        <f t="shared" si="608"/>
        <v>0</v>
      </c>
      <c r="V1754" s="15" t="str">
        <f t="shared" si="609"/>
        <v>4260,BRAIVES,Hougnée,</v>
      </c>
      <c r="W1754" s="15" t="str">
        <f t="shared" si="610"/>
        <v/>
      </c>
      <c r="X1754" s="15" t="str">
        <f t="shared" si="611"/>
        <v/>
      </c>
      <c r="Y1754" s="15" t="str">
        <f t="shared" si="612"/>
        <v/>
      </c>
      <c r="Z1754" s="15">
        <f t="shared" si="613"/>
        <v>0</v>
      </c>
      <c r="AA1754" s="15" t="str">
        <f t="shared" si="614"/>
        <v>4260,BRAIVES,Hougnée,</v>
      </c>
      <c r="AB1754" s="15" t="str">
        <f t="shared" si="615"/>
        <v/>
      </c>
    </row>
    <row r="1755" spans="1:28" x14ac:dyDescent="0.2">
      <c r="A1755">
        <v>207</v>
      </c>
      <c r="B1755">
        <v>143</v>
      </c>
      <c r="C1755">
        <v>4260</v>
      </c>
      <c r="D1755" t="s">
        <v>2224</v>
      </c>
      <c r="E1755" t="s">
        <v>2233</v>
      </c>
      <c r="F1755" t="str">
        <f t="shared" si="594"/>
        <v>4260,BRAIVES,Pitet,</v>
      </c>
      <c r="G1755">
        <f t="shared" si="595"/>
        <v>207</v>
      </c>
      <c r="H1755">
        <f t="shared" si="595"/>
        <v>143</v>
      </c>
      <c r="I1755" s="15" t="str">
        <f t="shared" si="596"/>
        <v/>
      </c>
      <c r="J1755" s="15" t="str">
        <f t="shared" si="597"/>
        <v/>
      </c>
      <c r="K1755" s="15">
        <f t="shared" si="598"/>
        <v>0</v>
      </c>
      <c r="L1755" s="15" t="str">
        <f t="shared" si="599"/>
        <v>4260,BRAIVES,Pitet,</v>
      </c>
      <c r="M1755" s="15" t="str">
        <f t="shared" si="600"/>
        <v/>
      </c>
      <c r="N1755" s="15" t="str">
        <f t="shared" si="601"/>
        <v/>
      </c>
      <c r="O1755" s="15" t="str">
        <f t="shared" si="602"/>
        <v/>
      </c>
      <c r="P1755" s="15">
        <f t="shared" si="603"/>
        <v>0</v>
      </c>
      <c r="Q1755" s="15" t="str">
        <f t="shared" si="604"/>
        <v>4260,BRAIVES,Pitet,</v>
      </c>
      <c r="R1755" s="15" t="str">
        <f t="shared" si="605"/>
        <v/>
      </c>
      <c r="S1755" s="15" t="str">
        <f t="shared" si="606"/>
        <v/>
      </c>
      <c r="T1755" s="15" t="str">
        <f t="shared" si="607"/>
        <v/>
      </c>
      <c r="U1755" s="15">
        <f t="shared" si="608"/>
        <v>0</v>
      </c>
      <c r="V1755" s="15" t="str">
        <f t="shared" si="609"/>
        <v>4260,BRAIVES,Pitet,</v>
      </c>
      <c r="W1755" s="15" t="str">
        <f t="shared" si="610"/>
        <v/>
      </c>
      <c r="X1755" s="15" t="str">
        <f t="shared" si="611"/>
        <v/>
      </c>
      <c r="Y1755" s="15" t="str">
        <f t="shared" si="612"/>
        <v/>
      </c>
      <c r="Z1755" s="15">
        <f t="shared" si="613"/>
        <v>0</v>
      </c>
      <c r="AA1755" s="15" t="str">
        <f t="shared" si="614"/>
        <v>4260,BRAIVES,Pitet,</v>
      </c>
      <c r="AB1755" s="15" t="str">
        <f t="shared" si="615"/>
        <v/>
      </c>
    </row>
    <row r="1756" spans="1:28" x14ac:dyDescent="0.2">
      <c r="A1756">
        <v>201</v>
      </c>
      <c r="B1756">
        <v>145</v>
      </c>
      <c r="C1756">
        <v>4260</v>
      </c>
      <c r="D1756" t="s">
        <v>2224</v>
      </c>
      <c r="E1756" t="s">
        <v>2234</v>
      </c>
      <c r="F1756" t="str">
        <f t="shared" si="594"/>
        <v>4260,BRAIVES,Trou du Chien,</v>
      </c>
      <c r="G1756">
        <f t="shared" si="595"/>
        <v>201</v>
      </c>
      <c r="H1756">
        <f t="shared" si="595"/>
        <v>145</v>
      </c>
      <c r="I1756" s="15" t="str">
        <f t="shared" si="596"/>
        <v/>
      </c>
      <c r="J1756" s="15" t="str">
        <f t="shared" si="597"/>
        <v/>
      </c>
      <c r="K1756" s="15">
        <f t="shared" si="598"/>
        <v>0</v>
      </c>
      <c r="L1756" s="15" t="str">
        <f t="shared" si="599"/>
        <v>4260,BRAIVES,Trou du Chien,</v>
      </c>
      <c r="M1756" s="15" t="str">
        <f t="shared" si="600"/>
        <v/>
      </c>
      <c r="N1756" s="15" t="str">
        <f t="shared" si="601"/>
        <v/>
      </c>
      <c r="O1756" s="15" t="str">
        <f t="shared" si="602"/>
        <v/>
      </c>
      <c r="P1756" s="15">
        <f t="shared" si="603"/>
        <v>0</v>
      </c>
      <c r="Q1756" s="15" t="str">
        <f t="shared" si="604"/>
        <v>4260,BRAIVES,Trou du Chien,</v>
      </c>
      <c r="R1756" s="15" t="str">
        <f t="shared" si="605"/>
        <v/>
      </c>
      <c r="S1756" s="15" t="str">
        <f t="shared" si="606"/>
        <v/>
      </c>
      <c r="T1756" s="15" t="str">
        <f t="shared" si="607"/>
        <v/>
      </c>
      <c r="U1756" s="15">
        <f t="shared" si="608"/>
        <v>0</v>
      </c>
      <c r="V1756" s="15" t="str">
        <f t="shared" si="609"/>
        <v>4260,BRAIVES,Trou du Chien,</v>
      </c>
      <c r="W1756" s="15" t="str">
        <f t="shared" si="610"/>
        <v/>
      </c>
      <c r="X1756" s="15" t="str">
        <f t="shared" si="611"/>
        <v/>
      </c>
      <c r="Y1756" s="15" t="str">
        <f t="shared" si="612"/>
        <v/>
      </c>
      <c r="Z1756" s="15">
        <f t="shared" si="613"/>
        <v>0</v>
      </c>
      <c r="AA1756" s="15" t="str">
        <f t="shared" si="614"/>
        <v>4260,BRAIVES,Trou du Chien,</v>
      </c>
      <c r="AB1756" s="15" t="str">
        <f t="shared" si="615"/>
        <v/>
      </c>
    </row>
    <row r="1757" spans="1:28" x14ac:dyDescent="0.2">
      <c r="A1757">
        <v>203</v>
      </c>
      <c r="B1757">
        <v>146</v>
      </c>
      <c r="C1757">
        <v>4260</v>
      </c>
      <c r="D1757" t="s">
        <v>2224</v>
      </c>
      <c r="E1757" t="s">
        <v>2235</v>
      </c>
      <c r="F1757" t="str">
        <f t="shared" si="594"/>
        <v>4260,BRAIVES,Ville-en-Hesbaye,</v>
      </c>
      <c r="G1757">
        <f t="shared" si="595"/>
        <v>203</v>
      </c>
      <c r="H1757">
        <f t="shared" si="595"/>
        <v>146</v>
      </c>
      <c r="I1757" s="15" t="str">
        <f t="shared" si="596"/>
        <v/>
      </c>
      <c r="J1757" s="15" t="str">
        <f t="shared" si="597"/>
        <v/>
      </c>
      <c r="K1757" s="15">
        <f t="shared" si="598"/>
        <v>0</v>
      </c>
      <c r="L1757" s="15" t="str">
        <f t="shared" si="599"/>
        <v>4260,BRAIVES,Ville-en-Hesbaye,</v>
      </c>
      <c r="M1757" s="15" t="str">
        <f t="shared" si="600"/>
        <v/>
      </c>
      <c r="N1757" s="15" t="str">
        <f t="shared" si="601"/>
        <v/>
      </c>
      <c r="O1757" s="15" t="str">
        <f t="shared" si="602"/>
        <v/>
      </c>
      <c r="P1757" s="15">
        <f t="shared" si="603"/>
        <v>0</v>
      </c>
      <c r="Q1757" s="15" t="str">
        <f t="shared" si="604"/>
        <v>4260,BRAIVES,Ville-en-Hesbaye,</v>
      </c>
      <c r="R1757" s="15" t="str">
        <f t="shared" si="605"/>
        <v/>
      </c>
      <c r="S1757" s="15" t="str">
        <f t="shared" si="606"/>
        <v/>
      </c>
      <c r="T1757" s="15" t="str">
        <f t="shared" si="607"/>
        <v/>
      </c>
      <c r="U1757" s="15">
        <f t="shared" si="608"/>
        <v>0</v>
      </c>
      <c r="V1757" s="15" t="str">
        <f t="shared" si="609"/>
        <v>4260,BRAIVES,Ville-en-Hesbaye,</v>
      </c>
      <c r="W1757" s="15" t="str">
        <f t="shared" si="610"/>
        <v/>
      </c>
      <c r="X1757" s="15" t="str">
        <f t="shared" si="611"/>
        <v/>
      </c>
      <c r="Y1757" s="15" t="str">
        <f t="shared" si="612"/>
        <v/>
      </c>
      <c r="Z1757" s="15">
        <f t="shared" si="613"/>
        <v>0</v>
      </c>
      <c r="AA1757" s="15" t="str">
        <f t="shared" si="614"/>
        <v>4260,BRAIVES,Ville-en-Hesbaye,</v>
      </c>
      <c r="AB1757" s="15" t="str">
        <f t="shared" si="615"/>
        <v/>
      </c>
    </row>
    <row r="1758" spans="1:28" x14ac:dyDescent="0.2">
      <c r="A1758">
        <v>206</v>
      </c>
      <c r="B1758">
        <v>146</v>
      </c>
      <c r="C1758">
        <v>4261</v>
      </c>
      <c r="D1758" t="s">
        <v>2224</v>
      </c>
      <c r="E1758" t="s">
        <v>2236</v>
      </c>
      <c r="F1758" t="str">
        <f t="shared" si="594"/>
        <v>4261,BRAIVES,Latinne,</v>
      </c>
      <c r="G1758">
        <f t="shared" si="595"/>
        <v>206</v>
      </c>
      <c r="H1758">
        <f t="shared" si="595"/>
        <v>146</v>
      </c>
      <c r="I1758" s="15" t="str">
        <f t="shared" si="596"/>
        <v/>
      </c>
      <c r="J1758" s="15" t="str">
        <f t="shared" si="597"/>
        <v/>
      </c>
      <c r="K1758" s="15">
        <f t="shared" si="598"/>
        <v>0</v>
      </c>
      <c r="L1758" s="15" t="str">
        <f t="shared" si="599"/>
        <v>4261,BRAIVES,Latinne,</v>
      </c>
      <c r="M1758" s="15" t="str">
        <f t="shared" si="600"/>
        <v/>
      </c>
      <c r="N1758" s="15" t="str">
        <f t="shared" si="601"/>
        <v/>
      </c>
      <c r="O1758" s="15" t="str">
        <f t="shared" si="602"/>
        <v/>
      </c>
      <c r="P1758" s="15">
        <f t="shared" si="603"/>
        <v>0</v>
      </c>
      <c r="Q1758" s="15" t="str">
        <f t="shared" si="604"/>
        <v>4261,BRAIVES,Latinne,</v>
      </c>
      <c r="R1758" s="15" t="str">
        <f t="shared" si="605"/>
        <v/>
      </c>
      <c r="S1758" s="15" t="str">
        <f t="shared" si="606"/>
        <v/>
      </c>
      <c r="T1758" s="15" t="str">
        <f t="shared" si="607"/>
        <v/>
      </c>
      <c r="U1758" s="15">
        <f t="shared" si="608"/>
        <v>0</v>
      </c>
      <c r="V1758" s="15" t="str">
        <f t="shared" si="609"/>
        <v>4261,BRAIVES,Latinne,</v>
      </c>
      <c r="W1758" s="15" t="str">
        <f t="shared" si="610"/>
        <v/>
      </c>
      <c r="X1758" s="15" t="str">
        <f t="shared" si="611"/>
        <v/>
      </c>
      <c r="Y1758" s="15" t="str">
        <f t="shared" si="612"/>
        <v/>
      </c>
      <c r="Z1758" s="15">
        <f t="shared" si="613"/>
        <v>0</v>
      </c>
      <c r="AA1758" s="15" t="str">
        <f t="shared" si="614"/>
        <v>4261,BRAIVES,Latinne,</v>
      </c>
      <c r="AB1758" s="15" t="str">
        <f t="shared" si="615"/>
        <v/>
      </c>
    </row>
    <row r="1759" spans="1:28" x14ac:dyDescent="0.2">
      <c r="A1759">
        <v>207</v>
      </c>
      <c r="B1759">
        <v>148</v>
      </c>
      <c r="C1759">
        <v>4263</v>
      </c>
      <c r="D1759" t="s">
        <v>2224</v>
      </c>
      <c r="E1759" t="s">
        <v>2237</v>
      </c>
      <c r="F1759" t="str">
        <f t="shared" si="594"/>
        <v>4263,BRAIVES,Tourinne,</v>
      </c>
      <c r="G1759">
        <f t="shared" si="595"/>
        <v>207</v>
      </c>
      <c r="H1759">
        <f t="shared" si="595"/>
        <v>148</v>
      </c>
      <c r="I1759" s="15" t="str">
        <f t="shared" si="596"/>
        <v/>
      </c>
      <c r="J1759" s="15" t="str">
        <f t="shared" si="597"/>
        <v/>
      </c>
      <c r="K1759" s="15">
        <f t="shared" si="598"/>
        <v>0</v>
      </c>
      <c r="L1759" s="15" t="str">
        <f t="shared" si="599"/>
        <v>4263,BRAIVES,Tourinne,</v>
      </c>
      <c r="M1759" s="15" t="str">
        <f t="shared" si="600"/>
        <v/>
      </c>
      <c r="N1759" s="15" t="str">
        <f t="shared" si="601"/>
        <v/>
      </c>
      <c r="O1759" s="15" t="str">
        <f t="shared" si="602"/>
        <v/>
      </c>
      <c r="P1759" s="15">
        <f t="shared" si="603"/>
        <v>0</v>
      </c>
      <c r="Q1759" s="15" t="str">
        <f t="shared" si="604"/>
        <v>4263,BRAIVES,Tourinne,</v>
      </c>
      <c r="R1759" s="15" t="str">
        <f t="shared" si="605"/>
        <v/>
      </c>
      <c r="S1759" s="15" t="str">
        <f t="shared" si="606"/>
        <v/>
      </c>
      <c r="T1759" s="15" t="str">
        <f t="shared" si="607"/>
        <v/>
      </c>
      <c r="U1759" s="15">
        <f t="shared" si="608"/>
        <v>0</v>
      </c>
      <c r="V1759" s="15" t="str">
        <f t="shared" si="609"/>
        <v>4263,BRAIVES,Tourinne,</v>
      </c>
      <c r="W1759" s="15" t="str">
        <f t="shared" si="610"/>
        <v/>
      </c>
      <c r="X1759" s="15" t="str">
        <f t="shared" si="611"/>
        <v/>
      </c>
      <c r="Y1759" s="15" t="str">
        <f t="shared" si="612"/>
        <v/>
      </c>
      <c r="Z1759" s="15">
        <f t="shared" si="613"/>
        <v>0</v>
      </c>
      <c r="AA1759" s="15" t="str">
        <f t="shared" si="614"/>
        <v>4263,BRAIVES,Tourinne,</v>
      </c>
      <c r="AB1759" s="15" t="str">
        <f t="shared" si="615"/>
        <v/>
      </c>
    </row>
    <row r="1760" spans="1:28" x14ac:dyDescent="0.2">
      <c r="A1760">
        <v>205</v>
      </c>
      <c r="B1760">
        <v>152</v>
      </c>
      <c r="C1760">
        <v>4280</v>
      </c>
      <c r="D1760" t="s">
        <v>2238</v>
      </c>
      <c r="E1760" t="s">
        <v>2239</v>
      </c>
      <c r="F1760" t="str">
        <f t="shared" si="594"/>
        <v>4280,HANNUT,Abolens,</v>
      </c>
      <c r="G1760">
        <f t="shared" si="595"/>
        <v>205</v>
      </c>
      <c r="H1760">
        <f t="shared" si="595"/>
        <v>152</v>
      </c>
      <c r="I1760" s="15" t="str">
        <f t="shared" si="596"/>
        <v/>
      </c>
      <c r="J1760" s="15" t="str">
        <f t="shared" si="597"/>
        <v/>
      </c>
      <c r="K1760" s="15">
        <f t="shared" si="598"/>
        <v>0</v>
      </c>
      <c r="L1760" s="15" t="str">
        <f t="shared" si="599"/>
        <v>4280,HANNUT,Abolens,</v>
      </c>
      <c r="M1760" s="15" t="str">
        <f t="shared" si="600"/>
        <v/>
      </c>
      <c r="N1760" s="15" t="str">
        <f t="shared" si="601"/>
        <v/>
      </c>
      <c r="O1760" s="15" t="str">
        <f t="shared" si="602"/>
        <v/>
      </c>
      <c r="P1760" s="15">
        <f t="shared" si="603"/>
        <v>0</v>
      </c>
      <c r="Q1760" s="15" t="str">
        <f t="shared" si="604"/>
        <v>4280,HANNUT,Abolens,</v>
      </c>
      <c r="R1760" s="15" t="str">
        <f t="shared" si="605"/>
        <v/>
      </c>
      <c r="S1760" s="15" t="str">
        <f t="shared" si="606"/>
        <v/>
      </c>
      <c r="T1760" s="15" t="str">
        <f t="shared" si="607"/>
        <v/>
      </c>
      <c r="U1760" s="15">
        <f t="shared" si="608"/>
        <v>0</v>
      </c>
      <c r="V1760" s="15" t="str">
        <f t="shared" si="609"/>
        <v>4280,HANNUT,Abolens,</v>
      </c>
      <c r="W1760" s="15" t="str">
        <f t="shared" si="610"/>
        <v/>
      </c>
      <c r="X1760" s="15" t="str">
        <f t="shared" si="611"/>
        <v/>
      </c>
      <c r="Y1760" s="15" t="str">
        <f t="shared" si="612"/>
        <v/>
      </c>
      <c r="Z1760" s="15">
        <f t="shared" si="613"/>
        <v>0</v>
      </c>
      <c r="AA1760" s="15" t="str">
        <f t="shared" si="614"/>
        <v>4280,HANNUT,Abolens,</v>
      </c>
      <c r="AB1760" s="15" t="str">
        <f t="shared" si="615"/>
        <v/>
      </c>
    </row>
    <row r="1761" spans="1:28" x14ac:dyDescent="0.2">
      <c r="A1761">
        <v>200</v>
      </c>
      <c r="B1761">
        <v>146</v>
      </c>
      <c r="C1761">
        <v>4280</v>
      </c>
      <c r="D1761" t="s">
        <v>2238</v>
      </c>
      <c r="E1761" t="s">
        <v>2240</v>
      </c>
      <c r="F1761" t="str">
        <f t="shared" si="594"/>
        <v>4280,HANNUT,Atrive,</v>
      </c>
      <c r="G1761">
        <f t="shared" si="595"/>
        <v>200</v>
      </c>
      <c r="H1761">
        <f t="shared" si="595"/>
        <v>146</v>
      </c>
      <c r="I1761" s="15" t="str">
        <f t="shared" si="596"/>
        <v/>
      </c>
      <c r="J1761" s="15" t="str">
        <f t="shared" si="597"/>
        <v/>
      </c>
      <c r="K1761" s="15">
        <f t="shared" si="598"/>
        <v>0</v>
      </c>
      <c r="L1761" s="15" t="str">
        <f t="shared" si="599"/>
        <v>4280,HANNUT,Atrive,</v>
      </c>
      <c r="M1761" s="15" t="str">
        <f t="shared" si="600"/>
        <v/>
      </c>
      <c r="N1761" s="15" t="str">
        <f t="shared" si="601"/>
        <v/>
      </c>
      <c r="O1761" s="15" t="str">
        <f t="shared" si="602"/>
        <v/>
      </c>
      <c r="P1761" s="15">
        <f t="shared" si="603"/>
        <v>0</v>
      </c>
      <c r="Q1761" s="15" t="str">
        <f t="shared" si="604"/>
        <v>4280,HANNUT,Atrive,</v>
      </c>
      <c r="R1761" s="15" t="str">
        <f t="shared" si="605"/>
        <v/>
      </c>
      <c r="S1761" s="15" t="str">
        <f t="shared" si="606"/>
        <v/>
      </c>
      <c r="T1761" s="15" t="str">
        <f t="shared" si="607"/>
        <v/>
      </c>
      <c r="U1761" s="15">
        <f t="shared" si="608"/>
        <v>0</v>
      </c>
      <c r="V1761" s="15" t="str">
        <f t="shared" si="609"/>
        <v>4280,HANNUT,Atrive,</v>
      </c>
      <c r="W1761" s="15" t="str">
        <f t="shared" si="610"/>
        <v/>
      </c>
      <c r="X1761" s="15" t="str">
        <f t="shared" si="611"/>
        <v/>
      </c>
      <c r="Y1761" s="15" t="str">
        <f t="shared" si="612"/>
        <v/>
      </c>
      <c r="Z1761" s="15">
        <f t="shared" si="613"/>
        <v>0</v>
      </c>
      <c r="AA1761" s="15" t="str">
        <f t="shared" si="614"/>
        <v>4280,HANNUT,Atrive,</v>
      </c>
      <c r="AB1761" s="15" t="str">
        <f t="shared" si="615"/>
        <v/>
      </c>
    </row>
    <row r="1762" spans="1:28" x14ac:dyDescent="0.2">
      <c r="A1762">
        <v>200</v>
      </c>
      <c r="B1762">
        <v>154</v>
      </c>
      <c r="C1762">
        <v>4280</v>
      </c>
      <c r="D1762" t="s">
        <v>2238</v>
      </c>
      <c r="E1762" t="s">
        <v>2241</v>
      </c>
      <c r="F1762" t="str">
        <f t="shared" si="594"/>
        <v>4280,HANNUT,Avernas-le-Bauduin,</v>
      </c>
      <c r="G1762">
        <f t="shared" si="595"/>
        <v>200</v>
      </c>
      <c r="H1762">
        <f t="shared" si="595"/>
        <v>154</v>
      </c>
      <c r="I1762" s="15" t="str">
        <f t="shared" si="596"/>
        <v/>
      </c>
      <c r="J1762" s="15" t="str">
        <f t="shared" si="597"/>
        <v/>
      </c>
      <c r="K1762" s="15">
        <f t="shared" si="598"/>
        <v>0</v>
      </c>
      <c r="L1762" s="15" t="str">
        <f t="shared" si="599"/>
        <v>4280,HANNUT,Avernas-le-Bauduin,</v>
      </c>
      <c r="M1762" s="15" t="str">
        <f t="shared" si="600"/>
        <v/>
      </c>
      <c r="N1762" s="15" t="str">
        <f t="shared" si="601"/>
        <v/>
      </c>
      <c r="O1762" s="15" t="str">
        <f t="shared" si="602"/>
        <v/>
      </c>
      <c r="P1762" s="15">
        <f t="shared" si="603"/>
        <v>0</v>
      </c>
      <c r="Q1762" s="15" t="str">
        <f t="shared" si="604"/>
        <v>4280,HANNUT,Avernas-le-Bauduin,</v>
      </c>
      <c r="R1762" s="15" t="str">
        <f t="shared" si="605"/>
        <v/>
      </c>
      <c r="S1762" s="15" t="str">
        <f t="shared" si="606"/>
        <v/>
      </c>
      <c r="T1762" s="15" t="str">
        <f t="shared" si="607"/>
        <v/>
      </c>
      <c r="U1762" s="15">
        <f t="shared" si="608"/>
        <v>0</v>
      </c>
      <c r="V1762" s="15" t="str">
        <f t="shared" si="609"/>
        <v>4280,HANNUT,Avernas-le-Bauduin,</v>
      </c>
      <c r="W1762" s="15" t="str">
        <f t="shared" si="610"/>
        <v/>
      </c>
      <c r="X1762" s="15" t="str">
        <f t="shared" si="611"/>
        <v/>
      </c>
      <c r="Y1762" s="15" t="str">
        <f t="shared" si="612"/>
        <v/>
      </c>
      <c r="Z1762" s="15">
        <f t="shared" si="613"/>
        <v>0</v>
      </c>
      <c r="AA1762" s="15" t="str">
        <f t="shared" si="614"/>
        <v>4280,HANNUT,Avernas-le-Bauduin,</v>
      </c>
      <c r="AB1762" s="15" t="str">
        <f t="shared" si="615"/>
        <v/>
      </c>
    </row>
    <row r="1763" spans="1:28" x14ac:dyDescent="0.2">
      <c r="A1763">
        <v>200</v>
      </c>
      <c r="B1763">
        <v>146</v>
      </c>
      <c r="C1763">
        <v>4280</v>
      </c>
      <c r="D1763" t="s">
        <v>2238</v>
      </c>
      <c r="E1763" t="s">
        <v>2242</v>
      </c>
      <c r="F1763" t="str">
        <f t="shared" si="594"/>
        <v>4280,HANNUT,Avin,</v>
      </c>
      <c r="G1763">
        <f t="shared" si="595"/>
        <v>200</v>
      </c>
      <c r="H1763">
        <f t="shared" si="595"/>
        <v>146</v>
      </c>
      <c r="I1763" s="15" t="str">
        <f t="shared" si="596"/>
        <v/>
      </c>
      <c r="J1763" s="15" t="str">
        <f t="shared" si="597"/>
        <v/>
      </c>
      <c r="K1763" s="15">
        <f t="shared" si="598"/>
        <v>0</v>
      </c>
      <c r="L1763" s="15" t="str">
        <f t="shared" si="599"/>
        <v>4280,HANNUT,Avin,</v>
      </c>
      <c r="M1763" s="15" t="str">
        <f t="shared" si="600"/>
        <v/>
      </c>
      <c r="N1763" s="15" t="str">
        <f t="shared" si="601"/>
        <v/>
      </c>
      <c r="O1763" s="15" t="str">
        <f t="shared" si="602"/>
        <v/>
      </c>
      <c r="P1763" s="15">
        <f t="shared" si="603"/>
        <v>0</v>
      </c>
      <c r="Q1763" s="15" t="str">
        <f t="shared" si="604"/>
        <v>4280,HANNUT,Avin,</v>
      </c>
      <c r="R1763" s="15" t="str">
        <f t="shared" si="605"/>
        <v/>
      </c>
      <c r="S1763" s="15" t="str">
        <f t="shared" si="606"/>
        <v/>
      </c>
      <c r="T1763" s="15" t="str">
        <f t="shared" si="607"/>
        <v/>
      </c>
      <c r="U1763" s="15">
        <f t="shared" si="608"/>
        <v>0</v>
      </c>
      <c r="V1763" s="15" t="str">
        <f t="shared" si="609"/>
        <v>4280,HANNUT,Avin,</v>
      </c>
      <c r="W1763" s="15" t="str">
        <f t="shared" si="610"/>
        <v/>
      </c>
      <c r="X1763" s="15" t="str">
        <f t="shared" si="611"/>
        <v/>
      </c>
      <c r="Y1763" s="15" t="str">
        <f t="shared" si="612"/>
        <v/>
      </c>
      <c r="Z1763" s="15">
        <f t="shared" si="613"/>
        <v>0</v>
      </c>
      <c r="AA1763" s="15" t="str">
        <f t="shared" si="614"/>
        <v>4280,HANNUT,Avin,</v>
      </c>
      <c r="AB1763" s="15" t="str">
        <f t="shared" si="615"/>
        <v/>
      </c>
    </row>
    <row r="1764" spans="1:28" x14ac:dyDescent="0.2">
      <c r="A1764">
        <v>200</v>
      </c>
      <c r="B1764">
        <v>148</v>
      </c>
      <c r="C1764">
        <v>4280</v>
      </c>
      <c r="D1764" t="s">
        <v>2238</v>
      </c>
      <c r="E1764" t="s">
        <v>2243</v>
      </c>
      <c r="F1764" t="str">
        <f t="shared" si="594"/>
        <v>4280,HANNUT,A l'Empereur,</v>
      </c>
      <c r="G1764">
        <f t="shared" si="595"/>
        <v>200</v>
      </c>
      <c r="H1764">
        <f t="shared" si="595"/>
        <v>148</v>
      </c>
      <c r="I1764" s="15" t="str">
        <f t="shared" si="596"/>
        <v/>
      </c>
      <c r="J1764" s="15" t="str">
        <f t="shared" si="597"/>
        <v/>
      </c>
      <c r="K1764" s="15">
        <f t="shared" si="598"/>
        <v>0</v>
      </c>
      <c r="L1764" s="15" t="str">
        <f t="shared" si="599"/>
        <v>4280,HANNUT,A l'Empereur,</v>
      </c>
      <c r="M1764" s="15" t="str">
        <f t="shared" si="600"/>
        <v/>
      </c>
      <c r="N1764" s="15" t="str">
        <f t="shared" si="601"/>
        <v/>
      </c>
      <c r="O1764" s="15" t="str">
        <f t="shared" si="602"/>
        <v/>
      </c>
      <c r="P1764" s="15">
        <f t="shared" si="603"/>
        <v>0</v>
      </c>
      <c r="Q1764" s="15" t="str">
        <f t="shared" si="604"/>
        <v>4280,HANNUT,A l'Empereur,</v>
      </c>
      <c r="R1764" s="15" t="str">
        <f t="shared" si="605"/>
        <v/>
      </c>
      <c r="S1764" s="15" t="str">
        <f t="shared" si="606"/>
        <v/>
      </c>
      <c r="T1764" s="15" t="str">
        <f t="shared" si="607"/>
        <v/>
      </c>
      <c r="U1764" s="15">
        <f t="shared" si="608"/>
        <v>0</v>
      </c>
      <c r="V1764" s="15" t="str">
        <f t="shared" si="609"/>
        <v>4280,HANNUT,A l'Empereur,</v>
      </c>
      <c r="W1764" s="15" t="str">
        <f t="shared" si="610"/>
        <v/>
      </c>
      <c r="X1764" s="15" t="str">
        <f t="shared" si="611"/>
        <v/>
      </c>
      <c r="Y1764" s="15" t="str">
        <f t="shared" si="612"/>
        <v/>
      </c>
      <c r="Z1764" s="15">
        <f t="shared" si="613"/>
        <v>0</v>
      </c>
      <c r="AA1764" s="15" t="str">
        <f t="shared" si="614"/>
        <v>4280,HANNUT,A l'Empereur,</v>
      </c>
      <c r="AB1764" s="15" t="str">
        <f t="shared" si="615"/>
        <v/>
      </c>
    </row>
    <row r="1765" spans="1:28" x14ac:dyDescent="0.2">
      <c r="A1765">
        <v>201</v>
      </c>
      <c r="B1765">
        <v>154</v>
      </c>
      <c r="C1765">
        <v>4280</v>
      </c>
      <c r="D1765" t="s">
        <v>2238</v>
      </c>
      <c r="E1765" t="s">
        <v>2244</v>
      </c>
      <c r="F1765" t="str">
        <f t="shared" si="594"/>
        <v>4280,HANNUT,Bertrée,</v>
      </c>
      <c r="G1765">
        <f t="shared" si="595"/>
        <v>201</v>
      </c>
      <c r="H1765">
        <f t="shared" si="595"/>
        <v>154</v>
      </c>
      <c r="I1765" s="15" t="str">
        <f t="shared" si="596"/>
        <v/>
      </c>
      <c r="J1765" s="15" t="str">
        <f t="shared" si="597"/>
        <v/>
      </c>
      <c r="K1765" s="15">
        <f t="shared" si="598"/>
        <v>0</v>
      </c>
      <c r="L1765" s="15" t="str">
        <f t="shared" si="599"/>
        <v>4280,HANNUT,Bertrée,</v>
      </c>
      <c r="M1765" s="15" t="str">
        <f t="shared" si="600"/>
        <v/>
      </c>
      <c r="N1765" s="15" t="str">
        <f t="shared" si="601"/>
        <v/>
      </c>
      <c r="O1765" s="15" t="str">
        <f t="shared" si="602"/>
        <v/>
      </c>
      <c r="P1765" s="15">
        <f t="shared" si="603"/>
        <v>0</v>
      </c>
      <c r="Q1765" s="15" t="str">
        <f t="shared" si="604"/>
        <v>4280,HANNUT,Bertrée,</v>
      </c>
      <c r="R1765" s="15" t="str">
        <f t="shared" si="605"/>
        <v/>
      </c>
      <c r="S1765" s="15" t="str">
        <f t="shared" si="606"/>
        <v/>
      </c>
      <c r="T1765" s="15" t="str">
        <f t="shared" si="607"/>
        <v/>
      </c>
      <c r="U1765" s="15">
        <f t="shared" si="608"/>
        <v>0</v>
      </c>
      <c r="V1765" s="15" t="str">
        <f t="shared" si="609"/>
        <v>4280,HANNUT,Bertrée,</v>
      </c>
      <c r="W1765" s="15" t="str">
        <f t="shared" si="610"/>
        <v/>
      </c>
      <c r="X1765" s="15" t="str">
        <f t="shared" si="611"/>
        <v/>
      </c>
      <c r="Y1765" s="15" t="str">
        <f t="shared" si="612"/>
        <v/>
      </c>
      <c r="Z1765" s="15">
        <f t="shared" si="613"/>
        <v>0</v>
      </c>
      <c r="AA1765" s="15" t="str">
        <f t="shared" si="614"/>
        <v>4280,HANNUT,Bertrée,</v>
      </c>
      <c r="AB1765" s="15" t="str">
        <f t="shared" si="615"/>
        <v/>
      </c>
    </row>
    <row r="1766" spans="1:28" x14ac:dyDescent="0.2">
      <c r="A1766">
        <v>204</v>
      </c>
      <c r="B1766">
        <v>151</v>
      </c>
      <c r="C1766">
        <v>4280</v>
      </c>
      <c r="D1766" t="s">
        <v>2238</v>
      </c>
      <c r="E1766" t="s">
        <v>2245</v>
      </c>
      <c r="F1766" t="str">
        <f t="shared" si="594"/>
        <v>4280,HANNUT,Blehen,</v>
      </c>
      <c r="G1766">
        <f t="shared" si="595"/>
        <v>204</v>
      </c>
      <c r="H1766">
        <f t="shared" si="595"/>
        <v>151</v>
      </c>
      <c r="I1766" s="15" t="str">
        <f t="shared" si="596"/>
        <v/>
      </c>
      <c r="J1766" s="15" t="str">
        <f t="shared" si="597"/>
        <v/>
      </c>
      <c r="K1766" s="15">
        <f t="shared" si="598"/>
        <v>0</v>
      </c>
      <c r="L1766" s="15" t="str">
        <f t="shared" si="599"/>
        <v>4280,HANNUT,Blehen,</v>
      </c>
      <c r="M1766" s="15" t="str">
        <f t="shared" si="600"/>
        <v/>
      </c>
      <c r="N1766" s="15" t="str">
        <f t="shared" si="601"/>
        <v/>
      </c>
      <c r="O1766" s="15" t="str">
        <f t="shared" si="602"/>
        <v/>
      </c>
      <c r="P1766" s="15">
        <f t="shared" si="603"/>
        <v>0</v>
      </c>
      <c r="Q1766" s="15" t="str">
        <f t="shared" si="604"/>
        <v>4280,HANNUT,Blehen,</v>
      </c>
      <c r="R1766" s="15" t="str">
        <f t="shared" si="605"/>
        <v/>
      </c>
      <c r="S1766" s="15" t="str">
        <f t="shared" si="606"/>
        <v/>
      </c>
      <c r="T1766" s="15" t="str">
        <f t="shared" si="607"/>
        <v/>
      </c>
      <c r="U1766" s="15">
        <f t="shared" si="608"/>
        <v>0</v>
      </c>
      <c r="V1766" s="15" t="str">
        <f t="shared" si="609"/>
        <v>4280,HANNUT,Blehen,</v>
      </c>
      <c r="W1766" s="15" t="str">
        <f t="shared" si="610"/>
        <v/>
      </c>
      <c r="X1766" s="15" t="str">
        <f t="shared" si="611"/>
        <v/>
      </c>
      <c r="Y1766" s="15" t="str">
        <f t="shared" si="612"/>
        <v/>
      </c>
      <c r="Z1766" s="15">
        <f t="shared" si="613"/>
        <v>0</v>
      </c>
      <c r="AA1766" s="15" t="str">
        <f t="shared" si="614"/>
        <v>4280,HANNUT,Blehen,</v>
      </c>
      <c r="AB1766" s="15" t="str">
        <f t="shared" si="615"/>
        <v/>
      </c>
    </row>
    <row r="1767" spans="1:28" x14ac:dyDescent="0.2">
      <c r="A1767">
        <v>203</v>
      </c>
      <c r="B1767">
        <v>155</v>
      </c>
      <c r="C1767">
        <v>4280</v>
      </c>
      <c r="D1767" t="s">
        <v>2238</v>
      </c>
      <c r="E1767" t="s">
        <v>2246</v>
      </c>
      <c r="F1767" t="str">
        <f t="shared" si="594"/>
        <v>4280,HANNUT,Cras-Avernas,</v>
      </c>
      <c r="G1767">
        <f t="shared" si="595"/>
        <v>203</v>
      </c>
      <c r="H1767">
        <f t="shared" si="595"/>
        <v>155</v>
      </c>
      <c r="I1767" s="15" t="str">
        <f t="shared" si="596"/>
        <v/>
      </c>
      <c r="J1767" s="15" t="str">
        <f t="shared" si="597"/>
        <v/>
      </c>
      <c r="K1767" s="15">
        <f t="shared" si="598"/>
        <v>0</v>
      </c>
      <c r="L1767" s="15" t="str">
        <f t="shared" si="599"/>
        <v>4280,HANNUT,Cras-Avernas,</v>
      </c>
      <c r="M1767" s="15" t="str">
        <f t="shared" si="600"/>
        <v/>
      </c>
      <c r="N1767" s="15" t="str">
        <f t="shared" si="601"/>
        <v/>
      </c>
      <c r="O1767" s="15" t="str">
        <f t="shared" si="602"/>
        <v/>
      </c>
      <c r="P1767" s="15">
        <f t="shared" si="603"/>
        <v>0</v>
      </c>
      <c r="Q1767" s="15" t="str">
        <f t="shared" si="604"/>
        <v>4280,HANNUT,Cras-Avernas,</v>
      </c>
      <c r="R1767" s="15" t="str">
        <f t="shared" si="605"/>
        <v/>
      </c>
      <c r="S1767" s="15" t="str">
        <f t="shared" si="606"/>
        <v/>
      </c>
      <c r="T1767" s="15" t="str">
        <f t="shared" si="607"/>
        <v/>
      </c>
      <c r="U1767" s="15">
        <f t="shared" si="608"/>
        <v>0</v>
      </c>
      <c r="V1767" s="15" t="str">
        <f t="shared" si="609"/>
        <v>4280,HANNUT,Cras-Avernas,</v>
      </c>
      <c r="W1767" s="15" t="str">
        <f t="shared" si="610"/>
        <v/>
      </c>
      <c r="X1767" s="15" t="str">
        <f t="shared" si="611"/>
        <v/>
      </c>
      <c r="Y1767" s="15" t="str">
        <f t="shared" si="612"/>
        <v/>
      </c>
      <c r="Z1767" s="15">
        <f t="shared" si="613"/>
        <v>0</v>
      </c>
      <c r="AA1767" s="15" t="str">
        <f t="shared" si="614"/>
        <v>4280,HANNUT,Cras-Avernas,</v>
      </c>
      <c r="AB1767" s="15" t="str">
        <f t="shared" si="615"/>
        <v/>
      </c>
    </row>
    <row r="1768" spans="1:28" x14ac:dyDescent="0.2">
      <c r="A1768">
        <v>199</v>
      </c>
      <c r="B1768">
        <v>150</v>
      </c>
      <c r="C1768">
        <v>4280</v>
      </c>
      <c r="D1768" t="s">
        <v>2238</v>
      </c>
      <c r="E1768" t="s">
        <v>2247</v>
      </c>
      <c r="F1768" t="str">
        <f t="shared" si="594"/>
        <v>4280,HANNUT,Crehen,</v>
      </c>
      <c r="G1768">
        <f t="shared" si="595"/>
        <v>199</v>
      </c>
      <c r="H1768">
        <f t="shared" si="595"/>
        <v>150</v>
      </c>
      <c r="I1768" s="15" t="str">
        <f t="shared" si="596"/>
        <v/>
      </c>
      <c r="J1768" s="15" t="str">
        <f t="shared" si="597"/>
        <v/>
      </c>
      <c r="K1768" s="15">
        <f t="shared" si="598"/>
        <v>0</v>
      </c>
      <c r="L1768" s="15" t="str">
        <f t="shared" si="599"/>
        <v>4280,HANNUT,Crehen,</v>
      </c>
      <c r="M1768" s="15" t="str">
        <f t="shared" si="600"/>
        <v/>
      </c>
      <c r="N1768" s="15" t="str">
        <f t="shared" si="601"/>
        <v/>
      </c>
      <c r="O1768" s="15" t="str">
        <f t="shared" si="602"/>
        <v/>
      </c>
      <c r="P1768" s="15">
        <f t="shared" si="603"/>
        <v>0</v>
      </c>
      <c r="Q1768" s="15" t="str">
        <f t="shared" si="604"/>
        <v>4280,HANNUT,Crehen,</v>
      </c>
      <c r="R1768" s="15" t="str">
        <f t="shared" si="605"/>
        <v/>
      </c>
      <c r="S1768" s="15" t="str">
        <f t="shared" si="606"/>
        <v/>
      </c>
      <c r="T1768" s="15" t="str">
        <f t="shared" si="607"/>
        <v/>
      </c>
      <c r="U1768" s="15">
        <f t="shared" si="608"/>
        <v>0</v>
      </c>
      <c r="V1768" s="15" t="str">
        <f t="shared" si="609"/>
        <v>4280,HANNUT,Crehen,</v>
      </c>
      <c r="W1768" s="15" t="str">
        <f t="shared" si="610"/>
        <v/>
      </c>
      <c r="X1768" s="15" t="str">
        <f t="shared" si="611"/>
        <v/>
      </c>
      <c r="Y1768" s="15" t="str">
        <f t="shared" si="612"/>
        <v/>
      </c>
      <c r="Z1768" s="15">
        <f t="shared" si="613"/>
        <v>0</v>
      </c>
      <c r="AA1768" s="15" t="str">
        <f t="shared" si="614"/>
        <v>4280,HANNUT,Crehen,</v>
      </c>
      <c r="AB1768" s="15" t="str">
        <f t="shared" si="615"/>
        <v/>
      </c>
    </row>
    <row r="1769" spans="1:28" x14ac:dyDescent="0.2">
      <c r="A1769">
        <v>197</v>
      </c>
      <c r="B1769">
        <v>154</v>
      </c>
      <c r="C1769">
        <v>4280</v>
      </c>
      <c r="D1769" t="s">
        <v>2238</v>
      </c>
      <c r="E1769" t="s">
        <v>2248</v>
      </c>
      <c r="F1769" t="str">
        <f t="shared" si="594"/>
        <v>4280,HANNUT,Grand-Hallet,</v>
      </c>
      <c r="G1769">
        <f t="shared" si="595"/>
        <v>197</v>
      </c>
      <c r="H1769">
        <f t="shared" si="595"/>
        <v>154</v>
      </c>
      <c r="I1769" s="15" t="str">
        <f t="shared" si="596"/>
        <v/>
      </c>
      <c r="J1769" s="15" t="str">
        <f t="shared" si="597"/>
        <v/>
      </c>
      <c r="K1769" s="15">
        <f t="shared" si="598"/>
        <v>0</v>
      </c>
      <c r="L1769" s="15" t="str">
        <f t="shared" si="599"/>
        <v>4280,HANNUT,Grand-Hallet,</v>
      </c>
      <c r="M1769" s="15" t="str">
        <f t="shared" si="600"/>
        <v/>
      </c>
      <c r="N1769" s="15" t="str">
        <f t="shared" si="601"/>
        <v/>
      </c>
      <c r="O1769" s="15" t="str">
        <f t="shared" si="602"/>
        <v/>
      </c>
      <c r="P1769" s="15">
        <f t="shared" si="603"/>
        <v>0</v>
      </c>
      <c r="Q1769" s="15" t="str">
        <f t="shared" si="604"/>
        <v>4280,HANNUT,Grand-Hallet,</v>
      </c>
      <c r="R1769" s="15" t="str">
        <f t="shared" si="605"/>
        <v/>
      </c>
      <c r="S1769" s="15" t="str">
        <f t="shared" si="606"/>
        <v/>
      </c>
      <c r="T1769" s="15" t="str">
        <f t="shared" si="607"/>
        <v/>
      </c>
      <c r="U1769" s="15">
        <f t="shared" si="608"/>
        <v>0</v>
      </c>
      <c r="V1769" s="15" t="str">
        <f t="shared" si="609"/>
        <v>4280,HANNUT,Grand-Hallet,</v>
      </c>
      <c r="W1769" s="15" t="str">
        <f t="shared" si="610"/>
        <v/>
      </c>
      <c r="X1769" s="15" t="str">
        <f t="shared" si="611"/>
        <v/>
      </c>
      <c r="Y1769" s="15" t="str">
        <f t="shared" si="612"/>
        <v/>
      </c>
      <c r="Z1769" s="15">
        <f t="shared" si="613"/>
        <v>0</v>
      </c>
      <c r="AA1769" s="15" t="str">
        <f t="shared" si="614"/>
        <v>4280,HANNUT,Grand-Hallet,</v>
      </c>
      <c r="AB1769" s="15" t="str">
        <f t="shared" si="615"/>
        <v/>
      </c>
    </row>
    <row r="1770" spans="1:28" x14ac:dyDescent="0.2">
      <c r="A1770">
        <v>204</v>
      </c>
      <c r="B1770">
        <v>150</v>
      </c>
      <c r="C1770">
        <v>4280</v>
      </c>
      <c r="D1770" t="s">
        <v>2238</v>
      </c>
      <c r="E1770" t="s">
        <v>2249</v>
      </c>
      <c r="F1770" t="str">
        <f t="shared" si="594"/>
        <v>4280,HANNUT,Grand Marais,</v>
      </c>
      <c r="G1770">
        <f t="shared" si="595"/>
        <v>204</v>
      </c>
      <c r="H1770">
        <f t="shared" si="595"/>
        <v>150</v>
      </c>
      <c r="I1770" s="15" t="str">
        <f t="shared" si="596"/>
        <v/>
      </c>
      <c r="J1770" s="15" t="str">
        <f t="shared" si="597"/>
        <v/>
      </c>
      <c r="K1770" s="15">
        <f t="shared" si="598"/>
        <v>0</v>
      </c>
      <c r="L1770" s="15" t="str">
        <f t="shared" si="599"/>
        <v>4280,HANNUT,Grand Marais,</v>
      </c>
      <c r="M1770" s="15" t="str">
        <f t="shared" si="600"/>
        <v/>
      </c>
      <c r="N1770" s="15" t="str">
        <f t="shared" si="601"/>
        <v/>
      </c>
      <c r="O1770" s="15" t="str">
        <f t="shared" si="602"/>
        <v/>
      </c>
      <c r="P1770" s="15">
        <f t="shared" si="603"/>
        <v>0</v>
      </c>
      <c r="Q1770" s="15" t="str">
        <f t="shared" si="604"/>
        <v>4280,HANNUT,Grand Marais,</v>
      </c>
      <c r="R1770" s="15" t="str">
        <f t="shared" si="605"/>
        <v/>
      </c>
      <c r="S1770" s="15" t="str">
        <f t="shared" si="606"/>
        <v/>
      </c>
      <c r="T1770" s="15" t="str">
        <f t="shared" si="607"/>
        <v/>
      </c>
      <c r="U1770" s="15">
        <f t="shared" si="608"/>
        <v>0</v>
      </c>
      <c r="V1770" s="15" t="str">
        <f t="shared" si="609"/>
        <v>4280,HANNUT,Grand Marais,</v>
      </c>
      <c r="W1770" s="15" t="str">
        <f t="shared" si="610"/>
        <v/>
      </c>
      <c r="X1770" s="15" t="str">
        <f t="shared" si="611"/>
        <v/>
      </c>
      <c r="Y1770" s="15" t="str">
        <f t="shared" si="612"/>
        <v/>
      </c>
      <c r="Z1770" s="15">
        <f t="shared" si="613"/>
        <v>0</v>
      </c>
      <c r="AA1770" s="15" t="str">
        <f t="shared" si="614"/>
        <v>4280,HANNUT,Grand Marais,</v>
      </c>
      <c r="AB1770" s="15" t="str">
        <f t="shared" si="615"/>
        <v/>
      </c>
    </row>
    <row r="1771" spans="1:28" x14ac:dyDescent="0.2">
      <c r="A1771">
        <v>200</v>
      </c>
      <c r="B1771">
        <v>151</v>
      </c>
      <c r="C1771">
        <v>4280</v>
      </c>
      <c r="D1771" t="s">
        <v>2238</v>
      </c>
      <c r="E1771" t="s">
        <v>2250</v>
      </c>
      <c r="F1771" t="str">
        <f t="shared" si="594"/>
        <v>4280,HANNUT,Hannut,</v>
      </c>
      <c r="G1771">
        <f t="shared" si="595"/>
        <v>200</v>
      </c>
      <c r="H1771">
        <f t="shared" si="595"/>
        <v>151</v>
      </c>
      <c r="I1771" s="15" t="str">
        <f t="shared" si="596"/>
        <v/>
      </c>
      <c r="J1771" s="15" t="str">
        <f t="shared" si="597"/>
        <v/>
      </c>
      <c r="K1771" s="15">
        <f t="shared" si="598"/>
        <v>0</v>
      </c>
      <c r="L1771" s="15" t="str">
        <f t="shared" si="599"/>
        <v>4280,HANNUT,Hannut,</v>
      </c>
      <c r="M1771" s="15" t="str">
        <f t="shared" si="600"/>
        <v/>
      </c>
      <c r="N1771" s="15" t="str">
        <f t="shared" si="601"/>
        <v/>
      </c>
      <c r="O1771" s="15" t="str">
        <f t="shared" si="602"/>
        <v/>
      </c>
      <c r="P1771" s="15">
        <f t="shared" si="603"/>
        <v>0</v>
      </c>
      <c r="Q1771" s="15" t="str">
        <f t="shared" si="604"/>
        <v>4280,HANNUT,Hannut,</v>
      </c>
      <c r="R1771" s="15" t="str">
        <f t="shared" si="605"/>
        <v/>
      </c>
      <c r="S1771" s="15" t="str">
        <f t="shared" si="606"/>
        <v/>
      </c>
      <c r="T1771" s="15" t="str">
        <f t="shared" si="607"/>
        <v/>
      </c>
      <c r="U1771" s="15">
        <f t="shared" si="608"/>
        <v>0</v>
      </c>
      <c r="V1771" s="15" t="str">
        <f t="shared" si="609"/>
        <v>4280,HANNUT,Hannut,</v>
      </c>
      <c r="W1771" s="15" t="str">
        <f t="shared" si="610"/>
        <v/>
      </c>
      <c r="X1771" s="15" t="str">
        <f t="shared" si="611"/>
        <v/>
      </c>
      <c r="Y1771" s="15" t="str">
        <f t="shared" si="612"/>
        <v/>
      </c>
      <c r="Z1771" s="15">
        <f t="shared" si="613"/>
        <v>0</v>
      </c>
      <c r="AA1771" s="15" t="str">
        <f t="shared" si="614"/>
        <v>4280,HANNUT,Hannut,</v>
      </c>
      <c r="AB1771" s="15" t="str">
        <f t="shared" si="615"/>
        <v/>
      </c>
    </row>
    <row r="1772" spans="1:28" x14ac:dyDescent="0.2">
      <c r="A1772">
        <v>204</v>
      </c>
      <c r="B1772">
        <v>150</v>
      </c>
      <c r="C1772">
        <v>4280</v>
      </c>
      <c r="D1772" t="s">
        <v>2238</v>
      </c>
      <c r="E1772" t="s">
        <v>2251</v>
      </c>
      <c r="F1772" t="str">
        <f t="shared" si="594"/>
        <v>4280,HANNUT,Lens-Saint-Remy,</v>
      </c>
      <c r="G1772">
        <f t="shared" si="595"/>
        <v>204</v>
      </c>
      <c r="H1772">
        <f t="shared" si="595"/>
        <v>150</v>
      </c>
      <c r="I1772" s="15" t="str">
        <f t="shared" si="596"/>
        <v/>
      </c>
      <c r="J1772" s="15" t="str">
        <f t="shared" si="597"/>
        <v/>
      </c>
      <c r="K1772" s="15">
        <f t="shared" si="598"/>
        <v>0</v>
      </c>
      <c r="L1772" s="15" t="str">
        <f t="shared" si="599"/>
        <v>4280,HANNUT,Lens-Saint-Remy,</v>
      </c>
      <c r="M1772" s="15" t="str">
        <f t="shared" si="600"/>
        <v/>
      </c>
      <c r="N1772" s="15" t="str">
        <f t="shared" si="601"/>
        <v/>
      </c>
      <c r="O1772" s="15" t="str">
        <f t="shared" si="602"/>
        <v/>
      </c>
      <c r="P1772" s="15">
        <f t="shared" si="603"/>
        <v>0</v>
      </c>
      <c r="Q1772" s="15" t="str">
        <f t="shared" si="604"/>
        <v>4280,HANNUT,Lens-Saint-Remy,</v>
      </c>
      <c r="R1772" s="15" t="str">
        <f t="shared" si="605"/>
        <v/>
      </c>
      <c r="S1772" s="15" t="str">
        <f t="shared" si="606"/>
        <v/>
      </c>
      <c r="T1772" s="15" t="str">
        <f t="shared" si="607"/>
        <v/>
      </c>
      <c r="U1772" s="15">
        <f t="shared" si="608"/>
        <v>0</v>
      </c>
      <c r="V1772" s="15" t="str">
        <f t="shared" si="609"/>
        <v>4280,HANNUT,Lens-Saint-Remy,</v>
      </c>
      <c r="W1772" s="15" t="str">
        <f t="shared" si="610"/>
        <v/>
      </c>
      <c r="X1772" s="15" t="str">
        <f t="shared" si="611"/>
        <v/>
      </c>
      <c r="Y1772" s="15" t="str">
        <f t="shared" si="612"/>
        <v/>
      </c>
      <c r="Z1772" s="15">
        <f t="shared" si="613"/>
        <v>0</v>
      </c>
      <c r="AA1772" s="15" t="str">
        <f t="shared" si="614"/>
        <v>4280,HANNUT,Lens-Saint-Remy,</v>
      </c>
      <c r="AB1772" s="15" t="str">
        <f t="shared" si="615"/>
        <v/>
      </c>
    </row>
    <row r="1773" spans="1:28" x14ac:dyDescent="0.2">
      <c r="A1773">
        <v>195</v>
      </c>
      <c r="B1773">
        <v>149</v>
      </c>
      <c r="C1773">
        <v>4280</v>
      </c>
      <c r="D1773" t="s">
        <v>2238</v>
      </c>
      <c r="E1773" t="s">
        <v>2252</v>
      </c>
      <c r="F1773" t="str">
        <f t="shared" si="594"/>
        <v>4280,HANNUT,Merdorp,</v>
      </c>
      <c r="G1773">
        <f t="shared" si="595"/>
        <v>195</v>
      </c>
      <c r="H1773">
        <f t="shared" si="595"/>
        <v>149</v>
      </c>
      <c r="I1773" s="15" t="str">
        <f t="shared" si="596"/>
        <v/>
      </c>
      <c r="J1773" s="15" t="str">
        <f t="shared" si="597"/>
        <v/>
      </c>
      <c r="K1773" s="15">
        <f t="shared" si="598"/>
        <v>0</v>
      </c>
      <c r="L1773" s="15" t="str">
        <f t="shared" si="599"/>
        <v>4280,HANNUT,Merdorp,</v>
      </c>
      <c r="M1773" s="15" t="str">
        <f t="shared" si="600"/>
        <v/>
      </c>
      <c r="N1773" s="15" t="str">
        <f t="shared" si="601"/>
        <v/>
      </c>
      <c r="O1773" s="15" t="str">
        <f t="shared" si="602"/>
        <v/>
      </c>
      <c r="P1773" s="15">
        <f t="shared" si="603"/>
        <v>0</v>
      </c>
      <c r="Q1773" s="15" t="str">
        <f t="shared" si="604"/>
        <v>4280,HANNUT,Merdorp,</v>
      </c>
      <c r="R1773" s="15" t="str">
        <f t="shared" si="605"/>
        <v/>
      </c>
      <c r="S1773" s="15" t="str">
        <f t="shared" si="606"/>
        <v/>
      </c>
      <c r="T1773" s="15" t="str">
        <f t="shared" si="607"/>
        <v/>
      </c>
      <c r="U1773" s="15">
        <f t="shared" si="608"/>
        <v>0</v>
      </c>
      <c r="V1773" s="15" t="str">
        <f t="shared" si="609"/>
        <v>4280,HANNUT,Merdorp,</v>
      </c>
      <c r="W1773" s="15" t="str">
        <f t="shared" si="610"/>
        <v/>
      </c>
      <c r="X1773" s="15" t="str">
        <f t="shared" si="611"/>
        <v/>
      </c>
      <c r="Y1773" s="15" t="str">
        <f t="shared" si="612"/>
        <v/>
      </c>
      <c r="Z1773" s="15">
        <f t="shared" si="613"/>
        <v>0</v>
      </c>
      <c r="AA1773" s="15" t="str">
        <f t="shared" si="614"/>
        <v>4280,HANNUT,Merdorp,</v>
      </c>
      <c r="AB1773" s="15" t="str">
        <f t="shared" si="615"/>
        <v/>
      </c>
    </row>
    <row r="1774" spans="1:28" x14ac:dyDescent="0.2">
      <c r="A1774">
        <v>201</v>
      </c>
      <c r="B1774">
        <v>147</v>
      </c>
      <c r="C1774">
        <v>4280</v>
      </c>
      <c r="D1774" t="s">
        <v>2238</v>
      </c>
      <c r="E1774" t="s">
        <v>2253</v>
      </c>
      <c r="F1774" t="str">
        <f t="shared" si="594"/>
        <v>4280,HANNUT,Moxhe,</v>
      </c>
      <c r="G1774">
        <f t="shared" si="595"/>
        <v>201</v>
      </c>
      <c r="H1774">
        <f t="shared" si="595"/>
        <v>147</v>
      </c>
      <c r="I1774" s="15" t="str">
        <f t="shared" si="596"/>
        <v/>
      </c>
      <c r="J1774" s="15" t="str">
        <f t="shared" si="597"/>
        <v/>
      </c>
      <c r="K1774" s="15">
        <f t="shared" si="598"/>
        <v>0</v>
      </c>
      <c r="L1774" s="15" t="str">
        <f t="shared" si="599"/>
        <v>4280,HANNUT,Moxhe,</v>
      </c>
      <c r="M1774" s="15" t="str">
        <f t="shared" si="600"/>
        <v/>
      </c>
      <c r="N1774" s="15" t="str">
        <f t="shared" si="601"/>
        <v/>
      </c>
      <c r="O1774" s="15" t="str">
        <f t="shared" si="602"/>
        <v/>
      </c>
      <c r="P1774" s="15">
        <f t="shared" si="603"/>
        <v>0</v>
      </c>
      <c r="Q1774" s="15" t="str">
        <f t="shared" si="604"/>
        <v>4280,HANNUT,Moxhe,</v>
      </c>
      <c r="R1774" s="15" t="str">
        <f t="shared" si="605"/>
        <v/>
      </c>
      <c r="S1774" s="15" t="str">
        <f t="shared" si="606"/>
        <v/>
      </c>
      <c r="T1774" s="15" t="str">
        <f t="shared" si="607"/>
        <v/>
      </c>
      <c r="U1774" s="15">
        <f t="shared" si="608"/>
        <v>0</v>
      </c>
      <c r="V1774" s="15" t="str">
        <f t="shared" si="609"/>
        <v>4280,HANNUT,Moxhe,</v>
      </c>
      <c r="W1774" s="15" t="str">
        <f t="shared" si="610"/>
        <v/>
      </c>
      <c r="X1774" s="15" t="str">
        <f t="shared" si="611"/>
        <v/>
      </c>
      <c r="Y1774" s="15" t="str">
        <f t="shared" si="612"/>
        <v/>
      </c>
      <c r="Z1774" s="15">
        <f t="shared" si="613"/>
        <v>0</v>
      </c>
      <c r="AA1774" s="15" t="str">
        <f t="shared" si="614"/>
        <v>4280,HANNUT,Moxhe,</v>
      </c>
      <c r="AB1774" s="15" t="str">
        <f t="shared" si="615"/>
        <v/>
      </c>
    </row>
    <row r="1775" spans="1:28" x14ac:dyDescent="0.2">
      <c r="A1775">
        <v>200</v>
      </c>
      <c r="B1775">
        <v>147</v>
      </c>
      <c r="C1775">
        <v>4280</v>
      </c>
      <c r="D1775" t="s">
        <v>2238</v>
      </c>
      <c r="E1775" t="s">
        <v>2254</v>
      </c>
      <c r="F1775" t="str">
        <f t="shared" si="594"/>
        <v>4280,HANNUT,Moxheron,</v>
      </c>
      <c r="G1775">
        <f t="shared" si="595"/>
        <v>200</v>
      </c>
      <c r="H1775">
        <f t="shared" si="595"/>
        <v>147</v>
      </c>
      <c r="I1775" s="15" t="str">
        <f t="shared" si="596"/>
        <v/>
      </c>
      <c r="J1775" s="15" t="str">
        <f t="shared" si="597"/>
        <v/>
      </c>
      <c r="K1775" s="15">
        <f t="shared" si="598"/>
        <v>0</v>
      </c>
      <c r="L1775" s="15" t="str">
        <f t="shared" si="599"/>
        <v>4280,HANNUT,Moxheron,</v>
      </c>
      <c r="M1775" s="15" t="str">
        <f t="shared" si="600"/>
        <v/>
      </c>
      <c r="N1775" s="15" t="str">
        <f t="shared" si="601"/>
        <v/>
      </c>
      <c r="O1775" s="15" t="str">
        <f t="shared" si="602"/>
        <v/>
      </c>
      <c r="P1775" s="15">
        <f t="shared" si="603"/>
        <v>0</v>
      </c>
      <c r="Q1775" s="15" t="str">
        <f t="shared" si="604"/>
        <v>4280,HANNUT,Moxheron,</v>
      </c>
      <c r="R1775" s="15" t="str">
        <f t="shared" si="605"/>
        <v/>
      </c>
      <c r="S1775" s="15" t="str">
        <f t="shared" si="606"/>
        <v/>
      </c>
      <c r="T1775" s="15" t="str">
        <f t="shared" si="607"/>
        <v/>
      </c>
      <c r="U1775" s="15">
        <f t="shared" si="608"/>
        <v>0</v>
      </c>
      <c r="V1775" s="15" t="str">
        <f t="shared" si="609"/>
        <v>4280,HANNUT,Moxheron,</v>
      </c>
      <c r="W1775" s="15" t="str">
        <f t="shared" si="610"/>
        <v/>
      </c>
      <c r="X1775" s="15" t="str">
        <f t="shared" si="611"/>
        <v/>
      </c>
      <c r="Y1775" s="15" t="str">
        <f t="shared" si="612"/>
        <v/>
      </c>
      <c r="Z1775" s="15">
        <f t="shared" si="613"/>
        <v>0</v>
      </c>
      <c r="AA1775" s="15" t="str">
        <f t="shared" si="614"/>
        <v>4280,HANNUT,Moxheron,</v>
      </c>
      <c r="AB1775" s="15" t="str">
        <f t="shared" si="615"/>
        <v/>
      </c>
    </row>
    <row r="1776" spans="1:28" x14ac:dyDescent="0.2">
      <c r="A1776">
        <v>196</v>
      </c>
      <c r="B1776">
        <v>153</v>
      </c>
      <c r="C1776">
        <v>4280</v>
      </c>
      <c r="D1776" t="s">
        <v>2238</v>
      </c>
      <c r="E1776" t="s">
        <v>2255</v>
      </c>
      <c r="F1776" t="str">
        <f t="shared" si="594"/>
        <v>4280,HANNUT,Petit-Hallet,</v>
      </c>
      <c r="G1776">
        <f t="shared" si="595"/>
        <v>196</v>
      </c>
      <c r="H1776">
        <f t="shared" si="595"/>
        <v>153</v>
      </c>
      <c r="I1776" s="15" t="str">
        <f t="shared" si="596"/>
        <v/>
      </c>
      <c r="J1776" s="15" t="str">
        <f t="shared" si="597"/>
        <v/>
      </c>
      <c r="K1776" s="15">
        <f t="shared" si="598"/>
        <v>0</v>
      </c>
      <c r="L1776" s="15" t="str">
        <f t="shared" si="599"/>
        <v>4280,HANNUT,Petit-Hallet,</v>
      </c>
      <c r="M1776" s="15" t="str">
        <f t="shared" si="600"/>
        <v/>
      </c>
      <c r="N1776" s="15" t="str">
        <f t="shared" si="601"/>
        <v/>
      </c>
      <c r="O1776" s="15" t="str">
        <f t="shared" si="602"/>
        <v/>
      </c>
      <c r="P1776" s="15">
        <f t="shared" si="603"/>
        <v>0</v>
      </c>
      <c r="Q1776" s="15" t="str">
        <f t="shared" si="604"/>
        <v>4280,HANNUT,Petit-Hallet,</v>
      </c>
      <c r="R1776" s="15" t="str">
        <f t="shared" si="605"/>
        <v/>
      </c>
      <c r="S1776" s="15" t="str">
        <f t="shared" si="606"/>
        <v/>
      </c>
      <c r="T1776" s="15" t="str">
        <f t="shared" si="607"/>
        <v/>
      </c>
      <c r="U1776" s="15">
        <f t="shared" si="608"/>
        <v>0</v>
      </c>
      <c r="V1776" s="15" t="str">
        <f t="shared" si="609"/>
        <v>4280,HANNUT,Petit-Hallet,</v>
      </c>
      <c r="W1776" s="15" t="str">
        <f t="shared" si="610"/>
        <v/>
      </c>
      <c r="X1776" s="15" t="str">
        <f t="shared" si="611"/>
        <v/>
      </c>
      <c r="Y1776" s="15" t="str">
        <f t="shared" si="612"/>
        <v/>
      </c>
      <c r="Z1776" s="15">
        <f t="shared" si="613"/>
        <v>0</v>
      </c>
      <c r="AA1776" s="15" t="str">
        <f t="shared" si="614"/>
        <v>4280,HANNUT,Petit-Hallet,</v>
      </c>
      <c r="AB1776" s="15" t="str">
        <f t="shared" si="615"/>
        <v/>
      </c>
    </row>
    <row r="1777" spans="1:28" x14ac:dyDescent="0.2">
      <c r="A1777">
        <v>202</v>
      </c>
      <c r="B1777">
        <v>152</v>
      </c>
      <c r="C1777">
        <v>4280</v>
      </c>
      <c r="D1777" t="s">
        <v>2238</v>
      </c>
      <c r="E1777" t="s">
        <v>2256</v>
      </c>
      <c r="F1777" t="str">
        <f t="shared" si="594"/>
        <v>4280,HANNUT,Poucet,</v>
      </c>
      <c r="G1777">
        <f t="shared" si="595"/>
        <v>202</v>
      </c>
      <c r="H1777">
        <f t="shared" si="595"/>
        <v>152</v>
      </c>
      <c r="I1777" s="15" t="str">
        <f t="shared" si="596"/>
        <v/>
      </c>
      <c r="J1777" s="15" t="str">
        <f t="shared" si="597"/>
        <v/>
      </c>
      <c r="K1777" s="15">
        <f t="shared" si="598"/>
        <v>0</v>
      </c>
      <c r="L1777" s="15" t="str">
        <f t="shared" si="599"/>
        <v>4280,HANNUT,Poucet,</v>
      </c>
      <c r="M1777" s="15" t="str">
        <f t="shared" si="600"/>
        <v/>
      </c>
      <c r="N1777" s="15" t="str">
        <f t="shared" si="601"/>
        <v/>
      </c>
      <c r="O1777" s="15" t="str">
        <f t="shared" si="602"/>
        <v/>
      </c>
      <c r="P1777" s="15">
        <f t="shared" si="603"/>
        <v>0</v>
      </c>
      <c r="Q1777" s="15" t="str">
        <f t="shared" si="604"/>
        <v>4280,HANNUT,Poucet,</v>
      </c>
      <c r="R1777" s="15" t="str">
        <f t="shared" si="605"/>
        <v/>
      </c>
      <c r="S1777" s="15" t="str">
        <f t="shared" si="606"/>
        <v/>
      </c>
      <c r="T1777" s="15" t="str">
        <f t="shared" si="607"/>
        <v/>
      </c>
      <c r="U1777" s="15">
        <f t="shared" si="608"/>
        <v>0</v>
      </c>
      <c r="V1777" s="15" t="str">
        <f t="shared" si="609"/>
        <v>4280,HANNUT,Poucet,</v>
      </c>
      <c r="W1777" s="15" t="str">
        <f t="shared" si="610"/>
        <v/>
      </c>
      <c r="X1777" s="15" t="str">
        <f t="shared" si="611"/>
        <v/>
      </c>
      <c r="Y1777" s="15" t="str">
        <f t="shared" si="612"/>
        <v/>
      </c>
      <c r="Z1777" s="15">
        <f t="shared" si="613"/>
        <v>0</v>
      </c>
      <c r="AA1777" s="15" t="str">
        <f t="shared" si="614"/>
        <v>4280,HANNUT,Poucet,</v>
      </c>
      <c r="AB1777" s="15" t="str">
        <f t="shared" si="615"/>
        <v/>
      </c>
    </row>
    <row r="1778" spans="1:28" x14ac:dyDescent="0.2">
      <c r="A1778">
        <v>195</v>
      </c>
      <c r="B1778">
        <v>150</v>
      </c>
      <c r="C1778">
        <v>4280</v>
      </c>
      <c r="D1778" t="s">
        <v>2238</v>
      </c>
      <c r="E1778" t="s">
        <v>2257</v>
      </c>
      <c r="F1778" t="str">
        <f t="shared" si="594"/>
        <v>4280,HANNUT,Saint-Joseph,</v>
      </c>
      <c r="G1778">
        <f t="shared" si="595"/>
        <v>195</v>
      </c>
      <c r="H1778">
        <f t="shared" si="595"/>
        <v>150</v>
      </c>
      <c r="I1778" s="15" t="str">
        <f t="shared" si="596"/>
        <v/>
      </c>
      <c r="J1778" s="15" t="str">
        <f t="shared" si="597"/>
        <v/>
      </c>
      <c r="K1778" s="15">
        <f t="shared" si="598"/>
        <v>0</v>
      </c>
      <c r="L1778" s="15" t="str">
        <f t="shared" si="599"/>
        <v>4280,HANNUT,Saint-Joseph,</v>
      </c>
      <c r="M1778" s="15" t="str">
        <f t="shared" si="600"/>
        <v/>
      </c>
      <c r="N1778" s="15" t="str">
        <f t="shared" si="601"/>
        <v/>
      </c>
      <c r="O1778" s="15" t="str">
        <f t="shared" si="602"/>
        <v/>
      </c>
      <c r="P1778" s="15">
        <f t="shared" si="603"/>
        <v>0</v>
      </c>
      <c r="Q1778" s="15" t="str">
        <f t="shared" si="604"/>
        <v>4280,HANNUT,Saint-Joseph,</v>
      </c>
      <c r="R1778" s="15" t="str">
        <f t="shared" si="605"/>
        <v/>
      </c>
      <c r="S1778" s="15" t="str">
        <f t="shared" si="606"/>
        <v/>
      </c>
      <c r="T1778" s="15" t="str">
        <f t="shared" si="607"/>
        <v/>
      </c>
      <c r="U1778" s="15">
        <f t="shared" si="608"/>
        <v>0</v>
      </c>
      <c r="V1778" s="15" t="str">
        <f t="shared" si="609"/>
        <v>4280,HANNUT,Saint-Joseph,</v>
      </c>
      <c r="W1778" s="15" t="str">
        <f t="shared" si="610"/>
        <v/>
      </c>
      <c r="X1778" s="15" t="str">
        <f t="shared" si="611"/>
        <v/>
      </c>
      <c r="Y1778" s="15" t="str">
        <f t="shared" si="612"/>
        <v/>
      </c>
      <c r="Z1778" s="15">
        <f t="shared" si="613"/>
        <v>0</v>
      </c>
      <c r="AA1778" s="15" t="str">
        <f t="shared" si="614"/>
        <v>4280,HANNUT,Saint-Joseph,</v>
      </c>
      <c r="AB1778" s="15" t="str">
        <f t="shared" si="615"/>
        <v/>
      </c>
    </row>
    <row r="1779" spans="1:28" x14ac:dyDescent="0.2">
      <c r="A1779">
        <v>198</v>
      </c>
      <c r="B1779">
        <v>151</v>
      </c>
      <c r="C1779">
        <v>4280</v>
      </c>
      <c r="D1779" t="s">
        <v>2238</v>
      </c>
      <c r="E1779" t="s">
        <v>2258</v>
      </c>
      <c r="F1779" t="str">
        <f t="shared" si="594"/>
        <v>4280,HANNUT,Thisnes,</v>
      </c>
      <c r="G1779">
        <f t="shared" si="595"/>
        <v>198</v>
      </c>
      <c r="H1779">
        <f t="shared" si="595"/>
        <v>151</v>
      </c>
      <c r="I1779" s="15" t="str">
        <f t="shared" si="596"/>
        <v/>
      </c>
      <c r="J1779" s="15" t="str">
        <f t="shared" si="597"/>
        <v/>
      </c>
      <c r="K1779" s="15">
        <f t="shared" si="598"/>
        <v>0</v>
      </c>
      <c r="L1779" s="15" t="str">
        <f t="shared" si="599"/>
        <v>4280,HANNUT,Thisnes,</v>
      </c>
      <c r="M1779" s="15" t="str">
        <f t="shared" si="600"/>
        <v/>
      </c>
      <c r="N1779" s="15" t="str">
        <f t="shared" si="601"/>
        <v/>
      </c>
      <c r="O1779" s="15" t="str">
        <f t="shared" si="602"/>
        <v/>
      </c>
      <c r="P1779" s="15">
        <f t="shared" si="603"/>
        <v>0</v>
      </c>
      <c r="Q1779" s="15" t="str">
        <f t="shared" si="604"/>
        <v>4280,HANNUT,Thisnes,</v>
      </c>
      <c r="R1779" s="15" t="str">
        <f t="shared" si="605"/>
        <v/>
      </c>
      <c r="S1779" s="15" t="str">
        <f t="shared" si="606"/>
        <v/>
      </c>
      <c r="T1779" s="15" t="str">
        <f t="shared" si="607"/>
        <v/>
      </c>
      <c r="U1779" s="15">
        <f t="shared" si="608"/>
        <v>0</v>
      </c>
      <c r="V1779" s="15" t="str">
        <f t="shared" si="609"/>
        <v>4280,HANNUT,Thisnes,</v>
      </c>
      <c r="W1779" s="15" t="str">
        <f t="shared" si="610"/>
        <v/>
      </c>
      <c r="X1779" s="15" t="str">
        <f t="shared" si="611"/>
        <v/>
      </c>
      <c r="Y1779" s="15" t="str">
        <f t="shared" si="612"/>
        <v/>
      </c>
      <c r="Z1779" s="15">
        <f t="shared" si="613"/>
        <v>0</v>
      </c>
      <c r="AA1779" s="15" t="str">
        <f t="shared" si="614"/>
        <v>4280,HANNUT,Thisnes,</v>
      </c>
      <c r="AB1779" s="15" t="str">
        <f t="shared" si="615"/>
        <v/>
      </c>
    </row>
    <row r="1780" spans="1:28" x14ac:dyDescent="0.2">
      <c r="A1780">
        <v>203</v>
      </c>
      <c r="B1780">
        <v>153</v>
      </c>
      <c r="C1780">
        <v>4280</v>
      </c>
      <c r="D1780" t="s">
        <v>2238</v>
      </c>
      <c r="E1780" t="s">
        <v>2259</v>
      </c>
      <c r="F1780" t="str">
        <f t="shared" si="594"/>
        <v>4280,HANNUT,Trognée,</v>
      </c>
      <c r="G1780">
        <f t="shared" si="595"/>
        <v>203</v>
      </c>
      <c r="H1780">
        <f t="shared" si="595"/>
        <v>153</v>
      </c>
      <c r="I1780" s="15" t="str">
        <f t="shared" si="596"/>
        <v/>
      </c>
      <c r="J1780" s="15" t="str">
        <f t="shared" si="597"/>
        <v/>
      </c>
      <c r="K1780" s="15">
        <f t="shared" si="598"/>
        <v>0</v>
      </c>
      <c r="L1780" s="15" t="str">
        <f t="shared" si="599"/>
        <v>4280,HANNUT,Trognée,</v>
      </c>
      <c r="M1780" s="15" t="str">
        <f t="shared" si="600"/>
        <v/>
      </c>
      <c r="N1780" s="15" t="str">
        <f t="shared" si="601"/>
        <v/>
      </c>
      <c r="O1780" s="15" t="str">
        <f t="shared" si="602"/>
        <v/>
      </c>
      <c r="P1780" s="15">
        <f t="shared" si="603"/>
        <v>0</v>
      </c>
      <c r="Q1780" s="15" t="str">
        <f t="shared" si="604"/>
        <v>4280,HANNUT,Trognée,</v>
      </c>
      <c r="R1780" s="15" t="str">
        <f t="shared" si="605"/>
        <v/>
      </c>
      <c r="S1780" s="15" t="str">
        <f t="shared" si="606"/>
        <v/>
      </c>
      <c r="T1780" s="15" t="str">
        <f t="shared" si="607"/>
        <v/>
      </c>
      <c r="U1780" s="15">
        <f t="shared" si="608"/>
        <v>0</v>
      </c>
      <c r="V1780" s="15" t="str">
        <f t="shared" si="609"/>
        <v>4280,HANNUT,Trognée,</v>
      </c>
      <c r="W1780" s="15" t="str">
        <f t="shared" si="610"/>
        <v/>
      </c>
      <c r="X1780" s="15" t="str">
        <f t="shared" si="611"/>
        <v/>
      </c>
      <c r="Y1780" s="15" t="str">
        <f t="shared" si="612"/>
        <v/>
      </c>
      <c r="Z1780" s="15">
        <f t="shared" si="613"/>
        <v>0</v>
      </c>
      <c r="AA1780" s="15" t="str">
        <f t="shared" si="614"/>
        <v>4280,HANNUT,Trognée,</v>
      </c>
      <c r="AB1780" s="15" t="str">
        <f t="shared" si="615"/>
        <v/>
      </c>
    </row>
    <row r="1781" spans="1:28" x14ac:dyDescent="0.2">
      <c r="A1781">
        <v>201</v>
      </c>
      <c r="B1781">
        <v>150</v>
      </c>
      <c r="C1781">
        <v>4280</v>
      </c>
      <c r="D1781" t="s">
        <v>2238</v>
      </c>
      <c r="E1781" t="s">
        <v>2260</v>
      </c>
      <c r="F1781" t="str">
        <f t="shared" si="594"/>
        <v>4280,HANNUT,Villers-le-Peuplier,</v>
      </c>
      <c r="G1781">
        <f t="shared" si="595"/>
        <v>201</v>
      </c>
      <c r="H1781">
        <f t="shared" si="595"/>
        <v>150</v>
      </c>
      <c r="I1781" s="15" t="str">
        <f t="shared" si="596"/>
        <v/>
      </c>
      <c r="J1781" s="15" t="str">
        <f t="shared" si="597"/>
        <v/>
      </c>
      <c r="K1781" s="15">
        <f t="shared" si="598"/>
        <v>0</v>
      </c>
      <c r="L1781" s="15" t="str">
        <f t="shared" si="599"/>
        <v>4280,HANNUT,Villers-le-Peuplier,</v>
      </c>
      <c r="M1781" s="15" t="str">
        <f t="shared" si="600"/>
        <v/>
      </c>
      <c r="N1781" s="15" t="str">
        <f t="shared" si="601"/>
        <v/>
      </c>
      <c r="O1781" s="15" t="str">
        <f t="shared" si="602"/>
        <v/>
      </c>
      <c r="P1781" s="15">
        <f t="shared" si="603"/>
        <v>0</v>
      </c>
      <c r="Q1781" s="15" t="str">
        <f t="shared" si="604"/>
        <v>4280,HANNUT,Villers-le-Peuplier,</v>
      </c>
      <c r="R1781" s="15" t="str">
        <f t="shared" si="605"/>
        <v/>
      </c>
      <c r="S1781" s="15" t="str">
        <f t="shared" si="606"/>
        <v/>
      </c>
      <c r="T1781" s="15" t="str">
        <f t="shared" si="607"/>
        <v/>
      </c>
      <c r="U1781" s="15">
        <f t="shared" si="608"/>
        <v>0</v>
      </c>
      <c r="V1781" s="15" t="str">
        <f t="shared" si="609"/>
        <v>4280,HANNUT,Villers-le-Peuplier,</v>
      </c>
      <c r="W1781" s="15" t="str">
        <f t="shared" si="610"/>
        <v/>
      </c>
      <c r="X1781" s="15" t="str">
        <f t="shared" si="611"/>
        <v/>
      </c>
      <c r="Y1781" s="15" t="str">
        <f t="shared" si="612"/>
        <v/>
      </c>
      <c r="Z1781" s="15">
        <f t="shared" si="613"/>
        <v>0</v>
      </c>
      <c r="AA1781" s="15" t="str">
        <f t="shared" si="614"/>
        <v>4280,HANNUT,Villers-le-Peuplier,</v>
      </c>
      <c r="AB1781" s="15" t="str">
        <f t="shared" si="615"/>
        <v/>
      </c>
    </row>
    <row r="1782" spans="1:28" x14ac:dyDescent="0.2">
      <c r="A1782">
        <v>196</v>
      </c>
      <c r="B1782">
        <v>152</v>
      </c>
      <c r="C1782">
        <v>4280</v>
      </c>
      <c r="D1782" t="s">
        <v>2238</v>
      </c>
      <c r="E1782" t="s">
        <v>2261</v>
      </c>
      <c r="F1782" t="str">
        <f t="shared" si="594"/>
        <v>4280,HANNUT,Wansin,</v>
      </c>
      <c r="G1782">
        <f t="shared" si="595"/>
        <v>196</v>
      </c>
      <c r="H1782">
        <f t="shared" si="595"/>
        <v>152</v>
      </c>
      <c r="I1782" s="15" t="str">
        <f t="shared" si="596"/>
        <v/>
      </c>
      <c r="J1782" s="15" t="str">
        <f t="shared" si="597"/>
        <v/>
      </c>
      <c r="K1782" s="15">
        <f t="shared" si="598"/>
        <v>0</v>
      </c>
      <c r="L1782" s="15" t="str">
        <f t="shared" si="599"/>
        <v>4280,HANNUT,Wansin,</v>
      </c>
      <c r="M1782" s="15" t="str">
        <f t="shared" si="600"/>
        <v/>
      </c>
      <c r="N1782" s="15" t="str">
        <f t="shared" si="601"/>
        <v/>
      </c>
      <c r="O1782" s="15" t="str">
        <f t="shared" si="602"/>
        <v/>
      </c>
      <c r="P1782" s="15">
        <f t="shared" si="603"/>
        <v>0</v>
      </c>
      <c r="Q1782" s="15" t="str">
        <f t="shared" si="604"/>
        <v>4280,HANNUT,Wansin,</v>
      </c>
      <c r="R1782" s="15" t="str">
        <f t="shared" si="605"/>
        <v/>
      </c>
      <c r="S1782" s="15" t="str">
        <f t="shared" si="606"/>
        <v/>
      </c>
      <c r="T1782" s="15" t="str">
        <f t="shared" si="607"/>
        <v/>
      </c>
      <c r="U1782" s="15">
        <f t="shared" si="608"/>
        <v>0</v>
      </c>
      <c r="V1782" s="15" t="str">
        <f t="shared" si="609"/>
        <v>4280,HANNUT,Wansin,</v>
      </c>
      <c r="W1782" s="15" t="str">
        <f t="shared" si="610"/>
        <v/>
      </c>
      <c r="X1782" s="15" t="str">
        <f t="shared" si="611"/>
        <v/>
      </c>
      <c r="Y1782" s="15" t="str">
        <f t="shared" si="612"/>
        <v/>
      </c>
      <c r="Z1782" s="15">
        <f t="shared" si="613"/>
        <v>0</v>
      </c>
      <c r="AA1782" s="15" t="str">
        <f t="shared" si="614"/>
        <v>4280,HANNUT,Wansin,</v>
      </c>
      <c r="AB1782" s="15" t="str">
        <f t="shared" si="615"/>
        <v/>
      </c>
    </row>
    <row r="1783" spans="1:28" x14ac:dyDescent="0.2">
      <c r="A1783">
        <v>196</v>
      </c>
      <c r="B1783">
        <v>156</v>
      </c>
      <c r="C1783">
        <v>4287</v>
      </c>
      <c r="D1783" t="s">
        <v>2262</v>
      </c>
      <c r="E1783" t="s">
        <v>2263</v>
      </c>
      <c r="F1783" t="str">
        <f t="shared" si="594"/>
        <v>4287,LINCENT,Lavallée,</v>
      </c>
      <c r="G1783">
        <f t="shared" si="595"/>
        <v>196</v>
      </c>
      <c r="H1783">
        <f t="shared" si="595"/>
        <v>156</v>
      </c>
      <c r="I1783" s="15" t="str">
        <f t="shared" si="596"/>
        <v/>
      </c>
      <c r="J1783" s="15" t="str">
        <f t="shared" si="597"/>
        <v/>
      </c>
      <c r="K1783" s="15">
        <f t="shared" si="598"/>
        <v>0</v>
      </c>
      <c r="L1783" s="15" t="str">
        <f t="shared" si="599"/>
        <v>4287,LINCENT,Lavallée,</v>
      </c>
      <c r="M1783" s="15" t="str">
        <f t="shared" si="600"/>
        <v/>
      </c>
      <c r="N1783" s="15" t="str">
        <f t="shared" si="601"/>
        <v/>
      </c>
      <c r="O1783" s="15" t="str">
        <f t="shared" si="602"/>
        <v/>
      </c>
      <c r="P1783" s="15">
        <f t="shared" si="603"/>
        <v>0</v>
      </c>
      <c r="Q1783" s="15" t="str">
        <f t="shared" si="604"/>
        <v>4287,LINCENT,Lavallée,</v>
      </c>
      <c r="R1783" s="15" t="str">
        <f t="shared" si="605"/>
        <v/>
      </c>
      <c r="S1783" s="15" t="str">
        <f t="shared" si="606"/>
        <v/>
      </c>
      <c r="T1783" s="15" t="str">
        <f t="shared" si="607"/>
        <v/>
      </c>
      <c r="U1783" s="15">
        <f t="shared" si="608"/>
        <v>0</v>
      </c>
      <c r="V1783" s="15" t="str">
        <f t="shared" si="609"/>
        <v>4287,LINCENT,Lavallée,</v>
      </c>
      <c r="W1783" s="15" t="str">
        <f t="shared" si="610"/>
        <v/>
      </c>
      <c r="X1783" s="15" t="str">
        <f t="shared" si="611"/>
        <v/>
      </c>
      <c r="Y1783" s="15" t="str">
        <f t="shared" si="612"/>
        <v/>
      </c>
      <c r="Z1783" s="15">
        <f t="shared" si="613"/>
        <v>0</v>
      </c>
      <c r="AA1783" s="15" t="str">
        <f t="shared" si="614"/>
        <v>4287,LINCENT,Lavallée,</v>
      </c>
      <c r="AB1783" s="15" t="str">
        <f t="shared" si="615"/>
        <v/>
      </c>
    </row>
    <row r="1784" spans="1:28" x14ac:dyDescent="0.2">
      <c r="A1784">
        <v>197</v>
      </c>
      <c r="B1784">
        <v>156</v>
      </c>
      <c r="C1784">
        <v>4287</v>
      </c>
      <c r="D1784" t="s">
        <v>2262</v>
      </c>
      <c r="E1784" t="s">
        <v>384</v>
      </c>
      <c r="F1784" t="str">
        <f t="shared" si="594"/>
        <v>4287,LINCENT,La Bruyère,</v>
      </c>
      <c r="G1784">
        <f t="shared" si="595"/>
        <v>197</v>
      </c>
      <c r="H1784">
        <f t="shared" si="595"/>
        <v>156</v>
      </c>
      <c r="I1784" s="15" t="str">
        <f t="shared" si="596"/>
        <v/>
      </c>
      <c r="J1784" s="15" t="str">
        <f t="shared" si="597"/>
        <v/>
      </c>
      <c r="K1784" s="15">
        <f t="shared" si="598"/>
        <v>0</v>
      </c>
      <c r="L1784" s="15" t="str">
        <f t="shared" si="599"/>
        <v>4287,LINCENT,La Bruyère,</v>
      </c>
      <c r="M1784" s="15" t="str">
        <f t="shared" si="600"/>
        <v/>
      </c>
      <c r="N1784" s="15" t="str">
        <f t="shared" si="601"/>
        <v/>
      </c>
      <c r="O1784" s="15" t="str">
        <f t="shared" si="602"/>
        <v/>
      </c>
      <c r="P1784" s="15">
        <f t="shared" si="603"/>
        <v>0</v>
      </c>
      <c r="Q1784" s="15" t="str">
        <f t="shared" si="604"/>
        <v>4287,LINCENT,La Bruyère,</v>
      </c>
      <c r="R1784" s="15" t="str">
        <f t="shared" si="605"/>
        <v/>
      </c>
      <c r="S1784" s="15" t="str">
        <f t="shared" si="606"/>
        <v/>
      </c>
      <c r="T1784" s="15" t="str">
        <f t="shared" si="607"/>
        <v/>
      </c>
      <c r="U1784" s="15">
        <f t="shared" si="608"/>
        <v>0</v>
      </c>
      <c r="V1784" s="15" t="str">
        <f t="shared" si="609"/>
        <v>4287,LINCENT,La Bruyère,</v>
      </c>
      <c r="W1784" s="15" t="str">
        <f t="shared" si="610"/>
        <v/>
      </c>
      <c r="X1784" s="15" t="str">
        <f t="shared" si="611"/>
        <v/>
      </c>
      <c r="Y1784" s="15" t="str">
        <f t="shared" si="612"/>
        <v/>
      </c>
      <c r="Z1784" s="15">
        <f t="shared" si="613"/>
        <v>0</v>
      </c>
      <c r="AA1784" s="15" t="str">
        <f t="shared" si="614"/>
        <v>4287,LINCENT,La Bruyère,</v>
      </c>
      <c r="AB1784" s="15" t="str">
        <f t="shared" si="615"/>
        <v/>
      </c>
    </row>
    <row r="1785" spans="1:28" x14ac:dyDescent="0.2">
      <c r="A1785">
        <v>197</v>
      </c>
      <c r="B1785">
        <v>156</v>
      </c>
      <c r="C1785">
        <v>4287</v>
      </c>
      <c r="D1785" t="s">
        <v>2262</v>
      </c>
      <c r="E1785" t="s">
        <v>2264</v>
      </c>
      <c r="F1785" t="str">
        <f t="shared" si="594"/>
        <v>4287,LINCENT,Lincent,</v>
      </c>
      <c r="G1785">
        <f t="shared" si="595"/>
        <v>197</v>
      </c>
      <c r="H1785">
        <f t="shared" si="595"/>
        <v>156</v>
      </c>
      <c r="I1785" s="15" t="str">
        <f t="shared" si="596"/>
        <v/>
      </c>
      <c r="J1785" s="15" t="str">
        <f t="shared" si="597"/>
        <v/>
      </c>
      <c r="K1785" s="15">
        <f t="shared" si="598"/>
        <v>0</v>
      </c>
      <c r="L1785" s="15" t="str">
        <f t="shared" si="599"/>
        <v>4287,LINCENT,Lincent,</v>
      </c>
      <c r="M1785" s="15" t="str">
        <f t="shared" si="600"/>
        <v/>
      </c>
      <c r="N1785" s="15" t="str">
        <f t="shared" si="601"/>
        <v/>
      </c>
      <c r="O1785" s="15" t="str">
        <f t="shared" si="602"/>
        <v/>
      </c>
      <c r="P1785" s="15">
        <f t="shared" si="603"/>
        <v>0</v>
      </c>
      <c r="Q1785" s="15" t="str">
        <f t="shared" si="604"/>
        <v>4287,LINCENT,Lincent,</v>
      </c>
      <c r="R1785" s="15" t="str">
        <f t="shared" si="605"/>
        <v/>
      </c>
      <c r="S1785" s="15" t="str">
        <f t="shared" si="606"/>
        <v/>
      </c>
      <c r="T1785" s="15" t="str">
        <f t="shared" si="607"/>
        <v/>
      </c>
      <c r="U1785" s="15">
        <f t="shared" si="608"/>
        <v>0</v>
      </c>
      <c r="V1785" s="15" t="str">
        <f t="shared" si="609"/>
        <v>4287,LINCENT,Lincent,</v>
      </c>
      <c r="W1785" s="15" t="str">
        <f t="shared" si="610"/>
        <v/>
      </c>
      <c r="X1785" s="15" t="str">
        <f t="shared" si="611"/>
        <v/>
      </c>
      <c r="Y1785" s="15" t="str">
        <f t="shared" si="612"/>
        <v/>
      </c>
      <c r="Z1785" s="15">
        <f t="shared" si="613"/>
        <v>0</v>
      </c>
      <c r="AA1785" s="15" t="str">
        <f t="shared" si="614"/>
        <v>4287,LINCENT,Lincent,</v>
      </c>
      <c r="AB1785" s="15" t="str">
        <f t="shared" si="615"/>
        <v/>
      </c>
    </row>
    <row r="1786" spans="1:28" x14ac:dyDescent="0.2">
      <c r="A1786">
        <v>195</v>
      </c>
      <c r="B1786">
        <v>157</v>
      </c>
      <c r="C1786">
        <v>4287</v>
      </c>
      <c r="D1786" t="s">
        <v>2262</v>
      </c>
      <c r="E1786" t="s">
        <v>2265</v>
      </c>
      <c r="F1786" t="str">
        <f t="shared" si="594"/>
        <v>4287,LINCENT,Pellaines,</v>
      </c>
      <c r="G1786">
        <f t="shared" si="595"/>
        <v>195</v>
      </c>
      <c r="H1786">
        <f t="shared" si="595"/>
        <v>157</v>
      </c>
      <c r="I1786" s="15" t="str">
        <f t="shared" si="596"/>
        <v/>
      </c>
      <c r="J1786" s="15" t="str">
        <f t="shared" si="597"/>
        <v/>
      </c>
      <c r="K1786" s="15">
        <f t="shared" si="598"/>
        <v>0</v>
      </c>
      <c r="L1786" s="15" t="str">
        <f t="shared" si="599"/>
        <v>4287,LINCENT,Pellaines,</v>
      </c>
      <c r="M1786" s="15" t="str">
        <f t="shared" si="600"/>
        <v/>
      </c>
      <c r="N1786" s="15" t="str">
        <f t="shared" si="601"/>
        <v/>
      </c>
      <c r="O1786" s="15" t="str">
        <f t="shared" si="602"/>
        <v/>
      </c>
      <c r="P1786" s="15">
        <f t="shared" si="603"/>
        <v>0</v>
      </c>
      <c r="Q1786" s="15" t="str">
        <f t="shared" si="604"/>
        <v>4287,LINCENT,Pellaines,</v>
      </c>
      <c r="R1786" s="15" t="str">
        <f t="shared" si="605"/>
        <v/>
      </c>
      <c r="S1786" s="15" t="str">
        <f t="shared" si="606"/>
        <v/>
      </c>
      <c r="T1786" s="15" t="str">
        <f t="shared" si="607"/>
        <v/>
      </c>
      <c r="U1786" s="15">
        <f t="shared" si="608"/>
        <v>0</v>
      </c>
      <c r="V1786" s="15" t="str">
        <f t="shared" si="609"/>
        <v>4287,LINCENT,Pellaines,</v>
      </c>
      <c r="W1786" s="15" t="str">
        <f t="shared" si="610"/>
        <v/>
      </c>
      <c r="X1786" s="15" t="str">
        <f t="shared" si="611"/>
        <v/>
      </c>
      <c r="Y1786" s="15" t="str">
        <f t="shared" si="612"/>
        <v/>
      </c>
      <c r="Z1786" s="15">
        <f t="shared" si="613"/>
        <v>0</v>
      </c>
      <c r="AA1786" s="15" t="str">
        <f t="shared" si="614"/>
        <v>4287,LINCENT,Pellaines,</v>
      </c>
      <c r="AB1786" s="15" t="str">
        <f t="shared" si="615"/>
        <v/>
      </c>
    </row>
    <row r="1787" spans="1:28" x14ac:dyDescent="0.2">
      <c r="A1787">
        <v>197</v>
      </c>
      <c r="B1787">
        <v>158</v>
      </c>
      <c r="C1787">
        <v>4287</v>
      </c>
      <c r="D1787" t="s">
        <v>2262</v>
      </c>
      <c r="E1787" t="s">
        <v>2266</v>
      </c>
      <c r="F1787" t="str">
        <f t="shared" si="594"/>
        <v>4287,LINCENT,Racour,</v>
      </c>
      <c r="G1787">
        <f t="shared" si="595"/>
        <v>197</v>
      </c>
      <c r="H1787">
        <f t="shared" si="595"/>
        <v>158</v>
      </c>
      <c r="I1787" s="15" t="str">
        <f t="shared" si="596"/>
        <v/>
      </c>
      <c r="J1787" s="15" t="str">
        <f t="shared" si="597"/>
        <v/>
      </c>
      <c r="K1787" s="15">
        <f t="shared" si="598"/>
        <v>0</v>
      </c>
      <c r="L1787" s="15" t="str">
        <f t="shared" si="599"/>
        <v>4287,LINCENT,Racour,</v>
      </c>
      <c r="M1787" s="15" t="str">
        <f t="shared" si="600"/>
        <v/>
      </c>
      <c r="N1787" s="15" t="str">
        <f t="shared" si="601"/>
        <v/>
      </c>
      <c r="O1787" s="15" t="str">
        <f t="shared" si="602"/>
        <v/>
      </c>
      <c r="P1787" s="15">
        <f t="shared" si="603"/>
        <v>0</v>
      </c>
      <c r="Q1787" s="15" t="str">
        <f t="shared" si="604"/>
        <v>4287,LINCENT,Racour,</v>
      </c>
      <c r="R1787" s="15" t="str">
        <f t="shared" si="605"/>
        <v/>
      </c>
      <c r="S1787" s="15" t="str">
        <f t="shared" si="606"/>
        <v/>
      </c>
      <c r="T1787" s="15" t="str">
        <f t="shared" si="607"/>
        <v/>
      </c>
      <c r="U1787" s="15">
        <f t="shared" si="608"/>
        <v>0</v>
      </c>
      <c r="V1787" s="15" t="str">
        <f t="shared" si="609"/>
        <v>4287,LINCENT,Racour,</v>
      </c>
      <c r="W1787" s="15" t="str">
        <f t="shared" si="610"/>
        <v/>
      </c>
      <c r="X1787" s="15" t="str">
        <f t="shared" si="611"/>
        <v/>
      </c>
      <c r="Y1787" s="15" t="str">
        <f t="shared" si="612"/>
        <v/>
      </c>
      <c r="Z1787" s="15">
        <f t="shared" si="613"/>
        <v>0</v>
      </c>
      <c r="AA1787" s="15" t="str">
        <f t="shared" si="614"/>
        <v>4287,LINCENT,Racour,</v>
      </c>
      <c r="AB1787" s="15" t="str">
        <f t="shared" si="615"/>
        <v/>
      </c>
    </row>
    <row r="1788" spans="1:28" x14ac:dyDescent="0.2">
      <c r="A1788">
        <v>211</v>
      </c>
      <c r="B1788">
        <v>156</v>
      </c>
      <c r="C1788">
        <v>4300</v>
      </c>
      <c r="D1788" t="s">
        <v>2267</v>
      </c>
      <c r="E1788" t="s">
        <v>2268</v>
      </c>
      <c r="F1788" t="str">
        <f t="shared" si="594"/>
        <v>4300,WAREMME,Bettincourt,</v>
      </c>
      <c r="G1788">
        <f t="shared" si="595"/>
        <v>211</v>
      </c>
      <c r="H1788">
        <f t="shared" si="595"/>
        <v>156</v>
      </c>
      <c r="I1788" s="15" t="str">
        <f t="shared" si="596"/>
        <v/>
      </c>
      <c r="J1788" s="15" t="str">
        <f t="shared" si="597"/>
        <v/>
      </c>
      <c r="K1788" s="15">
        <f t="shared" si="598"/>
        <v>0</v>
      </c>
      <c r="L1788" s="15" t="str">
        <f t="shared" si="599"/>
        <v>4300,WAREMME,Bettincourt,</v>
      </c>
      <c r="M1788" s="15" t="str">
        <f t="shared" si="600"/>
        <v/>
      </c>
      <c r="N1788" s="15" t="str">
        <f t="shared" si="601"/>
        <v/>
      </c>
      <c r="O1788" s="15" t="str">
        <f t="shared" si="602"/>
        <v/>
      </c>
      <c r="P1788" s="15">
        <f t="shared" si="603"/>
        <v>0</v>
      </c>
      <c r="Q1788" s="15" t="str">
        <f t="shared" si="604"/>
        <v>4300,WAREMME,Bettincourt,</v>
      </c>
      <c r="R1788" s="15" t="str">
        <f t="shared" si="605"/>
        <v/>
      </c>
      <c r="S1788" s="15" t="str">
        <f t="shared" si="606"/>
        <v/>
      </c>
      <c r="T1788" s="15" t="str">
        <f t="shared" si="607"/>
        <v/>
      </c>
      <c r="U1788" s="15">
        <f t="shared" si="608"/>
        <v>0</v>
      </c>
      <c r="V1788" s="15" t="str">
        <f t="shared" si="609"/>
        <v>4300,WAREMME,Bettincourt,</v>
      </c>
      <c r="W1788" s="15" t="str">
        <f t="shared" si="610"/>
        <v/>
      </c>
      <c r="X1788" s="15" t="str">
        <f t="shared" si="611"/>
        <v/>
      </c>
      <c r="Y1788" s="15" t="str">
        <f t="shared" si="612"/>
        <v/>
      </c>
      <c r="Z1788" s="15">
        <f t="shared" si="613"/>
        <v>0</v>
      </c>
      <c r="AA1788" s="15" t="str">
        <f t="shared" si="614"/>
        <v>4300,WAREMME,Bettincourt,</v>
      </c>
      <c r="AB1788" s="15" t="str">
        <f t="shared" si="615"/>
        <v/>
      </c>
    </row>
    <row r="1789" spans="1:28" x14ac:dyDescent="0.2">
      <c r="A1789">
        <v>215</v>
      </c>
      <c r="B1789">
        <v>154</v>
      </c>
      <c r="C1789">
        <v>4300</v>
      </c>
      <c r="D1789" t="s">
        <v>2267</v>
      </c>
      <c r="E1789" t="s">
        <v>2269</v>
      </c>
      <c r="F1789" t="str">
        <f t="shared" si="594"/>
        <v>4300,WAREMME,Bleret,</v>
      </c>
      <c r="G1789">
        <f t="shared" si="595"/>
        <v>215</v>
      </c>
      <c r="H1789">
        <f t="shared" si="595"/>
        <v>154</v>
      </c>
      <c r="I1789" s="15" t="str">
        <f t="shared" si="596"/>
        <v/>
      </c>
      <c r="J1789" s="15" t="str">
        <f t="shared" si="597"/>
        <v/>
      </c>
      <c r="K1789" s="15">
        <f t="shared" si="598"/>
        <v>0</v>
      </c>
      <c r="L1789" s="15" t="str">
        <f t="shared" si="599"/>
        <v>4300,WAREMME,Bleret,</v>
      </c>
      <c r="M1789" s="15" t="str">
        <f t="shared" si="600"/>
        <v/>
      </c>
      <c r="N1789" s="15" t="str">
        <f t="shared" si="601"/>
        <v/>
      </c>
      <c r="O1789" s="15" t="str">
        <f t="shared" si="602"/>
        <v/>
      </c>
      <c r="P1789" s="15">
        <f t="shared" si="603"/>
        <v>0</v>
      </c>
      <c r="Q1789" s="15" t="str">
        <f t="shared" si="604"/>
        <v>4300,WAREMME,Bleret,</v>
      </c>
      <c r="R1789" s="15" t="str">
        <f t="shared" si="605"/>
        <v/>
      </c>
      <c r="S1789" s="15" t="str">
        <f t="shared" si="606"/>
        <v/>
      </c>
      <c r="T1789" s="15" t="str">
        <f t="shared" si="607"/>
        <v/>
      </c>
      <c r="U1789" s="15">
        <f t="shared" si="608"/>
        <v>0</v>
      </c>
      <c r="V1789" s="15" t="str">
        <f t="shared" si="609"/>
        <v>4300,WAREMME,Bleret,</v>
      </c>
      <c r="W1789" s="15" t="str">
        <f t="shared" si="610"/>
        <v/>
      </c>
      <c r="X1789" s="15" t="str">
        <f t="shared" si="611"/>
        <v/>
      </c>
      <c r="Y1789" s="15" t="str">
        <f t="shared" si="612"/>
        <v/>
      </c>
      <c r="Z1789" s="15">
        <f t="shared" si="613"/>
        <v>0</v>
      </c>
      <c r="AA1789" s="15" t="str">
        <f t="shared" si="614"/>
        <v>4300,WAREMME,Bleret,</v>
      </c>
      <c r="AB1789" s="15" t="str">
        <f t="shared" si="615"/>
        <v/>
      </c>
    </row>
    <row r="1790" spans="1:28" x14ac:dyDescent="0.2">
      <c r="A1790">
        <v>215</v>
      </c>
      <c r="B1790">
        <v>151</v>
      </c>
      <c r="C1790">
        <v>4300</v>
      </c>
      <c r="D1790" t="s">
        <v>2267</v>
      </c>
      <c r="E1790" t="s">
        <v>2270</v>
      </c>
      <c r="F1790" t="str">
        <f t="shared" si="594"/>
        <v>4300,WAREMME,Bovenistier,</v>
      </c>
      <c r="G1790">
        <f t="shared" si="595"/>
        <v>215</v>
      </c>
      <c r="H1790">
        <f t="shared" si="595"/>
        <v>151</v>
      </c>
      <c r="I1790" s="15" t="str">
        <f t="shared" si="596"/>
        <v/>
      </c>
      <c r="J1790" s="15" t="str">
        <f t="shared" si="597"/>
        <v/>
      </c>
      <c r="K1790" s="15">
        <f t="shared" si="598"/>
        <v>0</v>
      </c>
      <c r="L1790" s="15" t="str">
        <f t="shared" si="599"/>
        <v>4300,WAREMME,Bovenistier,</v>
      </c>
      <c r="M1790" s="15" t="str">
        <f t="shared" si="600"/>
        <v/>
      </c>
      <c r="N1790" s="15" t="str">
        <f t="shared" si="601"/>
        <v/>
      </c>
      <c r="O1790" s="15" t="str">
        <f t="shared" si="602"/>
        <v/>
      </c>
      <c r="P1790" s="15">
        <f t="shared" si="603"/>
        <v>0</v>
      </c>
      <c r="Q1790" s="15" t="str">
        <f t="shared" si="604"/>
        <v>4300,WAREMME,Bovenistier,</v>
      </c>
      <c r="R1790" s="15" t="str">
        <f t="shared" si="605"/>
        <v/>
      </c>
      <c r="S1790" s="15" t="str">
        <f t="shared" si="606"/>
        <v/>
      </c>
      <c r="T1790" s="15" t="str">
        <f t="shared" si="607"/>
        <v/>
      </c>
      <c r="U1790" s="15">
        <f t="shared" si="608"/>
        <v>0</v>
      </c>
      <c r="V1790" s="15" t="str">
        <f t="shared" si="609"/>
        <v>4300,WAREMME,Bovenistier,</v>
      </c>
      <c r="W1790" s="15" t="str">
        <f t="shared" si="610"/>
        <v/>
      </c>
      <c r="X1790" s="15" t="str">
        <f t="shared" si="611"/>
        <v/>
      </c>
      <c r="Y1790" s="15" t="str">
        <f t="shared" si="612"/>
        <v/>
      </c>
      <c r="Z1790" s="15">
        <f t="shared" si="613"/>
        <v>0</v>
      </c>
      <c r="AA1790" s="15" t="str">
        <f t="shared" si="614"/>
        <v>4300,WAREMME,Bovenistier,</v>
      </c>
      <c r="AB1790" s="15" t="str">
        <f t="shared" si="615"/>
        <v/>
      </c>
    </row>
    <row r="1791" spans="1:28" x14ac:dyDescent="0.2">
      <c r="A1791">
        <v>211</v>
      </c>
      <c r="B1791">
        <v>152</v>
      </c>
      <c r="C1791">
        <v>4300</v>
      </c>
      <c r="D1791" t="s">
        <v>2267</v>
      </c>
      <c r="E1791" t="s">
        <v>2271</v>
      </c>
      <c r="F1791" t="str">
        <f t="shared" si="594"/>
        <v>4300,WAREMME,Grand-Axhe,</v>
      </c>
      <c r="G1791">
        <f t="shared" si="595"/>
        <v>211</v>
      </c>
      <c r="H1791">
        <f t="shared" si="595"/>
        <v>152</v>
      </c>
      <c r="I1791" s="15" t="str">
        <f t="shared" si="596"/>
        <v/>
      </c>
      <c r="J1791" s="15" t="str">
        <f t="shared" si="597"/>
        <v/>
      </c>
      <c r="K1791" s="15">
        <f t="shared" si="598"/>
        <v>0</v>
      </c>
      <c r="L1791" s="15" t="str">
        <f t="shared" si="599"/>
        <v>4300,WAREMME,Grand-Axhe,</v>
      </c>
      <c r="M1791" s="15" t="str">
        <f t="shared" si="600"/>
        <v/>
      </c>
      <c r="N1791" s="15" t="str">
        <f t="shared" si="601"/>
        <v/>
      </c>
      <c r="O1791" s="15" t="str">
        <f t="shared" si="602"/>
        <v/>
      </c>
      <c r="P1791" s="15">
        <f t="shared" si="603"/>
        <v>0</v>
      </c>
      <c r="Q1791" s="15" t="str">
        <f t="shared" si="604"/>
        <v>4300,WAREMME,Grand-Axhe,</v>
      </c>
      <c r="R1791" s="15" t="str">
        <f t="shared" si="605"/>
        <v/>
      </c>
      <c r="S1791" s="15" t="str">
        <f t="shared" si="606"/>
        <v/>
      </c>
      <c r="T1791" s="15" t="str">
        <f t="shared" si="607"/>
        <v/>
      </c>
      <c r="U1791" s="15">
        <f t="shared" si="608"/>
        <v>0</v>
      </c>
      <c r="V1791" s="15" t="str">
        <f t="shared" si="609"/>
        <v>4300,WAREMME,Grand-Axhe,</v>
      </c>
      <c r="W1791" s="15" t="str">
        <f t="shared" si="610"/>
        <v/>
      </c>
      <c r="X1791" s="15" t="str">
        <f t="shared" si="611"/>
        <v/>
      </c>
      <c r="Y1791" s="15" t="str">
        <f t="shared" si="612"/>
        <v/>
      </c>
      <c r="Z1791" s="15">
        <f t="shared" si="613"/>
        <v>0</v>
      </c>
      <c r="AA1791" s="15" t="str">
        <f t="shared" si="614"/>
        <v>4300,WAREMME,Grand-Axhe,</v>
      </c>
      <c r="AB1791" s="15" t="str">
        <f t="shared" si="615"/>
        <v/>
      </c>
    </row>
    <row r="1792" spans="1:28" x14ac:dyDescent="0.2">
      <c r="A1792">
        <v>214</v>
      </c>
      <c r="B1792">
        <v>156</v>
      </c>
      <c r="C1792">
        <v>4300</v>
      </c>
      <c r="D1792" t="s">
        <v>2267</v>
      </c>
      <c r="E1792" t="s">
        <v>2272</v>
      </c>
      <c r="F1792" t="str">
        <f t="shared" si="594"/>
        <v>4300,WAREMME,Hartenge,</v>
      </c>
      <c r="G1792">
        <f t="shared" si="595"/>
        <v>214</v>
      </c>
      <c r="H1792">
        <f t="shared" si="595"/>
        <v>156</v>
      </c>
      <c r="I1792" s="15" t="str">
        <f t="shared" si="596"/>
        <v/>
      </c>
      <c r="J1792" s="15" t="str">
        <f t="shared" si="597"/>
        <v/>
      </c>
      <c r="K1792" s="15">
        <f t="shared" si="598"/>
        <v>0</v>
      </c>
      <c r="L1792" s="15" t="str">
        <f t="shared" si="599"/>
        <v>4300,WAREMME,Hartenge,</v>
      </c>
      <c r="M1792" s="15" t="str">
        <f t="shared" si="600"/>
        <v/>
      </c>
      <c r="N1792" s="15" t="str">
        <f t="shared" si="601"/>
        <v/>
      </c>
      <c r="O1792" s="15" t="str">
        <f t="shared" si="602"/>
        <v/>
      </c>
      <c r="P1792" s="15">
        <f t="shared" si="603"/>
        <v>0</v>
      </c>
      <c r="Q1792" s="15" t="str">
        <f t="shared" si="604"/>
        <v>4300,WAREMME,Hartenge,</v>
      </c>
      <c r="R1792" s="15" t="str">
        <f t="shared" si="605"/>
        <v/>
      </c>
      <c r="S1792" s="15" t="str">
        <f t="shared" si="606"/>
        <v/>
      </c>
      <c r="T1792" s="15" t="str">
        <f t="shared" si="607"/>
        <v/>
      </c>
      <c r="U1792" s="15">
        <f t="shared" si="608"/>
        <v>0</v>
      </c>
      <c r="V1792" s="15" t="str">
        <f t="shared" si="609"/>
        <v>4300,WAREMME,Hartenge,</v>
      </c>
      <c r="W1792" s="15" t="str">
        <f t="shared" si="610"/>
        <v/>
      </c>
      <c r="X1792" s="15" t="str">
        <f t="shared" si="611"/>
        <v/>
      </c>
      <c r="Y1792" s="15" t="str">
        <f t="shared" si="612"/>
        <v/>
      </c>
      <c r="Z1792" s="15">
        <f t="shared" si="613"/>
        <v>0</v>
      </c>
      <c r="AA1792" s="15" t="str">
        <f t="shared" si="614"/>
        <v>4300,WAREMME,Hartenge,</v>
      </c>
      <c r="AB1792" s="15" t="str">
        <f t="shared" si="615"/>
        <v/>
      </c>
    </row>
    <row r="1793" spans="1:28" x14ac:dyDescent="0.2">
      <c r="A1793">
        <v>215</v>
      </c>
      <c r="B1793">
        <v>156</v>
      </c>
      <c r="C1793">
        <v>4300</v>
      </c>
      <c r="D1793" t="s">
        <v>2267</v>
      </c>
      <c r="E1793" t="s">
        <v>2273</v>
      </c>
      <c r="F1793" t="str">
        <f t="shared" si="594"/>
        <v>4300,WAREMME,Lantremange,</v>
      </c>
      <c r="G1793">
        <f t="shared" si="595"/>
        <v>215</v>
      </c>
      <c r="H1793">
        <f t="shared" si="595"/>
        <v>156</v>
      </c>
      <c r="I1793" s="15" t="str">
        <f t="shared" si="596"/>
        <v/>
      </c>
      <c r="J1793" s="15" t="str">
        <f t="shared" si="597"/>
        <v/>
      </c>
      <c r="K1793" s="15">
        <f t="shared" si="598"/>
        <v>0</v>
      </c>
      <c r="L1793" s="15" t="str">
        <f t="shared" si="599"/>
        <v>4300,WAREMME,Lantremange,</v>
      </c>
      <c r="M1793" s="15" t="str">
        <f t="shared" si="600"/>
        <v/>
      </c>
      <c r="N1793" s="15" t="str">
        <f t="shared" si="601"/>
        <v/>
      </c>
      <c r="O1793" s="15" t="str">
        <f t="shared" si="602"/>
        <v/>
      </c>
      <c r="P1793" s="15">
        <f t="shared" si="603"/>
        <v>0</v>
      </c>
      <c r="Q1793" s="15" t="str">
        <f t="shared" si="604"/>
        <v>4300,WAREMME,Lantremange,</v>
      </c>
      <c r="R1793" s="15" t="str">
        <f t="shared" si="605"/>
        <v/>
      </c>
      <c r="S1793" s="15" t="str">
        <f t="shared" si="606"/>
        <v/>
      </c>
      <c r="T1793" s="15" t="str">
        <f t="shared" si="607"/>
        <v/>
      </c>
      <c r="U1793" s="15">
        <f t="shared" si="608"/>
        <v>0</v>
      </c>
      <c r="V1793" s="15" t="str">
        <f t="shared" si="609"/>
        <v>4300,WAREMME,Lantremange,</v>
      </c>
      <c r="W1793" s="15" t="str">
        <f t="shared" si="610"/>
        <v/>
      </c>
      <c r="X1793" s="15" t="str">
        <f t="shared" si="611"/>
        <v/>
      </c>
      <c r="Y1793" s="15" t="str">
        <f t="shared" si="612"/>
        <v/>
      </c>
      <c r="Z1793" s="15">
        <f t="shared" si="613"/>
        <v>0</v>
      </c>
      <c r="AA1793" s="15" t="str">
        <f t="shared" si="614"/>
        <v>4300,WAREMME,Lantremange,</v>
      </c>
      <c r="AB1793" s="15" t="str">
        <f t="shared" si="615"/>
        <v/>
      </c>
    </row>
    <row r="1794" spans="1:28" x14ac:dyDescent="0.2">
      <c r="A1794">
        <v>212</v>
      </c>
      <c r="B1794">
        <v>154</v>
      </c>
      <c r="C1794">
        <v>4300</v>
      </c>
      <c r="D1794" t="s">
        <v>2267</v>
      </c>
      <c r="E1794" t="s">
        <v>2274</v>
      </c>
      <c r="F1794" t="str">
        <f t="shared" si="594"/>
        <v>4300,WAREMME,Longchamps,</v>
      </c>
      <c r="G1794">
        <f t="shared" si="595"/>
        <v>212</v>
      </c>
      <c r="H1794">
        <f t="shared" si="595"/>
        <v>154</v>
      </c>
      <c r="I1794" s="15" t="str">
        <f t="shared" si="596"/>
        <v/>
      </c>
      <c r="J1794" s="15" t="str">
        <f t="shared" si="597"/>
        <v/>
      </c>
      <c r="K1794" s="15">
        <f t="shared" si="598"/>
        <v>0</v>
      </c>
      <c r="L1794" s="15" t="str">
        <f t="shared" si="599"/>
        <v>4300,WAREMME,Longchamps,</v>
      </c>
      <c r="M1794" s="15" t="str">
        <f t="shared" si="600"/>
        <v/>
      </c>
      <c r="N1794" s="15" t="str">
        <f t="shared" si="601"/>
        <v/>
      </c>
      <c r="O1794" s="15" t="str">
        <f t="shared" si="602"/>
        <v/>
      </c>
      <c r="P1794" s="15">
        <f t="shared" si="603"/>
        <v>0</v>
      </c>
      <c r="Q1794" s="15" t="str">
        <f t="shared" si="604"/>
        <v>4300,WAREMME,Longchamps,</v>
      </c>
      <c r="R1794" s="15" t="str">
        <f t="shared" si="605"/>
        <v/>
      </c>
      <c r="S1794" s="15" t="str">
        <f t="shared" si="606"/>
        <v/>
      </c>
      <c r="T1794" s="15" t="str">
        <f t="shared" si="607"/>
        <v/>
      </c>
      <c r="U1794" s="15">
        <f t="shared" si="608"/>
        <v>0</v>
      </c>
      <c r="V1794" s="15" t="str">
        <f t="shared" si="609"/>
        <v>4300,WAREMME,Longchamps,</v>
      </c>
      <c r="W1794" s="15" t="str">
        <f t="shared" si="610"/>
        <v/>
      </c>
      <c r="X1794" s="15" t="str">
        <f t="shared" si="611"/>
        <v/>
      </c>
      <c r="Y1794" s="15" t="str">
        <f t="shared" si="612"/>
        <v/>
      </c>
      <c r="Z1794" s="15">
        <f t="shared" si="613"/>
        <v>0</v>
      </c>
      <c r="AA1794" s="15" t="str">
        <f t="shared" si="614"/>
        <v>4300,WAREMME,Longchamps,</v>
      </c>
      <c r="AB1794" s="15" t="str">
        <f t="shared" si="615"/>
        <v/>
      </c>
    </row>
    <row r="1795" spans="1:28" x14ac:dyDescent="0.2">
      <c r="A1795">
        <v>212</v>
      </c>
      <c r="B1795">
        <v>156</v>
      </c>
      <c r="C1795">
        <v>4300</v>
      </c>
      <c r="D1795" t="s">
        <v>2267</v>
      </c>
      <c r="E1795" t="s">
        <v>2275</v>
      </c>
      <c r="F1795" t="str">
        <f t="shared" si="594"/>
        <v>4300,WAREMME,Mouhin,</v>
      </c>
      <c r="G1795">
        <f t="shared" si="595"/>
        <v>212</v>
      </c>
      <c r="H1795">
        <f t="shared" si="595"/>
        <v>156</v>
      </c>
      <c r="I1795" s="15" t="str">
        <f t="shared" si="596"/>
        <v/>
      </c>
      <c r="J1795" s="15" t="str">
        <f t="shared" si="597"/>
        <v/>
      </c>
      <c r="K1795" s="15">
        <f t="shared" si="598"/>
        <v>0</v>
      </c>
      <c r="L1795" s="15" t="str">
        <f t="shared" si="599"/>
        <v>4300,WAREMME,Mouhin,</v>
      </c>
      <c r="M1795" s="15" t="str">
        <f t="shared" si="600"/>
        <v/>
      </c>
      <c r="N1795" s="15" t="str">
        <f t="shared" si="601"/>
        <v/>
      </c>
      <c r="O1795" s="15" t="str">
        <f t="shared" si="602"/>
        <v/>
      </c>
      <c r="P1795" s="15">
        <f t="shared" si="603"/>
        <v>0</v>
      </c>
      <c r="Q1795" s="15" t="str">
        <f t="shared" si="604"/>
        <v>4300,WAREMME,Mouhin,</v>
      </c>
      <c r="R1795" s="15" t="str">
        <f t="shared" si="605"/>
        <v/>
      </c>
      <c r="S1795" s="15" t="str">
        <f t="shared" si="606"/>
        <v/>
      </c>
      <c r="T1795" s="15" t="str">
        <f t="shared" si="607"/>
        <v/>
      </c>
      <c r="U1795" s="15">
        <f t="shared" si="608"/>
        <v>0</v>
      </c>
      <c r="V1795" s="15" t="str">
        <f t="shared" si="609"/>
        <v>4300,WAREMME,Mouhin,</v>
      </c>
      <c r="W1795" s="15" t="str">
        <f t="shared" si="610"/>
        <v/>
      </c>
      <c r="X1795" s="15" t="str">
        <f t="shared" si="611"/>
        <v/>
      </c>
      <c r="Y1795" s="15" t="str">
        <f t="shared" si="612"/>
        <v/>
      </c>
      <c r="Z1795" s="15">
        <f t="shared" si="613"/>
        <v>0</v>
      </c>
      <c r="AA1795" s="15" t="str">
        <f t="shared" si="614"/>
        <v>4300,WAREMME,Mouhin,</v>
      </c>
      <c r="AB1795" s="15" t="str">
        <f t="shared" si="615"/>
        <v/>
      </c>
    </row>
    <row r="1796" spans="1:28" x14ac:dyDescent="0.2">
      <c r="A1796">
        <v>214</v>
      </c>
      <c r="B1796">
        <v>156</v>
      </c>
      <c r="C1796">
        <v>4300</v>
      </c>
      <c r="D1796" t="s">
        <v>2267</v>
      </c>
      <c r="E1796" t="s">
        <v>2276</v>
      </c>
      <c r="F1796" t="str">
        <f t="shared" ref="F1796:F1859" si="616">CONCATENATE(C1796,",",D1796,",",E1796,",")</f>
        <v>4300,WAREMME,Oleye,</v>
      </c>
      <c r="G1796">
        <f t="shared" ref="G1796:H1859" si="617">A1796</f>
        <v>214</v>
      </c>
      <c r="H1796">
        <f t="shared" si="617"/>
        <v>156</v>
      </c>
      <c r="I1796" s="15" t="str">
        <f t="shared" ref="I1796:I1859" si="618">IF($C1796=I$2,$F1796,"")</f>
        <v/>
      </c>
      <c r="J1796" s="15" t="str">
        <f t="shared" ref="J1796:J1859" si="619">IF($D1796=J$2,$F1796,"")</f>
        <v/>
      </c>
      <c r="K1796" s="15">
        <f t="shared" ref="K1796:K1859" si="620">2-COUNTIF(I1796:J1796,"")</f>
        <v>0</v>
      </c>
      <c r="L1796" s="15" t="str">
        <f t="shared" ref="L1796:L1859" si="621">IF(K1796=K$2,$F1796,"")</f>
        <v>4300,WAREMME,Oleye,</v>
      </c>
      <c r="M1796" s="15" t="str">
        <f t="shared" ref="M1796:M1859" si="622">IF($A$2=1,IF(AND(L$2&gt;0,L$2&lt;=100),IF(L1796="",M1795,CONCATENATE(M1795,L1796,"&amp;")),""),"")</f>
        <v/>
      </c>
      <c r="N1796" s="15" t="str">
        <f t="shared" ref="N1796:N1859" si="623">IF($C1796=N$2,$F1796,"")</f>
        <v/>
      </c>
      <c r="O1796" s="15" t="str">
        <f t="shared" ref="O1796:O1859" si="624">IF($D1796=O$2,$F1796,"")</f>
        <v/>
      </c>
      <c r="P1796" s="15">
        <f t="shared" ref="P1796:P1859" si="625">2-COUNTIF(N1796:O1796,"")</f>
        <v>0</v>
      </c>
      <c r="Q1796" s="15" t="str">
        <f t="shared" ref="Q1796:Q1859" si="626">IF(P1796=P$2,$F1796,"")</f>
        <v>4300,WAREMME,Oleye,</v>
      </c>
      <c r="R1796" s="15" t="str">
        <f t="shared" ref="R1796:R1859" si="627">IF($A$2=1,IF(AND(Q$2&gt;0,Q$2&lt;=100),IF(Q1796="",R1795,CONCATENATE(R1795,Q1796,"&amp;")),""),"")</f>
        <v/>
      </c>
      <c r="S1796" s="15" t="str">
        <f t="shared" ref="S1796:S1859" si="628">IF($C1796=S$2,$F1796,"")</f>
        <v/>
      </c>
      <c r="T1796" s="15" t="str">
        <f t="shared" ref="T1796:T1859" si="629">IF($D1796=T$2,$F1796,"")</f>
        <v/>
      </c>
      <c r="U1796" s="15">
        <f t="shared" ref="U1796:U1859" si="630">2-COUNTIF(S1796:T1796,"")</f>
        <v>0</v>
      </c>
      <c r="V1796" s="15" t="str">
        <f t="shared" ref="V1796:V1859" si="631">IF(U1796=U$2,$F1796,"")</f>
        <v>4300,WAREMME,Oleye,</v>
      </c>
      <c r="W1796" s="15" t="str">
        <f t="shared" ref="W1796:W1859" si="632">IF($A$2=1,IF(AND(V$2&gt;0,V$2&lt;=100),IF(V1796="",W1795,CONCATENATE(W1795,V1796,"&amp;")),""),"")</f>
        <v/>
      </c>
      <c r="X1796" s="15" t="str">
        <f t="shared" ref="X1796:X1859" si="633">IF($C1796=X$2,$F1796,"")</f>
        <v/>
      </c>
      <c r="Y1796" s="15" t="str">
        <f t="shared" ref="Y1796:Y1859" si="634">IF($D1796=Y$2,$F1796,"")</f>
        <v/>
      </c>
      <c r="Z1796" s="15">
        <f t="shared" ref="Z1796:Z1859" si="635">2-COUNTIF(X1796:Y1796,"")</f>
        <v>0</v>
      </c>
      <c r="AA1796" s="15" t="str">
        <f t="shared" ref="AA1796:AA1859" si="636">IF(Z1796=Z$2,$F1796,"")</f>
        <v>4300,WAREMME,Oleye,</v>
      </c>
      <c r="AB1796" s="15" t="str">
        <f t="shared" ref="AB1796:AB1859" si="637">IF($A$2=1,IF(AND(AA$2&gt;0,AA$2&lt;=100),IF(AA1796="",AB1795,CONCATENATE(AB1795,AA1796,"&amp;")),""),"")</f>
        <v/>
      </c>
    </row>
    <row r="1797" spans="1:28" x14ac:dyDescent="0.2">
      <c r="A1797">
        <v>211</v>
      </c>
      <c r="B1797">
        <v>153</v>
      </c>
      <c r="C1797">
        <v>4300</v>
      </c>
      <c r="D1797" t="s">
        <v>2267</v>
      </c>
      <c r="E1797" t="s">
        <v>2277</v>
      </c>
      <c r="F1797" t="str">
        <f t="shared" si="616"/>
        <v>4300,WAREMME,Petit Axhe,</v>
      </c>
      <c r="G1797">
        <f t="shared" si="617"/>
        <v>211</v>
      </c>
      <c r="H1797">
        <f t="shared" si="617"/>
        <v>153</v>
      </c>
      <c r="I1797" s="15" t="str">
        <f t="shared" si="618"/>
        <v/>
      </c>
      <c r="J1797" s="15" t="str">
        <f t="shared" si="619"/>
        <v/>
      </c>
      <c r="K1797" s="15">
        <f t="shared" si="620"/>
        <v>0</v>
      </c>
      <c r="L1797" s="15" t="str">
        <f t="shared" si="621"/>
        <v>4300,WAREMME,Petit Axhe,</v>
      </c>
      <c r="M1797" s="15" t="str">
        <f t="shared" si="622"/>
        <v/>
      </c>
      <c r="N1797" s="15" t="str">
        <f t="shared" si="623"/>
        <v/>
      </c>
      <c r="O1797" s="15" t="str">
        <f t="shared" si="624"/>
        <v/>
      </c>
      <c r="P1797" s="15">
        <f t="shared" si="625"/>
        <v>0</v>
      </c>
      <c r="Q1797" s="15" t="str">
        <f t="shared" si="626"/>
        <v>4300,WAREMME,Petit Axhe,</v>
      </c>
      <c r="R1797" s="15" t="str">
        <f t="shared" si="627"/>
        <v/>
      </c>
      <c r="S1797" s="15" t="str">
        <f t="shared" si="628"/>
        <v/>
      </c>
      <c r="T1797" s="15" t="str">
        <f t="shared" si="629"/>
        <v/>
      </c>
      <c r="U1797" s="15">
        <f t="shared" si="630"/>
        <v>0</v>
      </c>
      <c r="V1797" s="15" t="str">
        <f t="shared" si="631"/>
        <v>4300,WAREMME,Petit Axhe,</v>
      </c>
      <c r="W1797" s="15" t="str">
        <f t="shared" si="632"/>
        <v/>
      </c>
      <c r="X1797" s="15" t="str">
        <f t="shared" si="633"/>
        <v/>
      </c>
      <c r="Y1797" s="15" t="str">
        <f t="shared" si="634"/>
        <v/>
      </c>
      <c r="Z1797" s="15">
        <f t="shared" si="635"/>
        <v>0</v>
      </c>
      <c r="AA1797" s="15" t="str">
        <f t="shared" si="636"/>
        <v>4300,WAREMME,Petit Axhe,</v>
      </c>
      <c r="AB1797" s="15" t="str">
        <f t="shared" si="637"/>
        <v/>
      </c>
    </row>
    <row r="1798" spans="1:28" x14ac:dyDescent="0.2">
      <c r="A1798">
        <v>213</v>
      </c>
      <c r="B1798">
        <v>154</v>
      </c>
      <c r="C1798">
        <v>4300</v>
      </c>
      <c r="D1798" t="s">
        <v>2267</v>
      </c>
      <c r="E1798" t="s">
        <v>2278</v>
      </c>
      <c r="F1798" t="str">
        <f t="shared" si="616"/>
        <v>4300,WAREMME,Waremme,</v>
      </c>
      <c r="G1798">
        <f t="shared" si="617"/>
        <v>213</v>
      </c>
      <c r="H1798">
        <f t="shared" si="617"/>
        <v>154</v>
      </c>
      <c r="I1798" s="15" t="str">
        <f t="shared" si="618"/>
        <v/>
      </c>
      <c r="J1798" s="15" t="str">
        <f t="shared" si="619"/>
        <v/>
      </c>
      <c r="K1798" s="15">
        <f t="shared" si="620"/>
        <v>0</v>
      </c>
      <c r="L1798" s="15" t="str">
        <f t="shared" si="621"/>
        <v>4300,WAREMME,Waremme,</v>
      </c>
      <c r="M1798" s="15" t="str">
        <f t="shared" si="622"/>
        <v/>
      </c>
      <c r="N1798" s="15" t="str">
        <f t="shared" si="623"/>
        <v/>
      </c>
      <c r="O1798" s="15" t="str">
        <f t="shared" si="624"/>
        <v/>
      </c>
      <c r="P1798" s="15">
        <f t="shared" si="625"/>
        <v>0</v>
      </c>
      <c r="Q1798" s="15" t="str">
        <f t="shared" si="626"/>
        <v>4300,WAREMME,Waremme,</v>
      </c>
      <c r="R1798" s="15" t="str">
        <f t="shared" si="627"/>
        <v/>
      </c>
      <c r="S1798" s="15" t="str">
        <f t="shared" si="628"/>
        <v/>
      </c>
      <c r="T1798" s="15" t="str">
        <f t="shared" si="629"/>
        <v/>
      </c>
      <c r="U1798" s="15">
        <f t="shared" si="630"/>
        <v>0</v>
      </c>
      <c r="V1798" s="15" t="str">
        <f t="shared" si="631"/>
        <v>4300,WAREMME,Waremme,</v>
      </c>
      <c r="W1798" s="15" t="str">
        <f t="shared" si="632"/>
        <v/>
      </c>
      <c r="X1798" s="15" t="str">
        <f t="shared" si="633"/>
        <v/>
      </c>
      <c r="Y1798" s="15" t="str">
        <f t="shared" si="634"/>
        <v/>
      </c>
      <c r="Z1798" s="15">
        <f t="shared" si="635"/>
        <v>0</v>
      </c>
      <c r="AA1798" s="15" t="str">
        <f t="shared" si="636"/>
        <v>4300,WAREMME,Waremme,</v>
      </c>
      <c r="AB1798" s="15" t="str">
        <f t="shared" si="637"/>
        <v/>
      </c>
    </row>
    <row r="1799" spans="1:28" x14ac:dyDescent="0.2">
      <c r="A1799">
        <v>213</v>
      </c>
      <c r="B1799">
        <v>146</v>
      </c>
      <c r="C1799">
        <v>4317</v>
      </c>
      <c r="D1799" t="s">
        <v>2279</v>
      </c>
      <c r="E1799" t="s">
        <v>2280</v>
      </c>
      <c r="F1799" t="str">
        <f t="shared" si="616"/>
        <v>4317,FAIMES,Aineffe,</v>
      </c>
      <c r="G1799">
        <f t="shared" si="617"/>
        <v>213</v>
      </c>
      <c r="H1799">
        <f t="shared" si="617"/>
        <v>146</v>
      </c>
      <c r="I1799" s="15" t="str">
        <f t="shared" si="618"/>
        <v/>
      </c>
      <c r="J1799" s="15" t="str">
        <f t="shared" si="619"/>
        <v/>
      </c>
      <c r="K1799" s="15">
        <f t="shared" si="620"/>
        <v>0</v>
      </c>
      <c r="L1799" s="15" t="str">
        <f t="shared" si="621"/>
        <v>4317,FAIMES,Aineffe,</v>
      </c>
      <c r="M1799" s="15" t="str">
        <f t="shared" si="622"/>
        <v/>
      </c>
      <c r="N1799" s="15" t="str">
        <f t="shared" si="623"/>
        <v/>
      </c>
      <c r="O1799" s="15" t="str">
        <f t="shared" si="624"/>
        <v/>
      </c>
      <c r="P1799" s="15">
        <f t="shared" si="625"/>
        <v>0</v>
      </c>
      <c r="Q1799" s="15" t="str">
        <f t="shared" si="626"/>
        <v>4317,FAIMES,Aineffe,</v>
      </c>
      <c r="R1799" s="15" t="str">
        <f t="shared" si="627"/>
        <v/>
      </c>
      <c r="S1799" s="15" t="str">
        <f t="shared" si="628"/>
        <v/>
      </c>
      <c r="T1799" s="15" t="str">
        <f t="shared" si="629"/>
        <v/>
      </c>
      <c r="U1799" s="15">
        <f t="shared" si="630"/>
        <v>0</v>
      </c>
      <c r="V1799" s="15" t="str">
        <f t="shared" si="631"/>
        <v>4317,FAIMES,Aineffe,</v>
      </c>
      <c r="W1799" s="15" t="str">
        <f t="shared" si="632"/>
        <v/>
      </c>
      <c r="X1799" s="15" t="str">
        <f t="shared" si="633"/>
        <v/>
      </c>
      <c r="Y1799" s="15" t="str">
        <f t="shared" si="634"/>
        <v/>
      </c>
      <c r="Z1799" s="15">
        <f t="shared" si="635"/>
        <v>0</v>
      </c>
      <c r="AA1799" s="15" t="str">
        <f t="shared" si="636"/>
        <v>4317,FAIMES,Aineffe,</v>
      </c>
      <c r="AB1799" s="15" t="str">
        <f t="shared" si="637"/>
        <v/>
      </c>
    </row>
    <row r="1800" spans="1:28" x14ac:dyDescent="0.2">
      <c r="A1800">
        <v>212</v>
      </c>
      <c r="B1800">
        <v>147</v>
      </c>
      <c r="C1800">
        <v>4317</v>
      </c>
      <c r="D1800" t="s">
        <v>2279</v>
      </c>
      <c r="E1800" t="s">
        <v>2281</v>
      </c>
      <c r="F1800" t="str">
        <f t="shared" si="616"/>
        <v>4317,FAIMES,Borlez,</v>
      </c>
      <c r="G1800">
        <f t="shared" si="617"/>
        <v>212</v>
      </c>
      <c r="H1800">
        <f t="shared" si="617"/>
        <v>147</v>
      </c>
      <c r="I1800" s="15" t="str">
        <f t="shared" si="618"/>
        <v/>
      </c>
      <c r="J1800" s="15" t="str">
        <f t="shared" si="619"/>
        <v/>
      </c>
      <c r="K1800" s="15">
        <f t="shared" si="620"/>
        <v>0</v>
      </c>
      <c r="L1800" s="15" t="str">
        <f t="shared" si="621"/>
        <v>4317,FAIMES,Borlez,</v>
      </c>
      <c r="M1800" s="15" t="str">
        <f t="shared" si="622"/>
        <v/>
      </c>
      <c r="N1800" s="15" t="str">
        <f t="shared" si="623"/>
        <v/>
      </c>
      <c r="O1800" s="15" t="str">
        <f t="shared" si="624"/>
        <v/>
      </c>
      <c r="P1800" s="15">
        <f t="shared" si="625"/>
        <v>0</v>
      </c>
      <c r="Q1800" s="15" t="str">
        <f t="shared" si="626"/>
        <v>4317,FAIMES,Borlez,</v>
      </c>
      <c r="R1800" s="15" t="str">
        <f t="shared" si="627"/>
        <v/>
      </c>
      <c r="S1800" s="15" t="str">
        <f t="shared" si="628"/>
        <v/>
      </c>
      <c r="T1800" s="15" t="str">
        <f t="shared" si="629"/>
        <v/>
      </c>
      <c r="U1800" s="15">
        <f t="shared" si="630"/>
        <v>0</v>
      </c>
      <c r="V1800" s="15" t="str">
        <f t="shared" si="631"/>
        <v>4317,FAIMES,Borlez,</v>
      </c>
      <c r="W1800" s="15" t="str">
        <f t="shared" si="632"/>
        <v/>
      </c>
      <c r="X1800" s="15" t="str">
        <f t="shared" si="633"/>
        <v/>
      </c>
      <c r="Y1800" s="15" t="str">
        <f t="shared" si="634"/>
        <v/>
      </c>
      <c r="Z1800" s="15">
        <f t="shared" si="635"/>
        <v>0</v>
      </c>
      <c r="AA1800" s="15" t="str">
        <f t="shared" si="636"/>
        <v>4317,FAIMES,Borlez,</v>
      </c>
      <c r="AB1800" s="15" t="str">
        <f t="shared" si="637"/>
        <v/>
      </c>
    </row>
    <row r="1801" spans="1:28" x14ac:dyDescent="0.2">
      <c r="A1801">
        <v>212</v>
      </c>
      <c r="B1801">
        <v>150</v>
      </c>
      <c r="C1801">
        <v>4317</v>
      </c>
      <c r="D1801" t="s">
        <v>2279</v>
      </c>
      <c r="E1801" t="s">
        <v>2282</v>
      </c>
      <c r="F1801" t="str">
        <f t="shared" si="616"/>
        <v>4317,FAIMES,Celles,</v>
      </c>
      <c r="G1801">
        <f t="shared" si="617"/>
        <v>212</v>
      </c>
      <c r="H1801">
        <f t="shared" si="617"/>
        <v>150</v>
      </c>
      <c r="I1801" s="15" t="str">
        <f t="shared" si="618"/>
        <v/>
      </c>
      <c r="J1801" s="15" t="str">
        <f t="shared" si="619"/>
        <v/>
      </c>
      <c r="K1801" s="15">
        <f t="shared" si="620"/>
        <v>0</v>
      </c>
      <c r="L1801" s="15" t="str">
        <f t="shared" si="621"/>
        <v>4317,FAIMES,Celles,</v>
      </c>
      <c r="M1801" s="15" t="str">
        <f t="shared" si="622"/>
        <v/>
      </c>
      <c r="N1801" s="15" t="str">
        <f t="shared" si="623"/>
        <v/>
      </c>
      <c r="O1801" s="15" t="str">
        <f t="shared" si="624"/>
        <v/>
      </c>
      <c r="P1801" s="15">
        <f t="shared" si="625"/>
        <v>0</v>
      </c>
      <c r="Q1801" s="15" t="str">
        <f t="shared" si="626"/>
        <v>4317,FAIMES,Celles,</v>
      </c>
      <c r="R1801" s="15" t="str">
        <f t="shared" si="627"/>
        <v/>
      </c>
      <c r="S1801" s="15" t="str">
        <f t="shared" si="628"/>
        <v/>
      </c>
      <c r="T1801" s="15" t="str">
        <f t="shared" si="629"/>
        <v/>
      </c>
      <c r="U1801" s="15">
        <f t="shared" si="630"/>
        <v>0</v>
      </c>
      <c r="V1801" s="15" t="str">
        <f t="shared" si="631"/>
        <v>4317,FAIMES,Celles,</v>
      </c>
      <c r="W1801" s="15" t="str">
        <f t="shared" si="632"/>
        <v/>
      </c>
      <c r="X1801" s="15" t="str">
        <f t="shared" si="633"/>
        <v/>
      </c>
      <c r="Y1801" s="15" t="str">
        <f t="shared" si="634"/>
        <v/>
      </c>
      <c r="Z1801" s="15">
        <f t="shared" si="635"/>
        <v>0</v>
      </c>
      <c r="AA1801" s="15" t="str">
        <f t="shared" si="636"/>
        <v>4317,FAIMES,Celles,</v>
      </c>
      <c r="AB1801" s="15" t="str">
        <f t="shared" si="637"/>
        <v/>
      </c>
    </row>
    <row r="1802" spans="1:28" x14ac:dyDescent="0.2">
      <c r="A1802">
        <v>213</v>
      </c>
      <c r="B1802">
        <v>150</v>
      </c>
      <c r="C1802">
        <v>4317</v>
      </c>
      <c r="D1802" t="s">
        <v>2279</v>
      </c>
      <c r="E1802" t="s">
        <v>2283</v>
      </c>
      <c r="F1802" t="str">
        <f t="shared" si="616"/>
        <v>4317,FAIMES,Faimes,</v>
      </c>
      <c r="G1802">
        <f t="shared" si="617"/>
        <v>213</v>
      </c>
      <c r="H1802">
        <f t="shared" si="617"/>
        <v>150</v>
      </c>
      <c r="I1802" s="15" t="str">
        <f t="shared" si="618"/>
        <v/>
      </c>
      <c r="J1802" s="15" t="str">
        <f t="shared" si="619"/>
        <v/>
      </c>
      <c r="K1802" s="15">
        <f t="shared" si="620"/>
        <v>0</v>
      </c>
      <c r="L1802" s="15" t="str">
        <f t="shared" si="621"/>
        <v>4317,FAIMES,Faimes,</v>
      </c>
      <c r="M1802" s="15" t="str">
        <f t="shared" si="622"/>
        <v/>
      </c>
      <c r="N1802" s="15" t="str">
        <f t="shared" si="623"/>
        <v/>
      </c>
      <c r="O1802" s="15" t="str">
        <f t="shared" si="624"/>
        <v/>
      </c>
      <c r="P1802" s="15">
        <f t="shared" si="625"/>
        <v>0</v>
      </c>
      <c r="Q1802" s="15" t="str">
        <f t="shared" si="626"/>
        <v>4317,FAIMES,Faimes,</v>
      </c>
      <c r="R1802" s="15" t="str">
        <f t="shared" si="627"/>
        <v/>
      </c>
      <c r="S1802" s="15" t="str">
        <f t="shared" si="628"/>
        <v/>
      </c>
      <c r="T1802" s="15" t="str">
        <f t="shared" si="629"/>
        <v/>
      </c>
      <c r="U1802" s="15">
        <f t="shared" si="630"/>
        <v>0</v>
      </c>
      <c r="V1802" s="15" t="str">
        <f t="shared" si="631"/>
        <v>4317,FAIMES,Faimes,</v>
      </c>
      <c r="W1802" s="15" t="str">
        <f t="shared" si="632"/>
        <v/>
      </c>
      <c r="X1802" s="15" t="str">
        <f t="shared" si="633"/>
        <v/>
      </c>
      <c r="Y1802" s="15" t="str">
        <f t="shared" si="634"/>
        <v/>
      </c>
      <c r="Z1802" s="15">
        <f t="shared" si="635"/>
        <v>0</v>
      </c>
      <c r="AA1802" s="15" t="str">
        <f t="shared" si="636"/>
        <v>4317,FAIMES,Faimes,</v>
      </c>
      <c r="AB1802" s="15" t="str">
        <f t="shared" si="637"/>
        <v/>
      </c>
    </row>
    <row r="1803" spans="1:28" x14ac:dyDescent="0.2">
      <c r="A1803">
        <v>213</v>
      </c>
      <c r="B1803">
        <v>150</v>
      </c>
      <c r="C1803">
        <v>4317</v>
      </c>
      <c r="D1803" t="s">
        <v>2279</v>
      </c>
      <c r="E1803" t="s">
        <v>2284</v>
      </c>
      <c r="F1803" t="str">
        <f t="shared" si="616"/>
        <v>4317,FAIMES,Labia,</v>
      </c>
      <c r="G1803">
        <f t="shared" si="617"/>
        <v>213</v>
      </c>
      <c r="H1803">
        <f t="shared" si="617"/>
        <v>150</v>
      </c>
      <c r="I1803" s="15" t="str">
        <f t="shared" si="618"/>
        <v/>
      </c>
      <c r="J1803" s="15" t="str">
        <f t="shared" si="619"/>
        <v/>
      </c>
      <c r="K1803" s="15">
        <f t="shared" si="620"/>
        <v>0</v>
      </c>
      <c r="L1803" s="15" t="str">
        <f t="shared" si="621"/>
        <v>4317,FAIMES,Labia,</v>
      </c>
      <c r="M1803" s="15" t="str">
        <f t="shared" si="622"/>
        <v/>
      </c>
      <c r="N1803" s="15" t="str">
        <f t="shared" si="623"/>
        <v/>
      </c>
      <c r="O1803" s="15" t="str">
        <f t="shared" si="624"/>
        <v/>
      </c>
      <c r="P1803" s="15">
        <f t="shared" si="625"/>
        <v>0</v>
      </c>
      <c r="Q1803" s="15" t="str">
        <f t="shared" si="626"/>
        <v>4317,FAIMES,Labia,</v>
      </c>
      <c r="R1803" s="15" t="str">
        <f t="shared" si="627"/>
        <v/>
      </c>
      <c r="S1803" s="15" t="str">
        <f t="shared" si="628"/>
        <v/>
      </c>
      <c r="T1803" s="15" t="str">
        <f t="shared" si="629"/>
        <v/>
      </c>
      <c r="U1803" s="15">
        <f t="shared" si="630"/>
        <v>0</v>
      </c>
      <c r="V1803" s="15" t="str">
        <f t="shared" si="631"/>
        <v>4317,FAIMES,Labia,</v>
      </c>
      <c r="W1803" s="15" t="str">
        <f t="shared" si="632"/>
        <v/>
      </c>
      <c r="X1803" s="15" t="str">
        <f t="shared" si="633"/>
        <v/>
      </c>
      <c r="Y1803" s="15" t="str">
        <f t="shared" si="634"/>
        <v/>
      </c>
      <c r="Z1803" s="15">
        <f t="shared" si="635"/>
        <v>0</v>
      </c>
      <c r="AA1803" s="15" t="str">
        <f t="shared" si="636"/>
        <v>4317,FAIMES,Labia,</v>
      </c>
      <c r="AB1803" s="15" t="str">
        <f t="shared" si="637"/>
        <v/>
      </c>
    </row>
    <row r="1804" spans="1:28" x14ac:dyDescent="0.2">
      <c r="A1804">
        <v>214</v>
      </c>
      <c r="B1804">
        <v>150</v>
      </c>
      <c r="C1804">
        <v>4317</v>
      </c>
      <c r="D1804" t="s">
        <v>2279</v>
      </c>
      <c r="E1804" t="s">
        <v>2285</v>
      </c>
      <c r="F1804" t="str">
        <f t="shared" si="616"/>
        <v>4317,FAIMES,La Folie,</v>
      </c>
      <c r="G1804">
        <f t="shared" si="617"/>
        <v>214</v>
      </c>
      <c r="H1804">
        <f t="shared" si="617"/>
        <v>150</v>
      </c>
      <c r="I1804" s="15" t="str">
        <f t="shared" si="618"/>
        <v/>
      </c>
      <c r="J1804" s="15" t="str">
        <f t="shared" si="619"/>
        <v/>
      </c>
      <c r="K1804" s="15">
        <f t="shared" si="620"/>
        <v>0</v>
      </c>
      <c r="L1804" s="15" t="str">
        <f t="shared" si="621"/>
        <v>4317,FAIMES,La Folie,</v>
      </c>
      <c r="M1804" s="15" t="str">
        <f t="shared" si="622"/>
        <v/>
      </c>
      <c r="N1804" s="15" t="str">
        <f t="shared" si="623"/>
        <v/>
      </c>
      <c r="O1804" s="15" t="str">
        <f t="shared" si="624"/>
        <v/>
      </c>
      <c r="P1804" s="15">
        <f t="shared" si="625"/>
        <v>0</v>
      </c>
      <c r="Q1804" s="15" t="str">
        <f t="shared" si="626"/>
        <v>4317,FAIMES,La Folie,</v>
      </c>
      <c r="R1804" s="15" t="str">
        <f t="shared" si="627"/>
        <v/>
      </c>
      <c r="S1804" s="15" t="str">
        <f t="shared" si="628"/>
        <v/>
      </c>
      <c r="T1804" s="15" t="str">
        <f t="shared" si="629"/>
        <v/>
      </c>
      <c r="U1804" s="15">
        <f t="shared" si="630"/>
        <v>0</v>
      </c>
      <c r="V1804" s="15" t="str">
        <f t="shared" si="631"/>
        <v>4317,FAIMES,La Folie,</v>
      </c>
      <c r="W1804" s="15" t="str">
        <f t="shared" si="632"/>
        <v/>
      </c>
      <c r="X1804" s="15" t="str">
        <f t="shared" si="633"/>
        <v/>
      </c>
      <c r="Y1804" s="15" t="str">
        <f t="shared" si="634"/>
        <v/>
      </c>
      <c r="Z1804" s="15">
        <f t="shared" si="635"/>
        <v>0</v>
      </c>
      <c r="AA1804" s="15" t="str">
        <f t="shared" si="636"/>
        <v>4317,FAIMES,La Folie,</v>
      </c>
      <c r="AB1804" s="15" t="str">
        <f t="shared" si="637"/>
        <v/>
      </c>
    </row>
    <row r="1805" spans="1:28" x14ac:dyDescent="0.2">
      <c r="A1805">
        <v>211</v>
      </c>
      <c r="B1805">
        <v>148</v>
      </c>
      <c r="C1805">
        <v>4317</v>
      </c>
      <c r="D1805" t="s">
        <v>2279</v>
      </c>
      <c r="E1805" t="s">
        <v>2286</v>
      </c>
      <c r="F1805" t="str">
        <f t="shared" si="616"/>
        <v>4317,FAIMES,Les Waleffes,</v>
      </c>
      <c r="G1805">
        <f t="shared" si="617"/>
        <v>211</v>
      </c>
      <c r="H1805">
        <f t="shared" si="617"/>
        <v>148</v>
      </c>
      <c r="I1805" s="15" t="str">
        <f t="shared" si="618"/>
        <v/>
      </c>
      <c r="J1805" s="15" t="str">
        <f t="shared" si="619"/>
        <v/>
      </c>
      <c r="K1805" s="15">
        <f t="shared" si="620"/>
        <v>0</v>
      </c>
      <c r="L1805" s="15" t="str">
        <f t="shared" si="621"/>
        <v>4317,FAIMES,Les Waleffes,</v>
      </c>
      <c r="M1805" s="15" t="str">
        <f t="shared" si="622"/>
        <v/>
      </c>
      <c r="N1805" s="15" t="str">
        <f t="shared" si="623"/>
        <v/>
      </c>
      <c r="O1805" s="15" t="str">
        <f t="shared" si="624"/>
        <v/>
      </c>
      <c r="P1805" s="15">
        <f t="shared" si="625"/>
        <v>0</v>
      </c>
      <c r="Q1805" s="15" t="str">
        <f t="shared" si="626"/>
        <v>4317,FAIMES,Les Waleffes,</v>
      </c>
      <c r="R1805" s="15" t="str">
        <f t="shared" si="627"/>
        <v/>
      </c>
      <c r="S1805" s="15" t="str">
        <f t="shared" si="628"/>
        <v/>
      </c>
      <c r="T1805" s="15" t="str">
        <f t="shared" si="629"/>
        <v/>
      </c>
      <c r="U1805" s="15">
        <f t="shared" si="630"/>
        <v>0</v>
      </c>
      <c r="V1805" s="15" t="str">
        <f t="shared" si="631"/>
        <v>4317,FAIMES,Les Waleffes,</v>
      </c>
      <c r="W1805" s="15" t="str">
        <f t="shared" si="632"/>
        <v/>
      </c>
      <c r="X1805" s="15" t="str">
        <f t="shared" si="633"/>
        <v/>
      </c>
      <c r="Y1805" s="15" t="str">
        <f t="shared" si="634"/>
        <v/>
      </c>
      <c r="Z1805" s="15">
        <f t="shared" si="635"/>
        <v>0</v>
      </c>
      <c r="AA1805" s="15" t="str">
        <f t="shared" si="636"/>
        <v>4317,FAIMES,Les Waleffes,</v>
      </c>
      <c r="AB1805" s="15" t="str">
        <f t="shared" si="637"/>
        <v/>
      </c>
    </row>
    <row r="1806" spans="1:28" x14ac:dyDescent="0.2">
      <c r="A1806">
        <v>212</v>
      </c>
      <c r="B1806">
        <v>150</v>
      </c>
      <c r="C1806">
        <v>4317</v>
      </c>
      <c r="D1806" t="s">
        <v>2279</v>
      </c>
      <c r="E1806" t="s">
        <v>2287</v>
      </c>
      <c r="F1806" t="str">
        <f t="shared" si="616"/>
        <v>4317,FAIMES,Saives,</v>
      </c>
      <c r="G1806">
        <f t="shared" si="617"/>
        <v>212</v>
      </c>
      <c r="H1806">
        <f t="shared" si="617"/>
        <v>150</v>
      </c>
      <c r="I1806" s="15" t="str">
        <f t="shared" si="618"/>
        <v/>
      </c>
      <c r="J1806" s="15" t="str">
        <f t="shared" si="619"/>
        <v/>
      </c>
      <c r="K1806" s="15">
        <f t="shared" si="620"/>
        <v>0</v>
      </c>
      <c r="L1806" s="15" t="str">
        <f t="shared" si="621"/>
        <v>4317,FAIMES,Saives,</v>
      </c>
      <c r="M1806" s="15" t="str">
        <f t="shared" si="622"/>
        <v/>
      </c>
      <c r="N1806" s="15" t="str">
        <f t="shared" si="623"/>
        <v/>
      </c>
      <c r="O1806" s="15" t="str">
        <f t="shared" si="624"/>
        <v/>
      </c>
      <c r="P1806" s="15">
        <f t="shared" si="625"/>
        <v>0</v>
      </c>
      <c r="Q1806" s="15" t="str">
        <f t="shared" si="626"/>
        <v>4317,FAIMES,Saives,</v>
      </c>
      <c r="R1806" s="15" t="str">
        <f t="shared" si="627"/>
        <v/>
      </c>
      <c r="S1806" s="15" t="str">
        <f t="shared" si="628"/>
        <v/>
      </c>
      <c r="T1806" s="15" t="str">
        <f t="shared" si="629"/>
        <v/>
      </c>
      <c r="U1806" s="15">
        <f t="shared" si="630"/>
        <v>0</v>
      </c>
      <c r="V1806" s="15" t="str">
        <f t="shared" si="631"/>
        <v>4317,FAIMES,Saives,</v>
      </c>
      <c r="W1806" s="15" t="str">
        <f t="shared" si="632"/>
        <v/>
      </c>
      <c r="X1806" s="15" t="str">
        <f t="shared" si="633"/>
        <v/>
      </c>
      <c r="Y1806" s="15" t="str">
        <f t="shared" si="634"/>
        <v/>
      </c>
      <c r="Z1806" s="15">
        <f t="shared" si="635"/>
        <v>0</v>
      </c>
      <c r="AA1806" s="15" t="str">
        <f t="shared" si="636"/>
        <v>4317,FAIMES,Saives,</v>
      </c>
      <c r="AB1806" s="15" t="str">
        <f t="shared" si="637"/>
        <v/>
      </c>
    </row>
    <row r="1807" spans="1:28" x14ac:dyDescent="0.2">
      <c r="A1807">
        <v>211</v>
      </c>
      <c r="B1807">
        <v>150</v>
      </c>
      <c r="C1807">
        <v>4317</v>
      </c>
      <c r="D1807" t="s">
        <v>2279</v>
      </c>
      <c r="E1807" t="s">
        <v>2288</v>
      </c>
      <c r="F1807" t="str">
        <f t="shared" si="616"/>
        <v>4317,FAIMES,Termogne,</v>
      </c>
      <c r="G1807">
        <f t="shared" si="617"/>
        <v>211</v>
      </c>
      <c r="H1807">
        <f t="shared" si="617"/>
        <v>150</v>
      </c>
      <c r="I1807" s="15" t="str">
        <f t="shared" si="618"/>
        <v/>
      </c>
      <c r="J1807" s="15" t="str">
        <f t="shared" si="619"/>
        <v/>
      </c>
      <c r="K1807" s="15">
        <f t="shared" si="620"/>
        <v>0</v>
      </c>
      <c r="L1807" s="15" t="str">
        <f t="shared" si="621"/>
        <v>4317,FAIMES,Termogne,</v>
      </c>
      <c r="M1807" s="15" t="str">
        <f t="shared" si="622"/>
        <v/>
      </c>
      <c r="N1807" s="15" t="str">
        <f t="shared" si="623"/>
        <v/>
      </c>
      <c r="O1807" s="15" t="str">
        <f t="shared" si="624"/>
        <v/>
      </c>
      <c r="P1807" s="15">
        <f t="shared" si="625"/>
        <v>0</v>
      </c>
      <c r="Q1807" s="15" t="str">
        <f t="shared" si="626"/>
        <v>4317,FAIMES,Termogne,</v>
      </c>
      <c r="R1807" s="15" t="str">
        <f t="shared" si="627"/>
        <v/>
      </c>
      <c r="S1807" s="15" t="str">
        <f t="shared" si="628"/>
        <v/>
      </c>
      <c r="T1807" s="15" t="str">
        <f t="shared" si="629"/>
        <v/>
      </c>
      <c r="U1807" s="15">
        <f t="shared" si="630"/>
        <v>0</v>
      </c>
      <c r="V1807" s="15" t="str">
        <f t="shared" si="631"/>
        <v>4317,FAIMES,Termogne,</v>
      </c>
      <c r="W1807" s="15" t="str">
        <f t="shared" si="632"/>
        <v/>
      </c>
      <c r="X1807" s="15" t="str">
        <f t="shared" si="633"/>
        <v/>
      </c>
      <c r="Y1807" s="15" t="str">
        <f t="shared" si="634"/>
        <v/>
      </c>
      <c r="Z1807" s="15">
        <f t="shared" si="635"/>
        <v>0</v>
      </c>
      <c r="AA1807" s="15" t="str">
        <f t="shared" si="636"/>
        <v>4317,FAIMES,Termogne,</v>
      </c>
      <c r="AB1807" s="15" t="str">
        <f t="shared" si="637"/>
        <v/>
      </c>
    </row>
    <row r="1808" spans="1:28" x14ac:dyDescent="0.2">
      <c r="A1808">
        <v>214</v>
      </c>
      <c r="B1808">
        <v>149</v>
      </c>
      <c r="C1808">
        <v>4317</v>
      </c>
      <c r="D1808" t="s">
        <v>2279</v>
      </c>
      <c r="E1808" t="s">
        <v>2289</v>
      </c>
      <c r="F1808" t="str">
        <f t="shared" si="616"/>
        <v>4317,FAIMES,Viemme,</v>
      </c>
      <c r="G1808">
        <f t="shared" si="617"/>
        <v>214</v>
      </c>
      <c r="H1808">
        <f t="shared" si="617"/>
        <v>149</v>
      </c>
      <c r="I1808" s="15" t="str">
        <f t="shared" si="618"/>
        <v/>
      </c>
      <c r="J1808" s="15" t="str">
        <f t="shared" si="619"/>
        <v/>
      </c>
      <c r="K1808" s="15">
        <f t="shared" si="620"/>
        <v>0</v>
      </c>
      <c r="L1808" s="15" t="str">
        <f t="shared" si="621"/>
        <v>4317,FAIMES,Viemme,</v>
      </c>
      <c r="M1808" s="15" t="str">
        <f t="shared" si="622"/>
        <v/>
      </c>
      <c r="N1808" s="15" t="str">
        <f t="shared" si="623"/>
        <v/>
      </c>
      <c r="O1808" s="15" t="str">
        <f t="shared" si="624"/>
        <v/>
      </c>
      <c r="P1808" s="15">
        <f t="shared" si="625"/>
        <v>0</v>
      </c>
      <c r="Q1808" s="15" t="str">
        <f t="shared" si="626"/>
        <v>4317,FAIMES,Viemme,</v>
      </c>
      <c r="R1808" s="15" t="str">
        <f t="shared" si="627"/>
        <v/>
      </c>
      <c r="S1808" s="15" t="str">
        <f t="shared" si="628"/>
        <v/>
      </c>
      <c r="T1808" s="15" t="str">
        <f t="shared" si="629"/>
        <v/>
      </c>
      <c r="U1808" s="15">
        <f t="shared" si="630"/>
        <v>0</v>
      </c>
      <c r="V1808" s="15" t="str">
        <f t="shared" si="631"/>
        <v>4317,FAIMES,Viemme,</v>
      </c>
      <c r="W1808" s="15" t="str">
        <f t="shared" si="632"/>
        <v/>
      </c>
      <c r="X1808" s="15" t="str">
        <f t="shared" si="633"/>
        <v/>
      </c>
      <c r="Y1808" s="15" t="str">
        <f t="shared" si="634"/>
        <v/>
      </c>
      <c r="Z1808" s="15">
        <f t="shared" si="635"/>
        <v>0</v>
      </c>
      <c r="AA1808" s="15" t="str">
        <f t="shared" si="636"/>
        <v>4317,FAIMES,Viemme,</v>
      </c>
      <c r="AB1808" s="15" t="str">
        <f t="shared" si="637"/>
        <v/>
      </c>
    </row>
    <row r="1809" spans="1:28" x14ac:dyDescent="0.2">
      <c r="A1809">
        <v>210</v>
      </c>
      <c r="B1809">
        <v>148</v>
      </c>
      <c r="C1809">
        <v>4317</v>
      </c>
      <c r="D1809" t="s">
        <v>2279</v>
      </c>
      <c r="E1809" t="s">
        <v>2290</v>
      </c>
      <c r="F1809" t="str">
        <f t="shared" si="616"/>
        <v>4317,FAIMES,Waleffe-Saint-Georges,</v>
      </c>
      <c r="G1809">
        <f t="shared" si="617"/>
        <v>210</v>
      </c>
      <c r="H1809">
        <f t="shared" si="617"/>
        <v>148</v>
      </c>
      <c r="I1809" s="15" t="str">
        <f t="shared" si="618"/>
        <v/>
      </c>
      <c r="J1809" s="15" t="str">
        <f t="shared" si="619"/>
        <v/>
      </c>
      <c r="K1809" s="15">
        <f t="shared" si="620"/>
        <v>0</v>
      </c>
      <c r="L1809" s="15" t="str">
        <f t="shared" si="621"/>
        <v>4317,FAIMES,Waleffe-Saint-Georges,</v>
      </c>
      <c r="M1809" s="15" t="str">
        <f t="shared" si="622"/>
        <v/>
      </c>
      <c r="N1809" s="15" t="str">
        <f t="shared" si="623"/>
        <v/>
      </c>
      <c r="O1809" s="15" t="str">
        <f t="shared" si="624"/>
        <v/>
      </c>
      <c r="P1809" s="15">
        <f t="shared" si="625"/>
        <v>0</v>
      </c>
      <c r="Q1809" s="15" t="str">
        <f t="shared" si="626"/>
        <v>4317,FAIMES,Waleffe-Saint-Georges,</v>
      </c>
      <c r="R1809" s="15" t="str">
        <f t="shared" si="627"/>
        <v/>
      </c>
      <c r="S1809" s="15" t="str">
        <f t="shared" si="628"/>
        <v/>
      </c>
      <c r="T1809" s="15" t="str">
        <f t="shared" si="629"/>
        <v/>
      </c>
      <c r="U1809" s="15">
        <f t="shared" si="630"/>
        <v>0</v>
      </c>
      <c r="V1809" s="15" t="str">
        <f t="shared" si="631"/>
        <v>4317,FAIMES,Waleffe-Saint-Georges,</v>
      </c>
      <c r="W1809" s="15" t="str">
        <f t="shared" si="632"/>
        <v/>
      </c>
      <c r="X1809" s="15" t="str">
        <f t="shared" si="633"/>
        <v/>
      </c>
      <c r="Y1809" s="15" t="str">
        <f t="shared" si="634"/>
        <v/>
      </c>
      <c r="Z1809" s="15">
        <f t="shared" si="635"/>
        <v>0</v>
      </c>
      <c r="AA1809" s="15" t="str">
        <f t="shared" si="636"/>
        <v>4317,FAIMES,Waleffe-Saint-Georges,</v>
      </c>
      <c r="AB1809" s="15" t="str">
        <f t="shared" si="637"/>
        <v/>
      </c>
    </row>
    <row r="1810" spans="1:28" x14ac:dyDescent="0.2">
      <c r="A1810">
        <v>210</v>
      </c>
      <c r="B1810">
        <v>148</v>
      </c>
      <c r="C1810">
        <v>4317</v>
      </c>
      <c r="D1810" t="s">
        <v>2279</v>
      </c>
      <c r="E1810" t="s">
        <v>2291</v>
      </c>
      <c r="F1810" t="str">
        <f t="shared" si="616"/>
        <v>4317,FAIMES,Waleffe-Saint-Pierre,</v>
      </c>
      <c r="G1810">
        <f t="shared" si="617"/>
        <v>210</v>
      </c>
      <c r="H1810">
        <f t="shared" si="617"/>
        <v>148</v>
      </c>
      <c r="I1810" s="15" t="str">
        <f t="shared" si="618"/>
        <v/>
      </c>
      <c r="J1810" s="15" t="str">
        <f t="shared" si="619"/>
        <v/>
      </c>
      <c r="K1810" s="15">
        <f t="shared" si="620"/>
        <v>0</v>
      </c>
      <c r="L1810" s="15" t="str">
        <f t="shared" si="621"/>
        <v>4317,FAIMES,Waleffe-Saint-Pierre,</v>
      </c>
      <c r="M1810" s="15" t="str">
        <f t="shared" si="622"/>
        <v/>
      </c>
      <c r="N1810" s="15" t="str">
        <f t="shared" si="623"/>
        <v/>
      </c>
      <c r="O1810" s="15" t="str">
        <f t="shared" si="624"/>
        <v/>
      </c>
      <c r="P1810" s="15">
        <f t="shared" si="625"/>
        <v>0</v>
      </c>
      <c r="Q1810" s="15" t="str">
        <f t="shared" si="626"/>
        <v>4317,FAIMES,Waleffe-Saint-Pierre,</v>
      </c>
      <c r="R1810" s="15" t="str">
        <f t="shared" si="627"/>
        <v/>
      </c>
      <c r="S1810" s="15" t="str">
        <f t="shared" si="628"/>
        <v/>
      </c>
      <c r="T1810" s="15" t="str">
        <f t="shared" si="629"/>
        <v/>
      </c>
      <c r="U1810" s="15">
        <f t="shared" si="630"/>
        <v>0</v>
      </c>
      <c r="V1810" s="15" t="str">
        <f t="shared" si="631"/>
        <v>4317,FAIMES,Waleffe-Saint-Pierre,</v>
      </c>
      <c r="W1810" s="15" t="str">
        <f t="shared" si="632"/>
        <v/>
      </c>
      <c r="X1810" s="15" t="str">
        <f t="shared" si="633"/>
        <v/>
      </c>
      <c r="Y1810" s="15" t="str">
        <f t="shared" si="634"/>
        <v/>
      </c>
      <c r="Z1810" s="15">
        <f t="shared" si="635"/>
        <v>0</v>
      </c>
      <c r="AA1810" s="15" t="str">
        <f t="shared" si="636"/>
        <v>4317,FAIMES,Waleffe-Saint-Pierre,</v>
      </c>
      <c r="AB1810" s="15" t="str">
        <f t="shared" si="637"/>
        <v/>
      </c>
    </row>
    <row r="1811" spans="1:28" x14ac:dyDescent="0.2">
      <c r="A1811">
        <v>228</v>
      </c>
      <c r="B1811">
        <v>151</v>
      </c>
      <c r="C1811">
        <v>4340</v>
      </c>
      <c r="D1811" t="s">
        <v>2292</v>
      </c>
      <c r="E1811" t="s">
        <v>2293</v>
      </c>
      <c r="F1811" t="str">
        <f t="shared" si="616"/>
        <v>4340,AWANS,Awans,</v>
      </c>
      <c r="G1811">
        <f t="shared" si="617"/>
        <v>228</v>
      </c>
      <c r="H1811">
        <f t="shared" si="617"/>
        <v>151</v>
      </c>
      <c r="I1811" s="15" t="str">
        <f t="shared" si="618"/>
        <v/>
      </c>
      <c r="J1811" s="15" t="str">
        <f t="shared" si="619"/>
        <v/>
      </c>
      <c r="K1811" s="15">
        <f t="shared" si="620"/>
        <v>0</v>
      </c>
      <c r="L1811" s="15" t="str">
        <f t="shared" si="621"/>
        <v>4340,AWANS,Awans,</v>
      </c>
      <c r="M1811" s="15" t="str">
        <f t="shared" si="622"/>
        <v/>
      </c>
      <c r="N1811" s="15" t="str">
        <f t="shared" si="623"/>
        <v/>
      </c>
      <c r="O1811" s="15" t="str">
        <f t="shared" si="624"/>
        <v/>
      </c>
      <c r="P1811" s="15">
        <f t="shared" si="625"/>
        <v>0</v>
      </c>
      <c r="Q1811" s="15" t="str">
        <f t="shared" si="626"/>
        <v>4340,AWANS,Awans,</v>
      </c>
      <c r="R1811" s="15" t="str">
        <f t="shared" si="627"/>
        <v/>
      </c>
      <c r="S1811" s="15" t="str">
        <f t="shared" si="628"/>
        <v/>
      </c>
      <c r="T1811" s="15" t="str">
        <f t="shared" si="629"/>
        <v/>
      </c>
      <c r="U1811" s="15">
        <f t="shared" si="630"/>
        <v>0</v>
      </c>
      <c r="V1811" s="15" t="str">
        <f t="shared" si="631"/>
        <v>4340,AWANS,Awans,</v>
      </c>
      <c r="W1811" s="15" t="str">
        <f t="shared" si="632"/>
        <v/>
      </c>
      <c r="X1811" s="15" t="str">
        <f t="shared" si="633"/>
        <v/>
      </c>
      <c r="Y1811" s="15" t="str">
        <f t="shared" si="634"/>
        <v/>
      </c>
      <c r="Z1811" s="15">
        <f t="shared" si="635"/>
        <v>0</v>
      </c>
      <c r="AA1811" s="15" t="str">
        <f t="shared" si="636"/>
        <v>4340,AWANS,Awans,</v>
      </c>
      <c r="AB1811" s="15" t="str">
        <f t="shared" si="637"/>
        <v/>
      </c>
    </row>
    <row r="1812" spans="1:28" x14ac:dyDescent="0.2">
      <c r="A1812">
        <v>225</v>
      </c>
      <c r="B1812">
        <v>152</v>
      </c>
      <c r="C1812">
        <v>4340</v>
      </c>
      <c r="D1812" t="s">
        <v>2292</v>
      </c>
      <c r="E1812" t="s">
        <v>2294</v>
      </c>
      <c r="F1812" t="str">
        <f t="shared" si="616"/>
        <v>4340,AWANS,Fooz,</v>
      </c>
      <c r="G1812">
        <f t="shared" si="617"/>
        <v>225</v>
      </c>
      <c r="H1812">
        <f t="shared" si="617"/>
        <v>152</v>
      </c>
      <c r="I1812" s="15" t="str">
        <f t="shared" si="618"/>
        <v/>
      </c>
      <c r="J1812" s="15" t="str">
        <f t="shared" si="619"/>
        <v/>
      </c>
      <c r="K1812" s="15">
        <f t="shared" si="620"/>
        <v>0</v>
      </c>
      <c r="L1812" s="15" t="str">
        <f t="shared" si="621"/>
        <v>4340,AWANS,Fooz,</v>
      </c>
      <c r="M1812" s="15" t="str">
        <f t="shared" si="622"/>
        <v/>
      </c>
      <c r="N1812" s="15" t="str">
        <f t="shared" si="623"/>
        <v/>
      </c>
      <c r="O1812" s="15" t="str">
        <f t="shared" si="624"/>
        <v/>
      </c>
      <c r="P1812" s="15">
        <f t="shared" si="625"/>
        <v>0</v>
      </c>
      <c r="Q1812" s="15" t="str">
        <f t="shared" si="626"/>
        <v>4340,AWANS,Fooz,</v>
      </c>
      <c r="R1812" s="15" t="str">
        <f t="shared" si="627"/>
        <v/>
      </c>
      <c r="S1812" s="15" t="str">
        <f t="shared" si="628"/>
        <v/>
      </c>
      <c r="T1812" s="15" t="str">
        <f t="shared" si="629"/>
        <v/>
      </c>
      <c r="U1812" s="15">
        <f t="shared" si="630"/>
        <v>0</v>
      </c>
      <c r="V1812" s="15" t="str">
        <f t="shared" si="631"/>
        <v>4340,AWANS,Fooz,</v>
      </c>
      <c r="W1812" s="15" t="str">
        <f t="shared" si="632"/>
        <v/>
      </c>
      <c r="X1812" s="15" t="str">
        <f t="shared" si="633"/>
        <v/>
      </c>
      <c r="Y1812" s="15" t="str">
        <f t="shared" si="634"/>
        <v/>
      </c>
      <c r="Z1812" s="15">
        <f t="shared" si="635"/>
        <v>0</v>
      </c>
      <c r="AA1812" s="15" t="str">
        <f t="shared" si="636"/>
        <v>4340,AWANS,Fooz,</v>
      </c>
      <c r="AB1812" s="15" t="str">
        <f t="shared" si="637"/>
        <v/>
      </c>
    </row>
    <row r="1813" spans="1:28" x14ac:dyDescent="0.2">
      <c r="A1813">
        <v>228</v>
      </c>
      <c r="B1813">
        <v>156</v>
      </c>
      <c r="C1813">
        <v>4340</v>
      </c>
      <c r="D1813" t="s">
        <v>2292</v>
      </c>
      <c r="E1813" t="s">
        <v>2295</v>
      </c>
      <c r="F1813" t="str">
        <f t="shared" si="616"/>
        <v>4340,AWANS,Othée,</v>
      </c>
      <c r="G1813">
        <f t="shared" si="617"/>
        <v>228</v>
      </c>
      <c r="H1813">
        <f t="shared" si="617"/>
        <v>156</v>
      </c>
      <c r="I1813" s="15" t="str">
        <f t="shared" si="618"/>
        <v/>
      </c>
      <c r="J1813" s="15" t="str">
        <f t="shared" si="619"/>
        <v/>
      </c>
      <c r="K1813" s="15">
        <f t="shared" si="620"/>
        <v>0</v>
      </c>
      <c r="L1813" s="15" t="str">
        <f t="shared" si="621"/>
        <v>4340,AWANS,Othée,</v>
      </c>
      <c r="M1813" s="15" t="str">
        <f t="shared" si="622"/>
        <v/>
      </c>
      <c r="N1813" s="15" t="str">
        <f t="shared" si="623"/>
        <v/>
      </c>
      <c r="O1813" s="15" t="str">
        <f t="shared" si="624"/>
        <v/>
      </c>
      <c r="P1813" s="15">
        <f t="shared" si="625"/>
        <v>0</v>
      </c>
      <c r="Q1813" s="15" t="str">
        <f t="shared" si="626"/>
        <v>4340,AWANS,Othée,</v>
      </c>
      <c r="R1813" s="15" t="str">
        <f t="shared" si="627"/>
        <v/>
      </c>
      <c r="S1813" s="15" t="str">
        <f t="shared" si="628"/>
        <v/>
      </c>
      <c r="T1813" s="15" t="str">
        <f t="shared" si="629"/>
        <v/>
      </c>
      <c r="U1813" s="15">
        <f t="shared" si="630"/>
        <v>0</v>
      </c>
      <c r="V1813" s="15" t="str">
        <f t="shared" si="631"/>
        <v>4340,AWANS,Othée,</v>
      </c>
      <c r="W1813" s="15" t="str">
        <f t="shared" si="632"/>
        <v/>
      </c>
      <c r="X1813" s="15" t="str">
        <f t="shared" si="633"/>
        <v/>
      </c>
      <c r="Y1813" s="15" t="str">
        <f t="shared" si="634"/>
        <v/>
      </c>
      <c r="Z1813" s="15">
        <f t="shared" si="635"/>
        <v>0</v>
      </c>
      <c r="AA1813" s="15" t="str">
        <f t="shared" si="636"/>
        <v>4340,AWANS,Othée,</v>
      </c>
      <c r="AB1813" s="15" t="str">
        <f t="shared" si="637"/>
        <v/>
      </c>
    </row>
    <row r="1814" spans="1:28" x14ac:dyDescent="0.2">
      <c r="A1814">
        <v>226</v>
      </c>
      <c r="B1814">
        <v>154</v>
      </c>
      <c r="C1814">
        <v>4340</v>
      </c>
      <c r="D1814" t="s">
        <v>2292</v>
      </c>
      <c r="E1814" t="s">
        <v>2296</v>
      </c>
      <c r="F1814" t="str">
        <f t="shared" si="616"/>
        <v>4340,AWANS,Ronhieux,</v>
      </c>
      <c r="G1814">
        <f t="shared" si="617"/>
        <v>226</v>
      </c>
      <c r="H1814">
        <f t="shared" si="617"/>
        <v>154</v>
      </c>
      <c r="I1814" s="15" t="str">
        <f t="shared" si="618"/>
        <v/>
      </c>
      <c r="J1814" s="15" t="str">
        <f t="shared" si="619"/>
        <v/>
      </c>
      <c r="K1814" s="15">
        <f t="shared" si="620"/>
        <v>0</v>
      </c>
      <c r="L1814" s="15" t="str">
        <f t="shared" si="621"/>
        <v>4340,AWANS,Ronhieux,</v>
      </c>
      <c r="M1814" s="15" t="str">
        <f t="shared" si="622"/>
        <v/>
      </c>
      <c r="N1814" s="15" t="str">
        <f t="shared" si="623"/>
        <v/>
      </c>
      <c r="O1814" s="15" t="str">
        <f t="shared" si="624"/>
        <v/>
      </c>
      <c r="P1814" s="15">
        <f t="shared" si="625"/>
        <v>0</v>
      </c>
      <c r="Q1814" s="15" t="str">
        <f t="shared" si="626"/>
        <v>4340,AWANS,Ronhieux,</v>
      </c>
      <c r="R1814" s="15" t="str">
        <f t="shared" si="627"/>
        <v/>
      </c>
      <c r="S1814" s="15" t="str">
        <f t="shared" si="628"/>
        <v/>
      </c>
      <c r="T1814" s="15" t="str">
        <f t="shared" si="629"/>
        <v/>
      </c>
      <c r="U1814" s="15">
        <f t="shared" si="630"/>
        <v>0</v>
      </c>
      <c r="V1814" s="15" t="str">
        <f t="shared" si="631"/>
        <v>4340,AWANS,Ronhieux,</v>
      </c>
      <c r="W1814" s="15" t="str">
        <f t="shared" si="632"/>
        <v/>
      </c>
      <c r="X1814" s="15" t="str">
        <f t="shared" si="633"/>
        <v/>
      </c>
      <c r="Y1814" s="15" t="str">
        <f t="shared" si="634"/>
        <v/>
      </c>
      <c r="Z1814" s="15">
        <f t="shared" si="635"/>
        <v>0</v>
      </c>
      <c r="AA1814" s="15" t="str">
        <f t="shared" si="636"/>
        <v>4340,AWANS,Ronhieux,</v>
      </c>
      <c r="AB1814" s="15" t="str">
        <f t="shared" si="637"/>
        <v/>
      </c>
    </row>
    <row r="1815" spans="1:28" x14ac:dyDescent="0.2">
      <c r="A1815">
        <v>226</v>
      </c>
      <c r="B1815">
        <v>156</v>
      </c>
      <c r="C1815">
        <v>4340</v>
      </c>
      <c r="D1815" t="s">
        <v>2292</v>
      </c>
      <c r="E1815" t="s">
        <v>2297</v>
      </c>
      <c r="F1815" t="str">
        <f t="shared" si="616"/>
        <v>4340,AWANS,Villers-l'Evêque,</v>
      </c>
      <c r="G1815">
        <f t="shared" si="617"/>
        <v>226</v>
      </c>
      <c r="H1815">
        <f t="shared" si="617"/>
        <v>156</v>
      </c>
      <c r="I1815" s="15" t="str">
        <f t="shared" si="618"/>
        <v/>
      </c>
      <c r="J1815" s="15" t="str">
        <f t="shared" si="619"/>
        <v/>
      </c>
      <c r="K1815" s="15">
        <f t="shared" si="620"/>
        <v>0</v>
      </c>
      <c r="L1815" s="15" t="str">
        <f t="shared" si="621"/>
        <v>4340,AWANS,Villers-l'Evêque,</v>
      </c>
      <c r="M1815" s="15" t="str">
        <f t="shared" si="622"/>
        <v/>
      </c>
      <c r="N1815" s="15" t="str">
        <f t="shared" si="623"/>
        <v/>
      </c>
      <c r="O1815" s="15" t="str">
        <f t="shared" si="624"/>
        <v/>
      </c>
      <c r="P1815" s="15">
        <f t="shared" si="625"/>
        <v>0</v>
      </c>
      <c r="Q1815" s="15" t="str">
        <f t="shared" si="626"/>
        <v>4340,AWANS,Villers-l'Evêque,</v>
      </c>
      <c r="R1815" s="15" t="str">
        <f t="shared" si="627"/>
        <v/>
      </c>
      <c r="S1815" s="15" t="str">
        <f t="shared" si="628"/>
        <v/>
      </c>
      <c r="T1815" s="15" t="str">
        <f t="shared" si="629"/>
        <v/>
      </c>
      <c r="U1815" s="15">
        <f t="shared" si="630"/>
        <v>0</v>
      </c>
      <c r="V1815" s="15" t="str">
        <f t="shared" si="631"/>
        <v>4340,AWANS,Villers-l'Evêque,</v>
      </c>
      <c r="W1815" s="15" t="str">
        <f t="shared" si="632"/>
        <v/>
      </c>
      <c r="X1815" s="15" t="str">
        <f t="shared" si="633"/>
        <v/>
      </c>
      <c r="Y1815" s="15" t="str">
        <f t="shared" si="634"/>
        <v/>
      </c>
      <c r="Z1815" s="15">
        <f t="shared" si="635"/>
        <v>0</v>
      </c>
      <c r="AA1815" s="15" t="str">
        <f t="shared" si="636"/>
        <v>4340,AWANS,Villers-l'Evêque,</v>
      </c>
      <c r="AB1815" s="15" t="str">
        <f t="shared" si="637"/>
        <v/>
      </c>
    </row>
    <row r="1816" spans="1:28" x14ac:dyDescent="0.2">
      <c r="A1816">
        <v>227</v>
      </c>
      <c r="B1816">
        <v>153</v>
      </c>
      <c r="C1816">
        <v>4342</v>
      </c>
      <c r="D1816" t="s">
        <v>2292</v>
      </c>
      <c r="E1816" t="s">
        <v>2298</v>
      </c>
      <c r="F1816" t="str">
        <f t="shared" si="616"/>
        <v>4342,AWANS,Hognoul,</v>
      </c>
      <c r="G1816">
        <f t="shared" si="617"/>
        <v>227</v>
      </c>
      <c r="H1816">
        <f t="shared" si="617"/>
        <v>153</v>
      </c>
      <c r="I1816" s="15" t="str">
        <f t="shared" si="618"/>
        <v/>
      </c>
      <c r="J1816" s="15" t="str">
        <f t="shared" si="619"/>
        <v/>
      </c>
      <c r="K1816" s="15">
        <f t="shared" si="620"/>
        <v>0</v>
      </c>
      <c r="L1816" s="15" t="str">
        <f t="shared" si="621"/>
        <v>4342,AWANS,Hognoul,</v>
      </c>
      <c r="M1816" s="15" t="str">
        <f t="shared" si="622"/>
        <v/>
      </c>
      <c r="N1816" s="15" t="str">
        <f t="shared" si="623"/>
        <v/>
      </c>
      <c r="O1816" s="15" t="str">
        <f t="shared" si="624"/>
        <v/>
      </c>
      <c r="P1816" s="15">
        <f t="shared" si="625"/>
        <v>0</v>
      </c>
      <c r="Q1816" s="15" t="str">
        <f t="shared" si="626"/>
        <v>4342,AWANS,Hognoul,</v>
      </c>
      <c r="R1816" s="15" t="str">
        <f t="shared" si="627"/>
        <v/>
      </c>
      <c r="S1816" s="15" t="str">
        <f t="shared" si="628"/>
        <v/>
      </c>
      <c r="T1816" s="15" t="str">
        <f t="shared" si="629"/>
        <v/>
      </c>
      <c r="U1816" s="15">
        <f t="shared" si="630"/>
        <v>0</v>
      </c>
      <c r="V1816" s="15" t="str">
        <f t="shared" si="631"/>
        <v>4342,AWANS,Hognoul,</v>
      </c>
      <c r="W1816" s="15" t="str">
        <f t="shared" si="632"/>
        <v/>
      </c>
      <c r="X1816" s="15" t="str">
        <f t="shared" si="633"/>
        <v/>
      </c>
      <c r="Y1816" s="15" t="str">
        <f t="shared" si="634"/>
        <v/>
      </c>
      <c r="Z1816" s="15">
        <f t="shared" si="635"/>
        <v>0</v>
      </c>
      <c r="AA1816" s="15" t="str">
        <f t="shared" si="636"/>
        <v>4342,AWANS,Hognoul,</v>
      </c>
      <c r="AB1816" s="15" t="str">
        <f t="shared" si="637"/>
        <v/>
      </c>
    </row>
    <row r="1817" spans="1:28" x14ac:dyDescent="0.2">
      <c r="A1817">
        <v>223</v>
      </c>
      <c r="B1817">
        <v>151</v>
      </c>
      <c r="C1817">
        <v>4347</v>
      </c>
      <c r="D1817" t="s">
        <v>2299</v>
      </c>
      <c r="E1817" t="s">
        <v>2300</v>
      </c>
      <c r="F1817" t="str">
        <f t="shared" si="616"/>
        <v>4347,FEXHE-LE-HAUT-CLOCHER,Fexhe-le-Haut-Clocher,</v>
      </c>
      <c r="G1817">
        <f t="shared" si="617"/>
        <v>223</v>
      </c>
      <c r="H1817">
        <f t="shared" si="617"/>
        <v>151</v>
      </c>
      <c r="I1817" s="15" t="str">
        <f t="shared" si="618"/>
        <v/>
      </c>
      <c r="J1817" s="15" t="str">
        <f t="shared" si="619"/>
        <v/>
      </c>
      <c r="K1817" s="15">
        <f t="shared" si="620"/>
        <v>0</v>
      </c>
      <c r="L1817" s="15" t="str">
        <f t="shared" si="621"/>
        <v>4347,FEXHE-LE-HAUT-CLOCHER,Fexhe-le-Haut-Clocher,</v>
      </c>
      <c r="M1817" s="15" t="str">
        <f t="shared" si="622"/>
        <v/>
      </c>
      <c r="N1817" s="15" t="str">
        <f t="shared" si="623"/>
        <v/>
      </c>
      <c r="O1817" s="15" t="str">
        <f t="shared" si="624"/>
        <v/>
      </c>
      <c r="P1817" s="15">
        <f t="shared" si="625"/>
        <v>0</v>
      </c>
      <c r="Q1817" s="15" t="str">
        <f t="shared" si="626"/>
        <v>4347,FEXHE-LE-HAUT-CLOCHER,Fexhe-le-Haut-Clocher,</v>
      </c>
      <c r="R1817" s="15" t="str">
        <f t="shared" si="627"/>
        <v/>
      </c>
      <c r="S1817" s="15" t="str">
        <f t="shared" si="628"/>
        <v/>
      </c>
      <c r="T1817" s="15" t="str">
        <f t="shared" si="629"/>
        <v/>
      </c>
      <c r="U1817" s="15">
        <f t="shared" si="630"/>
        <v>0</v>
      </c>
      <c r="V1817" s="15" t="str">
        <f t="shared" si="631"/>
        <v>4347,FEXHE-LE-HAUT-CLOCHER,Fexhe-le-Haut-Clocher,</v>
      </c>
      <c r="W1817" s="15" t="str">
        <f t="shared" si="632"/>
        <v/>
      </c>
      <c r="X1817" s="15" t="str">
        <f t="shared" si="633"/>
        <v/>
      </c>
      <c r="Y1817" s="15" t="str">
        <f t="shared" si="634"/>
        <v/>
      </c>
      <c r="Z1817" s="15">
        <f t="shared" si="635"/>
        <v>0</v>
      </c>
      <c r="AA1817" s="15" t="str">
        <f t="shared" si="636"/>
        <v>4347,FEXHE-LE-HAUT-CLOCHER,Fexhe-le-Haut-Clocher,</v>
      </c>
      <c r="AB1817" s="15" t="str">
        <f t="shared" si="637"/>
        <v/>
      </c>
    </row>
    <row r="1818" spans="1:28" x14ac:dyDescent="0.2">
      <c r="A1818">
        <v>223</v>
      </c>
      <c r="B1818">
        <v>153</v>
      </c>
      <c r="C1818">
        <v>4347</v>
      </c>
      <c r="D1818" t="s">
        <v>2299</v>
      </c>
      <c r="E1818" t="s">
        <v>2301</v>
      </c>
      <c r="F1818" t="str">
        <f t="shared" si="616"/>
        <v>4347,FEXHE-LE-HAUT-CLOCHER,Freloux,</v>
      </c>
      <c r="G1818">
        <f t="shared" si="617"/>
        <v>223</v>
      </c>
      <c r="H1818">
        <f t="shared" si="617"/>
        <v>153</v>
      </c>
      <c r="I1818" s="15" t="str">
        <f t="shared" si="618"/>
        <v/>
      </c>
      <c r="J1818" s="15" t="str">
        <f t="shared" si="619"/>
        <v/>
      </c>
      <c r="K1818" s="15">
        <f t="shared" si="620"/>
        <v>0</v>
      </c>
      <c r="L1818" s="15" t="str">
        <f t="shared" si="621"/>
        <v>4347,FEXHE-LE-HAUT-CLOCHER,Freloux,</v>
      </c>
      <c r="M1818" s="15" t="str">
        <f t="shared" si="622"/>
        <v/>
      </c>
      <c r="N1818" s="15" t="str">
        <f t="shared" si="623"/>
        <v/>
      </c>
      <c r="O1818" s="15" t="str">
        <f t="shared" si="624"/>
        <v/>
      </c>
      <c r="P1818" s="15">
        <f t="shared" si="625"/>
        <v>0</v>
      </c>
      <c r="Q1818" s="15" t="str">
        <f t="shared" si="626"/>
        <v>4347,FEXHE-LE-HAUT-CLOCHER,Freloux,</v>
      </c>
      <c r="R1818" s="15" t="str">
        <f t="shared" si="627"/>
        <v/>
      </c>
      <c r="S1818" s="15" t="str">
        <f t="shared" si="628"/>
        <v/>
      </c>
      <c r="T1818" s="15" t="str">
        <f t="shared" si="629"/>
        <v/>
      </c>
      <c r="U1818" s="15">
        <f t="shared" si="630"/>
        <v>0</v>
      </c>
      <c r="V1818" s="15" t="str">
        <f t="shared" si="631"/>
        <v>4347,FEXHE-LE-HAUT-CLOCHER,Freloux,</v>
      </c>
      <c r="W1818" s="15" t="str">
        <f t="shared" si="632"/>
        <v/>
      </c>
      <c r="X1818" s="15" t="str">
        <f t="shared" si="633"/>
        <v/>
      </c>
      <c r="Y1818" s="15" t="str">
        <f t="shared" si="634"/>
        <v/>
      </c>
      <c r="Z1818" s="15">
        <f t="shared" si="635"/>
        <v>0</v>
      </c>
      <c r="AA1818" s="15" t="str">
        <f t="shared" si="636"/>
        <v>4347,FEXHE-LE-HAUT-CLOCHER,Freloux,</v>
      </c>
      <c r="AB1818" s="15" t="str">
        <f t="shared" si="637"/>
        <v/>
      </c>
    </row>
    <row r="1819" spans="1:28" x14ac:dyDescent="0.2">
      <c r="A1819">
        <v>224</v>
      </c>
      <c r="B1819">
        <v>150</v>
      </c>
      <c r="C1819">
        <v>4347</v>
      </c>
      <c r="D1819" t="s">
        <v>2299</v>
      </c>
      <c r="E1819" t="s">
        <v>2302</v>
      </c>
      <c r="F1819" t="str">
        <f t="shared" si="616"/>
        <v>4347,FEXHE-LE-HAUT-CLOCHER,Goreux,</v>
      </c>
      <c r="G1819">
        <f t="shared" si="617"/>
        <v>224</v>
      </c>
      <c r="H1819">
        <f t="shared" si="617"/>
        <v>150</v>
      </c>
      <c r="I1819" s="15" t="str">
        <f t="shared" si="618"/>
        <v/>
      </c>
      <c r="J1819" s="15" t="str">
        <f t="shared" si="619"/>
        <v/>
      </c>
      <c r="K1819" s="15">
        <f t="shared" si="620"/>
        <v>0</v>
      </c>
      <c r="L1819" s="15" t="str">
        <f t="shared" si="621"/>
        <v>4347,FEXHE-LE-HAUT-CLOCHER,Goreux,</v>
      </c>
      <c r="M1819" s="15" t="str">
        <f t="shared" si="622"/>
        <v/>
      </c>
      <c r="N1819" s="15" t="str">
        <f t="shared" si="623"/>
        <v/>
      </c>
      <c r="O1819" s="15" t="str">
        <f t="shared" si="624"/>
        <v/>
      </c>
      <c r="P1819" s="15">
        <f t="shared" si="625"/>
        <v>0</v>
      </c>
      <c r="Q1819" s="15" t="str">
        <f t="shared" si="626"/>
        <v>4347,FEXHE-LE-HAUT-CLOCHER,Goreux,</v>
      </c>
      <c r="R1819" s="15" t="str">
        <f t="shared" si="627"/>
        <v/>
      </c>
      <c r="S1819" s="15" t="str">
        <f t="shared" si="628"/>
        <v/>
      </c>
      <c r="T1819" s="15" t="str">
        <f t="shared" si="629"/>
        <v/>
      </c>
      <c r="U1819" s="15">
        <f t="shared" si="630"/>
        <v>0</v>
      </c>
      <c r="V1819" s="15" t="str">
        <f t="shared" si="631"/>
        <v>4347,FEXHE-LE-HAUT-CLOCHER,Goreux,</v>
      </c>
      <c r="W1819" s="15" t="str">
        <f t="shared" si="632"/>
        <v/>
      </c>
      <c r="X1819" s="15" t="str">
        <f t="shared" si="633"/>
        <v/>
      </c>
      <c r="Y1819" s="15" t="str">
        <f t="shared" si="634"/>
        <v/>
      </c>
      <c r="Z1819" s="15">
        <f t="shared" si="635"/>
        <v>0</v>
      </c>
      <c r="AA1819" s="15" t="str">
        <f t="shared" si="636"/>
        <v>4347,FEXHE-LE-HAUT-CLOCHER,Goreux,</v>
      </c>
      <c r="AB1819" s="15" t="str">
        <f t="shared" si="637"/>
        <v/>
      </c>
    </row>
    <row r="1820" spans="1:28" x14ac:dyDescent="0.2">
      <c r="A1820">
        <v>222</v>
      </c>
      <c r="B1820">
        <v>150</v>
      </c>
      <c r="C1820">
        <v>4347</v>
      </c>
      <c r="D1820" t="s">
        <v>2299</v>
      </c>
      <c r="E1820" t="s">
        <v>2303</v>
      </c>
      <c r="F1820" t="str">
        <f t="shared" si="616"/>
        <v>4347,FEXHE-LE-HAUT-CLOCHER,Noville,</v>
      </c>
      <c r="G1820">
        <f t="shared" si="617"/>
        <v>222</v>
      </c>
      <c r="H1820">
        <f t="shared" si="617"/>
        <v>150</v>
      </c>
      <c r="I1820" s="15" t="str">
        <f t="shared" si="618"/>
        <v/>
      </c>
      <c r="J1820" s="15" t="str">
        <f t="shared" si="619"/>
        <v/>
      </c>
      <c r="K1820" s="15">
        <f t="shared" si="620"/>
        <v>0</v>
      </c>
      <c r="L1820" s="15" t="str">
        <f t="shared" si="621"/>
        <v>4347,FEXHE-LE-HAUT-CLOCHER,Noville,</v>
      </c>
      <c r="M1820" s="15" t="str">
        <f t="shared" si="622"/>
        <v/>
      </c>
      <c r="N1820" s="15" t="str">
        <f t="shared" si="623"/>
        <v/>
      </c>
      <c r="O1820" s="15" t="str">
        <f t="shared" si="624"/>
        <v/>
      </c>
      <c r="P1820" s="15">
        <f t="shared" si="625"/>
        <v>0</v>
      </c>
      <c r="Q1820" s="15" t="str">
        <f t="shared" si="626"/>
        <v>4347,FEXHE-LE-HAUT-CLOCHER,Noville,</v>
      </c>
      <c r="R1820" s="15" t="str">
        <f t="shared" si="627"/>
        <v/>
      </c>
      <c r="S1820" s="15" t="str">
        <f t="shared" si="628"/>
        <v/>
      </c>
      <c r="T1820" s="15" t="str">
        <f t="shared" si="629"/>
        <v/>
      </c>
      <c r="U1820" s="15">
        <f t="shared" si="630"/>
        <v>0</v>
      </c>
      <c r="V1820" s="15" t="str">
        <f t="shared" si="631"/>
        <v>4347,FEXHE-LE-HAUT-CLOCHER,Noville,</v>
      </c>
      <c r="W1820" s="15" t="str">
        <f t="shared" si="632"/>
        <v/>
      </c>
      <c r="X1820" s="15" t="str">
        <f t="shared" si="633"/>
        <v/>
      </c>
      <c r="Y1820" s="15" t="str">
        <f t="shared" si="634"/>
        <v/>
      </c>
      <c r="Z1820" s="15">
        <f t="shared" si="635"/>
        <v>0</v>
      </c>
      <c r="AA1820" s="15" t="str">
        <f t="shared" si="636"/>
        <v>4347,FEXHE-LE-HAUT-CLOCHER,Noville,</v>
      </c>
      <c r="AB1820" s="15" t="str">
        <f t="shared" si="637"/>
        <v/>
      </c>
    </row>
    <row r="1821" spans="1:28" x14ac:dyDescent="0.2">
      <c r="A1821">
        <v>223</v>
      </c>
      <c r="B1821">
        <v>149</v>
      </c>
      <c r="C1821">
        <v>4347</v>
      </c>
      <c r="D1821" t="s">
        <v>2299</v>
      </c>
      <c r="E1821" t="s">
        <v>2304</v>
      </c>
      <c r="F1821" t="str">
        <f t="shared" si="616"/>
        <v>4347,FEXHE-LE-HAUT-CLOCHER,Roloux,</v>
      </c>
      <c r="G1821">
        <f t="shared" si="617"/>
        <v>223</v>
      </c>
      <c r="H1821">
        <f t="shared" si="617"/>
        <v>149</v>
      </c>
      <c r="I1821" s="15" t="str">
        <f t="shared" si="618"/>
        <v/>
      </c>
      <c r="J1821" s="15" t="str">
        <f t="shared" si="619"/>
        <v/>
      </c>
      <c r="K1821" s="15">
        <f t="shared" si="620"/>
        <v>0</v>
      </c>
      <c r="L1821" s="15" t="str">
        <f t="shared" si="621"/>
        <v>4347,FEXHE-LE-HAUT-CLOCHER,Roloux,</v>
      </c>
      <c r="M1821" s="15" t="str">
        <f t="shared" si="622"/>
        <v/>
      </c>
      <c r="N1821" s="15" t="str">
        <f t="shared" si="623"/>
        <v/>
      </c>
      <c r="O1821" s="15" t="str">
        <f t="shared" si="624"/>
        <v/>
      </c>
      <c r="P1821" s="15">
        <f t="shared" si="625"/>
        <v>0</v>
      </c>
      <c r="Q1821" s="15" t="str">
        <f t="shared" si="626"/>
        <v>4347,FEXHE-LE-HAUT-CLOCHER,Roloux,</v>
      </c>
      <c r="R1821" s="15" t="str">
        <f t="shared" si="627"/>
        <v/>
      </c>
      <c r="S1821" s="15" t="str">
        <f t="shared" si="628"/>
        <v/>
      </c>
      <c r="T1821" s="15" t="str">
        <f t="shared" si="629"/>
        <v/>
      </c>
      <c r="U1821" s="15">
        <f t="shared" si="630"/>
        <v>0</v>
      </c>
      <c r="V1821" s="15" t="str">
        <f t="shared" si="631"/>
        <v>4347,FEXHE-LE-HAUT-CLOCHER,Roloux,</v>
      </c>
      <c r="W1821" s="15" t="str">
        <f t="shared" si="632"/>
        <v/>
      </c>
      <c r="X1821" s="15" t="str">
        <f t="shared" si="633"/>
        <v/>
      </c>
      <c r="Y1821" s="15" t="str">
        <f t="shared" si="634"/>
        <v/>
      </c>
      <c r="Z1821" s="15">
        <f t="shared" si="635"/>
        <v>0</v>
      </c>
      <c r="AA1821" s="15" t="str">
        <f t="shared" si="636"/>
        <v>4347,FEXHE-LE-HAUT-CLOCHER,Roloux,</v>
      </c>
      <c r="AB1821" s="15" t="str">
        <f t="shared" si="637"/>
        <v/>
      </c>
    </row>
    <row r="1822" spans="1:28" x14ac:dyDescent="0.2">
      <c r="A1822">
        <v>225</v>
      </c>
      <c r="B1822">
        <v>150</v>
      </c>
      <c r="C1822">
        <v>4347</v>
      </c>
      <c r="D1822" t="s">
        <v>2299</v>
      </c>
      <c r="E1822" t="s">
        <v>2305</v>
      </c>
      <c r="F1822" t="str">
        <f t="shared" si="616"/>
        <v>4347,FEXHE-LE-HAUT-CLOCHER,Voroux-Goreux,</v>
      </c>
      <c r="G1822">
        <f t="shared" si="617"/>
        <v>225</v>
      </c>
      <c r="H1822">
        <f t="shared" si="617"/>
        <v>150</v>
      </c>
      <c r="I1822" s="15" t="str">
        <f t="shared" si="618"/>
        <v/>
      </c>
      <c r="J1822" s="15" t="str">
        <f t="shared" si="619"/>
        <v/>
      </c>
      <c r="K1822" s="15">
        <f t="shared" si="620"/>
        <v>0</v>
      </c>
      <c r="L1822" s="15" t="str">
        <f t="shared" si="621"/>
        <v>4347,FEXHE-LE-HAUT-CLOCHER,Voroux-Goreux,</v>
      </c>
      <c r="M1822" s="15" t="str">
        <f t="shared" si="622"/>
        <v/>
      </c>
      <c r="N1822" s="15" t="str">
        <f t="shared" si="623"/>
        <v/>
      </c>
      <c r="O1822" s="15" t="str">
        <f t="shared" si="624"/>
        <v/>
      </c>
      <c r="P1822" s="15">
        <f t="shared" si="625"/>
        <v>0</v>
      </c>
      <c r="Q1822" s="15" t="str">
        <f t="shared" si="626"/>
        <v>4347,FEXHE-LE-HAUT-CLOCHER,Voroux-Goreux,</v>
      </c>
      <c r="R1822" s="15" t="str">
        <f t="shared" si="627"/>
        <v/>
      </c>
      <c r="S1822" s="15" t="str">
        <f t="shared" si="628"/>
        <v/>
      </c>
      <c r="T1822" s="15" t="str">
        <f t="shared" si="629"/>
        <v/>
      </c>
      <c r="U1822" s="15">
        <f t="shared" si="630"/>
        <v>0</v>
      </c>
      <c r="V1822" s="15" t="str">
        <f t="shared" si="631"/>
        <v>4347,FEXHE-LE-HAUT-CLOCHER,Voroux-Goreux,</v>
      </c>
      <c r="W1822" s="15" t="str">
        <f t="shared" si="632"/>
        <v/>
      </c>
      <c r="X1822" s="15" t="str">
        <f t="shared" si="633"/>
        <v/>
      </c>
      <c r="Y1822" s="15" t="str">
        <f t="shared" si="634"/>
        <v/>
      </c>
      <c r="Z1822" s="15">
        <f t="shared" si="635"/>
        <v>0</v>
      </c>
      <c r="AA1822" s="15" t="str">
        <f t="shared" si="636"/>
        <v>4347,FEXHE-LE-HAUT-CLOCHER,Voroux-Goreux,</v>
      </c>
      <c r="AB1822" s="15" t="str">
        <f t="shared" si="637"/>
        <v/>
      </c>
    </row>
    <row r="1823" spans="1:28" x14ac:dyDescent="0.2">
      <c r="A1823">
        <v>221</v>
      </c>
      <c r="B1823">
        <v>154</v>
      </c>
      <c r="C1823">
        <v>4350</v>
      </c>
      <c r="D1823" t="s">
        <v>2306</v>
      </c>
      <c r="E1823" t="s">
        <v>2307</v>
      </c>
      <c r="F1823" t="str">
        <f t="shared" si="616"/>
        <v>4350,REMICOURT,Crèvecoeur,</v>
      </c>
      <c r="G1823">
        <f t="shared" si="617"/>
        <v>221</v>
      </c>
      <c r="H1823">
        <f t="shared" si="617"/>
        <v>154</v>
      </c>
      <c r="I1823" s="15" t="str">
        <f t="shared" si="618"/>
        <v/>
      </c>
      <c r="J1823" s="15" t="str">
        <f t="shared" si="619"/>
        <v/>
      </c>
      <c r="K1823" s="15">
        <f t="shared" si="620"/>
        <v>0</v>
      </c>
      <c r="L1823" s="15" t="str">
        <f t="shared" si="621"/>
        <v>4350,REMICOURT,Crèvecoeur,</v>
      </c>
      <c r="M1823" s="15" t="str">
        <f t="shared" si="622"/>
        <v/>
      </c>
      <c r="N1823" s="15" t="str">
        <f t="shared" si="623"/>
        <v/>
      </c>
      <c r="O1823" s="15" t="str">
        <f t="shared" si="624"/>
        <v/>
      </c>
      <c r="P1823" s="15">
        <f t="shared" si="625"/>
        <v>0</v>
      </c>
      <c r="Q1823" s="15" t="str">
        <f t="shared" si="626"/>
        <v>4350,REMICOURT,Crèvecoeur,</v>
      </c>
      <c r="R1823" s="15" t="str">
        <f t="shared" si="627"/>
        <v/>
      </c>
      <c r="S1823" s="15" t="str">
        <f t="shared" si="628"/>
        <v/>
      </c>
      <c r="T1823" s="15" t="str">
        <f t="shared" si="629"/>
        <v/>
      </c>
      <c r="U1823" s="15">
        <f t="shared" si="630"/>
        <v>0</v>
      </c>
      <c r="V1823" s="15" t="str">
        <f t="shared" si="631"/>
        <v>4350,REMICOURT,Crèvecoeur,</v>
      </c>
      <c r="W1823" s="15" t="str">
        <f t="shared" si="632"/>
        <v/>
      </c>
      <c r="X1823" s="15" t="str">
        <f t="shared" si="633"/>
        <v/>
      </c>
      <c r="Y1823" s="15" t="str">
        <f t="shared" si="634"/>
        <v/>
      </c>
      <c r="Z1823" s="15">
        <f t="shared" si="635"/>
        <v>0</v>
      </c>
      <c r="AA1823" s="15" t="str">
        <f t="shared" si="636"/>
        <v>4350,REMICOURT,Crèvecoeur,</v>
      </c>
      <c r="AB1823" s="15" t="str">
        <f t="shared" si="637"/>
        <v/>
      </c>
    </row>
    <row r="1824" spans="1:28" x14ac:dyDescent="0.2">
      <c r="A1824">
        <v>218</v>
      </c>
      <c r="B1824">
        <v>154</v>
      </c>
      <c r="C1824">
        <v>4350</v>
      </c>
      <c r="D1824" t="s">
        <v>2306</v>
      </c>
      <c r="E1824" t="s">
        <v>2308</v>
      </c>
      <c r="F1824" t="str">
        <f t="shared" si="616"/>
        <v>4350,REMICOURT,Lamine,</v>
      </c>
      <c r="G1824">
        <f t="shared" si="617"/>
        <v>218</v>
      </c>
      <c r="H1824">
        <f t="shared" si="617"/>
        <v>154</v>
      </c>
      <c r="I1824" s="15" t="str">
        <f t="shared" si="618"/>
        <v/>
      </c>
      <c r="J1824" s="15" t="str">
        <f t="shared" si="619"/>
        <v/>
      </c>
      <c r="K1824" s="15">
        <f t="shared" si="620"/>
        <v>0</v>
      </c>
      <c r="L1824" s="15" t="str">
        <f t="shared" si="621"/>
        <v>4350,REMICOURT,Lamine,</v>
      </c>
      <c r="M1824" s="15" t="str">
        <f t="shared" si="622"/>
        <v/>
      </c>
      <c r="N1824" s="15" t="str">
        <f t="shared" si="623"/>
        <v/>
      </c>
      <c r="O1824" s="15" t="str">
        <f t="shared" si="624"/>
        <v/>
      </c>
      <c r="P1824" s="15">
        <f t="shared" si="625"/>
        <v>0</v>
      </c>
      <c r="Q1824" s="15" t="str">
        <f t="shared" si="626"/>
        <v>4350,REMICOURT,Lamine,</v>
      </c>
      <c r="R1824" s="15" t="str">
        <f t="shared" si="627"/>
        <v/>
      </c>
      <c r="S1824" s="15" t="str">
        <f t="shared" si="628"/>
        <v/>
      </c>
      <c r="T1824" s="15" t="str">
        <f t="shared" si="629"/>
        <v/>
      </c>
      <c r="U1824" s="15">
        <f t="shared" si="630"/>
        <v>0</v>
      </c>
      <c r="V1824" s="15" t="str">
        <f t="shared" si="631"/>
        <v>4350,REMICOURT,Lamine,</v>
      </c>
      <c r="W1824" s="15" t="str">
        <f t="shared" si="632"/>
        <v/>
      </c>
      <c r="X1824" s="15" t="str">
        <f t="shared" si="633"/>
        <v/>
      </c>
      <c r="Y1824" s="15" t="str">
        <f t="shared" si="634"/>
        <v/>
      </c>
      <c r="Z1824" s="15">
        <f t="shared" si="635"/>
        <v>0</v>
      </c>
      <c r="AA1824" s="15" t="str">
        <f t="shared" si="636"/>
        <v>4350,REMICOURT,Lamine,</v>
      </c>
      <c r="AB1824" s="15" t="str">
        <f t="shared" si="637"/>
        <v/>
      </c>
    </row>
    <row r="1825" spans="1:28" x14ac:dyDescent="0.2">
      <c r="A1825">
        <v>221</v>
      </c>
      <c r="B1825">
        <v>154</v>
      </c>
      <c r="C1825">
        <v>4350</v>
      </c>
      <c r="D1825" t="s">
        <v>2306</v>
      </c>
      <c r="E1825" t="s">
        <v>2309</v>
      </c>
      <c r="F1825" t="str">
        <f t="shared" si="616"/>
        <v>4350,REMICOURT,Momalle,</v>
      </c>
      <c r="G1825">
        <f t="shared" si="617"/>
        <v>221</v>
      </c>
      <c r="H1825">
        <f t="shared" si="617"/>
        <v>154</v>
      </c>
      <c r="I1825" s="15" t="str">
        <f t="shared" si="618"/>
        <v/>
      </c>
      <c r="J1825" s="15" t="str">
        <f t="shared" si="619"/>
        <v/>
      </c>
      <c r="K1825" s="15">
        <f t="shared" si="620"/>
        <v>0</v>
      </c>
      <c r="L1825" s="15" t="str">
        <f t="shared" si="621"/>
        <v>4350,REMICOURT,Momalle,</v>
      </c>
      <c r="M1825" s="15" t="str">
        <f t="shared" si="622"/>
        <v/>
      </c>
      <c r="N1825" s="15" t="str">
        <f t="shared" si="623"/>
        <v/>
      </c>
      <c r="O1825" s="15" t="str">
        <f t="shared" si="624"/>
        <v/>
      </c>
      <c r="P1825" s="15">
        <f t="shared" si="625"/>
        <v>0</v>
      </c>
      <c r="Q1825" s="15" t="str">
        <f t="shared" si="626"/>
        <v>4350,REMICOURT,Momalle,</v>
      </c>
      <c r="R1825" s="15" t="str">
        <f t="shared" si="627"/>
        <v/>
      </c>
      <c r="S1825" s="15" t="str">
        <f t="shared" si="628"/>
        <v/>
      </c>
      <c r="T1825" s="15" t="str">
        <f t="shared" si="629"/>
        <v/>
      </c>
      <c r="U1825" s="15">
        <f t="shared" si="630"/>
        <v>0</v>
      </c>
      <c r="V1825" s="15" t="str">
        <f t="shared" si="631"/>
        <v>4350,REMICOURT,Momalle,</v>
      </c>
      <c r="W1825" s="15" t="str">
        <f t="shared" si="632"/>
        <v/>
      </c>
      <c r="X1825" s="15" t="str">
        <f t="shared" si="633"/>
        <v/>
      </c>
      <c r="Y1825" s="15" t="str">
        <f t="shared" si="634"/>
        <v/>
      </c>
      <c r="Z1825" s="15">
        <f t="shared" si="635"/>
        <v>0</v>
      </c>
      <c r="AA1825" s="15" t="str">
        <f t="shared" si="636"/>
        <v>4350,REMICOURT,Momalle,</v>
      </c>
      <c r="AB1825" s="15" t="str">
        <f t="shared" si="637"/>
        <v/>
      </c>
    </row>
    <row r="1826" spans="1:28" x14ac:dyDescent="0.2">
      <c r="A1826">
        <v>221</v>
      </c>
      <c r="B1826">
        <v>151</v>
      </c>
      <c r="C1826">
        <v>4350</v>
      </c>
      <c r="D1826" t="s">
        <v>2306</v>
      </c>
      <c r="E1826" t="s">
        <v>2310</v>
      </c>
      <c r="F1826" t="str">
        <f t="shared" si="616"/>
        <v>4350,REMICOURT,Momalle-Station,</v>
      </c>
      <c r="G1826">
        <f t="shared" si="617"/>
        <v>221</v>
      </c>
      <c r="H1826">
        <f t="shared" si="617"/>
        <v>151</v>
      </c>
      <c r="I1826" s="15" t="str">
        <f t="shared" si="618"/>
        <v/>
      </c>
      <c r="J1826" s="15" t="str">
        <f t="shared" si="619"/>
        <v/>
      </c>
      <c r="K1826" s="15">
        <f t="shared" si="620"/>
        <v>0</v>
      </c>
      <c r="L1826" s="15" t="str">
        <f t="shared" si="621"/>
        <v>4350,REMICOURT,Momalle-Station,</v>
      </c>
      <c r="M1826" s="15" t="str">
        <f t="shared" si="622"/>
        <v/>
      </c>
      <c r="N1826" s="15" t="str">
        <f t="shared" si="623"/>
        <v/>
      </c>
      <c r="O1826" s="15" t="str">
        <f t="shared" si="624"/>
        <v/>
      </c>
      <c r="P1826" s="15">
        <f t="shared" si="625"/>
        <v>0</v>
      </c>
      <c r="Q1826" s="15" t="str">
        <f t="shared" si="626"/>
        <v>4350,REMICOURT,Momalle-Station,</v>
      </c>
      <c r="R1826" s="15" t="str">
        <f t="shared" si="627"/>
        <v/>
      </c>
      <c r="S1826" s="15" t="str">
        <f t="shared" si="628"/>
        <v/>
      </c>
      <c r="T1826" s="15" t="str">
        <f t="shared" si="629"/>
        <v/>
      </c>
      <c r="U1826" s="15">
        <f t="shared" si="630"/>
        <v>0</v>
      </c>
      <c r="V1826" s="15" t="str">
        <f t="shared" si="631"/>
        <v>4350,REMICOURT,Momalle-Station,</v>
      </c>
      <c r="W1826" s="15" t="str">
        <f t="shared" si="632"/>
        <v/>
      </c>
      <c r="X1826" s="15" t="str">
        <f t="shared" si="633"/>
        <v/>
      </c>
      <c r="Y1826" s="15" t="str">
        <f t="shared" si="634"/>
        <v/>
      </c>
      <c r="Z1826" s="15">
        <f t="shared" si="635"/>
        <v>0</v>
      </c>
      <c r="AA1826" s="15" t="str">
        <f t="shared" si="636"/>
        <v>4350,REMICOURT,Momalle-Station,</v>
      </c>
      <c r="AB1826" s="15" t="str">
        <f t="shared" si="637"/>
        <v/>
      </c>
    </row>
    <row r="1827" spans="1:28" x14ac:dyDescent="0.2">
      <c r="A1827">
        <v>221</v>
      </c>
      <c r="B1827">
        <v>153</v>
      </c>
      <c r="C1827">
        <v>4350</v>
      </c>
      <c r="D1827" t="s">
        <v>2306</v>
      </c>
      <c r="E1827" t="s">
        <v>2311</v>
      </c>
      <c r="F1827" t="str">
        <f t="shared" si="616"/>
        <v>4350,REMICOURT,Momelette,</v>
      </c>
      <c r="G1827">
        <f t="shared" si="617"/>
        <v>221</v>
      </c>
      <c r="H1827">
        <f t="shared" si="617"/>
        <v>153</v>
      </c>
      <c r="I1827" s="15" t="str">
        <f t="shared" si="618"/>
        <v/>
      </c>
      <c r="J1827" s="15" t="str">
        <f t="shared" si="619"/>
        <v/>
      </c>
      <c r="K1827" s="15">
        <f t="shared" si="620"/>
        <v>0</v>
      </c>
      <c r="L1827" s="15" t="str">
        <f t="shared" si="621"/>
        <v>4350,REMICOURT,Momelette,</v>
      </c>
      <c r="M1827" s="15" t="str">
        <f t="shared" si="622"/>
        <v/>
      </c>
      <c r="N1827" s="15" t="str">
        <f t="shared" si="623"/>
        <v/>
      </c>
      <c r="O1827" s="15" t="str">
        <f t="shared" si="624"/>
        <v/>
      </c>
      <c r="P1827" s="15">
        <f t="shared" si="625"/>
        <v>0</v>
      </c>
      <c r="Q1827" s="15" t="str">
        <f t="shared" si="626"/>
        <v>4350,REMICOURT,Momelette,</v>
      </c>
      <c r="R1827" s="15" t="str">
        <f t="shared" si="627"/>
        <v/>
      </c>
      <c r="S1827" s="15" t="str">
        <f t="shared" si="628"/>
        <v/>
      </c>
      <c r="T1827" s="15" t="str">
        <f t="shared" si="629"/>
        <v/>
      </c>
      <c r="U1827" s="15">
        <f t="shared" si="630"/>
        <v>0</v>
      </c>
      <c r="V1827" s="15" t="str">
        <f t="shared" si="631"/>
        <v>4350,REMICOURT,Momelette,</v>
      </c>
      <c r="W1827" s="15" t="str">
        <f t="shared" si="632"/>
        <v/>
      </c>
      <c r="X1827" s="15" t="str">
        <f t="shared" si="633"/>
        <v/>
      </c>
      <c r="Y1827" s="15" t="str">
        <f t="shared" si="634"/>
        <v/>
      </c>
      <c r="Z1827" s="15">
        <f t="shared" si="635"/>
        <v>0</v>
      </c>
      <c r="AA1827" s="15" t="str">
        <f t="shared" si="636"/>
        <v>4350,REMICOURT,Momelette,</v>
      </c>
      <c r="AB1827" s="15" t="str">
        <f t="shared" si="637"/>
        <v/>
      </c>
    </row>
    <row r="1828" spans="1:28" x14ac:dyDescent="0.2">
      <c r="A1828">
        <v>216</v>
      </c>
      <c r="B1828">
        <v>154</v>
      </c>
      <c r="C1828">
        <v>4350</v>
      </c>
      <c r="D1828" t="s">
        <v>2306</v>
      </c>
      <c r="E1828" t="s">
        <v>2312</v>
      </c>
      <c r="F1828" t="str">
        <f t="shared" si="616"/>
        <v>4350,REMICOURT,Pousset,</v>
      </c>
      <c r="G1828">
        <f t="shared" si="617"/>
        <v>216</v>
      </c>
      <c r="H1828">
        <f t="shared" si="617"/>
        <v>154</v>
      </c>
      <c r="I1828" s="15" t="str">
        <f t="shared" si="618"/>
        <v/>
      </c>
      <c r="J1828" s="15" t="str">
        <f t="shared" si="619"/>
        <v/>
      </c>
      <c r="K1828" s="15">
        <f t="shared" si="620"/>
        <v>0</v>
      </c>
      <c r="L1828" s="15" t="str">
        <f t="shared" si="621"/>
        <v>4350,REMICOURT,Pousset,</v>
      </c>
      <c r="M1828" s="15" t="str">
        <f t="shared" si="622"/>
        <v/>
      </c>
      <c r="N1828" s="15" t="str">
        <f t="shared" si="623"/>
        <v/>
      </c>
      <c r="O1828" s="15" t="str">
        <f t="shared" si="624"/>
        <v/>
      </c>
      <c r="P1828" s="15">
        <f t="shared" si="625"/>
        <v>0</v>
      </c>
      <c r="Q1828" s="15" t="str">
        <f t="shared" si="626"/>
        <v>4350,REMICOURT,Pousset,</v>
      </c>
      <c r="R1828" s="15" t="str">
        <f t="shared" si="627"/>
        <v/>
      </c>
      <c r="S1828" s="15" t="str">
        <f t="shared" si="628"/>
        <v/>
      </c>
      <c r="T1828" s="15" t="str">
        <f t="shared" si="629"/>
        <v/>
      </c>
      <c r="U1828" s="15">
        <f t="shared" si="630"/>
        <v>0</v>
      </c>
      <c r="V1828" s="15" t="str">
        <f t="shared" si="631"/>
        <v>4350,REMICOURT,Pousset,</v>
      </c>
      <c r="W1828" s="15" t="str">
        <f t="shared" si="632"/>
        <v/>
      </c>
      <c r="X1828" s="15" t="str">
        <f t="shared" si="633"/>
        <v/>
      </c>
      <c r="Y1828" s="15" t="str">
        <f t="shared" si="634"/>
        <v/>
      </c>
      <c r="Z1828" s="15">
        <f t="shared" si="635"/>
        <v>0</v>
      </c>
      <c r="AA1828" s="15" t="str">
        <f t="shared" si="636"/>
        <v>4350,REMICOURT,Pousset,</v>
      </c>
      <c r="AB1828" s="15" t="str">
        <f t="shared" si="637"/>
        <v/>
      </c>
    </row>
    <row r="1829" spans="1:28" x14ac:dyDescent="0.2">
      <c r="A1829">
        <v>217</v>
      </c>
      <c r="B1829">
        <v>153</v>
      </c>
      <c r="C1829">
        <v>4350</v>
      </c>
      <c r="D1829" t="s">
        <v>2306</v>
      </c>
      <c r="E1829" t="s">
        <v>2313</v>
      </c>
      <c r="F1829" t="str">
        <f t="shared" si="616"/>
        <v>4350,REMICOURT,Remicourt,</v>
      </c>
      <c r="G1829">
        <f t="shared" si="617"/>
        <v>217</v>
      </c>
      <c r="H1829">
        <f t="shared" si="617"/>
        <v>153</v>
      </c>
      <c r="I1829" s="15" t="str">
        <f t="shared" si="618"/>
        <v/>
      </c>
      <c r="J1829" s="15" t="str">
        <f t="shared" si="619"/>
        <v/>
      </c>
      <c r="K1829" s="15">
        <f t="shared" si="620"/>
        <v>0</v>
      </c>
      <c r="L1829" s="15" t="str">
        <f t="shared" si="621"/>
        <v>4350,REMICOURT,Remicourt,</v>
      </c>
      <c r="M1829" s="15" t="str">
        <f t="shared" si="622"/>
        <v/>
      </c>
      <c r="N1829" s="15" t="str">
        <f t="shared" si="623"/>
        <v/>
      </c>
      <c r="O1829" s="15" t="str">
        <f t="shared" si="624"/>
        <v/>
      </c>
      <c r="P1829" s="15">
        <f t="shared" si="625"/>
        <v>0</v>
      </c>
      <c r="Q1829" s="15" t="str">
        <f t="shared" si="626"/>
        <v>4350,REMICOURT,Remicourt,</v>
      </c>
      <c r="R1829" s="15" t="str">
        <f t="shared" si="627"/>
        <v/>
      </c>
      <c r="S1829" s="15" t="str">
        <f t="shared" si="628"/>
        <v/>
      </c>
      <c r="T1829" s="15" t="str">
        <f t="shared" si="629"/>
        <v/>
      </c>
      <c r="U1829" s="15">
        <f t="shared" si="630"/>
        <v>0</v>
      </c>
      <c r="V1829" s="15" t="str">
        <f t="shared" si="631"/>
        <v>4350,REMICOURT,Remicourt,</v>
      </c>
      <c r="W1829" s="15" t="str">
        <f t="shared" si="632"/>
        <v/>
      </c>
      <c r="X1829" s="15" t="str">
        <f t="shared" si="633"/>
        <v/>
      </c>
      <c r="Y1829" s="15" t="str">
        <f t="shared" si="634"/>
        <v/>
      </c>
      <c r="Z1829" s="15">
        <f t="shared" si="635"/>
        <v>0</v>
      </c>
      <c r="AA1829" s="15" t="str">
        <f t="shared" si="636"/>
        <v>4350,REMICOURT,Remicourt,</v>
      </c>
      <c r="AB1829" s="15" t="str">
        <f t="shared" si="637"/>
        <v/>
      </c>
    </row>
    <row r="1830" spans="1:28" x14ac:dyDescent="0.2">
      <c r="A1830">
        <v>219</v>
      </c>
      <c r="B1830">
        <v>155</v>
      </c>
      <c r="C1830">
        <v>4351</v>
      </c>
      <c r="D1830" t="s">
        <v>2306</v>
      </c>
      <c r="E1830" t="s">
        <v>2314</v>
      </c>
      <c r="F1830" t="str">
        <f t="shared" si="616"/>
        <v>4351,REMICOURT,Hodeige,</v>
      </c>
      <c r="G1830">
        <f t="shared" si="617"/>
        <v>219</v>
      </c>
      <c r="H1830">
        <f t="shared" si="617"/>
        <v>155</v>
      </c>
      <c r="I1830" s="15" t="str">
        <f t="shared" si="618"/>
        <v/>
      </c>
      <c r="J1830" s="15" t="str">
        <f t="shared" si="619"/>
        <v/>
      </c>
      <c r="K1830" s="15">
        <f t="shared" si="620"/>
        <v>0</v>
      </c>
      <c r="L1830" s="15" t="str">
        <f t="shared" si="621"/>
        <v>4351,REMICOURT,Hodeige,</v>
      </c>
      <c r="M1830" s="15" t="str">
        <f t="shared" si="622"/>
        <v/>
      </c>
      <c r="N1830" s="15" t="str">
        <f t="shared" si="623"/>
        <v/>
      </c>
      <c r="O1830" s="15" t="str">
        <f t="shared" si="624"/>
        <v/>
      </c>
      <c r="P1830" s="15">
        <f t="shared" si="625"/>
        <v>0</v>
      </c>
      <c r="Q1830" s="15" t="str">
        <f t="shared" si="626"/>
        <v>4351,REMICOURT,Hodeige,</v>
      </c>
      <c r="R1830" s="15" t="str">
        <f t="shared" si="627"/>
        <v/>
      </c>
      <c r="S1830" s="15" t="str">
        <f t="shared" si="628"/>
        <v/>
      </c>
      <c r="T1830" s="15" t="str">
        <f t="shared" si="629"/>
        <v/>
      </c>
      <c r="U1830" s="15">
        <f t="shared" si="630"/>
        <v>0</v>
      </c>
      <c r="V1830" s="15" t="str">
        <f t="shared" si="631"/>
        <v>4351,REMICOURT,Hodeige,</v>
      </c>
      <c r="W1830" s="15" t="str">
        <f t="shared" si="632"/>
        <v/>
      </c>
      <c r="X1830" s="15" t="str">
        <f t="shared" si="633"/>
        <v/>
      </c>
      <c r="Y1830" s="15" t="str">
        <f t="shared" si="634"/>
        <v/>
      </c>
      <c r="Z1830" s="15">
        <f t="shared" si="635"/>
        <v>0</v>
      </c>
      <c r="AA1830" s="15" t="str">
        <f t="shared" si="636"/>
        <v>4351,REMICOURT,Hodeige,</v>
      </c>
      <c r="AB1830" s="15" t="str">
        <f t="shared" si="637"/>
        <v/>
      </c>
    </row>
    <row r="1831" spans="1:28" x14ac:dyDescent="0.2">
      <c r="A1831">
        <v>217</v>
      </c>
      <c r="B1831">
        <v>149</v>
      </c>
      <c r="C1831">
        <v>4357</v>
      </c>
      <c r="D1831" t="s">
        <v>2315</v>
      </c>
      <c r="E1831" t="s">
        <v>2316</v>
      </c>
      <c r="F1831" t="str">
        <f t="shared" si="616"/>
        <v>4357,DONCEEL,Donceel,</v>
      </c>
      <c r="G1831">
        <f t="shared" si="617"/>
        <v>217</v>
      </c>
      <c r="H1831">
        <f t="shared" si="617"/>
        <v>149</v>
      </c>
      <c r="I1831" s="15" t="str">
        <f t="shared" si="618"/>
        <v/>
      </c>
      <c r="J1831" s="15" t="str">
        <f t="shared" si="619"/>
        <v/>
      </c>
      <c r="K1831" s="15">
        <f t="shared" si="620"/>
        <v>0</v>
      </c>
      <c r="L1831" s="15" t="str">
        <f t="shared" si="621"/>
        <v>4357,DONCEEL,Donceel,</v>
      </c>
      <c r="M1831" s="15" t="str">
        <f t="shared" si="622"/>
        <v/>
      </c>
      <c r="N1831" s="15" t="str">
        <f t="shared" si="623"/>
        <v/>
      </c>
      <c r="O1831" s="15" t="str">
        <f t="shared" si="624"/>
        <v/>
      </c>
      <c r="P1831" s="15">
        <f t="shared" si="625"/>
        <v>0</v>
      </c>
      <c r="Q1831" s="15" t="str">
        <f t="shared" si="626"/>
        <v>4357,DONCEEL,Donceel,</v>
      </c>
      <c r="R1831" s="15" t="str">
        <f t="shared" si="627"/>
        <v/>
      </c>
      <c r="S1831" s="15" t="str">
        <f t="shared" si="628"/>
        <v/>
      </c>
      <c r="T1831" s="15" t="str">
        <f t="shared" si="629"/>
        <v/>
      </c>
      <c r="U1831" s="15">
        <f t="shared" si="630"/>
        <v>0</v>
      </c>
      <c r="V1831" s="15" t="str">
        <f t="shared" si="631"/>
        <v>4357,DONCEEL,Donceel,</v>
      </c>
      <c r="W1831" s="15" t="str">
        <f t="shared" si="632"/>
        <v/>
      </c>
      <c r="X1831" s="15" t="str">
        <f t="shared" si="633"/>
        <v/>
      </c>
      <c r="Y1831" s="15" t="str">
        <f t="shared" si="634"/>
        <v/>
      </c>
      <c r="Z1831" s="15">
        <f t="shared" si="635"/>
        <v>0</v>
      </c>
      <c r="AA1831" s="15" t="str">
        <f t="shared" si="636"/>
        <v>4357,DONCEEL,Donceel,</v>
      </c>
      <c r="AB1831" s="15" t="str">
        <f t="shared" si="637"/>
        <v/>
      </c>
    </row>
    <row r="1832" spans="1:28" x14ac:dyDescent="0.2">
      <c r="A1832">
        <v>217</v>
      </c>
      <c r="B1832">
        <v>148</v>
      </c>
      <c r="C1832">
        <v>4357</v>
      </c>
      <c r="D1832" t="s">
        <v>2315</v>
      </c>
      <c r="E1832" t="s">
        <v>2317</v>
      </c>
      <c r="F1832" t="str">
        <f t="shared" si="616"/>
        <v>4357,DONCEEL,Haneffe,</v>
      </c>
      <c r="G1832">
        <f t="shared" si="617"/>
        <v>217</v>
      </c>
      <c r="H1832">
        <f t="shared" si="617"/>
        <v>148</v>
      </c>
      <c r="I1832" s="15" t="str">
        <f t="shared" si="618"/>
        <v/>
      </c>
      <c r="J1832" s="15" t="str">
        <f t="shared" si="619"/>
        <v/>
      </c>
      <c r="K1832" s="15">
        <f t="shared" si="620"/>
        <v>0</v>
      </c>
      <c r="L1832" s="15" t="str">
        <f t="shared" si="621"/>
        <v>4357,DONCEEL,Haneffe,</v>
      </c>
      <c r="M1832" s="15" t="str">
        <f t="shared" si="622"/>
        <v/>
      </c>
      <c r="N1832" s="15" t="str">
        <f t="shared" si="623"/>
        <v/>
      </c>
      <c r="O1832" s="15" t="str">
        <f t="shared" si="624"/>
        <v/>
      </c>
      <c r="P1832" s="15">
        <f t="shared" si="625"/>
        <v>0</v>
      </c>
      <c r="Q1832" s="15" t="str">
        <f t="shared" si="626"/>
        <v>4357,DONCEEL,Haneffe,</v>
      </c>
      <c r="R1832" s="15" t="str">
        <f t="shared" si="627"/>
        <v/>
      </c>
      <c r="S1832" s="15" t="str">
        <f t="shared" si="628"/>
        <v/>
      </c>
      <c r="T1832" s="15" t="str">
        <f t="shared" si="629"/>
        <v/>
      </c>
      <c r="U1832" s="15">
        <f t="shared" si="630"/>
        <v>0</v>
      </c>
      <c r="V1832" s="15" t="str">
        <f t="shared" si="631"/>
        <v>4357,DONCEEL,Haneffe,</v>
      </c>
      <c r="W1832" s="15" t="str">
        <f t="shared" si="632"/>
        <v/>
      </c>
      <c r="X1832" s="15" t="str">
        <f t="shared" si="633"/>
        <v/>
      </c>
      <c r="Y1832" s="15" t="str">
        <f t="shared" si="634"/>
        <v/>
      </c>
      <c r="Z1832" s="15">
        <f t="shared" si="635"/>
        <v>0</v>
      </c>
      <c r="AA1832" s="15" t="str">
        <f t="shared" si="636"/>
        <v>4357,DONCEEL,Haneffe,</v>
      </c>
      <c r="AB1832" s="15" t="str">
        <f t="shared" si="637"/>
        <v/>
      </c>
    </row>
    <row r="1833" spans="1:28" x14ac:dyDescent="0.2">
      <c r="A1833">
        <v>218</v>
      </c>
      <c r="B1833">
        <v>147</v>
      </c>
      <c r="C1833">
        <v>4357</v>
      </c>
      <c r="D1833" t="s">
        <v>2315</v>
      </c>
      <c r="E1833" t="s">
        <v>2318</v>
      </c>
      <c r="F1833" t="str">
        <f t="shared" si="616"/>
        <v>4357,DONCEEL,Harduemont,</v>
      </c>
      <c r="G1833">
        <f t="shared" si="617"/>
        <v>218</v>
      </c>
      <c r="H1833">
        <f t="shared" si="617"/>
        <v>147</v>
      </c>
      <c r="I1833" s="15" t="str">
        <f t="shared" si="618"/>
        <v/>
      </c>
      <c r="J1833" s="15" t="str">
        <f t="shared" si="619"/>
        <v/>
      </c>
      <c r="K1833" s="15">
        <f t="shared" si="620"/>
        <v>0</v>
      </c>
      <c r="L1833" s="15" t="str">
        <f t="shared" si="621"/>
        <v>4357,DONCEEL,Harduemont,</v>
      </c>
      <c r="M1833" s="15" t="str">
        <f t="shared" si="622"/>
        <v/>
      </c>
      <c r="N1833" s="15" t="str">
        <f t="shared" si="623"/>
        <v/>
      </c>
      <c r="O1833" s="15" t="str">
        <f t="shared" si="624"/>
        <v/>
      </c>
      <c r="P1833" s="15">
        <f t="shared" si="625"/>
        <v>0</v>
      </c>
      <c r="Q1833" s="15" t="str">
        <f t="shared" si="626"/>
        <v>4357,DONCEEL,Harduemont,</v>
      </c>
      <c r="R1833" s="15" t="str">
        <f t="shared" si="627"/>
        <v/>
      </c>
      <c r="S1833" s="15" t="str">
        <f t="shared" si="628"/>
        <v/>
      </c>
      <c r="T1833" s="15" t="str">
        <f t="shared" si="629"/>
        <v/>
      </c>
      <c r="U1833" s="15">
        <f t="shared" si="630"/>
        <v>0</v>
      </c>
      <c r="V1833" s="15" t="str">
        <f t="shared" si="631"/>
        <v>4357,DONCEEL,Harduemont,</v>
      </c>
      <c r="W1833" s="15" t="str">
        <f t="shared" si="632"/>
        <v/>
      </c>
      <c r="X1833" s="15" t="str">
        <f t="shared" si="633"/>
        <v/>
      </c>
      <c r="Y1833" s="15" t="str">
        <f t="shared" si="634"/>
        <v/>
      </c>
      <c r="Z1833" s="15">
        <f t="shared" si="635"/>
        <v>0</v>
      </c>
      <c r="AA1833" s="15" t="str">
        <f t="shared" si="636"/>
        <v>4357,DONCEEL,Harduemont,</v>
      </c>
      <c r="AB1833" s="15" t="str">
        <f t="shared" si="637"/>
        <v/>
      </c>
    </row>
    <row r="1834" spans="1:28" x14ac:dyDescent="0.2">
      <c r="A1834">
        <v>220</v>
      </c>
      <c r="B1834">
        <v>150</v>
      </c>
      <c r="C1834">
        <v>4357</v>
      </c>
      <c r="D1834" t="s">
        <v>2315</v>
      </c>
      <c r="E1834" t="s">
        <v>2319</v>
      </c>
      <c r="F1834" t="str">
        <f t="shared" si="616"/>
        <v>4357,DONCEEL,Jeneffe,</v>
      </c>
      <c r="G1834">
        <f t="shared" si="617"/>
        <v>220</v>
      </c>
      <c r="H1834">
        <f t="shared" si="617"/>
        <v>150</v>
      </c>
      <c r="I1834" s="15" t="str">
        <f t="shared" si="618"/>
        <v/>
      </c>
      <c r="J1834" s="15" t="str">
        <f t="shared" si="619"/>
        <v/>
      </c>
      <c r="K1834" s="15">
        <f t="shared" si="620"/>
        <v>0</v>
      </c>
      <c r="L1834" s="15" t="str">
        <f t="shared" si="621"/>
        <v>4357,DONCEEL,Jeneffe,</v>
      </c>
      <c r="M1834" s="15" t="str">
        <f t="shared" si="622"/>
        <v/>
      </c>
      <c r="N1834" s="15" t="str">
        <f t="shared" si="623"/>
        <v/>
      </c>
      <c r="O1834" s="15" t="str">
        <f t="shared" si="624"/>
        <v/>
      </c>
      <c r="P1834" s="15">
        <f t="shared" si="625"/>
        <v>0</v>
      </c>
      <c r="Q1834" s="15" t="str">
        <f t="shared" si="626"/>
        <v>4357,DONCEEL,Jeneffe,</v>
      </c>
      <c r="R1834" s="15" t="str">
        <f t="shared" si="627"/>
        <v/>
      </c>
      <c r="S1834" s="15" t="str">
        <f t="shared" si="628"/>
        <v/>
      </c>
      <c r="T1834" s="15" t="str">
        <f t="shared" si="629"/>
        <v/>
      </c>
      <c r="U1834" s="15">
        <f t="shared" si="630"/>
        <v>0</v>
      </c>
      <c r="V1834" s="15" t="str">
        <f t="shared" si="631"/>
        <v>4357,DONCEEL,Jeneffe,</v>
      </c>
      <c r="W1834" s="15" t="str">
        <f t="shared" si="632"/>
        <v/>
      </c>
      <c r="X1834" s="15" t="str">
        <f t="shared" si="633"/>
        <v/>
      </c>
      <c r="Y1834" s="15" t="str">
        <f t="shared" si="634"/>
        <v/>
      </c>
      <c r="Z1834" s="15">
        <f t="shared" si="635"/>
        <v>0</v>
      </c>
      <c r="AA1834" s="15" t="str">
        <f t="shared" si="636"/>
        <v>4357,DONCEEL,Jeneffe,</v>
      </c>
      <c r="AB1834" s="15" t="str">
        <f t="shared" si="637"/>
        <v/>
      </c>
    </row>
    <row r="1835" spans="1:28" x14ac:dyDescent="0.2">
      <c r="A1835">
        <v>221</v>
      </c>
      <c r="B1835">
        <v>149</v>
      </c>
      <c r="C1835">
        <v>4357</v>
      </c>
      <c r="D1835" t="s">
        <v>2315</v>
      </c>
      <c r="E1835" t="s">
        <v>2320</v>
      </c>
      <c r="F1835" t="str">
        <f t="shared" si="616"/>
        <v>4357,DONCEEL,Le Soleil,</v>
      </c>
      <c r="G1835">
        <f t="shared" si="617"/>
        <v>221</v>
      </c>
      <c r="H1835">
        <f t="shared" si="617"/>
        <v>149</v>
      </c>
      <c r="I1835" s="15" t="str">
        <f t="shared" si="618"/>
        <v/>
      </c>
      <c r="J1835" s="15" t="str">
        <f t="shared" si="619"/>
        <v/>
      </c>
      <c r="K1835" s="15">
        <f t="shared" si="620"/>
        <v>0</v>
      </c>
      <c r="L1835" s="15" t="str">
        <f t="shared" si="621"/>
        <v>4357,DONCEEL,Le Soleil,</v>
      </c>
      <c r="M1835" s="15" t="str">
        <f t="shared" si="622"/>
        <v/>
      </c>
      <c r="N1835" s="15" t="str">
        <f t="shared" si="623"/>
        <v/>
      </c>
      <c r="O1835" s="15" t="str">
        <f t="shared" si="624"/>
        <v/>
      </c>
      <c r="P1835" s="15">
        <f t="shared" si="625"/>
        <v>0</v>
      </c>
      <c r="Q1835" s="15" t="str">
        <f t="shared" si="626"/>
        <v>4357,DONCEEL,Le Soleil,</v>
      </c>
      <c r="R1835" s="15" t="str">
        <f t="shared" si="627"/>
        <v/>
      </c>
      <c r="S1835" s="15" t="str">
        <f t="shared" si="628"/>
        <v/>
      </c>
      <c r="T1835" s="15" t="str">
        <f t="shared" si="629"/>
        <v/>
      </c>
      <c r="U1835" s="15">
        <f t="shared" si="630"/>
        <v>0</v>
      </c>
      <c r="V1835" s="15" t="str">
        <f t="shared" si="631"/>
        <v>4357,DONCEEL,Le Soleil,</v>
      </c>
      <c r="W1835" s="15" t="str">
        <f t="shared" si="632"/>
        <v/>
      </c>
      <c r="X1835" s="15" t="str">
        <f t="shared" si="633"/>
        <v/>
      </c>
      <c r="Y1835" s="15" t="str">
        <f t="shared" si="634"/>
        <v/>
      </c>
      <c r="Z1835" s="15">
        <f t="shared" si="635"/>
        <v>0</v>
      </c>
      <c r="AA1835" s="15" t="str">
        <f t="shared" si="636"/>
        <v>4357,DONCEEL,Le Soleil,</v>
      </c>
      <c r="AB1835" s="15" t="str">
        <f t="shared" si="637"/>
        <v/>
      </c>
    </row>
    <row r="1836" spans="1:28" x14ac:dyDescent="0.2">
      <c r="A1836">
        <v>216</v>
      </c>
      <c r="B1836">
        <v>150</v>
      </c>
      <c r="C1836">
        <v>4357</v>
      </c>
      <c r="D1836" t="s">
        <v>2315</v>
      </c>
      <c r="E1836" t="s">
        <v>2124</v>
      </c>
      <c r="F1836" t="str">
        <f t="shared" si="616"/>
        <v>4357,DONCEEL,Limont,</v>
      </c>
      <c r="G1836">
        <f t="shared" si="617"/>
        <v>216</v>
      </c>
      <c r="H1836">
        <f t="shared" si="617"/>
        <v>150</v>
      </c>
      <c r="I1836" s="15" t="str">
        <f t="shared" si="618"/>
        <v/>
      </c>
      <c r="J1836" s="15" t="str">
        <f t="shared" si="619"/>
        <v/>
      </c>
      <c r="K1836" s="15">
        <f t="shared" si="620"/>
        <v>0</v>
      </c>
      <c r="L1836" s="15" t="str">
        <f t="shared" si="621"/>
        <v>4357,DONCEEL,Limont,</v>
      </c>
      <c r="M1836" s="15" t="str">
        <f t="shared" si="622"/>
        <v/>
      </c>
      <c r="N1836" s="15" t="str">
        <f t="shared" si="623"/>
        <v/>
      </c>
      <c r="O1836" s="15" t="str">
        <f t="shared" si="624"/>
        <v/>
      </c>
      <c r="P1836" s="15">
        <f t="shared" si="625"/>
        <v>0</v>
      </c>
      <c r="Q1836" s="15" t="str">
        <f t="shared" si="626"/>
        <v>4357,DONCEEL,Limont,</v>
      </c>
      <c r="R1836" s="15" t="str">
        <f t="shared" si="627"/>
        <v/>
      </c>
      <c r="S1836" s="15" t="str">
        <f t="shared" si="628"/>
        <v/>
      </c>
      <c r="T1836" s="15" t="str">
        <f t="shared" si="629"/>
        <v/>
      </c>
      <c r="U1836" s="15">
        <f t="shared" si="630"/>
        <v>0</v>
      </c>
      <c r="V1836" s="15" t="str">
        <f t="shared" si="631"/>
        <v>4357,DONCEEL,Limont,</v>
      </c>
      <c r="W1836" s="15" t="str">
        <f t="shared" si="632"/>
        <v/>
      </c>
      <c r="X1836" s="15" t="str">
        <f t="shared" si="633"/>
        <v/>
      </c>
      <c r="Y1836" s="15" t="str">
        <f t="shared" si="634"/>
        <v/>
      </c>
      <c r="Z1836" s="15">
        <f t="shared" si="635"/>
        <v>0</v>
      </c>
      <c r="AA1836" s="15" t="str">
        <f t="shared" si="636"/>
        <v>4357,DONCEEL,Limont,</v>
      </c>
      <c r="AB1836" s="15" t="str">
        <f t="shared" si="637"/>
        <v/>
      </c>
    </row>
    <row r="1837" spans="1:28" x14ac:dyDescent="0.2">
      <c r="A1837">
        <v>220</v>
      </c>
      <c r="B1837">
        <v>150</v>
      </c>
      <c r="C1837">
        <v>4357</v>
      </c>
      <c r="D1837" t="s">
        <v>2315</v>
      </c>
      <c r="E1837" t="s">
        <v>2321</v>
      </c>
      <c r="F1837" t="str">
        <f t="shared" si="616"/>
        <v>4357,DONCEEL,Malplaquet,</v>
      </c>
      <c r="G1837">
        <f t="shared" si="617"/>
        <v>220</v>
      </c>
      <c r="H1837">
        <f t="shared" si="617"/>
        <v>150</v>
      </c>
      <c r="I1837" s="15" t="str">
        <f t="shared" si="618"/>
        <v/>
      </c>
      <c r="J1837" s="15" t="str">
        <f t="shared" si="619"/>
        <v/>
      </c>
      <c r="K1837" s="15">
        <f t="shared" si="620"/>
        <v>0</v>
      </c>
      <c r="L1837" s="15" t="str">
        <f t="shared" si="621"/>
        <v>4357,DONCEEL,Malplaquet,</v>
      </c>
      <c r="M1837" s="15" t="str">
        <f t="shared" si="622"/>
        <v/>
      </c>
      <c r="N1837" s="15" t="str">
        <f t="shared" si="623"/>
        <v/>
      </c>
      <c r="O1837" s="15" t="str">
        <f t="shared" si="624"/>
        <v/>
      </c>
      <c r="P1837" s="15">
        <f t="shared" si="625"/>
        <v>0</v>
      </c>
      <c r="Q1837" s="15" t="str">
        <f t="shared" si="626"/>
        <v>4357,DONCEEL,Malplaquet,</v>
      </c>
      <c r="R1837" s="15" t="str">
        <f t="shared" si="627"/>
        <v/>
      </c>
      <c r="S1837" s="15" t="str">
        <f t="shared" si="628"/>
        <v/>
      </c>
      <c r="T1837" s="15" t="str">
        <f t="shared" si="629"/>
        <v/>
      </c>
      <c r="U1837" s="15">
        <f t="shared" si="630"/>
        <v>0</v>
      </c>
      <c r="V1837" s="15" t="str">
        <f t="shared" si="631"/>
        <v>4357,DONCEEL,Malplaquet,</v>
      </c>
      <c r="W1837" s="15" t="str">
        <f t="shared" si="632"/>
        <v/>
      </c>
      <c r="X1837" s="15" t="str">
        <f t="shared" si="633"/>
        <v/>
      </c>
      <c r="Y1837" s="15" t="str">
        <f t="shared" si="634"/>
        <v/>
      </c>
      <c r="Z1837" s="15">
        <f t="shared" si="635"/>
        <v>0</v>
      </c>
      <c r="AA1837" s="15" t="str">
        <f t="shared" si="636"/>
        <v>4357,DONCEEL,Malplaquet,</v>
      </c>
      <c r="AB1837" s="15" t="str">
        <f t="shared" si="637"/>
        <v/>
      </c>
    </row>
    <row r="1838" spans="1:28" x14ac:dyDescent="0.2">
      <c r="A1838">
        <v>217</v>
      </c>
      <c r="B1838">
        <v>150</v>
      </c>
      <c r="C1838">
        <v>4357</v>
      </c>
      <c r="D1838" t="s">
        <v>2315</v>
      </c>
      <c r="E1838" t="s">
        <v>2322</v>
      </c>
      <c r="F1838" t="str">
        <f t="shared" si="616"/>
        <v>4357,DONCEEL,Stiers,</v>
      </c>
      <c r="G1838">
        <f t="shared" si="617"/>
        <v>217</v>
      </c>
      <c r="H1838">
        <f t="shared" si="617"/>
        <v>150</v>
      </c>
      <c r="I1838" s="15" t="str">
        <f t="shared" si="618"/>
        <v/>
      </c>
      <c r="J1838" s="15" t="str">
        <f t="shared" si="619"/>
        <v/>
      </c>
      <c r="K1838" s="15">
        <f t="shared" si="620"/>
        <v>0</v>
      </c>
      <c r="L1838" s="15" t="str">
        <f t="shared" si="621"/>
        <v>4357,DONCEEL,Stiers,</v>
      </c>
      <c r="M1838" s="15" t="str">
        <f t="shared" si="622"/>
        <v/>
      </c>
      <c r="N1838" s="15" t="str">
        <f t="shared" si="623"/>
        <v/>
      </c>
      <c r="O1838" s="15" t="str">
        <f t="shared" si="624"/>
        <v/>
      </c>
      <c r="P1838" s="15">
        <f t="shared" si="625"/>
        <v>0</v>
      </c>
      <c r="Q1838" s="15" t="str">
        <f t="shared" si="626"/>
        <v>4357,DONCEEL,Stiers,</v>
      </c>
      <c r="R1838" s="15" t="str">
        <f t="shared" si="627"/>
        <v/>
      </c>
      <c r="S1838" s="15" t="str">
        <f t="shared" si="628"/>
        <v/>
      </c>
      <c r="T1838" s="15" t="str">
        <f t="shared" si="629"/>
        <v/>
      </c>
      <c r="U1838" s="15">
        <f t="shared" si="630"/>
        <v>0</v>
      </c>
      <c r="V1838" s="15" t="str">
        <f t="shared" si="631"/>
        <v>4357,DONCEEL,Stiers,</v>
      </c>
      <c r="W1838" s="15" t="str">
        <f t="shared" si="632"/>
        <v/>
      </c>
      <c r="X1838" s="15" t="str">
        <f t="shared" si="633"/>
        <v/>
      </c>
      <c r="Y1838" s="15" t="str">
        <f t="shared" si="634"/>
        <v/>
      </c>
      <c r="Z1838" s="15">
        <f t="shared" si="635"/>
        <v>0</v>
      </c>
      <c r="AA1838" s="15" t="str">
        <f t="shared" si="636"/>
        <v>4357,DONCEEL,Stiers,</v>
      </c>
      <c r="AB1838" s="15" t="str">
        <f t="shared" si="637"/>
        <v/>
      </c>
    </row>
    <row r="1839" spans="1:28" x14ac:dyDescent="0.2">
      <c r="A1839">
        <v>218</v>
      </c>
      <c r="B1839">
        <v>156</v>
      </c>
      <c r="C1839">
        <v>4360</v>
      </c>
      <c r="D1839" t="s">
        <v>2323</v>
      </c>
      <c r="E1839" t="s">
        <v>2324</v>
      </c>
      <c r="F1839" t="str">
        <f t="shared" si="616"/>
        <v>4360,OREYE,Bergilers,</v>
      </c>
      <c r="G1839">
        <f t="shared" si="617"/>
        <v>218</v>
      </c>
      <c r="H1839">
        <f t="shared" si="617"/>
        <v>156</v>
      </c>
      <c r="I1839" s="15" t="str">
        <f t="shared" si="618"/>
        <v/>
      </c>
      <c r="J1839" s="15" t="str">
        <f t="shared" si="619"/>
        <v/>
      </c>
      <c r="K1839" s="15">
        <f t="shared" si="620"/>
        <v>0</v>
      </c>
      <c r="L1839" s="15" t="str">
        <f t="shared" si="621"/>
        <v>4360,OREYE,Bergilers,</v>
      </c>
      <c r="M1839" s="15" t="str">
        <f t="shared" si="622"/>
        <v/>
      </c>
      <c r="N1839" s="15" t="str">
        <f t="shared" si="623"/>
        <v/>
      </c>
      <c r="O1839" s="15" t="str">
        <f t="shared" si="624"/>
        <v/>
      </c>
      <c r="P1839" s="15">
        <f t="shared" si="625"/>
        <v>0</v>
      </c>
      <c r="Q1839" s="15" t="str">
        <f t="shared" si="626"/>
        <v>4360,OREYE,Bergilers,</v>
      </c>
      <c r="R1839" s="15" t="str">
        <f t="shared" si="627"/>
        <v/>
      </c>
      <c r="S1839" s="15" t="str">
        <f t="shared" si="628"/>
        <v/>
      </c>
      <c r="T1839" s="15" t="str">
        <f t="shared" si="629"/>
        <v/>
      </c>
      <c r="U1839" s="15">
        <f t="shared" si="630"/>
        <v>0</v>
      </c>
      <c r="V1839" s="15" t="str">
        <f t="shared" si="631"/>
        <v>4360,OREYE,Bergilers,</v>
      </c>
      <c r="W1839" s="15" t="str">
        <f t="shared" si="632"/>
        <v/>
      </c>
      <c r="X1839" s="15" t="str">
        <f t="shared" si="633"/>
        <v/>
      </c>
      <c r="Y1839" s="15" t="str">
        <f t="shared" si="634"/>
        <v/>
      </c>
      <c r="Z1839" s="15">
        <f t="shared" si="635"/>
        <v>0</v>
      </c>
      <c r="AA1839" s="15" t="str">
        <f t="shared" si="636"/>
        <v>4360,OREYE,Bergilers,</v>
      </c>
      <c r="AB1839" s="15" t="str">
        <f t="shared" si="637"/>
        <v/>
      </c>
    </row>
    <row r="1840" spans="1:28" x14ac:dyDescent="0.2">
      <c r="A1840">
        <v>218</v>
      </c>
      <c r="B1840">
        <v>157</v>
      </c>
      <c r="C1840">
        <v>4360</v>
      </c>
      <c r="D1840" t="s">
        <v>2323</v>
      </c>
      <c r="E1840" t="s">
        <v>2325</v>
      </c>
      <c r="F1840" t="str">
        <f t="shared" si="616"/>
        <v>4360,OREYE,Grandville,</v>
      </c>
      <c r="G1840">
        <f t="shared" si="617"/>
        <v>218</v>
      </c>
      <c r="H1840">
        <f t="shared" si="617"/>
        <v>157</v>
      </c>
      <c r="I1840" s="15" t="str">
        <f t="shared" si="618"/>
        <v/>
      </c>
      <c r="J1840" s="15" t="str">
        <f t="shared" si="619"/>
        <v/>
      </c>
      <c r="K1840" s="15">
        <f t="shared" si="620"/>
        <v>0</v>
      </c>
      <c r="L1840" s="15" t="str">
        <f t="shared" si="621"/>
        <v>4360,OREYE,Grandville,</v>
      </c>
      <c r="M1840" s="15" t="str">
        <f t="shared" si="622"/>
        <v/>
      </c>
      <c r="N1840" s="15" t="str">
        <f t="shared" si="623"/>
        <v/>
      </c>
      <c r="O1840" s="15" t="str">
        <f t="shared" si="624"/>
        <v/>
      </c>
      <c r="P1840" s="15">
        <f t="shared" si="625"/>
        <v>0</v>
      </c>
      <c r="Q1840" s="15" t="str">
        <f t="shared" si="626"/>
        <v>4360,OREYE,Grandville,</v>
      </c>
      <c r="R1840" s="15" t="str">
        <f t="shared" si="627"/>
        <v/>
      </c>
      <c r="S1840" s="15" t="str">
        <f t="shared" si="628"/>
        <v/>
      </c>
      <c r="T1840" s="15" t="str">
        <f t="shared" si="629"/>
        <v/>
      </c>
      <c r="U1840" s="15">
        <f t="shared" si="630"/>
        <v>0</v>
      </c>
      <c r="V1840" s="15" t="str">
        <f t="shared" si="631"/>
        <v>4360,OREYE,Grandville,</v>
      </c>
      <c r="W1840" s="15" t="str">
        <f t="shared" si="632"/>
        <v/>
      </c>
      <c r="X1840" s="15" t="str">
        <f t="shared" si="633"/>
        <v/>
      </c>
      <c r="Y1840" s="15" t="str">
        <f t="shared" si="634"/>
        <v/>
      </c>
      <c r="Z1840" s="15">
        <f t="shared" si="635"/>
        <v>0</v>
      </c>
      <c r="AA1840" s="15" t="str">
        <f t="shared" si="636"/>
        <v>4360,OREYE,Grandville,</v>
      </c>
      <c r="AB1840" s="15" t="str">
        <f t="shared" si="637"/>
        <v/>
      </c>
    </row>
    <row r="1841" spans="1:28" x14ac:dyDescent="0.2">
      <c r="A1841">
        <v>220</v>
      </c>
      <c r="B1841">
        <v>157</v>
      </c>
      <c r="C1841">
        <v>4360</v>
      </c>
      <c r="D1841" t="s">
        <v>2323</v>
      </c>
      <c r="E1841" t="s">
        <v>2326</v>
      </c>
      <c r="F1841" t="str">
        <f t="shared" si="616"/>
        <v>4360,OREYE,Lens-sur-Geer,</v>
      </c>
      <c r="G1841">
        <f t="shared" si="617"/>
        <v>220</v>
      </c>
      <c r="H1841">
        <f t="shared" si="617"/>
        <v>157</v>
      </c>
      <c r="I1841" s="15" t="str">
        <f t="shared" si="618"/>
        <v/>
      </c>
      <c r="J1841" s="15" t="str">
        <f t="shared" si="619"/>
        <v/>
      </c>
      <c r="K1841" s="15">
        <f t="shared" si="620"/>
        <v>0</v>
      </c>
      <c r="L1841" s="15" t="str">
        <f t="shared" si="621"/>
        <v>4360,OREYE,Lens-sur-Geer,</v>
      </c>
      <c r="M1841" s="15" t="str">
        <f t="shared" si="622"/>
        <v/>
      </c>
      <c r="N1841" s="15" t="str">
        <f t="shared" si="623"/>
        <v/>
      </c>
      <c r="O1841" s="15" t="str">
        <f t="shared" si="624"/>
        <v/>
      </c>
      <c r="P1841" s="15">
        <f t="shared" si="625"/>
        <v>0</v>
      </c>
      <c r="Q1841" s="15" t="str">
        <f t="shared" si="626"/>
        <v>4360,OREYE,Lens-sur-Geer,</v>
      </c>
      <c r="R1841" s="15" t="str">
        <f t="shared" si="627"/>
        <v/>
      </c>
      <c r="S1841" s="15" t="str">
        <f t="shared" si="628"/>
        <v/>
      </c>
      <c r="T1841" s="15" t="str">
        <f t="shared" si="629"/>
        <v/>
      </c>
      <c r="U1841" s="15">
        <f t="shared" si="630"/>
        <v>0</v>
      </c>
      <c r="V1841" s="15" t="str">
        <f t="shared" si="631"/>
        <v>4360,OREYE,Lens-sur-Geer,</v>
      </c>
      <c r="W1841" s="15" t="str">
        <f t="shared" si="632"/>
        <v/>
      </c>
      <c r="X1841" s="15" t="str">
        <f t="shared" si="633"/>
        <v/>
      </c>
      <c r="Y1841" s="15" t="str">
        <f t="shared" si="634"/>
        <v/>
      </c>
      <c r="Z1841" s="15">
        <f t="shared" si="635"/>
        <v>0</v>
      </c>
      <c r="AA1841" s="15" t="str">
        <f t="shared" si="636"/>
        <v>4360,OREYE,Lens-sur-Geer,</v>
      </c>
      <c r="AB1841" s="15" t="str">
        <f t="shared" si="637"/>
        <v/>
      </c>
    </row>
    <row r="1842" spans="1:28" x14ac:dyDescent="0.2">
      <c r="A1842">
        <v>220</v>
      </c>
      <c r="B1842">
        <v>158</v>
      </c>
      <c r="C1842">
        <v>4360</v>
      </c>
      <c r="D1842" t="s">
        <v>2323</v>
      </c>
      <c r="E1842" t="s">
        <v>2327</v>
      </c>
      <c r="F1842" t="str">
        <f t="shared" si="616"/>
        <v>4360,OREYE,Oreye,</v>
      </c>
      <c r="G1842">
        <f t="shared" si="617"/>
        <v>220</v>
      </c>
      <c r="H1842">
        <f t="shared" si="617"/>
        <v>158</v>
      </c>
      <c r="I1842" s="15" t="str">
        <f t="shared" si="618"/>
        <v/>
      </c>
      <c r="J1842" s="15" t="str">
        <f t="shared" si="619"/>
        <v/>
      </c>
      <c r="K1842" s="15">
        <f t="shared" si="620"/>
        <v>0</v>
      </c>
      <c r="L1842" s="15" t="str">
        <f t="shared" si="621"/>
        <v>4360,OREYE,Oreye,</v>
      </c>
      <c r="M1842" s="15" t="str">
        <f t="shared" si="622"/>
        <v/>
      </c>
      <c r="N1842" s="15" t="str">
        <f t="shared" si="623"/>
        <v/>
      </c>
      <c r="O1842" s="15" t="str">
        <f t="shared" si="624"/>
        <v/>
      </c>
      <c r="P1842" s="15">
        <f t="shared" si="625"/>
        <v>0</v>
      </c>
      <c r="Q1842" s="15" t="str">
        <f t="shared" si="626"/>
        <v>4360,OREYE,Oreye,</v>
      </c>
      <c r="R1842" s="15" t="str">
        <f t="shared" si="627"/>
        <v/>
      </c>
      <c r="S1842" s="15" t="str">
        <f t="shared" si="628"/>
        <v/>
      </c>
      <c r="T1842" s="15" t="str">
        <f t="shared" si="629"/>
        <v/>
      </c>
      <c r="U1842" s="15">
        <f t="shared" si="630"/>
        <v>0</v>
      </c>
      <c r="V1842" s="15" t="str">
        <f t="shared" si="631"/>
        <v>4360,OREYE,Oreye,</v>
      </c>
      <c r="W1842" s="15" t="str">
        <f t="shared" si="632"/>
        <v/>
      </c>
      <c r="X1842" s="15" t="str">
        <f t="shared" si="633"/>
        <v/>
      </c>
      <c r="Y1842" s="15" t="str">
        <f t="shared" si="634"/>
        <v/>
      </c>
      <c r="Z1842" s="15">
        <f t="shared" si="635"/>
        <v>0</v>
      </c>
      <c r="AA1842" s="15" t="str">
        <f t="shared" si="636"/>
        <v>4360,OREYE,Oreye,</v>
      </c>
      <c r="AB1842" s="15" t="str">
        <f t="shared" si="637"/>
        <v/>
      </c>
    </row>
    <row r="1843" spans="1:28" x14ac:dyDescent="0.2">
      <c r="A1843">
        <v>221</v>
      </c>
      <c r="B1843">
        <v>159</v>
      </c>
      <c r="C1843">
        <v>4360</v>
      </c>
      <c r="D1843" t="s">
        <v>2323</v>
      </c>
      <c r="E1843" t="s">
        <v>2328</v>
      </c>
      <c r="F1843" t="str">
        <f t="shared" si="616"/>
        <v>4360,OREYE,Otrange,</v>
      </c>
      <c r="G1843">
        <f t="shared" si="617"/>
        <v>221</v>
      </c>
      <c r="H1843">
        <f t="shared" si="617"/>
        <v>159</v>
      </c>
      <c r="I1843" s="15" t="str">
        <f t="shared" si="618"/>
        <v/>
      </c>
      <c r="J1843" s="15" t="str">
        <f t="shared" si="619"/>
        <v/>
      </c>
      <c r="K1843" s="15">
        <f t="shared" si="620"/>
        <v>0</v>
      </c>
      <c r="L1843" s="15" t="str">
        <f t="shared" si="621"/>
        <v>4360,OREYE,Otrange,</v>
      </c>
      <c r="M1843" s="15" t="str">
        <f t="shared" si="622"/>
        <v/>
      </c>
      <c r="N1843" s="15" t="str">
        <f t="shared" si="623"/>
        <v/>
      </c>
      <c r="O1843" s="15" t="str">
        <f t="shared" si="624"/>
        <v/>
      </c>
      <c r="P1843" s="15">
        <f t="shared" si="625"/>
        <v>0</v>
      </c>
      <c r="Q1843" s="15" t="str">
        <f t="shared" si="626"/>
        <v>4360,OREYE,Otrange,</v>
      </c>
      <c r="R1843" s="15" t="str">
        <f t="shared" si="627"/>
        <v/>
      </c>
      <c r="S1843" s="15" t="str">
        <f t="shared" si="628"/>
        <v/>
      </c>
      <c r="T1843" s="15" t="str">
        <f t="shared" si="629"/>
        <v/>
      </c>
      <c r="U1843" s="15">
        <f t="shared" si="630"/>
        <v>0</v>
      </c>
      <c r="V1843" s="15" t="str">
        <f t="shared" si="631"/>
        <v>4360,OREYE,Otrange,</v>
      </c>
      <c r="W1843" s="15" t="str">
        <f t="shared" si="632"/>
        <v/>
      </c>
      <c r="X1843" s="15" t="str">
        <f t="shared" si="633"/>
        <v/>
      </c>
      <c r="Y1843" s="15" t="str">
        <f t="shared" si="634"/>
        <v/>
      </c>
      <c r="Z1843" s="15">
        <f t="shared" si="635"/>
        <v>0</v>
      </c>
      <c r="AA1843" s="15" t="str">
        <f t="shared" si="636"/>
        <v>4360,OREYE,Otrange,</v>
      </c>
      <c r="AB1843" s="15" t="str">
        <f t="shared" si="637"/>
        <v/>
      </c>
    </row>
    <row r="1844" spans="1:28" x14ac:dyDescent="0.2">
      <c r="A1844">
        <v>224</v>
      </c>
      <c r="B1844">
        <v>155</v>
      </c>
      <c r="C1844">
        <v>4367</v>
      </c>
      <c r="D1844" t="s">
        <v>2329</v>
      </c>
      <c r="E1844" t="s">
        <v>2330</v>
      </c>
      <c r="F1844" t="str">
        <f t="shared" si="616"/>
        <v>4367,CRISNEE,Buisson,</v>
      </c>
      <c r="G1844">
        <f t="shared" si="617"/>
        <v>224</v>
      </c>
      <c r="H1844">
        <f t="shared" si="617"/>
        <v>155</v>
      </c>
      <c r="I1844" s="15" t="str">
        <f t="shared" si="618"/>
        <v/>
      </c>
      <c r="J1844" s="15" t="str">
        <f t="shared" si="619"/>
        <v/>
      </c>
      <c r="K1844" s="15">
        <f t="shared" si="620"/>
        <v>0</v>
      </c>
      <c r="L1844" s="15" t="str">
        <f t="shared" si="621"/>
        <v>4367,CRISNEE,Buisson,</v>
      </c>
      <c r="M1844" s="15" t="str">
        <f t="shared" si="622"/>
        <v/>
      </c>
      <c r="N1844" s="15" t="str">
        <f t="shared" si="623"/>
        <v/>
      </c>
      <c r="O1844" s="15" t="str">
        <f t="shared" si="624"/>
        <v/>
      </c>
      <c r="P1844" s="15">
        <f t="shared" si="625"/>
        <v>0</v>
      </c>
      <c r="Q1844" s="15" t="str">
        <f t="shared" si="626"/>
        <v>4367,CRISNEE,Buisson,</v>
      </c>
      <c r="R1844" s="15" t="str">
        <f t="shared" si="627"/>
        <v/>
      </c>
      <c r="S1844" s="15" t="str">
        <f t="shared" si="628"/>
        <v/>
      </c>
      <c r="T1844" s="15" t="str">
        <f t="shared" si="629"/>
        <v/>
      </c>
      <c r="U1844" s="15">
        <f t="shared" si="630"/>
        <v>0</v>
      </c>
      <c r="V1844" s="15" t="str">
        <f t="shared" si="631"/>
        <v>4367,CRISNEE,Buisson,</v>
      </c>
      <c r="W1844" s="15" t="str">
        <f t="shared" si="632"/>
        <v/>
      </c>
      <c r="X1844" s="15" t="str">
        <f t="shared" si="633"/>
        <v/>
      </c>
      <c r="Y1844" s="15" t="str">
        <f t="shared" si="634"/>
        <v/>
      </c>
      <c r="Z1844" s="15">
        <f t="shared" si="635"/>
        <v>0</v>
      </c>
      <c r="AA1844" s="15" t="str">
        <f t="shared" si="636"/>
        <v>4367,CRISNEE,Buisson,</v>
      </c>
      <c r="AB1844" s="15" t="str">
        <f t="shared" si="637"/>
        <v/>
      </c>
    </row>
    <row r="1845" spans="1:28" x14ac:dyDescent="0.2">
      <c r="A1845">
        <v>223</v>
      </c>
      <c r="B1845">
        <v>157</v>
      </c>
      <c r="C1845">
        <v>4367</v>
      </c>
      <c r="D1845" t="s">
        <v>2329</v>
      </c>
      <c r="E1845" t="s">
        <v>2331</v>
      </c>
      <c r="F1845" t="str">
        <f t="shared" si="616"/>
        <v>4367,CRISNEE,Crisnée,</v>
      </c>
      <c r="G1845">
        <f t="shared" si="617"/>
        <v>223</v>
      </c>
      <c r="H1845">
        <f t="shared" si="617"/>
        <v>157</v>
      </c>
      <c r="I1845" s="15" t="str">
        <f t="shared" si="618"/>
        <v/>
      </c>
      <c r="J1845" s="15" t="str">
        <f t="shared" si="619"/>
        <v/>
      </c>
      <c r="K1845" s="15">
        <f t="shared" si="620"/>
        <v>0</v>
      </c>
      <c r="L1845" s="15" t="str">
        <f t="shared" si="621"/>
        <v>4367,CRISNEE,Crisnée,</v>
      </c>
      <c r="M1845" s="15" t="str">
        <f t="shared" si="622"/>
        <v/>
      </c>
      <c r="N1845" s="15" t="str">
        <f t="shared" si="623"/>
        <v/>
      </c>
      <c r="O1845" s="15" t="str">
        <f t="shared" si="624"/>
        <v/>
      </c>
      <c r="P1845" s="15">
        <f t="shared" si="625"/>
        <v>0</v>
      </c>
      <c r="Q1845" s="15" t="str">
        <f t="shared" si="626"/>
        <v>4367,CRISNEE,Crisnée,</v>
      </c>
      <c r="R1845" s="15" t="str">
        <f t="shared" si="627"/>
        <v/>
      </c>
      <c r="S1845" s="15" t="str">
        <f t="shared" si="628"/>
        <v/>
      </c>
      <c r="T1845" s="15" t="str">
        <f t="shared" si="629"/>
        <v/>
      </c>
      <c r="U1845" s="15">
        <f t="shared" si="630"/>
        <v>0</v>
      </c>
      <c r="V1845" s="15" t="str">
        <f t="shared" si="631"/>
        <v>4367,CRISNEE,Crisnée,</v>
      </c>
      <c r="W1845" s="15" t="str">
        <f t="shared" si="632"/>
        <v/>
      </c>
      <c r="X1845" s="15" t="str">
        <f t="shared" si="633"/>
        <v/>
      </c>
      <c r="Y1845" s="15" t="str">
        <f t="shared" si="634"/>
        <v/>
      </c>
      <c r="Z1845" s="15">
        <f t="shared" si="635"/>
        <v>0</v>
      </c>
      <c r="AA1845" s="15" t="str">
        <f t="shared" si="636"/>
        <v>4367,CRISNEE,Crisnée,</v>
      </c>
      <c r="AB1845" s="15" t="str">
        <f t="shared" si="637"/>
        <v/>
      </c>
    </row>
    <row r="1846" spans="1:28" x14ac:dyDescent="0.2">
      <c r="A1846">
        <v>222</v>
      </c>
      <c r="B1846">
        <v>155</v>
      </c>
      <c r="C1846">
        <v>4367</v>
      </c>
      <c r="D1846" t="s">
        <v>2329</v>
      </c>
      <c r="E1846" t="s">
        <v>2332</v>
      </c>
      <c r="F1846" t="str">
        <f t="shared" si="616"/>
        <v>4367,CRISNEE,Fize-le-Marsal,</v>
      </c>
      <c r="G1846">
        <f t="shared" si="617"/>
        <v>222</v>
      </c>
      <c r="H1846">
        <f t="shared" si="617"/>
        <v>155</v>
      </c>
      <c r="I1846" s="15" t="str">
        <f t="shared" si="618"/>
        <v/>
      </c>
      <c r="J1846" s="15" t="str">
        <f t="shared" si="619"/>
        <v/>
      </c>
      <c r="K1846" s="15">
        <f t="shared" si="620"/>
        <v>0</v>
      </c>
      <c r="L1846" s="15" t="str">
        <f t="shared" si="621"/>
        <v>4367,CRISNEE,Fize-le-Marsal,</v>
      </c>
      <c r="M1846" s="15" t="str">
        <f t="shared" si="622"/>
        <v/>
      </c>
      <c r="N1846" s="15" t="str">
        <f t="shared" si="623"/>
        <v/>
      </c>
      <c r="O1846" s="15" t="str">
        <f t="shared" si="624"/>
        <v/>
      </c>
      <c r="P1846" s="15">
        <f t="shared" si="625"/>
        <v>0</v>
      </c>
      <c r="Q1846" s="15" t="str">
        <f t="shared" si="626"/>
        <v>4367,CRISNEE,Fize-le-Marsal,</v>
      </c>
      <c r="R1846" s="15" t="str">
        <f t="shared" si="627"/>
        <v/>
      </c>
      <c r="S1846" s="15" t="str">
        <f t="shared" si="628"/>
        <v/>
      </c>
      <c r="T1846" s="15" t="str">
        <f t="shared" si="629"/>
        <v/>
      </c>
      <c r="U1846" s="15">
        <f t="shared" si="630"/>
        <v>0</v>
      </c>
      <c r="V1846" s="15" t="str">
        <f t="shared" si="631"/>
        <v>4367,CRISNEE,Fize-le-Marsal,</v>
      </c>
      <c r="W1846" s="15" t="str">
        <f t="shared" si="632"/>
        <v/>
      </c>
      <c r="X1846" s="15" t="str">
        <f t="shared" si="633"/>
        <v/>
      </c>
      <c r="Y1846" s="15" t="str">
        <f t="shared" si="634"/>
        <v/>
      </c>
      <c r="Z1846" s="15">
        <f t="shared" si="635"/>
        <v>0</v>
      </c>
      <c r="AA1846" s="15" t="str">
        <f t="shared" si="636"/>
        <v>4367,CRISNEE,Fize-le-Marsal,</v>
      </c>
      <c r="AB1846" s="15" t="str">
        <f t="shared" si="637"/>
        <v/>
      </c>
    </row>
    <row r="1847" spans="1:28" x14ac:dyDescent="0.2">
      <c r="A1847">
        <v>223</v>
      </c>
      <c r="B1847">
        <v>155</v>
      </c>
      <c r="C1847">
        <v>4367</v>
      </c>
      <c r="D1847" t="s">
        <v>2329</v>
      </c>
      <c r="E1847" t="s">
        <v>2333</v>
      </c>
      <c r="F1847" t="str">
        <f t="shared" si="616"/>
        <v>4367,CRISNEE,Kemexhe,</v>
      </c>
      <c r="G1847">
        <f t="shared" si="617"/>
        <v>223</v>
      </c>
      <c r="H1847">
        <f t="shared" si="617"/>
        <v>155</v>
      </c>
      <c r="I1847" s="15" t="str">
        <f t="shared" si="618"/>
        <v/>
      </c>
      <c r="J1847" s="15" t="str">
        <f t="shared" si="619"/>
        <v/>
      </c>
      <c r="K1847" s="15">
        <f t="shared" si="620"/>
        <v>0</v>
      </c>
      <c r="L1847" s="15" t="str">
        <f t="shared" si="621"/>
        <v>4367,CRISNEE,Kemexhe,</v>
      </c>
      <c r="M1847" s="15" t="str">
        <f t="shared" si="622"/>
        <v/>
      </c>
      <c r="N1847" s="15" t="str">
        <f t="shared" si="623"/>
        <v/>
      </c>
      <c r="O1847" s="15" t="str">
        <f t="shared" si="624"/>
        <v/>
      </c>
      <c r="P1847" s="15">
        <f t="shared" si="625"/>
        <v>0</v>
      </c>
      <c r="Q1847" s="15" t="str">
        <f t="shared" si="626"/>
        <v>4367,CRISNEE,Kemexhe,</v>
      </c>
      <c r="R1847" s="15" t="str">
        <f t="shared" si="627"/>
        <v/>
      </c>
      <c r="S1847" s="15" t="str">
        <f t="shared" si="628"/>
        <v/>
      </c>
      <c r="T1847" s="15" t="str">
        <f t="shared" si="629"/>
        <v/>
      </c>
      <c r="U1847" s="15">
        <f t="shared" si="630"/>
        <v>0</v>
      </c>
      <c r="V1847" s="15" t="str">
        <f t="shared" si="631"/>
        <v>4367,CRISNEE,Kemexhe,</v>
      </c>
      <c r="W1847" s="15" t="str">
        <f t="shared" si="632"/>
        <v/>
      </c>
      <c r="X1847" s="15" t="str">
        <f t="shared" si="633"/>
        <v/>
      </c>
      <c r="Y1847" s="15" t="str">
        <f t="shared" si="634"/>
        <v/>
      </c>
      <c r="Z1847" s="15">
        <f t="shared" si="635"/>
        <v>0</v>
      </c>
      <c r="AA1847" s="15" t="str">
        <f t="shared" si="636"/>
        <v>4367,CRISNEE,Kemexhe,</v>
      </c>
      <c r="AB1847" s="15" t="str">
        <f t="shared" si="637"/>
        <v/>
      </c>
    </row>
    <row r="1848" spans="1:28" x14ac:dyDescent="0.2">
      <c r="A1848">
        <v>224</v>
      </c>
      <c r="B1848">
        <v>156</v>
      </c>
      <c r="C1848">
        <v>4367</v>
      </c>
      <c r="D1848" t="s">
        <v>2329</v>
      </c>
      <c r="E1848" t="s">
        <v>2334</v>
      </c>
      <c r="F1848" t="str">
        <f t="shared" si="616"/>
        <v>4367,CRISNEE,Odeur,</v>
      </c>
      <c r="G1848">
        <f t="shared" si="617"/>
        <v>224</v>
      </c>
      <c r="H1848">
        <f t="shared" si="617"/>
        <v>156</v>
      </c>
      <c r="I1848" s="15" t="str">
        <f t="shared" si="618"/>
        <v/>
      </c>
      <c r="J1848" s="15" t="str">
        <f t="shared" si="619"/>
        <v/>
      </c>
      <c r="K1848" s="15">
        <f t="shared" si="620"/>
        <v>0</v>
      </c>
      <c r="L1848" s="15" t="str">
        <f t="shared" si="621"/>
        <v>4367,CRISNEE,Odeur,</v>
      </c>
      <c r="M1848" s="15" t="str">
        <f t="shared" si="622"/>
        <v/>
      </c>
      <c r="N1848" s="15" t="str">
        <f t="shared" si="623"/>
        <v/>
      </c>
      <c r="O1848" s="15" t="str">
        <f t="shared" si="624"/>
        <v/>
      </c>
      <c r="P1848" s="15">
        <f t="shared" si="625"/>
        <v>0</v>
      </c>
      <c r="Q1848" s="15" t="str">
        <f t="shared" si="626"/>
        <v>4367,CRISNEE,Odeur,</v>
      </c>
      <c r="R1848" s="15" t="str">
        <f t="shared" si="627"/>
        <v/>
      </c>
      <c r="S1848" s="15" t="str">
        <f t="shared" si="628"/>
        <v/>
      </c>
      <c r="T1848" s="15" t="str">
        <f t="shared" si="629"/>
        <v/>
      </c>
      <c r="U1848" s="15">
        <f t="shared" si="630"/>
        <v>0</v>
      </c>
      <c r="V1848" s="15" t="str">
        <f t="shared" si="631"/>
        <v>4367,CRISNEE,Odeur,</v>
      </c>
      <c r="W1848" s="15" t="str">
        <f t="shared" si="632"/>
        <v/>
      </c>
      <c r="X1848" s="15" t="str">
        <f t="shared" si="633"/>
        <v/>
      </c>
      <c r="Y1848" s="15" t="str">
        <f t="shared" si="634"/>
        <v/>
      </c>
      <c r="Z1848" s="15">
        <f t="shared" si="635"/>
        <v>0</v>
      </c>
      <c r="AA1848" s="15" t="str">
        <f t="shared" si="636"/>
        <v>4367,CRISNEE,Odeur,</v>
      </c>
      <c r="AB1848" s="15" t="str">
        <f t="shared" si="637"/>
        <v/>
      </c>
    </row>
    <row r="1849" spans="1:28" x14ac:dyDescent="0.2">
      <c r="A1849">
        <v>222</v>
      </c>
      <c r="B1849">
        <v>157</v>
      </c>
      <c r="C1849">
        <v>4367</v>
      </c>
      <c r="D1849" t="s">
        <v>2329</v>
      </c>
      <c r="E1849" t="s">
        <v>2335</v>
      </c>
      <c r="F1849" t="str">
        <f t="shared" si="616"/>
        <v>4367,CRISNEE,Thys,</v>
      </c>
      <c r="G1849">
        <f t="shared" si="617"/>
        <v>222</v>
      </c>
      <c r="H1849">
        <f t="shared" si="617"/>
        <v>157</v>
      </c>
      <c r="I1849" s="15" t="str">
        <f t="shared" si="618"/>
        <v/>
      </c>
      <c r="J1849" s="15" t="str">
        <f t="shared" si="619"/>
        <v/>
      </c>
      <c r="K1849" s="15">
        <f t="shared" si="620"/>
        <v>0</v>
      </c>
      <c r="L1849" s="15" t="str">
        <f t="shared" si="621"/>
        <v>4367,CRISNEE,Thys,</v>
      </c>
      <c r="M1849" s="15" t="str">
        <f t="shared" si="622"/>
        <v/>
      </c>
      <c r="N1849" s="15" t="str">
        <f t="shared" si="623"/>
        <v/>
      </c>
      <c r="O1849" s="15" t="str">
        <f t="shared" si="624"/>
        <v/>
      </c>
      <c r="P1849" s="15">
        <f t="shared" si="625"/>
        <v>0</v>
      </c>
      <c r="Q1849" s="15" t="str">
        <f t="shared" si="626"/>
        <v>4367,CRISNEE,Thys,</v>
      </c>
      <c r="R1849" s="15" t="str">
        <f t="shared" si="627"/>
        <v/>
      </c>
      <c r="S1849" s="15" t="str">
        <f t="shared" si="628"/>
        <v/>
      </c>
      <c r="T1849" s="15" t="str">
        <f t="shared" si="629"/>
        <v/>
      </c>
      <c r="U1849" s="15">
        <f t="shared" si="630"/>
        <v>0</v>
      </c>
      <c r="V1849" s="15" t="str">
        <f t="shared" si="631"/>
        <v>4367,CRISNEE,Thys,</v>
      </c>
      <c r="W1849" s="15" t="str">
        <f t="shared" si="632"/>
        <v/>
      </c>
      <c r="X1849" s="15" t="str">
        <f t="shared" si="633"/>
        <v/>
      </c>
      <c r="Y1849" s="15" t="str">
        <f t="shared" si="634"/>
        <v/>
      </c>
      <c r="Z1849" s="15">
        <f t="shared" si="635"/>
        <v>0</v>
      </c>
      <c r="AA1849" s="15" t="str">
        <f t="shared" si="636"/>
        <v>4367,CRISNEE,Thys,</v>
      </c>
      <c r="AB1849" s="15" t="str">
        <f t="shared" si="637"/>
        <v/>
      </c>
    </row>
    <row r="1850" spans="1:28" x14ac:dyDescent="0.2">
      <c r="A1850">
        <v>224</v>
      </c>
      <c r="B1850">
        <v>143</v>
      </c>
      <c r="C1850">
        <v>4400</v>
      </c>
      <c r="D1850" t="s">
        <v>2336</v>
      </c>
      <c r="E1850" t="s">
        <v>2337</v>
      </c>
      <c r="F1850" t="str">
        <f t="shared" si="616"/>
        <v>4400,FLEMALLE,Aigremont,</v>
      </c>
      <c r="G1850">
        <f t="shared" si="617"/>
        <v>224</v>
      </c>
      <c r="H1850">
        <f t="shared" si="617"/>
        <v>143</v>
      </c>
      <c r="I1850" s="15" t="str">
        <f t="shared" si="618"/>
        <v/>
      </c>
      <c r="J1850" s="15" t="str">
        <f t="shared" si="619"/>
        <v/>
      </c>
      <c r="K1850" s="15">
        <f t="shared" si="620"/>
        <v>0</v>
      </c>
      <c r="L1850" s="15" t="str">
        <f t="shared" si="621"/>
        <v>4400,FLEMALLE,Aigremont,</v>
      </c>
      <c r="M1850" s="15" t="str">
        <f t="shared" si="622"/>
        <v/>
      </c>
      <c r="N1850" s="15" t="str">
        <f t="shared" si="623"/>
        <v/>
      </c>
      <c r="O1850" s="15" t="str">
        <f t="shared" si="624"/>
        <v/>
      </c>
      <c r="P1850" s="15">
        <f t="shared" si="625"/>
        <v>0</v>
      </c>
      <c r="Q1850" s="15" t="str">
        <f t="shared" si="626"/>
        <v>4400,FLEMALLE,Aigremont,</v>
      </c>
      <c r="R1850" s="15" t="str">
        <f t="shared" si="627"/>
        <v/>
      </c>
      <c r="S1850" s="15" t="str">
        <f t="shared" si="628"/>
        <v/>
      </c>
      <c r="T1850" s="15" t="str">
        <f t="shared" si="629"/>
        <v/>
      </c>
      <c r="U1850" s="15">
        <f t="shared" si="630"/>
        <v>0</v>
      </c>
      <c r="V1850" s="15" t="str">
        <f t="shared" si="631"/>
        <v>4400,FLEMALLE,Aigremont,</v>
      </c>
      <c r="W1850" s="15" t="str">
        <f t="shared" si="632"/>
        <v/>
      </c>
      <c r="X1850" s="15" t="str">
        <f t="shared" si="633"/>
        <v/>
      </c>
      <c r="Y1850" s="15" t="str">
        <f t="shared" si="634"/>
        <v/>
      </c>
      <c r="Z1850" s="15">
        <f t="shared" si="635"/>
        <v>0</v>
      </c>
      <c r="AA1850" s="15" t="str">
        <f t="shared" si="636"/>
        <v>4400,FLEMALLE,Aigremont,</v>
      </c>
      <c r="AB1850" s="15" t="str">
        <f t="shared" si="637"/>
        <v/>
      </c>
    </row>
    <row r="1851" spans="1:28" x14ac:dyDescent="0.2">
      <c r="A1851">
        <v>224</v>
      </c>
      <c r="B1851">
        <v>144</v>
      </c>
      <c r="C1851">
        <v>4400</v>
      </c>
      <c r="D1851" t="s">
        <v>2336</v>
      </c>
      <c r="E1851" t="s">
        <v>2338</v>
      </c>
      <c r="F1851" t="str">
        <f t="shared" si="616"/>
        <v>4400,FLEMALLE,Awirs,</v>
      </c>
      <c r="G1851">
        <f t="shared" si="617"/>
        <v>224</v>
      </c>
      <c r="H1851">
        <f t="shared" si="617"/>
        <v>144</v>
      </c>
      <c r="I1851" s="15" t="str">
        <f t="shared" si="618"/>
        <v/>
      </c>
      <c r="J1851" s="15" t="str">
        <f t="shared" si="619"/>
        <v/>
      </c>
      <c r="K1851" s="15">
        <f t="shared" si="620"/>
        <v>0</v>
      </c>
      <c r="L1851" s="15" t="str">
        <f t="shared" si="621"/>
        <v>4400,FLEMALLE,Awirs,</v>
      </c>
      <c r="M1851" s="15" t="str">
        <f t="shared" si="622"/>
        <v/>
      </c>
      <c r="N1851" s="15" t="str">
        <f t="shared" si="623"/>
        <v/>
      </c>
      <c r="O1851" s="15" t="str">
        <f t="shared" si="624"/>
        <v/>
      </c>
      <c r="P1851" s="15">
        <f t="shared" si="625"/>
        <v>0</v>
      </c>
      <c r="Q1851" s="15" t="str">
        <f t="shared" si="626"/>
        <v>4400,FLEMALLE,Awirs,</v>
      </c>
      <c r="R1851" s="15" t="str">
        <f t="shared" si="627"/>
        <v/>
      </c>
      <c r="S1851" s="15" t="str">
        <f t="shared" si="628"/>
        <v/>
      </c>
      <c r="T1851" s="15" t="str">
        <f t="shared" si="629"/>
        <v/>
      </c>
      <c r="U1851" s="15">
        <f t="shared" si="630"/>
        <v>0</v>
      </c>
      <c r="V1851" s="15" t="str">
        <f t="shared" si="631"/>
        <v>4400,FLEMALLE,Awirs,</v>
      </c>
      <c r="W1851" s="15" t="str">
        <f t="shared" si="632"/>
        <v/>
      </c>
      <c r="X1851" s="15" t="str">
        <f t="shared" si="633"/>
        <v/>
      </c>
      <c r="Y1851" s="15" t="str">
        <f t="shared" si="634"/>
        <v/>
      </c>
      <c r="Z1851" s="15">
        <f t="shared" si="635"/>
        <v>0</v>
      </c>
      <c r="AA1851" s="15" t="str">
        <f t="shared" si="636"/>
        <v>4400,FLEMALLE,Awirs,</v>
      </c>
      <c r="AB1851" s="15" t="str">
        <f t="shared" si="637"/>
        <v/>
      </c>
    </row>
    <row r="1852" spans="1:28" x14ac:dyDescent="0.2">
      <c r="A1852">
        <v>224</v>
      </c>
      <c r="B1852">
        <v>142</v>
      </c>
      <c r="C1852">
        <v>4400</v>
      </c>
      <c r="D1852" t="s">
        <v>2336</v>
      </c>
      <c r="E1852" t="s">
        <v>2339</v>
      </c>
      <c r="F1852" t="str">
        <f t="shared" si="616"/>
        <v>4400,FLEMALLE,Basse Awirs,</v>
      </c>
      <c r="G1852">
        <f t="shared" si="617"/>
        <v>224</v>
      </c>
      <c r="H1852">
        <f t="shared" si="617"/>
        <v>142</v>
      </c>
      <c r="I1852" s="15" t="str">
        <f t="shared" si="618"/>
        <v/>
      </c>
      <c r="J1852" s="15" t="str">
        <f t="shared" si="619"/>
        <v/>
      </c>
      <c r="K1852" s="15">
        <f t="shared" si="620"/>
        <v>0</v>
      </c>
      <c r="L1852" s="15" t="str">
        <f t="shared" si="621"/>
        <v>4400,FLEMALLE,Basse Awirs,</v>
      </c>
      <c r="M1852" s="15" t="str">
        <f t="shared" si="622"/>
        <v/>
      </c>
      <c r="N1852" s="15" t="str">
        <f t="shared" si="623"/>
        <v/>
      </c>
      <c r="O1852" s="15" t="str">
        <f t="shared" si="624"/>
        <v/>
      </c>
      <c r="P1852" s="15">
        <f t="shared" si="625"/>
        <v>0</v>
      </c>
      <c r="Q1852" s="15" t="str">
        <f t="shared" si="626"/>
        <v>4400,FLEMALLE,Basse Awirs,</v>
      </c>
      <c r="R1852" s="15" t="str">
        <f t="shared" si="627"/>
        <v/>
      </c>
      <c r="S1852" s="15" t="str">
        <f t="shared" si="628"/>
        <v/>
      </c>
      <c r="T1852" s="15" t="str">
        <f t="shared" si="629"/>
        <v/>
      </c>
      <c r="U1852" s="15">
        <f t="shared" si="630"/>
        <v>0</v>
      </c>
      <c r="V1852" s="15" t="str">
        <f t="shared" si="631"/>
        <v>4400,FLEMALLE,Basse Awirs,</v>
      </c>
      <c r="W1852" s="15" t="str">
        <f t="shared" si="632"/>
        <v/>
      </c>
      <c r="X1852" s="15" t="str">
        <f t="shared" si="633"/>
        <v/>
      </c>
      <c r="Y1852" s="15" t="str">
        <f t="shared" si="634"/>
        <v/>
      </c>
      <c r="Z1852" s="15">
        <f t="shared" si="635"/>
        <v>0</v>
      </c>
      <c r="AA1852" s="15" t="str">
        <f t="shared" si="636"/>
        <v>4400,FLEMALLE,Basse Awirs,</v>
      </c>
      <c r="AB1852" s="15" t="str">
        <f t="shared" si="637"/>
        <v/>
      </c>
    </row>
    <row r="1853" spans="1:28" x14ac:dyDescent="0.2">
      <c r="A1853">
        <v>225</v>
      </c>
      <c r="B1853">
        <v>143</v>
      </c>
      <c r="C1853">
        <v>4400</v>
      </c>
      <c r="D1853" t="s">
        <v>2336</v>
      </c>
      <c r="E1853" t="s">
        <v>2340</v>
      </c>
      <c r="F1853" t="str">
        <f t="shared" si="616"/>
        <v>4400,FLEMALLE,Chokier,</v>
      </c>
      <c r="G1853">
        <f t="shared" si="617"/>
        <v>225</v>
      </c>
      <c r="H1853">
        <f t="shared" si="617"/>
        <v>143</v>
      </c>
      <c r="I1853" s="15" t="str">
        <f t="shared" si="618"/>
        <v/>
      </c>
      <c r="J1853" s="15" t="str">
        <f t="shared" si="619"/>
        <v/>
      </c>
      <c r="K1853" s="15">
        <f t="shared" si="620"/>
        <v>0</v>
      </c>
      <c r="L1853" s="15" t="str">
        <f t="shared" si="621"/>
        <v>4400,FLEMALLE,Chokier,</v>
      </c>
      <c r="M1853" s="15" t="str">
        <f t="shared" si="622"/>
        <v/>
      </c>
      <c r="N1853" s="15" t="str">
        <f t="shared" si="623"/>
        <v/>
      </c>
      <c r="O1853" s="15" t="str">
        <f t="shared" si="624"/>
        <v/>
      </c>
      <c r="P1853" s="15">
        <f t="shared" si="625"/>
        <v>0</v>
      </c>
      <c r="Q1853" s="15" t="str">
        <f t="shared" si="626"/>
        <v>4400,FLEMALLE,Chokier,</v>
      </c>
      <c r="R1853" s="15" t="str">
        <f t="shared" si="627"/>
        <v/>
      </c>
      <c r="S1853" s="15" t="str">
        <f t="shared" si="628"/>
        <v/>
      </c>
      <c r="T1853" s="15" t="str">
        <f t="shared" si="629"/>
        <v/>
      </c>
      <c r="U1853" s="15">
        <f t="shared" si="630"/>
        <v>0</v>
      </c>
      <c r="V1853" s="15" t="str">
        <f t="shared" si="631"/>
        <v>4400,FLEMALLE,Chokier,</v>
      </c>
      <c r="W1853" s="15" t="str">
        <f t="shared" si="632"/>
        <v/>
      </c>
      <c r="X1853" s="15" t="str">
        <f t="shared" si="633"/>
        <v/>
      </c>
      <c r="Y1853" s="15" t="str">
        <f t="shared" si="634"/>
        <v/>
      </c>
      <c r="Z1853" s="15">
        <f t="shared" si="635"/>
        <v>0</v>
      </c>
      <c r="AA1853" s="15" t="str">
        <f t="shared" si="636"/>
        <v>4400,FLEMALLE,Chokier,</v>
      </c>
      <c r="AB1853" s="15" t="str">
        <f t="shared" si="637"/>
        <v/>
      </c>
    </row>
    <row r="1854" spans="1:28" x14ac:dyDescent="0.2">
      <c r="A1854">
        <v>227</v>
      </c>
      <c r="B1854">
        <v>147</v>
      </c>
      <c r="C1854">
        <v>4400</v>
      </c>
      <c r="D1854" t="s">
        <v>2336</v>
      </c>
      <c r="E1854" t="s">
        <v>2341</v>
      </c>
      <c r="F1854" t="str">
        <f t="shared" si="616"/>
        <v>4400,FLEMALLE,Crotteux,</v>
      </c>
      <c r="G1854">
        <f t="shared" si="617"/>
        <v>227</v>
      </c>
      <c r="H1854">
        <f t="shared" si="617"/>
        <v>147</v>
      </c>
      <c r="I1854" s="15" t="str">
        <f t="shared" si="618"/>
        <v/>
      </c>
      <c r="J1854" s="15" t="str">
        <f t="shared" si="619"/>
        <v/>
      </c>
      <c r="K1854" s="15">
        <f t="shared" si="620"/>
        <v>0</v>
      </c>
      <c r="L1854" s="15" t="str">
        <f t="shared" si="621"/>
        <v>4400,FLEMALLE,Crotteux,</v>
      </c>
      <c r="M1854" s="15" t="str">
        <f t="shared" si="622"/>
        <v/>
      </c>
      <c r="N1854" s="15" t="str">
        <f t="shared" si="623"/>
        <v/>
      </c>
      <c r="O1854" s="15" t="str">
        <f t="shared" si="624"/>
        <v/>
      </c>
      <c r="P1854" s="15">
        <f t="shared" si="625"/>
        <v>0</v>
      </c>
      <c r="Q1854" s="15" t="str">
        <f t="shared" si="626"/>
        <v>4400,FLEMALLE,Crotteux,</v>
      </c>
      <c r="R1854" s="15" t="str">
        <f t="shared" si="627"/>
        <v/>
      </c>
      <c r="S1854" s="15" t="str">
        <f t="shared" si="628"/>
        <v/>
      </c>
      <c r="T1854" s="15" t="str">
        <f t="shared" si="629"/>
        <v/>
      </c>
      <c r="U1854" s="15">
        <f t="shared" si="630"/>
        <v>0</v>
      </c>
      <c r="V1854" s="15" t="str">
        <f t="shared" si="631"/>
        <v>4400,FLEMALLE,Crotteux,</v>
      </c>
      <c r="W1854" s="15" t="str">
        <f t="shared" si="632"/>
        <v/>
      </c>
      <c r="X1854" s="15" t="str">
        <f t="shared" si="633"/>
        <v/>
      </c>
      <c r="Y1854" s="15" t="str">
        <f t="shared" si="634"/>
        <v/>
      </c>
      <c r="Z1854" s="15">
        <f t="shared" si="635"/>
        <v>0</v>
      </c>
      <c r="AA1854" s="15" t="str">
        <f t="shared" si="636"/>
        <v>4400,FLEMALLE,Crotteux,</v>
      </c>
      <c r="AB1854" s="15" t="str">
        <f t="shared" si="637"/>
        <v/>
      </c>
    </row>
    <row r="1855" spans="1:28" x14ac:dyDescent="0.2">
      <c r="A1855">
        <v>227</v>
      </c>
      <c r="B1855">
        <v>144</v>
      </c>
      <c r="C1855">
        <v>4400</v>
      </c>
      <c r="D1855" t="s">
        <v>2336</v>
      </c>
      <c r="E1855" t="s">
        <v>2342</v>
      </c>
      <c r="F1855" t="str">
        <f t="shared" si="616"/>
        <v>4400,FLEMALLE,Flémalle,</v>
      </c>
      <c r="G1855">
        <f t="shared" si="617"/>
        <v>227</v>
      </c>
      <c r="H1855">
        <f t="shared" si="617"/>
        <v>144</v>
      </c>
      <c r="I1855" s="15" t="str">
        <f t="shared" si="618"/>
        <v/>
      </c>
      <c r="J1855" s="15" t="str">
        <f t="shared" si="619"/>
        <v/>
      </c>
      <c r="K1855" s="15">
        <f t="shared" si="620"/>
        <v>0</v>
      </c>
      <c r="L1855" s="15" t="str">
        <f t="shared" si="621"/>
        <v>4400,FLEMALLE,Flémalle,</v>
      </c>
      <c r="M1855" s="15" t="str">
        <f t="shared" si="622"/>
        <v/>
      </c>
      <c r="N1855" s="15" t="str">
        <f t="shared" si="623"/>
        <v/>
      </c>
      <c r="O1855" s="15" t="str">
        <f t="shared" si="624"/>
        <v/>
      </c>
      <c r="P1855" s="15">
        <f t="shared" si="625"/>
        <v>0</v>
      </c>
      <c r="Q1855" s="15" t="str">
        <f t="shared" si="626"/>
        <v>4400,FLEMALLE,Flémalle,</v>
      </c>
      <c r="R1855" s="15" t="str">
        <f t="shared" si="627"/>
        <v/>
      </c>
      <c r="S1855" s="15" t="str">
        <f t="shared" si="628"/>
        <v/>
      </c>
      <c r="T1855" s="15" t="str">
        <f t="shared" si="629"/>
        <v/>
      </c>
      <c r="U1855" s="15">
        <f t="shared" si="630"/>
        <v>0</v>
      </c>
      <c r="V1855" s="15" t="str">
        <f t="shared" si="631"/>
        <v>4400,FLEMALLE,Flémalle,</v>
      </c>
      <c r="W1855" s="15" t="str">
        <f t="shared" si="632"/>
        <v/>
      </c>
      <c r="X1855" s="15" t="str">
        <f t="shared" si="633"/>
        <v/>
      </c>
      <c r="Y1855" s="15" t="str">
        <f t="shared" si="634"/>
        <v/>
      </c>
      <c r="Z1855" s="15">
        <f t="shared" si="635"/>
        <v>0</v>
      </c>
      <c r="AA1855" s="15" t="str">
        <f t="shared" si="636"/>
        <v>4400,FLEMALLE,Flémalle,</v>
      </c>
      <c r="AB1855" s="15" t="str">
        <f t="shared" si="637"/>
        <v/>
      </c>
    </row>
    <row r="1856" spans="1:28" x14ac:dyDescent="0.2">
      <c r="A1856">
        <v>228</v>
      </c>
      <c r="B1856">
        <v>145</v>
      </c>
      <c r="C1856">
        <v>4400</v>
      </c>
      <c r="D1856" t="s">
        <v>2336</v>
      </c>
      <c r="E1856" t="s">
        <v>2343</v>
      </c>
      <c r="F1856" t="str">
        <f t="shared" si="616"/>
        <v>4400,FLEMALLE,Flémalle-Grande,</v>
      </c>
      <c r="G1856">
        <f t="shared" si="617"/>
        <v>228</v>
      </c>
      <c r="H1856">
        <f t="shared" si="617"/>
        <v>145</v>
      </c>
      <c r="I1856" s="15" t="str">
        <f t="shared" si="618"/>
        <v/>
      </c>
      <c r="J1856" s="15" t="str">
        <f t="shared" si="619"/>
        <v/>
      </c>
      <c r="K1856" s="15">
        <f t="shared" si="620"/>
        <v>0</v>
      </c>
      <c r="L1856" s="15" t="str">
        <f t="shared" si="621"/>
        <v>4400,FLEMALLE,Flémalle-Grande,</v>
      </c>
      <c r="M1856" s="15" t="str">
        <f t="shared" si="622"/>
        <v/>
      </c>
      <c r="N1856" s="15" t="str">
        <f t="shared" si="623"/>
        <v/>
      </c>
      <c r="O1856" s="15" t="str">
        <f t="shared" si="624"/>
        <v/>
      </c>
      <c r="P1856" s="15">
        <f t="shared" si="625"/>
        <v>0</v>
      </c>
      <c r="Q1856" s="15" t="str">
        <f t="shared" si="626"/>
        <v>4400,FLEMALLE,Flémalle-Grande,</v>
      </c>
      <c r="R1856" s="15" t="str">
        <f t="shared" si="627"/>
        <v/>
      </c>
      <c r="S1856" s="15" t="str">
        <f t="shared" si="628"/>
        <v/>
      </c>
      <c r="T1856" s="15" t="str">
        <f t="shared" si="629"/>
        <v/>
      </c>
      <c r="U1856" s="15">
        <f t="shared" si="630"/>
        <v>0</v>
      </c>
      <c r="V1856" s="15" t="str">
        <f t="shared" si="631"/>
        <v>4400,FLEMALLE,Flémalle-Grande,</v>
      </c>
      <c r="W1856" s="15" t="str">
        <f t="shared" si="632"/>
        <v/>
      </c>
      <c r="X1856" s="15" t="str">
        <f t="shared" si="633"/>
        <v/>
      </c>
      <c r="Y1856" s="15" t="str">
        <f t="shared" si="634"/>
        <v/>
      </c>
      <c r="Z1856" s="15">
        <f t="shared" si="635"/>
        <v>0</v>
      </c>
      <c r="AA1856" s="15" t="str">
        <f t="shared" si="636"/>
        <v>4400,FLEMALLE,Flémalle-Grande,</v>
      </c>
      <c r="AB1856" s="15" t="str">
        <f t="shared" si="637"/>
        <v/>
      </c>
    </row>
    <row r="1857" spans="1:28" x14ac:dyDescent="0.2">
      <c r="A1857">
        <v>227</v>
      </c>
      <c r="B1857">
        <v>144</v>
      </c>
      <c r="C1857">
        <v>4400</v>
      </c>
      <c r="D1857" t="s">
        <v>2336</v>
      </c>
      <c r="E1857" t="s">
        <v>2344</v>
      </c>
      <c r="F1857" t="str">
        <f t="shared" si="616"/>
        <v>4400,FLEMALLE,Flémalle-Haute,</v>
      </c>
      <c r="G1857">
        <f t="shared" si="617"/>
        <v>227</v>
      </c>
      <c r="H1857">
        <f t="shared" si="617"/>
        <v>144</v>
      </c>
      <c r="I1857" s="15" t="str">
        <f t="shared" si="618"/>
        <v/>
      </c>
      <c r="J1857" s="15" t="str">
        <f t="shared" si="619"/>
        <v/>
      </c>
      <c r="K1857" s="15">
        <f t="shared" si="620"/>
        <v>0</v>
      </c>
      <c r="L1857" s="15" t="str">
        <f t="shared" si="621"/>
        <v>4400,FLEMALLE,Flémalle-Haute,</v>
      </c>
      <c r="M1857" s="15" t="str">
        <f t="shared" si="622"/>
        <v/>
      </c>
      <c r="N1857" s="15" t="str">
        <f t="shared" si="623"/>
        <v/>
      </c>
      <c r="O1857" s="15" t="str">
        <f t="shared" si="624"/>
        <v/>
      </c>
      <c r="P1857" s="15">
        <f t="shared" si="625"/>
        <v>0</v>
      </c>
      <c r="Q1857" s="15" t="str">
        <f t="shared" si="626"/>
        <v>4400,FLEMALLE,Flémalle-Haute,</v>
      </c>
      <c r="R1857" s="15" t="str">
        <f t="shared" si="627"/>
        <v/>
      </c>
      <c r="S1857" s="15" t="str">
        <f t="shared" si="628"/>
        <v/>
      </c>
      <c r="T1857" s="15" t="str">
        <f t="shared" si="629"/>
        <v/>
      </c>
      <c r="U1857" s="15">
        <f t="shared" si="630"/>
        <v>0</v>
      </c>
      <c r="V1857" s="15" t="str">
        <f t="shared" si="631"/>
        <v>4400,FLEMALLE,Flémalle-Haute,</v>
      </c>
      <c r="W1857" s="15" t="str">
        <f t="shared" si="632"/>
        <v/>
      </c>
      <c r="X1857" s="15" t="str">
        <f t="shared" si="633"/>
        <v/>
      </c>
      <c r="Y1857" s="15" t="str">
        <f t="shared" si="634"/>
        <v/>
      </c>
      <c r="Z1857" s="15">
        <f t="shared" si="635"/>
        <v>0</v>
      </c>
      <c r="AA1857" s="15" t="str">
        <f t="shared" si="636"/>
        <v>4400,FLEMALLE,Flémalle-Haute,</v>
      </c>
      <c r="AB1857" s="15" t="str">
        <f t="shared" si="637"/>
        <v/>
      </c>
    </row>
    <row r="1858" spans="1:28" x14ac:dyDescent="0.2">
      <c r="A1858">
        <v>222</v>
      </c>
      <c r="B1858">
        <v>145</v>
      </c>
      <c r="C1858">
        <v>4400</v>
      </c>
      <c r="D1858" t="s">
        <v>2336</v>
      </c>
      <c r="E1858" t="s">
        <v>2345</v>
      </c>
      <c r="F1858" t="str">
        <f t="shared" si="616"/>
        <v>4400,FLEMALLE,Gleixhe,</v>
      </c>
      <c r="G1858">
        <f t="shared" si="617"/>
        <v>222</v>
      </c>
      <c r="H1858">
        <f t="shared" si="617"/>
        <v>145</v>
      </c>
      <c r="I1858" s="15" t="str">
        <f t="shared" si="618"/>
        <v/>
      </c>
      <c r="J1858" s="15" t="str">
        <f t="shared" si="619"/>
        <v/>
      </c>
      <c r="K1858" s="15">
        <f t="shared" si="620"/>
        <v>0</v>
      </c>
      <c r="L1858" s="15" t="str">
        <f t="shared" si="621"/>
        <v>4400,FLEMALLE,Gleixhe,</v>
      </c>
      <c r="M1858" s="15" t="str">
        <f t="shared" si="622"/>
        <v/>
      </c>
      <c r="N1858" s="15" t="str">
        <f t="shared" si="623"/>
        <v/>
      </c>
      <c r="O1858" s="15" t="str">
        <f t="shared" si="624"/>
        <v/>
      </c>
      <c r="P1858" s="15">
        <f t="shared" si="625"/>
        <v>0</v>
      </c>
      <c r="Q1858" s="15" t="str">
        <f t="shared" si="626"/>
        <v>4400,FLEMALLE,Gleixhe,</v>
      </c>
      <c r="R1858" s="15" t="str">
        <f t="shared" si="627"/>
        <v/>
      </c>
      <c r="S1858" s="15" t="str">
        <f t="shared" si="628"/>
        <v/>
      </c>
      <c r="T1858" s="15" t="str">
        <f t="shared" si="629"/>
        <v/>
      </c>
      <c r="U1858" s="15">
        <f t="shared" si="630"/>
        <v>0</v>
      </c>
      <c r="V1858" s="15" t="str">
        <f t="shared" si="631"/>
        <v>4400,FLEMALLE,Gleixhe,</v>
      </c>
      <c r="W1858" s="15" t="str">
        <f t="shared" si="632"/>
        <v/>
      </c>
      <c r="X1858" s="15" t="str">
        <f t="shared" si="633"/>
        <v/>
      </c>
      <c r="Y1858" s="15" t="str">
        <f t="shared" si="634"/>
        <v/>
      </c>
      <c r="Z1858" s="15">
        <f t="shared" si="635"/>
        <v>0</v>
      </c>
      <c r="AA1858" s="15" t="str">
        <f t="shared" si="636"/>
        <v>4400,FLEMALLE,Gleixhe,</v>
      </c>
      <c r="AB1858" s="15" t="str">
        <f t="shared" si="637"/>
        <v/>
      </c>
    </row>
    <row r="1859" spans="1:28" x14ac:dyDescent="0.2">
      <c r="A1859">
        <v>228</v>
      </c>
      <c r="B1859">
        <v>143</v>
      </c>
      <c r="C1859">
        <v>4400</v>
      </c>
      <c r="D1859" t="s">
        <v>2336</v>
      </c>
      <c r="E1859" t="s">
        <v>2346</v>
      </c>
      <c r="F1859" t="str">
        <f t="shared" si="616"/>
        <v>4400,FLEMALLE,Ivoz,</v>
      </c>
      <c r="G1859">
        <f t="shared" si="617"/>
        <v>228</v>
      </c>
      <c r="H1859">
        <f t="shared" si="617"/>
        <v>143</v>
      </c>
      <c r="I1859" s="15" t="str">
        <f t="shared" si="618"/>
        <v/>
      </c>
      <c r="J1859" s="15" t="str">
        <f t="shared" si="619"/>
        <v/>
      </c>
      <c r="K1859" s="15">
        <f t="shared" si="620"/>
        <v>0</v>
      </c>
      <c r="L1859" s="15" t="str">
        <f t="shared" si="621"/>
        <v>4400,FLEMALLE,Ivoz,</v>
      </c>
      <c r="M1859" s="15" t="str">
        <f t="shared" si="622"/>
        <v/>
      </c>
      <c r="N1859" s="15" t="str">
        <f t="shared" si="623"/>
        <v/>
      </c>
      <c r="O1859" s="15" t="str">
        <f t="shared" si="624"/>
        <v/>
      </c>
      <c r="P1859" s="15">
        <f t="shared" si="625"/>
        <v>0</v>
      </c>
      <c r="Q1859" s="15" t="str">
        <f t="shared" si="626"/>
        <v>4400,FLEMALLE,Ivoz,</v>
      </c>
      <c r="R1859" s="15" t="str">
        <f t="shared" si="627"/>
        <v/>
      </c>
      <c r="S1859" s="15" t="str">
        <f t="shared" si="628"/>
        <v/>
      </c>
      <c r="T1859" s="15" t="str">
        <f t="shared" si="629"/>
        <v/>
      </c>
      <c r="U1859" s="15">
        <f t="shared" si="630"/>
        <v>0</v>
      </c>
      <c r="V1859" s="15" t="str">
        <f t="shared" si="631"/>
        <v>4400,FLEMALLE,Ivoz,</v>
      </c>
      <c r="W1859" s="15" t="str">
        <f t="shared" si="632"/>
        <v/>
      </c>
      <c r="X1859" s="15" t="str">
        <f t="shared" si="633"/>
        <v/>
      </c>
      <c r="Y1859" s="15" t="str">
        <f t="shared" si="634"/>
        <v/>
      </c>
      <c r="Z1859" s="15">
        <f t="shared" si="635"/>
        <v>0</v>
      </c>
      <c r="AA1859" s="15" t="str">
        <f t="shared" si="636"/>
        <v>4400,FLEMALLE,Ivoz,</v>
      </c>
      <c r="AB1859" s="15" t="str">
        <f t="shared" si="637"/>
        <v/>
      </c>
    </row>
    <row r="1860" spans="1:28" x14ac:dyDescent="0.2">
      <c r="A1860">
        <v>227</v>
      </c>
      <c r="B1860">
        <v>143</v>
      </c>
      <c r="C1860">
        <v>4400</v>
      </c>
      <c r="D1860" t="s">
        <v>2336</v>
      </c>
      <c r="E1860" t="s">
        <v>2347</v>
      </c>
      <c r="F1860" t="str">
        <f t="shared" ref="F1860:F1923" si="638">CONCATENATE(C1860,",",D1860,",",E1860,",")</f>
        <v>4400,FLEMALLE,Ivoz-Ramet,</v>
      </c>
      <c r="G1860">
        <f t="shared" ref="G1860:H1923" si="639">A1860</f>
        <v>227</v>
      </c>
      <c r="H1860">
        <f t="shared" si="639"/>
        <v>143</v>
      </c>
      <c r="I1860" s="15" t="str">
        <f t="shared" ref="I1860:I1923" si="640">IF($C1860=I$2,$F1860,"")</f>
        <v/>
      </c>
      <c r="J1860" s="15" t="str">
        <f t="shared" ref="J1860:J1923" si="641">IF($D1860=J$2,$F1860,"")</f>
        <v/>
      </c>
      <c r="K1860" s="15">
        <f t="shared" ref="K1860:K1923" si="642">2-COUNTIF(I1860:J1860,"")</f>
        <v>0</v>
      </c>
      <c r="L1860" s="15" t="str">
        <f t="shared" ref="L1860:L1923" si="643">IF(K1860=K$2,$F1860,"")</f>
        <v>4400,FLEMALLE,Ivoz-Ramet,</v>
      </c>
      <c r="M1860" s="15" t="str">
        <f t="shared" ref="M1860:M1923" si="644">IF($A$2=1,IF(AND(L$2&gt;0,L$2&lt;=100),IF(L1860="",M1859,CONCATENATE(M1859,L1860,"&amp;")),""),"")</f>
        <v/>
      </c>
      <c r="N1860" s="15" t="str">
        <f t="shared" ref="N1860:N1923" si="645">IF($C1860=N$2,$F1860,"")</f>
        <v/>
      </c>
      <c r="O1860" s="15" t="str">
        <f t="shared" ref="O1860:O1923" si="646">IF($D1860=O$2,$F1860,"")</f>
        <v/>
      </c>
      <c r="P1860" s="15">
        <f t="shared" ref="P1860:P1923" si="647">2-COUNTIF(N1860:O1860,"")</f>
        <v>0</v>
      </c>
      <c r="Q1860" s="15" t="str">
        <f t="shared" ref="Q1860:Q1923" si="648">IF(P1860=P$2,$F1860,"")</f>
        <v>4400,FLEMALLE,Ivoz-Ramet,</v>
      </c>
      <c r="R1860" s="15" t="str">
        <f t="shared" ref="R1860:R1923" si="649">IF($A$2=1,IF(AND(Q$2&gt;0,Q$2&lt;=100),IF(Q1860="",R1859,CONCATENATE(R1859,Q1860,"&amp;")),""),"")</f>
        <v/>
      </c>
      <c r="S1860" s="15" t="str">
        <f t="shared" ref="S1860:S1923" si="650">IF($C1860=S$2,$F1860,"")</f>
        <v/>
      </c>
      <c r="T1860" s="15" t="str">
        <f t="shared" ref="T1860:T1923" si="651">IF($D1860=T$2,$F1860,"")</f>
        <v/>
      </c>
      <c r="U1860" s="15">
        <f t="shared" ref="U1860:U1923" si="652">2-COUNTIF(S1860:T1860,"")</f>
        <v>0</v>
      </c>
      <c r="V1860" s="15" t="str">
        <f t="shared" ref="V1860:V1923" si="653">IF(U1860=U$2,$F1860,"")</f>
        <v>4400,FLEMALLE,Ivoz-Ramet,</v>
      </c>
      <c r="W1860" s="15" t="str">
        <f t="shared" ref="W1860:W1923" si="654">IF($A$2=1,IF(AND(V$2&gt;0,V$2&lt;=100),IF(V1860="",W1859,CONCATENATE(W1859,V1860,"&amp;")),""),"")</f>
        <v/>
      </c>
      <c r="X1860" s="15" t="str">
        <f t="shared" ref="X1860:X1923" si="655">IF($C1860=X$2,$F1860,"")</f>
        <v/>
      </c>
      <c r="Y1860" s="15" t="str">
        <f t="shared" ref="Y1860:Y1923" si="656">IF($D1860=Y$2,$F1860,"")</f>
        <v/>
      </c>
      <c r="Z1860" s="15">
        <f t="shared" ref="Z1860:Z1923" si="657">2-COUNTIF(X1860:Y1860,"")</f>
        <v>0</v>
      </c>
      <c r="AA1860" s="15" t="str">
        <f t="shared" ref="AA1860:AA1923" si="658">IF(Z1860=Z$2,$F1860,"")</f>
        <v>4400,FLEMALLE,Ivoz-Ramet,</v>
      </c>
      <c r="AB1860" s="15" t="str">
        <f t="shared" ref="AB1860:AB1923" si="659">IF($A$2=1,IF(AND(AA$2&gt;0,AA$2&lt;=100),IF(AA1860="",AB1859,CONCATENATE(AB1859,AA1860,"&amp;")),""),"")</f>
        <v/>
      </c>
    </row>
    <row r="1861" spans="1:28" x14ac:dyDescent="0.2">
      <c r="A1861">
        <v>225</v>
      </c>
      <c r="B1861">
        <v>146</v>
      </c>
      <c r="C1861">
        <v>4400</v>
      </c>
      <c r="D1861" t="s">
        <v>2336</v>
      </c>
      <c r="E1861" t="s">
        <v>2348</v>
      </c>
      <c r="F1861" t="str">
        <f t="shared" si="638"/>
        <v>4400,FLEMALLE,Les Cahottes,</v>
      </c>
      <c r="G1861">
        <f t="shared" si="639"/>
        <v>225</v>
      </c>
      <c r="H1861">
        <f t="shared" si="639"/>
        <v>146</v>
      </c>
      <c r="I1861" s="15" t="str">
        <f t="shared" si="640"/>
        <v/>
      </c>
      <c r="J1861" s="15" t="str">
        <f t="shared" si="641"/>
        <v/>
      </c>
      <c r="K1861" s="15">
        <f t="shared" si="642"/>
        <v>0</v>
      </c>
      <c r="L1861" s="15" t="str">
        <f t="shared" si="643"/>
        <v>4400,FLEMALLE,Les Cahottes,</v>
      </c>
      <c r="M1861" s="15" t="str">
        <f t="shared" si="644"/>
        <v/>
      </c>
      <c r="N1861" s="15" t="str">
        <f t="shared" si="645"/>
        <v/>
      </c>
      <c r="O1861" s="15" t="str">
        <f t="shared" si="646"/>
        <v/>
      </c>
      <c r="P1861" s="15">
        <f t="shared" si="647"/>
        <v>0</v>
      </c>
      <c r="Q1861" s="15" t="str">
        <f t="shared" si="648"/>
        <v>4400,FLEMALLE,Les Cahottes,</v>
      </c>
      <c r="R1861" s="15" t="str">
        <f t="shared" si="649"/>
        <v/>
      </c>
      <c r="S1861" s="15" t="str">
        <f t="shared" si="650"/>
        <v/>
      </c>
      <c r="T1861" s="15" t="str">
        <f t="shared" si="651"/>
        <v/>
      </c>
      <c r="U1861" s="15">
        <f t="shared" si="652"/>
        <v>0</v>
      </c>
      <c r="V1861" s="15" t="str">
        <f t="shared" si="653"/>
        <v>4400,FLEMALLE,Les Cahottes,</v>
      </c>
      <c r="W1861" s="15" t="str">
        <f t="shared" si="654"/>
        <v/>
      </c>
      <c r="X1861" s="15" t="str">
        <f t="shared" si="655"/>
        <v/>
      </c>
      <c r="Y1861" s="15" t="str">
        <f t="shared" si="656"/>
        <v/>
      </c>
      <c r="Z1861" s="15">
        <f t="shared" si="657"/>
        <v>0</v>
      </c>
      <c r="AA1861" s="15" t="str">
        <f t="shared" si="658"/>
        <v>4400,FLEMALLE,Les Cahottes,</v>
      </c>
      <c r="AB1861" s="15" t="str">
        <f t="shared" si="659"/>
        <v/>
      </c>
    </row>
    <row r="1862" spans="1:28" x14ac:dyDescent="0.2">
      <c r="A1862">
        <v>226</v>
      </c>
      <c r="B1862">
        <v>147</v>
      </c>
      <c r="C1862">
        <v>4400</v>
      </c>
      <c r="D1862" t="s">
        <v>2336</v>
      </c>
      <c r="E1862" t="s">
        <v>2349</v>
      </c>
      <c r="F1862" t="str">
        <f t="shared" si="638"/>
        <v>4400,FLEMALLE,Mons,</v>
      </c>
      <c r="G1862">
        <f t="shared" si="639"/>
        <v>226</v>
      </c>
      <c r="H1862">
        <f t="shared" si="639"/>
        <v>147</v>
      </c>
      <c r="I1862" s="15" t="str">
        <f t="shared" si="640"/>
        <v/>
      </c>
      <c r="J1862" s="15" t="str">
        <f t="shared" si="641"/>
        <v/>
      </c>
      <c r="K1862" s="15">
        <f t="shared" si="642"/>
        <v>0</v>
      </c>
      <c r="L1862" s="15" t="str">
        <f t="shared" si="643"/>
        <v>4400,FLEMALLE,Mons,</v>
      </c>
      <c r="M1862" s="15" t="str">
        <f t="shared" si="644"/>
        <v/>
      </c>
      <c r="N1862" s="15" t="str">
        <f t="shared" si="645"/>
        <v/>
      </c>
      <c r="O1862" s="15" t="str">
        <f t="shared" si="646"/>
        <v/>
      </c>
      <c r="P1862" s="15">
        <f t="shared" si="647"/>
        <v>0</v>
      </c>
      <c r="Q1862" s="15" t="str">
        <f t="shared" si="648"/>
        <v>4400,FLEMALLE,Mons,</v>
      </c>
      <c r="R1862" s="15" t="str">
        <f t="shared" si="649"/>
        <v/>
      </c>
      <c r="S1862" s="15" t="str">
        <f t="shared" si="650"/>
        <v/>
      </c>
      <c r="T1862" s="15" t="str">
        <f t="shared" si="651"/>
        <v/>
      </c>
      <c r="U1862" s="15">
        <f t="shared" si="652"/>
        <v>0</v>
      </c>
      <c r="V1862" s="15" t="str">
        <f t="shared" si="653"/>
        <v>4400,FLEMALLE,Mons,</v>
      </c>
      <c r="W1862" s="15" t="str">
        <f t="shared" si="654"/>
        <v/>
      </c>
      <c r="X1862" s="15" t="str">
        <f t="shared" si="655"/>
        <v/>
      </c>
      <c r="Y1862" s="15" t="str">
        <f t="shared" si="656"/>
        <v/>
      </c>
      <c r="Z1862" s="15">
        <f t="shared" si="657"/>
        <v>0</v>
      </c>
      <c r="AA1862" s="15" t="str">
        <f t="shared" si="658"/>
        <v>4400,FLEMALLE,Mons,</v>
      </c>
      <c r="AB1862" s="15" t="str">
        <f t="shared" si="659"/>
        <v/>
      </c>
    </row>
    <row r="1863" spans="1:28" x14ac:dyDescent="0.2">
      <c r="A1863">
        <v>224</v>
      </c>
      <c r="B1863">
        <v>141</v>
      </c>
      <c r="C1863">
        <v>4400</v>
      </c>
      <c r="D1863" t="s">
        <v>2336</v>
      </c>
      <c r="E1863" t="s">
        <v>2350</v>
      </c>
      <c r="F1863" t="str">
        <f t="shared" si="638"/>
        <v>4400,FLEMALLE,Ramioulle,</v>
      </c>
      <c r="G1863">
        <f t="shared" si="639"/>
        <v>224</v>
      </c>
      <c r="H1863">
        <f t="shared" si="639"/>
        <v>141</v>
      </c>
      <c r="I1863" s="15" t="str">
        <f t="shared" si="640"/>
        <v/>
      </c>
      <c r="J1863" s="15" t="str">
        <f t="shared" si="641"/>
        <v/>
      </c>
      <c r="K1863" s="15">
        <f t="shared" si="642"/>
        <v>0</v>
      </c>
      <c r="L1863" s="15" t="str">
        <f t="shared" si="643"/>
        <v>4400,FLEMALLE,Ramioulle,</v>
      </c>
      <c r="M1863" s="15" t="str">
        <f t="shared" si="644"/>
        <v/>
      </c>
      <c r="N1863" s="15" t="str">
        <f t="shared" si="645"/>
        <v/>
      </c>
      <c r="O1863" s="15" t="str">
        <f t="shared" si="646"/>
        <v/>
      </c>
      <c r="P1863" s="15">
        <f t="shared" si="647"/>
        <v>0</v>
      </c>
      <c r="Q1863" s="15" t="str">
        <f t="shared" si="648"/>
        <v>4400,FLEMALLE,Ramioulle,</v>
      </c>
      <c r="R1863" s="15" t="str">
        <f t="shared" si="649"/>
        <v/>
      </c>
      <c r="S1863" s="15" t="str">
        <f t="shared" si="650"/>
        <v/>
      </c>
      <c r="T1863" s="15" t="str">
        <f t="shared" si="651"/>
        <v/>
      </c>
      <c r="U1863" s="15">
        <f t="shared" si="652"/>
        <v>0</v>
      </c>
      <c r="V1863" s="15" t="str">
        <f t="shared" si="653"/>
        <v>4400,FLEMALLE,Ramioulle,</v>
      </c>
      <c r="W1863" s="15" t="str">
        <f t="shared" si="654"/>
        <v/>
      </c>
      <c r="X1863" s="15" t="str">
        <f t="shared" si="655"/>
        <v/>
      </c>
      <c r="Y1863" s="15" t="str">
        <f t="shared" si="656"/>
        <v/>
      </c>
      <c r="Z1863" s="15">
        <f t="shared" si="657"/>
        <v>0</v>
      </c>
      <c r="AA1863" s="15" t="str">
        <f t="shared" si="658"/>
        <v>4400,FLEMALLE,Ramioulle,</v>
      </c>
      <c r="AB1863" s="15" t="str">
        <f t="shared" si="659"/>
        <v/>
      </c>
    </row>
    <row r="1864" spans="1:28" x14ac:dyDescent="0.2">
      <c r="A1864">
        <v>227</v>
      </c>
      <c r="B1864">
        <v>145</v>
      </c>
      <c r="C1864">
        <v>4400</v>
      </c>
      <c r="D1864" t="s">
        <v>2336</v>
      </c>
      <c r="E1864" t="s">
        <v>2351</v>
      </c>
      <c r="F1864" t="str">
        <f t="shared" si="638"/>
        <v>4400,FLEMALLE,Souxhon,</v>
      </c>
      <c r="G1864">
        <f t="shared" si="639"/>
        <v>227</v>
      </c>
      <c r="H1864">
        <f t="shared" si="639"/>
        <v>145</v>
      </c>
      <c r="I1864" s="15" t="str">
        <f t="shared" si="640"/>
        <v/>
      </c>
      <c r="J1864" s="15" t="str">
        <f t="shared" si="641"/>
        <v/>
      </c>
      <c r="K1864" s="15">
        <f t="shared" si="642"/>
        <v>0</v>
      </c>
      <c r="L1864" s="15" t="str">
        <f t="shared" si="643"/>
        <v>4400,FLEMALLE,Souxhon,</v>
      </c>
      <c r="M1864" s="15" t="str">
        <f t="shared" si="644"/>
        <v/>
      </c>
      <c r="N1864" s="15" t="str">
        <f t="shared" si="645"/>
        <v/>
      </c>
      <c r="O1864" s="15" t="str">
        <f t="shared" si="646"/>
        <v/>
      </c>
      <c r="P1864" s="15">
        <f t="shared" si="647"/>
        <v>0</v>
      </c>
      <c r="Q1864" s="15" t="str">
        <f t="shared" si="648"/>
        <v>4400,FLEMALLE,Souxhon,</v>
      </c>
      <c r="R1864" s="15" t="str">
        <f t="shared" si="649"/>
        <v/>
      </c>
      <c r="S1864" s="15" t="str">
        <f t="shared" si="650"/>
        <v/>
      </c>
      <c r="T1864" s="15" t="str">
        <f t="shared" si="651"/>
        <v/>
      </c>
      <c r="U1864" s="15">
        <f t="shared" si="652"/>
        <v>0</v>
      </c>
      <c r="V1864" s="15" t="str">
        <f t="shared" si="653"/>
        <v>4400,FLEMALLE,Souxhon,</v>
      </c>
      <c r="W1864" s="15" t="str">
        <f t="shared" si="654"/>
        <v/>
      </c>
      <c r="X1864" s="15" t="str">
        <f t="shared" si="655"/>
        <v/>
      </c>
      <c r="Y1864" s="15" t="str">
        <f t="shared" si="656"/>
        <v/>
      </c>
      <c r="Z1864" s="15">
        <f t="shared" si="657"/>
        <v>0</v>
      </c>
      <c r="AA1864" s="15" t="str">
        <f t="shared" si="658"/>
        <v>4400,FLEMALLE,Souxhon,</v>
      </c>
      <c r="AB1864" s="15" t="str">
        <f t="shared" si="659"/>
        <v/>
      </c>
    </row>
    <row r="1865" spans="1:28" x14ac:dyDescent="0.2">
      <c r="A1865">
        <v>222</v>
      </c>
      <c r="B1865">
        <v>144</v>
      </c>
      <c r="C1865">
        <v>4400</v>
      </c>
      <c r="D1865" t="s">
        <v>2336</v>
      </c>
      <c r="E1865" t="s">
        <v>2352</v>
      </c>
      <c r="F1865" t="str">
        <f t="shared" si="638"/>
        <v>4400,FLEMALLE,Tincelle,</v>
      </c>
      <c r="G1865">
        <f t="shared" si="639"/>
        <v>222</v>
      </c>
      <c r="H1865">
        <f t="shared" si="639"/>
        <v>144</v>
      </c>
      <c r="I1865" s="15" t="str">
        <f t="shared" si="640"/>
        <v/>
      </c>
      <c r="J1865" s="15" t="str">
        <f t="shared" si="641"/>
        <v/>
      </c>
      <c r="K1865" s="15">
        <f t="shared" si="642"/>
        <v>0</v>
      </c>
      <c r="L1865" s="15" t="str">
        <f t="shared" si="643"/>
        <v>4400,FLEMALLE,Tincelle,</v>
      </c>
      <c r="M1865" s="15" t="str">
        <f t="shared" si="644"/>
        <v/>
      </c>
      <c r="N1865" s="15" t="str">
        <f t="shared" si="645"/>
        <v/>
      </c>
      <c r="O1865" s="15" t="str">
        <f t="shared" si="646"/>
        <v/>
      </c>
      <c r="P1865" s="15">
        <f t="shared" si="647"/>
        <v>0</v>
      </c>
      <c r="Q1865" s="15" t="str">
        <f t="shared" si="648"/>
        <v>4400,FLEMALLE,Tincelle,</v>
      </c>
      <c r="R1865" s="15" t="str">
        <f t="shared" si="649"/>
        <v/>
      </c>
      <c r="S1865" s="15" t="str">
        <f t="shared" si="650"/>
        <v/>
      </c>
      <c r="T1865" s="15" t="str">
        <f t="shared" si="651"/>
        <v/>
      </c>
      <c r="U1865" s="15">
        <f t="shared" si="652"/>
        <v>0</v>
      </c>
      <c r="V1865" s="15" t="str">
        <f t="shared" si="653"/>
        <v>4400,FLEMALLE,Tincelle,</v>
      </c>
      <c r="W1865" s="15" t="str">
        <f t="shared" si="654"/>
        <v/>
      </c>
      <c r="X1865" s="15" t="str">
        <f t="shared" si="655"/>
        <v/>
      </c>
      <c r="Y1865" s="15" t="str">
        <f t="shared" si="656"/>
        <v/>
      </c>
      <c r="Z1865" s="15">
        <f t="shared" si="657"/>
        <v>0</v>
      </c>
      <c r="AA1865" s="15" t="str">
        <f t="shared" si="658"/>
        <v>4400,FLEMALLE,Tincelle,</v>
      </c>
      <c r="AB1865" s="15" t="str">
        <f t="shared" si="659"/>
        <v/>
      </c>
    </row>
    <row r="1866" spans="1:28" x14ac:dyDescent="0.2">
      <c r="A1866">
        <v>226</v>
      </c>
      <c r="B1866">
        <v>144</v>
      </c>
      <c r="C1866">
        <v>4400</v>
      </c>
      <c r="D1866" t="s">
        <v>2336</v>
      </c>
      <c r="E1866" t="s">
        <v>2353</v>
      </c>
      <c r="F1866" t="str">
        <f t="shared" si="638"/>
        <v>4400,FLEMALLE,Trixhes,</v>
      </c>
      <c r="G1866">
        <f t="shared" si="639"/>
        <v>226</v>
      </c>
      <c r="H1866">
        <f t="shared" si="639"/>
        <v>144</v>
      </c>
      <c r="I1866" s="15" t="str">
        <f t="shared" si="640"/>
        <v/>
      </c>
      <c r="J1866" s="15" t="str">
        <f t="shared" si="641"/>
        <v/>
      </c>
      <c r="K1866" s="15">
        <f t="shared" si="642"/>
        <v>0</v>
      </c>
      <c r="L1866" s="15" t="str">
        <f t="shared" si="643"/>
        <v>4400,FLEMALLE,Trixhes,</v>
      </c>
      <c r="M1866" s="15" t="str">
        <f t="shared" si="644"/>
        <v/>
      </c>
      <c r="N1866" s="15" t="str">
        <f t="shared" si="645"/>
        <v/>
      </c>
      <c r="O1866" s="15" t="str">
        <f t="shared" si="646"/>
        <v/>
      </c>
      <c r="P1866" s="15">
        <f t="shared" si="647"/>
        <v>0</v>
      </c>
      <c r="Q1866" s="15" t="str">
        <f t="shared" si="648"/>
        <v>4400,FLEMALLE,Trixhes,</v>
      </c>
      <c r="R1866" s="15" t="str">
        <f t="shared" si="649"/>
        <v/>
      </c>
      <c r="S1866" s="15" t="str">
        <f t="shared" si="650"/>
        <v/>
      </c>
      <c r="T1866" s="15" t="str">
        <f t="shared" si="651"/>
        <v/>
      </c>
      <c r="U1866" s="15">
        <f t="shared" si="652"/>
        <v>0</v>
      </c>
      <c r="V1866" s="15" t="str">
        <f t="shared" si="653"/>
        <v>4400,FLEMALLE,Trixhes,</v>
      </c>
      <c r="W1866" s="15" t="str">
        <f t="shared" si="654"/>
        <v/>
      </c>
      <c r="X1866" s="15" t="str">
        <f t="shared" si="655"/>
        <v/>
      </c>
      <c r="Y1866" s="15" t="str">
        <f t="shared" si="656"/>
        <v/>
      </c>
      <c r="Z1866" s="15">
        <f t="shared" si="657"/>
        <v>0</v>
      </c>
      <c r="AA1866" s="15" t="str">
        <f t="shared" si="658"/>
        <v>4400,FLEMALLE,Trixhes,</v>
      </c>
      <c r="AB1866" s="15" t="str">
        <f t="shared" si="659"/>
        <v/>
      </c>
    </row>
    <row r="1867" spans="1:28" x14ac:dyDescent="0.2">
      <c r="A1867">
        <v>231</v>
      </c>
      <c r="B1867">
        <v>148</v>
      </c>
      <c r="C1867">
        <v>4420</v>
      </c>
      <c r="D1867" t="s">
        <v>2354</v>
      </c>
      <c r="E1867" t="s">
        <v>2355</v>
      </c>
      <c r="F1867" t="str">
        <f t="shared" si="638"/>
        <v>4420,SAINT-NICOLAS,Montegnée,</v>
      </c>
      <c r="G1867">
        <f t="shared" si="639"/>
        <v>231</v>
      </c>
      <c r="H1867">
        <f t="shared" si="639"/>
        <v>148</v>
      </c>
      <c r="I1867" s="15" t="str">
        <f t="shared" si="640"/>
        <v/>
      </c>
      <c r="J1867" s="15" t="str">
        <f t="shared" si="641"/>
        <v/>
      </c>
      <c r="K1867" s="15">
        <f t="shared" si="642"/>
        <v>0</v>
      </c>
      <c r="L1867" s="15" t="str">
        <f t="shared" si="643"/>
        <v>4420,SAINT-NICOLAS,Montegnée,</v>
      </c>
      <c r="M1867" s="15" t="str">
        <f t="shared" si="644"/>
        <v/>
      </c>
      <c r="N1867" s="15" t="str">
        <f t="shared" si="645"/>
        <v/>
      </c>
      <c r="O1867" s="15" t="str">
        <f t="shared" si="646"/>
        <v/>
      </c>
      <c r="P1867" s="15">
        <f t="shared" si="647"/>
        <v>0</v>
      </c>
      <c r="Q1867" s="15" t="str">
        <f t="shared" si="648"/>
        <v>4420,SAINT-NICOLAS,Montegnée,</v>
      </c>
      <c r="R1867" s="15" t="str">
        <f t="shared" si="649"/>
        <v/>
      </c>
      <c r="S1867" s="15" t="str">
        <f t="shared" si="650"/>
        <v/>
      </c>
      <c r="T1867" s="15" t="str">
        <f t="shared" si="651"/>
        <v/>
      </c>
      <c r="U1867" s="15">
        <f t="shared" si="652"/>
        <v>0</v>
      </c>
      <c r="V1867" s="15" t="str">
        <f t="shared" si="653"/>
        <v>4420,SAINT-NICOLAS,Montegnée,</v>
      </c>
      <c r="W1867" s="15" t="str">
        <f t="shared" si="654"/>
        <v/>
      </c>
      <c r="X1867" s="15" t="str">
        <f t="shared" si="655"/>
        <v/>
      </c>
      <c r="Y1867" s="15" t="str">
        <f t="shared" si="656"/>
        <v/>
      </c>
      <c r="Z1867" s="15">
        <f t="shared" si="657"/>
        <v>0</v>
      </c>
      <c r="AA1867" s="15" t="str">
        <f t="shared" si="658"/>
        <v>4420,SAINT-NICOLAS,Montegnée,</v>
      </c>
      <c r="AB1867" s="15" t="str">
        <f t="shared" si="659"/>
        <v/>
      </c>
    </row>
    <row r="1868" spans="1:28" x14ac:dyDescent="0.2">
      <c r="A1868">
        <v>232</v>
      </c>
      <c r="B1868">
        <v>147</v>
      </c>
      <c r="C1868">
        <v>4420</v>
      </c>
      <c r="D1868" t="s">
        <v>2354</v>
      </c>
      <c r="E1868" t="s">
        <v>2356</v>
      </c>
      <c r="F1868" t="str">
        <f t="shared" si="638"/>
        <v>4420,SAINT-NICOLAS,Saint-Nicolas,</v>
      </c>
      <c r="G1868">
        <f t="shared" si="639"/>
        <v>232</v>
      </c>
      <c r="H1868">
        <f t="shared" si="639"/>
        <v>147</v>
      </c>
      <c r="I1868" s="15" t="str">
        <f t="shared" si="640"/>
        <v/>
      </c>
      <c r="J1868" s="15" t="str">
        <f t="shared" si="641"/>
        <v/>
      </c>
      <c r="K1868" s="15">
        <f t="shared" si="642"/>
        <v>0</v>
      </c>
      <c r="L1868" s="15" t="str">
        <f t="shared" si="643"/>
        <v>4420,SAINT-NICOLAS,Saint-Nicolas,</v>
      </c>
      <c r="M1868" s="15" t="str">
        <f t="shared" si="644"/>
        <v/>
      </c>
      <c r="N1868" s="15" t="str">
        <f t="shared" si="645"/>
        <v/>
      </c>
      <c r="O1868" s="15" t="str">
        <f t="shared" si="646"/>
        <v/>
      </c>
      <c r="P1868" s="15">
        <f t="shared" si="647"/>
        <v>0</v>
      </c>
      <c r="Q1868" s="15" t="str">
        <f t="shared" si="648"/>
        <v>4420,SAINT-NICOLAS,Saint-Nicolas,</v>
      </c>
      <c r="R1868" s="15" t="str">
        <f t="shared" si="649"/>
        <v/>
      </c>
      <c r="S1868" s="15" t="str">
        <f t="shared" si="650"/>
        <v/>
      </c>
      <c r="T1868" s="15" t="str">
        <f t="shared" si="651"/>
        <v/>
      </c>
      <c r="U1868" s="15">
        <f t="shared" si="652"/>
        <v>0</v>
      </c>
      <c r="V1868" s="15" t="str">
        <f t="shared" si="653"/>
        <v>4420,SAINT-NICOLAS,Saint-Nicolas,</v>
      </c>
      <c r="W1868" s="15" t="str">
        <f t="shared" si="654"/>
        <v/>
      </c>
      <c r="X1868" s="15" t="str">
        <f t="shared" si="655"/>
        <v/>
      </c>
      <c r="Y1868" s="15" t="str">
        <f t="shared" si="656"/>
        <v/>
      </c>
      <c r="Z1868" s="15">
        <f t="shared" si="657"/>
        <v>0</v>
      </c>
      <c r="AA1868" s="15" t="str">
        <f t="shared" si="658"/>
        <v>4420,SAINT-NICOLAS,Saint-Nicolas,</v>
      </c>
      <c r="AB1868" s="15" t="str">
        <f t="shared" si="659"/>
        <v/>
      </c>
    </row>
    <row r="1869" spans="1:28" x14ac:dyDescent="0.2">
      <c r="A1869">
        <v>232</v>
      </c>
      <c r="B1869">
        <v>147</v>
      </c>
      <c r="C1869">
        <v>4420</v>
      </c>
      <c r="D1869" t="s">
        <v>2354</v>
      </c>
      <c r="E1869" t="s">
        <v>2357</v>
      </c>
      <c r="F1869" t="str">
        <f t="shared" si="638"/>
        <v>4420,SAINT-NICOLAS,Tilleur,</v>
      </c>
      <c r="G1869">
        <f t="shared" si="639"/>
        <v>232</v>
      </c>
      <c r="H1869">
        <f t="shared" si="639"/>
        <v>147</v>
      </c>
      <c r="I1869" s="15" t="str">
        <f t="shared" si="640"/>
        <v/>
      </c>
      <c r="J1869" s="15" t="str">
        <f t="shared" si="641"/>
        <v/>
      </c>
      <c r="K1869" s="15">
        <f t="shared" si="642"/>
        <v>0</v>
      </c>
      <c r="L1869" s="15" t="str">
        <f t="shared" si="643"/>
        <v>4420,SAINT-NICOLAS,Tilleur,</v>
      </c>
      <c r="M1869" s="15" t="str">
        <f t="shared" si="644"/>
        <v/>
      </c>
      <c r="N1869" s="15" t="str">
        <f t="shared" si="645"/>
        <v/>
      </c>
      <c r="O1869" s="15" t="str">
        <f t="shared" si="646"/>
        <v/>
      </c>
      <c r="P1869" s="15">
        <f t="shared" si="647"/>
        <v>0</v>
      </c>
      <c r="Q1869" s="15" t="str">
        <f t="shared" si="648"/>
        <v>4420,SAINT-NICOLAS,Tilleur,</v>
      </c>
      <c r="R1869" s="15" t="str">
        <f t="shared" si="649"/>
        <v/>
      </c>
      <c r="S1869" s="15" t="str">
        <f t="shared" si="650"/>
        <v/>
      </c>
      <c r="T1869" s="15" t="str">
        <f t="shared" si="651"/>
        <v/>
      </c>
      <c r="U1869" s="15">
        <f t="shared" si="652"/>
        <v>0</v>
      </c>
      <c r="V1869" s="15" t="str">
        <f t="shared" si="653"/>
        <v>4420,SAINT-NICOLAS,Tilleur,</v>
      </c>
      <c r="W1869" s="15" t="str">
        <f t="shared" si="654"/>
        <v/>
      </c>
      <c r="X1869" s="15" t="str">
        <f t="shared" si="655"/>
        <v/>
      </c>
      <c r="Y1869" s="15" t="str">
        <f t="shared" si="656"/>
        <v/>
      </c>
      <c r="Z1869" s="15">
        <f t="shared" si="657"/>
        <v>0</v>
      </c>
      <c r="AA1869" s="15" t="str">
        <f t="shared" si="658"/>
        <v>4420,SAINT-NICOLAS,Tilleur,</v>
      </c>
      <c r="AB1869" s="15" t="str">
        <f t="shared" si="659"/>
        <v/>
      </c>
    </row>
    <row r="1870" spans="1:28" x14ac:dyDescent="0.2">
      <c r="A1870">
        <v>232</v>
      </c>
      <c r="B1870">
        <v>150</v>
      </c>
      <c r="C1870">
        <v>4430</v>
      </c>
      <c r="D1870" t="s">
        <v>2358</v>
      </c>
      <c r="E1870" t="s">
        <v>2359</v>
      </c>
      <c r="F1870" t="str">
        <f t="shared" si="638"/>
        <v>4430,ANS,Ans,</v>
      </c>
      <c r="G1870">
        <f t="shared" si="639"/>
        <v>232</v>
      </c>
      <c r="H1870">
        <f t="shared" si="639"/>
        <v>150</v>
      </c>
      <c r="I1870" s="15" t="str">
        <f t="shared" si="640"/>
        <v/>
      </c>
      <c r="J1870" s="15" t="str">
        <f t="shared" si="641"/>
        <v/>
      </c>
      <c r="K1870" s="15">
        <f t="shared" si="642"/>
        <v>0</v>
      </c>
      <c r="L1870" s="15" t="str">
        <f t="shared" si="643"/>
        <v>4430,ANS,Ans,</v>
      </c>
      <c r="M1870" s="15" t="str">
        <f t="shared" si="644"/>
        <v/>
      </c>
      <c r="N1870" s="15" t="str">
        <f t="shared" si="645"/>
        <v/>
      </c>
      <c r="O1870" s="15" t="str">
        <f t="shared" si="646"/>
        <v/>
      </c>
      <c r="P1870" s="15">
        <f t="shared" si="647"/>
        <v>0</v>
      </c>
      <c r="Q1870" s="15" t="str">
        <f t="shared" si="648"/>
        <v>4430,ANS,Ans,</v>
      </c>
      <c r="R1870" s="15" t="str">
        <f t="shared" si="649"/>
        <v/>
      </c>
      <c r="S1870" s="15" t="str">
        <f t="shared" si="650"/>
        <v/>
      </c>
      <c r="T1870" s="15" t="str">
        <f t="shared" si="651"/>
        <v/>
      </c>
      <c r="U1870" s="15">
        <f t="shared" si="652"/>
        <v>0</v>
      </c>
      <c r="V1870" s="15" t="str">
        <f t="shared" si="653"/>
        <v>4430,ANS,Ans,</v>
      </c>
      <c r="W1870" s="15" t="str">
        <f t="shared" si="654"/>
        <v/>
      </c>
      <c r="X1870" s="15" t="str">
        <f t="shared" si="655"/>
        <v/>
      </c>
      <c r="Y1870" s="15" t="str">
        <f t="shared" si="656"/>
        <v/>
      </c>
      <c r="Z1870" s="15">
        <f t="shared" si="657"/>
        <v>0</v>
      </c>
      <c r="AA1870" s="15" t="str">
        <f t="shared" si="658"/>
        <v>4430,ANS,Ans,</v>
      </c>
      <c r="AB1870" s="15" t="str">
        <f t="shared" si="659"/>
        <v/>
      </c>
    </row>
    <row r="1871" spans="1:28" x14ac:dyDescent="0.2">
      <c r="A1871">
        <v>230</v>
      </c>
      <c r="B1871">
        <v>151</v>
      </c>
      <c r="C1871">
        <v>4431</v>
      </c>
      <c r="D1871" t="s">
        <v>2358</v>
      </c>
      <c r="E1871" t="s">
        <v>2360</v>
      </c>
      <c r="F1871" t="str">
        <f t="shared" si="638"/>
        <v>4431,ANS,Loncin,</v>
      </c>
      <c r="G1871">
        <f t="shared" si="639"/>
        <v>230</v>
      </c>
      <c r="H1871">
        <f t="shared" si="639"/>
        <v>151</v>
      </c>
      <c r="I1871" s="15" t="str">
        <f t="shared" si="640"/>
        <v/>
      </c>
      <c r="J1871" s="15" t="str">
        <f t="shared" si="641"/>
        <v/>
      </c>
      <c r="K1871" s="15">
        <f t="shared" si="642"/>
        <v>0</v>
      </c>
      <c r="L1871" s="15" t="str">
        <f t="shared" si="643"/>
        <v>4431,ANS,Loncin,</v>
      </c>
      <c r="M1871" s="15" t="str">
        <f t="shared" si="644"/>
        <v/>
      </c>
      <c r="N1871" s="15" t="str">
        <f t="shared" si="645"/>
        <v/>
      </c>
      <c r="O1871" s="15" t="str">
        <f t="shared" si="646"/>
        <v/>
      </c>
      <c r="P1871" s="15">
        <f t="shared" si="647"/>
        <v>0</v>
      </c>
      <c r="Q1871" s="15" t="str">
        <f t="shared" si="648"/>
        <v>4431,ANS,Loncin,</v>
      </c>
      <c r="R1871" s="15" t="str">
        <f t="shared" si="649"/>
        <v/>
      </c>
      <c r="S1871" s="15" t="str">
        <f t="shared" si="650"/>
        <v/>
      </c>
      <c r="T1871" s="15" t="str">
        <f t="shared" si="651"/>
        <v/>
      </c>
      <c r="U1871" s="15">
        <f t="shared" si="652"/>
        <v>0</v>
      </c>
      <c r="V1871" s="15" t="str">
        <f t="shared" si="653"/>
        <v>4431,ANS,Loncin,</v>
      </c>
      <c r="W1871" s="15" t="str">
        <f t="shared" si="654"/>
        <v/>
      </c>
      <c r="X1871" s="15" t="str">
        <f t="shared" si="655"/>
        <v/>
      </c>
      <c r="Y1871" s="15" t="str">
        <f t="shared" si="656"/>
        <v/>
      </c>
      <c r="Z1871" s="15">
        <f t="shared" si="657"/>
        <v>0</v>
      </c>
      <c r="AA1871" s="15" t="str">
        <f t="shared" si="658"/>
        <v>4431,ANS,Loncin,</v>
      </c>
      <c r="AB1871" s="15" t="str">
        <f t="shared" si="659"/>
        <v/>
      </c>
    </row>
    <row r="1872" spans="1:28" x14ac:dyDescent="0.2">
      <c r="A1872">
        <v>231</v>
      </c>
      <c r="B1872">
        <v>152</v>
      </c>
      <c r="C1872">
        <v>4432</v>
      </c>
      <c r="D1872" t="s">
        <v>2358</v>
      </c>
      <c r="E1872" t="s">
        <v>2361</v>
      </c>
      <c r="F1872" t="str">
        <f t="shared" si="638"/>
        <v>4432,ANS,Alleur,</v>
      </c>
      <c r="G1872">
        <f t="shared" si="639"/>
        <v>231</v>
      </c>
      <c r="H1872">
        <f t="shared" si="639"/>
        <v>152</v>
      </c>
      <c r="I1872" s="15" t="str">
        <f t="shared" si="640"/>
        <v/>
      </c>
      <c r="J1872" s="15" t="str">
        <f t="shared" si="641"/>
        <v/>
      </c>
      <c r="K1872" s="15">
        <f t="shared" si="642"/>
        <v>0</v>
      </c>
      <c r="L1872" s="15" t="str">
        <f t="shared" si="643"/>
        <v>4432,ANS,Alleur,</v>
      </c>
      <c r="M1872" s="15" t="str">
        <f t="shared" si="644"/>
        <v/>
      </c>
      <c r="N1872" s="15" t="str">
        <f t="shared" si="645"/>
        <v/>
      </c>
      <c r="O1872" s="15" t="str">
        <f t="shared" si="646"/>
        <v/>
      </c>
      <c r="P1872" s="15">
        <f t="shared" si="647"/>
        <v>0</v>
      </c>
      <c r="Q1872" s="15" t="str">
        <f t="shared" si="648"/>
        <v>4432,ANS,Alleur,</v>
      </c>
      <c r="R1872" s="15" t="str">
        <f t="shared" si="649"/>
        <v/>
      </c>
      <c r="S1872" s="15" t="str">
        <f t="shared" si="650"/>
        <v/>
      </c>
      <c r="T1872" s="15" t="str">
        <f t="shared" si="651"/>
        <v/>
      </c>
      <c r="U1872" s="15">
        <f t="shared" si="652"/>
        <v>0</v>
      </c>
      <c r="V1872" s="15" t="str">
        <f t="shared" si="653"/>
        <v>4432,ANS,Alleur,</v>
      </c>
      <c r="W1872" s="15" t="str">
        <f t="shared" si="654"/>
        <v/>
      </c>
      <c r="X1872" s="15" t="str">
        <f t="shared" si="655"/>
        <v/>
      </c>
      <c r="Y1872" s="15" t="str">
        <f t="shared" si="656"/>
        <v/>
      </c>
      <c r="Z1872" s="15">
        <f t="shared" si="657"/>
        <v>0</v>
      </c>
      <c r="AA1872" s="15" t="str">
        <f t="shared" si="658"/>
        <v>4432,ANS,Alleur,</v>
      </c>
      <c r="AB1872" s="15" t="str">
        <f t="shared" si="659"/>
        <v/>
      </c>
    </row>
    <row r="1873" spans="1:28" x14ac:dyDescent="0.2">
      <c r="A1873">
        <v>232</v>
      </c>
      <c r="B1873">
        <v>152</v>
      </c>
      <c r="C1873">
        <v>4432</v>
      </c>
      <c r="D1873" t="s">
        <v>2358</v>
      </c>
      <c r="E1873" t="s">
        <v>2362</v>
      </c>
      <c r="F1873" t="str">
        <f t="shared" si="638"/>
        <v>4432,ANS,Hombroux,</v>
      </c>
      <c r="G1873">
        <f t="shared" si="639"/>
        <v>232</v>
      </c>
      <c r="H1873">
        <f t="shared" si="639"/>
        <v>152</v>
      </c>
      <c r="I1873" s="15" t="str">
        <f t="shared" si="640"/>
        <v/>
      </c>
      <c r="J1873" s="15" t="str">
        <f t="shared" si="641"/>
        <v/>
      </c>
      <c r="K1873" s="15">
        <f t="shared" si="642"/>
        <v>0</v>
      </c>
      <c r="L1873" s="15" t="str">
        <f t="shared" si="643"/>
        <v>4432,ANS,Hombroux,</v>
      </c>
      <c r="M1873" s="15" t="str">
        <f t="shared" si="644"/>
        <v/>
      </c>
      <c r="N1873" s="15" t="str">
        <f t="shared" si="645"/>
        <v/>
      </c>
      <c r="O1873" s="15" t="str">
        <f t="shared" si="646"/>
        <v/>
      </c>
      <c r="P1873" s="15">
        <f t="shared" si="647"/>
        <v>0</v>
      </c>
      <c r="Q1873" s="15" t="str">
        <f t="shared" si="648"/>
        <v>4432,ANS,Hombroux,</v>
      </c>
      <c r="R1873" s="15" t="str">
        <f t="shared" si="649"/>
        <v/>
      </c>
      <c r="S1873" s="15" t="str">
        <f t="shared" si="650"/>
        <v/>
      </c>
      <c r="T1873" s="15" t="str">
        <f t="shared" si="651"/>
        <v/>
      </c>
      <c r="U1873" s="15">
        <f t="shared" si="652"/>
        <v>0</v>
      </c>
      <c r="V1873" s="15" t="str">
        <f t="shared" si="653"/>
        <v>4432,ANS,Hombroux,</v>
      </c>
      <c r="W1873" s="15" t="str">
        <f t="shared" si="654"/>
        <v/>
      </c>
      <c r="X1873" s="15" t="str">
        <f t="shared" si="655"/>
        <v/>
      </c>
      <c r="Y1873" s="15" t="str">
        <f t="shared" si="656"/>
        <v/>
      </c>
      <c r="Z1873" s="15">
        <f t="shared" si="657"/>
        <v>0</v>
      </c>
      <c r="AA1873" s="15" t="str">
        <f t="shared" si="658"/>
        <v>4432,ANS,Hombroux,</v>
      </c>
      <c r="AB1873" s="15" t="str">
        <f t="shared" si="659"/>
        <v/>
      </c>
    </row>
    <row r="1874" spans="1:28" x14ac:dyDescent="0.2">
      <c r="A1874">
        <v>230</v>
      </c>
      <c r="B1874">
        <v>153</v>
      </c>
      <c r="C1874">
        <v>4432</v>
      </c>
      <c r="D1874" t="s">
        <v>2358</v>
      </c>
      <c r="E1874" t="s">
        <v>2363</v>
      </c>
      <c r="F1874" t="str">
        <f t="shared" si="638"/>
        <v>4432,ANS,Waroux,</v>
      </c>
      <c r="G1874">
        <f t="shared" si="639"/>
        <v>230</v>
      </c>
      <c r="H1874">
        <f t="shared" si="639"/>
        <v>153</v>
      </c>
      <c r="I1874" s="15" t="str">
        <f t="shared" si="640"/>
        <v/>
      </c>
      <c r="J1874" s="15" t="str">
        <f t="shared" si="641"/>
        <v/>
      </c>
      <c r="K1874" s="15">
        <f t="shared" si="642"/>
        <v>0</v>
      </c>
      <c r="L1874" s="15" t="str">
        <f t="shared" si="643"/>
        <v>4432,ANS,Waroux,</v>
      </c>
      <c r="M1874" s="15" t="str">
        <f t="shared" si="644"/>
        <v/>
      </c>
      <c r="N1874" s="15" t="str">
        <f t="shared" si="645"/>
        <v/>
      </c>
      <c r="O1874" s="15" t="str">
        <f t="shared" si="646"/>
        <v/>
      </c>
      <c r="P1874" s="15">
        <f t="shared" si="647"/>
        <v>0</v>
      </c>
      <c r="Q1874" s="15" t="str">
        <f t="shared" si="648"/>
        <v>4432,ANS,Waroux,</v>
      </c>
      <c r="R1874" s="15" t="str">
        <f t="shared" si="649"/>
        <v/>
      </c>
      <c r="S1874" s="15" t="str">
        <f t="shared" si="650"/>
        <v/>
      </c>
      <c r="T1874" s="15" t="str">
        <f t="shared" si="651"/>
        <v/>
      </c>
      <c r="U1874" s="15">
        <f t="shared" si="652"/>
        <v>0</v>
      </c>
      <c r="V1874" s="15" t="str">
        <f t="shared" si="653"/>
        <v>4432,ANS,Waroux,</v>
      </c>
      <c r="W1874" s="15" t="str">
        <f t="shared" si="654"/>
        <v/>
      </c>
      <c r="X1874" s="15" t="str">
        <f t="shared" si="655"/>
        <v/>
      </c>
      <c r="Y1874" s="15" t="str">
        <f t="shared" si="656"/>
        <v/>
      </c>
      <c r="Z1874" s="15">
        <f t="shared" si="657"/>
        <v>0</v>
      </c>
      <c r="AA1874" s="15" t="str">
        <f t="shared" si="658"/>
        <v>4432,ANS,Waroux,</v>
      </c>
      <c r="AB1874" s="15" t="str">
        <f t="shared" si="659"/>
        <v/>
      </c>
    </row>
    <row r="1875" spans="1:28" x14ac:dyDescent="0.2">
      <c r="A1875">
        <v>229</v>
      </c>
      <c r="B1875">
        <v>155</v>
      </c>
      <c r="C1875">
        <v>4432</v>
      </c>
      <c r="D1875" t="s">
        <v>2358</v>
      </c>
      <c r="E1875" t="s">
        <v>2364</v>
      </c>
      <c r="F1875" t="str">
        <f t="shared" si="638"/>
        <v>4432,ANS,Xhendremael,</v>
      </c>
      <c r="G1875">
        <f t="shared" si="639"/>
        <v>229</v>
      </c>
      <c r="H1875">
        <f t="shared" si="639"/>
        <v>155</v>
      </c>
      <c r="I1875" s="15" t="str">
        <f t="shared" si="640"/>
        <v/>
      </c>
      <c r="J1875" s="15" t="str">
        <f t="shared" si="641"/>
        <v/>
      </c>
      <c r="K1875" s="15">
        <f t="shared" si="642"/>
        <v>0</v>
      </c>
      <c r="L1875" s="15" t="str">
        <f t="shared" si="643"/>
        <v>4432,ANS,Xhendremael,</v>
      </c>
      <c r="M1875" s="15" t="str">
        <f t="shared" si="644"/>
        <v/>
      </c>
      <c r="N1875" s="15" t="str">
        <f t="shared" si="645"/>
        <v/>
      </c>
      <c r="O1875" s="15" t="str">
        <f t="shared" si="646"/>
        <v/>
      </c>
      <c r="P1875" s="15">
        <f t="shared" si="647"/>
        <v>0</v>
      </c>
      <c r="Q1875" s="15" t="str">
        <f t="shared" si="648"/>
        <v>4432,ANS,Xhendremael,</v>
      </c>
      <c r="R1875" s="15" t="str">
        <f t="shared" si="649"/>
        <v/>
      </c>
      <c r="S1875" s="15" t="str">
        <f t="shared" si="650"/>
        <v/>
      </c>
      <c r="T1875" s="15" t="str">
        <f t="shared" si="651"/>
        <v/>
      </c>
      <c r="U1875" s="15">
        <f t="shared" si="652"/>
        <v>0</v>
      </c>
      <c r="V1875" s="15" t="str">
        <f t="shared" si="653"/>
        <v>4432,ANS,Xhendremael,</v>
      </c>
      <c r="W1875" s="15" t="str">
        <f t="shared" si="654"/>
        <v/>
      </c>
      <c r="X1875" s="15" t="str">
        <f t="shared" si="655"/>
        <v/>
      </c>
      <c r="Y1875" s="15" t="str">
        <f t="shared" si="656"/>
        <v/>
      </c>
      <c r="Z1875" s="15">
        <f t="shared" si="657"/>
        <v>0</v>
      </c>
      <c r="AA1875" s="15" t="str">
        <f t="shared" si="658"/>
        <v>4432,ANS,Xhendremael,</v>
      </c>
      <c r="AB1875" s="15" t="str">
        <f t="shared" si="659"/>
        <v/>
      </c>
    </row>
    <row r="1876" spans="1:28" x14ac:dyDescent="0.2">
      <c r="A1876">
        <v>232</v>
      </c>
      <c r="B1876">
        <v>156</v>
      </c>
      <c r="C1876">
        <v>4450</v>
      </c>
      <c r="D1876" t="s">
        <v>2365</v>
      </c>
      <c r="E1876" t="s">
        <v>2366</v>
      </c>
      <c r="F1876" t="str">
        <f t="shared" si="638"/>
        <v>4450,JUPRELLE,Juprelle,</v>
      </c>
      <c r="G1876">
        <f t="shared" si="639"/>
        <v>232</v>
      </c>
      <c r="H1876">
        <f t="shared" si="639"/>
        <v>156</v>
      </c>
      <c r="I1876" s="15" t="str">
        <f t="shared" si="640"/>
        <v/>
      </c>
      <c r="J1876" s="15" t="str">
        <f t="shared" si="641"/>
        <v/>
      </c>
      <c r="K1876" s="15">
        <f t="shared" si="642"/>
        <v>0</v>
      </c>
      <c r="L1876" s="15" t="str">
        <f t="shared" si="643"/>
        <v>4450,JUPRELLE,Juprelle,</v>
      </c>
      <c r="M1876" s="15" t="str">
        <f t="shared" si="644"/>
        <v/>
      </c>
      <c r="N1876" s="15" t="str">
        <f t="shared" si="645"/>
        <v/>
      </c>
      <c r="O1876" s="15" t="str">
        <f t="shared" si="646"/>
        <v/>
      </c>
      <c r="P1876" s="15">
        <f t="shared" si="647"/>
        <v>0</v>
      </c>
      <c r="Q1876" s="15" t="str">
        <f t="shared" si="648"/>
        <v>4450,JUPRELLE,Juprelle,</v>
      </c>
      <c r="R1876" s="15" t="str">
        <f t="shared" si="649"/>
        <v/>
      </c>
      <c r="S1876" s="15" t="str">
        <f t="shared" si="650"/>
        <v/>
      </c>
      <c r="T1876" s="15" t="str">
        <f t="shared" si="651"/>
        <v/>
      </c>
      <c r="U1876" s="15">
        <f t="shared" si="652"/>
        <v>0</v>
      </c>
      <c r="V1876" s="15" t="str">
        <f t="shared" si="653"/>
        <v>4450,JUPRELLE,Juprelle,</v>
      </c>
      <c r="W1876" s="15" t="str">
        <f t="shared" si="654"/>
        <v/>
      </c>
      <c r="X1876" s="15" t="str">
        <f t="shared" si="655"/>
        <v/>
      </c>
      <c r="Y1876" s="15" t="str">
        <f t="shared" si="656"/>
        <v/>
      </c>
      <c r="Z1876" s="15">
        <f t="shared" si="657"/>
        <v>0</v>
      </c>
      <c r="AA1876" s="15" t="str">
        <f t="shared" si="658"/>
        <v>4450,JUPRELLE,Juprelle,</v>
      </c>
      <c r="AB1876" s="15" t="str">
        <f t="shared" si="659"/>
        <v/>
      </c>
    </row>
    <row r="1877" spans="1:28" x14ac:dyDescent="0.2">
      <c r="A1877">
        <v>232</v>
      </c>
      <c r="B1877">
        <v>154</v>
      </c>
      <c r="C1877">
        <v>4450</v>
      </c>
      <c r="D1877" t="s">
        <v>2365</v>
      </c>
      <c r="E1877" t="s">
        <v>2367</v>
      </c>
      <c r="F1877" t="str">
        <f t="shared" si="638"/>
        <v>4450,JUPRELLE,Lantin,</v>
      </c>
      <c r="G1877">
        <f t="shared" si="639"/>
        <v>232</v>
      </c>
      <c r="H1877">
        <f t="shared" si="639"/>
        <v>154</v>
      </c>
      <c r="I1877" s="15" t="str">
        <f t="shared" si="640"/>
        <v/>
      </c>
      <c r="J1877" s="15" t="str">
        <f t="shared" si="641"/>
        <v/>
      </c>
      <c r="K1877" s="15">
        <f t="shared" si="642"/>
        <v>0</v>
      </c>
      <c r="L1877" s="15" t="str">
        <f t="shared" si="643"/>
        <v>4450,JUPRELLE,Lantin,</v>
      </c>
      <c r="M1877" s="15" t="str">
        <f t="shared" si="644"/>
        <v/>
      </c>
      <c r="N1877" s="15" t="str">
        <f t="shared" si="645"/>
        <v/>
      </c>
      <c r="O1877" s="15" t="str">
        <f t="shared" si="646"/>
        <v/>
      </c>
      <c r="P1877" s="15">
        <f t="shared" si="647"/>
        <v>0</v>
      </c>
      <c r="Q1877" s="15" t="str">
        <f t="shared" si="648"/>
        <v>4450,JUPRELLE,Lantin,</v>
      </c>
      <c r="R1877" s="15" t="str">
        <f t="shared" si="649"/>
        <v/>
      </c>
      <c r="S1877" s="15" t="str">
        <f t="shared" si="650"/>
        <v/>
      </c>
      <c r="T1877" s="15" t="str">
        <f t="shared" si="651"/>
        <v/>
      </c>
      <c r="U1877" s="15">
        <f t="shared" si="652"/>
        <v>0</v>
      </c>
      <c r="V1877" s="15" t="str">
        <f t="shared" si="653"/>
        <v>4450,JUPRELLE,Lantin,</v>
      </c>
      <c r="W1877" s="15" t="str">
        <f t="shared" si="654"/>
        <v/>
      </c>
      <c r="X1877" s="15" t="str">
        <f t="shared" si="655"/>
        <v/>
      </c>
      <c r="Y1877" s="15" t="str">
        <f t="shared" si="656"/>
        <v/>
      </c>
      <c r="Z1877" s="15">
        <f t="shared" si="657"/>
        <v>0</v>
      </c>
      <c r="AA1877" s="15" t="str">
        <f t="shared" si="658"/>
        <v>4450,JUPRELLE,Lantin,</v>
      </c>
      <c r="AB1877" s="15" t="str">
        <f t="shared" si="659"/>
        <v/>
      </c>
    </row>
    <row r="1878" spans="1:28" x14ac:dyDescent="0.2">
      <c r="A1878">
        <v>235</v>
      </c>
      <c r="B1878">
        <v>158</v>
      </c>
      <c r="C1878">
        <v>4450</v>
      </c>
      <c r="D1878" t="s">
        <v>2365</v>
      </c>
      <c r="E1878" t="s">
        <v>2368</v>
      </c>
      <c r="F1878" t="str">
        <f t="shared" si="638"/>
        <v>4450,JUPRELLE,Slins,</v>
      </c>
      <c r="G1878">
        <f t="shared" si="639"/>
        <v>235</v>
      </c>
      <c r="H1878">
        <f t="shared" si="639"/>
        <v>158</v>
      </c>
      <c r="I1878" s="15" t="str">
        <f t="shared" si="640"/>
        <v/>
      </c>
      <c r="J1878" s="15" t="str">
        <f t="shared" si="641"/>
        <v/>
      </c>
      <c r="K1878" s="15">
        <f t="shared" si="642"/>
        <v>0</v>
      </c>
      <c r="L1878" s="15" t="str">
        <f t="shared" si="643"/>
        <v>4450,JUPRELLE,Slins,</v>
      </c>
      <c r="M1878" s="15" t="str">
        <f t="shared" si="644"/>
        <v/>
      </c>
      <c r="N1878" s="15" t="str">
        <f t="shared" si="645"/>
        <v/>
      </c>
      <c r="O1878" s="15" t="str">
        <f t="shared" si="646"/>
        <v/>
      </c>
      <c r="P1878" s="15">
        <f t="shared" si="647"/>
        <v>0</v>
      </c>
      <c r="Q1878" s="15" t="str">
        <f t="shared" si="648"/>
        <v>4450,JUPRELLE,Slins,</v>
      </c>
      <c r="R1878" s="15" t="str">
        <f t="shared" si="649"/>
        <v/>
      </c>
      <c r="S1878" s="15" t="str">
        <f t="shared" si="650"/>
        <v/>
      </c>
      <c r="T1878" s="15" t="str">
        <f t="shared" si="651"/>
        <v/>
      </c>
      <c r="U1878" s="15">
        <f t="shared" si="652"/>
        <v>0</v>
      </c>
      <c r="V1878" s="15" t="str">
        <f t="shared" si="653"/>
        <v>4450,JUPRELLE,Slins,</v>
      </c>
      <c r="W1878" s="15" t="str">
        <f t="shared" si="654"/>
        <v/>
      </c>
      <c r="X1878" s="15" t="str">
        <f t="shared" si="655"/>
        <v/>
      </c>
      <c r="Y1878" s="15" t="str">
        <f t="shared" si="656"/>
        <v/>
      </c>
      <c r="Z1878" s="15">
        <f t="shared" si="657"/>
        <v>0</v>
      </c>
      <c r="AA1878" s="15" t="str">
        <f t="shared" si="658"/>
        <v>4450,JUPRELLE,Slins,</v>
      </c>
      <c r="AB1878" s="15" t="str">
        <f t="shared" si="659"/>
        <v/>
      </c>
    </row>
    <row r="1879" spans="1:28" x14ac:dyDescent="0.2">
      <c r="A1879">
        <v>234</v>
      </c>
      <c r="B1879">
        <v>154</v>
      </c>
      <c r="C1879">
        <v>4451</v>
      </c>
      <c r="D1879" t="s">
        <v>2365</v>
      </c>
      <c r="E1879" t="s">
        <v>2369</v>
      </c>
      <c r="F1879" t="str">
        <f t="shared" si="638"/>
        <v>4451,JUPRELLE,Voroux-lez-Liers,</v>
      </c>
      <c r="G1879">
        <f t="shared" si="639"/>
        <v>234</v>
      </c>
      <c r="H1879">
        <f t="shared" si="639"/>
        <v>154</v>
      </c>
      <c r="I1879" s="15" t="str">
        <f t="shared" si="640"/>
        <v/>
      </c>
      <c r="J1879" s="15" t="str">
        <f t="shared" si="641"/>
        <v/>
      </c>
      <c r="K1879" s="15">
        <f t="shared" si="642"/>
        <v>0</v>
      </c>
      <c r="L1879" s="15" t="str">
        <f t="shared" si="643"/>
        <v>4451,JUPRELLE,Voroux-lez-Liers,</v>
      </c>
      <c r="M1879" s="15" t="str">
        <f t="shared" si="644"/>
        <v/>
      </c>
      <c r="N1879" s="15" t="str">
        <f t="shared" si="645"/>
        <v/>
      </c>
      <c r="O1879" s="15" t="str">
        <f t="shared" si="646"/>
        <v/>
      </c>
      <c r="P1879" s="15">
        <f t="shared" si="647"/>
        <v>0</v>
      </c>
      <c r="Q1879" s="15" t="str">
        <f t="shared" si="648"/>
        <v>4451,JUPRELLE,Voroux-lez-Liers,</v>
      </c>
      <c r="R1879" s="15" t="str">
        <f t="shared" si="649"/>
        <v/>
      </c>
      <c r="S1879" s="15" t="str">
        <f t="shared" si="650"/>
        <v/>
      </c>
      <c r="T1879" s="15" t="str">
        <f t="shared" si="651"/>
        <v/>
      </c>
      <c r="U1879" s="15">
        <f t="shared" si="652"/>
        <v>0</v>
      </c>
      <c r="V1879" s="15" t="str">
        <f t="shared" si="653"/>
        <v>4451,JUPRELLE,Voroux-lez-Liers,</v>
      </c>
      <c r="W1879" s="15" t="str">
        <f t="shared" si="654"/>
        <v/>
      </c>
      <c r="X1879" s="15" t="str">
        <f t="shared" si="655"/>
        <v/>
      </c>
      <c r="Y1879" s="15" t="str">
        <f t="shared" si="656"/>
        <v/>
      </c>
      <c r="Z1879" s="15">
        <f t="shared" si="657"/>
        <v>0</v>
      </c>
      <c r="AA1879" s="15" t="str">
        <f t="shared" si="658"/>
        <v>4451,JUPRELLE,Voroux-lez-Liers,</v>
      </c>
      <c r="AB1879" s="15" t="str">
        <f t="shared" si="659"/>
        <v/>
      </c>
    </row>
    <row r="1880" spans="1:28" x14ac:dyDescent="0.2">
      <c r="A1880">
        <v>232</v>
      </c>
      <c r="B1880">
        <v>158</v>
      </c>
      <c r="C1880">
        <v>4452</v>
      </c>
      <c r="D1880" t="s">
        <v>2365</v>
      </c>
      <c r="E1880" t="s">
        <v>2370</v>
      </c>
      <c r="F1880" t="str">
        <f t="shared" si="638"/>
        <v>4452,JUPRELLE,Paifve,</v>
      </c>
      <c r="G1880">
        <f t="shared" si="639"/>
        <v>232</v>
      </c>
      <c r="H1880">
        <f t="shared" si="639"/>
        <v>158</v>
      </c>
      <c r="I1880" s="15" t="str">
        <f t="shared" si="640"/>
        <v/>
      </c>
      <c r="J1880" s="15" t="str">
        <f t="shared" si="641"/>
        <v/>
      </c>
      <c r="K1880" s="15">
        <f t="shared" si="642"/>
        <v>0</v>
      </c>
      <c r="L1880" s="15" t="str">
        <f t="shared" si="643"/>
        <v>4452,JUPRELLE,Paifve,</v>
      </c>
      <c r="M1880" s="15" t="str">
        <f t="shared" si="644"/>
        <v/>
      </c>
      <c r="N1880" s="15" t="str">
        <f t="shared" si="645"/>
        <v/>
      </c>
      <c r="O1880" s="15" t="str">
        <f t="shared" si="646"/>
        <v/>
      </c>
      <c r="P1880" s="15">
        <f t="shared" si="647"/>
        <v>0</v>
      </c>
      <c r="Q1880" s="15" t="str">
        <f t="shared" si="648"/>
        <v>4452,JUPRELLE,Paifve,</v>
      </c>
      <c r="R1880" s="15" t="str">
        <f t="shared" si="649"/>
        <v/>
      </c>
      <c r="S1880" s="15" t="str">
        <f t="shared" si="650"/>
        <v/>
      </c>
      <c r="T1880" s="15" t="str">
        <f t="shared" si="651"/>
        <v/>
      </c>
      <c r="U1880" s="15">
        <f t="shared" si="652"/>
        <v>0</v>
      </c>
      <c r="V1880" s="15" t="str">
        <f t="shared" si="653"/>
        <v>4452,JUPRELLE,Paifve,</v>
      </c>
      <c r="W1880" s="15" t="str">
        <f t="shared" si="654"/>
        <v/>
      </c>
      <c r="X1880" s="15" t="str">
        <f t="shared" si="655"/>
        <v/>
      </c>
      <c r="Y1880" s="15" t="str">
        <f t="shared" si="656"/>
        <v/>
      </c>
      <c r="Z1880" s="15">
        <f t="shared" si="657"/>
        <v>0</v>
      </c>
      <c r="AA1880" s="15" t="str">
        <f t="shared" si="658"/>
        <v>4452,JUPRELLE,Paifve,</v>
      </c>
      <c r="AB1880" s="15" t="str">
        <f t="shared" si="659"/>
        <v/>
      </c>
    </row>
    <row r="1881" spans="1:28" x14ac:dyDescent="0.2">
      <c r="A1881">
        <v>230</v>
      </c>
      <c r="B1881">
        <v>158</v>
      </c>
      <c r="C1881">
        <v>4452</v>
      </c>
      <c r="D1881" t="s">
        <v>2365</v>
      </c>
      <c r="E1881" t="s">
        <v>2371</v>
      </c>
      <c r="F1881" t="str">
        <f t="shared" si="638"/>
        <v>4452,JUPRELLE,Wihogne,</v>
      </c>
      <c r="G1881">
        <f t="shared" si="639"/>
        <v>230</v>
      </c>
      <c r="H1881">
        <f t="shared" si="639"/>
        <v>158</v>
      </c>
      <c r="I1881" s="15" t="str">
        <f t="shared" si="640"/>
        <v/>
      </c>
      <c r="J1881" s="15" t="str">
        <f t="shared" si="641"/>
        <v/>
      </c>
      <c r="K1881" s="15">
        <f t="shared" si="642"/>
        <v>0</v>
      </c>
      <c r="L1881" s="15" t="str">
        <f t="shared" si="643"/>
        <v>4452,JUPRELLE,Wihogne,</v>
      </c>
      <c r="M1881" s="15" t="str">
        <f t="shared" si="644"/>
        <v/>
      </c>
      <c r="N1881" s="15" t="str">
        <f t="shared" si="645"/>
        <v/>
      </c>
      <c r="O1881" s="15" t="str">
        <f t="shared" si="646"/>
        <v/>
      </c>
      <c r="P1881" s="15">
        <f t="shared" si="647"/>
        <v>0</v>
      </c>
      <c r="Q1881" s="15" t="str">
        <f t="shared" si="648"/>
        <v>4452,JUPRELLE,Wihogne,</v>
      </c>
      <c r="R1881" s="15" t="str">
        <f t="shared" si="649"/>
        <v/>
      </c>
      <c r="S1881" s="15" t="str">
        <f t="shared" si="650"/>
        <v/>
      </c>
      <c r="T1881" s="15" t="str">
        <f t="shared" si="651"/>
        <v/>
      </c>
      <c r="U1881" s="15">
        <f t="shared" si="652"/>
        <v>0</v>
      </c>
      <c r="V1881" s="15" t="str">
        <f t="shared" si="653"/>
        <v>4452,JUPRELLE,Wihogne,</v>
      </c>
      <c r="W1881" s="15" t="str">
        <f t="shared" si="654"/>
        <v/>
      </c>
      <c r="X1881" s="15" t="str">
        <f t="shared" si="655"/>
        <v/>
      </c>
      <c r="Y1881" s="15" t="str">
        <f t="shared" si="656"/>
        <v/>
      </c>
      <c r="Z1881" s="15">
        <f t="shared" si="657"/>
        <v>0</v>
      </c>
      <c r="AA1881" s="15" t="str">
        <f t="shared" si="658"/>
        <v>4452,JUPRELLE,Wihogne,</v>
      </c>
      <c r="AB1881" s="15" t="str">
        <f t="shared" si="659"/>
        <v/>
      </c>
    </row>
    <row r="1882" spans="1:28" x14ac:dyDescent="0.2">
      <c r="A1882">
        <v>235</v>
      </c>
      <c r="B1882">
        <v>156</v>
      </c>
      <c r="C1882">
        <v>4453</v>
      </c>
      <c r="D1882" t="s">
        <v>2365</v>
      </c>
      <c r="E1882" t="s">
        <v>2372</v>
      </c>
      <c r="F1882" t="str">
        <f t="shared" si="638"/>
        <v>4453,JUPRELLE,Anixhe,</v>
      </c>
      <c r="G1882">
        <f t="shared" si="639"/>
        <v>235</v>
      </c>
      <c r="H1882">
        <f t="shared" si="639"/>
        <v>156</v>
      </c>
      <c r="I1882" s="15" t="str">
        <f t="shared" si="640"/>
        <v/>
      </c>
      <c r="J1882" s="15" t="str">
        <f t="shared" si="641"/>
        <v/>
      </c>
      <c r="K1882" s="15">
        <f t="shared" si="642"/>
        <v>0</v>
      </c>
      <c r="L1882" s="15" t="str">
        <f t="shared" si="643"/>
        <v>4453,JUPRELLE,Anixhe,</v>
      </c>
      <c r="M1882" s="15" t="str">
        <f t="shared" si="644"/>
        <v/>
      </c>
      <c r="N1882" s="15" t="str">
        <f t="shared" si="645"/>
        <v/>
      </c>
      <c r="O1882" s="15" t="str">
        <f t="shared" si="646"/>
        <v/>
      </c>
      <c r="P1882" s="15">
        <f t="shared" si="647"/>
        <v>0</v>
      </c>
      <c r="Q1882" s="15" t="str">
        <f t="shared" si="648"/>
        <v>4453,JUPRELLE,Anixhe,</v>
      </c>
      <c r="R1882" s="15" t="str">
        <f t="shared" si="649"/>
        <v/>
      </c>
      <c r="S1882" s="15" t="str">
        <f t="shared" si="650"/>
        <v/>
      </c>
      <c r="T1882" s="15" t="str">
        <f t="shared" si="651"/>
        <v/>
      </c>
      <c r="U1882" s="15">
        <f t="shared" si="652"/>
        <v>0</v>
      </c>
      <c r="V1882" s="15" t="str">
        <f t="shared" si="653"/>
        <v>4453,JUPRELLE,Anixhe,</v>
      </c>
      <c r="W1882" s="15" t="str">
        <f t="shared" si="654"/>
        <v/>
      </c>
      <c r="X1882" s="15" t="str">
        <f t="shared" si="655"/>
        <v/>
      </c>
      <c r="Y1882" s="15" t="str">
        <f t="shared" si="656"/>
        <v/>
      </c>
      <c r="Z1882" s="15">
        <f t="shared" si="657"/>
        <v>0</v>
      </c>
      <c r="AA1882" s="15" t="str">
        <f t="shared" si="658"/>
        <v>4453,JUPRELLE,Anixhe,</v>
      </c>
      <c r="AB1882" s="15" t="str">
        <f t="shared" si="659"/>
        <v/>
      </c>
    </row>
    <row r="1883" spans="1:28" x14ac:dyDescent="0.2">
      <c r="A1883">
        <v>233</v>
      </c>
      <c r="B1883">
        <v>156</v>
      </c>
      <c r="C1883">
        <v>4453</v>
      </c>
      <c r="D1883" t="s">
        <v>2365</v>
      </c>
      <c r="E1883" t="s">
        <v>2373</v>
      </c>
      <c r="F1883" t="str">
        <f t="shared" si="638"/>
        <v>4453,JUPRELLE,Villers-Saint-Siméon,</v>
      </c>
      <c r="G1883">
        <f t="shared" si="639"/>
        <v>233</v>
      </c>
      <c r="H1883">
        <f t="shared" si="639"/>
        <v>156</v>
      </c>
      <c r="I1883" s="15" t="str">
        <f t="shared" si="640"/>
        <v/>
      </c>
      <c r="J1883" s="15" t="str">
        <f t="shared" si="641"/>
        <v/>
      </c>
      <c r="K1883" s="15">
        <f t="shared" si="642"/>
        <v>0</v>
      </c>
      <c r="L1883" s="15" t="str">
        <f t="shared" si="643"/>
        <v>4453,JUPRELLE,Villers-Saint-Siméon,</v>
      </c>
      <c r="M1883" s="15" t="str">
        <f t="shared" si="644"/>
        <v/>
      </c>
      <c r="N1883" s="15" t="str">
        <f t="shared" si="645"/>
        <v/>
      </c>
      <c r="O1883" s="15" t="str">
        <f t="shared" si="646"/>
        <v/>
      </c>
      <c r="P1883" s="15">
        <f t="shared" si="647"/>
        <v>0</v>
      </c>
      <c r="Q1883" s="15" t="str">
        <f t="shared" si="648"/>
        <v>4453,JUPRELLE,Villers-Saint-Siméon,</v>
      </c>
      <c r="R1883" s="15" t="str">
        <f t="shared" si="649"/>
        <v/>
      </c>
      <c r="S1883" s="15" t="str">
        <f t="shared" si="650"/>
        <v/>
      </c>
      <c r="T1883" s="15" t="str">
        <f t="shared" si="651"/>
        <v/>
      </c>
      <c r="U1883" s="15">
        <f t="shared" si="652"/>
        <v>0</v>
      </c>
      <c r="V1883" s="15" t="str">
        <f t="shared" si="653"/>
        <v>4453,JUPRELLE,Villers-Saint-Siméon,</v>
      </c>
      <c r="W1883" s="15" t="str">
        <f t="shared" si="654"/>
        <v/>
      </c>
      <c r="X1883" s="15" t="str">
        <f t="shared" si="655"/>
        <v/>
      </c>
      <c r="Y1883" s="15" t="str">
        <f t="shared" si="656"/>
        <v/>
      </c>
      <c r="Z1883" s="15">
        <f t="shared" si="657"/>
        <v>0</v>
      </c>
      <c r="AA1883" s="15" t="str">
        <f t="shared" si="658"/>
        <v>4453,JUPRELLE,Villers-Saint-Siméon,</v>
      </c>
      <c r="AB1883" s="15" t="str">
        <f t="shared" si="659"/>
        <v/>
      </c>
    </row>
    <row r="1884" spans="1:28" x14ac:dyDescent="0.2">
      <c r="A1884">
        <v>235</v>
      </c>
      <c r="B1884">
        <v>157</v>
      </c>
      <c r="C1884">
        <v>4458</v>
      </c>
      <c r="D1884" t="s">
        <v>2365</v>
      </c>
      <c r="E1884" t="s">
        <v>2374</v>
      </c>
      <c r="F1884" t="str">
        <f t="shared" si="638"/>
        <v>4458,JUPRELLE,Fexhe-Slins,</v>
      </c>
      <c r="G1884">
        <f t="shared" si="639"/>
        <v>235</v>
      </c>
      <c r="H1884">
        <f t="shared" si="639"/>
        <v>157</v>
      </c>
      <c r="I1884" s="15" t="str">
        <f t="shared" si="640"/>
        <v/>
      </c>
      <c r="J1884" s="15" t="str">
        <f t="shared" si="641"/>
        <v/>
      </c>
      <c r="K1884" s="15">
        <f t="shared" si="642"/>
        <v>0</v>
      </c>
      <c r="L1884" s="15" t="str">
        <f t="shared" si="643"/>
        <v>4458,JUPRELLE,Fexhe-Slins,</v>
      </c>
      <c r="M1884" s="15" t="str">
        <f t="shared" si="644"/>
        <v/>
      </c>
      <c r="N1884" s="15" t="str">
        <f t="shared" si="645"/>
        <v/>
      </c>
      <c r="O1884" s="15" t="str">
        <f t="shared" si="646"/>
        <v/>
      </c>
      <c r="P1884" s="15">
        <f t="shared" si="647"/>
        <v>0</v>
      </c>
      <c r="Q1884" s="15" t="str">
        <f t="shared" si="648"/>
        <v>4458,JUPRELLE,Fexhe-Slins,</v>
      </c>
      <c r="R1884" s="15" t="str">
        <f t="shared" si="649"/>
        <v/>
      </c>
      <c r="S1884" s="15" t="str">
        <f t="shared" si="650"/>
        <v/>
      </c>
      <c r="T1884" s="15" t="str">
        <f t="shared" si="651"/>
        <v/>
      </c>
      <c r="U1884" s="15">
        <f t="shared" si="652"/>
        <v>0</v>
      </c>
      <c r="V1884" s="15" t="str">
        <f t="shared" si="653"/>
        <v>4458,JUPRELLE,Fexhe-Slins,</v>
      </c>
      <c r="W1884" s="15" t="str">
        <f t="shared" si="654"/>
        <v/>
      </c>
      <c r="X1884" s="15" t="str">
        <f t="shared" si="655"/>
        <v/>
      </c>
      <c r="Y1884" s="15" t="str">
        <f t="shared" si="656"/>
        <v/>
      </c>
      <c r="Z1884" s="15">
        <f t="shared" si="657"/>
        <v>0</v>
      </c>
      <c r="AA1884" s="15" t="str">
        <f t="shared" si="658"/>
        <v>4458,JUPRELLE,Fexhe-Slins,</v>
      </c>
      <c r="AB1884" s="15" t="str">
        <f t="shared" si="659"/>
        <v/>
      </c>
    </row>
    <row r="1885" spans="1:28" x14ac:dyDescent="0.2">
      <c r="A1885">
        <v>236</v>
      </c>
      <c r="B1885">
        <v>156</v>
      </c>
      <c r="C1885">
        <v>4458</v>
      </c>
      <c r="D1885" t="s">
        <v>2365</v>
      </c>
      <c r="E1885" t="s">
        <v>2375</v>
      </c>
      <c r="F1885" t="str">
        <f t="shared" si="638"/>
        <v>4458,JUPRELLE,Tilice,</v>
      </c>
      <c r="G1885">
        <f t="shared" si="639"/>
        <v>236</v>
      </c>
      <c r="H1885">
        <f t="shared" si="639"/>
        <v>156</v>
      </c>
      <c r="I1885" s="15" t="str">
        <f t="shared" si="640"/>
        <v/>
      </c>
      <c r="J1885" s="15" t="str">
        <f t="shared" si="641"/>
        <v/>
      </c>
      <c r="K1885" s="15">
        <f t="shared" si="642"/>
        <v>0</v>
      </c>
      <c r="L1885" s="15" t="str">
        <f t="shared" si="643"/>
        <v>4458,JUPRELLE,Tilice,</v>
      </c>
      <c r="M1885" s="15" t="str">
        <f t="shared" si="644"/>
        <v/>
      </c>
      <c r="N1885" s="15" t="str">
        <f t="shared" si="645"/>
        <v/>
      </c>
      <c r="O1885" s="15" t="str">
        <f t="shared" si="646"/>
        <v/>
      </c>
      <c r="P1885" s="15">
        <f t="shared" si="647"/>
        <v>0</v>
      </c>
      <c r="Q1885" s="15" t="str">
        <f t="shared" si="648"/>
        <v>4458,JUPRELLE,Tilice,</v>
      </c>
      <c r="R1885" s="15" t="str">
        <f t="shared" si="649"/>
        <v/>
      </c>
      <c r="S1885" s="15" t="str">
        <f t="shared" si="650"/>
        <v/>
      </c>
      <c r="T1885" s="15" t="str">
        <f t="shared" si="651"/>
        <v/>
      </c>
      <c r="U1885" s="15">
        <f t="shared" si="652"/>
        <v>0</v>
      </c>
      <c r="V1885" s="15" t="str">
        <f t="shared" si="653"/>
        <v>4458,JUPRELLE,Tilice,</v>
      </c>
      <c r="W1885" s="15" t="str">
        <f t="shared" si="654"/>
        <v/>
      </c>
      <c r="X1885" s="15" t="str">
        <f t="shared" si="655"/>
        <v/>
      </c>
      <c r="Y1885" s="15" t="str">
        <f t="shared" si="656"/>
        <v/>
      </c>
      <c r="Z1885" s="15">
        <f t="shared" si="657"/>
        <v>0</v>
      </c>
      <c r="AA1885" s="15" t="str">
        <f t="shared" si="658"/>
        <v>4458,JUPRELLE,Tilice,</v>
      </c>
      <c r="AB1885" s="15" t="str">
        <f t="shared" si="659"/>
        <v/>
      </c>
    </row>
    <row r="1886" spans="1:28" x14ac:dyDescent="0.2">
      <c r="A1886">
        <v>229</v>
      </c>
      <c r="B1886">
        <v>149</v>
      </c>
      <c r="C1886">
        <v>4460</v>
      </c>
      <c r="D1886" t="s">
        <v>2376</v>
      </c>
      <c r="E1886" t="s">
        <v>2377</v>
      </c>
      <c r="F1886" t="str">
        <f t="shared" si="638"/>
        <v>4460,GRACE-HOLLOGNE,Aux Grosses Pierres,</v>
      </c>
      <c r="G1886">
        <f t="shared" si="639"/>
        <v>229</v>
      </c>
      <c r="H1886">
        <f t="shared" si="639"/>
        <v>149</v>
      </c>
      <c r="I1886" s="15" t="str">
        <f t="shared" si="640"/>
        <v/>
      </c>
      <c r="J1886" s="15" t="str">
        <f t="shared" si="641"/>
        <v/>
      </c>
      <c r="K1886" s="15">
        <f t="shared" si="642"/>
        <v>0</v>
      </c>
      <c r="L1886" s="15" t="str">
        <f t="shared" si="643"/>
        <v>4460,GRACE-HOLLOGNE,Aux Grosses Pierres,</v>
      </c>
      <c r="M1886" s="15" t="str">
        <f t="shared" si="644"/>
        <v/>
      </c>
      <c r="N1886" s="15" t="str">
        <f t="shared" si="645"/>
        <v/>
      </c>
      <c r="O1886" s="15" t="str">
        <f t="shared" si="646"/>
        <v/>
      </c>
      <c r="P1886" s="15">
        <f t="shared" si="647"/>
        <v>0</v>
      </c>
      <c r="Q1886" s="15" t="str">
        <f t="shared" si="648"/>
        <v>4460,GRACE-HOLLOGNE,Aux Grosses Pierres,</v>
      </c>
      <c r="R1886" s="15" t="str">
        <f t="shared" si="649"/>
        <v/>
      </c>
      <c r="S1886" s="15" t="str">
        <f t="shared" si="650"/>
        <v/>
      </c>
      <c r="T1886" s="15" t="str">
        <f t="shared" si="651"/>
        <v/>
      </c>
      <c r="U1886" s="15">
        <f t="shared" si="652"/>
        <v>0</v>
      </c>
      <c r="V1886" s="15" t="str">
        <f t="shared" si="653"/>
        <v>4460,GRACE-HOLLOGNE,Aux Grosses Pierres,</v>
      </c>
      <c r="W1886" s="15" t="str">
        <f t="shared" si="654"/>
        <v/>
      </c>
      <c r="X1886" s="15" t="str">
        <f t="shared" si="655"/>
        <v/>
      </c>
      <c r="Y1886" s="15" t="str">
        <f t="shared" si="656"/>
        <v/>
      </c>
      <c r="Z1886" s="15">
        <f t="shared" si="657"/>
        <v>0</v>
      </c>
      <c r="AA1886" s="15" t="str">
        <f t="shared" si="658"/>
        <v>4460,GRACE-HOLLOGNE,Aux Grosses Pierres,</v>
      </c>
      <c r="AB1886" s="15" t="str">
        <f t="shared" si="659"/>
        <v/>
      </c>
    </row>
    <row r="1887" spans="1:28" x14ac:dyDescent="0.2">
      <c r="A1887">
        <v>230</v>
      </c>
      <c r="B1887">
        <v>147</v>
      </c>
      <c r="C1887">
        <v>4460</v>
      </c>
      <c r="D1887" t="s">
        <v>2376</v>
      </c>
      <c r="E1887" t="s">
        <v>2378</v>
      </c>
      <c r="F1887" t="str">
        <f t="shared" si="638"/>
        <v>4460,GRACE-HOLLOGNE,Berleur,</v>
      </c>
      <c r="G1887">
        <f t="shared" si="639"/>
        <v>230</v>
      </c>
      <c r="H1887">
        <f t="shared" si="639"/>
        <v>147</v>
      </c>
      <c r="I1887" s="15" t="str">
        <f t="shared" si="640"/>
        <v/>
      </c>
      <c r="J1887" s="15" t="str">
        <f t="shared" si="641"/>
        <v/>
      </c>
      <c r="K1887" s="15">
        <f t="shared" si="642"/>
        <v>0</v>
      </c>
      <c r="L1887" s="15" t="str">
        <f t="shared" si="643"/>
        <v>4460,GRACE-HOLLOGNE,Berleur,</v>
      </c>
      <c r="M1887" s="15" t="str">
        <f t="shared" si="644"/>
        <v/>
      </c>
      <c r="N1887" s="15" t="str">
        <f t="shared" si="645"/>
        <v/>
      </c>
      <c r="O1887" s="15" t="str">
        <f t="shared" si="646"/>
        <v/>
      </c>
      <c r="P1887" s="15">
        <f t="shared" si="647"/>
        <v>0</v>
      </c>
      <c r="Q1887" s="15" t="str">
        <f t="shared" si="648"/>
        <v>4460,GRACE-HOLLOGNE,Berleur,</v>
      </c>
      <c r="R1887" s="15" t="str">
        <f t="shared" si="649"/>
        <v/>
      </c>
      <c r="S1887" s="15" t="str">
        <f t="shared" si="650"/>
        <v/>
      </c>
      <c r="T1887" s="15" t="str">
        <f t="shared" si="651"/>
        <v/>
      </c>
      <c r="U1887" s="15">
        <f t="shared" si="652"/>
        <v>0</v>
      </c>
      <c r="V1887" s="15" t="str">
        <f t="shared" si="653"/>
        <v>4460,GRACE-HOLLOGNE,Berleur,</v>
      </c>
      <c r="W1887" s="15" t="str">
        <f t="shared" si="654"/>
        <v/>
      </c>
      <c r="X1887" s="15" t="str">
        <f t="shared" si="655"/>
        <v/>
      </c>
      <c r="Y1887" s="15" t="str">
        <f t="shared" si="656"/>
        <v/>
      </c>
      <c r="Z1887" s="15">
        <f t="shared" si="657"/>
        <v>0</v>
      </c>
      <c r="AA1887" s="15" t="str">
        <f t="shared" si="658"/>
        <v>4460,GRACE-HOLLOGNE,Berleur,</v>
      </c>
      <c r="AB1887" s="15" t="str">
        <f t="shared" si="659"/>
        <v/>
      </c>
    </row>
    <row r="1888" spans="1:28" x14ac:dyDescent="0.2">
      <c r="A1888">
        <v>227</v>
      </c>
      <c r="B1888">
        <v>149</v>
      </c>
      <c r="C1888">
        <v>4460</v>
      </c>
      <c r="D1888" t="s">
        <v>2376</v>
      </c>
      <c r="E1888" t="s">
        <v>2379</v>
      </c>
      <c r="F1888" t="str">
        <f t="shared" si="638"/>
        <v>4460,GRACE-HOLLOGNE,Bierset,</v>
      </c>
      <c r="G1888">
        <f t="shared" si="639"/>
        <v>227</v>
      </c>
      <c r="H1888">
        <f t="shared" si="639"/>
        <v>149</v>
      </c>
      <c r="I1888" s="15" t="str">
        <f t="shared" si="640"/>
        <v/>
      </c>
      <c r="J1888" s="15" t="str">
        <f t="shared" si="641"/>
        <v/>
      </c>
      <c r="K1888" s="15">
        <f t="shared" si="642"/>
        <v>0</v>
      </c>
      <c r="L1888" s="15" t="str">
        <f t="shared" si="643"/>
        <v>4460,GRACE-HOLLOGNE,Bierset,</v>
      </c>
      <c r="M1888" s="15" t="str">
        <f t="shared" si="644"/>
        <v/>
      </c>
      <c r="N1888" s="15" t="str">
        <f t="shared" si="645"/>
        <v/>
      </c>
      <c r="O1888" s="15" t="str">
        <f t="shared" si="646"/>
        <v/>
      </c>
      <c r="P1888" s="15">
        <f t="shared" si="647"/>
        <v>0</v>
      </c>
      <c r="Q1888" s="15" t="str">
        <f t="shared" si="648"/>
        <v>4460,GRACE-HOLLOGNE,Bierset,</v>
      </c>
      <c r="R1888" s="15" t="str">
        <f t="shared" si="649"/>
        <v/>
      </c>
      <c r="S1888" s="15" t="str">
        <f t="shared" si="650"/>
        <v/>
      </c>
      <c r="T1888" s="15" t="str">
        <f t="shared" si="651"/>
        <v/>
      </c>
      <c r="U1888" s="15">
        <f t="shared" si="652"/>
        <v>0</v>
      </c>
      <c r="V1888" s="15" t="str">
        <f t="shared" si="653"/>
        <v>4460,GRACE-HOLLOGNE,Bierset,</v>
      </c>
      <c r="W1888" s="15" t="str">
        <f t="shared" si="654"/>
        <v/>
      </c>
      <c r="X1888" s="15" t="str">
        <f t="shared" si="655"/>
        <v/>
      </c>
      <c r="Y1888" s="15" t="str">
        <f t="shared" si="656"/>
        <v/>
      </c>
      <c r="Z1888" s="15">
        <f t="shared" si="657"/>
        <v>0</v>
      </c>
      <c r="AA1888" s="15" t="str">
        <f t="shared" si="658"/>
        <v>4460,GRACE-HOLLOGNE,Bierset,</v>
      </c>
      <c r="AB1888" s="15" t="str">
        <f t="shared" si="659"/>
        <v/>
      </c>
    </row>
    <row r="1889" spans="1:28" x14ac:dyDescent="0.2">
      <c r="A1889">
        <v>224</v>
      </c>
      <c r="B1889">
        <v>147</v>
      </c>
      <c r="C1889">
        <v>4460</v>
      </c>
      <c r="D1889" t="s">
        <v>2376</v>
      </c>
      <c r="E1889" t="s">
        <v>2380</v>
      </c>
      <c r="F1889" t="str">
        <f t="shared" si="638"/>
        <v>4460,GRACE-HOLLOGNE,Fontaine,</v>
      </c>
      <c r="G1889">
        <f t="shared" si="639"/>
        <v>224</v>
      </c>
      <c r="H1889">
        <f t="shared" si="639"/>
        <v>147</v>
      </c>
      <c r="I1889" s="15" t="str">
        <f t="shared" si="640"/>
        <v/>
      </c>
      <c r="J1889" s="15" t="str">
        <f t="shared" si="641"/>
        <v/>
      </c>
      <c r="K1889" s="15">
        <f t="shared" si="642"/>
        <v>0</v>
      </c>
      <c r="L1889" s="15" t="str">
        <f t="shared" si="643"/>
        <v>4460,GRACE-HOLLOGNE,Fontaine,</v>
      </c>
      <c r="M1889" s="15" t="str">
        <f t="shared" si="644"/>
        <v/>
      </c>
      <c r="N1889" s="15" t="str">
        <f t="shared" si="645"/>
        <v/>
      </c>
      <c r="O1889" s="15" t="str">
        <f t="shared" si="646"/>
        <v/>
      </c>
      <c r="P1889" s="15">
        <f t="shared" si="647"/>
        <v>0</v>
      </c>
      <c r="Q1889" s="15" t="str">
        <f t="shared" si="648"/>
        <v>4460,GRACE-HOLLOGNE,Fontaine,</v>
      </c>
      <c r="R1889" s="15" t="str">
        <f t="shared" si="649"/>
        <v/>
      </c>
      <c r="S1889" s="15" t="str">
        <f t="shared" si="650"/>
        <v/>
      </c>
      <c r="T1889" s="15" t="str">
        <f t="shared" si="651"/>
        <v/>
      </c>
      <c r="U1889" s="15">
        <f t="shared" si="652"/>
        <v>0</v>
      </c>
      <c r="V1889" s="15" t="str">
        <f t="shared" si="653"/>
        <v>4460,GRACE-HOLLOGNE,Fontaine,</v>
      </c>
      <c r="W1889" s="15" t="str">
        <f t="shared" si="654"/>
        <v/>
      </c>
      <c r="X1889" s="15" t="str">
        <f t="shared" si="655"/>
        <v/>
      </c>
      <c r="Y1889" s="15" t="str">
        <f t="shared" si="656"/>
        <v/>
      </c>
      <c r="Z1889" s="15">
        <f t="shared" si="657"/>
        <v>0</v>
      </c>
      <c r="AA1889" s="15" t="str">
        <f t="shared" si="658"/>
        <v>4460,GRACE-HOLLOGNE,Fontaine,</v>
      </c>
      <c r="AB1889" s="15" t="str">
        <f t="shared" si="659"/>
        <v/>
      </c>
    </row>
    <row r="1890" spans="1:28" x14ac:dyDescent="0.2">
      <c r="A1890">
        <v>230</v>
      </c>
      <c r="B1890">
        <v>147</v>
      </c>
      <c r="C1890">
        <v>4460</v>
      </c>
      <c r="D1890" t="s">
        <v>2376</v>
      </c>
      <c r="E1890" t="s">
        <v>2381</v>
      </c>
      <c r="F1890" t="str">
        <f t="shared" si="638"/>
        <v>4460,GRACE-HOLLOGNE,Grâce-Berleur,</v>
      </c>
      <c r="G1890">
        <f t="shared" si="639"/>
        <v>230</v>
      </c>
      <c r="H1890">
        <f t="shared" si="639"/>
        <v>147</v>
      </c>
      <c r="I1890" s="15" t="str">
        <f t="shared" si="640"/>
        <v/>
      </c>
      <c r="J1890" s="15" t="str">
        <f t="shared" si="641"/>
        <v/>
      </c>
      <c r="K1890" s="15">
        <f t="shared" si="642"/>
        <v>0</v>
      </c>
      <c r="L1890" s="15" t="str">
        <f t="shared" si="643"/>
        <v>4460,GRACE-HOLLOGNE,Grâce-Berleur,</v>
      </c>
      <c r="M1890" s="15" t="str">
        <f t="shared" si="644"/>
        <v/>
      </c>
      <c r="N1890" s="15" t="str">
        <f t="shared" si="645"/>
        <v/>
      </c>
      <c r="O1890" s="15" t="str">
        <f t="shared" si="646"/>
        <v/>
      </c>
      <c r="P1890" s="15">
        <f t="shared" si="647"/>
        <v>0</v>
      </c>
      <c r="Q1890" s="15" t="str">
        <f t="shared" si="648"/>
        <v>4460,GRACE-HOLLOGNE,Grâce-Berleur,</v>
      </c>
      <c r="R1890" s="15" t="str">
        <f t="shared" si="649"/>
        <v/>
      </c>
      <c r="S1890" s="15" t="str">
        <f t="shared" si="650"/>
        <v/>
      </c>
      <c r="T1890" s="15" t="str">
        <f t="shared" si="651"/>
        <v/>
      </c>
      <c r="U1890" s="15">
        <f t="shared" si="652"/>
        <v>0</v>
      </c>
      <c r="V1890" s="15" t="str">
        <f t="shared" si="653"/>
        <v>4460,GRACE-HOLLOGNE,Grâce-Berleur,</v>
      </c>
      <c r="W1890" s="15" t="str">
        <f t="shared" si="654"/>
        <v/>
      </c>
      <c r="X1890" s="15" t="str">
        <f t="shared" si="655"/>
        <v/>
      </c>
      <c r="Y1890" s="15" t="str">
        <f t="shared" si="656"/>
        <v/>
      </c>
      <c r="Z1890" s="15">
        <f t="shared" si="657"/>
        <v>0</v>
      </c>
      <c r="AA1890" s="15" t="str">
        <f t="shared" si="658"/>
        <v>4460,GRACE-HOLLOGNE,Grâce-Berleur,</v>
      </c>
      <c r="AB1890" s="15" t="str">
        <f t="shared" si="659"/>
        <v/>
      </c>
    </row>
    <row r="1891" spans="1:28" x14ac:dyDescent="0.2">
      <c r="A1891">
        <v>229</v>
      </c>
      <c r="B1891">
        <v>149</v>
      </c>
      <c r="C1891">
        <v>4460</v>
      </c>
      <c r="D1891" t="s">
        <v>2376</v>
      </c>
      <c r="E1891" t="s">
        <v>2382</v>
      </c>
      <c r="F1891" t="str">
        <f t="shared" si="638"/>
        <v>4460,GRACE-HOLLOGNE,Grâce-Hollogne,</v>
      </c>
      <c r="G1891">
        <f t="shared" si="639"/>
        <v>229</v>
      </c>
      <c r="H1891">
        <f t="shared" si="639"/>
        <v>149</v>
      </c>
      <c r="I1891" s="15" t="str">
        <f t="shared" si="640"/>
        <v/>
      </c>
      <c r="J1891" s="15" t="str">
        <f t="shared" si="641"/>
        <v/>
      </c>
      <c r="K1891" s="15">
        <f t="shared" si="642"/>
        <v>0</v>
      </c>
      <c r="L1891" s="15" t="str">
        <f t="shared" si="643"/>
        <v>4460,GRACE-HOLLOGNE,Grâce-Hollogne,</v>
      </c>
      <c r="M1891" s="15" t="str">
        <f t="shared" si="644"/>
        <v/>
      </c>
      <c r="N1891" s="15" t="str">
        <f t="shared" si="645"/>
        <v/>
      </c>
      <c r="O1891" s="15" t="str">
        <f t="shared" si="646"/>
        <v/>
      </c>
      <c r="P1891" s="15">
        <f t="shared" si="647"/>
        <v>0</v>
      </c>
      <c r="Q1891" s="15" t="str">
        <f t="shared" si="648"/>
        <v>4460,GRACE-HOLLOGNE,Grâce-Hollogne,</v>
      </c>
      <c r="R1891" s="15" t="str">
        <f t="shared" si="649"/>
        <v/>
      </c>
      <c r="S1891" s="15" t="str">
        <f t="shared" si="650"/>
        <v/>
      </c>
      <c r="T1891" s="15" t="str">
        <f t="shared" si="651"/>
        <v/>
      </c>
      <c r="U1891" s="15">
        <f t="shared" si="652"/>
        <v>0</v>
      </c>
      <c r="V1891" s="15" t="str">
        <f t="shared" si="653"/>
        <v>4460,GRACE-HOLLOGNE,Grâce-Hollogne,</v>
      </c>
      <c r="W1891" s="15" t="str">
        <f t="shared" si="654"/>
        <v/>
      </c>
      <c r="X1891" s="15" t="str">
        <f t="shared" si="655"/>
        <v/>
      </c>
      <c r="Y1891" s="15" t="str">
        <f t="shared" si="656"/>
        <v/>
      </c>
      <c r="Z1891" s="15">
        <f t="shared" si="657"/>
        <v>0</v>
      </c>
      <c r="AA1891" s="15" t="str">
        <f t="shared" si="658"/>
        <v>4460,GRACE-HOLLOGNE,Grâce-Hollogne,</v>
      </c>
      <c r="AB1891" s="15" t="str">
        <f t="shared" si="659"/>
        <v/>
      </c>
    </row>
    <row r="1892" spans="1:28" x14ac:dyDescent="0.2">
      <c r="A1892">
        <v>228</v>
      </c>
      <c r="B1892">
        <v>148</v>
      </c>
      <c r="C1892">
        <v>4460</v>
      </c>
      <c r="D1892" t="s">
        <v>2376</v>
      </c>
      <c r="E1892" t="s">
        <v>2383</v>
      </c>
      <c r="F1892" t="str">
        <f t="shared" si="638"/>
        <v>4460,GRACE-HOLLOGNE,Hollogne-aux-Pierres,</v>
      </c>
      <c r="G1892">
        <f t="shared" si="639"/>
        <v>228</v>
      </c>
      <c r="H1892">
        <f t="shared" si="639"/>
        <v>148</v>
      </c>
      <c r="I1892" s="15" t="str">
        <f t="shared" si="640"/>
        <v/>
      </c>
      <c r="J1892" s="15" t="str">
        <f t="shared" si="641"/>
        <v/>
      </c>
      <c r="K1892" s="15">
        <f t="shared" si="642"/>
        <v>0</v>
      </c>
      <c r="L1892" s="15" t="str">
        <f t="shared" si="643"/>
        <v>4460,GRACE-HOLLOGNE,Hollogne-aux-Pierres,</v>
      </c>
      <c r="M1892" s="15" t="str">
        <f t="shared" si="644"/>
        <v/>
      </c>
      <c r="N1892" s="15" t="str">
        <f t="shared" si="645"/>
        <v/>
      </c>
      <c r="O1892" s="15" t="str">
        <f t="shared" si="646"/>
        <v/>
      </c>
      <c r="P1892" s="15">
        <f t="shared" si="647"/>
        <v>0</v>
      </c>
      <c r="Q1892" s="15" t="str">
        <f t="shared" si="648"/>
        <v>4460,GRACE-HOLLOGNE,Hollogne-aux-Pierres,</v>
      </c>
      <c r="R1892" s="15" t="str">
        <f t="shared" si="649"/>
        <v/>
      </c>
      <c r="S1892" s="15" t="str">
        <f t="shared" si="650"/>
        <v/>
      </c>
      <c r="T1892" s="15" t="str">
        <f t="shared" si="651"/>
        <v/>
      </c>
      <c r="U1892" s="15">
        <f t="shared" si="652"/>
        <v>0</v>
      </c>
      <c r="V1892" s="15" t="str">
        <f t="shared" si="653"/>
        <v>4460,GRACE-HOLLOGNE,Hollogne-aux-Pierres,</v>
      </c>
      <c r="W1892" s="15" t="str">
        <f t="shared" si="654"/>
        <v/>
      </c>
      <c r="X1892" s="15" t="str">
        <f t="shared" si="655"/>
        <v/>
      </c>
      <c r="Y1892" s="15" t="str">
        <f t="shared" si="656"/>
        <v/>
      </c>
      <c r="Z1892" s="15">
        <f t="shared" si="657"/>
        <v>0</v>
      </c>
      <c r="AA1892" s="15" t="str">
        <f t="shared" si="658"/>
        <v>4460,GRACE-HOLLOGNE,Hollogne-aux-Pierres,</v>
      </c>
      <c r="AB1892" s="15" t="str">
        <f t="shared" si="659"/>
        <v/>
      </c>
    </row>
    <row r="1893" spans="1:28" x14ac:dyDescent="0.2">
      <c r="A1893">
        <v>223</v>
      </c>
      <c r="B1893">
        <v>147</v>
      </c>
      <c r="C1893">
        <v>4460</v>
      </c>
      <c r="D1893" t="s">
        <v>2376</v>
      </c>
      <c r="E1893" t="s">
        <v>2384</v>
      </c>
      <c r="F1893" t="str">
        <f t="shared" si="638"/>
        <v>4460,GRACE-HOLLOGNE,Horion-Hozémont,</v>
      </c>
      <c r="G1893">
        <f t="shared" si="639"/>
        <v>223</v>
      </c>
      <c r="H1893">
        <f t="shared" si="639"/>
        <v>147</v>
      </c>
      <c r="I1893" s="15" t="str">
        <f t="shared" si="640"/>
        <v/>
      </c>
      <c r="J1893" s="15" t="str">
        <f t="shared" si="641"/>
        <v/>
      </c>
      <c r="K1893" s="15">
        <f t="shared" si="642"/>
        <v>0</v>
      </c>
      <c r="L1893" s="15" t="str">
        <f t="shared" si="643"/>
        <v>4460,GRACE-HOLLOGNE,Horion-Hozémont,</v>
      </c>
      <c r="M1893" s="15" t="str">
        <f t="shared" si="644"/>
        <v/>
      </c>
      <c r="N1893" s="15" t="str">
        <f t="shared" si="645"/>
        <v/>
      </c>
      <c r="O1893" s="15" t="str">
        <f t="shared" si="646"/>
        <v/>
      </c>
      <c r="P1893" s="15">
        <f t="shared" si="647"/>
        <v>0</v>
      </c>
      <c r="Q1893" s="15" t="str">
        <f t="shared" si="648"/>
        <v>4460,GRACE-HOLLOGNE,Horion-Hozémont,</v>
      </c>
      <c r="R1893" s="15" t="str">
        <f t="shared" si="649"/>
        <v/>
      </c>
      <c r="S1893" s="15" t="str">
        <f t="shared" si="650"/>
        <v/>
      </c>
      <c r="T1893" s="15" t="str">
        <f t="shared" si="651"/>
        <v/>
      </c>
      <c r="U1893" s="15">
        <f t="shared" si="652"/>
        <v>0</v>
      </c>
      <c r="V1893" s="15" t="str">
        <f t="shared" si="653"/>
        <v>4460,GRACE-HOLLOGNE,Horion-Hozémont,</v>
      </c>
      <c r="W1893" s="15" t="str">
        <f t="shared" si="654"/>
        <v/>
      </c>
      <c r="X1893" s="15" t="str">
        <f t="shared" si="655"/>
        <v/>
      </c>
      <c r="Y1893" s="15" t="str">
        <f t="shared" si="656"/>
        <v/>
      </c>
      <c r="Z1893" s="15">
        <f t="shared" si="657"/>
        <v>0</v>
      </c>
      <c r="AA1893" s="15" t="str">
        <f t="shared" si="658"/>
        <v>4460,GRACE-HOLLOGNE,Horion-Hozémont,</v>
      </c>
      <c r="AB1893" s="15" t="str">
        <f t="shared" si="659"/>
        <v/>
      </c>
    </row>
    <row r="1894" spans="1:28" x14ac:dyDescent="0.2">
      <c r="A1894">
        <v>223</v>
      </c>
      <c r="B1894">
        <v>146</v>
      </c>
      <c r="C1894">
        <v>4460</v>
      </c>
      <c r="D1894" t="s">
        <v>2376</v>
      </c>
      <c r="E1894" t="s">
        <v>2385</v>
      </c>
      <c r="F1894" t="str">
        <f t="shared" si="638"/>
        <v>4460,GRACE-HOLLOGNE,Hozemont,</v>
      </c>
      <c r="G1894">
        <f t="shared" si="639"/>
        <v>223</v>
      </c>
      <c r="H1894">
        <f t="shared" si="639"/>
        <v>146</v>
      </c>
      <c r="I1894" s="15" t="str">
        <f t="shared" si="640"/>
        <v/>
      </c>
      <c r="J1894" s="15" t="str">
        <f t="shared" si="641"/>
        <v/>
      </c>
      <c r="K1894" s="15">
        <f t="shared" si="642"/>
        <v>0</v>
      </c>
      <c r="L1894" s="15" t="str">
        <f t="shared" si="643"/>
        <v>4460,GRACE-HOLLOGNE,Hozemont,</v>
      </c>
      <c r="M1894" s="15" t="str">
        <f t="shared" si="644"/>
        <v/>
      </c>
      <c r="N1894" s="15" t="str">
        <f t="shared" si="645"/>
        <v/>
      </c>
      <c r="O1894" s="15" t="str">
        <f t="shared" si="646"/>
        <v/>
      </c>
      <c r="P1894" s="15">
        <f t="shared" si="647"/>
        <v>0</v>
      </c>
      <c r="Q1894" s="15" t="str">
        <f t="shared" si="648"/>
        <v>4460,GRACE-HOLLOGNE,Hozemont,</v>
      </c>
      <c r="R1894" s="15" t="str">
        <f t="shared" si="649"/>
        <v/>
      </c>
      <c r="S1894" s="15" t="str">
        <f t="shared" si="650"/>
        <v/>
      </c>
      <c r="T1894" s="15" t="str">
        <f t="shared" si="651"/>
        <v/>
      </c>
      <c r="U1894" s="15">
        <f t="shared" si="652"/>
        <v>0</v>
      </c>
      <c r="V1894" s="15" t="str">
        <f t="shared" si="653"/>
        <v>4460,GRACE-HOLLOGNE,Hozemont,</v>
      </c>
      <c r="W1894" s="15" t="str">
        <f t="shared" si="654"/>
        <v/>
      </c>
      <c r="X1894" s="15" t="str">
        <f t="shared" si="655"/>
        <v/>
      </c>
      <c r="Y1894" s="15" t="str">
        <f t="shared" si="656"/>
        <v/>
      </c>
      <c r="Z1894" s="15">
        <f t="shared" si="657"/>
        <v>0</v>
      </c>
      <c r="AA1894" s="15" t="str">
        <f t="shared" si="658"/>
        <v>4460,GRACE-HOLLOGNE,Hozemont,</v>
      </c>
      <c r="AB1894" s="15" t="str">
        <f t="shared" si="659"/>
        <v/>
      </c>
    </row>
    <row r="1895" spans="1:28" x14ac:dyDescent="0.2">
      <c r="A1895">
        <v>223</v>
      </c>
      <c r="B1895">
        <v>148</v>
      </c>
      <c r="C1895">
        <v>4460</v>
      </c>
      <c r="D1895" t="s">
        <v>2376</v>
      </c>
      <c r="E1895" t="s">
        <v>2386</v>
      </c>
      <c r="F1895" t="str">
        <f t="shared" si="638"/>
        <v>4460,GRACE-HOLLOGNE,Lexhy,</v>
      </c>
      <c r="G1895">
        <f t="shared" si="639"/>
        <v>223</v>
      </c>
      <c r="H1895">
        <f t="shared" si="639"/>
        <v>148</v>
      </c>
      <c r="I1895" s="15" t="str">
        <f t="shared" si="640"/>
        <v/>
      </c>
      <c r="J1895" s="15" t="str">
        <f t="shared" si="641"/>
        <v/>
      </c>
      <c r="K1895" s="15">
        <f t="shared" si="642"/>
        <v>0</v>
      </c>
      <c r="L1895" s="15" t="str">
        <f t="shared" si="643"/>
        <v>4460,GRACE-HOLLOGNE,Lexhy,</v>
      </c>
      <c r="M1895" s="15" t="str">
        <f t="shared" si="644"/>
        <v/>
      </c>
      <c r="N1895" s="15" t="str">
        <f t="shared" si="645"/>
        <v/>
      </c>
      <c r="O1895" s="15" t="str">
        <f t="shared" si="646"/>
        <v/>
      </c>
      <c r="P1895" s="15">
        <f t="shared" si="647"/>
        <v>0</v>
      </c>
      <c r="Q1895" s="15" t="str">
        <f t="shared" si="648"/>
        <v>4460,GRACE-HOLLOGNE,Lexhy,</v>
      </c>
      <c r="R1895" s="15" t="str">
        <f t="shared" si="649"/>
        <v/>
      </c>
      <c r="S1895" s="15" t="str">
        <f t="shared" si="650"/>
        <v/>
      </c>
      <c r="T1895" s="15" t="str">
        <f t="shared" si="651"/>
        <v/>
      </c>
      <c r="U1895" s="15">
        <f t="shared" si="652"/>
        <v>0</v>
      </c>
      <c r="V1895" s="15" t="str">
        <f t="shared" si="653"/>
        <v>4460,GRACE-HOLLOGNE,Lexhy,</v>
      </c>
      <c r="W1895" s="15" t="str">
        <f t="shared" si="654"/>
        <v/>
      </c>
      <c r="X1895" s="15" t="str">
        <f t="shared" si="655"/>
        <v/>
      </c>
      <c r="Y1895" s="15" t="str">
        <f t="shared" si="656"/>
        <v/>
      </c>
      <c r="Z1895" s="15">
        <f t="shared" si="657"/>
        <v>0</v>
      </c>
      <c r="AA1895" s="15" t="str">
        <f t="shared" si="658"/>
        <v>4460,GRACE-HOLLOGNE,Lexhy,</v>
      </c>
      <c r="AB1895" s="15" t="str">
        <f t="shared" si="659"/>
        <v/>
      </c>
    </row>
    <row r="1896" spans="1:28" x14ac:dyDescent="0.2">
      <c r="A1896">
        <v>222</v>
      </c>
      <c r="B1896">
        <v>145</v>
      </c>
      <c r="C1896">
        <v>4460</v>
      </c>
      <c r="D1896" t="s">
        <v>2376</v>
      </c>
      <c r="E1896" t="s">
        <v>2387</v>
      </c>
      <c r="F1896" t="str">
        <f t="shared" si="638"/>
        <v>4460,GRACE-HOLLOGNE,Loneux,</v>
      </c>
      <c r="G1896">
        <f t="shared" si="639"/>
        <v>222</v>
      </c>
      <c r="H1896">
        <f t="shared" si="639"/>
        <v>145</v>
      </c>
      <c r="I1896" s="15" t="str">
        <f t="shared" si="640"/>
        <v/>
      </c>
      <c r="J1896" s="15" t="str">
        <f t="shared" si="641"/>
        <v/>
      </c>
      <c r="K1896" s="15">
        <f t="shared" si="642"/>
        <v>0</v>
      </c>
      <c r="L1896" s="15" t="str">
        <f t="shared" si="643"/>
        <v>4460,GRACE-HOLLOGNE,Loneux,</v>
      </c>
      <c r="M1896" s="15" t="str">
        <f t="shared" si="644"/>
        <v/>
      </c>
      <c r="N1896" s="15" t="str">
        <f t="shared" si="645"/>
        <v/>
      </c>
      <c r="O1896" s="15" t="str">
        <f t="shared" si="646"/>
        <v/>
      </c>
      <c r="P1896" s="15">
        <f t="shared" si="647"/>
        <v>0</v>
      </c>
      <c r="Q1896" s="15" t="str">
        <f t="shared" si="648"/>
        <v>4460,GRACE-HOLLOGNE,Loneux,</v>
      </c>
      <c r="R1896" s="15" t="str">
        <f t="shared" si="649"/>
        <v/>
      </c>
      <c r="S1896" s="15" t="str">
        <f t="shared" si="650"/>
        <v/>
      </c>
      <c r="T1896" s="15" t="str">
        <f t="shared" si="651"/>
        <v/>
      </c>
      <c r="U1896" s="15">
        <f t="shared" si="652"/>
        <v>0</v>
      </c>
      <c r="V1896" s="15" t="str">
        <f t="shared" si="653"/>
        <v>4460,GRACE-HOLLOGNE,Loneux,</v>
      </c>
      <c r="W1896" s="15" t="str">
        <f t="shared" si="654"/>
        <v/>
      </c>
      <c r="X1896" s="15" t="str">
        <f t="shared" si="655"/>
        <v/>
      </c>
      <c r="Y1896" s="15" t="str">
        <f t="shared" si="656"/>
        <v/>
      </c>
      <c r="Z1896" s="15">
        <f t="shared" si="657"/>
        <v>0</v>
      </c>
      <c r="AA1896" s="15" t="str">
        <f t="shared" si="658"/>
        <v>4460,GRACE-HOLLOGNE,Loneux,</v>
      </c>
      <c r="AB1896" s="15" t="str">
        <f t="shared" si="659"/>
        <v/>
      </c>
    </row>
    <row r="1897" spans="1:28" x14ac:dyDescent="0.2">
      <c r="A1897">
        <v>223</v>
      </c>
      <c r="B1897">
        <v>146</v>
      </c>
      <c r="C1897">
        <v>4460</v>
      </c>
      <c r="D1897" t="s">
        <v>2376</v>
      </c>
      <c r="E1897" t="s">
        <v>2388</v>
      </c>
      <c r="F1897" t="str">
        <f t="shared" si="638"/>
        <v>4460,GRACE-HOLLOGNE,Rouveroy,</v>
      </c>
      <c r="G1897">
        <f t="shared" si="639"/>
        <v>223</v>
      </c>
      <c r="H1897">
        <f t="shared" si="639"/>
        <v>146</v>
      </c>
      <c r="I1897" s="15" t="str">
        <f t="shared" si="640"/>
        <v/>
      </c>
      <c r="J1897" s="15" t="str">
        <f t="shared" si="641"/>
        <v/>
      </c>
      <c r="K1897" s="15">
        <f t="shared" si="642"/>
        <v>0</v>
      </c>
      <c r="L1897" s="15" t="str">
        <f t="shared" si="643"/>
        <v>4460,GRACE-HOLLOGNE,Rouveroy,</v>
      </c>
      <c r="M1897" s="15" t="str">
        <f t="shared" si="644"/>
        <v/>
      </c>
      <c r="N1897" s="15" t="str">
        <f t="shared" si="645"/>
        <v/>
      </c>
      <c r="O1897" s="15" t="str">
        <f t="shared" si="646"/>
        <v/>
      </c>
      <c r="P1897" s="15">
        <f t="shared" si="647"/>
        <v>0</v>
      </c>
      <c r="Q1897" s="15" t="str">
        <f t="shared" si="648"/>
        <v>4460,GRACE-HOLLOGNE,Rouveroy,</v>
      </c>
      <c r="R1897" s="15" t="str">
        <f t="shared" si="649"/>
        <v/>
      </c>
      <c r="S1897" s="15" t="str">
        <f t="shared" si="650"/>
        <v/>
      </c>
      <c r="T1897" s="15" t="str">
        <f t="shared" si="651"/>
        <v/>
      </c>
      <c r="U1897" s="15">
        <f t="shared" si="652"/>
        <v>0</v>
      </c>
      <c r="V1897" s="15" t="str">
        <f t="shared" si="653"/>
        <v>4460,GRACE-HOLLOGNE,Rouveroy,</v>
      </c>
      <c r="W1897" s="15" t="str">
        <f t="shared" si="654"/>
        <v/>
      </c>
      <c r="X1897" s="15" t="str">
        <f t="shared" si="655"/>
        <v/>
      </c>
      <c r="Y1897" s="15" t="str">
        <f t="shared" si="656"/>
        <v/>
      </c>
      <c r="Z1897" s="15">
        <f t="shared" si="657"/>
        <v>0</v>
      </c>
      <c r="AA1897" s="15" t="str">
        <f t="shared" si="658"/>
        <v>4460,GRACE-HOLLOGNE,Rouveroy,</v>
      </c>
      <c r="AB1897" s="15" t="str">
        <f t="shared" si="659"/>
        <v/>
      </c>
    </row>
    <row r="1898" spans="1:28" x14ac:dyDescent="0.2">
      <c r="A1898">
        <v>225</v>
      </c>
      <c r="B1898">
        <v>149</v>
      </c>
      <c r="C1898">
        <v>4460</v>
      </c>
      <c r="D1898" t="s">
        <v>2376</v>
      </c>
      <c r="E1898" t="s">
        <v>2389</v>
      </c>
      <c r="F1898" t="str">
        <f t="shared" si="638"/>
        <v>4460,GRACE-HOLLOGNE,Velroux,</v>
      </c>
      <c r="G1898">
        <f t="shared" si="639"/>
        <v>225</v>
      </c>
      <c r="H1898">
        <f t="shared" si="639"/>
        <v>149</v>
      </c>
      <c r="I1898" s="15" t="str">
        <f t="shared" si="640"/>
        <v/>
      </c>
      <c r="J1898" s="15" t="str">
        <f t="shared" si="641"/>
        <v/>
      </c>
      <c r="K1898" s="15">
        <f t="shared" si="642"/>
        <v>0</v>
      </c>
      <c r="L1898" s="15" t="str">
        <f t="shared" si="643"/>
        <v>4460,GRACE-HOLLOGNE,Velroux,</v>
      </c>
      <c r="M1898" s="15" t="str">
        <f t="shared" si="644"/>
        <v/>
      </c>
      <c r="N1898" s="15" t="str">
        <f t="shared" si="645"/>
        <v/>
      </c>
      <c r="O1898" s="15" t="str">
        <f t="shared" si="646"/>
        <v/>
      </c>
      <c r="P1898" s="15">
        <f t="shared" si="647"/>
        <v>0</v>
      </c>
      <c r="Q1898" s="15" t="str">
        <f t="shared" si="648"/>
        <v>4460,GRACE-HOLLOGNE,Velroux,</v>
      </c>
      <c r="R1898" s="15" t="str">
        <f t="shared" si="649"/>
        <v/>
      </c>
      <c r="S1898" s="15" t="str">
        <f t="shared" si="650"/>
        <v/>
      </c>
      <c r="T1898" s="15" t="str">
        <f t="shared" si="651"/>
        <v/>
      </c>
      <c r="U1898" s="15">
        <f t="shared" si="652"/>
        <v>0</v>
      </c>
      <c r="V1898" s="15" t="str">
        <f t="shared" si="653"/>
        <v>4460,GRACE-HOLLOGNE,Velroux,</v>
      </c>
      <c r="W1898" s="15" t="str">
        <f t="shared" si="654"/>
        <v/>
      </c>
      <c r="X1898" s="15" t="str">
        <f t="shared" si="655"/>
        <v/>
      </c>
      <c r="Y1898" s="15" t="str">
        <f t="shared" si="656"/>
        <v/>
      </c>
      <c r="Z1898" s="15">
        <f t="shared" si="657"/>
        <v>0</v>
      </c>
      <c r="AA1898" s="15" t="str">
        <f t="shared" si="658"/>
        <v>4460,GRACE-HOLLOGNE,Velroux,</v>
      </c>
      <c r="AB1898" s="15" t="str">
        <f t="shared" si="659"/>
        <v/>
      </c>
    </row>
    <row r="1899" spans="1:28" x14ac:dyDescent="0.2">
      <c r="A1899">
        <v>220</v>
      </c>
      <c r="B1899">
        <v>145</v>
      </c>
      <c r="C1899">
        <v>4470</v>
      </c>
      <c r="D1899" t="s">
        <v>2390</v>
      </c>
      <c r="E1899" t="s">
        <v>2391</v>
      </c>
      <c r="F1899" t="str">
        <f t="shared" si="638"/>
        <v>4470,SAINT-GEORGES-SUR-MEUSE,Dommartin,</v>
      </c>
      <c r="G1899">
        <f t="shared" si="639"/>
        <v>220</v>
      </c>
      <c r="H1899">
        <f t="shared" si="639"/>
        <v>145</v>
      </c>
      <c r="I1899" s="15" t="str">
        <f t="shared" si="640"/>
        <v/>
      </c>
      <c r="J1899" s="15" t="str">
        <f t="shared" si="641"/>
        <v/>
      </c>
      <c r="K1899" s="15">
        <f t="shared" si="642"/>
        <v>0</v>
      </c>
      <c r="L1899" s="15" t="str">
        <f t="shared" si="643"/>
        <v>4470,SAINT-GEORGES-SUR-MEUSE,Dommartin,</v>
      </c>
      <c r="M1899" s="15" t="str">
        <f t="shared" si="644"/>
        <v/>
      </c>
      <c r="N1899" s="15" t="str">
        <f t="shared" si="645"/>
        <v/>
      </c>
      <c r="O1899" s="15" t="str">
        <f t="shared" si="646"/>
        <v/>
      </c>
      <c r="P1899" s="15">
        <f t="shared" si="647"/>
        <v>0</v>
      </c>
      <c r="Q1899" s="15" t="str">
        <f t="shared" si="648"/>
        <v>4470,SAINT-GEORGES-SUR-MEUSE,Dommartin,</v>
      </c>
      <c r="R1899" s="15" t="str">
        <f t="shared" si="649"/>
        <v/>
      </c>
      <c r="S1899" s="15" t="str">
        <f t="shared" si="650"/>
        <v/>
      </c>
      <c r="T1899" s="15" t="str">
        <f t="shared" si="651"/>
        <v/>
      </c>
      <c r="U1899" s="15">
        <f t="shared" si="652"/>
        <v>0</v>
      </c>
      <c r="V1899" s="15" t="str">
        <f t="shared" si="653"/>
        <v>4470,SAINT-GEORGES-SUR-MEUSE,Dommartin,</v>
      </c>
      <c r="W1899" s="15" t="str">
        <f t="shared" si="654"/>
        <v/>
      </c>
      <c r="X1899" s="15" t="str">
        <f t="shared" si="655"/>
        <v/>
      </c>
      <c r="Y1899" s="15" t="str">
        <f t="shared" si="656"/>
        <v/>
      </c>
      <c r="Z1899" s="15">
        <f t="shared" si="657"/>
        <v>0</v>
      </c>
      <c r="AA1899" s="15" t="str">
        <f t="shared" si="658"/>
        <v>4470,SAINT-GEORGES-SUR-MEUSE,Dommartin,</v>
      </c>
      <c r="AB1899" s="15" t="str">
        <f t="shared" si="659"/>
        <v/>
      </c>
    </row>
    <row r="1900" spans="1:28" x14ac:dyDescent="0.2">
      <c r="A1900">
        <v>220</v>
      </c>
      <c r="B1900">
        <v>140</v>
      </c>
      <c r="C1900">
        <v>4470</v>
      </c>
      <c r="D1900" t="s">
        <v>2390</v>
      </c>
      <c r="E1900" t="s">
        <v>2392</v>
      </c>
      <c r="F1900" t="str">
        <f t="shared" si="638"/>
        <v>4470,SAINT-GEORGES-SUR-MEUSE,La Mallieue,</v>
      </c>
      <c r="G1900">
        <f t="shared" si="639"/>
        <v>220</v>
      </c>
      <c r="H1900">
        <f t="shared" si="639"/>
        <v>140</v>
      </c>
      <c r="I1900" s="15" t="str">
        <f t="shared" si="640"/>
        <v/>
      </c>
      <c r="J1900" s="15" t="str">
        <f t="shared" si="641"/>
        <v/>
      </c>
      <c r="K1900" s="15">
        <f t="shared" si="642"/>
        <v>0</v>
      </c>
      <c r="L1900" s="15" t="str">
        <f t="shared" si="643"/>
        <v>4470,SAINT-GEORGES-SUR-MEUSE,La Mallieue,</v>
      </c>
      <c r="M1900" s="15" t="str">
        <f t="shared" si="644"/>
        <v/>
      </c>
      <c r="N1900" s="15" t="str">
        <f t="shared" si="645"/>
        <v/>
      </c>
      <c r="O1900" s="15" t="str">
        <f t="shared" si="646"/>
        <v/>
      </c>
      <c r="P1900" s="15">
        <f t="shared" si="647"/>
        <v>0</v>
      </c>
      <c r="Q1900" s="15" t="str">
        <f t="shared" si="648"/>
        <v>4470,SAINT-GEORGES-SUR-MEUSE,La Mallieue,</v>
      </c>
      <c r="R1900" s="15" t="str">
        <f t="shared" si="649"/>
        <v/>
      </c>
      <c r="S1900" s="15" t="str">
        <f t="shared" si="650"/>
        <v/>
      </c>
      <c r="T1900" s="15" t="str">
        <f t="shared" si="651"/>
        <v/>
      </c>
      <c r="U1900" s="15">
        <f t="shared" si="652"/>
        <v>0</v>
      </c>
      <c r="V1900" s="15" t="str">
        <f t="shared" si="653"/>
        <v>4470,SAINT-GEORGES-SUR-MEUSE,La Mallieue,</v>
      </c>
      <c r="W1900" s="15" t="str">
        <f t="shared" si="654"/>
        <v/>
      </c>
      <c r="X1900" s="15" t="str">
        <f t="shared" si="655"/>
        <v/>
      </c>
      <c r="Y1900" s="15" t="str">
        <f t="shared" si="656"/>
        <v/>
      </c>
      <c r="Z1900" s="15">
        <f t="shared" si="657"/>
        <v>0</v>
      </c>
      <c r="AA1900" s="15" t="str">
        <f t="shared" si="658"/>
        <v>4470,SAINT-GEORGES-SUR-MEUSE,La Mallieue,</v>
      </c>
      <c r="AB1900" s="15" t="str">
        <f t="shared" si="659"/>
        <v/>
      </c>
    </row>
    <row r="1901" spans="1:28" x14ac:dyDescent="0.2">
      <c r="A1901">
        <v>221</v>
      </c>
      <c r="B1901">
        <v>143</v>
      </c>
      <c r="C1901">
        <v>4470</v>
      </c>
      <c r="D1901" t="s">
        <v>2390</v>
      </c>
      <c r="E1901" t="s">
        <v>2393</v>
      </c>
      <c r="F1901" t="str">
        <f t="shared" si="638"/>
        <v>4470,SAINT-GEORGES-SUR-MEUSE,Oulhaye,</v>
      </c>
      <c r="G1901">
        <f t="shared" si="639"/>
        <v>221</v>
      </c>
      <c r="H1901">
        <f t="shared" si="639"/>
        <v>143</v>
      </c>
      <c r="I1901" s="15" t="str">
        <f t="shared" si="640"/>
        <v/>
      </c>
      <c r="J1901" s="15" t="str">
        <f t="shared" si="641"/>
        <v/>
      </c>
      <c r="K1901" s="15">
        <f t="shared" si="642"/>
        <v>0</v>
      </c>
      <c r="L1901" s="15" t="str">
        <f t="shared" si="643"/>
        <v>4470,SAINT-GEORGES-SUR-MEUSE,Oulhaye,</v>
      </c>
      <c r="M1901" s="15" t="str">
        <f t="shared" si="644"/>
        <v/>
      </c>
      <c r="N1901" s="15" t="str">
        <f t="shared" si="645"/>
        <v/>
      </c>
      <c r="O1901" s="15" t="str">
        <f t="shared" si="646"/>
        <v/>
      </c>
      <c r="P1901" s="15">
        <f t="shared" si="647"/>
        <v>0</v>
      </c>
      <c r="Q1901" s="15" t="str">
        <f t="shared" si="648"/>
        <v>4470,SAINT-GEORGES-SUR-MEUSE,Oulhaye,</v>
      </c>
      <c r="R1901" s="15" t="str">
        <f t="shared" si="649"/>
        <v/>
      </c>
      <c r="S1901" s="15" t="str">
        <f t="shared" si="650"/>
        <v/>
      </c>
      <c r="T1901" s="15" t="str">
        <f t="shared" si="651"/>
        <v/>
      </c>
      <c r="U1901" s="15">
        <f t="shared" si="652"/>
        <v>0</v>
      </c>
      <c r="V1901" s="15" t="str">
        <f t="shared" si="653"/>
        <v>4470,SAINT-GEORGES-SUR-MEUSE,Oulhaye,</v>
      </c>
      <c r="W1901" s="15" t="str">
        <f t="shared" si="654"/>
        <v/>
      </c>
      <c r="X1901" s="15" t="str">
        <f t="shared" si="655"/>
        <v/>
      </c>
      <c r="Y1901" s="15" t="str">
        <f t="shared" si="656"/>
        <v/>
      </c>
      <c r="Z1901" s="15">
        <f t="shared" si="657"/>
        <v>0</v>
      </c>
      <c r="AA1901" s="15" t="str">
        <f t="shared" si="658"/>
        <v>4470,SAINT-GEORGES-SUR-MEUSE,Oulhaye,</v>
      </c>
      <c r="AB1901" s="15" t="str">
        <f t="shared" si="659"/>
        <v/>
      </c>
    </row>
    <row r="1902" spans="1:28" x14ac:dyDescent="0.2">
      <c r="A1902">
        <v>220</v>
      </c>
      <c r="B1902">
        <v>144</v>
      </c>
      <c r="C1902">
        <v>4470</v>
      </c>
      <c r="D1902" t="s">
        <v>2390</v>
      </c>
      <c r="E1902" t="s">
        <v>2394</v>
      </c>
      <c r="F1902" t="str">
        <f t="shared" si="638"/>
        <v>4470,SAINT-GEORGES-SUR-MEUSE,Saint-Georges-sur-Meuse,</v>
      </c>
      <c r="G1902">
        <f t="shared" si="639"/>
        <v>220</v>
      </c>
      <c r="H1902">
        <f t="shared" si="639"/>
        <v>144</v>
      </c>
      <c r="I1902" s="15" t="str">
        <f t="shared" si="640"/>
        <v/>
      </c>
      <c r="J1902" s="15" t="str">
        <f t="shared" si="641"/>
        <v/>
      </c>
      <c r="K1902" s="15">
        <f t="shared" si="642"/>
        <v>0</v>
      </c>
      <c r="L1902" s="15" t="str">
        <f t="shared" si="643"/>
        <v>4470,SAINT-GEORGES-SUR-MEUSE,Saint-Georges-sur-Meuse,</v>
      </c>
      <c r="M1902" s="15" t="str">
        <f t="shared" si="644"/>
        <v/>
      </c>
      <c r="N1902" s="15" t="str">
        <f t="shared" si="645"/>
        <v/>
      </c>
      <c r="O1902" s="15" t="str">
        <f t="shared" si="646"/>
        <v/>
      </c>
      <c r="P1902" s="15">
        <f t="shared" si="647"/>
        <v>0</v>
      </c>
      <c r="Q1902" s="15" t="str">
        <f t="shared" si="648"/>
        <v>4470,SAINT-GEORGES-SUR-MEUSE,Saint-Georges-sur-Meuse,</v>
      </c>
      <c r="R1902" s="15" t="str">
        <f t="shared" si="649"/>
        <v/>
      </c>
      <c r="S1902" s="15" t="str">
        <f t="shared" si="650"/>
        <v/>
      </c>
      <c r="T1902" s="15" t="str">
        <f t="shared" si="651"/>
        <v/>
      </c>
      <c r="U1902" s="15">
        <f t="shared" si="652"/>
        <v>0</v>
      </c>
      <c r="V1902" s="15" t="str">
        <f t="shared" si="653"/>
        <v>4470,SAINT-GEORGES-SUR-MEUSE,Saint-Georges-sur-Meuse,</v>
      </c>
      <c r="W1902" s="15" t="str">
        <f t="shared" si="654"/>
        <v/>
      </c>
      <c r="X1902" s="15" t="str">
        <f t="shared" si="655"/>
        <v/>
      </c>
      <c r="Y1902" s="15" t="str">
        <f t="shared" si="656"/>
        <v/>
      </c>
      <c r="Z1902" s="15">
        <f t="shared" si="657"/>
        <v>0</v>
      </c>
      <c r="AA1902" s="15" t="str">
        <f t="shared" si="658"/>
        <v>4470,SAINT-GEORGES-SUR-MEUSE,Saint-Georges-sur-Meuse,</v>
      </c>
      <c r="AB1902" s="15" t="str">
        <f t="shared" si="659"/>
        <v/>
      </c>
    </row>
    <row r="1903" spans="1:28" x14ac:dyDescent="0.2">
      <c r="A1903">
        <v>220</v>
      </c>
      <c r="B1903">
        <v>141</v>
      </c>
      <c r="C1903">
        <v>4470</v>
      </c>
      <c r="D1903" t="s">
        <v>2390</v>
      </c>
      <c r="E1903" t="s">
        <v>2395</v>
      </c>
      <c r="F1903" t="str">
        <f t="shared" si="638"/>
        <v>4470,SAINT-GEORGES-SUR-MEUSE,Stockay,</v>
      </c>
      <c r="G1903">
        <f t="shared" si="639"/>
        <v>220</v>
      </c>
      <c r="H1903">
        <f t="shared" si="639"/>
        <v>141</v>
      </c>
      <c r="I1903" s="15" t="str">
        <f t="shared" si="640"/>
        <v/>
      </c>
      <c r="J1903" s="15" t="str">
        <f t="shared" si="641"/>
        <v/>
      </c>
      <c r="K1903" s="15">
        <f t="shared" si="642"/>
        <v>0</v>
      </c>
      <c r="L1903" s="15" t="str">
        <f t="shared" si="643"/>
        <v>4470,SAINT-GEORGES-SUR-MEUSE,Stockay,</v>
      </c>
      <c r="M1903" s="15" t="str">
        <f t="shared" si="644"/>
        <v/>
      </c>
      <c r="N1903" s="15" t="str">
        <f t="shared" si="645"/>
        <v/>
      </c>
      <c r="O1903" s="15" t="str">
        <f t="shared" si="646"/>
        <v/>
      </c>
      <c r="P1903" s="15">
        <f t="shared" si="647"/>
        <v>0</v>
      </c>
      <c r="Q1903" s="15" t="str">
        <f t="shared" si="648"/>
        <v>4470,SAINT-GEORGES-SUR-MEUSE,Stockay,</v>
      </c>
      <c r="R1903" s="15" t="str">
        <f t="shared" si="649"/>
        <v/>
      </c>
      <c r="S1903" s="15" t="str">
        <f t="shared" si="650"/>
        <v/>
      </c>
      <c r="T1903" s="15" t="str">
        <f t="shared" si="651"/>
        <v/>
      </c>
      <c r="U1903" s="15">
        <f t="shared" si="652"/>
        <v>0</v>
      </c>
      <c r="V1903" s="15" t="str">
        <f t="shared" si="653"/>
        <v>4470,SAINT-GEORGES-SUR-MEUSE,Stockay,</v>
      </c>
      <c r="W1903" s="15" t="str">
        <f t="shared" si="654"/>
        <v/>
      </c>
      <c r="X1903" s="15" t="str">
        <f t="shared" si="655"/>
        <v/>
      </c>
      <c r="Y1903" s="15" t="str">
        <f t="shared" si="656"/>
        <v/>
      </c>
      <c r="Z1903" s="15">
        <f t="shared" si="657"/>
        <v>0</v>
      </c>
      <c r="AA1903" s="15" t="str">
        <f t="shared" si="658"/>
        <v>4470,SAINT-GEORGES-SUR-MEUSE,Stockay,</v>
      </c>
      <c r="AB1903" s="15" t="str">
        <f t="shared" si="659"/>
        <v/>
      </c>
    </row>
    <row r="1904" spans="1:28" x14ac:dyDescent="0.2">
      <c r="A1904">
        <v>222</v>
      </c>
      <c r="B1904">
        <v>144</v>
      </c>
      <c r="C1904">
        <v>4470</v>
      </c>
      <c r="D1904" t="s">
        <v>2390</v>
      </c>
      <c r="E1904" t="s">
        <v>2396</v>
      </c>
      <c r="F1904" t="str">
        <f t="shared" si="638"/>
        <v>4470,SAINT-GEORGES-SUR-MEUSE,Sur-les-Bois,</v>
      </c>
      <c r="G1904">
        <f t="shared" si="639"/>
        <v>222</v>
      </c>
      <c r="H1904">
        <f t="shared" si="639"/>
        <v>144</v>
      </c>
      <c r="I1904" s="15" t="str">
        <f t="shared" si="640"/>
        <v/>
      </c>
      <c r="J1904" s="15" t="str">
        <f t="shared" si="641"/>
        <v/>
      </c>
      <c r="K1904" s="15">
        <f t="shared" si="642"/>
        <v>0</v>
      </c>
      <c r="L1904" s="15" t="str">
        <f t="shared" si="643"/>
        <v>4470,SAINT-GEORGES-SUR-MEUSE,Sur-les-Bois,</v>
      </c>
      <c r="M1904" s="15" t="str">
        <f t="shared" si="644"/>
        <v/>
      </c>
      <c r="N1904" s="15" t="str">
        <f t="shared" si="645"/>
        <v/>
      </c>
      <c r="O1904" s="15" t="str">
        <f t="shared" si="646"/>
        <v/>
      </c>
      <c r="P1904" s="15">
        <f t="shared" si="647"/>
        <v>0</v>
      </c>
      <c r="Q1904" s="15" t="str">
        <f t="shared" si="648"/>
        <v>4470,SAINT-GEORGES-SUR-MEUSE,Sur-les-Bois,</v>
      </c>
      <c r="R1904" s="15" t="str">
        <f t="shared" si="649"/>
        <v/>
      </c>
      <c r="S1904" s="15" t="str">
        <f t="shared" si="650"/>
        <v/>
      </c>
      <c r="T1904" s="15" t="str">
        <f t="shared" si="651"/>
        <v/>
      </c>
      <c r="U1904" s="15">
        <f t="shared" si="652"/>
        <v>0</v>
      </c>
      <c r="V1904" s="15" t="str">
        <f t="shared" si="653"/>
        <v>4470,SAINT-GEORGES-SUR-MEUSE,Sur-les-Bois,</v>
      </c>
      <c r="W1904" s="15" t="str">
        <f t="shared" si="654"/>
        <v/>
      </c>
      <c r="X1904" s="15" t="str">
        <f t="shared" si="655"/>
        <v/>
      </c>
      <c r="Y1904" s="15" t="str">
        <f t="shared" si="656"/>
        <v/>
      </c>
      <c r="Z1904" s="15">
        <f t="shared" si="657"/>
        <v>0</v>
      </c>
      <c r="AA1904" s="15" t="str">
        <f t="shared" si="658"/>
        <v>4470,SAINT-GEORGES-SUR-MEUSE,Sur-les-Bois,</v>
      </c>
      <c r="AB1904" s="15" t="str">
        <f t="shared" si="659"/>
        <v/>
      </c>
    </row>
    <row r="1905" spans="1:28" x14ac:dyDescent="0.2">
      <c r="A1905">
        <v>221</v>
      </c>
      <c r="B1905">
        <v>145</v>
      </c>
      <c r="C1905">
        <v>4470</v>
      </c>
      <c r="D1905" t="s">
        <v>2390</v>
      </c>
      <c r="E1905" t="s">
        <v>2397</v>
      </c>
      <c r="F1905" t="str">
        <f t="shared" si="638"/>
        <v>4470,SAINT-GEORGES-SUR-MEUSE,Warfée,</v>
      </c>
      <c r="G1905">
        <f t="shared" si="639"/>
        <v>221</v>
      </c>
      <c r="H1905">
        <f t="shared" si="639"/>
        <v>145</v>
      </c>
      <c r="I1905" s="15" t="str">
        <f t="shared" si="640"/>
        <v/>
      </c>
      <c r="J1905" s="15" t="str">
        <f t="shared" si="641"/>
        <v/>
      </c>
      <c r="K1905" s="15">
        <f t="shared" si="642"/>
        <v>0</v>
      </c>
      <c r="L1905" s="15" t="str">
        <f t="shared" si="643"/>
        <v>4470,SAINT-GEORGES-SUR-MEUSE,Warfée,</v>
      </c>
      <c r="M1905" s="15" t="str">
        <f t="shared" si="644"/>
        <v/>
      </c>
      <c r="N1905" s="15" t="str">
        <f t="shared" si="645"/>
        <v/>
      </c>
      <c r="O1905" s="15" t="str">
        <f t="shared" si="646"/>
        <v/>
      </c>
      <c r="P1905" s="15">
        <f t="shared" si="647"/>
        <v>0</v>
      </c>
      <c r="Q1905" s="15" t="str">
        <f t="shared" si="648"/>
        <v>4470,SAINT-GEORGES-SUR-MEUSE,Warfée,</v>
      </c>
      <c r="R1905" s="15" t="str">
        <f t="shared" si="649"/>
        <v/>
      </c>
      <c r="S1905" s="15" t="str">
        <f t="shared" si="650"/>
        <v/>
      </c>
      <c r="T1905" s="15" t="str">
        <f t="shared" si="651"/>
        <v/>
      </c>
      <c r="U1905" s="15">
        <f t="shared" si="652"/>
        <v>0</v>
      </c>
      <c r="V1905" s="15" t="str">
        <f t="shared" si="653"/>
        <v>4470,SAINT-GEORGES-SUR-MEUSE,Warfée,</v>
      </c>
      <c r="W1905" s="15" t="str">
        <f t="shared" si="654"/>
        <v/>
      </c>
      <c r="X1905" s="15" t="str">
        <f t="shared" si="655"/>
        <v/>
      </c>
      <c r="Y1905" s="15" t="str">
        <f t="shared" si="656"/>
        <v/>
      </c>
      <c r="Z1905" s="15">
        <f t="shared" si="657"/>
        <v>0</v>
      </c>
      <c r="AA1905" s="15" t="str">
        <f t="shared" si="658"/>
        <v>4470,SAINT-GEORGES-SUR-MEUSE,Warfée,</v>
      </c>
      <c r="AB1905" s="15" t="str">
        <f t="shared" si="659"/>
        <v/>
      </c>
    </row>
    <row r="1906" spans="1:28" x14ac:dyDescent="0.2">
      <c r="A1906">
        <v>219</v>
      </c>
      <c r="B1906">
        <v>143</v>
      </c>
      <c r="C1906">
        <v>4470</v>
      </c>
      <c r="D1906" t="s">
        <v>2390</v>
      </c>
      <c r="E1906" t="s">
        <v>2398</v>
      </c>
      <c r="F1906" t="str">
        <f t="shared" si="638"/>
        <v>4470,SAINT-GEORGES-SUR-MEUSE,Yernawe,</v>
      </c>
      <c r="G1906">
        <f t="shared" si="639"/>
        <v>219</v>
      </c>
      <c r="H1906">
        <f t="shared" si="639"/>
        <v>143</v>
      </c>
      <c r="I1906" s="15" t="str">
        <f t="shared" si="640"/>
        <v/>
      </c>
      <c r="J1906" s="15" t="str">
        <f t="shared" si="641"/>
        <v/>
      </c>
      <c r="K1906" s="15">
        <f t="shared" si="642"/>
        <v>0</v>
      </c>
      <c r="L1906" s="15" t="str">
        <f t="shared" si="643"/>
        <v>4470,SAINT-GEORGES-SUR-MEUSE,Yernawe,</v>
      </c>
      <c r="M1906" s="15" t="str">
        <f t="shared" si="644"/>
        <v/>
      </c>
      <c r="N1906" s="15" t="str">
        <f t="shared" si="645"/>
        <v/>
      </c>
      <c r="O1906" s="15" t="str">
        <f t="shared" si="646"/>
        <v/>
      </c>
      <c r="P1906" s="15">
        <f t="shared" si="647"/>
        <v>0</v>
      </c>
      <c r="Q1906" s="15" t="str">
        <f t="shared" si="648"/>
        <v>4470,SAINT-GEORGES-SUR-MEUSE,Yernawe,</v>
      </c>
      <c r="R1906" s="15" t="str">
        <f t="shared" si="649"/>
        <v/>
      </c>
      <c r="S1906" s="15" t="str">
        <f t="shared" si="650"/>
        <v/>
      </c>
      <c r="T1906" s="15" t="str">
        <f t="shared" si="651"/>
        <v/>
      </c>
      <c r="U1906" s="15">
        <f t="shared" si="652"/>
        <v>0</v>
      </c>
      <c r="V1906" s="15" t="str">
        <f t="shared" si="653"/>
        <v>4470,SAINT-GEORGES-SUR-MEUSE,Yernawe,</v>
      </c>
      <c r="W1906" s="15" t="str">
        <f t="shared" si="654"/>
        <v/>
      </c>
      <c r="X1906" s="15" t="str">
        <f t="shared" si="655"/>
        <v/>
      </c>
      <c r="Y1906" s="15" t="str">
        <f t="shared" si="656"/>
        <v/>
      </c>
      <c r="Z1906" s="15">
        <f t="shared" si="657"/>
        <v>0</v>
      </c>
      <c r="AA1906" s="15" t="str">
        <f t="shared" si="658"/>
        <v>4470,SAINT-GEORGES-SUR-MEUSE,Yernawe,</v>
      </c>
      <c r="AB1906" s="15" t="str">
        <f t="shared" si="659"/>
        <v/>
      </c>
    </row>
    <row r="1907" spans="1:28" x14ac:dyDescent="0.2">
      <c r="A1907">
        <v>222</v>
      </c>
      <c r="B1907">
        <v>139</v>
      </c>
      <c r="C1907">
        <v>4480</v>
      </c>
      <c r="D1907" t="s">
        <v>2399</v>
      </c>
      <c r="E1907" t="s">
        <v>2400</v>
      </c>
      <c r="F1907" t="str">
        <f t="shared" si="638"/>
        <v>4480,ENGIS,Aux Fontaines,</v>
      </c>
      <c r="G1907">
        <f t="shared" si="639"/>
        <v>222</v>
      </c>
      <c r="H1907">
        <f t="shared" si="639"/>
        <v>139</v>
      </c>
      <c r="I1907" s="15" t="str">
        <f t="shared" si="640"/>
        <v/>
      </c>
      <c r="J1907" s="15" t="str">
        <f t="shared" si="641"/>
        <v/>
      </c>
      <c r="K1907" s="15">
        <f t="shared" si="642"/>
        <v>0</v>
      </c>
      <c r="L1907" s="15" t="str">
        <f t="shared" si="643"/>
        <v>4480,ENGIS,Aux Fontaines,</v>
      </c>
      <c r="M1907" s="15" t="str">
        <f t="shared" si="644"/>
        <v/>
      </c>
      <c r="N1907" s="15" t="str">
        <f t="shared" si="645"/>
        <v/>
      </c>
      <c r="O1907" s="15" t="str">
        <f t="shared" si="646"/>
        <v/>
      </c>
      <c r="P1907" s="15">
        <f t="shared" si="647"/>
        <v>0</v>
      </c>
      <c r="Q1907" s="15" t="str">
        <f t="shared" si="648"/>
        <v>4480,ENGIS,Aux Fontaines,</v>
      </c>
      <c r="R1907" s="15" t="str">
        <f t="shared" si="649"/>
        <v/>
      </c>
      <c r="S1907" s="15" t="str">
        <f t="shared" si="650"/>
        <v/>
      </c>
      <c r="T1907" s="15" t="str">
        <f t="shared" si="651"/>
        <v/>
      </c>
      <c r="U1907" s="15">
        <f t="shared" si="652"/>
        <v>0</v>
      </c>
      <c r="V1907" s="15" t="str">
        <f t="shared" si="653"/>
        <v>4480,ENGIS,Aux Fontaines,</v>
      </c>
      <c r="W1907" s="15" t="str">
        <f t="shared" si="654"/>
        <v/>
      </c>
      <c r="X1907" s="15" t="str">
        <f t="shared" si="655"/>
        <v/>
      </c>
      <c r="Y1907" s="15" t="str">
        <f t="shared" si="656"/>
        <v/>
      </c>
      <c r="Z1907" s="15">
        <f t="shared" si="657"/>
        <v>0</v>
      </c>
      <c r="AA1907" s="15" t="str">
        <f t="shared" si="658"/>
        <v>4480,ENGIS,Aux Fontaines,</v>
      </c>
      <c r="AB1907" s="15" t="str">
        <f t="shared" si="659"/>
        <v/>
      </c>
    </row>
    <row r="1908" spans="1:28" x14ac:dyDescent="0.2">
      <c r="A1908">
        <v>223</v>
      </c>
      <c r="B1908">
        <v>139</v>
      </c>
      <c r="C1908">
        <v>4480</v>
      </c>
      <c r="D1908" t="s">
        <v>2399</v>
      </c>
      <c r="E1908" t="s">
        <v>2401</v>
      </c>
      <c r="F1908" t="str">
        <f t="shared" si="638"/>
        <v>4480,ENGIS,Aux Granges,</v>
      </c>
      <c r="G1908">
        <f t="shared" si="639"/>
        <v>223</v>
      </c>
      <c r="H1908">
        <f t="shared" si="639"/>
        <v>139</v>
      </c>
      <c r="I1908" s="15" t="str">
        <f t="shared" si="640"/>
        <v/>
      </c>
      <c r="J1908" s="15" t="str">
        <f t="shared" si="641"/>
        <v/>
      </c>
      <c r="K1908" s="15">
        <f t="shared" si="642"/>
        <v>0</v>
      </c>
      <c r="L1908" s="15" t="str">
        <f t="shared" si="643"/>
        <v>4480,ENGIS,Aux Granges,</v>
      </c>
      <c r="M1908" s="15" t="str">
        <f t="shared" si="644"/>
        <v/>
      </c>
      <c r="N1908" s="15" t="str">
        <f t="shared" si="645"/>
        <v/>
      </c>
      <c r="O1908" s="15" t="str">
        <f t="shared" si="646"/>
        <v/>
      </c>
      <c r="P1908" s="15">
        <f t="shared" si="647"/>
        <v>0</v>
      </c>
      <c r="Q1908" s="15" t="str">
        <f t="shared" si="648"/>
        <v>4480,ENGIS,Aux Granges,</v>
      </c>
      <c r="R1908" s="15" t="str">
        <f t="shared" si="649"/>
        <v/>
      </c>
      <c r="S1908" s="15" t="str">
        <f t="shared" si="650"/>
        <v/>
      </c>
      <c r="T1908" s="15" t="str">
        <f t="shared" si="651"/>
        <v/>
      </c>
      <c r="U1908" s="15">
        <f t="shared" si="652"/>
        <v>0</v>
      </c>
      <c r="V1908" s="15" t="str">
        <f t="shared" si="653"/>
        <v>4480,ENGIS,Aux Granges,</v>
      </c>
      <c r="W1908" s="15" t="str">
        <f t="shared" si="654"/>
        <v/>
      </c>
      <c r="X1908" s="15" t="str">
        <f t="shared" si="655"/>
        <v/>
      </c>
      <c r="Y1908" s="15" t="str">
        <f t="shared" si="656"/>
        <v/>
      </c>
      <c r="Z1908" s="15">
        <f t="shared" si="657"/>
        <v>0</v>
      </c>
      <c r="AA1908" s="15" t="str">
        <f t="shared" si="658"/>
        <v>4480,ENGIS,Aux Granges,</v>
      </c>
      <c r="AB1908" s="15" t="str">
        <f t="shared" si="659"/>
        <v/>
      </c>
    </row>
    <row r="1909" spans="1:28" x14ac:dyDescent="0.2">
      <c r="A1909">
        <v>223</v>
      </c>
      <c r="B1909">
        <v>138</v>
      </c>
      <c r="C1909">
        <v>4480</v>
      </c>
      <c r="D1909" t="s">
        <v>2399</v>
      </c>
      <c r="E1909" t="s">
        <v>2402</v>
      </c>
      <c r="F1909" t="str">
        <f t="shared" si="638"/>
        <v>4480,ENGIS,Aux Houx,</v>
      </c>
      <c r="G1909">
        <f t="shared" si="639"/>
        <v>223</v>
      </c>
      <c r="H1909">
        <f t="shared" si="639"/>
        <v>138</v>
      </c>
      <c r="I1909" s="15" t="str">
        <f t="shared" si="640"/>
        <v/>
      </c>
      <c r="J1909" s="15" t="str">
        <f t="shared" si="641"/>
        <v/>
      </c>
      <c r="K1909" s="15">
        <f t="shared" si="642"/>
        <v>0</v>
      </c>
      <c r="L1909" s="15" t="str">
        <f t="shared" si="643"/>
        <v>4480,ENGIS,Aux Houx,</v>
      </c>
      <c r="M1909" s="15" t="str">
        <f t="shared" si="644"/>
        <v/>
      </c>
      <c r="N1909" s="15" t="str">
        <f t="shared" si="645"/>
        <v/>
      </c>
      <c r="O1909" s="15" t="str">
        <f t="shared" si="646"/>
        <v/>
      </c>
      <c r="P1909" s="15">
        <f t="shared" si="647"/>
        <v>0</v>
      </c>
      <c r="Q1909" s="15" t="str">
        <f t="shared" si="648"/>
        <v>4480,ENGIS,Aux Houx,</v>
      </c>
      <c r="R1909" s="15" t="str">
        <f t="shared" si="649"/>
        <v/>
      </c>
      <c r="S1909" s="15" t="str">
        <f t="shared" si="650"/>
        <v/>
      </c>
      <c r="T1909" s="15" t="str">
        <f t="shared" si="651"/>
        <v/>
      </c>
      <c r="U1909" s="15">
        <f t="shared" si="652"/>
        <v>0</v>
      </c>
      <c r="V1909" s="15" t="str">
        <f t="shared" si="653"/>
        <v>4480,ENGIS,Aux Houx,</v>
      </c>
      <c r="W1909" s="15" t="str">
        <f t="shared" si="654"/>
        <v/>
      </c>
      <c r="X1909" s="15" t="str">
        <f t="shared" si="655"/>
        <v/>
      </c>
      <c r="Y1909" s="15" t="str">
        <f t="shared" si="656"/>
        <v/>
      </c>
      <c r="Z1909" s="15">
        <f t="shared" si="657"/>
        <v>0</v>
      </c>
      <c r="AA1909" s="15" t="str">
        <f t="shared" si="658"/>
        <v>4480,ENGIS,Aux Houx,</v>
      </c>
      <c r="AB1909" s="15" t="str">
        <f t="shared" si="659"/>
        <v/>
      </c>
    </row>
    <row r="1910" spans="1:28" x14ac:dyDescent="0.2">
      <c r="A1910">
        <v>223</v>
      </c>
      <c r="B1910">
        <v>140</v>
      </c>
      <c r="C1910">
        <v>4480</v>
      </c>
      <c r="D1910" t="s">
        <v>2399</v>
      </c>
      <c r="E1910" t="s">
        <v>2403</v>
      </c>
      <c r="F1910" t="str">
        <f t="shared" si="638"/>
        <v>4480,ENGIS,Clermont-sous-Huy,</v>
      </c>
      <c r="G1910">
        <f t="shared" si="639"/>
        <v>223</v>
      </c>
      <c r="H1910">
        <f t="shared" si="639"/>
        <v>140</v>
      </c>
      <c r="I1910" s="15" t="str">
        <f t="shared" si="640"/>
        <v/>
      </c>
      <c r="J1910" s="15" t="str">
        <f t="shared" si="641"/>
        <v/>
      </c>
      <c r="K1910" s="15">
        <f t="shared" si="642"/>
        <v>0</v>
      </c>
      <c r="L1910" s="15" t="str">
        <f t="shared" si="643"/>
        <v>4480,ENGIS,Clermont-sous-Huy,</v>
      </c>
      <c r="M1910" s="15" t="str">
        <f t="shared" si="644"/>
        <v/>
      </c>
      <c r="N1910" s="15" t="str">
        <f t="shared" si="645"/>
        <v/>
      </c>
      <c r="O1910" s="15" t="str">
        <f t="shared" si="646"/>
        <v/>
      </c>
      <c r="P1910" s="15">
        <f t="shared" si="647"/>
        <v>0</v>
      </c>
      <c r="Q1910" s="15" t="str">
        <f t="shared" si="648"/>
        <v>4480,ENGIS,Clermont-sous-Huy,</v>
      </c>
      <c r="R1910" s="15" t="str">
        <f t="shared" si="649"/>
        <v/>
      </c>
      <c r="S1910" s="15" t="str">
        <f t="shared" si="650"/>
        <v/>
      </c>
      <c r="T1910" s="15" t="str">
        <f t="shared" si="651"/>
        <v/>
      </c>
      <c r="U1910" s="15">
        <f t="shared" si="652"/>
        <v>0</v>
      </c>
      <c r="V1910" s="15" t="str">
        <f t="shared" si="653"/>
        <v>4480,ENGIS,Clermont-sous-Huy,</v>
      </c>
      <c r="W1910" s="15" t="str">
        <f t="shared" si="654"/>
        <v/>
      </c>
      <c r="X1910" s="15" t="str">
        <f t="shared" si="655"/>
        <v/>
      </c>
      <c r="Y1910" s="15" t="str">
        <f t="shared" si="656"/>
        <v/>
      </c>
      <c r="Z1910" s="15">
        <f t="shared" si="657"/>
        <v>0</v>
      </c>
      <c r="AA1910" s="15" t="str">
        <f t="shared" si="658"/>
        <v>4480,ENGIS,Clermont-sous-Huy,</v>
      </c>
      <c r="AB1910" s="15" t="str">
        <f t="shared" si="659"/>
        <v/>
      </c>
    </row>
    <row r="1911" spans="1:28" x14ac:dyDescent="0.2">
      <c r="A1911">
        <v>223</v>
      </c>
      <c r="B1911">
        <v>141</v>
      </c>
      <c r="C1911">
        <v>4480</v>
      </c>
      <c r="D1911" t="s">
        <v>2399</v>
      </c>
      <c r="E1911" t="s">
        <v>2404</v>
      </c>
      <c r="F1911" t="str">
        <f t="shared" si="638"/>
        <v>4480,ENGIS,Engihoul,</v>
      </c>
      <c r="G1911">
        <f t="shared" si="639"/>
        <v>223</v>
      </c>
      <c r="H1911">
        <f t="shared" si="639"/>
        <v>141</v>
      </c>
      <c r="I1911" s="15" t="str">
        <f t="shared" si="640"/>
        <v/>
      </c>
      <c r="J1911" s="15" t="str">
        <f t="shared" si="641"/>
        <v/>
      </c>
      <c r="K1911" s="15">
        <f t="shared" si="642"/>
        <v>0</v>
      </c>
      <c r="L1911" s="15" t="str">
        <f t="shared" si="643"/>
        <v>4480,ENGIS,Engihoul,</v>
      </c>
      <c r="M1911" s="15" t="str">
        <f t="shared" si="644"/>
        <v/>
      </c>
      <c r="N1911" s="15" t="str">
        <f t="shared" si="645"/>
        <v/>
      </c>
      <c r="O1911" s="15" t="str">
        <f t="shared" si="646"/>
        <v/>
      </c>
      <c r="P1911" s="15">
        <f t="shared" si="647"/>
        <v>0</v>
      </c>
      <c r="Q1911" s="15" t="str">
        <f t="shared" si="648"/>
        <v>4480,ENGIS,Engihoul,</v>
      </c>
      <c r="R1911" s="15" t="str">
        <f t="shared" si="649"/>
        <v/>
      </c>
      <c r="S1911" s="15" t="str">
        <f t="shared" si="650"/>
        <v/>
      </c>
      <c r="T1911" s="15" t="str">
        <f t="shared" si="651"/>
        <v/>
      </c>
      <c r="U1911" s="15">
        <f t="shared" si="652"/>
        <v>0</v>
      </c>
      <c r="V1911" s="15" t="str">
        <f t="shared" si="653"/>
        <v>4480,ENGIS,Engihoul,</v>
      </c>
      <c r="W1911" s="15" t="str">
        <f t="shared" si="654"/>
        <v/>
      </c>
      <c r="X1911" s="15" t="str">
        <f t="shared" si="655"/>
        <v/>
      </c>
      <c r="Y1911" s="15" t="str">
        <f t="shared" si="656"/>
        <v/>
      </c>
      <c r="Z1911" s="15">
        <f t="shared" si="657"/>
        <v>0</v>
      </c>
      <c r="AA1911" s="15" t="str">
        <f t="shared" si="658"/>
        <v>4480,ENGIS,Engihoul,</v>
      </c>
      <c r="AB1911" s="15" t="str">
        <f t="shared" si="659"/>
        <v/>
      </c>
    </row>
    <row r="1912" spans="1:28" x14ac:dyDescent="0.2">
      <c r="A1912">
        <v>223</v>
      </c>
      <c r="B1912">
        <v>142</v>
      </c>
      <c r="C1912">
        <v>4480</v>
      </c>
      <c r="D1912" t="s">
        <v>2399</v>
      </c>
      <c r="E1912" t="s">
        <v>2405</v>
      </c>
      <c r="F1912" t="str">
        <f t="shared" si="638"/>
        <v>4480,ENGIS,Engis,</v>
      </c>
      <c r="G1912">
        <f t="shared" si="639"/>
        <v>223</v>
      </c>
      <c r="H1912">
        <f t="shared" si="639"/>
        <v>142</v>
      </c>
      <c r="I1912" s="15" t="str">
        <f t="shared" si="640"/>
        <v/>
      </c>
      <c r="J1912" s="15" t="str">
        <f t="shared" si="641"/>
        <v/>
      </c>
      <c r="K1912" s="15">
        <f t="shared" si="642"/>
        <v>0</v>
      </c>
      <c r="L1912" s="15" t="str">
        <f t="shared" si="643"/>
        <v>4480,ENGIS,Engis,</v>
      </c>
      <c r="M1912" s="15" t="str">
        <f t="shared" si="644"/>
        <v/>
      </c>
      <c r="N1912" s="15" t="str">
        <f t="shared" si="645"/>
        <v/>
      </c>
      <c r="O1912" s="15" t="str">
        <f t="shared" si="646"/>
        <v/>
      </c>
      <c r="P1912" s="15">
        <f t="shared" si="647"/>
        <v>0</v>
      </c>
      <c r="Q1912" s="15" t="str">
        <f t="shared" si="648"/>
        <v>4480,ENGIS,Engis,</v>
      </c>
      <c r="R1912" s="15" t="str">
        <f t="shared" si="649"/>
        <v/>
      </c>
      <c r="S1912" s="15" t="str">
        <f t="shared" si="650"/>
        <v/>
      </c>
      <c r="T1912" s="15" t="str">
        <f t="shared" si="651"/>
        <v/>
      </c>
      <c r="U1912" s="15">
        <f t="shared" si="652"/>
        <v>0</v>
      </c>
      <c r="V1912" s="15" t="str">
        <f t="shared" si="653"/>
        <v>4480,ENGIS,Engis,</v>
      </c>
      <c r="W1912" s="15" t="str">
        <f t="shared" si="654"/>
        <v/>
      </c>
      <c r="X1912" s="15" t="str">
        <f t="shared" si="655"/>
        <v/>
      </c>
      <c r="Y1912" s="15" t="str">
        <f t="shared" si="656"/>
        <v/>
      </c>
      <c r="Z1912" s="15">
        <f t="shared" si="657"/>
        <v>0</v>
      </c>
      <c r="AA1912" s="15" t="str">
        <f t="shared" si="658"/>
        <v>4480,ENGIS,Engis,</v>
      </c>
      <c r="AB1912" s="15" t="str">
        <f t="shared" si="659"/>
        <v/>
      </c>
    </row>
    <row r="1913" spans="1:28" x14ac:dyDescent="0.2">
      <c r="A1913">
        <v>223</v>
      </c>
      <c r="B1913">
        <v>139</v>
      </c>
      <c r="C1913">
        <v>4480</v>
      </c>
      <c r="D1913" t="s">
        <v>2399</v>
      </c>
      <c r="E1913" t="s">
        <v>2406</v>
      </c>
      <c r="F1913" t="str">
        <f t="shared" si="638"/>
        <v>4480,ENGIS,Fagny,</v>
      </c>
      <c r="G1913">
        <f t="shared" si="639"/>
        <v>223</v>
      </c>
      <c r="H1913">
        <f t="shared" si="639"/>
        <v>139</v>
      </c>
      <c r="I1913" s="15" t="str">
        <f t="shared" si="640"/>
        <v/>
      </c>
      <c r="J1913" s="15" t="str">
        <f t="shared" si="641"/>
        <v/>
      </c>
      <c r="K1913" s="15">
        <f t="shared" si="642"/>
        <v>0</v>
      </c>
      <c r="L1913" s="15" t="str">
        <f t="shared" si="643"/>
        <v>4480,ENGIS,Fagny,</v>
      </c>
      <c r="M1913" s="15" t="str">
        <f t="shared" si="644"/>
        <v/>
      </c>
      <c r="N1913" s="15" t="str">
        <f t="shared" si="645"/>
        <v/>
      </c>
      <c r="O1913" s="15" t="str">
        <f t="shared" si="646"/>
        <v/>
      </c>
      <c r="P1913" s="15">
        <f t="shared" si="647"/>
        <v>0</v>
      </c>
      <c r="Q1913" s="15" t="str">
        <f t="shared" si="648"/>
        <v>4480,ENGIS,Fagny,</v>
      </c>
      <c r="R1913" s="15" t="str">
        <f t="shared" si="649"/>
        <v/>
      </c>
      <c r="S1913" s="15" t="str">
        <f t="shared" si="650"/>
        <v/>
      </c>
      <c r="T1913" s="15" t="str">
        <f t="shared" si="651"/>
        <v/>
      </c>
      <c r="U1913" s="15">
        <f t="shared" si="652"/>
        <v>0</v>
      </c>
      <c r="V1913" s="15" t="str">
        <f t="shared" si="653"/>
        <v>4480,ENGIS,Fagny,</v>
      </c>
      <c r="W1913" s="15" t="str">
        <f t="shared" si="654"/>
        <v/>
      </c>
      <c r="X1913" s="15" t="str">
        <f t="shared" si="655"/>
        <v/>
      </c>
      <c r="Y1913" s="15" t="str">
        <f t="shared" si="656"/>
        <v/>
      </c>
      <c r="Z1913" s="15">
        <f t="shared" si="657"/>
        <v>0</v>
      </c>
      <c r="AA1913" s="15" t="str">
        <f t="shared" si="658"/>
        <v>4480,ENGIS,Fagny,</v>
      </c>
      <c r="AB1913" s="15" t="str">
        <f t="shared" si="659"/>
        <v/>
      </c>
    </row>
    <row r="1914" spans="1:28" x14ac:dyDescent="0.2">
      <c r="A1914">
        <v>220</v>
      </c>
      <c r="B1914">
        <v>139</v>
      </c>
      <c r="C1914">
        <v>4480</v>
      </c>
      <c r="D1914" t="s">
        <v>2399</v>
      </c>
      <c r="E1914" t="s">
        <v>2407</v>
      </c>
      <c r="F1914" t="str">
        <f t="shared" si="638"/>
        <v>4480,ENGIS,Hermalle-sous-Huy,</v>
      </c>
      <c r="G1914">
        <f t="shared" si="639"/>
        <v>220</v>
      </c>
      <c r="H1914">
        <f t="shared" si="639"/>
        <v>139</v>
      </c>
      <c r="I1914" s="15" t="str">
        <f t="shared" si="640"/>
        <v/>
      </c>
      <c r="J1914" s="15" t="str">
        <f t="shared" si="641"/>
        <v/>
      </c>
      <c r="K1914" s="15">
        <f t="shared" si="642"/>
        <v>0</v>
      </c>
      <c r="L1914" s="15" t="str">
        <f t="shared" si="643"/>
        <v>4480,ENGIS,Hermalle-sous-Huy,</v>
      </c>
      <c r="M1914" s="15" t="str">
        <f t="shared" si="644"/>
        <v/>
      </c>
      <c r="N1914" s="15" t="str">
        <f t="shared" si="645"/>
        <v/>
      </c>
      <c r="O1914" s="15" t="str">
        <f t="shared" si="646"/>
        <v/>
      </c>
      <c r="P1914" s="15">
        <f t="shared" si="647"/>
        <v>0</v>
      </c>
      <c r="Q1914" s="15" t="str">
        <f t="shared" si="648"/>
        <v>4480,ENGIS,Hermalle-sous-Huy,</v>
      </c>
      <c r="R1914" s="15" t="str">
        <f t="shared" si="649"/>
        <v/>
      </c>
      <c r="S1914" s="15" t="str">
        <f t="shared" si="650"/>
        <v/>
      </c>
      <c r="T1914" s="15" t="str">
        <f t="shared" si="651"/>
        <v/>
      </c>
      <c r="U1914" s="15">
        <f t="shared" si="652"/>
        <v>0</v>
      </c>
      <c r="V1914" s="15" t="str">
        <f t="shared" si="653"/>
        <v>4480,ENGIS,Hermalle-sous-Huy,</v>
      </c>
      <c r="W1914" s="15" t="str">
        <f t="shared" si="654"/>
        <v/>
      </c>
      <c r="X1914" s="15" t="str">
        <f t="shared" si="655"/>
        <v/>
      </c>
      <c r="Y1914" s="15" t="str">
        <f t="shared" si="656"/>
        <v/>
      </c>
      <c r="Z1914" s="15">
        <f t="shared" si="657"/>
        <v>0</v>
      </c>
      <c r="AA1914" s="15" t="str">
        <f t="shared" si="658"/>
        <v>4480,ENGIS,Hermalle-sous-Huy,</v>
      </c>
      <c r="AB1914" s="15" t="str">
        <f t="shared" si="659"/>
        <v/>
      </c>
    </row>
    <row r="1915" spans="1:28" x14ac:dyDescent="0.2">
      <c r="A1915">
        <v>224</v>
      </c>
      <c r="B1915">
        <v>137</v>
      </c>
      <c r="C1915">
        <v>4480</v>
      </c>
      <c r="D1915" t="s">
        <v>2399</v>
      </c>
      <c r="E1915" t="s">
        <v>2408</v>
      </c>
      <c r="F1915" t="str">
        <f t="shared" si="638"/>
        <v>4480,ENGIS,Magneri,</v>
      </c>
      <c r="G1915">
        <f t="shared" si="639"/>
        <v>224</v>
      </c>
      <c r="H1915">
        <f t="shared" si="639"/>
        <v>137</v>
      </c>
      <c r="I1915" s="15" t="str">
        <f t="shared" si="640"/>
        <v/>
      </c>
      <c r="J1915" s="15" t="str">
        <f t="shared" si="641"/>
        <v/>
      </c>
      <c r="K1915" s="15">
        <f t="shared" si="642"/>
        <v>0</v>
      </c>
      <c r="L1915" s="15" t="str">
        <f t="shared" si="643"/>
        <v>4480,ENGIS,Magneri,</v>
      </c>
      <c r="M1915" s="15" t="str">
        <f t="shared" si="644"/>
        <v/>
      </c>
      <c r="N1915" s="15" t="str">
        <f t="shared" si="645"/>
        <v/>
      </c>
      <c r="O1915" s="15" t="str">
        <f t="shared" si="646"/>
        <v/>
      </c>
      <c r="P1915" s="15">
        <f t="shared" si="647"/>
        <v>0</v>
      </c>
      <c r="Q1915" s="15" t="str">
        <f t="shared" si="648"/>
        <v>4480,ENGIS,Magneri,</v>
      </c>
      <c r="R1915" s="15" t="str">
        <f t="shared" si="649"/>
        <v/>
      </c>
      <c r="S1915" s="15" t="str">
        <f t="shared" si="650"/>
        <v/>
      </c>
      <c r="T1915" s="15" t="str">
        <f t="shared" si="651"/>
        <v/>
      </c>
      <c r="U1915" s="15">
        <f t="shared" si="652"/>
        <v>0</v>
      </c>
      <c r="V1915" s="15" t="str">
        <f t="shared" si="653"/>
        <v>4480,ENGIS,Magneri,</v>
      </c>
      <c r="W1915" s="15" t="str">
        <f t="shared" si="654"/>
        <v/>
      </c>
      <c r="X1915" s="15" t="str">
        <f t="shared" si="655"/>
        <v/>
      </c>
      <c r="Y1915" s="15" t="str">
        <f t="shared" si="656"/>
        <v/>
      </c>
      <c r="Z1915" s="15">
        <f t="shared" si="657"/>
        <v>0</v>
      </c>
      <c r="AA1915" s="15" t="str">
        <f t="shared" si="658"/>
        <v>4480,ENGIS,Magneri,</v>
      </c>
      <c r="AB1915" s="15" t="str">
        <f t="shared" si="659"/>
        <v/>
      </c>
    </row>
    <row r="1916" spans="1:28" x14ac:dyDescent="0.2">
      <c r="A1916">
        <v>221</v>
      </c>
      <c r="B1916">
        <v>139</v>
      </c>
      <c r="C1916">
        <v>4480</v>
      </c>
      <c r="D1916" t="s">
        <v>2399</v>
      </c>
      <c r="E1916" t="s">
        <v>2409</v>
      </c>
      <c r="F1916" t="str">
        <f t="shared" si="638"/>
        <v>4480,ENGIS,Roua,</v>
      </c>
      <c r="G1916">
        <f t="shared" si="639"/>
        <v>221</v>
      </c>
      <c r="H1916">
        <f t="shared" si="639"/>
        <v>139</v>
      </c>
      <c r="I1916" s="15" t="str">
        <f t="shared" si="640"/>
        <v/>
      </c>
      <c r="J1916" s="15" t="str">
        <f t="shared" si="641"/>
        <v/>
      </c>
      <c r="K1916" s="15">
        <f t="shared" si="642"/>
        <v>0</v>
      </c>
      <c r="L1916" s="15" t="str">
        <f t="shared" si="643"/>
        <v>4480,ENGIS,Roua,</v>
      </c>
      <c r="M1916" s="15" t="str">
        <f t="shared" si="644"/>
        <v/>
      </c>
      <c r="N1916" s="15" t="str">
        <f t="shared" si="645"/>
        <v/>
      </c>
      <c r="O1916" s="15" t="str">
        <f t="shared" si="646"/>
        <v/>
      </c>
      <c r="P1916" s="15">
        <f t="shared" si="647"/>
        <v>0</v>
      </c>
      <c r="Q1916" s="15" t="str">
        <f t="shared" si="648"/>
        <v>4480,ENGIS,Roua,</v>
      </c>
      <c r="R1916" s="15" t="str">
        <f t="shared" si="649"/>
        <v/>
      </c>
      <c r="S1916" s="15" t="str">
        <f t="shared" si="650"/>
        <v/>
      </c>
      <c r="T1916" s="15" t="str">
        <f t="shared" si="651"/>
        <v/>
      </c>
      <c r="U1916" s="15">
        <f t="shared" si="652"/>
        <v>0</v>
      </c>
      <c r="V1916" s="15" t="str">
        <f t="shared" si="653"/>
        <v>4480,ENGIS,Roua,</v>
      </c>
      <c r="W1916" s="15" t="str">
        <f t="shared" si="654"/>
        <v/>
      </c>
      <c r="X1916" s="15" t="str">
        <f t="shared" si="655"/>
        <v/>
      </c>
      <c r="Y1916" s="15" t="str">
        <f t="shared" si="656"/>
        <v/>
      </c>
      <c r="Z1916" s="15">
        <f t="shared" si="657"/>
        <v>0</v>
      </c>
      <c r="AA1916" s="15" t="str">
        <f t="shared" si="658"/>
        <v>4480,ENGIS,Roua,</v>
      </c>
      <c r="AB1916" s="15" t="str">
        <f t="shared" si="659"/>
        <v/>
      </c>
    </row>
    <row r="1917" spans="1:28" x14ac:dyDescent="0.2">
      <c r="A1917">
        <v>224</v>
      </c>
      <c r="B1917">
        <v>139</v>
      </c>
      <c r="C1917">
        <v>4480</v>
      </c>
      <c r="D1917" t="s">
        <v>2399</v>
      </c>
      <c r="E1917" t="s">
        <v>2410</v>
      </c>
      <c r="F1917" t="str">
        <f t="shared" si="638"/>
        <v>4480,ENGIS,Sainte-Barbe,</v>
      </c>
      <c r="G1917">
        <f t="shared" si="639"/>
        <v>224</v>
      </c>
      <c r="H1917">
        <f t="shared" si="639"/>
        <v>139</v>
      </c>
      <c r="I1917" s="15" t="str">
        <f t="shared" si="640"/>
        <v/>
      </c>
      <c r="J1917" s="15" t="str">
        <f t="shared" si="641"/>
        <v/>
      </c>
      <c r="K1917" s="15">
        <f t="shared" si="642"/>
        <v>0</v>
      </c>
      <c r="L1917" s="15" t="str">
        <f t="shared" si="643"/>
        <v>4480,ENGIS,Sainte-Barbe,</v>
      </c>
      <c r="M1917" s="15" t="str">
        <f t="shared" si="644"/>
        <v/>
      </c>
      <c r="N1917" s="15" t="str">
        <f t="shared" si="645"/>
        <v/>
      </c>
      <c r="O1917" s="15" t="str">
        <f t="shared" si="646"/>
        <v/>
      </c>
      <c r="P1917" s="15">
        <f t="shared" si="647"/>
        <v>0</v>
      </c>
      <c r="Q1917" s="15" t="str">
        <f t="shared" si="648"/>
        <v>4480,ENGIS,Sainte-Barbe,</v>
      </c>
      <c r="R1917" s="15" t="str">
        <f t="shared" si="649"/>
        <v/>
      </c>
      <c r="S1917" s="15" t="str">
        <f t="shared" si="650"/>
        <v/>
      </c>
      <c r="T1917" s="15" t="str">
        <f t="shared" si="651"/>
        <v/>
      </c>
      <c r="U1917" s="15">
        <f t="shared" si="652"/>
        <v>0</v>
      </c>
      <c r="V1917" s="15" t="str">
        <f t="shared" si="653"/>
        <v>4480,ENGIS,Sainte-Barbe,</v>
      </c>
      <c r="W1917" s="15" t="str">
        <f t="shared" si="654"/>
        <v/>
      </c>
      <c r="X1917" s="15" t="str">
        <f t="shared" si="655"/>
        <v/>
      </c>
      <c r="Y1917" s="15" t="str">
        <f t="shared" si="656"/>
        <v/>
      </c>
      <c r="Z1917" s="15">
        <f t="shared" si="657"/>
        <v>0</v>
      </c>
      <c r="AA1917" s="15" t="str">
        <f t="shared" si="658"/>
        <v>4480,ENGIS,Sainte-Barbe,</v>
      </c>
      <c r="AB1917" s="15" t="str">
        <f t="shared" si="659"/>
        <v/>
      </c>
    </row>
    <row r="1918" spans="1:28" x14ac:dyDescent="0.2">
      <c r="A1918">
        <v>210</v>
      </c>
      <c r="B1918">
        <v>135</v>
      </c>
      <c r="C1918">
        <v>4500</v>
      </c>
      <c r="D1918" t="s">
        <v>2411</v>
      </c>
      <c r="E1918" t="s">
        <v>2412</v>
      </c>
      <c r="F1918" t="str">
        <f t="shared" si="638"/>
        <v>4500,HUY,Ahin,</v>
      </c>
      <c r="G1918">
        <f t="shared" si="639"/>
        <v>210</v>
      </c>
      <c r="H1918">
        <f t="shared" si="639"/>
        <v>135</v>
      </c>
      <c r="I1918" s="15" t="str">
        <f t="shared" si="640"/>
        <v/>
      </c>
      <c r="J1918" s="15" t="str">
        <f t="shared" si="641"/>
        <v/>
      </c>
      <c r="K1918" s="15">
        <f t="shared" si="642"/>
        <v>0</v>
      </c>
      <c r="L1918" s="15" t="str">
        <f t="shared" si="643"/>
        <v>4500,HUY,Ahin,</v>
      </c>
      <c r="M1918" s="15" t="str">
        <f t="shared" si="644"/>
        <v/>
      </c>
      <c r="N1918" s="15" t="str">
        <f t="shared" si="645"/>
        <v/>
      </c>
      <c r="O1918" s="15" t="str">
        <f t="shared" si="646"/>
        <v/>
      </c>
      <c r="P1918" s="15">
        <f t="shared" si="647"/>
        <v>0</v>
      </c>
      <c r="Q1918" s="15" t="str">
        <f t="shared" si="648"/>
        <v>4500,HUY,Ahin,</v>
      </c>
      <c r="R1918" s="15" t="str">
        <f t="shared" si="649"/>
        <v/>
      </c>
      <c r="S1918" s="15" t="str">
        <f t="shared" si="650"/>
        <v/>
      </c>
      <c r="T1918" s="15" t="str">
        <f t="shared" si="651"/>
        <v/>
      </c>
      <c r="U1918" s="15">
        <f t="shared" si="652"/>
        <v>0</v>
      </c>
      <c r="V1918" s="15" t="str">
        <f t="shared" si="653"/>
        <v>4500,HUY,Ahin,</v>
      </c>
      <c r="W1918" s="15" t="str">
        <f t="shared" si="654"/>
        <v/>
      </c>
      <c r="X1918" s="15" t="str">
        <f t="shared" si="655"/>
        <v/>
      </c>
      <c r="Y1918" s="15" t="str">
        <f t="shared" si="656"/>
        <v/>
      </c>
      <c r="Z1918" s="15">
        <f t="shared" si="657"/>
        <v>0</v>
      </c>
      <c r="AA1918" s="15" t="str">
        <f t="shared" si="658"/>
        <v>4500,HUY,Ahin,</v>
      </c>
      <c r="AB1918" s="15" t="str">
        <f t="shared" si="659"/>
        <v/>
      </c>
    </row>
    <row r="1919" spans="1:28" x14ac:dyDescent="0.2">
      <c r="A1919">
        <v>208</v>
      </c>
      <c r="B1919">
        <v>133</v>
      </c>
      <c r="C1919">
        <v>4500</v>
      </c>
      <c r="D1919" t="s">
        <v>2411</v>
      </c>
      <c r="E1919" t="s">
        <v>2413</v>
      </c>
      <c r="F1919" t="str">
        <f t="shared" si="638"/>
        <v>4500,HUY,Ben-Ahin,</v>
      </c>
      <c r="G1919">
        <f t="shared" si="639"/>
        <v>208</v>
      </c>
      <c r="H1919">
        <f t="shared" si="639"/>
        <v>133</v>
      </c>
      <c r="I1919" s="15" t="str">
        <f t="shared" si="640"/>
        <v/>
      </c>
      <c r="J1919" s="15" t="str">
        <f t="shared" si="641"/>
        <v/>
      </c>
      <c r="K1919" s="15">
        <f t="shared" si="642"/>
        <v>0</v>
      </c>
      <c r="L1919" s="15" t="str">
        <f t="shared" si="643"/>
        <v>4500,HUY,Ben-Ahin,</v>
      </c>
      <c r="M1919" s="15" t="str">
        <f t="shared" si="644"/>
        <v/>
      </c>
      <c r="N1919" s="15" t="str">
        <f t="shared" si="645"/>
        <v/>
      </c>
      <c r="O1919" s="15" t="str">
        <f t="shared" si="646"/>
        <v/>
      </c>
      <c r="P1919" s="15">
        <f t="shared" si="647"/>
        <v>0</v>
      </c>
      <c r="Q1919" s="15" t="str">
        <f t="shared" si="648"/>
        <v>4500,HUY,Ben-Ahin,</v>
      </c>
      <c r="R1919" s="15" t="str">
        <f t="shared" si="649"/>
        <v/>
      </c>
      <c r="S1919" s="15" t="str">
        <f t="shared" si="650"/>
        <v/>
      </c>
      <c r="T1919" s="15" t="str">
        <f t="shared" si="651"/>
        <v/>
      </c>
      <c r="U1919" s="15">
        <f t="shared" si="652"/>
        <v>0</v>
      </c>
      <c r="V1919" s="15" t="str">
        <f t="shared" si="653"/>
        <v>4500,HUY,Ben-Ahin,</v>
      </c>
      <c r="W1919" s="15" t="str">
        <f t="shared" si="654"/>
        <v/>
      </c>
      <c r="X1919" s="15" t="str">
        <f t="shared" si="655"/>
        <v/>
      </c>
      <c r="Y1919" s="15" t="str">
        <f t="shared" si="656"/>
        <v/>
      </c>
      <c r="Z1919" s="15">
        <f t="shared" si="657"/>
        <v>0</v>
      </c>
      <c r="AA1919" s="15" t="str">
        <f t="shared" si="658"/>
        <v>4500,HUY,Ben-Ahin,</v>
      </c>
      <c r="AB1919" s="15" t="str">
        <f t="shared" si="659"/>
        <v/>
      </c>
    </row>
    <row r="1920" spans="1:28" x14ac:dyDescent="0.2">
      <c r="A1920">
        <v>214</v>
      </c>
      <c r="B1920">
        <v>135</v>
      </c>
      <c r="C1920">
        <v>4500</v>
      </c>
      <c r="D1920" t="s">
        <v>2411</v>
      </c>
      <c r="E1920" t="s">
        <v>2414</v>
      </c>
      <c r="F1920" t="str">
        <f t="shared" si="638"/>
        <v>4500,HUY,Bonne-Espérance,</v>
      </c>
      <c r="G1920">
        <f t="shared" si="639"/>
        <v>214</v>
      </c>
      <c r="H1920">
        <f t="shared" si="639"/>
        <v>135</v>
      </c>
      <c r="I1920" s="15" t="str">
        <f t="shared" si="640"/>
        <v/>
      </c>
      <c r="J1920" s="15" t="str">
        <f t="shared" si="641"/>
        <v/>
      </c>
      <c r="K1920" s="15">
        <f t="shared" si="642"/>
        <v>0</v>
      </c>
      <c r="L1920" s="15" t="str">
        <f t="shared" si="643"/>
        <v>4500,HUY,Bonne-Espérance,</v>
      </c>
      <c r="M1920" s="15" t="str">
        <f t="shared" si="644"/>
        <v/>
      </c>
      <c r="N1920" s="15" t="str">
        <f t="shared" si="645"/>
        <v/>
      </c>
      <c r="O1920" s="15" t="str">
        <f t="shared" si="646"/>
        <v/>
      </c>
      <c r="P1920" s="15">
        <f t="shared" si="647"/>
        <v>0</v>
      </c>
      <c r="Q1920" s="15" t="str">
        <f t="shared" si="648"/>
        <v>4500,HUY,Bonne-Espérance,</v>
      </c>
      <c r="R1920" s="15" t="str">
        <f t="shared" si="649"/>
        <v/>
      </c>
      <c r="S1920" s="15" t="str">
        <f t="shared" si="650"/>
        <v/>
      </c>
      <c r="T1920" s="15" t="str">
        <f t="shared" si="651"/>
        <v/>
      </c>
      <c r="U1920" s="15">
        <f t="shared" si="652"/>
        <v>0</v>
      </c>
      <c r="V1920" s="15" t="str">
        <f t="shared" si="653"/>
        <v>4500,HUY,Bonne-Espérance,</v>
      </c>
      <c r="W1920" s="15" t="str">
        <f t="shared" si="654"/>
        <v/>
      </c>
      <c r="X1920" s="15" t="str">
        <f t="shared" si="655"/>
        <v/>
      </c>
      <c r="Y1920" s="15" t="str">
        <f t="shared" si="656"/>
        <v/>
      </c>
      <c r="Z1920" s="15">
        <f t="shared" si="657"/>
        <v>0</v>
      </c>
      <c r="AA1920" s="15" t="str">
        <f t="shared" si="658"/>
        <v>4500,HUY,Bonne-Espérance,</v>
      </c>
      <c r="AB1920" s="15" t="str">
        <f t="shared" si="659"/>
        <v/>
      </c>
    </row>
    <row r="1921" spans="1:28" x14ac:dyDescent="0.2">
      <c r="A1921">
        <v>206</v>
      </c>
      <c r="B1921">
        <v>133</v>
      </c>
      <c r="C1921">
        <v>4500</v>
      </c>
      <c r="D1921" t="s">
        <v>2411</v>
      </c>
      <c r="E1921" t="s">
        <v>2415</v>
      </c>
      <c r="F1921" t="str">
        <f t="shared" si="638"/>
        <v>4500,HUY,Gives,</v>
      </c>
      <c r="G1921">
        <f t="shared" si="639"/>
        <v>206</v>
      </c>
      <c r="H1921">
        <f t="shared" si="639"/>
        <v>133</v>
      </c>
      <c r="I1921" s="15" t="str">
        <f t="shared" si="640"/>
        <v/>
      </c>
      <c r="J1921" s="15" t="str">
        <f t="shared" si="641"/>
        <v/>
      </c>
      <c r="K1921" s="15">
        <f t="shared" si="642"/>
        <v>0</v>
      </c>
      <c r="L1921" s="15" t="str">
        <f t="shared" si="643"/>
        <v>4500,HUY,Gives,</v>
      </c>
      <c r="M1921" s="15" t="str">
        <f t="shared" si="644"/>
        <v/>
      </c>
      <c r="N1921" s="15" t="str">
        <f t="shared" si="645"/>
        <v/>
      </c>
      <c r="O1921" s="15" t="str">
        <f t="shared" si="646"/>
        <v/>
      </c>
      <c r="P1921" s="15">
        <f t="shared" si="647"/>
        <v>0</v>
      </c>
      <c r="Q1921" s="15" t="str">
        <f t="shared" si="648"/>
        <v>4500,HUY,Gives,</v>
      </c>
      <c r="R1921" s="15" t="str">
        <f t="shared" si="649"/>
        <v/>
      </c>
      <c r="S1921" s="15" t="str">
        <f t="shared" si="650"/>
        <v/>
      </c>
      <c r="T1921" s="15" t="str">
        <f t="shared" si="651"/>
        <v/>
      </c>
      <c r="U1921" s="15">
        <f t="shared" si="652"/>
        <v>0</v>
      </c>
      <c r="V1921" s="15" t="str">
        <f t="shared" si="653"/>
        <v>4500,HUY,Gives,</v>
      </c>
      <c r="W1921" s="15" t="str">
        <f t="shared" si="654"/>
        <v/>
      </c>
      <c r="X1921" s="15" t="str">
        <f t="shared" si="655"/>
        <v/>
      </c>
      <c r="Y1921" s="15" t="str">
        <f t="shared" si="656"/>
        <v/>
      </c>
      <c r="Z1921" s="15">
        <f t="shared" si="657"/>
        <v>0</v>
      </c>
      <c r="AA1921" s="15" t="str">
        <f t="shared" si="658"/>
        <v>4500,HUY,Gives,</v>
      </c>
      <c r="AB1921" s="15" t="str">
        <f t="shared" si="659"/>
        <v/>
      </c>
    </row>
    <row r="1922" spans="1:28" x14ac:dyDescent="0.2">
      <c r="A1922">
        <v>212</v>
      </c>
      <c r="B1922">
        <v>135</v>
      </c>
      <c r="C1922">
        <v>4500</v>
      </c>
      <c r="D1922" t="s">
        <v>2411</v>
      </c>
      <c r="E1922" t="s">
        <v>2416</v>
      </c>
      <c r="F1922" t="str">
        <f t="shared" si="638"/>
        <v>4500,HUY,Huy,</v>
      </c>
      <c r="G1922">
        <f t="shared" si="639"/>
        <v>212</v>
      </c>
      <c r="H1922">
        <f t="shared" si="639"/>
        <v>135</v>
      </c>
      <c r="I1922" s="15" t="str">
        <f t="shared" si="640"/>
        <v/>
      </c>
      <c r="J1922" s="15" t="str">
        <f t="shared" si="641"/>
        <v/>
      </c>
      <c r="K1922" s="15">
        <f t="shared" si="642"/>
        <v>0</v>
      </c>
      <c r="L1922" s="15" t="str">
        <f t="shared" si="643"/>
        <v>4500,HUY,Huy,</v>
      </c>
      <c r="M1922" s="15" t="str">
        <f t="shared" si="644"/>
        <v/>
      </c>
      <c r="N1922" s="15" t="str">
        <f t="shared" si="645"/>
        <v/>
      </c>
      <c r="O1922" s="15" t="str">
        <f t="shared" si="646"/>
        <v/>
      </c>
      <c r="P1922" s="15">
        <f t="shared" si="647"/>
        <v>0</v>
      </c>
      <c r="Q1922" s="15" t="str">
        <f t="shared" si="648"/>
        <v>4500,HUY,Huy,</v>
      </c>
      <c r="R1922" s="15" t="str">
        <f t="shared" si="649"/>
        <v/>
      </c>
      <c r="S1922" s="15" t="str">
        <f t="shared" si="650"/>
        <v/>
      </c>
      <c r="T1922" s="15" t="str">
        <f t="shared" si="651"/>
        <v/>
      </c>
      <c r="U1922" s="15">
        <f t="shared" si="652"/>
        <v>0</v>
      </c>
      <c r="V1922" s="15" t="str">
        <f t="shared" si="653"/>
        <v>4500,HUY,Huy,</v>
      </c>
      <c r="W1922" s="15" t="str">
        <f t="shared" si="654"/>
        <v/>
      </c>
      <c r="X1922" s="15" t="str">
        <f t="shared" si="655"/>
        <v/>
      </c>
      <c r="Y1922" s="15" t="str">
        <f t="shared" si="656"/>
        <v/>
      </c>
      <c r="Z1922" s="15">
        <f t="shared" si="657"/>
        <v>0</v>
      </c>
      <c r="AA1922" s="15" t="str">
        <f t="shared" si="658"/>
        <v>4500,HUY,Huy,</v>
      </c>
      <c r="AB1922" s="15" t="str">
        <f t="shared" si="659"/>
        <v/>
      </c>
    </row>
    <row r="1923" spans="1:28" x14ac:dyDescent="0.2">
      <c r="A1923">
        <v>214</v>
      </c>
      <c r="B1923">
        <v>133</v>
      </c>
      <c r="C1923">
        <v>4500</v>
      </c>
      <c r="D1923" t="s">
        <v>2411</v>
      </c>
      <c r="E1923" t="s">
        <v>2194</v>
      </c>
      <c r="F1923" t="str">
        <f t="shared" si="638"/>
        <v>4500,HUY,La Sarte,</v>
      </c>
      <c r="G1923">
        <f t="shared" si="639"/>
        <v>214</v>
      </c>
      <c r="H1923">
        <f t="shared" si="639"/>
        <v>133</v>
      </c>
      <c r="I1923" s="15" t="str">
        <f t="shared" si="640"/>
        <v/>
      </c>
      <c r="J1923" s="15" t="str">
        <f t="shared" si="641"/>
        <v/>
      </c>
      <c r="K1923" s="15">
        <f t="shared" si="642"/>
        <v>0</v>
      </c>
      <c r="L1923" s="15" t="str">
        <f t="shared" si="643"/>
        <v>4500,HUY,La Sarte,</v>
      </c>
      <c r="M1923" s="15" t="str">
        <f t="shared" si="644"/>
        <v/>
      </c>
      <c r="N1923" s="15" t="str">
        <f t="shared" si="645"/>
        <v/>
      </c>
      <c r="O1923" s="15" t="str">
        <f t="shared" si="646"/>
        <v/>
      </c>
      <c r="P1923" s="15">
        <f t="shared" si="647"/>
        <v>0</v>
      </c>
      <c r="Q1923" s="15" t="str">
        <f t="shared" si="648"/>
        <v>4500,HUY,La Sarte,</v>
      </c>
      <c r="R1923" s="15" t="str">
        <f t="shared" si="649"/>
        <v/>
      </c>
      <c r="S1923" s="15" t="str">
        <f t="shared" si="650"/>
        <v/>
      </c>
      <c r="T1923" s="15" t="str">
        <f t="shared" si="651"/>
        <v/>
      </c>
      <c r="U1923" s="15">
        <f t="shared" si="652"/>
        <v>0</v>
      </c>
      <c r="V1923" s="15" t="str">
        <f t="shared" si="653"/>
        <v>4500,HUY,La Sarte,</v>
      </c>
      <c r="W1923" s="15" t="str">
        <f t="shared" si="654"/>
        <v/>
      </c>
      <c r="X1923" s="15" t="str">
        <f t="shared" si="655"/>
        <v/>
      </c>
      <c r="Y1923" s="15" t="str">
        <f t="shared" si="656"/>
        <v/>
      </c>
      <c r="Z1923" s="15">
        <f t="shared" si="657"/>
        <v>0</v>
      </c>
      <c r="AA1923" s="15" t="str">
        <f t="shared" si="658"/>
        <v>4500,HUY,La Sarte,</v>
      </c>
      <c r="AB1923" s="15" t="str">
        <f t="shared" si="659"/>
        <v/>
      </c>
    </row>
    <row r="1924" spans="1:28" x14ac:dyDescent="0.2">
      <c r="A1924">
        <v>215</v>
      </c>
      <c r="B1924">
        <v>133</v>
      </c>
      <c r="C1924">
        <v>4500</v>
      </c>
      <c r="D1924" t="s">
        <v>2411</v>
      </c>
      <c r="E1924" t="s">
        <v>2061</v>
      </c>
      <c r="F1924" t="str">
        <f t="shared" ref="F1924:F1987" si="660">CONCATENATE(C1924,",",D1924,",",E1924,",")</f>
        <v>4500,HUY,Les Communes,</v>
      </c>
      <c r="G1924">
        <f t="shared" ref="G1924:H1987" si="661">A1924</f>
        <v>215</v>
      </c>
      <c r="H1924">
        <f t="shared" si="661"/>
        <v>133</v>
      </c>
      <c r="I1924" s="15" t="str">
        <f t="shared" ref="I1924:I1987" si="662">IF($C1924=I$2,$F1924,"")</f>
        <v/>
      </c>
      <c r="J1924" s="15" t="str">
        <f t="shared" ref="J1924:J1987" si="663">IF($D1924=J$2,$F1924,"")</f>
        <v/>
      </c>
      <c r="K1924" s="15">
        <f t="shared" ref="K1924:K1987" si="664">2-COUNTIF(I1924:J1924,"")</f>
        <v>0</v>
      </c>
      <c r="L1924" s="15" t="str">
        <f t="shared" ref="L1924:L1987" si="665">IF(K1924=K$2,$F1924,"")</f>
        <v>4500,HUY,Les Communes,</v>
      </c>
      <c r="M1924" s="15" t="str">
        <f t="shared" ref="M1924:M1987" si="666">IF($A$2=1,IF(AND(L$2&gt;0,L$2&lt;=100),IF(L1924="",M1923,CONCATENATE(M1923,L1924,"&amp;")),""),"")</f>
        <v/>
      </c>
      <c r="N1924" s="15" t="str">
        <f t="shared" ref="N1924:N1987" si="667">IF($C1924=N$2,$F1924,"")</f>
        <v/>
      </c>
      <c r="O1924" s="15" t="str">
        <f t="shared" ref="O1924:O1987" si="668">IF($D1924=O$2,$F1924,"")</f>
        <v/>
      </c>
      <c r="P1924" s="15">
        <f t="shared" ref="P1924:P1987" si="669">2-COUNTIF(N1924:O1924,"")</f>
        <v>0</v>
      </c>
      <c r="Q1924" s="15" t="str">
        <f t="shared" ref="Q1924:Q1987" si="670">IF(P1924=P$2,$F1924,"")</f>
        <v>4500,HUY,Les Communes,</v>
      </c>
      <c r="R1924" s="15" t="str">
        <f t="shared" ref="R1924:R1987" si="671">IF($A$2=1,IF(AND(Q$2&gt;0,Q$2&lt;=100),IF(Q1924="",R1923,CONCATENATE(R1923,Q1924,"&amp;")),""),"")</f>
        <v/>
      </c>
      <c r="S1924" s="15" t="str">
        <f t="shared" ref="S1924:S1987" si="672">IF($C1924=S$2,$F1924,"")</f>
        <v/>
      </c>
      <c r="T1924" s="15" t="str">
        <f t="shared" ref="T1924:T1987" si="673">IF($D1924=T$2,$F1924,"")</f>
        <v/>
      </c>
      <c r="U1924" s="15">
        <f t="shared" ref="U1924:U1987" si="674">2-COUNTIF(S1924:T1924,"")</f>
        <v>0</v>
      </c>
      <c r="V1924" s="15" t="str">
        <f t="shared" ref="V1924:V1987" si="675">IF(U1924=U$2,$F1924,"")</f>
        <v>4500,HUY,Les Communes,</v>
      </c>
      <c r="W1924" s="15" t="str">
        <f t="shared" ref="W1924:W1987" si="676">IF($A$2=1,IF(AND(V$2&gt;0,V$2&lt;=100),IF(V1924="",W1923,CONCATENATE(W1923,V1924,"&amp;")),""),"")</f>
        <v/>
      </c>
      <c r="X1924" s="15" t="str">
        <f t="shared" ref="X1924:X1987" si="677">IF($C1924=X$2,$F1924,"")</f>
        <v/>
      </c>
      <c r="Y1924" s="15" t="str">
        <f t="shared" ref="Y1924:Y1987" si="678">IF($D1924=Y$2,$F1924,"")</f>
        <v/>
      </c>
      <c r="Z1924" s="15">
        <f t="shared" ref="Z1924:Z1987" si="679">2-COUNTIF(X1924:Y1924,"")</f>
        <v>0</v>
      </c>
      <c r="AA1924" s="15" t="str">
        <f t="shared" ref="AA1924:AA1987" si="680">IF(Z1924=Z$2,$F1924,"")</f>
        <v>4500,HUY,Les Communes,</v>
      </c>
      <c r="AB1924" s="15" t="str">
        <f t="shared" ref="AB1924:AB1987" si="681">IF($A$2=1,IF(AND(AA$2&gt;0,AA$2&lt;=100),IF(AA1924="",AB1923,CONCATENATE(AB1923,AA1924,"&amp;")),""),"")</f>
        <v/>
      </c>
    </row>
    <row r="1925" spans="1:28" x14ac:dyDescent="0.2">
      <c r="A1925">
        <v>209</v>
      </c>
      <c r="B1925">
        <v>134</v>
      </c>
      <c r="C1925">
        <v>4500</v>
      </c>
      <c r="D1925" t="s">
        <v>2411</v>
      </c>
      <c r="E1925" t="s">
        <v>2417</v>
      </c>
      <c r="F1925" t="str">
        <f t="shared" si="660"/>
        <v>4500,HUY,Lovegnée,</v>
      </c>
      <c r="G1925">
        <f t="shared" si="661"/>
        <v>209</v>
      </c>
      <c r="H1925">
        <f t="shared" si="661"/>
        <v>134</v>
      </c>
      <c r="I1925" s="15" t="str">
        <f t="shared" si="662"/>
        <v/>
      </c>
      <c r="J1925" s="15" t="str">
        <f t="shared" si="663"/>
        <v/>
      </c>
      <c r="K1925" s="15">
        <f t="shared" si="664"/>
        <v>0</v>
      </c>
      <c r="L1925" s="15" t="str">
        <f t="shared" si="665"/>
        <v>4500,HUY,Lovegnée,</v>
      </c>
      <c r="M1925" s="15" t="str">
        <f t="shared" si="666"/>
        <v/>
      </c>
      <c r="N1925" s="15" t="str">
        <f t="shared" si="667"/>
        <v/>
      </c>
      <c r="O1925" s="15" t="str">
        <f t="shared" si="668"/>
        <v/>
      </c>
      <c r="P1925" s="15">
        <f t="shared" si="669"/>
        <v>0</v>
      </c>
      <c r="Q1925" s="15" t="str">
        <f t="shared" si="670"/>
        <v>4500,HUY,Lovegnée,</v>
      </c>
      <c r="R1925" s="15" t="str">
        <f t="shared" si="671"/>
        <v/>
      </c>
      <c r="S1925" s="15" t="str">
        <f t="shared" si="672"/>
        <v/>
      </c>
      <c r="T1925" s="15" t="str">
        <f t="shared" si="673"/>
        <v/>
      </c>
      <c r="U1925" s="15">
        <f t="shared" si="674"/>
        <v>0</v>
      </c>
      <c r="V1925" s="15" t="str">
        <f t="shared" si="675"/>
        <v>4500,HUY,Lovegnée,</v>
      </c>
      <c r="W1925" s="15" t="str">
        <f t="shared" si="676"/>
        <v/>
      </c>
      <c r="X1925" s="15" t="str">
        <f t="shared" si="677"/>
        <v/>
      </c>
      <c r="Y1925" s="15" t="str">
        <f t="shared" si="678"/>
        <v/>
      </c>
      <c r="Z1925" s="15">
        <f t="shared" si="679"/>
        <v>0</v>
      </c>
      <c r="AA1925" s="15" t="str">
        <f t="shared" si="680"/>
        <v>4500,HUY,Lovegnée,</v>
      </c>
      <c r="AB1925" s="15" t="str">
        <f t="shared" si="681"/>
        <v/>
      </c>
    </row>
    <row r="1926" spans="1:28" x14ac:dyDescent="0.2">
      <c r="A1926">
        <v>212</v>
      </c>
      <c r="B1926">
        <v>132</v>
      </c>
      <c r="C1926">
        <v>4500</v>
      </c>
      <c r="D1926" t="s">
        <v>2411</v>
      </c>
      <c r="E1926" t="s">
        <v>2418</v>
      </c>
      <c r="F1926" t="str">
        <f t="shared" si="660"/>
        <v>4500,HUY,Mâlâwé,</v>
      </c>
      <c r="G1926">
        <f t="shared" si="661"/>
        <v>212</v>
      </c>
      <c r="H1926">
        <f t="shared" si="661"/>
        <v>132</v>
      </c>
      <c r="I1926" s="15" t="str">
        <f t="shared" si="662"/>
        <v/>
      </c>
      <c r="J1926" s="15" t="str">
        <f t="shared" si="663"/>
        <v/>
      </c>
      <c r="K1926" s="15">
        <f t="shared" si="664"/>
        <v>0</v>
      </c>
      <c r="L1926" s="15" t="str">
        <f t="shared" si="665"/>
        <v>4500,HUY,Mâlâwé,</v>
      </c>
      <c r="M1926" s="15" t="str">
        <f t="shared" si="666"/>
        <v/>
      </c>
      <c r="N1926" s="15" t="str">
        <f t="shared" si="667"/>
        <v/>
      </c>
      <c r="O1926" s="15" t="str">
        <f t="shared" si="668"/>
        <v/>
      </c>
      <c r="P1926" s="15">
        <f t="shared" si="669"/>
        <v>0</v>
      </c>
      <c r="Q1926" s="15" t="str">
        <f t="shared" si="670"/>
        <v>4500,HUY,Mâlâwé,</v>
      </c>
      <c r="R1926" s="15" t="str">
        <f t="shared" si="671"/>
        <v/>
      </c>
      <c r="S1926" s="15" t="str">
        <f t="shared" si="672"/>
        <v/>
      </c>
      <c r="T1926" s="15" t="str">
        <f t="shared" si="673"/>
        <v/>
      </c>
      <c r="U1926" s="15">
        <f t="shared" si="674"/>
        <v>0</v>
      </c>
      <c r="V1926" s="15" t="str">
        <f t="shared" si="675"/>
        <v>4500,HUY,Mâlâwé,</v>
      </c>
      <c r="W1926" s="15" t="str">
        <f t="shared" si="676"/>
        <v/>
      </c>
      <c r="X1926" s="15" t="str">
        <f t="shared" si="677"/>
        <v/>
      </c>
      <c r="Y1926" s="15" t="str">
        <f t="shared" si="678"/>
        <v/>
      </c>
      <c r="Z1926" s="15">
        <f t="shared" si="679"/>
        <v>0</v>
      </c>
      <c r="AA1926" s="15" t="str">
        <f t="shared" si="680"/>
        <v>4500,HUY,Mâlâwé,</v>
      </c>
      <c r="AB1926" s="15" t="str">
        <f t="shared" si="681"/>
        <v/>
      </c>
    </row>
    <row r="1927" spans="1:28" x14ac:dyDescent="0.2">
      <c r="A1927">
        <v>212</v>
      </c>
      <c r="B1927">
        <v>135</v>
      </c>
      <c r="C1927">
        <v>4500</v>
      </c>
      <c r="D1927" t="s">
        <v>2411</v>
      </c>
      <c r="E1927" t="s">
        <v>2419</v>
      </c>
      <c r="F1927" t="str">
        <f t="shared" si="660"/>
        <v>4500,HUY,Neufmoustier,</v>
      </c>
      <c r="G1927">
        <f t="shared" si="661"/>
        <v>212</v>
      </c>
      <c r="H1927">
        <f t="shared" si="661"/>
        <v>135</v>
      </c>
      <c r="I1927" s="15" t="str">
        <f t="shared" si="662"/>
        <v/>
      </c>
      <c r="J1927" s="15" t="str">
        <f t="shared" si="663"/>
        <v/>
      </c>
      <c r="K1927" s="15">
        <f t="shared" si="664"/>
        <v>0</v>
      </c>
      <c r="L1927" s="15" t="str">
        <f t="shared" si="665"/>
        <v>4500,HUY,Neufmoustier,</v>
      </c>
      <c r="M1927" s="15" t="str">
        <f t="shared" si="666"/>
        <v/>
      </c>
      <c r="N1927" s="15" t="str">
        <f t="shared" si="667"/>
        <v/>
      </c>
      <c r="O1927" s="15" t="str">
        <f t="shared" si="668"/>
        <v/>
      </c>
      <c r="P1927" s="15">
        <f t="shared" si="669"/>
        <v>0</v>
      </c>
      <c r="Q1927" s="15" t="str">
        <f t="shared" si="670"/>
        <v>4500,HUY,Neufmoustier,</v>
      </c>
      <c r="R1927" s="15" t="str">
        <f t="shared" si="671"/>
        <v/>
      </c>
      <c r="S1927" s="15" t="str">
        <f t="shared" si="672"/>
        <v/>
      </c>
      <c r="T1927" s="15" t="str">
        <f t="shared" si="673"/>
        <v/>
      </c>
      <c r="U1927" s="15">
        <f t="shared" si="674"/>
        <v>0</v>
      </c>
      <c r="V1927" s="15" t="str">
        <f t="shared" si="675"/>
        <v>4500,HUY,Neufmoustier,</v>
      </c>
      <c r="W1927" s="15" t="str">
        <f t="shared" si="676"/>
        <v/>
      </c>
      <c r="X1927" s="15" t="str">
        <f t="shared" si="677"/>
        <v/>
      </c>
      <c r="Y1927" s="15" t="str">
        <f t="shared" si="678"/>
        <v/>
      </c>
      <c r="Z1927" s="15">
        <f t="shared" si="679"/>
        <v>0</v>
      </c>
      <c r="AA1927" s="15" t="str">
        <f t="shared" si="680"/>
        <v>4500,HUY,Neufmoustier,</v>
      </c>
      <c r="AB1927" s="15" t="str">
        <f t="shared" si="681"/>
        <v/>
      </c>
    </row>
    <row r="1928" spans="1:28" x14ac:dyDescent="0.2">
      <c r="A1928">
        <v>215</v>
      </c>
      <c r="B1928">
        <v>136</v>
      </c>
      <c r="C1928">
        <v>4500</v>
      </c>
      <c r="D1928" t="s">
        <v>2411</v>
      </c>
      <c r="E1928" t="s">
        <v>2420</v>
      </c>
      <c r="F1928" t="str">
        <f t="shared" si="660"/>
        <v>4500,HUY,Neuville-sous-Huy,</v>
      </c>
      <c r="G1928">
        <f t="shared" si="661"/>
        <v>215</v>
      </c>
      <c r="H1928">
        <f t="shared" si="661"/>
        <v>136</v>
      </c>
      <c r="I1928" s="15" t="str">
        <f t="shared" si="662"/>
        <v/>
      </c>
      <c r="J1928" s="15" t="str">
        <f t="shared" si="663"/>
        <v/>
      </c>
      <c r="K1928" s="15">
        <f t="shared" si="664"/>
        <v>0</v>
      </c>
      <c r="L1928" s="15" t="str">
        <f t="shared" si="665"/>
        <v>4500,HUY,Neuville-sous-Huy,</v>
      </c>
      <c r="M1928" s="15" t="str">
        <f t="shared" si="666"/>
        <v/>
      </c>
      <c r="N1928" s="15" t="str">
        <f t="shared" si="667"/>
        <v/>
      </c>
      <c r="O1928" s="15" t="str">
        <f t="shared" si="668"/>
        <v/>
      </c>
      <c r="P1928" s="15">
        <f t="shared" si="669"/>
        <v>0</v>
      </c>
      <c r="Q1928" s="15" t="str">
        <f t="shared" si="670"/>
        <v>4500,HUY,Neuville-sous-Huy,</v>
      </c>
      <c r="R1928" s="15" t="str">
        <f t="shared" si="671"/>
        <v/>
      </c>
      <c r="S1928" s="15" t="str">
        <f t="shared" si="672"/>
        <v/>
      </c>
      <c r="T1928" s="15" t="str">
        <f t="shared" si="673"/>
        <v/>
      </c>
      <c r="U1928" s="15">
        <f t="shared" si="674"/>
        <v>0</v>
      </c>
      <c r="V1928" s="15" t="str">
        <f t="shared" si="675"/>
        <v>4500,HUY,Neuville-sous-Huy,</v>
      </c>
      <c r="W1928" s="15" t="str">
        <f t="shared" si="676"/>
        <v/>
      </c>
      <c r="X1928" s="15" t="str">
        <f t="shared" si="677"/>
        <v/>
      </c>
      <c r="Y1928" s="15" t="str">
        <f t="shared" si="678"/>
        <v/>
      </c>
      <c r="Z1928" s="15">
        <f t="shared" si="679"/>
        <v>0</v>
      </c>
      <c r="AA1928" s="15" t="str">
        <f t="shared" si="680"/>
        <v>4500,HUY,Neuville-sous-Huy,</v>
      </c>
      <c r="AB1928" s="15" t="str">
        <f t="shared" si="681"/>
        <v/>
      </c>
    </row>
    <row r="1929" spans="1:28" x14ac:dyDescent="0.2">
      <c r="A1929">
        <v>211</v>
      </c>
      <c r="B1929">
        <v>134</v>
      </c>
      <c r="C1929">
        <v>4500</v>
      </c>
      <c r="D1929" t="s">
        <v>2411</v>
      </c>
      <c r="E1929" t="s">
        <v>2421</v>
      </c>
      <c r="F1929" t="str">
        <f t="shared" si="660"/>
        <v>4500,HUY,Saint-Léonard,</v>
      </c>
      <c r="G1929">
        <f t="shared" si="661"/>
        <v>211</v>
      </c>
      <c r="H1929">
        <f t="shared" si="661"/>
        <v>134</v>
      </c>
      <c r="I1929" s="15" t="str">
        <f t="shared" si="662"/>
        <v/>
      </c>
      <c r="J1929" s="15" t="str">
        <f t="shared" si="663"/>
        <v/>
      </c>
      <c r="K1929" s="15">
        <f t="shared" si="664"/>
        <v>0</v>
      </c>
      <c r="L1929" s="15" t="str">
        <f t="shared" si="665"/>
        <v>4500,HUY,Saint-Léonard,</v>
      </c>
      <c r="M1929" s="15" t="str">
        <f t="shared" si="666"/>
        <v/>
      </c>
      <c r="N1929" s="15" t="str">
        <f t="shared" si="667"/>
        <v/>
      </c>
      <c r="O1929" s="15" t="str">
        <f t="shared" si="668"/>
        <v/>
      </c>
      <c r="P1929" s="15">
        <f t="shared" si="669"/>
        <v>0</v>
      </c>
      <c r="Q1929" s="15" t="str">
        <f t="shared" si="670"/>
        <v>4500,HUY,Saint-Léonard,</v>
      </c>
      <c r="R1929" s="15" t="str">
        <f t="shared" si="671"/>
        <v/>
      </c>
      <c r="S1929" s="15" t="str">
        <f t="shared" si="672"/>
        <v/>
      </c>
      <c r="T1929" s="15" t="str">
        <f t="shared" si="673"/>
        <v/>
      </c>
      <c r="U1929" s="15">
        <f t="shared" si="674"/>
        <v>0</v>
      </c>
      <c r="V1929" s="15" t="str">
        <f t="shared" si="675"/>
        <v>4500,HUY,Saint-Léonard,</v>
      </c>
      <c r="W1929" s="15" t="str">
        <f t="shared" si="676"/>
        <v/>
      </c>
      <c r="X1929" s="15" t="str">
        <f t="shared" si="677"/>
        <v/>
      </c>
      <c r="Y1929" s="15" t="str">
        <f t="shared" si="678"/>
        <v/>
      </c>
      <c r="Z1929" s="15">
        <f t="shared" si="679"/>
        <v>0</v>
      </c>
      <c r="AA1929" s="15" t="str">
        <f t="shared" si="680"/>
        <v>4500,HUY,Saint-Léonard,</v>
      </c>
      <c r="AB1929" s="15" t="str">
        <f t="shared" si="681"/>
        <v/>
      </c>
    </row>
    <row r="1930" spans="1:28" x14ac:dyDescent="0.2">
      <c r="A1930">
        <v>208</v>
      </c>
      <c r="B1930">
        <v>133</v>
      </c>
      <c r="C1930">
        <v>4500</v>
      </c>
      <c r="D1930" t="s">
        <v>2411</v>
      </c>
      <c r="E1930" t="s">
        <v>2422</v>
      </c>
      <c r="F1930" t="str">
        <f t="shared" si="660"/>
        <v>4500,HUY,Sarte,</v>
      </c>
      <c r="G1930">
        <f t="shared" si="661"/>
        <v>208</v>
      </c>
      <c r="H1930">
        <f t="shared" si="661"/>
        <v>133</v>
      </c>
      <c r="I1930" s="15" t="str">
        <f t="shared" si="662"/>
        <v/>
      </c>
      <c r="J1930" s="15" t="str">
        <f t="shared" si="663"/>
        <v/>
      </c>
      <c r="K1930" s="15">
        <f t="shared" si="664"/>
        <v>0</v>
      </c>
      <c r="L1930" s="15" t="str">
        <f t="shared" si="665"/>
        <v>4500,HUY,Sarte,</v>
      </c>
      <c r="M1930" s="15" t="str">
        <f t="shared" si="666"/>
        <v/>
      </c>
      <c r="N1930" s="15" t="str">
        <f t="shared" si="667"/>
        <v/>
      </c>
      <c r="O1930" s="15" t="str">
        <f t="shared" si="668"/>
        <v/>
      </c>
      <c r="P1930" s="15">
        <f t="shared" si="669"/>
        <v>0</v>
      </c>
      <c r="Q1930" s="15" t="str">
        <f t="shared" si="670"/>
        <v>4500,HUY,Sarte,</v>
      </c>
      <c r="R1930" s="15" t="str">
        <f t="shared" si="671"/>
        <v/>
      </c>
      <c r="S1930" s="15" t="str">
        <f t="shared" si="672"/>
        <v/>
      </c>
      <c r="T1930" s="15" t="str">
        <f t="shared" si="673"/>
        <v/>
      </c>
      <c r="U1930" s="15">
        <f t="shared" si="674"/>
        <v>0</v>
      </c>
      <c r="V1930" s="15" t="str">
        <f t="shared" si="675"/>
        <v>4500,HUY,Sarte,</v>
      </c>
      <c r="W1930" s="15" t="str">
        <f t="shared" si="676"/>
        <v/>
      </c>
      <c r="X1930" s="15" t="str">
        <f t="shared" si="677"/>
        <v/>
      </c>
      <c r="Y1930" s="15" t="str">
        <f t="shared" si="678"/>
        <v/>
      </c>
      <c r="Z1930" s="15">
        <f t="shared" si="679"/>
        <v>0</v>
      </c>
      <c r="AA1930" s="15" t="str">
        <f t="shared" si="680"/>
        <v>4500,HUY,Sarte,</v>
      </c>
      <c r="AB1930" s="15" t="str">
        <f t="shared" si="681"/>
        <v/>
      </c>
    </row>
    <row r="1931" spans="1:28" x14ac:dyDescent="0.2">
      <c r="A1931">
        <v>208</v>
      </c>
      <c r="B1931">
        <v>130</v>
      </c>
      <c r="C1931">
        <v>4500</v>
      </c>
      <c r="D1931" t="s">
        <v>2411</v>
      </c>
      <c r="E1931" t="s">
        <v>2423</v>
      </c>
      <c r="F1931" t="str">
        <f t="shared" si="660"/>
        <v>4500,HUY,Solières,</v>
      </c>
      <c r="G1931">
        <f t="shared" si="661"/>
        <v>208</v>
      </c>
      <c r="H1931">
        <f t="shared" si="661"/>
        <v>130</v>
      </c>
      <c r="I1931" s="15" t="str">
        <f t="shared" si="662"/>
        <v/>
      </c>
      <c r="J1931" s="15" t="str">
        <f t="shared" si="663"/>
        <v/>
      </c>
      <c r="K1931" s="15">
        <f t="shared" si="664"/>
        <v>0</v>
      </c>
      <c r="L1931" s="15" t="str">
        <f t="shared" si="665"/>
        <v>4500,HUY,Solières,</v>
      </c>
      <c r="M1931" s="15" t="str">
        <f t="shared" si="666"/>
        <v/>
      </c>
      <c r="N1931" s="15" t="str">
        <f t="shared" si="667"/>
        <v/>
      </c>
      <c r="O1931" s="15" t="str">
        <f t="shared" si="668"/>
        <v/>
      </c>
      <c r="P1931" s="15">
        <f t="shared" si="669"/>
        <v>0</v>
      </c>
      <c r="Q1931" s="15" t="str">
        <f t="shared" si="670"/>
        <v>4500,HUY,Solières,</v>
      </c>
      <c r="R1931" s="15" t="str">
        <f t="shared" si="671"/>
        <v/>
      </c>
      <c r="S1931" s="15" t="str">
        <f t="shared" si="672"/>
        <v/>
      </c>
      <c r="T1931" s="15" t="str">
        <f t="shared" si="673"/>
        <v/>
      </c>
      <c r="U1931" s="15">
        <f t="shared" si="674"/>
        <v>0</v>
      </c>
      <c r="V1931" s="15" t="str">
        <f t="shared" si="675"/>
        <v>4500,HUY,Solières,</v>
      </c>
      <c r="W1931" s="15" t="str">
        <f t="shared" si="676"/>
        <v/>
      </c>
      <c r="X1931" s="15" t="str">
        <f t="shared" si="677"/>
        <v/>
      </c>
      <c r="Y1931" s="15" t="str">
        <f t="shared" si="678"/>
        <v/>
      </c>
      <c r="Z1931" s="15">
        <f t="shared" si="679"/>
        <v>0</v>
      </c>
      <c r="AA1931" s="15" t="str">
        <f t="shared" si="680"/>
        <v>4500,HUY,Solières,</v>
      </c>
      <c r="AB1931" s="15" t="str">
        <f t="shared" si="681"/>
        <v/>
      </c>
    </row>
    <row r="1932" spans="1:28" x14ac:dyDescent="0.2">
      <c r="A1932">
        <v>211</v>
      </c>
      <c r="B1932">
        <v>135</v>
      </c>
      <c r="C1932">
        <v>4500</v>
      </c>
      <c r="D1932" t="s">
        <v>2411</v>
      </c>
      <c r="E1932" t="s">
        <v>2424</v>
      </c>
      <c r="F1932" t="str">
        <f t="shared" si="660"/>
        <v>4500,HUY,Statte,</v>
      </c>
      <c r="G1932">
        <f t="shared" si="661"/>
        <v>211</v>
      </c>
      <c r="H1932">
        <f t="shared" si="661"/>
        <v>135</v>
      </c>
      <c r="I1932" s="15" t="str">
        <f t="shared" si="662"/>
        <v/>
      </c>
      <c r="J1932" s="15" t="str">
        <f t="shared" si="663"/>
        <v/>
      </c>
      <c r="K1932" s="15">
        <f t="shared" si="664"/>
        <v>0</v>
      </c>
      <c r="L1932" s="15" t="str">
        <f t="shared" si="665"/>
        <v>4500,HUY,Statte,</v>
      </c>
      <c r="M1932" s="15" t="str">
        <f t="shared" si="666"/>
        <v/>
      </c>
      <c r="N1932" s="15" t="str">
        <f t="shared" si="667"/>
        <v/>
      </c>
      <c r="O1932" s="15" t="str">
        <f t="shared" si="668"/>
        <v/>
      </c>
      <c r="P1932" s="15">
        <f t="shared" si="669"/>
        <v>0</v>
      </c>
      <c r="Q1932" s="15" t="str">
        <f t="shared" si="670"/>
        <v>4500,HUY,Statte,</v>
      </c>
      <c r="R1932" s="15" t="str">
        <f t="shared" si="671"/>
        <v/>
      </c>
      <c r="S1932" s="15" t="str">
        <f t="shared" si="672"/>
        <v/>
      </c>
      <c r="T1932" s="15" t="str">
        <f t="shared" si="673"/>
        <v/>
      </c>
      <c r="U1932" s="15">
        <f t="shared" si="674"/>
        <v>0</v>
      </c>
      <c r="V1932" s="15" t="str">
        <f t="shared" si="675"/>
        <v>4500,HUY,Statte,</v>
      </c>
      <c r="W1932" s="15" t="str">
        <f t="shared" si="676"/>
        <v/>
      </c>
      <c r="X1932" s="15" t="str">
        <f t="shared" si="677"/>
        <v/>
      </c>
      <c r="Y1932" s="15" t="str">
        <f t="shared" si="678"/>
        <v/>
      </c>
      <c r="Z1932" s="15">
        <f t="shared" si="679"/>
        <v>0</v>
      </c>
      <c r="AA1932" s="15" t="str">
        <f t="shared" si="680"/>
        <v>4500,HUY,Statte,</v>
      </c>
      <c r="AB1932" s="15" t="str">
        <f t="shared" si="681"/>
        <v/>
      </c>
    </row>
    <row r="1933" spans="1:28" x14ac:dyDescent="0.2">
      <c r="A1933">
        <v>213</v>
      </c>
      <c r="B1933">
        <v>136</v>
      </c>
      <c r="C1933">
        <v>4500</v>
      </c>
      <c r="D1933" t="s">
        <v>2411</v>
      </c>
      <c r="E1933" t="s">
        <v>2425</v>
      </c>
      <c r="F1933" t="str">
        <f t="shared" si="660"/>
        <v>4500,HUY,Tihange,</v>
      </c>
      <c r="G1933">
        <f t="shared" si="661"/>
        <v>213</v>
      </c>
      <c r="H1933">
        <f t="shared" si="661"/>
        <v>136</v>
      </c>
      <c r="I1933" s="15" t="str">
        <f t="shared" si="662"/>
        <v/>
      </c>
      <c r="J1933" s="15" t="str">
        <f t="shared" si="663"/>
        <v/>
      </c>
      <c r="K1933" s="15">
        <f t="shared" si="664"/>
        <v>0</v>
      </c>
      <c r="L1933" s="15" t="str">
        <f t="shared" si="665"/>
        <v>4500,HUY,Tihange,</v>
      </c>
      <c r="M1933" s="15" t="str">
        <f t="shared" si="666"/>
        <v/>
      </c>
      <c r="N1933" s="15" t="str">
        <f t="shared" si="667"/>
        <v/>
      </c>
      <c r="O1933" s="15" t="str">
        <f t="shared" si="668"/>
        <v/>
      </c>
      <c r="P1933" s="15">
        <f t="shared" si="669"/>
        <v>0</v>
      </c>
      <c r="Q1933" s="15" t="str">
        <f t="shared" si="670"/>
        <v>4500,HUY,Tihange,</v>
      </c>
      <c r="R1933" s="15" t="str">
        <f t="shared" si="671"/>
        <v/>
      </c>
      <c r="S1933" s="15" t="str">
        <f t="shared" si="672"/>
        <v/>
      </c>
      <c r="T1933" s="15" t="str">
        <f t="shared" si="673"/>
        <v/>
      </c>
      <c r="U1933" s="15">
        <f t="shared" si="674"/>
        <v>0</v>
      </c>
      <c r="V1933" s="15" t="str">
        <f t="shared" si="675"/>
        <v>4500,HUY,Tihange,</v>
      </c>
      <c r="W1933" s="15" t="str">
        <f t="shared" si="676"/>
        <v/>
      </c>
      <c r="X1933" s="15" t="str">
        <f t="shared" si="677"/>
        <v/>
      </c>
      <c r="Y1933" s="15" t="str">
        <f t="shared" si="678"/>
        <v/>
      </c>
      <c r="Z1933" s="15">
        <f t="shared" si="679"/>
        <v>0</v>
      </c>
      <c r="AA1933" s="15" t="str">
        <f t="shared" si="680"/>
        <v>4500,HUY,Tihange,</v>
      </c>
      <c r="AB1933" s="15" t="str">
        <f t="shared" si="681"/>
        <v/>
      </c>
    </row>
    <row r="1934" spans="1:28" x14ac:dyDescent="0.2">
      <c r="A1934">
        <v>210</v>
      </c>
      <c r="B1934">
        <v>134</v>
      </c>
      <c r="C1934">
        <v>4500</v>
      </c>
      <c r="D1934" t="s">
        <v>2411</v>
      </c>
      <c r="E1934" t="s">
        <v>2426</v>
      </c>
      <c r="F1934" t="str">
        <f t="shared" si="660"/>
        <v>4500,HUY,Vacheresse,</v>
      </c>
      <c r="G1934">
        <f t="shared" si="661"/>
        <v>210</v>
      </c>
      <c r="H1934">
        <f t="shared" si="661"/>
        <v>134</v>
      </c>
      <c r="I1934" s="15" t="str">
        <f t="shared" si="662"/>
        <v/>
      </c>
      <c r="J1934" s="15" t="str">
        <f t="shared" si="663"/>
        <v/>
      </c>
      <c r="K1934" s="15">
        <f t="shared" si="664"/>
        <v>0</v>
      </c>
      <c r="L1934" s="15" t="str">
        <f t="shared" si="665"/>
        <v>4500,HUY,Vacheresse,</v>
      </c>
      <c r="M1934" s="15" t="str">
        <f t="shared" si="666"/>
        <v/>
      </c>
      <c r="N1934" s="15" t="str">
        <f t="shared" si="667"/>
        <v/>
      </c>
      <c r="O1934" s="15" t="str">
        <f t="shared" si="668"/>
        <v/>
      </c>
      <c r="P1934" s="15">
        <f t="shared" si="669"/>
        <v>0</v>
      </c>
      <c r="Q1934" s="15" t="str">
        <f t="shared" si="670"/>
        <v>4500,HUY,Vacheresse,</v>
      </c>
      <c r="R1934" s="15" t="str">
        <f t="shared" si="671"/>
        <v/>
      </c>
      <c r="S1934" s="15" t="str">
        <f t="shared" si="672"/>
        <v/>
      </c>
      <c r="T1934" s="15" t="str">
        <f t="shared" si="673"/>
        <v/>
      </c>
      <c r="U1934" s="15">
        <f t="shared" si="674"/>
        <v>0</v>
      </c>
      <c r="V1934" s="15" t="str">
        <f t="shared" si="675"/>
        <v>4500,HUY,Vacheresse,</v>
      </c>
      <c r="W1934" s="15" t="str">
        <f t="shared" si="676"/>
        <v/>
      </c>
      <c r="X1934" s="15" t="str">
        <f t="shared" si="677"/>
        <v/>
      </c>
      <c r="Y1934" s="15" t="str">
        <f t="shared" si="678"/>
        <v/>
      </c>
      <c r="Z1934" s="15">
        <f t="shared" si="679"/>
        <v>0</v>
      </c>
      <c r="AA1934" s="15" t="str">
        <f t="shared" si="680"/>
        <v>4500,HUY,Vacheresse,</v>
      </c>
      <c r="AB1934" s="15" t="str">
        <f t="shared" si="681"/>
        <v/>
      </c>
    </row>
    <row r="1935" spans="1:28" x14ac:dyDescent="0.2">
      <c r="A1935">
        <v>212</v>
      </c>
      <c r="B1935">
        <v>139</v>
      </c>
      <c r="C1935">
        <v>4520</v>
      </c>
      <c r="D1935" t="s">
        <v>2427</v>
      </c>
      <c r="E1935" t="s">
        <v>2428</v>
      </c>
      <c r="F1935" t="str">
        <f t="shared" si="660"/>
        <v>4520,WANZE,Antheit,</v>
      </c>
      <c r="G1935">
        <f t="shared" si="661"/>
        <v>212</v>
      </c>
      <c r="H1935">
        <f t="shared" si="661"/>
        <v>139</v>
      </c>
      <c r="I1935" s="15" t="str">
        <f t="shared" si="662"/>
        <v/>
      </c>
      <c r="J1935" s="15" t="str">
        <f t="shared" si="663"/>
        <v/>
      </c>
      <c r="K1935" s="15">
        <f t="shared" si="664"/>
        <v>0</v>
      </c>
      <c r="L1935" s="15" t="str">
        <f t="shared" si="665"/>
        <v>4520,WANZE,Antheit,</v>
      </c>
      <c r="M1935" s="15" t="str">
        <f t="shared" si="666"/>
        <v/>
      </c>
      <c r="N1935" s="15" t="str">
        <f t="shared" si="667"/>
        <v/>
      </c>
      <c r="O1935" s="15" t="str">
        <f t="shared" si="668"/>
        <v/>
      </c>
      <c r="P1935" s="15">
        <f t="shared" si="669"/>
        <v>0</v>
      </c>
      <c r="Q1935" s="15" t="str">
        <f t="shared" si="670"/>
        <v>4520,WANZE,Antheit,</v>
      </c>
      <c r="R1935" s="15" t="str">
        <f t="shared" si="671"/>
        <v/>
      </c>
      <c r="S1935" s="15" t="str">
        <f t="shared" si="672"/>
        <v/>
      </c>
      <c r="T1935" s="15" t="str">
        <f t="shared" si="673"/>
        <v/>
      </c>
      <c r="U1935" s="15">
        <f t="shared" si="674"/>
        <v>0</v>
      </c>
      <c r="V1935" s="15" t="str">
        <f t="shared" si="675"/>
        <v>4520,WANZE,Antheit,</v>
      </c>
      <c r="W1935" s="15" t="str">
        <f t="shared" si="676"/>
        <v/>
      </c>
      <c r="X1935" s="15" t="str">
        <f t="shared" si="677"/>
        <v/>
      </c>
      <c r="Y1935" s="15" t="str">
        <f t="shared" si="678"/>
        <v/>
      </c>
      <c r="Z1935" s="15">
        <f t="shared" si="679"/>
        <v>0</v>
      </c>
      <c r="AA1935" s="15" t="str">
        <f t="shared" si="680"/>
        <v>4520,WANZE,Antheit,</v>
      </c>
      <c r="AB1935" s="15" t="str">
        <f t="shared" si="681"/>
        <v/>
      </c>
    </row>
    <row r="1936" spans="1:28" x14ac:dyDescent="0.2">
      <c r="A1936">
        <v>208</v>
      </c>
      <c r="B1936">
        <v>135</v>
      </c>
      <c r="C1936">
        <v>4520</v>
      </c>
      <c r="D1936" t="s">
        <v>2427</v>
      </c>
      <c r="E1936" t="s">
        <v>2429</v>
      </c>
      <c r="F1936" t="str">
        <f t="shared" si="660"/>
        <v>4520,WANZE,Bas-Oha,</v>
      </c>
      <c r="G1936">
        <f t="shared" si="661"/>
        <v>208</v>
      </c>
      <c r="H1936">
        <f t="shared" si="661"/>
        <v>135</v>
      </c>
      <c r="I1936" s="15" t="str">
        <f t="shared" si="662"/>
        <v/>
      </c>
      <c r="J1936" s="15" t="str">
        <f t="shared" si="663"/>
        <v/>
      </c>
      <c r="K1936" s="15">
        <f t="shared" si="664"/>
        <v>0</v>
      </c>
      <c r="L1936" s="15" t="str">
        <f t="shared" si="665"/>
        <v>4520,WANZE,Bas-Oha,</v>
      </c>
      <c r="M1936" s="15" t="str">
        <f t="shared" si="666"/>
        <v/>
      </c>
      <c r="N1936" s="15" t="str">
        <f t="shared" si="667"/>
        <v/>
      </c>
      <c r="O1936" s="15" t="str">
        <f t="shared" si="668"/>
        <v/>
      </c>
      <c r="P1936" s="15">
        <f t="shared" si="669"/>
        <v>0</v>
      </c>
      <c r="Q1936" s="15" t="str">
        <f t="shared" si="670"/>
        <v>4520,WANZE,Bas-Oha,</v>
      </c>
      <c r="R1936" s="15" t="str">
        <f t="shared" si="671"/>
        <v/>
      </c>
      <c r="S1936" s="15" t="str">
        <f t="shared" si="672"/>
        <v/>
      </c>
      <c r="T1936" s="15" t="str">
        <f t="shared" si="673"/>
        <v/>
      </c>
      <c r="U1936" s="15">
        <f t="shared" si="674"/>
        <v>0</v>
      </c>
      <c r="V1936" s="15" t="str">
        <f t="shared" si="675"/>
        <v>4520,WANZE,Bas-Oha,</v>
      </c>
      <c r="W1936" s="15" t="str">
        <f t="shared" si="676"/>
        <v/>
      </c>
      <c r="X1936" s="15" t="str">
        <f t="shared" si="677"/>
        <v/>
      </c>
      <c r="Y1936" s="15" t="str">
        <f t="shared" si="678"/>
        <v/>
      </c>
      <c r="Z1936" s="15">
        <f t="shared" si="679"/>
        <v>0</v>
      </c>
      <c r="AA1936" s="15" t="str">
        <f t="shared" si="680"/>
        <v>4520,WANZE,Bas-Oha,</v>
      </c>
      <c r="AB1936" s="15" t="str">
        <f t="shared" si="681"/>
        <v/>
      </c>
    </row>
    <row r="1937" spans="1:28" x14ac:dyDescent="0.2">
      <c r="A1937">
        <v>210</v>
      </c>
      <c r="B1937">
        <v>137</v>
      </c>
      <c r="C1937">
        <v>4520</v>
      </c>
      <c r="D1937" t="s">
        <v>2427</v>
      </c>
      <c r="E1937" t="s">
        <v>2430</v>
      </c>
      <c r="F1937" t="str">
        <f t="shared" si="660"/>
        <v>4520,WANZE,Hesbaye,</v>
      </c>
      <c r="G1937">
        <f t="shared" si="661"/>
        <v>210</v>
      </c>
      <c r="H1937">
        <f t="shared" si="661"/>
        <v>137</v>
      </c>
      <c r="I1937" s="15" t="str">
        <f t="shared" si="662"/>
        <v/>
      </c>
      <c r="J1937" s="15" t="str">
        <f t="shared" si="663"/>
        <v/>
      </c>
      <c r="K1937" s="15">
        <f t="shared" si="664"/>
        <v>0</v>
      </c>
      <c r="L1937" s="15" t="str">
        <f t="shared" si="665"/>
        <v>4520,WANZE,Hesbaye,</v>
      </c>
      <c r="M1937" s="15" t="str">
        <f t="shared" si="666"/>
        <v/>
      </c>
      <c r="N1937" s="15" t="str">
        <f t="shared" si="667"/>
        <v/>
      </c>
      <c r="O1937" s="15" t="str">
        <f t="shared" si="668"/>
        <v/>
      </c>
      <c r="P1937" s="15">
        <f t="shared" si="669"/>
        <v>0</v>
      </c>
      <c r="Q1937" s="15" t="str">
        <f t="shared" si="670"/>
        <v>4520,WANZE,Hesbaye,</v>
      </c>
      <c r="R1937" s="15" t="str">
        <f t="shared" si="671"/>
        <v/>
      </c>
      <c r="S1937" s="15" t="str">
        <f t="shared" si="672"/>
        <v/>
      </c>
      <c r="T1937" s="15" t="str">
        <f t="shared" si="673"/>
        <v/>
      </c>
      <c r="U1937" s="15">
        <f t="shared" si="674"/>
        <v>0</v>
      </c>
      <c r="V1937" s="15" t="str">
        <f t="shared" si="675"/>
        <v>4520,WANZE,Hesbaye,</v>
      </c>
      <c r="W1937" s="15" t="str">
        <f t="shared" si="676"/>
        <v/>
      </c>
      <c r="X1937" s="15" t="str">
        <f t="shared" si="677"/>
        <v/>
      </c>
      <c r="Y1937" s="15" t="str">
        <f t="shared" si="678"/>
        <v/>
      </c>
      <c r="Z1937" s="15">
        <f t="shared" si="679"/>
        <v>0</v>
      </c>
      <c r="AA1937" s="15" t="str">
        <f t="shared" si="680"/>
        <v>4520,WANZE,Hesbaye,</v>
      </c>
      <c r="AB1937" s="15" t="str">
        <f t="shared" si="681"/>
        <v/>
      </c>
    </row>
    <row r="1938" spans="1:28" x14ac:dyDescent="0.2">
      <c r="A1938">
        <v>206</v>
      </c>
      <c r="B1938">
        <v>140</v>
      </c>
      <c r="C1938">
        <v>4520</v>
      </c>
      <c r="D1938" t="s">
        <v>2427</v>
      </c>
      <c r="E1938" t="s">
        <v>2431</v>
      </c>
      <c r="F1938" t="str">
        <f t="shared" si="660"/>
        <v>4520,WANZE,Huccorgne,</v>
      </c>
      <c r="G1938">
        <f t="shared" si="661"/>
        <v>206</v>
      </c>
      <c r="H1938">
        <f t="shared" si="661"/>
        <v>140</v>
      </c>
      <c r="I1938" s="15" t="str">
        <f t="shared" si="662"/>
        <v/>
      </c>
      <c r="J1938" s="15" t="str">
        <f t="shared" si="663"/>
        <v/>
      </c>
      <c r="K1938" s="15">
        <f t="shared" si="664"/>
        <v>0</v>
      </c>
      <c r="L1938" s="15" t="str">
        <f t="shared" si="665"/>
        <v>4520,WANZE,Huccorgne,</v>
      </c>
      <c r="M1938" s="15" t="str">
        <f t="shared" si="666"/>
        <v/>
      </c>
      <c r="N1938" s="15" t="str">
        <f t="shared" si="667"/>
        <v/>
      </c>
      <c r="O1938" s="15" t="str">
        <f t="shared" si="668"/>
        <v/>
      </c>
      <c r="P1938" s="15">
        <f t="shared" si="669"/>
        <v>0</v>
      </c>
      <c r="Q1938" s="15" t="str">
        <f t="shared" si="670"/>
        <v>4520,WANZE,Huccorgne,</v>
      </c>
      <c r="R1938" s="15" t="str">
        <f t="shared" si="671"/>
        <v/>
      </c>
      <c r="S1938" s="15" t="str">
        <f t="shared" si="672"/>
        <v/>
      </c>
      <c r="T1938" s="15" t="str">
        <f t="shared" si="673"/>
        <v/>
      </c>
      <c r="U1938" s="15">
        <f t="shared" si="674"/>
        <v>0</v>
      </c>
      <c r="V1938" s="15" t="str">
        <f t="shared" si="675"/>
        <v>4520,WANZE,Huccorgne,</v>
      </c>
      <c r="W1938" s="15" t="str">
        <f t="shared" si="676"/>
        <v/>
      </c>
      <c r="X1938" s="15" t="str">
        <f t="shared" si="677"/>
        <v/>
      </c>
      <c r="Y1938" s="15" t="str">
        <f t="shared" si="678"/>
        <v/>
      </c>
      <c r="Z1938" s="15">
        <f t="shared" si="679"/>
        <v>0</v>
      </c>
      <c r="AA1938" s="15" t="str">
        <f t="shared" si="680"/>
        <v>4520,WANZE,Huccorgne,</v>
      </c>
      <c r="AB1938" s="15" t="str">
        <f t="shared" si="681"/>
        <v/>
      </c>
    </row>
    <row r="1939" spans="1:28" x14ac:dyDescent="0.2">
      <c r="A1939">
        <v>206</v>
      </c>
      <c r="B1939">
        <v>134</v>
      </c>
      <c r="C1939">
        <v>4520</v>
      </c>
      <c r="D1939" t="s">
        <v>2427</v>
      </c>
      <c r="E1939" t="s">
        <v>2432</v>
      </c>
      <c r="F1939" t="str">
        <f t="shared" si="660"/>
        <v>4520,WANZE,Java,</v>
      </c>
      <c r="G1939">
        <f t="shared" si="661"/>
        <v>206</v>
      </c>
      <c r="H1939">
        <f t="shared" si="661"/>
        <v>134</v>
      </c>
      <c r="I1939" s="15" t="str">
        <f t="shared" si="662"/>
        <v/>
      </c>
      <c r="J1939" s="15" t="str">
        <f t="shared" si="663"/>
        <v/>
      </c>
      <c r="K1939" s="15">
        <f t="shared" si="664"/>
        <v>0</v>
      </c>
      <c r="L1939" s="15" t="str">
        <f t="shared" si="665"/>
        <v>4520,WANZE,Java,</v>
      </c>
      <c r="M1939" s="15" t="str">
        <f t="shared" si="666"/>
        <v/>
      </c>
      <c r="N1939" s="15" t="str">
        <f t="shared" si="667"/>
        <v/>
      </c>
      <c r="O1939" s="15" t="str">
        <f t="shared" si="668"/>
        <v/>
      </c>
      <c r="P1939" s="15">
        <f t="shared" si="669"/>
        <v>0</v>
      </c>
      <c r="Q1939" s="15" t="str">
        <f t="shared" si="670"/>
        <v>4520,WANZE,Java,</v>
      </c>
      <c r="R1939" s="15" t="str">
        <f t="shared" si="671"/>
        <v/>
      </c>
      <c r="S1939" s="15" t="str">
        <f t="shared" si="672"/>
        <v/>
      </c>
      <c r="T1939" s="15" t="str">
        <f t="shared" si="673"/>
        <v/>
      </c>
      <c r="U1939" s="15">
        <f t="shared" si="674"/>
        <v>0</v>
      </c>
      <c r="V1939" s="15" t="str">
        <f t="shared" si="675"/>
        <v>4520,WANZE,Java,</v>
      </c>
      <c r="W1939" s="15" t="str">
        <f t="shared" si="676"/>
        <v/>
      </c>
      <c r="X1939" s="15" t="str">
        <f t="shared" si="677"/>
        <v/>
      </c>
      <c r="Y1939" s="15" t="str">
        <f t="shared" si="678"/>
        <v/>
      </c>
      <c r="Z1939" s="15">
        <f t="shared" si="679"/>
        <v>0</v>
      </c>
      <c r="AA1939" s="15" t="str">
        <f t="shared" si="680"/>
        <v>4520,WANZE,Java,</v>
      </c>
      <c r="AB1939" s="15" t="str">
        <f t="shared" si="681"/>
        <v/>
      </c>
    </row>
    <row r="1940" spans="1:28" x14ac:dyDescent="0.2">
      <c r="A1940">
        <v>207</v>
      </c>
      <c r="B1940">
        <v>135</v>
      </c>
      <c r="C1940">
        <v>4520</v>
      </c>
      <c r="D1940" t="s">
        <v>2427</v>
      </c>
      <c r="E1940" t="s">
        <v>2433</v>
      </c>
      <c r="F1940" t="str">
        <f t="shared" si="660"/>
        <v>4520,WANZE,Lamalle,</v>
      </c>
      <c r="G1940">
        <f t="shared" si="661"/>
        <v>207</v>
      </c>
      <c r="H1940">
        <f t="shared" si="661"/>
        <v>135</v>
      </c>
      <c r="I1940" s="15" t="str">
        <f t="shared" si="662"/>
        <v/>
      </c>
      <c r="J1940" s="15" t="str">
        <f t="shared" si="663"/>
        <v/>
      </c>
      <c r="K1940" s="15">
        <f t="shared" si="664"/>
        <v>0</v>
      </c>
      <c r="L1940" s="15" t="str">
        <f t="shared" si="665"/>
        <v>4520,WANZE,Lamalle,</v>
      </c>
      <c r="M1940" s="15" t="str">
        <f t="shared" si="666"/>
        <v/>
      </c>
      <c r="N1940" s="15" t="str">
        <f t="shared" si="667"/>
        <v/>
      </c>
      <c r="O1940" s="15" t="str">
        <f t="shared" si="668"/>
        <v/>
      </c>
      <c r="P1940" s="15">
        <f t="shared" si="669"/>
        <v>0</v>
      </c>
      <c r="Q1940" s="15" t="str">
        <f t="shared" si="670"/>
        <v>4520,WANZE,Lamalle,</v>
      </c>
      <c r="R1940" s="15" t="str">
        <f t="shared" si="671"/>
        <v/>
      </c>
      <c r="S1940" s="15" t="str">
        <f t="shared" si="672"/>
        <v/>
      </c>
      <c r="T1940" s="15" t="str">
        <f t="shared" si="673"/>
        <v/>
      </c>
      <c r="U1940" s="15">
        <f t="shared" si="674"/>
        <v>0</v>
      </c>
      <c r="V1940" s="15" t="str">
        <f t="shared" si="675"/>
        <v>4520,WANZE,Lamalle,</v>
      </c>
      <c r="W1940" s="15" t="str">
        <f t="shared" si="676"/>
        <v/>
      </c>
      <c r="X1940" s="15" t="str">
        <f t="shared" si="677"/>
        <v/>
      </c>
      <c r="Y1940" s="15" t="str">
        <f t="shared" si="678"/>
        <v/>
      </c>
      <c r="Z1940" s="15">
        <f t="shared" si="679"/>
        <v>0</v>
      </c>
      <c r="AA1940" s="15" t="str">
        <f t="shared" si="680"/>
        <v>4520,WANZE,Lamalle,</v>
      </c>
      <c r="AB1940" s="15" t="str">
        <f t="shared" si="681"/>
        <v/>
      </c>
    </row>
    <row r="1941" spans="1:28" x14ac:dyDescent="0.2">
      <c r="A1941">
        <v>212</v>
      </c>
      <c r="B1941">
        <v>138</v>
      </c>
      <c r="C1941">
        <v>4520</v>
      </c>
      <c r="D1941" t="s">
        <v>2427</v>
      </c>
      <c r="E1941" t="s">
        <v>2434</v>
      </c>
      <c r="F1941" t="str">
        <f t="shared" si="660"/>
        <v>4520,WANZE,Maisons Sottiaux,</v>
      </c>
      <c r="G1941">
        <f t="shared" si="661"/>
        <v>212</v>
      </c>
      <c r="H1941">
        <f t="shared" si="661"/>
        <v>138</v>
      </c>
      <c r="I1941" s="15" t="str">
        <f t="shared" si="662"/>
        <v/>
      </c>
      <c r="J1941" s="15" t="str">
        <f t="shared" si="663"/>
        <v/>
      </c>
      <c r="K1941" s="15">
        <f t="shared" si="664"/>
        <v>0</v>
      </c>
      <c r="L1941" s="15" t="str">
        <f t="shared" si="665"/>
        <v>4520,WANZE,Maisons Sottiaux,</v>
      </c>
      <c r="M1941" s="15" t="str">
        <f t="shared" si="666"/>
        <v/>
      </c>
      <c r="N1941" s="15" t="str">
        <f t="shared" si="667"/>
        <v/>
      </c>
      <c r="O1941" s="15" t="str">
        <f t="shared" si="668"/>
        <v/>
      </c>
      <c r="P1941" s="15">
        <f t="shared" si="669"/>
        <v>0</v>
      </c>
      <c r="Q1941" s="15" t="str">
        <f t="shared" si="670"/>
        <v>4520,WANZE,Maisons Sottiaux,</v>
      </c>
      <c r="R1941" s="15" t="str">
        <f t="shared" si="671"/>
        <v/>
      </c>
      <c r="S1941" s="15" t="str">
        <f t="shared" si="672"/>
        <v/>
      </c>
      <c r="T1941" s="15" t="str">
        <f t="shared" si="673"/>
        <v/>
      </c>
      <c r="U1941" s="15">
        <f t="shared" si="674"/>
        <v>0</v>
      </c>
      <c r="V1941" s="15" t="str">
        <f t="shared" si="675"/>
        <v>4520,WANZE,Maisons Sottiaux,</v>
      </c>
      <c r="W1941" s="15" t="str">
        <f t="shared" si="676"/>
        <v/>
      </c>
      <c r="X1941" s="15" t="str">
        <f t="shared" si="677"/>
        <v/>
      </c>
      <c r="Y1941" s="15" t="str">
        <f t="shared" si="678"/>
        <v/>
      </c>
      <c r="Z1941" s="15">
        <f t="shared" si="679"/>
        <v>0</v>
      </c>
      <c r="AA1941" s="15" t="str">
        <f t="shared" si="680"/>
        <v>4520,WANZE,Maisons Sottiaux,</v>
      </c>
      <c r="AB1941" s="15" t="str">
        <f t="shared" si="681"/>
        <v/>
      </c>
    </row>
    <row r="1942" spans="1:28" x14ac:dyDescent="0.2">
      <c r="A1942">
        <v>213</v>
      </c>
      <c r="B1942">
        <v>138</v>
      </c>
      <c r="C1942">
        <v>4520</v>
      </c>
      <c r="D1942" t="s">
        <v>2427</v>
      </c>
      <c r="E1942" t="s">
        <v>2435</v>
      </c>
      <c r="F1942" t="str">
        <f t="shared" si="660"/>
        <v>4520,WANZE,Malsemaine,</v>
      </c>
      <c r="G1942">
        <f t="shared" si="661"/>
        <v>213</v>
      </c>
      <c r="H1942">
        <f t="shared" si="661"/>
        <v>138</v>
      </c>
      <c r="I1942" s="15" t="str">
        <f t="shared" si="662"/>
        <v/>
      </c>
      <c r="J1942" s="15" t="str">
        <f t="shared" si="663"/>
        <v/>
      </c>
      <c r="K1942" s="15">
        <f t="shared" si="664"/>
        <v>0</v>
      </c>
      <c r="L1942" s="15" t="str">
        <f t="shared" si="665"/>
        <v>4520,WANZE,Malsemaine,</v>
      </c>
      <c r="M1942" s="15" t="str">
        <f t="shared" si="666"/>
        <v/>
      </c>
      <c r="N1942" s="15" t="str">
        <f t="shared" si="667"/>
        <v/>
      </c>
      <c r="O1942" s="15" t="str">
        <f t="shared" si="668"/>
        <v/>
      </c>
      <c r="P1942" s="15">
        <f t="shared" si="669"/>
        <v>0</v>
      </c>
      <c r="Q1942" s="15" t="str">
        <f t="shared" si="670"/>
        <v>4520,WANZE,Malsemaine,</v>
      </c>
      <c r="R1942" s="15" t="str">
        <f t="shared" si="671"/>
        <v/>
      </c>
      <c r="S1942" s="15" t="str">
        <f t="shared" si="672"/>
        <v/>
      </c>
      <c r="T1942" s="15" t="str">
        <f t="shared" si="673"/>
        <v/>
      </c>
      <c r="U1942" s="15">
        <f t="shared" si="674"/>
        <v>0</v>
      </c>
      <c r="V1942" s="15" t="str">
        <f t="shared" si="675"/>
        <v>4520,WANZE,Malsemaine,</v>
      </c>
      <c r="W1942" s="15" t="str">
        <f t="shared" si="676"/>
        <v/>
      </c>
      <c r="X1942" s="15" t="str">
        <f t="shared" si="677"/>
        <v/>
      </c>
      <c r="Y1942" s="15" t="str">
        <f t="shared" si="678"/>
        <v/>
      </c>
      <c r="Z1942" s="15">
        <f t="shared" si="679"/>
        <v>0</v>
      </c>
      <c r="AA1942" s="15" t="str">
        <f t="shared" si="680"/>
        <v>4520,WANZE,Malsemaine,</v>
      </c>
      <c r="AB1942" s="15" t="str">
        <f t="shared" si="681"/>
        <v/>
      </c>
    </row>
    <row r="1943" spans="1:28" x14ac:dyDescent="0.2">
      <c r="A1943">
        <v>207</v>
      </c>
      <c r="B1943">
        <v>138</v>
      </c>
      <c r="C1943">
        <v>4520</v>
      </c>
      <c r="D1943" t="s">
        <v>2427</v>
      </c>
      <c r="E1943" t="s">
        <v>2436</v>
      </c>
      <c r="F1943" t="str">
        <f t="shared" si="660"/>
        <v>4520,WANZE,Moha,</v>
      </c>
      <c r="G1943">
        <f t="shared" si="661"/>
        <v>207</v>
      </c>
      <c r="H1943">
        <f t="shared" si="661"/>
        <v>138</v>
      </c>
      <c r="I1943" s="15" t="str">
        <f t="shared" si="662"/>
        <v/>
      </c>
      <c r="J1943" s="15" t="str">
        <f t="shared" si="663"/>
        <v/>
      </c>
      <c r="K1943" s="15">
        <f t="shared" si="664"/>
        <v>0</v>
      </c>
      <c r="L1943" s="15" t="str">
        <f t="shared" si="665"/>
        <v>4520,WANZE,Moha,</v>
      </c>
      <c r="M1943" s="15" t="str">
        <f t="shared" si="666"/>
        <v/>
      </c>
      <c r="N1943" s="15" t="str">
        <f t="shared" si="667"/>
        <v/>
      </c>
      <c r="O1943" s="15" t="str">
        <f t="shared" si="668"/>
        <v/>
      </c>
      <c r="P1943" s="15">
        <f t="shared" si="669"/>
        <v>0</v>
      </c>
      <c r="Q1943" s="15" t="str">
        <f t="shared" si="670"/>
        <v>4520,WANZE,Moha,</v>
      </c>
      <c r="R1943" s="15" t="str">
        <f t="shared" si="671"/>
        <v/>
      </c>
      <c r="S1943" s="15" t="str">
        <f t="shared" si="672"/>
        <v/>
      </c>
      <c r="T1943" s="15" t="str">
        <f t="shared" si="673"/>
        <v/>
      </c>
      <c r="U1943" s="15">
        <f t="shared" si="674"/>
        <v>0</v>
      </c>
      <c r="V1943" s="15" t="str">
        <f t="shared" si="675"/>
        <v>4520,WANZE,Moha,</v>
      </c>
      <c r="W1943" s="15" t="str">
        <f t="shared" si="676"/>
        <v/>
      </c>
      <c r="X1943" s="15" t="str">
        <f t="shared" si="677"/>
        <v/>
      </c>
      <c r="Y1943" s="15" t="str">
        <f t="shared" si="678"/>
        <v/>
      </c>
      <c r="Z1943" s="15">
        <f t="shared" si="679"/>
        <v>0</v>
      </c>
      <c r="AA1943" s="15" t="str">
        <f t="shared" si="680"/>
        <v>4520,WANZE,Moha,</v>
      </c>
      <c r="AB1943" s="15" t="str">
        <f t="shared" si="681"/>
        <v/>
      </c>
    </row>
    <row r="1944" spans="1:28" x14ac:dyDescent="0.2">
      <c r="A1944">
        <v>208</v>
      </c>
      <c r="B1944">
        <v>136</v>
      </c>
      <c r="C1944">
        <v>4520</v>
      </c>
      <c r="D1944" t="s">
        <v>2427</v>
      </c>
      <c r="E1944" t="s">
        <v>2437</v>
      </c>
      <c r="F1944" t="str">
        <f t="shared" si="660"/>
        <v>4520,WANZE,Oha,</v>
      </c>
      <c r="G1944">
        <f t="shared" si="661"/>
        <v>208</v>
      </c>
      <c r="H1944">
        <f t="shared" si="661"/>
        <v>136</v>
      </c>
      <c r="I1944" s="15" t="str">
        <f t="shared" si="662"/>
        <v/>
      </c>
      <c r="J1944" s="15" t="str">
        <f t="shared" si="663"/>
        <v/>
      </c>
      <c r="K1944" s="15">
        <f t="shared" si="664"/>
        <v>0</v>
      </c>
      <c r="L1944" s="15" t="str">
        <f t="shared" si="665"/>
        <v>4520,WANZE,Oha,</v>
      </c>
      <c r="M1944" s="15" t="str">
        <f t="shared" si="666"/>
        <v/>
      </c>
      <c r="N1944" s="15" t="str">
        <f t="shared" si="667"/>
        <v/>
      </c>
      <c r="O1944" s="15" t="str">
        <f t="shared" si="668"/>
        <v/>
      </c>
      <c r="P1944" s="15">
        <f t="shared" si="669"/>
        <v>0</v>
      </c>
      <c r="Q1944" s="15" t="str">
        <f t="shared" si="670"/>
        <v>4520,WANZE,Oha,</v>
      </c>
      <c r="R1944" s="15" t="str">
        <f t="shared" si="671"/>
        <v/>
      </c>
      <c r="S1944" s="15" t="str">
        <f t="shared" si="672"/>
        <v/>
      </c>
      <c r="T1944" s="15" t="str">
        <f t="shared" si="673"/>
        <v/>
      </c>
      <c r="U1944" s="15">
        <f t="shared" si="674"/>
        <v>0</v>
      </c>
      <c r="V1944" s="15" t="str">
        <f t="shared" si="675"/>
        <v>4520,WANZE,Oha,</v>
      </c>
      <c r="W1944" s="15" t="str">
        <f t="shared" si="676"/>
        <v/>
      </c>
      <c r="X1944" s="15" t="str">
        <f t="shared" si="677"/>
        <v/>
      </c>
      <c r="Y1944" s="15" t="str">
        <f t="shared" si="678"/>
        <v/>
      </c>
      <c r="Z1944" s="15">
        <f t="shared" si="679"/>
        <v>0</v>
      </c>
      <c r="AA1944" s="15" t="str">
        <f t="shared" si="680"/>
        <v>4520,WANZE,Oha,</v>
      </c>
      <c r="AB1944" s="15" t="str">
        <f t="shared" si="681"/>
        <v/>
      </c>
    </row>
    <row r="1945" spans="1:28" x14ac:dyDescent="0.2">
      <c r="A1945">
        <v>211</v>
      </c>
      <c r="B1945">
        <v>137</v>
      </c>
      <c r="C1945">
        <v>4520</v>
      </c>
      <c r="D1945" t="s">
        <v>2427</v>
      </c>
      <c r="E1945" t="s">
        <v>2438</v>
      </c>
      <c r="F1945" t="str">
        <f t="shared" si="660"/>
        <v>4520,WANZE,Petit Wanze,</v>
      </c>
      <c r="G1945">
        <f t="shared" si="661"/>
        <v>211</v>
      </c>
      <c r="H1945">
        <f t="shared" si="661"/>
        <v>137</v>
      </c>
      <c r="I1945" s="15" t="str">
        <f t="shared" si="662"/>
        <v/>
      </c>
      <c r="J1945" s="15" t="str">
        <f t="shared" si="663"/>
        <v/>
      </c>
      <c r="K1945" s="15">
        <f t="shared" si="664"/>
        <v>0</v>
      </c>
      <c r="L1945" s="15" t="str">
        <f t="shared" si="665"/>
        <v>4520,WANZE,Petit Wanze,</v>
      </c>
      <c r="M1945" s="15" t="str">
        <f t="shared" si="666"/>
        <v/>
      </c>
      <c r="N1945" s="15" t="str">
        <f t="shared" si="667"/>
        <v/>
      </c>
      <c r="O1945" s="15" t="str">
        <f t="shared" si="668"/>
        <v/>
      </c>
      <c r="P1945" s="15">
        <f t="shared" si="669"/>
        <v>0</v>
      </c>
      <c r="Q1945" s="15" t="str">
        <f t="shared" si="670"/>
        <v>4520,WANZE,Petit Wanze,</v>
      </c>
      <c r="R1945" s="15" t="str">
        <f t="shared" si="671"/>
        <v/>
      </c>
      <c r="S1945" s="15" t="str">
        <f t="shared" si="672"/>
        <v/>
      </c>
      <c r="T1945" s="15" t="str">
        <f t="shared" si="673"/>
        <v/>
      </c>
      <c r="U1945" s="15">
        <f t="shared" si="674"/>
        <v>0</v>
      </c>
      <c r="V1945" s="15" t="str">
        <f t="shared" si="675"/>
        <v>4520,WANZE,Petit Wanze,</v>
      </c>
      <c r="W1945" s="15" t="str">
        <f t="shared" si="676"/>
        <v/>
      </c>
      <c r="X1945" s="15" t="str">
        <f t="shared" si="677"/>
        <v/>
      </c>
      <c r="Y1945" s="15" t="str">
        <f t="shared" si="678"/>
        <v/>
      </c>
      <c r="Z1945" s="15">
        <f t="shared" si="679"/>
        <v>0</v>
      </c>
      <c r="AA1945" s="15" t="str">
        <f t="shared" si="680"/>
        <v>4520,WANZE,Petit Wanze,</v>
      </c>
      <c r="AB1945" s="15" t="str">
        <f t="shared" si="681"/>
        <v/>
      </c>
    </row>
    <row r="1946" spans="1:28" x14ac:dyDescent="0.2">
      <c r="A1946">
        <v>211</v>
      </c>
      <c r="B1946">
        <v>139</v>
      </c>
      <c r="C1946">
        <v>4520</v>
      </c>
      <c r="D1946" t="s">
        <v>2427</v>
      </c>
      <c r="E1946" t="s">
        <v>2439</v>
      </c>
      <c r="F1946" t="str">
        <f t="shared" si="660"/>
        <v>4520,WANZE,Vinalmont,</v>
      </c>
      <c r="G1946">
        <f t="shared" si="661"/>
        <v>211</v>
      </c>
      <c r="H1946">
        <f t="shared" si="661"/>
        <v>139</v>
      </c>
      <c r="I1946" s="15" t="str">
        <f t="shared" si="662"/>
        <v/>
      </c>
      <c r="J1946" s="15" t="str">
        <f t="shared" si="663"/>
        <v/>
      </c>
      <c r="K1946" s="15">
        <f t="shared" si="664"/>
        <v>0</v>
      </c>
      <c r="L1946" s="15" t="str">
        <f t="shared" si="665"/>
        <v>4520,WANZE,Vinalmont,</v>
      </c>
      <c r="M1946" s="15" t="str">
        <f t="shared" si="666"/>
        <v/>
      </c>
      <c r="N1946" s="15" t="str">
        <f t="shared" si="667"/>
        <v/>
      </c>
      <c r="O1946" s="15" t="str">
        <f t="shared" si="668"/>
        <v/>
      </c>
      <c r="P1946" s="15">
        <f t="shared" si="669"/>
        <v>0</v>
      </c>
      <c r="Q1946" s="15" t="str">
        <f t="shared" si="670"/>
        <v>4520,WANZE,Vinalmont,</v>
      </c>
      <c r="R1946" s="15" t="str">
        <f t="shared" si="671"/>
        <v/>
      </c>
      <c r="S1946" s="15" t="str">
        <f t="shared" si="672"/>
        <v/>
      </c>
      <c r="T1946" s="15" t="str">
        <f t="shared" si="673"/>
        <v/>
      </c>
      <c r="U1946" s="15">
        <f t="shared" si="674"/>
        <v>0</v>
      </c>
      <c r="V1946" s="15" t="str">
        <f t="shared" si="675"/>
        <v>4520,WANZE,Vinalmont,</v>
      </c>
      <c r="W1946" s="15" t="str">
        <f t="shared" si="676"/>
        <v/>
      </c>
      <c r="X1946" s="15" t="str">
        <f t="shared" si="677"/>
        <v/>
      </c>
      <c r="Y1946" s="15" t="str">
        <f t="shared" si="678"/>
        <v/>
      </c>
      <c r="Z1946" s="15">
        <f t="shared" si="679"/>
        <v>0</v>
      </c>
      <c r="AA1946" s="15" t="str">
        <f t="shared" si="680"/>
        <v>4520,WANZE,Vinalmont,</v>
      </c>
      <c r="AB1946" s="15" t="str">
        <f t="shared" si="681"/>
        <v/>
      </c>
    </row>
    <row r="1947" spans="1:28" x14ac:dyDescent="0.2">
      <c r="A1947">
        <v>209</v>
      </c>
      <c r="B1947">
        <v>137</v>
      </c>
      <c r="C1947">
        <v>4520</v>
      </c>
      <c r="D1947" t="s">
        <v>2427</v>
      </c>
      <c r="E1947" t="s">
        <v>2440</v>
      </c>
      <c r="F1947" t="str">
        <f t="shared" si="660"/>
        <v>4520,WANZE,Wanze,</v>
      </c>
      <c r="G1947">
        <f t="shared" si="661"/>
        <v>209</v>
      </c>
      <c r="H1947">
        <f t="shared" si="661"/>
        <v>137</v>
      </c>
      <c r="I1947" s="15" t="str">
        <f t="shared" si="662"/>
        <v/>
      </c>
      <c r="J1947" s="15" t="str">
        <f t="shared" si="663"/>
        <v/>
      </c>
      <c r="K1947" s="15">
        <f t="shared" si="664"/>
        <v>0</v>
      </c>
      <c r="L1947" s="15" t="str">
        <f t="shared" si="665"/>
        <v>4520,WANZE,Wanze,</v>
      </c>
      <c r="M1947" s="15" t="str">
        <f t="shared" si="666"/>
        <v/>
      </c>
      <c r="N1947" s="15" t="str">
        <f t="shared" si="667"/>
        <v/>
      </c>
      <c r="O1947" s="15" t="str">
        <f t="shared" si="668"/>
        <v/>
      </c>
      <c r="P1947" s="15">
        <f t="shared" si="669"/>
        <v>0</v>
      </c>
      <c r="Q1947" s="15" t="str">
        <f t="shared" si="670"/>
        <v>4520,WANZE,Wanze,</v>
      </c>
      <c r="R1947" s="15" t="str">
        <f t="shared" si="671"/>
        <v/>
      </c>
      <c r="S1947" s="15" t="str">
        <f t="shared" si="672"/>
        <v/>
      </c>
      <c r="T1947" s="15" t="str">
        <f t="shared" si="673"/>
        <v/>
      </c>
      <c r="U1947" s="15">
        <f t="shared" si="674"/>
        <v>0</v>
      </c>
      <c r="V1947" s="15" t="str">
        <f t="shared" si="675"/>
        <v>4520,WANZE,Wanze,</v>
      </c>
      <c r="W1947" s="15" t="str">
        <f t="shared" si="676"/>
        <v/>
      </c>
      <c r="X1947" s="15" t="str">
        <f t="shared" si="677"/>
        <v/>
      </c>
      <c r="Y1947" s="15" t="str">
        <f t="shared" si="678"/>
        <v/>
      </c>
      <c r="Z1947" s="15">
        <f t="shared" si="679"/>
        <v>0</v>
      </c>
      <c r="AA1947" s="15" t="str">
        <f t="shared" si="680"/>
        <v>4520,WANZE,Wanze,</v>
      </c>
      <c r="AB1947" s="15" t="str">
        <f t="shared" si="681"/>
        <v/>
      </c>
    </row>
    <row r="1948" spans="1:28" x14ac:dyDescent="0.2">
      <c r="A1948">
        <v>210</v>
      </c>
      <c r="B1948">
        <v>139</v>
      </c>
      <c r="C1948">
        <v>4520</v>
      </c>
      <c r="D1948" t="s">
        <v>2427</v>
      </c>
      <c r="E1948" t="s">
        <v>2441</v>
      </c>
      <c r="F1948" t="str">
        <f t="shared" si="660"/>
        <v>4520,WANZE,Wanzoul,</v>
      </c>
      <c r="G1948">
        <f t="shared" si="661"/>
        <v>210</v>
      </c>
      <c r="H1948">
        <f t="shared" si="661"/>
        <v>139</v>
      </c>
      <c r="I1948" s="15" t="str">
        <f t="shared" si="662"/>
        <v/>
      </c>
      <c r="J1948" s="15" t="str">
        <f t="shared" si="663"/>
        <v/>
      </c>
      <c r="K1948" s="15">
        <f t="shared" si="664"/>
        <v>0</v>
      </c>
      <c r="L1948" s="15" t="str">
        <f t="shared" si="665"/>
        <v>4520,WANZE,Wanzoul,</v>
      </c>
      <c r="M1948" s="15" t="str">
        <f t="shared" si="666"/>
        <v/>
      </c>
      <c r="N1948" s="15" t="str">
        <f t="shared" si="667"/>
        <v/>
      </c>
      <c r="O1948" s="15" t="str">
        <f t="shared" si="668"/>
        <v/>
      </c>
      <c r="P1948" s="15">
        <f t="shared" si="669"/>
        <v>0</v>
      </c>
      <c r="Q1948" s="15" t="str">
        <f t="shared" si="670"/>
        <v>4520,WANZE,Wanzoul,</v>
      </c>
      <c r="R1948" s="15" t="str">
        <f t="shared" si="671"/>
        <v/>
      </c>
      <c r="S1948" s="15" t="str">
        <f t="shared" si="672"/>
        <v/>
      </c>
      <c r="T1948" s="15" t="str">
        <f t="shared" si="673"/>
        <v/>
      </c>
      <c r="U1948" s="15">
        <f t="shared" si="674"/>
        <v>0</v>
      </c>
      <c r="V1948" s="15" t="str">
        <f t="shared" si="675"/>
        <v>4520,WANZE,Wanzoul,</v>
      </c>
      <c r="W1948" s="15" t="str">
        <f t="shared" si="676"/>
        <v/>
      </c>
      <c r="X1948" s="15" t="str">
        <f t="shared" si="677"/>
        <v/>
      </c>
      <c r="Y1948" s="15" t="str">
        <f t="shared" si="678"/>
        <v/>
      </c>
      <c r="Z1948" s="15">
        <f t="shared" si="679"/>
        <v>0</v>
      </c>
      <c r="AA1948" s="15" t="str">
        <f t="shared" si="680"/>
        <v>4520,WANZE,Wanzoul,</v>
      </c>
      <c r="AB1948" s="15" t="str">
        <f t="shared" si="681"/>
        <v/>
      </c>
    </row>
    <row r="1949" spans="1:28" x14ac:dyDescent="0.2">
      <c r="A1949">
        <v>210</v>
      </c>
      <c r="B1949">
        <v>141</v>
      </c>
      <c r="C1949">
        <v>4530</v>
      </c>
      <c r="D1949" t="s">
        <v>2442</v>
      </c>
      <c r="E1949" t="s">
        <v>2443</v>
      </c>
      <c r="F1949" t="str">
        <f t="shared" si="660"/>
        <v>4530,VILLERS-LE-BOUILLET,Amon Sotia,</v>
      </c>
      <c r="G1949">
        <f t="shared" si="661"/>
        <v>210</v>
      </c>
      <c r="H1949">
        <f t="shared" si="661"/>
        <v>141</v>
      </c>
      <c r="I1949" s="15" t="str">
        <f t="shared" si="662"/>
        <v/>
      </c>
      <c r="J1949" s="15" t="str">
        <f t="shared" si="663"/>
        <v/>
      </c>
      <c r="K1949" s="15">
        <f t="shared" si="664"/>
        <v>0</v>
      </c>
      <c r="L1949" s="15" t="str">
        <f t="shared" si="665"/>
        <v>4530,VILLERS-LE-BOUILLET,Amon Sotia,</v>
      </c>
      <c r="M1949" s="15" t="str">
        <f t="shared" si="666"/>
        <v/>
      </c>
      <c r="N1949" s="15" t="str">
        <f t="shared" si="667"/>
        <v/>
      </c>
      <c r="O1949" s="15" t="str">
        <f t="shared" si="668"/>
        <v/>
      </c>
      <c r="P1949" s="15">
        <f t="shared" si="669"/>
        <v>0</v>
      </c>
      <c r="Q1949" s="15" t="str">
        <f t="shared" si="670"/>
        <v>4530,VILLERS-LE-BOUILLET,Amon Sotia,</v>
      </c>
      <c r="R1949" s="15" t="str">
        <f t="shared" si="671"/>
        <v/>
      </c>
      <c r="S1949" s="15" t="str">
        <f t="shared" si="672"/>
        <v/>
      </c>
      <c r="T1949" s="15" t="str">
        <f t="shared" si="673"/>
        <v/>
      </c>
      <c r="U1949" s="15">
        <f t="shared" si="674"/>
        <v>0</v>
      </c>
      <c r="V1949" s="15" t="str">
        <f t="shared" si="675"/>
        <v>4530,VILLERS-LE-BOUILLET,Amon Sotia,</v>
      </c>
      <c r="W1949" s="15" t="str">
        <f t="shared" si="676"/>
        <v/>
      </c>
      <c r="X1949" s="15" t="str">
        <f t="shared" si="677"/>
        <v/>
      </c>
      <c r="Y1949" s="15" t="str">
        <f t="shared" si="678"/>
        <v/>
      </c>
      <c r="Z1949" s="15">
        <f t="shared" si="679"/>
        <v>0</v>
      </c>
      <c r="AA1949" s="15" t="str">
        <f t="shared" si="680"/>
        <v>4530,VILLERS-LE-BOUILLET,Amon Sotia,</v>
      </c>
      <c r="AB1949" s="15" t="str">
        <f t="shared" si="681"/>
        <v/>
      </c>
    </row>
    <row r="1950" spans="1:28" x14ac:dyDescent="0.2">
      <c r="A1950">
        <v>212</v>
      </c>
      <c r="B1950">
        <v>145</v>
      </c>
      <c r="C1950">
        <v>4530</v>
      </c>
      <c r="D1950" t="s">
        <v>2442</v>
      </c>
      <c r="E1950" t="s">
        <v>2444</v>
      </c>
      <c r="F1950" t="str">
        <f t="shared" si="660"/>
        <v>4530,VILLERS-LE-BOUILLET,Borset,</v>
      </c>
      <c r="G1950">
        <f t="shared" si="661"/>
        <v>212</v>
      </c>
      <c r="H1950">
        <f t="shared" si="661"/>
        <v>145</v>
      </c>
      <c r="I1950" s="15" t="str">
        <f t="shared" si="662"/>
        <v/>
      </c>
      <c r="J1950" s="15" t="str">
        <f t="shared" si="663"/>
        <v/>
      </c>
      <c r="K1950" s="15">
        <f t="shared" si="664"/>
        <v>0</v>
      </c>
      <c r="L1950" s="15" t="str">
        <f t="shared" si="665"/>
        <v>4530,VILLERS-LE-BOUILLET,Borset,</v>
      </c>
      <c r="M1950" s="15" t="str">
        <f t="shared" si="666"/>
        <v/>
      </c>
      <c r="N1950" s="15" t="str">
        <f t="shared" si="667"/>
        <v/>
      </c>
      <c r="O1950" s="15" t="str">
        <f t="shared" si="668"/>
        <v/>
      </c>
      <c r="P1950" s="15">
        <f t="shared" si="669"/>
        <v>0</v>
      </c>
      <c r="Q1950" s="15" t="str">
        <f t="shared" si="670"/>
        <v>4530,VILLERS-LE-BOUILLET,Borset,</v>
      </c>
      <c r="R1950" s="15" t="str">
        <f t="shared" si="671"/>
        <v/>
      </c>
      <c r="S1950" s="15" t="str">
        <f t="shared" si="672"/>
        <v/>
      </c>
      <c r="T1950" s="15" t="str">
        <f t="shared" si="673"/>
        <v/>
      </c>
      <c r="U1950" s="15">
        <f t="shared" si="674"/>
        <v>0</v>
      </c>
      <c r="V1950" s="15" t="str">
        <f t="shared" si="675"/>
        <v>4530,VILLERS-LE-BOUILLET,Borset,</v>
      </c>
      <c r="W1950" s="15" t="str">
        <f t="shared" si="676"/>
        <v/>
      </c>
      <c r="X1950" s="15" t="str">
        <f t="shared" si="677"/>
        <v/>
      </c>
      <c r="Y1950" s="15" t="str">
        <f t="shared" si="678"/>
        <v/>
      </c>
      <c r="Z1950" s="15">
        <f t="shared" si="679"/>
        <v>0</v>
      </c>
      <c r="AA1950" s="15" t="str">
        <f t="shared" si="680"/>
        <v>4530,VILLERS-LE-BOUILLET,Borset,</v>
      </c>
      <c r="AB1950" s="15" t="str">
        <f t="shared" si="681"/>
        <v/>
      </c>
    </row>
    <row r="1951" spans="1:28" x14ac:dyDescent="0.2">
      <c r="A1951">
        <v>209</v>
      </c>
      <c r="B1951">
        <v>144</v>
      </c>
      <c r="C1951">
        <v>4530</v>
      </c>
      <c r="D1951" t="s">
        <v>2442</v>
      </c>
      <c r="E1951" t="s">
        <v>2445</v>
      </c>
      <c r="F1951" t="str">
        <f t="shared" si="660"/>
        <v>4530,VILLERS-LE-BOUILLET,Dreye,</v>
      </c>
      <c r="G1951">
        <f t="shared" si="661"/>
        <v>209</v>
      </c>
      <c r="H1951">
        <f t="shared" si="661"/>
        <v>144</v>
      </c>
      <c r="I1951" s="15" t="str">
        <f t="shared" si="662"/>
        <v/>
      </c>
      <c r="J1951" s="15" t="str">
        <f t="shared" si="663"/>
        <v/>
      </c>
      <c r="K1951" s="15">
        <f t="shared" si="664"/>
        <v>0</v>
      </c>
      <c r="L1951" s="15" t="str">
        <f t="shared" si="665"/>
        <v>4530,VILLERS-LE-BOUILLET,Dreye,</v>
      </c>
      <c r="M1951" s="15" t="str">
        <f t="shared" si="666"/>
        <v/>
      </c>
      <c r="N1951" s="15" t="str">
        <f t="shared" si="667"/>
        <v/>
      </c>
      <c r="O1951" s="15" t="str">
        <f t="shared" si="668"/>
        <v/>
      </c>
      <c r="P1951" s="15">
        <f t="shared" si="669"/>
        <v>0</v>
      </c>
      <c r="Q1951" s="15" t="str">
        <f t="shared" si="670"/>
        <v>4530,VILLERS-LE-BOUILLET,Dreye,</v>
      </c>
      <c r="R1951" s="15" t="str">
        <f t="shared" si="671"/>
        <v/>
      </c>
      <c r="S1951" s="15" t="str">
        <f t="shared" si="672"/>
        <v/>
      </c>
      <c r="T1951" s="15" t="str">
        <f t="shared" si="673"/>
        <v/>
      </c>
      <c r="U1951" s="15">
        <f t="shared" si="674"/>
        <v>0</v>
      </c>
      <c r="V1951" s="15" t="str">
        <f t="shared" si="675"/>
        <v>4530,VILLERS-LE-BOUILLET,Dreye,</v>
      </c>
      <c r="W1951" s="15" t="str">
        <f t="shared" si="676"/>
        <v/>
      </c>
      <c r="X1951" s="15" t="str">
        <f t="shared" si="677"/>
        <v/>
      </c>
      <c r="Y1951" s="15" t="str">
        <f t="shared" si="678"/>
        <v/>
      </c>
      <c r="Z1951" s="15">
        <f t="shared" si="679"/>
        <v>0</v>
      </c>
      <c r="AA1951" s="15" t="str">
        <f t="shared" si="680"/>
        <v>4530,VILLERS-LE-BOUILLET,Dreye,</v>
      </c>
      <c r="AB1951" s="15" t="str">
        <f t="shared" si="681"/>
        <v/>
      </c>
    </row>
    <row r="1952" spans="1:28" x14ac:dyDescent="0.2">
      <c r="A1952">
        <v>214</v>
      </c>
      <c r="B1952">
        <v>141</v>
      </c>
      <c r="C1952">
        <v>4530</v>
      </c>
      <c r="D1952" t="s">
        <v>2442</v>
      </c>
      <c r="E1952" t="s">
        <v>2096</v>
      </c>
      <c r="F1952" t="str">
        <f t="shared" si="660"/>
        <v>4530,VILLERS-LE-BOUILLET,Fays,</v>
      </c>
      <c r="G1952">
        <f t="shared" si="661"/>
        <v>214</v>
      </c>
      <c r="H1952">
        <f t="shared" si="661"/>
        <v>141</v>
      </c>
      <c r="I1952" s="15" t="str">
        <f t="shared" si="662"/>
        <v/>
      </c>
      <c r="J1952" s="15" t="str">
        <f t="shared" si="663"/>
        <v/>
      </c>
      <c r="K1952" s="15">
        <f t="shared" si="664"/>
        <v>0</v>
      </c>
      <c r="L1952" s="15" t="str">
        <f t="shared" si="665"/>
        <v>4530,VILLERS-LE-BOUILLET,Fays,</v>
      </c>
      <c r="M1952" s="15" t="str">
        <f t="shared" si="666"/>
        <v/>
      </c>
      <c r="N1952" s="15" t="str">
        <f t="shared" si="667"/>
        <v/>
      </c>
      <c r="O1952" s="15" t="str">
        <f t="shared" si="668"/>
        <v/>
      </c>
      <c r="P1952" s="15">
        <f t="shared" si="669"/>
        <v>0</v>
      </c>
      <c r="Q1952" s="15" t="str">
        <f t="shared" si="670"/>
        <v>4530,VILLERS-LE-BOUILLET,Fays,</v>
      </c>
      <c r="R1952" s="15" t="str">
        <f t="shared" si="671"/>
        <v/>
      </c>
      <c r="S1952" s="15" t="str">
        <f t="shared" si="672"/>
        <v/>
      </c>
      <c r="T1952" s="15" t="str">
        <f t="shared" si="673"/>
        <v/>
      </c>
      <c r="U1952" s="15">
        <f t="shared" si="674"/>
        <v>0</v>
      </c>
      <c r="V1952" s="15" t="str">
        <f t="shared" si="675"/>
        <v>4530,VILLERS-LE-BOUILLET,Fays,</v>
      </c>
      <c r="W1952" s="15" t="str">
        <f t="shared" si="676"/>
        <v/>
      </c>
      <c r="X1952" s="15" t="str">
        <f t="shared" si="677"/>
        <v/>
      </c>
      <c r="Y1952" s="15" t="str">
        <f t="shared" si="678"/>
        <v/>
      </c>
      <c r="Z1952" s="15">
        <f t="shared" si="679"/>
        <v>0</v>
      </c>
      <c r="AA1952" s="15" t="str">
        <f t="shared" si="680"/>
        <v>4530,VILLERS-LE-BOUILLET,Fays,</v>
      </c>
      <c r="AB1952" s="15" t="str">
        <f t="shared" si="681"/>
        <v/>
      </c>
    </row>
    <row r="1953" spans="1:28" x14ac:dyDescent="0.2">
      <c r="A1953">
        <v>215</v>
      </c>
      <c r="B1953">
        <v>142</v>
      </c>
      <c r="C1953">
        <v>4530</v>
      </c>
      <c r="D1953" t="s">
        <v>2442</v>
      </c>
      <c r="E1953" t="s">
        <v>2446</v>
      </c>
      <c r="F1953" t="str">
        <f t="shared" si="660"/>
        <v>4530,VILLERS-LE-BOUILLET,Fize-Fontaine,</v>
      </c>
      <c r="G1953">
        <f t="shared" si="661"/>
        <v>215</v>
      </c>
      <c r="H1953">
        <f t="shared" si="661"/>
        <v>142</v>
      </c>
      <c r="I1953" s="15" t="str">
        <f t="shared" si="662"/>
        <v/>
      </c>
      <c r="J1953" s="15" t="str">
        <f t="shared" si="663"/>
        <v/>
      </c>
      <c r="K1953" s="15">
        <f t="shared" si="664"/>
        <v>0</v>
      </c>
      <c r="L1953" s="15" t="str">
        <f t="shared" si="665"/>
        <v>4530,VILLERS-LE-BOUILLET,Fize-Fontaine,</v>
      </c>
      <c r="M1953" s="15" t="str">
        <f t="shared" si="666"/>
        <v/>
      </c>
      <c r="N1953" s="15" t="str">
        <f t="shared" si="667"/>
        <v/>
      </c>
      <c r="O1953" s="15" t="str">
        <f t="shared" si="668"/>
        <v/>
      </c>
      <c r="P1953" s="15">
        <f t="shared" si="669"/>
        <v>0</v>
      </c>
      <c r="Q1953" s="15" t="str">
        <f t="shared" si="670"/>
        <v>4530,VILLERS-LE-BOUILLET,Fize-Fontaine,</v>
      </c>
      <c r="R1953" s="15" t="str">
        <f t="shared" si="671"/>
        <v/>
      </c>
      <c r="S1953" s="15" t="str">
        <f t="shared" si="672"/>
        <v/>
      </c>
      <c r="T1953" s="15" t="str">
        <f t="shared" si="673"/>
        <v/>
      </c>
      <c r="U1953" s="15">
        <f t="shared" si="674"/>
        <v>0</v>
      </c>
      <c r="V1953" s="15" t="str">
        <f t="shared" si="675"/>
        <v>4530,VILLERS-LE-BOUILLET,Fize-Fontaine,</v>
      </c>
      <c r="W1953" s="15" t="str">
        <f t="shared" si="676"/>
        <v/>
      </c>
      <c r="X1953" s="15" t="str">
        <f t="shared" si="677"/>
        <v/>
      </c>
      <c r="Y1953" s="15" t="str">
        <f t="shared" si="678"/>
        <v/>
      </c>
      <c r="Z1953" s="15">
        <f t="shared" si="679"/>
        <v>0</v>
      </c>
      <c r="AA1953" s="15" t="str">
        <f t="shared" si="680"/>
        <v>4530,VILLERS-LE-BOUILLET,Fize-Fontaine,</v>
      </c>
      <c r="AB1953" s="15" t="str">
        <f t="shared" si="681"/>
        <v/>
      </c>
    </row>
    <row r="1954" spans="1:28" x14ac:dyDescent="0.2">
      <c r="A1954">
        <v>214</v>
      </c>
      <c r="B1954">
        <v>140</v>
      </c>
      <c r="C1954">
        <v>4530</v>
      </c>
      <c r="D1954" t="s">
        <v>2442</v>
      </c>
      <c r="E1954" t="s">
        <v>2447</v>
      </c>
      <c r="F1954" t="str">
        <f t="shared" si="660"/>
        <v>4530,VILLERS-LE-BOUILLET,Gotroulle,</v>
      </c>
      <c r="G1954">
        <f t="shared" si="661"/>
        <v>214</v>
      </c>
      <c r="H1954">
        <f t="shared" si="661"/>
        <v>140</v>
      </c>
      <c r="I1954" s="15" t="str">
        <f t="shared" si="662"/>
        <v/>
      </c>
      <c r="J1954" s="15" t="str">
        <f t="shared" si="663"/>
        <v/>
      </c>
      <c r="K1954" s="15">
        <f t="shared" si="664"/>
        <v>0</v>
      </c>
      <c r="L1954" s="15" t="str">
        <f t="shared" si="665"/>
        <v>4530,VILLERS-LE-BOUILLET,Gotroulle,</v>
      </c>
      <c r="M1954" s="15" t="str">
        <f t="shared" si="666"/>
        <v/>
      </c>
      <c r="N1954" s="15" t="str">
        <f t="shared" si="667"/>
        <v/>
      </c>
      <c r="O1954" s="15" t="str">
        <f t="shared" si="668"/>
        <v/>
      </c>
      <c r="P1954" s="15">
        <f t="shared" si="669"/>
        <v>0</v>
      </c>
      <c r="Q1954" s="15" t="str">
        <f t="shared" si="670"/>
        <v>4530,VILLERS-LE-BOUILLET,Gotroulle,</v>
      </c>
      <c r="R1954" s="15" t="str">
        <f t="shared" si="671"/>
        <v/>
      </c>
      <c r="S1954" s="15" t="str">
        <f t="shared" si="672"/>
        <v/>
      </c>
      <c r="T1954" s="15" t="str">
        <f t="shared" si="673"/>
        <v/>
      </c>
      <c r="U1954" s="15">
        <f t="shared" si="674"/>
        <v>0</v>
      </c>
      <c r="V1954" s="15" t="str">
        <f t="shared" si="675"/>
        <v>4530,VILLERS-LE-BOUILLET,Gotroulle,</v>
      </c>
      <c r="W1954" s="15" t="str">
        <f t="shared" si="676"/>
        <v/>
      </c>
      <c r="X1954" s="15" t="str">
        <f t="shared" si="677"/>
        <v/>
      </c>
      <c r="Y1954" s="15" t="str">
        <f t="shared" si="678"/>
        <v/>
      </c>
      <c r="Z1954" s="15">
        <f t="shared" si="679"/>
        <v>0</v>
      </c>
      <c r="AA1954" s="15" t="str">
        <f t="shared" si="680"/>
        <v>4530,VILLERS-LE-BOUILLET,Gotroulle,</v>
      </c>
      <c r="AB1954" s="15" t="str">
        <f t="shared" si="681"/>
        <v/>
      </c>
    </row>
    <row r="1955" spans="1:28" x14ac:dyDescent="0.2">
      <c r="A1955">
        <v>215</v>
      </c>
      <c r="B1955">
        <v>140</v>
      </c>
      <c r="C1955">
        <v>4530</v>
      </c>
      <c r="D1955" t="s">
        <v>2442</v>
      </c>
      <c r="E1955" t="s">
        <v>2448</v>
      </c>
      <c r="F1955" t="str">
        <f t="shared" si="660"/>
        <v>4530,VILLERS-LE-BOUILLET,Les Cabendes,</v>
      </c>
      <c r="G1955">
        <f t="shared" si="661"/>
        <v>215</v>
      </c>
      <c r="H1955">
        <f t="shared" si="661"/>
        <v>140</v>
      </c>
      <c r="I1955" s="15" t="str">
        <f t="shared" si="662"/>
        <v/>
      </c>
      <c r="J1955" s="15" t="str">
        <f t="shared" si="663"/>
        <v/>
      </c>
      <c r="K1955" s="15">
        <f t="shared" si="664"/>
        <v>0</v>
      </c>
      <c r="L1955" s="15" t="str">
        <f t="shared" si="665"/>
        <v>4530,VILLERS-LE-BOUILLET,Les Cabendes,</v>
      </c>
      <c r="M1955" s="15" t="str">
        <f t="shared" si="666"/>
        <v/>
      </c>
      <c r="N1955" s="15" t="str">
        <f t="shared" si="667"/>
        <v/>
      </c>
      <c r="O1955" s="15" t="str">
        <f t="shared" si="668"/>
        <v/>
      </c>
      <c r="P1955" s="15">
        <f t="shared" si="669"/>
        <v>0</v>
      </c>
      <c r="Q1955" s="15" t="str">
        <f t="shared" si="670"/>
        <v>4530,VILLERS-LE-BOUILLET,Les Cabendes,</v>
      </c>
      <c r="R1955" s="15" t="str">
        <f t="shared" si="671"/>
        <v/>
      </c>
      <c r="S1955" s="15" t="str">
        <f t="shared" si="672"/>
        <v/>
      </c>
      <c r="T1955" s="15" t="str">
        <f t="shared" si="673"/>
        <v/>
      </c>
      <c r="U1955" s="15">
        <f t="shared" si="674"/>
        <v>0</v>
      </c>
      <c r="V1955" s="15" t="str">
        <f t="shared" si="675"/>
        <v>4530,VILLERS-LE-BOUILLET,Les Cabendes,</v>
      </c>
      <c r="W1955" s="15" t="str">
        <f t="shared" si="676"/>
        <v/>
      </c>
      <c r="X1955" s="15" t="str">
        <f t="shared" si="677"/>
        <v/>
      </c>
      <c r="Y1955" s="15" t="str">
        <f t="shared" si="678"/>
        <v/>
      </c>
      <c r="Z1955" s="15">
        <f t="shared" si="679"/>
        <v>0</v>
      </c>
      <c r="AA1955" s="15" t="str">
        <f t="shared" si="680"/>
        <v>4530,VILLERS-LE-BOUILLET,Les Cabendes,</v>
      </c>
      <c r="AB1955" s="15" t="str">
        <f t="shared" si="681"/>
        <v/>
      </c>
    </row>
    <row r="1956" spans="1:28" x14ac:dyDescent="0.2">
      <c r="A1956">
        <v>213</v>
      </c>
      <c r="B1956">
        <v>140</v>
      </c>
      <c r="C1956">
        <v>4530</v>
      </c>
      <c r="D1956" t="s">
        <v>2442</v>
      </c>
      <c r="E1956" t="s">
        <v>2449</v>
      </c>
      <c r="F1956" t="str">
        <f t="shared" si="660"/>
        <v>4530,VILLERS-LE-BOUILLET,Marehe,</v>
      </c>
      <c r="G1956">
        <f t="shared" si="661"/>
        <v>213</v>
      </c>
      <c r="H1956">
        <f t="shared" si="661"/>
        <v>140</v>
      </c>
      <c r="I1956" s="15" t="str">
        <f t="shared" si="662"/>
        <v/>
      </c>
      <c r="J1956" s="15" t="str">
        <f t="shared" si="663"/>
        <v/>
      </c>
      <c r="K1956" s="15">
        <f t="shared" si="664"/>
        <v>0</v>
      </c>
      <c r="L1956" s="15" t="str">
        <f t="shared" si="665"/>
        <v>4530,VILLERS-LE-BOUILLET,Marehe,</v>
      </c>
      <c r="M1956" s="15" t="str">
        <f t="shared" si="666"/>
        <v/>
      </c>
      <c r="N1956" s="15" t="str">
        <f t="shared" si="667"/>
        <v/>
      </c>
      <c r="O1956" s="15" t="str">
        <f t="shared" si="668"/>
        <v/>
      </c>
      <c r="P1956" s="15">
        <f t="shared" si="669"/>
        <v>0</v>
      </c>
      <c r="Q1956" s="15" t="str">
        <f t="shared" si="670"/>
        <v>4530,VILLERS-LE-BOUILLET,Marehe,</v>
      </c>
      <c r="R1956" s="15" t="str">
        <f t="shared" si="671"/>
        <v/>
      </c>
      <c r="S1956" s="15" t="str">
        <f t="shared" si="672"/>
        <v/>
      </c>
      <c r="T1956" s="15" t="str">
        <f t="shared" si="673"/>
        <v/>
      </c>
      <c r="U1956" s="15">
        <f t="shared" si="674"/>
        <v>0</v>
      </c>
      <c r="V1956" s="15" t="str">
        <f t="shared" si="675"/>
        <v>4530,VILLERS-LE-BOUILLET,Marehe,</v>
      </c>
      <c r="W1956" s="15" t="str">
        <f t="shared" si="676"/>
        <v/>
      </c>
      <c r="X1956" s="15" t="str">
        <f t="shared" si="677"/>
        <v/>
      </c>
      <c r="Y1956" s="15" t="str">
        <f t="shared" si="678"/>
        <v/>
      </c>
      <c r="Z1956" s="15">
        <f t="shared" si="679"/>
        <v>0</v>
      </c>
      <c r="AA1956" s="15" t="str">
        <f t="shared" si="680"/>
        <v>4530,VILLERS-LE-BOUILLET,Marehe,</v>
      </c>
      <c r="AB1956" s="15" t="str">
        <f t="shared" si="681"/>
        <v/>
      </c>
    </row>
    <row r="1957" spans="1:28" x14ac:dyDescent="0.2">
      <c r="A1957">
        <v>211</v>
      </c>
      <c r="B1957">
        <v>145</v>
      </c>
      <c r="C1957">
        <v>4530</v>
      </c>
      <c r="D1957" t="s">
        <v>2442</v>
      </c>
      <c r="E1957" t="s">
        <v>2450</v>
      </c>
      <c r="F1957" t="str">
        <f t="shared" si="660"/>
        <v>4530,VILLERS-LE-BOUILLET,Vaux-et-Borset,</v>
      </c>
      <c r="G1957">
        <f t="shared" si="661"/>
        <v>211</v>
      </c>
      <c r="H1957">
        <f t="shared" si="661"/>
        <v>145</v>
      </c>
      <c r="I1957" s="15" t="str">
        <f t="shared" si="662"/>
        <v/>
      </c>
      <c r="J1957" s="15" t="str">
        <f t="shared" si="663"/>
        <v/>
      </c>
      <c r="K1957" s="15">
        <f t="shared" si="664"/>
        <v>0</v>
      </c>
      <c r="L1957" s="15" t="str">
        <f t="shared" si="665"/>
        <v>4530,VILLERS-LE-BOUILLET,Vaux-et-Borset,</v>
      </c>
      <c r="M1957" s="15" t="str">
        <f t="shared" si="666"/>
        <v/>
      </c>
      <c r="N1957" s="15" t="str">
        <f t="shared" si="667"/>
        <v/>
      </c>
      <c r="O1957" s="15" t="str">
        <f t="shared" si="668"/>
        <v/>
      </c>
      <c r="P1957" s="15">
        <f t="shared" si="669"/>
        <v>0</v>
      </c>
      <c r="Q1957" s="15" t="str">
        <f t="shared" si="670"/>
        <v>4530,VILLERS-LE-BOUILLET,Vaux-et-Borset,</v>
      </c>
      <c r="R1957" s="15" t="str">
        <f t="shared" si="671"/>
        <v/>
      </c>
      <c r="S1957" s="15" t="str">
        <f t="shared" si="672"/>
        <v/>
      </c>
      <c r="T1957" s="15" t="str">
        <f t="shared" si="673"/>
        <v/>
      </c>
      <c r="U1957" s="15">
        <f t="shared" si="674"/>
        <v>0</v>
      </c>
      <c r="V1957" s="15" t="str">
        <f t="shared" si="675"/>
        <v>4530,VILLERS-LE-BOUILLET,Vaux-et-Borset,</v>
      </c>
      <c r="W1957" s="15" t="str">
        <f t="shared" si="676"/>
        <v/>
      </c>
      <c r="X1957" s="15" t="str">
        <f t="shared" si="677"/>
        <v/>
      </c>
      <c r="Y1957" s="15" t="str">
        <f t="shared" si="678"/>
        <v/>
      </c>
      <c r="Z1957" s="15">
        <f t="shared" si="679"/>
        <v>0</v>
      </c>
      <c r="AA1957" s="15" t="str">
        <f t="shared" si="680"/>
        <v>4530,VILLERS-LE-BOUILLET,Vaux-et-Borset,</v>
      </c>
      <c r="AB1957" s="15" t="str">
        <f t="shared" si="681"/>
        <v/>
      </c>
    </row>
    <row r="1958" spans="1:28" x14ac:dyDescent="0.2">
      <c r="A1958">
        <v>209</v>
      </c>
      <c r="B1958">
        <v>146</v>
      </c>
      <c r="C1958">
        <v>4530</v>
      </c>
      <c r="D1958" t="s">
        <v>2442</v>
      </c>
      <c r="E1958" t="s">
        <v>2451</v>
      </c>
      <c r="F1958" t="str">
        <f t="shared" si="660"/>
        <v>4530,VILLERS-LE-BOUILLET,Vieux-Waleffe,</v>
      </c>
      <c r="G1958">
        <f t="shared" si="661"/>
        <v>209</v>
      </c>
      <c r="H1958">
        <f t="shared" si="661"/>
        <v>146</v>
      </c>
      <c r="I1958" s="15" t="str">
        <f t="shared" si="662"/>
        <v/>
      </c>
      <c r="J1958" s="15" t="str">
        <f t="shared" si="663"/>
        <v/>
      </c>
      <c r="K1958" s="15">
        <f t="shared" si="664"/>
        <v>0</v>
      </c>
      <c r="L1958" s="15" t="str">
        <f t="shared" si="665"/>
        <v>4530,VILLERS-LE-BOUILLET,Vieux-Waleffe,</v>
      </c>
      <c r="M1958" s="15" t="str">
        <f t="shared" si="666"/>
        <v/>
      </c>
      <c r="N1958" s="15" t="str">
        <f t="shared" si="667"/>
        <v/>
      </c>
      <c r="O1958" s="15" t="str">
        <f t="shared" si="668"/>
        <v/>
      </c>
      <c r="P1958" s="15">
        <f t="shared" si="669"/>
        <v>0</v>
      </c>
      <c r="Q1958" s="15" t="str">
        <f t="shared" si="670"/>
        <v>4530,VILLERS-LE-BOUILLET,Vieux-Waleffe,</v>
      </c>
      <c r="R1958" s="15" t="str">
        <f t="shared" si="671"/>
        <v/>
      </c>
      <c r="S1958" s="15" t="str">
        <f t="shared" si="672"/>
        <v/>
      </c>
      <c r="T1958" s="15" t="str">
        <f t="shared" si="673"/>
        <v/>
      </c>
      <c r="U1958" s="15">
        <f t="shared" si="674"/>
        <v>0</v>
      </c>
      <c r="V1958" s="15" t="str">
        <f t="shared" si="675"/>
        <v>4530,VILLERS-LE-BOUILLET,Vieux-Waleffe,</v>
      </c>
      <c r="W1958" s="15" t="str">
        <f t="shared" si="676"/>
        <v/>
      </c>
      <c r="X1958" s="15" t="str">
        <f t="shared" si="677"/>
        <v/>
      </c>
      <c r="Y1958" s="15" t="str">
        <f t="shared" si="678"/>
        <v/>
      </c>
      <c r="Z1958" s="15">
        <f t="shared" si="679"/>
        <v>0</v>
      </c>
      <c r="AA1958" s="15" t="str">
        <f t="shared" si="680"/>
        <v>4530,VILLERS-LE-BOUILLET,Vieux-Waleffe,</v>
      </c>
      <c r="AB1958" s="15" t="str">
        <f t="shared" si="681"/>
        <v/>
      </c>
    </row>
    <row r="1959" spans="1:28" x14ac:dyDescent="0.2">
      <c r="A1959">
        <v>213</v>
      </c>
      <c r="B1959">
        <v>141</v>
      </c>
      <c r="C1959">
        <v>4530</v>
      </c>
      <c r="D1959" t="s">
        <v>2442</v>
      </c>
      <c r="E1959" t="s">
        <v>2452</v>
      </c>
      <c r="F1959" t="str">
        <f t="shared" si="660"/>
        <v>4530,VILLERS-LE-BOUILLET,Villers-le-Bouillet,</v>
      </c>
      <c r="G1959">
        <f t="shared" si="661"/>
        <v>213</v>
      </c>
      <c r="H1959">
        <f t="shared" si="661"/>
        <v>141</v>
      </c>
      <c r="I1959" s="15" t="str">
        <f t="shared" si="662"/>
        <v/>
      </c>
      <c r="J1959" s="15" t="str">
        <f t="shared" si="663"/>
        <v/>
      </c>
      <c r="K1959" s="15">
        <f t="shared" si="664"/>
        <v>0</v>
      </c>
      <c r="L1959" s="15" t="str">
        <f t="shared" si="665"/>
        <v>4530,VILLERS-LE-BOUILLET,Villers-le-Bouillet,</v>
      </c>
      <c r="M1959" s="15" t="str">
        <f t="shared" si="666"/>
        <v/>
      </c>
      <c r="N1959" s="15" t="str">
        <f t="shared" si="667"/>
        <v/>
      </c>
      <c r="O1959" s="15" t="str">
        <f t="shared" si="668"/>
        <v/>
      </c>
      <c r="P1959" s="15">
        <f t="shared" si="669"/>
        <v>0</v>
      </c>
      <c r="Q1959" s="15" t="str">
        <f t="shared" si="670"/>
        <v>4530,VILLERS-LE-BOUILLET,Villers-le-Bouillet,</v>
      </c>
      <c r="R1959" s="15" t="str">
        <f t="shared" si="671"/>
        <v/>
      </c>
      <c r="S1959" s="15" t="str">
        <f t="shared" si="672"/>
        <v/>
      </c>
      <c r="T1959" s="15" t="str">
        <f t="shared" si="673"/>
        <v/>
      </c>
      <c r="U1959" s="15">
        <f t="shared" si="674"/>
        <v>0</v>
      </c>
      <c r="V1959" s="15" t="str">
        <f t="shared" si="675"/>
        <v>4530,VILLERS-LE-BOUILLET,Villers-le-Bouillet,</v>
      </c>
      <c r="W1959" s="15" t="str">
        <f t="shared" si="676"/>
        <v/>
      </c>
      <c r="X1959" s="15" t="str">
        <f t="shared" si="677"/>
        <v/>
      </c>
      <c r="Y1959" s="15" t="str">
        <f t="shared" si="678"/>
        <v/>
      </c>
      <c r="Z1959" s="15">
        <f t="shared" si="679"/>
        <v>0</v>
      </c>
      <c r="AA1959" s="15" t="str">
        <f t="shared" si="680"/>
        <v>4530,VILLERS-LE-BOUILLET,Villers-le-Bouillet,</v>
      </c>
      <c r="AB1959" s="15" t="str">
        <f t="shared" si="681"/>
        <v/>
      </c>
    </row>
    <row r="1960" spans="1:28" x14ac:dyDescent="0.2">
      <c r="A1960">
        <v>211</v>
      </c>
      <c r="B1960">
        <v>143</v>
      </c>
      <c r="C1960">
        <v>4530</v>
      </c>
      <c r="D1960" t="s">
        <v>2442</v>
      </c>
      <c r="E1960" t="s">
        <v>2453</v>
      </c>
      <c r="F1960" t="str">
        <f t="shared" si="660"/>
        <v>4530,VILLERS-LE-BOUILLET,Warnant-Dreye,</v>
      </c>
      <c r="G1960">
        <f t="shared" si="661"/>
        <v>211</v>
      </c>
      <c r="H1960">
        <f t="shared" si="661"/>
        <v>143</v>
      </c>
      <c r="I1960" s="15" t="str">
        <f t="shared" si="662"/>
        <v/>
      </c>
      <c r="J1960" s="15" t="str">
        <f t="shared" si="663"/>
        <v/>
      </c>
      <c r="K1960" s="15">
        <f t="shared" si="664"/>
        <v>0</v>
      </c>
      <c r="L1960" s="15" t="str">
        <f t="shared" si="665"/>
        <v>4530,VILLERS-LE-BOUILLET,Warnant-Dreye,</v>
      </c>
      <c r="M1960" s="15" t="str">
        <f t="shared" si="666"/>
        <v/>
      </c>
      <c r="N1960" s="15" t="str">
        <f t="shared" si="667"/>
        <v/>
      </c>
      <c r="O1960" s="15" t="str">
        <f t="shared" si="668"/>
        <v/>
      </c>
      <c r="P1960" s="15">
        <f t="shared" si="669"/>
        <v>0</v>
      </c>
      <c r="Q1960" s="15" t="str">
        <f t="shared" si="670"/>
        <v>4530,VILLERS-LE-BOUILLET,Warnant-Dreye,</v>
      </c>
      <c r="R1960" s="15" t="str">
        <f t="shared" si="671"/>
        <v/>
      </c>
      <c r="S1960" s="15" t="str">
        <f t="shared" si="672"/>
        <v/>
      </c>
      <c r="T1960" s="15" t="str">
        <f t="shared" si="673"/>
        <v/>
      </c>
      <c r="U1960" s="15">
        <f t="shared" si="674"/>
        <v>0</v>
      </c>
      <c r="V1960" s="15" t="str">
        <f t="shared" si="675"/>
        <v>4530,VILLERS-LE-BOUILLET,Warnant-Dreye,</v>
      </c>
      <c r="W1960" s="15" t="str">
        <f t="shared" si="676"/>
        <v/>
      </c>
      <c r="X1960" s="15" t="str">
        <f t="shared" si="677"/>
        <v/>
      </c>
      <c r="Y1960" s="15" t="str">
        <f t="shared" si="678"/>
        <v/>
      </c>
      <c r="Z1960" s="15">
        <f t="shared" si="679"/>
        <v>0</v>
      </c>
      <c r="AA1960" s="15" t="str">
        <f t="shared" si="680"/>
        <v>4530,VILLERS-LE-BOUILLET,Warnant-Dreye,</v>
      </c>
      <c r="AB1960" s="15" t="str">
        <f t="shared" si="681"/>
        <v/>
      </c>
    </row>
    <row r="1961" spans="1:28" x14ac:dyDescent="0.2">
      <c r="A1961">
        <v>216</v>
      </c>
      <c r="B1961">
        <v>142</v>
      </c>
      <c r="C1961">
        <v>4537</v>
      </c>
      <c r="D1961" t="s">
        <v>2454</v>
      </c>
      <c r="E1961" t="s">
        <v>2455</v>
      </c>
      <c r="F1961" t="str">
        <f t="shared" si="660"/>
        <v>4537,VERLAINE,Bodegnée,</v>
      </c>
      <c r="G1961">
        <f t="shared" si="661"/>
        <v>216</v>
      </c>
      <c r="H1961">
        <f t="shared" si="661"/>
        <v>142</v>
      </c>
      <c r="I1961" s="15" t="str">
        <f t="shared" si="662"/>
        <v/>
      </c>
      <c r="J1961" s="15" t="str">
        <f t="shared" si="663"/>
        <v/>
      </c>
      <c r="K1961" s="15">
        <f t="shared" si="664"/>
        <v>0</v>
      </c>
      <c r="L1961" s="15" t="str">
        <f t="shared" si="665"/>
        <v>4537,VERLAINE,Bodegnée,</v>
      </c>
      <c r="M1961" s="15" t="str">
        <f t="shared" si="666"/>
        <v/>
      </c>
      <c r="N1961" s="15" t="str">
        <f t="shared" si="667"/>
        <v/>
      </c>
      <c r="O1961" s="15" t="str">
        <f t="shared" si="668"/>
        <v/>
      </c>
      <c r="P1961" s="15">
        <f t="shared" si="669"/>
        <v>0</v>
      </c>
      <c r="Q1961" s="15" t="str">
        <f t="shared" si="670"/>
        <v>4537,VERLAINE,Bodegnée,</v>
      </c>
      <c r="R1961" s="15" t="str">
        <f t="shared" si="671"/>
        <v/>
      </c>
      <c r="S1961" s="15" t="str">
        <f t="shared" si="672"/>
        <v/>
      </c>
      <c r="T1961" s="15" t="str">
        <f t="shared" si="673"/>
        <v/>
      </c>
      <c r="U1961" s="15">
        <f t="shared" si="674"/>
        <v>0</v>
      </c>
      <c r="V1961" s="15" t="str">
        <f t="shared" si="675"/>
        <v>4537,VERLAINE,Bodegnée,</v>
      </c>
      <c r="W1961" s="15" t="str">
        <f t="shared" si="676"/>
        <v/>
      </c>
      <c r="X1961" s="15" t="str">
        <f t="shared" si="677"/>
        <v/>
      </c>
      <c r="Y1961" s="15" t="str">
        <f t="shared" si="678"/>
        <v/>
      </c>
      <c r="Z1961" s="15">
        <f t="shared" si="679"/>
        <v>0</v>
      </c>
      <c r="AA1961" s="15" t="str">
        <f t="shared" si="680"/>
        <v>4537,VERLAINE,Bodegnée,</v>
      </c>
      <c r="AB1961" s="15" t="str">
        <f t="shared" si="681"/>
        <v/>
      </c>
    </row>
    <row r="1962" spans="1:28" x14ac:dyDescent="0.2">
      <c r="A1962">
        <v>214</v>
      </c>
      <c r="B1962">
        <v>145</v>
      </c>
      <c r="C1962">
        <v>4537</v>
      </c>
      <c r="D1962" t="s">
        <v>2454</v>
      </c>
      <c r="E1962" t="s">
        <v>2456</v>
      </c>
      <c r="F1962" t="str">
        <f t="shared" si="660"/>
        <v>4537,VERLAINE,Chapon-Seraing,</v>
      </c>
      <c r="G1962">
        <f t="shared" si="661"/>
        <v>214</v>
      </c>
      <c r="H1962">
        <f t="shared" si="661"/>
        <v>145</v>
      </c>
      <c r="I1962" s="15" t="str">
        <f t="shared" si="662"/>
        <v/>
      </c>
      <c r="J1962" s="15" t="str">
        <f t="shared" si="663"/>
        <v/>
      </c>
      <c r="K1962" s="15">
        <f t="shared" si="664"/>
        <v>0</v>
      </c>
      <c r="L1962" s="15" t="str">
        <f t="shared" si="665"/>
        <v>4537,VERLAINE,Chapon-Seraing,</v>
      </c>
      <c r="M1962" s="15" t="str">
        <f t="shared" si="666"/>
        <v/>
      </c>
      <c r="N1962" s="15" t="str">
        <f t="shared" si="667"/>
        <v/>
      </c>
      <c r="O1962" s="15" t="str">
        <f t="shared" si="668"/>
        <v/>
      </c>
      <c r="P1962" s="15">
        <f t="shared" si="669"/>
        <v>0</v>
      </c>
      <c r="Q1962" s="15" t="str">
        <f t="shared" si="670"/>
        <v>4537,VERLAINE,Chapon-Seraing,</v>
      </c>
      <c r="R1962" s="15" t="str">
        <f t="shared" si="671"/>
        <v/>
      </c>
      <c r="S1962" s="15" t="str">
        <f t="shared" si="672"/>
        <v/>
      </c>
      <c r="T1962" s="15" t="str">
        <f t="shared" si="673"/>
        <v/>
      </c>
      <c r="U1962" s="15">
        <f t="shared" si="674"/>
        <v>0</v>
      </c>
      <c r="V1962" s="15" t="str">
        <f t="shared" si="675"/>
        <v>4537,VERLAINE,Chapon-Seraing,</v>
      </c>
      <c r="W1962" s="15" t="str">
        <f t="shared" si="676"/>
        <v/>
      </c>
      <c r="X1962" s="15" t="str">
        <f t="shared" si="677"/>
        <v/>
      </c>
      <c r="Y1962" s="15" t="str">
        <f t="shared" si="678"/>
        <v/>
      </c>
      <c r="Z1962" s="15">
        <f t="shared" si="679"/>
        <v>0</v>
      </c>
      <c r="AA1962" s="15" t="str">
        <f t="shared" si="680"/>
        <v>4537,VERLAINE,Chapon-Seraing,</v>
      </c>
      <c r="AB1962" s="15" t="str">
        <f t="shared" si="681"/>
        <v/>
      </c>
    </row>
    <row r="1963" spans="1:28" x14ac:dyDescent="0.2">
      <c r="A1963">
        <v>217</v>
      </c>
      <c r="B1963">
        <v>142</v>
      </c>
      <c r="C1963">
        <v>4537</v>
      </c>
      <c r="D1963" t="s">
        <v>2454</v>
      </c>
      <c r="E1963" t="s">
        <v>2457</v>
      </c>
      <c r="F1963" t="str">
        <f t="shared" si="660"/>
        <v>4537,VERLAINE,Rogerée,</v>
      </c>
      <c r="G1963">
        <f t="shared" si="661"/>
        <v>217</v>
      </c>
      <c r="H1963">
        <f t="shared" si="661"/>
        <v>142</v>
      </c>
      <c r="I1963" s="15" t="str">
        <f t="shared" si="662"/>
        <v/>
      </c>
      <c r="J1963" s="15" t="str">
        <f t="shared" si="663"/>
        <v/>
      </c>
      <c r="K1963" s="15">
        <f t="shared" si="664"/>
        <v>0</v>
      </c>
      <c r="L1963" s="15" t="str">
        <f t="shared" si="665"/>
        <v>4537,VERLAINE,Rogerée,</v>
      </c>
      <c r="M1963" s="15" t="str">
        <f t="shared" si="666"/>
        <v/>
      </c>
      <c r="N1963" s="15" t="str">
        <f t="shared" si="667"/>
        <v/>
      </c>
      <c r="O1963" s="15" t="str">
        <f t="shared" si="668"/>
        <v/>
      </c>
      <c r="P1963" s="15">
        <f t="shared" si="669"/>
        <v>0</v>
      </c>
      <c r="Q1963" s="15" t="str">
        <f t="shared" si="670"/>
        <v>4537,VERLAINE,Rogerée,</v>
      </c>
      <c r="R1963" s="15" t="str">
        <f t="shared" si="671"/>
        <v/>
      </c>
      <c r="S1963" s="15" t="str">
        <f t="shared" si="672"/>
        <v/>
      </c>
      <c r="T1963" s="15" t="str">
        <f t="shared" si="673"/>
        <v/>
      </c>
      <c r="U1963" s="15">
        <f t="shared" si="674"/>
        <v>0</v>
      </c>
      <c r="V1963" s="15" t="str">
        <f t="shared" si="675"/>
        <v>4537,VERLAINE,Rogerée,</v>
      </c>
      <c r="W1963" s="15" t="str">
        <f t="shared" si="676"/>
        <v/>
      </c>
      <c r="X1963" s="15" t="str">
        <f t="shared" si="677"/>
        <v/>
      </c>
      <c r="Y1963" s="15" t="str">
        <f t="shared" si="678"/>
        <v/>
      </c>
      <c r="Z1963" s="15">
        <f t="shared" si="679"/>
        <v>0</v>
      </c>
      <c r="AA1963" s="15" t="str">
        <f t="shared" si="680"/>
        <v>4537,VERLAINE,Rogerée,</v>
      </c>
      <c r="AB1963" s="15" t="str">
        <f t="shared" si="681"/>
        <v/>
      </c>
    </row>
    <row r="1964" spans="1:28" x14ac:dyDescent="0.2">
      <c r="A1964">
        <v>216</v>
      </c>
      <c r="B1964">
        <v>146</v>
      </c>
      <c r="C1964">
        <v>4537</v>
      </c>
      <c r="D1964" t="s">
        <v>2454</v>
      </c>
      <c r="E1964" t="s">
        <v>2458</v>
      </c>
      <c r="F1964" t="str">
        <f t="shared" si="660"/>
        <v>4537,VERLAINE,Seraing-le-Château,</v>
      </c>
      <c r="G1964">
        <f t="shared" si="661"/>
        <v>216</v>
      </c>
      <c r="H1964">
        <f t="shared" si="661"/>
        <v>146</v>
      </c>
      <c r="I1964" s="15" t="str">
        <f t="shared" si="662"/>
        <v/>
      </c>
      <c r="J1964" s="15" t="str">
        <f t="shared" si="663"/>
        <v/>
      </c>
      <c r="K1964" s="15">
        <f t="shared" si="664"/>
        <v>0</v>
      </c>
      <c r="L1964" s="15" t="str">
        <f t="shared" si="665"/>
        <v>4537,VERLAINE,Seraing-le-Château,</v>
      </c>
      <c r="M1964" s="15" t="str">
        <f t="shared" si="666"/>
        <v/>
      </c>
      <c r="N1964" s="15" t="str">
        <f t="shared" si="667"/>
        <v/>
      </c>
      <c r="O1964" s="15" t="str">
        <f t="shared" si="668"/>
        <v/>
      </c>
      <c r="P1964" s="15">
        <f t="shared" si="669"/>
        <v>0</v>
      </c>
      <c r="Q1964" s="15" t="str">
        <f t="shared" si="670"/>
        <v>4537,VERLAINE,Seraing-le-Château,</v>
      </c>
      <c r="R1964" s="15" t="str">
        <f t="shared" si="671"/>
        <v/>
      </c>
      <c r="S1964" s="15" t="str">
        <f t="shared" si="672"/>
        <v/>
      </c>
      <c r="T1964" s="15" t="str">
        <f t="shared" si="673"/>
        <v/>
      </c>
      <c r="U1964" s="15">
        <f t="shared" si="674"/>
        <v>0</v>
      </c>
      <c r="V1964" s="15" t="str">
        <f t="shared" si="675"/>
        <v>4537,VERLAINE,Seraing-le-Château,</v>
      </c>
      <c r="W1964" s="15" t="str">
        <f t="shared" si="676"/>
        <v/>
      </c>
      <c r="X1964" s="15" t="str">
        <f t="shared" si="677"/>
        <v/>
      </c>
      <c r="Y1964" s="15" t="str">
        <f t="shared" si="678"/>
        <v/>
      </c>
      <c r="Z1964" s="15">
        <f t="shared" si="679"/>
        <v>0</v>
      </c>
      <c r="AA1964" s="15" t="str">
        <f t="shared" si="680"/>
        <v>4537,VERLAINE,Seraing-le-Château,</v>
      </c>
      <c r="AB1964" s="15" t="str">
        <f t="shared" si="681"/>
        <v/>
      </c>
    </row>
    <row r="1965" spans="1:28" x14ac:dyDescent="0.2">
      <c r="A1965">
        <v>217</v>
      </c>
      <c r="B1965">
        <v>144</v>
      </c>
      <c r="C1965">
        <v>4537</v>
      </c>
      <c r="D1965" t="s">
        <v>2454</v>
      </c>
      <c r="E1965" t="s">
        <v>2459</v>
      </c>
      <c r="F1965" t="str">
        <f t="shared" si="660"/>
        <v>4537,VERLAINE,Verlaine,</v>
      </c>
      <c r="G1965">
        <f t="shared" si="661"/>
        <v>217</v>
      </c>
      <c r="H1965">
        <f t="shared" si="661"/>
        <v>144</v>
      </c>
      <c r="I1965" s="15" t="str">
        <f t="shared" si="662"/>
        <v/>
      </c>
      <c r="J1965" s="15" t="str">
        <f t="shared" si="663"/>
        <v/>
      </c>
      <c r="K1965" s="15">
        <f t="shared" si="664"/>
        <v>0</v>
      </c>
      <c r="L1965" s="15" t="str">
        <f t="shared" si="665"/>
        <v>4537,VERLAINE,Verlaine,</v>
      </c>
      <c r="M1965" s="15" t="str">
        <f t="shared" si="666"/>
        <v/>
      </c>
      <c r="N1965" s="15" t="str">
        <f t="shared" si="667"/>
        <v/>
      </c>
      <c r="O1965" s="15" t="str">
        <f t="shared" si="668"/>
        <v/>
      </c>
      <c r="P1965" s="15">
        <f t="shared" si="669"/>
        <v>0</v>
      </c>
      <c r="Q1965" s="15" t="str">
        <f t="shared" si="670"/>
        <v>4537,VERLAINE,Verlaine,</v>
      </c>
      <c r="R1965" s="15" t="str">
        <f t="shared" si="671"/>
        <v/>
      </c>
      <c r="S1965" s="15" t="str">
        <f t="shared" si="672"/>
        <v/>
      </c>
      <c r="T1965" s="15" t="str">
        <f t="shared" si="673"/>
        <v/>
      </c>
      <c r="U1965" s="15">
        <f t="shared" si="674"/>
        <v>0</v>
      </c>
      <c r="V1965" s="15" t="str">
        <f t="shared" si="675"/>
        <v>4537,VERLAINE,Verlaine,</v>
      </c>
      <c r="W1965" s="15" t="str">
        <f t="shared" si="676"/>
        <v/>
      </c>
      <c r="X1965" s="15" t="str">
        <f t="shared" si="677"/>
        <v/>
      </c>
      <c r="Y1965" s="15" t="str">
        <f t="shared" si="678"/>
        <v/>
      </c>
      <c r="Z1965" s="15">
        <f t="shared" si="679"/>
        <v>0</v>
      </c>
      <c r="AA1965" s="15" t="str">
        <f t="shared" si="680"/>
        <v>4537,VERLAINE,Verlaine,</v>
      </c>
      <c r="AB1965" s="15" t="str">
        <f t="shared" si="681"/>
        <v/>
      </c>
    </row>
    <row r="1966" spans="1:28" x14ac:dyDescent="0.2">
      <c r="A1966">
        <v>217</v>
      </c>
      <c r="B1966">
        <v>138</v>
      </c>
      <c r="C1966">
        <v>4540</v>
      </c>
      <c r="D1966" t="s">
        <v>2460</v>
      </c>
      <c r="E1966" t="s">
        <v>2461</v>
      </c>
      <c r="F1966" t="str">
        <f t="shared" si="660"/>
        <v>4540,AMAY,Amay,</v>
      </c>
      <c r="G1966">
        <f t="shared" si="661"/>
        <v>217</v>
      </c>
      <c r="H1966">
        <f t="shared" si="661"/>
        <v>138</v>
      </c>
      <c r="I1966" s="15" t="str">
        <f t="shared" si="662"/>
        <v/>
      </c>
      <c r="J1966" s="15" t="str">
        <f t="shared" si="663"/>
        <v/>
      </c>
      <c r="K1966" s="15">
        <f t="shared" si="664"/>
        <v>0</v>
      </c>
      <c r="L1966" s="15" t="str">
        <f t="shared" si="665"/>
        <v>4540,AMAY,Amay,</v>
      </c>
      <c r="M1966" s="15" t="str">
        <f t="shared" si="666"/>
        <v/>
      </c>
      <c r="N1966" s="15" t="str">
        <f t="shared" si="667"/>
        <v/>
      </c>
      <c r="O1966" s="15" t="str">
        <f t="shared" si="668"/>
        <v/>
      </c>
      <c r="P1966" s="15">
        <f t="shared" si="669"/>
        <v>0</v>
      </c>
      <c r="Q1966" s="15" t="str">
        <f t="shared" si="670"/>
        <v>4540,AMAY,Amay,</v>
      </c>
      <c r="R1966" s="15" t="str">
        <f t="shared" si="671"/>
        <v/>
      </c>
      <c r="S1966" s="15" t="str">
        <f t="shared" si="672"/>
        <v/>
      </c>
      <c r="T1966" s="15" t="str">
        <f t="shared" si="673"/>
        <v/>
      </c>
      <c r="U1966" s="15">
        <f t="shared" si="674"/>
        <v>0</v>
      </c>
      <c r="V1966" s="15" t="str">
        <f t="shared" si="675"/>
        <v>4540,AMAY,Amay,</v>
      </c>
      <c r="W1966" s="15" t="str">
        <f t="shared" si="676"/>
        <v/>
      </c>
      <c r="X1966" s="15" t="str">
        <f t="shared" si="677"/>
        <v/>
      </c>
      <c r="Y1966" s="15" t="str">
        <f t="shared" si="678"/>
        <v/>
      </c>
      <c r="Z1966" s="15">
        <f t="shared" si="679"/>
        <v>0</v>
      </c>
      <c r="AA1966" s="15" t="str">
        <f t="shared" si="680"/>
        <v>4540,AMAY,Amay,</v>
      </c>
      <c r="AB1966" s="15" t="str">
        <f t="shared" si="681"/>
        <v/>
      </c>
    </row>
    <row r="1967" spans="1:28" x14ac:dyDescent="0.2">
      <c r="A1967">
        <v>215</v>
      </c>
      <c r="B1967">
        <v>137</v>
      </c>
      <c r="C1967">
        <v>4540</v>
      </c>
      <c r="D1967" t="s">
        <v>2460</v>
      </c>
      <c r="E1967" t="s">
        <v>2462</v>
      </c>
      <c r="F1967" t="str">
        <f t="shared" si="660"/>
        <v>4540,AMAY,Ampsin,</v>
      </c>
      <c r="G1967">
        <f t="shared" si="661"/>
        <v>215</v>
      </c>
      <c r="H1967">
        <f t="shared" si="661"/>
        <v>137</v>
      </c>
      <c r="I1967" s="15" t="str">
        <f t="shared" si="662"/>
        <v/>
      </c>
      <c r="J1967" s="15" t="str">
        <f t="shared" si="663"/>
        <v/>
      </c>
      <c r="K1967" s="15">
        <f t="shared" si="664"/>
        <v>0</v>
      </c>
      <c r="L1967" s="15" t="str">
        <f t="shared" si="665"/>
        <v>4540,AMAY,Ampsin,</v>
      </c>
      <c r="M1967" s="15" t="str">
        <f t="shared" si="666"/>
        <v/>
      </c>
      <c r="N1967" s="15" t="str">
        <f t="shared" si="667"/>
        <v/>
      </c>
      <c r="O1967" s="15" t="str">
        <f t="shared" si="668"/>
        <v/>
      </c>
      <c r="P1967" s="15">
        <f t="shared" si="669"/>
        <v>0</v>
      </c>
      <c r="Q1967" s="15" t="str">
        <f t="shared" si="670"/>
        <v>4540,AMAY,Ampsin,</v>
      </c>
      <c r="R1967" s="15" t="str">
        <f t="shared" si="671"/>
        <v/>
      </c>
      <c r="S1967" s="15" t="str">
        <f t="shared" si="672"/>
        <v/>
      </c>
      <c r="T1967" s="15" t="str">
        <f t="shared" si="673"/>
        <v/>
      </c>
      <c r="U1967" s="15">
        <f t="shared" si="674"/>
        <v>0</v>
      </c>
      <c r="V1967" s="15" t="str">
        <f t="shared" si="675"/>
        <v>4540,AMAY,Ampsin,</v>
      </c>
      <c r="W1967" s="15" t="str">
        <f t="shared" si="676"/>
        <v/>
      </c>
      <c r="X1967" s="15" t="str">
        <f t="shared" si="677"/>
        <v/>
      </c>
      <c r="Y1967" s="15" t="str">
        <f t="shared" si="678"/>
        <v/>
      </c>
      <c r="Z1967" s="15">
        <f t="shared" si="679"/>
        <v>0</v>
      </c>
      <c r="AA1967" s="15" t="str">
        <f t="shared" si="680"/>
        <v>4540,AMAY,Ampsin,</v>
      </c>
      <c r="AB1967" s="15" t="str">
        <f t="shared" si="681"/>
        <v/>
      </c>
    </row>
    <row r="1968" spans="1:28" x14ac:dyDescent="0.2">
      <c r="A1968">
        <v>215</v>
      </c>
      <c r="B1968">
        <v>138</v>
      </c>
      <c r="C1968">
        <v>4540</v>
      </c>
      <c r="D1968" t="s">
        <v>2460</v>
      </c>
      <c r="E1968" t="s">
        <v>2463</v>
      </c>
      <c r="F1968" t="str">
        <f t="shared" si="660"/>
        <v>4540,AMAY,Bende,</v>
      </c>
      <c r="G1968">
        <f t="shared" si="661"/>
        <v>215</v>
      </c>
      <c r="H1968">
        <f t="shared" si="661"/>
        <v>138</v>
      </c>
      <c r="I1968" s="15" t="str">
        <f t="shared" si="662"/>
        <v/>
      </c>
      <c r="J1968" s="15" t="str">
        <f t="shared" si="663"/>
        <v/>
      </c>
      <c r="K1968" s="15">
        <f t="shared" si="664"/>
        <v>0</v>
      </c>
      <c r="L1968" s="15" t="str">
        <f t="shared" si="665"/>
        <v>4540,AMAY,Bende,</v>
      </c>
      <c r="M1968" s="15" t="str">
        <f t="shared" si="666"/>
        <v/>
      </c>
      <c r="N1968" s="15" t="str">
        <f t="shared" si="667"/>
        <v/>
      </c>
      <c r="O1968" s="15" t="str">
        <f t="shared" si="668"/>
        <v/>
      </c>
      <c r="P1968" s="15">
        <f t="shared" si="669"/>
        <v>0</v>
      </c>
      <c r="Q1968" s="15" t="str">
        <f t="shared" si="670"/>
        <v>4540,AMAY,Bende,</v>
      </c>
      <c r="R1968" s="15" t="str">
        <f t="shared" si="671"/>
        <v/>
      </c>
      <c r="S1968" s="15" t="str">
        <f t="shared" si="672"/>
        <v/>
      </c>
      <c r="T1968" s="15" t="str">
        <f t="shared" si="673"/>
        <v/>
      </c>
      <c r="U1968" s="15">
        <f t="shared" si="674"/>
        <v>0</v>
      </c>
      <c r="V1968" s="15" t="str">
        <f t="shared" si="675"/>
        <v>4540,AMAY,Bende,</v>
      </c>
      <c r="W1968" s="15" t="str">
        <f t="shared" si="676"/>
        <v/>
      </c>
      <c r="X1968" s="15" t="str">
        <f t="shared" si="677"/>
        <v/>
      </c>
      <c r="Y1968" s="15" t="str">
        <f t="shared" si="678"/>
        <v/>
      </c>
      <c r="Z1968" s="15">
        <f t="shared" si="679"/>
        <v>0</v>
      </c>
      <c r="AA1968" s="15" t="str">
        <f t="shared" si="680"/>
        <v>4540,AMAY,Bende,</v>
      </c>
      <c r="AB1968" s="15" t="str">
        <f t="shared" si="681"/>
        <v/>
      </c>
    </row>
    <row r="1969" spans="1:28" x14ac:dyDescent="0.2">
      <c r="A1969">
        <v>218</v>
      </c>
      <c r="B1969">
        <v>139</v>
      </c>
      <c r="C1969">
        <v>4540</v>
      </c>
      <c r="D1969" t="s">
        <v>2460</v>
      </c>
      <c r="E1969" t="s">
        <v>2464</v>
      </c>
      <c r="F1969" t="str">
        <f t="shared" si="660"/>
        <v>4540,AMAY,Flone,</v>
      </c>
      <c r="G1969">
        <f t="shared" si="661"/>
        <v>218</v>
      </c>
      <c r="H1969">
        <f t="shared" si="661"/>
        <v>139</v>
      </c>
      <c r="I1969" s="15" t="str">
        <f t="shared" si="662"/>
        <v/>
      </c>
      <c r="J1969" s="15" t="str">
        <f t="shared" si="663"/>
        <v/>
      </c>
      <c r="K1969" s="15">
        <f t="shared" si="664"/>
        <v>0</v>
      </c>
      <c r="L1969" s="15" t="str">
        <f t="shared" si="665"/>
        <v>4540,AMAY,Flone,</v>
      </c>
      <c r="M1969" s="15" t="str">
        <f t="shared" si="666"/>
        <v/>
      </c>
      <c r="N1969" s="15" t="str">
        <f t="shared" si="667"/>
        <v/>
      </c>
      <c r="O1969" s="15" t="str">
        <f t="shared" si="668"/>
        <v/>
      </c>
      <c r="P1969" s="15">
        <f t="shared" si="669"/>
        <v>0</v>
      </c>
      <c r="Q1969" s="15" t="str">
        <f t="shared" si="670"/>
        <v>4540,AMAY,Flone,</v>
      </c>
      <c r="R1969" s="15" t="str">
        <f t="shared" si="671"/>
        <v/>
      </c>
      <c r="S1969" s="15" t="str">
        <f t="shared" si="672"/>
        <v/>
      </c>
      <c r="T1969" s="15" t="str">
        <f t="shared" si="673"/>
        <v/>
      </c>
      <c r="U1969" s="15">
        <f t="shared" si="674"/>
        <v>0</v>
      </c>
      <c r="V1969" s="15" t="str">
        <f t="shared" si="675"/>
        <v>4540,AMAY,Flone,</v>
      </c>
      <c r="W1969" s="15" t="str">
        <f t="shared" si="676"/>
        <v/>
      </c>
      <c r="X1969" s="15" t="str">
        <f t="shared" si="677"/>
        <v/>
      </c>
      <c r="Y1969" s="15" t="str">
        <f t="shared" si="678"/>
        <v/>
      </c>
      <c r="Z1969" s="15">
        <f t="shared" si="679"/>
        <v>0</v>
      </c>
      <c r="AA1969" s="15" t="str">
        <f t="shared" si="680"/>
        <v>4540,AMAY,Flone,</v>
      </c>
      <c r="AB1969" s="15" t="str">
        <f t="shared" si="681"/>
        <v/>
      </c>
    </row>
    <row r="1970" spans="1:28" x14ac:dyDescent="0.2">
      <c r="A1970">
        <v>217</v>
      </c>
      <c r="B1970">
        <v>141</v>
      </c>
      <c r="C1970">
        <v>4540</v>
      </c>
      <c r="D1970" t="s">
        <v>2460</v>
      </c>
      <c r="E1970" t="s">
        <v>2465</v>
      </c>
      <c r="F1970" t="str">
        <f t="shared" si="660"/>
        <v>4540,AMAY,Jehay-Bodegnée,</v>
      </c>
      <c r="G1970">
        <f t="shared" si="661"/>
        <v>217</v>
      </c>
      <c r="H1970">
        <f t="shared" si="661"/>
        <v>141</v>
      </c>
      <c r="I1970" s="15" t="str">
        <f t="shared" si="662"/>
        <v/>
      </c>
      <c r="J1970" s="15" t="str">
        <f t="shared" si="663"/>
        <v/>
      </c>
      <c r="K1970" s="15">
        <f t="shared" si="664"/>
        <v>0</v>
      </c>
      <c r="L1970" s="15" t="str">
        <f t="shared" si="665"/>
        <v>4540,AMAY,Jehay-Bodegnée,</v>
      </c>
      <c r="M1970" s="15" t="str">
        <f t="shared" si="666"/>
        <v/>
      </c>
      <c r="N1970" s="15" t="str">
        <f t="shared" si="667"/>
        <v/>
      </c>
      <c r="O1970" s="15" t="str">
        <f t="shared" si="668"/>
        <v/>
      </c>
      <c r="P1970" s="15">
        <f t="shared" si="669"/>
        <v>0</v>
      </c>
      <c r="Q1970" s="15" t="str">
        <f t="shared" si="670"/>
        <v>4540,AMAY,Jehay-Bodegnée,</v>
      </c>
      <c r="R1970" s="15" t="str">
        <f t="shared" si="671"/>
        <v/>
      </c>
      <c r="S1970" s="15" t="str">
        <f t="shared" si="672"/>
        <v/>
      </c>
      <c r="T1970" s="15" t="str">
        <f t="shared" si="673"/>
        <v/>
      </c>
      <c r="U1970" s="15">
        <f t="shared" si="674"/>
        <v>0</v>
      </c>
      <c r="V1970" s="15" t="str">
        <f t="shared" si="675"/>
        <v>4540,AMAY,Jehay-Bodegnée,</v>
      </c>
      <c r="W1970" s="15" t="str">
        <f t="shared" si="676"/>
        <v/>
      </c>
      <c r="X1970" s="15" t="str">
        <f t="shared" si="677"/>
        <v/>
      </c>
      <c r="Y1970" s="15" t="str">
        <f t="shared" si="678"/>
        <v/>
      </c>
      <c r="Z1970" s="15">
        <f t="shared" si="679"/>
        <v>0</v>
      </c>
      <c r="AA1970" s="15" t="str">
        <f t="shared" si="680"/>
        <v>4540,AMAY,Jehay-Bodegnée,</v>
      </c>
      <c r="AB1970" s="15" t="str">
        <f t="shared" si="681"/>
        <v/>
      </c>
    </row>
    <row r="1971" spans="1:28" x14ac:dyDescent="0.2">
      <c r="A1971">
        <v>213</v>
      </c>
      <c r="B1971">
        <v>138</v>
      </c>
      <c r="C1971">
        <v>4540</v>
      </c>
      <c r="D1971" t="s">
        <v>2460</v>
      </c>
      <c r="E1971" t="s">
        <v>2466</v>
      </c>
      <c r="F1971" t="str">
        <f t="shared" si="660"/>
        <v>4540,AMAY,Les Pâturages,</v>
      </c>
      <c r="G1971">
        <f t="shared" si="661"/>
        <v>213</v>
      </c>
      <c r="H1971">
        <f t="shared" si="661"/>
        <v>138</v>
      </c>
      <c r="I1971" s="15" t="str">
        <f t="shared" si="662"/>
        <v/>
      </c>
      <c r="J1971" s="15" t="str">
        <f t="shared" si="663"/>
        <v/>
      </c>
      <c r="K1971" s="15">
        <f t="shared" si="664"/>
        <v>0</v>
      </c>
      <c r="L1971" s="15" t="str">
        <f t="shared" si="665"/>
        <v>4540,AMAY,Les Pâturages,</v>
      </c>
      <c r="M1971" s="15" t="str">
        <f t="shared" si="666"/>
        <v/>
      </c>
      <c r="N1971" s="15" t="str">
        <f t="shared" si="667"/>
        <v/>
      </c>
      <c r="O1971" s="15" t="str">
        <f t="shared" si="668"/>
        <v/>
      </c>
      <c r="P1971" s="15">
        <f t="shared" si="669"/>
        <v>0</v>
      </c>
      <c r="Q1971" s="15" t="str">
        <f t="shared" si="670"/>
        <v>4540,AMAY,Les Pâturages,</v>
      </c>
      <c r="R1971" s="15" t="str">
        <f t="shared" si="671"/>
        <v/>
      </c>
      <c r="S1971" s="15" t="str">
        <f t="shared" si="672"/>
        <v/>
      </c>
      <c r="T1971" s="15" t="str">
        <f t="shared" si="673"/>
        <v/>
      </c>
      <c r="U1971" s="15">
        <f t="shared" si="674"/>
        <v>0</v>
      </c>
      <c r="V1971" s="15" t="str">
        <f t="shared" si="675"/>
        <v>4540,AMAY,Les Pâturages,</v>
      </c>
      <c r="W1971" s="15" t="str">
        <f t="shared" si="676"/>
        <v/>
      </c>
      <c r="X1971" s="15" t="str">
        <f t="shared" si="677"/>
        <v/>
      </c>
      <c r="Y1971" s="15" t="str">
        <f t="shared" si="678"/>
        <v/>
      </c>
      <c r="Z1971" s="15">
        <f t="shared" si="679"/>
        <v>0</v>
      </c>
      <c r="AA1971" s="15" t="str">
        <f t="shared" si="680"/>
        <v>4540,AMAY,Les Pâturages,</v>
      </c>
      <c r="AB1971" s="15" t="str">
        <f t="shared" si="681"/>
        <v/>
      </c>
    </row>
    <row r="1972" spans="1:28" x14ac:dyDescent="0.2">
      <c r="A1972">
        <v>216</v>
      </c>
      <c r="B1972">
        <v>137</v>
      </c>
      <c r="C1972">
        <v>4540</v>
      </c>
      <c r="D1972" t="s">
        <v>2460</v>
      </c>
      <c r="E1972" t="s">
        <v>2467</v>
      </c>
      <c r="F1972" t="str">
        <f t="shared" si="660"/>
        <v>4540,AMAY,Malvoz,</v>
      </c>
      <c r="G1972">
        <f t="shared" si="661"/>
        <v>216</v>
      </c>
      <c r="H1972">
        <f t="shared" si="661"/>
        <v>137</v>
      </c>
      <c r="I1972" s="15" t="str">
        <f t="shared" si="662"/>
        <v/>
      </c>
      <c r="J1972" s="15" t="str">
        <f t="shared" si="663"/>
        <v/>
      </c>
      <c r="K1972" s="15">
        <f t="shared" si="664"/>
        <v>0</v>
      </c>
      <c r="L1972" s="15" t="str">
        <f t="shared" si="665"/>
        <v>4540,AMAY,Malvoz,</v>
      </c>
      <c r="M1972" s="15" t="str">
        <f t="shared" si="666"/>
        <v/>
      </c>
      <c r="N1972" s="15" t="str">
        <f t="shared" si="667"/>
        <v/>
      </c>
      <c r="O1972" s="15" t="str">
        <f t="shared" si="668"/>
        <v/>
      </c>
      <c r="P1972" s="15">
        <f t="shared" si="669"/>
        <v>0</v>
      </c>
      <c r="Q1972" s="15" t="str">
        <f t="shared" si="670"/>
        <v>4540,AMAY,Malvoz,</v>
      </c>
      <c r="R1972" s="15" t="str">
        <f t="shared" si="671"/>
        <v/>
      </c>
      <c r="S1972" s="15" t="str">
        <f t="shared" si="672"/>
        <v/>
      </c>
      <c r="T1972" s="15" t="str">
        <f t="shared" si="673"/>
        <v/>
      </c>
      <c r="U1972" s="15">
        <f t="shared" si="674"/>
        <v>0</v>
      </c>
      <c r="V1972" s="15" t="str">
        <f t="shared" si="675"/>
        <v>4540,AMAY,Malvoz,</v>
      </c>
      <c r="W1972" s="15" t="str">
        <f t="shared" si="676"/>
        <v/>
      </c>
      <c r="X1972" s="15" t="str">
        <f t="shared" si="677"/>
        <v/>
      </c>
      <c r="Y1972" s="15" t="str">
        <f t="shared" si="678"/>
        <v/>
      </c>
      <c r="Z1972" s="15">
        <f t="shared" si="679"/>
        <v>0</v>
      </c>
      <c r="AA1972" s="15" t="str">
        <f t="shared" si="680"/>
        <v>4540,AMAY,Malvoz,</v>
      </c>
      <c r="AB1972" s="15" t="str">
        <f t="shared" si="681"/>
        <v/>
      </c>
    </row>
    <row r="1973" spans="1:28" x14ac:dyDescent="0.2">
      <c r="A1973">
        <v>219</v>
      </c>
      <c r="B1973">
        <v>137</v>
      </c>
      <c r="C1973">
        <v>4540</v>
      </c>
      <c r="D1973" t="s">
        <v>2460</v>
      </c>
      <c r="E1973" t="s">
        <v>2468</v>
      </c>
      <c r="F1973" t="str">
        <f t="shared" si="660"/>
        <v>4540,AMAY,Ombret-Rawsa,</v>
      </c>
      <c r="G1973">
        <f t="shared" si="661"/>
        <v>219</v>
      </c>
      <c r="H1973">
        <f t="shared" si="661"/>
        <v>137</v>
      </c>
      <c r="I1973" s="15" t="str">
        <f t="shared" si="662"/>
        <v/>
      </c>
      <c r="J1973" s="15" t="str">
        <f t="shared" si="663"/>
        <v/>
      </c>
      <c r="K1973" s="15">
        <f t="shared" si="664"/>
        <v>0</v>
      </c>
      <c r="L1973" s="15" t="str">
        <f t="shared" si="665"/>
        <v>4540,AMAY,Ombret-Rawsa,</v>
      </c>
      <c r="M1973" s="15" t="str">
        <f t="shared" si="666"/>
        <v/>
      </c>
      <c r="N1973" s="15" t="str">
        <f t="shared" si="667"/>
        <v/>
      </c>
      <c r="O1973" s="15" t="str">
        <f t="shared" si="668"/>
        <v/>
      </c>
      <c r="P1973" s="15">
        <f t="shared" si="669"/>
        <v>0</v>
      </c>
      <c r="Q1973" s="15" t="str">
        <f t="shared" si="670"/>
        <v>4540,AMAY,Ombret-Rawsa,</v>
      </c>
      <c r="R1973" s="15" t="str">
        <f t="shared" si="671"/>
        <v/>
      </c>
      <c r="S1973" s="15" t="str">
        <f t="shared" si="672"/>
        <v/>
      </c>
      <c r="T1973" s="15" t="str">
        <f t="shared" si="673"/>
        <v/>
      </c>
      <c r="U1973" s="15">
        <f t="shared" si="674"/>
        <v>0</v>
      </c>
      <c r="V1973" s="15" t="str">
        <f t="shared" si="675"/>
        <v>4540,AMAY,Ombret-Rawsa,</v>
      </c>
      <c r="W1973" s="15" t="str">
        <f t="shared" si="676"/>
        <v/>
      </c>
      <c r="X1973" s="15" t="str">
        <f t="shared" si="677"/>
        <v/>
      </c>
      <c r="Y1973" s="15" t="str">
        <f t="shared" si="678"/>
        <v/>
      </c>
      <c r="Z1973" s="15">
        <f t="shared" si="679"/>
        <v>0</v>
      </c>
      <c r="AA1973" s="15" t="str">
        <f t="shared" si="680"/>
        <v>4540,AMAY,Ombret-Rawsa,</v>
      </c>
      <c r="AB1973" s="15" t="str">
        <f t="shared" si="681"/>
        <v/>
      </c>
    </row>
    <row r="1974" spans="1:28" x14ac:dyDescent="0.2">
      <c r="A1974">
        <v>218</v>
      </c>
      <c r="B1974">
        <v>137</v>
      </c>
      <c r="C1974">
        <v>4540</v>
      </c>
      <c r="D1974" t="s">
        <v>2460</v>
      </c>
      <c r="E1974" t="s">
        <v>2469</v>
      </c>
      <c r="F1974" t="str">
        <f t="shared" si="660"/>
        <v>4540,AMAY,Ponthière,</v>
      </c>
      <c r="G1974">
        <f t="shared" si="661"/>
        <v>218</v>
      </c>
      <c r="H1974">
        <f t="shared" si="661"/>
        <v>137</v>
      </c>
      <c r="I1974" s="15" t="str">
        <f t="shared" si="662"/>
        <v/>
      </c>
      <c r="J1974" s="15" t="str">
        <f t="shared" si="663"/>
        <v/>
      </c>
      <c r="K1974" s="15">
        <f t="shared" si="664"/>
        <v>0</v>
      </c>
      <c r="L1974" s="15" t="str">
        <f t="shared" si="665"/>
        <v>4540,AMAY,Ponthière,</v>
      </c>
      <c r="M1974" s="15" t="str">
        <f t="shared" si="666"/>
        <v/>
      </c>
      <c r="N1974" s="15" t="str">
        <f t="shared" si="667"/>
        <v/>
      </c>
      <c r="O1974" s="15" t="str">
        <f t="shared" si="668"/>
        <v/>
      </c>
      <c r="P1974" s="15">
        <f t="shared" si="669"/>
        <v>0</v>
      </c>
      <c r="Q1974" s="15" t="str">
        <f t="shared" si="670"/>
        <v>4540,AMAY,Ponthière,</v>
      </c>
      <c r="R1974" s="15" t="str">
        <f t="shared" si="671"/>
        <v/>
      </c>
      <c r="S1974" s="15" t="str">
        <f t="shared" si="672"/>
        <v/>
      </c>
      <c r="T1974" s="15" t="str">
        <f t="shared" si="673"/>
        <v/>
      </c>
      <c r="U1974" s="15">
        <f t="shared" si="674"/>
        <v>0</v>
      </c>
      <c r="V1974" s="15" t="str">
        <f t="shared" si="675"/>
        <v>4540,AMAY,Ponthière,</v>
      </c>
      <c r="W1974" s="15" t="str">
        <f t="shared" si="676"/>
        <v/>
      </c>
      <c r="X1974" s="15" t="str">
        <f t="shared" si="677"/>
        <v/>
      </c>
      <c r="Y1974" s="15" t="str">
        <f t="shared" si="678"/>
        <v/>
      </c>
      <c r="Z1974" s="15">
        <f t="shared" si="679"/>
        <v>0</v>
      </c>
      <c r="AA1974" s="15" t="str">
        <f t="shared" si="680"/>
        <v>4540,AMAY,Ponthière,</v>
      </c>
      <c r="AB1974" s="15" t="str">
        <f t="shared" si="681"/>
        <v/>
      </c>
    </row>
    <row r="1975" spans="1:28" x14ac:dyDescent="0.2">
      <c r="A1975">
        <v>217</v>
      </c>
      <c r="B1975">
        <v>139</v>
      </c>
      <c r="C1975">
        <v>4540</v>
      </c>
      <c r="D1975" t="s">
        <v>2460</v>
      </c>
      <c r="E1975" t="s">
        <v>2470</v>
      </c>
      <c r="F1975" t="str">
        <f t="shared" si="660"/>
        <v>4540,AMAY,Richmond,</v>
      </c>
      <c r="G1975">
        <f t="shared" si="661"/>
        <v>217</v>
      </c>
      <c r="H1975">
        <f t="shared" si="661"/>
        <v>139</v>
      </c>
      <c r="I1975" s="15" t="str">
        <f t="shared" si="662"/>
        <v/>
      </c>
      <c r="J1975" s="15" t="str">
        <f t="shared" si="663"/>
        <v/>
      </c>
      <c r="K1975" s="15">
        <f t="shared" si="664"/>
        <v>0</v>
      </c>
      <c r="L1975" s="15" t="str">
        <f t="shared" si="665"/>
        <v>4540,AMAY,Richmond,</v>
      </c>
      <c r="M1975" s="15" t="str">
        <f t="shared" si="666"/>
        <v/>
      </c>
      <c r="N1975" s="15" t="str">
        <f t="shared" si="667"/>
        <v/>
      </c>
      <c r="O1975" s="15" t="str">
        <f t="shared" si="668"/>
        <v/>
      </c>
      <c r="P1975" s="15">
        <f t="shared" si="669"/>
        <v>0</v>
      </c>
      <c r="Q1975" s="15" t="str">
        <f t="shared" si="670"/>
        <v>4540,AMAY,Richmond,</v>
      </c>
      <c r="R1975" s="15" t="str">
        <f t="shared" si="671"/>
        <v/>
      </c>
      <c r="S1975" s="15" t="str">
        <f t="shared" si="672"/>
        <v/>
      </c>
      <c r="T1975" s="15" t="str">
        <f t="shared" si="673"/>
        <v/>
      </c>
      <c r="U1975" s="15">
        <f t="shared" si="674"/>
        <v>0</v>
      </c>
      <c r="V1975" s="15" t="str">
        <f t="shared" si="675"/>
        <v>4540,AMAY,Richmond,</v>
      </c>
      <c r="W1975" s="15" t="str">
        <f t="shared" si="676"/>
        <v/>
      </c>
      <c r="X1975" s="15" t="str">
        <f t="shared" si="677"/>
        <v/>
      </c>
      <c r="Y1975" s="15" t="str">
        <f t="shared" si="678"/>
        <v/>
      </c>
      <c r="Z1975" s="15">
        <f t="shared" si="679"/>
        <v>0</v>
      </c>
      <c r="AA1975" s="15" t="str">
        <f t="shared" si="680"/>
        <v>4540,AMAY,Richmond,</v>
      </c>
      <c r="AB1975" s="15" t="str">
        <f t="shared" si="681"/>
        <v/>
      </c>
    </row>
    <row r="1976" spans="1:28" x14ac:dyDescent="0.2">
      <c r="A1976">
        <v>218</v>
      </c>
      <c r="B1976">
        <v>138</v>
      </c>
      <c r="C1976">
        <v>4540</v>
      </c>
      <c r="D1976" t="s">
        <v>2460</v>
      </c>
      <c r="E1976" t="s">
        <v>2471</v>
      </c>
      <c r="F1976" t="str">
        <f t="shared" si="660"/>
        <v>4540,AMAY,Rorive,</v>
      </c>
      <c r="G1976">
        <f t="shared" si="661"/>
        <v>218</v>
      </c>
      <c r="H1976">
        <f t="shared" si="661"/>
        <v>138</v>
      </c>
      <c r="I1976" s="15" t="str">
        <f t="shared" si="662"/>
        <v/>
      </c>
      <c r="J1976" s="15" t="str">
        <f t="shared" si="663"/>
        <v/>
      </c>
      <c r="K1976" s="15">
        <f t="shared" si="664"/>
        <v>0</v>
      </c>
      <c r="L1976" s="15" t="str">
        <f t="shared" si="665"/>
        <v>4540,AMAY,Rorive,</v>
      </c>
      <c r="M1976" s="15" t="str">
        <f t="shared" si="666"/>
        <v/>
      </c>
      <c r="N1976" s="15" t="str">
        <f t="shared" si="667"/>
        <v/>
      </c>
      <c r="O1976" s="15" t="str">
        <f t="shared" si="668"/>
        <v/>
      </c>
      <c r="P1976" s="15">
        <f t="shared" si="669"/>
        <v>0</v>
      </c>
      <c r="Q1976" s="15" t="str">
        <f t="shared" si="670"/>
        <v>4540,AMAY,Rorive,</v>
      </c>
      <c r="R1976" s="15" t="str">
        <f t="shared" si="671"/>
        <v/>
      </c>
      <c r="S1976" s="15" t="str">
        <f t="shared" si="672"/>
        <v/>
      </c>
      <c r="T1976" s="15" t="str">
        <f t="shared" si="673"/>
        <v/>
      </c>
      <c r="U1976" s="15">
        <f t="shared" si="674"/>
        <v>0</v>
      </c>
      <c r="V1976" s="15" t="str">
        <f t="shared" si="675"/>
        <v>4540,AMAY,Rorive,</v>
      </c>
      <c r="W1976" s="15" t="str">
        <f t="shared" si="676"/>
        <v/>
      </c>
      <c r="X1976" s="15" t="str">
        <f t="shared" si="677"/>
        <v/>
      </c>
      <c r="Y1976" s="15" t="str">
        <f t="shared" si="678"/>
        <v/>
      </c>
      <c r="Z1976" s="15">
        <f t="shared" si="679"/>
        <v>0</v>
      </c>
      <c r="AA1976" s="15" t="str">
        <f t="shared" si="680"/>
        <v>4540,AMAY,Rorive,</v>
      </c>
      <c r="AB1976" s="15" t="str">
        <f t="shared" si="681"/>
        <v/>
      </c>
    </row>
    <row r="1977" spans="1:28" x14ac:dyDescent="0.2">
      <c r="A1977">
        <v>218</v>
      </c>
      <c r="B1977">
        <v>140</v>
      </c>
      <c r="C1977">
        <v>4540</v>
      </c>
      <c r="D1977" t="s">
        <v>2460</v>
      </c>
      <c r="E1977" t="s">
        <v>2472</v>
      </c>
      <c r="F1977" t="str">
        <f t="shared" si="660"/>
        <v>4540,AMAY,Saule Gaillard,</v>
      </c>
      <c r="G1977">
        <f t="shared" si="661"/>
        <v>218</v>
      </c>
      <c r="H1977">
        <f t="shared" si="661"/>
        <v>140</v>
      </c>
      <c r="I1977" s="15" t="str">
        <f t="shared" si="662"/>
        <v/>
      </c>
      <c r="J1977" s="15" t="str">
        <f t="shared" si="663"/>
        <v/>
      </c>
      <c r="K1977" s="15">
        <f t="shared" si="664"/>
        <v>0</v>
      </c>
      <c r="L1977" s="15" t="str">
        <f t="shared" si="665"/>
        <v>4540,AMAY,Saule Gaillard,</v>
      </c>
      <c r="M1977" s="15" t="str">
        <f t="shared" si="666"/>
        <v/>
      </c>
      <c r="N1977" s="15" t="str">
        <f t="shared" si="667"/>
        <v/>
      </c>
      <c r="O1977" s="15" t="str">
        <f t="shared" si="668"/>
        <v/>
      </c>
      <c r="P1977" s="15">
        <f t="shared" si="669"/>
        <v>0</v>
      </c>
      <c r="Q1977" s="15" t="str">
        <f t="shared" si="670"/>
        <v>4540,AMAY,Saule Gaillard,</v>
      </c>
      <c r="R1977" s="15" t="str">
        <f t="shared" si="671"/>
        <v/>
      </c>
      <c r="S1977" s="15" t="str">
        <f t="shared" si="672"/>
        <v/>
      </c>
      <c r="T1977" s="15" t="str">
        <f t="shared" si="673"/>
        <v/>
      </c>
      <c r="U1977" s="15">
        <f t="shared" si="674"/>
        <v>0</v>
      </c>
      <c r="V1977" s="15" t="str">
        <f t="shared" si="675"/>
        <v>4540,AMAY,Saule Gaillard,</v>
      </c>
      <c r="W1977" s="15" t="str">
        <f t="shared" si="676"/>
        <v/>
      </c>
      <c r="X1977" s="15" t="str">
        <f t="shared" si="677"/>
        <v/>
      </c>
      <c r="Y1977" s="15" t="str">
        <f t="shared" si="678"/>
        <v/>
      </c>
      <c r="Z1977" s="15">
        <f t="shared" si="679"/>
        <v>0</v>
      </c>
      <c r="AA1977" s="15" t="str">
        <f t="shared" si="680"/>
        <v>4540,AMAY,Saule Gaillard,</v>
      </c>
      <c r="AB1977" s="15" t="str">
        <f t="shared" si="681"/>
        <v/>
      </c>
    </row>
    <row r="1978" spans="1:28" x14ac:dyDescent="0.2">
      <c r="A1978">
        <v>228</v>
      </c>
      <c r="B1978">
        <v>134</v>
      </c>
      <c r="C1978">
        <v>4550</v>
      </c>
      <c r="D1978" t="s">
        <v>2473</v>
      </c>
      <c r="E1978" t="s">
        <v>2474</v>
      </c>
      <c r="F1978" t="str">
        <f t="shared" si="660"/>
        <v>4550,NANDRIN,Baugnée,</v>
      </c>
      <c r="G1978">
        <f t="shared" si="661"/>
        <v>228</v>
      </c>
      <c r="H1978">
        <f t="shared" si="661"/>
        <v>134</v>
      </c>
      <c r="I1978" s="15" t="str">
        <f t="shared" si="662"/>
        <v/>
      </c>
      <c r="J1978" s="15" t="str">
        <f t="shared" si="663"/>
        <v/>
      </c>
      <c r="K1978" s="15">
        <f t="shared" si="664"/>
        <v>0</v>
      </c>
      <c r="L1978" s="15" t="str">
        <f t="shared" si="665"/>
        <v>4550,NANDRIN,Baugnée,</v>
      </c>
      <c r="M1978" s="15" t="str">
        <f t="shared" si="666"/>
        <v/>
      </c>
      <c r="N1978" s="15" t="str">
        <f t="shared" si="667"/>
        <v/>
      </c>
      <c r="O1978" s="15" t="str">
        <f t="shared" si="668"/>
        <v/>
      </c>
      <c r="P1978" s="15">
        <f t="shared" si="669"/>
        <v>0</v>
      </c>
      <c r="Q1978" s="15" t="str">
        <f t="shared" si="670"/>
        <v>4550,NANDRIN,Baugnée,</v>
      </c>
      <c r="R1978" s="15" t="str">
        <f t="shared" si="671"/>
        <v/>
      </c>
      <c r="S1978" s="15" t="str">
        <f t="shared" si="672"/>
        <v/>
      </c>
      <c r="T1978" s="15" t="str">
        <f t="shared" si="673"/>
        <v/>
      </c>
      <c r="U1978" s="15">
        <f t="shared" si="674"/>
        <v>0</v>
      </c>
      <c r="V1978" s="15" t="str">
        <f t="shared" si="675"/>
        <v>4550,NANDRIN,Baugnée,</v>
      </c>
      <c r="W1978" s="15" t="str">
        <f t="shared" si="676"/>
        <v/>
      </c>
      <c r="X1978" s="15" t="str">
        <f t="shared" si="677"/>
        <v/>
      </c>
      <c r="Y1978" s="15" t="str">
        <f t="shared" si="678"/>
        <v/>
      </c>
      <c r="Z1978" s="15">
        <f t="shared" si="679"/>
        <v>0</v>
      </c>
      <c r="AA1978" s="15" t="str">
        <f t="shared" si="680"/>
        <v>4550,NANDRIN,Baugnée,</v>
      </c>
      <c r="AB1978" s="15" t="str">
        <f t="shared" si="681"/>
        <v/>
      </c>
    </row>
    <row r="1979" spans="1:28" x14ac:dyDescent="0.2">
      <c r="A1979">
        <v>223</v>
      </c>
      <c r="B1979">
        <v>134</v>
      </c>
      <c r="C1979">
        <v>4550</v>
      </c>
      <c r="D1979" t="s">
        <v>2473</v>
      </c>
      <c r="E1979" t="s">
        <v>2475</v>
      </c>
      <c r="F1979" t="str">
        <f t="shared" si="660"/>
        <v>4550,NANDRIN,Fraineux,</v>
      </c>
      <c r="G1979">
        <f t="shared" si="661"/>
        <v>223</v>
      </c>
      <c r="H1979">
        <f t="shared" si="661"/>
        <v>134</v>
      </c>
      <c r="I1979" s="15" t="str">
        <f t="shared" si="662"/>
        <v/>
      </c>
      <c r="J1979" s="15" t="str">
        <f t="shared" si="663"/>
        <v/>
      </c>
      <c r="K1979" s="15">
        <f t="shared" si="664"/>
        <v>0</v>
      </c>
      <c r="L1979" s="15" t="str">
        <f t="shared" si="665"/>
        <v>4550,NANDRIN,Fraineux,</v>
      </c>
      <c r="M1979" s="15" t="str">
        <f t="shared" si="666"/>
        <v/>
      </c>
      <c r="N1979" s="15" t="str">
        <f t="shared" si="667"/>
        <v/>
      </c>
      <c r="O1979" s="15" t="str">
        <f t="shared" si="668"/>
        <v/>
      </c>
      <c r="P1979" s="15">
        <f t="shared" si="669"/>
        <v>0</v>
      </c>
      <c r="Q1979" s="15" t="str">
        <f t="shared" si="670"/>
        <v>4550,NANDRIN,Fraineux,</v>
      </c>
      <c r="R1979" s="15" t="str">
        <f t="shared" si="671"/>
        <v/>
      </c>
      <c r="S1979" s="15" t="str">
        <f t="shared" si="672"/>
        <v/>
      </c>
      <c r="T1979" s="15" t="str">
        <f t="shared" si="673"/>
        <v/>
      </c>
      <c r="U1979" s="15">
        <f t="shared" si="674"/>
        <v>0</v>
      </c>
      <c r="V1979" s="15" t="str">
        <f t="shared" si="675"/>
        <v>4550,NANDRIN,Fraineux,</v>
      </c>
      <c r="W1979" s="15" t="str">
        <f t="shared" si="676"/>
        <v/>
      </c>
      <c r="X1979" s="15" t="str">
        <f t="shared" si="677"/>
        <v/>
      </c>
      <c r="Y1979" s="15" t="str">
        <f t="shared" si="678"/>
        <v/>
      </c>
      <c r="Z1979" s="15">
        <f t="shared" si="679"/>
        <v>0</v>
      </c>
      <c r="AA1979" s="15" t="str">
        <f t="shared" si="680"/>
        <v>4550,NANDRIN,Fraineux,</v>
      </c>
      <c r="AB1979" s="15" t="str">
        <f t="shared" si="681"/>
        <v/>
      </c>
    </row>
    <row r="1980" spans="1:28" x14ac:dyDescent="0.2">
      <c r="A1980">
        <v>225</v>
      </c>
      <c r="B1980">
        <v>133</v>
      </c>
      <c r="C1980">
        <v>4550</v>
      </c>
      <c r="D1980" t="s">
        <v>2473</v>
      </c>
      <c r="E1980" t="s">
        <v>2476</v>
      </c>
      <c r="F1980" t="str">
        <f t="shared" si="660"/>
        <v>4550,NANDRIN,Nandrin,</v>
      </c>
      <c r="G1980">
        <f t="shared" si="661"/>
        <v>225</v>
      </c>
      <c r="H1980">
        <f t="shared" si="661"/>
        <v>133</v>
      </c>
      <c r="I1980" s="15" t="str">
        <f t="shared" si="662"/>
        <v/>
      </c>
      <c r="J1980" s="15" t="str">
        <f t="shared" si="663"/>
        <v/>
      </c>
      <c r="K1980" s="15">
        <f t="shared" si="664"/>
        <v>0</v>
      </c>
      <c r="L1980" s="15" t="str">
        <f t="shared" si="665"/>
        <v>4550,NANDRIN,Nandrin,</v>
      </c>
      <c r="M1980" s="15" t="str">
        <f t="shared" si="666"/>
        <v/>
      </c>
      <c r="N1980" s="15" t="str">
        <f t="shared" si="667"/>
        <v/>
      </c>
      <c r="O1980" s="15" t="str">
        <f t="shared" si="668"/>
        <v/>
      </c>
      <c r="P1980" s="15">
        <f t="shared" si="669"/>
        <v>0</v>
      </c>
      <c r="Q1980" s="15" t="str">
        <f t="shared" si="670"/>
        <v>4550,NANDRIN,Nandrin,</v>
      </c>
      <c r="R1980" s="15" t="str">
        <f t="shared" si="671"/>
        <v/>
      </c>
      <c r="S1980" s="15" t="str">
        <f t="shared" si="672"/>
        <v/>
      </c>
      <c r="T1980" s="15" t="str">
        <f t="shared" si="673"/>
        <v/>
      </c>
      <c r="U1980" s="15">
        <f t="shared" si="674"/>
        <v>0</v>
      </c>
      <c r="V1980" s="15" t="str">
        <f t="shared" si="675"/>
        <v>4550,NANDRIN,Nandrin,</v>
      </c>
      <c r="W1980" s="15" t="str">
        <f t="shared" si="676"/>
        <v/>
      </c>
      <c r="X1980" s="15" t="str">
        <f t="shared" si="677"/>
        <v/>
      </c>
      <c r="Y1980" s="15" t="str">
        <f t="shared" si="678"/>
        <v/>
      </c>
      <c r="Z1980" s="15">
        <f t="shared" si="679"/>
        <v>0</v>
      </c>
      <c r="AA1980" s="15" t="str">
        <f t="shared" si="680"/>
        <v>4550,NANDRIN,Nandrin,</v>
      </c>
      <c r="AB1980" s="15" t="str">
        <f t="shared" si="681"/>
        <v/>
      </c>
    </row>
    <row r="1981" spans="1:28" x14ac:dyDescent="0.2">
      <c r="A1981">
        <v>223</v>
      </c>
      <c r="B1981">
        <v>133</v>
      </c>
      <c r="C1981">
        <v>4550</v>
      </c>
      <c r="D1981" t="s">
        <v>2473</v>
      </c>
      <c r="E1981" t="s">
        <v>627</v>
      </c>
      <c r="F1981" t="str">
        <f t="shared" si="660"/>
        <v>4550,NANDRIN,Quatre-Bras,</v>
      </c>
      <c r="G1981">
        <f t="shared" si="661"/>
        <v>223</v>
      </c>
      <c r="H1981">
        <f t="shared" si="661"/>
        <v>133</v>
      </c>
      <c r="I1981" s="15" t="str">
        <f t="shared" si="662"/>
        <v/>
      </c>
      <c r="J1981" s="15" t="str">
        <f t="shared" si="663"/>
        <v/>
      </c>
      <c r="K1981" s="15">
        <f t="shared" si="664"/>
        <v>0</v>
      </c>
      <c r="L1981" s="15" t="str">
        <f t="shared" si="665"/>
        <v>4550,NANDRIN,Quatre-Bras,</v>
      </c>
      <c r="M1981" s="15" t="str">
        <f t="shared" si="666"/>
        <v/>
      </c>
      <c r="N1981" s="15" t="str">
        <f t="shared" si="667"/>
        <v/>
      </c>
      <c r="O1981" s="15" t="str">
        <f t="shared" si="668"/>
        <v/>
      </c>
      <c r="P1981" s="15">
        <f t="shared" si="669"/>
        <v>0</v>
      </c>
      <c r="Q1981" s="15" t="str">
        <f t="shared" si="670"/>
        <v>4550,NANDRIN,Quatre-Bras,</v>
      </c>
      <c r="R1981" s="15" t="str">
        <f t="shared" si="671"/>
        <v/>
      </c>
      <c r="S1981" s="15" t="str">
        <f t="shared" si="672"/>
        <v/>
      </c>
      <c r="T1981" s="15" t="str">
        <f t="shared" si="673"/>
        <v/>
      </c>
      <c r="U1981" s="15">
        <f t="shared" si="674"/>
        <v>0</v>
      </c>
      <c r="V1981" s="15" t="str">
        <f t="shared" si="675"/>
        <v>4550,NANDRIN,Quatre-Bras,</v>
      </c>
      <c r="W1981" s="15" t="str">
        <f t="shared" si="676"/>
        <v/>
      </c>
      <c r="X1981" s="15" t="str">
        <f t="shared" si="677"/>
        <v/>
      </c>
      <c r="Y1981" s="15" t="str">
        <f t="shared" si="678"/>
        <v/>
      </c>
      <c r="Z1981" s="15">
        <f t="shared" si="679"/>
        <v>0</v>
      </c>
      <c r="AA1981" s="15" t="str">
        <f t="shared" si="680"/>
        <v>4550,NANDRIN,Quatre-Bras,</v>
      </c>
      <c r="AB1981" s="15" t="str">
        <f t="shared" si="681"/>
        <v/>
      </c>
    </row>
    <row r="1982" spans="1:28" x14ac:dyDescent="0.2">
      <c r="A1982">
        <v>224</v>
      </c>
      <c r="B1982">
        <v>136</v>
      </c>
      <c r="C1982">
        <v>4550</v>
      </c>
      <c r="D1982" t="s">
        <v>2473</v>
      </c>
      <c r="E1982" t="s">
        <v>2477</v>
      </c>
      <c r="F1982" t="str">
        <f t="shared" si="660"/>
        <v>4550,NANDRIN,Saint-Séverin,</v>
      </c>
      <c r="G1982">
        <f t="shared" si="661"/>
        <v>224</v>
      </c>
      <c r="H1982">
        <f t="shared" si="661"/>
        <v>136</v>
      </c>
      <c r="I1982" s="15" t="str">
        <f t="shared" si="662"/>
        <v/>
      </c>
      <c r="J1982" s="15" t="str">
        <f t="shared" si="663"/>
        <v/>
      </c>
      <c r="K1982" s="15">
        <f t="shared" si="664"/>
        <v>0</v>
      </c>
      <c r="L1982" s="15" t="str">
        <f t="shared" si="665"/>
        <v>4550,NANDRIN,Saint-Séverin,</v>
      </c>
      <c r="M1982" s="15" t="str">
        <f t="shared" si="666"/>
        <v/>
      </c>
      <c r="N1982" s="15" t="str">
        <f t="shared" si="667"/>
        <v/>
      </c>
      <c r="O1982" s="15" t="str">
        <f t="shared" si="668"/>
        <v/>
      </c>
      <c r="P1982" s="15">
        <f t="shared" si="669"/>
        <v>0</v>
      </c>
      <c r="Q1982" s="15" t="str">
        <f t="shared" si="670"/>
        <v>4550,NANDRIN,Saint-Séverin,</v>
      </c>
      <c r="R1982" s="15" t="str">
        <f t="shared" si="671"/>
        <v/>
      </c>
      <c r="S1982" s="15" t="str">
        <f t="shared" si="672"/>
        <v/>
      </c>
      <c r="T1982" s="15" t="str">
        <f t="shared" si="673"/>
        <v/>
      </c>
      <c r="U1982" s="15">
        <f t="shared" si="674"/>
        <v>0</v>
      </c>
      <c r="V1982" s="15" t="str">
        <f t="shared" si="675"/>
        <v>4550,NANDRIN,Saint-Séverin,</v>
      </c>
      <c r="W1982" s="15" t="str">
        <f t="shared" si="676"/>
        <v/>
      </c>
      <c r="X1982" s="15" t="str">
        <f t="shared" si="677"/>
        <v/>
      </c>
      <c r="Y1982" s="15" t="str">
        <f t="shared" si="678"/>
        <v/>
      </c>
      <c r="Z1982" s="15">
        <f t="shared" si="679"/>
        <v>0</v>
      </c>
      <c r="AA1982" s="15" t="str">
        <f t="shared" si="680"/>
        <v>4550,NANDRIN,Saint-Séverin,</v>
      </c>
      <c r="AB1982" s="15" t="str">
        <f t="shared" si="681"/>
        <v/>
      </c>
    </row>
    <row r="1983" spans="1:28" x14ac:dyDescent="0.2">
      <c r="A1983">
        <v>221</v>
      </c>
      <c r="B1983">
        <v>133</v>
      </c>
      <c r="C1983">
        <v>4550</v>
      </c>
      <c r="D1983" t="s">
        <v>2473</v>
      </c>
      <c r="E1983" t="s">
        <v>2478</v>
      </c>
      <c r="F1983" t="str">
        <f t="shared" si="660"/>
        <v>4550,NANDRIN,Villers-le-Temple,</v>
      </c>
      <c r="G1983">
        <f t="shared" si="661"/>
        <v>221</v>
      </c>
      <c r="H1983">
        <f t="shared" si="661"/>
        <v>133</v>
      </c>
      <c r="I1983" s="15" t="str">
        <f t="shared" si="662"/>
        <v/>
      </c>
      <c r="J1983" s="15" t="str">
        <f t="shared" si="663"/>
        <v/>
      </c>
      <c r="K1983" s="15">
        <f t="shared" si="664"/>
        <v>0</v>
      </c>
      <c r="L1983" s="15" t="str">
        <f t="shared" si="665"/>
        <v>4550,NANDRIN,Villers-le-Temple,</v>
      </c>
      <c r="M1983" s="15" t="str">
        <f t="shared" si="666"/>
        <v/>
      </c>
      <c r="N1983" s="15" t="str">
        <f t="shared" si="667"/>
        <v/>
      </c>
      <c r="O1983" s="15" t="str">
        <f t="shared" si="668"/>
        <v/>
      </c>
      <c r="P1983" s="15">
        <f t="shared" si="669"/>
        <v>0</v>
      </c>
      <c r="Q1983" s="15" t="str">
        <f t="shared" si="670"/>
        <v>4550,NANDRIN,Villers-le-Temple,</v>
      </c>
      <c r="R1983" s="15" t="str">
        <f t="shared" si="671"/>
        <v/>
      </c>
      <c r="S1983" s="15" t="str">
        <f t="shared" si="672"/>
        <v/>
      </c>
      <c r="T1983" s="15" t="str">
        <f t="shared" si="673"/>
        <v/>
      </c>
      <c r="U1983" s="15">
        <f t="shared" si="674"/>
        <v>0</v>
      </c>
      <c r="V1983" s="15" t="str">
        <f t="shared" si="675"/>
        <v>4550,NANDRIN,Villers-le-Temple,</v>
      </c>
      <c r="W1983" s="15" t="str">
        <f t="shared" si="676"/>
        <v/>
      </c>
      <c r="X1983" s="15" t="str">
        <f t="shared" si="677"/>
        <v/>
      </c>
      <c r="Y1983" s="15" t="str">
        <f t="shared" si="678"/>
        <v/>
      </c>
      <c r="Z1983" s="15">
        <f t="shared" si="679"/>
        <v>0</v>
      </c>
      <c r="AA1983" s="15" t="str">
        <f t="shared" si="680"/>
        <v>4550,NANDRIN,Villers-le-Temple,</v>
      </c>
      <c r="AB1983" s="15" t="str">
        <f t="shared" si="681"/>
        <v/>
      </c>
    </row>
    <row r="1984" spans="1:28" x14ac:dyDescent="0.2">
      <c r="A1984">
        <v>222</v>
      </c>
      <c r="B1984">
        <v>136</v>
      </c>
      <c r="C1984">
        <v>4550</v>
      </c>
      <c r="D1984" t="s">
        <v>2473</v>
      </c>
      <c r="E1984" t="s">
        <v>2479</v>
      </c>
      <c r="F1984" t="str">
        <f t="shared" si="660"/>
        <v>4550,NANDRIN,Yernée-Fraineux,</v>
      </c>
      <c r="G1984">
        <f t="shared" si="661"/>
        <v>222</v>
      </c>
      <c r="H1984">
        <f t="shared" si="661"/>
        <v>136</v>
      </c>
      <c r="I1984" s="15" t="str">
        <f t="shared" si="662"/>
        <v/>
      </c>
      <c r="J1984" s="15" t="str">
        <f t="shared" si="663"/>
        <v/>
      </c>
      <c r="K1984" s="15">
        <f t="shared" si="664"/>
        <v>0</v>
      </c>
      <c r="L1984" s="15" t="str">
        <f t="shared" si="665"/>
        <v>4550,NANDRIN,Yernée-Fraineux,</v>
      </c>
      <c r="M1984" s="15" t="str">
        <f t="shared" si="666"/>
        <v/>
      </c>
      <c r="N1984" s="15" t="str">
        <f t="shared" si="667"/>
        <v/>
      </c>
      <c r="O1984" s="15" t="str">
        <f t="shared" si="668"/>
        <v/>
      </c>
      <c r="P1984" s="15">
        <f t="shared" si="669"/>
        <v>0</v>
      </c>
      <c r="Q1984" s="15" t="str">
        <f t="shared" si="670"/>
        <v>4550,NANDRIN,Yernée-Fraineux,</v>
      </c>
      <c r="R1984" s="15" t="str">
        <f t="shared" si="671"/>
        <v/>
      </c>
      <c r="S1984" s="15" t="str">
        <f t="shared" si="672"/>
        <v/>
      </c>
      <c r="T1984" s="15" t="str">
        <f t="shared" si="673"/>
        <v/>
      </c>
      <c r="U1984" s="15">
        <f t="shared" si="674"/>
        <v>0</v>
      </c>
      <c r="V1984" s="15" t="str">
        <f t="shared" si="675"/>
        <v>4550,NANDRIN,Yernée-Fraineux,</v>
      </c>
      <c r="W1984" s="15" t="str">
        <f t="shared" si="676"/>
        <v/>
      </c>
      <c r="X1984" s="15" t="str">
        <f t="shared" si="677"/>
        <v/>
      </c>
      <c r="Y1984" s="15" t="str">
        <f t="shared" si="678"/>
        <v/>
      </c>
      <c r="Z1984" s="15">
        <f t="shared" si="679"/>
        <v>0</v>
      </c>
      <c r="AA1984" s="15" t="str">
        <f t="shared" si="680"/>
        <v>4550,NANDRIN,Yernée-Fraineux,</v>
      </c>
      <c r="AB1984" s="15" t="str">
        <f t="shared" si="681"/>
        <v/>
      </c>
    </row>
    <row r="1985" spans="1:28" x14ac:dyDescent="0.2">
      <c r="A1985">
        <v>220</v>
      </c>
      <c r="B1985">
        <v>130</v>
      </c>
      <c r="C1985">
        <v>4557</v>
      </c>
      <c r="D1985" t="s">
        <v>2480</v>
      </c>
      <c r="E1985" t="s">
        <v>2481</v>
      </c>
      <c r="F1985" t="str">
        <f t="shared" si="660"/>
        <v>4557,TINLOT,Abée,</v>
      </c>
      <c r="G1985">
        <f t="shared" si="661"/>
        <v>220</v>
      </c>
      <c r="H1985">
        <f t="shared" si="661"/>
        <v>130</v>
      </c>
      <c r="I1985" s="15" t="str">
        <f t="shared" si="662"/>
        <v/>
      </c>
      <c r="J1985" s="15" t="str">
        <f t="shared" si="663"/>
        <v/>
      </c>
      <c r="K1985" s="15">
        <f t="shared" si="664"/>
        <v>0</v>
      </c>
      <c r="L1985" s="15" t="str">
        <f t="shared" si="665"/>
        <v>4557,TINLOT,Abée,</v>
      </c>
      <c r="M1985" s="15" t="str">
        <f t="shared" si="666"/>
        <v/>
      </c>
      <c r="N1985" s="15" t="str">
        <f t="shared" si="667"/>
        <v/>
      </c>
      <c r="O1985" s="15" t="str">
        <f t="shared" si="668"/>
        <v/>
      </c>
      <c r="P1985" s="15">
        <f t="shared" si="669"/>
        <v>0</v>
      </c>
      <c r="Q1985" s="15" t="str">
        <f t="shared" si="670"/>
        <v>4557,TINLOT,Abée,</v>
      </c>
      <c r="R1985" s="15" t="str">
        <f t="shared" si="671"/>
        <v/>
      </c>
      <c r="S1985" s="15" t="str">
        <f t="shared" si="672"/>
        <v/>
      </c>
      <c r="T1985" s="15" t="str">
        <f t="shared" si="673"/>
        <v/>
      </c>
      <c r="U1985" s="15">
        <f t="shared" si="674"/>
        <v>0</v>
      </c>
      <c r="V1985" s="15" t="str">
        <f t="shared" si="675"/>
        <v>4557,TINLOT,Abée,</v>
      </c>
      <c r="W1985" s="15" t="str">
        <f t="shared" si="676"/>
        <v/>
      </c>
      <c r="X1985" s="15" t="str">
        <f t="shared" si="677"/>
        <v/>
      </c>
      <c r="Y1985" s="15" t="str">
        <f t="shared" si="678"/>
        <v/>
      </c>
      <c r="Z1985" s="15">
        <f t="shared" si="679"/>
        <v>0</v>
      </c>
      <c r="AA1985" s="15" t="str">
        <f t="shared" si="680"/>
        <v>4557,TINLOT,Abée,</v>
      </c>
      <c r="AB1985" s="15" t="str">
        <f t="shared" si="681"/>
        <v/>
      </c>
    </row>
    <row r="1986" spans="1:28" x14ac:dyDescent="0.2">
      <c r="A1986">
        <v>225</v>
      </c>
      <c r="B1986">
        <v>130</v>
      </c>
      <c r="C1986">
        <v>4557</v>
      </c>
      <c r="D1986" t="s">
        <v>2480</v>
      </c>
      <c r="E1986" t="s">
        <v>2098</v>
      </c>
      <c r="F1986" t="str">
        <f t="shared" si="660"/>
        <v>4557,TINLOT,Fraiture,</v>
      </c>
      <c r="G1986">
        <f t="shared" si="661"/>
        <v>225</v>
      </c>
      <c r="H1986">
        <f t="shared" si="661"/>
        <v>130</v>
      </c>
      <c r="I1986" s="15" t="str">
        <f t="shared" si="662"/>
        <v/>
      </c>
      <c r="J1986" s="15" t="str">
        <f t="shared" si="663"/>
        <v/>
      </c>
      <c r="K1986" s="15">
        <f t="shared" si="664"/>
        <v>0</v>
      </c>
      <c r="L1986" s="15" t="str">
        <f t="shared" si="665"/>
        <v>4557,TINLOT,Fraiture,</v>
      </c>
      <c r="M1986" s="15" t="str">
        <f t="shared" si="666"/>
        <v/>
      </c>
      <c r="N1986" s="15" t="str">
        <f t="shared" si="667"/>
        <v/>
      </c>
      <c r="O1986" s="15" t="str">
        <f t="shared" si="668"/>
        <v/>
      </c>
      <c r="P1986" s="15">
        <f t="shared" si="669"/>
        <v>0</v>
      </c>
      <c r="Q1986" s="15" t="str">
        <f t="shared" si="670"/>
        <v>4557,TINLOT,Fraiture,</v>
      </c>
      <c r="R1986" s="15" t="str">
        <f t="shared" si="671"/>
        <v/>
      </c>
      <c r="S1986" s="15" t="str">
        <f t="shared" si="672"/>
        <v/>
      </c>
      <c r="T1986" s="15" t="str">
        <f t="shared" si="673"/>
        <v/>
      </c>
      <c r="U1986" s="15">
        <f t="shared" si="674"/>
        <v>0</v>
      </c>
      <c r="V1986" s="15" t="str">
        <f t="shared" si="675"/>
        <v>4557,TINLOT,Fraiture,</v>
      </c>
      <c r="W1986" s="15" t="str">
        <f t="shared" si="676"/>
        <v/>
      </c>
      <c r="X1986" s="15" t="str">
        <f t="shared" si="677"/>
        <v/>
      </c>
      <c r="Y1986" s="15" t="str">
        <f t="shared" si="678"/>
        <v/>
      </c>
      <c r="Z1986" s="15">
        <f t="shared" si="679"/>
        <v>0</v>
      </c>
      <c r="AA1986" s="15" t="str">
        <f t="shared" si="680"/>
        <v>4557,TINLOT,Fraiture,</v>
      </c>
      <c r="AB1986" s="15" t="str">
        <f t="shared" si="681"/>
        <v/>
      </c>
    </row>
    <row r="1987" spans="1:28" x14ac:dyDescent="0.2">
      <c r="A1987">
        <v>218</v>
      </c>
      <c r="B1987">
        <v>129</v>
      </c>
      <c r="C1987">
        <v>4557</v>
      </c>
      <c r="D1987" t="s">
        <v>2480</v>
      </c>
      <c r="E1987" t="s">
        <v>2482</v>
      </c>
      <c r="F1987" t="str">
        <f t="shared" si="660"/>
        <v>4557,TINLOT,Ramelot,</v>
      </c>
      <c r="G1987">
        <f t="shared" si="661"/>
        <v>218</v>
      </c>
      <c r="H1987">
        <f t="shared" si="661"/>
        <v>129</v>
      </c>
      <c r="I1987" s="15" t="str">
        <f t="shared" si="662"/>
        <v/>
      </c>
      <c r="J1987" s="15" t="str">
        <f t="shared" si="663"/>
        <v/>
      </c>
      <c r="K1987" s="15">
        <f t="shared" si="664"/>
        <v>0</v>
      </c>
      <c r="L1987" s="15" t="str">
        <f t="shared" si="665"/>
        <v>4557,TINLOT,Ramelot,</v>
      </c>
      <c r="M1987" s="15" t="str">
        <f t="shared" si="666"/>
        <v/>
      </c>
      <c r="N1987" s="15" t="str">
        <f t="shared" si="667"/>
        <v/>
      </c>
      <c r="O1987" s="15" t="str">
        <f t="shared" si="668"/>
        <v/>
      </c>
      <c r="P1987" s="15">
        <f t="shared" si="669"/>
        <v>0</v>
      </c>
      <c r="Q1987" s="15" t="str">
        <f t="shared" si="670"/>
        <v>4557,TINLOT,Ramelot,</v>
      </c>
      <c r="R1987" s="15" t="str">
        <f t="shared" si="671"/>
        <v/>
      </c>
      <c r="S1987" s="15" t="str">
        <f t="shared" si="672"/>
        <v/>
      </c>
      <c r="T1987" s="15" t="str">
        <f t="shared" si="673"/>
        <v/>
      </c>
      <c r="U1987" s="15">
        <f t="shared" si="674"/>
        <v>0</v>
      </c>
      <c r="V1987" s="15" t="str">
        <f t="shared" si="675"/>
        <v>4557,TINLOT,Ramelot,</v>
      </c>
      <c r="W1987" s="15" t="str">
        <f t="shared" si="676"/>
        <v/>
      </c>
      <c r="X1987" s="15" t="str">
        <f t="shared" si="677"/>
        <v/>
      </c>
      <c r="Y1987" s="15" t="str">
        <f t="shared" si="678"/>
        <v/>
      </c>
      <c r="Z1987" s="15">
        <f t="shared" si="679"/>
        <v>0</v>
      </c>
      <c r="AA1987" s="15" t="str">
        <f t="shared" si="680"/>
        <v>4557,TINLOT,Ramelot,</v>
      </c>
      <c r="AB1987" s="15" t="str">
        <f t="shared" si="681"/>
        <v/>
      </c>
    </row>
    <row r="1988" spans="1:28" x14ac:dyDescent="0.2">
      <c r="A1988">
        <v>220</v>
      </c>
      <c r="B1988">
        <v>131</v>
      </c>
      <c r="C1988">
        <v>4557</v>
      </c>
      <c r="D1988" t="s">
        <v>2480</v>
      </c>
      <c r="E1988" t="s">
        <v>2483</v>
      </c>
      <c r="F1988" t="str">
        <f t="shared" ref="F1988:F2051" si="682">CONCATENATE(C1988,",",D1988,",",E1988,",")</f>
        <v>4557,TINLOT,Saint-Vitu,</v>
      </c>
      <c r="G1988">
        <f t="shared" ref="G1988:H2051" si="683">A1988</f>
        <v>220</v>
      </c>
      <c r="H1988">
        <f t="shared" si="683"/>
        <v>131</v>
      </c>
      <c r="I1988" s="15" t="str">
        <f t="shared" ref="I1988:I2051" si="684">IF($C1988=I$2,$F1988,"")</f>
        <v/>
      </c>
      <c r="J1988" s="15" t="str">
        <f t="shared" ref="J1988:J2051" si="685">IF($D1988=J$2,$F1988,"")</f>
        <v/>
      </c>
      <c r="K1988" s="15">
        <f t="shared" ref="K1988:K2051" si="686">2-COUNTIF(I1988:J1988,"")</f>
        <v>0</v>
      </c>
      <c r="L1988" s="15" t="str">
        <f t="shared" ref="L1988:L2051" si="687">IF(K1988=K$2,$F1988,"")</f>
        <v>4557,TINLOT,Saint-Vitu,</v>
      </c>
      <c r="M1988" s="15" t="str">
        <f t="shared" ref="M1988:M2051" si="688">IF($A$2=1,IF(AND(L$2&gt;0,L$2&lt;=100),IF(L1988="",M1987,CONCATENATE(M1987,L1988,"&amp;")),""),"")</f>
        <v/>
      </c>
      <c r="N1988" s="15" t="str">
        <f t="shared" ref="N1988:N2051" si="689">IF($C1988=N$2,$F1988,"")</f>
        <v/>
      </c>
      <c r="O1988" s="15" t="str">
        <f t="shared" ref="O1988:O2051" si="690">IF($D1988=O$2,$F1988,"")</f>
        <v/>
      </c>
      <c r="P1988" s="15">
        <f t="shared" ref="P1988:P2051" si="691">2-COUNTIF(N1988:O1988,"")</f>
        <v>0</v>
      </c>
      <c r="Q1988" s="15" t="str">
        <f t="shared" ref="Q1988:Q2051" si="692">IF(P1988=P$2,$F1988,"")</f>
        <v>4557,TINLOT,Saint-Vitu,</v>
      </c>
      <c r="R1988" s="15" t="str">
        <f t="shared" ref="R1988:R2051" si="693">IF($A$2=1,IF(AND(Q$2&gt;0,Q$2&lt;=100),IF(Q1988="",R1987,CONCATENATE(R1987,Q1988,"&amp;")),""),"")</f>
        <v/>
      </c>
      <c r="S1988" s="15" t="str">
        <f t="shared" ref="S1988:S2051" si="694">IF($C1988=S$2,$F1988,"")</f>
        <v/>
      </c>
      <c r="T1988" s="15" t="str">
        <f t="shared" ref="T1988:T2051" si="695">IF($D1988=T$2,$F1988,"")</f>
        <v/>
      </c>
      <c r="U1988" s="15">
        <f t="shared" ref="U1988:U2051" si="696">2-COUNTIF(S1988:T1988,"")</f>
        <v>0</v>
      </c>
      <c r="V1988" s="15" t="str">
        <f t="shared" ref="V1988:V2051" si="697">IF(U1988=U$2,$F1988,"")</f>
        <v>4557,TINLOT,Saint-Vitu,</v>
      </c>
      <c r="W1988" s="15" t="str">
        <f t="shared" ref="W1988:W2051" si="698">IF($A$2=1,IF(AND(V$2&gt;0,V$2&lt;=100),IF(V1988="",W1987,CONCATENATE(W1987,V1988,"&amp;")),""),"")</f>
        <v/>
      </c>
      <c r="X1988" s="15" t="str">
        <f t="shared" ref="X1988:X2051" si="699">IF($C1988=X$2,$F1988,"")</f>
        <v/>
      </c>
      <c r="Y1988" s="15" t="str">
        <f t="shared" ref="Y1988:Y2051" si="700">IF($D1988=Y$2,$F1988,"")</f>
        <v/>
      </c>
      <c r="Z1988" s="15">
        <f t="shared" ref="Z1988:Z2051" si="701">2-COUNTIF(X1988:Y1988,"")</f>
        <v>0</v>
      </c>
      <c r="AA1988" s="15" t="str">
        <f t="shared" ref="AA1988:AA2051" si="702">IF(Z1988=Z$2,$F1988,"")</f>
        <v>4557,TINLOT,Saint-Vitu,</v>
      </c>
      <c r="AB1988" s="15" t="str">
        <f t="shared" ref="AB1988:AB2051" si="703">IF($A$2=1,IF(AND(AA$2&gt;0,AA$2&lt;=100),IF(AA1988="",AB1987,CONCATENATE(AB1987,AA1988,"&amp;")),""),"")</f>
        <v/>
      </c>
    </row>
    <row r="1989" spans="1:28" x14ac:dyDescent="0.2">
      <c r="A1989">
        <v>221</v>
      </c>
      <c r="B1989">
        <v>132</v>
      </c>
      <c r="C1989">
        <v>4557</v>
      </c>
      <c r="D1989" t="s">
        <v>2480</v>
      </c>
      <c r="E1989" t="s">
        <v>2484</v>
      </c>
      <c r="F1989" t="str">
        <f t="shared" si="682"/>
        <v>4557,TINLOT,Scry,</v>
      </c>
      <c r="G1989">
        <f t="shared" si="683"/>
        <v>221</v>
      </c>
      <c r="H1989">
        <f t="shared" si="683"/>
        <v>132</v>
      </c>
      <c r="I1989" s="15" t="str">
        <f t="shared" si="684"/>
        <v/>
      </c>
      <c r="J1989" s="15" t="str">
        <f t="shared" si="685"/>
        <v/>
      </c>
      <c r="K1989" s="15">
        <f t="shared" si="686"/>
        <v>0</v>
      </c>
      <c r="L1989" s="15" t="str">
        <f t="shared" si="687"/>
        <v>4557,TINLOT,Scry,</v>
      </c>
      <c r="M1989" s="15" t="str">
        <f t="shared" si="688"/>
        <v/>
      </c>
      <c r="N1989" s="15" t="str">
        <f t="shared" si="689"/>
        <v/>
      </c>
      <c r="O1989" s="15" t="str">
        <f t="shared" si="690"/>
        <v/>
      </c>
      <c r="P1989" s="15">
        <f t="shared" si="691"/>
        <v>0</v>
      </c>
      <c r="Q1989" s="15" t="str">
        <f t="shared" si="692"/>
        <v>4557,TINLOT,Scry,</v>
      </c>
      <c r="R1989" s="15" t="str">
        <f t="shared" si="693"/>
        <v/>
      </c>
      <c r="S1989" s="15" t="str">
        <f t="shared" si="694"/>
        <v/>
      </c>
      <c r="T1989" s="15" t="str">
        <f t="shared" si="695"/>
        <v/>
      </c>
      <c r="U1989" s="15">
        <f t="shared" si="696"/>
        <v>0</v>
      </c>
      <c r="V1989" s="15" t="str">
        <f t="shared" si="697"/>
        <v>4557,TINLOT,Scry,</v>
      </c>
      <c r="W1989" s="15" t="str">
        <f t="shared" si="698"/>
        <v/>
      </c>
      <c r="X1989" s="15" t="str">
        <f t="shared" si="699"/>
        <v/>
      </c>
      <c r="Y1989" s="15" t="str">
        <f t="shared" si="700"/>
        <v/>
      </c>
      <c r="Z1989" s="15">
        <f t="shared" si="701"/>
        <v>0</v>
      </c>
      <c r="AA1989" s="15" t="str">
        <f t="shared" si="702"/>
        <v>4557,TINLOT,Scry,</v>
      </c>
      <c r="AB1989" s="15" t="str">
        <f t="shared" si="703"/>
        <v/>
      </c>
    </row>
    <row r="1990" spans="1:28" x14ac:dyDescent="0.2">
      <c r="A1990">
        <v>224</v>
      </c>
      <c r="B1990">
        <v>128</v>
      </c>
      <c r="C1990">
        <v>4557</v>
      </c>
      <c r="D1990" t="s">
        <v>2480</v>
      </c>
      <c r="E1990" t="s">
        <v>2485</v>
      </c>
      <c r="F1990" t="str">
        <f t="shared" si="682"/>
        <v>4557,TINLOT,Seny,</v>
      </c>
      <c r="G1990">
        <f t="shared" si="683"/>
        <v>224</v>
      </c>
      <c r="H1990">
        <f t="shared" si="683"/>
        <v>128</v>
      </c>
      <c r="I1990" s="15" t="str">
        <f t="shared" si="684"/>
        <v/>
      </c>
      <c r="J1990" s="15" t="str">
        <f t="shared" si="685"/>
        <v/>
      </c>
      <c r="K1990" s="15">
        <f t="shared" si="686"/>
        <v>0</v>
      </c>
      <c r="L1990" s="15" t="str">
        <f t="shared" si="687"/>
        <v>4557,TINLOT,Seny,</v>
      </c>
      <c r="M1990" s="15" t="str">
        <f t="shared" si="688"/>
        <v/>
      </c>
      <c r="N1990" s="15" t="str">
        <f t="shared" si="689"/>
        <v/>
      </c>
      <c r="O1990" s="15" t="str">
        <f t="shared" si="690"/>
        <v/>
      </c>
      <c r="P1990" s="15">
        <f t="shared" si="691"/>
        <v>0</v>
      </c>
      <c r="Q1990" s="15" t="str">
        <f t="shared" si="692"/>
        <v>4557,TINLOT,Seny,</v>
      </c>
      <c r="R1990" s="15" t="str">
        <f t="shared" si="693"/>
        <v/>
      </c>
      <c r="S1990" s="15" t="str">
        <f t="shared" si="694"/>
        <v/>
      </c>
      <c r="T1990" s="15" t="str">
        <f t="shared" si="695"/>
        <v/>
      </c>
      <c r="U1990" s="15">
        <f t="shared" si="696"/>
        <v>0</v>
      </c>
      <c r="V1990" s="15" t="str">
        <f t="shared" si="697"/>
        <v>4557,TINLOT,Seny,</v>
      </c>
      <c r="W1990" s="15" t="str">
        <f t="shared" si="698"/>
        <v/>
      </c>
      <c r="X1990" s="15" t="str">
        <f t="shared" si="699"/>
        <v/>
      </c>
      <c r="Y1990" s="15" t="str">
        <f t="shared" si="700"/>
        <v/>
      </c>
      <c r="Z1990" s="15">
        <f t="shared" si="701"/>
        <v>0</v>
      </c>
      <c r="AA1990" s="15" t="str">
        <f t="shared" si="702"/>
        <v>4557,TINLOT,Seny,</v>
      </c>
      <c r="AB1990" s="15" t="str">
        <f t="shared" si="703"/>
        <v/>
      </c>
    </row>
    <row r="1991" spans="1:28" x14ac:dyDescent="0.2">
      <c r="A1991">
        <v>222</v>
      </c>
      <c r="B1991">
        <v>131</v>
      </c>
      <c r="C1991">
        <v>4557</v>
      </c>
      <c r="D1991" t="s">
        <v>2480</v>
      </c>
      <c r="E1991" t="s">
        <v>2486</v>
      </c>
      <c r="F1991" t="str">
        <f t="shared" si="682"/>
        <v>4557,TINLOT,Soheit-Tinlot,</v>
      </c>
      <c r="G1991">
        <f t="shared" si="683"/>
        <v>222</v>
      </c>
      <c r="H1991">
        <f t="shared" si="683"/>
        <v>131</v>
      </c>
      <c r="I1991" s="15" t="str">
        <f t="shared" si="684"/>
        <v/>
      </c>
      <c r="J1991" s="15" t="str">
        <f t="shared" si="685"/>
        <v/>
      </c>
      <c r="K1991" s="15">
        <f t="shared" si="686"/>
        <v>0</v>
      </c>
      <c r="L1991" s="15" t="str">
        <f t="shared" si="687"/>
        <v>4557,TINLOT,Soheit-Tinlot,</v>
      </c>
      <c r="M1991" s="15" t="str">
        <f t="shared" si="688"/>
        <v/>
      </c>
      <c r="N1991" s="15" t="str">
        <f t="shared" si="689"/>
        <v/>
      </c>
      <c r="O1991" s="15" t="str">
        <f t="shared" si="690"/>
        <v/>
      </c>
      <c r="P1991" s="15">
        <f t="shared" si="691"/>
        <v>0</v>
      </c>
      <c r="Q1991" s="15" t="str">
        <f t="shared" si="692"/>
        <v>4557,TINLOT,Soheit-Tinlot,</v>
      </c>
      <c r="R1991" s="15" t="str">
        <f t="shared" si="693"/>
        <v/>
      </c>
      <c r="S1991" s="15" t="str">
        <f t="shared" si="694"/>
        <v/>
      </c>
      <c r="T1991" s="15" t="str">
        <f t="shared" si="695"/>
        <v/>
      </c>
      <c r="U1991" s="15">
        <f t="shared" si="696"/>
        <v>0</v>
      </c>
      <c r="V1991" s="15" t="str">
        <f t="shared" si="697"/>
        <v>4557,TINLOT,Soheit-Tinlot,</v>
      </c>
      <c r="W1991" s="15" t="str">
        <f t="shared" si="698"/>
        <v/>
      </c>
      <c r="X1991" s="15" t="str">
        <f t="shared" si="699"/>
        <v/>
      </c>
      <c r="Y1991" s="15" t="str">
        <f t="shared" si="700"/>
        <v/>
      </c>
      <c r="Z1991" s="15">
        <f t="shared" si="701"/>
        <v>0</v>
      </c>
      <c r="AA1991" s="15" t="str">
        <f t="shared" si="702"/>
        <v>4557,TINLOT,Soheit-Tinlot,</v>
      </c>
      <c r="AB1991" s="15" t="str">
        <f t="shared" si="703"/>
        <v/>
      </c>
    </row>
    <row r="1992" spans="1:28" x14ac:dyDescent="0.2">
      <c r="A1992">
        <v>222</v>
      </c>
      <c r="B1992">
        <v>132</v>
      </c>
      <c r="C1992">
        <v>4557</v>
      </c>
      <c r="D1992" t="s">
        <v>2480</v>
      </c>
      <c r="E1992" t="s">
        <v>2487</v>
      </c>
      <c r="F1992" t="str">
        <f t="shared" si="682"/>
        <v>4557,TINLOT,Tillesse,</v>
      </c>
      <c r="G1992">
        <f t="shared" si="683"/>
        <v>222</v>
      </c>
      <c r="H1992">
        <f t="shared" si="683"/>
        <v>132</v>
      </c>
      <c r="I1992" s="15" t="str">
        <f t="shared" si="684"/>
        <v/>
      </c>
      <c r="J1992" s="15" t="str">
        <f t="shared" si="685"/>
        <v/>
      </c>
      <c r="K1992" s="15">
        <f t="shared" si="686"/>
        <v>0</v>
      </c>
      <c r="L1992" s="15" t="str">
        <f t="shared" si="687"/>
        <v>4557,TINLOT,Tillesse,</v>
      </c>
      <c r="M1992" s="15" t="str">
        <f t="shared" si="688"/>
        <v/>
      </c>
      <c r="N1992" s="15" t="str">
        <f t="shared" si="689"/>
        <v/>
      </c>
      <c r="O1992" s="15" t="str">
        <f t="shared" si="690"/>
        <v/>
      </c>
      <c r="P1992" s="15">
        <f t="shared" si="691"/>
        <v>0</v>
      </c>
      <c r="Q1992" s="15" t="str">
        <f t="shared" si="692"/>
        <v>4557,TINLOT,Tillesse,</v>
      </c>
      <c r="R1992" s="15" t="str">
        <f t="shared" si="693"/>
        <v/>
      </c>
      <c r="S1992" s="15" t="str">
        <f t="shared" si="694"/>
        <v/>
      </c>
      <c r="T1992" s="15" t="str">
        <f t="shared" si="695"/>
        <v/>
      </c>
      <c r="U1992" s="15">
        <f t="shared" si="696"/>
        <v>0</v>
      </c>
      <c r="V1992" s="15" t="str">
        <f t="shared" si="697"/>
        <v>4557,TINLOT,Tillesse,</v>
      </c>
      <c r="W1992" s="15" t="str">
        <f t="shared" si="698"/>
        <v/>
      </c>
      <c r="X1992" s="15" t="str">
        <f t="shared" si="699"/>
        <v/>
      </c>
      <c r="Y1992" s="15" t="str">
        <f t="shared" si="700"/>
        <v/>
      </c>
      <c r="Z1992" s="15">
        <f t="shared" si="701"/>
        <v>0</v>
      </c>
      <c r="AA1992" s="15" t="str">
        <f t="shared" si="702"/>
        <v>4557,TINLOT,Tillesse,</v>
      </c>
      <c r="AB1992" s="15" t="str">
        <f t="shared" si="703"/>
        <v/>
      </c>
    </row>
    <row r="1993" spans="1:28" x14ac:dyDescent="0.2">
      <c r="A1993">
        <v>222</v>
      </c>
      <c r="B1993">
        <v>130</v>
      </c>
      <c r="C1993">
        <v>4557</v>
      </c>
      <c r="D1993" t="s">
        <v>2480</v>
      </c>
      <c r="E1993" t="s">
        <v>2488</v>
      </c>
      <c r="F1993" t="str">
        <f t="shared" si="682"/>
        <v>4557,TINLOT,Tinlot,</v>
      </c>
      <c r="G1993">
        <f t="shared" si="683"/>
        <v>222</v>
      </c>
      <c r="H1993">
        <f t="shared" si="683"/>
        <v>130</v>
      </c>
      <c r="I1993" s="15" t="str">
        <f t="shared" si="684"/>
        <v/>
      </c>
      <c r="J1993" s="15" t="str">
        <f t="shared" si="685"/>
        <v/>
      </c>
      <c r="K1993" s="15">
        <f t="shared" si="686"/>
        <v>0</v>
      </c>
      <c r="L1993" s="15" t="str">
        <f t="shared" si="687"/>
        <v>4557,TINLOT,Tinlot,</v>
      </c>
      <c r="M1993" s="15" t="str">
        <f t="shared" si="688"/>
        <v/>
      </c>
      <c r="N1993" s="15" t="str">
        <f t="shared" si="689"/>
        <v/>
      </c>
      <c r="O1993" s="15" t="str">
        <f t="shared" si="690"/>
        <v/>
      </c>
      <c r="P1993" s="15">
        <f t="shared" si="691"/>
        <v>0</v>
      </c>
      <c r="Q1993" s="15" t="str">
        <f t="shared" si="692"/>
        <v>4557,TINLOT,Tinlot,</v>
      </c>
      <c r="R1993" s="15" t="str">
        <f t="shared" si="693"/>
        <v/>
      </c>
      <c r="S1993" s="15" t="str">
        <f t="shared" si="694"/>
        <v/>
      </c>
      <c r="T1993" s="15" t="str">
        <f t="shared" si="695"/>
        <v/>
      </c>
      <c r="U1993" s="15">
        <f t="shared" si="696"/>
        <v>0</v>
      </c>
      <c r="V1993" s="15" t="str">
        <f t="shared" si="697"/>
        <v>4557,TINLOT,Tinlot,</v>
      </c>
      <c r="W1993" s="15" t="str">
        <f t="shared" si="698"/>
        <v/>
      </c>
      <c r="X1993" s="15" t="str">
        <f t="shared" si="699"/>
        <v/>
      </c>
      <c r="Y1993" s="15" t="str">
        <f t="shared" si="700"/>
        <v/>
      </c>
      <c r="Z1993" s="15">
        <f t="shared" si="701"/>
        <v>0</v>
      </c>
      <c r="AA1993" s="15" t="str">
        <f t="shared" si="702"/>
        <v>4557,TINLOT,Tinlot,</v>
      </c>
      <c r="AB1993" s="15" t="str">
        <f t="shared" si="703"/>
        <v/>
      </c>
    </row>
    <row r="1994" spans="1:28" x14ac:dyDescent="0.2">
      <c r="A1994">
        <v>224</v>
      </c>
      <c r="B1994">
        <v>122</v>
      </c>
      <c r="C1994">
        <v>4560</v>
      </c>
      <c r="D1994" t="s">
        <v>2489</v>
      </c>
      <c r="E1994" t="s">
        <v>2490</v>
      </c>
      <c r="F1994" t="str">
        <f t="shared" si="682"/>
        <v>4560,CLAVIER,Amas,</v>
      </c>
      <c r="G1994">
        <f t="shared" si="683"/>
        <v>224</v>
      </c>
      <c r="H1994">
        <f t="shared" si="683"/>
        <v>122</v>
      </c>
      <c r="I1994" s="15" t="str">
        <f t="shared" si="684"/>
        <v/>
      </c>
      <c r="J1994" s="15" t="str">
        <f t="shared" si="685"/>
        <v/>
      </c>
      <c r="K1994" s="15">
        <f t="shared" si="686"/>
        <v>0</v>
      </c>
      <c r="L1994" s="15" t="str">
        <f t="shared" si="687"/>
        <v>4560,CLAVIER,Amas,</v>
      </c>
      <c r="M1994" s="15" t="str">
        <f t="shared" si="688"/>
        <v/>
      </c>
      <c r="N1994" s="15" t="str">
        <f t="shared" si="689"/>
        <v/>
      </c>
      <c r="O1994" s="15" t="str">
        <f t="shared" si="690"/>
        <v/>
      </c>
      <c r="P1994" s="15">
        <f t="shared" si="691"/>
        <v>0</v>
      </c>
      <c r="Q1994" s="15" t="str">
        <f t="shared" si="692"/>
        <v>4560,CLAVIER,Amas,</v>
      </c>
      <c r="R1994" s="15" t="str">
        <f t="shared" si="693"/>
        <v/>
      </c>
      <c r="S1994" s="15" t="str">
        <f t="shared" si="694"/>
        <v/>
      </c>
      <c r="T1994" s="15" t="str">
        <f t="shared" si="695"/>
        <v/>
      </c>
      <c r="U1994" s="15">
        <f t="shared" si="696"/>
        <v>0</v>
      </c>
      <c r="V1994" s="15" t="str">
        <f t="shared" si="697"/>
        <v>4560,CLAVIER,Amas,</v>
      </c>
      <c r="W1994" s="15" t="str">
        <f t="shared" si="698"/>
        <v/>
      </c>
      <c r="X1994" s="15" t="str">
        <f t="shared" si="699"/>
        <v/>
      </c>
      <c r="Y1994" s="15" t="str">
        <f t="shared" si="700"/>
        <v/>
      </c>
      <c r="Z1994" s="15">
        <f t="shared" si="701"/>
        <v>0</v>
      </c>
      <c r="AA1994" s="15" t="str">
        <f t="shared" si="702"/>
        <v>4560,CLAVIER,Amas,</v>
      </c>
      <c r="AB1994" s="15" t="str">
        <f t="shared" si="703"/>
        <v/>
      </c>
    </row>
    <row r="1995" spans="1:28" x14ac:dyDescent="0.2">
      <c r="A1995">
        <v>221</v>
      </c>
      <c r="B1995">
        <v>124</v>
      </c>
      <c r="C1995">
        <v>4560</v>
      </c>
      <c r="D1995" t="s">
        <v>2489</v>
      </c>
      <c r="E1995" t="s">
        <v>2491</v>
      </c>
      <c r="F1995" t="str">
        <f t="shared" si="682"/>
        <v>4560,CLAVIER,Atrin,</v>
      </c>
      <c r="G1995">
        <f t="shared" si="683"/>
        <v>221</v>
      </c>
      <c r="H1995">
        <f t="shared" si="683"/>
        <v>124</v>
      </c>
      <c r="I1995" s="15" t="str">
        <f t="shared" si="684"/>
        <v/>
      </c>
      <c r="J1995" s="15" t="str">
        <f t="shared" si="685"/>
        <v/>
      </c>
      <c r="K1995" s="15">
        <f t="shared" si="686"/>
        <v>0</v>
      </c>
      <c r="L1995" s="15" t="str">
        <f t="shared" si="687"/>
        <v>4560,CLAVIER,Atrin,</v>
      </c>
      <c r="M1995" s="15" t="str">
        <f t="shared" si="688"/>
        <v/>
      </c>
      <c r="N1995" s="15" t="str">
        <f t="shared" si="689"/>
        <v/>
      </c>
      <c r="O1995" s="15" t="str">
        <f t="shared" si="690"/>
        <v/>
      </c>
      <c r="P1995" s="15">
        <f t="shared" si="691"/>
        <v>0</v>
      </c>
      <c r="Q1995" s="15" t="str">
        <f t="shared" si="692"/>
        <v>4560,CLAVIER,Atrin,</v>
      </c>
      <c r="R1995" s="15" t="str">
        <f t="shared" si="693"/>
        <v/>
      </c>
      <c r="S1995" s="15" t="str">
        <f t="shared" si="694"/>
        <v/>
      </c>
      <c r="T1995" s="15" t="str">
        <f t="shared" si="695"/>
        <v/>
      </c>
      <c r="U1995" s="15">
        <f t="shared" si="696"/>
        <v>0</v>
      </c>
      <c r="V1995" s="15" t="str">
        <f t="shared" si="697"/>
        <v>4560,CLAVIER,Atrin,</v>
      </c>
      <c r="W1995" s="15" t="str">
        <f t="shared" si="698"/>
        <v/>
      </c>
      <c r="X1995" s="15" t="str">
        <f t="shared" si="699"/>
        <v/>
      </c>
      <c r="Y1995" s="15" t="str">
        <f t="shared" si="700"/>
        <v/>
      </c>
      <c r="Z1995" s="15">
        <f t="shared" si="701"/>
        <v>0</v>
      </c>
      <c r="AA1995" s="15" t="str">
        <f t="shared" si="702"/>
        <v>4560,CLAVIER,Atrin,</v>
      </c>
      <c r="AB1995" s="15" t="str">
        <f t="shared" si="703"/>
        <v/>
      </c>
    </row>
    <row r="1996" spans="1:28" x14ac:dyDescent="0.2">
      <c r="A1996">
        <v>219</v>
      </c>
      <c r="B1996">
        <v>120</v>
      </c>
      <c r="C1996">
        <v>4560</v>
      </c>
      <c r="D1996" t="s">
        <v>2489</v>
      </c>
      <c r="E1996" t="s">
        <v>2492</v>
      </c>
      <c r="F1996" t="str">
        <f t="shared" si="682"/>
        <v>4560,CLAVIER,Bois-et-Borsu,</v>
      </c>
      <c r="G1996">
        <f t="shared" si="683"/>
        <v>219</v>
      </c>
      <c r="H1996">
        <f t="shared" si="683"/>
        <v>120</v>
      </c>
      <c r="I1996" s="15" t="str">
        <f t="shared" si="684"/>
        <v/>
      </c>
      <c r="J1996" s="15" t="str">
        <f t="shared" si="685"/>
        <v/>
      </c>
      <c r="K1996" s="15">
        <f t="shared" si="686"/>
        <v>0</v>
      </c>
      <c r="L1996" s="15" t="str">
        <f t="shared" si="687"/>
        <v>4560,CLAVIER,Bois-et-Borsu,</v>
      </c>
      <c r="M1996" s="15" t="str">
        <f t="shared" si="688"/>
        <v/>
      </c>
      <c r="N1996" s="15" t="str">
        <f t="shared" si="689"/>
        <v/>
      </c>
      <c r="O1996" s="15" t="str">
        <f t="shared" si="690"/>
        <v/>
      </c>
      <c r="P1996" s="15">
        <f t="shared" si="691"/>
        <v>0</v>
      </c>
      <c r="Q1996" s="15" t="str">
        <f t="shared" si="692"/>
        <v>4560,CLAVIER,Bois-et-Borsu,</v>
      </c>
      <c r="R1996" s="15" t="str">
        <f t="shared" si="693"/>
        <v/>
      </c>
      <c r="S1996" s="15" t="str">
        <f t="shared" si="694"/>
        <v/>
      </c>
      <c r="T1996" s="15" t="str">
        <f t="shared" si="695"/>
        <v/>
      </c>
      <c r="U1996" s="15">
        <f t="shared" si="696"/>
        <v>0</v>
      </c>
      <c r="V1996" s="15" t="str">
        <f t="shared" si="697"/>
        <v>4560,CLAVIER,Bois-et-Borsu,</v>
      </c>
      <c r="W1996" s="15" t="str">
        <f t="shared" si="698"/>
        <v/>
      </c>
      <c r="X1996" s="15" t="str">
        <f t="shared" si="699"/>
        <v/>
      </c>
      <c r="Y1996" s="15" t="str">
        <f t="shared" si="700"/>
        <v/>
      </c>
      <c r="Z1996" s="15">
        <f t="shared" si="701"/>
        <v>0</v>
      </c>
      <c r="AA1996" s="15" t="str">
        <f t="shared" si="702"/>
        <v>4560,CLAVIER,Bois-et-Borsu,</v>
      </c>
      <c r="AB1996" s="15" t="str">
        <f t="shared" si="703"/>
        <v/>
      </c>
    </row>
    <row r="1997" spans="1:28" x14ac:dyDescent="0.2">
      <c r="A1997">
        <v>218</v>
      </c>
      <c r="B1997">
        <v>120</v>
      </c>
      <c r="C1997">
        <v>4560</v>
      </c>
      <c r="D1997" t="s">
        <v>2489</v>
      </c>
      <c r="E1997" t="s">
        <v>2493</v>
      </c>
      <c r="F1997" t="str">
        <f t="shared" si="682"/>
        <v>4560,CLAVIER,Borsu,</v>
      </c>
      <c r="G1997">
        <f t="shared" si="683"/>
        <v>218</v>
      </c>
      <c r="H1997">
        <f t="shared" si="683"/>
        <v>120</v>
      </c>
      <c r="I1997" s="15" t="str">
        <f t="shared" si="684"/>
        <v/>
      </c>
      <c r="J1997" s="15" t="str">
        <f t="shared" si="685"/>
        <v/>
      </c>
      <c r="K1997" s="15">
        <f t="shared" si="686"/>
        <v>0</v>
      </c>
      <c r="L1997" s="15" t="str">
        <f t="shared" si="687"/>
        <v>4560,CLAVIER,Borsu,</v>
      </c>
      <c r="M1997" s="15" t="str">
        <f t="shared" si="688"/>
        <v/>
      </c>
      <c r="N1997" s="15" t="str">
        <f t="shared" si="689"/>
        <v/>
      </c>
      <c r="O1997" s="15" t="str">
        <f t="shared" si="690"/>
        <v/>
      </c>
      <c r="P1997" s="15">
        <f t="shared" si="691"/>
        <v>0</v>
      </c>
      <c r="Q1997" s="15" t="str">
        <f t="shared" si="692"/>
        <v>4560,CLAVIER,Borsu,</v>
      </c>
      <c r="R1997" s="15" t="str">
        <f t="shared" si="693"/>
        <v/>
      </c>
      <c r="S1997" s="15" t="str">
        <f t="shared" si="694"/>
        <v/>
      </c>
      <c r="T1997" s="15" t="str">
        <f t="shared" si="695"/>
        <v/>
      </c>
      <c r="U1997" s="15">
        <f t="shared" si="696"/>
        <v>0</v>
      </c>
      <c r="V1997" s="15" t="str">
        <f t="shared" si="697"/>
        <v>4560,CLAVIER,Borsu,</v>
      </c>
      <c r="W1997" s="15" t="str">
        <f t="shared" si="698"/>
        <v/>
      </c>
      <c r="X1997" s="15" t="str">
        <f t="shared" si="699"/>
        <v/>
      </c>
      <c r="Y1997" s="15" t="str">
        <f t="shared" si="700"/>
        <v/>
      </c>
      <c r="Z1997" s="15">
        <f t="shared" si="701"/>
        <v>0</v>
      </c>
      <c r="AA1997" s="15" t="str">
        <f t="shared" si="702"/>
        <v>4560,CLAVIER,Borsu,</v>
      </c>
      <c r="AB1997" s="15" t="str">
        <f t="shared" si="703"/>
        <v/>
      </c>
    </row>
    <row r="1998" spans="1:28" x14ac:dyDescent="0.2">
      <c r="A1998">
        <v>213</v>
      </c>
      <c r="B1998">
        <v>123</v>
      </c>
      <c r="C1998">
        <v>4560</v>
      </c>
      <c r="D1998" t="s">
        <v>2489</v>
      </c>
      <c r="E1998" t="s">
        <v>2494</v>
      </c>
      <c r="F1998" t="str">
        <f t="shared" si="682"/>
        <v>4560,CLAVIER,Centfontaine,</v>
      </c>
      <c r="G1998">
        <f t="shared" si="683"/>
        <v>213</v>
      </c>
      <c r="H1998">
        <f t="shared" si="683"/>
        <v>123</v>
      </c>
      <c r="I1998" s="15" t="str">
        <f t="shared" si="684"/>
        <v/>
      </c>
      <c r="J1998" s="15" t="str">
        <f t="shared" si="685"/>
        <v/>
      </c>
      <c r="K1998" s="15">
        <f t="shared" si="686"/>
        <v>0</v>
      </c>
      <c r="L1998" s="15" t="str">
        <f t="shared" si="687"/>
        <v>4560,CLAVIER,Centfontaine,</v>
      </c>
      <c r="M1998" s="15" t="str">
        <f t="shared" si="688"/>
        <v/>
      </c>
      <c r="N1998" s="15" t="str">
        <f t="shared" si="689"/>
        <v/>
      </c>
      <c r="O1998" s="15" t="str">
        <f t="shared" si="690"/>
        <v/>
      </c>
      <c r="P1998" s="15">
        <f t="shared" si="691"/>
        <v>0</v>
      </c>
      <c r="Q1998" s="15" t="str">
        <f t="shared" si="692"/>
        <v>4560,CLAVIER,Centfontaine,</v>
      </c>
      <c r="R1998" s="15" t="str">
        <f t="shared" si="693"/>
        <v/>
      </c>
      <c r="S1998" s="15" t="str">
        <f t="shared" si="694"/>
        <v/>
      </c>
      <c r="T1998" s="15" t="str">
        <f t="shared" si="695"/>
        <v/>
      </c>
      <c r="U1998" s="15">
        <f t="shared" si="696"/>
        <v>0</v>
      </c>
      <c r="V1998" s="15" t="str">
        <f t="shared" si="697"/>
        <v>4560,CLAVIER,Centfontaine,</v>
      </c>
      <c r="W1998" s="15" t="str">
        <f t="shared" si="698"/>
        <v/>
      </c>
      <c r="X1998" s="15" t="str">
        <f t="shared" si="699"/>
        <v/>
      </c>
      <c r="Y1998" s="15" t="str">
        <f t="shared" si="700"/>
        <v/>
      </c>
      <c r="Z1998" s="15">
        <f t="shared" si="701"/>
        <v>0</v>
      </c>
      <c r="AA1998" s="15" t="str">
        <f t="shared" si="702"/>
        <v>4560,CLAVIER,Centfontaine,</v>
      </c>
      <c r="AB1998" s="15" t="str">
        <f t="shared" si="703"/>
        <v/>
      </c>
    </row>
    <row r="1999" spans="1:28" x14ac:dyDescent="0.2">
      <c r="A1999">
        <v>220</v>
      </c>
      <c r="B1999">
        <v>123</v>
      </c>
      <c r="C1999">
        <v>4560</v>
      </c>
      <c r="D1999" t="s">
        <v>2489</v>
      </c>
      <c r="E1999" t="s">
        <v>2495</v>
      </c>
      <c r="F1999" t="str">
        <f t="shared" si="682"/>
        <v>4560,CLAVIER,Clavier,</v>
      </c>
      <c r="G1999">
        <f t="shared" si="683"/>
        <v>220</v>
      </c>
      <c r="H1999">
        <f t="shared" si="683"/>
        <v>123</v>
      </c>
      <c r="I1999" s="15" t="str">
        <f t="shared" si="684"/>
        <v/>
      </c>
      <c r="J1999" s="15" t="str">
        <f t="shared" si="685"/>
        <v/>
      </c>
      <c r="K1999" s="15">
        <f t="shared" si="686"/>
        <v>0</v>
      </c>
      <c r="L1999" s="15" t="str">
        <f t="shared" si="687"/>
        <v>4560,CLAVIER,Clavier,</v>
      </c>
      <c r="M1999" s="15" t="str">
        <f t="shared" si="688"/>
        <v/>
      </c>
      <c r="N1999" s="15" t="str">
        <f t="shared" si="689"/>
        <v/>
      </c>
      <c r="O1999" s="15" t="str">
        <f t="shared" si="690"/>
        <v/>
      </c>
      <c r="P1999" s="15">
        <f t="shared" si="691"/>
        <v>0</v>
      </c>
      <c r="Q1999" s="15" t="str">
        <f t="shared" si="692"/>
        <v>4560,CLAVIER,Clavier,</v>
      </c>
      <c r="R1999" s="15" t="str">
        <f t="shared" si="693"/>
        <v/>
      </c>
      <c r="S1999" s="15" t="str">
        <f t="shared" si="694"/>
        <v/>
      </c>
      <c r="T1999" s="15" t="str">
        <f t="shared" si="695"/>
        <v/>
      </c>
      <c r="U1999" s="15">
        <f t="shared" si="696"/>
        <v>0</v>
      </c>
      <c r="V1999" s="15" t="str">
        <f t="shared" si="697"/>
        <v>4560,CLAVIER,Clavier,</v>
      </c>
      <c r="W1999" s="15" t="str">
        <f t="shared" si="698"/>
        <v/>
      </c>
      <c r="X1999" s="15" t="str">
        <f t="shared" si="699"/>
        <v/>
      </c>
      <c r="Y1999" s="15" t="str">
        <f t="shared" si="700"/>
        <v/>
      </c>
      <c r="Z1999" s="15">
        <f t="shared" si="701"/>
        <v>0</v>
      </c>
      <c r="AA1999" s="15" t="str">
        <f t="shared" si="702"/>
        <v>4560,CLAVIER,Clavier,</v>
      </c>
      <c r="AB1999" s="15" t="str">
        <f t="shared" si="703"/>
        <v/>
      </c>
    </row>
    <row r="2000" spans="1:28" x14ac:dyDescent="0.2">
      <c r="A2000">
        <v>216</v>
      </c>
      <c r="B2000">
        <v>119</v>
      </c>
      <c r="C2000">
        <v>4560</v>
      </c>
      <c r="D2000" t="s">
        <v>2489</v>
      </c>
      <c r="E2000" t="s">
        <v>2496</v>
      </c>
      <c r="F2000" t="str">
        <f t="shared" si="682"/>
        <v>4560,CLAVIER,Fontenoi,</v>
      </c>
      <c r="G2000">
        <f t="shared" si="683"/>
        <v>216</v>
      </c>
      <c r="H2000">
        <f t="shared" si="683"/>
        <v>119</v>
      </c>
      <c r="I2000" s="15" t="str">
        <f t="shared" si="684"/>
        <v/>
      </c>
      <c r="J2000" s="15" t="str">
        <f t="shared" si="685"/>
        <v/>
      </c>
      <c r="K2000" s="15">
        <f t="shared" si="686"/>
        <v>0</v>
      </c>
      <c r="L2000" s="15" t="str">
        <f t="shared" si="687"/>
        <v>4560,CLAVIER,Fontenoi,</v>
      </c>
      <c r="M2000" s="15" t="str">
        <f t="shared" si="688"/>
        <v/>
      </c>
      <c r="N2000" s="15" t="str">
        <f t="shared" si="689"/>
        <v/>
      </c>
      <c r="O2000" s="15" t="str">
        <f t="shared" si="690"/>
        <v/>
      </c>
      <c r="P2000" s="15">
        <f t="shared" si="691"/>
        <v>0</v>
      </c>
      <c r="Q2000" s="15" t="str">
        <f t="shared" si="692"/>
        <v>4560,CLAVIER,Fontenoi,</v>
      </c>
      <c r="R2000" s="15" t="str">
        <f t="shared" si="693"/>
        <v/>
      </c>
      <c r="S2000" s="15" t="str">
        <f t="shared" si="694"/>
        <v/>
      </c>
      <c r="T2000" s="15" t="str">
        <f t="shared" si="695"/>
        <v/>
      </c>
      <c r="U2000" s="15">
        <f t="shared" si="696"/>
        <v>0</v>
      </c>
      <c r="V2000" s="15" t="str">
        <f t="shared" si="697"/>
        <v>4560,CLAVIER,Fontenoi,</v>
      </c>
      <c r="W2000" s="15" t="str">
        <f t="shared" si="698"/>
        <v/>
      </c>
      <c r="X2000" s="15" t="str">
        <f t="shared" si="699"/>
        <v/>
      </c>
      <c r="Y2000" s="15" t="str">
        <f t="shared" si="700"/>
        <v/>
      </c>
      <c r="Z2000" s="15">
        <f t="shared" si="701"/>
        <v>0</v>
      </c>
      <c r="AA2000" s="15" t="str">
        <f t="shared" si="702"/>
        <v>4560,CLAVIER,Fontenoi,</v>
      </c>
      <c r="AB2000" s="15" t="str">
        <f t="shared" si="703"/>
        <v/>
      </c>
    </row>
    <row r="2001" spans="1:28" x14ac:dyDescent="0.2">
      <c r="A2001">
        <v>216</v>
      </c>
      <c r="B2001">
        <v>121</v>
      </c>
      <c r="C2001">
        <v>4560</v>
      </c>
      <c r="D2001" t="s">
        <v>2489</v>
      </c>
      <c r="E2001" t="s">
        <v>2497</v>
      </c>
      <c r="F2001" t="str">
        <f t="shared" si="682"/>
        <v>4560,CLAVIER,Hoyoux,</v>
      </c>
      <c r="G2001">
        <f t="shared" si="683"/>
        <v>216</v>
      </c>
      <c r="H2001">
        <f t="shared" si="683"/>
        <v>121</v>
      </c>
      <c r="I2001" s="15" t="str">
        <f t="shared" si="684"/>
        <v/>
      </c>
      <c r="J2001" s="15" t="str">
        <f t="shared" si="685"/>
        <v/>
      </c>
      <c r="K2001" s="15">
        <f t="shared" si="686"/>
        <v>0</v>
      </c>
      <c r="L2001" s="15" t="str">
        <f t="shared" si="687"/>
        <v>4560,CLAVIER,Hoyoux,</v>
      </c>
      <c r="M2001" s="15" t="str">
        <f t="shared" si="688"/>
        <v/>
      </c>
      <c r="N2001" s="15" t="str">
        <f t="shared" si="689"/>
        <v/>
      </c>
      <c r="O2001" s="15" t="str">
        <f t="shared" si="690"/>
        <v/>
      </c>
      <c r="P2001" s="15">
        <f t="shared" si="691"/>
        <v>0</v>
      </c>
      <c r="Q2001" s="15" t="str">
        <f t="shared" si="692"/>
        <v>4560,CLAVIER,Hoyoux,</v>
      </c>
      <c r="R2001" s="15" t="str">
        <f t="shared" si="693"/>
        <v/>
      </c>
      <c r="S2001" s="15" t="str">
        <f t="shared" si="694"/>
        <v/>
      </c>
      <c r="T2001" s="15" t="str">
        <f t="shared" si="695"/>
        <v/>
      </c>
      <c r="U2001" s="15">
        <f t="shared" si="696"/>
        <v>0</v>
      </c>
      <c r="V2001" s="15" t="str">
        <f t="shared" si="697"/>
        <v>4560,CLAVIER,Hoyoux,</v>
      </c>
      <c r="W2001" s="15" t="str">
        <f t="shared" si="698"/>
        <v/>
      </c>
      <c r="X2001" s="15" t="str">
        <f t="shared" si="699"/>
        <v/>
      </c>
      <c r="Y2001" s="15" t="str">
        <f t="shared" si="700"/>
        <v/>
      </c>
      <c r="Z2001" s="15">
        <f t="shared" si="701"/>
        <v>0</v>
      </c>
      <c r="AA2001" s="15" t="str">
        <f t="shared" si="702"/>
        <v>4560,CLAVIER,Hoyoux,</v>
      </c>
      <c r="AB2001" s="15" t="str">
        <f t="shared" si="703"/>
        <v/>
      </c>
    </row>
    <row r="2002" spans="1:28" x14ac:dyDescent="0.2">
      <c r="A2002">
        <v>216</v>
      </c>
      <c r="B2002">
        <v>123</v>
      </c>
      <c r="C2002">
        <v>4560</v>
      </c>
      <c r="D2002" t="s">
        <v>2489</v>
      </c>
      <c r="E2002" t="s">
        <v>2498</v>
      </c>
      <c r="F2002" t="str">
        <f t="shared" si="682"/>
        <v>4560,CLAVIER,Les Avins,</v>
      </c>
      <c r="G2002">
        <f t="shared" si="683"/>
        <v>216</v>
      </c>
      <c r="H2002">
        <f t="shared" si="683"/>
        <v>123</v>
      </c>
      <c r="I2002" s="15" t="str">
        <f t="shared" si="684"/>
        <v/>
      </c>
      <c r="J2002" s="15" t="str">
        <f t="shared" si="685"/>
        <v/>
      </c>
      <c r="K2002" s="15">
        <f t="shared" si="686"/>
        <v>0</v>
      </c>
      <c r="L2002" s="15" t="str">
        <f t="shared" si="687"/>
        <v>4560,CLAVIER,Les Avins,</v>
      </c>
      <c r="M2002" s="15" t="str">
        <f t="shared" si="688"/>
        <v/>
      </c>
      <c r="N2002" s="15" t="str">
        <f t="shared" si="689"/>
        <v/>
      </c>
      <c r="O2002" s="15" t="str">
        <f t="shared" si="690"/>
        <v/>
      </c>
      <c r="P2002" s="15">
        <f t="shared" si="691"/>
        <v>0</v>
      </c>
      <c r="Q2002" s="15" t="str">
        <f t="shared" si="692"/>
        <v>4560,CLAVIER,Les Avins,</v>
      </c>
      <c r="R2002" s="15" t="str">
        <f t="shared" si="693"/>
        <v/>
      </c>
      <c r="S2002" s="15" t="str">
        <f t="shared" si="694"/>
        <v/>
      </c>
      <c r="T2002" s="15" t="str">
        <f t="shared" si="695"/>
        <v/>
      </c>
      <c r="U2002" s="15">
        <f t="shared" si="696"/>
        <v>0</v>
      </c>
      <c r="V2002" s="15" t="str">
        <f t="shared" si="697"/>
        <v>4560,CLAVIER,Les Avins,</v>
      </c>
      <c r="W2002" s="15" t="str">
        <f t="shared" si="698"/>
        <v/>
      </c>
      <c r="X2002" s="15" t="str">
        <f t="shared" si="699"/>
        <v/>
      </c>
      <c r="Y2002" s="15" t="str">
        <f t="shared" si="700"/>
        <v/>
      </c>
      <c r="Z2002" s="15">
        <f t="shared" si="701"/>
        <v>0</v>
      </c>
      <c r="AA2002" s="15" t="str">
        <f t="shared" si="702"/>
        <v>4560,CLAVIER,Les Avins,</v>
      </c>
      <c r="AB2002" s="15" t="str">
        <f t="shared" si="703"/>
        <v/>
      </c>
    </row>
    <row r="2003" spans="1:28" x14ac:dyDescent="0.2">
      <c r="A2003">
        <v>220</v>
      </c>
      <c r="B2003">
        <v>125</v>
      </c>
      <c r="C2003">
        <v>4560</v>
      </c>
      <c r="D2003" t="s">
        <v>2489</v>
      </c>
      <c r="E2003" t="s">
        <v>2499</v>
      </c>
      <c r="F2003" t="str">
        <f t="shared" si="682"/>
        <v>4560,CLAVIER,Ochain,</v>
      </c>
      <c r="G2003">
        <f t="shared" si="683"/>
        <v>220</v>
      </c>
      <c r="H2003">
        <f t="shared" si="683"/>
        <v>125</v>
      </c>
      <c r="I2003" s="15" t="str">
        <f t="shared" si="684"/>
        <v/>
      </c>
      <c r="J2003" s="15" t="str">
        <f t="shared" si="685"/>
        <v/>
      </c>
      <c r="K2003" s="15">
        <f t="shared" si="686"/>
        <v>0</v>
      </c>
      <c r="L2003" s="15" t="str">
        <f t="shared" si="687"/>
        <v>4560,CLAVIER,Ochain,</v>
      </c>
      <c r="M2003" s="15" t="str">
        <f t="shared" si="688"/>
        <v/>
      </c>
      <c r="N2003" s="15" t="str">
        <f t="shared" si="689"/>
        <v/>
      </c>
      <c r="O2003" s="15" t="str">
        <f t="shared" si="690"/>
        <v/>
      </c>
      <c r="P2003" s="15">
        <f t="shared" si="691"/>
        <v>0</v>
      </c>
      <c r="Q2003" s="15" t="str">
        <f t="shared" si="692"/>
        <v>4560,CLAVIER,Ochain,</v>
      </c>
      <c r="R2003" s="15" t="str">
        <f t="shared" si="693"/>
        <v/>
      </c>
      <c r="S2003" s="15" t="str">
        <f t="shared" si="694"/>
        <v/>
      </c>
      <c r="T2003" s="15" t="str">
        <f t="shared" si="695"/>
        <v/>
      </c>
      <c r="U2003" s="15">
        <f t="shared" si="696"/>
        <v>0</v>
      </c>
      <c r="V2003" s="15" t="str">
        <f t="shared" si="697"/>
        <v>4560,CLAVIER,Ochain,</v>
      </c>
      <c r="W2003" s="15" t="str">
        <f t="shared" si="698"/>
        <v/>
      </c>
      <c r="X2003" s="15" t="str">
        <f t="shared" si="699"/>
        <v/>
      </c>
      <c r="Y2003" s="15" t="str">
        <f t="shared" si="700"/>
        <v/>
      </c>
      <c r="Z2003" s="15">
        <f t="shared" si="701"/>
        <v>0</v>
      </c>
      <c r="AA2003" s="15" t="str">
        <f t="shared" si="702"/>
        <v>4560,CLAVIER,Ochain,</v>
      </c>
      <c r="AB2003" s="15" t="str">
        <f t="shared" si="703"/>
        <v/>
      </c>
    </row>
    <row r="2004" spans="1:28" x14ac:dyDescent="0.2">
      <c r="A2004">
        <v>223</v>
      </c>
      <c r="B2004">
        <v>121</v>
      </c>
      <c r="C2004">
        <v>4560</v>
      </c>
      <c r="D2004" t="s">
        <v>2489</v>
      </c>
      <c r="E2004" t="s">
        <v>2500</v>
      </c>
      <c r="F2004" t="str">
        <f t="shared" si="682"/>
        <v>4560,CLAVIER,Ocquier,</v>
      </c>
      <c r="G2004">
        <f t="shared" si="683"/>
        <v>223</v>
      </c>
      <c r="H2004">
        <f t="shared" si="683"/>
        <v>121</v>
      </c>
      <c r="I2004" s="15" t="str">
        <f t="shared" si="684"/>
        <v/>
      </c>
      <c r="J2004" s="15" t="str">
        <f t="shared" si="685"/>
        <v/>
      </c>
      <c r="K2004" s="15">
        <f t="shared" si="686"/>
        <v>0</v>
      </c>
      <c r="L2004" s="15" t="str">
        <f t="shared" si="687"/>
        <v>4560,CLAVIER,Ocquier,</v>
      </c>
      <c r="M2004" s="15" t="str">
        <f t="shared" si="688"/>
        <v/>
      </c>
      <c r="N2004" s="15" t="str">
        <f t="shared" si="689"/>
        <v/>
      </c>
      <c r="O2004" s="15" t="str">
        <f t="shared" si="690"/>
        <v/>
      </c>
      <c r="P2004" s="15">
        <f t="shared" si="691"/>
        <v>0</v>
      </c>
      <c r="Q2004" s="15" t="str">
        <f t="shared" si="692"/>
        <v>4560,CLAVIER,Ocquier,</v>
      </c>
      <c r="R2004" s="15" t="str">
        <f t="shared" si="693"/>
        <v/>
      </c>
      <c r="S2004" s="15" t="str">
        <f t="shared" si="694"/>
        <v/>
      </c>
      <c r="T2004" s="15" t="str">
        <f t="shared" si="695"/>
        <v/>
      </c>
      <c r="U2004" s="15">
        <f t="shared" si="696"/>
        <v>0</v>
      </c>
      <c r="V2004" s="15" t="str">
        <f t="shared" si="697"/>
        <v>4560,CLAVIER,Ocquier,</v>
      </c>
      <c r="W2004" s="15" t="str">
        <f t="shared" si="698"/>
        <v/>
      </c>
      <c r="X2004" s="15" t="str">
        <f t="shared" si="699"/>
        <v/>
      </c>
      <c r="Y2004" s="15" t="str">
        <f t="shared" si="700"/>
        <v/>
      </c>
      <c r="Z2004" s="15">
        <f t="shared" si="701"/>
        <v>0</v>
      </c>
      <c r="AA2004" s="15" t="str">
        <f t="shared" si="702"/>
        <v>4560,CLAVIER,Ocquier,</v>
      </c>
      <c r="AB2004" s="15" t="str">
        <f t="shared" si="703"/>
        <v/>
      </c>
    </row>
    <row r="2005" spans="1:28" x14ac:dyDescent="0.2">
      <c r="A2005">
        <v>217</v>
      </c>
      <c r="B2005">
        <v>120</v>
      </c>
      <c r="C2005">
        <v>4560</v>
      </c>
      <c r="D2005" t="s">
        <v>2489</v>
      </c>
      <c r="E2005" t="s">
        <v>2501</v>
      </c>
      <c r="F2005" t="str">
        <f t="shared" si="682"/>
        <v>4560,CLAVIER,Odet,</v>
      </c>
      <c r="G2005">
        <f t="shared" si="683"/>
        <v>217</v>
      </c>
      <c r="H2005">
        <f t="shared" si="683"/>
        <v>120</v>
      </c>
      <c r="I2005" s="15" t="str">
        <f t="shared" si="684"/>
        <v/>
      </c>
      <c r="J2005" s="15" t="str">
        <f t="shared" si="685"/>
        <v/>
      </c>
      <c r="K2005" s="15">
        <f t="shared" si="686"/>
        <v>0</v>
      </c>
      <c r="L2005" s="15" t="str">
        <f t="shared" si="687"/>
        <v>4560,CLAVIER,Odet,</v>
      </c>
      <c r="M2005" s="15" t="str">
        <f t="shared" si="688"/>
        <v/>
      </c>
      <c r="N2005" s="15" t="str">
        <f t="shared" si="689"/>
        <v/>
      </c>
      <c r="O2005" s="15" t="str">
        <f t="shared" si="690"/>
        <v/>
      </c>
      <c r="P2005" s="15">
        <f t="shared" si="691"/>
        <v>0</v>
      </c>
      <c r="Q2005" s="15" t="str">
        <f t="shared" si="692"/>
        <v>4560,CLAVIER,Odet,</v>
      </c>
      <c r="R2005" s="15" t="str">
        <f t="shared" si="693"/>
        <v/>
      </c>
      <c r="S2005" s="15" t="str">
        <f t="shared" si="694"/>
        <v/>
      </c>
      <c r="T2005" s="15" t="str">
        <f t="shared" si="695"/>
        <v/>
      </c>
      <c r="U2005" s="15">
        <f t="shared" si="696"/>
        <v>0</v>
      </c>
      <c r="V2005" s="15" t="str">
        <f t="shared" si="697"/>
        <v>4560,CLAVIER,Odet,</v>
      </c>
      <c r="W2005" s="15" t="str">
        <f t="shared" si="698"/>
        <v/>
      </c>
      <c r="X2005" s="15" t="str">
        <f t="shared" si="699"/>
        <v/>
      </c>
      <c r="Y2005" s="15" t="str">
        <f t="shared" si="700"/>
        <v/>
      </c>
      <c r="Z2005" s="15">
        <f t="shared" si="701"/>
        <v>0</v>
      </c>
      <c r="AA2005" s="15" t="str">
        <f t="shared" si="702"/>
        <v>4560,CLAVIER,Odet,</v>
      </c>
      <c r="AB2005" s="15" t="str">
        <f t="shared" si="703"/>
        <v/>
      </c>
    </row>
    <row r="2006" spans="1:28" x14ac:dyDescent="0.2">
      <c r="A2006">
        <v>213</v>
      </c>
      <c r="B2006">
        <v>124</v>
      </c>
      <c r="C2006">
        <v>4560</v>
      </c>
      <c r="D2006" t="s">
        <v>2489</v>
      </c>
      <c r="E2006" t="s">
        <v>2502</v>
      </c>
      <c r="F2006" t="str">
        <f t="shared" si="682"/>
        <v>4560,CLAVIER,Pailhe,</v>
      </c>
      <c r="G2006">
        <f t="shared" si="683"/>
        <v>213</v>
      </c>
      <c r="H2006">
        <f t="shared" si="683"/>
        <v>124</v>
      </c>
      <c r="I2006" s="15" t="str">
        <f t="shared" si="684"/>
        <v/>
      </c>
      <c r="J2006" s="15" t="str">
        <f t="shared" si="685"/>
        <v/>
      </c>
      <c r="K2006" s="15">
        <f t="shared" si="686"/>
        <v>0</v>
      </c>
      <c r="L2006" s="15" t="str">
        <f t="shared" si="687"/>
        <v>4560,CLAVIER,Pailhe,</v>
      </c>
      <c r="M2006" s="15" t="str">
        <f t="shared" si="688"/>
        <v/>
      </c>
      <c r="N2006" s="15" t="str">
        <f t="shared" si="689"/>
        <v/>
      </c>
      <c r="O2006" s="15" t="str">
        <f t="shared" si="690"/>
        <v/>
      </c>
      <c r="P2006" s="15">
        <f t="shared" si="691"/>
        <v>0</v>
      </c>
      <c r="Q2006" s="15" t="str">
        <f t="shared" si="692"/>
        <v>4560,CLAVIER,Pailhe,</v>
      </c>
      <c r="R2006" s="15" t="str">
        <f t="shared" si="693"/>
        <v/>
      </c>
      <c r="S2006" s="15" t="str">
        <f t="shared" si="694"/>
        <v/>
      </c>
      <c r="T2006" s="15" t="str">
        <f t="shared" si="695"/>
        <v/>
      </c>
      <c r="U2006" s="15">
        <f t="shared" si="696"/>
        <v>0</v>
      </c>
      <c r="V2006" s="15" t="str">
        <f t="shared" si="697"/>
        <v>4560,CLAVIER,Pailhe,</v>
      </c>
      <c r="W2006" s="15" t="str">
        <f t="shared" si="698"/>
        <v/>
      </c>
      <c r="X2006" s="15" t="str">
        <f t="shared" si="699"/>
        <v/>
      </c>
      <c r="Y2006" s="15" t="str">
        <f t="shared" si="700"/>
        <v/>
      </c>
      <c r="Z2006" s="15">
        <f t="shared" si="701"/>
        <v>0</v>
      </c>
      <c r="AA2006" s="15" t="str">
        <f t="shared" si="702"/>
        <v>4560,CLAVIER,Pailhe,</v>
      </c>
      <c r="AB2006" s="15" t="str">
        <f t="shared" si="703"/>
        <v/>
      </c>
    </row>
    <row r="2007" spans="1:28" x14ac:dyDescent="0.2">
      <c r="A2007">
        <v>223</v>
      </c>
      <c r="B2007">
        <v>126</v>
      </c>
      <c r="C2007">
        <v>4560</v>
      </c>
      <c r="D2007" t="s">
        <v>2489</v>
      </c>
      <c r="E2007" t="s">
        <v>2503</v>
      </c>
      <c r="F2007" t="str">
        <f t="shared" si="682"/>
        <v>4560,CLAVIER,Pair,</v>
      </c>
      <c r="G2007">
        <f t="shared" si="683"/>
        <v>223</v>
      </c>
      <c r="H2007">
        <f t="shared" si="683"/>
        <v>126</v>
      </c>
      <c r="I2007" s="15" t="str">
        <f t="shared" si="684"/>
        <v/>
      </c>
      <c r="J2007" s="15" t="str">
        <f t="shared" si="685"/>
        <v/>
      </c>
      <c r="K2007" s="15">
        <f t="shared" si="686"/>
        <v>0</v>
      </c>
      <c r="L2007" s="15" t="str">
        <f t="shared" si="687"/>
        <v>4560,CLAVIER,Pair,</v>
      </c>
      <c r="M2007" s="15" t="str">
        <f t="shared" si="688"/>
        <v/>
      </c>
      <c r="N2007" s="15" t="str">
        <f t="shared" si="689"/>
        <v/>
      </c>
      <c r="O2007" s="15" t="str">
        <f t="shared" si="690"/>
        <v/>
      </c>
      <c r="P2007" s="15">
        <f t="shared" si="691"/>
        <v>0</v>
      </c>
      <c r="Q2007" s="15" t="str">
        <f t="shared" si="692"/>
        <v>4560,CLAVIER,Pair,</v>
      </c>
      <c r="R2007" s="15" t="str">
        <f t="shared" si="693"/>
        <v/>
      </c>
      <c r="S2007" s="15" t="str">
        <f t="shared" si="694"/>
        <v/>
      </c>
      <c r="T2007" s="15" t="str">
        <f t="shared" si="695"/>
        <v/>
      </c>
      <c r="U2007" s="15">
        <f t="shared" si="696"/>
        <v>0</v>
      </c>
      <c r="V2007" s="15" t="str">
        <f t="shared" si="697"/>
        <v>4560,CLAVIER,Pair,</v>
      </c>
      <c r="W2007" s="15" t="str">
        <f t="shared" si="698"/>
        <v/>
      </c>
      <c r="X2007" s="15" t="str">
        <f t="shared" si="699"/>
        <v/>
      </c>
      <c r="Y2007" s="15" t="str">
        <f t="shared" si="700"/>
        <v/>
      </c>
      <c r="Z2007" s="15">
        <f t="shared" si="701"/>
        <v>0</v>
      </c>
      <c r="AA2007" s="15" t="str">
        <f t="shared" si="702"/>
        <v>4560,CLAVIER,Pair,</v>
      </c>
      <c r="AB2007" s="15" t="str">
        <f t="shared" si="703"/>
        <v/>
      </c>
    </row>
    <row r="2008" spans="1:28" x14ac:dyDescent="0.2">
      <c r="A2008">
        <v>215</v>
      </c>
      <c r="B2008">
        <v>122</v>
      </c>
      <c r="C2008">
        <v>4560</v>
      </c>
      <c r="D2008" t="s">
        <v>2489</v>
      </c>
      <c r="E2008" t="s">
        <v>2504</v>
      </c>
      <c r="F2008" t="str">
        <f t="shared" si="682"/>
        <v>4560,CLAVIER,Petit-Avin,</v>
      </c>
      <c r="G2008">
        <f t="shared" si="683"/>
        <v>215</v>
      </c>
      <c r="H2008">
        <f t="shared" si="683"/>
        <v>122</v>
      </c>
      <c r="I2008" s="15" t="str">
        <f t="shared" si="684"/>
        <v/>
      </c>
      <c r="J2008" s="15" t="str">
        <f t="shared" si="685"/>
        <v/>
      </c>
      <c r="K2008" s="15">
        <f t="shared" si="686"/>
        <v>0</v>
      </c>
      <c r="L2008" s="15" t="str">
        <f t="shared" si="687"/>
        <v>4560,CLAVIER,Petit-Avin,</v>
      </c>
      <c r="M2008" s="15" t="str">
        <f t="shared" si="688"/>
        <v/>
      </c>
      <c r="N2008" s="15" t="str">
        <f t="shared" si="689"/>
        <v/>
      </c>
      <c r="O2008" s="15" t="str">
        <f t="shared" si="690"/>
        <v/>
      </c>
      <c r="P2008" s="15">
        <f t="shared" si="691"/>
        <v>0</v>
      </c>
      <c r="Q2008" s="15" t="str">
        <f t="shared" si="692"/>
        <v>4560,CLAVIER,Petit-Avin,</v>
      </c>
      <c r="R2008" s="15" t="str">
        <f t="shared" si="693"/>
        <v/>
      </c>
      <c r="S2008" s="15" t="str">
        <f t="shared" si="694"/>
        <v/>
      </c>
      <c r="T2008" s="15" t="str">
        <f t="shared" si="695"/>
        <v/>
      </c>
      <c r="U2008" s="15">
        <f t="shared" si="696"/>
        <v>0</v>
      </c>
      <c r="V2008" s="15" t="str">
        <f t="shared" si="697"/>
        <v>4560,CLAVIER,Petit-Avin,</v>
      </c>
      <c r="W2008" s="15" t="str">
        <f t="shared" si="698"/>
        <v/>
      </c>
      <c r="X2008" s="15" t="str">
        <f t="shared" si="699"/>
        <v/>
      </c>
      <c r="Y2008" s="15" t="str">
        <f t="shared" si="700"/>
        <v/>
      </c>
      <c r="Z2008" s="15">
        <f t="shared" si="701"/>
        <v>0</v>
      </c>
      <c r="AA2008" s="15" t="str">
        <f t="shared" si="702"/>
        <v>4560,CLAVIER,Petit-Avin,</v>
      </c>
      <c r="AB2008" s="15" t="str">
        <f t="shared" si="703"/>
        <v/>
      </c>
    </row>
    <row r="2009" spans="1:28" x14ac:dyDescent="0.2">
      <c r="A2009">
        <v>223</v>
      </c>
      <c r="B2009">
        <v>124</v>
      </c>
      <c r="C2009">
        <v>4560</v>
      </c>
      <c r="D2009" t="s">
        <v>2489</v>
      </c>
      <c r="E2009" t="s">
        <v>2505</v>
      </c>
      <c r="F2009" t="str">
        <f t="shared" si="682"/>
        <v>4560,CLAVIER,Ponthoz,</v>
      </c>
      <c r="G2009">
        <f t="shared" si="683"/>
        <v>223</v>
      </c>
      <c r="H2009">
        <f t="shared" si="683"/>
        <v>124</v>
      </c>
      <c r="I2009" s="15" t="str">
        <f t="shared" si="684"/>
        <v/>
      </c>
      <c r="J2009" s="15" t="str">
        <f t="shared" si="685"/>
        <v/>
      </c>
      <c r="K2009" s="15">
        <f t="shared" si="686"/>
        <v>0</v>
      </c>
      <c r="L2009" s="15" t="str">
        <f t="shared" si="687"/>
        <v>4560,CLAVIER,Ponthoz,</v>
      </c>
      <c r="M2009" s="15" t="str">
        <f t="shared" si="688"/>
        <v/>
      </c>
      <c r="N2009" s="15" t="str">
        <f t="shared" si="689"/>
        <v/>
      </c>
      <c r="O2009" s="15" t="str">
        <f t="shared" si="690"/>
        <v/>
      </c>
      <c r="P2009" s="15">
        <f t="shared" si="691"/>
        <v>0</v>
      </c>
      <c r="Q2009" s="15" t="str">
        <f t="shared" si="692"/>
        <v>4560,CLAVIER,Ponthoz,</v>
      </c>
      <c r="R2009" s="15" t="str">
        <f t="shared" si="693"/>
        <v/>
      </c>
      <c r="S2009" s="15" t="str">
        <f t="shared" si="694"/>
        <v/>
      </c>
      <c r="T2009" s="15" t="str">
        <f t="shared" si="695"/>
        <v/>
      </c>
      <c r="U2009" s="15">
        <f t="shared" si="696"/>
        <v>0</v>
      </c>
      <c r="V2009" s="15" t="str">
        <f t="shared" si="697"/>
        <v>4560,CLAVIER,Ponthoz,</v>
      </c>
      <c r="W2009" s="15" t="str">
        <f t="shared" si="698"/>
        <v/>
      </c>
      <c r="X2009" s="15" t="str">
        <f t="shared" si="699"/>
        <v/>
      </c>
      <c r="Y2009" s="15" t="str">
        <f t="shared" si="700"/>
        <v/>
      </c>
      <c r="Z2009" s="15">
        <f t="shared" si="701"/>
        <v>0</v>
      </c>
      <c r="AA2009" s="15" t="str">
        <f t="shared" si="702"/>
        <v>4560,CLAVIER,Ponthoz,</v>
      </c>
      <c r="AB2009" s="15" t="str">
        <f t="shared" si="703"/>
        <v/>
      </c>
    </row>
    <row r="2010" spans="1:28" x14ac:dyDescent="0.2">
      <c r="A2010">
        <v>220</v>
      </c>
      <c r="B2010">
        <v>126</v>
      </c>
      <c r="C2010">
        <v>4560</v>
      </c>
      <c r="D2010" t="s">
        <v>2489</v>
      </c>
      <c r="E2010" t="s">
        <v>2506</v>
      </c>
      <c r="F2010" t="str">
        <f t="shared" si="682"/>
        <v>4560,CLAVIER,Terwagne,</v>
      </c>
      <c r="G2010">
        <f t="shared" si="683"/>
        <v>220</v>
      </c>
      <c r="H2010">
        <f t="shared" si="683"/>
        <v>126</v>
      </c>
      <c r="I2010" s="15" t="str">
        <f t="shared" si="684"/>
        <v/>
      </c>
      <c r="J2010" s="15" t="str">
        <f t="shared" si="685"/>
        <v/>
      </c>
      <c r="K2010" s="15">
        <f t="shared" si="686"/>
        <v>0</v>
      </c>
      <c r="L2010" s="15" t="str">
        <f t="shared" si="687"/>
        <v>4560,CLAVIER,Terwagne,</v>
      </c>
      <c r="M2010" s="15" t="str">
        <f t="shared" si="688"/>
        <v/>
      </c>
      <c r="N2010" s="15" t="str">
        <f t="shared" si="689"/>
        <v/>
      </c>
      <c r="O2010" s="15" t="str">
        <f t="shared" si="690"/>
        <v/>
      </c>
      <c r="P2010" s="15">
        <f t="shared" si="691"/>
        <v>0</v>
      </c>
      <c r="Q2010" s="15" t="str">
        <f t="shared" si="692"/>
        <v>4560,CLAVIER,Terwagne,</v>
      </c>
      <c r="R2010" s="15" t="str">
        <f t="shared" si="693"/>
        <v/>
      </c>
      <c r="S2010" s="15" t="str">
        <f t="shared" si="694"/>
        <v/>
      </c>
      <c r="T2010" s="15" t="str">
        <f t="shared" si="695"/>
        <v/>
      </c>
      <c r="U2010" s="15">
        <f t="shared" si="696"/>
        <v>0</v>
      </c>
      <c r="V2010" s="15" t="str">
        <f t="shared" si="697"/>
        <v>4560,CLAVIER,Terwagne,</v>
      </c>
      <c r="W2010" s="15" t="str">
        <f t="shared" si="698"/>
        <v/>
      </c>
      <c r="X2010" s="15" t="str">
        <f t="shared" si="699"/>
        <v/>
      </c>
      <c r="Y2010" s="15" t="str">
        <f t="shared" si="700"/>
        <v/>
      </c>
      <c r="Z2010" s="15">
        <f t="shared" si="701"/>
        <v>0</v>
      </c>
      <c r="AA2010" s="15" t="str">
        <f t="shared" si="702"/>
        <v>4560,CLAVIER,Terwagne,</v>
      </c>
      <c r="AB2010" s="15" t="str">
        <f t="shared" si="703"/>
        <v/>
      </c>
    </row>
    <row r="2011" spans="1:28" x14ac:dyDescent="0.2">
      <c r="A2011">
        <v>218</v>
      </c>
      <c r="B2011">
        <v>124</v>
      </c>
      <c r="C2011">
        <v>4560</v>
      </c>
      <c r="D2011" t="s">
        <v>2489</v>
      </c>
      <c r="E2011" t="s">
        <v>2507</v>
      </c>
      <c r="F2011" t="str">
        <f t="shared" si="682"/>
        <v>4560,CLAVIER,Val Clavia,</v>
      </c>
      <c r="G2011">
        <f t="shared" si="683"/>
        <v>218</v>
      </c>
      <c r="H2011">
        <f t="shared" si="683"/>
        <v>124</v>
      </c>
      <c r="I2011" s="15" t="str">
        <f t="shared" si="684"/>
        <v/>
      </c>
      <c r="J2011" s="15" t="str">
        <f t="shared" si="685"/>
        <v/>
      </c>
      <c r="K2011" s="15">
        <f t="shared" si="686"/>
        <v>0</v>
      </c>
      <c r="L2011" s="15" t="str">
        <f t="shared" si="687"/>
        <v>4560,CLAVIER,Val Clavia,</v>
      </c>
      <c r="M2011" s="15" t="str">
        <f t="shared" si="688"/>
        <v/>
      </c>
      <c r="N2011" s="15" t="str">
        <f t="shared" si="689"/>
        <v/>
      </c>
      <c r="O2011" s="15" t="str">
        <f t="shared" si="690"/>
        <v/>
      </c>
      <c r="P2011" s="15">
        <f t="shared" si="691"/>
        <v>0</v>
      </c>
      <c r="Q2011" s="15" t="str">
        <f t="shared" si="692"/>
        <v>4560,CLAVIER,Val Clavia,</v>
      </c>
      <c r="R2011" s="15" t="str">
        <f t="shared" si="693"/>
        <v/>
      </c>
      <c r="S2011" s="15" t="str">
        <f t="shared" si="694"/>
        <v/>
      </c>
      <c r="T2011" s="15" t="str">
        <f t="shared" si="695"/>
        <v/>
      </c>
      <c r="U2011" s="15">
        <f t="shared" si="696"/>
        <v>0</v>
      </c>
      <c r="V2011" s="15" t="str">
        <f t="shared" si="697"/>
        <v>4560,CLAVIER,Val Clavia,</v>
      </c>
      <c r="W2011" s="15" t="str">
        <f t="shared" si="698"/>
        <v/>
      </c>
      <c r="X2011" s="15" t="str">
        <f t="shared" si="699"/>
        <v/>
      </c>
      <c r="Y2011" s="15" t="str">
        <f t="shared" si="700"/>
        <v/>
      </c>
      <c r="Z2011" s="15">
        <f t="shared" si="701"/>
        <v>0</v>
      </c>
      <c r="AA2011" s="15" t="str">
        <f t="shared" si="702"/>
        <v>4560,CLAVIER,Val Clavia,</v>
      </c>
      <c r="AB2011" s="15" t="str">
        <f t="shared" si="703"/>
        <v/>
      </c>
    </row>
    <row r="2012" spans="1:28" x14ac:dyDescent="0.2">
      <c r="A2012">
        <v>221</v>
      </c>
      <c r="B2012">
        <v>121</v>
      </c>
      <c r="C2012">
        <v>4560</v>
      </c>
      <c r="D2012" t="s">
        <v>2489</v>
      </c>
      <c r="E2012" t="s">
        <v>2508</v>
      </c>
      <c r="F2012" t="str">
        <f t="shared" si="682"/>
        <v>4560,CLAVIER,Vervoz,</v>
      </c>
      <c r="G2012">
        <f t="shared" si="683"/>
        <v>221</v>
      </c>
      <c r="H2012">
        <f t="shared" si="683"/>
        <v>121</v>
      </c>
      <c r="I2012" s="15" t="str">
        <f t="shared" si="684"/>
        <v/>
      </c>
      <c r="J2012" s="15" t="str">
        <f t="shared" si="685"/>
        <v/>
      </c>
      <c r="K2012" s="15">
        <f t="shared" si="686"/>
        <v>0</v>
      </c>
      <c r="L2012" s="15" t="str">
        <f t="shared" si="687"/>
        <v>4560,CLAVIER,Vervoz,</v>
      </c>
      <c r="M2012" s="15" t="str">
        <f t="shared" si="688"/>
        <v/>
      </c>
      <c r="N2012" s="15" t="str">
        <f t="shared" si="689"/>
        <v/>
      </c>
      <c r="O2012" s="15" t="str">
        <f t="shared" si="690"/>
        <v/>
      </c>
      <c r="P2012" s="15">
        <f t="shared" si="691"/>
        <v>0</v>
      </c>
      <c r="Q2012" s="15" t="str">
        <f t="shared" si="692"/>
        <v>4560,CLAVIER,Vervoz,</v>
      </c>
      <c r="R2012" s="15" t="str">
        <f t="shared" si="693"/>
        <v/>
      </c>
      <c r="S2012" s="15" t="str">
        <f t="shared" si="694"/>
        <v/>
      </c>
      <c r="T2012" s="15" t="str">
        <f t="shared" si="695"/>
        <v/>
      </c>
      <c r="U2012" s="15">
        <f t="shared" si="696"/>
        <v>0</v>
      </c>
      <c r="V2012" s="15" t="str">
        <f t="shared" si="697"/>
        <v>4560,CLAVIER,Vervoz,</v>
      </c>
      <c r="W2012" s="15" t="str">
        <f t="shared" si="698"/>
        <v/>
      </c>
      <c r="X2012" s="15" t="str">
        <f t="shared" si="699"/>
        <v/>
      </c>
      <c r="Y2012" s="15" t="str">
        <f t="shared" si="700"/>
        <v/>
      </c>
      <c r="Z2012" s="15">
        <f t="shared" si="701"/>
        <v>0</v>
      </c>
      <c r="AA2012" s="15" t="str">
        <f t="shared" si="702"/>
        <v>4560,CLAVIER,Vervoz,</v>
      </c>
      <c r="AB2012" s="15" t="str">
        <f t="shared" si="703"/>
        <v/>
      </c>
    </row>
    <row r="2013" spans="1:28" x14ac:dyDescent="0.2">
      <c r="A2013">
        <v>214</v>
      </c>
      <c r="B2013">
        <v>127</v>
      </c>
      <c r="C2013">
        <v>4570</v>
      </c>
      <c r="D2013" t="s">
        <v>2509</v>
      </c>
      <c r="E2013" t="s">
        <v>2510</v>
      </c>
      <c r="F2013" t="str">
        <f t="shared" si="682"/>
        <v>4570,MARCHIN,Aux Arcis,</v>
      </c>
      <c r="G2013">
        <f t="shared" si="683"/>
        <v>214</v>
      </c>
      <c r="H2013">
        <f t="shared" si="683"/>
        <v>127</v>
      </c>
      <c r="I2013" s="15" t="str">
        <f t="shared" si="684"/>
        <v/>
      </c>
      <c r="J2013" s="15" t="str">
        <f t="shared" si="685"/>
        <v/>
      </c>
      <c r="K2013" s="15">
        <f t="shared" si="686"/>
        <v>0</v>
      </c>
      <c r="L2013" s="15" t="str">
        <f t="shared" si="687"/>
        <v>4570,MARCHIN,Aux Arcis,</v>
      </c>
      <c r="M2013" s="15" t="str">
        <f t="shared" si="688"/>
        <v/>
      </c>
      <c r="N2013" s="15" t="str">
        <f t="shared" si="689"/>
        <v/>
      </c>
      <c r="O2013" s="15" t="str">
        <f t="shared" si="690"/>
        <v/>
      </c>
      <c r="P2013" s="15">
        <f t="shared" si="691"/>
        <v>0</v>
      </c>
      <c r="Q2013" s="15" t="str">
        <f t="shared" si="692"/>
        <v>4570,MARCHIN,Aux Arcis,</v>
      </c>
      <c r="R2013" s="15" t="str">
        <f t="shared" si="693"/>
        <v/>
      </c>
      <c r="S2013" s="15" t="str">
        <f t="shared" si="694"/>
        <v/>
      </c>
      <c r="T2013" s="15" t="str">
        <f t="shared" si="695"/>
        <v/>
      </c>
      <c r="U2013" s="15">
        <f t="shared" si="696"/>
        <v>0</v>
      </c>
      <c r="V2013" s="15" t="str">
        <f t="shared" si="697"/>
        <v>4570,MARCHIN,Aux Arcis,</v>
      </c>
      <c r="W2013" s="15" t="str">
        <f t="shared" si="698"/>
        <v/>
      </c>
      <c r="X2013" s="15" t="str">
        <f t="shared" si="699"/>
        <v/>
      </c>
      <c r="Y2013" s="15" t="str">
        <f t="shared" si="700"/>
        <v/>
      </c>
      <c r="Z2013" s="15">
        <f t="shared" si="701"/>
        <v>0</v>
      </c>
      <c r="AA2013" s="15" t="str">
        <f t="shared" si="702"/>
        <v>4570,MARCHIN,Aux Arcis,</v>
      </c>
      <c r="AB2013" s="15" t="str">
        <f t="shared" si="703"/>
        <v/>
      </c>
    </row>
    <row r="2014" spans="1:28" x14ac:dyDescent="0.2">
      <c r="A2014">
        <v>211</v>
      </c>
      <c r="B2014">
        <v>130</v>
      </c>
      <c r="C2014">
        <v>4570</v>
      </c>
      <c r="D2014" t="s">
        <v>2509</v>
      </c>
      <c r="E2014" t="s">
        <v>2511</v>
      </c>
      <c r="F2014" t="str">
        <f t="shared" si="682"/>
        <v>4570,MARCHIN,Belle-Maison,</v>
      </c>
      <c r="G2014">
        <f t="shared" si="683"/>
        <v>211</v>
      </c>
      <c r="H2014">
        <f t="shared" si="683"/>
        <v>130</v>
      </c>
      <c r="I2014" s="15" t="str">
        <f t="shared" si="684"/>
        <v/>
      </c>
      <c r="J2014" s="15" t="str">
        <f t="shared" si="685"/>
        <v/>
      </c>
      <c r="K2014" s="15">
        <f t="shared" si="686"/>
        <v>0</v>
      </c>
      <c r="L2014" s="15" t="str">
        <f t="shared" si="687"/>
        <v>4570,MARCHIN,Belle-Maison,</v>
      </c>
      <c r="M2014" s="15" t="str">
        <f t="shared" si="688"/>
        <v/>
      </c>
      <c r="N2014" s="15" t="str">
        <f t="shared" si="689"/>
        <v/>
      </c>
      <c r="O2014" s="15" t="str">
        <f t="shared" si="690"/>
        <v/>
      </c>
      <c r="P2014" s="15">
        <f t="shared" si="691"/>
        <v>0</v>
      </c>
      <c r="Q2014" s="15" t="str">
        <f t="shared" si="692"/>
        <v>4570,MARCHIN,Belle-Maison,</v>
      </c>
      <c r="R2014" s="15" t="str">
        <f t="shared" si="693"/>
        <v/>
      </c>
      <c r="S2014" s="15" t="str">
        <f t="shared" si="694"/>
        <v/>
      </c>
      <c r="T2014" s="15" t="str">
        <f t="shared" si="695"/>
        <v/>
      </c>
      <c r="U2014" s="15">
        <f t="shared" si="696"/>
        <v>0</v>
      </c>
      <c r="V2014" s="15" t="str">
        <f t="shared" si="697"/>
        <v>4570,MARCHIN,Belle-Maison,</v>
      </c>
      <c r="W2014" s="15" t="str">
        <f t="shared" si="698"/>
        <v/>
      </c>
      <c r="X2014" s="15" t="str">
        <f t="shared" si="699"/>
        <v/>
      </c>
      <c r="Y2014" s="15" t="str">
        <f t="shared" si="700"/>
        <v/>
      </c>
      <c r="Z2014" s="15">
        <f t="shared" si="701"/>
        <v>0</v>
      </c>
      <c r="AA2014" s="15" t="str">
        <f t="shared" si="702"/>
        <v>4570,MARCHIN,Belle-Maison,</v>
      </c>
      <c r="AB2014" s="15" t="str">
        <f t="shared" si="703"/>
        <v/>
      </c>
    </row>
    <row r="2015" spans="1:28" x14ac:dyDescent="0.2">
      <c r="A2015">
        <v>211</v>
      </c>
      <c r="B2015">
        <v>132</v>
      </c>
      <c r="C2015">
        <v>4570</v>
      </c>
      <c r="D2015" t="s">
        <v>2509</v>
      </c>
      <c r="E2015" t="s">
        <v>2512</v>
      </c>
      <c r="F2015" t="str">
        <f t="shared" si="682"/>
        <v>4570,MARCHIN,Bellegrade,</v>
      </c>
      <c r="G2015">
        <f t="shared" si="683"/>
        <v>211</v>
      </c>
      <c r="H2015">
        <f t="shared" si="683"/>
        <v>132</v>
      </c>
      <c r="I2015" s="15" t="str">
        <f t="shared" si="684"/>
        <v/>
      </c>
      <c r="J2015" s="15" t="str">
        <f t="shared" si="685"/>
        <v/>
      </c>
      <c r="K2015" s="15">
        <f t="shared" si="686"/>
        <v>0</v>
      </c>
      <c r="L2015" s="15" t="str">
        <f t="shared" si="687"/>
        <v>4570,MARCHIN,Bellegrade,</v>
      </c>
      <c r="M2015" s="15" t="str">
        <f t="shared" si="688"/>
        <v/>
      </c>
      <c r="N2015" s="15" t="str">
        <f t="shared" si="689"/>
        <v/>
      </c>
      <c r="O2015" s="15" t="str">
        <f t="shared" si="690"/>
        <v/>
      </c>
      <c r="P2015" s="15">
        <f t="shared" si="691"/>
        <v>0</v>
      </c>
      <c r="Q2015" s="15" t="str">
        <f t="shared" si="692"/>
        <v>4570,MARCHIN,Bellegrade,</v>
      </c>
      <c r="R2015" s="15" t="str">
        <f t="shared" si="693"/>
        <v/>
      </c>
      <c r="S2015" s="15" t="str">
        <f t="shared" si="694"/>
        <v/>
      </c>
      <c r="T2015" s="15" t="str">
        <f t="shared" si="695"/>
        <v/>
      </c>
      <c r="U2015" s="15">
        <f t="shared" si="696"/>
        <v>0</v>
      </c>
      <c r="V2015" s="15" t="str">
        <f t="shared" si="697"/>
        <v>4570,MARCHIN,Bellegrade,</v>
      </c>
      <c r="W2015" s="15" t="str">
        <f t="shared" si="698"/>
        <v/>
      </c>
      <c r="X2015" s="15" t="str">
        <f t="shared" si="699"/>
        <v/>
      </c>
      <c r="Y2015" s="15" t="str">
        <f t="shared" si="700"/>
        <v/>
      </c>
      <c r="Z2015" s="15">
        <f t="shared" si="701"/>
        <v>0</v>
      </c>
      <c r="AA2015" s="15" t="str">
        <f t="shared" si="702"/>
        <v>4570,MARCHIN,Bellegrade,</v>
      </c>
      <c r="AB2015" s="15" t="str">
        <f t="shared" si="703"/>
        <v/>
      </c>
    </row>
    <row r="2016" spans="1:28" x14ac:dyDescent="0.2">
      <c r="A2016">
        <v>208</v>
      </c>
      <c r="B2016">
        <v>129</v>
      </c>
      <c r="C2016">
        <v>4570</v>
      </c>
      <c r="D2016" t="s">
        <v>2509</v>
      </c>
      <c r="E2016" t="s">
        <v>2513</v>
      </c>
      <c r="F2016" t="str">
        <f t="shared" si="682"/>
        <v>4570,MARCHIN,Bois Dame Aguisse,</v>
      </c>
      <c r="G2016">
        <f t="shared" si="683"/>
        <v>208</v>
      </c>
      <c r="H2016">
        <f t="shared" si="683"/>
        <v>129</v>
      </c>
      <c r="I2016" s="15" t="str">
        <f t="shared" si="684"/>
        <v/>
      </c>
      <c r="J2016" s="15" t="str">
        <f t="shared" si="685"/>
        <v/>
      </c>
      <c r="K2016" s="15">
        <f t="shared" si="686"/>
        <v>0</v>
      </c>
      <c r="L2016" s="15" t="str">
        <f t="shared" si="687"/>
        <v>4570,MARCHIN,Bois Dame Aguisse,</v>
      </c>
      <c r="M2016" s="15" t="str">
        <f t="shared" si="688"/>
        <v/>
      </c>
      <c r="N2016" s="15" t="str">
        <f t="shared" si="689"/>
        <v/>
      </c>
      <c r="O2016" s="15" t="str">
        <f t="shared" si="690"/>
        <v/>
      </c>
      <c r="P2016" s="15">
        <f t="shared" si="691"/>
        <v>0</v>
      </c>
      <c r="Q2016" s="15" t="str">
        <f t="shared" si="692"/>
        <v>4570,MARCHIN,Bois Dame Aguisse,</v>
      </c>
      <c r="R2016" s="15" t="str">
        <f t="shared" si="693"/>
        <v/>
      </c>
      <c r="S2016" s="15" t="str">
        <f t="shared" si="694"/>
        <v/>
      </c>
      <c r="T2016" s="15" t="str">
        <f t="shared" si="695"/>
        <v/>
      </c>
      <c r="U2016" s="15">
        <f t="shared" si="696"/>
        <v>0</v>
      </c>
      <c r="V2016" s="15" t="str">
        <f t="shared" si="697"/>
        <v>4570,MARCHIN,Bois Dame Aguisse,</v>
      </c>
      <c r="W2016" s="15" t="str">
        <f t="shared" si="698"/>
        <v/>
      </c>
      <c r="X2016" s="15" t="str">
        <f t="shared" si="699"/>
        <v/>
      </c>
      <c r="Y2016" s="15" t="str">
        <f t="shared" si="700"/>
        <v/>
      </c>
      <c r="Z2016" s="15">
        <f t="shared" si="701"/>
        <v>0</v>
      </c>
      <c r="AA2016" s="15" t="str">
        <f t="shared" si="702"/>
        <v>4570,MARCHIN,Bois Dame Aguisse,</v>
      </c>
      <c r="AB2016" s="15" t="str">
        <f t="shared" si="703"/>
        <v/>
      </c>
    </row>
    <row r="2017" spans="1:28" x14ac:dyDescent="0.2">
      <c r="A2017">
        <v>210</v>
      </c>
      <c r="B2017">
        <v>130</v>
      </c>
      <c r="C2017">
        <v>4570</v>
      </c>
      <c r="D2017" t="s">
        <v>2509</v>
      </c>
      <c r="E2017" t="s">
        <v>2514</v>
      </c>
      <c r="F2017" t="str">
        <f t="shared" si="682"/>
        <v>4570,MARCHIN,Bois de Goesnes,</v>
      </c>
      <c r="G2017">
        <f t="shared" si="683"/>
        <v>210</v>
      </c>
      <c r="H2017">
        <f t="shared" si="683"/>
        <v>130</v>
      </c>
      <c r="I2017" s="15" t="str">
        <f t="shared" si="684"/>
        <v/>
      </c>
      <c r="J2017" s="15" t="str">
        <f t="shared" si="685"/>
        <v/>
      </c>
      <c r="K2017" s="15">
        <f t="shared" si="686"/>
        <v>0</v>
      </c>
      <c r="L2017" s="15" t="str">
        <f t="shared" si="687"/>
        <v>4570,MARCHIN,Bois de Goesnes,</v>
      </c>
      <c r="M2017" s="15" t="str">
        <f t="shared" si="688"/>
        <v/>
      </c>
      <c r="N2017" s="15" t="str">
        <f t="shared" si="689"/>
        <v/>
      </c>
      <c r="O2017" s="15" t="str">
        <f t="shared" si="690"/>
        <v/>
      </c>
      <c r="P2017" s="15">
        <f t="shared" si="691"/>
        <v>0</v>
      </c>
      <c r="Q2017" s="15" t="str">
        <f t="shared" si="692"/>
        <v>4570,MARCHIN,Bois de Goesnes,</v>
      </c>
      <c r="R2017" s="15" t="str">
        <f t="shared" si="693"/>
        <v/>
      </c>
      <c r="S2017" s="15" t="str">
        <f t="shared" si="694"/>
        <v/>
      </c>
      <c r="T2017" s="15" t="str">
        <f t="shared" si="695"/>
        <v/>
      </c>
      <c r="U2017" s="15">
        <f t="shared" si="696"/>
        <v>0</v>
      </c>
      <c r="V2017" s="15" t="str">
        <f t="shared" si="697"/>
        <v>4570,MARCHIN,Bois de Goesnes,</v>
      </c>
      <c r="W2017" s="15" t="str">
        <f t="shared" si="698"/>
        <v/>
      </c>
      <c r="X2017" s="15" t="str">
        <f t="shared" si="699"/>
        <v/>
      </c>
      <c r="Y2017" s="15" t="str">
        <f t="shared" si="700"/>
        <v/>
      </c>
      <c r="Z2017" s="15">
        <f t="shared" si="701"/>
        <v>0</v>
      </c>
      <c r="AA2017" s="15" t="str">
        <f t="shared" si="702"/>
        <v>4570,MARCHIN,Bois de Goesnes,</v>
      </c>
      <c r="AB2017" s="15" t="str">
        <f t="shared" si="703"/>
        <v/>
      </c>
    </row>
    <row r="2018" spans="1:28" x14ac:dyDescent="0.2">
      <c r="A2018">
        <v>212</v>
      </c>
      <c r="B2018">
        <v>130</v>
      </c>
      <c r="C2018">
        <v>4570</v>
      </c>
      <c r="D2018" t="s">
        <v>2509</v>
      </c>
      <c r="E2018" t="s">
        <v>2515</v>
      </c>
      <c r="F2018" t="str">
        <f t="shared" si="682"/>
        <v>4570,MARCHIN,Fourneau,</v>
      </c>
      <c r="G2018">
        <f t="shared" si="683"/>
        <v>212</v>
      </c>
      <c r="H2018">
        <f t="shared" si="683"/>
        <v>130</v>
      </c>
      <c r="I2018" s="15" t="str">
        <f t="shared" si="684"/>
        <v/>
      </c>
      <c r="J2018" s="15" t="str">
        <f t="shared" si="685"/>
        <v/>
      </c>
      <c r="K2018" s="15">
        <f t="shared" si="686"/>
        <v>0</v>
      </c>
      <c r="L2018" s="15" t="str">
        <f t="shared" si="687"/>
        <v>4570,MARCHIN,Fourneau,</v>
      </c>
      <c r="M2018" s="15" t="str">
        <f t="shared" si="688"/>
        <v/>
      </c>
      <c r="N2018" s="15" t="str">
        <f t="shared" si="689"/>
        <v/>
      </c>
      <c r="O2018" s="15" t="str">
        <f t="shared" si="690"/>
        <v/>
      </c>
      <c r="P2018" s="15">
        <f t="shared" si="691"/>
        <v>0</v>
      </c>
      <c r="Q2018" s="15" t="str">
        <f t="shared" si="692"/>
        <v>4570,MARCHIN,Fourneau,</v>
      </c>
      <c r="R2018" s="15" t="str">
        <f t="shared" si="693"/>
        <v/>
      </c>
      <c r="S2018" s="15" t="str">
        <f t="shared" si="694"/>
        <v/>
      </c>
      <c r="T2018" s="15" t="str">
        <f t="shared" si="695"/>
        <v/>
      </c>
      <c r="U2018" s="15">
        <f t="shared" si="696"/>
        <v>0</v>
      </c>
      <c r="V2018" s="15" t="str">
        <f t="shared" si="697"/>
        <v>4570,MARCHIN,Fourneau,</v>
      </c>
      <c r="W2018" s="15" t="str">
        <f t="shared" si="698"/>
        <v/>
      </c>
      <c r="X2018" s="15" t="str">
        <f t="shared" si="699"/>
        <v/>
      </c>
      <c r="Y2018" s="15" t="str">
        <f t="shared" si="700"/>
        <v/>
      </c>
      <c r="Z2018" s="15">
        <f t="shared" si="701"/>
        <v>0</v>
      </c>
      <c r="AA2018" s="15" t="str">
        <f t="shared" si="702"/>
        <v>4570,MARCHIN,Fourneau,</v>
      </c>
      <c r="AB2018" s="15" t="str">
        <f t="shared" si="703"/>
        <v/>
      </c>
    </row>
    <row r="2019" spans="1:28" x14ac:dyDescent="0.2">
      <c r="A2019">
        <v>211</v>
      </c>
      <c r="B2019">
        <v>127</v>
      </c>
      <c r="C2019">
        <v>4570</v>
      </c>
      <c r="D2019" t="s">
        <v>2509</v>
      </c>
      <c r="E2019" t="s">
        <v>2516</v>
      </c>
      <c r="F2019" t="str">
        <f t="shared" si="682"/>
        <v>4570,MARCHIN,Jamagne,</v>
      </c>
      <c r="G2019">
        <f t="shared" si="683"/>
        <v>211</v>
      </c>
      <c r="H2019">
        <f t="shared" si="683"/>
        <v>127</v>
      </c>
      <c r="I2019" s="15" t="str">
        <f t="shared" si="684"/>
        <v/>
      </c>
      <c r="J2019" s="15" t="str">
        <f t="shared" si="685"/>
        <v/>
      </c>
      <c r="K2019" s="15">
        <f t="shared" si="686"/>
        <v>0</v>
      </c>
      <c r="L2019" s="15" t="str">
        <f t="shared" si="687"/>
        <v>4570,MARCHIN,Jamagne,</v>
      </c>
      <c r="M2019" s="15" t="str">
        <f t="shared" si="688"/>
        <v/>
      </c>
      <c r="N2019" s="15" t="str">
        <f t="shared" si="689"/>
        <v/>
      </c>
      <c r="O2019" s="15" t="str">
        <f t="shared" si="690"/>
        <v/>
      </c>
      <c r="P2019" s="15">
        <f t="shared" si="691"/>
        <v>0</v>
      </c>
      <c r="Q2019" s="15" t="str">
        <f t="shared" si="692"/>
        <v>4570,MARCHIN,Jamagne,</v>
      </c>
      <c r="R2019" s="15" t="str">
        <f t="shared" si="693"/>
        <v/>
      </c>
      <c r="S2019" s="15" t="str">
        <f t="shared" si="694"/>
        <v/>
      </c>
      <c r="T2019" s="15" t="str">
        <f t="shared" si="695"/>
        <v/>
      </c>
      <c r="U2019" s="15">
        <f t="shared" si="696"/>
        <v>0</v>
      </c>
      <c r="V2019" s="15" t="str">
        <f t="shared" si="697"/>
        <v>4570,MARCHIN,Jamagne,</v>
      </c>
      <c r="W2019" s="15" t="str">
        <f t="shared" si="698"/>
        <v/>
      </c>
      <c r="X2019" s="15" t="str">
        <f t="shared" si="699"/>
        <v/>
      </c>
      <c r="Y2019" s="15" t="str">
        <f t="shared" si="700"/>
        <v/>
      </c>
      <c r="Z2019" s="15">
        <f t="shared" si="701"/>
        <v>0</v>
      </c>
      <c r="AA2019" s="15" t="str">
        <f t="shared" si="702"/>
        <v>4570,MARCHIN,Jamagne,</v>
      </c>
      <c r="AB2019" s="15" t="str">
        <f t="shared" si="703"/>
        <v/>
      </c>
    </row>
    <row r="2020" spans="1:28" x14ac:dyDescent="0.2">
      <c r="A2020">
        <v>212</v>
      </c>
      <c r="B2020">
        <v>129</v>
      </c>
      <c r="C2020">
        <v>4570</v>
      </c>
      <c r="D2020" t="s">
        <v>2509</v>
      </c>
      <c r="E2020" t="s">
        <v>2517</v>
      </c>
      <c r="F2020" t="str">
        <f t="shared" si="682"/>
        <v>4570,MARCHIN,Marchin,</v>
      </c>
      <c r="G2020">
        <f t="shared" si="683"/>
        <v>212</v>
      </c>
      <c r="H2020">
        <f t="shared" si="683"/>
        <v>129</v>
      </c>
      <c r="I2020" s="15" t="str">
        <f t="shared" si="684"/>
        <v/>
      </c>
      <c r="J2020" s="15" t="str">
        <f t="shared" si="685"/>
        <v/>
      </c>
      <c r="K2020" s="15">
        <f t="shared" si="686"/>
        <v>0</v>
      </c>
      <c r="L2020" s="15" t="str">
        <f t="shared" si="687"/>
        <v>4570,MARCHIN,Marchin,</v>
      </c>
      <c r="M2020" s="15" t="str">
        <f t="shared" si="688"/>
        <v/>
      </c>
      <c r="N2020" s="15" t="str">
        <f t="shared" si="689"/>
        <v/>
      </c>
      <c r="O2020" s="15" t="str">
        <f t="shared" si="690"/>
        <v/>
      </c>
      <c r="P2020" s="15">
        <f t="shared" si="691"/>
        <v>0</v>
      </c>
      <c r="Q2020" s="15" t="str">
        <f t="shared" si="692"/>
        <v>4570,MARCHIN,Marchin,</v>
      </c>
      <c r="R2020" s="15" t="str">
        <f t="shared" si="693"/>
        <v/>
      </c>
      <c r="S2020" s="15" t="str">
        <f t="shared" si="694"/>
        <v/>
      </c>
      <c r="T2020" s="15" t="str">
        <f t="shared" si="695"/>
        <v/>
      </c>
      <c r="U2020" s="15">
        <f t="shared" si="696"/>
        <v>0</v>
      </c>
      <c r="V2020" s="15" t="str">
        <f t="shared" si="697"/>
        <v>4570,MARCHIN,Marchin,</v>
      </c>
      <c r="W2020" s="15" t="str">
        <f t="shared" si="698"/>
        <v/>
      </c>
      <c r="X2020" s="15" t="str">
        <f t="shared" si="699"/>
        <v/>
      </c>
      <c r="Y2020" s="15" t="str">
        <f t="shared" si="700"/>
        <v/>
      </c>
      <c r="Z2020" s="15">
        <f t="shared" si="701"/>
        <v>0</v>
      </c>
      <c r="AA2020" s="15" t="str">
        <f t="shared" si="702"/>
        <v>4570,MARCHIN,Marchin,</v>
      </c>
      <c r="AB2020" s="15" t="str">
        <f t="shared" si="703"/>
        <v/>
      </c>
    </row>
    <row r="2021" spans="1:28" x14ac:dyDescent="0.2">
      <c r="A2021">
        <v>213</v>
      </c>
      <c r="B2021">
        <v>131</v>
      </c>
      <c r="C2021">
        <v>4570</v>
      </c>
      <c r="D2021" t="s">
        <v>2509</v>
      </c>
      <c r="E2021" t="s">
        <v>2518</v>
      </c>
      <c r="F2021" t="str">
        <f t="shared" si="682"/>
        <v>4570,MARCHIN,Régissa,</v>
      </c>
      <c r="G2021">
        <f t="shared" si="683"/>
        <v>213</v>
      </c>
      <c r="H2021">
        <f t="shared" si="683"/>
        <v>131</v>
      </c>
      <c r="I2021" s="15" t="str">
        <f t="shared" si="684"/>
        <v/>
      </c>
      <c r="J2021" s="15" t="str">
        <f t="shared" si="685"/>
        <v/>
      </c>
      <c r="K2021" s="15">
        <f t="shared" si="686"/>
        <v>0</v>
      </c>
      <c r="L2021" s="15" t="str">
        <f t="shared" si="687"/>
        <v>4570,MARCHIN,Régissa,</v>
      </c>
      <c r="M2021" s="15" t="str">
        <f t="shared" si="688"/>
        <v/>
      </c>
      <c r="N2021" s="15" t="str">
        <f t="shared" si="689"/>
        <v/>
      </c>
      <c r="O2021" s="15" t="str">
        <f t="shared" si="690"/>
        <v/>
      </c>
      <c r="P2021" s="15">
        <f t="shared" si="691"/>
        <v>0</v>
      </c>
      <c r="Q2021" s="15" t="str">
        <f t="shared" si="692"/>
        <v>4570,MARCHIN,Régissa,</v>
      </c>
      <c r="R2021" s="15" t="str">
        <f t="shared" si="693"/>
        <v/>
      </c>
      <c r="S2021" s="15" t="str">
        <f t="shared" si="694"/>
        <v/>
      </c>
      <c r="T2021" s="15" t="str">
        <f t="shared" si="695"/>
        <v/>
      </c>
      <c r="U2021" s="15">
        <f t="shared" si="696"/>
        <v>0</v>
      </c>
      <c r="V2021" s="15" t="str">
        <f t="shared" si="697"/>
        <v>4570,MARCHIN,Régissa,</v>
      </c>
      <c r="W2021" s="15" t="str">
        <f t="shared" si="698"/>
        <v/>
      </c>
      <c r="X2021" s="15" t="str">
        <f t="shared" si="699"/>
        <v/>
      </c>
      <c r="Y2021" s="15" t="str">
        <f t="shared" si="700"/>
        <v/>
      </c>
      <c r="Z2021" s="15">
        <f t="shared" si="701"/>
        <v>0</v>
      </c>
      <c r="AA2021" s="15" t="str">
        <f t="shared" si="702"/>
        <v>4570,MARCHIN,Régissa,</v>
      </c>
      <c r="AB2021" s="15" t="str">
        <f t="shared" si="703"/>
        <v/>
      </c>
    </row>
    <row r="2022" spans="1:28" x14ac:dyDescent="0.2">
      <c r="A2022">
        <v>213</v>
      </c>
      <c r="B2022">
        <v>129</v>
      </c>
      <c r="C2022">
        <v>4570</v>
      </c>
      <c r="D2022" t="s">
        <v>2509</v>
      </c>
      <c r="E2022" t="s">
        <v>2424</v>
      </c>
      <c r="F2022" t="str">
        <f t="shared" si="682"/>
        <v>4570,MARCHIN,Statte,</v>
      </c>
      <c r="G2022">
        <f t="shared" si="683"/>
        <v>213</v>
      </c>
      <c r="H2022">
        <f t="shared" si="683"/>
        <v>129</v>
      </c>
      <c r="I2022" s="15" t="str">
        <f t="shared" si="684"/>
        <v/>
      </c>
      <c r="J2022" s="15" t="str">
        <f t="shared" si="685"/>
        <v/>
      </c>
      <c r="K2022" s="15">
        <f t="shared" si="686"/>
        <v>0</v>
      </c>
      <c r="L2022" s="15" t="str">
        <f t="shared" si="687"/>
        <v>4570,MARCHIN,Statte,</v>
      </c>
      <c r="M2022" s="15" t="str">
        <f t="shared" si="688"/>
        <v/>
      </c>
      <c r="N2022" s="15" t="str">
        <f t="shared" si="689"/>
        <v/>
      </c>
      <c r="O2022" s="15" t="str">
        <f t="shared" si="690"/>
        <v/>
      </c>
      <c r="P2022" s="15">
        <f t="shared" si="691"/>
        <v>0</v>
      </c>
      <c r="Q2022" s="15" t="str">
        <f t="shared" si="692"/>
        <v>4570,MARCHIN,Statte,</v>
      </c>
      <c r="R2022" s="15" t="str">
        <f t="shared" si="693"/>
        <v/>
      </c>
      <c r="S2022" s="15" t="str">
        <f t="shared" si="694"/>
        <v/>
      </c>
      <c r="T2022" s="15" t="str">
        <f t="shared" si="695"/>
        <v/>
      </c>
      <c r="U2022" s="15">
        <f t="shared" si="696"/>
        <v>0</v>
      </c>
      <c r="V2022" s="15" t="str">
        <f t="shared" si="697"/>
        <v>4570,MARCHIN,Statte,</v>
      </c>
      <c r="W2022" s="15" t="str">
        <f t="shared" si="698"/>
        <v/>
      </c>
      <c r="X2022" s="15" t="str">
        <f t="shared" si="699"/>
        <v/>
      </c>
      <c r="Y2022" s="15" t="str">
        <f t="shared" si="700"/>
        <v/>
      </c>
      <c r="Z2022" s="15">
        <f t="shared" si="701"/>
        <v>0</v>
      </c>
      <c r="AA2022" s="15" t="str">
        <f t="shared" si="702"/>
        <v>4570,MARCHIN,Statte,</v>
      </c>
      <c r="AB2022" s="15" t="str">
        <f t="shared" si="703"/>
        <v/>
      </c>
    </row>
    <row r="2023" spans="1:28" x14ac:dyDescent="0.2">
      <c r="A2023">
        <v>211</v>
      </c>
      <c r="B2023">
        <v>131</v>
      </c>
      <c r="C2023">
        <v>4570</v>
      </c>
      <c r="D2023" t="s">
        <v>2509</v>
      </c>
      <c r="E2023" t="s">
        <v>2519</v>
      </c>
      <c r="F2023" t="str">
        <f t="shared" si="682"/>
        <v>4570,MARCHIN,Stiénihâ,</v>
      </c>
      <c r="G2023">
        <f t="shared" si="683"/>
        <v>211</v>
      </c>
      <c r="H2023">
        <f t="shared" si="683"/>
        <v>131</v>
      </c>
      <c r="I2023" s="15" t="str">
        <f t="shared" si="684"/>
        <v/>
      </c>
      <c r="J2023" s="15" t="str">
        <f t="shared" si="685"/>
        <v/>
      </c>
      <c r="K2023" s="15">
        <f t="shared" si="686"/>
        <v>0</v>
      </c>
      <c r="L2023" s="15" t="str">
        <f t="shared" si="687"/>
        <v>4570,MARCHIN,Stiénihâ,</v>
      </c>
      <c r="M2023" s="15" t="str">
        <f t="shared" si="688"/>
        <v/>
      </c>
      <c r="N2023" s="15" t="str">
        <f t="shared" si="689"/>
        <v/>
      </c>
      <c r="O2023" s="15" t="str">
        <f t="shared" si="690"/>
        <v/>
      </c>
      <c r="P2023" s="15">
        <f t="shared" si="691"/>
        <v>0</v>
      </c>
      <c r="Q2023" s="15" t="str">
        <f t="shared" si="692"/>
        <v>4570,MARCHIN,Stiénihâ,</v>
      </c>
      <c r="R2023" s="15" t="str">
        <f t="shared" si="693"/>
        <v/>
      </c>
      <c r="S2023" s="15" t="str">
        <f t="shared" si="694"/>
        <v/>
      </c>
      <c r="T2023" s="15" t="str">
        <f t="shared" si="695"/>
        <v/>
      </c>
      <c r="U2023" s="15">
        <f t="shared" si="696"/>
        <v>0</v>
      </c>
      <c r="V2023" s="15" t="str">
        <f t="shared" si="697"/>
        <v>4570,MARCHIN,Stiénihâ,</v>
      </c>
      <c r="W2023" s="15" t="str">
        <f t="shared" si="698"/>
        <v/>
      </c>
      <c r="X2023" s="15" t="str">
        <f t="shared" si="699"/>
        <v/>
      </c>
      <c r="Y2023" s="15" t="str">
        <f t="shared" si="700"/>
        <v/>
      </c>
      <c r="Z2023" s="15">
        <f t="shared" si="701"/>
        <v>0</v>
      </c>
      <c r="AA2023" s="15" t="str">
        <f t="shared" si="702"/>
        <v>4570,MARCHIN,Stiénihâ,</v>
      </c>
      <c r="AB2023" s="15" t="str">
        <f t="shared" si="703"/>
        <v/>
      </c>
    </row>
    <row r="2024" spans="1:28" x14ac:dyDescent="0.2">
      <c r="A2024">
        <v>213</v>
      </c>
      <c r="B2024">
        <v>126</v>
      </c>
      <c r="C2024">
        <v>4570</v>
      </c>
      <c r="D2024" t="s">
        <v>2509</v>
      </c>
      <c r="E2024" t="s">
        <v>2520</v>
      </c>
      <c r="F2024" t="str">
        <f t="shared" si="682"/>
        <v>4570,MARCHIN,Vyle-et-Tharoul,</v>
      </c>
      <c r="G2024">
        <f t="shared" si="683"/>
        <v>213</v>
      </c>
      <c r="H2024">
        <f t="shared" si="683"/>
        <v>126</v>
      </c>
      <c r="I2024" s="15" t="str">
        <f t="shared" si="684"/>
        <v/>
      </c>
      <c r="J2024" s="15" t="str">
        <f t="shared" si="685"/>
        <v/>
      </c>
      <c r="K2024" s="15">
        <f t="shared" si="686"/>
        <v>0</v>
      </c>
      <c r="L2024" s="15" t="str">
        <f t="shared" si="687"/>
        <v>4570,MARCHIN,Vyle-et-Tharoul,</v>
      </c>
      <c r="M2024" s="15" t="str">
        <f t="shared" si="688"/>
        <v/>
      </c>
      <c r="N2024" s="15" t="str">
        <f t="shared" si="689"/>
        <v/>
      </c>
      <c r="O2024" s="15" t="str">
        <f t="shared" si="690"/>
        <v/>
      </c>
      <c r="P2024" s="15">
        <f t="shared" si="691"/>
        <v>0</v>
      </c>
      <c r="Q2024" s="15" t="str">
        <f t="shared" si="692"/>
        <v>4570,MARCHIN,Vyle-et-Tharoul,</v>
      </c>
      <c r="R2024" s="15" t="str">
        <f t="shared" si="693"/>
        <v/>
      </c>
      <c r="S2024" s="15" t="str">
        <f t="shared" si="694"/>
        <v/>
      </c>
      <c r="T2024" s="15" t="str">
        <f t="shared" si="695"/>
        <v/>
      </c>
      <c r="U2024" s="15">
        <f t="shared" si="696"/>
        <v>0</v>
      </c>
      <c r="V2024" s="15" t="str">
        <f t="shared" si="697"/>
        <v>4570,MARCHIN,Vyle-et-Tharoul,</v>
      </c>
      <c r="W2024" s="15" t="str">
        <f t="shared" si="698"/>
        <v/>
      </c>
      <c r="X2024" s="15" t="str">
        <f t="shared" si="699"/>
        <v/>
      </c>
      <c r="Y2024" s="15" t="str">
        <f t="shared" si="700"/>
        <v/>
      </c>
      <c r="Z2024" s="15">
        <f t="shared" si="701"/>
        <v>0</v>
      </c>
      <c r="AA2024" s="15" t="str">
        <f t="shared" si="702"/>
        <v>4570,MARCHIN,Vyle-et-Tharoul,</v>
      </c>
      <c r="AB2024" s="15" t="str">
        <f t="shared" si="703"/>
        <v/>
      </c>
    </row>
    <row r="2025" spans="1:28" x14ac:dyDescent="0.2">
      <c r="A2025">
        <v>214</v>
      </c>
      <c r="B2025">
        <v>130</v>
      </c>
      <c r="C2025">
        <v>4577</v>
      </c>
      <c r="D2025" t="s">
        <v>2521</v>
      </c>
      <c r="E2025" t="s">
        <v>2522</v>
      </c>
      <c r="F2025" t="str">
        <f t="shared" si="682"/>
        <v>4577,MODAVE,Barse,</v>
      </c>
      <c r="G2025">
        <f t="shared" si="683"/>
        <v>214</v>
      </c>
      <c r="H2025">
        <f t="shared" si="683"/>
        <v>130</v>
      </c>
      <c r="I2025" s="15" t="str">
        <f t="shared" si="684"/>
        <v/>
      </c>
      <c r="J2025" s="15" t="str">
        <f t="shared" si="685"/>
        <v/>
      </c>
      <c r="K2025" s="15">
        <f t="shared" si="686"/>
        <v>0</v>
      </c>
      <c r="L2025" s="15" t="str">
        <f t="shared" si="687"/>
        <v>4577,MODAVE,Barse,</v>
      </c>
      <c r="M2025" s="15" t="str">
        <f t="shared" si="688"/>
        <v/>
      </c>
      <c r="N2025" s="15" t="str">
        <f t="shared" si="689"/>
        <v/>
      </c>
      <c r="O2025" s="15" t="str">
        <f t="shared" si="690"/>
        <v/>
      </c>
      <c r="P2025" s="15">
        <f t="shared" si="691"/>
        <v>0</v>
      </c>
      <c r="Q2025" s="15" t="str">
        <f t="shared" si="692"/>
        <v>4577,MODAVE,Barse,</v>
      </c>
      <c r="R2025" s="15" t="str">
        <f t="shared" si="693"/>
        <v/>
      </c>
      <c r="S2025" s="15" t="str">
        <f t="shared" si="694"/>
        <v/>
      </c>
      <c r="T2025" s="15" t="str">
        <f t="shared" si="695"/>
        <v/>
      </c>
      <c r="U2025" s="15">
        <f t="shared" si="696"/>
        <v>0</v>
      </c>
      <c r="V2025" s="15" t="str">
        <f t="shared" si="697"/>
        <v>4577,MODAVE,Barse,</v>
      </c>
      <c r="W2025" s="15" t="str">
        <f t="shared" si="698"/>
        <v/>
      </c>
      <c r="X2025" s="15" t="str">
        <f t="shared" si="699"/>
        <v/>
      </c>
      <c r="Y2025" s="15" t="str">
        <f t="shared" si="700"/>
        <v/>
      </c>
      <c r="Z2025" s="15">
        <f t="shared" si="701"/>
        <v>0</v>
      </c>
      <c r="AA2025" s="15" t="str">
        <f t="shared" si="702"/>
        <v>4577,MODAVE,Barse,</v>
      </c>
      <c r="AB2025" s="15" t="str">
        <f t="shared" si="703"/>
        <v/>
      </c>
    </row>
    <row r="2026" spans="1:28" x14ac:dyDescent="0.2">
      <c r="A2026">
        <v>216</v>
      </c>
      <c r="B2026">
        <v>129</v>
      </c>
      <c r="C2026">
        <v>4577</v>
      </c>
      <c r="D2026" t="s">
        <v>2521</v>
      </c>
      <c r="E2026" t="s">
        <v>2523</v>
      </c>
      <c r="F2026" t="str">
        <f t="shared" si="682"/>
        <v>4577,MODAVE,Limet,</v>
      </c>
      <c r="G2026">
        <f t="shared" si="683"/>
        <v>216</v>
      </c>
      <c r="H2026">
        <f t="shared" si="683"/>
        <v>129</v>
      </c>
      <c r="I2026" s="15" t="str">
        <f t="shared" si="684"/>
        <v/>
      </c>
      <c r="J2026" s="15" t="str">
        <f t="shared" si="685"/>
        <v/>
      </c>
      <c r="K2026" s="15">
        <f t="shared" si="686"/>
        <v>0</v>
      </c>
      <c r="L2026" s="15" t="str">
        <f t="shared" si="687"/>
        <v>4577,MODAVE,Limet,</v>
      </c>
      <c r="M2026" s="15" t="str">
        <f t="shared" si="688"/>
        <v/>
      </c>
      <c r="N2026" s="15" t="str">
        <f t="shared" si="689"/>
        <v/>
      </c>
      <c r="O2026" s="15" t="str">
        <f t="shared" si="690"/>
        <v/>
      </c>
      <c r="P2026" s="15">
        <f t="shared" si="691"/>
        <v>0</v>
      </c>
      <c r="Q2026" s="15" t="str">
        <f t="shared" si="692"/>
        <v>4577,MODAVE,Limet,</v>
      </c>
      <c r="R2026" s="15" t="str">
        <f t="shared" si="693"/>
        <v/>
      </c>
      <c r="S2026" s="15" t="str">
        <f t="shared" si="694"/>
        <v/>
      </c>
      <c r="T2026" s="15" t="str">
        <f t="shared" si="695"/>
        <v/>
      </c>
      <c r="U2026" s="15">
        <f t="shared" si="696"/>
        <v>0</v>
      </c>
      <c r="V2026" s="15" t="str">
        <f t="shared" si="697"/>
        <v>4577,MODAVE,Limet,</v>
      </c>
      <c r="W2026" s="15" t="str">
        <f t="shared" si="698"/>
        <v/>
      </c>
      <c r="X2026" s="15" t="str">
        <f t="shared" si="699"/>
        <v/>
      </c>
      <c r="Y2026" s="15" t="str">
        <f t="shared" si="700"/>
        <v/>
      </c>
      <c r="Z2026" s="15">
        <f t="shared" si="701"/>
        <v>0</v>
      </c>
      <c r="AA2026" s="15" t="str">
        <f t="shared" si="702"/>
        <v>4577,MODAVE,Limet,</v>
      </c>
      <c r="AB2026" s="15" t="str">
        <f t="shared" si="703"/>
        <v/>
      </c>
    </row>
    <row r="2027" spans="1:28" x14ac:dyDescent="0.2">
      <c r="A2027">
        <v>218</v>
      </c>
      <c r="B2027">
        <v>127</v>
      </c>
      <c r="C2027">
        <v>4577</v>
      </c>
      <c r="D2027" t="s">
        <v>2521</v>
      </c>
      <c r="E2027" t="s">
        <v>2524</v>
      </c>
      <c r="F2027" t="str">
        <f t="shared" si="682"/>
        <v>4577,MODAVE,Linchet,</v>
      </c>
      <c r="G2027">
        <f t="shared" si="683"/>
        <v>218</v>
      </c>
      <c r="H2027">
        <f t="shared" si="683"/>
        <v>127</v>
      </c>
      <c r="I2027" s="15" t="str">
        <f t="shared" si="684"/>
        <v/>
      </c>
      <c r="J2027" s="15" t="str">
        <f t="shared" si="685"/>
        <v/>
      </c>
      <c r="K2027" s="15">
        <f t="shared" si="686"/>
        <v>0</v>
      </c>
      <c r="L2027" s="15" t="str">
        <f t="shared" si="687"/>
        <v>4577,MODAVE,Linchet,</v>
      </c>
      <c r="M2027" s="15" t="str">
        <f t="shared" si="688"/>
        <v/>
      </c>
      <c r="N2027" s="15" t="str">
        <f t="shared" si="689"/>
        <v/>
      </c>
      <c r="O2027" s="15" t="str">
        <f t="shared" si="690"/>
        <v/>
      </c>
      <c r="P2027" s="15">
        <f t="shared" si="691"/>
        <v>0</v>
      </c>
      <c r="Q2027" s="15" t="str">
        <f t="shared" si="692"/>
        <v>4577,MODAVE,Linchet,</v>
      </c>
      <c r="R2027" s="15" t="str">
        <f t="shared" si="693"/>
        <v/>
      </c>
      <c r="S2027" s="15" t="str">
        <f t="shared" si="694"/>
        <v/>
      </c>
      <c r="T2027" s="15" t="str">
        <f t="shared" si="695"/>
        <v/>
      </c>
      <c r="U2027" s="15">
        <f t="shared" si="696"/>
        <v>0</v>
      </c>
      <c r="V2027" s="15" t="str">
        <f t="shared" si="697"/>
        <v>4577,MODAVE,Linchet,</v>
      </c>
      <c r="W2027" s="15" t="str">
        <f t="shared" si="698"/>
        <v/>
      </c>
      <c r="X2027" s="15" t="str">
        <f t="shared" si="699"/>
        <v/>
      </c>
      <c r="Y2027" s="15" t="str">
        <f t="shared" si="700"/>
        <v/>
      </c>
      <c r="Z2027" s="15">
        <f t="shared" si="701"/>
        <v>0</v>
      </c>
      <c r="AA2027" s="15" t="str">
        <f t="shared" si="702"/>
        <v>4577,MODAVE,Linchet,</v>
      </c>
      <c r="AB2027" s="15" t="str">
        <f t="shared" si="703"/>
        <v/>
      </c>
    </row>
    <row r="2028" spans="1:28" x14ac:dyDescent="0.2">
      <c r="A2028">
        <v>217</v>
      </c>
      <c r="B2028">
        <v>126</v>
      </c>
      <c r="C2028">
        <v>4577</v>
      </c>
      <c r="D2028" t="s">
        <v>2521</v>
      </c>
      <c r="E2028" t="s">
        <v>2525</v>
      </c>
      <c r="F2028" t="str">
        <f t="shared" si="682"/>
        <v>4577,MODAVE,Modave,</v>
      </c>
      <c r="G2028">
        <f t="shared" si="683"/>
        <v>217</v>
      </c>
      <c r="H2028">
        <f t="shared" si="683"/>
        <v>126</v>
      </c>
      <c r="I2028" s="15" t="str">
        <f t="shared" si="684"/>
        <v/>
      </c>
      <c r="J2028" s="15" t="str">
        <f t="shared" si="685"/>
        <v/>
      </c>
      <c r="K2028" s="15">
        <f t="shared" si="686"/>
        <v>0</v>
      </c>
      <c r="L2028" s="15" t="str">
        <f t="shared" si="687"/>
        <v>4577,MODAVE,Modave,</v>
      </c>
      <c r="M2028" s="15" t="str">
        <f t="shared" si="688"/>
        <v/>
      </c>
      <c r="N2028" s="15" t="str">
        <f t="shared" si="689"/>
        <v/>
      </c>
      <c r="O2028" s="15" t="str">
        <f t="shared" si="690"/>
        <v/>
      </c>
      <c r="P2028" s="15">
        <f t="shared" si="691"/>
        <v>0</v>
      </c>
      <c r="Q2028" s="15" t="str">
        <f t="shared" si="692"/>
        <v>4577,MODAVE,Modave,</v>
      </c>
      <c r="R2028" s="15" t="str">
        <f t="shared" si="693"/>
        <v/>
      </c>
      <c r="S2028" s="15" t="str">
        <f t="shared" si="694"/>
        <v/>
      </c>
      <c r="T2028" s="15" t="str">
        <f t="shared" si="695"/>
        <v/>
      </c>
      <c r="U2028" s="15">
        <f t="shared" si="696"/>
        <v>0</v>
      </c>
      <c r="V2028" s="15" t="str">
        <f t="shared" si="697"/>
        <v>4577,MODAVE,Modave,</v>
      </c>
      <c r="W2028" s="15" t="str">
        <f t="shared" si="698"/>
        <v/>
      </c>
      <c r="X2028" s="15" t="str">
        <f t="shared" si="699"/>
        <v/>
      </c>
      <c r="Y2028" s="15" t="str">
        <f t="shared" si="700"/>
        <v/>
      </c>
      <c r="Z2028" s="15">
        <f t="shared" si="701"/>
        <v>0</v>
      </c>
      <c r="AA2028" s="15" t="str">
        <f t="shared" si="702"/>
        <v>4577,MODAVE,Modave,</v>
      </c>
      <c r="AB2028" s="15" t="str">
        <f t="shared" si="703"/>
        <v/>
      </c>
    </row>
    <row r="2029" spans="1:28" x14ac:dyDescent="0.2">
      <c r="A2029">
        <v>219</v>
      </c>
      <c r="B2029">
        <v>133</v>
      </c>
      <c r="C2029">
        <v>4577</v>
      </c>
      <c r="D2029" t="s">
        <v>2521</v>
      </c>
      <c r="E2029" t="s">
        <v>2526</v>
      </c>
      <c r="F2029" t="str">
        <f t="shared" si="682"/>
        <v>4577,MODAVE,Outrelouxhe,</v>
      </c>
      <c r="G2029">
        <f t="shared" si="683"/>
        <v>219</v>
      </c>
      <c r="H2029">
        <f t="shared" si="683"/>
        <v>133</v>
      </c>
      <c r="I2029" s="15" t="str">
        <f t="shared" si="684"/>
        <v/>
      </c>
      <c r="J2029" s="15" t="str">
        <f t="shared" si="685"/>
        <v/>
      </c>
      <c r="K2029" s="15">
        <f t="shared" si="686"/>
        <v>0</v>
      </c>
      <c r="L2029" s="15" t="str">
        <f t="shared" si="687"/>
        <v>4577,MODAVE,Outrelouxhe,</v>
      </c>
      <c r="M2029" s="15" t="str">
        <f t="shared" si="688"/>
        <v/>
      </c>
      <c r="N2029" s="15" t="str">
        <f t="shared" si="689"/>
        <v/>
      </c>
      <c r="O2029" s="15" t="str">
        <f t="shared" si="690"/>
        <v/>
      </c>
      <c r="P2029" s="15">
        <f t="shared" si="691"/>
        <v>0</v>
      </c>
      <c r="Q2029" s="15" t="str">
        <f t="shared" si="692"/>
        <v>4577,MODAVE,Outrelouxhe,</v>
      </c>
      <c r="R2029" s="15" t="str">
        <f t="shared" si="693"/>
        <v/>
      </c>
      <c r="S2029" s="15" t="str">
        <f t="shared" si="694"/>
        <v/>
      </c>
      <c r="T2029" s="15" t="str">
        <f t="shared" si="695"/>
        <v/>
      </c>
      <c r="U2029" s="15">
        <f t="shared" si="696"/>
        <v>0</v>
      </c>
      <c r="V2029" s="15" t="str">
        <f t="shared" si="697"/>
        <v>4577,MODAVE,Outrelouxhe,</v>
      </c>
      <c r="W2029" s="15" t="str">
        <f t="shared" si="698"/>
        <v/>
      </c>
      <c r="X2029" s="15" t="str">
        <f t="shared" si="699"/>
        <v/>
      </c>
      <c r="Y2029" s="15" t="str">
        <f t="shared" si="700"/>
        <v/>
      </c>
      <c r="Z2029" s="15">
        <f t="shared" si="701"/>
        <v>0</v>
      </c>
      <c r="AA2029" s="15" t="str">
        <f t="shared" si="702"/>
        <v>4577,MODAVE,Outrelouxhe,</v>
      </c>
      <c r="AB2029" s="15" t="str">
        <f t="shared" si="703"/>
        <v/>
      </c>
    </row>
    <row r="2030" spans="1:28" x14ac:dyDescent="0.2">
      <c r="A2030">
        <v>215</v>
      </c>
      <c r="B2030">
        <v>127</v>
      </c>
      <c r="C2030">
        <v>4577</v>
      </c>
      <c r="D2030" t="s">
        <v>2521</v>
      </c>
      <c r="E2030" t="s">
        <v>2527</v>
      </c>
      <c r="F2030" t="str">
        <f t="shared" si="682"/>
        <v>4577,MODAVE,Pont-de-Bonne,</v>
      </c>
      <c r="G2030">
        <f t="shared" si="683"/>
        <v>215</v>
      </c>
      <c r="H2030">
        <f t="shared" si="683"/>
        <v>127</v>
      </c>
      <c r="I2030" s="15" t="str">
        <f t="shared" si="684"/>
        <v/>
      </c>
      <c r="J2030" s="15" t="str">
        <f t="shared" si="685"/>
        <v/>
      </c>
      <c r="K2030" s="15">
        <f t="shared" si="686"/>
        <v>0</v>
      </c>
      <c r="L2030" s="15" t="str">
        <f t="shared" si="687"/>
        <v>4577,MODAVE,Pont-de-Bonne,</v>
      </c>
      <c r="M2030" s="15" t="str">
        <f t="shared" si="688"/>
        <v/>
      </c>
      <c r="N2030" s="15" t="str">
        <f t="shared" si="689"/>
        <v/>
      </c>
      <c r="O2030" s="15" t="str">
        <f t="shared" si="690"/>
        <v/>
      </c>
      <c r="P2030" s="15">
        <f t="shared" si="691"/>
        <v>0</v>
      </c>
      <c r="Q2030" s="15" t="str">
        <f t="shared" si="692"/>
        <v>4577,MODAVE,Pont-de-Bonne,</v>
      </c>
      <c r="R2030" s="15" t="str">
        <f t="shared" si="693"/>
        <v/>
      </c>
      <c r="S2030" s="15" t="str">
        <f t="shared" si="694"/>
        <v/>
      </c>
      <c r="T2030" s="15" t="str">
        <f t="shared" si="695"/>
        <v/>
      </c>
      <c r="U2030" s="15">
        <f t="shared" si="696"/>
        <v>0</v>
      </c>
      <c r="V2030" s="15" t="str">
        <f t="shared" si="697"/>
        <v>4577,MODAVE,Pont-de-Bonne,</v>
      </c>
      <c r="W2030" s="15" t="str">
        <f t="shared" si="698"/>
        <v/>
      </c>
      <c r="X2030" s="15" t="str">
        <f t="shared" si="699"/>
        <v/>
      </c>
      <c r="Y2030" s="15" t="str">
        <f t="shared" si="700"/>
        <v/>
      </c>
      <c r="Z2030" s="15">
        <f t="shared" si="701"/>
        <v>0</v>
      </c>
      <c r="AA2030" s="15" t="str">
        <f t="shared" si="702"/>
        <v>4577,MODAVE,Pont-de-Bonne,</v>
      </c>
      <c r="AB2030" s="15" t="str">
        <f t="shared" si="703"/>
        <v/>
      </c>
    </row>
    <row r="2031" spans="1:28" x14ac:dyDescent="0.2">
      <c r="A2031">
        <v>218</v>
      </c>
      <c r="B2031">
        <v>133</v>
      </c>
      <c r="C2031">
        <v>4577</v>
      </c>
      <c r="D2031" t="s">
        <v>2521</v>
      </c>
      <c r="E2031" t="s">
        <v>2528</v>
      </c>
      <c r="F2031" t="str">
        <f t="shared" si="682"/>
        <v>4577,MODAVE,Rawsa,</v>
      </c>
      <c r="G2031">
        <f t="shared" si="683"/>
        <v>218</v>
      </c>
      <c r="H2031">
        <f t="shared" si="683"/>
        <v>133</v>
      </c>
      <c r="I2031" s="15" t="str">
        <f t="shared" si="684"/>
        <v/>
      </c>
      <c r="J2031" s="15" t="str">
        <f t="shared" si="685"/>
        <v/>
      </c>
      <c r="K2031" s="15">
        <f t="shared" si="686"/>
        <v>0</v>
      </c>
      <c r="L2031" s="15" t="str">
        <f t="shared" si="687"/>
        <v>4577,MODAVE,Rawsa,</v>
      </c>
      <c r="M2031" s="15" t="str">
        <f t="shared" si="688"/>
        <v/>
      </c>
      <c r="N2031" s="15" t="str">
        <f t="shared" si="689"/>
        <v/>
      </c>
      <c r="O2031" s="15" t="str">
        <f t="shared" si="690"/>
        <v/>
      </c>
      <c r="P2031" s="15">
        <f t="shared" si="691"/>
        <v>0</v>
      </c>
      <c r="Q2031" s="15" t="str">
        <f t="shared" si="692"/>
        <v>4577,MODAVE,Rawsa,</v>
      </c>
      <c r="R2031" s="15" t="str">
        <f t="shared" si="693"/>
        <v/>
      </c>
      <c r="S2031" s="15" t="str">
        <f t="shared" si="694"/>
        <v/>
      </c>
      <c r="T2031" s="15" t="str">
        <f t="shared" si="695"/>
        <v/>
      </c>
      <c r="U2031" s="15">
        <f t="shared" si="696"/>
        <v>0</v>
      </c>
      <c r="V2031" s="15" t="str">
        <f t="shared" si="697"/>
        <v>4577,MODAVE,Rawsa,</v>
      </c>
      <c r="W2031" s="15" t="str">
        <f t="shared" si="698"/>
        <v/>
      </c>
      <c r="X2031" s="15" t="str">
        <f t="shared" si="699"/>
        <v/>
      </c>
      <c r="Y2031" s="15" t="str">
        <f t="shared" si="700"/>
        <v/>
      </c>
      <c r="Z2031" s="15">
        <f t="shared" si="701"/>
        <v>0</v>
      </c>
      <c r="AA2031" s="15" t="str">
        <f t="shared" si="702"/>
        <v>4577,MODAVE,Rawsa,</v>
      </c>
      <c r="AB2031" s="15" t="str">
        <f t="shared" si="703"/>
        <v/>
      </c>
    </row>
    <row r="2032" spans="1:28" x14ac:dyDescent="0.2">
      <c r="A2032">
        <v>214</v>
      </c>
      <c r="B2032">
        <v>129</v>
      </c>
      <c r="C2032">
        <v>4577</v>
      </c>
      <c r="D2032" t="s">
        <v>2521</v>
      </c>
      <c r="E2032" t="s">
        <v>2529</v>
      </c>
      <c r="F2032" t="str">
        <f t="shared" si="682"/>
        <v>4577,MODAVE,Royseux,</v>
      </c>
      <c r="G2032">
        <f t="shared" si="683"/>
        <v>214</v>
      </c>
      <c r="H2032">
        <f t="shared" si="683"/>
        <v>129</v>
      </c>
      <c r="I2032" s="15" t="str">
        <f t="shared" si="684"/>
        <v/>
      </c>
      <c r="J2032" s="15" t="str">
        <f t="shared" si="685"/>
        <v/>
      </c>
      <c r="K2032" s="15">
        <f t="shared" si="686"/>
        <v>0</v>
      </c>
      <c r="L2032" s="15" t="str">
        <f t="shared" si="687"/>
        <v>4577,MODAVE,Royseux,</v>
      </c>
      <c r="M2032" s="15" t="str">
        <f t="shared" si="688"/>
        <v/>
      </c>
      <c r="N2032" s="15" t="str">
        <f t="shared" si="689"/>
        <v/>
      </c>
      <c r="O2032" s="15" t="str">
        <f t="shared" si="690"/>
        <v/>
      </c>
      <c r="P2032" s="15">
        <f t="shared" si="691"/>
        <v>0</v>
      </c>
      <c r="Q2032" s="15" t="str">
        <f t="shared" si="692"/>
        <v>4577,MODAVE,Royseux,</v>
      </c>
      <c r="R2032" s="15" t="str">
        <f t="shared" si="693"/>
        <v/>
      </c>
      <c r="S2032" s="15" t="str">
        <f t="shared" si="694"/>
        <v/>
      </c>
      <c r="T2032" s="15" t="str">
        <f t="shared" si="695"/>
        <v/>
      </c>
      <c r="U2032" s="15">
        <f t="shared" si="696"/>
        <v>0</v>
      </c>
      <c r="V2032" s="15" t="str">
        <f t="shared" si="697"/>
        <v>4577,MODAVE,Royseux,</v>
      </c>
      <c r="W2032" s="15" t="str">
        <f t="shared" si="698"/>
        <v/>
      </c>
      <c r="X2032" s="15" t="str">
        <f t="shared" si="699"/>
        <v/>
      </c>
      <c r="Y2032" s="15" t="str">
        <f t="shared" si="700"/>
        <v/>
      </c>
      <c r="Z2032" s="15">
        <f t="shared" si="701"/>
        <v>0</v>
      </c>
      <c r="AA2032" s="15" t="str">
        <f t="shared" si="702"/>
        <v>4577,MODAVE,Royseux,</v>
      </c>
      <c r="AB2032" s="15" t="str">
        <f t="shared" si="703"/>
        <v/>
      </c>
    </row>
    <row r="2033" spans="1:28" x14ac:dyDescent="0.2">
      <c r="A2033">
        <v>218</v>
      </c>
      <c r="B2033">
        <v>131</v>
      </c>
      <c r="C2033">
        <v>4577</v>
      </c>
      <c r="D2033" t="s">
        <v>2521</v>
      </c>
      <c r="E2033" t="s">
        <v>2530</v>
      </c>
      <c r="F2033" t="str">
        <f t="shared" si="682"/>
        <v>4577,MODAVE,Strée,</v>
      </c>
      <c r="G2033">
        <f t="shared" si="683"/>
        <v>218</v>
      </c>
      <c r="H2033">
        <f t="shared" si="683"/>
        <v>131</v>
      </c>
      <c r="I2033" s="15" t="str">
        <f t="shared" si="684"/>
        <v/>
      </c>
      <c r="J2033" s="15" t="str">
        <f t="shared" si="685"/>
        <v/>
      </c>
      <c r="K2033" s="15">
        <f t="shared" si="686"/>
        <v>0</v>
      </c>
      <c r="L2033" s="15" t="str">
        <f t="shared" si="687"/>
        <v>4577,MODAVE,Strée,</v>
      </c>
      <c r="M2033" s="15" t="str">
        <f t="shared" si="688"/>
        <v/>
      </c>
      <c r="N2033" s="15" t="str">
        <f t="shared" si="689"/>
        <v/>
      </c>
      <c r="O2033" s="15" t="str">
        <f t="shared" si="690"/>
        <v/>
      </c>
      <c r="P2033" s="15">
        <f t="shared" si="691"/>
        <v>0</v>
      </c>
      <c r="Q2033" s="15" t="str">
        <f t="shared" si="692"/>
        <v>4577,MODAVE,Strée,</v>
      </c>
      <c r="R2033" s="15" t="str">
        <f t="shared" si="693"/>
        <v/>
      </c>
      <c r="S2033" s="15" t="str">
        <f t="shared" si="694"/>
        <v/>
      </c>
      <c r="T2033" s="15" t="str">
        <f t="shared" si="695"/>
        <v/>
      </c>
      <c r="U2033" s="15">
        <f t="shared" si="696"/>
        <v>0</v>
      </c>
      <c r="V2033" s="15" t="str">
        <f t="shared" si="697"/>
        <v>4577,MODAVE,Strée,</v>
      </c>
      <c r="W2033" s="15" t="str">
        <f t="shared" si="698"/>
        <v/>
      </c>
      <c r="X2033" s="15" t="str">
        <f t="shared" si="699"/>
        <v/>
      </c>
      <c r="Y2033" s="15" t="str">
        <f t="shared" si="700"/>
        <v/>
      </c>
      <c r="Z2033" s="15">
        <f t="shared" si="701"/>
        <v>0</v>
      </c>
      <c r="AA2033" s="15" t="str">
        <f t="shared" si="702"/>
        <v>4577,MODAVE,Strée,</v>
      </c>
      <c r="AB2033" s="15" t="str">
        <f t="shared" si="703"/>
        <v/>
      </c>
    </row>
    <row r="2034" spans="1:28" x14ac:dyDescent="0.2">
      <c r="A2034">
        <v>216</v>
      </c>
      <c r="B2034">
        <v>131</v>
      </c>
      <c r="C2034">
        <v>4577</v>
      </c>
      <c r="D2034" t="s">
        <v>2521</v>
      </c>
      <c r="E2034" t="s">
        <v>2531</v>
      </c>
      <c r="F2034" t="str">
        <f t="shared" si="682"/>
        <v>4577,MODAVE,Vierset-Barse,</v>
      </c>
      <c r="G2034">
        <f t="shared" si="683"/>
        <v>216</v>
      </c>
      <c r="H2034">
        <f t="shared" si="683"/>
        <v>131</v>
      </c>
      <c r="I2034" s="15" t="str">
        <f t="shared" si="684"/>
        <v/>
      </c>
      <c r="J2034" s="15" t="str">
        <f t="shared" si="685"/>
        <v/>
      </c>
      <c r="K2034" s="15">
        <f t="shared" si="686"/>
        <v>0</v>
      </c>
      <c r="L2034" s="15" t="str">
        <f t="shared" si="687"/>
        <v>4577,MODAVE,Vierset-Barse,</v>
      </c>
      <c r="M2034" s="15" t="str">
        <f t="shared" si="688"/>
        <v/>
      </c>
      <c r="N2034" s="15" t="str">
        <f t="shared" si="689"/>
        <v/>
      </c>
      <c r="O2034" s="15" t="str">
        <f t="shared" si="690"/>
        <v/>
      </c>
      <c r="P2034" s="15">
        <f t="shared" si="691"/>
        <v>0</v>
      </c>
      <c r="Q2034" s="15" t="str">
        <f t="shared" si="692"/>
        <v>4577,MODAVE,Vierset-Barse,</v>
      </c>
      <c r="R2034" s="15" t="str">
        <f t="shared" si="693"/>
        <v/>
      </c>
      <c r="S2034" s="15" t="str">
        <f t="shared" si="694"/>
        <v/>
      </c>
      <c r="T2034" s="15" t="str">
        <f t="shared" si="695"/>
        <v/>
      </c>
      <c r="U2034" s="15">
        <f t="shared" si="696"/>
        <v>0</v>
      </c>
      <c r="V2034" s="15" t="str">
        <f t="shared" si="697"/>
        <v>4577,MODAVE,Vierset-Barse,</v>
      </c>
      <c r="W2034" s="15" t="str">
        <f t="shared" si="698"/>
        <v/>
      </c>
      <c r="X2034" s="15" t="str">
        <f t="shared" si="699"/>
        <v/>
      </c>
      <c r="Y2034" s="15" t="str">
        <f t="shared" si="700"/>
        <v/>
      </c>
      <c r="Z2034" s="15">
        <f t="shared" si="701"/>
        <v>0</v>
      </c>
      <c r="AA2034" s="15" t="str">
        <f t="shared" si="702"/>
        <v>4577,MODAVE,Vierset-Barse,</v>
      </c>
      <c r="AB2034" s="15" t="str">
        <f t="shared" si="703"/>
        <v/>
      </c>
    </row>
    <row r="2035" spans="1:28" x14ac:dyDescent="0.2">
      <c r="A2035">
        <v>224</v>
      </c>
      <c r="B2035">
        <v>127</v>
      </c>
      <c r="C2035">
        <v>4590</v>
      </c>
      <c r="D2035" t="s">
        <v>2532</v>
      </c>
      <c r="E2035" t="s">
        <v>2533</v>
      </c>
      <c r="F2035" t="str">
        <f t="shared" si="682"/>
        <v>4590,OUFFET,Béemont,</v>
      </c>
      <c r="G2035">
        <f t="shared" si="683"/>
        <v>224</v>
      </c>
      <c r="H2035">
        <f t="shared" si="683"/>
        <v>127</v>
      </c>
      <c r="I2035" s="15" t="str">
        <f t="shared" si="684"/>
        <v/>
      </c>
      <c r="J2035" s="15" t="str">
        <f t="shared" si="685"/>
        <v/>
      </c>
      <c r="K2035" s="15">
        <f t="shared" si="686"/>
        <v>0</v>
      </c>
      <c r="L2035" s="15" t="str">
        <f t="shared" si="687"/>
        <v>4590,OUFFET,Béemont,</v>
      </c>
      <c r="M2035" s="15" t="str">
        <f t="shared" si="688"/>
        <v/>
      </c>
      <c r="N2035" s="15" t="str">
        <f t="shared" si="689"/>
        <v/>
      </c>
      <c r="O2035" s="15" t="str">
        <f t="shared" si="690"/>
        <v/>
      </c>
      <c r="P2035" s="15">
        <f t="shared" si="691"/>
        <v>0</v>
      </c>
      <c r="Q2035" s="15" t="str">
        <f t="shared" si="692"/>
        <v>4590,OUFFET,Béemont,</v>
      </c>
      <c r="R2035" s="15" t="str">
        <f t="shared" si="693"/>
        <v/>
      </c>
      <c r="S2035" s="15" t="str">
        <f t="shared" si="694"/>
        <v/>
      </c>
      <c r="T2035" s="15" t="str">
        <f t="shared" si="695"/>
        <v/>
      </c>
      <c r="U2035" s="15">
        <f t="shared" si="696"/>
        <v>0</v>
      </c>
      <c r="V2035" s="15" t="str">
        <f t="shared" si="697"/>
        <v>4590,OUFFET,Béemont,</v>
      </c>
      <c r="W2035" s="15" t="str">
        <f t="shared" si="698"/>
        <v/>
      </c>
      <c r="X2035" s="15" t="str">
        <f t="shared" si="699"/>
        <v/>
      </c>
      <c r="Y2035" s="15" t="str">
        <f t="shared" si="700"/>
        <v/>
      </c>
      <c r="Z2035" s="15">
        <f t="shared" si="701"/>
        <v>0</v>
      </c>
      <c r="AA2035" s="15" t="str">
        <f t="shared" si="702"/>
        <v>4590,OUFFET,Béemont,</v>
      </c>
      <c r="AB2035" s="15" t="str">
        <f t="shared" si="703"/>
        <v/>
      </c>
    </row>
    <row r="2036" spans="1:28" x14ac:dyDescent="0.2">
      <c r="A2036">
        <v>229</v>
      </c>
      <c r="B2036">
        <v>129</v>
      </c>
      <c r="C2036">
        <v>4590</v>
      </c>
      <c r="D2036" t="s">
        <v>2532</v>
      </c>
      <c r="E2036" t="s">
        <v>2534</v>
      </c>
      <c r="F2036" t="str">
        <f t="shared" si="682"/>
        <v>4590,OUFFET,Crossée,</v>
      </c>
      <c r="G2036">
        <f t="shared" si="683"/>
        <v>229</v>
      </c>
      <c r="H2036">
        <f t="shared" si="683"/>
        <v>129</v>
      </c>
      <c r="I2036" s="15" t="str">
        <f t="shared" si="684"/>
        <v/>
      </c>
      <c r="J2036" s="15" t="str">
        <f t="shared" si="685"/>
        <v/>
      </c>
      <c r="K2036" s="15">
        <f t="shared" si="686"/>
        <v>0</v>
      </c>
      <c r="L2036" s="15" t="str">
        <f t="shared" si="687"/>
        <v>4590,OUFFET,Crossée,</v>
      </c>
      <c r="M2036" s="15" t="str">
        <f t="shared" si="688"/>
        <v/>
      </c>
      <c r="N2036" s="15" t="str">
        <f t="shared" si="689"/>
        <v/>
      </c>
      <c r="O2036" s="15" t="str">
        <f t="shared" si="690"/>
        <v/>
      </c>
      <c r="P2036" s="15">
        <f t="shared" si="691"/>
        <v>0</v>
      </c>
      <c r="Q2036" s="15" t="str">
        <f t="shared" si="692"/>
        <v>4590,OUFFET,Crossée,</v>
      </c>
      <c r="R2036" s="15" t="str">
        <f t="shared" si="693"/>
        <v/>
      </c>
      <c r="S2036" s="15" t="str">
        <f t="shared" si="694"/>
        <v/>
      </c>
      <c r="T2036" s="15" t="str">
        <f t="shared" si="695"/>
        <v/>
      </c>
      <c r="U2036" s="15">
        <f t="shared" si="696"/>
        <v>0</v>
      </c>
      <c r="V2036" s="15" t="str">
        <f t="shared" si="697"/>
        <v>4590,OUFFET,Crossée,</v>
      </c>
      <c r="W2036" s="15" t="str">
        <f t="shared" si="698"/>
        <v/>
      </c>
      <c r="X2036" s="15" t="str">
        <f t="shared" si="699"/>
        <v/>
      </c>
      <c r="Y2036" s="15" t="str">
        <f t="shared" si="700"/>
        <v/>
      </c>
      <c r="Z2036" s="15">
        <f t="shared" si="701"/>
        <v>0</v>
      </c>
      <c r="AA2036" s="15" t="str">
        <f t="shared" si="702"/>
        <v>4590,OUFFET,Crossée,</v>
      </c>
      <c r="AB2036" s="15" t="str">
        <f t="shared" si="703"/>
        <v/>
      </c>
    </row>
    <row r="2037" spans="1:28" x14ac:dyDescent="0.2">
      <c r="A2037">
        <v>226</v>
      </c>
      <c r="B2037">
        <v>129</v>
      </c>
      <c r="C2037">
        <v>4590</v>
      </c>
      <c r="D2037" t="s">
        <v>2532</v>
      </c>
      <c r="E2037" t="s">
        <v>2535</v>
      </c>
      <c r="F2037" t="str">
        <f t="shared" si="682"/>
        <v>4590,OUFFET,Ellemelle,</v>
      </c>
      <c r="G2037">
        <f t="shared" si="683"/>
        <v>226</v>
      </c>
      <c r="H2037">
        <f t="shared" si="683"/>
        <v>129</v>
      </c>
      <c r="I2037" s="15" t="str">
        <f t="shared" si="684"/>
        <v/>
      </c>
      <c r="J2037" s="15" t="str">
        <f t="shared" si="685"/>
        <v/>
      </c>
      <c r="K2037" s="15">
        <f t="shared" si="686"/>
        <v>0</v>
      </c>
      <c r="L2037" s="15" t="str">
        <f t="shared" si="687"/>
        <v>4590,OUFFET,Ellemelle,</v>
      </c>
      <c r="M2037" s="15" t="str">
        <f t="shared" si="688"/>
        <v/>
      </c>
      <c r="N2037" s="15" t="str">
        <f t="shared" si="689"/>
        <v/>
      </c>
      <c r="O2037" s="15" t="str">
        <f t="shared" si="690"/>
        <v/>
      </c>
      <c r="P2037" s="15">
        <f t="shared" si="691"/>
        <v>0</v>
      </c>
      <c r="Q2037" s="15" t="str">
        <f t="shared" si="692"/>
        <v>4590,OUFFET,Ellemelle,</v>
      </c>
      <c r="R2037" s="15" t="str">
        <f t="shared" si="693"/>
        <v/>
      </c>
      <c r="S2037" s="15" t="str">
        <f t="shared" si="694"/>
        <v/>
      </c>
      <c r="T2037" s="15" t="str">
        <f t="shared" si="695"/>
        <v/>
      </c>
      <c r="U2037" s="15">
        <f t="shared" si="696"/>
        <v>0</v>
      </c>
      <c r="V2037" s="15" t="str">
        <f t="shared" si="697"/>
        <v>4590,OUFFET,Ellemelle,</v>
      </c>
      <c r="W2037" s="15" t="str">
        <f t="shared" si="698"/>
        <v/>
      </c>
      <c r="X2037" s="15" t="str">
        <f t="shared" si="699"/>
        <v/>
      </c>
      <c r="Y2037" s="15" t="str">
        <f t="shared" si="700"/>
        <v/>
      </c>
      <c r="Z2037" s="15">
        <f t="shared" si="701"/>
        <v>0</v>
      </c>
      <c r="AA2037" s="15" t="str">
        <f t="shared" si="702"/>
        <v>4590,OUFFET,Ellemelle,</v>
      </c>
      <c r="AB2037" s="15" t="str">
        <f t="shared" si="703"/>
        <v/>
      </c>
    </row>
    <row r="2038" spans="1:28" x14ac:dyDescent="0.2">
      <c r="A2038">
        <v>228</v>
      </c>
      <c r="B2038">
        <v>124</v>
      </c>
      <c r="C2038">
        <v>4590</v>
      </c>
      <c r="D2038" t="s">
        <v>2532</v>
      </c>
      <c r="E2038" t="s">
        <v>2536</v>
      </c>
      <c r="F2038" t="str">
        <f t="shared" si="682"/>
        <v>4590,OUFFET,Himbe,</v>
      </c>
      <c r="G2038">
        <f t="shared" si="683"/>
        <v>228</v>
      </c>
      <c r="H2038">
        <f t="shared" si="683"/>
        <v>124</v>
      </c>
      <c r="I2038" s="15" t="str">
        <f t="shared" si="684"/>
        <v/>
      </c>
      <c r="J2038" s="15" t="str">
        <f t="shared" si="685"/>
        <v/>
      </c>
      <c r="K2038" s="15">
        <f t="shared" si="686"/>
        <v>0</v>
      </c>
      <c r="L2038" s="15" t="str">
        <f t="shared" si="687"/>
        <v>4590,OUFFET,Himbe,</v>
      </c>
      <c r="M2038" s="15" t="str">
        <f t="shared" si="688"/>
        <v/>
      </c>
      <c r="N2038" s="15" t="str">
        <f t="shared" si="689"/>
        <v/>
      </c>
      <c r="O2038" s="15" t="str">
        <f t="shared" si="690"/>
        <v/>
      </c>
      <c r="P2038" s="15">
        <f t="shared" si="691"/>
        <v>0</v>
      </c>
      <c r="Q2038" s="15" t="str">
        <f t="shared" si="692"/>
        <v>4590,OUFFET,Himbe,</v>
      </c>
      <c r="R2038" s="15" t="str">
        <f t="shared" si="693"/>
        <v/>
      </c>
      <c r="S2038" s="15" t="str">
        <f t="shared" si="694"/>
        <v/>
      </c>
      <c r="T2038" s="15" t="str">
        <f t="shared" si="695"/>
        <v/>
      </c>
      <c r="U2038" s="15">
        <f t="shared" si="696"/>
        <v>0</v>
      </c>
      <c r="V2038" s="15" t="str">
        <f t="shared" si="697"/>
        <v>4590,OUFFET,Himbe,</v>
      </c>
      <c r="W2038" s="15" t="str">
        <f t="shared" si="698"/>
        <v/>
      </c>
      <c r="X2038" s="15" t="str">
        <f t="shared" si="699"/>
        <v/>
      </c>
      <c r="Y2038" s="15" t="str">
        <f t="shared" si="700"/>
        <v/>
      </c>
      <c r="Z2038" s="15">
        <f t="shared" si="701"/>
        <v>0</v>
      </c>
      <c r="AA2038" s="15" t="str">
        <f t="shared" si="702"/>
        <v>4590,OUFFET,Himbe,</v>
      </c>
      <c r="AB2038" s="15" t="str">
        <f t="shared" si="703"/>
        <v/>
      </c>
    </row>
    <row r="2039" spans="1:28" x14ac:dyDescent="0.2">
      <c r="A2039">
        <v>228</v>
      </c>
      <c r="B2039">
        <v>128</v>
      </c>
      <c r="C2039">
        <v>4590</v>
      </c>
      <c r="D2039" t="s">
        <v>2532</v>
      </c>
      <c r="E2039" t="s">
        <v>2537</v>
      </c>
      <c r="F2039" t="str">
        <f t="shared" si="682"/>
        <v>4590,OUFFET,Lizin,</v>
      </c>
      <c r="G2039">
        <f t="shared" si="683"/>
        <v>228</v>
      </c>
      <c r="H2039">
        <f t="shared" si="683"/>
        <v>128</v>
      </c>
      <c r="I2039" s="15" t="str">
        <f t="shared" si="684"/>
        <v/>
      </c>
      <c r="J2039" s="15" t="str">
        <f t="shared" si="685"/>
        <v/>
      </c>
      <c r="K2039" s="15">
        <f t="shared" si="686"/>
        <v>0</v>
      </c>
      <c r="L2039" s="15" t="str">
        <f t="shared" si="687"/>
        <v>4590,OUFFET,Lizin,</v>
      </c>
      <c r="M2039" s="15" t="str">
        <f t="shared" si="688"/>
        <v/>
      </c>
      <c r="N2039" s="15" t="str">
        <f t="shared" si="689"/>
        <v/>
      </c>
      <c r="O2039" s="15" t="str">
        <f t="shared" si="690"/>
        <v/>
      </c>
      <c r="P2039" s="15">
        <f t="shared" si="691"/>
        <v>0</v>
      </c>
      <c r="Q2039" s="15" t="str">
        <f t="shared" si="692"/>
        <v>4590,OUFFET,Lizin,</v>
      </c>
      <c r="R2039" s="15" t="str">
        <f t="shared" si="693"/>
        <v/>
      </c>
      <c r="S2039" s="15" t="str">
        <f t="shared" si="694"/>
        <v/>
      </c>
      <c r="T2039" s="15" t="str">
        <f t="shared" si="695"/>
        <v/>
      </c>
      <c r="U2039" s="15">
        <f t="shared" si="696"/>
        <v>0</v>
      </c>
      <c r="V2039" s="15" t="str">
        <f t="shared" si="697"/>
        <v>4590,OUFFET,Lizin,</v>
      </c>
      <c r="W2039" s="15" t="str">
        <f t="shared" si="698"/>
        <v/>
      </c>
      <c r="X2039" s="15" t="str">
        <f t="shared" si="699"/>
        <v/>
      </c>
      <c r="Y2039" s="15" t="str">
        <f t="shared" si="700"/>
        <v/>
      </c>
      <c r="Z2039" s="15">
        <f t="shared" si="701"/>
        <v>0</v>
      </c>
      <c r="AA2039" s="15" t="str">
        <f t="shared" si="702"/>
        <v>4590,OUFFET,Lizin,</v>
      </c>
      <c r="AB2039" s="15" t="str">
        <f t="shared" si="703"/>
        <v/>
      </c>
    </row>
    <row r="2040" spans="1:28" x14ac:dyDescent="0.2">
      <c r="A2040">
        <v>230</v>
      </c>
      <c r="B2040">
        <v>124</v>
      </c>
      <c r="C2040">
        <v>4590</v>
      </c>
      <c r="D2040" t="s">
        <v>2532</v>
      </c>
      <c r="E2040" t="s">
        <v>2538</v>
      </c>
      <c r="F2040" t="str">
        <f t="shared" si="682"/>
        <v>4590,OUFFET,Néblon le Pierreux,</v>
      </c>
      <c r="G2040">
        <f t="shared" si="683"/>
        <v>230</v>
      </c>
      <c r="H2040">
        <f t="shared" si="683"/>
        <v>124</v>
      </c>
      <c r="I2040" s="15" t="str">
        <f t="shared" si="684"/>
        <v/>
      </c>
      <c r="J2040" s="15" t="str">
        <f t="shared" si="685"/>
        <v/>
      </c>
      <c r="K2040" s="15">
        <f t="shared" si="686"/>
        <v>0</v>
      </c>
      <c r="L2040" s="15" t="str">
        <f t="shared" si="687"/>
        <v>4590,OUFFET,Néblon le Pierreux,</v>
      </c>
      <c r="M2040" s="15" t="str">
        <f t="shared" si="688"/>
        <v/>
      </c>
      <c r="N2040" s="15" t="str">
        <f t="shared" si="689"/>
        <v/>
      </c>
      <c r="O2040" s="15" t="str">
        <f t="shared" si="690"/>
        <v/>
      </c>
      <c r="P2040" s="15">
        <f t="shared" si="691"/>
        <v>0</v>
      </c>
      <c r="Q2040" s="15" t="str">
        <f t="shared" si="692"/>
        <v>4590,OUFFET,Néblon le Pierreux,</v>
      </c>
      <c r="R2040" s="15" t="str">
        <f t="shared" si="693"/>
        <v/>
      </c>
      <c r="S2040" s="15" t="str">
        <f t="shared" si="694"/>
        <v/>
      </c>
      <c r="T2040" s="15" t="str">
        <f t="shared" si="695"/>
        <v/>
      </c>
      <c r="U2040" s="15">
        <f t="shared" si="696"/>
        <v>0</v>
      </c>
      <c r="V2040" s="15" t="str">
        <f t="shared" si="697"/>
        <v>4590,OUFFET,Néblon le Pierreux,</v>
      </c>
      <c r="W2040" s="15" t="str">
        <f t="shared" si="698"/>
        <v/>
      </c>
      <c r="X2040" s="15" t="str">
        <f t="shared" si="699"/>
        <v/>
      </c>
      <c r="Y2040" s="15" t="str">
        <f t="shared" si="700"/>
        <v/>
      </c>
      <c r="Z2040" s="15">
        <f t="shared" si="701"/>
        <v>0</v>
      </c>
      <c r="AA2040" s="15" t="str">
        <f t="shared" si="702"/>
        <v>4590,OUFFET,Néblon le Pierreux,</v>
      </c>
      <c r="AB2040" s="15" t="str">
        <f t="shared" si="703"/>
        <v/>
      </c>
    </row>
    <row r="2041" spans="1:28" x14ac:dyDescent="0.2">
      <c r="A2041">
        <v>228</v>
      </c>
      <c r="B2041">
        <v>126</v>
      </c>
      <c r="C2041">
        <v>4590</v>
      </c>
      <c r="D2041" t="s">
        <v>2532</v>
      </c>
      <c r="E2041" t="s">
        <v>2539</v>
      </c>
      <c r="F2041" t="str">
        <f t="shared" si="682"/>
        <v>4590,OUFFET,Ouffet,</v>
      </c>
      <c r="G2041">
        <f t="shared" si="683"/>
        <v>228</v>
      </c>
      <c r="H2041">
        <f t="shared" si="683"/>
        <v>126</v>
      </c>
      <c r="I2041" s="15" t="str">
        <f t="shared" si="684"/>
        <v/>
      </c>
      <c r="J2041" s="15" t="str">
        <f t="shared" si="685"/>
        <v/>
      </c>
      <c r="K2041" s="15">
        <f t="shared" si="686"/>
        <v>0</v>
      </c>
      <c r="L2041" s="15" t="str">
        <f t="shared" si="687"/>
        <v>4590,OUFFET,Ouffet,</v>
      </c>
      <c r="M2041" s="15" t="str">
        <f t="shared" si="688"/>
        <v/>
      </c>
      <c r="N2041" s="15" t="str">
        <f t="shared" si="689"/>
        <v/>
      </c>
      <c r="O2041" s="15" t="str">
        <f t="shared" si="690"/>
        <v/>
      </c>
      <c r="P2041" s="15">
        <f t="shared" si="691"/>
        <v>0</v>
      </c>
      <c r="Q2041" s="15" t="str">
        <f t="shared" si="692"/>
        <v>4590,OUFFET,Ouffet,</v>
      </c>
      <c r="R2041" s="15" t="str">
        <f t="shared" si="693"/>
        <v/>
      </c>
      <c r="S2041" s="15" t="str">
        <f t="shared" si="694"/>
        <v/>
      </c>
      <c r="T2041" s="15" t="str">
        <f t="shared" si="695"/>
        <v/>
      </c>
      <c r="U2041" s="15">
        <f t="shared" si="696"/>
        <v>0</v>
      </c>
      <c r="V2041" s="15" t="str">
        <f t="shared" si="697"/>
        <v>4590,OUFFET,Ouffet,</v>
      </c>
      <c r="W2041" s="15" t="str">
        <f t="shared" si="698"/>
        <v/>
      </c>
      <c r="X2041" s="15" t="str">
        <f t="shared" si="699"/>
        <v/>
      </c>
      <c r="Y2041" s="15" t="str">
        <f t="shared" si="700"/>
        <v/>
      </c>
      <c r="Z2041" s="15">
        <f t="shared" si="701"/>
        <v>0</v>
      </c>
      <c r="AA2041" s="15" t="str">
        <f t="shared" si="702"/>
        <v>4590,OUFFET,Ouffet,</v>
      </c>
      <c r="AB2041" s="15" t="str">
        <f t="shared" si="703"/>
        <v/>
      </c>
    </row>
    <row r="2042" spans="1:28" x14ac:dyDescent="0.2">
      <c r="A2042">
        <v>227</v>
      </c>
      <c r="B2042">
        <v>125</v>
      </c>
      <c r="C2042">
        <v>4590</v>
      </c>
      <c r="D2042" t="s">
        <v>2532</v>
      </c>
      <c r="E2042" t="s">
        <v>2540</v>
      </c>
      <c r="F2042" t="str">
        <f t="shared" si="682"/>
        <v>4590,OUFFET,Temme,</v>
      </c>
      <c r="G2042">
        <f t="shared" si="683"/>
        <v>227</v>
      </c>
      <c r="H2042">
        <f t="shared" si="683"/>
        <v>125</v>
      </c>
      <c r="I2042" s="15" t="str">
        <f t="shared" si="684"/>
        <v/>
      </c>
      <c r="J2042" s="15" t="str">
        <f t="shared" si="685"/>
        <v/>
      </c>
      <c r="K2042" s="15">
        <f t="shared" si="686"/>
        <v>0</v>
      </c>
      <c r="L2042" s="15" t="str">
        <f t="shared" si="687"/>
        <v>4590,OUFFET,Temme,</v>
      </c>
      <c r="M2042" s="15" t="str">
        <f t="shared" si="688"/>
        <v/>
      </c>
      <c r="N2042" s="15" t="str">
        <f t="shared" si="689"/>
        <v/>
      </c>
      <c r="O2042" s="15" t="str">
        <f t="shared" si="690"/>
        <v/>
      </c>
      <c r="P2042" s="15">
        <f t="shared" si="691"/>
        <v>0</v>
      </c>
      <c r="Q2042" s="15" t="str">
        <f t="shared" si="692"/>
        <v>4590,OUFFET,Temme,</v>
      </c>
      <c r="R2042" s="15" t="str">
        <f t="shared" si="693"/>
        <v/>
      </c>
      <c r="S2042" s="15" t="str">
        <f t="shared" si="694"/>
        <v/>
      </c>
      <c r="T2042" s="15" t="str">
        <f t="shared" si="695"/>
        <v/>
      </c>
      <c r="U2042" s="15">
        <f t="shared" si="696"/>
        <v>0</v>
      </c>
      <c r="V2042" s="15" t="str">
        <f t="shared" si="697"/>
        <v>4590,OUFFET,Temme,</v>
      </c>
      <c r="W2042" s="15" t="str">
        <f t="shared" si="698"/>
        <v/>
      </c>
      <c r="X2042" s="15" t="str">
        <f t="shared" si="699"/>
        <v/>
      </c>
      <c r="Y2042" s="15" t="str">
        <f t="shared" si="700"/>
        <v/>
      </c>
      <c r="Z2042" s="15">
        <f t="shared" si="701"/>
        <v>0</v>
      </c>
      <c r="AA2042" s="15" t="str">
        <f t="shared" si="702"/>
        <v>4590,OUFFET,Temme,</v>
      </c>
      <c r="AB2042" s="15" t="str">
        <f t="shared" si="703"/>
        <v/>
      </c>
    </row>
    <row r="2043" spans="1:28" x14ac:dyDescent="0.2">
      <c r="A2043">
        <v>225</v>
      </c>
      <c r="B2043">
        <v>127</v>
      </c>
      <c r="C2043">
        <v>4590</v>
      </c>
      <c r="D2043" t="s">
        <v>2532</v>
      </c>
      <c r="E2043" t="s">
        <v>2541</v>
      </c>
      <c r="F2043" t="str">
        <f t="shared" si="682"/>
        <v>4590,OUFFET,Warzée,</v>
      </c>
      <c r="G2043">
        <f t="shared" si="683"/>
        <v>225</v>
      </c>
      <c r="H2043">
        <f t="shared" si="683"/>
        <v>127</v>
      </c>
      <c r="I2043" s="15" t="str">
        <f t="shared" si="684"/>
        <v/>
      </c>
      <c r="J2043" s="15" t="str">
        <f t="shared" si="685"/>
        <v/>
      </c>
      <c r="K2043" s="15">
        <f t="shared" si="686"/>
        <v>0</v>
      </c>
      <c r="L2043" s="15" t="str">
        <f t="shared" si="687"/>
        <v>4590,OUFFET,Warzée,</v>
      </c>
      <c r="M2043" s="15" t="str">
        <f t="shared" si="688"/>
        <v/>
      </c>
      <c r="N2043" s="15" t="str">
        <f t="shared" si="689"/>
        <v/>
      </c>
      <c r="O2043" s="15" t="str">
        <f t="shared" si="690"/>
        <v/>
      </c>
      <c r="P2043" s="15">
        <f t="shared" si="691"/>
        <v>0</v>
      </c>
      <c r="Q2043" s="15" t="str">
        <f t="shared" si="692"/>
        <v>4590,OUFFET,Warzée,</v>
      </c>
      <c r="R2043" s="15" t="str">
        <f t="shared" si="693"/>
        <v/>
      </c>
      <c r="S2043" s="15" t="str">
        <f t="shared" si="694"/>
        <v/>
      </c>
      <c r="T2043" s="15" t="str">
        <f t="shared" si="695"/>
        <v/>
      </c>
      <c r="U2043" s="15">
        <f t="shared" si="696"/>
        <v>0</v>
      </c>
      <c r="V2043" s="15" t="str">
        <f t="shared" si="697"/>
        <v>4590,OUFFET,Warzée,</v>
      </c>
      <c r="W2043" s="15" t="str">
        <f t="shared" si="698"/>
        <v/>
      </c>
      <c r="X2043" s="15" t="str">
        <f t="shared" si="699"/>
        <v/>
      </c>
      <c r="Y2043" s="15" t="str">
        <f t="shared" si="700"/>
        <v/>
      </c>
      <c r="Z2043" s="15">
        <f t="shared" si="701"/>
        <v>0</v>
      </c>
      <c r="AA2043" s="15" t="str">
        <f t="shared" si="702"/>
        <v>4590,OUFFET,Warzée,</v>
      </c>
      <c r="AB2043" s="15" t="str">
        <f t="shared" si="703"/>
        <v/>
      </c>
    </row>
    <row r="2044" spans="1:28" x14ac:dyDescent="0.2">
      <c r="A2044">
        <v>228</v>
      </c>
      <c r="B2044">
        <v>130</v>
      </c>
      <c r="C2044">
        <v>4590</v>
      </c>
      <c r="D2044" t="s">
        <v>2532</v>
      </c>
      <c r="E2044" t="s">
        <v>2542</v>
      </c>
      <c r="F2044" t="str">
        <f t="shared" si="682"/>
        <v>4590,OUFFET,Xhos,</v>
      </c>
      <c r="G2044">
        <f t="shared" si="683"/>
        <v>228</v>
      </c>
      <c r="H2044">
        <f t="shared" si="683"/>
        <v>130</v>
      </c>
      <c r="I2044" s="15" t="str">
        <f t="shared" si="684"/>
        <v/>
      </c>
      <c r="J2044" s="15" t="str">
        <f t="shared" si="685"/>
        <v/>
      </c>
      <c r="K2044" s="15">
        <f t="shared" si="686"/>
        <v>0</v>
      </c>
      <c r="L2044" s="15" t="str">
        <f t="shared" si="687"/>
        <v>4590,OUFFET,Xhos,</v>
      </c>
      <c r="M2044" s="15" t="str">
        <f t="shared" si="688"/>
        <v/>
      </c>
      <c r="N2044" s="15" t="str">
        <f t="shared" si="689"/>
        <v/>
      </c>
      <c r="O2044" s="15" t="str">
        <f t="shared" si="690"/>
        <v/>
      </c>
      <c r="P2044" s="15">
        <f t="shared" si="691"/>
        <v>0</v>
      </c>
      <c r="Q2044" s="15" t="str">
        <f t="shared" si="692"/>
        <v>4590,OUFFET,Xhos,</v>
      </c>
      <c r="R2044" s="15" t="str">
        <f t="shared" si="693"/>
        <v/>
      </c>
      <c r="S2044" s="15" t="str">
        <f t="shared" si="694"/>
        <v/>
      </c>
      <c r="T2044" s="15" t="str">
        <f t="shared" si="695"/>
        <v/>
      </c>
      <c r="U2044" s="15">
        <f t="shared" si="696"/>
        <v>0</v>
      </c>
      <c r="V2044" s="15" t="str">
        <f t="shared" si="697"/>
        <v>4590,OUFFET,Xhos,</v>
      </c>
      <c r="W2044" s="15" t="str">
        <f t="shared" si="698"/>
        <v/>
      </c>
      <c r="X2044" s="15" t="str">
        <f t="shared" si="699"/>
        <v/>
      </c>
      <c r="Y2044" s="15" t="str">
        <f t="shared" si="700"/>
        <v/>
      </c>
      <c r="Z2044" s="15">
        <f t="shared" si="701"/>
        <v>0</v>
      </c>
      <c r="AA2044" s="15" t="str">
        <f t="shared" si="702"/>
        <v>4590,OUFFET,Xhos,</v>
      </c>
      <c r="AB2044" s="15" t="str">
        <f t="shared" si="703"/>
        <v/>
      </c>
    </row>
    <row r="2045" spans="1:28" x14ac:dyDescent="0.2">
      <c r="A2045">
        <v>243</v>
      </c>
      <c r="B2045">
        <v>164</v>
      </c>
      <c r="C2045">
        <v>4600</v>
      </c>
      <c r="D2045" t="s">
        <v>2543</v>
      </c>
      <c r="E2045" t="s">
        <v>2544</v>
      </c>
      <c r="F2045" t="str">
        <f t="shared" si="682"/>
        <v>4600,VISE,Lanaye,</v>
      </c>
      <c r="G2045">
        <f t="shared" si="683"/>
        <v>243</v>
      </c>
      <c r="H2045">
        <f t="shared" si="683"/>
        <v>164</v>
      </c>
      <c r="I2045" s="15" t="str">
        <f t="shared" si="684"/>
        <v/>
      </c>
      <c r="J2045" s="15" t="str">
        <f t="shared" si="685"/>
        <v/>
      </c>
      <c r="K2045" s="15">
        <f t="shared" si="686"/>
        <v>0</v>
      </c>
      <c r="L2045" s="15" t="str">
        <f t="shared" si="687"/>
        <v>4600,VISE,Lanaye,</v>
      </c>
      <c r="M2045" s="15" t="str">
        <f t="shared" si="688"/>
        <v/>
      </c>
      <c r="N2045" s="15" t="str">
        <f t="shared" si="689"/>
        <v/>
      </c>
      <c r="O2045" s="15" t="str">
        <f t="shared" si="690"/>
        <v/>
      </c>
      <c r="P2045" s="15">
        <f t="shared" si="691"/>
        <v>0</v>
      </c>
      <c r="Q2045" s="15" t="str">
        <f t="shared" si="692"/>
        <v>4600,VISE,Lanaye,</v>
      </c>
      <c r="R2045" s="15" t="str">
        <f t="shared" si="693"/>
        <v/>
      </c>
      <c r="S2045" s="15" t="str">
        <f t="shared" si="694"/>
        <v/>
      </c>
      <c r="T2045" s="15" t="str">
        <f t="shared" si="695"/>
        <v/>
      </c>
      <c r="U2045" s="15">
        <f t="shared" si="696"/>
        <v>0</v>
      </c>
      <c r="V2045" s="15" t="str">
        <f t="shared" si="697"/>
        <v>4600,VISE,Lanaye,</v>
      </c>
      <c r="W2045" s="15" t="str">
        <f t="shared" si="698"/>
        <v/>
      </c>
      <c r="X2045" s="15" t="str">
        <f t="shared" si="699"/>
        <v/>
      </c>
      <c r="Y2045" s="15" t="str">
        <f t="shared" si="700"/>
        <v/>
      </c>
      <c r="Z2045" s="15">
        <f t="shared" si="701"/>
        <v>0</v>
      </c>
      <c r="AA2045" s="15" t="str">
        <f t="shared" si="702"/>
        <v>4600,VISE,Lanaye,</v>
      </c>
      <c r="AB2045" s="15" t="str">
        <f t="shared" si="703"/>
        <v/>
      </c>
    </row>
    <row r="2046" spans="1:28" x14ac:dyDescent="0.2">
      <c r="A2046">
        <v>246</v>
      </c>
      <c r="B2046">
        <v>159</v>
      </c>
      <c r="C2046">
        <v>4600</v>
      </c>
      <c r="D2046" t="s">
        <v>2543</v>
      </c>
      <c r="E2046" t="s">
        <v>2545</v>
      </c>
      <c r="F2046" t="str">
        <f t="shared" si="682"/>
        <v>4600,VISE,Les Trihes,</v>
      </c>
      <c r="G2046">
        <f t="shared" si="683"/>
        <v>246</v>
      </c>
      <c r="H2046">
        <f t="shared" si="683"/>
        <v>159</v>
      </c>
      <c r="I2046" s="15" t="str">
        <f t="shared" si="684"/>
        <v/>
      </c>
      <c r="J2046" s="15" t="str">
        <f t="shared" si="685"/>
        <v/>
      </c>
      <c r="K2046" s="15">
        <f t="shared" si="686"/>
        <v>0</v>
      </c>
      <c r="L2046" s="15" t="str">
        <f t="shared" si="687"/>
        <v>4600,VISE,Les Trihes,</v>
      </c>
      <c r="M2046" s="15" t="str">
        <f t="shared" si="688"/>
        <v/>
      </c>
      <c r="N2046" s="15" t="str">
        <f t="shared" si="689"/>
        <v/>
      </c>
      <c r="O2046" s="15" t="str">
        <f t="shared" si="690"/>
        <v/>
      </c>
      <c r="P2046" s="15">
        <f t="shared" si="691"/>
        <v>0</v>
      </c>
      <c r="Q2046" s="15" t="str">
        <f t="shared" si="692"/>
        <v>4600,VISE,Les Trihes,</v>
      </c>
      <c r="R2046" s="15" t="str">
        <f t="shared" si="693"/>
        <v/>
      </c>
      <c r="S2046" s="15" t="str">
        <f t="shared" si="694"/>
        <v/>
      </c>
      <c r="T2046" s="15" t="str">
        <f t="shared" si="695"/>
        <v/>
      </c>
      <c r="U2046" s="15">
        <f t="shared" si="696"/>
        <v>0</v>
      </c>
      <c r="V2046" s="15" t="str">
        <f t="shared" si="697"/>
        <v>4600,VISE,Les Trihes,</v>
      </c>
      <c r="W2046" s="15" t="str">
        <f t="shared" si="698"/>
        <v/>
      </c>
      <c r="X2046" s="15" t="str">
        <f t="shared" si="699"/>
        <v/>
      </c>
      <c r="Y2046" s="15" t="str">
        <f t="shared" si="700"/>
        <v/>
      </c>
      <c r="Z2046" s="15">
        <f t="shared" si="701"/>
        <v>0</v>
      </c>
      <c r="AA2046" s="15" t="str">
        <f t="shared" si="702"/>
        <v>4600,VISE,Les Trihes,</v>
      </c>
      <c r="AB2046" s="15" t="str">
        <f t="shared" si="703"/>
        <v/>
      </c>
    </row>
    <row r="2047" spans="1:28" x14ac:dyDescent="0.2">
      <c r="A2047">
        <v>242</v>
      </c>
      <c r="B2047">
        <v>161</v>
      </c>
      <c r="C2047">
        <v>4600</v>
      </c>
      <c r="D2047" t="s">
        <v>2543</v>
      </c>
      <c r="E2047" t="s">
        <v>2546</v>
      </c>
      <c r="F2047" t="str">
        <f t="shared" si="682"/>
        <v>4600,VISE,Lixhe,</v>
      </c>
      <c r="G2047">
        <f t="shared" si="683"/>
        <v>242</v>
      </c>
      <c r="H2047">
        <f t="shared" si="683"/>
        <v>161</v>
      </c>
      <c r="I2047" s="15" t="str">
        <f t="shared" si="684"/>
        <v/>
      </c>
      <c r="J2047" s="15" t="str">
        <f t="shared" si="685"/>
        <v/>
      </c>
      <c r="K2047" s="15">
        <f t="shared" si="686"/>
        <v>0</v>
      </c>
      <c r="L2047" s="15" t="str">
        <f t="shared" si="687"/>
        <v>4600,VISE,Lixhe,</v>
      </c>
      <c r="M2047" s="15" t="str">
        <f t="shared" si="688"/>
        <v/>
      </c>
      <c r="N2047" s="15" t="str">
        <f t="shared" si="689"/>
        <v/>
      </c>
      <c r="O2047" s="15" t="str">
        <f t="shared" si="690"/>
        <v/>
      </c>
      <c r="P2047" s="15">
        <f t="shared" si="691"/>
        <v>0</v>
      </c>
      <c r="Q2047" s="15" t="str">
        <f t="shared" si="692"/>
        <v>4600,VISE,Lixhe,</v>
      </c>
      <c r="R2047" s="15" t="str">
        <f t="shared" si="693"/>
        <v/>
      </c>
      <c r="S2047" s="15" t="str">
        <f t="shared" si="694"/>
        <v/>
      </c>
      <c r="T2047" s="15" t="str">
        <f t="shared" si="695"/>
        <v/>
      </c>
      <c r="U2047" s="15">
        <f t="shared" si="696"/>
        <v>0</v>
      </c>
      <c r="V2047" s="15" t="str">
        <f t="shared" si="697"/>
        <v>4600,VISE,Lixhe,</v>
      </c>
      <c r="W2047" s="15" t="str">
        <f t="shared" si="698"/>
        <v/>
      </c>
      <c r="X2047" s="15" t="str">
        <f t="shared" si="699"/>
        <v/>
      </c>
      <c r="Y2047" s="15" t="str">
        <f t="shared" si="700"/>
        <v/>
      </c>
      <c r="Z2047" s="15">
        <f t="shared" si="701"/>
        <v>0</v>
      </c>
      <c r="AA2047" s="15" t="str">
        <f t="shared" si="702"/>
        <v>4600,VISE,Lixhe,</v>
      </c>
      <c r="AB2047" s="15" t="str">
        <f t="shared" si="703"/>
        <v/>
      </c>
    </row>
    <row r="2048" spans="1:28" x14ac:dyDescent="0.2">
      <c r="A2048">
        <v>245</v>
      </c>
      <c r="B2048">
        <v>159</v>
      </c>
      <c r="C2048">
        <v>4600</v>
      </c>
      <c r="D2048" t="s">
        <v>2543</v>
      </c>
      <c r="E2048" t="s">
        <v>2349</v>
      </c>
      <c r="F2048" t="str">
        <f t="shared" si="682"/>
        <v>4600,VISE,Mons,</v>
      </c>
      <c r="G2048">
        <f t="shared" si="683"/>
        <v>245</v>
      </c>
      <c r="H2048">
        <f t="shared" si="683"/>
        <v>159</v>
      </c>
      <c r="I2048" s="15" t="str">
        <f t="shared" si="684"/>
        <v/>
      </c>
      <c r="J2048" s="15" t="str">
        <f t="shared" si="685"/>
        <v/>
      </c>
      <c r="K2048" s="15">
        <f t="shared" si="686"/>
        <v>0</v>
      </c>
      <c r="L2048" s="15" t="str">
        <f t="shared" si="687"/>
        <v>4600,VISE,Mons,</v>
      </c>
      <c r="M2048" s="15" t="str">
        <f t="shared" si="688"/>
        <v/>
      </c>
      <c r="N2048" s="15" t="str">
        <f t="shared" si="689"/>
        <v/>
      </c>
      <c r="O2048" s="15" t="str">
        <f t="shared" si="690"/>
        <v/>
      </c>
      <c r="P2048" s="15">
        <f t="shared" si="691"/>
        <v>0</v>
      </c>
      <c r="Q2048" s="15" t="str">
        <f t="shared" si="692"/>
        <v>4600,VISE,Mons,</v>
      </c>
      <c r="R2048" s="15" t="str">
        <f t="shared" si="693"/>
        <v/>
      </c>
      <c r="S2048" s="15" t="str">
        <f t="shared" si="694"/>
        <v/>
      </c>
      <c r="T2048" s="15" t="str">
        <f t="shared" si="695"/>
        <v/>
      </c>
      <c r="U2048" s="15">
        <f t="shared" si="696"/>
        <v>0</v>
      </c>
      <c r="V2048" s="15" t="str">
        <f t="shared" si="697"/>
        <v>4600,VISE,Mons,</v>
      </c>
      <c r="W2048" s="15" t="str">
        <f t="shared" si="698"/>
        <v/>
      </c>
      <c r="X2048" s="15" t="str">
        <f t="shared" si="699"/>
        <v/>
      </c>
      <c r="Y2048" s="15" t="str">
        <f t="shared" si="700"/>
        <v/>
      </c>
      <c r="Z2048" s="15">
        <f t="shared" si="701"/>
        <v>0</v>
      </c>
      <c r="AA2048" s="15" t="str">
        <f t="shared" si="702"/>
        <v>4600,VISE,Mons,</v>
      </c>
      <c r="AB2048" s="15" t="str">
        <f t="shared" si="703"/>
        <v/>
      </c>
    </row>
    <row r="2049" spans="1:28" x14ac:dyDescent="0.2">
      <c r="A2049">
        <v>243</v>
      </c>
      <c r="B2049">
        <v>162</v>
      </c>
      <c r="C2049">
        <v>4600</v>
      </c>
      <c r="D2049" t="s">
        <v>2543</v>
      </c>
      <c r="E2049" t="s">
        <v>2547</v>
      </c>
      <c r="F2049" t="str">
        <f t="shared" si="682"/>
        <v>4600,VISE,Nivelle,</v>
      </c>
      <c r="G2049">
        <f t="shared" si="683"/>
        <v>243</v>
      </c>
      <c r="H2049">
        <f t="shared" si="683"/>
        <v>162</v>
      </c>
      <c r="I2049" s="15" t="str">
        <f t="shared" si="684"/>
        <v/>
      </c>
      <c r="J2049" s="15" t="str">
        <f t="shared" si="685"/>
        <v/>
      </c>
      <c r="K2049" s="15">
        <f t="shared" si="686"/>
        <v>0</v>
      </c>
      <c r="L2049" s="15" t="str">
        <f t="shared" si="687"/>
        <v>4600,VISE,Nivelle,</v>
      </c>
      <c r="M2049" s="15" t="str">
        <f t="shared" si="688"/>
        <v/>
      </c>
      <c r="N2049" s="15" t="str">
        <f t="shared" si="689"/>
        <v/>
      </c>
      <c r="O2049" s="15" t="str">
        <f t="shared" si="690"/>
        <v/>
      </c>
      <c r="P2049" s="15">
        <f t="shared" si="691"/>
        <v>0</v>
      </c>
      <c r="Q2049" s="15" t="str">
        <f t="shared" si="692"/>
        <v>4600,VISE,Nivelle,</v>
      </c>
      <c r="R2049" s="15" t="str">
        <f t="shared" si="693"/>
        <v/>
      </c>
      <c r="S2049" s="15" t="str">
        <f t="shared" si="694"/>
        <v/>
      </c>
      <c r="T2049" s="15" t="str">
        <f t="shared" si="695"/>
        <v/>
      </c>
      <c r="U2049" s="15">
        <f t="shared" si="696"/>
        <v>0</v>
      </c>
      <c r="V2049" s="15" t="str">
        <f t="shared" si="697"/>
        <v>4600,VISE,Nivelle,</v>
      </c>
      <c r="W2049" s="15" t="str">
        <f t="shared" si="698"/>
        <v/>
      </c>
      <c r="X2049" s="15" t="str">
        <f t="shared" si="699"/>
        <v/>
      </c>
      <c r="Y2049" s="15" t="str">
        <f t="shared" si="700"/>
        <v/>
      </c>
      <c r="Z2049" s="15">
        <f t="shared" si="701"/>
        <v>0</v>
      </c>
      <c r="AA2049" s="15" t="str">
        <f t="shared" si="702"/>
        <v>4600,VISE,Nivelle,</v>
      </c>
      <c r="AB2049" s="15" t="str">
        <f t="shared" si="703"/>
        <v/>
      </c>
    </row>
    <row r="2050" spans="1:28" x14ac:dyDescent="0.2">
      <c r="A2050">
        <v>244</v>
      </c>
      <c r="B2050">
        <v>157</v>
      </c>
      <c r="C2050">
        <v>4600</v>
      </c>
      <c r="D2050" t="s">
        <v>2543</v>
      </c>
      <c r="E2050" t="s">
        <v>2548</v>
      </c>
      <c r="F2050" t="str">
        <f t="shared" si="682"/>
        <v>4600,VISE,Richelle,</v>
      </c>
      <c r="G2050">
        <f t="shared" si="683"/>
        <v>244</v>
      </c>
      <c r="H2050">
        <f t="shared" si="683"/>
        <v>157</v>
      </c>
      <c r="I2050" s="15" t="str">
        <f t="shared" si="684"/>
        <v/>
      </c>
      <c r="J2050" s="15" t="str">
        <f t="shared" si="685"/>
        <v/>
      </c>
      <c r="K2050" s="15">
        <f t="shared" si="686"/>
        <v>0</v>
      </c>
      <c r="L2050" s="15" t="str">
        <f t="shared" si="687"/>
        <v>4600,VISE,Richelle,</v>
      </c>
      <c r="M2050" s="15" t="str">
        <f t="shared" si="688"/>
        <v/>
      </c>
      <c r="N2050" s="15" t="str">
        <f t="shared" si="689"/>
        <v/>
      </c>
      <c r="O2050" s="15" t="str">
        <f t="shared" si="690"/>
        <v/>
      </c>
      <c r="P2050" s="15">
        <f t="shared" si="691"/>
        <v>0</v>
      </c>
      <c r="Q2050" s="15" t="str">
        <f t="shared" si="692"/>
        <v>4600,VISE,Richelle,</v>
      </c>
      <c r="R2050" s="15" t="str">
        <f t="shared" si="693"/>
        <v/>
      </c>
      <c r="S2050" s="15" t="str">
        <f t="shared" si="694"/>
        <v/>
      </c>
      <c r="T2050" s="15" t="str">
        <f t="shared" si="695"/>
        <v/>
      </c>
      <c r="U2050" s="15">
        <f t="shared" si="696"/>
        <v>0</v>
      </c>
      <c r="V2050" s="15" t="str">
        <f t="shared" si="697"/>
        <v>4600,VISE,Richelle,</v>
      </c>
      <c r="W2050" s="15" t="str">
        <f t="shared" si="698"/>
        <v/>
      </c>
      <c r="X2050" s="15" t="str">
        <f t="shared" si="699"/>
        <v/>
      </c>
      <c r="Y2050" s="15" t="str">
        <f t="shared" si="700"/>
        <v/>
      </c>
      <c r="Z2050" s="15">
        <f t="shared" si="701"/>
        <v>0</v>
      </c>
      <c r="AA2050" s="15" t="str">
        <f t="shared" si="702"/>
        <v>4600,VISE,Richelle,</v>
      </c>
      <c r="AB2050" s="15" t="str">
        <f t="shared" si="703"/>
        <v/>
      </c>
    </row>
    <row r="2051" spans="1:28" x14ac:dyDescent="0.2">
      <c r="A2051">
        <v>244</v>
      </c>
      <c r="B2051">
        <v>159</v>
      </c>
      <c r="C2051">
        <v>4600</v>
      </c>
      <c r="D2051" t="s">
        <v>2543</v>
      </c>
      <c r="E2051" t="s">
        <v>2549</v>
      </c>
      <c r="F2051" t="str">
        <f t="shared" si="682"/>
        <v>4600,VISE,Souvré,</v>
      </c>
      <c r="G2051">
        <f t="shared" si="683"/>
        <v>244</v>
      </c>
      <c r="H2051">
        <f t="shared" si="683"/>
        <v>159</v>
      </c>
      <c r="I2051" s="15" t="str">
        <f t="shared" si="684"/>
        <v/>
      </c>
      <c r="J2051" s="15" t="str">
        <f t="shared" si="685"/>
        <v/>
      </c>
      <c r="K2051" s="15">
        <f t="shared" si="686"/>
        <v>0</v>
      </c>
      <c r="L2051" s="15" t="str">
        <f t="shared" si="687"/>
        <v>4600,VISE,Souvré,</v>
      </c>
      <c r="M2051" s="15" t="str">
        <f t="shared" si="688"/>
        <v/>
      </c>
      <c r="N2051" s="15" t="str">
        <f t="shared" si="689"/>
        <v/>
      </c>
      <c r="O2051" s="15" t="str">
        <f t="shared" si="690"/>
        <v/>
      </c>
      <c r="P2051" s="15">
        <f t="shared" si="691"/>
        <v>0</v>
      </c>
      <c r="Q2051" s="15" t="str">
        <f t="shared" si="692"/>
        <v>4600,VISE,Souvré,</v>
      </c>
      <c r="R2051" s="15" t="str">
        <f t="shared" si="693"/>
        <v/>
      </c>
      <c r="S2051" s="15" t="str">
        <f t="shared" si="694"/>
        <v/>
      </c>
      <c r="T2051" s="15" t="str">
        <f t="shared" si="695"/>
        <v/>
      </c>
      <c r="U2051" s="15">
        <f t="shared" si="696"/>
        <v>0</v>
      </c>
      <c r="V2051" s="15" t="str">
        <f t="shared" si="697"/>
        <v>4600,VISE,Souvré,</v>
      </c>
      <c r="W2051" s="15" t="str">
        <f t="shared" si="698"/>
        <v/>
      </c>
      <c r="X2051" s="15" t="str">
        <f t="shared" si="699"/>
        <v/>
      </c>
      <c r="Y2051" s="15" t="str">
        <f t="shared" si="700"/>
        <v/>
      </c>
      <c r="Z2051" s="15">
        <f t="shared" si="701"/>
        <v>0</v>
      </c>
      <c r="AA2051" s="15" t="str">
        <f t="shared" si="702"/>
        <v>4600,VISE,Souvré,</v>
      </c>
      <c r="AB2051" s="15" t="str">
        <f t="shared" si="703"/>
        <v/>
      </c>
    </row>
    <row r="2052" spans="1:28" x14ac:dyDescent="0.2">
      <c r="A2052">
        <v>244</v>
      </c>
      <c r="B2052">
        <v>159</v>
      </c>
      <c r="C2052">
        <v>4600</v>
      </c>
      <c r="D2052" t="s">
        <v>2543</v>
      </c>
      <c r="E2052" t="s">
        <v>2550</v>
      </c>
      <c r="F2052" t="str">
        <f t="shared" ref="F2052:F2115" si="704">CONCATENATE(C2052,",",D2052,",",E2052,",")</f>
        <v>4600,VISE,Visé,</v>
      </c>
      <c r="G2052">
        <f t="shared" ref="G2052:H2115" si="705">A2052</f>
        <v>244</v>
      </c>
      <c r="H2052">
        <f t="shared" si="705"/>
        <v>159</v>
      </c>
      <c r="I2052" s="15" t="str">
        <f t="shared" ref="I2052:I2115" si="706">IF($C2052=I$2,$F2052,"")</f>
        <v/>
      </c>
      <c r="J2052" s="15" t="str">
        <f t="shared" ref="J2052:J2115" si="707">IF($D2052=J$2,$F2052,"")</f>
        <v/>
      </c>
      <c r="K2052" s="15">
        <f t="shared" ref="K2052:K2115" si="708">2-COUNTIF(I2052:J2052,"")</f>
        <v>0</v>
      </c>
      <c r="L2052" s="15" t="str">
        <f t="shared" ref="L2052:L2115" si="709">IF(K2052=K$2,$F2052,"")</f>
        <v>4600,VISE,Visé,</v>
      </c>
      <c r="M2052" s="15" t="str">
        <f t="shared" ref="M2052:M2115" si="710">IF($A$2=1,IF(AND(L$2&gt;0,L$2&lt;=100),IF(L2052="",M2051,CONCATENATE(M2051,L2052,"&amp;")),""),"")</f>
        <v/>
      </c>
      <c r="N2052" s="15" t="str">
        <f t="shared" ref="N2052:N2115" si="711">IF($C2052=N$2,$F2052,"")</f>
        <v/>
      </c>
      <c r="O2052" s="15" t="str">
        <f t="shared" ref="O2052:O2115" si="712">IF($D2052=O$2,$F2052,"")</f>
        <v/>
      </c>
      <c r="P2052" s="15">
        <f t="shared" ref="P2052:P2115" si="713">2-COUNTIF(N2052:O2052,"")</f>
        <v>0</v>
      </c>
      <c r="Q2052" s="15" t="str">
        <f t="shared" ref="Q2052:Q2115" si="714">IF(P2052=P$2,$F2052,"")</f>
        <v>4600,VISE,Visé,</v>
      </c>
      <c r="R2052" s="15" t="str">
        <f t="shared" ref="R2052:R2115" si="715">IF($A$2=1,IF(AND(Q$2&gt;0,Q$2&lt;=100),IF(Q2052="",R2051,CONCATENATE(R2051,Q2052,"&amp;")),""),"")</f>
        <v/>
      </c>
      <c r="S2052" s="15" t="str">
        <f t="shared" ref="S2052:S2115" si="716">IF($C2052=S$2,$F2052,"")</f>
        <v/>
      </c>
      <c r="T2052" s="15" t="str">
        <f t="shared" ref="T2052:T2115" si="717">IF($D2052=T$2,$F2052,"")</f>
        <v/>
      </c>
      <c r="U2052" s="15">
        <f t="shared" ref="U2052:U2115" si="718">2-COUNTIF(S2052:T2052,"")</f>
        <v>0</v>
      </c>
      <c r="V2052" s="15" t="str">
        <f t="shared" ref="V2052:V2115" si="719">IF(U2052=U$2,$F2052,"")</f>
        <v>4600,VISE,Visé,</v>
      </c>
      <c r="W2052" s="15" t="str">
        <f t="shared" ref="W2052:W2115" si="720">IF($A$2=1,IF(AND(V$2&gt;0,V$2&lt;=100),IF(V2052="",W2051,CONCATENATE(W2051,V2052,"&amp;")),""),"")</f>
        <v/>
      </c>
      <c r="X2052" s="15" t="str">
        <f t="shared" ref="X2052:X2115" si="721">IF($C2052=X$2,$F2052,"")</f>
        <v/>
      </c>
      <c r="Y2052" s="15" t="str">
        <f t="shared" ref="Y2052:Y2115" si="722">IF($D2052=Y$2,$F2052,"")</f>
        <v/>
      </c>
      <c r="Z2052" s="15">
        <f t="shared" ref="Z2052:Z2115" si="723">2-COUNTIF(X2052:Y2052,"")</f>
        <v>0</v>
      </c>
      <c r="AA2052" s="15" t="str">
        <f t="shared" ref="AA2052:AA2115" si="724">IF(Z2052=Z$2,$F2052,"")</f>
        <v>4600,VISE,Visé,</v>
      </c>
      <c r="AB2052" s="15" t="str">
        <f t="shared" ref="AB2052:AB2115" si="725">IF($A$2=1,IF(AND(AA$2&gt;0,AA$2&lt;=100),IF(AA2052="",AB2051,CONCATENATE(AB2051,AA2052,"&amp;")),""),"")</f>
        <v/>
      </c>
    </row>
    <row r="2053" spans="1:28" x14ac:dyDescent="0.2">
      <c r="A2053">
        <v>243</v>
      </c>
      <c r="B2053">
        <v>155</v>
      </c>
      <c r="C2053">
        <v>4601</v>
      </c>
      <c r="D2053" t="s">
        <v>2543</v>
      </c>
      <c r="E2053" t="s">
        <v>2551</v>
      </c>
      <c r="F2053" t="str">
        <f t="shared" si="704"/>
        <v>4601,VISE,Argenteau,</v>
      </c>
      <c r="G2053">
        <f t="shared" si="705"/>
        <v>243</v>
      </c>
      <c r="H2053">
        <f t="shared" si="705"/>
        <v>155</v>
      </c>
      <c r="I2053" s="15" t="str">
        <f t="shared" si="706"/>
        <v/>
      </c>
      <c r="J2053" s="15" t="str">
        <f t="shared" si="707"/>
        <v/>
      </c>
      <c r="K2053" s="15">
        <f t="shared" si="708"/>
        <v>0</v>
      </c>
      <c r="L2053" s="15" t="str">
        <f t="shared" si="709"/>
        <v>4601,VISE,Argenteau,</v>
      </c>
      <c r="M2053" s="15" t="str">
        <f t="shared" si="710"/>
        <v/>
      </c>
      <c r="N2053" s="15" t="str">
        <f t="shared" si="711"/>
        <v/>
      </c>
      <c r="O2053" s="15" t="str">
        <f t="shared" si="712"/>
        <v/>
      </c>
      <c r="P2053" s="15">
        <f t="shared" si="713"/>
        <v>0</v>
      </c>
      <c r="Q2053" s="15" t="str">
        <f t="shared" si="714"/>
        <v>4601,VISE,Argenteau,</v>
      </c>
      <c r="R2053" s="15" t="str">
        <f t="shared" si="715"/>
        <v/>
      </c>
      <c r="S2053" s="15" t="str">
        <f t="shared" si="716"/>
        <v/>
      </c>
      <c r="T2053" s="15" t="str">
        <f t="shared" si="717"/>
        <v/>
      </c>
      <c r="U2053" s="15">
        <f t="shared" si="718"/>
        <v>0</v>
      </c>
      <c r="V2053" s="15" t="str">
        <f t="shared" si="719"/>
        <v>4601,VISE,Argenteau,</v>
      </c>
      <c r="W2053" s="15" t="str">
        <f t="shared" si="720"/>
        <v/>
      </c>
      <c r="X2053" s="15" t="str">
        <f t="shared" si="721"/>
        <v/>
      </c>
      <c r="Y2053" s="15" t="str">
        <f t="shared" si="722"/>
        <v/>
      </c>
      <c r="Z2053" s="15">
        <f t="shared" si="723"/>
        <v>0</v>
      </c>
      <c r="AA2053" s="15" t="str">
        <f t="shared" si="724"/>
        <v>4601,VISE,Argenteau,</v>
      </c>
      <c r="AB2053" s="15" t="str">
        <f t="shared" si="725"/>
        <v/>
      </c>
    </row>
    <row r="2054" spans="1:28" x14ac:dyDescent="0.2">
      <c r="A2054">
        <v>243</v>
      </c>
      <c r="B2054">
        <v>155</v>
      </c>
      <c r="C2054">
        <v>4601</v>
      </c>
      <c r="D2054" t="s">
        <v>2543</v>
      </c>
      <c r="E2054" t="s">
        <v>2552</v>
      </c>
      <c r="F2054" t="str">
        <f t="shared" si="704"/>
        <v>4601,VISE,Sarolai,</v>
      </c>
      <c r="G2054">
        <f t="shared" si="705"/>
        <v>243</v>
      </c>
      <c r="H2054">
        <f t="shared" si="705"/>
        <v>155</v>
      </c>
      <c r="I2054" s="15" t="str">
        <f t="shared" si="706"/>
        <v/>
      </c>
      <c r="J2054" s="15" t="str">
        <f t="shared" si="707"/>
        <v/>
      </c>
      <c r="K2054" s="15">
        <f t="shared" si="708"/>
        <v>0</v>
      </c>
      <c r="L2054" s="15" t="str">
        <f t="shared" si="709"/>
        <v>4601,VISE,Sarolai,</v>
      </c>
      <c r="M2054" s="15" t="str">
        <f t="shared" si="710"/>
        <v/>
      </c>
      <c r="N2054" s="15" t="str">
        <f t="shared" si="711"/>
        <v/>
      </c>
      <c r="O2054" s="15" t="str">
        <f t="shared" si="712"/>
        <v/>
      </c>
      <c r="P2054" s="15">
        <f t="shared" si="713"/>
        <v>0</v>
      </c>
      <c r="Q2054" s="15" t="str">
        <f t="shared" si="714"/>
        <v>4601,VISE,Sarolai,</v>
      </c>
      <c r="R2054" s="15" t="str">
        <f t="shared" si="715"/>
        <v/>
      </c>
      <c r="S2054" s="15" t="str">
        <f t="shared" si="716"/>
        <v/>
      </c>
      <c r="T2054" s="15" t="str">
        <f t="shared" si="717"/>
        <v/>
      </c>
      <c r="U2054" s="15">
        <f t="shared" si="718"/>
        <v>0</v>
      </c>
      <c r="V2054" s="15" t="str">
        <f t="shared" si="719"/>
        <v>4601,VISE,Sarolai,</v>
      </c>
      <c r="W2054" s="15" t="str">
        <f t="shared" si="720"/>
        <v/>
      </c>
      <c r="X2054" s="15" t="str">
        <f t="shared" si="721"/>
        <v/>
      </c>
      <c r="Y2054" s="15" t="str">
        <f t="shared" si="722"/>
        <v/>
      </c>
      <c r="Z2054" s="15">
        <f t="shared" si="723"/>
        <v>0</v>
      </c>
      <c r="AA2054" s="15" t="str">
        <f t="shared" si="724"/>
        <v>4601,VISE,Sarolai,</v>
      </c>
      <c r="AB2054" s="15" t="str">
        <f t="shared" si="725"/>
        <v/>
      </c>
    </row>
    <row r="2055" spans="1:28" x14ac:dyDescent="0.2">
      <c r="A2055">
        <v>243</v>
      </c>
      <c r="B2055">
        <v>154</v>
      </c>
      <c r="C2055">
        <v>4602</v>
      </c>
      <c r="D2055" t="s">
        <v>2543</v>
      </c>
      <c r="E2055" t="s">
        <v>2553</v>
      </c>
      <c r="F2055" t="str">
        <f t="shared" si="704"/>
        <v>4602,VISE,Aux Communes,</v>
      </c>
      <c r="G2055">
        <f t="shared" si="705"/>
        <v>243</v>
      </c>
      <c r="H2055">
        <f t="shared" si="705"/>
        <v>154</v>
      </c>
      <c r="I2055" s="15" t="str">
        <f t="shared" si="706"/>
        <v/>
      </c>
      <c r="J2055" s="15" t="str">
        <f t="shared" si="707"/>
        <v/>
      </c>
      <c r="K2055" s="15">
        <f t="shared" si="708"/>
        <v>0</v>
      </c>
      <c r="L2055" s="15" t="str">
        <f t="shared" si="709"/>
        <v>4602,VISE,Aux Communes,</v>
      </c>
      <c r="M2055" s="15" t="str">
        <f t="shared" si="710"/>
        <v/>
      </c>
      <c r="N2055" s="15" t="str">
        <f t="shared" si="711"/>
        <v/>
      </c>
      <c r="O2055" s="15" t="str">
        <f t="shared" si="712"/>
        <v/>
      </c>
      <c r="P2055" s="15">
        <f t="shared" si="713"/>
        <v>0</v>
      </c>
      <c r="Q2055" s="15" t="str">
        <f t="shared" si="714"/>
        <v>4602,VISE,Aux Communes,</v>
      </c>
      <c r="R2055" s="15" t="str">
        <f t="shared" si="715"/>
        <v/>
      </c>
      <c r="S2055" s="15" t="str">
        <f t="shared" si="716"/>
        <v/>
      </c>
      <c r="T2055" s="15" t="str">
        <f t="shared" si="717"/>
        <v/>
      </c>
      <c r="U2055" s="15">
        <f t="shared" si="718"/>
        <v>0</v>
      </c>
      <c r="V2055" s="15" t="str">
        <f t="shared" si="719"/>
        <v>4602,VISE,Aux Communes,</v>
      </c>
      <c r="W2055" s="15" t="str">
        <f t="shared" si="720"/>
        <v/>
      </c>
      <c r="X2055" s="15" t="str">
        <f t="shared" si="721"/>
        <v/>
      </c>
      <c r="Y2055" s="15" t="str">
        <f t="shared" si="722"/>
        <v/>
      </c>
      <c r="Z2055" s="15">
        <f t="shared" si="723"/>
        <v>0</v>
      </c>
      <c r="AA2055" s="15" t="str">
        <f t="shared" si="724"/>
        <v>4602,VISE,Aux Communes,</v>
      </c>
      <c r="AB2055" s="15" t="str">
        <f t="shared" si="725"/>
        <v/>
      </c>
    </row>
    <row r="2056" spans="1:28" x14ac:dyDescent="0.2">
      <c r="A2056">
        <v>242</v>
      </c>
      <c r="B2056">
        <v>153</v>
      </c>
      <c r="C2056">
        <v>4602</v>
      </c>
      <c r="D2056" t="s">
        <v>2543</v>
      </c>
      <c r="E2056" t="s">
        <v>2554</v>
      </c>
      <c r="F2056" t="str">
        <f t="shared" si="704"/>
        <v>4602,VISE,Cheratte,</v>
      </c>
      <c r="G2056">
        <f t="shared" si="705"/>
        <v>242</v>
      </c>
      <c r="H2056">
        <f t="shared" si="705"/>
        <v>153</v>
      </c>
      <c r="I2056" s="15" t="str">
        <f t="shared" si="706"/>
        <v/>
      </c>
      <c r="J2056" s="15" t="str">
        <f t="shared" si="707"/>
        <v/>
      </c>
      <c r="K2056" s="15">
        <f t="shared" si="708"/>
        <v>0</v>
      </c>
      <c r="L2056" s="15" t="str">
        <f t="shared" si="709"/>
        <v>4602,VISE,Cheratte,</v>
      </c>
      <c r="M2056" s="15" t="str">
        <f t="shared" si="710"/>
        <v/>
      </c>
      <c r="N2056" s="15" t="str">
        <f t="shared" si="711"/>
        <v/>
      </c>
      <c r="O2056" s="15" t="str">
        <f t="shared" si="712"/>
        <v/>
      </c>
      <c r="P2056" s="15">
        <f t="shared" si="713"/>
        <v>0</v>
      </c>
      <c r="Q2056" s="15" t="str">
        <f t="shared" si="714"/>
        <v>4602,VISE,Cheratte,</v>
      </c>
      <c r="R2056" s="15" t="str">
        <f t="shared" si="715"/>
        <v/>
      </c>
      <c r="S2056" s="15" t="str">
        <f t="shared" si="716"/>
        <v/>
      </c>
      <c r="T2056" s="15" t="str">
        <f t="shared" si="717"/>
        <v/>
      </c>
      <c r="U2056" s="15">
        <f t="shared" si="718"/>
        <v>0</v>
      </c>
      <c r="V2056" s="15" t="str">
        <f t="shared" si="719"/>
        <v>4602,VISE,Cheratte,</v>
      </c>
      <c r="W2056" s="15" t="str">
        <f t="shared" si="720"/>
        <v/>
      </c>
      <c r="X2056" s="15" t="str">
        <f t="shared" si="721"/>
        <v/>
      </c>
      <c r="Y2056" s="15" t="str">
        <f t="shared" si="722"/>
        <v/>
      </c>
      <c r="Z2056" s="15">
        <f t="shared" si="723"/>
        <v>0</v>
      </c>
      <c r="AA2056" s="15" t="str">
        <f t="shared" si="724"/>
        <v>4602,VISE,Cheratte,</v>
      </c>
      <c r="AB2056" s="15" t="str">
        <f t="shared" si="725"/>
        <v/>
      </c>
    </row>
    <row r="2057" spans="1:28" x14ac:dyDescent="0.2">
      <c r="A2057">
        <v>247</v>
      </c>
      <c r="B2057">
        <v>155</v>
      </c>
      <c r="C2057">
        <v>4606</v>
      </c>
      <c r="D2057" t="s">
        <v>2555</v>
      </c>
      <c r="E2057" t="s">
        <v>2556</v>
      </c>
      <c r="F2057" t="str">
        <f t="shared" si="704"/>
        <v>4606,DALHEM,Saint-André,</v>
      </c>
      <c r="G2057">
        <f t="shared" si="705"/>
        <v>247</v>
      </c>
      <c r="H2057">
        <f t="shared" si="705"/>
        <v>155</v>
      </c>
      <c r="I2057" s="15" t="str">
        <f t="shared" si="706"/>
        <v/>
      </c>
      <c r="J2057" s="15" t="str">
        <f t="shared" si="707"/>
        <v/>
      </c>
      <c r="K2057" s="15">
        <f t="shared" si="708"/>
        <v>0</v>
      </c>
      <c r="L2057" s="15" t="str">
        <f t="shared" si="709"/>
        <v>4606,DALHEM,Saint-André,</v>
      </c>
      <c r="M2057" s="15" t="str">
        <f t="shared" si="710"/>
        <v/>
      </c>
      <c r="N2057" s="15" t="str">
        <f t="shared" si="711"/>
        <v/>
      </c>
      <c r="O2057" s="15" t="str">
        <f t="shared" si="712"/>
        <v/>
      </c>
      <c r="P2057" s="15">
        <f t="shared" si="713"/>
        <v>0</v>
      </c>
      <c r="Q2057" s="15" t="str">
        <f t="shared" si="714"/>
        <v>4606,DALHEM,Saint-André,</v>
      </c>
      <c r="R2057" s="15" t="str">
        <f t="shared" si="715"/>
        <v/>
      </c>
      <c r="S2057" s="15" t="str">
        <f t="shared" si="716"/>
        <v/>
      </c>
      <c r="T2057" s="15" t="str">
        <f t="shared" si="717"/>
        <v/>
      </c>
      <c r="U2057" s="15">
        <f t="shared" si="718"/>
        <v>0</v>
      </c>
      <c r="V2057" s="15" t="str">
        <f t="shared" si="719"/>
        <v>4606,DALHEM,Saint-André,</v>
      </c>
      <c r="W2057" s="15" t="str">
        <f t="shared" si="720"/>
        <v/>
      </c>
      <c r="X2057" s="15" t="str">
        <f t="shared" si="721"/>
        <v/>
      </c>
      <c r="Y2057" s="15" t="str">
        <f t="shared" si="722"/>
        <v/>
      </c>
      <c r="Z2057" s="15">
        <f t="shared" si="723"/>
        <v>0</v>
      </c>
      <c r="AA2057" s="15" t="str">
        <f t="shared" si="724"/>
        <v>4606,DALHEM,Saint-André,</v>
      </c>
      <c r="AB2057" s="15" t="str">
        <f t="shared" si="725"/>
        <v/>
      </c>
    </row>
    <row r="2058" spans="1:28" x14ac:dyDescent="0.2">
      <c r="A2058">
        <v>246</v>
      </c>
      <c r="B2058">
        <v>160</v>
      </c>
      <c r="C2058">
        <v>4607</v>
      </c>
      <c r="D2058" t="s">
        <v>2555</v>
      </c>
      <c r="E2058" t="s">
        <v>2557</v>
      </c>
      <c r="F2058" t="str">
        <f t="shared" si="704"/>
        <v>4607,DALHEM,Berneau,</v>
      </c>
      <c r="G2058">
        <f t="shared" si="705"/>
        <v>246</v>
      </c>
      <c r="H2058">
        <f t="shared" si="705"/>
        <v>160</v>
      </c>
      <c r="I2058" s="15" t="str">
        <f t="shared" si="706"/>
        <v/>
      </c>
      <c r="J2058" s="15" t="str">
        <f t="shared" si="707"/>
        <v/>
      </c>
      <c r="K2058" s="15">
        <f t="shared" si="708"/>
        <v>0</v>
      </c>
      <c r="L2058" s="15" t="str">
        <f t="shared" si="709"/>
        <v>4607,DALHEM,Berneau,</v>
      </c>
      <c r="M2058" s="15" t="str">
        <f t="shared" si="710"/>
        <v/>
      </c>
      <c r="N2058" s="15" t="str">
        <f t="shared" si="711"/>
        <v/>
      </c>
      <c r="O2058" s="15" t="str">
        <f t="shared" si="712"/>
        <v/>
      </c>
      <c r="P2058" s="15">
        <f t="shared" si="713"/>
        <v>0</v>
      </c>
      <c r="Q2058" s="15" t="str">
        <f t="shared" si="714"/>
        <v>4607,DALHEM,Berneau,</v>
      </c>
      <c r="R2058" s="15" t="str">
        <f t="shared" si="715"/>
        <v/>
      </c>
      <c r="S2058" s="15" t="str">
        <f t="shared" si="716"/>
        <v/>
      </c>
      <c r="T2058" s="15" t="str">
        <f t="shared" si="717"/>
        <v/>
      </c>
      <c r="U2058" s="15">
        <f t="shared" si="718"/>
        <v>0</v>
      </c>
      <c r="V2058" s="15" t="str">
        <f t="shared" si="719"/>
        <v>4607,DALHEM,Berneau,</v>
      </c>
      <c r="W2058" s="15" t="str">
        <f t="shared" si="720"/>
        <v/>
      </c>
      <c r="X2058" s="15" t="str">
        <f t="shared" si="721"/>
        <v/>
      </c>
      <c r="Y2058" s="15" t="str">
        <f t="shared" si="722"/>
        <v/>
      </c>
      <c r="Z2058" s="15">
        <f t="shared" si="723"/>
        <v>0</v>
      </c>
      <c r="AA2058" s="15" t="str">
        <f t="shared" si="724"/>
        <v>4607,DALHEM,Berneau,</v>
      </c>
      <c r="AB2058" s="15" t="str">
        <f t="shared" si="725"/>
        <v/>
      </c>
    </row>
    <row r="2059" spans="1:28" x14ac:dyDescent="0.2">
      <c r="A2059">
        <v>247</v>
      </c>
      <c r="B2059">
        <v>159</v>
      </c>
      <c r="C2059">
        <v>4607</v>
      </c>
      <c r="D2059" t="s">
        <v>2555</v>
      </c>
      <c r="E2059" t="s">
        <v>2558</v>
      </c>
      <c r="F2059" t="str">
        <f t="shared" si="704"/>
        <v>4607,DALHEM,Bombaye,</v>
      </c>
      <c r="G2059">
        <f t="shared" si="705"/>
        <v>247</v>
      </c>
      <c r="H2059">
        <f t="shared" si="705"/>
        <v>159</v>
      </c>
      <c r="I2059" s="15" t="str">
        <f t="shared" si="706"/>
        <v/>
      </c>
      <c r="J2059" s="15" t="str">
        <f t="shared" si="707"/>
        <v/>
      </c>
      <c r="K2059" s="15">
        <f t="shared" si="708"/>
        <v>0</v>
      </c>
      <c r="L2059" s="15" t="str">
        <f t="shared" si="709"/>
        <v>4607,DALHEM,Bombaye,</v>
      </c>
      <c r="M2059" s="15" t="str">
        <f t="shared" si="710"/>
        <v/>
      </c>
      <c r="N2059" s="15" t="str">
        <f t="shared" si="711"/>
        <v/>
      </c>
      <c r="O2059" s="15" t="str">
        <f t="shared" si="712"/>
        <v/>
      </c>
      <c r="P2059" s="15">
        <f t="shared" si="713"/>
        <v>0</v>
      </c>
      <c r="Q2059" s="15" t="str">
        <f t="shared" si="714"/>
        <v>4607,DALHEM,Bombaye,</v>
      </c>
      <c r="R2059" s="15" t="str">
        <f t="shared" si="715"/>
        <v/>
      </c>
      <c r="S2059" s="15" t="str">
        <f t="shared" si="716"/>
        <v/>
      </c>
      <c r="T2059" s="15" t="str">
        <f t="shared" si="717"/>
        <v/>
      </c>
      <c r="U2059" s="15">
        <f t="shared" si="718"/>
        <v>0</v>
      </c>
      <c r="V2059" s="15" t="str">
        <f t="shared" si="719"/>
        <v>4607,DALHEM,Bombaye,</v>
      </c>
      <c r="W2059" s="15" t="str">
        <f t="shared" si="720"/>
        <v/>
      </c>
      <c r="X2059" s="15" t="str">
        <f t="shared" si="721"/>
        <v/>
      </c>
      <c r="Y2059" s="15" t="str">
        <f t="shared" si="722"/>
        <v/>
      </c>
      <c r="Z2059" s="15">
        <f t="shared" si="723"/>
        <v>0</v>
      </c>
      <c r="AA2059" s="15" t="str">
        <f t="shared" si="724"/>
        <v>4607,DALHEM,Bombaye,</v>
      </c>
      <c r="AB2059" s="15" t="str">
        <f t="shared" si="725"/>
        <v/>
      </c>
    </row>
    <row r="2060" spans="1:28" x14ac:dyDescent="0.2">
      <c r="A2060">
        <v>246</v>
      </c>
      <c r="B2060">
        <v>157</v>
      </c>
      <c r="C2060">
        <v>4607</v>
      </c>
      <c r="D2060" t="s">
        <v>2555</v>
      </c>
      <c r="E2060" t="s">
        <v>2559</v>
      </c>
      <c r="F2060" t="str">
        <f t="shared" si="704"/>
        <v>4607,DALHEM,Dalhem,</v>
      </c>
      <c r="G2060">
        <f t="shared" si="705"/>
        <v>246</v>
      </c>
      <c r="H2060">
        <f t="shared" si="705"/>
        <v>157</v>
      </c>
      <c r="I2060" s="15" t="str">
        <f t="shared" si="706"/>
        <v/>
      </c>
      <c r="J2060" s="15" t="str">
        <f t="shared" si="707"/>
        <v/>
      </c>
      <c r="K2060" s="15">
        <f t="shared" si="708"/>
        <v>0</v>
      </c>
      <c r="L2060" s="15" t="str">
        <f t="shared" si="709"/>
        <v>4607,DALHEM,Dalhem,</v>
      </c>
      <c r="M2060" s="15" t="str">
        <f t="shared" si="710"/>
        <v/>
      </c>
      <c r="N2060" s="15" t="str">
        <f t="shared" si="711"/>
        <v/>
      </c>
      <c r="O2060" s="15" t="str">
        <f t="shared" si="712"/>
        <v/>
      </c>
      <c r="P2060" s="15">
        <f t="shared" si="713"/>
        <v>0</v>
      </c>
      <c r="Q2060" s="15" t="str">
        <f t="shared" si="714"/>
        <v>4607,DALHEM,Dalhem,</v>
      </c>
      <c r="R2060" s="15" t="str">
        <f t="shared" si="715"/>
        <v/>
      </c>
      <c r="S2060" s="15" t="str">
        <f t="shared" si="716"/>
        <v/>
      </c>
      <c r="T2060" s="15" t="str">
        <f t="shared" si="717"/>
        <v/>
      </c>
      <c r="U2060" s="15">
        <f t="shared" si="718"/>
        <v>0</v>
      </c>
      <c r="V2060" s="15" t="str">
        <f t="shared" si="719"/>
        <v>4607,DALHEM,Dalhem,</v>
      </c>
      <c r="W2060" s="15" t="str">
        <f t="shared" si="720"/>
        <v/>
      </c>
      <c r="X2060" s="15" t="str">
        <f t="shared" si="721"/>
        <v/>
      </c>
      <c r="Y2060" s="15" t="str">
        <f t="shared" si="722"/>
        <v/>
      </c>
      <c r="Z2060" s="15">
        <f t="shared" si="723"/>
        <v>0</v>
      </c>
      <c r="AA2060" s="15" t="str">
        <f t="shared" si="724"/>
        <v>4607,DALHEM,Dalhem,</v>
      </c>
      <c r="AB2060" s="15" t="str">
        <f t="shared" si="725"/>
        <v/>
      </c>
    </row>
    <row r="2061" spans="1:28" x14ac:dyDescent="0.2">
      <c r="A2061">
        <v>245</v>
      </c>
      <c r="B2061">
        <v>156</v>
      </c>
      <c r="C2061">
        <v>4607</v>
      </c>
      <c r="D2061" t="s">
        <v>2555</v>
      </c>
      <c r="E2061" t="s">
        <v>2560</v>
      </c>
      <c r="F2061" t="str">
        <f t="shared" si="704"/>
        <v>4607,DALHEM,Feneur,</v>
      </c>
      <c r="G2061">
        <f t="shared" si="705"/>
        <v>245</v>
      </c>
      <c r="H2061">
        <f t="shared" si="705"/>
        <v>156</v>
      </c>
      <c r="I2061" s="15" t="str">
        <f t="shared" si="706"/>
        <v/>
      </c>
      <c r="J2061" s="15" t="str">
        <f t="shared" si="707"/>
        <v/>
      </c>
      <c r="K2061" s="15">
        <f t="shared" si="708"/>
        <v>0</v>
      </c>
      <c r="L2061" s="15" t="str">
        <f t="shared" si="709"/>
        <v>4607,DALHEM,Feneur,</v>
      </c>
      <c r="M2061" s="15" t="str">
        <f t="shared" si="710"/>
        <v/>
      </c>
      <c r="N2061" s="15" t="str">
        <f t="shared" si="711"/>
        <v/>
      </c>
      <c r="O2061" s="15" t="str">
        <f t="shared" si="712"/>
        <v/>
      </c>
      <c r="P2061" s="15">
        <f t="shared" si="713"/>
        <v>0</v>
      </c>
      <c r="Q2061" s="15" t="str">
        <f t="shared" si="714"/>
        <v>4607,DALHEM,Feneur,</v>
      </c>
      <c r="R2061" s="15" t="str">
        <f t="shared" si="715"/>
        <v/>
      </c>
      <c r="S2061" s="15" t="str">
        <f t="shared" si="716"/>
        <v/>
      </c>
      <c r="T2061" s="15" t="str">
        <f t="shared" si="717"/>
        <v/>
      </c>
      <c r="U2061" s="15">
        <f t="shared" si="718"/>
        <v>0</v>
      </c>
      <c r="V2061" s="15" t="str">
        <f t="shared" si="719"/>
        <v>4607,DALHEM,Feneur,</v>
      </c>
      <c r="W2061" s="15" t="str">
        <f t="shared" si="720"/>
        <v/>
      </c>
      <c r="X2061" s="15" t="str">
        <f t="shared" si="721"/>
        <v/>
      </c>
      <c r="Y2061" s="15" t="str">
        <f t="shared" si="722"/>
        <v/>
      </c>
      <c r="Z2061" s="15">
        <f t="shared" si="723"/>
        <v>0</v>
      </c>
      <c r="AA2061" s="15" t="str">
        <f t="shared" si="724"/>
        <v>4607,DALHEM,Feneur,</v>
      </c>
      <c r="AB2061" s="15" t="str">
        <f t="shared" si="725"/>
        <v/>
      </c>
    </row>
    <row r="2062" spans="1:28" x14ac:dyDescent="0.2">
      <c r="A2062">
        <v>248</v>
      </c>
      <c r="B2062">
        <v>156</v>
      </c>
      <c r="C2062">
        <v>4607</v>
      </c>
      <c r="D2062" t="s">
        <v>2555</v>
      </c>
      <c r="E2062" t="s">
        <v>2561</v>
      </c>
      <c r="F2062" t="str">
        <f t="shared" si="704"/>
        <v>4607,DALHEM,Mortroux,</v>
      </c>
      <c r="G2062">
        <f t="shared" si="705"/>
        <v>248</v>
      </c>
      <c r="H2062">
        <f t="shared" si="705"/>
        <v>156</v>
      </c>
      <c r="I2062" s="15" t="str">
        <f t="shared" si="706"/>
        <v/>
      </c>
      <c r="J2062" s="15" t="str">
        <f t="shared" si="707"/>
        <v/>
      </c>
      <c r="K2062" s="15">
        <f t="shared" si="708"/>
        <v>0</v>
      </c>
      <c r="L2062" s="15" t="str">
        <f t="shared" si="709"/>
        <v>4607,DALHEM,Mortroux,</v>
      </c>
      <c r="M2062" s="15" t="str">
        <f t="shared" si="710"/>
        <v/>
      </c>
      <c r="N2062" s="15" t="str">
        <f t="shared" si="711"/>
        <v/>
      </c>
      <c r="O2062" s="15" t="str">
        <f t="shared" si="712"/>
        <v/>
      </c>
      <c r="P2062" s="15">
        <f t="shared" si="713"/>
        <v>0</v>
      </c>
      <c r="Q2062" s="15" t="str">
        <f t="shared" si="714"/>
        <v>4607,DALHEM,Mortroux,</v>
      </c>
      <c r="R2062" s="15" t="str">
        <f t="shared" si="715"/>
        <v/>
      </c>
      <c r="S2062" s="15" t="str">
        <f t="shared" si="716"/>
        <v/>
      </c>
      <c r="T2062" s="15" t="str">
        <f t="shared" si="717"/>
        <v/>
      </c>
      <c r="U2062" s="15">
        <f t="shared" si="718"/>
        <v>0</v>
      </c>
      <c r="V2062" s="15" t="str">
        <f t="shared" si="719"/>
        <v>4607,DALHEM,Mortroux,</v>
      </c>
      <c r="W2062" s="15" t="str">
        <f t="shared" si="720"/>
        <v/>
      </c>
      <c r="X2062" s="15" t="str">
        <f t="shared" si="721"/>
        <v/>
      </c>
      <c r="Y2062" s="15" t="str">
        <f t="shared" si="722"/>
        <v/>
      </c>
      <c r="Z2062" s="15">
        <f t="shared" si="723"/>
        <v>0</v>
      </c>
      <c r="AA2062" s="15" t="str">
        <f t="shared" si="724"/>
        <v>4607,DALHEM,Mortroux,</v>
      </c>
      <c r="AB2062" s="15" t="str">
        <f t="shared" si="725"/>
        <v/>
      </c>
    </row>
    <row r="2063" spans="1:28" x14ac:dyDescent="0.2">
      <c r="A2063">
        <v>249</v>
      </c>
      <c r="B2063">
        <v>158</v>
      </c>
      <c r="C2063">
        <v>4608</v>
      </c>
      <c r="D2063" t="s">
        <v>2555</v>
      </c>
      <c r="E2063" t="s">
        <v>2562</v>
      </c>
      <c r="F2063" t="str">
        <f t="shared" si="704"/>
        <v>4608,DALHEM,Afnay,</v>
      </c>
      <c r="G2063">
        <f t="shared" si="705"/>
        <v>249</v>
      </c>
      <c r="H2063">
        <f t="shared" si="705"/>
        <v>158</v>
      </c>
      <c r="I2063" s="15" t="str">
        <f t="shared" si="706"/>
        <v/>
      </c>
      <c r="J2063" s="15" t="str">
        <f t="shared" si="707"/>
        <v/>
      </c>
      <c r="K2063" s="15">
        <f t="shared" si="708"/>
        <v>0</v>
      </c>
      <c r="L2063" s="15" t="str">
        <f t="shared" si="709"/>
        <v>4608,DALHEM,Afnay,</v>
      </c>
      <c r="M2063" s="15" t="str">
        <f t="shared" si="710"/>
        <v/>
      </c>
      <c r="N2063" s="15" t="str">
        <f t="shared" si="711"/>
        <v/>
      </c>
      <c r="O2063" s="15" t="str">
        <f t="shared" si="712"/>
        <v/>
      </c>
      <c r="P2063" s="15">
        <f t="shared" si="713"/>
        <v>0</v>
      </c>
      <c r="Q2063" s="15" t="str">
        <f t="shared" si="714"/>
        <v>4608,DALHEM,Afnay,</v>
      </c>
      <c r="R2063" s="15" t="str">
        <f t="shared" si="715"/>
        <v/>
      </c>
      <c r="S2063" s="15" t="str">
        <f t="shared" si="716"/>
        <v/>
      </c>
      <c r="T2063" s="15" t="str">
        <f t="shared" si="717"/>
        <v/>
      </c>
      <c r="U2063" s="15">
        <f t="shared" si="718"/>
        <v>0</v>
      </c>
      <c r="V2063" s="15" t="str">
        <f t="shared" si="719"/>
        <v>4608,DALHEM,Afnay,</v>
      </c>
      <c r="W2063" s="15" t="str">
        <f t="shared" si="720"/>
        <v/>
      </c>
      <c r="X2063" s="15" t="str">
        <f t="shared" si="721"/>
        <v/>
      </c>
      <c r="Y2063" s="15" t="str">
        <f t="shared" si="722"/>
        <v/>
      </c>
      <c r="Z2063" s="15">
        <f t="shared" si="723"/>
        <v>0</v>
      </c>
      <c r="AA2063" s="15" t="str">
        <f t="shared" si="724"/>
        <v>4608,DALHEM,Afnay,</v>
      </c>
      <c r="AB2063" s="15" t="str">
        <f t="shared" si="725"/>
        <v/>
      </c>
    </row>
    <row r="2064" spans="1:28" x14ac:dyDescent="0.2">
      <c r="A2064">
        <v>246</v>
      </c>
      <c r="B2064">
        <v>156</v>
      </c>
      <c r="C2064">
        <v>4608</v>
      </c>
      <c r="D2064" t="s">
        <v>2555</v>
      </c>
      <c r="E2064" t="s">
        <v>2563</v>
      </c>
      <c r="F2064" t="str">
        <f t="shared" si="704"/>
        <v>4608,DALHEM,Haustrée,</v>
      </c>
      <c r="G2064">
        <f t="shared" si="705"/>
        <v>246</v>
      </c>
      <c r="H2064">
        <f t="shared" si="705"/>
        <v>156</v>
      </c>
      <c r="I2064" s="15" t="str">
        <f t="shared" si="706"/>
        <v/>
      </c>
      <c r="J2064" s="15" t="str">
        <f t="shared" si="707"/>
        <v/>
      </c>
      <c r="K2064" s="15">
        <f t="shared" si="708"/>
        <v>0</v>
      </c>
      <c r="L2064" s="15" t="str">
        <f t="shared" si="709"/>
        <v>4608,DALHEM,Haustrée,</v>
      </c>
      <c r="M2064" s="15" t="str">
        <f t="shared" si="710"/>
        <v/>
      </c>
      <c r="N2064" s="15" t="str">
        <f t="shared" si="711"/>
        <v/>
      </c>
      <c r="O2064" s="15" t="str">
        <f t="shared" si="712"/>
        <v/>
      </c>
      <c r="P2064" s="15">
        <f t="shared" si="713"/>
        <v>0</v>
      </c>
      <c r="Q2064" s="15" t="str">
        <f t="shared" si="714"/>
        <v>4608,DALHEM,Haustrée,</v>
      </c>
      <c r="R2064" s="15" t="str">
        <f t="shared" si="715"/>
        <v/>
      </c>
      <c r="S2064" s="15" t="str">
        <f t="shared" si="716"/>
        <v/>
      </c>
      <c r="T2064" s="15" t="str">
        <f t="shared" si="717"/>
        <v/>
      </c>
      <c r="U2064" s="15">
        <f t="shared" si="718"/>
        <v>0</v>
      </c>
      <c r="V2064" s="15" t="str">
        <f t="shared" si="719"/>
        <v>4608,DALHEM,Haustrée,</v>
      </c>
      <c r="W2064" s="15" t="str">
        <f t="shared" si="720"/>
        <v/>
      </c>
      <c r="X2064" s="15" t="str">
        <f t="shared" si="721"/>
        <v/>
      </c>
      <c r="Y2064" s="15" t="str">
        <f t="shared" si="722"/>
        <v/>
      </c>
      <c r="Z2064" s="15">
        <f t="shared" si="723"/>
        <v>0</v>
      </c>
      <c r="AA2064" s="15" t="str">
        <f t="shared" si="724"/>
        <v>4608,DALHEM,Haustrée,</v>
      </c>
      <c r="AB2064" s="15" t="str">
        <f t="shared" si="725"/>
        <v/>
      </c>
    </row>
    <row r="2065" spans="1:28" x14ac:dyDescent="0.2">
      <c r="A2065">
        <v>251</v>
      </c>
      <c r="B2065">
        <v>159</v>
      </c>
      <c r="C2065">
        <v>4608</v>
      </c>
      <c r="D2065" t="s">
        <v>2555</v>
      </c>
      <c r="E2065" t="s">
        <v>2564</v>
      </c>
      <c r="F2065" t="str">
        <f t="shared" si="704"/>
        <v>4608,DALHEM,La Heyt,</v>
      </c>
      <c r="G2065">
        <f t="shared" si="705"/>
        <v>251</v>
      </c>
      <c r="H2065">
        <f t="shared" si="705"/>
        <v>159</v>
      </c>
      <c r="I2065" s="15" t="str">
        <f t="shared" si="706"/>
        <v/>
      </c>
      <c r="J2065" s="15" t="str">
        <f t="shared" si="707"/>
        <v/>
      </c>
      <c r="K2065" s="15">
        <f t="shared" si="708"/>
        <v>0</v>
      </c>
      <c r="L2065" s="15" t="str">
        <f t="shared" si="709"/>
        <v>4608,DALHEM,La Heyt,</v>
      </c>
      <c r="M2065" s="15" t="str">
        <f t="shared" si="710"/>
        <v/>
      </c>
      <c r="N2065" s="15" t="str">
        <f t="shared" si="711"/>
        <v/>
      </c>
      <c r="O2065" s="15" t="str">
        <f t="shared" si="712"/>
        <v/>
      </c>
      <c r="P2065" s="15">
        <f t="shared" si="713"/>
        <v>0</v>
      </c>
      <c r="Q2065" s="15" t="str">
        <f t="shared" si="714"/>
        <v>4608,DALHEM,La Heyt,</v>
      </c>
      <c r="R2065" s="15" t="str">
        <f t="shared" si="715"/>
        <v/>
      </c>
      <c r="S2065" s="15" t="str">
        <f t="shared" si="716"/>
        <v/>
      </c>
      <c r="T2065" s="15" t="str">
        <f t="shared" si="717"/>
        <v/>
      </c>
      <c r="U2065" s="15">
        <f t="shared" si="718"/>
        <v>0</v>
      </c>
      <c r="V2065" s="15" t="str">
        <f t="shared" si="719"/>
        <v>4608,DALHEM,La Heyt,</v>
      </c>
      <c r="W2065" s="15" t="str">
        <f t="shared" si="720"/>
        <v/>
      </c>
      <c r="X2065" s="15" t="str">
        <f t="shared" si="721"/>
        <v/>
      </c>
      <c r="Y2065" s="15" t="str">
        <f t="shared" si="722"/>
        <v/>
      </c>
      <c r="Z2065" s="15">
        <f t="shared" si="723"/>
        <v>0</v>
      </c>
      <c r="AA2065" s="15" t="str">
        <f t="shared" si="724"/>
        <v>4608,DALHEM,La Heyt,</v>
      </c>
      <c r="AB2065" s="15" t="str">
        <f t="shared" si="725"/>
        <v/>
      </c>
    </row>
    <row r="2066" spans="1:28" x14ac:dyDescent="0.2">
      <c r="A2066">
        <v>249</v>
      </c>
      <c r="B2066">
        <v>157</v>
      </c>
      <c r="C2066">
        <v>4608</v>
      </c>
      <c r="D2066" t="s">
        <v>2555</v>
      </c>
      <c r="E2066" t="s">
        <v>2565</v>
      </c>
      <c r="F2066" t="str">
        <f t="shared" si="704"/>
        <v>4608,DALHEM,Neufchâteau,</v>
      </c>
      <c r="G2066">
        <f t="shared" si="705"/>
        <v>249</v>
      </c>
      <c r="H2066">
        <f t="shared" si="705"/>
        <v>157</v>
      </c>
      <c r="I2066" s="15" t="str">
        <f t="shared" si="706"/>
        <v/>
      </c>
      <c r="J2066" s="15" t="str">
        <f t="shared" si="707"/>
        <v/>
      </c>
      <c r="K2066" s="15">
        <f t="shared" si="708"/>
        <v>0</v>
      </c>
      <c r="L2066" s="15" t="str">
        <f t="shared" si="709"/>
        <v>4608,DALHEM,Neufchâteau,</v>
      </c>
      <c r="M2066" s="15" t="str">
        <f t="shared" si="710"/>
        <v/>
      </c>
      <c r="N2066" s="15" t="str">
        <f t="shared" si="711"/>
        <v/>
      </c>
      <c r="O2066" s="15" t="str">
        <f t="shared" si="712"/>
        <v/>
      </c>
      <c r="P2066" s="15">
        <f t="shared" si="713"/>
        <v>0</v>
      </c>
      <c r="Q2066" s="15" t="str">
        <f t="shared" si="714"/>
        <v>4608,DALHEM,Neufchâteau,</v>
      </c>
      <c r="R2066" s="15" t="str">
        <f t="shared" si="715"/>
        <v/>
      </c>
      <c r="S2066" s="15" t="str">
        <f t="shared" si="716"/>
        <v/>
      </c>
      <c r="T2066" s="15" t="str">
        <f t="shared" si="717"/>
        <v/>
      </c>
      <c r="U2066" s="15">
        <f t="shared" si="718"/>
        <v>0</v>
      </c>
      <c r="V2066" s="15" t="str">
        <f t="shared" si="719"/>
        <v>4608,DALHEM,Neufchâteau,</v>
      </c>
      <c r="W2066" s="15" t="str">
        <f t="shared" si="720"/>
        <v/>
      </c>
      <c r="X2066" s="15" t="str">
        <f t="shared" si="721"/>
        <v/>
      </c>
      <c r="Y2066" s="15" t="str">
        <f t="shared" si="722"/>
        <v/>
      </c>
      <c r="Z2066" s="15">
        <f t="shared" si="723"/>
        <v>0</v>
      </c>
      <c r="AA2066" s="15" t="str">
        <f t="shared" si="724"/>
        <v>4608,DALHEM,Neufchâteau,</v>
      </c>
      <c r="AB2066" s="15" t="str">
        <f t="shared" si="725"/>
        <v/>
      </c>
    </row>
    <row r="2067" spans="1:28" x14ac:dyDescent="0.2">
      <c r="A2067">
        <v>249</v>
      </c>
      <c r="B2067">
        <v>159</v>
      </c>
      <c r="C2067">
        <v>4608</v>
      </c>
      <c r="D2067" t="s">
        <v>2555</v>
      </c>
      <c r="E2067" t="s">
        <v>2566</v>
      </c>
      <c r="F2067" t="str">
        <f t="shared" si="704"/>
        <v>4608,DALHEM,Warsage,</v>
      </c>
      <c r="G2067">
        <f t="shared" si="705"/>
        <v>249</v>
      </c>
      <c r="H2067">
        <f t="shared" si="705"/>
        <v>159</v>
      </c>
      <c r="I2067" s="15" t="str">
        <f t="shared" si="706"/>
        <v/>
      </c>
      <c r="J2067" s="15" t="str">
        <f t="shared" si="707"/>
        <v/>
      </c>
      <c r="K2067" s="15">
        <f t="shared" si="708"/>
        <v>0</v>
      </c>
      <c r="L2067" s="15" t="str">
        <f t="shared" si="709"/>
        <v>4608,DALHEM,Warsage,</v>
      </c>
      <c r="M2067" s="15" t="str">
        <f t="shared" si="710"/>
        <v/>
      </c>
      <c r="N2067" s="15" t="str">
        <f t="shared" si="711"/>
        <v/>
      </c>
      <c r="O2067" s="15" t="str">
        <f t="shared" si="712"/>
        <v/>
      </c>
      <c r="P2067" s="15">
        <f t="shared" si="713"/>
        <v>0</v>
      </c>
      <c r="Q2067" s="15" t="str">
        <f t="shared" si="714"/>
        <v>4608,DALHEM,Warsage,</v>
      </c>
      <c r="R2067" s="15" t="str">
        <f t="shared" si="715"/>
        <v/>
      </c>
      <c r="S2067" s="15" t="str">
        <f t="shared" si="716"/>
        <v/>
      </c>
      <c r="T2067" s="15" t="str">
        <f t="shared" si="717"/>
        <v/>
      </c>
      <c r="U2067" s="15">
        <f t="shared" si="718"/>
        <v>0</v>
      </c>
      <c r="V2067" s="15" t="str">
        <f t="shared" si="719"/>
        <v>4608,DALHEM,Warsage,</v>
      </c>
      <c r="W2067" s="15" t="str">
        <f t="shared" si="720"/>
        <v/>
      </c>
      <c r="X2067" s="15" t="str">
        <f t="shared" si="721"/>
        <v/>
      </c>
      <c r="Y2067" s="15" t="str">
        <f t="shared" si="722"/>
        <v/>
      </c>
      <c r="Z2067" s="15">
        <f t="shared" si="723"/>
        <v>0</v>
      </c>
      <c r="AA2067" s="15" t="str">
        <f t="shared" si="724"/>
        <v>4608,DALHEM,Warsage,</v>
      </c>
      <c r="AB2067" s="15" t="str">
        <f t="shared" si="725"/>
        <v/>
      </c>
    </row>
    <row r="2068" spans="1:28" x14ac:dyDescent="0.2">
      <c r="A2068">
        <v>241</v>
      </c>
      <c r="B2068">
        <v>149</v>
      </c>
      <c r="C2068">
        <v>4610</v>
      </c>
      <c r="D2068" t="s">
        <v>2567</v>
      </c>
      <c r="E2068" t="s">
        <v>2568</v>
      </c>
      <c r="F2068" t="str">
        <f t="shared" si="704"/>
        <v>4610,BEYNE-HEUSAY,Bellaire,</v>
      </c>
      <c r="G2068">
        <f t="shared" si="705"/>
        <v>241</v>
      </c>
      <c r="H2068">
        <f t="shared" si="705"/>
        <v>149</v>
      </c>
      <c r="I2068" s="15" t="str">
        <f t="shared" si="706"/>
        <v/>
      </c>
      <c r="J2068" s="15" t="str">
        <f t="shared" si="707"/>
        <v/>
      </c>
      <c r="K2068" s="15">
        <f t="shared" si="708"/>
        <v>0</v>
      </c>
      <c r="L2068" s="15" t="str">
        <f t="shared" si="709"/>
        <v>4610,BEYNE-HEUSAY,Bellaire,</v>
      </c>
      <c r="M2068" s="15" t="str">
        <f t="shared" si="710"/>
        <v/>
      </c>
      <c r="N2068" s="15" t="str">
        <f t="shared" si="711"/>
        <v/>
      </c>
      <c r="O2068" s="15" t="str">
        <f t="shared" si="712"/>
        <v/>
      </c>
      <c r="P2068" s="15">
        <f t="shared" si="713"/>
        <v>0</v>
      </c>
      <c r="Q2068" s="15" t="str">
        <f t="shared" si="714"/>
        <v>4610,BEYNE-HEUSAY,Bellaire,</v>
      </c>
      <c r="R2068" s="15" t="str">
        <f t="shared" si="715"/>
        <v/>
      </c>
      <c r="S2068" s="15" t="str">
        <f t="shared" si="716"/>
        <v/>
      </c>
      <c r="T2068" s="15" t="str">
        <f t="shared" si="717"/>
        <v/>
      </c>
      <c r="U2068" s="15">
        <f t="shared" si="718"/>
        <v>0</v>
      </c>
      <c r="V2068" s="15" t="str">
        <f t="shared" si="719"/>
        <v>4610,BEYNE-HEUSAY,Bellaire,</v>
      </c>
      <c r="W2068" s="15" t="str">
        <f t="shared" si="720"/>
        <v/>
      </c>
      <c r="X2068" s="15" t="str">
        <f t="shared" si="721"/>
        <v/>
      </c>
      <c r="Y2068" s="15" t="str">
        <f t="shared" si="722"/>
        <v/>
      </c>
      <c r="Z2068" s="15">
        <f t="shared" si="723"/>
        <v>0</v>
      </c>
      <c r="AA2068" s="15" t="str">
        <f t="shared" si="724"/>
        <v>4610,BEYNE-HEUSAY,Bellaire,</v>
      </c>
      <c r="AB2068" s="15" t="str">
        <f t="shared" si="725"/>
        <v/>
      </c>
    </row>
    <row r="2069" spans="1:28" x14ac:dyDescent="0.2">
      <c r="A2069">
        <v>241</v>
      </c>
      <c r="B2069">
        <v>146</v>
      </c>
      <c r="C2069">
        <v>4610</v>
      </c>
      <c r="D2069" t="s">
        <v>2567</v>
      </c>
      <c r="E2069" t="s">
        <v>2569</v>
      </c>
      <c r="F2069" t="str">
        <f t="shared" si="704"/>
        <v>4610,BEYNE-HEUSAY,Beyne-Heusay,</v>
      </c>
      <c r="G2069">
        <f t="shared" si="705"/>
        <v>241</v>
      </c>
      <c r="H2069">
        <f t="shared" si="705"/>
        <v>146</v>
      </c>
      <c r="I2069" s="15" t="str">
        <f t="shared" si="706"/>
        <v/>
      </c>
      <c r="J2069" s="15" t="str">
        <f t="shared" si="707"/>
        <v/>
      </c>
      <c r="K2069" s="15">
        <f t="shared" si="708"/>
        <v>0</v>
      </c>
      <c r="L2069" s="15" t="str">
        <f t="shared" si="709"/>
        <v>4610,BEYNE-HEUSAY,Beyne-Heusay,</v>
      </c>
      <c r="M2069" s="15" t="str">
        <f t="shared" si="710"/>
        <v/>
      </c>
      <c r="N2069" s="15" t="str">
        <f t="shared" si="711"/>
        <v/>
      </c>
      <c r="O2069" s="15" t="str">
        <f t="shared" si="712"/>
        <v/>
      </c>
      <c r="P2069" s="15">
        <f t="shared" si="713"/>
        <v>0</v>
      </c>
      <c r="Q2069" s="15" t="str">
        <f t="shared" si="714"/>
        <v>4610,BEYNE-HEUSAY,Beyne-Heusay,</v>
      </c>
      <c r="R2069" s="15" t="str">
        <f t="shared" si="715"/>
        <v/>
      </c>
      <c r="S2069" s="15" t="str">
        <f t="shared" si="716"/>
        <v/>
      </c>
      <c r="T2069" s="15" t="str">
        <f t="shared" si="717"/>
        <v/>
      </c>
      <c r="U2069" s="15">
        <f t="shared" si="718"/>
        <v>0</v>
      </c>
      <c r="V2069" s="15" t="str">
        <f t="shared" si="719"/>
        <v>4610,BEYNE-HEUSAY,Beyne-Heusay,</v>
      </c>
      <c r="W2069" s="15" t="str">
        <f t="shared" si="720"/>
        <v/>
      </c>
      <c r="X2069" s="15" t="str">
        <f t="shared" si="721"/>
        <v/>
      </c>
      <c r="Y2069" s="15" t="str">
        <f t="shared" si="722"/>
        <v/>
      </c>
      <c r="Z2069" s="15">
        <f t="shared" si="723"/>
        <v>0</v>
      </c>
      <c r="AA2069" s="15" t="str">
        <f t="shared" si="724"/>
        <v>4610,BEYNE-HEUSAY,Beyne-Heusay,</v>
      </c>
      <c r="AB2069" s="15" t="str">
        <f t="shared" si="725"/>
        <v/>
      </c>
    </row>
    <row r="2070" spans="1:28" x14ac:dyDescent="0.2">
      <c r="A2070">
        <v>241</v>
      </c>
      <c r="B2070">
        <v>147</v>
      </c>
      <c r="C2070">
        <v>4610</v>
      </c>
      <c r="D2070" t="s">
        <v>2567</v>
      </c>
      <c r="E2070" t="s">
        <v>2570</v>
      </c>
      <c r="F2070" t="str">
        <f t="shared" si="704"/>
        <v>4610,BEYNE-HEUSAY,Heusay,</v>
      </c>
      <c r="G2070">
        <f t="shared" si="705"/>
        <v>241</v>
      </c>
      <c r="H2070">
        <f t="shared" si="705"/>
        <v>147</v>
      </c>
      <c r="I2070" s="15" t="str">
        <f t="shared" si="706"/>
        <v/>
      </c>
      <c r="J2070" s="15" t="str">
        <f t="shared" si="707"/>
        <v/>
      </c>
      <c r="K2070" s="15">
        <f t="shared" si="708"/>
        <v>0</v>
      </c>
      <c r="L2070" s="15" t="str">
        <f t="shared" si="709"/>
        <v>4610,BEYNE-HEUSAY,Heusay,</v>
      </c>
      <c r="M2070" s="15" t="str">
        <f t="shared" si="710"/>
        <v/>
      </c>
      <c r="N2070" s="15" t="str">
        <f t="shared" si="711"/>
        <v/>
      </c>
      <c r="O2070" s="15" t="str">
        <f t="shared" si="712"/>
        <v/>
      </c>
      <c r="P2070" s="15">
        <f t="shared" si="713"/>
        <v>0</v>
      </c>
      <c r="Q2070" s="15" t="str">
        <f t="shared" si="714"/>
        <v>4610,BEYNE-HEUSAY,Heusay,</v>
      </c>
      <c r="R2070" s="15" t="str">
        <f t="shared" si="715"/>
        <v/>
      </c>
      <c r="S2070" s="15" t="str">
        <f t="shared" si="716"/>
        <v/>
      </c>
      <c r="T2070" s="15" t="str">
        <f t="shared" si="717"/>
        <v/>
      </c>
      <c r="U2070" s="15">
        <f t="shared" si="718"/>
        <v>0</v>
      </c>
      <c r="V2070" s="15" t="str">
        <f t="shared" si="719"/>
        <v>4610,BEYNE-HEUSAY,Heusay,</v>
      </c>
      <c r="W2070" s="15" t="str">
        <f t="shared" si="720"/>
        <v/>
      </c>
      <c r="X2070" s="15" t="str">
        <f t="shared" si="721"/>
        <v/>
      </c>
      <c r="Y2070" s="15" t="str">
        <f t="shared" si="722"/>
        <v/>
      </c>
      <c r="Z2070" s="15">
        <f t="shared" si="723"/>
        <v>0</v>
      </c>
      <c r="AA2070" s="15" t="str">
        <f t="shared" si="724"/>
        <v>4610,BEYNE-HEUSAY,Heusay,</v>
      </c>
      <c r="AB2070" s="15" t="str">
        <f t="shared" si="725"/>
        <v/>
      </c>
    </row>
    <row r="2071" spans="1:28" x14ac:dyDescent="0.2">
      <c r="A2071">
        <v>242</v>
      </c>
      <c r="B2071">
        <v>148</v>
      </c>
      <c r="C2071">
        <v>4610</v>
      </c>
      <c r="D2071" t="s">
        <v>2567</v>
      </c>
      <c r="E2071" t="s">
        <v>2571</v>
      </c>
      <c r="F2071" t="str">
        <f t="shared" si="704"/>
        <v>4610,BEYNE-HEUSAY,Queue-du-Bois,</v>
      </c>
      <c r="G2071">
        <f t="shared" si="705"/>
        <v>242</v>
      </c>
      <c r="H2071">
        <f t="shared" si="705"/>
        <v>148</v>
      </c>
      <c r="I2071" s="15" t="str">
        <f t="shared" si="706"/>
        <v/>
      </c>
      <c r="J2071" s="15" t="str">
        <f t="shared" si="707"/>
        <v/>
      </c>
      <c r="K2071" s="15">
        <f t="shared" si="708"/>
        <v>0</v>
      </c>
      <c r="L2071" s="15" t="str">
        <f t="shared" si="709"/>
        <v>4610,BEYNE-HEUSAY,Queue-du-Bois,</v>
      </c>
      <c r="M2071" s="15" t="str">
        <f t="shared" si="710"/>
        <v/>
      </c>
      <c r="N2071" s="15" t="str">
        <f t="shared" si="711"/>
        <v/>
      </c>
      <c r="O2071" s="15" t="str">
        <f t="shared" si="712"/>
        <v/>
      </c>
      <c r="P2071" s="15">
        <f t="shared" si="713"/>
        <v>0</v>
      </c>
      <c r="Q2071" s="15" t="str">
        <f t="shared" si="714"/>
        <v>4610,BEYNE-HEUSAY,Queue-du-Bois,</v>
      </c>
      <c r="R2071" s="15" t="str">
        <f t="shared" si="715"/>
        <v/>
      </c>
      <c r="S2071" s="15" t="str">
        <f t="shared" si="716"/>
        <v/>
      </c>
      <c r="T2071" s="15" t="str">
        <f t="shared" si="717"/>
        <v/>
      </c>
      <c r="U2071" s="15">
        <f t="shared" si="718"/>
        <v>0</v>
      </c>
      <c r="V2071" s="15" t="str">
        <f t="shared" si="719"/>
        <v>4610,BEYNE-HEUSAY,Queue-du-Bois,</v>
      </c>
      <c r="W2071" s="15" t="str">
        <f t="shared" si="720"/>
        <v/>
      </c>
      <c r="X2071" s="15" t="str">
        <f t="shared" si="721"/>
        <v/>
      </c>
      <c r="Y2071" s="15" t="str">
        <f t="shared" si="722"/>
        <v/>
      </c>
      <c r="Z2071" s="15">
        <f t="shared" si="723"/>
        <v>0</v>
      </c>
      <c r="AA2071" s="15" t="str">
        <f t="shared" si="724"/>
        <v>4610,BEYNE-HEUSAY,Queue-du-Bois,</v>
      </c>
      <c r="AB2071" s="15" t="str">
        <f t="shared" si="725"/>
        <v/>
      </c>
    </row>
    <row r="2072" spans="1:28" x14ac:dyDescent="0.2">
      <c r="A2072">
        <v>243</v>
      </c>
      <c r="B2072">
        <v>146</v>
      </c>
      <c r="C2072">
        <v>4620</v>
      </c>
      <c r="D2072" t="s">
        <v>2572</v>
      </c>
      <c r="E2072" t="s">
        <v>2573</v>
      </c>
      <c r="F2072" t="str">
        <f t="shared" si="704"/>
        <v>4620,FLERON,Fléron,</v>
      </c>
      <c r="G2072">
        <f t="shared" si="705"/>
        <v>243</v>
      </c>
      <c r="H2072">
        <f t="shared" si="705"/>
        <v>146</v>
      </c>
      <c r="I2072" s="15" t="str">
        <f t="shared" si="706"/>
        <v/>
      </c>
      <c r="J2072" s="15" t="str">
        <f t="shared" si="707"/>
        <v/>
      </c>
      <c r="K2072" s="15">
        <f t="shared" si="708"/>
        <v>0</v>
      </c>
      <c r="L2072" s="15" t="str">
        <f t="shared" si="709"/>
        <v>4620,FLERON,Fléron,</v>
      </c>
      <c r="M2072" s="15" t="str">
        <f t="shared" si="710"/>
        <v/>
      </c>
      <c r="N2072" s="15" t="str">
        <f t="shared" si="711"/>
        <v/>
      </c>
      <c r="O2072" s="15" t="str">
        <f t="shared" si="712"/>
        <v/>
      </c>
      <c r="P2072" s="15">
        <f t="shared" si="713"/>
        <v>0</v>
      </c>
      <c r="Q2072" s="15" t="str">
        <f t="shared" si="714"/>
        <v>4620,FLERON,Fléron,</v>
      </c>
      <c r="R2072" s="15" t="str">
        <f t="shared" si="715"/>
        <v/>
      </c>
      <c r="S2072" s="15" t="str">
        <f t="shared" si="716"/>
        <v/>
      </c>
      <c r="T2072" s="15" t="str">
        <f t="shared" si="717"/>
        <v/>
      </c>
      <c r="U2072" s="15">
        <f t="shared" si="718"/>
        <v>0</v>
      </c>
      <c r="V2072" s="15" t="str">
        <f t="shared" si="719"/>
        <v>4620,FLERON,Fléron,</v>
      </c>
      <c r="W2072" s="15" t="str">
        <f t="shared" si="720"/>
        <v/>
      </c>
      <c r="X2072" s="15" t="str">
        <f t="shared" si="721"/>
        <v/>
      </c>
      <c r="Y2072" s="15" t="str">
        <f t="shared" si="722"/>
        <v/>
      </c>
      <c r="Z2072" s="15">
        <f t="shared" si="723"/>
        <v>0</v>
      </c>
      <c r="AA2072" s="15" t="str">
        <f t="shared" si="724"/>
        <v>4620,FLERON,Fléron,</v>
      </c>
      <c r="AB2072" s="15" t="str">
        <f t="shared" si="725"/>
        <v/>
      </c>
    </row>
    <row r="2073" spans="1:28" x14ac:dyDescent="0.2">
      <c r="A2073">
        <v>244</v>
      </c>
      <c r="B2073">
        <v>148</v>
      </c>
      <c r="C2073">
        <v>4621</v>
      </c>
      <c r="D2073" t="s">
        <v>2572</v>
      </c>
      <c r="E2073" t="s">
        <v>2574</v>
      </c>
      <c r="F2073" t="str">
        <f t="shared" si="704"/>
        <v>4621,FLERON,Retinne,</v>
      </c>
      <c r="G2073">
        <f t="shared" si="705"/>
        <v>244</v>
      </c>
      <c r="H2073">
        <f t="shared" si="705"/>
        <v>148</v>
      </c>
      <c r="I2073" s="15" t="str">
        <f t="shared" si="706"/>
        <v/>
      </c>
      <c r="J2073" s="15" t="str">
        <f t="shared" si="707"/>
        <v/>
      </c>
      <c r="K2073" s="15">
        <f t="shared" si="708"/>
        <v>0</v>
      </c>
      <c r="L2073" s="15" t="str">
        <f t="shared" si="709"/>
        <v>4621,FLERON,Retinne,</v>
      </c>
      <c r="M2073" s="15" t="str">
        <f t="shared" si="710"/>
        <v/>
      </c>
      <c r="N2073" s="15" t="str">
        <f t="shared" si="711"/>
        <v/>
      </c>
      <c r="O2073" s="15" t="str">
        <f t="shared" si="712"/>
        <v/>
      </c>
      <c r="P2073" s="15">
        <f t="shared" si="713"/>
        <v>0</v>
      </c>
      <c r="Q2073" s="15" t="str">
        <f t="shared" si="714"/>
        <v>4621,FLERON,Retinne,</v>
      </c>
      <c r="R2073" s="15" t="str">
        <f t="shared" si="715"/>
        <v/>
      </c>
      <c r="S2073" s="15" t="str">
        <f t="shared" si="716"/>
        <v/>
      </c>
      <c r="T2073" s="15" t="str">
        <f t="shared" si="717"/>
        <v/>
      </c>
      <c r="U2073" s="15">
        <f t="shared" si="718"/>
        <v>0</v>
      </c>
      <c r="V2073" s="15" t="str">
        <f t="shared" si="719"/>
        <v>4621,FLERON,Retinne,</v>
      </c>
      <c r="W2073" s="15" t="str">
        <f t="shared" si="720"/>
        <v/>
      </c>
      <c r="X2073" s="15" t="str">
        <f t="shared" si="721"/>
        <v/>
      </c>
      <c r="Y2073" s="15" t="str">
        <f t="shared" si="722"/>
        <v/>
      </c>
      <c r="Z2073" s="15">
        <f t="shared" si="723"/>
        <v>0</v>
      </c>
      <c r="AA2073" s="15" t="str">
        <f t="shared" si="724"/>
        <v>4621,FLERON,Retinne,</v>
      </c>
      <c r="AB2073" s="15" t="str">
        <f t="shared" si="725"/>
        <v/>
      </c>
    </row>
    <row r="2074" spans="1:28" x14ac:dyDescent="0.2">
      <c r="A2074">
        <v>243</v>
      </c>
      <c r="B2074">
        <v>145</v>
      </c>
      <c r="C2074">
        <v>4623</v>
      </c>
      <c r="D2074" t="s">
        <v>2572</v>
      </c>
      <c r="E2074" t="s">
        <v>2575</v>
      </c>
      <c r="F2074" t="str">
        <f t="shared" si="704"/>
        <v>4623,FLERON,Magnée,</v>
      </c>
      <c r="G2074">
        <f t="shared" si="705"/>
        <v>243</v>
      </c>
      <c r="H2074">
        <f t="shared" si="705"/>
        <v>145</v>
      </c>
      <c r="I2074" s="15" t="str">
        <f t="shared" si="706"/>
        <v/>
      </c>
      <c r="J2074" s="15" t="str">
        <f t="shared" si="707"/>
        <v/>
      </c>
      <c r="K2074" s="15">
        <f t="shared" si="708"/>
        <v>0</v>
      </c>
      <c r="L2074" s="15" t="str">
        <f t="shared" si="709"/>
        <v>4623,FLERON,Magnée,</v>
      </c>
      <c r="M2074" s="15" t="str">
        <f t="shared" si="710"/>
        <v/>
      </c>
      <c r="N2074" s="15" t="str">
        <f t="shared" si="711"/>
        <v/>
      </c>
      <c r="O2074" s="15" t="str">
        <f t="shared" si="712"/>
        <v/>
      </c>
      <c r="P2074" s="15">
        <f t="shared" si="713"/>
        <v>0</v>
      </c>
      <c r="Q2074" s="15" t="str">
        <f t="shared" si="714"/>
        <v>4623,FLERON,Magnée,</v>
      </c>
      <c r="R2074" s="15" t="str">
        <f t="shared" si="715"/>
        <v/>
      </c>
      <c r="S2074" s="15" t="str">
        <f t="shared" si="716"/>
        <v/>
      </c>
      <c r="T2074" s="15" t="str">
        <f t="shared" si="717"/>
        <v/>
      </c>
      <c r="U2074" s="15">
        <f t="shared" si="718"/>
        <v>0</v>
      </c>
      <c r="V2074" s="15" t="str">
        <f t="shared" si="719"/>
        <v>4623,FLERON,Magnée,</v>
      </c>
      <c r="W2074" s="15" t="str">
        <f t="shared" si="720"/>
        <v/>
      </c>
      <c r="X2074" s="15" t="str">
        <f t="shared" si="721"/>
        <v/>
      </c>
      <c r="Y2074" s="15" t="str">
        <f t="shared" si="722"/>
        <v/>
      </c>
      <c r="Z2074" s="15">
        <f t="shared" si="723"/>
        <v>0</v>
      </c>
      <c r="AA2074" s="15" t="str">
        <f t="shared" si="724"/>
        <v>4623,FLERON,Magnée,</v>
      </c>
      <c r="AB2074" s="15" t="str">
        <f t="shared" si="725"/>
        <v/>
      </c>
    </row>
    <row r="2075" spans="1:28" x14ac:dyDescent="0.2">
      <c r="A2075">
        <v>242</v>
      </c>
      <c r="B2075">
        <v>143</v>
      </c>
      <c r="C2075">
        <v>4624</v>
      </c>
      <c r="D2075" t="s">
        <v>2572</v>
      </c>
      <c r="E2075" t="s">
        <v>2576</v>
      </c>
      <c r="F2075" t="str">
        <f t="shared" si="704"/>
        <v>4624,FLERON,Bouny,</v>
      </c>
      <c r="G2075">
        <f t="shared" si="705"/>
        <v>242</v>
      </c>
      <c r="H2075">
        <f t="shared" si="705"/>
        <v>143</v>
      </c>
      <c r="I2075" s="15" t="str">
        <f t="shared" si="706"/>
        <v/>
      </c>
      <c r="J2075" s="15" t="str">
        <f t="shared" si="707"/>
        <v/>
      </c>
      <c r="K2075" s="15">
        <f t="shared" si="708"/>
        <v>0</v>
      </c>
      <c r="L2075" s="15" t="str">
        <f t="shared" si="709"/>
        <v>4624,FLERON,Bouny,</v>
      </c>
      <c r="M2075" s="15" t="str">
        <f t="shared" si="710"/>
        <v/>
      </c>
      <c r="N2075" s="15" t="str">
        <f t="shared" si="711"/>
        <v/>
      </c>
      <c r="O2075" s="15" t="str">
        <f t="shared" si="712"/>
        <v/>
      </c>
      <c r="P2075" s="15">
        <f t="shared" si="713"/>
        <v>0</v>
      </c>
      <c r="Q2075" s="15" t="str">
        <f t="shared" si="714"/>
        <v>4624,FLERON,Bouny,</v>
      </c>
      <c r="R2075" s="15" t="str">
        <f t="shared" si="715"/>
        <v/>
      </c>
      <c r="S2075" s="15" t="str">
        <f t="shared" si="716"/>
        <v/>
      </c>
      <c r="T2075" s="15" t="str">
        <f t="shared" si="717"/>
        <v/>
      </c>
      <c r="U2075" s="15">
        <f t="shared" si="718"/>
        <v>0</v>
      </c>
      <c r="V2075" s="15" t="str">
        <f t="shared" si="719"/>
        <v>4624,FLERON,Bouny,</v>
      </c>
      <c r="W2075" s="15" t="str">
        <f t="shared" si="720"/>
        <v/>
      </c>
      <c r="X2075" s="15" t="str">
        <f t="shared" si="721"/>
        <v/>
      </c>
      <c r="Y2075" s="15" t="str">
        <f t="shared" si="722"/>
        <v/>
      </c>
      <c r="Z2075" s="15">
        <f t="shared" si="723"/>
        <v>0</v>
      </c>
      <c r="AA2075" s="15" t="str">
        <f t="shared" si="724"/>
        <v>4624,FLERON,Bouny,</v>
      </c>
      <c r="AB2075" s="15" t="str">
        <f t="shared" si="725"/>
        <v/>
      </c>
    </row>
    <row r="2076" spans="1:28" x14ac:dyDescent="0.2">
      <c r="A2076">
        <v>242</v>
      </c>
      <c r="B2076">
        <v>145</v>
      </c>
      <c r="C2076">
        <v>4624</v>
      </c>
      <c r="D2076" t="s">
        <v>2572</v>
      </c>
      <c r="E2076" t="s">
        <v>2577</v>
      </c>
      <c r="F2076" t="str">
        <f t="shared" si="704"/>
        <v>4624,FLERON,Romsée,</v>
      </c>
      <c r="G2076">
        <f t="shared" si="705"/>
        <v>242</v>
      </c>
      <c r="H2076">
        <f t="shared" si="705"/>
        <v>145</v>
      </c>
      <c r="I2076" s="15" t="str">
        <f t="shared" si="706"/>
        <v/>
      </c>
      <c r="J2076" s="15" t="str">
        <f t="shared" si="707"/>
        <v/>
      </c>
      <c r="K2076" s="15">
        <f t="shared" si="708"/>
        <v>0</v>
      </c>
      <c r="L2076" s="15" t="str">
        <f t="shared" si="709"/>
        <v>4624,FLERON,Romsée,</v>
      </c>
      <c r="M2076" s="15" t="str">
        <f t="shared" si="710"/>
        <v/>
      </c>
      <c r="N2076" s="15" t="str">
        <f t="shared" si="711"/>
        <v/>
      </c>
      <c r="O2076" s="15" t="str">
        <f t="shared" si="712"/>
        <v/>
      </c>
      <c r="P2076" s="15">
        <f t="shared" si="713"/>
        <v>0</v>
      </c>
      <c r="Q2076" s="15" t="str">
        <f t="shared" si="714"/>
        <v>4624,FLERON,Romsée,</v>
      </c>
      <c r="R2076" s="15" t="str">
        <f t="shared" si="715"/>
        <v/>
      </c>
      <c r="S2076" s="15" t="str">
        <f t="shared" si="716"/>
        <v/>
      </c>
      <c r="T2076" s="15" t="str">
        <f t="shared" si="717"/>
        <v/>
      </c>
      <c r="U2076" s="15">
        <f t="shared" si="718"/>
        <v>0</v>
      </c>
      <c r="V2076" s="15" t="str">
        <f t="shared" si="719"/>
        <v>4624,FLERON,Romsée,</v>
      </c>
      <c r="W2076" s="15" t="str">
        <f t="shared" si="720"/>
        <v/>
      </c>
      <c r="X2076" s="15" t="str">
        <f t="shared" si="721"/>
        <v/>
      </c>
      <c r="Y2076" s="15" t="str">
        <f t="shared" si="722"/>
        <v/>
      </c>
      <c r="Z2076" s="15">
        <f t="shared" si="723"/>
        <v>0</v>
      </c>
      <c r="AA2076" s="15" t="str">
        <f t="shared" si="724"/>
        <v>4624,FLERON,Romsée,</v>
      </c>
      <c r="AB2076" s="15" t="str">
        <f t="shared" si="725"/>
        <v/>
      </c>
    </row>
    <row r="2077" spans="1:28" x14ac:dyDescent="0.2">
      <c r="A2077">
        <v>245</v>
      </c>
      <c r="B2077">
        <v>145</v>
      </c>
      <c r="C2077">
        <v>4630</v>
      </c>
      <c r="D2077" t="s">
        <v>2578</v>
      </c>
      <c r="E2077" t="s">
        <v>2579</v>
      </c>
      <c r="F2077" t="str">
        <f t="shared" si="704"/>
        <v>4630,SOUMAGNE,Ayeneux,</v>
      </c>
      <c r="G2077">
        <f t="shared" si="705"/>
        <v>245</v>
      </c>
      <c r="H2077">
        <f t="shared" si="705"/>
        <v>145</v>
      </c>
      <c r="I2077" s="15" t="str">
        <f t="shared" si="706"/>
        <v/>
      </c>
      <c r="J2077" s="15" t="str">
        <f t="shared" si="707"/>
        <v/>
      </c>
      <c r="K2077" s="15">
        <f t="shared" si="708"/>
        <v>0</v>
      </c>
      <c r="L2077" s="15" t="str">
        <f t="shared" si="709"/>
        <v>4630,SOUMAGNE,Ayeneux,</v>
      </c>
      <c r="M2077" s="15" t="str">
        <f t="shared" si="710"/>
        <v/>
      </c>
      <c r="N2077" s="15" t="str">
        <f t="shared" si="711"/>
        <v/>
      </c>
      <c r="O2077" s="15" t="str">
        <f t="shared" si="712"/>
        <v/>
      </c>
      <c r="P2077" s="15">
        <f t="shared" si="713"/>
        <v>0</v>
      </c>
      <c r="Q2077" s="15" t="str">
        <f t="shared" si="714"/>
        <v>4630,SOUMAGNE,Ayeneux,</v>
      </c>
      <c r="R2077" s="15" t="str">
        <f t="shared" si="715"/>
        <v/>
      </c>
      <c r="S2077" s="15" t="str">
        <f t="shared" si="716"/>
        <v/>
      </c>
      <c r="T2077" s="15" t="str">
        <f t="shared" si="717"/>
        <v/>
      </c>
      <c r="U2077" s="15">
        <f t="shared" si="718"/>
        <v>0</v>
      </c>
      <c r="V2077" s="15" t="str">
        <f t="shared" si="719"/>
        <v>4630,SOUMAGNE,Ayeneux,</v>
      </c>
      <c r="W2077" s="15" t="str">
        <f t="shared" si="720"/>
        <v/>
      </c>
      <c r="X2077" s="15" t="str">
        <f t="shared" si="721"/>
        <v/>
      </c>
      <c r="Y2077" s="15" t="str">
        <f t="shared" si="722"/>
        <v/>
      </c>
      <c r="Z2077" s="15">
        <f t="shared" si="723"/>
        <v>0</v>
      </c>
      <c r="AA2077" s="15" t="str">
        <f t="shared" si="724"/>
        <v>4630,SOUMAGNE,Ayeneux,</v>
      </c>
      <c r="AB2077" s="15" t="str">
        <f t="shared" si="725"/>
        <v/>
      </c>
    </row>
    <row r="2078" spans="1:28" x14ac:dyDescent="0.2">
      <c r="A2078">
        <v>247</v>
      </c>
      <c r="B2078">
        <v>147</v>
      </c>
      <c r="C2078">
        <v>4630</v>
      </c>
      <c r="D2078" t="s">
        <v>2578</v>
      </c>
      <c r="E2078" t="s">
        <v>2580</v>
      </c>
      <c r="F2078" t="str">
        <f t="shared" si="704"/>
        <v>4630,SOUMAGNE,Fécher,</v>
      </c>
      <c r="G2078">
        <f t="shared" si="705"/>
        <v>247</v>
      </c>
      <c r="H2078">
        <f t="shared" si="705"/>
        <v>147</v>
      </c>
      <c r="I2078" s="15" t="str">
        <f t="shared" si="706"/>
        <v/>
      </c>
      <c r="J2078" s="15" t="str">
        <f t="shared" si="707"/>
        <v/>
      </c>
      <c r="K2078" s="15">
        <f t="shared" si="708"/>
        <v>0</v>
      </c>
      <c r="L2078" s="15" t="str">
        <f t="shared" si="709"/>
        <v>4630,SOUMAGNE,Fécher,</v>
      </c>
      <c r="M2078" s="15" t="str">
        <f t="shared" si="710"/>
        <v/>
      </c>
      <c r="N2078" s="15" t="str">
        <f t="shared" si="711"/>
        <v/>
      </c>
      <c r="O2078" s="15" t="str">
        <f t="shared" si="712"/>
        <v/>
      </c>
      <c r="P2078" s="15">
        <f t="shared" si="713"/>
        <v>0</v>
      </c>
      <c r="Q2078" s="15" t="str">
        <f t="shared" si="714"/>
        <v>4630,SOUMAGNE,Fécher,</v>
      </c>
      <c r="R2078" s="15" t="str">
        <f t="shared" si="715"/>
        <v/>
      </c>
      <c r="S2078" s="15" t="str">
        <f t="shared" si="716"/>
        <v/>
      </c>
      <c r="T2078" s="15" t="str">
        <f t="shared" si="717"/>
        <v/>
      </c>
      <c r="U2078" s="15">
        <f t="shared" si="718"/>
        <v>0</v>
      </c>
      <c r="V2078" s="15" t="str">
        <f t="shared" si="719"/>
        <v>4630,SOUMAGNE,Fécher,</v>
      </c>
      <c r="W2078" s="15" t="str">
        <f t="shared" si="720"/>
        <v/>
      </c>
      <c r="X2078" s="15" t="str">
        <f t="shared" si="721"/>
        <v/>
      </c>
      <c r="Y2078" s="15" t="str">
        <f t="shared" si="722"/>
        <v/>
      </c>
      <c r="Z2078" s="15">
        <f t="shared" si="723"/>
        <v>0</v>
      </c>
      <c r="AA2078" s="15" t="str">
        <f t="shared" si="724"/>
        <v>4630,SOUMAGNE,Fécher,</v>
      </c>
      <c r="AB2078" s="15" t="str">
        <f t="shared" si="725"/>
        <v/>
      </c>
    </row>
    <row r="2079" spans="1:28" x14ac:dyDescent="0.2">
      <c r="A2079">
        <v>248</v>
      </c>
      <c r="B2079">
        <v>147</v>
      </c>
      <c r="C2079">
        <v>4630</v>
      </c>
      <c r="D2079" t="s">
        <v>2578</v>
      </c>
      <c r="E2079" t="s">
        <v>2581</v>
      </c>
      <c r="F2079" t="str">
        <f t="shared" si="704"/>
        <v>4630,SOUMAGNE,Maireux,</v>
      </c>
      <c r="G2079">
        <f t="shared" si="705"/>
        <v>248</v>
      </c>
      <c r="H2079">
        <f t="shared" si="705"/>
        <v>147</v>
      </c>
      <c r="I2079" s="15" t="str">
        <f t="shared" si="706"/>
        <v/>
      </c>
      <c r="J2079" s="15" t="str">
        <f t="shared" si="707"/>
        <v/>
      </c>
      <c r="K2079" s="15">
        <f t="shared" si="708"/>
        <v>0</v>
      </c>
      <c r="L2079" s="15" t="str">
        <f t="shared" si="709"/>
        <v>4630,SOUMAGNE,Maireux,</v>
      </c>
      <c r="M2079" s="15" t="str">
        <f t="shared" si="710"/>
        <v/>
      </c>
      <c r="N2079" s="15" t="str">
        <f t="shared" si="711"/>
        <v/>
      </c>
      <c r="O2079" s="15" t="str">
        <f t="shared" si="712"/>
        <v/>
      </c>
      <c r="P2079" s="15">
        <f t="shared" si="713"/>
        <v>0</v>
      </c>
      <c r="Q2079" s="15" t="str">
        <f t="shared" si="714"/>
        <v>4630,SOUMAGNE,Maireux,</v>
      </c>
      <c r="R2079" s="15" t="str">
        <f t="shared" si="715"/>
        <v/>
      </c>
      <c r="S2079" s="15" t="str">
        <f t="shared" si="716"/>
        <v/>
      </c>
      <c r="T2079" s="15" t="str">
        <f t="shared" si="717"/>
        <v/>
      </c>
      <c r="U2079" s="15">
        <f t="shared" si="718"/>
        <v>0</v>
      </c>
      <c r="V2079" s="15" t="str">
        <f t="shared" si="719"/>
        <v>4630,SOUMAGNE,Maireux,</v>
      </c>
      <c r="W2079" s="15" t="str">
        <f t="shared" si="720"/>
        <v/>
      </c>
      <c r="X2079" s="15" t="str">
        <f t="shared" si="721"/>
        <v/>
      </c>
      <c r="Y2079" s="15" t="str">
        <f t="shared" si="722"/>
        <v/>
      </c>
      <c r="Z2079" s="15">
        <f t="shared" si="723"/>
        <v>0</v>
      </c>
      <c r="AA2079" s="15" t="str">
        <f t="shared" si="724"/>
        <v>4630,SOUMAGNE,Maireux,</v>
      </c>
      <c r="AB2079" s="15" t="str">
        <f t="shared" si="725"/>
        <v/>
      </c>
    </row>
    <row r="2080" spans="1:28" x14ac:dyDescent="0.2">
      <c r="A2080">
        <v>245</v>
      </c>
      <c r="B2080">
        <v>147</v>
      </c>
      <c r="C2080">
        <v>4630</v>
      </c>
      <c r="D2080" t="s">
        <v>2578</v>
      </c>
      <c r="E2080" t="s">
        <v>2582</v>
      </c>
      <c r="F2080" t="str">
        <f t="shared" si="704"/>
        <v>4630,SOUMAGNE,Micheroux,</v>
      </c>
      <c r="G2080">
        <f t="shared" si="705"/>
        <v>245</v>
      </c>
      <c r="H2080">
        <f t="shared" si="705"/>
        <v>147</v>
      </c>
      <c r="I2080" s="15" t="str">
        <f t="shared" si="706"/>
        <v/>
      </c>
      <c r="J2080" s="15" t="str">
        <f t="shared" si="707"/>
        <v/>
      </c>
      <c r="K2080" s="15">
        <f t="shared" si="708"/>
        <v>0</v>
      </c>
      <c r="L2080" s="15" t="str">
        <f t="shared" si="709"/>
        <v>4630,SOUMAGNE,Micheroux,</v>
      </c>
      <c r="M2080" s="15" t="str">
        <f t="shared" si="710"/>
        <v/>
      </c>
      <c r="N2080" s="15" t="str">
        <f t="shared" si="711"/>
        <v/>
      </c>
      <c r="O2080" s="15" t="str">
        <f t="shared" si="712"/>
        <v/>
      </c>
      <c r="P2080" s="15">
        <f t="shared" si="713"/>
        <v>0</v>
      </c>
      <c r="Q2080" s="15" t="str">
        <f t="shared" si="714"/>
        <v>4630,SOUMAGNE,Micheroux,</v>
      </c>
      <c r="R2080" s="15" t="str">
        <f t="shared" si="715"/>
        <v/>
      </c>
      <c r="S2080" s="15" t="str">
        <f t="shared" si="716"/>
        <v/>
      </c>
      <c r="T2080" s="15" t="str">
        <f t="shared" si="717"/>
        <v/>
      </c>
      <c r="U2080" s="15">
        <f t="shared" si="718"/>
        <v>0</v>
      </c>
      <c r="V2080" s="15" t="str">
        <f t="shared" si="719"/>
        <v>4630,SOUMAGNE,Micheroux,</v>
      </c>
      <c r="W2080" s="15" t="str">
        <f t="shared" si="720"/>
        <v/>
      </c>
      <c r="X2080" s="15" t="str">
        <f t="shared" si="721"/>
        <v/>
      </c>
      <c r="Y2080" s="15" t="str">
        <f t="shared" si="722"/>
        <v/>
      </c>
      <c r="Z2080" s="15">
        <f t="shared" si="723"/>
        <v>0</v>
      </c>
      <c r="AA2080" s="15" t="str">
        <f t="shared" si="724"/>
        <v>4630,SOUMAGNE,Micheroux,</v>
      </c>
      <c r="AB2080" s="15" t="str">
        <f t="shared" si="725"/>
        <v/>
      </c>
    </row>
    <row r="2081" spans="1:28" x14ac:dyDescent="0.2">
      <c r="A2081">
        <v>248</v>
      </c>
      <c r="B2081">
        <v>145</v>
      </c>
      <c r="C2081">
        <v>4630</v>
      </c>
      <c r="D2081" t="s">
        <v>2578</v>
      </c>
      <c r="E2081" t="s">
        <v>2583</v>
      </c>
      <c r="F2081" t="str">
        <f t="shared" si="704"/>
        <v>4630,SOUMAGNE,Soumagne,</v>
      </c>
      <c r="G2081">
        <f t="shared" si="705"/>
        <v>248</v>
      </c>
      <c r="H2081">
        <f t="shared" si="705"/>
        <v>145</v>
      </c>
      <c r="I2081" s="15" t="str">
        <f t="shared" si="706"/>
        <v/>
      </c>
      <c r="J2081" s="15" t="str">
        <f t="shared" si="707"/>
        <v/>
      </c>
      <c r="K2081" s="15">
        <f t="shared" si="708"/>
        <v>0</v>
      </c>
      <c r="L2081" s="15" t="str">
        <f t="shared" si="709"/>
        <v>4630,SOUMAGNE,Soumagne,</v>
      </c>
      <c r="M2081" s="15" t="str">
        <f t="shared" si="710"/>
        <v/>
      </c>
      <c r="N2081" s="15" t="str">
        <f t="shared" si="711"/>
        <v/>
      </c>
      <c r="O2081" s="15" t="str">
        <f t="shared" si="712"/>
        <v/>
      </c>
      <c r="P2081" s="15">
        <f t="shared" si="713"/>
        <v>0</v>
      </c>
      <c r="Q2081" s="15" t="str">
        <f t="shared" si="714"/>
        <v>4630,SOUMAGNE,Soumagne,</v>
      </c>
      <c r="R2081" s="15" t="str">
        <f t="shared" si="715"/>
        <v/>
      </c>
      <c r="S2081" s="15" t="str">
        <f t="shared" si="716"/>
        <v/>
      </c>
      <c r="T2081" s="15" t="str">
        <f t="shared" si="717"/>
        <v/>
      </c>
      <c r="U2081" s="15">
        <f t="shared" si="718"/>
        <v>0</v>
      </c>
      <c r="V2081" s="15" t="str">
        <f t="shared" si="719"/>
        <v>4630,SOUMAGNE,Soumagne,</v>
      </c>
      <c r="W2081" s="15" t="str">
        <f t="shared" si="720"/>
        <v/>
      </c>
      <c r="X2081" s="15" t="str">
        <f t="shared" si="721"/>
        <v/>
      </c>
      <c r="Y2081" s="15" t="str">
        <f t="shared" si="722"/>
        <v/>
      </c>
      <c r="Z2081" s="15">
        <f t="shared" si="723"/>
        <v>0</v>
      </c>
      <c r="AA2081" s="15" t="str">
        <f t="shared" si="724"/>
        <v>4630,SOUMAGNE,Soumagne,</v>
      </c>
      <c r="AB2081" s="15" t="str">
        <f t="shared" si="725"/>
        <v/>
      </c>
    </row>
    <row r="2082" spans="1:28" x14ac:dyDescent="0.2">
      <c r="A2082">
        <v>244</v>
      </c>
      <c r="B2082">
        <v>150</v>
      </c>
      <c r="C2082">
        <v>4630</v>
      </c>
      <c r="D2082" t="s">
        <v>2578</v>
      </c>
      <c r="E2082" t="s">
        <v>2584</v>
      </c>
      <c r="F2082" t="str">
        <f t="shared" si="704"/>
        <v>4630,SOUMAGNE,Tignée,</v>
      </c>
      <c r="G2082">
        <f t="shared" si="705"/>
        <v>244</v>
      </c>
      <c r="H2082">
        <f t="shared" si="705"/>
        <v>150</v>
      </c>
      <c r="I2082" s="15" t="str">
        <f t="shared" si="706"/>
        <v/>
      </c>
      <c r="J2082" s="15" t="str">
        <f t="shared" si="707"/>
        <v/>
      </c>
      <c r="K2082" s="15">
        <f t="shared" si="708"/>
        <v>0</v>
      </c>
      <c r="L2082" s="15" t="str">
        <f t="shared" si="709"/>
        <v>4630,SOUMAGNE,Tignée,</v>
      </c>
      <c r="M2082" s="15" t="str">
        <f t="shared" si="710"/>
        <v/>
      </c>
      <c r="N2082" s="15" t="str">
        <f t="shared" si="711"/>
        <v/>
      </c>
      <c r="O2082" s="15" t="str">
        <f t="shared" si="712"/>
        <v/>
      </c>
      <c r="P2082" s="15">
        <f t="shared" si="713"/>
        <v>0</v>
      </c>
      <c r="Q2082" s="15" t="str">
        <f t="shared" si="714"/>
        <v>4630,SOUMAGNE,Tignée,</v>
      </c>
      <c r="R2082" s="15" t="str">
        <f t="shared" si="715"/>
        <v/>
      </c>
      <c r="S2082" s="15" t="str">
        <f t="shared" si="716"/>
        <v/>
      </c>
      <c r="T2082" s="15" t="str">
        <f t="shared" si="717"/>
        <v/>
      </c>
      <c r="U2082" s="15">
        <f t="shared" si="718"/>
        <v>0</v>
      </c>
      <c r="V2082" s="15" t="str">
        <f t="shared" si="719"/>
        <v>4630,SOUMAGNE,Tignée,</v>
      </c>
      <c r="W2082" s="15" t="str">
        <f t="shared" si="720"/>
        <v/>
      </c>
      <c r="X2082" s="15" t="str">
        <f t="shared" si="721"/>
        <v/>
      </c>
      <c r="Y2082" s="15" t="str">
        <f t="shared" si="722"/>
        <v/>
      </c>
      <c r="Z2082" s="15">
        <f t="shared" si="723"/>
        <v>0</v>
      </c>
      <c r="AA2082" s="15" t="str">
        <f t="shared" si="724"/>
        <v>4630,SOUMAGNE,Tignée,</v>
      </c>
      <c r="AB2082" s="15" t="str">
        <f t="shared" si="725"/>
        <v/>
      </c>
    </row>
    <row r="2083" spans="1:28" x14ac:dyDescent="0.2">
      <c r="A2083">
        <v>247</v>
      </c>
      <c r="B2083">
        <v>146</v>
      </c>
      <c r="C2083">
        <v>4630</v>
      </c>
      <c r="D2083" t="s">
        <v>2578</v>
      </c>
      <c r="E2083" t="s">
        <v>2585</v>
      </c>
      <c r="F2083" t="str">
        <f t="shared" si="704"/>
        <v>4630,SOUMAGNE,Vivier,</v>
      </c>
      <c r="G2083">
        <f t="shared" si="705"/>
        <v>247</v>
      </c>
      <c r="H2083">
        <f t="shared" si="705"/>
        <v>146</v>
      </c>
      <c r="I2083" s="15" t="str">
        <f t="shared" si="706"/>
        <v/>
      </c>
      <c r="J2083" s="15" t="str">
        <f t="shared" si="707"/>
        <v/>
      </c>
      <c r="K2083" s="15">
        <f t="shared" si="708"/>
        <v>0</v>
      </c>
      <c r="L2083" s="15" t="str">
        <f t="shared" si="709"/>
        <v>4630,SOUMAGNE,Vivier,</v>
      </c>
      <c r="M2083" s="15" t="str">
        <f t="shared" si="710"/>
        <v/>
      </c>
      <c r="N2083" s="15" t="str">
        <f t="shared" si="711"/>
        <v/>
      </c>
      <c r="O2083" s="15" t="str">
        <f t="shared" si="712"/>
        <v/>
      </c>
      <c r="P2083" s="15">
        <f t="shared" si="713"/>
        <v>0</v>
      </c>
      <c r="Q2083" s="15" t="str">
        <f t="shared" si="714"/>
        <v>4630,SOUMAGNE,Vivier,</v>
      </c>
      <c r="R2083" s="15" t="str">
        <f t="shared" si="715"/>
        <v/>
      </c>
      <c r="S2083" s="15" t="str">
        <f t="shared" si="716"/>
        <v/>
      </c>
      <c r="T2083" s="15" t="str">
        <f t="shared" si="717"/>
        <v/>
      </c>
      <c r="U2083" s="15">
        <f t="shared" si="718"/>
        <v>0</v>
      </c>
      <c r="V2083" s="15" t="str">
        <f t="shared" si="719"/>
        <v>4630,SOUMAGNE,Vivier,</v>
      </c>
      <c r="W2083" s="15" t="str">
        <f t="shared" si="720"/>
        <v/>
      </c>
      <c r="X2083" s="15" t="str">
        <f t="shared" si="721"/>
        <v/>
      </c>
      <c r="Y2083" s="15" t="str">
        <f t="shared" si="722"/>
        <v/>
      </c>
      <c r="Z2083" s="15">
        <f t="shared" si="723"/>
        <v>0</v>
      </c>
      <c r="AA2083" s="15" t="str">
        <f t="shared" si="724"/>
        <v>4630,SOUMAGNE,Vivier,</v>
      </c>
      <c r="AB2083" s="15" t="str">
        <f t="shared" si="725"/>
        <v/>
      </c>
    </row>
    <row r="2084" spans="1:28" x14ac:dyDescent="0.2">
      <c r="A2084">
        <v>245</v>
      </c>
      <c r="B2084">
        <v>149</v>
      </c>
      <c r="C2084">
        <v>4631</v>
      </c>
      <c r="D2084" t="s">
        <v>2578</v>
      </c>
      <c r="E2084" t="s">
        <v>2586</v>
      </c>
      <c r="F2084" t="str">
        <f t="shared" si="704"/>
        <v>4631,SOUMAGNE,Evegnée-Tignée,</v>
      </c>
      <c r="G2084">
        <f t="shared" si="705"/>
        <v>245</v>
      </c>
      <c r="H2084">
        <f t="shared" si="705"/>
        <v>149</v>
      </c>
      <c r="I2084" s="15" t="str">
        <f t="shared" si="706"/>
        <v/>
      </c>
      <c r="J2084" s="15" t="str">
        <f t="shared" si="707"/>
        <v/>
      </c>
      <c r="K2084" s="15">
        <f t="shared" si="708"/>
        <v>0</v>
      </c>
      <c r="L2084" s="15" t="str">
        <f t="shared" si="709"/>
        <v>4631,SOUMAGNE,Evegnée-Tignée,</v>
      </c>
      <c r="M2084" s="15" t="str">
        <f t="shared" si="710"/>
        <v/>
      </c>
      <c r="N2084" s="15" t="str">
        <f t="shared" si="711"/>
        <v/>
      </c>
      <c r="O2084" s="15" t="str">
        <f t="shared" si="712"/>
        <v/>
      </c>
      <c r="P2084" s="15">
        <f t="shared" si="713"/>
        <v>0</v>
      </c>
      <c r="Q2084" s="15" t="str">
        <f t="shared" si="714"/>
        <v>4631,SOUMAGNE,Evegnée-Tignée,</v>
      </c>
      <c r="R2084" s="15" t="str">
        <f t="shared" si="715"/>
        <v/>
      </c>
      <c r="S2084" s="15" t="str">
        <f t="shared" si="716"/>
        <v/>
      </c>
      <c r="T2084" s="15" t="str">
        <f t="shared" si="717"/>
        <v/>
      </c>
      <c r="U2084" s="15">
        <f t="shared" si="718"/>
        <v>0</v>
      </c>
      <c r="V2084" s="15" t="str">
        <f t="shared" si="719"/>
        <v>4631,SOUMAGNE,Evegnée-Tignée,</v>
      </c>
      <c r="W2084" s="15" t="str">
        <f t="shared" si="720"/>
        <v/>
      </c>
      <c r="X2084" s="15" t="str">
        <f t="shared" si="721"/>
        <v/>
      </c>
      <c r="Y2084" s="15" t="str">
        <f t="shared" si="722"/>
        <v/>
      </c>
      <c r="Z2084" s="15">
        <f t="shared" si="723"/>
        <v>0</v>
      </c>
      <c r="AA2084" s="15" t="str">
        <f t="shared" si="724"/>
        <v>4631,SOUMAGNE,Evegnée-Tignée,</v>
      </c>
      <c r="AB2084" s="15" t="str">
        <f t="shared" si="725"/>
        <v/>
      </c>
    </row>
    <row r="2085" spans="1:28" x14ac:dyDescent="0.2">
      <c r="A2085">
        <v>245</v>
      </c>
      <c r="B2085">
        <v>150</v>
      </c>
      <c r="C2085">
        <v>4632</v>
      </c>
      <c r="D2085" t="s">
        <v>2578</v>
      </c>
      <c r="E2085" t="s">
        <v>2587</v>
      </c>
      <c r="F2085" t="str">
        <f t="shared" si="704"/>
        <v>4632,SOUMAGNE,Cerexhe-Heuseux,</v>
      </c>
      <c r="G2085">
        <f t="shared" si="705"/>
        <v>245</v>
      </c>
      <c r="H2085">
        <f t="shared" si="705"/>
        <v>150</v>
      </c>
      <c r="I2085" s="15" t="str">
        <f t="shared" si="706"/>
        <v/>
      </c>
      <c r="J2085" s="15" t="str">
        <f t="shared" si="707"/>
        <v/>
      </c>
      <c r="K2085" s="15">
        <f t="shared" si="708"/>
        <v>0</v>
      </c>
      <c r="L2085" s="15" t="str">
        <f t="shared" si="709"/>
        <v>4632,SOUMAGNE,Cerexhe-Heuseux,</v>
      </c>
      <c r="M2085" s="15" t="str">
        <f t="shared" si="710"/>
        <v/>
      </c>
      <c r="N2085" s="15" t="str">
        <f t="shared" si="711"/>
        <v/>
      </c>
      <c r="O2085" s="15" t="str">
        <f t="shared" si="712"/>
        <v/>
      </c>
      <c r="P2085" s="15">
        <f t="shared" si="713"/>
        <v>0</v>
      </c>
      <c r="Q2085" s="15" t="str">
        <f t="shared" si="714"/>
        <v>4632,SOUMAGNE,Cerexhe-Heuseux,</v>
      </c>
      <c r="R2085" s="15" t="str">
        <f t="shared" si="715"/>
        <v/>
      </c>
      <c r="S2085" s="15" t="str">
        <f t="shared" si="716"/>
        <v/>
      </c>
      <c r="T2085" s="15" t="str">
        <f t="shared" si="717"/>
        <v/>
      </c>
      <c r="U2085" s="15">
        <f t="shared" si="718"/>
        <v>0</v>
      </c>
      <c r="V2085" s="15" t="str">
        <f t="shared" si="719"/>
        <v>4632,SOUMAGNE,Cerexhe-Heuseux,</v>
      </c>
      <c r="W2085" s="15" t="str">
        <f t="shared" si="720"/>
        <v/>
      </c>
      <c r="X2085" s="15" t="str">
        <f t="shared" si="721"/>
        <v/>
      </c>
      <c r="Y2085" s="15" t="str">
        <f t="shared" si="722"/>
        <v/>
      </c>
      <c r="Z2085" s="15">
        <f t="shared" si="723"/>
        <v>0</v>
      </c>
      <c r="AA2085" s="15" t="str">
        <f t="shared" si="724"/>
        <v>4632,SOUMAGNE,Cerexhe-Heuseux,</v>
      </c>
      <c r="AB2085" s="15" t="str">
        <f t="shared" si="725"/>
        <v/>
      </c>
    </row>
    <row r="2086" spans="1:28" x14ac:dyDescent="0.2">
      <c r="A2086">
        <v>245</v>
      </c>
      <c r="B2086">
        <v>150</v>
      </c>
      <c r="C2086">
        <v>4632</v>
      </c>
      <c r="D2086" t="s">
        <v>2578</v>
      </c>
      <c r="E2086" t="s">
        <v>2588</v>
      </c>
      <c r="F2086" t="str">
        <f t="shared" si="704"/>
        <v>4632,SOUMAGNE,Heuseux,</v>
      </c>
      <c r="G2086">
        <f t="shared" si="705"/>
        <v>245</v>
      </c>
      <c r="H2086">
        <f t="shared" si="705"/>
        <v>150</v>
      </c>
      <c r="I2086" s="15" t="str">
        <f t="shared" si="706"/>
        <v/>
      </c>
      <c r="J2086" s="15" t="str">
        <f t="shared" si="707"/>
        <v/>
      </c>
      <c r="K2086" s="15">
        <f t="shared" si="708"/>
        <v>0</v>
      </c>
      <c r="L2086" s="15" t="str">
        <f t="shared" si="709"/>
        <v>4632,SOUMAGNE,Heuseux,</v>
      </c>
      <c r="M2086" s="15" t="str">
        <f t="shared" si="710"/>
        <v/>
      </c>
      <c r="N2086" s="15" t="str">
        <f t="shared" si="711"/>
        <v/>
      </c>
      <c r="O2086" s="15" t="str">
        <f t="shared" si="712"/>
        <v/>
      </c>
      <c r="P2086" s="15">
        <f t="shared" si="713"/>
        <v>0</v>
      </c>
      <c r="Q2086" s="15" t="str">
        <f t="shared" si="714"/>
        <v>4632,SOUMAGNE,Heuseux,</v>
      </c>
      <c r="R2086" s="15" t="str">
        <f t="shared" si="715"/>
        <v/>
      </c>
      <c r="S2086" s="15" t="str">
        <f t="shared" si="716"/>
        <v/>
      </c>
      <c r="T2086" s="15" t="str">
        <f t="shared" si="717"/>
        <v/>
      </c>
      <c r="U2086" s="15">
        <f t="shared" si="718"/>
        <v>0</v>
      </c>
      <c r="V2086" s="15" t="str">
        <f t="shared" si="719"/>
        <v>4632,SOUMAGNE,Heuseux,</v>
      </c>
      <c r="W2086" s="15" t="str">
        <f t="shared" si="720"/>
        <v/>
      </c>
      <c r="X2086" s="15" t="str">
        <f t="shared" si="721"/>
        <v/>
      </c>
      <c r="Y2086" s="15" t="str">
        <f t="shared" si="722"/>
        <v/>
      </c>
      <c r="Z2086" s="15">
        <f t="shared" si="723"/>
        <v>0</v>
      </c>
      <c r="AA2086" s="15" t="str">
        <f t="shared" si="724"/>
        <v>4632,SOUMAGNE,Heuseux,</v>
      </c>
      <c r="AB2086" s="15" t="str">
        <f t="shared" si="725"/>
        <v/>
      </c>
    </row>
    <row r="2087" spans="1:28" x14ac:dyDescent="0.2">
      <c r="A2087">
        <v>247</v>
      </c>
      <c r="B2087">
        <v>149</v>
      </c>
      <c r="C2087">
        <v>4633</v>
      </c>
      <c r="D2087" t="s">
        <v>2578</v>
      </c>
      <c r="E2087" t="s">
        <v>2589</v>
      </c>
      <c r="F2087" t="str">
        <f t="shared" si="704"/>
        <v>4633,SOUMAGNE,Melen,</v>
      </c>
      <c r="G2087">
        <f t="shared" si="705"/>
        <v>247</v>
      </c>
      <c r="H2087">
        <f t="shared" si="705"/>
        <v>149</v>
      </c>
      <c r="I2087" s="15" t="str">
        <f t="shared" si="706"/>
        <v/>
      </c>
      <c r="J2087" s="15" t="str">
        <f t="shared" si="707"/>
        <v/>
      </c>
      <c r="K2087" s="15">
        <f t="shared" si="708"/>
        <v>0</v>
      </c>
      <c r="L2087" s="15" t="str">
        <f t="shared" si="709"/>
        <v>4633,SOUMAGNE,Melen,</v>
      </c>
      <c r="M2087" s="15" t="str">
        <f t="shared" si="710"/>
        <v/>
      </c>
      <c r="N2087" s="15" t="str">
        <f t="shared" si="711"/>
        <v/>
      </c>
      <c r="O2087" s="15" t="str">
        <f t="shared" si="712"/>
        <v/>
      </c>
      <c r="P2087" s="15">
        <f t="shared" si="713"/>
        <v>0</v>
      </c>
      <c r="Q2087" s="15" t="str">
        <f t="shared" si="714"/>
        <v>4633,SOUMAGNE,Melen,</v>
      </c>
      <c r="R2087" s="15" t="str">
        <f t="shared" si="715"/>
        <v/>
      </c>
      <c r="S2087" s="15" t="str">
        <f t="shared" si="716"/>
        <v/>
      </c>
      <c r="T2087" s="15" t="str">
        <f t="shared" si="717"/>
        <v/>
      </c>
      <c r="U2087" s="15">
        <f t="shared" si="718"/>
        <v>0</v>
      </c>
      <c r="V2087" s="15" t="str">
        <f t="shared" si="719"/>
        <v>4633,SOUMAGNE,Melen,</v>
      </c>
      <c r="W2087" s="15" t="str">
        <f t="shared" si="720"/>
        <v/>
      </c>
      <c r="X2087" s="15" t="str">
        <f t="shared" si="721"/>
        <v/>
      </c>
      <c r="Y2087" s="15" t="str">
        <f t="shared" si="722"/>
        <v/>
      </c>
      <c r="Z2087" s="15">
        <f t="shared" si="723"/>
        <v>0</v>
      </c>
      <c r="AA2087" s="15" t="str">
        <f t="shared" si="724"/>
        <v>4633,SOUMAGNE,Melen,</v>
      </c>
      <c r="AB2087" s="15" t="str">
        <f t="shared" si="725"/>
        <v/>
      </c>
    </row>
    <row r="2088" spans="1:28" x14ac:dyDescent="0.2">
      <c r="A2088">
        <v>254</v>
      </c>
      <c r="B2088">
        <v>148</v>
      </c>
      <c r="C2088">
        <v>4650</v>
      </c>
      <c r="D2088" t="s">
        <v>2590</v>
      </c>
      <c r="E2088" t="s">
        <v>2591</v>
      </c>
      <c r="F2088" t="str">
        <f t="shared" si="704"/>
        <v>4650,HERVE,Chaineux,</v>
      </c>
      <c r="G2088">
        <f t="shared" si="705"/>
        <v>254</v>
      </c>
      <c r="H2088">
        <f t="shared" si="705"/>
        <v>148</v>
      </c>
      <c r="I2088" s="15" t="str">
        <f t="shared" si="706"/>
        <v/>
      </c>
      <c r="J2088" s="15" t="str">
        <f t="shared" si="707"/>
        <v/>
      </c>
      <c r="K2088" s="15">
        <f t="shared" si="708"/>
        <v>0</v>
      </c>
      <c r="L2088" s="15" t="str">
        <f t="shared" si="709"/>
        <v>4650,HERVE,Chaineux,</v>
      </c>
      <c r="M2088" s="15" t="str">
        <f t="shared" si="710"/>
        <v/>
      </c>
      <c r="N2088" s="15" t="str">
        <f t="shared" si="711"/>
        <v/>
      </c>
      <c r="O2088" s="15" t="str">
        <f t="shared" si="712"/>
        <v/>
      </c>
      <c r="P2088" s="15">
        <f t="shared" si="713"/>
        <v>0</v>
      </c>
      <c r="Q2088" s="15" t="str">
        <f t="shared" si="714"/>
        <v>4650,HERVE,Chaineux,</v>
      </c>
      <c r="R2088" s="15" t="str">
        <f t="shared" si="715"/>
        <v/>
      </c>
      <c r="S2088" s="15" t="str">
        <f t="shared" si="716"/>
        <v/>
      </c>
      <c r="T2088" s="15" t="str">
        <f t="shared" si="717"/>
        <v/>
      </c>
      <c r="U2088" s="15">
        <f t="shared" si="718"/>
        <v>0</v>
      </c>
      <c r="V2088" s="15" t="str">
        <f t="shared" si="719"/>
        <v>4650,HERVE,Chaineux,</v>
      </c>
      <c r="W2088" s="15" t="str">
        <f t="shared" si="720"/>
        <v/>
      </c>
      <c r="X2088" s="15" t="str">
        <f t="shared" si="721"/>
        <v/>
      </c>
      <c r="Y2088" s="15" t="str">
        <f t="shared" si="722"/>
        <v/>
      </c>
      <c r="Z2088" s="15">
        <f t="shared" si="723"/>
        <v>0</v>
      </c>
      <c r="AA2088" s="15" t="str">
        <f t="shared" si="724"/>
        <v>4650,HERVE,Chaineux,</v>
      </c>
      <c r="AB2088" s="15" t="str">
        <f t="shared" si="725"/>
        <v/>
      </c>
    </row>
    <row r="2089" spans="1:28" x14ac:dyDescent="0.2">
      <c r="A2089">
        <v>249</v>
      </c>
      <c r="B2089">
        <v>144</v>
      </c>
      <c r="C2089">
        <v>4650</v>
      </c>
      <c r="D2089" t="s">
        <v>2590</v>
      </c>
      <c r="E2089" t="s">
        <v>2592</v>
      </c>
      <c r="F2089" t="str">
        <f t="shared" si="704"/>
        <v>4650,HERVE,Falhez,</v>
      </c>
      <c r="G2089">
        <f t="shared" si="705"/>
        <v>249</v>
      </c>
      <c r="H2089">
        <f t="shared" si="705"/>
        <v>144</v>
      </c>
      <c r="I2089" s="15" t="str">
        <f t="shared" si="706"/>
        <v/>
      </c>
      <c r="J2089" s="15" t="str">
        <f t="shared" si="707"/>
        <v/>
      </c>
      <c r="K2089" s="15">
        <f t="shared" si="708"/>
        <v>0</v>
      </c>
      <c r="L2089" s="15" t="str">
        <f t="shared" si="709"/>
        <v>4650,HERVE,Falhez,</v>
      </c>
      <c r="M2089" s="15" t="str">
        <f t="shared" si="710"/>
        <v/>
      </c>
      <c r="N2089" s="15" t="str">
        <f t="shared" si="711"/>
        <v/>
      </c>
      <c r="O2089" s="15" t="str">
        <f t="shared" si="712"/>
        <v/>
      </c>
      <c r="P2089" s="15">
        <f t="shared" si="713"/>
        <v>0</v>
      </c>
      <c r="Q2089" s="15" t="str">
        <f t="shared" si="714"/>
        <v>4650,HERVE,Falhez,</v>
      </c>
      <c r="R2089" s="15" t="str">
        <f t="shared" si="715"/>
        <v/>
      </c>
      <c r="S2089" s="15" t="str">
        <f t="shared" si="716"/>
        <v/>
      </c>
      <c r="T2089" s="15" t="str">
        <f t="shared" si="717"/>
        <v/>
      </c>
      <c r="U2089" s="15">
        <f t="shared" si="718"/>
        <v>0</v>
      </c>
      <c r="V2089" s="15" t="str">
        <f t="shared" si="719"/>
        <v>4650,HERVE,Falhez,</v>
      </c>
      <c r="W2089" s="15" t="str">
        <f t="shared" si="720"/>
        <v/>
      </c>
      <c r="X2089" s="15" t="str">
        <f t="shared" si="721"/>
        <v/>
      </c>
      <c r="Y2089" s="15" t="str">
        <f t="shared" si="722"/>
        <v/>
      </c>
      <c r="Z2089" s="15">
        <f t="shared" si="723"/>
        <v>0</v>
      </c>
      <c r="AA2089" s="15" t="str">
        <f t="shared" si="724"/>
        <v>4650,HERVE,Falhez,</v>
      </c>
      <c r="AB2089" s="15" t="str">
        <f t="shared" si="725"/>
        <v/>
      </c>
    </row>
    <row r="2090" spans="1:28" x14ac:dyDescent="0.2">
      <c r="A2090">
        <v>252</v>
      </c>
      <c r="B2090">
        <v>145</v>
      </c>
      <c r="C2090">
        <v>4650</v>
      </c>
      <c r="D2090" t="s">
        <v>2590</v>
      </c>
      <c r="E2090" t="s">
        <v>2593</v>
      </c>
      <c r="F2090" t="str">
        <f t="shared" si="704"/>
        <v>4650,HERVE,Grand-Rechain,</v>
      </c>
      <c r="G2090">
        <f t="shared" si="705"/>
        <v>252</v>
      </c>
      <c r="H2090">
        <f t="shared" si="705"/>
        <v>145</v>
      </c>
      <c r="I2090" s="15" t="str">
        <f t="shared" si="706"/>
        <v/>
      </c>
      <c r="J2090" s="15" t="str">
        <f t="shared" si="707"/>
        <v/>
      </c>
      <c r="K2090" s="15">
        <f t="shared" si="708"/>
        <v>0</v>
      </c>
      <c r="L2090" s="15" t="str">
        <f t="shared" si="709"/>
        <v>4650,HERVE,Grand-Rechain,</v>
      </c>
      <c r="M2090" s="15" t="str">
        <f t="shared" si="710"/>
        <v/>
      </c>
      <c r="N2090" s="15" t="str">
        <f t="shared" si="711"/>
        <v/>
      </c>
      <c r="O2090" s="15" t="str">
        <f t="shared" si="712"/>
        <v/>
      </c>
      <c r="P2090" s="15">
        <f t="shared" si="713"/>
        <v>0</v>
      </c>
      <c r="Q2090" s="15" t="str">
        <f t="shared" si="714"/>
        <v>4650,HERVE,Grand-Rechain,</v>
      </c>
      <c r="R2090" s="15" t="str">
        <f t="shared" si="715"/>
        <v/>
      </c>
      <c r="S2090" s="15" t="str">
        <f t="shared" si="716"/>
        <v/>
      </c>
      <c r="T2090" s="15" t="str">
        <f t="shared" si="717"/>
        <v/>
      </c>
      <c r="U2090" s="15">
        <f t="shared" si="718"/>
        <v>0</v>
      </c>
      <c r="V2090" s="15" t="str">
        <f t="shared" si="719"/>
        <v>4650,HERVE,Grand-Rechain,</v>
      </c>
      <c r="W2090" s="15" t="str">
        <f t="shared" si="720"/>
        <v/>
      </c>
      <c r="X2090" s="15" t="str">
        <f t="shared" si="721"/>
        <v/>
      </c>
      <c r="Y2090" s="15" t="str">
        <f t="shared" si="722"/>
        <v/>
      </c>
      <c r="Z2090" s="15">
        <f t="shared" si="723"/>
        <v>0</v>
      </c>
      <c r="AA2090" s="15" t="str">
        <f t="shared" si="724"/>
        <v>4650,HERVE,Grand-Rechain,</v>
      </c>
      <c r="AB2090" s="15" t="str">
        <f t="shared" si="725"/>
        <v/>
      </c>
    </row>
    <row r="2091" spans="1:28" x14ac:dyDescent="0.2">
      <c r="A2091">
        <v>251</v>
      </c>
      <c r="B2091">
        <v>149</v>
      </c>
      <c r="C2091">
        <v>4650</v>
      </c>
      <c r="D2091" t="s">
        <v>2590</v>
      </c>
      <c r="E2091" t="s">
        <v>2594</v>
      </c>
      <c r="F2091" t="str">
        <f t="shared" si="704"/>
        <v>4650,HERVE,Herve,</v>
      </c>
      <c r="G2091">
        <f t="shared" si="705"/>
        <v>251</v>
      </c>
      <c r="H2091">
        <f t="shared" si="705"/>
        <v>149</v>
      </c>
      <c r="I2091" s="15" t="str">
        <f t="shared" si="706"/>
        <v/>
      </c>
      <c r="J2091" s="15" t="str">
        <f t="shared" si="707"/>
        <v/>
      </c>
      <c r="K2091" s="15">
        <f t="shared" si="708"/>
        <v>0</v>
      </c>
      <c r="L2091" s="15" t="str">
        <f t="shared" si="709"/>
        <v>4650,HERVE,Herve,</v>
      </c>
      <c r="M2091" s="15" t="str">
        <f t="shared" si="710"/>
        <v/>
      </c>
      <c r="N2091" s="15" t="str">
        <f t="shared" si="711"/>
        <v/>
      </c>
      <c r="O2091" s="15" t="str">
        <f t="shared" si="712"/>
        <v/>
      </c>
      <c r="P2091" s="15">
        <f t="shared" si="713"/>
        <v>0</v>
      </c>
      <c r="Q2091" s="15" t="str">
        <f t="shared" si="714"/>
        <v>4650,HERVE,Herve,</v>
      </c>
      <c r="R2091" s="15" t="str">
        <f t="shared" si="715"/>
        <v/>
      </c>
      <c r="S2091" s="15" t="str">
        <f t="shared" si="716"/>
        <v/>
      </c>
      <c r="T2091" s="15" t="str">
        <f t="shared" si="717"/>
        <v/>
      </c>
      <c r="U2091" s="15">
        <f t="shared" si="718"/>
        <v>0</v>
      </c>
      <c r="V2091" s="15" t="str">
        <f t="shared" si="719"/>
        <v>4650,HERVE,Herve,</v>
      </c>
      <c r="W2091" s="15" t="str">
        <f t="shared" si="720"/>
        <v/>
      </c>
      <c r="X2091" s="15" t="str">
        <f t="shared" si="721"/>
        <v/>
      </c>
      <c r="Y2091" s="15" t="str">
        <f t="shared" si="722"/>
        <v/>
      </c>
      <c r="Z2091" s="15">
        <f t="shared" si="723"/>
        <v>0</v>
      </c>
      <c r="AA2091" s="15" t="str">
        <f t="shared" si="724"/>
        <v>4650,HERVE,Herve,</v>
      </c>
      <c r="AB2091" s="15" t="str">
        <f t="shared" si="725"/>
        <v/>
      </c>
    </row>
    <row r="2092" spans="1:28" x14ac:dyDescent="0.2">
      <c r="A2092">
        <v>249</v>
      </c>
      <c r="B2092">
        <v>154</v>
      </c>
      <c r="C2092">
        <v>4650</v>
      </c>
      <c r="D2092" t="s">
        <v>2590</v>
      </c>
      <c r="E2092" t="s">
        <v>2595</v>
      </c>
      <c r="F2092" t="str">
        <f t="shared" si="704"/>
        <v>4650,HERVE,Julémont,</v>
      </c>
      <c r="G2092">
        <f t="shared" si="705"/>
        <v>249</v>
      </c>
      <c r="H2092">
        <f t="shared" si="705"/>
        <v>154</v>
      </c>
      <c r="I2092" s="15" t="str">
        <f t="shared" si="706"/>
        <v/>
      </c>
      <c r="J2092" s="15" t="str">
        <f t="shared" si="707"/>
        <v/>
      </c>
      <c r="K2092" s="15">
        <f t="shared" si="708"/>
        <v>0</v>
      </c>
      <c r="L2092" s="15" t="str">
        <f t="shared" si="709"/>
        <v>4650,HERVE,Julémont,</v>
      </c>
      <c r="M2092" s="15" t="str">
        <f t="shared" si="710"/>
        <v/>
      </c>
      <c r="N2092" s="15" t="str">
        <f t="shared" si="711"/>
        <v/>
      </c>
      <c r="O2092" s="15" t="str">
        <f t="shared" si="712"/>
        <v/>
      </c>
      <c r="P2092" s="15">
        <f t="shared" si="713"/>
        <v>0</v>
      </c>
      <c r="Q2092" s="15" t="str">
        <f t="shared" si="714"/>
        <v>4650,HERVE,Julémont,</v>
      </c>
      <c r="R2092" s="15" t="str">
        <f t="shared" si="715"/>
        <v/>
      </c>
      <c r="S2092" s="15" t="str">
        <f t="shared" si="716"/>
        <v/>
      </c>
      <c r="T2092" s="15" t="str">
        <f t="shared" si="717"/>
        <v/>
      </c>
      <c r="U2092" s="15">
        <f t="shared" si="718"/>
        <v>0</v>
      </c>
      <c r="V2092" s="15" t="str">
        <f t="shared" si="719"/>
        <v>4650,HERVE,Julémont,</v>
      </c>
      <c r="W2092" s="15" t="str">
        <f t="shared" si="720"/>
        <v/>
      </c>
      <c r="X2092" s="15" t="str">
        <f t="shared" si="721"/>
        <v/>
      </c>
      <c r="Y2092" s="15" t="str">
        <f t="shared" si="722"/>
        <v/>
      </c>
      <c r="Z2092" s="15">
        <f t="shared" si="723"/>
        <v>0</v>
      </c>
      <c r="AA2092" s="15" t="str">
        <f t="shared" si="724"/>
        <v>4650,HERVE,Julémont,</v>
      </c>
      <c r="AB2092" s="15" t="str">
        <f t="shared" si="725"/>
        <v/>
      </c>
    </row>
    <row r="2093" spans="1:28" x14ac:dyDescent="0.2">
      <c r="A2093">
        <v>251</v>
      </c>
      <c r="B2093">
        <v>146</v>
      </c>
      <c r="C2093">
        <v>4650</v>
      </c>
      <c r="D2093" t="s">
        <v>2590</v>
      </c>
      <c r="E2093" t="s">
        <v>2596</v>
      </c>
      <c r="F2093" t="str">
        <f t="shared" si="704"/>
        <v>4650,HERVE,Les Bruyères,</v>
      </c>
      <c r="G2093">
        <f t="shared" si="705"/>
        <v>251</v>
      </c>
      <c r="H2093">
        <f t="shared" si="705"/>
        <v>146</v>
      </c>
      <c r="I2093" s="15" t="str">
        <f t="shared" si="706"/>
        <v/>
      </c>
      <c r="J2093" s="15" t="str">
        <f t="shared" si="707"/>
        <v/>
      </c>
      <c r="K2093" s="15">
        <f t="shared" si="708"/>
        <v>0</v>
      </c>
      <c r="L2093" s="15" t="str">
        <f t="shared" si="709"/>
        <v>4650,HERVE,Les Bruyères,</v>
      </c>
      <c r="M2093" s="15" t="str">
        <f t="shared" si="710"/>
        <v/>
      </c>
      <c r="N2093" s="15" t="str">
        <f t="shared" si="711"/>
        <v/>
      </c>
      <c r="O2093" s="15" t="str">
        <f t="shared" si="712"/>
        <v/>
      </c>
      <c r="P2093" s="15">
        <f t="shared" si="713"/>
        <v>0</v>
      </c>
      <c r="Q2093" s="15" t="str">
        <f t="shared" si="714"/>
        <v>4650,HERVE,Les Bruyères,</v>
      </c>
      <c r="R2093" s="15" t="str">
        <f t="shared" si="715"/>
        <v/>
      </c>
      <c r="S2093" s="15" t="str">
        <f t="shared" si="716"/>
        <v/>
      </c>
      <c r="T2093" s="15" t="str">
        <f t="shared" si="717"/>
        <v/>
      </c>
      <c r="U2093" s="15">
        <f t="shared" si="718"/>
        <v>0</v>
      </c>
      <c r="V2093" s="15" t="str">
        <f t="shared" si="719"/>
        <v>4650,HERVE,Les Bruyères,</v>
      </c>
      <c r="W2093" s="15" t="str">
        <f t="shared" si="720"/>
        <v/>
      </c>
      <c r="X2093" s="15" t="str">
        <f t="shared" si="721"/>
        <v/>
      </c>
      <c r="Y2093" s="15" t="str">
        <f t="shared" si="722"/>
        <v/>
      </c>
      <c r="Z2093" s="15">
        <f t="shared" si="723"/>
        <v>0</v>
      </c>
      <c r="AA2093" s="15" t="str">
        <f t="shared" si="724"/>
        <v>4650,HERVE,Les Bruyères,</v>
      </c>
      <c r="AB2093" s="15" t="str">
        <f t="shared" si="725"/>
        <v/>
      </c>
    </row>
    <row r="2094" spans="1:28" x14ac:dyDescent="0.2">
      <c r="A2094">
        <v>253</v>
      </c>
      <c r="B2094">
        <v>147</v>
      </c>
      <c r="C2094">
        <v>4650</v>
      </c>
      <c r="D2094" t="s">
        <v>2590</v>
      </c>
      <c r="E2094" t="s">
        <v>2597</v>
      </c>
      <c r="F2094" t="str">
        <f t="shared" si="704"/>
        <v>4650,HERVE,Manaihant,</v>
      </c>
      <c r="G2094">
        <f t="shared" si="705"/>
        <v>253</v>
      </c>
      <c r="H2094">
        <f t="shared" si="705"/>
        <v>147</v>
      </c>
      <c r="I2094" s="15" t="str">
        <f t="shared" si="706"/>
        <v/>
      </c>
      <c r="J2094" s="15" t="str">
        <f t="shared" si="707"/>
        <v/>
      </c>
      <c r="K2094" s="15">
        <f t="shared" si="708"/>
        <v>0</v>
      </c>
      <c r="L2094" s="15" t="str">
        <f t="shared" si="709"/>
        <v>4650,HERVE,Manaihant,</v>
      </c>
      <c r="M2094" s="15" t="str">
        <f t="shared" si="710"/>
        <v/>
      </c>
      <c r="N2094" s="15" t="str">
        <f t="shared" si="711"/>
        <v/>
      </c>
      <c r="O2094" s="15" t="str">
        <f t="shared" si="712"/>
        <v/>
      </c>
      <c r="P2094" s="15">
        <f t="shared" si="713"/>
        <v>0</v>
      </c>
      <c r="Q2094" s="15" t="str">
        <f t="shared" si="714"/>
        <v>4650,HERVE,Manaihant,</v>
      </c>
      <c r="R2094" s="15" t="str">
        <f t="shared" si="715"/>
        <v/>
      </c>
      <c r="S2094" s="15" t="str">
        <f t="shared" si="716"/>
        <v/>
      </c>
      <c r="T2094" s="15" t="str">
        <f t="shared" si="717"/>
        <v/>
      </c>
      <c r="U2094" s="15">
        <f t="shared" si="718"/>
        <v>0</v>
      </c>
      <c r="V2094" s="15" t="str">
        <f t="shared" si="719"/>
        <v>4650,HERVE,Manaihant,</v>
      </c>
      <c r="W2094" s="15" t="str">
        <f t="shared" si="720"/>
        <v/>
      </c>
      <c r="X2094" s="15" t="str">
        <f t="shared" si="721"/>
        <v/>
      </c>
      <c r="Y2094" s="15" t="str">
        <f t="shared" si="722"/>
        <v/>
      </c>
      <c r="Z2094" s="15">
        <f t="shared" si="723"/>
        <v>0</v>
      </c>
      <c r="AA2094" s="15" t="str">
        <f t="shared" si="724"/>
        <v>4650,HERVE,Manaihant,</v>
      </c>
      <c r="AB2094" s="15" t="str">
        <f t="shared" si="725"/>
        <v/>
      </c>
    </row>
    <row r="2095" spans="1:28" x14ac:dyDescent="0.2">
      <c r="A2095">
        <v>248</v>
      </c>
      <c r="B2095">
        <v>154</v>
      </c>
      <c r="C2095">
        <v>4650</v>
      </c>
      <c r="D2095" t="s">
        <v>2590</v>
      </c>
      <c r="E2095" t="s">
        <v>2598</v>
      </c>
      <c r="F2095" t="str">
        <f t="shared" si="704"/>
        <v>4650,HERVE,Monceau,</v>
      </c>
      <c r="G2095">
        <f t="shared" si="705"/>
        <v>248</v>
      </c>
      <c r="H2095">
        <f t="shared" si="705"/>
        <v>154</v>
      </c>
      <c r="I2095" s="15" t="str">
        <f t="shared" si="706"/>
        <v/>
      </c>
      <c r="J2095" s="15" t="str">
        <f t="shared" si="707"/>
        <v/>
      </c>
      <c r="K2095" s="15">
        <f t="shared" si="708"/>
        <v>0</v>
      </c>
      <c r="L2095" s="15" t="str">
        <f t="shared" si="709"/>
        <v>4650,HERVE,Monceau,</v>
      </c>
      <c r="M2095" s="15" t="str">
        <f t="shared" si="710"/>
        <v/>
      </c>
      <c r="N2095" s="15" t="str">
        <f t="shared" si="711"/>
        <v/>
      </c>
      <c r="O2095" s="15" t="str">
        <f t="shared" si="712"/>
        <v/>
      </c>
      <c r="P2095" s="15">
        <f t="shared" si="713"/>
        <v>0</v>
      </c>
      <c r="Q2095" s="15" t="str">
        <f t="shared" si="714"/>
        <v>4650,HERVE,Monceau,</v>
      </c>
      <c r="R2095" s="15" t="str">
        <f t="shared" si="715"/>
        <v/>
      </c>
      <c r="S2095" s="15" t="str">
        <f t="shared" si="716"/>
        <v/>
      </c>
      <c r="T2095" s="15" t="str">
        <f t="shared" si="717"/>
        <v/>
      </c>
      <c r="U2095" s="15">
        <f t="shared" si="718"/>
        <v>0</v>
      </c>
      <c r="V2095" s="15" t="str">
        <f t="shared" si="719"/>
        <v>4650,HERVE,Monceau,</v>
      </c>
      <c r="W2095" s="15" t="str">
        <f t="shared" si="720"/>
        <v/>
      </c>
      <c r="X2095" s="15" t="str">
        <f t="shared" si="721"/>
        <v/>
      </c>
      <c r="Y2095" s="15" t="str">
        <f t="shared" si="722"/>
        <v/>
      </c>
      <c r="Z2095" s="15">
        <f t="shared" si="723"/>
        <v>0</v>
      </c>
      <c r="AA2095" s="15" t="str">
        <f t="shared" si="724"/>
        <v>4650,HERVE,Monceau,</v>
      </c>
      <c r="AB2095" s="15" t="str">
        <f t="shared" si="725"/>
        <v/>
      </c>
    </row>
    <row r="2096" spans="1:28" x14ac:dyDescent="0.2">
      <c r="A2096">
        <v>253</v>
      </c>
      <c r="B2096">
        <v>149</v>
      </c>
      <c r="C2096">
        <v>4651</v>
      </c>
      <c r="D2096" t="s">
        <v>2590</v>
      </c>
      <c r="E2096" t="s">
        <v>2599</v>
      </c>
      <c r="F2096" t="str">
        <f t="shared" si="704"/>
        <v>4651,HERVE,Battice,</v>
      </c>
      <c r="G2096">
        <f t="shared" si="705"/>
        <v>253</v>
      </c>
      <c r="H2096">
        <f t="shared" si="705"/>
        <v>149</v>
      </c>
      <c r="I2096" s="15" t="str">
        <f t="shared" si="706"/>
        <v/>
      </c>
      <c r="J2096" s="15" t="str">
        <f t="shared" si="707"/>
        <v/>
      </c>
      <c r="K2096" s="15">
        <f t="shared" si="708"/>
        <v>0</v>
      </c>
      <c r="L2096" s="15" t="str">
        <f t="shared" si="709"/>
        <v>4651,HERVE,Battice,</v>
      </c>
      <c r="M2096" s="15" t="str">
        <f t="shared" si="710"/>
        <v/>
      </c>
      <c r="N2096" s="15" t="str">
        <f t="shared" si="711"/>
        <v/>
      </c>
      <c r="O2096" s="15" t="str">
        <f t="shared" si="712"/>
        <v/>
      </c>
      <c r="P2096" s="15">
        <f t="shared" si="713"/>
        <v>0</v>
      </c>
      <c r="Q2096" s="15" t="str">
        <f t="shared" si="714"/>
        <v>4651,HERVE,Battice,</v>
      </c>
      <c r="R2096" s="15" t="str">
        <f t="shared" si="715"/>
        <v/>
      </c>
      <c r="S2096" s="15" t="str">
        <f t="shared" si="716"/>
        <v/>
      </c>
      <c r="T2096" s="15" t="str">
        <f t="shared" si="717"/>
        <v/>
      </c>
      <c r="U2096" s="15">
        <f t="shared" si="718"/>
        <v>0</v>
      </c>
      <c r="V2096" s="15" t="str">
        <f t="shared" si="719"/>
        <v>4651,HERVE,Battice,</v>
      </c>
      <c r="W2096" s="15" t="str">
        <f t="shared" si="720"/>
        <v/>
      </c>
      <c r="X2096" s="15" t="str">
        <f t="shared" si="721"/>
        <v/>
      </c>
      <c r="Y2096" s="15" t="str">
        <f t="shared" si="722"/>
        <v/>
      </c>
      <c r="Z2096" s="15">
        <f t="shared" si="723"/>
        <v>0</v>
      </c>
      <c r="AA2096" s="15" t="str">
        <f t="shared" si="724"/>
        <v>4651,HERVE,Battice,</v>
      </c>
      <c r="AB2096" s="15" t="str">
        <f t="shared" si="725"/>
        <v/>
      </c>
    </row>
    <row r="2097" spans="1:28" x14ac:dyDescent="0.2">
      <c r="A2097">
        <v>249</v>
      </c>
      <c r="B2097">
        <v>147</v>
      </c>
      <c r="C2097">
        <v>4651</v>
      </c>
      <c r="D2097" t="s">
        <v>2590</v>
      </c>
      <c r="E2097" t="s">
        <v>2600</v>
      </c>
      <c r="F2097" t="str">
        <f t="shared" si="704"/>
        <v>4651,HERVE,José,</v>
      </c>
      <c r="G2097">
        <f t="shared" si="705"/>
        <v>249</v>
      </c>
      <c r="H2097">
        <f t="shared" si="705"/>
        <v>147</v>
      </c>
      <c r="I2097" s="15" t="str">
        <f t="shared" si="706"/>
        <v/>
      </c>
      <c r="J2097" s="15" t="str">
        <f t="shared" si="707"/>
        <v/>
      </c>
      <c r="K2097" s="15">
        <f t="shared" si="708"/>
        <v>0</v>
      </c>
      <c r="L2097" s="15" t="str">
        <f t="shared" si="709"/>
        <v>4651,HERVE,José,</v>
      </c>
      <c r="M2097" s="15" t="str">
        <f t="shared" si="710"/>
        <v/>
      </c>
      <c r="N2097" s="15" t="str">
        <f t="shared" si="711"/>
        <v/>
      </c>
      <c r="O2097" s="15" t="str">
        <f t="shared" si="712"/>
        <v/>
      </c>
      <c r="P2097" s="15">
        <f t="shared" si="713"/>
        <v>0</v>
      </c>
      <c r="Q2097" s="15" t="str">
        <f t="shared" si="714"/>
        <v>4651,HERVE,José,</v>
      </c>
      <c r="R2097" s="15" t="str">
        <f t="shared" si="715"/>
        <v/>
      </c>
      <c r="S2097" s="15" t="str">
        <f t="shared" si="716"/>
        <v/>
      </c>
      <c r="T2097" s="15" t="str">
        <f t="shared" si="717"/>
        <v/>
      </c>
      <c r="U2097" s="15">
        <f t="shared" si="718"/>
        <v>0</v>
      </c>
      <c r="V2097" s="15" t="str">
        <f t="shared" si="719"/>
        <v>4651,HERVE,José,</v>
      </c>
      <c r="W2097" s="15" t="str">
        <f t="shared" si="720"/>
        <v/>
      </c>
      <c r="X2097" s="15" t="str">
        <f t="shared" si="721"/>
        <v/>
      </c>
      <c r="Y2097" s="15" t="str">
        <f t="shared" si="722"/>
        <v/>
      </c>
      <c r="Z2097" s="15">
        <f t="shared" si="723"/>
        <v>0</v>
      </c>
      <c r="AA2097" s="15" t="str">
        <f t="shared" si="724"/>
        <v>4651,HERVE,José,</v>
      </c>
      <c r="AB2097" s="15" t="str">
        <f t="shared" si="725"/>
        <v/>
      </c>
    </row>
    <row r="2098" spans="1:28" x14ac:dyDescent="0.2">
      <c r="A2098">
        <v>249</v>
      </c>
      <c r="B2098">
        <v>145</v>
      </c>
      <c r="C2098">
        <v>4652</v>
      </c>
      <c r="D2098" t="s">
        <v>2590</v>
      </c>
      <c r="E2098" t="s">
        <v>2601</v>
      </c>
      <c r="F2098" t="str">
        <f t="shared" si="704"/>
        <v>4652,HERVE,Xhendelesse,</v>
      </c>
      <c r="G2098">
        <f t="shared" si="705"/>
        <v>249</v>
      </c>
      <c r="H2098">
        <f t="shared" si="705"/>
        <v>145</v>
      </c>
      <c r="I2098" s="15" t="str">
        <f t="shared" si="706"/>
        <v/>
      </c>
      <c r="J2098" s="15" t="str">
        <f t="shared" si="707"/>
        <v/>
      </c>
      <c r="K2098" s="15">
        <f t="shared" si="708"/>
        <v>0</v>
      </c>
      <c r="L2098" s="15" t="str">
        <f t="shared" si="709"/>
        <v>4652,HERVE,Xhendelesse,</v>
      </c>
      <c r="M2098" s="15" t="str">
        <f t="shared" si="710"/>
        <v/>
      </c>
      <c r="N2098" s="15" t="str">
        <f t="shared" si="711"/>
        <v/>
      </c>
      <c r="O2098" s="15" t="str">
        <f t="shared" si="712"/>
        <v/>
      </c>
      <c r="P2098" s="15">
        <f t="shared" si="713"/>
        <v>0</v>
      </c>
      <c r="Q2098" s="15" t="str">
        <f t="shared" si="714"/>
        <v>4652,HERVE,Xhendelesse,</v>
      </c>
      <c r="R2098" s="15" t="str">
        <f t="shared" si="715"/>
        <v/>
      </c>
      <c r="S2098" s="15" t="str">
        <f t="shared" si="716"/>
        <v/>
      </c>
      <c r="T2098" s="15" t="str">
        <f t="shared" si="717"/>
        <v/>
      </c>
      <c r="U2098" s="15">
        <f t="shared" si="718"/>
        <v>0</v>
      </c>
      <c r="V2098" s="15" t="str">
        <f t="shared" si="719"/>
        <v>4652,HERVE,Xhendelesse,</v>
      </c>
      <c r="W2098" s="15" t="str">
        <f t="shared" si="720"/>
        <v/>
      </c>
      <c r="X2098" s="15" t="str">
        <f t="shared" si="721"/>
        <v/>
      </c>
      <c r="Y2098" s="15" t="str">
        <f t="shared" si="722"/>
        <v/>
      </c>
      <c r="Z2098" s="15">
        <f t="shared" si="723"/>
        <v>0</v>
      </c>
      <c r="AA2098" s="15" t="str">
        <f t="shared" si="724"/>
        <v>4652,HERVE,Xhendelesse,</v>
      </c>
      <c r="AB2098" s="15" t="str">
        <f t="shared" si="725"/>
        <v/>
      </c>
    </row>
    <row r="2099" spans="1:28" x14ac:dyDescent="0.2">
      <c r="A2099">
        <v>249</v>
      </c>
      <c r="B2099">
        <v>151</v>
      </c>
      <c r="C2099">
        <v>4653</v>
      </c>
      <c r="D2099" t="s">
        <v>2590</v>
      </c>
      <c r="E2099" t="s">
        <v>2602</v>
      </c>
      <c r="F2099" t="str">
        <f t="shared" si="704"/>
        <v>4653,HERVE,Bolland,</v>
      </c>
      <c r="G2099">
        <f t="shared" si="705"/>
        <v>249</v>
      </c>
      <c r="H2099">
        <f t="shared" si="705"/>
        <v>151</v>
      </c>
      <c r="I2099" s="15" t="str">
        <f t="shared" si="706"/>
        <v/>
      </c>
      <c r="J2099" s="15" t="str">
        <f t="shared" si="707"/>
        <v/>
      </c>
      <c r="K2099" s="15">
        <f t="shared" si="708"/>
        <v>0</v>
      </c>
      <c r="L2099" s="15" t="str">
        <f t="shared" si="709"/>
        <v>4653,HERVE,Bolland,</v>
      </c>
      <c r="M2099" s="15" t="str">
        <f t="shared" si="710"/>
        <v/>
      </c>
      <c r="N2099" s="15" t="str">
        <f t="shared" si="711"/>
        <v/>
      </c>
      <c r="O2099" s="15" t="str">
        <f t="shared" si="712"/>
        <v/>
      </c>
      <c r="P2099" s="15">
        <f t="shared" si="713"/>
        <v>0</v>
      </c>
      <c r="Q2099" s="15" t="str">
        <f t="shared" si="714"/>
        <v>4653,HERVE,Bolland,</v>
      </c>
      <c r="R2099" s="15" t="str">
        <f t="shared" si="715"/>
        <v/>
      </c>
      <c r="S2099" s="15" t="str">
        <f t="shared" si="716"/>
        <v/>
      </c>
      <c r="T2099" s="15" t="str">
        <f t="shared" si="717"/>
        <v/>
      </c>
      <c r="U2099" s="15">
        <f t="shared" si="718"/>
        <v>0</v>
      </c>
      <c r="V2099" s="15" t="str">
        <f t="shared" si="719"/>
        <v>4653,HERVE,Bolland,</v>
      </c>
      <c r="W2099" s="15" t="str">
        <f t="shared" si="720"/>
        <v/>
      </c>
      <c r="X2099" s="15" t="str">
        <f t="shared" si="721"/>
        <v/>
      </c>
      <c r="Y2099" s="15" t="str">
        <f t="shared" si="722"/>
        <v/>
      </c>
      <c r="Z2099" s="15">
        <f t="shared" si="723"/>
        <v>0</v>
      </c>
      <c r="AA2099" s="15" t="str">
        <f t="shared" si="724"/>
        <v>4653,HERVE,Bolland,</v>
      </c>
      <c r="AB2099" s="15" t="str">
        <f t="shared" si="725"/>
        <v/>
      </c>
    </row>
    <row r="2100" spans="1:28" x14ac:dyDescent="0.2">
      <c r="A2100">
        <v>249</v>
      </c>
      <c r="B2100">
        <v>150</v>
      </c>
      <c r="C2100">
        <v>4653</v>
      </c>
      <c r="D2100" t="s">
        <v>2590</v>
      </c>
      <c r="E2100" t="s">
        <v>2603</v>
      </c>
      <c r="F2100" t="str">
        <f t="shared" si="704"/>
        <v>4653,HERVE,Noblehaie,</v>
      </c>
      <c r="G2100">
        <f t="shared" si="705"/>
        <v>249</v>
      </c>
      <c r="H2100">
        <f t="shared" si="705"/>
        <v>150</v>
      </c>
      <c r="I2100" s="15" t="str">
        <f t="shared" si="706"/>
        <v/>
      </c>
      <c r="J2100" s="15" t="str">
        <f t="shared" si="707"/>
        <v/>
      </c>
      <c r="K2100" s="15">
        <f t="shared" si="708"/>
        <v>0</v>
      </c>
      <c r="L2100" s="15" t="str">
        <f t="shared" si="709"/>
        <v>4653,HERVE,Noblehaie,</v>
      </c>
      <c r="M2100" s="15" t="str">
        <f t="shared" si="710"/>
        <v/>
      </c>
      <c r="N2100" s="15" t="str">
        <f t="shared" si="711"/>
        <v/>
      </c>
      <c r="O2100" s="15" t="str">
        <f t="shared" si="712"/>
        <v/>
      </c>
      <c r="P2100" s="15">
        <f t="shared" si="713"/>
        <v>0</v>
      </c>
      <c r="Q2100" s="15" t="str">
        <f t="shared" si="714"/>
        <v>4653,HERVE,Noblehaie,</v>
      </c>
      <c r="R2100" s="15" t="str">
        <f t="shared" si="715"/>
        <v/>
      </c>
      <c r="S2100" s="15" t="str">
        <f t="shared" si="716"/>
        <v/>
      </c>
      <c r="T2100" s="15" t="str">
        <f t="shared" si="717"/>
        <v/>
      </c>
      <c r="U2100" s="15">
        <f t="shared" si="718"/>
        <v>0</v>
      </c>
      <c r="V2100" s="15" t="str">
        <f t="shared" si="719"/>
        <v>4653,HERVE,Noblehaie,</v>
      </c>
      <c r="W2100" s="15" t="str">
        <f t="shared" si="720"/>
        <v/>
      </c>
      <c r="X2100" s="15" t="str">
        <f t="shared" si="721"/>
        <v/>
      </c>
      <c r="Y2100" s="15" t="str">
        <f t="shared" si="722"/>
        <v/>
      </c>
      <c r="Z2100" s="15">
        <f t="shared" si="723"/>
        <v>0</v>
      </c>
      <c r="AA2100" s="15" t="str">
        <f t="shared" si="724"/>
        <v>4653,HERVE,Noblehaie,</v>
      </c>
      <c r="AB2100" s="15" t="str">
        <f t="shared" si="725"/>
        <v/>
      </c>
    </row>
    <row r="2101" spans="1:28" x14ac:dyDescent="0.2">
      <c r="A2101">
        <v>249</v>
      </c>
      <c r="B2101">
        <v>150</v>
      </c>
      <c r="C2101">
        <v>4653</v>
      </c>
      <c r="D2101" t="s">
        <v>2590</v>
      </c>
      <c r="E2101" t="s">
        <v>2604</v>
      </c>
      <c r="F2101" t="str">
        <f t="shared" si="704"/>
        <v>4653,HERVE,Saremont,</v>
      </c>
      <c r="G2101">
        <f t="shared" si="705"/>
        <v>249</v>
      </c>
      <c r="H2101">
        <f t="shared" si="705"/>
        <v>150</v>
      </c>
      <c r="I2101" s="15" t="str">
        <f t="shared" si="706"/>
        <v/>
      </c>
      <c r="J2101" s="15" t="str">
        <f t="shared" si="707"/>
        <v/>
      </c>
      <c r="K2101" s="15">
        <f t="shared" si="708"/>
        <v>0</v>
      </c>
      <c r="L2101" s="15" t="str">
        <f t="shared" si="709"/>
        <v>4653,HERVE,Saremont,</v>
      </c>
      <c r="M2101" s="15" t="str">
        <f t="shared" si="710"/>
        <v/>
      </c>
      <c r="N2101" s="15" t="str">
        <f t="shared" si="711"/>
        <v/>
      </c>
      <c r="O2101" s="15" t="str">
        <f t="shared" si="712"/>
        <v/>
      </c>
      <c r="P2101" s="15">
        <f t="shared" si="713"/>
        <v>0</v>
      </c>
      <c r="Q2101" s="15" t="str">
        <f t="shared" si="714"/>
        <v>4653,HERVE,Saremont,</v>
      </c>
      <c r="R2101" s="15" t="str">
        <f t="shared" si="715"/>
        <v/>
      </c>
      <c r="S2101" s="15" t="str">
        <f t="shared" si="716"/>
        <v/>
      </c>
      <c r="T2101" s="15" t="str">
        <f t="shared" si="717"/>
        <v/>
      </c>
      <c r="U2101" s="15">
        <f t="shared" si="718"/>
        <v>0</v>
      </c>
      <c r="V2101" s="15" t="str">
        <f t="shared" si="719"/>
        <v>4653,HERVE,Saremont,</v>
      </c>
      <c r="W2101" s="15" t="str">
        <f t="shared" si="720"/>
        <v/>
      </c>
      <c r="X2101" s="15" t="str">
        <f t="shared" si="721"/>
        <v/>
      </c>
      <c r="Y2101" s="15" t="str">
        <f t="shared" si="722"/>
        <v/>
      </c>
      <c r="Z2101" s="15">
        <f t="shared" si="723"/>
        <v>0</v>
      </c>
      <c r="AA2101" s="15" t="str">
        <f t="shared" si="724"/>
        <v>4653,HERVE,Saremont,</v>
      </c>
      <c r="AB2101" s="15" t="str">
        <f t="shared" si="725"/>
        <v/>
      </c>
    </row>
    <row r="2102" spans="1:28" x14ac:dyDescent="0.2">
      <c r="A2102">
        <v>251</v>
      </c>
      <c r="B2102">
        <v>152</v>
      </c>
      <c r="C2102">
        <v>4654</v>
      </c>
      <c r="D2102" t="s">
        <v>2590</v>
      </c>
      <c r="E2102" t="s">
        <v>2605</v>
      </c>
      <c r="F2102" t="str">
        <f t="shared" si="704"/>
        <v>4654,HERVE,Charneux,</v>
      </c>
      <c r="G2102">
        <f t="shared" si="705"/>
        <v>251</v>
      </c>
      <c r="H2102">
        <f t="shared" si="705"/>
        <v>152</v>
      </c>
      <c r="I2102" s="15" t="str">
        <f t="shared" si="706"/>
        <v/>
      </c>
      <c r="J2102" s="15" t="str">
        <f t="shared" si="707"/>
        <v/>
      </c>
      <c r="K2102" s="15">
        <f t="shared" si="708"/>
        <v>0</v>
      </c>
      <c r="L2102" s="15" t="str">
        <f t="shared" si="709"/>
        <v>4654,HERVE,Charneux,</v>
      </c>
      <c r="M2102" s="15" t="str">
        <f t="shared" si="710"/>
        <v/>
      </c>
      <c r="N2102" s="15" t="str">
        <f t="shared" si="711"/>
        <v/>
      </c>
      <c r="O2102" s="15" t="str">
        <f t="shared" si="712"/>
        <v/>
      </c>
      <c r="P2102" s="15">
        <f t="shared" si="713"/>
        <v>0</v>
      </c>
      <c r="Q2102" s="15" t="str">
        <f t="shared" si="714"/>
        <v>4654,HERVE,Charneux,</v>
      </c>
      <c r="R2102" s="15" t="str">
        <f t="shared" si="715"/>
        <v/>
      </c>
      <c r="S2102" s="15" t="str">
        <f t="shared" si="716"/>
        <v/>
      </c>
      <c r="T2102" s="15" t="str">
        <f t="shared" si="717"/>
        <v/>
      </c>
      <c r="U2102" s="15">
        <f t="shared" si="718"/>
        <v>0</v>
      </c>
      <c r="V2102" s="15" t="str">
        <f t="shared" si="719"/>
        <v>4654,HERVE,Charneux,</v>
      </c>
      <c r="W2102" s="15" t="str">
        <f t="shared" si="720"/>
        <v/>
      </c>
      <c r="X2102" s="15" t="str">
        <f t="shared" si="721"/>
        <v/>
      </c>
      <c r="Y2102" s="15" t="str">
        <f t="shared" si="722"/>
        <v/>
      </c>
      <c r="Z2102" s="15">
        <f t="shared" si="723"/>
        <v>0</v>
      </c>
      <c r="AA2102" s="15" t="str">
        <f t="shared" si="724"/>
        <v>4654,HERVE,Charneux,</v>
      </c>
      <c r="AB2102" s="15" t="str">
        <f t="shared" si="725"/>
        <v/>
      </c>
    </row>
    <row r="2103" spans="1:28" x14ac:dyDescent="0.2">
      <c r="A2103">
        <v>246</v>
      </c>
      <c r="B2103">
        <v>152</v>
      </c>
      <c r="C2103">
        <v>4670</v>
      </c>
      <c r="D2103" t="s">
        <v>2606</v>
      </c>
      <c r="E2103" t="s">
        <v>2607</v>
      </c>
      <c r="F2103" t="str">
        <f t="shared" si="704"/>
        <v>4670,BLEGNY,Blégny,</v>
      </c>
      <c r="G2103">
        <f t="shared" si="705"/>
        <v>246</v>
      </c>
      <c r="H2103">
        <f t="shared" si="705"/>
        <v>152</v>
      </c>
      <c r="I2103" s="15" t="str">
        <f t="shared" si="706"/>
        <v/>
      </c>
      <c r="J2103" s="15" t="str">
        <f t="shared" si="707"/>
        <v/>
      </c>
      <c r="K2103" s="15">
        <f t="shared" si="708"/>
        <v>0</v>
      </c>
      <c r="L2103" s="15" t="str">
        <f t="shared" si="709"/>
        <v>4670,BLEGNY,Blégny,</v>
      </c>
      <c r="M2103" s="15" t="str">
        <f t="shared" si="710"/>
        <v/>
      </c>
      <c r="N2103" s="15" t="str">
        <f t="shared" si="711"/>
        <v/>
      </c>
      <c r="O2103" s="15" t="str">
        <f t="shared" si="712"/>
        <v/>
      </c>
      <c r="P2103" s="15">
        <f t="shared" si="713"/>
        <v>0</v>
      </c>
      <c r="Q2103" s="15" t="str">
        <f t="shared" si="714"/>
        <v>4670,BLEGNY,Blégny,</v>
      </c>
      <c r="R2103" s="15" t="str">
        <f t="shared" si="715"/>
        <v/>
      </c>
      <c r="S2103" s="15" t="str">
        <f t="shared" si="716"/>
        <v/>
      </c>
      <c r="T2103" s="15" t="str">
        <f t="shared" si="717"/>
        <v/>
      </c>
      <c r="U2103" s="15">
        <f t="shared" si="718"/>
        <v>0</v>
      </c>
      <c r="V2103" s="15" t="str">
        <f t="shared" si="719"/>
        <v>4670,BLEGNY,Blégny,</v>
      </c>
      <c r="W2103" s="15" t="str">
        <f t="shared" si="720"/>
        <v/>
      </c>
      <c r="X2103" s="15" t="str">
        <f t="shared" si="721"/>
        <v/>
      </c>
      <c r="Y2103" s="15" t="str">
        <f t="shared" si="722"/>
        <v/>
      </c>
      <c r="Z2103" s="15">
        <f t="shared" si="723"/>
        <v>0</v>
      </c>
      <c r="AA2103" s="15" t="str">
        <f t="shared" si="724"/>
        <v>4670,BLEGNY,Blégny,</v>
      </c>
      <c r="AB2103" s="15" t="str">
        <f t="shared" si="725"/>
        <v/>
      </c>
    </row>
    <row r="2104" spans="1:28" x14ac:dyDescent="0.2">
      <c r="A2104">
        <v>247</v>
      </c>
      <c r="B2104">
        <v>153</v>
      </c>
      <c r="C2104">
        <v>4670</v>
      </c>
      <c r="D2104" t="s">
        <v>2606</v>
      </c>
      <c r="E2104" t="s">
        <v>2608</v>
      </c>
      <c r="F2104" t="str">
        <f t="shared" si="704"/>
        <v>4670,BLEGNY,Mortier,</v>
      </c>
      <c r="G2104">
        <f t="shared" si="705"/>
        <v>247</v>
      </c>
      <c r="H2104">
        <f t="shared" si="705"/>
        <v>153</v>
      </c>
      <c r="I2104" s="15" t="str">
        <f t="shared" si="706"/>
        <v/>
      </c>
      <c r="J2104" s="15" t="str">
        <f t="shared" si="707"/>
        <v/>
      </c>
      <c r="K2104" s="15">
        <f t="shared" si="708"/>
        <v>0</v>
      </c>
      <c r="L2104" s="15" t="str">
        <f t="shared" si="709"/>
        <v>4670,BLEGNY,Mortier,</v>
      </c>
      <c r="M2104" s="15" t="str">
        <f t="shared" si="710"/>
        <v/>
      </c>
      <c r="N2104" s="15" t="str">
        <f t="shared" si="711"/>
        <v/>
      </c>
      <c r="O2104" s="15" t="str">
        <f t="shared" si="712"/>
        <v/>
      </c>
      <c r="P2104" s="15">
        <f t="shared" si="713"/>
        <v>0</v>
      </c>
      <c r="Q2104" s="15" t="str">
        <f t="shared" si="714"/>
        <v>4670,BLEGNY,Mortier,</v>
      </c>
      <c r="R2104" s="15" t="str">
        <f t="shared" si="715"/>
        <v/>
      </c>
      <c r="S2104" s="15" t="str">
        <f t="shared" si="716"/>
        <v/>
      </c>
      <c r="T2104" s="15" t="str">
        <f t="shared" si="717"/>
        <v/>
      </c>
      <c r="U2104" s="15">
        <f t="shared" si="718"/>
        <v>0</v>
      </c>
      <c r="V2104" s="15" t="str">
        <f t="shared" si="719"/>
        <v>4670,BLEGNY,Mortier,</v>
      </c>
      <c r="W2104" s="15" t="str">
        <f t="shared" si="720"/>
        <v/>
      </c>
      <c r="X2104" s="15" t="str">
        <f t="shared" si="721"/>
        <v/>
      </c>
      <c r="Y2104" s="15" t="str">
        <f t="shared" si="722"/>
        <v/>
      </c>
      <c r="Z2104" s="15">
        <f t="shared" si="723"/>
        <v>0</v>
      </c>
      <c r="AA2104" s="15" t="str">
        <f t="shared" si="724"/>
        <v>4670,BLEGNY,Mortier,</v>
      </c>
      <c r="AB2104" s="15" t="str">
        <f t="shared" si="725"/>
        <v/>
      </c>
    </row>
    <row r="2105" spans="1:28" x14ac:dyDescent="0.2">
      <c r="A2105">
        <v>246</v>
      </c>
      <c r="B2105">
        <v>154</v>
      </c>
      <c r="C2105">
        <v>4670</v>
      </c>
      <c r="D2105" t="s">
        <v>2606</v>
      </c>
      <c r="E2105" t="s">
        <v>2609</v>
      </c>
      <c r="F2105" t="str">
        <f t="shared" si="704"/>
        <v>4670,BLEGNY,Richelette,</v>
      </c>
      <c r="G2105">
        <f t="shared" si="705"/>
        <v>246</v>
      </c>
      <c r="H2105">
        <f t="shared" si="705"/>
        <v>154</v>
      </c>
      <c r="I2105" s="15" t="str">
        <f t="shared" si="706"/>
        <v/>
      </c>
      <c r="J2105" s="15" t="str">
        <f t="shared" si="707"/>
        <v/>
      </c>
      <c r="K2105" s="15">
        <f t="shared" si="708"/>
        <v>0</v>
      </c>
      <c r="L2105" s="15" t="str">
        <f t="shared" si="709"/>
        <v>4670,BLEGNY,Richelette,</v>
      </c>
      <c r="M2105" s="15" t="str">
        <f t="shared" si="710"/>
        <v/>
      </c>
      <c r="N2105" s="15" t="str">
        <f t="shared" si="711"/>
        <v/>
      </c>
      <c r="O2105" s="15" t="str">
        <f t="shared" si="712"/>
        <v/>
      </c>
      <c r="P2105" s="15">
        <f t="shared" si="713"/>
        <v>0</v>
      </c>
      <c r="Q2105" s="15" t="str">
        <f t="shared" si="714"/>
        <v>4670,BLEGNY,Richelette,</v>
      </c>
      <c r="R2105" s="15" t="str">
        <f t="shared" si="715"/>
        <v/>
      </c>
      <c r="S2105" s="15" t="str">
        <f t="shared" si="716"/>
        <v/>
      </c>
      <c r="T2105" s="15" t="str">
        <f t="shared" si="717"/>
        <v/>
      </c>
      <c r="U2105" s="15">
        <f t="shared" si="718"/>
        <v>0</v>
      </c>
      <c r="V2105" s="15" t="str">
        <f t="shared" si="719"/>
        <v>4670,BLEGNY,Richelette,</v>
      </c>
      <c r="W2105" s="15" t="str">
        <f t="shared" si="720"/>
        <v/>
      </c>
      <c r="X2105" s="15" t="str">
        <f t="shared" si="721"/>
        <v/>
      </c>
      <c r="Y2105" s="15" t="str">
        <f t="shared" si="722"/>
        <v/>
      </c>
      <c r="Z2105" s="15">
        <f t="shared" si="723"/>
        <v>0</v>
      </c>
      <c r="AA2105" s="15" t="str">
        <f t="shared" si="724"/>
        <v>4670,BLEGNY,Richelette,</v>
      </c>
      <c r="AB2105" s="15" t="str">
        <f t="shared" si="725"/>
        <v/>
      </c>
    </row>
    <row r="2106" spans="1:28" x14ac:dyDescent="0.2">
      <c r="A2106">
        <v>246</v>
      </c>
      <c r="B2106">
        <v>155</v>
      </c>
      <c r="C2106">
        <v>4670</v>
      </c>
      <c r="D2106" t="s">
        <v>2606</v>
      </c>
      <c r="E2106" t="s">
        <v>2610</v>
      </c>
      <c r="F2106" t="str">
        <f t="shared" si="704"/>
        <v>4670,BLEGNY,Trembleur,</v>
      </c>
      <c r="G2106">
        <f t="shared" si="705"/>
        <v>246</v>
      </c>
      <c r="H2106">
        <f t="shared" si="705"/>
        <v>155</v>
      </c>
      <c r="I2106" s="15" t="str">
        <f t="shared" si="706"/>
        <v/>
      </c>
      <c r="J2106" s="15" t="str">
        <f t="shared" si="707"/>
        <v/>
      </c>
      <c r="K2106" s="15">
        <f t="shared" si="708"/>
        <v>0</v>
      </c>
      <c r="L2106" s="15" t="str">
        <f t="shared" si="709"/>
        <v>4670,BLEGNY,Trembleur,</v>
      </c>
      <c r="M2106" s="15" t="str">
        <f t="shared" si="710"/>
        <v/>
      </c>
      <c r="N2106" s="15" t="str">
        <f t="shared" si="711"/>
        <v/>
      </c>
      <c r="O2106" s="15" t="str">
        <f t="shared" si="712"/>
        <v/>
      </c>
      <c r="P2106" s="15">
        <f t="shared" si="713"/>
        <v>0</v>
      </c>
      <c r="Q2106" s="15" t="str">
        <f t="shared" si="714"/>
        <v>4670,BLEGNY,Trembleur,</v>
      </c>
      <c r="R2106" s="15" t="str">
        <f t="shared" si="715"/>
        <v/>
      </c>
      <c r="S2106" s="15" t="str">
        <f t="shared" si="716"/>
        <v/>
      </c>
      <c r="T2106" s="15" t="str">
        <f t="shared" si="717"/>
        <v/>
      </c>
      <c r="U2106" s="15">
        <f t="shared" si="718"/>
        <v>0</v>
      </c>
      <c r="V2106" s="15" t="str">
        <f t="shared" si="719"/>
        <v>4670,BLEGNY,Trembleur,</v>
      </c>
      <c r="W2106" s="15" t="str">
        <f t="shared" si="720"/>
        <v/>
      </c>
      <c r="X2106" s="15" t="str">
        <f t="shared" si="721"/>
        <v/>
      </c>
      <c r="Y2106" s="15" t="str">
        <f t="shared" si="722"/>
        <v/>
      </c>
      <c r="Z2106" s="15">
        <f t="shared" si="723"/>
        <v>0</v>
      </c>
      <c r="AA2106" s="15" t="str">
        <f t="shared" si="724"/>
        <v>4670,BLEGNY,Trembleur,</v>
      </c>
      <c r="AB2106" s="15" t="str">
        <f t="shared" si="725"/>
        <v/>
      </c>
    </row>
    <row r="2107" spans="1:28" x14ac:dyDescent="0.2">
      <c r="A2107">
        <v>244</v>
      </c>
      <c r="B2107">
        <v>152</v>
      </c>
      <c r="C2107">
        <v>4671</v>
      </c>
      <c r="D2107" t="s">
        <v>2606</v>
      </c>
      <c r="E2107" t="s">
        <v>2611</v>
      </c>
      <c r="F2107" t="str">
        <f t="shared" si="704"/>
        <v>4671,BLEGNY,Barchon,</v>
      </c>
      <c r="G2107">
        <f t="shared" si="705"/>
        <v>244</v>
      </c>
      <c r="H2107">
        <f t="shared" si="705"/>
        <v>152</v>
      </c>
      <c r="I2107" s="15" t="str">
        <f t="shared" si="706"/>
        <v/>
      </c>
      <c r="J2107" s="15" t="str">
        <f t="shared" si="707"/>
        <v/>
      </c>
      <c r="K2107" s="15">
        <f t="shared" si="708"/>
        <v>0</v>
      </c>
      <c r="L2107" s="15" t="str">
        <f t="shared" si="709"/>
        <v>4671,BLEGNY,Barchon,</v>
      </c>
      <c r="M2107" s="15" t="str">
        <f t="shared" si="710"/>
        <v/>
      </c>
      <c r="N2107" s="15" t="str">
        <f t="shared" si="711"/>
        <v/>
      </c>
      <c r="O2107" s="15" t="str">
        <f t="shared" si="712"/>
        <v/>
      </c>
      <c r="P2107" s="15">
        <f t="shared" si="713"/>
        <v>0</v>
      </c>
      <c r="Q2107" s="15" t="str">
        <f t="shared" si="714"/>
        <v>4671,BLEGNY,Barchon,</v>
      </c>
      <c r="R2107" s="15" t="str">
        <f t="shared" si="715"/>
        <v/>
      </c>
      <c r="S2107" s="15" t="str">
        <f t="shared" si="716"/>
        <v/>
      </c>
      <c r="T2107" s="15" t="str">
        <f t="shared" si="717"/>
        <v/>
      </c>
      <c r="U2107" s="15">
        <f t="shared" si="718"/>
        <v>0</v>
      </c>
      <c r="V2107" s="15" t="str">
        <f t="shared" si="719"/>
        <v>4671,BLEGNY,Barchon,</v>
      </c>
      <c r="W2107" s="15" t="str">
        <f t="shared" si="720"/>
        <v/>
      </c>
      <c r="X2107" s="15" t="str">
        <f t="shared" si="721"/>
        <v/>
      </c>
      <c r="Y2107" s="15" t="str">
        <f t="shared" si="722"/>
        <v/>
      </c>
      <c r="Z2107" s="15">
        <f t="shared" si="723"/>
        <v>0</v>
      </c>
      <c r="AA2107" s="15" t="str">
        <f t="shared" si="724"/>
        <v>4671,BLEGNY,Barchon,</v>
      </c>
      <c r="AB2107" s="15" t="str">
        <f t="shared" si="725"/>
        <v/>
      </c>
    </row>
    <row r="2108" spans="1:28" x14ac:dyDescent="0.2">
      <c r="A2108">
        <v>244</v>
      </c>
      <c r="B2108">
        <v>153</v>
      </c>
      <c r="C2108">
        <v>4671</v>
      </c>
      <c r="D2108" t="s">
        <v>2606</v>
      </c>
      <c r="E2108" t="s">
        <v>2612</v>
      </c>
      <c r="F2108" t="str">
        <f t="shared" si="704"/>
        <v>4671,BLEGNY,Housse,</v>
      </c>
      <c r="G2108">
        <f t="shared" si="705"/>
        <v>244</v>
      </c>
      <c r="H2108">
        <f t="shared" si="705"/>
        <v>153</v>
      </c>
      <c r="I2108" s="15" t="str">
        <f t="shared" si="706"/>
        <v/>
      </c>
      <c r="J2108" s="15" t="str">
        <f t="shared" si="707"/>
        <v/>
      </c>
      <c r="K2108" s="15">
        <f t="shared" si="708"/>
        <v>0</v>
      </c>
      <c r="L2108" s="15" t="str">
        <f t="shared" si="709"/>
        <v>4671,BLEGNY,Housse,</v>
      </c>
      <c r="M2108" s="15" t="str">
        <f t="shared" si="710"/>
        <v/>
      </c>
      <c r="N2108" s="15" t="str">
        <f t="shared" si="711"/>
        <v/>
      </c>
      <c r="O2108" s="15" t="str">
        <f t="shared" si="712"/>
        <v/>
      </c>
      <c r="P2108" s="15">
        <f t="shared" si="713"/>
        <v>0</v>
      </c>
      <c r="Q2108" s="15" t="str">
        <f t="shared" si="714"/>
        <v>4671,BLEGNY,Housse,</v>
      </c>
      <c r="R2108" s="15" t="str">
        <f t="shared" si="715"/>
        <v/>
      </c>
      <c r="S2108" s="15" t="str">
        <f t="shared" si="716"/>
        <v/>
      </c>
      <c r="T2108" s="15" t="str">
        <f t="shared" si="717"/>
        <v/>
      </c>
      <c r="U2108" s="15">
        <f t="shared" si="718"/>
        <v>0</v>
      </c>
      <c r="V2108" s="15" t="str">
        <f t="shared" si="719"/>
        <v>4671,BLEGNY,Housse,</v>
      </c>
      <c r="W2108" s="15" t="str">
        <f t="shared" si="720"/>
        <v/>
      </c>
      <c r="X2108" s="15" t="str">
        <f t="shared" si="721"/>
        <v/>
      </c>
      <c r="Y2108" s="15" t="str">
        <f t="shared" si="722"/>
        <v/>
      </c>
      <c r="Z2108" s="15">
        <f t="shared" si="723"/>
        <v>0</v>
      </c>
      <c r="AA2108" s="15" t="str">
        <f t="shared" si="724"/>
        <v>4671,BLEGNY,Housse,</v>
      </c>
      <c r="AB2108" s="15" t="str">
        <f t="shared" si="725"/>
        <v/>
      </c>
    </row>
    <row r="2109" spans="1:28" x14ac:dyDescent="0.2">
      <c r="A2109">
        <v>243</v>
      </c>
      <c r="B2109">
        <v>150</v>
      </c>
      <c r="C2109">
        <v>4671</v>
      </c>
      <c r="D2109" t="s">
        <v>2606</v>
      </c>
      <c r="E2109" t="s">
        <v>2613</v>
      </c>
      <c r="F2109" t="str">
        <f t="shared" si="704"/>
        <v>4671,BLEGNY,Saive,</v>
      </c>
      <c r="G2109">
        <f t="shared" si="705"/>
        <v>243</v>
      </c>
      <c r="H2109">
        <f t="shared" si="705"/>
        <v>150</v>
      </c>
      <c r="I2109" s="15" t="str">
        <f t="shared" si="706"/>
        <v/>
      </c>
      <c r="J2109" s="15" t="str">
        <f t="shared" si="707"/>
        <v/>
      </c>
      <c r="K2109" s="15">
        <f t="shared" si="708"/>
        <v>0</v>
      </c>
      <c r="L2109" s="15" t="str">
        <f t="shared" si="709"/>
        <v>4671,BLEGNY,Saive,</v>
      </c>
      <c r="M2109" s="15" t="str">
        <f t="shared" si="710"/>
        <v/>
      </c>
      <c r="N2109" s="15" t="str">
        <f t="shared" si="711"/>
        <v/>
      </c>
      <c r="O2109" s="15" t="str">
        <f t="shared" si="712"/>
        <v/>
      </c>
      <c r="P2109" s="15">
        <f t="shared" si="713"/>
        <v>0</v>
      </c>
      <c r="Q2109" s="15" t="str">
        <f t="shared" si="714"/>
        <v>4671,BLEGNY,Saive,</v>
      </c>
      <c r="R2109" s="15" t="str">
        <f t="shared" si="715"/>
        <v/>
      </c>
      <c r="S2109" s="15" t="str">
        <f t="shared" si="716"/>
        <v/>
      </c>
      <c r="T2109" s="15" t="str">
        <f t="shared" si="717"/>
        <v/>
      </c>
      <c r="U2109" s="15">
        <f t="shared" si="718"/>
        <v>0</v>
      </c>
      <c r="V2109" s="15" t="str">
        <f t="shared" si="719"/>
        <v>4671,BLEGNY,Saive,</v>
      </c>
      <c r="W2109" s="15" t="str">
        <f t="shared" si="720"/>
        <v/>
      </c>
      <c r="X2109" s="15" t="str">
        <f t="shared" si="721"/>
        <v/>
      </c>
      <c r="Y2109" s="15" t="str">
        <f t="shared" si="722"/>
        <v/>
      </c>
      <c r="Z2109" s="15">
        <f t="shared" si="723"/>
        <v>0</v>
      </c>
      <c r="AA2109" s="15" t="str">
        <f t="shared" si="724"/>
        <v>4671,BLEGNY,Saive,</v>
      </c>
      <c r="AB2109" s="15" t="str">
        <f t="shared" si="725"/>
        <v/>
      </c>
    </row>
    <row r="2110" spans="1:28" x14ac:dyDescent="0.2">
      <c r="A2110">
        <v>245</v>
      </c>
      <c r="B2110">
        <v>154</v>
      </c>
      <c r="C2110">
        <v>4672</v>
      </c>
      <c r="D2110" t="s">
        <v>2606</v>
      </c>
      <c r="E2110" t="s">
        <v>2614</v>
      </c>
      <c r="F2110" t="str">
        <f t="shared" si="704"/>
        <v>4672,BLEGNY,Leval,</v>
      </c>
      <c r="G2110">
        <f t="shared" si="705"/>
        <v>245</v>
      </c>
      <c r="H2110">
        <f t="shared" si="705"/>
        <v>154</v>
      </c>
      <c r="I2110" s="15" t="str">
        <f t="shared" si="706"/>
        <v/>
      </c>
      <c r="J2110" s="15" t="str">
        <f t="shared" si="707"/>
        <v/>
      </c>
      <c r="K2110" s="15">
        <f t="shared" si="708"/>
        <v>0</v>
      </c>
      <c r="L2110" s="15" t="str">
        <f t="shared" si="709"/>
        <v>4672,BLEGNY,Leval,</v>
      </c>
      <c r="M2110" s="15" t="str">
        <f t="shared" si="710"/>
        <v/>
      </c>
      <c r="N2110" s="15" t="str">
        <f t="shared" si="711"/>
        <v/>
      </c>
      <c r="O2110" s="15" t="str">
        <f t="shared" si="712"/>
        <v/>
      </c>
      <c r="P2110" s="15">
        <f t="shared" si="713"/>
        <v>0</v>
      </c>
      <c r="Q2110" s="15" t="str">
        <f t="shared" si="714"/>
        <v>4672,BLEGNY,Leval,</v>
      </c>
      <c r="R2110" s="15" t="str">
        <f t="shared" si="715"/>
        <v/>
      </c>
      <c r="S2110" s="15" t="str">
        <f t="shared" si="716"/>
        <v/>
      </c>
      <c r="T2110" s="15" t="str">
        <f t="shared" si="717"/>
        <v/>
      </c>
      <c r="U2110" s="15">
        <f t="shared" si="718"/>
        <v>0</v>
      </c>
      <c r="V2110" s="15" t="str">
        <f t="shared" si="719"/>
        <v>4672,BLEGNY,Leval,</v>
      </c>
      <c r="W2110" s="15" t="str">
        <f t="shared" si="720"/>
        <v/>
      </c>
      <c r="X2110" s="15" t="str">
        <f t="shared" si="721"/>
        <v/>
      </c>
      <c r="Y2110" s="15" t="str">
        <f t="shared" si="722"/>
        <v/>
      </c>
      <c r="Z2110" s="15">
        <f t="shared" si="723"/>
        <v>0</v>
      </c>
      <c r="AA2110" s="15" t="str">
        <f t="shared" si="724"/>
        <v>4672,BLEGNY,Leval,</v>
      </c>
      <c r="AB2110" s="15" t="str">
        <f t="shared" si="725"/>
        <v/>
      </c>
    </row>
    <row r="2111" spans="1:28" x14ac:dyDescent="0.2">
      <c r="A2111">
        <v>244</v>
      </c>
      <c r="B2111">
        <v>155</v>
      </c>
      <c r="C2111">
        <v>4672</v>
      </c>
      <c r="D2111" t="s">
        <v>2606</v>
      </c>
      <c r="E2111" t="s">
        <v>2615</v>
      </c>
      <c r="F2111" t="str">
        <f t="shared" si="704"/>
        <v>4672,BLEGNY,Saint-Remy,</v>
      </c>
      <c r="G2111">
        <f t="shared" si="705"/>
        <v>244</v>
      </c>
      <c r="H2111">
        <f t="shared" si="705"/>
        <v>155</v>
      </c>
      <c r="I2111" s="15" t="str">
        <f t="shared" si="706"/>
        <v/>
      </c>
      <c r="J2111" s="15" t="str">
        <f t="shared" si="707"/>
        <v/>
      </c>
      <c r="K2111" s="15">
        <f t="shared" si="708"/>
        <v>0</v>
      </c>
      <c r="L2111" s="15" t="str">
        <f t="shared" si="709"/>
        <v>4672,BLEGNY,Saint-Remy,</v>
      </c>
      <c r="M2111" s="15" t="str">
        <f t="shared" si="710"/>
        <v/>
      </c>
      <c r="N2111" s="15" t="str">
        <f t="shared" si="711"/>
        <v/>
      </c>
      <c r="O2111" s="15" t="str">
        <f t="shared" si="712"/>
        <v/>
      </c>
      <c r="P2111" s="15">
        <f t="shared" si="713"/>
        <v>0</v>
      </c>
      <c r="Q2111" s="15" t="str">
        <f t="shared" si="714"/>
        <v>4672,BLEGNY,Saint-Remy,</v>
      </c>
      <c r="R2111" s="15" t="str">
        <f t="shared" si="715"/>
        <v/>
      </c>
      <c r="S2111" s="15" t="str">
        <f t="shared" si="716"/>
        <v/>
      </c>
      <c r="T2111" s="15" t="str">
        <f t="shared" si="717"/>
        <v/>
      </c>
      <c r="U2111" s="15">
        <f t="shared" si="718"/>
        <v>0</v>
      </c>
      <c r="V2111" s="15" t="str">
        <f t="shared" si="719"/>
        <v>4672,BLEGNY,Saint-Remy,</v>
      </c>
      <c r="W2111" s="15" t="str">
        <f t="shared" si="720"/>
        <v/>
      </c>
      <c r="X2111" s="15" t="str">
        <f t="shared" si="721"/>
        <v/>
      </c>
      <c r="Y2111" s="15" t="str">
        <f t="shared" si="722"/>
        <v/>
      </c>
      <c r="Z2111" s="15">
        <f t="shared" si="723"/>
        <v>0</v>
      </c>
      <c r="AA2111" s="15" t="str">
        <f t="shared" si="724"/>
        <v>4672,BLEGNY,Saint-Remy,</v>
      </c>
      <c r="AB2111" s="15" t="str">
        <f t="shared" si="725"/>
        <v/>
      </c>
    </row>
    <row r="2112" spans="1:28" x14ac:dyDescent="0.2">
      <c r="A2112">
        <v>238</v>
      </c>
      <c r="B2112">
        <v>157</v>
      </c>
      <c r="C2112">
        <v>4680</v>
      </c>
      <c r="D2112" t="s">
        <v>2616</v>
      </c>
      <c r="E2112" t="s">
        <v>2617</v>
      </c>
      <c r="F2112" t="str">
        <f t="shared" si="704"/>
        <v>4680,OUPEYE,Brou,</v>
      </c>
      <c r="G2112">
        <f t="shared" si="705"/>
        <v>238</v>
      </c>
      <c r="H2112">
        <f t="shared" si="705"/>
        <v>157</v>
      </c>
      <c r="I2112" s="15" t="str">
        <f t="shared" si="706"/>
        <v/>
      </c>
      <c r="J2112" s="15" t="str">
        <f t="shared" si="707"/>
        <v/>
      </c>
      <c r="K2112" s="15">
        <f t="shared" si="708"/>
        <v>0</v>
      </c>
      <c r="L2112" s="15" t="str">
        <f t="shared" si="709"/>
        <v>4680,OUPEYE,Brou,</v>
      </c>
      <c r="M2112" s="15" t="str">
        <f t="shared" si="710"/>
        <v/>
      </c>
      <c r="N2112" s="15" t="str">
        <f t="shared" si="711"/>
        <v/>
      </c>
      <c r="O2112" s="15" t="str">
        <f t="shared" si="712"/>
        <v/>
      </c>
      <c r="P2112" s="15">
        <f t="shared" si="713"/>
        <v>0</v>
      </c>
      <c r="Q2112" s="15" t="str">
        <f t="shared" si="714"/>
        <v>4680,OUPEYE,Brou,</v>
      </c>
      <c r="R2112" s="15" t="str">
        <f t="shared" si="715"/>
        <v/>
      </c>
      <c r="S2112" s="15" t="str">
        <f t="shared" si="716"/>
        <v/>
      </c>
      <c r="T2112" s="15" t="str">
        <f t="shared" si="717"/>
        <v/>
      </c>
      <c r="U2112" s="15">
        <f t="shared" si="718"/>
        <v>0</v>
      </c>
      <c r="V2112" s="15" t="str">
        <f t="shared" si="719"/>
        <v>4680,OUPEYE,Brou,</v>
      </c>
      <c r="W2112" s="15" t="str">
        <f t="shared" si="720"/>
        <v/>
      </c>
      <c r="X2112" s="15" t="str">
        <f t="shared" si="721"/>
        <v/>
      </c>
      <c r="Y2112" s="15" t="str">
        <f t="shared" si="722"/>
        <v/>
      </c>
      <c r="Z2112" s="15">
        <f t="shared" si="723"/>
        <v>0</v>
      </c>
      <c r="AA2112" s="15" t="str">
        <f t="shared" si="724"/>
        <v>4680,OUPEYE,Brou,</v>
      </c>
      <c r="AB2112" s="15" t="str">
        <f t="shared" si="725"/>
        <v/>
      </c>
    </row>
    <row r="2113" spans="1:28" x14ac:dyDescent="0.2">
      <c r="A2113">
        <v>242</v>
      </c>
      <c r="B2113">
        <v>154</v>
      </c>
      <c r="C2113">
        <v>4680</v>
      </c>
      <c r="D2113" t="s">
        <v>2616</v>
      </c>
      <c r="E2113" t="s">
        <v>2618</v>
      </c>
      <c r="F2113" t="str">
        <f t="shared" si="704"/>
        <v>4680,OUPEYE,Chertal,</v>
      </c>
      <c r="G2113">
        <f t="shared" si="705"/>
        <v>242</v>
      </c>
      <c r="H2113">
        <f t="shared" si="705"/>
        <v>154</v>
      </c>
      <c r="I2113" s="15" t="str">
        <f t="shared" si="706"/>
        <v/>
      </c>
      <c r="J2113" s="15" t="str">
        <f t="shared" si="707"/>
        <v/>
      </c>
      <c r="K2113" s="15">
        <f t="shared" si="708"/>
        <v>0</v>
      </c>
      <c r="L2113" s="15" t="str">
        <f t="shared" si="709"/>
        <v>4680,OUPEYE,Chertal,</v>
      </c>
      <c r="M2113" s="15" t="str">
        <f t="shared" si="710"/>
        <v/>
      </c>
      <c r="N2113" s="15" t="str">
        <f t="shared" si="711"/>
        <v/>
      </c>
      <c r="O2113" s="15" t="str">
        <f t="shared" si="712"/>
        <v/>
      </c>
      <c r="P2113" s="15">
        <f t="shared" si="713"/>
        <v>0</v>
      </c>
      <c r="Q2113" s="15" t="str">
        <f t="shared" si="714"/>
        <v>4680,OUPEYE,Chertal,</v>
      </c>
      <c r="R2113" s="15" t="str">
        <f t="shared" si="715"/>
        <v/>
      </c>
      <c r="S2113" s="15" t="str">
        <f t="shared" si="716"/>
        <v/>
      </c>
      <c r="T2113" s="15" t="str">
        <f t="shared" si="717"/>
        <v/>
      </c>
      <c r="U2113" s="15">
        <f t="shared" si="718"/>
        <v>0</v>
      </c>
      <c r="V2113" s="15" t="str">
        <f t="shared" si="719"/>
        <v>4680,OUPEYE,Chertal,</v>
      </c>
      <c r="W2113" s="15" t="str">
        <f t="shared" si="720"/>
        <v/>
      </c>
      <c r="X2113" s="15" t="str">
        <f t="shared" si="721"/>
        <v/>
      </c>
      <c r="Y2113" s="15" t="str">
        <f t="shared" si="722"/>
        <v/>
      </c>
      <c r="Z2113" s="15">
        <f t="shared" si="723"/>
        <v>0</v>
      </c>
      <c r="AA2113" s="15" t="str">
        <f t="shared" si="724"/>
        <v>4680,OUPEYE,Chertal,</v>
      </c>
      <c r="AB2113" s="15" t="str">
        <f t="shared" si="725"/>
        <v/>
      </c>
    </row>
    <row r="2114" spans="1:28" x14ac:dyDescent="0.2">
      <c r="A2114">
        <v>241</v>
      </c>
      <c r="B2114">
        <v>160</v>
      </c>
      <c r="C2114">
        <v>4680</v>
      </c>
      <c r="D2114" t="s">
        <v>2616</v>
      </c>
      <c r="E2114" t="s">
        <v>2619</v>
      </c>
      <c r="F2114" t="str">
        <f t="shared" si="704"/>
        <v>4680,OUPEYE,Hallembaye,</v>
      </c>
      <c r="G2114">
        <f t="shared" si="705"/>
        <v>241</v>
      </c>
      <c r="H2114">
        <f t="shared" si="705"/>
        <v>160</v>
      </c>
      <c r="I2114" s="15" t="str">
        <f t="shared" si="706"/>
        <v/>
      </c>
      <c r="J2114" s="15" t="str">
        <f t="shared" si="707"/>
        <v/>
      </c>
      <c r="K2114" s="15">
        <f t="shared" si="708"/>
        <v>0</v>
      </c>
      <c r="L2114" s="15" t="str">
        <f t="shared" si="709"/>
        <v>4680,OUPEYE,Hallembaye,</v>
      </c>
      <c r="M2114" s="15" t="str">
        <f t="shared" si="710"/>
        <v/>
      </c>
      <c r="N2114" s="15" t="str">
        <f t="shared" si="711"/>
        <v/>
      </c>
      <c r="O2114" s="15" t="str">
        <f t="shared" si="712"/>
        <v/>
      </c>
      <c r="P2114" s="15">
        <f t="shared" si="713"/>
        <v>0</v>
      </c>
      <c r="Q2114" s="15" t="str">
        <f t="shared" si="714"/>
        <v>4680,OUPEYE,Hallembaye,</v>
      </c>
      <c r="R2114" s="15" t="str">
        <f t="shared" si="715"/>
        <v/>
      </c>
      <c r="S2114" s="15" t="str">
        <f t="shared" si="716"/>
        <v/>
      </c>
      <c r="T2114" s="15" t="str">
        <f t="shared" si="717"/>
        <v/>
      </c>
      <c r="U2114" s="15">
        <f t="shared" si="718"/>
        <v>0</v>
      </c>
      <c r="V2114" s="15" t="str">
        <f t="shared" si="719"/>
        <v>4680,OUPEYE,Hallembaye,</v>
      </c>
      <c r="W2114" s="15" t="str">
        <f t="shared" si="720"/>
        <v/>
      </c>
      <c r="X2114" s="15" t="str">
        <f t="shared" si="721"/>
        <v/>
      </c>
      <c r="Y2114" s="15" t="str">
        <f t="shared" si="722"/>
        <v/>
      </c>
      <c r="Z2114" s="15">
        <f t="shared" si="723"/>
        <v>0</v>
      </c>
      <c r="AA2114" s="15" t="str">
        <f t="shared" si="724"/>
        <v>4680,OUPEYE,Hallembaye,</v>
      </c>
      <c r="AB2114" s="15" t="str">
        <f t="shared" si="725"/>
        <v/>
      </c>
    </row>
    <row r="2115" spans="1:28" x14ac:dyDescent="0.2">
      <c r="A2115">
        <v>238</v>
      </c>
      <c r="B2115">
        <v>156</v>
      </c>
      <c r="C2115">
        <v>4680</v>
      </c>
      <c r="D2115" t="s">
        <v>2616</v>
      </c>
      <c r="E2115" t="s">
        <v>2620</v>
      </c>
      <c r="F2115" t="str">
        <f t="shared" si="704"/>
        <v>4680,OUPEYE,Hermée,</v>
      </c>
      <c r="G2115">
        <f t="shared" si="705"/>
        <v>238</v>
      </c>
      <c r="H2115">
        <f t="shared" si="705"/>
        <v>156</v>
      </c>
      <c r="I2115" s="15" t="str">
        <f t="shared" si="706"/>
        <v/>
      </c>
      <c r="J2115" s="15" t="str">
        <f t="shared" si="707"/>
        <v/>
      </c>
      <c r="K2115" s="15">
        <f t="shared" si="708"/>
        <v>0</v>
      </c>
      <c r="L2115" s="15" t="str">
        <f t="shared" si="709"/>
        <v>4680,OUPEYE,Hermée,</v>
      </c>
      <c r="M2115" s="15" t="str">
        <f t="shared" si="710"/>
        <v/>
      </c>
      <c r="N2115" s="15" t="str">
        <f t="shared" si="711"/>
        <v/>
      </c>
      <c r="O2115" s="15" t="str">
        <f t="shared" si="712"/>
        <v/>
      </c>
      <c r="P2115" s="15">
        <f t="shared" si="713"/>
        <v>0</v>
      </c>
      <c r="Q2115" s="15" t="str">
        <f t="shared" si="714"/>
        <v>4680,OUPEYE,Hermée,</v>
      </c>
      <c r="R2115" s="15" t="str">
        <f t="shared" si="715"/>
        <v/>
      </c>
      <c r="S2115" s="15" t="str">
        <f t="shared" si="716"/>
        <v/>
      </c>
      <c r="T2115" s="15" t="str">
        <f t="shared" si="717"/>
        <v/>
      </c>
      <c r="U2115" s="15">
        <f t="shared" si="718"/>
        <v>0</v>
      </c>
      <c r="V2115" s="15" t="str">
        <f t="shared" si="719"/>
        <v>4680,OUPEYE,Hermée,</v>
      </c>
      <c r="W2115" s="15" t="str">
        <f t="shared" si="720"/>
        <v/>
      </c>
      <c r="X2115" s="15" t="str">
        <f t="shared" si="721"/>
        <v/>
      </c>
      <c r="Y2115" s="15" t="str">
        <f t="shared" si="722"/>
        <v/>
      </c>
      <c r="Z2115" s="15">
        <f t="shared" si="723"/>
        <v>0</v>
      </c>
      <c r="AA2115" s="15" t="str">
        <f t="shared" si="724"/>
        <v>4680,OUPEYE,Hermée,</v>
      </c>
      <c r="AB2115" s="15" t="str">
        <f t="shared" si="725"/>
        <v/>
      </c>
    </row>
    <row r="2116" spans="1:28" x14ac:dyDescent="0.2">
      <c r="A2116">
        <v>240</v>
      </c>
      <c r="B2116">
        <v>156</v>
      </c>
      <c r="C2116">
        <v>4680</v>
      </c>
      <c r="D2116" t="s">
        <v>2616</v>
      </c>
      <c r="E2116" t="s">
        <v>2621</v>
      </c>
      <c r="F2116" t="str">
        <f t="shared" ref="F2116:F2179" si="726">CONCATENATE(C2116,",",D2116,",",E2116,",")</f>
        <v>4680,OUPEYE,Oupeye,</v>
      </c>
      <c r="G2116">
        <f t="shared" ref="G2116:H2179" si="727">A2116</f>
        <v>240</v>
      </c>
      <c r="H2116">
        <f t="shared" si="727"/>
        <v>156</v>
      </c>
      <c r="I2116" s="15" t="str">
        <f t="shared" ref="I2116:I2179" si="728">IF($C2116=I$2,$F2116,"")</f>
        <v/>
      </c>
      <c r="J2116" s="15" t="str">
        <f t="shared" ref="J2116:J2179" si="729">IF($D2116=J$2,$F2116,"")</f>
        <v/>
      </c>
      <c r="K2116" s="15">
        <f t="shared" ref="K2116:K2179" si="730">2-COUNTIF(I2116:J2116,"")</f>
        <v>0</v>
      </c>
      <c r="L2116" s="15" t="str">
        <f t="shared" ref="L2116:L2179" si="731">IF(K2116=K$2,$F2116,"")</f>
        <v>4680,OUPEYE,Oupeye,</v>
      </c>
      <c r="M2116" s="15" t="str">
        <f t="shared" ref="M2116:M2179" si="732">IF($A$2=1,IF(AND(L$2&gt;0,L$2&lt;=100),IF(L2116="",M2115,CONCATENATE(M2115,L2116,"&amp;")),""),"")</f>
        <v/>
      </c>
      <c r="N2116" s="15" t="str">
        <f t="shared" ref="N2116:N2179" si="733">IF($C2116=N$2,$F2116,"")</f>
        <v/>
      </c>
      <c r="O2116" s="15" t="str">
        <f t="shared" ref="O2116:O2179" si="734">IF($D2116=O$2,$F2116,"")</f>
        <v/>
      </c>
      <c r="P2116" s="15">
        <f t="shared" ref="P2116:P2179" si="735">2-COUNTIF(N2116:O2116,"")</f>
        <v>0</v>
      </c>
      <c r="Q2116" s="15" t="str">
        <f t="shared" ref="Q2116:Q2179" si="736">IF(P2116=P$2,$F2116,"")</f>
        <v>4680,OUPEYE,Oupeye,</v>
      </c>
      <c r="R2116" s="15" t="str">
        <f t="shared" ref="R2116:R2179" si="737">IF($A$2=1,IF(AND(Q$2&gt;0,Q$2&lt;=100),IF(Q2116="",R2115,CONCATENATE(R2115,Q2116,"&amp;")),""),"")</f>
        <v/>
      </c>
      <c r="S2116" s="15" t="str">
        <f t="shared" ref="S2116:S2179" si="738">IF($C2116=S$2,$F2116,"")</f>
        <v/>
      </c>
      <c r="T2116" s="15" t="str">
        <f t="shared" ref="T2116:T2179" si="739">IF($D2116=T$2,$F2116,"")</f>
        <v/>
      </c>
      <c r="U2116" s="15">
        <f t="shared" ref="U2116:U2179" si="740">2-COUNTIF(S2116:T2116,"")</f>
        <v>0</v>
      </c>
      <c r="V2116" s="15" t="str">
        <f t="shared" ref="V2116:V2179" si="741">IF(U2116=U$2,$F2116,"")</f>
        <v>4680,OUPEYE,Oupeye,</v>
      </c>
      <c r="W2116" s="15" t="str">
        <f t="shared" ref="W2116:W2179" si="742">IF($A$2=1,IF(AND(V$2&gt;0,V$2&lt;=100),IF(V2116="",W2115,CONCATENATE(W2115,V2116,"&amp;")),""),"")</f>
        <v/>
      </c>
      <c r="X2116" s="15" t="str">
        <f t="shared" ref="X2116:X2179" si="743">IF($C2116=X$2,$F2116,"")</f>
        <v/>
      </c>
      <c r="Y2116" s="15" t="str">
        <f t="shared" ref="Y2116:Y2179" si="744">IF($D2116=Y$2,$F2116,"")</f>
        <v/>
      </c>
      <c r="Z2116" s="15">
        <f t="shared" ref="Z2116:Z2179" si="745">2-COUNTIF(X2116:Y2116,"")</f>
        <v>0</v>
      </c>
      <c r="AA2116" s="15" t="str">
        <f t="shared" ref="AA2116:AA2179" si="746">IF(Z2116=Z$2,$F2116,"")</f>
        <v>4680,OUPEYE,Oupeye,</v>
      </c>
      <c r="AB2116" s="15" t="str">
        <f t="shared" ref="AB2116:AB2179" si="747">IF($A$2=1,IF(AND(AA$2&gt;0,AA$2&lt;=100),IF(AA2116="",AB2115,CONCATENATE(AB2115,AA2116,"&amp;")),""),"")</f>
        <v/>
      </c>
    </row>
    <row r="2117" spans="1:28" x14ac:dyDescent="0.2">
      <c r="A2117">
        <v>242</v>
      </c>
      <c r="B2117">
        <v>157</v>
      </c>
      <c r="C2117">
        <v>4681</v>
      </c>
      <c r="D2117" t="s">
        <v>2616</v>
      </c>
      <c r="E2117" t="s">
        <v>2622</v>
      </c>
      <c r="F2117" t="str">
        <f t="shared" si="726"/>
        <v>4681,OUPEYE,Hermalle-sous-Argenteau,</v>
      </c>
      <c r="G2117">
        <f t="shared" si="727"/>
        <v>242</v>
      </c>
      <c r="H2117">
        <f t="shared" si="727"/>
        <v>157</v>
      </c>
      <c r="I2117" s="15" t="str">
        <f t="shared" si="728"/>
        <v/>
      </c>
      <c r="J2117" s="15" t="str">
        <f t="shared" si="729"/>
        <v/>
      </c>
      <c r="K2117" s="15">
        <f t="shared" si="730"/>
        <v>0</v>
      </c>
      <c r="L2117" s="15" t="str">
        <f t="shared" si="731"/>
        <v>4681,OUPEYE,Hermalle-sous-Argenteau,</v>
      </c>
      <c r="M2117" s="15" t="str">
        <f t="shared" si="732"/>
        <v/>
      </c>
      <c r="N2117" s="15" t="str">
        <f t="shared" si="733"/>
        <v/>
      </c>
      <c r="O2117" s="15" t="str">
        <f t="shared" si="734"/>
        <v/>
      </c>
      <c r="P2117" s="15">
        <f t="shared" si="735"/>
        <v>0</v>
      </c>
      <c r="Q2117" s="15" t="str">
        <f t="shared" si="736"/>
        <v>4681,OUPEYE,Hermalle-sous-Argenteau,</v>
      </c>
      <c r="R2117" s="15" t="str">
        <f t="shared" si="737"/>
        <v/>
      </c>
      <c r="S2117" s="15" t="str">
        <f t="shared" si="738"/>
        <v/>
      </c>
      <c r="T2117" s="15" t="str">
        <f t="shared" si="739"/>
        <v/>
      </c>
      <c r="U2117" s="15">
        <f t="shared" si="740"/>
        <v>0</v>
      </c>
      <c r="V2117" s="15" t="str">
        <f t="shared" si="741"/>
        <v>4681,OUPEYE,Hermalle-sous-Argenteau,</v>
      </c>
      <c r="W2117" s="15" t="str">
        <f t="shared" si="742"/>
        <v/>
      </c>
      <c r="X2117" s="15" t="str">
        <f t="shared" si="743"/>
        <v/>
      </c>
      <c r="Y2117" s="15" t="str">
        <f t="shared" si="744"/>
        <v/>
      </c>
      <c r="Z2117" s="15">
        <f t="shared" si="745"/>
        <v>0</v>
      </c>
      <c r="AA2117" s="15" t="str">
        <f t="shared" si="746"/>
        <v>4681,OUPEYE,Hermalle-sous-Argenteau,</v>
      </c>
      <c r="AB2117" s="15" t="str">
        <f t="shared" si="747"/>
        <v/>
      </c>
    </row>
    <row r="2118" spans="1:28" x14ac:dyDescent="0.2">
      <c r="A2118">
        <v>240</v>
      </c>
      <c r="B2118">
        <v>159</v>
      </c>
      <c r="C2118">
        <v>4682</v>
      </c>
      <c r="D2118" t="s">
        <v>2616</v>
      </c>
      <c r="E2118" t="s">
        <v>2623</v>
      </c>
      <c r="F2118" t="str">
        <f t="shared" si="726"/>
        <v>4682,OUPEYE,Amry,</v>
      </c>
      <c r="G2118">
        <f t="shared" si="727"/>
        <v>240</v>
      </c>
      <c r="H2118">
        <f t="shared" si="727"/>
        <v>159</v>
      </c>
      <c r="I2118" s="15" t="str">
        <f t="shared" si="728"/>
        <v/>
      </c>
      <c r="J2118" s="15" t="str">
        <f t="shared" si="729"/>
        <v/>
      </c>
      <c r="K2118" s="15">
        <f t="shared" si="730"/>
        <v>0</v>
      </c>
      <c r="L2118" s="15" t="str">
        <f t="shared" si="731"/>
        <v>4682,OUPEYE,Amry,</v>
      </c>
      <c r="M2118" s="15" t="str">
        <f t="shared" si="732"/>
        <v/>
      </c>
      <c r="N2118" s="15" t="str">
        <f t="shared" si="733"/>
        <v/>
      </c>
      <c r="O2118" s="15" t="str">
        <f t="shared" si="734"/>
        <v/>
      </c>
      <c r="P2118" s="15">
        <f t="shared" si="735"/>
        <v>0</v>
      </c>
      <c r="Q2118" s="15" t="str">
        <f t="shared" si="736"/>
        <v>4682,OUPEYE,Amry,</v>
      </c>
      <c r="R2118" s="15" t="str">
        <f t="shared" si="737"/>
        <v/>
      </c>
      <c r="S2118" s="15" t="str">
        <f t="shared" si="738"/>
        <v/>
      </c>
      <c r="T2118" s="15" t="str">
        <f t="shared" si="739"/>
        <v/>
      </c>
      <c r="U2118" s="15">
        <f t="shared" si="740"/>
        <v>0</v>
      </c>
      <c r="V2118" s="15" t="str">
        <f t="shared" si="741"/>
        <v>4682,OUPEYE,Amry,</v>
      </c>
      <c r="W2118" s="15" t="str">
        <f t="shared" si="742"/>
        <v/>
      </c>
      <c r="X2118" s="15" t="str">
        <f t="shared" si="743"/>
        <v/>
      </c>
      <c r="Y2118" s="15" t="str">
        <f t="shared" si="744"/>
        <v/>
      </c>
      <c r="Z2118" s="15">
        <f t="shared" si="745"/>
        <v>0</v>
      </c>
      <c r="AA2118" s="15" t="str">
        <f t="shared" si="746"/>
        <v>4682,OUPEYE,Amry,</v>
      </c>
      <c r="AB2118" s="15" t="str">
        <f t="shared" si="747"/>
        <v/>
      </c>
    </row>
    <row r="2119" spans="1:28" x14ac:dyDescent="0.2">
      <c r="A2119">
        <v>239</v>
      </c>
      <c r="B2119">
        <v>158</v>
      </c>
      <c r="C2119">
        <v>4682</v>
      </c>
      <c r="D2119" t="s">
        <v>2616</v>
      </c>
      <c r="E2119" t="s">
        <v>2624</v>
      </c>
      <c r="F2119" t="str">
        <f t="shared" si="726"/>
        <v>4682,OUPEYE,Fragnay,</v>
      </c>
      <c r="G2119">
        <f t="shared" si="727"/>
        <v>239</v>
      </c>
      <c r="H2119">
        <f t="shared" si="727"/>
        <v>158</v>
      </c>
      <c r="I2119" s="15" t="str">
        <f t="shared" si="728"/>
        <v/>
      </c>
      <c r="J2119" s="15" t="str">
        <f t="shared" si="729"/>
        <v/>
      </c>
      <c r="K2119" s="15">
        <f t="shared" si="730"/>
        <v>0</v>
      </c>
      <c r="L2119" s="15" t="str">
        <f t="shared" si="731"/>
        <v>4682,OUPEYE,Fragnay,</v>
      </c>
      <c r="M2119" s="15" t="str">
        <f t="shared" si="732"/>
        <v/>
      </c>
      <c r="N2119" s="15" t="str">
        <f t="shared" si="733"/>
        <v/>
      </c>
      <c r="O2119" s="15" t="str">
        <f t="shared" si="734"/>
        <v/>
      </c>
      <c r="P2119" s="15">
        <f t="shared" si="735"/>
        <v>0</v>
      </c>
      <c r="Q2119" s="15" t="str">
        <f t="shared" si="736"/>
        <v>4682,OUPEYE,Fragnay,</v>
      </c>
      <c r="R2119" s="15" t="str">
        <f t="shared" si="737"/>
        <v/>
      </c>
      <c r="S2119" s="15" t="str">
        <f t="shared" si="738"/>
        <v/>
      </c>
      <c r="T2119" s="15" t="str">
        <f t="shared" si="739"/>
        <v/>
      </c>
      <c r="U2119" s="15">
        <f t="shared" si="740"/>
        <v>0</v>
      </c>
      <c r="V2119" s="15" t="str">
        <f t="shared" si="741"/>
        <v>4682,OUPEYE,Fragnay,</v>
      </c>
      <c r="W2119" s="15" t="str">
        <f t="shared" si="742"/>
        <v/>
      </c>
      <c r="X2119" s="15" t="str">
        <f t="shared" si="743"/>
        <v/>
      </c>
      <c r="Y2119" s="15" t="str">
        <f t="shared" si="744"/>
        <v/>
      </c>
      <c r="Z2119" s="15">
        <f t="shared" si="745"/>
        <v>0</v>
      </c>
      <c r="AA2119" s="15" t="str">
        <f t="shared" si="746"/>
        <v>4682,OUPEYE,Fragnay,</v>
      </c>
      <c r="AB2119" s="15" t="str">
        <f t="shared" si="747"/>
        <v/>
      </c>
    </row>
    <row r="2120" spans="1:28" x14ac:dyDescent="0.2">
      <c r="A2120">
        <v>239</v>
      </c>
      <c r="B2120">
        <v>159</v>
      </c>
      <c r="C2120">
        <v>4682</v>
      </c>
      <c r="D2120" t="s">
        <v>2616</v>
      </c>
      <c r="E2120" t="s">
        <v>2625</v>
      </c>
      <c r="F2120" t="str">
        <f t="shared" si="726"/>
        <v>4682,OUPEYE,Heure-le-Romain,</v>
      </c>
      <c r="G2120">
        <f t="shared" si="727"/>
        <v>239</v>
      </c>
      <c r="H2120">
        <f t="shared" si="727"/>
        <v>159</v>
      </c>
      <c r="I2120" s="15" t="str">
        <f t="shared" si="728"/>
        <v/>
      </c>
      <c r="J2120" s="15" t="str">
        <f t="shared" si="729"/>
        <v/>
      </c>
      <c r="K2120" s="15">
        <f t="shared" si="730"/>
        <v>0</v>
      </c>
      <c r="L2120" s="15" t="str">
        <f t="shared" si="731"/>
        <v>4682,OUPEYE,Heure-le-Romain,</v>
      </c>
      <c r="M2120" s="15" t="str">
        <f t="shared" si="732"/>
        <v/>
      </c>
      <c r="N2120" s="15" t="str">
        <f t="shared" si="733"/>
        <v/>
      </c>
      <c r="O2120" s="15" t="str">
        <f t="shared" si="734"/>
        <v/>
      </c>
      <c r="P2120" s="15">
        <f t="shared" si="735"/>
        <v>0</v>
      </c>
      <c r="Q2120" s="15" t="str">
        <f t="shared" si="736"/>
        <v>4682,OUPEYE,Heure-le-Romain,</v>
      </c>
      <c r="R2120" s="15" t="str">
        <f t="shared" si="737"/>
        <v/>
      </c>
      <c r="S2120" s="15" t="str">
        <f t="shared" si="738"/>
        <v/>
      </c>
      <c r="T2120" s="15" t="str">
        <f t="shared" si="739"/>
        <v/>
      </c>
      <c r="U2120" s="15">
        <f t="shared" si="740"/>
        <v>0</v>
      </c>
      <c r="V2120" s="15" t="str">
        <f t="shared" si="741"/>
        <v>4682,OUPEYE,Heure-le-Romain,</v>
      </c>
      <c r="W2120" s="15" t="str">
        <f t="shared" si="742"/>
        <v/>
      </c>
      <c r="X2120" s="15" t="str">
        <f t="shared" si="743"/>
        <v/>
      </c>
      <c r="Y2120" s="15" t="str">
        <f t="shared" si="744"/>
        <v/>
      </c>
      <c r="Z2120" s="15">
        <f t="shared" si="745"/>
        <v>0</v>
      </c>
      <c r="AA2120" s="15" t="str">
        <f t="shared" si="746"/>
        <v>4682,OUPEYE,Heure-le-Romain,</v>
      </c>
      <c r="AB2120" s="15" t="str">
        <f t="shared" si="747"/>
        <v/>
      </c>
    </row>
    <row r="2121" spans="1:28" x14ac:dyDescent="0.2">
      <c r="A2121">
        <v>237</v>
      </c>
      <c r="B2121">
        <v>159</v>
      </c>
      <c r="C2121">
        <v>4682</v>
      </c>
      <c r="D2121" t="s">
        <v>2616</v>
      </c>
      <c r="E2121" t="s">
        <v>2626</v>
      </c>
      <c r="F2121" t="str">
        <f t="shared" si="726"/>
        <v>4682,OUPEYE,Houtain-Saint-Siméon,</v>
      </c>
      <c r="G2121">
        <f t="shared" si="727"/>
        <v>237</v>
      </c>
      <c r="H2121">
        <f t="shared" si="727"/>
        <v>159</v>
      </c>
      <c r="I2121" s="15" t="str">
        <f t="shared" si="728"/>
        <v/>
      </c>
      <c r="J2121" s="15" t="str">
        <f t="shared" si="729"/>
        <v/>
      </c>
      <c r="K2121" s="15">
        <f t="shared" si="730"/>
        <v>0</v>
      </c>
      <c r="L2121" s="15" t="str">
        <f t="shared" si="731"/>
        <v>4682,OUPEYE,Houtain-Saint-Siméon,</v>
      </c>
      <c r="M2121" s="15" t="str">
        <f t="shared" si="732"/>
        <v/>
      </c>
      <c r="N2121" s="15" t="str">
        <f t="shared" si="733"/>
        <v/>
      </c>
      <c r="O2121" s="15" t="str">
        <f t="shared" si="734"/>
        <v/>
      </c>
      <c r="P2121" s="15">
        <f t="shared" si="735"/>
        <v>0</v>
      </c>
      <c r="Q2121" s="15" t="str">
        <f t="shared" si="736"/>
        <v>4682,OUPEYE,Houtain-Saint-Siméon,</v>
      </c>
      <c r="R2121" s="15" t="str">
        <f t="shared" si="737"/>
        <v/>
      </c>
      <c r="S2121" s="15" t="str">
        <f t="shared" si="738"/>
        <v/>
      </c>
      <c r="T2121" s="15" t="str">
        <f t="shared" si="739"/>
        <v/>
      </c>
      <c r="U2121" s="15">
        <f t="shared" si="740"/>
        <v>0</v>
      </c>
      <c r="V2121" s="15" t="str">
        <f t="shared" si="741"/>
        <v>4682,OUPEYE,Houtain-Saint-Siméon,</v>
      </c>
      <c r="W2121" s="15" t="str">
        <f t="shared" si="742"/>
        <v/>
      </c>
      <c r="X2121" s="15" t="str">
        <f t="shared" si="743"/>
        <v/>
      </c>
      <c r="Y2121" s="15" t="str">
        <f t="shared" si="744"/>
        <v/>
      </c>
      <c r="Z2121" s="15">
        <f t="shared" si="745"/>
        <v>0</v>
      </c>
      <c r="AA2121" s="15" t="str">
        <f t="shared" si="746"/>
        <v>4682,OUPEYE,Houtain-Saint-Siméon,</v>
      </c>
      <c r="AB2121" s="15" t="str">
        <f t="shared" si="747"/>
        <v/>
      </c>
    </row>
    <row r="2122" spans="1:28" x14ac:dyDescent="0.2">
      <c r="A2122">
        <v>241</v>
      </c>
      <c r="B2122">
        <v>155</v>
      </c>
      <c r="C2122">
        <v>4683</v>
      </c>
      <c r="D2122" t="s">
        <v>2616</v>
      </c>
      <c r="E2122" t="s">
        <v>2627</v>
      </c>
      <c r="F2122" t="str">
        <f t="shared" si="726"/>
        <v>4683,OUPEYE,Vivegnis,</v>
      </c>
      <c r="G2122">
        <f t="shared" si="727"/>
        <v>241</v>
      </c>
      <c r="H2122">
        <f t="shared" si="727"/>
        <v>155</v>
      </c>
      <c r="I2122" s="15" t="str">
        <f t="shared" si="728"/>
        <v/>
      </c>
      <c r="J2122" s="15" t="str">
        <f t="shared" si="729"/>
        <v/>
      </c>
      <c r="K2122" s="15">
        <f t="shared" si="730"/>
        <v>0</v>
      </c>
      <c r="L2122" s="15" t="str">
        <f t="shared" si="731"/>
        <v>4683,OUPEYE,Vivegnis,</v>
      </c>
      <c r="M2122" s="15" t="str">
        <f t="shared" si="732"/>
        <v/>
      </c>
      <c r="N2122" s="15" t="str">
        <f t="shared" si="733"/>
        <v/>
      </c>
      <c r="O2122" s="15" t="str">
        <f t="shared" si="734"/>
        <v/>
      </c>
      <c r="P2122" s="15">
        <f t="shared" si="735"/>
        <v>0</v>
      </c>
      <c r="Q2122" s="15" t="str">
        <f t="shared" si="736"/>
        <v>4683,OUPEYE,Vivegnis,</v>
      </c>
      <c r="R2122" s="15" t="str">
        <f t="shared" si="737"/>
        <v/>
      </c>
      <c r="S2122" s="15" t="str">
        <f t="shared" si="738"/>
        <v/>
      </c>
      <c r="T2122" s="15" t="str">
        <f t="shared" si="739"/>
        <v/>
      </c>
      <c r="U2122" s="15">
        <f t="shared" si="740"/>
        <v>0</v>
      </c>
      <c r="V2122" s="15" t="str">
        <f t="shared" si="741"/>
        <v>4683,OUPEYE,Vivegnis,</v>
      </c>
      <c r="W2122" s="15" t="str">
        <f t="shared" si="742"/>
        <v/>
      </c>
      <c r="X2122" s="15" t="str">
        <f t="shared" si="743"/>
        <v/>
      </c>
      <c r="Y2122" s="15" t="str">
        <f t="shared" si="744"/>
        <v/>
      </c>
      <c r="Z2122" s="15">
        <f t="shared" si="745"/>
        <v>0</v>
      </c>
      <c r="AA2122" s="15" t="str">
        <f t="shared" si="746"/>
        <v>4683,OUPEYE,Vivegnis,</v>
      </c>
      <c r="AB2122" s="15" t="str">
        <f t="shared" si="747"/>
        <v/>
      </c>
    </row>
    <row r="2123" spans="1:28" x14ac:dyDescent="0.2">
      <c r="A2123">
        <v>241</v>
      </c>
      <c r="B2123">
        <v>156</v>
      </c>
      <c r="C2123">
        <v>4683</v>
      </c>
      <c r="D2123" t="s">
        <v>2616</v>
      </c>
      <c r="E2123" t="s">
        <v>2628</v>
      </c>
      <c r="F2123" t="str">
        <f t="shared" si="726"/>
        <v>4683,OUPEYE,Wérih,</v>
      </c>
      <c r="G2123">
        <f t="shared" si="727"/>
        <v>241</v>
      </c>
      <c r="H2123">
        <f t="shared" si="727"/>
        <v>156</v>
      </c>
      <c r="I2123" s="15" t="str">
        <f t="shared" si="728"/>
        <v/>
      </c>
      <c r="J2123" s="15" t="str">
        <f t="shared" si="729"/>
        <v/>
      </c>
      <c r="K2123" s="15">
        <f t="shared" si="730"/>
        <v>0</v>
      </c>
      <c r="L2123" s="15" t="str">
        <f t="shared" si="731"/>
        <v>4683,OUPEYE,Wérih,</v>
      </c>
      <c r="M2123" s="15" t="str">
        <f t="shared" si="732"/>
        <v/>
      </c>
      <c r="N2123" s="15" t="str">
        <f t="shared" si="733"/>
        <v/>
      </c>
      <c r="O2123" s="15" t="str">
        <f t="shared" si="734"/>
        <v/>
      </c>
      <c r="P2123" s="15">
        <f t="shared" si="735"/>
        <v>0</v>
      </c>
      <c r="Q2123" s="15" t="str">
        <f t="shared" si="736"/>
        <v>4683,OUPEYE,Wérih,</v>
      </c>
      <c r="R2123" s="15" t="str">
        <f t="shared" si="737"/>
        <v/>
      </c>
      <c r="S2123" s="15" t="str">
        <f t="shared" si="738"/>
        <v/>
      </c>
      <c r="T2123" s="15" t="str">
        <f t="shared" si="739"/>
        <v/>
      </c>
      <c r="U2123" s="15">
        <f t="shared" si="740"/>
        <v>0</v>
      </c>
      <c r="V2123" s="15" t="str">
        <f t="shared" si="741"/>
        <v>4683,OUPEYE,Wérih,</v>
      </c>
      <c r="W2123" s="15" t="str">
        <f t="shared" si="742"/>
        <v/>
      </c>
      <c r="X2123" s="15" t="str">
        <f t="shared" si="743"/>
        <v/>
      </c>
      <c r="Y2123" s="15" t="str">
        <f t="shared" si="744"/>
        <v/>
      </c>
      <c r="Z2123" s="15">
        <f t="shared" si="745"/>
        <v>0</v>
      </c>
      <c r="AA2123" s="15" t="str">
        <f t="shared" si="746"/>
        <v>4683,OUPEYE,Wérih,</v>
      </c>
      <c r="AB2123" s="15" t="str">
        <f t="shared" si="747"/>
        <v/>
      </c>
    </row>
    <row r="2124" spans="1:28" x14ac:dyDescent="0.2">
      <c r="A2124">
        <v>241</v>
      </c>
      <c r="B2124">
        <v>159</v>
      </c>
      <c r="C2124">
        <v>4684</v>
      </c>
      <c r="D2124" t="s">
        <v>2616</v>
      </c>
      <c r="E2124" t="s">
        <v>2629</v>
      </c>
      <c r="F2124" t="str">
        <f t="shared" si="726"/>
        <v>4684,OUPEYE,Haccourt,</v>
      </c>
      <c r="G2124">
        <f t="shared" si="727"/>
        <v>241</v>
      </c>
      <c r="H2124">
        <f t="shared" si="727"/>
        <v>159</v>
      </c>
      <c r="I2124" s="15" t="str">
        <f t="shared" si="728"/>
        <v/>
      </c>
      <c r="J2124" s="15" t="str">
        <f t="shared" si="729"/>
        <v/>
      </c>
      <c r="K2124" s="15">
        <f t="shared" si="730"/>
        <v>0</v>
      </c>
      <c r="L2124" s="15" t="str">
        <f t="shared" si="731"/>
        <v>4684,OUPEYE,Haccourt,</v>
      </c>
      <c r="M2124" s="15" t="str">
        <f t="shared" si="732"/>
        <v/>
      </c>
      <c r="N2124" s="15" t="str">
        <f t="shared" si="733"/>
        <v/>
      </c>
      <c r="O2124" s="15" t="str">
        <f t="shared" si="734"/>
        <v/>
      </c>
      <c r="P2124" s="15">
        <f t="shared" si="735"/>
        <v>0</v>
      </c>
      <c r="Q2124" s="15" t="str">
        <f t="shared" si="736"/>
        <v>4684,OUPEYE,Haccourt,</v>
      </c>
      <c r="R2124" s="15" t="str">
        <f t="shared" si="737"/>
        <v/>
      </c>
      <c r="S2124" s="15" t="str">
        <f t="shared" si="738"/>
        <v/>
      </c>
      <c r="T2124" s="15" t="str">
        <f t="shared" si="739"/>
        <v/>
      </c>
      <c r="U2124" s="15">
        <f t="shared" si="740"/>
        <v>0</v>
      </c>
      <c r="V2124" s="15" t="str">
        <f t="shared" si="741"/>
        <v>4684,OUPEYE,Haccourt,</v>
      </c>
      <c r="W2124" s="15" t="str">
        <f t="shared" si="742"/>
        <v/>
      </c>
      <c r="X2124" s="15" t="str">
        <f t="shared" si="743"/>
        <v/>
      </c>
      <c r="Y2124" s="15" t="str">
        <f t="shared" si="744"/>
        <v/>
      </c>
      <c r="Z2124" s="15">
        <f t="shared" si="745"/>
        <v>0</v>
      </c>
      <c r="AA2124" s="15" t="str">
        <f t="shared" si="746"/>
        <v>4684,OUPEYE,Haccourt,</v>
      </c>
      <c r="AB2124" s="15" t="str">
        <f t="shared" si="747"/>
        <v/>
      </c>
    </row>
    <row r="2125" spans="1:28" x14ac:dyDescent="0.2">
      <c r="A2125">
        <v>237</v>
      </c>
      <c r="B2125">
        <v>162</v>
      </c>
      <c r="C2125">
        <v>4690</v>
      </c>
      <c r="D2125" t="s">
        <v>2630</v>
      </c>
      <c r="E2125" t="s">
        <v>2631</v>
      </c>
      <c r="F2125" t="str">
        <f t="shared" si="726"/>
        <v>4690,BASSENGE,Bassenge,</v>
      </c>
      <c r="G2125">
        <f t="shared" si="727"/>
        <v>237</v>
      </c>
      <c r="H2125">
        <f t="shared" si="727"/>
        <v>162</v>
      </c>
      <c r="I2125" s="15" t="str">
        <f t="shared" si="728"/>
        <v/>
      </c>
      <c r="J2125" s="15" t="str">
        <f t="shared" si="729"/>
        <v/>
      </c>
      <c r="K2125" s="15">
        <f t="shared" si="730"/>
        <v>0</v>
      </c>
      <c r="L2125" s="15" t="str">
        <f t="shared" si="731"/>
        <v>4690,BASSENGE,Bassenge,</v>
      </c>
      <c r="M2125" s="15" t="str">
        <f t="shared" si="732"/>
        <v/>
      </c>
      <c r="N2125" s="15" t="str">
        <f t="shared" si="733"/>
        <v/>
      </c>
      <c r="O2125" s="15" t="str">
        <f t="shared" si="734"/>
        <v/>
      </c>
      <c r="P2125" s="15">
        <f t="shared" si="735"/>
        <v>0</v>
      </c>
      <c r="Q2125" s="15" t="str">
        <f t="shared" si="736"/>
        <v>4690,BASSENGE,Bassenge,</v>
      </c>
      <c r="R2125" s="15" t="str">
        <f t="shared" si="737"/>
        <v/>
      </c>
      <c r="S2125" s="15" t="str">
        <f t="shared" si="738"/>
        <v/>
      </c>
      <c r="T2125" s="15" t="str">
        <f t="shared" si="739"/>
        <v/>
      </c>
      <c r="U2125" s="15">
        <f t="shared" si="740"/>
        <v>0</v>
      </c>
      <c r="V2125" s="15" t="str">
        <f t="shared" si="741"/>
        <v>4690,BASSENGE,Bassenge,</v>
      </c>
      <c r="W2125" s="15" t="str">
        <f t="shared" si="742"/>
        <v/>
      </c>
      <c r="X2125" s="15" t="str">
        <f t="shared" si="743"/>
        <v/>
      </c>
      <c r="Y2125" s="15" t="str">
        <f t="shared" si="744"/>
        <v/>
      </c>
      <c r="Z2125" s="15">
        <f t="shared" si="745"/>
        <v>0</v>
      </c>
      <c r="AA2125" s="15" t="str">
        <f t="shared" si="746"/>
        <v>4690,BASSENGE,Bassenge,</v>
      </c>
      <c r="AB2125" s="15" t="str">
        <f t="shared" si="747"/>
        <v/>
      </c>
    </row>
    <row r="2126" spans="1:28" x14ac:dyDescent="0.2">
      <c r="A2126">
        <v>234</v>
      </c>
      <c r="B2126">
        <v>161</v>
      </c>
      <c r="C2126">
        <v>4690</v>
      </c>
      <c r="D2126" t="s">
        <v>2630</v>
      </c>
      <c r="E2126" t="s">
        <v>2632</v>
      </c>
      <c r="F2126" t="str">
        <f t="shared" si="726"/>
        <v>4690,BASSENGE,Bas Slins,</v>
      </c>
      <c r="G2126">
        <f t="shared" si="727"/>
        <v>234</v>
      </c>
      <c r="H2126">
        <f t="shared" si="727"/>
        <v>161</v>
      </c>
      <c r="I2126" s="15" t="str">
        <f t="shared" si="728"/>
        <v/>
      </c>
      <c r="J2126" s="15" t="str">
        <f t="shared" si="729"/>
        <v/>
      </c>
      <c r="K2126" s="15">
        <f t="shared" si="730"/>
        <v>0</v>
      </c>
      <c r="L2126" s="15" t="str">
        <f t="shared" si="731"/>
        <v>4690,BASSENGE,Bas Slins,</v>
      </c>
      <c r="M2126" s="15" t="str">
        <f t="shared" si="732"/>
        <v/>
      </c>
      <c r="N2126" s="15" t="str">
        <f t="shared" si="733"/>
        <v/>
      </c>
      <c r="O2126" s="15" t="str">
        <f t="shared" si="734"/>
        <v/>
      </c>
      <c r="P2126" s="15">
        <f t="shared" si="735"/>
        <v>0</v>
      </c>
      <c r="Q2126" s="15" t="str">
        <f t="shared" si="736"/>
        <v>4690,BASSENGE,Bas Slins,</v>
      </c>
      <c r="R2126" s="15" t="str">
        <f t="shared" si="737"/>
        <v/>
      </c>
      <c r="S2126" s="15" t="str">
        <f t="shared" si="738"/>
        <v/>
      </c>
      <c r="T2126" s="15" t="str">
        <f t="shared" si="739"/>
        <v/>
      </c>
      <c r="U2126" s="15">
        <f t="shared" si="740"/>
        <v>0</v>
      </c>
      <c r="V2126" s="15" t="str">
        <f t="shared" si="741"/>
        <v>4690,BASSENGE,Bas Slins,</v>
      </c>
      <c r="W2126" s="15" t="str">
        <f t="shared" si="742"/>
        <v/>
      </c>
      <c r="X2126" s="15" t="str">
        <f t="shared" si="743"/>
        <v/>
      </c>
      <c r="Y2126" s="15" t="str">
        <f t="shared" si="744"/>
        <v/>
      </c>
      <c r="Z2126" s="15">
        <f t="shared" si="745"/>
        <v>0</v>
      </c>
      <c r="AA2126" s="15" t="str">
        <f t="shared" si="746"/>
        <v>4690,BASSENGE,Bas Slins,</v>
      </c>
      <c r="AB2126" s="15" t="str">
        <f t="shared" si="747"/>
        <v/>
      </c>
    </row>
    <row r="2127" spans="1:28" x14ac:dyDescent="0.2">
      <c r="A2127">
        <v>235</v>
      </c>
      <c r="B2127">
        <v>161</v>
      </c>
      <c r="C2127">
        <v>4690</v>
      </c>
      <c r="D2127" t="s">
        <v>2630</v>
      </c>
      <c r="E2127" t="s">
        <v>2633</v>
      </c>
      <c r="F2127" t="str">
        <f t="shared" si="726"/>
        <v>4690,BASSENGE,Boirs,</v>
      </c>
      <c r="G2127">
        <f t="shared" si="727"/>
        <v>235</v>
      </c>
      <c r="H2127">
        <f t="shared" si="727"/>
        <v>161</v>
      </c>
      <c r="I2127" s="15" t="str">
        <f t="shared" si="728"/>
        <v/>
      </c>
      <c r="J2127" s="15" t="str">
        <f t="shared" si="729"/>
        <v/>
      </c>
      <c r="K2127" s="15">
        <f t="shared" si="730"/>
        <v>0</v>
      </c>
      <c r="L2127" s="15" t="str">
        <f t="shared" si="731"/>
        <v>4690,BASSENGE,Boirs,</v>
      </c>
      <c r="M2127" s="15" t="str">
        <f t="shared" si="732"/>
        <v/>
      </c>
      <c r="N2127" s="15" t="str">
        <f t="shared" si="733"/>
        <v/>
      </c>
      <c r="O2127" s="15" t="str">
        <f t="shared" si="734"/>
        <v/>
      </c>
      <c r="P2127" s="15">
        <f t="shared" si="735"/>
        <v>0</v>
      </c>
      <c r="Q2127" s="15" t="str">
        <f t="shared" si="736"/>
        <v>4690,BASSENGE,Boirs,</v>
      </c>
      <c r="R2127" s="15" t="str">
        <f t="shared" si="737"/>
        <v/>
      </c>
      <c r="S2127" s="15" t="str">
        <f t="shared" si="738"/>
        <v/>
      </c>
      <c r="T2127" s="15" t="str">
        <f t="shared" si="739"/>
        <v/>
      </c>
      <c r="U2127" s="15">
        <f t="shared" si="740"/>
        <v>0</v>
      </c>
      <c r="V2127" s="15" t="str">
        <f t="shared" si="741"/>
        <v>4690,BASSENGE,Boirs,</v>
      </c>
      <c r="W2127" s="15" t="str">
        <f t="shared" si="742"/>
        <v/>
      </c>
      <c r="X2127" s="15" t="str">
        <f t="shared" si="743"/>
        <v/>
      </c>
      <c r="Y2127" s="15" t="str">
        <f t="shared" si="744"/>
        <v/>
      </c>
      <c r="Z2127" s="15">
        <f t="shared" si="745"/>
        <v>0</v>
      </c>
      <c r="AA2127" s="15" t="str">
        <f t="shared" si="746"/>
        <v>4690,BASSENGE,Boirs,</v>
      </c>
      <c r="AB2127" s="15" t="str">
        <f t="shared" si="747"/>
        <v/>
      </c>
    </row>
    <row r="2128" spans="1:28" x14ac:dyDescent="0.2">
      <c r="A2128">
        <v>241</v>
      </c>
      <c r="B2128">
        <v>164</v>
      </c>
      <c r="C2128">
        <v>4690</v>
      </c>
      <c r="D2128" t="s">
        <v>2630</v>
      </c>
      <c r="E2128" t="s">
        <v>2634</v>
      </c>
      <c r="F2128" t="str">
        <f t="shared" si="726"/>
        <v>4690,BASSENGE,Eben,</v>
      </c>
      <c r="G2128">
        <f t="shared" si="727"/>
        <v>241</v>
      </c>
      <c r="H2128">
        <f t="shared" si="727"/>
        <v>164</v>
      </c>
      <c r="I2128" s="15" t="str">
        <f t="shared" si="728"/>
        <v/>
      </c>
      <c r="J2128" s="15" t="str">
        <f t="shared" si="729"/>
        <v/>
      </c>
      <c r="K2128" s="15">
        <f t="shared" si="730"/>
        <v>0</v>
      </c>
      <c r="L2128" s="15" t="str">
        <f t="shared" si="731"/>
        <v>4690,BASSENGE,Eben,</v>
      </c>
      <c r="M2128" s="15" t="str">
        <f t="shared" si="732"/>
        <v/>
      </c>
      <c r="N2128" s="15" t="str">
        <f t="shared" si="733"/>
        <v/>
      </c>
      <c r="O2128" s="15" t="str">
        <f t="shared" si="734"/>
        <v/>
      </c>
      <c r="P2128" s="15">
        <f t="shared" si="735"/>
        <v>0</v>
      </c>
      <c r="Q2128" s="15" t="str">
        <f t="shared" si="736"/>
        <v>4690,BASSENGE,Eben,</v>
      </c>
      <c r="R2128" s="15" t="str">
        <f t="shared" si="737"/>
        <v/>
      </c>
      <c r="S2128" s="15" t="str">
        <f t="shared" si="738"/>
        <v/>
      </c>
      <c r="T2128" s="15" t="str">
        <f t="shared" si="739"/>
        <v/>
      </c>
      <c r="U2128" s="15">
        <f t="shared" si="740"/>
        <v>0</v>
      </c>
      <c r="V2128" s="15" t="str">
        <f t="shared" si="741"/>
        <v>4690,BASSENGE,Eben,</v>
      </c>
      <c r="W2128" s="15" t="str">
        <f t="shared" si="742"/>
        <v/>
      </c>
      <c r="X2128" s="15" t="str">
        <f t="shared" si="743"/>
        <v/>
      </c>
      <c r="Y2128" s="15" t="str">
        <f t="shared" si="744"/>
        <v/>
      </c>
      <c r="Z2128" s="15">
        <f t="shared" si="745"/>
        <v>0</v>
      </c>
      <c r="AA2128" s="15" t="str">
        <f t="shared" si="746"/>
        <v>4690,BASSENGE,Eben,</v>
      </c>
      <c r="AB2128" s="15" t="str">
        <f t="shared" si="747"/>
        <v/>
      </c>
    </row>
    <row r="2129" spans="1:28" x14ac:dyDescent="0.2">
      <c r="A2129">
        <v>241</v>
      </c>
      <c r="B2129">
        <v>166</v>
      </c>
      <c r="C2129">
        <v>4690</v>
      </c>
      <c r="D2129" t="s">
        <v>2630</v>
      </c>
      <c r="E2129" t="s">
        <v>2635</v>
      </c>
      <c r="F2129" t="str">
        <f t="shared" si="726"/>
        <v>4690,BASSENGE,Eben-Emael,</v>
      </c>
      <c r="G2129">
        <f t="shared" si="727"/>
        <v>241</v>
      </c>
      <c r="H2129">
        <f t="shared" si="727"/>
        <v>166</v>
      </c>
      <c r="I2129" s="15" t="str">
        <f t="shared" si="728"/>
        <v/>
      </c>
      <c r="J2129" s="15" t="str">
        <f t="shared" si="729"/>
        <v/>
      </c>
      <c r="K2129" s="15">
        <f t="shared" si="730"/>
        <v>0</v>
      </c>
      <c r="L2129" s="15" t="str">
        <f t="shared" si="731"/>
        <v>4690,BASSENGE,Eben-Emael,</v>
      </c>
      <c r="M2129" s="15" t="str">
        <f t="shared" si="732"/>
        <v/>
      </c>
      <c r="N2129" s="15" t="str">
        <f t="shared" si="733"/>
        <v/>
      </c>
      <c r="O2129" s="15" t="str">
        <f t="shared" si="734"/>
        <v/>
      </c>
      <c r="P2129" s="15">
        <f t="shared" si="735"/>
        <v>0</v>
      </c>
      <c r="Q2129" s="15" t="str">
        <f t="shared" si="736"/>
        <v>4690,BASSENGE,Eben-Emael,</v>
      </c>
      <c r="R2129" s="15" t="str">
        <f t="shared" si="737"/>
        <v/>
      </c>
      <c r="S2129" s="15" t="str">
        <f t="shared" si="738"/>
        <v/>
      </c>
      <c r="T2129" s="15" t="str">
        <f t="shared" si="739"/>
        <v/>
      </c>
      <c r="U2129" s="15">
        <f t="shared" si="740"/>
        <v>0</v>
      </c>
      <c r="V2129" s="15" t="str">
        <f t="shared" si="741"/>
        <v>4690,BASSENGE,Eben-Emael,</v>
      </c>
      <c r="W2129" s="15" t="str">
        <f t="shared" si="742"/>
        <v/>
      </c>
      <c r="X2129" s="15" t="str">
        <f t="shared" si="743"/>
        <v/>
      </c>
      <c r="Y2129" s="15" t="str">
        <f t="shared" si="744"/>
        <v/>
      </c>
      <c r="Z2129" s="15">
        <f t="shared" si="745"/>
        <v>0</v>
      </c>
      <c r="AA2129" s="15" t="str">
        <f t="shared" si="746"/>
        <v>4690,BASSENGE,Eben-Emael,</v>
      </c>
      <c r="AB2129" s="15" t="str">
        <f t="shared" si="747"/>
        <v/>
      </c>
    </row>
    <row r="2130" spans="1:28" x14ac:dyDescent="0.2">
      <c r="A2130">
        <v>233</v>
      </c>
      <c r="B2130">
        <v>160</v>
      </c>
      <c r="C2130">
        <v>4690</v>
      </c>
      <c r="D2130" t="s">
        <v>2630</v>
      </c>
      <c r="E2130" t="s">
        <v>2636</v>
      </c>
      <c r="F2130" t="str">
        <f t="shared" si="726"/>
        <v>4690,BASSENGE,Glons,</v>
      </c>
      <c r="G2130">
        <f t="shared" si="727"/>
        <v>233</v>
      </c>
      <c r="H2130">
        <f t="shared" si="727"/>
        <v>160</v>
      </c>
      <c r="I2130" s="15" t="str">
        <f t="shared" si="728"/>
        <v/>
      </c>
      <c r="J2130" s="15" t="str">
        <f t="shared" si="729"/>
        <v/>
      </c>
      <c r="K2130" s="15">
        <f t="shared" si="730"/>
        <v>0</v>
      </c>
      <c r="L2130" s="15" t="str">
        <f t="shared" si="731"/>
        <v>4690,BASSENGE,Glons,</v>
      </c>
      <c r="M2130" s="15" t="str">
        <f t="shared" si="732"/>
        <v/>
      </c>
      <c r="N2130" s="15" t="str">
        <f t="shared" si="733"/>
        <v/>
      </c>
      <c r="O2130" s="15" t="str">
        <f t="shared" si="734"/>
        <v/>
      </c>
      <c r="P2130" s="15">
        <f t="shared" si="735"/>
        <v>0</v>
      </c>
      <c r="Q2130" s="15" t="str">
        <f t="shared" si="736"/>
        <v>4690,BASSENGE,Glons,</v>
      </c>
      <c r="R2130" s="15" t="str">
        <f t="shared" si="737"/>
        <v/>
      </c>
      <c r="S2130" s="15" t="str">
        <f t="shared" si="738"/>
        <v/>
      </c>
      <c r="T2130" s="15" t="str">
        <f t="shared" si="739"/>
        <v/>
      </c>
      <c r="U2130" s="15">
        <f t="shared" si="740"/>
        <v>0</v>
      </c>
      <c r="V2130" s="15" t="str">
        <f t="shared" si="741"/>
        <v>4690,BASSENGE,Glons,</v>
      </c>
      <c r="W2130" s="15" t="str">
        <f t="shared" si="742"/>
        <v/>
      </c>
      <c r="X2130" s="15" t="str">
        <f t="shared" si="743"/>
        <v/>
      </c>
      <c r="Y2130" s="15" t="str">
        <f t="shared" si="744"/>
        <v/>
      </c>
      <c r="Z2130" s="15">
        <f t="shared" si="745"/>
        <v>0</v>
      </c>
      <c r="AA2130" s="15" t="str">
        <f t="shared" si="746"/>
        <v>4690,BASSENGE,Glons,</v>
      </c>
      <c r="AB2130" s="15" t="str">
        <f t="shared" si="747"/>
        <v/>
      </c>
    </row>
    <row r="2131" spans="1:28" x14ac:dyDescent="0.2">
      <c r="A2131">
        <v>241</v>
      </c>
      <c r="B2131">
        <v>164</v>
      </c>
      <c r="C2131">
        <v>4690</v>
      </c>
      <c r="D2131" t="s">
        <v>2630</v>
      </c>
      <c r="E2131" t="s">
        <v>2637</v>
      </c>
      <c r="F2131" t="str">
        <f t="shared" si="726"/>
        <v>4690,BASSENGE,Lava,</v>
      </c>
      <c r="G2131">
        <f t="shared" si="727"/>
        <v>241</v>
      </c>
      <c r="H2131">
        <f t="shared" si="727"/>
        <v>164</v>
      </c>
      <c r="I2131" s="15" t="str">
        <f t="shared" si="728"/>
        <v/>
      </c>
      <c r="J2131" s="15" t="str">
        <f t="shared" si="729"/>
        <v/>
      </c>
      <c r="K2131" s="15">
        <f t="shared" si="730"/>
        <v>0</v>
      </c>
      <c r="L2131" s="15" t="str">
        <f t="shared" si="731"/>
        <v>4690,BASSENGE,Lava,</v>
      </c>
      <c r="M2131" s="15" t="str">
        <f t="shared" si="732"/>
        <v/>
      </c>
      <c r="N2131" s="15" t="str">
        <f t="shared" si="733"/>
        <v/>
      </c>
      <c r="O2131" s="15" t="str">
        <f t="shared" si="734"/>
        <v/>
      </c>
      <c r="P2131" s="15">
        <f t="shared" si="735"/>
        <v>0</v>
      </c>
      <c r="Q2131" s="15" t="str">
        <f t="shared" si="736"/>
        <v>4690,BASSENGE,Lava,</v>
      </c>
      <c r="R2131" s="15" t="str">
        <f t="shared" si="737"/>
        <v/>
      </c>
      <c r="S2131" s="15" t="str">
        <f t="shared" si="738"/>
        <v/>
      </c>
      <c r="T2131" s="15" t="str">
        <f t="shared" si="739"/>
        <v/>
      </c>
      <c r="U2131" s="15">
        <f t="shared" si="740"/>
        <v>0</v>
      </c>
      <c r="V2131" s="15" t="str">
        <f t="shared" si="741"/>
        <v>4690,BASSENGE,Lava,</v>
      </c>
      <c r="W2131" s="15" t="str">
        <f t="shared" si="742"/>
        <v/>
      </c>
      <c r="X2131" s="15" t="str">
        <f t="shared" si="743"/>
        <v/>
      </c>
      <c r="Y2131" s="15" t="str">
        <f t="shared" si="744"/>
        <v/>
      </c>
      <c r="Z2131" s="15">
        <f t="shared" si="745"/>
        <v>0</v>
      </c>
      <c r="AA2131" s="15" t="str">
        <f t="shared" si="746"/>
        <v>4690,BASSENGE,Lava,</v>
      </c>
      <c r="AB2131" s="15" t="str">
        <f t="shared" si="747"/>
        <v/>
      </c>
    </row>
    <row r="2132" spans="1:28" x14ac:dyDescent="0.2">
      <c r="A2132">
        <v>235</v>
      </c>
      <c r="B2132">
        <v>161</v>
      </c>
      <c r="C2132">
        <v>4690</v>
      </c>
      <c r="D2132" t="s">
        <v>2630</v>
      </c>
      <c r="E2132" t="s">
        <v>2638</v>
      </c>
      <c r="F2132" t="str">
        <f t="shared" si="726"/>
        <v>4690,BASSENGE,Neuville,</v>
      </c>
      <c r="G2132">
        <f t="shared" si="727"/>
        <v>235</v>
      </c>
      <c r="H2132">
        <f t="shared" si="727"/>
        <v>161</v>
      </c>
      <c r="I2132" s="15" t="str">
        <f t="shared" si="728"/>
        <v/>
      </c>
      <c r="J2132" s="15" t="str">
        <f t="shared" si="729"/>
        <v/>
      </c>
      <c r="K2132" s="15">
        <f t="shared" si="730"/>
        <v>0</v>
      </c>
      <c r="L2132" s="15" t="str">
        <f t="shared" si="731"/>
        <v>4690,BASSENGE,Neuville,</v>
      </c>
      <c r="M2132" s="15" t="str">
        <f t="shared" si="732"/>
        <v/>
      </c>
      <c r="N2132" s="15" t="str">
        <f t="shared" si="733"/>
        <v/>
      </c>
      <c r="O2132" s="15" t="str">
        <f t="shared" si="734"/>
        <v/>
      </c>
      <c r="P2132" s="15">
        <f t="shared" si="735"/>
        <v>0</v>
      </c>
      <c r="Q2132" s="15" t="str">
        <f t="shared" si="736"/>
        <v>4690,BASSENGE,Neuville,</v>
      </c>
      <c r="R2132" s="15" t="str">
        <f t="shared" si="737"/>
        <v/>
      </c>
      <c r="S2132" s="15" t="str">
        <f t="shared" si="738"/>
        <v/>
      </c>
      <c r="T2132" s="15" t="str">
        <f t="shared" si="739"/>
        <v/>
      </c>
      <c r="U2132" s="15">
        <f t="shared" si="740"/>
        <v>0</v>
      </c>
      <c r="V2132" s="15" t="str">
        <f t="shared" si="741"/>
        <v>4690,BASSENGE,Neuville,</v>
      </c>
      <c r="W2132" s="15" t="str">
        <f t="shared" si="742"/>
        <v/>
      </c>
      <c r="X2132" s="15" t="str">
        <f t="shared" si="743"/>
        <v/>
      </c>
      <c r="Y2132" s="15" t="str">
        <f t="shared" si="744"/>
        <v/>
      </c>
      <c r="Z2132" s="15">
        <f t="shared" si="745"/>
        <v>0</v>
      </c>
      <c r="AA2132" s="15" t="str">
        <f t="shared" si="746"/>
        <v>4690,BASSENGE,Neuville,</v>
      </c>
      <c r="AB2132" s="15" t="str">
        <f t="shared" si="747"/>
        <v/>
      </c>
    </row>
    <row r="2133" spans="1:28" x14ac:dyDescent="0.2">
      <c r="A2133">
        <v>236</v>
      </c>
      <c r="B2133">
        <v>162</v>
      </c>
      <c r="C2133">
        <v>4690</v>
      </c>
      <c r="D2133" t="s">
        <v>2630</v>
      </c>
      <c r="E2133" t="s">
        <v>2639</v>
      </c>
      <c r="F2133" t="str">
        <f t="shared" si="726"/>
        <v>4690,BASSENGE,Roclenge-sur-Geer,</v>
      </c>
      <c r="G2133">
        <f t="shared" si="727"/>
        <v>236</v>
      </c>
      <c r="H2133">
        <f t="shared" si="727"/>
        <v>162</v>
      </c>
      <c r="I2133" s="15" t="str">
        <f t="shared" si="728"/>
        <v/>
      </c>
      <c r="J2133" s="15" t="str">
        <f t="shared" si="729"/>
        <v/>
      </c>
      <c r="K2133" s="15">
        <f t="shared" si="730"/>
        <v>0</v>
      </c>
      <c r="L2133" s="15" t="str">
        <f t="shared" si="731"/>
        <v>4690,BASSENGE,Roclenge-sur-Geer,</v>
      </c>
      <c r="M2133" s="15" t="str">
        <f t="shared" si="732"/>
        <v/>
      </c>
      <c r="N2133" s="15" t="str">
        <f t="shared" si="733"/>
        <v/>
      </c>
      <c r="O2133" s="15" t="str">
        <f t="shared" si="734"/>
        <v/>
      </c>
      <c r="P2133" s="15">
        <f t="shared" si="735"/>
        <v>0</v>
      </c>
      <c r="Q2133" s="15" t="str">
        <f t="shared" si="736"/>
        <v>4690,BASSENGE,Roclenge-sur-Geer,</v>
      </c>
      <c r="R2133" s="15" t="str">
        <f t="shared" si="737"/>
        <v/>
      </c>
      <c r="S2133" s="15" t="str">
        <f t="shared" si="738"/>
        <v/>
      </c>
      <c r="T2133" s="15" t="str">
        <f t="shared" si="739"/>
        <v/>
      </c>
      <c r="U2133" s="15">
        <f t="shared" si="740"/>
        <v>0</v>
      </c>
      <c r="V2133" s="15" t="str">
        <f t="shared" si="741"/>
        <v>4690,BASSENGE,Roclenge-sur-Geer,</v>
      </c>
      <c r="W2133" s="15" t="str">
        <f t="shared" si="742"/>
        <v/>
      </c>
      <c r="X2133" s="15" t="str">
        <f t="shared" si="743"/>
        <v/>
      </c>
      <c r="Y2133" s="15" t="str">
        <f t="shared" si="744"/>
        <v/>
      </c>
      <c r="Z2133" s="15">
        <f t="shared" si="745"/>
        <v>0</v>
      </c>
      <c r="AA2133" s="15" t="str">
        <f t="shared" si="746"/>
        <v>4690,BASSENGE,Roclenge-sur-Geer,</v>
      </c>
      <c r="AB2133" s="15" t="str">
        <f t="shared" si="747"/>
        <v/>
      </c>
    </row>
    <row r="2134" spans="1:28" x14ac:dyDescent="0.2">
      <c r="A2134">
        <v>239</v>
      </c>
      <c r="B2134">
        <v>163</v>
      </c>
      <c r="C2134">
        <v>4690</v>
      </c>
      <c r="D2134" t="s">
        <v>2630</v>
      </c>
      <c r="E2134" t="s">
        <v>2640</v>
      </c>
      <c r="F2134" t="str">
        <f t="shared" si="726"/>
        <v>4690,BASSENGE,Wonck,</v>
      </c>
      <c r="G2134">
        <f t="shared" si="727"/>
        <v>239</v>
      </c>
      <c r="H2134">
        <f t="shared" si="727"/>
        <v>163</v>
      </c>
      <c r="I2134" s="15" t="str">
        <f t="shared" si="728"/>
        <v/>
      </c>
      <c r="J2134" s="15" t="str">
        <f t="shared" si="729"/>
        <v/>
      </c>
      <c r="K2134" s="15">
        <f t="shared" si="730"/>
        <v>0</v>
      </c>
      <c r="L2134" s="15" t="str">
        <f t="shared" si="731"/>
        <v>4690,BASSENGE,Wonck,</v>
      </c>
      <c r="M2134" s="15" t="str">
        <f t="shared" si="732"/>
        <v/>
      </c>
      <c r="N2134" s="15" t="str">
        <f t="shared" si="733"/>
        <v/>
      </c>
      <c r="O2134" s="15" t="str">
        <f t="shared" si="734"/>
        <v/>
      </c>
      <c r="P2134" s="15">
        <f t="shared" si="735"/>
        <v>0</v>
      </c>
      <c r="Q2134" s="15" t="str">
        <f t="shared" si="736"/>
        <v>4690,BASSENGE,Wonck,</v>
      </c>
      <c r="R2134" s="15" t="str">
        <f t="shared" si="737"/>
        <v/>
      </c>
      <c r="S2134" s="15" t="str">
        <f t="shared" si="738"/>
        <v/>
      </c>
      <c r="T2134" s="15" t="str">
        <f t="shared" si="739"/>
        <v/>
      </c>
      <c r="U2134" s="15">
        <f t="shared" si="740"/>
        <v>0</v>
      </c>
      <c r="V2134" s="15" t="str">
        <f t="shared" si="741"/>
        <v>4690,BASSENGE,Wonck,</v>
      </c>
      <c r="W2134" s="15" t="str">
        <f t="shared" si="742"/>
        <v/>
      </c>
      <c r="X2134" s="15" t="str">
        <f t="shared" si="743"/>
        <v/>
      </c>
      <c r="Y2134" s="15" t="str">
        <f t="shared" si="744"/>
        <v/>
      </c>
      <c r="Z2134" s="15">
        <f t="shared" si="745"/>
        <v>0</v>
      </c>
      <c r="AA2134" s="15" t="str">
        <f t="shared" si="746"/>
        <v>4690,BASSENGE,Wonck,</v>
      </c>
      <c r="AB2134" s="15" t="str">
        <f t="shared" si="747"/>
        <v/>
      </c>
    </row>
    <row r="2135" spans="1:28" x14ac:dyDescent="0.2">
      <c r="A2135">
        <v>268</v>
      </c>
      <c r="B2135">
        <v>147</v>
      </c>
      <c r="C2135">
        <v>4700</v>
      </c>
      <c r="D2135" t="s">
        <v>2641</v>
      </c>
      <c r="E2135" t="s">
        <v>2642</v>
      </c>
      <c r="F2135" t="str">
        <f t="shared" si="726"/>
        <v>4700,EUPEN,Eupen,</v>
      </c>
      <c r="G2135">
        <f t="shared" si="727"/>
        <v>268</v>
      </c>
      <c r="H2135">
        <f t="shared" si="727"/>
        <v>147</v>
      </c>
      <c r="I2135" s="15" t="str">
        <f t="shared" si="728"/>
        <v/>
      </c>
      <c r="J2135" s="15" t="str">
        <f t="shared" si="729"/>
        <v/>
      </c>
      <c r="K2135" s="15">
        <f t="shared" si="730"/>
        <v>0</v>
      </c>
      <c r="L2135" s="15" t="str">
        <f t="shared" si="731"/>
        <v>4700,EUPEN,Eupen,</v>
      </c>
      <c r="M2135" s="15" t="str">
        <f t="shared" si="732"/>
        <v/>
      </c>
      <c r="N2135" s="15" t="str">
        <f t="shared" si="733"/>
        <v/>
      </c>
      <c r="O2135" s="15" t="str">
        <f t="shared" si="734"/>
        <v/>
      </c>
      <c r="P2135" s="15">
        <f t="shared" si="735"/>
        <v>0</v>
      </c>
      <c r="Q2135" s="15" t="str">
        <f t="shared" si="736"/>
        <v>4700,EUPEN,Eupen,</v>
      </c>
      <c r="R2135" s="15" t="str">
        <f t="shared" si="737"/>
        <v/>
      </c>
      <c r="S2135" s="15" t="str">
        <f t="shared" si="738"/>
        <v/>
      </c>
      <c r="T2135" s="15" t="str">
        <f t="shared" si="739"/>
        <v/>
      </c>
      <c r="U2135" s="15">
        <f t="shared" si="740"/>
        <v>0</v>
      </c>
      <c r="V2135" s="15" t="str">
        <f t="shared" si="741"/>
        <v>4700,EUPEN,Eupen,</v>
      </c>
      <c r="W2135" s="15" t="str">
        <f t="shared" si="742"/>
        <v/>
      </c>
      <c r="X2135" s="15" t="str">
        <f t="shared" si="743"/>
        <v/>
      </c>
      <c r="Y2135" s="15" t="str">
        <f t="shared" si="744"/>
        <v/>
      </c>
      <c r="Z2135" s="15">
        <f t="shared" si="745"/>
        <v>0</v>
      </c>
      <c r="AA2135" s="15" t="str">
        <f t="shared" si="746"/>
        <v>4700,EUPEN,Eupen,</v>
      </c>
      <c r="AB2135" s="15" t="str">
        <f t="shared" si="747"/>
        <v/>
      </c>
    </row>
    <row r="2136" spans="1:28" x14ac:dyDescent="0.2">
      <c r="A2136">
        <v>282</v>
      </c>
      <c r="B2136">
        <v>148</v>
      </c>
      <c r="C2136">
        <v>4700</v>
      </c>
      <c r="D2136" t="s">
        <v>2641</v>
      </c>
      <c r="E2136" t="s">
        <v>2643</v>
      </c>
      <c r="F2136" t="str">
        <f t="shared" si="726"/>
        <v>4700,EUPEN,Fringhaus,</v>
      </c>
      <c r="G2136">
        <f t="shared" si="727"/>
        <v>282</v>
      </c>
      <c r="H2136">
        <f t="shared" si="727"/>
        <v>148</v>
      </c>
      <c r="I2136" s="15" t="str">
        <f t="shared" si="728"/>
        <v/>
      </c>
      <c r="J2136" s="15" t="str">
        <f t="shared" si="729"/>
        <v/>
      </c>
      <c r="K2136" s="15">
        <f t="shared" si="730"/>
        <v>0</v>
      </c>
      <c r="L2136" s="15" t="str">
        <f t="shared" si="731"/>
        <v>4700,EUPEN,Fringhaus,</v>
      </c>
      <c r="M2136" s="15" t="str">
        <f t="shared" si="732"/>
        <v/>
      </c>
      <c r="N2136" s="15" t="str">
        <f t="shared" si="733"/>
        <v/>
      </c>
      <c r="O2136" s="15" t="str">
        <f t="shared" si="734"/>
        <v/>
      </c>
      <c r="P2136" s="15">
        <f t="shared" si="735"/>
        <v>0</v>
      </c>
      <c r="Q2136" s="15" t="str">
        <f t="shared" si="736"/>
        <v>4700,EUPEN,Fringhaus,</v>
      </c>
      <c r="R2136" s="15" t="str">
        <f t="shared" si="737"/>
        <v/>
      </c>
      <c r="S2136" s="15" t="str">
        <f t="shared" si="738"/>
        <v/>
      </c>
      <c r="T2136" s="15" t="str">
        <f t="shared" si="739"/>
        <v/>
      </c>
      <c r="U2136" s="15">
        <f t="shared" si="740"/>
        <v>0</v>
      </c>
      <c r="V2136" s="15" t="str">
        <f t="shared" si="741"/>
        <v>4700,EUPEN,Fringhaus,</v>
      </c>
      <c r="W2136" s="15" t="str">
        <f t="shared" si="742"/>
        <v/>
      </c>
      <c r="X2136" s="15" t="str">
        <f t="shared" si="743"/>
        <v/>
      </c>
      <c r="Y2136" s="15" t="str">
        <f t="shared" si="744"/>
        <v/>
      </c>
      <c r="Z2136" s="15">
        <f t="shared" si="745"/>
        <v>0</v>
      </c>
      <c r="AA2136" s="15" t="str">
        <f t="shared" si="746"/>
        <v>4700,EUPEN,Fringhaus,</v>
      </c>
      <c r="AB2136" s="15" t="str">
        <f t="shared" si="747"/>
        <v/>
      </c>
    </row>
    <row r="2137" spans="1:28" x14ac:dyDescent="0.2">
      <c r="A2137">
        <v>266</v>
      </c>
      <c r="B2137">
        <v>149</v>
      </c>
      <c r="C2137">
        <v>4700</v>
      </c>
      <c r="D2137" t="s">
        <v>2641</v>
      </c>
      <c r="E2137" t="s">
        <v>2644</v>
      </c>
      <c r="F2137" t="str">
        <f t="shared" si="726"/>
        <v>4700,EUPEN,Gemehret,</v>
      </c>
      <c r="G2137">
        <f t="shared" si="727"/>
        <v>266</v>
      </c>
      <c r="H2137">
        <f t="shared" si="727"/>
        <v>149</v>
      </c>
      <c r="I2137" s="15" t="str">
        <f t="shared" si="728"/>
        <v/>
      </c>
      <c r="J2137" s="15" t="str">
        <f t="shared" si="729"/>
        <v/>
      </c>
      <c r="K2137" s="15">
        <f t="shared" si="730"/>
        <v>0</v>
      </c>
      <c r="L2137" s="15" t="str">
        <f t="shared" si="731"/>
        <v>4700,EUPEN,Gemehret,</v>
      </c>
      <c r="M2137" s="15" t="str">
        <f t="shared" si="732"/>
        <v/>
      </c>
      <c r="N2137" s="15" t="str">
        <f t="shared" si="733"/>
        <v/>
      </c>
      <c r="O2137" s="15" t="str">
        <f t="shared" si="734"/>
        <v/>
      </c>
      <c r="P2137" s="15">
        <f t="shared" si="735"/>
        <v>0</v>
      </c>
      <c r="Q2137" s="15" t="str">
        <f t="shared" si="736"/>
        <v>4700,EUPEN,Gemehret,</v>
      </c>
      <c r="R2137" s="15" t="str">
        <f t="shared" si="737"/>
        <v/>
      </c>
      <c r="S2137" s="15" t="str">
        <f t="shared" si="738"/>
        <v/>
      </c>
      <c r="T2137" s="15" t="str">
        <f t="shared" si="739"/>
        <v/>
      </c>
      <c r="U2137" s="15">
        <f t="shared" si="740"/>
        <v>0</v>
      </c>
      <c r="V2137" s="15" t="str">
        <f t="shared" si="741"/>
        <v>4700,EUPEN,Gemehret,</v>
      </c>
      <c r="W2137" s="15" t="str">
        <f t="shared" si="742"/>
        <v/>
      </c>
      <c r="X2137" s="15" t="str">
        <f t="shared" si="743"/>
        <v/>
      </c>
      <c r="Y2137" s="15" t="str">
        <f t="shared" si="744"/>
        <v/>
      </c>
      <c r="Z2137" s="15">
        <f t="shared" si="745"/>
        <v>0</v>
      </c>
      <c r="AA2137" s="15" t="str">
        <f t="shared" si="746"/>
        <v>4700,EUPEN,Gemehret,</v>
      </c>
      <c r="AB2137" s="15" t="str">
        <f t="shared" si="747"/>
        <v/>
      </c>
    </row>
    <row r="2138" spans="1:28" x14ac:dyDescent="0.2">
      <c r="A2138">
        <v>269</v>
      </c>
      <c r="B2138">
        <v>146</v>
      </c>
      <c r="C2138">
        <v>4700</v>
      </c>
      <c r="D2138" t="s">
        <v>2641</v>
      </c>
      <c r="E2138" t="s">
        <v>2645</v>
      </c>
      <c r="F2138" t="str">
        <f t="shared" si="726"/>
        <v>4700,EUPEN,Hutte,</v>
      </c>
      <c r="G2138">
        <f t="shared" si="727"/>
        <v>269</v>
      </c>
      <c r="H2138">
        <f t="shared" si="727"/>
        <v>146</v>
      </c>
      <c r="I2138" s="15" t="str">
        <f t="shared" si="728"/>
        <v/>
      </c>
      <c r="J2138" s="15" t="str">
        <f t="shared" si="729"/>
        <v/>
      </c>
      <c r="K2138" s="15">
        <f t="shared" si="730"/>
        <v>0</v>
      </c>
      <c r="L2138" s="15" t="str">
        <f t="shared" si="731"/>
        <v>4700,EUPEN,Hutte,</v>
      </c>
      <c r="M2138" s="15" t="str">
        <f t="shared" si="732"/>
        <v/>
      </c>
      <c r="N2138" s="15" t="str">
        <f t="shared" si="733"/>
        <v/>
      </c>
      <c r="O2138" s="15" t="str">
        <f t="shared" si="734"/>
        <v/>
      </c>
      <c r="P2138" s="15">
        <f t="shared" si="735"/>
        <v>0</v>
      </c>
      <c r="Q2138" s="15" t="str">
        <f t="shared" si="736"/>
        <v>4700,EUPEN,Hutte,</v>
      </c>
      <c r="R2138" s="15" t="str">
        <f t="shared" si="737"/>
        <v/>
      </c>
      <c r="S2138" s="15" t="str">
        <f t="shared" si="738"/>
        <v/>
      </c>
      <c r="T2138" s="15" t="str">
        <f t="shared" si="739"/>
        <v/>
      </c>
      <c r="U2138" s="15">
        <f t="shared" si="740"/>
        <v>0</v>
      </c>
      <c r="V2138" s="15" t="str">
        <f t="shared" si="741"/>
        <v>4700,EUPEN,Hutte,</v>
      </c>
      <c r="W2138" s="15" t="str">
        <f t="shared" si="742"/>
        <v/>
      </c>
      <c r="X2138" s="15" t="str">
        <f t="shared" si="743"/>
        <v/>
      </c>
      <c r="Y2138" s="15" t="str">
        <f t="shared" si="744"/>
        <v/>
      </c>
      <c r="Z2138" s="15">
        <f t="shared" si="745"/>
        <v>0</v>
      </c>
      <c r="AA2138" s="15" t="str">
        <f t="shared" si="746"/>
        <v>4700,EUPEN,Hutte,</v>
      </c>
      <c r="AB2138" s="15" t="str">
        <f t="shared" si="747"/>
        <v/>
      </c>
    </row>
    <row r="2139" spans="1:28" x14ac:dyDescent="0.2">
      <c r="A2139">
        <v>268</v>
      </c>
      <c r="B2139">
        <v>148</v>
      </c>
      <c r="C2139">
        <v>4700</v>
      </c>
      <c r="D2139" t="s">
        <v>2641</v>
      </c>
      <c r="E2139" t="s">
        <v>2646</v>
      </c>
      <c r="F2139" t="str">
        <f t="shared" si="726"/>
        <v>4700,EUPEN,Nispert,</v>
      </c>
      <c r="G2139">
        <f t="shared" si="727"/>
        <v>268</v>
      </c>
      <c r="H2139">
        <f t="shared" si="727"/>
        <v>148</v>
      </c>
      <c r="I2139" s="15" t="str">
        <f t="shared" si="728"/>
        <v/>
      </c>
      <c r="J2139" s="15" t="str">
        <f t="shared" si="729"/>
        <v/>
      </c>
      <c r="K2139" s="15">
        <f t="shared" si="730"/>
        <v>0</v>
      </c>
      <c r="L2139" s="15" t="str">
        <f t="shared" si="731"/>
        <v>4700,EUPEN,Nispert,</v>
      </c>
      <c r="M2139" s="15" t="str">
        <f t="shared" si="732"/>
        <v/>
      </c>
      <c r="N2139" s="15" t="str">
        <f t="shared" si="733"/>
        <v/>
      </c>
      <c r="O2139" s="15" t="str">
        <f t="shared" si="734"/>
        <v/>
      </c>
      <c r="P2139" s="15">
        <f t="shared" si="735"/>
        <v>0</v>
      </c>
      <c r="Q2139" s="15" t="str">
        <f t="shared" si="736"/>
        <v>4700,EUPEN,Nispert,</v>
      </c>
      <c r="R2139" s="15" t="str">
        <f t="shared" si="737"/>
        <v/>
      </c>
      <c r="S2139" s="15" t="str">
        <f t="shared" si="738"/>
        <v/>
      </c>
      <c r="T2139" s="15" t="str">
        <f t="shared" si="739"/>
        <v/>
      </c>
      <c r="U2139" s="15">
        <f t="shared" si="740"/>
        <v>0</v>
      </c>
      <c r="V2139" s="15" t="str">
        <f t="shared" si="741"/>
        <v>4700,EUPEN,Nispert,</v>
      </c>
      <c r="W2139" s="15" t="str">
        <f t="shared" si="742"/>
        <v/>
      </c>
      <c r="X2139" s="15" t="str">
        <f t="shared" si="743"/>
        <v/>
      </c>
      <c r="Y2139" s="15" t="str">
        <f t="shared" si="744"/>
        <v/>
      </c>
      <c r="Z2139" s="15">
        <f t="shared" si="745"/>
        <v>0</v>
      </c>
      <c r="AA2139" s="15" t="str">
        <f t="shared" si="746"/>
        <v>4700,EUPEN,Nispert,</v>
      </c>
      <c r="AB2139" s="15" t="str">
        <f t="shared" si="747"/>
        <v/>
      </c>
    </row>
    <row r="2140" spans="1:28" x14ac:dyDescent="0.2">
      <c r="A2140">
        <v>267</v>
      </c>
      <c r="B2140">
        <v>148</v>
      </c>
      <c r="C2140">
        <v>4700</v>
      </c>
      <c r="D2140" t="s">
        <v>2641</v>
      </c>
      <c r="E2140" t="s">
        <v>2647</v>
      </c>
      <c r="F2140" t="str">
        <f t="shared" si="726"/>
        <v>4700,EUPEN,Stockem,</v>
      </c>
      <c r="G2140">
        <f t="shared" si="727"/>
        <v>267</v>
      </c>
      <c r="H2140">
        <f t="shared" si="727"/>
        <v>148</v>
      </c>
      <c r="I2140" s="15" t="str">
        <f t="shared" si="728"/>
        <v/>
      </c>
      <c r="J2140" s="15" t="str">
        <f t="shared" si="729"/>
        <v/>
      </c>
      <c r="K2140" s="15">
        <f t="shared" si="730"/>
        <v>0</v>
      </c>
      <c r="L2140" s="15" t="str">
        <f t="shared" si="731"/>
        <v>4700,EUPEN,Stockem,</v>
      </c>
      <c r="M2140" s="15" t="str">
        <f t="shared" si="732"/>
        <v/>
      </c>
      <c r="N2140" s="15" t="str">
        <f t="shared" si="733"/>
        <v/>
      </c>
      <c r="O2140" s="15" t="str">
        <f t="shared" si="734"/>
        <v/>
      </c>
      <c r="P2140" s="15">
        <f t="shared" si="735"/>
        <v>0</v>
      </c>
      <c r="Q2140" s="15" t="str">
        <f t="shared" si="736"/>
        <v>4700,EUPEN,Stockem,</v>
      </c>
      <c r="R2140" s="15" t="str">
        <f t="shared" si="737"/>
        <v/>
      </c>
      <c r="S2140" s="15" t="str">
        <f t="shared" si="738"/>
        <v/>
      </c>
      <c r="T2140" s="15" t="str">
        <f t="shared" si="739"/>
        <v/>
      </c>
      <c r="U2140" s="15">
        <f t="shared" si="740"/>
        <v>0</v>
      </c>
      <c r="V2140" s="15" t="str">
        <f t="shared" si="741"/>
        <v>4700,EUPEN,Stockem,</v>
      </c>
      <c r="W2140" s="15" t="str">
        <f t="shared" si="742"/>
        <v/>
      </c>
      <c r="X2140" s="15" t="str">
        <f t="shared" si="743"/>
        <v/>
      </c>
      <c r="Y2140" s="15" t="str">
        <f t="shared" si="744"/>
        <v/>
      </c>
      <c r="Z2140" s="15">
        <f t="shared" si="745"/>
        <v>0</v>
      </c>
      <c r="AA2140" s="15" t="str">
        <f t="shared" si="746"/>
        <v>4700,EUPEN,Stockem,</v>
      </c>
      <c r="AB2140" s="15" t="str">
        <f t="shared" si="747"/>
        <v/>
      </c>
    </row>
    <row r="2141" spans="1:28" x14ac:dyDescent="0.2">
      <c r="A2141">
        <v>268</v>
      </c>
      <c r="B2141">
        <v>150</v>
      </c>
      <c r="C2141">
        <v>4701</v>
      </c>
      <c r="D2141" t="s">
        <v>2641</v>
      </c>
      <c r="E2141" t="s">
        <v>2648</v>
      </c>
      <c r="F2141" t="str">
        <f t="shared" si="726"/>
        <v>4701,EUPEN,Kettenis,</v>
      </c>
      <c r="G2141">
        <f t="shared" si="727"/>
        <v>268</v>
      </c>
      <c r="H2141">
        <f t="shared" si="727"/>
        <v>150</v>
      </c>
      <c r="I2141" s="15" t="str">
        <f t="shared" si="728"/>
        <v/>
      </c>
      <c r="J2141" s="15" t="str">
        <f t="shared" si="729"/>
        <v/>
      </c>
      <c r="K2141" s="15">
        <f t="shared" si="730"/>
        <v>0</v>
      </c>
      <c r="L2141" s="15" t="str">
        <f t="shared" si="731"/>
        <v>4701,EUPEN,Kettenis,</v>
      </c>
      <c r="M2141" s="15" t="str">
        <f t="shared" si="732"/>
        <v/>
      </c>
      <c r="N2141" s="15" t="str">
        <f t="shared" si="733"/>
        <v/>
      </c>
      <c r="O2141" s="15" t="str">
        <f t="shared" si="734"/>
        <v/>
      </c>
      <c r="P2141" s="15">
        <f t="shared" si="735"/>
        <v>0</v>
      </c>
      <c r="Q2141" s="15" t="str">
        <f t="shared" si="736"/>
        <v>4701,EUPEN,Kettenis,</v>
      </c>
      <c r="R2141" s="15" t="str">
        <f t="shared" si="737"/>
        <v/>
      </c>
      <c r="S2141" s="15" t="str">
        <f t="shared" si="738"/>
        <v/>
      </c>
      <c r="T2141" s="15" t="str">
        <f t="shared" si="739"/>
        <v/>
      </c>
      <c r="U2141" s="15">
        <f t="shared" si="740"/>
        <v>0</v>
      </c>
      <c r="V2141" s="15" t="str">
        <f t="shared" si="741"/>
        <v>4701,EUPEN,Kettenis,</v>
      </c>
      <c r="W2141" s="15" t="str">
        <f t="shared" si="742"/>
        <v/>
      </c>
      <c r="X2141" s="15" t="str">
        <f t="shared" si="743"/>
        <v/>
      </c>
      <c r="Y2141" s="15" t="str">
        <f t="shared" si="744"/>
        <v/>
      </c>
      <c r="Z2141" s="15">
        <f t="shared" si="745"/>
        <v>0</v>
      </c>
      <c r="AA2141" s="15" t="str">
        <f t="shared" si="746"/>
        <v>4701,EUPEN,Kettenis,</v>
      </c>
      <c r="AB2141" s="15" t="str">
        <f t="shared" si="747"/>
        <v/>
      </c>
    </row>
    <row r="2142" spans="1:28" x14ac:dyDescent="0.2">
      <c r="A2142">
        <v>265</v>
      </c>
      <c r="B2142">
        <v>154</v>
      </c>
      <c r="C2142">
        <v>4710</v>
      </c>
      <c r="D2142" t="s">
        <v>2649</v>
      </c>
      <c r="E2142" t="s">
        <v>2650</v>
      </c>
      <c r="F2142" t="str">
        <f t="shared" si="726"/>
        <v>4710,LONTZEN,Busch,</v>
      </c>
      <c r="G2142">
        <f t="shared" si="727"/>
        <v>265</v>
      </c>
      <c r="H2142">
        <f t="shared" si="727"/>
        <v>154</v>
      </c>
      <c r="I2142" s="15" t="str">
        <f t="shared" si="728"/>
        <v/>
      </c>
      <c r="J2142" s="15" t="str">
        <f t="shared" si="729"/>
        <v/>
      </c>
      <c r="K2142" s="15">
        <f t="shared" si="730"/>
        <v>0</v>
      </c>
      <c r="L2142" s="15" t="str">
        <f t="shared" si="731"/>
        <v>4710,LONTZEN,Busch,</v>
      </c>
      <c r="M2142" s="15" t="str">
        <f t="shared" si="732"/>
        <v/>
      </c>
      <c r="N2142" s="15" t="str">
        <f t="shared" si="733"/>
        <v/>
      </c>
      <c r="O2142" s="15" t="str">
        <f t="shared" si="734"/>
        <v/>
      </c>
      <c r="P2142" s="15">
        <f t="shared" si="735"/>
        <v>0</v>
      </c>
      <c r="Q2142" s="15" t="str">
        <f t="shared" si="736"/>
        <v>4710,LONTZEN,Busch,</v>
      </c>
      <c r="R2142" s="15" t="str">
        <f t="shared" si="737"/>
        <v/>
      </c>
      <c r="S2142" s="15" t="str">
        <f t="shared" si="738"/>
        <v/>
      </c>
      <c r="T2142" s="15" t="str">
        <f t="shared" si="739"/>
        <v/>
      </c>
      <c r="U2142" s="15">
        <f t="shared" si="740"/>
        <v>0</v>
      </c>
      <c r="V2142" s="15" t="str">
        <f t="shared" si="741"/>
        <v>4710,LONTZEN,Busch,</v>
      </c>
      <c r="W2142" s="15" t="str">
        <f t="shared" si="742"/>
        <v/>
      </c>
      <c r="X2142" s="15" t="str">
        <f t="shared" si="743"/>
        <v/>
      </c>
      <c r="Y2142" s="15" t="str">
        <f t="shared" si="744"/>
        <v/>
      </c>
      <c r="Z2142" s="15">
        <f t="shared" si="745"/>
        <v>0</v>
      </c>
      <c r="AA2142" s="15" t="str">
        <f t="shared" si="746"/>
        <v>4710,LONTZEN,Busch,</v>
      </c>
      <c r="AB2142" s="15" t="str">
        <f t="shared" si="747"/>
        <v/>
      </c>
    </row>
    <row r="2143" spans="1:28" x14ac:dyDescent="0.2">
      <c r="A2143">
        <v>264</v>
      </c>
      <c r="B2143">
        <v>152</v>
      </c>
      <c r="C2143">
        <v>4710</v>
      </c>
      <c r="D2143" t="s">
        <v>2649</v>
      </c>
      <c r="E2143" t="s">
        <v>2651</v>
      </c>
      <c r="F2143" t="str">
        <f t="shared" si="726"/>
        <v>4710,LONTZEN,Herbesthal,</v>
      </c>
      <c r="G2143">
        <f t="shared" si="727"/>
        <v>264</v>
      </c>
      <c r="H2143">
        <f t="shared" si="727"/>
        <v>152</v>
      </c>
      <c r="I2143" s="15" t="str">
        <f t="shared" si="728"/>
        <v/>
      </c>
      <c r="J2143" s="15" t="str">
        <f t="shared" si="729"/>
        <v/>
      </c>
      <c r="K2143" s="15">
        <f t="shared" si="730"/>
        <v>0</v>
      </c>
      <c r="L2143" s="15" t="str">
        <f t="shared" si="731"/>
        <v>4710,LONTZEN,Herbesthal,</v>
      </c>
      <c r="M2143" s="15" t="str">
        <f t="shared" si="732"/>
        <v/>
      </c>
      <c r="N2143" s="15" t="str">
        <f t="shared" si="733"/>
        <v/>
      </c>
      <c r="O2143" s="15" t="str">
        <f t="shared" si="734"/>
        <v/>
      </c>
      <c r="P2143" s="15">
        <f t="shared" si="735"/>
        <v>0</v>
      </c>
      <c r="Q2143" s="15" t="str">
        <f t="shared" si="736"/>
        <v>4710,LONTZEN,Herbesthal,</v>
      </c>
      <c r="R2143" s="15" t="str">
        <f t="shared" si="737"/>
        <v/>
      </c>
      <c r="S2143" s="15" t="str">
        <f t="shared" si="738"/>
        <v/>
      </c>
      <c r="T2143" s="15" t="str">
        <f t="shared" si="739"/>
        <v/>
      </c>
      <c r="U2143" s="15">
        <f t="shared" si="740"/>
        <v>0</v>
      </c>
      <c r="V2143" s="15" t="str">
        <f t="shared" si="741"/>
        <v>4710,LONTZEN,Herbesthal,</v>
      </c>
      <c r="W2143" s="15" t="str">
        <f t="shared" si="742"/>
        <v/>
      </c>
      <c r="X2143" s="15" t="str">
        <f t="shared" si="743"/>
        <v/>
      </c>
      <c r="Y2143" s="15" t="str">
        <f t="shared" si="744"/>
        <v/>
      </c>
      <c r="Z2143" s="15">
        <f t="shared" si="745"/>
        <v>0</v>
      </c>
      <c r="AA2143" s="15" t="str">
        <f t="shared" si="746"/>
        <v>4710,LONTZEN,Herbesthal,</v>
      </c>
      <c r="AB2143" s="15" t="str">
        <f t="shared" si="747"/>
        <v/>
      </c>
    </row>
    <row r="2144" spans="1:28" x14ac:dyDescent="0.2">
      <c r="A2144">
        <v>265</v>
      </c>
      <c r="B2144">
        <v>151</v>
      </c>
      <c r="C2144">
        <v>4710</v>
      </c>
      <c r="D2144" t="s">
        <v>2649</v>
      </c>
      <c r="E2144" t="s">
        <v>2652</v>
      </c>
      <c r="F2144" t="str">
        <f t="shared" si="726"/>
        <v>4710,LONTZEN,Kaulen,</v>
      </c>
      <c r="G2144">
        <f t="shared" si="727"/>
        <v>265</v>
      </c>
      <c r="H2144">
        <f t="shared" si="727"/>
        <v>151</v>
      </c>
      <c r="I2144" s="15" t="str">
        <f t="shared" si="728"/>
        <v/>
      </c>
      <c r="J2144" s="15" t="str">
        <f t="shared" si="729"/>
        <v/>
      </c>
      <c r="K2144" s="15">
        <f t="shared" si="730"/>
        <v>0</v>
      </c>
      <c r="L2144" s="15" t="str">
        <f t="shared" si="731"/>
        <v>4710,LONTZEN,Kaulen,</v>
      </c>
      <c r="M2144" s="15" t="str">
        <f t="shared" si="732"/>
        <v/>
      </c>
      <c r="N2144" s="15" t="str">
        <f t="shared" si="733"/>
        <v/>
      </c>
      <c r="O2144" s="15" t="str">
        <f t="shared" si="734"/>
        <v/>
      </c>
      <c r="P2144" s="15">
        <f t="shared" si="735"/>
        <v>0</v>
      </c>
      <c r="Q2144" s="15" t="str">
        <f t="shared" si="736"/>
        <v>4710,LONTZEN,Kaulen,</v>
      </c>
      <c r="R2144" s="15" t="str">
        <f t="shared" si="737"/>
        <v/>
      </c>
      <c r="S2144" s="15" t="str">
        <f t="shared" si="738"/>
        <v/>
      </c>
      <c r="T2144" s="15" t="str">
        <f t="shared" si="739"/>
        <v/>
      </c>
      <c r="U2144" s="15">
        <f t="shared" si="740"/>
        <v>0</v>
      </c>
      <c r="V2144" s="15" t="str">
        <f t="shared" si="741"/>
        <v>4710,LONTZEN,Kaulen,</v>
      </c>
      <c r="W2144" s="15" t="str">
        <f t="shared" si="742"/>
        <v/>
      </c>
      <c r="X2144" s="15" t="str">
        <f t="shared" si="743"/>
        <v/>
      </c>
      <c r="Y2144" s="15" t="str">
        <f t="shared" si="744"/>
        <v/>
      </c>
      <c r="Z2144" s="15">
        <f t="shared" si="745"/>
        <v>0</v>
      </c>
      <c r="AA2144" s="15" t="str">
        <f t="shared" si="746"/>
        <v>4710,LONTZEN,Kaulen,</v>
      </c>
      <c r="AB2144" s="15" t="str">
        <f t="shared" si="747"/>
        <v/>
      </c>
    </row>
    <row r="2145" spans="1:28" x14ac:dyDescent="0.2">
      <c r="A2145">
        <v>266</v>
      </c>
      <c r="B2145">
        <v>153</v>
      </c>
      <c r="C2145">
        <v>4710</v>
      </c>
      <c r="D2145" t="s">
        <v>2649</v>
      </c>
      <c r="E2145" t="s">
        <v>2653</v>
      </c>
      <c r="F2145" t="str">
        <f t="shared" si="726"/>
        <v>4710,LONTZEN,Lontzen,</v>
      </c>
      <c r="G2145">
        <f t="shared" si="727"/>
        <v>266</v>
      </c>
      <c r="H2145">
        <f t="shared" si="727"/>
        <v>153</v>
      </c>
      <c r="I2145" s="15" t="str">
        <f t="shared" si="728"/>
        <v/>
      </c>
      <c r="J2145" s="15" t="str">
        <f t="shared" si="729"/>
        <v/>
      </c>
      <c r="K2145" s="15">
        <f t="shared" si="730"/>
        <v>0</v>
      </c>
      <c r="L2145" s="15" t="str">
        <f t="shared" si="731"/>
        <v>4710,LONTZEN,Lontzen,</v>
      </c>
      <c r="M2145" s="15" t="str">
        <f t="shared" si="732"/>
        <v/>
      </c>
      <c r="N2145" s="15" t="str">
        <f t="shared" si="733"/>
        <v/>
      </c>
      <c r="O2145" s="15" t="str">
        <f t="shared" si="734"/>
        <v/>
      </c>
      <c r="P2145" s="15">
        <f t="shared" si="735"/>
        <v>0</v>
      </c>
      <c r="Q2145" s="15" t="str">
        <f t="shared" si="736"/>
        <v>4710,LONTZEN,Lontzen,</v>
      </c>
      <c r="R2145" s="15" t="str">
        <f t="shared" si="737"/>
        <v/>
      </c>
      <c r="S2145" s="15" t="str">
        <f t="shared" si="738"/>
        <v/>
      </c>
      <c r="T2145" s="15" t="str">
        <f t="shared" si="739"/>
        <v/>
      </c>
      <c r="U2145" s="15">
        <f t="shared" si="740"/>
        <v>0</v>
      </c>
      <c r="V2145" s="15" t="str">
        <f t="shared" si="741"/>
        <v>4710,LONTZEN,Lontzen,</v>
      </c>
      <c r="W2145" s="15" t="str">
        <f t="shared" si="742"/>
        <v/>
      </c>
      <c r="X2145" s="15" t="str">
        <f t="shared" si="743"/>
        <v/>
      </c>
      <c r="Y2145" s="15" t="str">
        <f t="shared" si="744"/>
        <v/>
      </c>
      <c r="Z2145" s="15">
        <f t="shared" si="745"/>
        <v>0</v>
      </c>
      <c r="AA2145" s="15" t="str">
        <f t="shared" si="746"/>
        <v>4710,LONTZEN,Lontzen,</v>
      </c>
      <c r="AB2145" s="15" t="str">
        <f t="shared" si="747"/>
        <v/>
      </c>
    </row>
    <row r="2146" spans="1:28" x14ac:dyDescent="0.2">
      <c r="A2146">
        <v>268</v>
      </c>
      <c r="B2146">
        <v>155</v>
      </c>
      <c r="C2146">
        <v>4711</v>
      </c>
      <c r="D2146" t="s">
        <v>2649</v>
      </c>
      <c r="E2146" t="s">
        <v>2654</v>
      </c>
      <c r="F2146" t="str">
        <f t="shared" si="726"/>
        <v>4711,LONTZEN,Astenet,</v>
      </c>
      <c r="G2146">
        <f t="shared" si="727"/>
        <v>268</v>
      </c>
      <c r="H2146">
        <f t="shared" si="727"/>
        <v>155</v>
      </c>
      <c r="I2146" s="15" t="str">
        <f t="shared" si="728"/>
        <v/>
      </c>
      <c r="J2146" s="15" t="str">
        <f t="shared" si="729"/>
        <v/>
      </c>
      <c r="K2146" s="15">
        <f t="shared" si="730"/>
        <v>0</v>
      </c>
      <c r="L2146" s="15" t="str">
        <f t="shared" si="731"/>
        <v>4711,LONTZEN,Astenet,</v>
      </c>
      <c r="M2146" s="15" t="str">
        <f t="shared" si="732"/>
        <v/>
      </c>
      <c r="N2146" s="15" t="str">
        <f t="shared" si="733"/>
        <v/>
      </c>
      <c r="O2146" s="15" t="str">
        <f t="shared" si="734"/>
        <v/>
      </c>
      <c r="P2146" s="15">
        <f t="shared" si="735"/>
        <v>0</v>
      </c>
      <c r="Q2146" s="15" t="str">
        <f t="shared" si="736"/>
        <v>4711,LONTZEN,Astenet,</v>
      </c>
      <c r="R2146" s="15" t="str">
        <f t="shared" si="737"/>
        <v/>
      </c>
      <c r="S2146" s="15" t="str">
        <f t="shared" si="738"/>
        <v/>
      </c>
      <c r="T2146" s="15" t="str">
        <f t="shared" si="739"/>
        <v/>
      </c>
      <c r="U2146" s="15">
        <f t="shared" si="740"/>
        <v>0</v>
      </c>
      <c r="V2146" s="15" t="str">
        <f t="shared" si="741"/>
        <v>4711,LONTZEN,Astenet,</v>
      </c>
      <c r="W2146" s="15" t="str">
        <f t="shared" si="742"/>
        <v/>
      </c>
      <c r="X2146" s="15" t="str">
        <f t="shared" si="743"/>
        <v/>
      </c>
      <c r="Y2146" s="15" t="str">
        <f t="shared" si="744"/>
        <v/>
      </c>
      <c r="Z2146" s="15">
        <f t="shared" si="745"/>
        <v>0</v>
      </c>
      <c r="AA2146" s="15" t="str">
        <f t="shared" si="746"/>
        <v>4711,LONTZEN,Astenet,</v>
      </c>
      <c r="AB2146" s="15" t="str">
        <f t="shared" si="747"/>
        <v/>
      </c>
    </row>
    <row r="2147" spans="1:28" x14ac:dyDescent="0.2">
      <c r="A2147">
        <v>266</v>
      </c>
      <c r="B2147">
        <v>152</v>
      </c>
      <c r="C2147">
        <v>4711</v>
      </c>
      <c r="D2147" t="s">
        <v>2649</v>
      </c>
      <c r="E2147" t="s">
        <v>2655</v>
      </c>
      <c r="F2147" t="str">
        <f t="shared" si="726"/>
        <v>4711,LONTZEN,Rabothrath,</v>
      </c>
      <c r="G2147">
        <f t="shared" si="727"/>
        <v>266</v>
      </c>
      <c r="H2147">
        <f t="shared" si="727"/>
        <v>152</v>
      </c>
      <c r="I2147" s="15" t="str">
        <f t="shared" si="728"/>
        <v/>
      </c>
      <c r="J2147" s="15" t="str">
        <f t="shared" si="729"/>
        <v/>
      </c>
      <c r="K2147" s="15">
        <f t="shared" si="730"/>
        <v>0</v>
      </c>
      <c r="L2147" s="15" t="str">
        <f t="shared" si="731"/>
        <v>4711,LONTZEN,Rabothrath,</v>
      </c>
      <c r="M2147" s="15" t="str">
        <f t="shared" si="732"/>
        <v/>
      </c>
      <c r="N2147" s="15" t="str">
        <f t="shared" si="733"/>
        <v/>
      </c>
      <c r="O2147" s="15" t="str">
        <f t="shared" si="734"/>
        <v/>
      </c>
      <c r="P2147" s="15">
        <f t="shared" si="735"/>
        <v>0</v>
      </c>
      <c r="Q2147" s="15" t="str">
        <f t="shared" si="736"/>
        <v>4711,LONTZEN,Rabothrath,</v>
      </c>
      <c r="R2147" s="15" t="str">
        <f t="shared" si="737"/>
        <v/>
      </c>
      <c r="S2147" s="15" t="str">
        <f t="shared" si="738"/>
        <v/>
      </c>
      <c r="T2147" s="15" t="str">
        <f t="shared" si="739"/>
        <v/>
      </c>
      <c r="U2147" s="15">
        <f t="shared" si="740"/>
        <v>0</v>
      </c>
      <c r="V2147" s="15" t="str">
        <f t="shared" si="741"/>
        <v>4711,LONTZEN,Rabothrath,</v>
      </c>
      <c r="W2147" s="15" t="str">
        <f t="shared" si="742"/>
        <v/>
      </c>
      <c r="X2147" s="15" t="str">
        <f t="shared" si="743"/>
        <v/>
      </c>
      <c r="Y2147" s="15" t="str">
        <f t="shared" si="744"/>
        <v/>
      </c>
      <c r="Z2147" s="15">
        <f t="shared" si="745"/>
        <v>0</v>
      </c>
      <c r="AA2147" s="15" t="str">
        <f t="shared" si="746"/>
        <v>4711,LONTZEN,Rabothrath,</v>
      </c>
      <c r="AB2147" s="15" t="str">
        <f t="shared" si="747"/>
        <v/>
      </c>
    </row>
    <row r="2148" spans="1:28" x14ac:dyDescent="0.2">
      <c r="A2148">
        <v>268</v>
      </c>
      <c r="B2148">
        <v>153</v>
      </c>
      <c r="C2148">
        <v>4711</v>
      </c>
      <c r="D2148" t="s">
        <v>2649</v>
      </c>
      <c r="E2148" t="s">
        <v>2656</v>
      </c>
      <c r="F2148" t="str">
        <f t="shared" si="726"/>
        <v>4711,LONTZEN,Walhorn,</v>
      </c>
      <c r="G2148">
        <f t="shared" si="727"/>
        <v>268</v>
      </c>
      <c r="H2148">
        <f t="shared" si="727"/>
        <v>153</v>
      </c>
      <c r="I2148" s="15" t="str">
        <f t="shared" si="728"/>
        <v/>
      </c>
      <c r="J2148" s="15" t="str">
        <f t="shared" si="729"/>
        <v/>
      </c>
      <c r="K2148" s="15">
        <f t="shared" si="730"/>
        <v>0</v>
      </c>
      <c r="L2148" s="15" t="str">
        <f t="shared" si="731"/>
        <v>4711,LONTZEN,Walhorn,</v>
      </c>
      <c r="M2148" s="15" t="str">
        <f t="shared" si="732"/>
        <v/>
      </c>
      <c r="N2148" s="15" t="str">
        <f t="shared" si="733"/>
        <v/>
      </c>
      <c r="O2148" s="15" t="str">
        <f t="shared" si="734"/>
        <v/>
      </c>
      <c r="P2148" s="15">
        <f t="shared" si="735"/>
        <v>0</v>
      </c>
      <c r="Q2148" s="15" t="str">
        <f t="shared" si="736"/>
        <v>4711,LONTZEN,Walhorn,</v>
      </c>
      <c r="R2148" s="15" t="str">
        <f t="shared" si="737"/>
        <v/>
      </c>
      <c r="S2148" s="15" t="str">
        <f t="shared" si="738"/>
        <v/>
      </c>
      <c r="T2148" s="15" t="str">
        <f t="shared" si="739"/>
        <v/>
      </c>
      <c r="U2148" s="15">
        <f t="shared" si="740"/>
        <v>0</v>
      </c>
      <c r="V2148" s="15" t="str">
        <f t="shared" si="741"/>
        <v>4711,LONTZEN,Walhorn,</v>
      </c>
      <c r="W2148" s="15" t="str">
        <f t="shared" si="742"/>
        <v/>
      </c>
      <c r="X2148" s="15" t="str">
        <f t="shared" si="743"/>
        <v/>
      </c>
      <c r="Y2148" s="15" t="str">
        <f t="shared" si="744"/>
        <v/>
      </c>
      <c r="Z2148" s="15">
        <f t="shared" si="745"/>
        <v>0</v>
      </c>
      <c r="AA2148" s="15" t="str">
        <f t="shared" si="746"/>
        <v>4711,LONTZEN,Walhorn,</v>
      </c>
      <c r="AB2148" s="15" t="str">
        <f t="shared" si="747"/>
        <v/>
      </c>
    </row>
    <row r="2149" spans="1:28" x14ac:dyDescent="0.2">
      <c r="A2149">
        <v>266</v>
      </c>
      <c r="B2149">
        <v>157</v>
      </c>
      <c r="C2149">
        <v>4720</v>
      </c>
      <c r="D2149" t="s">
        <v>2657</v>
      </c>
      <c r="E2149" t="s">
        <v>2658</v>
      </c>
      <c r="F2149" t="str">
        <f t="shared" si="726"/>
        <v>4720,LA CALAMINE,La Calamine,</v>
      </c>
      <c r="G2149">
        <f t="shared" si="727"/>
        <v>266</v>
      </c>
      <c r="H2149">
        <f t="shared" si="727"/>
        <v>157</v>
      </c>
      <c r="I2149" s="15" t="str">
        <f t="shared" si="728"/>
        <v/>
      </c>
      <c r="J2149" s="15" t="str">
        <f t="shared" si="729"/>
        <v/>
      </c>
      <c r="K2149" s="15">
        <f t="shared" si="730"/>
        <v>0</v>
      </c>
      <c r="L2149" s="15" t="str">
        <f t="shared" si="731"/>
        <v>4720,LA CALAMINE,La Calamine,</v>
      </c>
      <c r="M2149" s="15" t="str">
        <f t="shared" si="732"/>
        <v/>
      </c>
      <c r="N2149" s="15" t="str">
        <f t="shared" si="733"/>
        <v/>
      </c>
      <c r="O2149" s="15" t="str">
        <f t="shared" si="734"/>
        <v/>
      </c>
      <c r="P2149" s="15">
        <f t="shared" si="735"/>
        <v>0</v>
      </c>
      <c r="Q2149" s="15" t="str">
        <f t="shared" si="736"/>
        <v>4720,LA CALAMINE,La Calamine,</v>
      </c>
      <c r="R2149" s="15" t="str">
        <f t="shared" si="737"/>
        <v/>
      </c>
      <c r="S2149" s="15" t="str">
        <f t="shared" si="738"/>
        <v/>
      </c>
      <c r="T2149" s="15" t="str">
        <f t="shared" si="739"/>
        <v/>
      </c>
      <c r="U2149" s="15">
        <f t="shared" si="740"/>
        <v>0</v>
      </c>
      <c r="V2149" s="15" t="str">
        <f t="shared" si="741"/>
        <v>4720,LA CALAMINE,La Calamine,</v>
      </c>
      <c r="W2149" s="15" t="str">
        <f t="shared" si="742"/>
        <v/>
      </c>
      <c r="X2149" s="15" t="str">
        <f t="shared" si="743"/>
        <v/>
      </c>
      <c r="Y2149" s="15" t="str">
        <f t="shared" si="744"/>
        <v/>
      </c>
      <c r="Z2149" s="15">
        <f t="shared" si="745"/>
        <v>0</v>
      </c>
      <c r="AA2149" s="15" t="str">
        <f t="shared" si="746"/>
        <v>4720,LA CALAMINE,La Calamine,</v>
      </c>
      <c r="AB2149" s="15" t="str">
        <f t="shared" si="747"/>
        <v/>
      </c>
    </row>
    <row r="2150" spans="1:28" x14ac:dyDescent="0.2">
      <c r="A2150">
        <v>267</v>
      </c>
      <c r="B2150">
        <v>158</v>
      </c>
      <c r="C2150">
        <v>4721</v>
      </c>
      <c r="D2150" t="s">
        <v>2657</v>
      </c>
      <c r="E2150" t="s">
        <v>2659</v>
      </c>
      <c r="F2150" t="str">
        <f t="shared" si="726"/>
        <v>4721,LA CALAMINE,Tulje,</v>
      </c>
      <c r="G2150">
        <f t="shared" si="727"/>
        <v>267</v>
      </c>
      <c r="H2150">
        <f t="shared" si="727"/>
        <v>158</v>
      </c>
      <c r="I2150" s="15" t="str">
        <f t="shared" si="728"/>
        <v/>
      </c>
      <c r="J2150" s="15" t="str">
        <f t="shared" si="729"/>
        <v/>
      </c>
      <c r="K2150" s="15">
        <f t="shared" si="730"/>
        <v>0</v>
      </c>
      <c r="L2150" s="15" t="str">
        <f t="shared" si="731"/>
        <v>4721,LA CALAMINE,Tulje,</v>
      </c>
      <c r="M2150" s="15" t="str">
        <f t="shared" si="732"/>
        <v/>
      </c>
      <c r="N2150" s="15" t="str">
        <f t="shared" si="733"/>
        <v/>
      </c>
      <c r="O2150" s="15" t="str">
        <f t="shared" si="734"/>
        <v/>
      </c>
      <c r="P2150" s="15">
        <f t="shared" si="735"/>
        <v>0</v>
      </c>
      <c r="Q2150" s="15" t="str">
        <f t="shared" si="736"/>
        <v>4721,LA CALAMINE,Tulje,</v>
      </c>
      <c r="R2150" s="15" t="str">
        <f t="shared" si="737"/>
        <v/>
      </c>
      <c r="S2150" s="15" t="str">
        <f t="shared" si="738"/>
        <v/>
      </c>
      <c r="T2150" s="15" t="str">
        <f t="shared" si="739"/>
        <v/>
      </c>
      <c r="U2150" s="15">
        <f t="shared" si="740"/>
        <v>0</v>
      </c>
      <c r="V2150" s="15" t="str">
        <f t="shared" si="741"/>
        <v>4721,LA CALAMINE,Tulje,</v>
      </c>
      <c r="W2150" s="15" t="str">
        <f t="shared" si="742"/>
        <v/>
      </c>
      <c r="X2150" s="15" t="str">
        <f t="shared" si="743"/>
        <v/>
      </c>
      <c r="Y2150" s="15" t="str">
        <f t="shared" si="744"/>
        <v/>
      </c>
      <c r="Z2150" s="15">
        <f t="shared" si="745"/>
        <v>0</v>
      </c>
      <c r="AA2150" s="15" t="str">
        <f t="shared" si="746"/>
        <v>4721,LA CALAMINE,Tulje,</v>
      </c>
      <c r="AB2150" s="15" t="str">
        <f t="shared" si="747"/>
        <v/>
      </c>
    </row>
    <row r="2151" spans="1:28" x14ac:dyDescent="0.2">
      <c r="A2151">
        <v>265</v>
      </c>
      <c r="B2151">
        <v>157</v>
      </c>
      <c r="C2151">
        <v>4721</v>
      </c>
      <c r="D2151" t="s">
        <v>2657</v>
      </c>
      <c r="E2151" t="s">
        <v>2660</v>
      </c>
      <c r="F2151" t="str">
        <f t="shared" si="726"/>
        <v>4721,LA CALAMINE,Neu-Moresnet,</v>
      </c>
      <c r="G2151">
        <f t="shared" si="727"/>
        <v>265</v>
      </c>
      <c r="H2151">
        <f t="shared" si="727"/>
        <v>157</v>
      </c>
      <c r="I2151" s="15" t="str">
        <f t="shared" si="728"/>
        <v/>
      </c>
      <c r="J2151" s="15" t="str">
        <f t="shared" si="729"/>
        <v/>
      </c>
      <c r="K2151" s="15">
        <f t="shared" si="730"/>
        <v>0</v>
      </c>
      <c r="L2151" s="15" t="str">
        <f t="shared" si="731"/>
        <v>4721,LA CALAMINE,Neu-Moresnet,</v>
      </c>
      <c r="M2151" s="15" t="str">
        <f t="shared" si="732"/>
        <v/>
      </c>
      <c r="N2151" s="15" t="str">
        <f t="shared" si="733"/>
        <v/>
      </c>
      <c r="O2151" s="15" t="str">
        <f t="shared" si="734"/>
        <v/>
      </c>
      <c r="P2151" s="15">
        <f t="shared" si="735"/>
        <v>0</v>
      </c>
      <c r="Q2151" s="15" t="str">
        <f t="shared" si="736"/>
        <v>4721,LA CALAMINE,Neu-Moresnet,</v>
      </c>
      <c r="R2151" s="15" t="str">
        <f t="shared" si="737"/>
        <v/>
      </c>
      <c r="S2151" s="15" t="str">
        <f t="shared" si="738"/>
        <v/>
      </c>
      <c r="T2151" s="15" t="str">
        <f t="shared" si="739"/>
        <v/>
      </c>
      <c r="U2151" s="15">
        <f t="shared" si="740"/>
        <v>0</v>
      </c>
      <c r="V2151" s="15" t="str">
        <f t="shared" si="741"/>
        <v>4721,LA CALAMINE,Neu-Moresnet,</v>
      </c>
      <c r="W2151" s="15" t="str">
        <f t="shared" si="742"/>
        <v/>
      </c>
      <c r="X2151" s="15" t="str">
        <f t="shared" si="743"/>
        <v/>
      </c>
      <c r="Y2151" s="15" t="str">
        <f t="shared" si="744"/>
        <v/>
      </c>
      <c r="Z2151" s="15">
        <f t="shared" si="745"/>
        <v>0</v>
      </c>
      <c r="AA2151" s="15" t="str">
        <f t="shared" si="746"/>
        <v>4721,LA CALAMINE,Neu-Moresnet,</v>
      </c>
      <c r="AB2151" s="15" t="str">
        <f t="shared" si="747"/>
        <v/>
      </c>
    </row>
    <row r="2152" spans="1:28" x14ac:dyDescent="0.2">
      <c r="A2152">
        <v>267</v>
      </c>
      <c r="B2152">
        <v>156</v>
      </c>
      <c r="C2152">
        <v>4728</v>
      </c>
      <c r="D2152" t="s">
        <v>2657</v>
      </c>
      <c r="E2152" t="s">
        <v>2661</v>
      </c>
      <c r="F2152" t="str">
        <f t="shared" si="726"/>
        <v>4728,LA CALAMINE,Hergenrath,</v>
      </c>
      <c r="G2152">
        <f t="shared" si="727"/>
        <v>267</v>
      </c>
      <c r="H2152">
        <f t="shared" si="727"/>
        <v>156</v>
      </c>
      <c r="I2152" s="15" t="str">
        <f t="shared" si="728"/>
        <v/>
      </c>
      <c r="J2152" s="15" t="str">
        <f t="shared" si="729"/>
        <v/>
      </c>
      <c r="K2152" s="15">
        <f t="shared" si="730"/>
        <v>0</v>
      </c>
      <c r="L2152" s="15" t="str">
        <f t="shared" si="731"/>
        <v>4728,LA CALAMINE,Hergenrath,</v>
      </c>
      <c r="M2152" s="15" t="str">
        <f t="shared" si="732"/>
        <v/>
      </c>
      <c r="N2152" s="15" t="str">
        <f t="shared" si="733"/>
        <v/>
      </c>
      <c r="O2152" s="15" t="str">
        <f t="shared" si="734"/>
        <v/>
      </c>
      <c r="P2152" s="15">
        <f t="shared" si="735"/>
        <v>0</v>
      </c>
      <c r="Q2152" s="15" t="str">
        <f t="shared" si="736"/>
        <v>4728,LA CALAMINE,Hergenrath,</v>
      </c>
      <c r="R2152" s="15" t="str">
        <f t="shared" si="737"/>
        <v/>
      </c>
      <c r="S2152" s="15" t="str">
        <f t="shared" si="738"/>
        <v/>
      </c>
      <c r="T2152" s="15" t="str">
        <f t="shared" si="739"/>
        <v/>
      </c>
      <c r="U2152" s="15">
        <f t="shared" si="740"/>
        <v>0</v>
      </c>
      <c r="V2152" s="15" t="str">
        <f t="shared" si="741"/>
        <v>4728,LA CALAMINE,Hergenrath,</v>
      </c>
      <c r="W2152" s="15" t="str">
        <f t="shared" si="742"/>
        <v/>
      </c>
      <c r="X2152" s="15" t="str">
        <f t="shared" si="743"/>
        <v/>
      </c>
      <c r="Y2152" s="15" t="str">
        <f t="shared" si="744"/>
        <v/>
      </c>
      <c r="Z2152" s="15">
        <f t="shared" si="745"/>
        <v>0</v>
      </c>
      <c r="AA2152" s="15" t="str">
        <f t="shared" si="746"/>
        <v>4728,LA CALAMINE,Hergenrath,</v>
      </c>
      <c r="AB2152" s="15" t="str">
        <f t="shared" si="747"/>
        <v/>
      </c>
    </row>
    <row r="2153" spans="1:28" x14ac:dyDescent="0.2">
      <c r="A2153">
        <v>274</v>
      </c>
      <c r="B2153">
        <v>152</v>
      </c>
      <c r="C2153">
        <v>4730</v>
      </c>
      <c r="D2153" t="s">
        <v>2662</v>
      </c>
      <c r="E2153" t="s">
        <v>2663</v>
      </c>
      <c r="F2153" t="str">
        <f t="shared" si="726"/>
        <v>4730,RAEREN,Botz,</v>
      </c>
      <c r="G2153">
        <f t="shared" si="727"/>
        <v>274</v>
      </c>
      <c r="H2153">
        <f t="shared" si="727"/>
        <v>152</v>
      </c>
      <c r="I2153" s="15" t="str">
        <f t="shared" si="728"/>
        <v/>
      </c>
      <c r="J2153" s="15" t="str">
        <f t="shared" si="729"/>
        <v/>
      </c>
      <c r="K2153" s="15">
        <f t="shared" si="730"/>
        <v>0</v>
      </c>
      <c r="L2153" s="15" t="str">
        <f t="shared" si="731"/>
        <v>4730,RAEREN,Botz,</v>
      </c>
      <c r="M2153" s="15" t="str">
        <f t="shared" si="732"/>
        <v/>
      </c>
      <c r="N2153" s="15" t="str">
        <f t="shared" si="733"/>
        <v/>
      </c>
      <c r="O2153" s="15" t="str">
        <f t="shared" si="734"/>
        <v/>
      </c>
      <c r="P2153" s="15">
        <f t="shared" si="735"/>
        <v>0</v>
      </c>
      <c r="Q2153" s="15" t="str">
        <f t="shared" si="736"/>
        <v>4730,RAEREN,Botz,</v>
      </c>
      <c r="R2153" s="15" t="str">
        <f t="shared" si="737"/>
        <v/>
      </c>
      <c r="S2153" s="15" t="str">
        <f t="shared" si="738"/>
        <v/>
      </c>
      <c r="T2153" s="15" t="str">
        <f t="shared" si="739"/>
        <v/>
      </c>
      <c r="U2153" s="15">
        <f t="shared" si="740"/>
        <v>0</v>
      </c>
      <c r="V2153" s="15" t="str">
        <f t="shared" si="741"/>
        <v>4730,RAEREN,Botz,</v>
      </c>
      <c r="W2153" s="15" t="str">
        <f t="shared" si="742"/>
        <v/>
      </c>
      <c r="X2153" s="15" t="str">
        <f t="shared" si="743"/>
        <v/>
      </c>
      <c r="Y2153" s="15" t="str">
        <f t="shared" si="744"/>
        <v/>
      </c>
      <c r="Z2153" s="15">
        <f t="shared" si="745"/>
        <v>0</v>
      </c>
      <c r="AA2153" s="15" t="str">
        <f t="shared" si="746"/>
        <v>4730,RAEREN,Botz,</v>
      </c>
      <c r="AB2153" s="15" t="str">
        <f t="shared" si="747"/>
        <v/>
      </c>
    </row>
    <row r="2154" spans="1:28" x14ac:dyDescent="0.2">
      <c r="A2154">
        <v>270</v>
      </c>
      <c r="B2154">
        <v>157</v>
      </c>
      <c r="C2154">
        <v>4730</v>
      </c>
      <c r="D2154" t="s">
        <v>2662</v>
      </c>
      <c r="E2154" t="s">
        <v>2664</v>
      </c>
      <c r="F2154" t="str">
        <f t="shared" si="726"/>
        <v>4730,RAEREN,Hauset,</v>
      </c>
      <c r="G2154">
        <f t="shared" si="727"/>
        <v>270</v>
      </c>
      <c r="H2154">
        <f t="shared" si="727"/>
        <v>157</v>
      </c>
      <c r="I2154" s="15" t="str">
        <f t="shared" si="728"/>
        <v/>
      </c>
      <c r="J2154" s="15" t="str">
        <f t="shared" si="729"/>
        <v/>
      </c>
      <c r="K2154" s="15">
        <f t="shared" si="730"/>
        <v>0</v>
      </c>
      <c r="L2154" s="15" t="str">
        <f t="shared" si="731"/>
        <v>4730,RAEREN,Hauset,</v>
      </c>
      <c r="M2154" s="15" t="str">
        <f t="shared" si="732"/>
        <v/>
      </c>
      <c r="N2154" s="15" t="str">
        <f t="shared" si="733"/>
        <v/>
      </c>
      <c r="O2154" s="15" t="str">
        <f t="shared" si="734"/>
        <v/>
      </c>
      <c r="P2154" s="15">
        <f t="shared" si="735"/>
        <v>0</v>
      </c>
      <c r="Q2154" s="15" t="str">
        <f t="shared" si="736"/>
        <v>4730,RAEREN,Hauset,</v>
      </c>
      <c r="R2154" s="15" t="str">
        <f t="shared" si="737"/>
        <v/>
      </c>
      <c r="S2154" s="15" t="str">
        <f t="shared" si="738"/>
        <v/>
      </c>
      <c r="T2154" s="15" t="str">
        <f t="shared" si="739"/>
        <v/>
      </c>
      <c r="U2154" s="15">
        <f t="shared" si="740"/>
        <v>0</v>
      </c>
      <c r="V2154" s="15" t="str">
        <f t="shared" si="741"/>
        <v>4730,RAEREN,Hauset,</v>
      </c>
      <c r="W2154" s="15" t="str">
        <f t="shared" si="742"/>
        <v/>
      </c>
      <c r="X2154" s="15" t="str">
        <f t="shared" si="743"/>
        <v/>
      </c>
      <c r="Y2154" s="15" t="str">
        <f t="shared" si="744"/>
        <v/>
      </c>
      <c r="Z2154" s="15">
        <f t="shared" si="745"/>
        <v>0</v>
      </c>
      <c r="AA2154" s="15" t="str">
        <f t="shared" si="746"/>
        <v>4730,RAEREN,Hauset,</v>
      </c>
      <c r="AB2154" s="15" t="str">
        <f t="shared" si="747"/>
        <v/>
      </c>
    </row>
    <row r="2155" spans="1:28" x14ac:dyDescent="0.2">
      <c r="A2155">
        <v>273</v>
      </c>
      <c r="B2155">
        <v>154</v>
      </c>
      <c r="C2155">
        <v>4730</v>
      </c>
      <c r="D2155" t="s">
        <v>2662</v>
      </c>
      <c r="E2155" t="s">
        <v>1259</v>
      </c>
      <c r="F2155" t="str">
        <f t="shared" si="726"/>
        <v>4730,RAEREN,Heek,</v>
      </c>
      <c r="G2155">
        <f t="shared" si="727"/>
        <v>273</v>
      </c>
      <c r="H2155">
        <f t="shared" si="727"/>
        <v>154</v>
      </c>
      <c r="I2155" s="15" t="str">
        <f t="shared" si="728"/>
        <v/>
      </c>
      <c r="J2155" s="15" t="str">
        <f t="shared" si="729"/>
        <v/>
      </c>
      <c r="K2155" s="15">
        <f t="shared" si="730"/>
        <v>0</v>
      </c>
      <c r="L2155" s="15" t="str">
        <f t="shared" si="731"/>
        <v>4730,RAEREN,Heek,</v>
      </c>
      <c r="M2155" s="15" t="str">
        <f t="shared" si="732"/>
        <v/>
      </c>
      <c r="N2155" s="15" t="str">
        <f t="shared" si="733"/>
        <v/>
      </c>
      <c r="O2155" s="15" t="str">
        <f t="shared" si="734"/>
        <v/>
      </c>
      <c r="P2155" s="15">
        <f t="shared" si="735"/>
        <v>0</v>
      </c>
      <c r="Q2155" s="15" t="str">
        <f t="shared" si="736"/>
        <v>4730,RAEREN,Heek,</v>
      </c>
      <c r="R2155" s="15" t="str">
        <f t="shared" si="737"/>
        <v/>
      </c>
      <c r="S2155" s="15" t="str">
        <f t="shared" si="738"/>
        <v/>
      </c>
      <c r="T2155" s="15" t="str">
        <f t="shared" si="739"/>
        <v/>
      </c>
      <c r="U2155" s="15">
        <f t="shared" si="740"/>
        <v>0</v>
      </c>
      <c r="V2155" s="15" t="str">
        <f t="shared" si="741"/>
        <v>4730,RAEREN,Heek,</v>
      </c>
      <c r="W2155" s="15" t="str">
        <f t="shared" si="742"/>
        <v/>
      </c>
      <c r="X2155" s="15" t="str">
        <f t="shared" si="743"/>
        <v/>
      </c>
      <c r="Y2155" s="15" t="str">
        <f t="shared" si="744"/>
        <v/>
      </c>
      <c r="Z2155" s="15">
        <f t="shared" si="745"/>
        <v>0</v>
      </c>
      <c r="AA2155" s="15" t="str">
        <f t="shared" si="746"/>
        <v>4730,RAEREN,Heek,</v>
      </c>
      <c r="AB2155" s="15" t="str">
        <f t="shared" si="747"/>
        <v/>
      </c>
    </row>
    <row r="2156" spans="1:28" x14ac:dyDescent="0.2">
      <c r="A2156">
        <v>275</v>
      </c>
      <c r="B2156">
        <v>153</v>
      </c>
      <c r="C2156">
        <v>4730</v>
      </c>
      <c r="D2156" t="s">
        <v>2662</v>
      </c>
      <c r="E2156" t="s">
        <v>2665</v>
      </c>
      <c r="F2156" t="str">
        <f t="shared" si="726"/>
        <v>4730,RAEREN,Honien,</v>
      </c>
      <c r="G2156">
        <f t="shared" si="727"/>
        <v>275</v>
      </c>
      <c r="H2156">
        <f t="shared" si="727"/>
        <v>153</v>
      </c>
      <c r="I2156" s="15" t="str">
        <f t="shared" si="728"/>
        <v/>
      </c>
      <c r="J2156" s="15" t="str">
        <f t="shared" si="729"/>
        <v/>
      </c>
      <c r="K2156" s="15">
        <f t="shared" si="730"/>
        <v>0</v>
      </c>
      <c r="L2156" s="15" t="str">
        <f t="shared" si="731"/>
        <v>4730,RAEREN,Honien,</v>
      </c>
      <c r="M2156" s="15" t="str">
        <f t="shared" si="732"/>
        <v/>
      </c>
      <c r="N2156" s="15" t="str">
        <f t="shared" si="733"/>
        <v/>
      </c>
      <c r="O2156" s="15" t="str">
        <f t="shared" si="734"/>
        <v/>
      </c>
      <c r="P2156" s="15">
        <f t="shared" si="735"/>
        <v>0</v>
      </c>
      <c r="Q2156" s="15" t="str">
        <f t="shared" si="736"/>
        <v>4730,RAEREN,Honien,</v>
      </c>
      <c r="R2156" s="15" t="str">
        <f t="shared" si="737"/>
        <v/>
      </c>
      <c r="S2156" s="15" t="str">
        <f t="shared" si="738"/>
        <v/>
      </c>
      <c r="T2156" s="15" t="str">
        <f t="shared" si="739"/>
        <v/>
      </c>
      <c r="U2156" s="15">
        <f t="shared" si="740"/>
        <v>0</v>
      </c>
      <c r="V2156" s="15" t="str">
        <f t="shared" si="741"/>
        <v>4730,RAEREN,Honien,</v>
      </c>
      <c r="W2156" s="15" t="str">
        <f t="shared" si="742"/>
        <v/>
      </c>
      <c r="X2156" s="15" t="str">
        <f t="shared" si="743"/>
        <v/>
      </c>
      <c r="Y2156" s="15" t="str">
        <f t="shared" si="744"/>
        <v/>
      </c>
      <c r="Z2156" s="15">
        <f t="shared" si="745"/>
        <v>0</v>
      </c>
      <c r="AA2156" s="15" t="str">
        <f t="shared" si="746"/>
        <v>4730,RAEREN,Honien,</v>
      </c>
      <c r="AB2156" s="15" t="str">
        <f t="shared" si="747"/>
        <v/>
      </c>
    </row>
    <row r="2157" spans="1:28" x14ac:dyDescent="0.2">
      <c r="A2157">
        <v>271</v>
      </c>
      <c r="B2157">
        <v>153</v>
      </c>
      <c r="C2157">
        <v>4730</v>
      </c>
      <c r="D2157" t="s">
        <v>2662</v>
      </c>
      <c r="E2157" t="s">
        <v>2666</v>
      </c>
      <c r="F2157" t="str">
        <f t="shared" si="726"/>
        <v>4730,RAEREN,Merols,</v>
      </c>
      <c r="G2157">
        <f t="shared" si="727"/>
        <v>271</v>
      </c>
      <c r="H2157">
        <f t="shared" si="727"/>
        <v>153</v>
      </c>
      <c r="I2157" s="15" t="str">
        <f t="shared" si="728"/>
        <v/>
      </c>
      <c r="J2157" s="15" t="str">
        <f t="shared" si="729"/>
        <v/>
      </c>
      <c r="K2157" s="15">
        <f t="shared" si="730"/>
        <v>0</v>
      </c>
      <c r="L2157" s="15" t="str">
        <f t="shared" si="731"/>
        <v>4730,RAEREN,Merols,</v>
      </c>
      <c r="M2157" s="15" t="str">
        <f t="shared" si="732"/>
        <v/>
      </c>
      <c r="N2157" s="15" t="str">
        <f t="shared" si="733"/>
        <v/>
      </c>
      <c r="O2157" s="15" t="str">
        <f t="shared" si="734"/>
        <v/>
      </c>
      <c r="P2157" s="15">
        <f t="shared" si="735"/>
        <v>0</v>
      </c>
      <c r="Q2157" s="15" t="str">
        <f t="shared" si="736"/>
        <v>4730,RAEREN,Merols,</v>
      </c>
      <c r="R2157" s="15" t="str">
        <f t="shared" si="737"/>
        <v/>
      </c>
      <c r="S2157" s="15" t="str">
        <f t="shared" si="738"/>
        <v/>
      </c>
      <c r="T2157" s="15" t="str">
        <f t="shared" si="739"/>
        <v/>
      </c>
      <c r="U2157" s="15">
        <f t="shared" si="740"/>
        <v>0</v>
      </c>
      <c r="V2157" s="15" t="str">
        <f t="shared" si="741"/>
        <v>4730,RAEREN,Merols,</v>
      </c>
      <c r="W2157" s="15" t="str">
        <f t="shared" si="742"/>
        <v/>
      </c>
      <c r="X2157" s="15" t="str">
        <f t="shared" si="743"/>
        <v/>
      </c>
      <c r="Y2157" s="15" t="str">
        <f t="shared" si="744"/>
        <v/>
      </c>
      <c r="Z2157" s="15">
        <f t="shared" si="745"/>
        <v>0</v>
      </c>
      <c r="AA2157" s="15" t="str">
        <f t="shared" si="746"/>
        <v>4730,RAEREN,Merols,</v>
      </c>
      <c r="AB2157" s="15" t="str">
        <f t="shared" si="747"/>
        <v/>
      </c>
    </row>
    <row r="2158" spans="1:28" x14ac:dyDescent="0.2">
      <c r="A2158">
        <v>273</v>
      </c>
      <c r="B2158">
        <v>152</v>
      </c>
      <c r="C2158">
        <v>4730</v>
      </c>
      <c r="D2158" t="s">
        <v>2662</v>
      </c>
      <c r="E2158" t="s">
        <v>2667</v>
      </c>
      <c r="F2158" t="str">
        <f t="shared" si="726"/>
        <v>4730,RAEREN,Neudorf,</v>
      </c>
      <c r="G2158">
        <f t="shared" si="727"/>
        <v>273</v>
      </c>
      <c r="H2158">
        <f t="shared" si="727"/>
        <v>152</v>
      </c>
      <c r="I2158" s="15" t="str">
        <f t="shared" si="728"/>
        <v/>
      </c>
      <c r="J2158" s="15" t="str">
        <f t="shared" si="729"/>
        <v/>
      </c>
      <c r="K2158" s="15">
        <f t="shared" si="730"/>
        <v>0</v>
      </c>
      <c r="L2158" s="15" t="str">
        <f t="shared" si="731"/>
        <v>4730,RAEREN,Neudorf,</v>
      </c>
      <c r="M2158" s="15" t="str">
        <f t="shared" si="732"/>
        <v/>
      </c>
      <c r="N2158" s="15" t="str">
        <f t="shared" si="733"/>
        <v/>
      </c>
      <c r="O2158" s="15" t="str">
        <f t="shared" si="734"/>
        <v/>
      </c>
      <c r="P2158" s="15">
        <f t="shared" si="735"/>
        <v>0</v>
      </c>
      <c r="Q2158" s="15" t="str">
        <f t="shared" si="736"/>
        <v>4730,RAEREN,Neudorf,</v>
      </c>
      <c r="R2158" s="15" t="str">
        <f t="shared" si="737"/>
        <v/>
      </c>
      <c r="S2158" s="15" t="str">
        <f t="shared" si="738"/>
        <v/>
      </c>
      <c r="T2158" s="15" t="str">
        <f t="shared" si="739"/>
        <v/>
      </c>
      <c r="U2158" s="15">
        <f t="shared" si="740"/>
        <v>0</v>
      </c>
      <c r="V2158" s="15" t="str">
        <f t="shared" si="741"/>
        <v>4730,RAEREN,Neudorf,</v>
      </c>
      <c r="W2158" s="15" t="str">
        <f t="shared" si="742"/>
        <v/>
      </c>
      <c r="X2158" s="15" t="str">
        <f t="shared" si="743"/>
        <v/>
      </c>
      <c r="Y2158" s="15" t="str">
        <f t="shared" si="744"/>
        <v/>
      </c>
      <c r="Z2158" s="15">
        <f t="shared" si="745"/>
        <v>0</v>
      </c>
      <c r="AA2158" s="15" t="str">
        <f t="shared" si="746"/>
        <v>4730,RAEREN,Neudorf,</v>
      </c>
      <c r="AB2158" s="15" t="str">
        <f t="shared" si="747"/>
        <v/>
      </c>
    </row>
    <row r="2159" spans="1:28" x14ac:dyDescent="0.2">
      <c r="A2159">
        <v>278</v>
      </c>
      <c r="B2159">
        <v>150</v>
      </c>
      <c r="C2159">
        <v>4730</v>
      </c>
      <c r="D2159" t="s">
        <v>2662</v>
      </c>
      <c r="E2159" t="s">
        <v>2668</v>
      </c>
      <c r="F2159" t="str">
        <f t="shared" si="726"/>
        <v>4730,RAEREN,Petergensfeld,</v>
      </c>
      <c r="G2159">
        <f t="shared" si="727"/>
        <v>278</v>
      </c>
      <c r="H2159">
        <f t="shared" si="727"/>
        <v>150</v>
      </c>
      <c r="I2159" s="15" t="str">
        <f t="shared" si="728"/>
        <v/>
      </c>
      <c r="J2159" s="15" t="str">
        <f t="shared" si="729"/>
        <v/>
      </c>
      <c r="K2159" s="15">
        <f t="shared" si="730"/>
        <v>0</v>
      </c>
      <c r="L2159" s="15" t="str">
        <f t="shared" si="731"/>
        <v>4730,RAEREN,Petergensfeld,</v>
      </c>
      <c r="M2159" s="15" t="str">
        <f t="shared" si="732"/>
        <v/>
      </c>
      <c r="N2159" s="15" t="str">
        <f t="shared" si="733"/>
        <v/>
      </c>
      <c r="O2159" s="15" t="str">
        <f t="shared" si="734"/>
        <v/>
      </c>
      <c r="P2159" s="15">
        <f t="shared" si="735"/>
        <v>0</v>
      </c>
      <c r="Q2159" s="15" t="str">
        <f t="shared" si="736"/>
        <v>4730,RAEREN,Petergensfeld,</v>
      </c>
      <c r="R2159" s="15" t="str">
        <f t="shared" si="737"/>
        <v/>
      </c>
      <c r="S2159" s="15" t="str">
        <f t="shared" si="738"/>
        <v/>
      </c>
      <c r="T2159" s="15" t="str">
        <f t="shared" si="739"/>
        <v/>
      </c>
      <c r="U2159" s="15">
        <f t="shared" si="740"/>
        <v>0</v>
      </c>
      <c r="V2159" s="15" t="str">
        <f t="shared" si="741"/>
        <v>4730,RAEREN,Petergensfeld,</v>
      </c>
      <c r="W2159" s="15" t="str">
        <f t="shared" si="742"/>
        <v/>
      </c>
      <c r="X2159" s="15" t="str">
        <f t="shared" si="743"/>
        <v/>
      </c>
      <c r="Y2159" s="15" t="str">
        <f t="shared" si="744"/>
        <v/>
      </c>
      <c r="Z2159" s="15">
        <f t="shared" si="745"/>
        <v>0</v>
      </c>
      <c r="AA2159" s="15" t="str">
        <f t="shared" si="746"/>
        <v>4730,RAEREN,Petergensfeld,</v>
      </c>
      <c r="AB2159" s="15" t="str">
        <f t="shared" si="747"/>
        <v/>
      </c>
    </row>
    <row r="2160" spans="1:28" x14ac:dyDescent="0.2">
      <c r="A2160">
        <v>273</v>
      </c>
      <c r="B2160">
        <v>152</v>
      </c>
      <c r="C2160">
        <v>4730</v>
      </c>
      <c r="D2160" t="s">
        <v>2662</v>
      </c>
      <c r="E2160" t="s">
        <v>2669</v>
      </c>
      <c r="F2160" t="str">
        <f t="shared" si="726"/>
        <v>4730,RAEREN,Pfau,</v>
      </c>
      <c r="G2160">
        <f t="shared" si="727"/>
        <v>273</v>
      </c>
      <c r="H2160">
        <f t="shared" si="727"/>
        <v>152</v>
      </c>
      <c r="I2160" s="15" t="str">
        <f t="shared" si="728"/>
        <v/>
      </c>
      <c r="J2160" s="15" t="str">
        <f t="shared" si="729"/>
        <v/>
      </c>
      <c r="K2160" s="15">
        <f t="shared" si="730"/>
        <v>0</v>
      </c>
      <c r="L2160" s="15" t="str">
        <f t="shared" si="731"/>
        <v>4730,RAEREN,Pfau,</v>
      </c>
      <c r="M2160" s="15" t="str">
        <f t="shared" si="732"/>
        <v/>
      </c>
      <c r="N2160" s="15" t="str">
        <f t="shared" si="733"/>
        <v/>
      </c>
      <c r="O2160" s="15" t="str">
        <f t="shared" si="734"/>
        <v/>
      </c>
      <c r="P2160" s="15">
        <f t="shared" si="735"/>
        <v>0</v>
      </c>
      <c r="Q2160" s="15" t="str">
        <f t="shared" si="736"/>
        <v>4730,RAEREN,Pfau,</v>
      </c>
      <c r="R2160" s="15" t="str">
        <f t="shared" si="737"/>
        <v/>
      </c>
      <c r="S2160" s="15" t="str">
        <f t="shared" si="738"/>
        <v/>
      </c>
      <c r="T2160" s="15" t="str">
        <f t="shared" si="739"/>
        <v/>
      </c>
      <c r="U2160" s="15">
        <f t="shared" si="740"/>
        <v>0</v>
      </c>
      <c r="V2160" s="15" t="str">
        <f t="shared" si="741"/>
        <v>4730,RAEREN,Pfau,</v>
      </c>
      <c r="W2160" s="15" t="str">
        <f t="shared" si="742"/>
        <v/>
      </c>
      <c r="X2160" s="15" t="str">
        <f t="shared" si="743"/>
        <v/>
      </c>
      <c r="Y2160" s="15" t="str">
        <f t="shared" si="744"/>
        <v/>
      </c>
      <c r="Z2160" s="15">
        <f t="shared" si="745"/>
        <v>0</v>
      </c>
      <c r="AA2160" s="15" t="str">
        <f t="shared" si="746"/>
        <v>4730,RAEREN,Pfau,</v>
      </c>
      <c r="AB2160" s="15" t="str">
        <f t="shared" si="747"/>
        <v/>
      </c>
    </row>
    <row r="2161" spans="1:28" x14ac:dyDescent="0.2">
      <c r="A2161">
        <v>275</v>
      </c>
      <c r="B2161">
        <v>153</v>
      </c>
      <c r="C2161">
        <v>4730</v>
      </c>
      <c r="D2161" t="s">
        <v>2662</v>
      </c>
      <c r="E2161" t="s">
        <v>2670</v>
      </c>
      <c r="F2161" t="str">
        <f t="shared" si="726"/>
        <v>4730,RAEREN,Platz,</v>
      </c>
      <c r="G2161">
        <f t="shared" si="727"/>
        <v>275</v>
      </c>
      <c r="H2161">
        <f t="shared" si="727"/>
        <v>153</v>
      </c>
      <c r="I2161" s="15" t="str">
        <f t="shared" si="728"/>
        <v/>
      </c>
      <c r="J2161" s="15" t="str">
        <f t="shared" si="729"/>
        <v/>
      </c>
      <c r="K2161" s="15">
        <f t="shared" si="730"/>
        <v>0</v>
      </c>
      <c r="L2161" s="15" t="str">
        <f t="shared" si="731"/>
        <v>4730,RAEREN,Platz,</v>
      </c>
      <c r="M2161" s="15" t="str">
        <f t="shared" si="732"/>
        <v/>
      </c>
      <c r="N2161" s="15" t="str">
        <f t="shared" si="733"/>
        <v/>
      </c>
      <c r="O2161" s="15" t="str">
        <f t="shared" si="734"/>
        <v/>
      </c>
      <c r="P2161" s="15">
        <f t="shared" si="735"/>
        <v>0</v>
      </c>
      <c r="Q2161" s="15" t="str">
        <f t="shared" si="736"/>
        <v>4730,RAEREN,Platz,</v>
      </c>
      <c r="R2161" s="15" t="str">
        <f t="shared" si="737"/>
        <v/>
      </c>
      <c r="S2161" s="15" t="str">
        <f t="shared" si="738"/>
        <v/>
      </c>
      <c r="T2161" s="15" t="str">
        <f t="shared" si="739"/>
        <v/>
      </c>
      <c r="U2161" s="15">
        <f t="shared" si="740"/>
        <v>0</v>
      </c>
      <c r="V2161" s="15" t="str">
        <f t="shared" si="741"/>
        <v>4730,RAEREN,Platz,</v>
      </c>
      <c r="W2161" s="15" t="str">
        <f t="shared" si="742"/>
        <v/>
      </c>
      <c r="X2161" s="15" t="str">
        <f t="shared" si="743"/>
        <v/>
      </c>
      <c r="Y2161" s="15" t="str">
        <f t="shared" si="744"/>
        <v/>
      </c>
      <c r="Z2161" s="15">
        <f t="shared" si="745"/>
        <v>0</v>
      </c>
      <c r="AA2161" s="15" t="str">
        <f t="shared" si="746"/>
        <v>4730,RAEREN,Platz,</v>
      </c>
      <c r="AB2161" s="15" t="str">
        <f t="shared" si="747"/>
        <v/>
      </c>
    </row>
    <row r="2162" spans="1:28" x14ac:dyDescent="0.2">
      <c r="A2162">
        <v>273</v>
      </c>
      <c r="B2162">
        <v>153</v>
      </c>
      <c r="C2162">
        <v>4730</v>
      </c>
      <c r="D2162" t="s">
        <v>2662</v>
      </c>
      <c r="E2162" t="s">
        <v>2671</v>
      </c>
      <c r="F2162" t="str">
        <f t="shared" si="726"/>
        <v>4730,RAEREN,Raeren,</v>
      </c>
      <c r="G2162">
        <f t="shared" si="727"/>
        <v>273</v>
      </c>
      <c r="H2162">
        <f t="shared" si="727"/>
        <v>153</v>
      </c>
      <c r="I2162" s="15" t="str">
        <f t="shared" si="728"/>
        <v/>
      </c>
      <c r="J2162" s="15" t="str">
        <f t="shared" si="729"/>
        <v/>
      </c>
      <c r="K2162" s="15">
        <f t="shared" si="730"/>
        <v>0</v>
      </c>
      <c r="L2162" s="15" t="str">
        <f t="shared" si="731"/>
        <v>4730,RAEREN,Raeren,</v>
      </c>
      <c r="M2162" s="15" t="str">
        <f t="shared" si="732"/>
        <v/>
      </c>
      <c r="N2162" s="15" t="str">
        <f t="shared" si="733"/>
        <v/>
      </c>
      <c r="O2162" s="15" t="str">
        <f t="shared" si="734"/>
        <v/>
      </c>
      <c r="P2162" s="15">
        <f t="shared" si="735"/>
        <v>0</v>
      </c>
      <c r="Q2162" s="15" t="str">
        <f t="shared" si="736"/>
        <v>4730,RAEREN,Raeren,</v>
      </c>
      <c r="R2162" s="15" t="str">
        <f t="shared" si="737"/>
        <v/>
      </c>
      <c r="S2162" s="15" t="str">
        <f t="shared" si="738"/>
        <v/>
      </c>
      <c r="T2162" s="15" t="str">
        <f t="shared" si="739"/>
        <v/>
      </c>
      <c r="U2162" s="15">
        <f t="shared" si="740"/>
        <v>0</v>
      </c>
      <c r="V2162" s="15" t="str">
        <f t="shared" si="741"/>
        <v>4730,RAEREN,Raeren,</v>
      </c>
      <c r="W2162" s="15" t="str">
        <f t="shared" si="742"/>
        <v/>
      </c>
      <c r="X2162" s="15" t="str">
        <f t="shared" si="743"/>
        <v/>
      </c>
      <c r="Y2162" s="15" t="str">
        <f t="shared" si="744"/>
        <v/>
      </c>
      <c r="Z2162" s="15">
        <f t="shared" si="745"/>
        <v>0</v>
      </c>
      <c r="AA2162" s="15" t="str">
        <f t="shared" si="746"/>
        <v>4730,RAEREN,Raeren,</v>
      </c>
      <c r="AB2162" s="15" t="str">
        <f t="shared" si="747"/>
        <v/>
      </c>
    </row>
    <row r="2163" spans="1:28" x14ac:dyDescent="0.2">
      <c r="A2163">
        <v>273</v>
      </c>
      <c r="B2163">
        <v>152</v>
      </c>
      <c r="C2163">
        <v>4730</v>
      </c>
      <c r="D2163" t="s">
        <v>2662</v>
      </c>
      <c r="E2163" t="s">
        <v>2672</v>
      </c>
      <c r="F2163" t="str">
        <f t="shared" si="726"/>
        <v>4730,RAEREN,Rott,</v>
      </c>
      <c r="G2163">
        <f t="shared" si="727"/>
        <v>273</v>
      </c>
      <c r="H2163">
        <f t="shared" si="727"/>
        <v>152</v>
      </c>
      <c r="I2163" s="15" t="str">
        <f t="shared" si="728"/>
        <v/>
      </c>
      <c r="J2163" s="15" t="str">
        <f t="shared" si="729"/>
        <v/>
      </c>
      <c r="K2163" s="15">
        <f t="shared" si="730"/>
        <v>0</v>
      </c>
      <c r="L2163" s="15" t="str">
        <f t="shared" si="731"/>
        <v>4730,RAEREN,Rott,</v>
      </c>
      <c r="M2163" s="15" t="str">
        <f t="shared" si="732"/>
        <v/>
      </c>
      <c r="N2163" s="15" t="str">
        <f t="shared" si="733"/>
        <v/>
      </c>
      <c r="O2163" s="15" t="str">
        <f t="shared" si="734"/>
        <v/>
      </c>
      <c r="P2163" s="15">
        <f t="shared" si="735"/>
        <v>0</v>
      </c>
      <c r="Q2163" s="15" t="str">
        <f t="shared" si="736"/>
        <v>4730,RAEREN,Rott,</v>
      </c>
      <c r="R2163" s="15" t="str">
        <f t="shared" si="737"/>
        <v/>
      </c>
      <c r="S2163" s="15" t="str">
        <f t="shared" si="738"/>
        <v/>
      </c>
      <c r="T2163" s="15" t="str">
        <f t="shared" si="739"/>
        <v/>
      </c>
      <c r="U2163" s="15">
        <f t="shared" si="740"/>
        <v>0</v>
      </c>
      <c r="V2163" s="15" t="str">
        <f t="shared" si="741"/>
        <v>4730,RAEREN,Rott,</v>
      </c>
      <c r="W2163" s="15" t="str">
        <f t="shared" si="742"/>
        <v/>
      </c>
      <c r="X2163" s="15" t="str">
        <f t="shared" si="743"/>
        <v/>
      </c>
      <c r="Y2163" s="15" t="str">
        <f t="shared" si="744"/>
        <v/>
      </c>
      <c r="Z2163" s="15">
        <f t="shared" si="745"/>
        <v>0</v>
      </c>
      <c r="AA2163" s="15" t="str">
        <f t="shared" si="746"/>
        <v>4730,RAEREN,Rott,</v>
      </c>
      <c r="AB2163" s="15" t="str">
        <f t="shared" si="747"/>
        <v/>
      </c>
    </row>
    <row r="2164" spans="1:28" x14ac:dyDescent="0.2">
      <c r="A2164">
        <v>275</v>
      </c>
      <c r="B2164">
        <v>152</v>
      </c>
      <c r="C2164">
        <v>4730</v>
      </c>
      <c r="D2164" t="s">
        <v>2662</v>
      </c>
      <c r="E2164" t="s">
        <v>2673</v>
      </c>
      <c r="F2164" t="str">
        <f t="shared" si="726"/>
        <v>4730,RAEREN,Schossent,</v>
      </c>
      <c r="G2164">
        <f t="shared" si="727"/>
        <v>275</v>
      </c>
      <c r="H2164">
        <f t="shared" si="727"/>
        <v>152</v>
      </c>
      <c r="I2164" s="15" t="str">
        <f t="shared" si="728"/>
        <v/>
      </c>
      <c r="J2164" s="15" t="str">
        <f t="shared" si="729"/>
        <v/>
      </c>
      <c r="K2164" s="15">
        <f t="shared" si="730"/>
        <v>0</v>
      </c>
      <c r="L2164" s="15" t="str">
        <f t="shared" si="731"/>
        <v>4730,RAEREN,Schossent,</v>
      </c>
      <c r="M2164" s="15" t="str">
        <f t="shared" si="732"/>
        <v/>
      </c>
      <c r="N2164" s="15" t="str">
        <f t="shared" si="733"/>
        <v/>
      </c>
      <c r="O2164" s="15" t="str">
        <f t="shared" si="734"/>
        <v/>
      </c>
      <c r="P2164" s="15">
        <f t="shared" si="735"/>
        <v>0</v>
      </c>
      <c r="Q2164" s="15" t="str">
        <f t="shared" si="736"/>
        <v>4730,RAEREN,Schossent,</v>
      </c>
      <c r="R2164" s="15" t="str">
        <f t="shared" si="737"/>
        <v/>
      </c>
      <c r="S2164" s="15" t="str">
        <f t="shared" si="738"/>
        <v/>
      </c>
      <c r="T2164" s="15" t="str">
        <f t="shared" si="739"/>
        <v/>
      </c>
      <c r="U2164" s="15">
        <f t="shared" si="740"/>
        <v>0</v>
      </c>
      <c r="V2164" s="15" t="str">
        <f t="shared" si="741"/>
        <v>4730,RAEREN,Schossent,</v>
      </c>
      <c r="W2164" s="15" t="str">
        <f t="shared" si="742"/>
        <v/>
      </c>
      <c r="X2164" s="15" t="str">
        <f t="shared" si="743"/>
        <v/>
      </c>
      <c r="Y2164" s="15" t="str">
        <f t="shared" si="744"/>
        <v/>
      </c>
      <c r="Z2164" s="15">
        <f t="shared" si="745"/>
        <v>0</v>
      </c>
      <c r="AA2164" s="15" t="str">
        <f t="shared" si="746"/>
        <v>4730,RAEREN,Schossent,</v>
      </c>
      <c r="AB2164" s="15" t="str">
        <f t="shared" si="747"/>
        <v/>
      </c>
    </row>
    <row r="2165" spans="1:28" x14ac:dyDescent="0.2">
      <c r="A2165">
        <v>273</v>
      </c>
      <c r="B2165">
        <v>155</v>
      </c>
      <c r="C2165">
        <v>4731</v>
      </c>
      <c r="D2165" t="s">
        <v>2662</v>
      </c>
      <c r="E2165" t="s">
        <v>2674</v>
      </c>
      <c r="F2165" t="str">
        <f t="shared" si="726"/>
        <v>4731,RAEREN,Berlotte,</v>
      </c>
      <c r="G2165">
        <f t="shared" si="727"/>
        <v>273</v>
      </c>
      <c r="H2165">
        <f t="shared" si="727"/>
        <v>155</v>
      </c>
      <c r="I2165" s="15" t="str">
        <f t="shared" si="728"/>
        <v/>
      </c>
      <c r="J2165" s="15" t="str">
        <f t="shared" si="729"/>
        <v/>
      </c>
      <c r="K2165" s="15">
        <f t="shared" si="730"/>
        <v>0</v>
      </c>
      <c r="L2165" s="15" t="str">
        <f t="shared" si="731"/>
        <v>4731,RAEREN,Berlotte,</v>
      </c>
      <c r="M2165" s="15" t="str">
        <f t="shared" si="732"/>
        <v/>
      </c>
      <c r="N2165" s="15" t="str">
        <f t="shared" si="733"/>
        <v/>
      </c>
      <c r="O2165" s="15" t="str">
        <f t="shared" si="734"/>
        <v/>
      </c>
      <c r="P2165" s="15">
        <f t="shared" si="735"/>
        <v>0</v>
      </c>
      <c r="Q2165" s="15" t="str">
        <f t="shared" si="736"/>
        <v>4731,RAEREN,Berlotte,</v>
      </c>
      <c r="R2165" s="15" t="str">
        <f t="shared" si="737"/>
        <v/>
      </c>
      <c r="S2165" s="15" t="str">
        <f t="shared" si="738"/>
        <v/>
      </c>
      <c r="T2165" s="15" t="str">
        <f t="shared" si="739"/>
        <v/>
      </c>
      <c r="U2165" s="15">
        <f t="shared" si="740"/>
        <v>0</v>
      </c>
      <c r="V2165" s="15" t="str">
        <f t="shared" si="741"/>
        <v>4731,RAEREN,Berlotte,</v>
      </c>
      <c r="W2165" s="15" t="str">
        <f t="shared" si="742"/>
        <v/>
      </c>
      <c r="X2165" s="15" t="str">
        <f t="shared" si="743"/>
        <v/>
      </c>
      <c r="Y2165" s="15" t="str">
        <f t="shared" si="744"/>
        <v/>
      </c>
      <c r="Z2165" s="15">
        <f t="shared" si="745"/>
        <v>0</v>
      </c>
      <c r="AA2165" s="15" t="str">
        <f t="shared" si="746"/>
        <v>4731,RAEREN,Berlotte,</v>
      </c>
      <c r="AB2165" s="15" t="str">
        <f t="shared" si="747"/>
        <v/>
      </c>
    </row>
    <row r="2166" spans="1:28" x14ac:dyDescent="0.2">
      <c r="A2166">
        <v>271</v>
      </c>
      <c r="B2166">
        <v>155</v>
      </c>
      <c r="C2166">
        <v>4731</v>
      </c>
      <c r="D2166" t="s">
        <v>2662</v>
      </c>
      <c r="E2166" t="s">
        <v>2675</v>
      </c>
      <c r="F2166" t="str">
        <f t="shared" si="726"/>
        <v>4731,RAEREN,Eynatten,</v>
      </c>
      <c r="G2166">
        <f t="shared" si="727"/>
        <v>271</v>
      </c>
      <c r="H2166">
        <f t="shared" si="727"/>
        <v>155</v>
      </c>
      <c r="I2166" s="15" t="str">
        <f t="shared" si="728"/>
        <v/>
      </c>
      <c r="J2166" s="15" t="str">
        <f t="shared" si="729"/>
        <v/>
      </c>
      <c r="K2166" s="15">
        <f t="shared" si="730"/>
        <v>0</v>
      </c>
      <c r="L2166" s="15" t="str">
        <f t="shared" si="731"/>
        <v>4731,RAEREN,Eynatten,</v>
      </c>
      <c r="M2166" s="15" t="str">
        <f t="shared" si="732"/>
        <v/>
      </c>
      <c r="N2166" s="15" t="str">
        <f t="shared" si="733"/>
        <v/>
      </c>
      <c r="O2166" s="15" t="str">
        <f t="shared" si="734"/>
        <v/>
      </c>
      <c r="P2166" s="15">
        <f t="shared" si="735"/>
        <v>0</v>
      </c>
      <c r="Q2166" s="15" t="str">
        <f t="shared" si="736"/>
        <v>4731,RAEREN,Eynatten,</v>
      </c>
      <c r="R2166" s="15" t="str">
        <f t="shared" si="737"/>
        <v/>
      </c>
      <c r="S2166" s="15" t="str">
        <f t="shared" si="738"/>
        <v/>
      </c>
      <c r="T2166" s="15" t="str">
        <f t="shared" si="739"/>
        <v/>
      </c>
      <c r="U2166" s="15">
        <f t="shared" si="740"/>
        <v>0</v>
      </c>
      <c r="V2166" s="15" t="str">
        <f t="shared" si="741"/>
        <v>4731,RAEREN,Eynatten,</v>
      </c>
      <c r="W2166" s="15" t="str">
        <f t="shared" si="742"/>
        <v/>
      </c>
      <c r="X2166" s="15" t="str">
        <f t="shared" si="743"/>
        <v/>
      </c>
      <c r="Y2166" s="15" t="str">
        <f t="shared" si="744"/>
        <v/>
      </c>
      <c r="Z2166" s="15">
        <f t="shared" si="745"/>
        <v>0</v>
      </c>
      <c r="AA2166" s="15" t="str">
        <f t="shared" si="746"/>
        <v>4731,RAEREN,Eynatten,</v>
      </c>
      <c r="AB2166" s="15" t="str">
        <f t="shared" si="747"/>
        <v/>
      </c>
    </row>
    <row r="2167" spans="1:28" x14ac:dyDescent="0.2">
      <c r="A2167">
        <v>281</v>
      </c>
      <c r="B2167">
        <v>127</v>
      </c>
      <c r="C2167">
        <v>4750</v>
      </c>
      <c r="D2167" t="s">
        <v>2676</v>
      </c>
      <c r="E2167" t="s">
        <v>864</v>
      </c>
      <c r="F2167" t="str">
        <f t="shared" si="726"/>
        <v>4750,BUTGENBACH,Berg,</v>
      </c>
      <c r="G2167">
        <f t="shared" si="727"/>
        <v>281</v>
      </c>
      <c r="H2167">
        <f t="shared" si="727"/>
        <v>127</v>
      </c>
      <c r="I2167" s="15" t="str">
        <f t="shared" si="728"/>
        <v/>
      </c>
      <c r="J2167" s="15" t="str">
        <f t="shared" si="729"/>
        <v/>
      </c>
      <c r="K2167" s="15">
        <f t="shared" si="730"/>
        <v>0</v>
      </c>
      <c r="L2167" s="15" t="str">
        <f t="shared" si="731"/>
        <v>4750,BUTGENBACH,Berg,</v>
      </c>
      <c r="M2167" s="15" t="str">
        <f t="shared" si="732"/>
        <v/>
      </c>
      <c r="N2167" s="15" t="str">
        <f t="shared" si="733"/>
        <v/>
      </c>
      <c r="O2167" s="15" t="str">
        <f t="shared" si="734"/>
        <v/>
      </c>
      <c r="P2167" s="15">
        <f t="shared" si="735"/>
        <v>0</v>
      </c>
      <c r="Q2167" s="15" t="str">
        <f t="shared" si="736"/>
        <v>4750,BUTGENBACH,Berg,</v>
      </c>
      <c r="R2167" s="15" t="str">
        <f t="shared" si="737"/>
        <v/>
      </c>
      <c r="S2167" s="15" t="str">
        <f t="shared" si="738"/>
        <v/>
      </c>
      <c r="T2167" s="15" t="str">
        <f t="shared" si="739"/>
        <v/>
      </c>
      <c r="U2167" s="15">
        <f t="shared" si="740"/>
        <v>0</v>
      </c>
      <c r="V2167" s="15" t="str">
        <f t="shared" si="741"/>
        <v>4750,BUTGENBACH,Berg,</v>
      </c>
      <c r="W2167" s="15" t="str">
        <f t="shared" si="742"/>
        <v/>
      </c>
      <c r="X2167" s="15" t="str">
        <f t="shared" si="743"/>
        <v/>
      </c>
      <c r="Y2167" s="15" t="str">
        <f t="shared" si="744"/>
        <v/>
      </c>
      <c r="Z2167" s="15">
        <f t="shared" si="745"/>
        <v>0</v>
      </c>
      <c r="AA2167" s="15" t="str">
        <f t="shared" si="746"/>
        <v>4750,BUTGENBACH,Berg,</v>
      </c>
      <c r="AB2167" s="15" t="str">
        <f t="shared" si="747"/>
        <v/>
      </c>
    </row>
    <row r="2168" spans="1:28" x14ac:dyDescent="0.2">
      <c r="A2168">
        <v>280</v>
      </c>
      <c r="B2168">
        <v>125</v>
      </c>
      <c r="C2168">
        <v>4750</v>
      </c>
      <c r="D2168" t="s">
        <v>2676</v>
      </c>
      <c r="E2168" t="s">
        <v>2677</v>
      </c>
      <c r="F2168" t="str">
        <f t="shared" si="726"/>
        <v>4750,BUTGENBACH,Butgenbach,</v>
      </c>
      <c r="G2168">
        <f t="shared" si="727"/>
        <v>280</v>
      </c>
      <c r="H2168">
        <f t="shared" si="727"/>
        <v>125</v>
      </c>
      <c r="I2168" s="15" t="str">
        <f t="shared" si="728"/>
        <v/>
      </c>
      <c r="J2168" s="15" t="str">
        <f t="shared" si="729"/>
        <v/>
      </c>
      <c r="K2168" s="15">
        <f t="shared" si="730"/>
        <v>0</v>
      </c>
      <c r="L2168" s="15" t="str">
        <f t="shared" si="731"/>
        <v>4750,BUTGENBACH,Butgenbach,</v>
      </c>
      <c r="M2168" s="15" t="str">
        <f t="shared" si="732"/>
        <v/>
      </c>
      <c r="N2168" s="15" t="str">
        <f t="shared" si="733"/>
        <v/>
      </c>
      <c r="O2168" s="15" t="str">
        <f t="shared" si="734"/>
        <v/>
      </c>
      <c r="P2168" s="15">
        <f t="shared" si="735"/>
        <v>0</v>
      </c>
      <c r="Q2168" s="15" t="str">
        <f t="shared" si="736"/>
        <v>4750,BUTGENBACH,Butgenbach,</v>
      </c>
      <c r="R2168" s="15" t="str">
        <f t="shared" si="737"/>
        <v/>
      </c>
      <c r="S2168" s="15" t="str">
        <f t="shared" si="738"/>
        <v/>
      </c>
      <c r="T2168" s="15" t="str">
        <f t="shared" si="739"/>
        <v/>
      </c>
      <c r="U2168" s="15">
        <f t="shared" si="740"/>
        <v>0</v>
      </c>
      <c r="V2168" s="15" t="str">
        <f t="shared" si="741"/>
        <v>4750,BUTGENBACH,Butgenbach,</v>
      </c>
      <c r="W2168" s="15" t="str">
        <f t="shared" si="742"/>
        <v/>
      </c>
      <c r="X2168" s="15" t="str">
        <f t="shared" si="743"/>
        <v/>
      </c>
      <c r="Y2168" s="15" t="str">
        <f t="shared" si="744"/>
        <v/>
      </c>
      <c r="Z2168" s="15">
        <f t="shared" si="745"/>
        <v>0</v>
      </c>
      <c r="AA2168" s="15" t="str">
        <f t="shared" si="746"/>
        <v>4750,BUTGENBACH,Butgenbach,</v>
      </c>
      <c r="AB2168" s="15" t="str">
        <f t="shared" si="747"/>
        <v/>
      </c>
    </row>
    <row r="2169" spans="1:28" x14ac:dyDescent="0.2">
      <c r="A2169">
        <v>281</v>
      </c>
      <c r="B2169">
        <v>129</v>
      </c>
      <c r="C2169">
        <v>4750</v>
      </c>
      <c r="D2169" t="s">
        <v>2676</v>
      </c>
      <c r="E2169" t="s">
        <v>2678</v>
      </c>
      <c r="F2169" t="str">
        <f t="shared" si="726"/>
        <v>4750,BUTGENBACH,Elsenborn,</v>
      </c>
      <c r="G2169">
        <f t="shared" si="727"/>
        <v>281</v>
      </c>
      <c r="H2169">
        <f t="shared" si="727"/>
        <v>129</v>
      </c>
      <c r="I2169" s="15" t="str">
        <f t="shared" si="728"/>
        <v/>
      </c>
      <c r="J2169" s="15" t="str">
        <f t="shared" si="729"/>
        <v/>
      </c>
      <c r="K2169" s="15">
        <f t="shared" si="730"/>
        <v>0</v>
      </c>
      <c r="L2169" s="15" t="str">
        <f t="shared" si="731"/>
        <v>4750,BUTGENBACH,Elsenborn,</v>
      </c>
      <c r="M2169" s="15" t="str">
        <f t="shared" si="732"/>
        <v/>
      </c>
      <c r="N2169" s="15" t="str">
        <f t="shared" si="733"/>
        <v/>
      </c>
      <c r="O2169" s="15" t="str">
        <f t="shared" si="734"/>
        <v/>
      </c>
      <c r="P2169" s="15">
        <f t="shared" si="735"/>
        <v>0</v>
      </c>
      <c r="Q2169" s="15" t="str">
        <f t="shared" si="736"/>
        <v>4750,BUTGENBACH,Elsenborn,</v>
      </c>
      <c r="R2169" s="15" t="str">
        <f t="shared" si="737"/>
        <v/>
      </c>
      <c r="S2169" s="15" t="str">
        <f t="shared" si="738"/>
        <v/>
      </c>
      <c r="T2169" s="15" t="str">
        <f t="shared" si="739"/>
        <v/>
      </c>
      <c r="U2169" s="15">
        <f t="shared" si="740"/>
        <v>0</v>
      </c>
      <c r="V2169" s="15" t="str">
        <f t="shared" si="741"/>
        <v>4750,BUTGENBACH,Elsenborn,</v>
      </c>
      <c r="W2169" s="15" t="str">
        <f t="shared" si="742"/>
        <v/>
      </c>
      <c r="X2169" s="15" t="str">
        <f t="shared" si="743"/>
        <v/>
      </c>
      <c r="Y2169" s="15" t="str">
        <f t="shared" si="744"/>
        <v/>
      </c>
      <c r="Z2169" s="15">
        <f t="shared" si="745"/>
        <v>0</v>
      </c>
      <c r="AA2169" s="15" t="str">
        <f t="shared" si="746"/>
        <v>4750,BUTGENBACH,Elsenborn,</v>
      </c>
      <c r="AB2169" s="15" t="str">
        <f t="shared" si="747"/>
        <v/>
      </c>
    </row>
    <row r="2170" spans="1:28" x14ac:dyDescent="0.2">
      <c r="A2170">
        <v>279</v>
      </c>
      <c r="B2170">
        <v>135</v>
      </c>
      <c r="C2170">
        <v>4750</v>
      </c>
      <c r="D2170" t="s">
        <v>2676</v>
      </c>
      <c r="E2170" t="s">
        <v>2679</v>
      </c>
      <c r="F2170" t="str">
        <f t="shared" si="726"/>
        <v>4750,BUTGENBACH,Kuchelscheid,</v>
      </c>
      <c r="G2170">
        <f t="shared" si="727"/>
        <v>279</v>
      </c>
      <c r="H2170">
        <f t="shared" si="727"/>
        <v>135</v>
      </c>
      <c r="I2170" s="15" t="str">
        <f t="shared" si="728"/>
        <v/>
      </c>
      <c r="J2170" s="15" t="str">
        <f t="shared" si="729"/>
        <v/>
      </c>
      <c r="K2170" s="15">
        <f t="shared" si="730"/>
        <v>0</v>
      </c>
      <c r="L2170" s="15" t="str">
        <f t="shared" si="731"/>
        <v>4750,BUTGENBACH,Kuchelscheid,</v>
      </c>
      <c r="M2170" s="15" t="str">
        <f t="shared" si="732"/>
        <v/>
      </c>
      <c r="N2170" s="15" t="str">
        <f t="shared" si="733"/>
        <v/>
      </c>
      <c r="O2170" s="15" t="str">
        <f t="shared" si="734"/>
        <v/>
      </c>
      <c r="P2170" s="15">
        <f t="shared" si="735"/>
        <v>0</v>
      </c>
      <c r="Q2170" s="15" t="str">
        <f t="shared" si="736"/>
        <v>4750,BUTGENBACH,Kuchelscheid,</v>
      </c>
      <c r="R2170" s="15" t="str">
        <f t="shared" si="737"/>
        <v/>
      </c>
      <c r="S2170" s="15" t="str">
        <f t="shared" si="738"/>
        <v/>
      </c>
      <c r="T2170" s="15" t="str">
        <f t="shared" si="739"/>
        <v/>
      </c>
      <c r="U2170" s="15">
        <f t="shared" si="740"/>
        <v>0</v>
      </c>
      <c r="V2170" s="15" t="str">
        <f t="shared" si="741"/>
        <v>4750,BUTGENBACH,Kuchelscheid,</v>
      </c>
      <c r="W2170" s="15" t="str">
        <f t="shared" si="742"/>
        <v/>
      </c>
      <c r="X2170" s="15" t="str">
        <f t="shared" si="743"/>
        <v/>
      </c>
      <c r="Y2170" s="15" t="str">
        <f t="shared" si="744"/>
        <v/>
      </c>
      <c r="Z2170" s="15">
        <f t="shared" si="745"/>
        <v>0</v>
      </c>
      <c r="AA2170" s="15" t="str">
        <f t="shared" si="746"/>
        <v>4750,BUTGENBACH,Kuchelscheid,</v>
      </c>
      <c r="AB2170" s="15" t="str">
        <f t="shared" si="747"/>
        <v/>
      </c>
    </row>
    <row r="2171" spans="1:28" x14ac:dyDescent="0.2">
      <c r="A2171">
        <v>280</v>
      </c>
      <c r="B2171">
        <v>127</v>
      </c>
      <c r="C2171">
        <v>4750</v>
      </c>
      <c r="D2171" t="s">
        <v>2676</v>
      </c>
      <c r="E2171" t="s">
        <v>2680</v>
      </c>
      <c r="F2171" t="str">
        <f t="shared" si="726"/>
        <v>4750,BUTGENBACH,Nidrum,</v>
      </c>
      <c r="G2171">
        <f t="shared" si="727"/>
        <v>280</v>
      </c>
      <c r="H2171">
        <f t="shared" si="727"/>
        <v>127</v>
      </c>
      <c r="I2171" s="15" t="str">
        <f t="shared" si="728"/>
        <v/>
      </c>
      <c r="J2171" s="15" t="str">
        <f t="shared" si="729"/>
        <v/>
      </c>
      <c r="K2171" s="15">
        <f t="shared" si="730"/>
        <v>0</v>
      </c>
      <c r="L2171" s="15" t="str">
        <f t="shared" si="731"/>
        <v>4750,BUTGENBACH,Nidrum,</v>
      </c>
      <c r="M2171" s="15" t="str">
        <f t="shared" si="732"/>
        <v/>
      </c>
      <c r="N2171" s="15" t="str">
        <f t="shared" si="733"/>
        <v/>
      </c>
      <c r="O2171" s="15" t="str">
        <f t="shared" si="734"/>
        <v/>
      </c>
      <c r="P2171" s="15">
        <f t="shared" si="735"/>
        <v>0</v>
      </c>
      <c r="Q2171" s="15" t="str">
        <f t="shared" si="736"/>
        <v>4750,BUTGENBACH,Nidrum,</v>
      </c>
      <c r="R2171" s="15" t="str">
        <f t="shared" si="737"/>
        <v/>
      </c>
      <c r="S2171" s="15" t="str">
        <f t="shared" si="738"/>
        <v/>
      </c>
      <c r="T2171" s="15" t="str">
        <f t="shared" si="739"/>
        <v/>
      </c>
      <c r="U2171" s="15">
        <f t="shared" si="740"/>
        <v>0</v>
      </c>
      <c r="V2171" s="15" t="str">
        <f t="shared" si="741"/>
        <v>4750,BUTGENBACH,Nidrum,</v>
      </c>
      <c r="W2171" s="15" t="str">
        <f t="shared" si="742"/>
        <v/>
      </c>
      <c r="X2171" s="15" t="str">
        <f t="shared" si="743"/>
        <v/>
      </c>
      <c r="Y2171" s="15" t="str">
        <f t="shared" si="744"/>
        <v/>
      </c>
      <c r="Z2171" s="15">
        <f t="shared" si="745"/>
        <v>0</v>
      </c>
      <c r="AA2171" s="15" t="str">
        <f t="shared" si="746"/>
        <v>4750,BUTGENBACH,Nidrum,</v>
      </c>
      <c r="AB2171" s="15" t="str">
        <f t="shared" si="747"/>
        <v/>
      </c>
    </row>
    <row r="2172" spans="1:28" x14ac:dyDescent="0.2">
      <c r="A2172">
        <v>278</v>
      </c>
      <c r="B2172">
        <v>125</v>
      </c>
      <c r="C2172">
        <v>4750</v>
      </c>
      <c r="D2172" t="s">
        <v>2676</v>
      </c>
      <c r="E2172" t="s">
        <v>2681</v>
      </c>
      <c r="F2172" t="str">
        <f t="shared" si="726"/>
        <v>4750,BUTGENBACH,Oberweywertz,</v>
      </c>
      <c r="G2172">
        <f t="shared" si="727"/>
        <v>278</v>
      </c>
      <c r="H2172">
        <f t="shared" si="727"/>
        <v>125</v>
      </c>
      <c r="I2172" s="15" t="str">
        <f t="shared" si="728"/>
        <v/>
      </c>
      <c r="J2172" s="15" t="str">
        <f t="shared" si="729"/>
        <v/>
      </c>
      <c r="K2172" s="15">
        <f t="shared" si="730"/>
        <v>0</v>
      </c>
      <c r="L2172" s="15" t="str">
        <f t="shared" si="731"/>
        <v>4750,BUTGENBACH,Oberweywertz,</v>
      </c>
      <c r="M2172" s="15" t="str">
        <f t="shared" si="732"/>
        <v/>
      </c>
      <c r="N2172" s="15" t="str">
        <f t="shared" si="733"/>
        <v/>
      </c>
      <c r="O2172" s="15" t="str">
        <f t="shared" si="734"/>
        <v/>
      </c>
      <c r="P2172" s="15">
        <f t="shared" si="735"/>
        <v>0</v>
      </c>
      <c r="Q2172" s="15" t="str">
        <f t="shared" si="736"/>
        <v>4750,BUTGENBACH,Oberweywertz,</v>
      </c>
      <c r="R2172" s="15" t="str">
        <f t="shared" si="737"/>
        <v/>
      </c>
      <c r="S2172" s="15" t="str">
        <f t="shared" si="738"/>
        <v/>
      </c>
      <c r="T2172" s="15" t="str">
        <f t="shared" si="739"/>
        <v/>
      </c>
      <c r="U2172" s="15">
        <f t="shared" si="740"/>
        <v>0</v>
      </c>
      <c r="V2172" s="15" t="str">
        <f t="shared" si="741"/>
        <v>4750,BUTGENBACH,Oberweywertz,</v>
      </c>
      <c r="W2172" s="15" t="str">
        <f t="shared" si="742"/>
        <v/>
      </c>
      <c r="X2172" s="15" t="str">
        <f t="shared" si="743"/>
        <v/>
      </c>
      <c r="Y2172" s="15" t="str">
        <f t="shared" si="744"/>
        <v/>
      </c>
      <c r="Z2172" s="15">
        <f t="shared" si="745"/>
        <v>0</v>
      </c>
      <c r="AA2172" s="15" t="str">
        <f t="shared" si="746"/>
        <v>4750,BUTGENBACH,Oberweywertz,</v>
      </c>
      <c r="AB2172" s="15" t="str">
        <f t="shared" si="747"/>
        <v/>
      </c>
    </row>
    <row r="2173" spans="1:28" x14ac:dyDescent="0.2">
      <c r="A2173">
        <v>278</v>
      </c>
      <c r="B2173">
        <v>126</v>
      </c>
      <c r="C2173">
        <v>4750</v>
      </c>
      <c r="D2173" t="s">
        <v>2676</v>
      </c>
      <c r="E2173" t="s">
        <v>2682</v>
      </c>
      <c r="F2173" t="str">
        <f t="shared" si="726"/>
        <v>4750,BUTGENBACH,Weywertz,</v>
      </c>
      <c r="G2173">
        <f t="shared" si="727"/>
        <v>278</v>
      </c>
      <c r="H2173">
        <f t="shared" si="727"/>
        <v>126</v>
      </c>
      <c r="I2173" s="15" t="str">
        <f t="shared" si="728"/>
        <v/>
      </c>
      <c r="J2173" s="15" t="str">
        <f t="shared" si="729"/>
        <v/>
      </c>
      <c r="K2173" s="15">
        <f t="shared" si="730"/>
        <v>0</v>
      </c>
      <c r="L2173" s="15" t="str">
        <f t="shared" si="731"/>
        <v>4750,BUTGENBACH,Weywertz,</v>
      </c>
      <c r="M2173" s="15" t="str">
        <f t="shared" si="732"/>
        <v/>
      </c>
      <c r="N2173" s="15" t="str">
        <f t="shared" si="733"/>
        <v/>
      </c>
      <c r="O2173" s="15" t="str">
        <f t="shared" si="734"/>
        <v/>
      </c>
      <c r="P2173" s="15">
        <f t="shared" si="735"/>
        <v>0</v>
      </c>
      <c r="Q2173" s="15" t="str">
        <f t="shared" si="736"/>
        <v>4750,BUTGENBACH,Weywertz,</v>
      </c>
      <c r="R2173" s="15" t="str">
        <f t="shared" si="737"/>
        <v/>
      </c>
      <c r="S2173" s="15" t="str">
        <f t="shared" si="738"/>
        <v/>
      </c>
      <c r="T2173" s="15" t="str">
        <f t="shared" si="739"/>
        <v/>
      </c>
      <c r="U2173" s="15">
        <f t="shared" si="740"/>
        <v>0</v>
      </c>
      <c r="V2173" s="15" t="str">
        <f t="shared" si="741"/>
        <v>4750,BUTGENBACH,Weywertz,</v>
      </c>
      <c r="W2173" s="15" t="str">
        <f t="shared" si="742"/>
        <v/>
      </c>
      <c r="X2173" s="15" t="str">
        <f t="shared" si="743"/>
        <v/>
      </c>
      <c r="Y2173" s="15" t="str">
        <f t="shared" si="744"/>
        <v/>
      </c>
      <c r="Z2173" s="15">
        <f t="shared" si="745"/>
        <v>0</v>
      </c>
      <c r="AA2173" s="15" t="str">
        <f t="shared" si="746"/>
        <v>4750,BUTGENBACH,Weywertz,</v>
      </c>
      <c r="AB2173" s="15" t="str">
        <f t="shared" si="747"/>
        <v/>
      </c>
    </row>
    <row r="2174" spans="1:28" x14ac:dyDescent="0.2">
      <c r="A2174">
        <v>293</v>
      </c>
      <c r="B2174">
        <v>116</v>
      </c>
      <c r="C2174">
        <v>4760</v>
      </c>
      <c r="D2174" t="s">
        <v>2683</v>
      </c>
      <c r="E2174" t="s">
        <v>2684</v>
      </c>
      <c r="F2174" t="str">
        <f t="shared" si="726"/>
        <v>4760,BULLANGE,Afst,</v>
      </c>
      <c r="G2174">
        <f t="shared" si="727"/>
        <v>293</v>
      </c>
      <c r="H2174">
        <f t="shared" si="727"/>
        <v>116</v>
      </c>
      <c r="I2174" s="15" t="str">
        <f t="shared" si="728"/>
        <v/>
      </c>
      <c r="J2174" s="15" t="str">
        <f t="shared" si="729"/>
        <v/>
      </c>
      <c r="K2174" s="15">
        <f t="shared" si="730"/>
        <v>0</v>
      </c>
      <c r="L2174" s="15" t="str">
        <f t="shared" si="731"/>
        <v>4760,BULLANGE,Afst,</v>
      </c>
      <c r="M2174" s="15" t="str">
        <f t="shared" si="732"/>
        <v/>
      </c>
      <c r="N2174" s="15" t="str">
        <f t="shared" si="733"/>
        <v/>
      </c>
      <c r="O2174" s="15" t="str">
        <f t="shared" si="734"/>
        <v/>
      </c>
      <c r="P2174" s="15">
        <f t="shared" si="735"/>
        <v>0</v>
      </c>
      <c r="Q2174" s="15" t="str">
        <f t="shared" si="736"/>
        <v>4760,BULLANGE,Afst,</v>
      </c>
      <c r="R2174" s="15" t="str">
        <f t="shared" si="737"/>
        <v/>
      </c>
      <c r="S2174" s="15" t="str">
        <f t="shared" si="738"/>
        <v/>
      </c>
      <c r="T2174" s="15" t="str">
        <f t="shared" si="739"/>
        <v/>
      </c>
      <c r="U2174" s="15">
        <f t="shared" si="740"/>
        <v>0</v>
      </c>
      <c r="V2174" s="15" t="str">
        <f t="shared" si="741"/>
        <v>4760,BULLANGE,Afst,</v>
      </c>
      <c r="W2174" s="15" t="str">
        <f t="shared" si="742"/>
        <v/>
      </c>
      <c r="X2174" s="15" t="str">
        <f t="shared" si="743"/>
        <v/>
      </c>
      <c r="Y2174" s="15" t="str">
        <f t="shared" si="744"/>
        <v/>
      </c>
      <c r="Z2174" s="15">
        <f t="shared" si="745"/>
        <v>0</v>
      </c>
      <c r="AA2174" s="15" t="str">
        <f t="shared" si="746"/>
        <v>4760,BULLANGE,Afst,</v>
      </c>
      <c r="AB2174" s="15" t="str">
        <f t="shared" si="747"/>
        <v/>
      </c>
    </row>
    <row r="2175" spans="1:28" x14ac:dyDescent="0.2">
      <c r="A2175">
        <v>291</v>
      </c>
      <c r="B2175">
        <v>115</v>
      </c>
      <c r="C2175">
        <v>4760</v>
      </c>
      <c r="D2175" t="s">
        <v>2683</v>
      </c>
      <c r="E2175" t="s">
        <v>2685</v>
      </c>
      <c r="F2175" t="str">
        <f t="shared" si="726"/>
        <v>4760,BULLANGE,Berterath,</v>
      </c>
      <c r="G2175">
        <f t="shared" si="727"/>
        <v>291</v>
      </c>
      <c r="H2175">
        <f t="shared" si="727"/>
        <v>115</v>
      </c>
      <c r="I2175" s="15" t="str">
        <f t="shared" si="728"/>
        <v/>
      </c>
      <c r="J2175" s="15" t="str">
        <f t="shared" si="729"/>
        <v/>
      </c>
      <c r="K2175" s="15">
        <f t="shared" si="730"/>
        <v>0</v>
      </c>
      <c r="L2175" s="15" t="str">
        <f t="shared" si="731"/>
        <v>4760,BULLANGE,Berterath,</v>
      </c>
      <c r="M2175" s="15" t="str">
        <f t="shared" si="732"/>
        <v/>
      </c>
      <c r="N2175" s="15" t="str">
        <f t="shared" si="733"/>
        <v/>
      </c>
      <c r="O2175" s="15" t="str">
        <f t="shared" si="734"/>
        <v/>
      </c>
      <c r="P2175" s="15">
        <f t="shared" si="735"/>
        <v>0</v>
      </c>
      <c r="Q2175" s="15" t="str">
        <f t="shared" si="736"/>
        <v>4760,BULLANGE,Berterath,</v>
      </c>
      <c r="R2175" s="15" t="str">
        <f t="shared" si="737"/>
        <v/>
      </c>
      <c r="S2175" s="15" t="str">
        <f t="shared" si="738"/>
        <v/>
      </c>
      <c r="T2175" s="15" t="str">
        <f t="shared" si="739"/>
        <v/>
      </c>
      <c r="U2175" s="15">
        <f t="shared" si="740"/>
        <v>0</v>
      </c>
      <c r="V2175" s="15" t="str">
        <f t="shared" si="741"/>
        <v>4760,BULLANGE,Berterath,</v>
      </c>
      <c r="W2175" s="15" t="str">
        <f t="shared" si="742"/>
        <v/>
      </c>
      <c r="X2175" s="15" t="str">
        <f t="shared" si="743"/>
        <v/>
      </c>
      <c r="Y2175" s="15" t="str">
        <f t="shared" si="744"/>
        <v/>
      </c>
      <c r="Z2175" s="15">
        <f t="shared" si="745"/>
        <v>0</v>
      </c>
      <c r="AA2175" s="15" t="str">
        <f t="shared" si="746"/>
        <v>4760,BULLANGE,Berterath,</v>
      </c>
      <c r="AB2175" s="15" t="str">
        <f t="shared" si="747"/>
        <v/>
      </c>
    </row>
    <row r="2176" spans="1:28" x14ac:dyDescent="0.2">
      <c r="A2176">
        <v>288</v>
      </c>
      <c r="B2176">
        <v>120</v>
      </c>
      <c r="C2176">
        <v>4760</v>
      </c>
      <c r="D2176" t="s">
        <v>2683</v>
      </c>
      <c r="E2176" t="s">
        <v>2686</v>
      </c>
      <c r="F2176" t="str">
        <f t="shared" si="726"/>
        <v>4760,BULLANGE,Bucholtz,</v>
      </c>
      <c r="G2176">
        <f t="shared" si="727"/>
        <v>288</v>
      </c>
      <c r="H2176">
        <f t="shared" si="727"/>
        <v>120</v>
      </c>
      <c r="I2176" s="15" t="str">
        <f t="shared" si="728"/>
        <v/>
      </c>
      <c r="J2176" s="15" t="str">
        <f t="shared" si="729"/>
        <v/>
      </c>
      <c r="K2176" s="15">
        <f t="shared" si="730"/>
        <v>0</v>
      </c>
      <c r="L2176" s="15" t="str">
        <f t="shared" si="731"/>
        <v>4760,BULLANGE,Bucholtz,</v>
      </c>
      <c r="M2176" s="15" t="str">
        <f t="shared" si="732"/>
        <v/>
      </c>
      <c r="N2176" s="15" t="str">
        <f t="shared" si="733"/>
        <v/>
      </c>
      <c r="O2176" s="15" t="str">
        <f t="shared" si="734"/>
        <v/>
      </c>
      <c r="P2176" s="15">
        <f t="shared" si="735"/>
        <v>0</v>
      </c>
      <c r="Q2176" s="15" t="str">
        <f t="shared" si="736"/>
        <v>4760,BULLANGE,Bucholtz,</v>
      </c>
      <c r="R2176" s="15" t="str">
        <f t="shared" si="737"/>
        <v/>
      </c>
      <c r="S2176" s="15" t="str">
        <f t="shared" si="738"/>
        <v/>
      </c>
      <c r="T2176" s="15" t="str">
        <f t="shared" si="739"/>
        <v/>
      </c>
      <c r="U2176" s="15">
        <f t="shared" si="740"/>
        <v>0</v>
      </c>
      <c r="V2176" s="15" t="str">
        <f t="shared" si="741"/>
        <v>4760,BULLANGE,Bucholtz,</v>
      </c>
      <c r="W2176" s="15" t="str">
        <f t="shared" si="742"/>
        <v/>
      </c>
      <c r="X2176" s="15" t="str">
        <f t="shared" si="743"/>
        <v/>
      </c>
      <c r="Y2176" s="15" t="str">
        <f t="shared" si="744"/>
        <v/>
      </c>
      <c r="Z2176" s="15">
        <f t="shared" si="745"/>
        <v>0</v>
      </c>
      <c r="AA2176" s="15" t="str">
        <f t="shared" si="746"/>
        <v>4760,BULLANGE,Bucholtz,</v>
      </c>
      <c r="AB2176" s="15" t="str">
        <f t="shared" si="747"/>
        <v/>
      </c>
    </row>
    <row r="2177" spans="1:28" x14ac:dyDescent="0.2">
      <c r="A2177">
        <v>285</v>
      </c>
      <c r="B2177">
        <v>124</v>
      </c>
      <c r="C2177">
        <v>4760</v>
      </c>
      <c r="D2177" t="s">
        <v>2683</v>
      </c>
      <c r="E2177" t="s">
        <v>2687</v>
      </c>
      <c r="F2177" t="str">
        <f t="shared" si="726"/>
        <v>4760,BULLANGE,Bullange,</v>
      </c>
      <c r="G2177">
        <f t="shared" si="727"/>
        <v>285</v>
      </c>
      <c r="H2177">
        <f t="shared" si="727"/>
        <v>124</v>
      </c>
      <c r="I2177" s="15" t="str">
        <f t="shared" si="728"/>
        <v/>
      </c>
      <c r="J2177" s="15" t="str">
        <f t="shared" si="729"/>
        <v/>
      </c>
      <c r="K2177" s="15">
        <f t="shared" si="730"/>
        <v>0</v>
      </c>
      <c r="L2177" s="15" t="str">
        <f t="shared" si="731"/>
        <v>4760,BULLANGE,Bullange,</v>
      </c>
      <c r="M2177" s="15" t="str">
        <f t="shared" si="732"/>
        <v/>
      </c>
      <c r="N2177" s="15" t="str">
        <f t="shared" si="733"/>
        <v/>
      </c>
      <c r="O2177" s="15" t="str">
        <f t="shared" si="734"/>
        <v/>
      </c>
      <c r="P2177" s="15">
        <f t="shared" si="735"/>
        <v>0</v>
      </c>
      <c r="Q2177" s="15" t="str">
        <f t="shared" si="736"/>
        <v>4760,BULLANGE,Bullange,</v>
      </c>
      <c r="R2177" s="15" t="str">
        <f t="shared" si="737"/>
        <v/>
      </c>
      <c r="S2177" s="15" t="str">
        <f t="shared" si="738"/>
        <v/>
      </c>
      <c r="T2177" s="15" t="str">
        <f t="shared" si="739"/>
        <v/>
      </c>
      <c r="U2177" s="15">
        <f t="shared" si="740"/>
        <v>0</v>
      </c>
      <c r="V2177" s="15" t="str">
        <f t="shared" si="741"/>
        <v>4760,BULLANGE,Bullange,</v>
      </c>
      <c r="W2177" s="15" t="str">
        <f t="shared" si="742"/>
        <v/>
      </c>
      <c r="X2177" s="15" t="str">
        <f t="shared" si="743"/>
        <v/>
      </c>
      <c r="Y2177" s="15" t="str">
        <f t="shared" si="744"/>
        <v/>
      </c>
      <c r="Z2177" s="15">
        <f t="shared" si="745"/>
        <v>0</v>
      </c>
      <c r="AA2177" s="15" t="str">
        <f t="shared" si="746"/>
        <v>4760,BULLANGE,Bullange,</v>
      </c>
      <c r="AB2177" s="15" t="str">
        <f t="shared" si="747"/>
        <v/>
      </c>
    </row>
    <row r="2178" spans="1:28" x14ac:dyDescent="0.2">
      <c r="A2178">
        <v>293</v>
      </c>
      <c r="B2178">
        <v>117</v>
      </c>
      <c r="C2178">
        <v>4760</v>
      </c>
      <c r="D2178" t="s">
        <v>2683</v>
      </c>
      <c r="E2178" t="s">
        <v>2688</v>
      </c>
      <c r="F2178" t="str">
        <f t="shared" si="726"/>
        <v>4760,BULLANGE,Hergersberg,</v>
      </c>
      <c r="G2178">
        <f t="shared" si="727"/>
        <v>293</v>
      </c>
      <c r="H2178">
        <f t="shared" si="727"/>
        <v>117</v>
      </c>
      <c r="I2178" s="15" t="str">
        <f t="shared" si="728"/>
        <v/>
      </c>
      <c r="J2178" s="15" t="str">
        <f t="shared" si="729"/>
        <v/>
      </c>
      <c r="K2178" s="15">
        <f t="shared" si="730"/>
        <v>0</v>
      </c>
      <c r="L2178" s="15" t="str">
        <f t="shared" si="731"/>
        <v>4760,BULLANGE,Hergersberg,</v>
      </c>
      <c r="M2178" s="15" t="str">
        <f t="shared" si="732"/>
        <v/>
      </c>
      <c r="N2178" s="15" t="str">
        <f t="shared" si="733"/>
        <v/>
      </c>
      <c r="O2178" s="15" t="str">
        <f t="shared" si="734"/>
        <v/>
      </c>
      <c r="P2178" s="15">
        <f t="shared" si="735"/>
        <v>0</v>
      </c>
      <c r="Q2178" s="15" t="str">
        <f t="shared" si="736"/>
        <v>4760,BULLANGE,Hergersberg,</v>
      </c>
      <c r="R2178" s="15" t="str">
        <f t="shared" si="737"/>
        <v/>
      </c>
      <c r="S2178" s="15" t="str">
        <f t="shared" si="738"/>
        <v/>
      </c>
      <c r="T2178" s="15" t="str">
        <f t="shared" si="739"/>
        <v/>
      </c>
      <c r="U2178" s="15">
        <f t="shared" si="740"/>
        <v>0</v>
      </c>
      <c r="V2178" s="15" t="str">
        <f t="shared" si="741"/>
        <v>4760,BULLANGE,Hergersberg,</v>
      </c>
      <c r="W2178" s="15" t="str">
        <f t="shared" si="742"/>
        <v/>
      </c>
      <c r="X2178" s="15" t="str">
        <f t="shared" si="743"/>
        <v/>
      </c>
      <c r="Y2178" s="15" t="str">
        <f t="shared" si="744"/>
        <v/>
      </c>
      <c r="Z2178" s="15">
        <f t="shared" si="745"/>
        <v>0</v>
      </c>
      <c r="AA2178" s="15" t="str">
        <f t="shared" si="746"/>
        <v>4760,BULLANGE,Hergersberg,</v>
      </c>
      <c r="AB2178" s="15" t="str">
        <f t="shared" si="747"/>
        <v/>
      </c>
    </row>
    <row r="2179" spans="1:28" x14ac:dyDescent="0.2">
      <c r="A2179">
        <v>287</v>
      </c>
      <c r="B2179">
        <v>117</v>
      </c>
      <c r="C2179">
        <v>4760</v>
      </c>
      <c r="D2179" t="s">
        <v>2683</v>
      </c>
      <c r="E2179" t="s">
        <v>2689</v>
      </c>
      <c r="F2179" t="str">
        <f t="shared" si="726"/>
        <v>4760,BULLANGE,Holzheim,</v>
      </c>
      <c r="G2179">
        <f t="shared" si="727"/>
        <v>287</v>
      </c>
      <c r="H2179">
        <f t="shared" si="727"/>
        <v>117</v>
      </c>
      <c r="I2179" s="15" t="str">
        <f t="shared" si="728"/>
        <v/>
      </c>
      <c r="J2179" s="15" t="str">
        <f t="shared" si="729"/>
        <v/>
      </c>
      <c r="K2179" s="15">
        <f t="shared" si="730"/>
        <v>0</v>
      </c>
      <c r="L2179" s="15" t="str">
        <f t="shared" si="731"/>
        <v>4760,BULLANGE,Holzheim,</v>
      </c>
      <c r="M2179" s="15" t="str">
        <f t="shared" si="732"/>
        <v/>
      </c>
      <c r="N2179" s="15" t="str">
        <f t="shared" si="733"/>
        <v/>
      </c>
      <c r="O2179" s="15" t="str">
        <f t="shared" si="734"/>
        <v/>
      </c>
      <c r="P2179" s="15">
        <f t="shared" si="735"/>
        <v>0</v>
      </c>
      <c r="Q2179" s="15" t="str">
        <f t="shared" si="736"/>
        <v>4760,BULLANGE,Holzheim,</v>
      </c>
      <c r="R2179" s="15" t="str">
        <f t="shared" si="737"/>
        <v/>
      </c>
      <c r="S2179" s="15" t="str">
        <f t="shared" si="738"/>
        <v/>
      </c>
      <c r="T2179" s="15" t="str">
        <f t="shared" si="739"/>
        <v/>
      </c>
      <c r="U2179" s="15">
        <f t="shared" si="740"/>
        <v>0</v>
      </c>
      <c r="V2179" s="15" t="str">
        <f t="shared" si="741"/>
        <v>4760,BULLANGE,Holzheim,</v>
      </c>
      <c r="W2179" s="15" t="str">
        <f t="shared" si="742"/>
        <v/>
      </c>
      <c r="X2179" s="15" t="str">
        <f t="shared" si="743"/>
        <v/>
      </c>
      <c r="Y2179" s="15" t="str">
        <f t="shared" si="744"/>
        <v/>
      </c>
      <c r="Z2179" s="15">
        <f t="shared" si="745"/>
        <v>0</v>
      </c>
      <c r="AA2179" s="15" t="str">
        <f t="shared" si="746"/>
        <v>4760,BULLANGE,Holzheim,</v>
      </c>
      <c r="AB2179" s="15" t="str">
        <f t="shared" si="747"/>
        <v/>
      </c>
    </row>
    <row r="2180" spans="1:28" x14ac:dyDescent="0.2">
      <c r="A2180">
        <v>286</v>
      </c>
      <c r="B2180">
        <v>121</v>
      </c>
      <c r="C2180">
        <v>4760</v>
      </c>
      <c r="D2180" t="s">
        <v>2683</v>
      </c>
      <c r="E2180" t="s">
        <v>2690</v>
      </c>
      <c r="F2180" t="str">
        <f t="shared" ref="F2180:F2243" si="748">CONCATENATE(C2180,",",D2180,",",E2180,",")</f>
        <v>4760,BULLANGE,Honsfeld,</v>
      </c>
      <c r="G2180">
        <f t="shared" ref="G2180:H2243" si="749">A2180</f>
        <v>286</v>
      </c>
      <c r="H2180">
        <f t="shared" si="749"/>
        <v>121</v>
      </c>
      <c r="I2180" s="15" t="str">
        <f t="shared" ref="I2180:I2243" si="750">IF($C2180=I$2,$F2180,"")</f>
        <v/>
      </c>
      <c r="J2180" s="15" t="str">
        <f t="shared" ref="J2180:J2243" si="751">IF($D2180=J$2,$F2180,"")</f>
        <v/>
      </c>
      <c r="K2180" s="15">
        <f t="shared" ref="K2180:K2243" si="752">2-COUNTIF(I2180:J2180,"")</f>
        <v>0</v>
      </c>
      <c r="L2180" s="15" t="str">
        <f t="shared" ref="L2180:L2243" si="753">IF(K2180=K$2,$F2180,"")</f>
        <v>4760,BULLANGE,Honsfeld,</v>
      </c>
      <c r="M2180" s="15" t="str">
        <f t="shared" ref="M2180:M2243" si="754">IF($A$2=1,IF(AND(L$2&gt;0,L$2&lt;=100),IF(L2180="",M2179,CONCATENATE(M2179,L2180,"&amp;")),""),"")</f>
        <v/>
      </c>
      <c r="N2180" s="15" t="str">
        <f t="shared" ref="N2180:N2243" si="755">IF($C2180=N$2,$F2180,"")</f>
        <v/>
      </c>
      <c r="O2180" s="15" t="str">
        <f t="shared" ref="O2180:O2243" si="756">IF($D2180=O$2,$F2180,"")</f>
        <v/>
      </c>
      <c r="P2180" s="15">
        <f t="shared" ref="P2180:P2243" si="757">2-COUNTIF(N2180:O2180,"")</f>
        <v>0</v>
      </c>
      <c r="Q2180" s="15" t="str">
        <f t="shared" ref="Q2180:Q2243" si="758">IF(P2180=P$2,$F2180,"")</f>
        <v>4760,BULLANGE,Honsfeld,</v>
      </c>
      <c r="R2180" s="15" t="str">
        <f t="shared" ref="R2180:R2243" si="759">IF($A$2=1,IF(AND(Q$2&gt;0,Q$2&lt;=100),IF(Q2180="",R2179,CONCATENATE(R2179,Q2180,"&amp;")),""),"")</f>
        <v/>
      </c>
      <c r="S2180" s="15" t="str">
        <f t="shared" ref="S2180:S2243" si="760">IF($C2180=S$2,$F2180,"")</f>
        <v/>
      </c>
      <c r="T2180" s="15" t="str">
        <f t="shared" ref="T2180:T2243" si="761">IF($D2180=T$2,$F2180,"")</f>
        <v/>
      </c>
      <c r="U2180" s="15">
        <f t="shared" ref="U2180:U2243" si="762">2-COUNTIF(S2180:T2180,"")</f>
        <v>0</v>
      </c>
      <c r="V2180" s="15" t="str">
        <f t="shared" ref="V2180:V2243" si="763">IF(U2180=U$2,$F2180,"")</f>
        <v>4760,BULLANGE,Honsfeld,</v>
      </c>
      <c r="W2180" s="15" t="str">
        <f t="shared" ref="W2180:W2243" si="764">IF($A$2=1,IF(AND(V$2&gt;0,V$2&lt;=100),IF(V2180="",W2179,CONCATENATE(W2179,V2180,"&amp;")),""),"")</f>
        <v/>
      </c>
      <c r="X2180" s="15" t="str">
        <f t="shared" ref="X2180:X2243" si="765">IF($C2180=X$2,$F2180,"")</f>
        <v/>
      </c>
      <c r="Y2180" s="15" t="str">
        <f t="shared" ref="Y2180:Y2243" si="766">IF($D2180=Y$2,$F2180,"")</f>
        <v/>
      </c>
      <c r="Z2180" s="15">
        <f t="shared" ref="Z2180:Z2243" si="767">2-COUNTIF(X2180:Y2180,"")</f>
        <v>0</v>
      </c>
      <c r="AA2180" s="15" t="str">
        <f t="shared" ref="AA2180:AA2243" si="768">IF(Z2180=Z$2,$F2180,"")</f>
        <v>4760,BULLANGE,Honsfeld,</v>
      </c>
      <c r="AB2180" s="15" t="str">
        <f t="shared" ref="AB2180:AB2243" si="769">IF($A$2=1,IF(AND(AA$2&gt;0,AA$2&lt;=100),IF(AA2180="",AB2179,CONCATENATE(AB2179,AA2180,"&amp;")),""),"")</f>
        <v/>
      </c>
    </row>
    <row r="2181" spans="1:28" x14ac:dyDescent="0.2">
      <c r="A2181">
        <v>287</v>
      </c>
      <c r="B2181">
        <v>122</v>
      </c>
      <c r="C2181">
        <v>4760</v>
      </c>
      <c r="D2181" t="s">
        <v>2683</v>
      </c>
      <c r="E2181" t="s">
        <v>2691</v>
      </c>
      <c r="F2181" t="str">
        <f t="shared" si="748"/>
        <v>4760,BULLANGE,Hunnange,</v>
      </c>
      <c r="G2181">
        <f t="shared" si="749"/>
        <v>287</v>
      </c>
      <c r="H2181">
        <f t="shared" si="749"/>
        <v>122</v>
      </c>
      <c r="I2181" s="15" t="str">
        <f t="shared" si="750"/>
        <v/>
      </c>
      <c r="J2181" s="15" t="str">
        <f t="shared" si="751"/>
        <v/>
      </c>
      <c r="K2181" s="15">
        <f t="shared" si="752"/>
        <v>0</v>
      </c>
      <c r="L2181" s="15" t="str">
        <f t="shared" si="753"/>
        <v>4760,BULLANGE,Hunnange,</v>
      </c>
      <c r="M2181" s="15" t="str">
        <f t="shared" si="754"/>
        <v/>
      </c>
      <c r="N2181" s="15" t="str">
        <f t="shared" si="755"/>
        <v/>
      </c>
      <c r="O2181" s="15" t="str">
        <f t="shared" si="756"/>
        <v/>
      </c>
      <c r="P2181" s="15">
        <f t="shared" si="757"/>
        <v>0</v>
      </c>
      <c r="Q2181" s="15" t="str">
        <f t="shared" si="758"/>
        <v>4760,BULLANGE,Hunnange,</v>
      </c>
      <c r="R2181" s="15" t="str">
        <f t="shared" si="759"/>
        <v/>
      </c>
      <c r="S2181" s="15" t="str">
        <f t="shared" si="760"/>
        <v/>
      </c>
      <c r="T2181" s="15" t="str">
        <f t="shared" si="761"/>
        <v/>
      </c>
      <c r="U2181" s="15">
        <f t="shared" si="762"/>
        <v>0</v>
      </c>
      <c r="V2181" s="15" t="str">
        <f t="shared" si="763"/>
        <v>4760,BULLANGE,Hunnange,</v>
      </c>
      <c r="W2181" s="15" t="str">
        <f t="shared" si="764"/>
        <v/>
      </c>
      <c r="X2181" s="15" t="str">
        <f t="shared" si="765"/>
        <v/>
      </c>
      <c r="Y2181" s="15" t="str">
        <f t="shared" si="766"/>
        <v/>
      </c>
      <c r="Z2181" s="15">
        <f t="shared" si="767"/>
        <v>0</v>
      </c>
      <c r="AA2181" s="15" t="str">
        <f t="shared" si="768"/>
        <v>4760,BULLANGE,Hunnange,</v>
      </c>
      <c r="AB2181" s="15" t="str">
        <f t="shared" si="769"/>
        <v/>
      </c>
    </row>
    <row r="2182" spans="1:28" x14ac:dyDescent="0.2">
      <c r="A2182">
        <v>293</v>
      </c>
      <c r="B2182">
        <v>115</v>
      </c>
      <c r="C2182">
        <v>4760</v>
      </c>
      <c r="D2182" t="s">
        <v>2683</v>
      </c>
      <c r="E2182" t="s">
        <v>2692</v>
      </c>
      <c r="F2182" t="str">
        <f t="shared" si="748"/>
        <v>4760,BULLANGE,Krewinkel,</v>
      </c>
      <c r="G2182">
        <f t="shared" si="749"/>
        <v>293</v>
      </c>
      <c r="H2182">
        <f t="shared" si="749"/>
        <v>115</v>
      </c>
      <c r="I2182" s="15" t="str">
        <f t="shared" si="750"/>
        <v/>
      </c>
      <c r="J2182" s="15" t="str">
        <f t="shared" si="751"/>
        <v/>
      </c>
      <c r="K2182" s="15">
        <f t="shared" si="752"/>
        <v>0</v>
      </c>
      <c r="L2182" s="15" t="str">
        <f t="shared" si="753"/>
        <v>4760,BULLANGE,Krewinkel,</v>
      </c>
      <c r="M2182" s="15" t="str">
        <f t="shared" si="754"/>
        <v/>
      </c>
      <c r="N2182" s="15" t="str">
        <f t="shared" si="755"/>
        <v/>
      </c>
      <c r="O2182" s="15" t="str">
        <f t="shared" si="756"/>
        <v/>
      </c>
      <c r="P2182" s="15">
        <f t="shared" si="757"/>
        <v>0</v>
      </c>
      <c r="Q2182" s="15" t="str">
        <f t="shared" si="758"/>
        <v>4760,BULLANGE,Krewinkel,</v>
      </c>
      <c r="R2182" s="15" t="str">
        <f t="shared" si="759"/>
        <v/>
      </c>
      <c r="S2182" s="15" t="str">
        <f t="shared" si="760"/>
        <v/>
      </c>
      <c r="T2182" s="15" t="str">
        <f t="shared" si="761"/>
        <v/>
      </c>
      <c r="U2182" s="15">
        <f t="shared" si="762"/>
        <v>0</v>
      </c>
      <c r="V2182" s="15" t="str">
        <f t="shared" si="763"/>
        <v>4760,BULLANGE,Krewinkel,</v>
      </c>
      <c r="W2182" s="15" t="str">
        <f t="shared" si="764"/>
        <v/>
      </c>
      <c r="X2182" s="15" t="str">
        <f t="shared" si="765"/>
        <v/>
      </c>
      <c r="Y2182" s="15" t="str">
        <f t="shared" si="766"/>
        <v/>
      </c>
      <c r="Z2182" s="15">
        <f t="shared" si="767"/>
        <v>0</v>
      </c>
      <c r="AA2182" s="15" t="str">
        <f t="shared" si="768"/>
        <v>4760,BULLANGE,Krewinkel,</v>
      </c>
      <c r="AB2182" s="15" t="str">
        <f t="shared" si="769"/>
        <v/>
      </c>
    </row>
    <row r="2183" spans="1:28" x14ac:dyDescent="0.2">
      <c r="A2183">
        <v>290</v>
      </c>
      <c r="B2183">
        <v>118</v>
      </c>
      <c r="C2183">
        <v>4760</v>
      </c>
      <c r="D2183" t="s">
        <v>2683</v>
      </c>
      <c r="E2183" t="s">
        <v>2693</v>
      </c>
      <c r="F2183" t="str">
        <f t="shared" si="748"/>
        <v>4760,BULLANGE,Lanzerath,</v>
      </c>
      <c r="G2183">
        <f t="shared" si="749"/>
        <v>290</v>
      </c>
      <c r="H2183">
        <f t="shared" si="749"/>
        <v>118</v>
      </c>
      <c r="I2183" s="15" t="str">
        <f t="shared" si="750"/>
        <v/>
      </c>
      <c r="J2183" s="15" t="str">
        <f t="shared" si="751"/>
        <v/>
      </c>
      <c r="K2183" s="15">
        <f t="shared" si="752"/>
        <v>0</v>
      </c>
      <c r="L2183" s="15" t="str">
        <f t="shared" si="753"/>
        <v>4760,BULLANGE,Lanzerath,</v>
      </c>
      <c r="M2183" s="15" t="str">
        <f t="shared" si="754"/>
        <v/>
      </c>
      <c r="N2183" s="15" t="str">
        <f t="shared" si="755"/>
        <v/>
      </c>
      <c r="O2183" s="15" t="str">
        <f t="shared" si="756"/>
        <v/>
      </c>
      <c r="P2183" s="15">
        <f t="shared" si="757"/>
        <v>0</v>
      </c>
      <c r="Q2183" s="15" t="str">
        <f t="shared" si="758"/>
        <v>4760,BULLANGE,Lanzerath,</v>
      </c>
      <c r="R2183" s="15" t="str">
        <f t="shared" si="759"/>
        <v/>
      </c>
      <c r="S2183" s="15" t="str">
        <f t="shared" si="760"/>
        <v/>
      </c>
      <c r="T2183" s="15" t="str">
        <f t="shared" si="761"/>
        <v/>
      </c>
      <c r="U2183" s="15">
        <f t="shared" si="762"/>
        <v>0</v>
      </c>
      <c r="V2183" s="15" t="str">
        <f t="shared" si="763"/>
        <v>4760,BULLANGE,Lanzerath,</v>
      </c>
      <c r="W2183" s="15" t="str">
        <f t="shared" si="764"/>
        <v/>
      </c>
      <c r="X2183" s="15" t="str">
        <f t="shared" si="765"/>
        <v/>
      </c>
      <c r="Y2183" s="15" t="str">
        <f t="shared" si="766"/>
        <v/>
      </c>
      <c r="Z2183" s="15">
        <f t="shared" si="767"/>
        <v>0</v>
      </c>
      <c r="AA2183" s="15" t="str">
        <f t="shared" si="768"/>
        <v>4760,BULLANGE,Lanzerath,</v>
      </c>
      <c r="AB2183" s="15" t="str">
        <f t="shared" si="769"/>
        <v/>
      </c>
    </row>
    <row r="2184" spans="1:28" x14ac:dyDescent="0.2">
      <c r="A2184">
        <v>290</v>
      </c>
      <c r="B2184">
        <v>121</v>
      </c>
      <c r="C2184">
        <v>4760</v>
      </c>
      <c r="D2184" t="s">
        <v>2683</v>
      </c>
      <c r="E2184" t="s">
        <v>2694</v>
      </c>
      <c r="F2184" t="str">
        <f t="shared" si="748"/>
        <v>4760,BULLANGE,Losheimergraben,</v>
      </c>
      <c r="G2184">
        <f t="shared" si="749"/>
        <v>290</v>
      </c>
      <c r="H2184">
        <f t="shared" si="749"/>
        <v>121</v>
      </c>
      <c r="I2184" s="15" t="str">
        <f t="shared" si="750"/>
        <v/>
      </c>
      <c r="J2184" s="15" t="str">
        <f t="shared" si="751"/>
        <v/>
      </c>
      <c r="K2184" s="15">
        <f t="shared" si="752"/>
        <v>0</v>
      </c>
      <c r="L2184" s="15" t="str">
        <f t="shared" si="753"/>
        <v>4760,BULLANGE,Losheimergraben,</v>
      </c>
      <c r="M2184" s="15" t="str">
        <f t="shared" si="754"/>
        <v/>
      </c>
      <c r="N2184" s="15" t="str">
        <f t="shared" si="755"/>
        <v/>
      </c>
      <c r="O2184" s="15" t="str">
        <f t="shared" si="756"/>
        <v/>
      </c>
      <c r="P2184" s="15">
        <f t="shared" si="757"/>
        <v>0</v>
      </c>
      <c r="Q2184" s="15" t="str">
        <f t="shared" si="758"/>
        <v>4760,BULLANGE,Losheimergraben,</v>
      </c>
      <c r="R2184" s="15" t="str">
        <f t="shared" si="759"/>
        <v/>
      </c>
      <c r="S2184" s="15" t="str">
        <f t="shared" si="760"/>
        <v/>
      </c>
      <c r="T2184" s="15" t="str">
        <f t="shared" si="761"/>
        <v/>
      </c>
      <c r="U2184" s="15">
        <f t="shared" si="762"/>
        <v>0</v>
      </c>
      <c r="V2184" s="15" t="str">
        <f t="shared" si="763"/>
        <v>4760,BULLANGE,Losheimergraben,</v>
      </c>
      <c r="W2184" s="15" t="str">
        <f t="shared" si="764"/>
        <v/>
      </c>
      <c r="X2184" s="15" t="str">
        <f t="shared" si="765"/>
        <v/>
      </c>
      <c r="Y2184" s="15" t="str">
        <f t="shared" si="766"/>
        <v/>
      </c>
      <c r="Z2184" s="15">
        <f t="shared" si="767"/>
        <v>0</v>
      </c>
      <c r="AA2184" s="15" t="str">
        <f t="shared" si="768"/>
        <v>4760,BULLANGE,Losheimergraben,</v>
      </c>
      <c r="AB2184" s="15" t="str">
        <f t="shared" si="769"/>
        <v/>
      </c>
    </row>
    <row r="2185" spans="1:28" x14ac:dyDescent="0.2">
      <c r="A2185">
        <v>291</v>
      </c>
      <c r="B2185">
        <v>115</v>
      </c>
      <c r="C2185">
        <v>4760</v>
      </c>
      <c r="D2185" t="s">
        <v>2683</v>
      </c>
      <c r="E2185" t="s">
        <v>2695</v>
      </c>
      <c r="F2185" t="str">
        <f t="shared" si="748"/>
        <v>4760,BULLANGE,Manderfeld,</v>
      </c>
      <c r="G2185">
        <f t="shared" si="749"/>
        <v>291</v>
      </c>
      <c r="H2185">
        <f t="shared" si="749"/>
        <v>115</v>
      </c>
      <c r="I2185" s="15" t="str">
        <f t="shared" si="750"/>
        <v/>
      </c>
      <c r="J2185" s="15" t="str">
        <f t="shared" si="751"/>
        <v/>
      </c>
      <c r="K2185" s="15">
        <f t="shared" si="752"/>
        <v>0</v>
      </c>
      <c r="L2185" s="15" t="str">
        <f t="shared" si="753"/>
        <v>4760,BULLANGE,Manderfeld,</v>
      </c>
      <c r="M2185" s="15" t="str">
        <f t="shared" si="754"/>
        <v/>
      </c>
      <c r="N2185" s="15" t="str">
        <f t="shared" si="755"/>
        <v/>
      </c>
      <c r="O2185" s="15" t="str">
        <f t="shared" si="756"/>
        <v/>
      </c>
      <c r="P2185" s="15">
        <f t="shared" si="757"/>
        <v>0</v>
      </c>
      <c r="Q2185" s="15" t="str">
        <f t="shared" si="758"/>
        <v>4760,BULLANGE,Manderfeld,</v>
      </c>
      <c r="R2185" s="15" t="str">
        <f t="shared" si="759"/>
        <v/>
      </c>
      <c r="S2185" s="15" t="str">
        <f t="shared" si="760"/>
        <v/>
      </c>
      <c r="T2185" s="15" t="str">
        <f t="shared" si="761"/>
        <v/>
      </c>
      <c r="U2185" s="15">
        <f t="shared" si="762"/>
        <v>0</v>
      </c>
      <c r="V2185" s="15" t="str">
        <f t="shared" si="763"/>
        <v>4760,BULLANGE,Manderfeld,</v>
      </c>
      <c r="W2185" s="15" t="str">
        <f t="shared" si="764"/>
        <v/>
      </c>
      <c r="X2185" s="15" t="str">
        <f t="shared" si="765"/>
        <v/>
      </c>
      <c r="Y2185" s="15" t="str">
        <f t="shared" si="766"/>
        <v/>
      </c>
      <c r="Z2185" s="15">
        <f t="shared" si="767"/>
        <v>0</v>
      </c>
      <c r="AA2185" s="15" t="str">
        <f t="shared" si="768"/>
        <v>4760,BULLANGE,Manderfeld,</v>
      </c>
      <c r="AB2185" s="15" t="str">
        <f t="shared" si="769"/>
        <v/>
      </c>
    </row>
    <row r="2186" spans="1:28" x14ac:dyDescent="0.2">
      <c r="A2186">
        <v>287</v>
      </c>
      <c r="B2186">
        <v>115</v>
      </c>
      <c r="C2186">
        <v>4760</v>
      </c>
      <c r="D2186" t="s">
        <v>2683</v>
      </c>
      <c r="E2186" t="s">
        <v>2696</v>
      </c>
      <c r="F2186" t="str">
        <f t="shared" si="748"/>
        <v>4760,BULLANGE,Medendorf,</v>
      </c>
      <c r="G2186">
        <f t="shared" si="749"/>
        <v>287</v>
      </c>
      <c r="H2186">
        <f t="shared" si="749"/>
        <v>115</v>
      </c>
      <c r="I2186" s="15" t="str">
        <f t="shared" si="750"/>
        <v/>
      </c>
      <c r="J2186" s="15" t="str">
        <f t="shared" si="751"/>
        <v/>
      </c>
      <c r="K2186" s="15">
        <f t="shared" si="752"/>
        <v>0</v>
      </c>
      <c r="L2186" s="15" t="str">
        <f t="shared" si="753"/>
        <v>4760,BULLANGE,Medendorf,</v>
      </c>
      <c r="M2186" s="15" t="str">
        <f t="shared" si="754"/>
        <v/>
      </c>
      <c r="N2186" s="15" t="str">
        <f t="shared" si="755"/>
        <v/>
      </c>
      <c r="O2186" s="15" t="str">
        <f t="shared" si="756"/>
        <v/>
      </c>
      <c r="P2186" s="15">
        <f t="shared" si="757"/>
        <v>0</v>
      </c>
      <c r="Q2186" s="15" t="str">
        <f t="shared" si="758"/>
        <v>4760,BULLANGE,Medendorf,</v>
      </c>
      <c r="R2186" s="15" t="str">
        <f t="shared" si="759"/>
        <v/>
      </c>
      <c r="S2186" s="15" t="str">
        <f t="shared" si="760"/>
        <v/>
      </c>
      <c r="T2186" s="15" t="str">
        <f t="shared" si="761"/>
        <v/>
      </c>
      <c r="U2186" s="15">
        <f t="shared" si="762"/>
        <v>0</v>
      </c>
      <c r="V2186" s="15" t="str">
        <f t="shared" si="763"/>
        <v>4760,BULLANGE,Medendorf,</v>
      </c>
      <c r="W2186" s="15" t="str">
        <f t="shared" si="764"/>
        <v/>
      </c>
      <c r="X2186" s="15" t="str">
        <f t="shared" si="765"/>
        <v/>
      </c>
      <c r="Y2186" s="15" t="str">
        <f t="shared" si="766"/>
        <v/>
      </c>
      <c r="Z2186" s="15">
        <f t="shared" si="767"/>
        <v>0</v>
      </c>
      <c r="AA2186" s="15" t="str">
        <f t="shared" si="768"/>
        <v>4760,BULLANGE,Medendorf,</v>
      </c>
      <c r="AB2186" s="15" t="str">
        <f t="shared" si="769"/>
        <v/>
      </c>
    </row>
    <row r="2187" spans="1:28" x14ac:dyDescent="0.2">
      <c r="A2187">
        <v>291</v>
      </c>
      <c r="B2187">
        <v>117</v>
      </c>
      <c r="C2187">
        <v>4760</v>
      </c>
      <c r="D2187" t="s">
        <v>2683</v>
      </c>
      <c r="E2187" t="s">
        <v>2697</v>
      </c>
      <c r="F2187" t="str">
        <f t="shared" si="748"/>
        <v>4760,BULLANGE,Merlscheid,</v>
      </c>
      <c r="G2187">
        <f t="shared" si="749"/>
        <v>291</v>
      </c>
      <c r="H2187">
        <f t="shared" si="749"/>
        <v>117</v>
      </c>
      <c r="I2187" s="15" t="str">
        <f t="shared" si="750"/>
        <v/>
      </c>
      <c r="J2187" s="15" t="str">
        <f t="shared" si="751"/>
        <v/>
      </c>
      <c r="K2187" s="15">
        <f t="shared" si="752"/>
        <v>0</v>
      </c>
      <c r="L2187" s="15" t="str">
        <f t="shared" si="753"/>
        <v>4760,BULLANGE,Merlscheid,</v>
      </c>
      <c r="M2187" s="15" t="str">
        <f t="shared" si="754"/>
        <v/>
      </c>
      <c r="N2187" s="15" t="str">
        <f t="shared" si="755"/>
        <v/>
      </c>
      <c r="O2187" s="15" t="str">
        <f t="shared" si="756"/>
        <v/>
      </c>
      <c r="P2187" s="15">
        <f t="shared" si="757"/>
        <v>0</v>
      </c>
      <c r="Q2187" s="15" t="str">
        <f t="shared" si="758"/>
        <v>4760,BULLANGE,Merlscheid,</v>
      </c>
      <c r="R2187" s="15" t="str">
        <f t="shared" si="759"/>
        <v/>
      </c>
      <c r="S2187" s="15" t="str">
        <f t="shared" si="760"/>
        <v/>
      </c>
      <c r="T2187" s="15" t="str">
        <f t="shared" si="761"/>
        <v/>
      </c>
      <c r="U2187" s="15">
        <f t="shared" si="762"/>
        <v>0</v>
      </c>
      <c r="V2187" s="15" t="str">
        <f t="shared" si="763"/>
        <v>4760,BULLANGE,Merlscheid,</v>
      </c>
      <c r="W2187" s="15" t="str">
        <f t="shared" si="764"/>
        <v/>
      </c>
      <c r="X2187" s="15" t="str">
        <f t="shared" si="765"/>
        <v/>
      </c>
      <c r="Y2187" s="15" t="str">
        <f t="shared" si="766"/>
        <v/>
      </c>
      <c r="Z2187" s="15">
        <f t="shared" si="767"/>
        <v>0</v>
      </c>
      <c r="AA2187" s="15" t="str">
        <f t="shared" si="768"/>
        <v>4760,BULLANGE,Merlscheid,</v>
      </c>
      <c r="AB2187" s="15" t="str">
        <f t="shared" si="769"/>
        <v/>
      </c>
    </row>
    <row r="2188" spans="1:28" x14ac:dyDescent="0.2">
      <c r="A2188">
        <v>288</v>
      </c>
      <c r="B2188">
        <v>124</v>
      </c>
      <c r="C2188">
        <v>4760</v>
      </c>
      <c r="D2188" t="s">
        <v>2683</v>
      </c>
      <c r="E2188" t="s">
        <v>2698</v>
      </c>
      <c r="F2188" t="str">
        <f t="shared" si="748"/>
        <v>4760,BULLANGE,Murrange,</v>
      </c>
      <c r="G2188">
        <f t="shared" si="749"/>
        <v>288</v>
      </c>
      <c r="H2188">
        <f t="shared" si="749"/>
        <v>124</v>
      </c>
      <c r="I2188" s="15" t="str">
        <f t="shared" si="750"/>
        <v/>
      </c>
      <c r="J2188" s="15" t="str">
        <f t="shared" si="751"/>
        <v/>
      </c>
      <c r="K2188" s="15">
        <f t="shared" si="752"/>
        <v>0</v>
      </c>
      <c r="L2188" s="15" t="str">
        <f t="shared" si="753"/>
        <v>4760,BULLANGE,Murrange,</v>
      </c>
      <c r="M2188" s="15" t="str">
        <f t="shared" si="754"/>
        <v/>
      </c>
      <c r="N2188" s="15" t="str">
        <f t="shared" si="755"/>
        <v/>
      </c>
      <c r="O2188" s="15" t="str">
        <f t="shared" si="756"/>
        <v/>
      </c>
      <c r="P2188" s="15">
        <f t="shared" si="757"/>
        <v>0</v>
      </c>
      <c r="Q2188" s="15" t="str">
        <f t="shared" si="758"/>
        <v>4760,BULLANGE,Murrange,</v>
      </c>
      <c r="R2188" s="15" t="str">
        <f t="shared" si="759"/>
        <v/>
      </c>
      <c r="S2188" s="15" t="str">
        <f t="shared" si="760"/>
        <v/>
      </c>
      <c r="T2188" s="15" t="str">
        <f t="shared" si="761"/>
        <v/>
      </c>
      <c r="U2188" s="15">
        <f t="shared" si="762"/>
        <v>0</v>
      </c>
      <c r="V2188" s="15" t="str">
        <f t="shared" si="763"/>
        <v>4760,BULLANGE,Murrange,</v>
      </c>
      <c r="W2188" s="15" t="str">
        <f t="shared" si="764"/>
        <v/>
      </c>
      <c r="X2188" s="15" t="str">
        <f t="shared" si="765"/>
        <v/>
      </c>
      <c r="Y2188" s="15" t="str">
        <f t="shared" si="766"/>
        <v/>
      </c>
      <c r="Z2188" s="15">
        <f t="shared" si="767"/>
        <v>0</v>
      </c>
      <c r="AA2188" s="15" t="str">
        <f t="shared" si="768"/>
        <v>4760,BULLANGE,Murrange,</v>
      </c>
      <c r="AB2188" s="15" t="str">
        <f t="shared" si="769"/>
        <v/>
      </c>
    </row>
    <row r="2189" spans="1:28" x14ac:dyDescent="0.2">
      <c r="A2189">
        <v>292</v>
      </c>
      <c r="B2189">
        <v>114</v>
      </c>
      <c r="C2189">
        <v>4760</v>
      </c>
      <c r="D2189" t="s">
        <v>2683</v>
      </c>
      <c r="E2189" t="s">
        <v>2699</v>
      </c>
      <c r="F2189" t="str">
        <f t="shared" si="748"/>
        <v>4760,BULLANGE,Weckerath,</v>
      </c>
      <c r="G2189">
        <f t="shared" si="749"/>
        <v>292</v>
      </c>
      <c r="H2189">
        <f t="shared" si="749"/>
        <v>114</v>
      </c>
      <c r="I2189" s="15" t="str">
        <f t="shared" si="750"/>
        <v/>
      </c>
      <c r="J2189" s="15" t="str">
        <f t="shared" si="751"/>
        <v/>
      </c>
      <c r="K2189" s="15">
        <f t="shared" si="752"/>
        <v>0</v>
      </c>
      <c r="L2189" s="15" t="str">
        <f t="shared" si="753"/>
        <v>4760,BULLANGE,Weckerath,</v>
      </c>
      <c r="M2189" s="15" t="str">
        <f t="shared" si="754"/>
        <v/>
      </c>
      <c r="N2189" s="15" t="str">
        <f t="shared" si="755"/>
        <v/>
      </c>
      <c r="O2189" s="15" t="str">
        <f t="shared" si="756"/>
        <v/>
      </c>
      <c r="P2189" s="15">
        <f t="shared" si="757"/>
        <v>0</v>
      </c>
      <c r="Q2189" s="15" t="str">
        <f t="shared" si="758"/>
        <v>4760,BULLANGE,Weckerath,</v>
      </c>
      <c r="R2189" s="15" t="str">
        <f t="shared" si="759"/>
        <v/>
      </c>
      <c r="S2189" s="15" t="str">
        <f t="shared" si="760"/>
        <v/>
      </c>
      <c r="T2189" s="15" t="str">
        <f t="shared" si="761"/>
        <v/>
      </c>
      <c r="U2189" s="15">
        <f t="shared" si="762"/>
        <v>0</v>
      </c>
      <c r="V2189" s="15" t="str">
        <f t="shared" si="763"/>
        <v>4760,BULLANGE,Weckerath,</v>
      </c>
      <c r="W2189" s="15" t="str">
        <f t="shared" si="764"/>
        <v/>
      </c>
      <c r="X2189" s="15" t="str">
        <f t="shared" si="765"/>
        <v/>
      </c>
      <c r="Y2189" s="15" t="str">
        <f t="shared" si="766"/>
        <v/>
      </c>
      <c r="Z2189" s="15">
        <f t="shared" si="767"/>
        <v>0</v>
      </c>
      <c r="AA2189" s="15" t="str">
        <f t="shared" si="768"/>
        <v>4760,BULLANGE,Weckerath,</v>
      </c>
      <c r="AB2189" s="15" t="str">
        <f t="shared" si="769"/>
        <v/>
      </c>
    </row>
    <row r="2190" spans="1:28" x14ac:dyDescent="0.2">
      <c r="A2190">
        <v>287</v>
      </c>
      <c r="B2190">
        <v>127</v>
      </c>
      <c r="C2190">
        <v>4761</v>
      </c>
      <c r="D2190" t="s">
        <v>2683</v>
      </c>
      <c r="E2190" t="s">
        <v>2700</v>
      </c>
      <c r="F2190" t="str">
        <f t="shared" si="748"/>
        <v>4761,BULLANGE,Rocherath,</v>
      </c>
      <c r="G2190">
        <f t="shared" si="749"/>
        <v>287</v>
      </c>
      <c r="H2190">
        <f t="shared" si="749"/>
        <v>127</v>
      </c>
      <c r="I2190" s="15" t="str">
        <f t="shared" si="750"/>
        <v/>
      </c>
      <c r="J2190" s="15" t="str">
        <f t="shared" si="751"/>
        <v/>
      </c>
      <c r="K2190" s="15">
        <f t="shared" si="752"/>
        <v>0</v>
      </c>
      <c r="L2190" s="15" t="str">
        <f t="shared" si="753"/>
        <v>4761,BULLANGE,Rocherath,</v>
      </c>
      <c r="M2190" s="15" t="str">
        <f t="shared" si="754"/>
        <v/>
      </c>
      <c r="N2190" s="15" t="str">
        <f t="shared" si="755"/>
        <v/>
      </c>
      <c r="O2190" s="15" t="str">
        <f t="shared" si="756"/>
        <v/>
      </c>
      <c r="P2190" s="15">
        <f t="shared" si="757"/>
        <v>0</v>
      </c>
      <c r="Q2190" s="15" t="str">
        <f t="shared" si="758"/>
        <v>4761,BULLANGE,Rocherath,</v>
      </c>
      <c r="R2190" s="15" t="str">
        <f t="shared" si="759"/>
        <v/>
      </c>
      <c r="S2190" s="15" t="str">
        <f t="shared" si="760"/>
        <v/>
      </c>
      <c r="T2190" s="15" t="str">
        <f t="shared" si="761"/>
        <v/>
      </c>
      <c r="U2190" s="15">
        <f t="shared" si="762"/>
        <v>0</v>
      </c>
      <c r="V2190" s="15" t="str">
        <f t="shared" si="763"/>
        <v>4761,BULLANGE,Rocherath,</v>
      </c>
      <c r="W2190" s="15" t="str">
        <f t="shared" si="764"/>
        <v/>
      </c>
      <c r="X2190" s="15" t="str">
        <f t="shared" si="765"/>
        <v/>
      </c>
      <c r="Y2190" s="15" t="str">
        <f t="shared" si="766"/>
        <v/>
      </c>
      <c r="Z2190" s="15">
        <f t="shared" si="767"/>
        <v>0</v>
      </c>
      <c r="AA2190" s="15" t="str">
        <f t="shared" si="768"/>
        <v>4761,BULLANGE,Rocherath,</v>
      </c>
      <c r="AB2190" s="15" t="str">
        <f t="shared" si="769"/>
        <v/>
      </c>
    </row>
    <row r="2191" spans="1:28" x14ac:dyDescent="0.2">
      <c r="A2191">
        <v>285</v>
      </c>
      <c r="B2191">
        <v>126</v>
      </c>
      <c r="C2191">
        <v>4761</v>
      </c>
      <c r="D2191" t="s">
        <v>2683</v>
      </c>
      <c r="E2191" t="s">
        <v>2701</v>
      </c>
      <c r="F2191" t="str">
        <f t="shared" si="748"/>
        <v>4761,BULLANGE,Wirtzfeld,</v>
      </c>
      <c r="G2191">
        <f t="shared" si="749"/>
        <v>285</v>
      </c>
      <c r="H2191">
        <f t="shared" si="749"/>
        <v>126</v>
      </c>
      <c r="I2191" s="15" t="str">
        <f t="shared" si="750"/>
        <v/>
      </c>
      <c r="J2191" s="15" t="str">
        <f t="shared" si="751"/>
        <v/>
      </c>
      <c r="K2191" s="15">
        <f t="shared" si="752"/>
        <v>0</v>
      </c>
      <c r="L2191" s="15" t="str">
        <f t="shared" si="753"/>
        <v>4761,BULLANGE,Wirtzfeld,</v>
      </c>
      <c r="M2191" s="15" t="str">
        <f t="shared" si="754"/>
        <v/>
      </c>
      <c r="N2191" s="15" t="str">
        <f t="shared" si="755"/>
        <v/>
      </c>
      <c r="O2191" s="15" t="str">
        <f t="shared" si="756"/>
        <v/>
      </c>
      <c r="P2191" s="15">
        <f t="shared" si="757"/>
        <v>0</v>
      </c>
      <c r="Q2191" s="15" t="str">
        <f t="shared" si="758"/>
        <v>4761,BULLANGE,Wirtzfeld,</v>
      </c>
      <c r="R2191" s="15" t="str">
        <f t="shared" si="759"/>
        <v/>
      </c>
      <c r="S2191" s="15" t="str">
        <f t="shared" si="760"/>
        <v/>
      </c>
      <c r="T2191" s="15" t="str">
        <f t="shared" si="761"/>
        <v/>
      </c>
      <c r="U2191" s="15">
        <f t="shared" si="762"/>
        <v>0</v>
      </c>
      <c r="V2191" s="15" t="str">
        <f t="shared" si="763"/>
        <v>4761,BULLANGE,Wirtzfeld,</v>
      </c>
      <c r="W2191" s="15" t="str">
        <f t="shared" si="764"/>
        <v/>
      </c>
      <c r="X2191" s="15" t="str">
        <f t="shared" si="765"/>
        <v/>
      </c>
      <c r="Y2191" s="15" t="str">
        <f t="shared" si="766"/>
        <v/>
      </c>
      <c r="Z2191" s="15">
        <f t="shared" si="767"/>
        <v>0</v>
      </c>
      <c r="AA2191" s="15" t="str">
        <f t="shared" si="768"/>
        <v>4761,BULLANGE,Wirtzfeld,</v>
      </c>
      <c r="AB2191" s="15" t="str">
        <f t="shared" si="769"/>
        <v/>
      </c>
    </row>
    <row r="2192" spans="1:28" x14ac:dyDescent="0.2">
      <c r="A2192">
        <v>278</v>
      </c>
      <c r="B2192">
        <v>117</v>
      </c>
      <c r="C2192">
        <v>4770</v>
      </c>
      <c r="D2192" t="s">
        <v>2702</v>
      </c>
      <c r="E2192" t="s">
        <v>2703</v>
      </c>
      <c r="F2192" t="str">
        <f t="shared" si="748"/>
        <v>4770,AMBLEVE,Amblève,</v>
      </c>
      <c r="G2192">
        <f t="shared" si="749"/>
        <v>278</v>
      </c>
      <c r="H2192">
        <f t="shared" si="749"/>
        <v>117</v>
      </c>
      <c r="I2192" s="15" t="str">
        <f t="shared" si="750"/>
        <v/>
      </c>
      <c r="J2192" s="15" t="str">
        <f t="shared" si="751"/>
        <v/>
      </c>
      <c r="K2192" s="15">
        <f t="shared" si="752"/>
        <v>0</v>
      </c>
      <c r="L2192" s="15" t="str">
        <f t="shared" si="753"/>
        <v>4770,AMBLEVE,Amblève,</v>
      </c>
      <c r="M2192" s="15" t="str">
        <f t="shared" si="754"/>
        <v/>
      </c>
      <c r="N2192" s="15" t="str">
        <f t="shared" si="755"/>
        <v/>
      </c>
      <c r="O2192" s="15" t="str">
        <f t="shared" si="756"/>
        <v/>
      </c>
      <c r="P2192" s="15">
        <f t="shared" si="757"/>
        <v>0</v>
      </c>
      <c r="Q2192" s="15" t="str">
        <f t="shared" si="758"/>
        <v>4770,AMBLEVE,Amblève,</v>
      </c>
      <c r="R2192" s="15" t="str">
        <f t="shared" si="759"/>
        <v/>
      </c>
      <c r="S2192" s="15" t="str">
        <f t="shared" si="760"/>
        <v/>
      </c>
      <c r="T2192" s="15" t="str">
        <f t="shared" si="761"/>
        <v/>
      </c>
      <c r="U2192" s="15">
        <f t="shared" si="762"/>
        <v>0</v>
      </c>
      <c r="V2192" s="15" t="str">
        <f t="shared" si="763"/>
        <v>4770,AMBLEVE,Amblève,</v>
      </c>
      <c r="W2192" s="15" t="str">
        <f t="shared" si="764"/>
        <v/>
      </c>
      <c r="X2192" s="15" t="str">
        <f t="shared" si="765"/>
        <v/>
      </c>
      <c r="Y2192" s="15" t="str">
        <f t="shared" si="766"/>
        <v/>
      </c>
      <c r="Z2192" s="15">
        <f t="shared" si="767"/>
        <v>0</v>
      </c>
      <c r="AA2192" s="15" t="str">
        <f t="shared" si="768"/>
        <v>4770,AMBLEVE,Amblève,</v>
      </c>
      <c r="AB2192" s="15" t="str">
        <f t="shared" si="769"/>
        <v/>
      </c>
    </row>
    <row r="2193" spans="1:28" x14ac:dyDescent="0.2">
      <c r="A2193">
        <v>276</v>
      </c>
      <c r="B2193">
        <v>119</v>
      </c>
      <c r="C2193">
        <v>4770</v>
      </c>
      <c r="D2193" t="s">
        <v>2702</v>
      </c>
      <c r="E2193" t="s">
        <v>2704</v>
      </c>
      <c r="F2193" t="str">
        <f t="shared" si="748"/>
        <v>4770,AMBLEVE,Am Kreuz,</v>
      </c>
      <c r="G2193">
        <f t="shared" si="749"/>
        <v>276</v>
      </c>
      <c r="H2193">
        <f t="shared" si="749"/>
        <v>119</v>
      </c>
      <c r="I2193" s="15" t="str">
        <f t="shared" si="750"/>
        <v/>
      </c>
      <c r="J2193" s="15" t="str">
        <f t="shared" si="751"/>
        <v/>
      </c>
      <c r="K2193" s="15">
        <f t="shared" si="752"/>
        <v>0</v>
      </c>
      <c r="L2193" s="15" t="str">
        <f t="shared" si="753"/>
        <v>4770,AMBLEVE,Am Kreuz,</v>
      </c>
      <c r="M2193" s="15" t="str">
        <f t="shared" si="754"/>
        <v/>
      </c>
      <c r="N2193" s="15" t="str">
        <f t="shared" si="755"/>
        <v/>
      </c>
      <c r="O2193" s="15" t="str">
        <f t="shared" si="756"/>
        <v/>
      </c>
      <c r="P2193" s="15">
        <f t="shared" si="757"/>
        <v>0</v>
      </c>
      <c r="Q2193" s="15" t="str">
        <f t="shared" si="758"/>
        <v>4770,AMBLEVE,Am Kreuz,</v>
      </c>
      <c r="R2193" s="15" t="str">
        <f t="shared" si="759"/>
        <v/>
      </c>
      <c r="S2193" s="15" t="str">
        <f t="shared" si="760"/>
        <v/>
      </c>
      <c r="T2193" s="15" t="str">
        <f t="shared" si="761"/>
        <v/>
      </c>
      <c r="U2193" s="15">
        <f t="shared" si="762"/>
        <v>0</v>
      </c>
      <c r="V2193" s="15" t="str">
        <f t="shared" si="763"/>
        <v>4770,AMBLEVE,Am Kreuz,</v>
      </c>
      <c r="W2193" s="15" t="str">
        <f t="shared" si="764"/>
        <v/>
      </c>
      <c r="X2193" s="15" t="str">
        <f t="shared" si="765"/>
        <v/>
      </c>
      <c r="Y2193" s="15" t="str">
        <f t="shared" si="766"/>
        <v/>
      </c>
      <c r="Z2193" s="15">
        <f t="shared" si="767"/>
        <v>0</v>
      </c>
      <c r="AA2193" s="15" t="str">
        <f t="shared" si="768"/>
        <v>4770,AMBLEVE,Am Kreuz,</v>
      </c>
      <c r="AB2193" s="15" t="str">
        <f t="shared" si="769"/>
        <v/>
      </c>
    </row>
    <row r="2194" spans="1:28" x14ac:dyDescent="0.2">
      <c r="A2194">
        <v>276</v>
      </c>
      <c r="B2194">
        <v>117</v>
      </c>
      <c r="C2194">
        <v>4770</v>
      </c>
      <c r="D2194" t="s">
        <v>2702</v>
      </c>
      <c r="E2194" t="s">
        <v>2705</v>
      </c>
      <c r="F2194" t="str">
        <f t="shared" si="748"/>
        <v>4770,AMBLEVE,Deidenberg,</v>
      </c>
      <c r="G2194">
        <f t="shared" si="749"/>
        <v>276</v>
      </c>
      <c r="H2194">
        <f t="shared" si="749"/>
        <v>117</v>
      </c>
      <c r="I2194" s="15" t="str">
        <f t="shared" si="750"/>
        <v/>
      </c>
      <c r="J2194" s="15" t="str">
        <f t="shared" si="751"/>
        <v/>
      </c>
      <c r="K2194" s="15">
        <f t="shared" si="752"/>
        <v>0</v>
      </c>
      <c r="L2194" s="15" t="str">
        <f t="shared" si="753"/>
        <v>4770,AMBLEVE,Deidenberg,</v>
      </c>
      <c r="M2194" s="15" t="str">
        <f t="shared" si="754"/>
        <v/>
      </c>
      <c r="N2194" s="15" t="str">
        <f t="shared" si="755"/>
        <v/>
      </c>
      <c r="O2194" s="15" t="str">
        <f t="shared" si="756"/>
        <v/>
      </c>
      <c r="P2194" s="15">
        <f t="shared" si="757"/>
        <v>0</v>
      </c>
      <c r="Q2194" s="15" t="str">
        <f t="shared" si="758"/>
        <v>4770,AMBLEVE,Deidenberg,</v>
      </c>
      <c r="R2194" s="15" t="str">
        <f t="shared" si="759"/>
        <v/>
      </c>
      <c r="S2194" s="15" t="str">
        <f t="shared" si="760"/>
        <v/>
      </c>
      <c r="T2194" s="15" t="str">
        <f t="shared" si="761"/>
        <v/>
      </c>
      <c r="U2194" s="15">
        <f t="shared" si="762"/>
        <v>0</v>
      </c>
      <c r="V2194" s="15" t="str">
        <f t="shared" si="763"/>
        <v>4770,AMBLEVE,Deidenberg,</v>
      </c>
      <c r="W2194" s="15" t="str">
        <f t="shared" si="764"/>
        <v/>
      </c>
      <c r="X2194" s="15" t="str">
        <f t="shared" si="765"/>
        <v/>
      </c>
      <c r="Y2194" s="15" t="str">
        <f t="shared" si="766"/>
        <v/>
      </c>
      <c r="Z2194" s="15">
        <f t="shared" si="767"/>
        <v>0</v>
      </c>
      <c r="AA2194" s="15" t="str">
        <f t="shared" si="768"/>
        <v>4770,AMBLEVE,Deidenberg,</v>
      </c>
      <c r="AB2194" s="15" t="str">
        <f t="shared" si="769"/>
        <v/>
      </c>
    </row>
    <row r="2195" spans="1:28" x14ac:dyDescent="0.2">
      <c r="A2195">
        <v>277</v>
      </c>
      <c r="B2195">
        <v>118</v>
      </c>
      <c r="C2195">
        <v>4770</v>
      </c>
      <c r="D2195" t="s">
        <v>2702</v>
      </c>
      <c r="E2195" t="s">
        <v>2706</v>
      </c>
      <c r="F2195" t="str">
        <f t="shared" si="748"/>
        <v>4770,AMBLEVE,Eibertange,</v>
      </c>
      <c r="G2195">
        <f t="shared" si="749"/>
        <v>277</v>
      </c>
      <c r="H2195">
        <f t="shared" si="749"/>
        <v>118</v>
      </c>
      <c r="I2195" s="15" t="str">
        <f t="shared" si="750"/>
        <v/>
      </c>
      <c r="J2195" s="15" t="str">
        <f t="shared" si="751"/>
        <v/>
      </c>
      <c r="K2195" s="15">
        <f t="shared" si="752"/>
        <v>0</v>
      </c>
      <c r="L2195" s="15" t="str">
        <f t="shared" si="753"/>
        <v>4770,AMBLEVE,Eibertange,</v>
      </c>
      <c r="M2195" s="15" t="str">
        <f t="shared" si="754"/>
        <v/>
      </c>
      <c r="N2195" s="15" t="str">
        <f t="shared" si="755"/>
        <v/>
      </c>
      <c r="O2195" s="15" t="str">
        <f t="shared" si="756"/>
        <v/>
      </c>
      <c r="P2195" s="15">
        <f t="shared" si="757"/>
        <v>0</v>
      </c>
      <c r="Q2195" s="15" t="str">
        <f t="shared" si="758"/>
        <v>4770,AMBLEVE,Eibertange,</v>
      </c>
      <c r="R2195" s="15" t="str">
        <f t="shared" si="759"/>
        <v/>
      </c>
      <c r="S2195" s="15" t="str">
        <f t="shared" si="760"/>
        <v/>
      </c>
      <c r="T2195" s="15" t="str">
        <f t="shared" si="761"/>
        <v/>
      </c>
      <c r="U2195" s="15">
        <f t="shared" si="762"/>
        <v>0</v>
      </c>
      <c r="V2195" s="15" t="str">
        <f t="shared" si="763"/>
        <v>4770,AMBLEVE,Eibertange,</v>
      </c>
      <c r="W2195" s="15" t="str">
        <f t="shared" si="764"/>
        <v/>
      </c>
      <c r="X2195" s="15" t="str">
        <f t="shared" si="765"/>
        <v/>
      </c>
      <c r="Y2195" s="15" t="str">
        <f t="shared" si="766"/>
        <v/>
      </c>
      <c r="Z2195" s="15">
        <f t="shared" si="767"/>
        <v>0</v>
      </c>
      <c r="AA2195" s="15" t="str">
        <f t="shared" si="768"/>
        <v>4770,AMBLEVE,Eibertange,</v>
      </c>
      <c r="AB2195" s="15" t="str">
        <f t="shared" si="769"/>
        <v/>
      </c>
    </row>
    <row r="2196" spans="1:28" x14ac:dyDescent="0.2">
      <c r="A2196">
        <v>284</v>
      </c>
      <c r="B2196">
        <v>114</v>
      </c>
      <c r="C2196">
        <v>4770</v>
      </c>
      <c r="D2196" t="s">
        <v>2702</v>
      </c>
      <c r="E2196" t="s">
        <v>2707</v>
      </c>
      <c r="F2196" t="str">
        <f t="shared" si="748"/>
        <v>4770,AMBLEVE,Herresbach,</v>
      </c>
      <c r="G2196">
        <f t="shared" si="749"/>
        <v>284</v>
      </c>
      <c r="H2196">
        <f t="shared" si="749"/>
        <v>114</v>
      </c>
      <c r="I2196" s="15" t="str">
        <f t="shared" si="750"/>
        <v/>
      </c>
      <c r="J2196" s="15" t="str">
        <f t="shared" si="751"/>
        <v/>
      </c>
      <c r="K2196" s="15">
        <f t="shared" si="752"/>
        <v>0</v>
      </c>
      <c r="L2196" s="15" t="str">
        <f t="shared" si="753"/>
        <v>4770,AMBLEVE,Herresbach,</v>
      </c>
      <c r="M2196" s="15" t="str">
        <f t="shared" si="754"/>
        <v/>
      </c>
      <c r="N2196" s="15" t="str">
        <f t="shared" si="755"/>
        <v/>
      </c>
      <c r="O2196" s="15" t="str">
        <f t="shared" si="756"/>
        <v/>
      </c>
      <c r="P2196" s="15">
        <f t="shared" si="757"/>
        <v>0</v>
      </c>
      <c r="Q2196" s="15" t="str">
        <f t="shared" si="758"/>
        <v>4770,AMBLEVE,Herresbach,</v>
      </c>
      <c r="R2196" s="15" t="str">
        <f t="shared" si="759"/>
        <v/>
      </c>
      <c r="S2196" s="15" t="str">
        <f t="shared" si="760"/>
        <v/>
      </c>
      <c r="T2196" s="15" t="str">
        <f t="shared" si="761"/>
        <v/>
      </c>
      <c r="U2196" s="15">
        <f t="shared" si="762"/>
        <v>0</v>
      </c>
      <c r="V2196" s="15" t="str">
        <f t="shared" si="763"/>
        <v>4770,AMBLEVE,Herresbach,</v>
      </c>
      <c r="W2196" s="15" t="str">
        <f t="shared" si="764"/>
        <v/>
      </c>
      <c r="X2196" s="15" t="str">
        <f t="shared" si="765"/>
        <v/>
      </c>
      <c r="Y2196" s="15" t="str">
        <f t="shared" si="766"/>
        <v/>
      </c>
      <c r="Z2196" s="15">
        <f t="shared" si="767"/>
        <v>0</v>
      </c>
      <c r="AA2196" s="15" t="str">
        <f t="shared" si="768"/>
        <v>4770,AMBLEVE,Herresbach,</v>
      </c>
      <c r="AB2196" s="15" t="str">
        <f t="shared" si="769"/>
        <v/>
      </c>
    </row>
    <row r="2197" spans="1:28" x14ac:dyDescent="0.2">
      <c r="A2197">
        <v>276</v>
      </c>
      <c r="B2197">
        <v>118</v>
      </c>
      <c r="C2197">
        <v>4770</v>
      </c>
      <c r="D2197" t="s">
        <v>2702</v>
      </c>
      <c r="E2197" t="s">
        <v>2708</v>
      </c>
      <c r="F2197" t="str">
        <f t="shared" si="748"/>
        <v>4770,AMBLEVE,Iveldange,</v>
      </c>
      <c r="G2197">
        <f t="shared" si="749"/>
        <v>276</v>
      </c>
      <c r="H2197">
        <f t="shared" si="749"/>
        <v>118</v>
      </c>
      <c r="I2197" s="15" t="str">
        <f t="shared" si="750"/>
        <v/>
      </c>
      <c r="J2197" s="15" t="str">
        <f t="shared" si="751"/>
        <v/>
      </c>
      <c r="K2197" s="15">
        <f t="shared" si="752"/>
        <v>0</v>
      </c>
      <c r="L2197" s="15" t="str">
        <f t="shared" si="753"/>
        <v>4770,AMBLEVE,Iveldange,</v>
      </c>
      <c r="M2197" s="15" t="str">
        <f t="shared" si="754"/>
        <v/>
      </c>
      <c r="N2197" s="15" t="str">
        <f t="shared" si="755"/>
        <v/>
      </c>
      <c r="O2197" s="15" t="str">
        <f t="shared" si="756"/>
        <v/>
      </c>
      <c r="P2197" s="15">
        <f t="shared" si="757"/>
        <v>0</v>
      </c>
      <c r="Q2197" s="15" t="str">
        <f t="shared" si="758"/>
        <v>4770,AMBLEVE,Iveldange,</v>
      </c>
      <c r="R2197" s="15" t="str">
        <f t="shared" si="759"/>
        <v/>
      </c>
      <c r="S2197" s="15" t="str">
        <f t="shared" si="760"/>
        <v/>
      </c>
      <c r="T2197" s="15" t="str">
        <f t="shared" si="761"/>
        <v/>
      </c>
      <c r="U2197" s="15">
        <f t="shared" si="762"/>
        <v>0</v>
      </c>
      <c r="V2197" s="15" t="str">
        <f t="shared" si="763"/>
        <v>4770,AMBLEVE,Iveldange,</v>
      </c>
      <c r="W2197" s="15" t="str">
        <f t="shared" si="764"/>
        <v/>
      </c>
      <c r="X2197" s="15" t="str">
        <f t="shared" si="765"/>
        <v/>
      </c>
      <c r="Y2197" s="15" t="str">
        <f t="shared" si="766"/>
        <v/>
      </c>
      <c r="Z2197" s="15">
        <f t="shared" si="767"/>
        <v>0</v>
      </c>
      <c r="AA2197" s="15" t="str">
        <f t="shared" si="768"/>
        <v>4770,AMBLEVE,Iveldange,</v>
      </c>
      <c r="AB2197" s="15" t="str">
        <f t="shared" si="769"/>
        <v/>
      </c>
    </row>
    <row r="2198" spans="1:28" x14ac:dyDescent="0.2">
      <c r="A2198">
        <v>278</v>
      </c>
      <c r="B2198">
        <v>113</v>
      </c>
      <c r="C2198">
        <v>4770</v>
      </c>
      <c r="D2198" t="s">
        <v>2702</v>
      </c>
      <c r="E2198" t="s">
        <v>2709</v>
      </c>
      <c r="F2198" t="str">
        <f t="shared" si="748"/>
        <v>4770,AMBLEVE,Medell,</v>
      </c>
      <c r="G2198">
        <f t="shared" si="749"/>
        <v>278</v>
      </c>
      <c r="H2198">
        <f t="shared" si="749"/>
        <v>113</v>
      </c>
      <c r="I2198" s="15" t="str">
        <f t="shared" si="750"/>
        <v/>
      </c>
      <c r="J2198" s="15" t="str">
        <f t="shared" si="751"/>
        <v/>
      </c>
      <c r="K2198" s="15">
        <f t="shared" si="752"/>
        <v>0</v>
      </c>
      <c r="L2198" s="15" t="str">
        <f t="shared" si="753"/>
        <v>4770,AMBLEVE,Medell,</v>
      </c>
      <c r="M2198" s="15" t="str">
        <f t="shared" si="754"/>
        <v/>
      </c>
      <c r="N2198" s="15" t="str">
        <f t="shared" si="755"/>
        <v/>
      </c>
      <c r="O2198" s="15" t="str">
        <f t="shared" si="756"/>
        <v/>
      </c>
      <c r="P2198" s="15">
        <f t="shared" si="757"/>
        <v>0</v>
      </c>
      <c r="Q2198" s="15" t="str">
        <f t="shared" si="758"/>
        <v>4770,AMBLEVE,Medell,</v>
      </c>
      <c r="R2198" s="15" t="str">
        <f t="shared" si="759"/>
        <v/>
      </c>
      <c r="S2198" s="15" t="str">
        <f t="shared" si="760"/>
        <v/>
      </c>
      <c r="T2198" s="15" t="str">
        <f t="shared" si="761"/>
        <v/>
      </c>
      <c r="U2198" s="15">
        <f t="shared" si="762"/>
        <v>0</v>
      </c>
      <c r="V2198" s="15" t="str">
        <f t="shared" si="763"/>
        <v>4770,AMBLEVE,Medell,</v>
      </c>
      <c r="W2198" s="15" t="str">
        <f t="shared" si="764"/>
        <v/>
      </c>
      <c r="X2198" s="15" t="str">
        <f t="shared" si="765"/>
        <v/>
      </c>
      <c r="Y2198" s="15" t="str">
        <f t="shared" si="766"/>
        <v/>
      </c>
      <c r="Z2198" s="15">
        <f t="shared" si="767"/>
        <v>0</v>
      </c>
      <c r="AA2198" s="15" t="str">
        <f t="shared" si="768"/>
        <v>4770,AMBLEVE,Medell,</v>
      </c>
      <c r="AB2198" s="15" t="str">
        <f t="shared" si="769"/>
        <v/>
      </c>
    </row>
    <row r="2199" spans="1:28" x14ac:dyDescent="0.2">
      <c r="A2199">
        <v>280</v>
      </c>
      <c r="B2199">
        <v>115</v>
      </c>
      <c r="C2199">
        <v>4770</v>
      </c>
      <c r="D2199" t="s">
        <v>2702</v>
      </c>
      <c r="E2199" t="s">
        <v>2710</v>
      </c>
      <c r="F2199" t="str">
        <f t="shared" si="748"/>
        <v>4770,AMBLEVE,Meyerode,</v>
      </c>
      <c r="G2199">
        <f t="shared" si="749"/>
        <v>280</v>
      </c>
      <c r="H2199">
        <f t="shared" si="749"/>
        <v>115</v>
      </c>
      <c r="I2199" s="15" t="str">
        <f t="shared" si="750"/>
        <v/>
      </c>
      <c r="J2199" s="15" t="str">
        <f t="shared" si="751"/>
        <v/>
      </c>
      <c r="K2199" s="15">
        <f t="shared" si="752"/>
        <v>0</v>
      </c>
      <c r="L2199" s="15" t="str">
        <f t="shared" si="753"/>
        <v>4770,AMBLEVE,Meyerode,</v>
      </c>
      <c r="M2199" s="15" t="str">
        <f t="shared" si="754"/>
        <v/>
      </c>
      <c r="N2199" s="15" t="str">
        <f t="shared" si="755"/>
        <v/>
      </c>
      <c r="O2199" s="15" t="str">
        <f t="shared" si="756"/>
        <v/>
      </c>
      <c r="P2199" s="15">
        <f t="shared" si="757"/>
        <v>0</v>
      </c>
      <c r="Q2199" s="15" t="str">
        <f t="shared" si="758"/>
        <v>4770,AMBLEVE,Meyerode,</v>
      </c>
      <c r="R2199" s="15" t="str">
        <f t="shared" si="759"/>
        <v/>
      </c>
      <c r="S2199" s="15" t="str">
        <f t="shared" si="760"/>
        <v/>
      </c>
      <c r="T2199" s="15" t="str">
        <f t="shared" si="761"/>
        <v/>
      </c>
      <c r="U2199" s="15">
        <f t="shared" si="762"/>
        <v>0</v>
      </c>
      <c r="V2199" s="15" t="str">
        <f t="shared" si="763"/>
        <v>4770,AMBLEVE,Meyerode,</v>
      </c>
      <c r="W2199" s="15" t="str">
        <f t="shared" si="764"/>
        <v/>
      </c>
      <c r="X2199" s="15" t="str">
        <f t="shared" si="765"/>
        <v/>
      </c>
      <c r="Y2199" s="15" t="str">
        <f t="shared" si="766"/>
        <v/>
      </c>
      <c r="Z2199" s="15">
        <f t="shared" si="767"/>
        <v>0</v>
      </c>
      <c r="AA2199" s="15" t="str">
        <f t="shared" si="768"/>
        <v>4770,AMBLEVE,Meyerode,</v>
      </c>
      <c r="AB2199" s="15" t="str">
        <f t="shared" si="769"/>
        <v/>
      </c>
    </row>
    <row r="2200" spans="1:28" x14ac:dyDescent="0.2">
      <c r="A2200">
        <v>275</v>
      </c>
      <c r="B2200">
        <v>118</v>
      </c>
      <c r="C2200">
        <v>4770</v>
      </c>
      <c r="D2200" t="s">
        <v>2702</v>
      </c>
      <c r="E2200" t="s">
        <v>2711</v>
      </c>
      <c r="F2200" t="str">
        <f t="shared" si="748"/>
        <v>4770,AMBLEVE,Montenau,</v>
      </c>
      <c r="G2200">
        <f t="shared" si="749"/>
        <v>275</v>
      </c>
      <c r="H2200">
        <f t="shared" si="749"/>
        <v>118</v>
      </c>
      <c r="I2200" s="15" t="str">
        <f t="shared" si="750"/>
        <v/>
      </c>
      <c r="J2200" s="15" t="str">
        <f t="shared" si="751"/>
        <v/>
      </c>
      <c r="K2200" s="15">
        <f t="shared" si="752"/>
        <v>0</v>
      </c>
      <c r="L2200" s="15" t="str">
        <f t="shared" si="753"/>
        <v>4770,AMBLEVE,Montenau,</v>
      </c>
      <c r="M2200" s="15" t="str">
        <f t="shared" si="754"/>
        <v/>
      </c>
      <c r="N2200" s="15" t="str">
        <f t="shared" si="755"/>
        <v/>
      </c>
      <c r="O2200" s="15" t="str">
        <f t="shared" si="756"/>
        <v/>
      </c>
      <c r="P2200" s="15">
        <f t="shared" si="757"/>
        <v>0</v>
      </c>
      <c r="Q2200" s="15" t="str">
        <f t="shared" si="758"/>
        <v>4770,AMBLEVE,Montenau,</v>
      </c>
      <c r="R2200" s="15" t="str">
        <f t="shared" si="759"/>
        <v/>
      </c>
      <c r="S2200" s="15" t="str">
        <f t="shared" si="760"/>
        <v/>
      </c>
      <c r="T2200" s="15" t="str">
        <f t="shared" si="761"/>
        <v/>
      </c>
      <c r="U2200" s="15">
        <f t="shared" si="762"/>
        <v>0</v>
      </c>
      <c r="V2200" s="15" t="str">
        <f t="shared" si="763"/>
        <v>4770,AMBLEVE,Montenau,</v>
      </c>
      <c r="W2200" s="15" t="str">
        <f t="shared" si="764"/>
        <v/>
      </c>
      <c r="X2200" s="15" t="str">
        <f t="shared" si="765"/>
        <v/>
      </c>
      <c r="Y2200" s="15" t="str">
        <f t="shared" si="766"/>
        <v/>
      </c>
      <c r="Z2200" s="15">
        <f t="shared" si="767"/>
        <v>0</v>
      </c>
      <c r="AA2200" s="15" t="str">
        <f t="shared" si="768"/>
        <v>4770,AMBLEVE,Montenau,</v>
      </c>
      <c r="AB2200" s="15" t="str">
        <f t="shared" si="769"/>
        <v/>
      </c>
    </row>
    <row r="2201" spans="1:28" x14ac:dyDescent="0.2">
      <c r="A2201">
        <v>278</v>
      </c>
      <c r="B2201">
        <v>121</v>
      </c>
      <c r="C2201">
        <v>4770</v>
      </c>
      <c r="D2201" t="s">
        <v>2702</v>
      </c>
      <c r="E2201" t="s">
        <v>2712</v>
      </c>
      <c r="F2201" t="str">
        <f t="shared" si="748"/>
        <v>4770,AMBLEVE,Schoppen,</v>
      </c>
      <c r="G2201">
        <f t="shared" si="749"/>
        <v>278</v>
      </c>
      <c r="H2201">
        <f t="shared" si="749"/>
        <v>121</v>
      </c>
      <c r="I2201" s="15" t="str">
        <f t="shared" si="750"/>
        <v/>
      </c>
      <c r="J2201" s="15" t="str">
        <f t="shared" si="751"/>
        <v/>
      </c>
      <c r="K2201" s="15">
        <f t="shared" si="752"/>
        <v>0</v>
      </c>
      <c r="L2201" s="15" t="str">
        <f t="shared" si="753"/>
        <v>4770,AMBLEVE,Schoppen,</v>
      </c>
      <c r="M2201" s="15" t="str">
        <f t="shared" si="754"/>
        <v/>
      </c>
      <c r="N2201" s="15" t="str">
        <f t="shared" si="755"/>
        <v/>
      </c>
      <c r="O2201" s="15" t="str">
        <f t="shared" si="756"/>
        <v/>
      </c>
      <c r="P2201" s="15">
        <f t="shared" si="757"/>
        <v>0</v>
      </c>
      <c r="Q2201" s="15" t="str">
        <f t="shared" si="758"/>
        <v>4770,AMBLEVE,Schoppen,</v>
      </c>
      <c r="R2201" s="15" t="str">
        <f t="shared" si="759"/>
        <v/>
      </c>
      <c r="S2201" s="15" t="str">
        <f t="shared" si="760"/>
        <v/>
      </c>
      <c r="T2201" s="15" t="str">
        <f t="shared" si="761"/>
        <v/>
      </c>
      <c r="U2201" s="15">
        <f t="shared" si="762"/>
        <v>0</v>
      </c>
      <c r="V2201" s="15" t="str">
        <f t="shared" si="763"/>
        <v>4770,AMBLEVE,Schoppen,</v>
      </c>
      <c r="W2201" s="15" t="str">
        <f t="shared" si="764"/>
        <v/>
      </c>
      <c r="X2201" s="15" t="str">
        <f t="shared" si="765"/>
        <v/>
      </c>
      <c r="Y2201" s="15" t="str">
        <f t="shared" si="766"/>
        <v/>
      </c>
      <c r="Z2201" s="15">
        <f t="shared" si="767"/>
        <v>0</v>
      </c>
      <c r="AA2201" s="15" t="str">
        <f t="shared" si="768"/>
        <v>4770,AMBLEVE,Schoppen,</v>
      </c>
      <c r="AB2201" s="15" t="str">
        <f t="shared" si="769"/>
        <v/>
      </c>
    </row>
    <row r="2202" spans="1:28" x14ac:dyDescent="0.2">
      <c r="A2202">
        <v>275</v>
      </c>
      <c r="B2202">
        <v>117</v>
      </c>
      <c r="C2202">
        <v>4770</v>
      </c>
      <c r="D2202" t="s">
        <v>2702</v>
      </c>
      <c r="E2202" t="s">
        <v>2713</v>
      </c>
      <c r="F2202" t="str">
        <f t="shared" si="748"/>
        <v>4770,AMBLEVE,Schwarzenvenn,</v>
      </c>
      <c r="G2202">
        <f t="shared" si="749"/>
        <v>275</v>
      </c>
      <c r="H2202">
        <f t="shared" si="749"/>
        <v>117</v>
      </c>
      <c r="I2202" s="15" t="str">
        <f t="shared" si="750"/>
        <v/>
      </c>
      <c r="J2202" s="15" t="str">
        <f t="shared" si="751"/>
        <v/>
      </c>
      <c r="K2202" s="15">
        <f t="shared" si="752"/>
        <v>0</v>
      </c>
      <c r="L2202" s="15" t="str">
        <f t="shared" si="753"/>
        <v>4770,AMBLEVE,Schwarzenvenn,</v>
      </c>
      <c r="M2202" s="15" t="str">
        <f t="shared" si="754"/>
        <v/>
      </c>
      <c r="N2202" s="15" t="str">
        <f t="shared" si="755"/>
        <v/>
      </c>
      <c r="O2202" s="15" t="str">
        <f t="shared" si="756"/>
        <v/>
      </c>
      <c r="P2202" s="15">
        <f t="shared" si="757"/>
        <v>0</v>
      </c>
      <c r="Q2202" s="15" t="str">
        <f t="shared" si="758"/>
        <v>4770,AMBLEVE,Schwarzenvenn,</v>
      </c>
      <c r="R2202" s="15" t="str">
        <f t="shared" si="759"/>
        <v/>
      </c>
      <c r="S2202" s="15" t="str">
        <f t="shared" si="760"/>
        <v/>
      </c>
      <c r="T2202" s="15" t="str">
        <f t="shared" si="761"/>
        <v/>
      </c>
      <c r="U2202" s="15">
        <f t="shared" si="762"/>
        <v>0</v>
      </c>
      <c r="V2202" s="15" t="str">
        <f t="shared" si="763"/>
        <v>4770,AMBLEVE,Schwarzenvenn,</v>
      </c>
      <c r="W2202" s="15" t="str">
        <f t="shared" si="764"/>
        <v/>
      </c>
      <c r="X2202" s="15" t="str">
        <f t="shared" si="765"/>
        <v/>
      </c>
      <c r="Y2202" s="15" t="str">
        <f t="shared" si="766"/>
        <v/>
      </c>
      <c r="Z2202" s="15">
        <f t="shared" si="767"/>
        <v>0</v>
      </c>
      <c r="AA2202" s="15" t="str">
        <f t="shared" si="768"/>
        <v>4770,AMBLEVE,Schwarzenvenn,</v>
      </c>
      <c r="AB2202" s="15" t="str">
        <f t="shared" si="769"/>
        <v/>
      </c>
    </row>
    <row r="2203" spans="1:28" x14ac:dyDescent="0.2">
      <c r="A2203">
        <v>278</v>
      </c>
      <c r="B2203">
        <v>111</v>
      </c>
      <c r="C2203">
        <v>4770</v>
      </c>
      <c r="D2203" t="s">
        <v>2702</v>
      </c>
      <c r="E2203" t="s">
        <v>2714</v>
      </c>
      <c r="F2203" t="str">
        <f t="shared" si="748"/>
        <v>4770,AMBLEVE,Wallerode,</v>
      </c>
      <c r="G2203">
        <f t="shared" si="749"/>
        <v>278</v>
      </c>
      <c r="H2203">
        <f t="shared" si="749"/>
        <v>111</v>
      </c>
      <c r="I2203" s="15" t="str">
        <f t="shared" si="750"/>
        <v/>
      </c>
      <c r="J2203" s="15" t="str">
        <f t="shared" si="751"/>
        <v/>
      </c>
      <c r="K2203" s="15">
        <f t="shared" si="752"/>
        <v>0</v>
      </c>
      <c r="L2203" s="15" t="str">
        <f t="shared" si="753"/>
        <v>4770,AMBLEVE,Wallerode,</v>
      </c>
      <c r="M2203" s="15" t="str">
        <f t="shared" si="754"/>
        <v/>
      </c>
      <c r="N2203" s="15" t="str">
        <f t="shared" si="755"/>
        <v/>
      </c>
      <c r="O2203" s="15" t="str">
        <f t="shared" si="756"/>
        <v/>
      </c>
      <c r="P2203" s="15">
        <f t="shared" si="757"/>
        <v>0</v>
      </c>
      <c r="Q2203" s="15" t="str">
        <f t="shared" si="758"/>
        <v>4770,AMBLEVE,Wallerode,</v>
      </c>
      <c r="R2203" s="15" t="str">
        <f t="shared" si="759"/>
        <v/>
      </c>
      <c r="S2203" s="15" t="str">
        <f t="shared" si="760"/>
        <v/>
      </c>
      <c r="T2203" s="15" t="str">
        <f t="shared" si="761"/>
        <v/>
      </c>
      <c r="U2203" s="15">
        <f t="shared" si="762"/>
        <v>0</v>
      </c>
      <c r="V2203" s="15" t="str">
        <f t="shared" si="763"/>
        <v>4770,AMBLEVE,Wallerode,</v>
      </c>
      <c r="W2203" s="15" t="str">
        <f t="shared" si="764"/>
        <v/>
      </c>
      <c r="X2203" s="15" t="str">
        <f t="shared" si="765"/>
        <v/>
      </c>
      <c r="Y2203" s="15" t="str">
        <f t="shared" si="766"/>
        <v/>
      </c>
      <c r="Z2203" s="15">
        <f t="shared" si="767"/>
        <v>0</v>
      </c>
      <c r="AA2203" s="15" t="str">
        <f t="shared" si="768"/>
        <v>4770,AMBLEVE,Wallerode,</v>
      </c>
      <c r="AB2203" s="15" t="str">
        <f t="shared" si="769"/>
        <v/>
      </c>
    </row>
    <row r="2204" spans="1:28" x14ac:dyDescent="0.2">
      <c r="A2204">
        <v>282</v>
      </c>
      <c r="B2204">
        <v>118</v>
      </c>
      <c r="C2204">
        <v>4771</v>
      </c>
      <c r="D2204" t="s">
        <v>2702</v>
      </c>
      <c r="E2204" t="s">
        <v>2715</v>
      </c>
      <c r="F2204" t="str">
        <f t="shared" si="748"/>
        <v>4771,AMBLEVE,Halenfeld,</v>
      </c>
      <c r="G2204">
        <f t="shared" si="749"/>
        <v>282</v>
      </c>
      <c r="H2204">
        <f t="shared" si="749"/>
        <v>118</v>
      </c>
      <c r="I2204" s="15" t="str">
        <f t="shared" si="750"/>
        <v/>
      </c>
      <c r="J2204" s="15" t="str">
        <f t="shared" si="751"/>
        <v/>
      </c>
      <c r="K2204" s="15">
        <f t="shared" si="752"/>
        <v>0</v>
      </c>
      <c r="L2204" s="15" t="str">
        <f t="shared" si="753"/>
        <v>4771,AMBLEVE,Halenfeld,</v>
      </c>
      <c r="M2204" s="15" t="str">
        <f t="shared" si="754"/>
        <v/>
      </c>
      <c r="N2204" s="15" t="str">
        <f t="shared" si="755"/>
        <v/>
      </c>
      <c r="O2204" s="15" t="str">
        <f t="shared" si="756"/>
        <v/>
      </c>
      <c r="P2204" s="15">
        <f t="shared" si="757"/>
        <v>0</v>
      </c>
      <c r="Q2204" s="15" t="str">
        <f t="shared" si="758"/>
        <v>4771,AMBLEVE,Halenfeld,</v>
      </c>
      <c r="R2204" s="15" t="str">
        <f t="shared" si="759"/>
        <v/>
      </c>
      <c r="S2204" s="15" t="str">
        <f t="shared" si="760"/>
        <v/>
      </c>
      <c r="T2204" s="15" t="str">
        <f t="shared" si="761"/>
        <v/>
      </c>
      <c r="U2204" s="15">
        <f t="shared" si="762"/>
        <v>0</v>
      </c>
      <c r="V2204" s="15" t="str">
        <f t="shared" si="763"/>
        <v>4771,AMBLEVE,Halenfeld,</v>
      </c>
      <c r="W2204" s="15" t="str">
        <f t="shared" si="764"/>
        <v/>
      </c>
      <c r="X2204" s="15" t="str">
        <f t="shared" si="765"/>
        <v/>
      </c>
      <c r="Y2204" s="15" t="str">
        <f t="shared" si="766"/>
        <v/>
      </c>
      <c r="Z2204" s="15">
        <f t="shared" si="767"/>
        <v>0</v>
      </c>
      <c r="AA2204" s="15" t="str">
        <f t="shared" si="768"/>
        <v>4771,AMBLEVE,Halenfeld,</v>
      </c>
      <c r="AB2204" s="15" t="str">
        <f t="shared" si="769"/>
        <v/>
      </c>
    </row>
    <row r="2205" spans="1:28" x14ac:dyDescent="0.2">
      <c r="A2205">
        <v>281</v>
      </c>
      <c r="B2205">
        <v>119</v>
      </c>
      <c r="C2205">
        <v>4771</v>
      </c>
      <c r="D2205" t="s">
        <v>2702</v>
      </c>
      <c r="E2205" t="s">
        <v>2716</v>
      </c>
      <c r="F2205" t="str">
        <f t="shared" si="748"/>
        <v>4771,AMBLEVE,Heppenbach,</v>
      </c>
      <c r="G2205">
        <f t="shared" si="749"/>
        <v>281</v>
      </c>
      <c r="H2205">
        <f t="shared" si="749"/>
        <v>119</v>
      </c>
      <c r="I2205" s="15" t="str">
        <f t="shared" si="750"/>
        <v/>
      </c>
      <c r="J2205" s="15" t="str">
        <f t="shared" si="751"/>
        <v/>
      </c>
      <c r="K2205" s="15">
        <f t="shared" si="752"/>
        <v>0</v>
      </c>
      <c r="L2205" s="15" t="str">
        <f t="shared" si="753"/>
        <v>4771,AMBLEVE,Heppenbach,</v>
      </c>
      <c r="M2205" s="15" t="str">
        <f t="shared" si="754"/>
        <v/>
      </c>
      <c r="N2205" s="15" t="str">
        <f t="shared" si="755"/>
        <v/>
      </c>
      <c r="O2205" s="15" t="str">
        <f t="shared" si="756"/>
        <v/>
      </c>
      <c r="P2205" s="15">
        <f t="shared" si="757"/>
        <v>0</v>
      </c>
      <c r="Q2205" s="15" t="str">
        <f t="shared" si="758"/>
        <v>4771,AMBLEVE,Heppenbach,</v>
      </c>
      <c r="R2205" s="15" t="str">
        <f t="shared" si="759"/>
        <v/>
      </c>
      <c r="S2205" s="15" t="str">
        <f t="shared" si="760"/>
        <v/>
      </c>
      <c r="T2205" s="15" t="str">
        <f t="shared" si="761"/>
        <v/>
      </c>
      <c r="U2205" s="15">
        <f t="shared" si="762"/>
        <v>0</v>
      </c>
      <c r="V2205" s="15" t="str">
        <f t="shared" si="763"/>
        <v>4771,AMBLEVE,Heppenbach,</v>
      </c>
      <c r="W2205" s="15" t="str">
        <f t="shared" si="764"/>
        <v/>
      </c>
      <c r="X2205" s="15" t="str">
        <f t="shared" si="765"/>
        <v/>
      </c>
      <c r="Y2205" s="15" t="str">
        <f t="shared" si="766"/>
        <v/>
      </c>
      <c r="Z2205" s="15">
        <f t="shared" si="767"/>
        <v>0</v>
      </c>
      <c r="AA2205" s="15" t="str">
        <f t="shared" si="768"/>
        <v>4771,AMBLEVE,Heppenbach,</v>
      </c>
      <c r="AB2205" s="15" t="str">
        <f t="shared" si="769"/>
        <v/>
      </c>
    </row>
    <row r="2206" spans="1:28" x14ac:dyDescent="0.2">
      <c r="A2206">
        <v>282</v>
      </c>
      <c r="B2206">
        <v>120</v>
      </c>
      <c r="C2206">
        <v>4771</v>
      </c>
      <c r="D2206" t="s">
        <v>2702</v>
      </c>
      <c r="E2206" t="s">
        <v>2717</v>
      </c>
      <c r="F2206" t="str">
        <f t="shared" si="748"/>
        <v>4771,AMBLEVE,Hepscheid,</v>
      </c>
      <c r="G2206">
        <f t="shared" si="749"/>
        <v>282</v>
      </c>
      <c r="H2206">
        <f t="shared" si="749"/>
        <v>120</v>
      </c>
      <c r="I2206" s="15" t="str">
        <f t="shared" si="750"/>
        <v/>
      </c>
      <c r="J2206" s="15" t="str">
        <f t="shared" si="751"/>
        <v/>
      </c>
      <c r="K2206" s="15">
        <f t="shared" si="752"/>
        <v>0</v>
      </c>
      <c r="L2206" s="15" t="str">
        <f t="shared" si="753"/>
        <v>4771,AMBLEVE,Hepscheid,</v>
      </c>
      <c r="M2206" s="15" t="str">
        <f t="shared" si="754"/>
        <v/>
      </c>
      <c r="N2206" s="15" t="str">
        <f t="shared" si="755"/>
        <v/>
      </c>
      <c r="O2206" s="15" t="str">
        <f t="shared" si="756"/>
        <v/>
      </c>
      <c r="P2206" s="15">
        <f t="shared" si="757"/>
        <v>0</v>
      </c>
      <c r="Q2206" s="15" t="str">
        <f t="shared" si="758"/>
        <v>4771,AMBLEVE,Hepscheid,</v>
      </c>
      <c r="R2206" s="15" t="str">
        <f t="shared" si="759"/>
        <v/>
      </c>
      <c r="S2206" s="15" t="str">
        <f t="shared" si="760"/>
        <v/>
      </c>
      <c r="T2206" s="15" t="str">
        <f t="shared" si="761"/>
        <v/>
      </c>
      <c r="U2206" s="15">
        <f t="shared" si="762"/>
        <v>0</v>
      </c>
      <c r="V2206" s="15" t="str">
        <f t="shared" si="763"/>
        <v>4771,AMBLEVE,Hepscheid,</v>
      </c>
      <c r="W2206" s="15" t="str">
        <f t="shared" si="764"/>
        <v/>
      </c>
      <c r="X2206" s="15" t="str">
        <f t="shared" si="765"/>
        <v/>
      </c>
      <c r="Y2206" s="15" t="str">
        <f t="shared" si="766"/>
        <v/>
      </c>
      <c r="Z2206" s="15">
        <f t="shared" si="767"/>
        <v>0</v>
      </c>
      <c r="AA2206" s="15" t="str">
        <f t="shared" si="768"/>
        <v>4771,AMBLEVE,Hepscheid,</v>
      </c>
      <c r="AB2206" s="15" t="str">
        <f t="shared" si="769"/>
        <v/>
      </c>
    </row>
    <row r="2207" spans="1:28" x14ac:dyDescent="0.2">
      <c r="A2207">
        <v>280</v>
      </c>
      <c r="B2207">
        <v>118</v>
      </c>
      <c r="C2207">
        <v>4771</v>
      </c>
      <c r="D2207" t="s">
        <v>2702</v>
      </c>
      <c r="E2207" t="s">
        <v>2718</v>
      </c>
      <c r="F2207" t="str">
        <f t="shared" si="748"/>
        <v>4771,AMBLEVE,Mirfeld,</v>
      </c>
      <c r="G2207">
        <f t="shared" si="749"/>
        <v>280</v>
      </c>
      <c r="H2207">
        <f t="shared" si="749"/>
        <v>118</v>
      </c>
      <c r="I2207" s="15" t="str">
        <f t="shared" si="750"/>
        <v/>
      </c>
      <c r="J2207" s="15" t="str">
        <f t="shared" si="751"/>
        <v/>
      </c>
      <c r="K2207" s="15">
        <f t="shared" si="752"/>
        <v>0</v>
      </c>
      <c r="L2207" s="15" t="str">
        <f t="shared" si="753"/>
        <v>4771,AMBLEVE,Mirfeld,</v>
      </c>
      <c r="M2207" s="15" t="str">
        <f t="shared" si="754"/>
        <v/>
      </c>
      <c r="N2207" s="15" t="str">
        <f t="shared" si="755"/>
        <v/>
      </c>
      <c r="O2207" s="15" t="str">
        <f t="shared" si="756"/>
        <v/>
      </c>
      <c r="P2207" s="15">
        <f t="shared" si="757"/>
        <v>0</v>
      </c>
      <c r="Q2207" s="15" t="str">
        <f t="shared" si="758"/>
        <v>4771,AMBLEVE,Mirfeld,</v>
      </c>
      <c r="R2207" s="15" t="str">
        <f t="shared" si="759"/>
        <v/>
      </c>
      <c r="S2207" s="15" t="str">
        <f t="shared" si="760"/>
        <v/>
      </c>
      <c r="T2207" s="15" t="str">
        <f t="shared" si="761"/>
        <v/>
      </c>
      <c r="U2207" s="15">
        <f t="shared" si="762"/>
        <v>0</v>
      </c>
      <c r="V2207" s="15" t="str">
        <f t="shared" si="763"/>
        <v>4771,AMBLEVE,Mirfeld,</v>
      </c>
      <c r="W2207" s="15" t="str">
        <f t="shared" si="764"/>
        <v/>
      </c>
      <c r="X2207" s="15" t="str">
        <f t="shared" si="765"/>
        <v/>
      </c>
      <c r="Y2207" s="15" t="str">
        <f t="shared" si="766"/>
        <v/>
      </c>
      <c r="Z2207" s="15">
        <f t="shared" si="767"/>
        <v>0</v>
      </c>
      <c r="AA2207" s="15" t="str">
        <f t="shared" si="768"/>
        <v>4771,AMBLEVE,Mirfeld,</v>
      </c>
      <c r="AB2207" s="15" t="str">
        <f t="shared" si="769"/>
        <v/>
      </c>
    </row>
    <row r="2208" spans="1:28" x14ac:dyDescent="0.2">
      <c r="A2208">
        <v>280</v>
      </c>
      <c r="B2208">
        <v>120</v>
      </c>
      <c r="C2208">
        <v>4771</v>
      </c>
      <c r="D2208" t="s">
        <v>2702</v>
      </c>
      <c r="E2208" t="s">
        <v>2719</v>
      </c>
      <c r="F2208" t="str">
        <f t="shared" si="748"/>
        <v>4771,AMBLEVE,Moderscheid,</v>
      </c>
      <c r="G2208">
        <f t="shared" si="749"/>
        <v>280</v>
      </c>
      <c r="H2208">
        <f t="shared" si="749"/>
        <v>120</v>
      </c>
      <c r="I2208" s="15" t="str">
        <f t="shared" si="750"/>
        <v/>
      </c>
      <c r="J2208" s="15" t="str">
        <f t="shared" si="751"/>
        <v/>
      </c>
      <c r="K2208" s="15">
        <f t="shared" si="752"/>
        <v>0</v>
      </c>
      <c r="L2208" s="15" t="str">
        <f t="shared" si="753"/>
        <v>4771,AMBLEVE,Moderscheid,</v>
      </c>
      <c r="M2208" s="15" t="str">
        <f t="shared" si="754"/>
        <v/>
      </c>
      <c r="N2208" s="15" t="str">
        <f t="shared" si="755"/>
        <v/>
      </c>
      <c r="O2208" s="15" t="str">
        <f t="shared" si="756"/>
        <v/>
      </c>
      <c r="P2208" s="15">
        <f t="shared" si="757"/>
        <v>0</v>
      </c>
      <c r="Q2208" s="15" t="str">
        <f t="shared" si="758"/>
        <v>4771,AMBLEVE,Moderscheid,</v>
      </c>
      <c r="R2208" s="15" t="str">
        <f t="shared" si="759"/>
        <v/>
      </c>
      <c r="S2208" s="15" t="str">
        <f t="shared" si="760"/>
        <v/>
      </c>
      <c r="T2208" s="15" t="str">
        <f t="shared" si="761"/>
        <v/>
      </c>
      <c r="U2208" s="15">
        <f t="shared" si="762"/>
        <v>0</v>
      </c>
      <c r="V2208" s="15" t="str">
        <f t="shared" si="763"/>
        <v>4771,AMBLEVE,Moderscheid,</v>
      </c>
      <c r="W2208" s="15" t="str">
        <f t="shared" si="764"/>
        <v/>
      </c>
      <c r="X2208" s="15" t="str">
        <f t="shared" si="765"/>
        <v/>
      </c>
      <c r="Y2208" s="15" t="str">
        <f t="shared" si="766"/>
        <v/>
      </c>
      <c r="Z2208" s="15">
        <f t="shared" si="767"/>
        <v>0</v>
      </c>
      <c r="AA2208" s="15" t="str">
        <f t="shared" si="768"/>
        <v>4771,AMBLEVE,Moderscheid,</v>
      </c>
      <c r="AB2208" s="15" t="str">
        <f t="shared" si="769"/>
        <v/>
      </c>
    </row>
    <row r="2209" spans="1:28" x14ac:dyDescent="0.2">
      <c r="A2209">
        <v>280</v>
      </c>
      <c r="B2209">
        <v>117</v>
      </c>
      <c r="C2209">
        <v>4771</v>
      </c>
      <c r="D2209" t="s">
        <v>2702</v>
      </c>
      <c r="E2209" t="s">
        <v>2720</v>
      </c>
      <c r="F2209" t="str">
        <f t="shared" si="748"/>
        <v>4771,AMBLEVE,Valender,</v>
      </c>
      <c r="G2209">
        <f t="shared" si="749"/>
        <v>280</v>
      </c>
      <c r="H2209">
        <f t="shared" si="749"/>
        <v>117</v>
      </c>
      <c r="I2209" s="15" t="str">
        <f t="shared" si="750"/>
        <v/>
      </c>
      <c r="J2209" s="15" t="str">
        <f t="shared" si="751"/>
        <v/>
      </c>
      <c r="K2209" s="15">
        <f t="shared" si="752"/>
        <v>0</v>
      </c>
      <c r="L2209" s="15" t="str">
        <f t="shared" si="753"/>
        <v>4771,AMBLEVE,Valender,</v>
      </c>
      <c r="M2209" s="15" t="str">
        <f t="shared" si="754"/>
        <v/>
      </c>
      <c r="N2209" s="15" t="str">
        <f t="shared" si="755"/>
        <v/>
      </c>
      <c r="O2209" s="15" t="str">
        <f t="shared" si="756"/>
        <v/>
      </c>
      <c r="P2209" s="15">
        <f t="shared" si="757"/>
        <v>0</v>
      </c>
      <c r="Q2209" s="15" t="str">
        <f t="shared" si="758"/>
        <v>4771,AMBLEVE,Valender,</v>
      </c>
      <c r="R2209" s="15" t="str">
        <f t="shared" si="759"/>
        <v/>
      </c>
      <c r="S2209" s="15" t="str">
        <f t="shared" si="760"/>
        <v/>
      </c>
      <c r="T2209" s="15" t="str">
        <f t="shared" si="761"/>
        <v/>
      </c>
      <c r="U2209" s="15">
        <f t="shared" si="762"/>
        <v>0</v>
      </c>
      <c r="V2209" s="15" t="str">
        <f t="shared" si="763"/>
        <v>4771,AMBLEVE,Valender,</v>
      </c>
      <c r="W2209" s="15" t="str">
        <f t="shared" si="764"/>
        <v/>
      </c>
      <c r="X2209" s="15" t="str">
        <f t="shared" si="765"/>
        <v/>
      </c>
      <c r="Y2209" s="15" t="str">
        <f t="shared" si="766"/>
        <v/>
      </c>
      <c r="Z2209" s="15">
        <f t="shared" si="767"/>
        <v>0</v>
      </c>
      <c r="AA2209" s="15" t="str">
        <f t="shared" si="768"/>
        <v>4771,AMBLEVE,Valender,</v>
      </c>
      <c r="AB2209" s="15" t="str">
        <f t="shared" si="769"/>
        <v/>
      </c>
    </row>
    <row r="2210" spans="1:28" x14ac:dyDescent="0.2">
      <c r="A2210">
        <v>283</v>
      </c>
      <c r="B2210">
        <v>116</v>
      </c>
      <c r="C2210">
        <v>4771</v>
      </c>
      <c r="D2210" t="s">
        <v>2702</v>
      </c>
      <c r="E2210" t="s">
        <v>2721</v>
      </c>
      <c r="F2210" t="str">
        <f t="shared" si="748"/>
        <v>4771,AMBLEVE,Wereth,</v>
      </c>
      <c r="G2210">
        <f t="shared" si="749"/>
        <v>283</v>
      </c>
      <c r="H2210">
        <f t="shared" si="749"/>
        <v>116</v>
      </c>
      <c r="I2210" s="15" t="str">
        <f t="shared" si="750"/>
        <v/>
      </c>
      <c r="J2210" s="15" t="str">
        <f t="shared" si="751"/>
        <v/>
      </c>
      <c r="K2210" s="15">
        <f t="shared" si="752"/>
        <v>0</v>
      </c>
      <c r="L2210" s="15" t="str">
        <f t="shared" si="753"/>
        <v>4771,AMBLEVE,Wereth,</v>
      </c>
      <c r="M2210" s="15" t="str">
        <f t="shared" si="754"/>
        <v/>
      </c>
      <c r="N2210" s="15" t="str">
        <f t="shared" si="755"/>
        <v/>
      </c>
      <c r="O2210" s="15" t="str">
        <f t="shared" si="756"/>
        <v/>
      </c>
      <c r="P2210" s="15">
        <f t="shared" si="757"/>
        <v>0</v>
      </c>
      <c r="Q2210" s="15" t="str">
        <f t="shared" si="758"/>
        <v>4771,AMBLEVE,Wereth,</v>
      </c>
      <c r="R2210" s="15" t="str">
        <f t="shared" si="759"/>
        <v/>
      </c>
      <c r="S2210" s="15" t="str">
        <f t="shared" si="760"/>
        <v/>
      </c>
      <c r="T2210" s="15" t="str">
        <f t="shared" si="761"/>
        <v/>
      </c>
      <c r="U2210" s="15">
        <f t="shared" si="762"/>
        <v>0</v>
      </c>
      <c r="V2210" s="15" t="str">
        <f t="shared" si="763"/>
        <v>4771,AMBLEVE,Wereth,</v>
      </c>
      <c r="W2210" s="15" t="str">
        <f t="shared" si="764"/>
        <v/>
      </c>
      <c r="X2210" s="15" t="str">
        <f t="shared" si="765"/>
        <v/>
      </c>
      <c r="Y2210" s="15" t="str">
        <f t="shared" si="766"/>
        <v/>
      </c>
      <c r="Z2210" s="15">
        <f t="shared" si="767"/>
        <v>0</v>
      </c>
      <c r="AA2210" s="15" t="str">
        <f t="shared" si="768"/>
        <v>4771,AMBLEVE,Wereth,</v>
      </c>
      <c r="AB2210" s="15" t="str">
        <f t="shared" si="769"/>
        <v/>
      </c>
    </row>
    <row r="2211" spans="1:28" x14ac:dyDescent="0.2">
      <c r="A2211">
        <v>274</v>
      </c>
      <c r="B2211">
        <v>115</v>
      </c>
      <c r="C2211">
        <v>4780</v>
      </c>
      <c r="D2211" t="s">
        <v>2702</v>
      </c>
      <c r="E2211" t="s">
        <v>2722</v>
      </c>
      <c r="F2211" t="str">
        <f t="shared" si="748"/>
        <v>4780,AMBLEVE,Born,</v>
      </c>
      <c r="G2211">
        <f t="shared" si="749"/>
        <v>274</v>
      </c>
      <c r="H2211">
        <f t="shared" si="749"/>
        <v>115</v>
      </c>
      <c r="I2211" s="15" t="str">
        <f t="shared" si="750"/>
        <v/>
      </c>
      <c r="J2211" s="15" t="str">
        <f t="shared" si="751"/>
        <v/>
      </c>
      <c r="K2211" s="15">
        <f t="shared" si="752"/>
        <v>0</v>
      </c>
      <c r="L2211" s="15" t="str">
        <f t="shared" si="753"/>
        <v>4780,AMBLEVE,Born,</v>
      </c>
      <c r="M2211" s="15" t="str">
        <f t="shared" si="754"/>
        <v/>
      </c>
      <c r="N2211" s="15" t="str">
        <f t="shared" si="755"/>
        <v/>
      </c>
      <c r="O2211" s="15" t="str">
        <f t="shared" si="756"/>
        <v/>
      </c>
      <c r="P2211" s="15">
        <f t="shared" si="757"/>
        <v>0</v>
      </c>
      <c r="Q2211" s="15" t="str">
        <f t="shared" si="758"/>
        <v>4780,AMBLEVE,Born,</v>
      </c>
      <c r="R2211" s="15" t="str">
        <f t="shared" si="759"/>
        <v/>
      </c>
      <c r="S2211" s="15" t="str">
        <f t="shared" si="760"/>
        <v/>
      </c>
      <c r="T2211" s="15" t="str">
        <f t="shared" si="761"/>
        <v/>
      </c>
      <c r="U2211" s="15">
        <f t="shared" si="762"/>
        <v>0</v>
      </c>
      <c r="V2211" s="15" t="str">
        <f t="shared" si="763"/>
        <v>4780,AMBLEVE,Born,</v>
      </c>
      <c r="W2211" s="15" t="str">
        <f t="shared" si="764"/>
        <v/>
      </c>
      <c r="X2211" s="15" t="str">
        <f t="shared" si="765"/>
        <v/>
      </c>
      <c r="Y2211" s="15" t="str">
        <f t="shared" si="766"/>
        <v/>
      </c>
      <c r="Z2211" s="15">
        <f t="shared" si="767"/>
        <v>0</v>
      </c>
      <c r="AA2211" s="15" t="str">
        <f t="shared" si="768"/>
        <v>4780,AMBLEVE,Born,</v>
      </c>
      <c r="AB2211" s="15" t="str">
        <f t="shared" si="769"/>
        <v/>
      </c>
    </row>
    <row r="2212" spans="1:28" x14ac:dyDescent="0.2">
      <c r="A2212">
        <v>268</v>
      </c>
      <c r="B2212">
        <v>115</v>
      </c>
      <c r="C2212">
        <v>4780</v>
      </c>
      <c r="D2212" t="s">
        <v>2723</v>
      </c>
      <c r="E2212" t="s">
        <v>2724</v>
      </c>
      <c r="F2212" t="str">
        <f t="shared" si="748"/>
        <v>4780,SAINT-VITH,Buchel,</v>
      </c>
      <c r="G2212">
        <f t="shared" si="749"/>
        <v>268</v>
      </c>
      <c r="H2212">
        <f t="shared" si="749"/>
        <v>115</v>
      </c>
      <c r="I2212" s="15" t="str">
        <f t="shared" si="750"/>
        <v/>
      </c>
      <c r="J2212" s="15" t="str">
        <f t="shared" si="751"/>
        <v/>
      </c>
      <c r="K2212" s="15">
        <f t="shared" si="752"/>
        <v>0</v>
      </c>
      <c r="L2212" s="15" t="str">
        <f t="shared" si="753"/>
        <v>4780,SAINT-VITH,Buchel,</v>
      </c>
      <c r="M2212" s="15" t="str">
        <f t="shared" si="754"/>
        <v/>
      </c>
      <c r="N2212" s="15" t="str">
        <f t="shared" si="755"/>
        <v/>
      </c>
      <c r="O2212" s="15" t="str">
        <f t="shared" si="756"/>
        <v/>
      </c>
      <c r="P2212" s="15">
        <f t="shared" si="757"/>
        <v>0</v>
      </c>
      <c r="Q2212" s="15" t="str">
        <f t="shared" si="758"/>
        <v>4780,SAINT-VITH,Buchel,</v>
      </c>
      <c r="R2212" s="15" t="str">
        <f t="shared" si="759"/>
        <v/>
      </c>
      <c r="S2212" s="15" t="str">
        <f t="shared" si="760"/>
        <v/>
      </c>
      <c r="T2212" s="15" t="str">
        <f t="shared" si="761"/>
        <v/>
      </c>
      <c r="U2212" s="15">
        <f t="shared" si="762"/>
        <v>0</v>
      </c>
      <c r="V2212" s="15" t="str">
        <f t="shared" si="763"/>
        <v>4780,SAINT-VITH,Buchel,</v>
      </c>
      <c r="W2212" s="15" t="str">
        <f t="shared" si="764"/>
        <v/>
      </c>
      <c r="X2212" s="15" t="str">
        <f t="shared" si="765"/>
        <v/>
      </c>
      <c r="Y2212" s="15" t="str">
        <f t="shared" si="766"/>
        <v/>
      </c>
      <c r="Z2212" s="15">
        <f t="shared" si="767"/>
        <v>0</v>
      </c>
      <c r="AA2212" s="15" t="str">
        <f t="shared" si="768"/>
        <v>4780,SAINT-VITH,Buchel,</v>
      </c>
      <c r="AB2212" s="15" t="str">
        <f t="shared" si="769"/>
        <v/>
      </c>
    </row>
    <row r="2213" spans="1:28" x14ac:dyDescent="0.2">
      <c r="A2213">
        <v>271</v>
      </c>
      <c r="B2213">
        <v>114</v>
      </c>
      <c r="C2213">
        <v>4780</v>
      </c>
      <c r="D2213" t="s">
        <v>2723</v>
      </c>
      <c r="E2213" t="s">
        <v>2725</v>
      </c>
      <c r="F2213" t="str">
        <f t="shared" si="748"/>
        <v>4780,SAINT-VITH,Feckelsborn,</v>
      </c>
      <c r="G2213">
        <f t="shared" si="749"/>
        <v>271</v>
      </c>
      <c r="H2213">
        <f t="shared" si="749"/>
        <v>114</v>
      </c>
      <c r="I2213" s="15" t="str">
        <f t="shared" si="750"/>
        <v/>
      </c>
      <c r="J2213" s="15" t="str">
        <f t="shared" si="751"/>
        <v/>
      </c>
      <c r="K2213" s="15">
        <f t="shared" si="752"/>
        <v>0</v>
      </c>
      <c r="L2213" s="15" t="str">
        <f t="shared" si="753"/>
        <v>4780,SAINT-VITH,Feckelsborn,</v>
      </c>
      <c r="M2213" s="15" t="str">
        <f t="shared" si="754"/>
        <v/>
      </c>
      <c r="N2213" s="15" t="str">
        <f t="shared" si="755"/>
        <v/>
      </c>
      <c r="O2213" s="15" t="str">
        <f t="shared" si="756"/>
        <v/>
      </c>
      <c r="P2213" s="15">
        <f t="shared" si="757"/>
        <v>0</v>
      </c>
      <c r="Q2213" s="15" t="str">
        <f t="shared" si="758"/>
        <v>4780,SAINT-VITH,Feckelsborn,</v>
      </c>
      <c r="R2213" s="15" t="str">
        <f t="shared" si="759"/>
        <v/>
      </c>
      <c r="S2213" s="15" t="str">
        <f t="shared" si="760"/>
        <v/>
      </c>
      <c r="T2213" s="15" t="str">
        <f t="shared" si="761"/>
        <v/>
      </c>
      <c r="U2213" s="15">
        <f t="shared" si="762"/>
        <v>0</v>
      </c>
      <c r="V2213" s="15" t="str">
        <f t="shared" si="763"/>
        <v>4780,SAINT-VITH,Feckelsborn,</v>
      </c>
      <c r="W2213" s="15" t="str">
        <f t="shared" si="764"/>
        <v/>
      </c>
      <c r="X2213" s="15" t="str">
        <f t="shared" si="765"/>
        <v/>
      </c>
      <c r="Y2213" s="15" t="str">
        <f t="shared" si="766"/>
        <v/>
      </c>
      <c r="Z2213" s="15">
        <f t="shared" si="767"/>
        <v>0</v>
      </c>
      <c r="AA2213" s="15" t="str">
        <f t="shared" si="768"/>
        <v>4780,SAINT-VITH,Feckelsborn,</v>
      </c>
      <c r="AB2213" s="15" t="str">
        <f t="shared" si="769"/>
        <v/>
      </c>
    </row>
    <row r="2214" spans="1:28" x14ac:dyDescent="0.2">
      <c r="A2214">
        <v>275</v>
      </c>
      <c r="B2214">
        <v>107</v>
      </c>
      <c r="C2214">
        <v>4780</v>
      </c>
      <c r="D2214" t="s">
        <v>2723</v>
      </c>
      <c r="E2214" t="s">
        <v>2726</v>
      </c>
      <c r="F2214" t="str">
        <f t="shared" si="748"/>
        <v>4780,SAINT-VITH,Galhausen,</v>
      </c>
      <c r="G2214">
        <f t="shared" si="749"/>
        <v>275</v>
      </c>
      <c r="H2214">
        <f t="shared" si="749"/>
        <v>107</v>
      </c>
      <c r="I2214" s="15" t="str">
        <f t="shared" si="750"/>
        <v/>
      </c>
      <c r="J2214" s="15" t="str">
        <f t="shared" si="751"/>
        <v/>
      </c>
      <c r="K2214" s="15">
        <f t="shared" si="752"/>
        <v>0</v>
      </c>
      <c r="L2214" s="15" t="str">
        <f t="shared" si="753"/>
        <v>4780,SAINT-VITH,Galhausen,</v>
      </c>
      <c r="M2214" s="15" t="str">
        <f t="shared" si="754"/>
        <v/>
      </c>
      <c r="N2214" s="15" t="str">
        <f t="shared" si="755"/>
        <v/>
      </c>
      <c r="O2214" s="15" t="str">
        <f t="shared" si="756"/>
        <v/>
      </c>
      <c r="P2214" s="15">
        <f t="shared" si="757"/>
        <v>0</v>
      </c>
      <c r="Q2214" s="15" t="str">
        <f t="shared" si="758"/>
        <v>4780,SAINT-VITH,Galhausen,</v>
      </c>
      <c r="R2214" s="15" t="str">
        <f t="shared" si="759"/>
        <v/>
      </c>
      <c r="S2214" s="15" t="str">
        <f t="shared" si="760"/>
        <v/>
      </c>
      <c r="T2214" s="15" t="str">
        <f t="shared" si="761"/>
        <v/>
      </c>
      <c r="U2214" s="15">
        <f t="shared" si="762"/>
        <v>0</v>
      </c>
      <c r="V2214" s="15" t="str">
        <f t="shared" si="763"/>
        <v>4780,SAINT-VITH,Galhausen,</v>
      </c>
      <c r="W2214" s="15" t="str">
        <f t="shared" si="764"/>
        <v/>
      </c>
      <c r="X2214" s="15" t="str">
        <f t="shared" si="765"/>
        <v/>
      </c>
      <c r="Y2214" s="15" t="str">
        <f t="shared" si="766"/>
        <v/>
      </c>
      <c r="Z2214" s="15">
        <f t="shared" si="767"/>
        <v>0</v>
      </c>
      <c r="AA2214" s="15" t="str">
        <f t="shared" si="768"/>
        <v>4780,SAINT-VITH,Galhausen,</v>
      </c>
      <c r="AB2214" s="15" t="str">
        <f t="shared" si="769"/>
        <v/>
      </c>
    </row>
    <row r="2215" spans="1:28" x14ac:dyDescent="0.2">
      <c r="A2215">
        <v>271</v>
      </c>
      <c r="B2215">
        <v>115</v>
      </c>
      <c r="C2215">
        <v>4780</v>
      </c>
      <c r="D2215" t="s">
        <v>2723</v>
      </c>
      <c r="E2215" t="s">
        <v>2727</v>
      </c>
      <c r="F2215" t="str">
        <f t="shared" si="748"/>
        <v>4780,SAINT-VITH,Kaiserbaracke,</v>
      </c>
      <c r="G2215">
        <f t="shared" si="749"/>
        <v>271</v>
      </c>
      <c r="H2215">
        <f t="shared" si="749"/>
        <v>115</v>
      </c>
      <c r="I2215" s="15" t="str">
        <f t="shared" si="750"/>
        <v/>
      </c>
      <c r="J2215" s="15" t="str">
        <f t="shared" si="751"/>
        <v/>
      </c>
      <c r="K2215" s="15">
        <f t="shared" si="752"/>
        <v>0</v>
      </c>
      <c r="L2215" s="15" t="str">
        <f t="shared" si="753"/>
        <v>4780,SAINT-VITH,Kaiserbaracke,</v>
      </c>
      <c r="M2215" s="15" t="str">
        <f t="shared" si="754"/>
        <v/>
      </c>
      <c r="N2215" s="15" t="str">
        <f t="shared" si="755"/>
        <v/>
      </c>
      <c r="O2215" s="15" t="str">
        <f t="shared" si="756"/>
        <v/>
      </c>
      <c r="P2215" s="15">
        <f t="shared" si="757"/>
        <v>0</v>
      </c>
      <c r="Q2215" s="15" t="str">
        <f t="shared" si="758"/>
        <v>4780,SAINT-VITH,Kaiserbaracke,</v>
      </c>
      <c r="R2215" s="15" t="str">
        <f t="shared" si="759"/>
        <v/>
      </c>
      <c r="S2215" s="15" t="str">
        <f t="shared" si="760"/>
        <v/>
      </c>
      <c r="T2215" s="15" t="str">
        <f t="shared" si="761"/>
        <v/>
      </c>
      <c r="U2215" s="15">
        <f t="shared" si="762"/>
        <v>0</v>
      </c>
      <c r="V2215" s="15" t="str">
        <f t="shared" si="763"/>
        <v>4780,SAINT-VITH,Kaiserbaracke,</v>
      </c>
      <c r="W2215" s="15" t="str">
        <f t="shared" si="764"/>
        <v/>
      </c>
      <c r="X2215" s="15" t="str">
        <f t="shared" si="765"/>
        <v/>
      </c>
      <c r="Y2215" s="15" t="str">
        <f t="shared" si="766"/>
        <v/>
      </c>
      <c r="Z2215" s="15">
        <f t="shared" si="767"/>
        <v>0</v>
      </c>
      <c r="AA2215" s="15" t="str">
        <f t="shared" si="768"/>
        <v>4780,SAINT-VITH,Kaiserbaracke,</v>
      </c>
      <c r="AB2215" s="15" t="str">
        <f t="shared" si="769"/>
        <v/>
      </c>
    </row>
    <row r="2216" spans="1:28" x14ac:dyDescent="0.2">
      <c r="A2216">
        <v>274</v>
      </c>
      <c r="B2216">
        <v>112</v>
      </c>
      <c r="C2216">
        <v>4780</v>
      </c>
      <c r="D2216" t="s">
        <v>2723</v>
      </c>
      <c r="E2216" t="s">
        <v>2728</v>
      </c>
      <c r="F2216" t="str">
        <f t="shared" si="748"/>
        <v>4780,SAINT-VITH,Nieder-Emmels,</v>
      </c>
      <c r="G2216">
        <f t="shared" si="749"/>
        <v>274</v>
      </c>
      <c r="H2216">
        <f t="shared" si="749"/>
        <v>112</v>
      </c>
      <c r="I2216" s="15" t="str">
        <f t="shared" si="750"/>
        <v/>
      </c>
      <c r="J2216" s="15" t="str">
        <f t="shared" si="751"/>
        <v/>
      </c>
      <c r="K2216" s="15">
        <f t="shared" si="752"/>
        <v>0</v>
      </c>
      <c r="L2216" s="15" t="str">
        <f t="shared" si="753"/>
        <v>4780,SAINT-VITH,Nieder-Emmels,</v>
      </c>
      <c r="M2216" s="15" t="str">
        <f t="shared" si="754"/>
        <v/>
      </c>
      <c r="N2216" s="15" t="str">
        <f t="shared" si="755"/>
        <v/>
      </c>
      <c r="O2216" s="15" t="str">
        <f t="shared" si="756"/>
        <v/>
      </c>
      <c r="P2216" s="15">
        <f t="shared" si="757"/>
        <v>0</v>
      </c>
      <c r="Q2216" s="15" t="str">
        <f t="shared" si="758"/>
        <v>4780,SAINT-VITH,Nieder-Emmels,</v>
      </c>
      <c r="R2216" s="15" t="str">
        <f t="shared" si="759"/>
        <v/>
      </c>
      <c r="S2216" s="15" t="str">
        <f t="shared" si="760"/>
        <v/>
      </c>
      <c r="T2216" s="15" t="str">
        <f t="shared" si="761"/>
        <v/>
      </c>
      <c r="U2216" s="15">
        <f t="shared" si="762"/>
        <v>0</v>
      </c>
      <c r="V2216" s="15" t="str">
        <f t="shared" si="763"/>
        <v>4780,SAINT-VITH,Nieder-Emmels,</v>
      </c>
      <c r="W2216" s="15" t="str">
        <f t="shared" si="764"/>
        <v/>
      </c>
      <c r="X2216" s="15" t="str">
        <f t="shared" si="765"/>
        <v/>
      </c>
      <c r="Y2216" s="15" t="str">
        <f t="shared" si="766"/>
        <v/>
      </c>
      <c r="Z2216" s="15">
        <f t="shared" si="767"/>
        <v>0</v>
      </c>
      <c r="AA2216" s="15" t="str">
        <f t="shared" si="768"/>
        <v>4780,SAINT-VITH,Nieder-Emmels,</v>
      </c>
      <c r="AB2216" s="15" t="str">
        <f t="shared" si="769"/>
        <v/>
      </c>
    </row>
    <row r="2217" spans="1:28" x14ac:dyDescent="0.2">
      <c r="A2217">
        <v>273</v>
      </c>
      <c r="B2217">
        <v>111</v>
      </c>
      <c r="C2217">
        <v>4780</v>
      </c>
      <c r="D2217" t="s">
        <v>2723</v>
      </c>
      <c r="E2217" t="s">
        <v>2729</v>
      </c>
      <c r="F2217" t="str">
        <f t="shared" si="748"/>
        <v>4780,SAINT-VITH,Ober-Emmels,</v>
      </c>
      <c r="G2217">
        <f t="shared" si="749"/>
        <v>273</v>
      </c>
      <c r="H2217">
        <f t="shared" si="749"/>
        <v>111</v>
      </c>
      <c r="I2217" s="15" t="str">
        <f t="shared" si="750"/>
        <v/>
      </c>
      <c r="J2217" s="15" t="str">
        <f t="shared" si="751"/>
        <v/>
      </c>
      <c r="K2217" s="15">
        <f t="shared" si="752"/>
        <v>0</v>
      </c>
      <c r="L2217" s="15" t="str">
        <f t="shared" si="753"/>
        <v>4780,SAINT-VITH,Ober-Emmels,</v>
      </c>
      <c r="M2217" s="15" t="str">
        <f t="shared" si="754"/>
        <v/>
      </c>
      <c r="N2217" s="15" t="str">
        <f t="shared" si="755"/>
        <v/>
      </c>
      <c r="O2217" s="15" t="str">
        <f t="shared" si="756"/>
        <v/>
      </c>
      <c r="P2217" s="15">
        <f t="shared" si="757"/>
        <v>0</v>
      </c>
      <c r="Q2217" s="15" t="str">
        <f t="shared" si="758"/>
        <v>4780,SAINT-VITH,Ober-Emmels,</v>
      </c>
      <c r="R2217" s="15" t="str">
        <f t="shared" si="759"/>
        <v/>
      </c>
      <c r="S2217" s="15" t="str">
        <f t="shared" si="760"/>
        <v/>
      </c>
      <c r="T2217" s="15" t="str">
        <f t="shared" si="761"/>
        <v/>
      </c>
      <c r="U2217" s="15">
        <f t="shared" si="762"/>
        <v>0</v>
      </c>
      <c r="V2217" s="15" t="str">
        <f t="shared" si="763"/>
        <v>4780,SAINT-VITH,Ober-Emmels,</v>
      </c>
      <c r="W2217" s="15" t="str">
        <f t="shared" si="764"/>
        <v/>
      </c>
      <c r="X2217" s="15" t="str">
        <f t="shared" si="765"/>
        <v/>
      </c>
      <c r="Y2217" s="15" t="str">
        <f t="shared" si="766"/>
        <v/>
      </c>
      <c r="Z2217" s="15">
        <f t="shared" si="767"/>
        <v>0</v>
      </c>
      <c r="AA2217" s="15" t="str">
        <f t="shared" si="768"/>
        <v>4780,SAINT-VITH,Ober-Emmels,</v>
      </c>
      <c r="AB2217" s="15" t="str">
        <f t="shared" si="769"/>
        <v/>
      </c>
    </row>
    <row r="2218" spans="1:28" x14ac:dyDescent="0.2">
      <c r="A2218">
        <v>270</v>
      </c>
      <c r="B2218">
        <v>115</v>
      </c>
      <c r="C2218">
        <v>4780</v>
      </c>
      <c r="D2218" t="s">
        <v>2723</v>
      </c>
      <c r="E2218" t="s">
        <v>2730</v>
      </c>
      <c r="F2218" t="str">
        <f t="shared" si="748"/>
        <v>4780,SAINT-VITH,Recht,</v>
      </c>
      <c r="G2218">
        <f t="shared" si="749"/>
        <v>270</v>
      </c>
      <c r="H2218">
        <f t="shared" si="749"/>
        <v>115</v>
      </c>
      <c r="I2218" s="15" t="str">
        <f t="shared" si="750"/>
        <v/>
      </c>
      <c r="J2218" s="15" t="str">
        <f t="shared" si="751"/>
        <v/>
      </c>
      <c r="K2218" s="15">
        <f t="shared" si="752"/>
        <v>0</v>
      </c>
      <c r="L2218" s="15" t="str">
        <f t="shared" si="753"/>
        <v>4780,SAINT-VITH,Recht,</v>
      </c>
      <c r="M2218" s="15" t="str">
        <f t="shared" si="754"/>
        <v/>
      </c>
      <c r="N2218" s="15" t="str">
        <f t="shared" si="755"/>
        <v/>
      </c>
      <c r="O2218" s="15" t="str">
        <f t="shared" si="756"/>
        <v/>
      </c>
      <c r="P2218" s="15">
        <f t="shared" si="757"/>
        <v>0</v>
      </c>
      <c r="Q2218" s="15" t="str">
        <f t="shared" si="758"/>
        <v>4780,SAINT-VITH,Recht,</v>
      </c>
      <c r="R2218" s="15" t="str">
        <f t="shared" si="759"/>
        <v/>
      </c>
      <c r="S2218" s="15" t="str">
        <f t="shared" si="760"/>
        <v/>
      </c>
      <c r="T2218" s="15" t="str">
        <f t="shared" si="761"/>
        <v/>
      </c>
      <c r="U2218" s="15">
        <f t="shared" si="762"/>
        <v>0</v>
      </c>
      <c r="V2218" s="15" t="str">
        <f t="shared" si="763"/>
        <v>4780,SAINT-VITH,Recht,</v>
      </c>
      <c r="W2218" s="15" t="str">
        <f t="shared" si="764"/>
        <v/>
      </c>
      <c r="X2218" s="15" t="str">
        <f t="shared" si="765"/>
        <v/>
      </c>
      <c r="Y2218" s="15" t="str">
        <f t="shared" si="766"/>
        <v/>
      </c>
      <c r="Z2218" s="15">
        <f t="shared" si="767"/>
        <v>0</v>
      </c>
      <c r="AA2218" s="15" t="str">
        <f t="shared" si="768"/>
        <v>4780,SAINT-VITH,Recht,</v>
      </c>
      <c r="AB2218" s="15" t="str">
        <f t="shared" si="769"/>
        <v/>
      </c>
    </row>
    <row r="2219" spans="1:28" x14ac:dyDescent="0.2">
      <c r="A2219">
        <v>271</v>
      </c>
      <c r="B2219">
        <v>110</v>
      </c>
      <c r="C2219">
        <v>4780</v>
      </c>
      <c r="D2219" t="s">
        <v>2723</v>
      </c>
      <c r="E2219" t="s">
        <v>2731</v>
      </c>
      <c r="F2219" t="str">
        <f t="shared" si="748"/>
        <v>4780,SAINT-VITH,Roth,</v>
      </c>
      <c r="G2219">
        <f t="shared" si="749"/>
        <v>271</v>
      </c>
      <c r="H2219">
        <f t="shared" si="749"/>
        <v>110</v>
      </c>
      <c r="I2219" s="15" t="str">
        <f t="shared" si="750"/>
        <v/>
      </c>
      <c r="J2219" s="15" t="str">
        <f t="shared" si="751"/>
        <v/>
      </c>
      <c r="K2219" s="15">
        <f t="shared" si="752"/>
        <v>0</v>
      </c>
      <c r="L2219" s="15" t="str">
        <f t="shared" si="753"/>
        <v>4780,SAINT-VITH,Roth,</v>
      </c>
      <c r="M2219" s="15" t="str">
        <f t="shared" si="754"/>
        <v/>
      </c>
      <c r="N2219" s="15" t="str">
        <f t="shared" si="755"/>
        <v/>
      </c>
      <c r="O2219" s="15" t="str">
        <f t="shared" si="756"/>
        <v/>
      </c>
      <c r="P2219" s="15">
        <f t="shared" si="757"/>
        <v>0</v>
      </c>
      <c r="Q2219" s="15" t="str">
        <f t="shared" si="758"/>
        <v>4780,SAINT-VITH,Roth,</v>
      </c>
      <c r="R2219" s="15" t="str">
        <f t="shared" si="759"/>
        <v/>
      </c>
      <c r="S2219" s="15" t="str">
        <f t="shared" si="760"/>
        <v/>
      </c>
      <c r="T2219" s="15" t="str">
        <f t="shared" si="761"/>
        <v/>
      </c>
      <c r="U2219" s="15">
        <f t="shared" si="762"/>
        <v>0</v>
      </c>
      <c r="V2219" s="15" t="str">
        <f t="shared" si="763"/>
        <v>4780,SAINT-VITH,Roth,</v>
      </c>
      <c r="W2219" s="15" t="str">
        <f t="shared" si="764"/>
        <v/>
      </c>
      <c r="X2219" s="15" t="str">
        <f t="shared" si="765"/>
        <v/>
      </c>
      <c r="Y2219" s="15" t="str">
        <f t="shared" si="766"/>
        <v/>
      </c>
      <c r="Z2219" s="15">
        <f t="shared" si="767"/>
        <v>0</v>
      </c>
      <c r="AA2219" s="15" t="str">
        <f t="shared" si="768"/>
        <v>4780,SAINT-VITH,Roth,</v>
      </c>
      <c r="AB2219" s="15" t="str">
        <f t="shared" si="769"/>
        <v/>
      </c>
    </row>
    <row r="2220" spans="1:28" x14ac:dyDescent="0.2">
      <c r="A2220">
        <v>275</v>
      </c>
      <c r="B2220">
        <v>110</v>
      </c>
      <c r="C2220">
        <v>4780</v>
      </c>
      <c r="D2220" t="s">
        <v>2723</v>
      </c>
      <c r="E2220" t="s">
        <v>2732</v>
      </c>
      <c r="F2220" t="str">
        <f t="shared" si="748"/>
        <v>4780,SAINT-VITH,Saint-Vith,</v>
      </c>
      <c r="G2220">
        <f t="shared" si="749"/>
        <v>275</v>
      </c>
      <c r="H2220">
        <f t="shared" si="749"/>
        <v>110</v>
      </c>
      <c r="I2220" s="15" t="str">
        <f t="shared" si="750"/>
        <v/>
      </c>
      <c r="J2220" s="15" t="str">
        <f t="shared" si="751"/>
        <v/>
      </c>
      <c r="K2220" s="15">
        <f t="shared" si="752"/>
        <v>0</v>
      </c>
      <c r="L2220" s="15" t="str">
        <f t="shared" si="753"/>
        <v>4780,SAINT-VITH,Saint-Vith,</v>
      </c>
      <c r="M2220" s="15" t="str">
        <f t="shared" si="754"/>
        <v/>
      </c>
      <c r="N2220" s="15" t="str">
        <f t="shared" si="755"/>
        <v/>
      </c>
      <c r="O2220" s="15" t="str">
        <f t="shared" si="756"/>
        <v/>
      </c>
      <c r="P2220" s="15">
        <f t="shared" si="757"/>
        <v>0</v>
      </c>
      <c r="Q2220" s="15" t="str">
        <f t="shared" si="758"/>
        <v>4780,SAINT-VITH,Saint-Vith,</v>
      </c>
      <c r="R2220" s="15" t="str">
        <f t="shared" si="759"/>
        <v/>
      </c>
      <c r="S2220" s="15" t="str">
        <f t="shared" si="760"/>
        <v/>
      </c>
      <c r="T2220" s="15" t="str">
        <f t="shared" si="761"/>
        <v/>
      </c>
      <c r="U2220" s="15">
        <f t="shared" si="762"/>
        <v>0</v>
      </c>
      <c r="V2220" s="15" t="str">
        <f t="shared" si="763"/>
        <v>4780,SAINT-VITH,Saint-Vith,</v>
      </c>
      <c r="W2220" s="15" t="str">
        <f t="shared" si="764"/>
        <v/>
      </c>
      <c r="X2220" s="15" t="str">
        <f t="shared" si="765"/>
        <v/>
      </c>
      <c r="Y2220" s="15" t="str">
        <f t="shared" si="766"/>
        <v/>
      </c>
      <c r="Z2220" s="15">
        <f t="shared" si="767"/>
        <v>0</v>
      </c>
      <c r="AA2220" s="15" t="str">
        <f t="shared" si="768"/>
        <v>4780,SAINT-VITH,Saint-Vith,</v>
      </c>
      <c r="AB2220" s="15" t="str">
        <f t="shared" si="769"/>
        <v/>
      </c>
    </row>
    <row r="2221" spans="1:28" x14ac:dyDescent="0.2">
      <c r="A2221">
        <v>277</v>
      </c>
      <c r="B2221">
        <v>107</v>
      </c>
      <c r="C2221">
        <v>4780</v>
      </c>
      <c r="D2221" t="s">
        <v>2723</v>
      </c>
      <c r="E2221" t="s">
        <v>2733</v>
      </c>
      <c r="F2221" t="str">
        <f t="shared" si="748"/>
        <v>4780,SAINT-VITH,Wiesenbach,</v>
      </c>
      <c r="G2221">
        <f t="shared" si="749"/>
        <v>277</v>
      </c>
      <c r="H2221">
        <f t="shared" si="749"/>
        <v>107</v>
      </c>
      <c r="I2221" s="15" t="str">
        <f t="shared" si="750"/>
        <v/>
      </c>
      <c r="J2221" s="15" t="str">
        <f t="shared" si="751"/>
        <v/>
      </c>
      <c r="K2221" s="15">
        <f t="shared" si="752"/>
        <v>0</v>
      </c>
      <c r="L2221" s="15" t="str">
        <f t="shared" si="753"/>
        <v>4780,SAINT-VITH,Wiesenbach,</v>
      </c>
      <c r="M2221" s="15" t="str">
        <f t="shared" si="754"/>
        <v/>
      </c>
      <c r="N2221" s="15" t="str">
        <f t="shared" si="755"/>
        <v/>
      </c>
      <c r="O2221" s="15" t="str">
        <f t="shared" si="756"/>
        <v/>
      </c>
      <c r="P2221" s="15">
        <f t="shared" si="757"/>
        <v>0</v>
      </c>
      <c r="Q2221" s="15" t="str">
        <f t="shared" si="758"/>
        <v>4780,SAINT-VITH,Wiesenbach,</v>
      </c>
      <c r="R2221" s="15" t="str">
        <f t="shared" si="759"/>
        <v/>
      </c>
      <c r="S2221" s="15" t="str">
        <f t="shared" si="760"/>
        <v/>
      </c>
      <c r="T2221" s="15" t="str">
        <f t="shared" si="761"/>
        <v/>
      </c>
      <c r="U2221" s="15">
        <f t="shared" si="762"/>
        <v>0</v>
      </c>
      <c r="V2221" s="15" t="str">
        <f t="shared" si="763"/>
        <v>4780,SAINT-VITH,Wiesenbach,</v>
      </c>
      <c r="W2221" s="15" t="str">
        <f t="shared" si="764"/>
        <v/>
      </c>
      <c r="X2221" s="15" t="str">
        <f t="shared" si="765"/>
        <v/>
      </c>
      <c r="Y2221" s="15" t="str">
        <f t="shared" si="766"/>
        <v/>
      </c>
      <c r="Z2221" s="15">
        <f t="shared" si="767"/>
        <v>0</v>
      </c>
      <c r="AA2221" s="15" t="str">
        <f t="shared" si="768"/>
        <v>4780,SAINT-VITH,Wiesenbach,</v>
      </c>
      <c r="AB2221" s="15" t="str">
        <f t="shared" si="769"/>
        <v/>
      </c>
    </row>
    <row r="2222" spans="1:28" x14ac:dyDescent="0.2">
      <c r="A2222">
        <v>287</v>
      </c>
      <c r="B2222">
        <v>114</v>
      </c>
      <c r="C2222">
        <v>4782</v>
      </c>
      <c r="D2222" t="s">
        <v>2683</v>
      </c>
      <c r="E2222" t="s">
        <v>2734</v>
      </c>
      <c r="F2222" t="str">
        <f t="shared" si="748"/>
        <v>4782,BULLANGE,Eimerscheid,</v>
      </c>
      <c r="G2222">
        <f t="shared" si="749"/>
        <v>287</v>
      </c>
      <c r="H2222">
        <f t="shared" si="749"/>
        <v>114</v>
      </c>
      <c r="I2222" s="15" t="str">
        <f t="shared" si="750"/>
        <v/>
      </c>
      <c r="J2222" s="15" t="str">
        <f t="shared" si="751"/>
        <v/>
      </c>
      <c r="K2222" s="15">
        <f t="shared" si="752"/>
        <v>0</v>
      </c>
      <c r="L2222" s="15" t="str">
        <f t="shared" si="753"/>
        <v>4782,BULLANGE,Eimerscheid,</v>
      </c>
      <c r="M2222" s="15" t="str">
        <f t="shared" si="754"/>
        <v/>
      </c>
      <c r="N2222" s="15" t="str">
        <f t="shared" si="755"/>
        <v/>
      </c>
      <c r="O2222" s="15" t="str">
        <f t="shared" si="756"/>
        <v/>
      </c>
      <c r="P2222" s="15">
        <f t="shared" si="757"/>
        <v>0</v>
      </c>
      <c r="Q2222" s="15" t="str">
        <f t="shared" si="758"/>
        <v>4782,BULLANGE,Eimerscheid,</v>
      </c>
      <c r="R2222" s="15" t="str">
        <f t="shared" si="759"/>
        <v/>
      </c>
      <c r="S2222" s="15" t="str">
        <f t="shared" si="760"/>
        <v/>
      </c>
      <c r="T2222" s="15" t="str">
        <f t="shared" si="761"/>
        <v/>
      </c>
      <c r="U2222" s="15">
        <f t="shared" si="762"/>
        <v>0</v>
      </c>
      <c r="V2222" s="15" t="str">
        <f t="shared" si="763"/>
        <v>4782,BULLANGE,Eimerscheid,</v>
      </c>
      <c r="W2222" s="15" t="str">
        <f t="shared" si="764"/>
        <v/>
      </c>
      <c r="X2222" s="15" t="str">
        <f t="shared" si="765"/>
        <v/>
      </c>
      <c r="Y2222" s="15" t="str">
        <f t="shared" si="766"/>
        <v/>
      </c>
      <c r="Z2222" s="15">
        <f t="shared" si="767"/>
        <v>0</v>
      </c>
      <c r="AA2222" s="15" t="str">
        <f t="shared" si="768"/>
        <v>4782,BULLANGE,Eimerscheid,</v>
      </c>
      <c r="AB2222" s="15" t="str">
        <f t="shared" si="769"/>
        <v/>
      </c>
    </row>
    <row r="2223" spans="1:28" x14ac:dyDescent="0.2">
      <c r="A2223">
        <v>284</v>
      </c>
      <c r="B2223">
        <v>109</v>
      </c>
      <c r="C2223">
        <v>4782</v>
      </c>
      <c r="D2223" t="s">
        <v>2723</v>
      </c>
      <c r="E2223" t="s">
        <v>2735</v>
      </c>
      <c r="F2223" t="str">
        <f t="shared" si="748"/>
        <v>4782,SAINT-VITH,Amelscheid,</v>
      </c>
      <c r="G2223">
        <f t="shared" si="749"/>
        <v>284</v>
      </c>
      <c r="H2223">
        <f t="shared" si="749"/>
        <v>109</v>
      </c>
      <c r="I2223" s="15" t="str">
        <f t="shared" si="750"/>
        <v/>
      </c>
      <c r="J2223" s="15" t="str">
        <f t="shared" si="751"/>
        <v/>
      </c>
      <c r="K2223" s="15">
        <f t="shared" si="752"/>
        <v>0</v>
      </c>
      <c r="L2223" s="15" t="str">
        <f t="shared" si="753"/>
        <v>4782,SAINT-VITH,Amelscheid,</v>
      </c>
      <c r="M2223" s="15" t="str">
        <f t="shared" si="754"/>
        <v/>
      </c>
      <c r="N2223" s="15" t="str">
        <f t="shared" si="755"/>
        <v/>
      </c>
      <c r="O2223" s="15" t="str">
        <f t="shared" si="756"/>
        <v/>
      </c>
      <c r="P2223" s="15">
        <f t="shared" si="757"/>
        <v>0</v>
      </c>
      <c r="Q2223" s="15" t="str">
        <f t="shared" si="758"/>
        <v>4782,SAINT-VITH,Amelscheid,</v>
      </c>
      <c r="R2223" s="15" t="str">
        <f t="shared" si="759"/>
        <v/>
      </c>
      <c r="S2223" s="15" t="str">
        <f t="shared" si="760"/>
        <v/>
      </c>
      <c r="T2223" s="15" t="str">
        <f t="shared" si="761"/>
        <v/>
      </c>
      <c r="U2223" s="15">
        <f t="shared" si="762"/>
        <v>0</v>
      </c>
      <c r="V2223" s="15" t="str">
        <f t="shared" si="763"/>
        <v>4782,SAINT-VITH,Amelscheid,</v>
      </c>
      <c r="W2223" s="15" t="str">
        <f t="shared" si="764"/>
        <v/>
      </c>
      <c r="X2223" s="15" t="str">
        <f t="shared" si="765"/>
        <v/>
      </c>
      <c r="Y2223" s="15" t="str">
        <f t="shared" si="766"/>
        <v/>
      </c>
      <c r="Z2223" s="15">
        <f t="shared" si="767"/>
        <v>0</v>
      </c>
      <c r="AA2223" s="15" t="str">
        <f t="shared" si="768"/>
        <v>4782,SAINT-VITH,Amelscheid,</v>
      </c>
      <c r="AB2223" s="15" t="str">
        <f t="shared" si="769"/>
        <v/>
      </c>
    </row>
    <row r="2224" spans="1:28" x14ac:dyDescent="0.2">
      <c r="A2224">
        <v>286</v>
      </c>
      <c r="B2224">
        <v>112</v>
      </c>
      <c r="C2224">
        <v>4782</v>
      </c>
      <c r="D2224" t="s">
        <v>2723</v>
      </c>
      <c r="E2224" t="s">
        <v>2736</v>
      </c>
      <c r="F2224" t="str">
        <f t="shared" si="748"/>
        <v>4782,SAINT-VITH,Andler,</v>
      </c>
      <c r="G2224">
        <f t="shared" si="749"/>
        <v>286</v>
      </c>
      <c r="H2224">
        <f t="shared" si="749"/>
        <v>112</v>
      </c>
      <c r="I2224" s="15" t="str">
        <f t="shared" si="750"/>
        <v/>
      </c>
      <c r="J2224" s="15" t="str">
        <f t="shared" si="751"/>
        <v/>
      </c>
      <c r="K2224" s="15">
        <f t="shared" si="752"/>
        <v>0</v>
      </c>
      <c r="L2224" s="15" t="str">
        <f t="shared" si="753"/>
        <v>4782,SAINT-VITH,Andler,</v>
      </c>
      <c r="M2224" s="15" t="str">
        <f t="shared" si="754"/>
        <v/>
      </c>
      <c r="N2224" s="15" t="str">
        <f t="shared" si="755"/>
        <v/>
      </c>
      <c r="O2224" s="15" t="str">
        <f t="shared" si="756"/>
        <v/>
      </c>
      <c r="P2224" s="15">
        <f t="shared" si="757"/>
        <v>0</v>
      </c>
      <c r="Q2224" s="15" t="str">
        <f t="shared" si="758"/>
        <v>4782,SAINT-VITH,Andler,</v>
      </c>
      <c r="R2224" s="15" t="str">
        <f t="shared" si="759"/>
        <v/>
      </c>
      <c r="S2224" s="15" t="str">
        <f t="shared" si="760"/>
        <v/>
      </c>
      <c r="T2224" s="15" t="str">
        <f t="shared" si="761"/>
        <v/>
      </c>
      <c r="U2224" s="15">
        <f t="shared" si="762"/>
        <v>0</v>
      </c>
      <c r="V2224" s="15" t="str">
        <f t="shared" si="763"/>
        <v>4782,SAINT-VITH,Andler,</v>
      </c>
      <c r="W2224" s="15" t="str">
        <f t="shared" si="764"/>
        <v/>
      </c>
      <c r="X2224" s="15" t="str">
        <f t="shared" si="765"/>
        <v/>
      </c>
      <c r="Y2224" s="15" t="str">
        <f t="shared" si="766"/>
        <v/>
      </c>
      <c r="Z2224" s="15">
        <f t="shared" si="767"/>
        <v>0</v>
      </c>
      <c r="AA2224" s="15" t="str">
        <f t="shared" si="768"/>
        <v>4782,SAINT-VITH,Andler,</v>
      </c>
      <c r="AB2224" s="15" t="str">
        <f t="shared" si="769"/>
        <v/>
      </c>
    </row>
    <row r="2225" spans="1:28" x14ac:dyDescent="0.2">
      <c r="A2225">
        <v>281</v>
      </c>
      <c r="B2225">
        <v>108</v>
      </c>
      <c r="C2225">
        <v>4782</v>
      </c>
      <c r="D2225" t="s">
        <v>2723</v>
      </c>
      <c r="E2225" t="s">
        <v>2737</v>
      </c>
      <c r="F2225" t="str">
        <f t="shared" si="748"/>
        <v>4782,SAINT-VITH,R”dgen,</v>
      </c>
      <c r="G2225">
        <f t="shared" si="749"/>
        <v>281</v>
      </c>
      <c r="H2225">
        <f t="shared" si="749"/>
        <v>108</v>
      </c>
      <c r="I2225" s="15" t="str">
        <f t="shared" si="750"/>
        <v/>
      </c>
      <c r="J2225" s="15" t="str">
        <f t="shared" si="751"/>
        <v/>
      </c>
      <c r="K2225" s="15">
        <f t="shared" si="752"/>
        <v>0</v>
      </c>
      <c r="L2225" s="15" t="str">
        <f t="shared" si="753"/>
        <v>4782,SAINT-VITH,R”dgen,</v>
      </c>
      <c r="M2225" s="15" t="str">
        <f t="shared" si="754"/>
        <v/>
      </c>
      <c r="N2225" s="15" t="str">
        <f t="shared" si="755"/>
        <v/>
      </c>
      <c r="O2225" s="15" t="str">
        <f t="shared" si="756"/>
        <v/>
      </c>
      <c r="P2225" s="15">
        <f t="shared" si="757"/>
        <v>0</v>
      </c>
      <c r="Q2225" s="15" t="str">
        <f t="shared" si="758"/>
        <v>4782,SAINT-VITH,R”dgen,</v>
      </c>
      <c r="R2225" s="15" t="str">
        <f t="shared" si="759"/>
        <v/>
      </c>
      <c r="S2225" s="15" t="str">
        <f t="shared" si="760"/>
        <v/>
      </c>
      <c r="T2225" s="15" t="str">
        <f t="shared" si="761"/>
        <v/>
      </c>
      <c r="U2225" s="15">
        <f t="shared" si="762"/>
        <v>0</v>
      </c>
      <c r="V2225" s="15" t="str">
        <f t="shared" si="763"/>
        <v>4782,SAINT-VITH,R”dgen,</v>
      </c>
      <c r="W2225" s="15" t="str">
        <f t="shared" si="764"/>
        <v/>
      </c>
      <c r="X2225" s="15" t="str">
        <f t="shared" si="765"/>
        <v/>
      </c>
      <c r="Y2225" s="15" t="str">
        <f t="shared" si="766"/>
        <v/>
      </c>
      <c r="Z2225" s="15">
        <f t="shared" si="767"/>
        <v>0</v>
      </c>
      <c r="AA2225" s="15" t="str">
        <f t="shared" si="768"/>
        <v>4782,SAINT-VITH,R”dgen,</v>
      </c>
      <c r="AB2225" s="15" t="str">
        <f t="shared" si="769"/>
        <v/>
      </c>
    </row>
    <row r="2226" spans="1:28" x14ac:dyDescent="0.2">
      <c r="A2226">
        <v>285</v>
      </c>
      <c r="B2226">
        <v>110</v>
      </c>
      <c r="C2226">
        <v>4782</v>
      </c>
      <c r="D2226" t="s">
        <v>2723</v>
      </c>
      <c r="E2226" t="s">
        <v>2738</v>
      </c>
      <c r="F2226" t="str">
        <f t="shared" si="748"/>
        <v>4782,SAINT-VITH,Schoenberg,</v>
      </c>
      <c r="G2226">
        <f t="shared" si="749"/>
        <v>285</v>
      </c>
      <c r="H2226">
        <f t="shared" si="749"/>
        <v>110</v>
      </c>
      <c r="I2226" s="15" t="str">
        <f t="shared" si="750"/>
        <v/>
      </c>
      <c r="J2226" s="15" t="str">
        <f t="shared" si="751"/>
        <v/>
      </c>
      <c r="K2226" s="15">
        <f t="shared" si="752"/>
        <v>0</v>
      </c>
      <c r="L2226" s="15" t="str">
        <f t="shared" si="753"/>
        <v>4782,SAINT-VITH,Schoenberg,</v>
      </c>
      <c r="M2226" s="15" t="str">
        <f t="shared" si="754"/>
        <v/>
      </c>
      <c r="N2226" s="15" t="str">
        <f t="shared" si="755"/>
        <v/>
      </c>
      <c r="O2226" s="15" t="str">
        <f t="shared" si="756"/>
        <v/>
      </c>
      <c r="P2226" s="15">
        <f t="shared" si="757"/>
        <v>0</v>
      </c>
      <c r="Q2226" s="15" t="str">
        <f t="shared" si="758"/>
        <v>4782,SAINT-VITH,Schoenberg,</v>
      </c>
      <c r="R2226" s="15" t="str">
        <f t="shared" si="759"/>
        <v/>
      </c>
      <c r="S2226" s="15" t="str">
        <f t="shared" si="760"/>
        <v/>
      </c>
      <c r="T2226" s="15" t="str">
        <f t="shared" si="761"/>
        <v/>
      </c>
      <c r="U2226" s="15">
        <f t="shared" si="762"/>
        <v>0</v>
      </c>
      <c r="V2226" s="15" t="str">
        <f t="shared" si="763"/>
        <v>4782,SAINT-VITH,Schoenberg,</v>
      </c>
      <c r="W2226" s="15" t="str">
        <f t="shared" si="764"/>
        <v/>
      </c>
      <c r="X2226" s="15" t="str">
        <f t="shared" si="765"/>
        <v/>
      </c>
      <c r="Y2226" s="15" t="str">
        <f t="shared" si="766"/>
        <v/>
      </c>
      <c r="Z2226" s="15">
        <f t="shared" si="767"/>
        <v>0</v>
      </c>
      <c r="AA2226" s="15" t="str">
        <f t="shared" si="768"/>
        <v>4782,SAINT-VITH,Schoenberg,</v>
      </c>
      <c r="AB2226" s="15" t="str">
        <f t="shared" si="769"/>
        <v/>
      </c>
    </row>
    <row r="2227" spans="1:28" x14ac:dyDescent="0.2">
      <c r="A2227">
        <v>281</v>
      </c>
      <c r="B2227">
        <v>107</v>
      </c>
      <c r="C2227">
        <v>4783</v>
      </c>
      <c r="D2227" t="s">
        <v>2723</v>
      </c>
      <c r="E2227" t="s">
        <v>2739</v>
      </c>
      <c r="F2227" t="str">
        <f t="shared" si="748"/>
        <v>4783,SAINT-VITH,Alfersetg,</v>
      </c>
      <c r="G2227">
        <f t="shared" si="749"/>
        <v>281</v>
      </c>
      <c r="H2227">
        <f t="shared" si="749"/>
        <v>107</v>
      </c>
      <c r="I2227" s="15" t="str">
        <f t="shared" si="750"/>
        <v/>
      </c>
      <c r="J2227" s="15" t="str">
        <f t="shared" si="751"/>
        <v/>
      </c>
      <c r="K2227" s="15">
        <f t="shared" si="752"/>
        <v>0</v>
      </c>
      <c r="L2227" s="15" t="str">
        <f t="shared" si="753"/>
        <v>4783,SAINT-VITH,Alfersetg,</v>
      </c>
      <c r="M2227" s="15" t="str">
        <f t="shared" si="754"/>
        <v/>
      </c>
      <c r="N2227" s="15" t="str">
        <f t="shared" si="755"/>
        <v/>
      </c>
      <c r="O2227" s="15" t="str">
        <f t="shared" si="756"/>
        <v/>
      </c>
      <c r="P2227" s="15">
        <f t="shared" si="757"/>
        <v>0</v>
      </c>
      <c r="Q2227" s="15" t="str">
        <f t="shared" si="758"/>
        <v>4783,SAINT-VITH,Alfersetg,</v>
      </c>
      <c r="R2227" s="15" t="str">
        <f t="shared" si="759"/>
        <v/>
      </c>
      <c r="S2227" s="15" t="str">
        <f t="shared" si="760"/>
        <v/>
      </c>
      <c r="T2227" s="15" t="str">
        <f t="shared" si="761"/>
        <v/>
      </c>
      <c r="U2227" s="15">
        <f t="shared" si="762"/>
        <v>0</v>
      </c>
      <c r="V2227" s="15" t="str">
        <f t="shared" si="763"/>
        <v>4783,SAINT-VITH,Alfersetg,</v>
      </c>
      <c r="W2227" s="15" t="str">
        <f t="shared" si="764"/>
        <v/>
      </c>
      <c r="X2227" s="15" t="str">
        <f t="shared" si="765"/>
        <v/>
      </c>
      <c r="Y2227" s="15" t="str">
        <f t="shared" si="766"/>
        <v/>
      </c>
      <c r="Z2227" s="15">
        <f t="shared" si="767"/>
        <v>0</v>
      </c>
      <c r="AA2227" s="15" t="str">
        <f t="shared" si="768"/>
        <v>4783,SAINT-VITH,Alfersetg,</v>
      </c>
      <c r="AB2227" s="15" t="str">
        <f t="shared" si="769"/>
        <v/>
      </c>
    </row>
    <row r="2228" spans="1:28" x14ac:dyDescent="0.2">
      <c r="A2228">
        <v>282</v>
      </c>
      <c r="B2228">
        <v>109</v>
      </c>
      <c r="C2228">
        <v>4783</v>
      </c>
      <c r="D2228" t="s">
        <v>2723</v>
      </c>
      <c r="E2228" t="s">
        <v>2740</v>
      </c>
      <c r="F2228" t="str">
        <f t="shared" si="748"/>
        <v>4783,SAINT-VITH,Atzerath,</v>
      </c>
      <c r="G2228">
        <f t="shared" si="749"/>
        <v>282</v>
      </c>
      <c r="H2228">
        <f t="shared" si="749"/>
        <v>109</v>
      </c>
      <c r="I2228" s="15" t="str">
        <f t="shared" si="750"/>
        <v/>
      </c>
      <c r="J2228" s="15" t="str">
        <f t="shared" si="751"/>
        <v/>
      </c>
      <c r="K2228" s="15">
        <f t="shared" si="752"/>
        <v>0</v>
      </c>
      <c r="L2228" s="15" t="str">
        <f t="shared" si="753"/>
        <v>4783,SAINT-VITH,Atzerath,</v>
      </c>
      <c r="M2228" s="15" t="str">
        <f t="shared" si="754"/>
        <v/>
      </c>
      <c r="N2228" s="15" t="str">
        <f t="shared" si="755"/>
        <v/>
      </c>
      <c r="O2228" s="15" t="str">
        <f t="shared" si="756"/>
        <v/>
      </c>
      <c r="P2228" s="15">
        <f t="shared" si="757"/>
        <v>0</v>
      </c>
      <c r="Q2228" s="15" t="str">
        <f t="shared" si="758"/>
        <v>4783,SAINT-VITH,Atzerath,</v>
      </c>
      <c r="R2228" s="15" t="str">
        <f t="shared" si="759"/>
        <v/>
      </c>
      <c r="S2228" s="15" t="str">
        <f t="shared" si="760"/>
        <v/>
      </c>
      <c r="T2228" s="15" t="str">
        <f t="shared" si="761"/>
        <v/>
      </c>
      <c r="U2228" s="15">
        <f t="shared" si="762"/>
        <v>0</v>
      </c>
      <c r="V2228" s="15" t="str">
        <f t="shared" si="763"/>
        <v>4783,SAINT-VITH,Atzerath,</v>
      </c>
      <c r="W2228" s="15" t="str">
        <f t="shared" si="764"/>
        <v/>
      </c>
      <c r="X2228" s="15" t="str">
        <f t="shared" si="765"/>
        <v/>
      </c>
      <c r="Y2228" s="15" t="str">
        <f t="shared" si="766"/>
        <v/>
      </c>
      <c r="Z2228" s="15">
        <f t="shared" si="767"/>
        <v>0</v>
      </c>
      <c r="AA2228" s="15" t="str">
        <f t="shared" si="768"/>
        <v>4783,SAINT-VITH,Atzerath,</v>
      </c>
      <c r="AB2228" s="15" t="str">
        <f t="shared" si="769"/>
        <v/>
      </c>
    </row>
    <row r="2229" spans="1:28" x14ac:dyDescent="0.2">
      <c r="A2229">
        <v>277</v>
      </c>
      <c r="B2229">
        <v>107</v>
      </c>
      <c r="C2229">
        <v>4783</v>
      </c>
      <c r="D2229" t="s">
        <v>2723</v>
      </c>
      <c r="E2229" t="s">
        <v>2741</v>
      </c>
      <c r="F2229" t="str">
        <f t="shared" si="748"/>
        <v>4783,SAINT-VITH,Breitfeld,</v>
      </c>
      <c r="G2229">
        <f t="shared" si="749"/>
        <v>277</v>
      </c>
      <c r="H2229">
        <f t="shared" si="749"/>
        <v>107</v>
      </c>
      <c r="I2229" s="15" t="str">
        <f t="shared" si="750"/>
        <v/>
      </c>
      <c r="J2229" s="15" t="str">
        <f t="shared" si="751"/>
        <v/>
      </c>
      <c r="K2229" s="15">
        <f t="shared" si="752"/>
        <v>0</v>
      </c>
      <c r="L2229" s="15" t="str">
        <f t="shared" si="753"/>
        <v>4783,SAINT-VITH,Breitfeld,</v>
      </c>
      <c r="M2229" s="15" t="str">
        <f t="shared" si="754"/>
        <v/>
      </c>
      <c r="N2229" s="15" t="str">
        <f t="shared" si="755"/>
        <v/>
      </c>
      <c r="O2229" s="15" t="str">
        <f t="shared" si="756"/>
        <v/>
      </c>
      <c r="P2229" s="15">
        <f t="shared" si="757"/>
        <v>0</v>
      </c>
      <c r="Q2229" s="15" t="str">
        <f t="shared" si="758"/>
        <v>4783,SAINT-VITH,Breitfeld,</v>
      </c>
      <c r="R2229" s="15" t="str">
        <f t="shared" si="759"/>
        <v/>
      </c>
      <c r="S2229" s="15" t="str">
        <f t="shared" si="760"/>
        <v/>
      </c>
      <c r="T2229" s="15" t="str">
        <f t="shared" si="761"/>
        <v/>
      </c>
      <c r="U2229" s="15">
        <f t="shared" si="762"/>
        <v>0</v>
      </c>
      <c r="V2229" s="15" t="str">
        <f t="shared" si="763"/>
        <v>4783,SAINT-VITH,Breitfeld,</v>
      </c>
      <c r="W2229" s="15" t="str">
        <f t="shared" si="764"/>
        <v/>
      </c>
      <c r="X2229" s="15" t="str">
        <f t="shared" si="765"/>
        <v/>
      </c>
      <c r="Y2229" s="15" t="str">
        <f t="shared" si="766"/>
        <v/>
      </c>
      <c r="Z2229" s="15">
        <f t="shared" si="767"/>
        <v>0</v>
      </c>
      <c r="AA2229" s="15" t="str">
        <f t="shared" si="768"/>
        <v>4783,SAINT-VITH,Breitfeld,</v>
      </c>
      <c r="AB2229" s="15" t="str">
        <f t="shared" si="769"/>
        <v/>
      </c>
    </row>
    <row r="2230" spans="1:28" x14ac:dyDescent="0.2">
      <c r="A2230">
        <v>283</v>
      </c>
      <c r="B2230">
        <v>110</v>
      </c>
      <c r="C2230">
        <v>4783</v>
      </c>
      <c r="D2230" t="s">
        <v>2723</v>
      </c>
      <c r="E2230" t="s">
        <v>2742</v>
      </c>
      <c r="F2230" t="str">
        <f t="shared" si="748"/>
        <v>4783,SAINT-VITH,Heuem,</v>
      </c>
      <c r="G2230">
        <f t="shared" si="749"/>
        <v>283</v>
      </c>
      <c r="H2230">
        <f t="shared" si="749"/>
        <v>110</v>
      </c>
      <c r="I2230" s="15" t="str">
        <f t="shared" si="750"/>
        <v/>
      </c>
      <c r="J2230" s="15" t="str">
        <f t="shared" si="751"/>
        <v/>
      </c>
      <c r="K2230" s="15">
        <f t="shared" si="752"/>
        <v>0</v>
      </c>
      <c r="L2230" s="15" t="str">
        <f t="shared" si="753"/>
        <v>4783,SAINT-VITH,Heuem,</v>
      </c>
      <c r="M2230" s="15" t="str">
        <f t="shared" si="754"/>
        <v/>
      </c>
      <c r="N2230" s="15" t="str">
        <f t="shared" si="755"/>
        <v/>
      </c>
      <c r="O2230" s="15" t="str">
        <f t="shared" si="756"/>
        <v/>
      </c>
      <c r="P2230" s="15">
        <f t="shared" si="757"/>
        <v>0</v>
      </c>
      <c r="Q2230" s="15" t="str">
        <f t="shared" si="758"/>
        <v>4783,SAINT-VITH,Heuem,</v>
      </c>
      <c r="R2230" s="15" t="str">
        <f t="shared" si="759"/>
        <v/>
      </c>
      <c r="S2230" s="15" t="str">
        <f t="shared" si="760"/>
        <v/>
      </c>
      <c r="T2230" s="15" t="str">
        <f t="shared" si="761"/>
        <v/>
      </c>
      <c r="U2230" s="15">
        <f t="shared" si="762"/>
        <v>0</v>
      </c>
      <c r="V2230" s="15" t="str">
        <f t="shared" si="763"/>
        <v>4783,SAINT-VITH,Heuem,</v>
      </c>
      <c r="W2230" s="15" t="str">
        <f t="shared" si="764"/>
        <v/>
      </c>
      <c r="X2230" s="15" t="str">
        <f t="shared" si="765"/>
        <v/>
      </c>
      <c r="Y2230" s="15" t="str">
        <f t="shared" si="766"/>
        <v/>
      </c>
      <c r="Z2230" s="15">
        <f t="shared" si="767"/>
        <v>0</v>
      </c>
      <c r="AA2230" s="15" t="str">
        <f t="shared" si="768"/>
        <v>4783,SAINT-VITH,Heuem,</v>
      </c>
      <c r="AB2230" s="15" t="str">
        <f t="shared" si="769"/>
        <v/>
      </c>
    </row>
    <row r="2231" spans="1:28" x14ac:dyDescent="0.2">
      <c r="A2231">
        <v>278</v>
      </c>
      <c r="B2231">
        <v>105</v>
      </c>
      <c r="C2231">
        <v>4783</v>
      </c>
      <c r="D2231" t="s">
        <v>2723</v>
      </c>
      <c r="E2231" t="s">
        <v>2743</v>
      </c>
      <c r="F2231" t="str">
        <f t="shared" si="748"/>
        <v>4783,SAINT-VITH,Lommersweiler,</v>
      </c>
      <c r="G2231">
        <f t="shared" si="749"/>
        <v>278</v>
      </c>
      <c r="H2231">
        <f t="shared" si="749"/>
        <v>105</v>
      </c>
      <c r="I2231" s="15" t="str">
        <f t="shared" si="750"/>
        <v/>
      </c>
      <c r="J2231" s="15" t="str">
        <f t="shared" si="751"/>
        <v/>
      </c>
      <c r="K2231" s="15">
        <f t="shared" si="752"/>
        <v>0</v>
      </c>
      <c r="L2231" s="15" t="str">
        <f t="shared" si="753"/>
        <v>4783,SAINT-VITH,Lommersweiler,</v>
      </c>
      <c r="M2231" s="15" t="str">
        <f t="shared" si="754"/>
        <v/>
      </c>
      <c r="N2231" s="15" t="str">
        <f t="shared" si="755"/>
        <v/>
      </c>
      <c r="O2231" s="15" t="str">
        <f t="shared" si="756"/>
        <v/>
      </c>
      <c r="P2231" s="15">
        <f t="shared" si="757"/>
        <v>0</v>
      </c>
      <c r="Q2231" s="15" t="str">
        <f t="shared" si="758"/>
        <v>4783,SAINT-VITH,Lommersweiler,</v>
      </c>
      <c r="R2231" s="15" t="str">
        <f t="shared" si="759"/>
        <v/>
      </c>
      <c r="S2231" s="15" t="str">
        <f t="shared" si="760"/>
        <v/>
      </c>
      <c r="T2231" s="15" t="str">
        <f t="shared" si="761"/>
        <v/>
      </c>
      <c r="U2231" s="15">
        <f t="shared" si="762"/>
        <v>0</v>
      </c>
      <c r="V2231" s="15" t="str">
        <f t="shared" si="763"/>
        <v>4783,SAINT-VITH,Lommersweiler,</v>
      </c>
      <c r="W2231" s="15" t="str">
        <f t="shared" si="764"/>
        <v/>
      </c>
      <c r="X2231" s="15" t="str">
        <f t="shared" si="765"/>
        <v/>
      </c>
      <c r="Y2231" s="15" t="str">
        <f t="shared" si="766"/>
        <v/>
      </c>
      <c r="Z2231" s="15">
        <f t="shared" si="767"/>
        <v>0</v>
      </c>
      <c r="AA2231" s="15" t="str">
        <f t="shared" si="768"/>
        <v>4783,SAINT-VITH,Lommersweiler,</v>
      </c>
      <c r="AB2231" s="15" t="str">
        <f t="shared" si="769"/>
        <v/>
      </c>
    </row>
    <row r="2232" spans="1:28" x14ac:dyDescent="0.2">
      <c r="A2232">
        <v>283</v>
      </c>
      <c r="B2232">
        <v>110</v>
      </c>
      <c r="C2232">
        <v>4783</v>
      </c>
      <c r="D2232" t="s">
        <v>2723</v>
      </c>
      <c r="E2232" t="s">
        <v>2744</v>
      </c>
      <c r="F2232" t="str">
        <f t="shared" si="748"/>
        <v>4783,SAINT-VITH,Mackenbach,</v>
      </c>
      <c r="G2232">
        <f t="shared" si="749"/>
        <v>283</v>
      </c>
      <c r="H2232">
        <f t="shared" si="749"/>
        <v>110</v>
      </c>
      <c r="I2232" s="15" t="str">
        <f t="shared" si="750"/>
        <v/>
      </c>
      <c r="J2232" s="15" t="str">
        <f t="shared" si="751"/>
        <v/>
      </c>
      <c r="K2232" s="15">
        <f t="shared" si="752"/>
        <v>0</v>
      </c>
      <c r="L2232" s="15" t="str">
        <f t="shared" si="753"/>
        <v>4783,SAINT-VITH,Mackenbach,</v>
      </c>
      <c r="M2232" s="15" t="str">
        <f t="shared" si="754"/>
        <v/>
      </c>
      <c r="N2232" s="15" t="str">
        <f t="shared" si="755"/>
        <v/>
      </c>
      <c r="O2232" s="15" t="str">
        <f t="shared" si="756"/>
        <v/>
      </c>
      <c r="P2232" s="15">
        <f t="shared" si="757"/>
        <v>0</v>
      </c>
      <c r="Q2232" s="15" t="str">
        <f t="shared" si="758"/>
        <v>4783,SAINT-VITH,Mackenbach,</v>
      </c>
      <c r="R2232" s="15" t="str">
        <f t="shared" si="759"/>
        <v/>
      </c>
      <c r="S2232" s="15" t="str">
        <f t="shared" si="760"/>
        <v/>
      </c>
      <c r="T2232" s="15" t="str">
        <f t="shared" si="761"/>
        <v/>
      </c>
      <c r="U2232" s="15">
        <f t="shared" si="762"/>
        <v>0</v>
      </c>
      <c r="V2232" s="15" t="str">
        <f t="shared" si="763"/>
        <v>4783,SAINT-VITH,Mackenbach,</v>
      </c>
      <c r="W2232" s="15" t="str">
        <f t="shared" si="764"/>
        <v/>
      </c>
      <c r="X2232" s="15" t="str">
        <f t="shared" si="765"/>
        <v/>
      </c>
      <c r="Y2232" s="15" t="str">
        <f t="shared" si="766"/>
        <v/>
      </c>
      <c r="Z2232" s="15">
        <f t="shared" si="767"/>
        <v>0</v>
      </c>
      <c r="AA2232" s="15" t="str">
        <f t="shared" si="768"/>
        <v>4783,SAINT-VITH,Mackenbach,</v>
      </c>
      <c r="AB2232" s="15" t="str">
        <f t="shared" si="769"/>
        <v/>
      </c>
    </row>
    <row r="2233" spans="1:28" x14ac:dyDescent="0.2">
      <c r="A2233">
        <v>277</v>
      </c>
      <c r="B2233">
        <v>106</v>
      </c>
      <c r="C2233">
        <v>4783</v>
      </c>
      <c r="D2233" t="s">
        <v>2723</v>
      </c>
      <c r="E2233" t="s">
        <v>2745</v>
      </c>
      <c r="F2233" t="str">
        <f t="shared" si="748"/>
        <v>4783,SAINT-VITH,Neidingen,</v>
      </c>
      <c r="G2233">
        <f t="shared" si="749"/>
        <v>277</v>
      </c>
      <c r="H2233">
        <f t="shared" si="749"/>
        <v>106</v>
      </c>
      <c r="I2233" s="15" t="str">
        <f t="shared" si="750"/>
        <v/>
      </c>
      <c r="J2233" s="15" t="str">
        <f t="shared" si="751"/>
        <v/>
      </c>
      <c r="K2233" s="15">
        <f t="shared" si="752"/>
        <v>0</v>
      </c>
      <c r="L2233" s="15" t="str">
        <f t="shared" si="753"/>
        <v>4783,SAINT-VITH,Neidingen,</v>
      </c>
      <c r="M2233" s="15" t="str">
        <f t="shared" si="754"/>
        <v/>
      </c>
      <c r="N2233" s="15" t="str">
        <f t="shared" si="755"/>
        <v/>
      </c>
      <c r="O2233" s="15" t="str">
        <f t="shared" si="756"/>
        <v/>
      </c>
      <c r="P2233" s="15">
        <f t="shared" si="757"/>
        <v>0</v>
      </c>
      <c r="Q2233" s="15" t="str">
        <f t="shared" si="758"/>
        <v>4783,SAINT-VITH,Neidingen,</v>
      </c>
      <c r="R2233" s="15" t="str">
        <f t="shared" si="759"/>
        <v/>
      </c>
      <c r="S2233" s="15" t="str">
        <f t="shared" si="760"/>
        <v/>
      </c>
      <c r="T2233" s="15" t="str">
        <f t="shared" si="761"/>
        <v/>
      </c>
      <c r="U2233" s="15">
        <f t="shared" si="762"/>
        <v>0</v>
      </c>
      <c r="V2233" s="15" t="str">
        <f t="shared" si="763"/>
        <v>4783,SAINT-VITH,Neidingen,</v>
      </c>
      <c r="W2233" s="15" t="str">
        <f t="shared" si="764"/>
        <v/>
      </c>
      <c r="X2233" s="15" t="str">
        <f t="shared" si="765"/>
        <v/>
      </c>
      <c r="Y2233" s="15" t="str">
        <f t="shared" si="766"/>
        <v/>
      </c>
      <c r="Z2233" s="15">
        <f t="shared" si="767"/>
        <v>0</v>
      </c>
      <c r="AA2233" s="15" t="str">
        <f t="shared" si="768"/>
        <v>4783,SAINT-VITH,Neidingen,</v>
      </c>
      <c r="AB2233" s="15" t="str">
        <f t="shared" si="769"/>
        <v/>
      </c>
    </row>
    <row r="2234" spans="1:28" x14ac:dyDescent="0.2">
      <c r="A2234">
        <v>280</v>
      </c>
      <c r="B2234">
        <v>108</v>
      </c>
      <c r="C2234">
        <v>4783</v>
      </c>
      <c r="D2234" t="s">
        <v>2723</v>
      </c>
      <c r="E2234" t="s">
        <v>2746</v>
      </c>
      <c r="F2234" t="str">
        <f t="shared" si="748"/>
        <v>4783,SAINT-VITH,Schlierbach,</v>
      </c>
      <c r="G2234">
        <f t="shared" si="749"/>
        <v>280</v>
      </c>
      <c r="H2234">
        <f t="shared" si="749"/>
        <v>108</v>
      </c>
      <c r="I2234" s="15" t="str">
        <f t="shared" si="750"/>
        <v/>
      </c>
      <c r="J2234" s="15" t="str">
        <f t="shared" si="751"/>
        <v/>
      </c>
      <c r="K2234" s="15">
        <f t="shared" si="752"/>
        <v>0</v>
      </c>
      <c r="L2234" s="15" t="str">
        <f t="shared" si="753"/>
        <v>4783,SAINT-VITH,Schlierbach,</v>
      </c>
      <c r="M2234" s="15" t="str">
        <f t="shared" si="754"/>
        <v/>
      </c>
      <c r="N2234" s="15" t="str">
        <f t="shared" si="755"/>
        <v/>
      </c>
      <c r="O2234" s="15" t="str">
        <f t="shared" si="756"/>
        <v/>
      </c>
      <c r="P2234" s="15">
        <f t="shared" si="757"/>
        <v>0</v>
      </c>
      <c r="Q2234" s="15" t="str">
        <f t="shared" si="758"/>
        <v>4783,SAINT-VITH,Schlierbach,</v>
      </c>
      <c r="R2234" s="15" t="str">
        <f t="shared" si="759"/>
        <v/>
      </c>
      <c r="S2234" s="15" t="str">
        <f t="shared" si="760"/>
        <v/>
      </c>
      <c r="T2234" s="15" t="str">
        <f t="shared" si="761"/>
        <v/>
      </c>
      <c r="U2234" s="15">
        <f t="shared" si="762"/>
        <v>0</v>
      </c>
      <c r="V2234" s="15" t="str">
        <f t="shared" si="763"/>
        <v>4783,SAINT-VITH,Schlierbach,</v>
      </c>
      <c r="W2234" s="15" t="str">
        <f t="shared" si="764"/>
        <v/>
      </c>
      <c r="X2234" s="15" t="str">
        <f t="shared" si="765"/>
        <v/>
      </c>
      <c r="Y2234" s="15" t="str">
        <f t="shared" si="766"/>
        <v/>
      </c>
      <c r="Z2234" s="15">
        <f t="shared" si="767"/>
        <v>0</v>
      </c>
      <c r="AA2234" s="15" t="str">
        <f t="shared" si="768"/>
        <v>4783,SAINT-VITH,Schlierbach,</v>
      </c>
      <c r="AB2234" s="15" t="str">
        <f t="shared" si="769"/>
        <v/>
      </c>
    </row>
    <row r="2235" spans="1:28" x14ac:dyDescent="0.2">
      <c r="A2235">
        <v>281</v>
      </c>
      <c r="B2235">
        <v>109</v>
      </c>
      <c r="C2235">
        <v>4783</v>
      </c>
      <c r="D2235" t="s">
        <v>2723</v>
      </c>
      <c r="E2235" t="s">
        <v>2747</v>
      </c>
      <c r="F2235" t="str">
        <f t="shared" si="748"/>
        <v>4783,SAINT-VITH,Setz,</v>
      </c>
      <c r="G2235">
        <f t="shared" si="749"/>
        <v>281</v>
      </c>
      <c r="H2235">
        <f t="shared" si="749"/>
        <v>109</v>
      </c>
      <c r="I2235" s="15" t="str">
        <f t="shared" si="750"/>
        <v/>
      </c>
      <c r="J2235" s="15" t="str">
        <f t="shared" si="751"/>
        <v/>
      </c>
      <c r="K2235" s="15">
        <f t="shared" si="752"/>
        <v>0</v>
      </c>
      <c r="L2235" s="15" t="str">
        <f t="shared" si="753"/>
        <v>4783,SAINT-VITH,Setz,</v>
      </c>
      <c r="M2235" s="15" t="str">
        <f t="shared" si="754"/>
        <v/>
      </c>
      <c r="N2235" s="15" t="str">
        <f t="shared" si="755"/>
        <v/>
      </c>
      <c r="O2235" s="15" t="str">
        <f t="shared" si="756"/>
        <v/>
      </c>
      <c r="P2235" s="15">
        <f t="shared" si="757"/>
        <v>0</v>
      </c>
      <c r="Q2235" s="15" t="str">
        <f t="shared" si="758"/>
        <v>4783,SAINT-VITH,Setz,</v>
      </c>
      <c r="R2235" s="15" t="str">
        <f t="shared" si="759"/>
        <v/>
      </c>
      <c r="S2235" s="15" t="str">
        <f t="shared" si="760"/>
        <v/>
      </c>
      <c r="T2235" s="15" t="str">
        <f t="shared" si="761"/>
        <v/>
      </c>
      <c r="U2235" s="15">
        <f t="shared" si="762"/>
        <v>0</v>
      </c>
      <c r="V2235" s="15" t="str">
        <f t="shared" si="763"/>
        <v>4783,SAINT-VITH,Setz,</v>
      </c>
      <c r="W2235" s="15" t="str">
        <f t="shared" si="764"/>
        <v/>
      </c>
      <c r="X2235" s="15" t="str">
        <f t="shared" si="765"/>
        <v/>
      </c>
      <c r="Y2235" s="15" t="str">
        <f t="shared" si="766"/>
        <v/>
      </c>
      <c r="Z2235" s="15">
        <f t="shared" si="767"/>
        <v>0</v>
      </c>
      <c r="AA2235" s="15" t="str">
        <f t="shared" si="768"/>
        <v>4783,SAINT-VITH,Setz,</v>
      </c>
      <c r="AB2235" s="15" t="str">
        <f t="shared" si="769"/>
        <v/>
      </c>
    </row>
    <row r="2236" spans="1:28" x14ac:dyDescent="0.2">
      <c r="A2236">
        <v>279</v>
      </c>
      <c r="B2236">
        <v>104</v>
      </c>
      <c r="C2236">
        <v>4783</v>
      </c>
      <c r="D2236" t="s">
        <v>2723</v>
      </c>
      <c r="E2236" t="s">
        <v>2748</v>
      </c>
      <c r="F2236" t="str">
        <f t="shared" si="748"/>
        <v>4783,SAINT-VITH,Steinebruck,</v>
      </c>
      <c r="G2236">
        <f t="shared" si="749"/>
        <v>279</v>
      </c>
      <c r="H2236">
        <f t="shared" si="749"/>
        <v>104</v>
      </c>
      <c r="I2236" s="15" t="str">
        <f t="shared" si="750"/>
        <v/>
      </c>
      <c r="J2236" s="15" t="str">
        <f t="shared" si="751"/>
        <v/>
      </c>
      <c r="K2236" s="15">
        <f t="shared" si="752"/>
        <v>0</v>
      </c>
      <c r="L2236" s="15" t="str">
        <f t="shared" si="753"/>
        <v>4783,SAINT-VITH,Steinebruck,</v>
      </c>
      <c r="M2236" s="15" t="str">
        <f t="shared" si="754"/>
        <v/>
      </c>
      <c r="N2236" s="15" t="str">
        <f t="shared" si="755"/>
        <v/>
      </c>
      <c r="O2236" s="15" t="str">
        <f t="shared" si="756"/>
        <v/>
      </c>
      <c r="P2236" s="15">
        <f t="shared" si="757"/>
        <v>0</v>
      </c>
      <c r="Q2236" s="15" t="str">
        <f t="shared" si="758"/>
        <v>4783,SAINT-VITH,Steinebruck,</v>
      </c>
      <c r="R2236" s="15" t="str">
        <f t="shared" si="759"/>
        <v/>
      </c>
      <c r="S2236" s="15" t="str">
        <f t="shared" si="760"/>
        <v/>
      </c>
      <c r="T2236" s="15" t="str">
        <f t="shared" si="761"/>
        <v/>
      </c>
      <c r="U2236" s="15">
        <f t="shared" si="762"/>
        <v>0</v>
      </c>
      <c r="V2236" s="15" t="str">
        <f t="shared" si="763"/>
        <v>4783,SAINT-VITH,Steinebruck,</v>
      </c>
      <c r="W2236" s="15" t="str">
        <f t="shared" si="764"/>
        <v/>
      </c>
      <c r="X2236" s="15" t="str">
        <f t="shared" si="765"/>
        <v/>
      </c>
      <c r="Y2236" s="15" t="str">
        <f t="shared" si="766"/>
        <v/>
      </c>
      <c r="Z2236" s="15">
        <f t="shared" si="767"/>
        <v>0</v>
      </c>
      <c r="AA2236" s="15" t="str">
        <f t="shared" si="768"/>
        <v>4783,SAINT-VITH,Steinebruck,</v>
      </c>
      <c r="AB2236" s="15" t="str">
        <f t="shared" si="769"/>
        <v/>
      </c>
    </row>
    <row r="2237" spans="1:28" x14ac:dyDescent="0.2">
      <c r="A2237">
        <v>280</v>
      </c>
      <c r="B2237">
        <v>106</v>
      </c>
      <c r="C2237">
        <v>4783</v>
      </c>
      <c r="D2237" t="s">
        <v>2723</v>
      </c>
      <c r="E2237" t="s">
        <v>2749</v>
      </c>
      <c r="F2237" t="str">
        <f t="shared" si="748"/>
        <v>4783,SAINT-VITH,Weppeler,</v>
      </c>
      <c r="G2237">
        <f t="shared" si="749"/>
        <v>280</v>
      </c>
      <c r="H2237">
        <f t="shared" si="749"/>
        <v>106</v>
      </c>
      <c r="I2237" s="15" t="str">
        <f t="shared" si="750"/>
        <v/>
      </c>
      <c r="J2237" s="15" t="str">
        <f t="shared" si="751"/>
        <v/>
      </c>
      <c r="K2237" s="15">
        <f t="shared" si="752"/>
        <v>0</v>
      </c>
      <c r="L2237" s="15" t="str">
        <f t="shared" si="753"/>
        <v>4783,SAINT-VITH,Weppeler,</v>
      </c>
      <c r="M2237" s="15" t="str">
        <f t="shared" si="754"/>
        <v/>
      </c>
      <c r="N2237" s="15" t="str">
        <f t="shared" si="755"/>
        <v/>
      </c>
      <c r="O2237" s="15" t="str">
        <f t="shared" si="756"/>
        <v/>
      </c>
      <c r="P2237" s="15">
        <f t="shared" si="757"/>
        <v>0</v>
      </c>
      <c r="Q2237" s="15" t="str">
        <f t="shared" si="758"/>
        <v>4783,SAINT-VITH,Weppeler,</v>
      </c>
      <c r="R2237" s="15" t="str">
        <f t="shared" si="759"/>
        <v/>
      </c>
      <c r="S2237" s="15" t="str">
        <f t="shared" si="760"/>
        <v/>
      </c>
      <c r="T2237" s="15" t="str">
        <f t="shared" si="761"/>
        <v/>
      </c>
      <c r="U2237" s="15">
        <f t="shared" si="762"/>
        <v>0</v>
      </c>
      <c r="V2237" s="15" t="str">
        <f t="shared" si="763"/>
        <v>4783,SAINT-VITH,Weppeler,</v>
      </c>
      <c r="W2237" s="15" t="str">
        <f t="shared" si="764"/>
        <v/>
      </c>
      <c r="X2237" s="15" t="str">
        <f t="shared" si="765"/>
        <v/>
      </c>
      <c r="Y2237" s="15" t="str">
        <f t="shared" si="766"/>
        <v/>
      </c>
      <c r="Z2237" s="15">
        <f t="shared" si="767"/>
        <v>0</v>
      </c>
      <c r="AA2237" s="15" t="str">
        <f t="shared" si="768"/>
        <v>4783,SAINT-VITH,Weppeler,</v>
      </c>
      <c r="AB2237" s="15" t="str">
        <f t="shared" si="769"/>
        <v/>
      </c>
    </row>
    <row r="2238" spans="1:28" x14ac:dyDescent="0.2">
      <c r="A2238">
        <v>271</v>
      </c>
      <c r="B2238">
        <v>107</v>
      </c>
      <c r="C2238">
        <v>4784</v>
      </c>
      <c r="D2238" t="s">
        <v>2723</v>
      </c>
      <c r="E2238" t="s">
        <v>2750</v>
      </c>
      <c r="F2238" t="str">
        <f t="shared" si="748"/>
        <v>4784,SAINT-VITH,Crombach,</v>
      </c>
      <c r="G2238">
        <f t="shared" si="749"/>
        <v>271</v>
      </c>
      <c r="H2238">
        <f t="shared" si="749"/>
        <v>107</v>
      </c>
      <c r="I2238" s="15" t="str">
        <f t="shared" si="750"/>
        <v/>
      </c>
      <c r="J2238" s="15" t="str">
        <f t="shared" si="751"/>
        <v/>
      </c>
      <c r="K2238" s="15">
        <f t="shared" si="752"/>
        <v>0</v>
      </c>
      <c r="L2238" s="15" t="str">
        <f t="shared" si="753"/>
        <v>4784,SAINT-VITH,Crombach,</v>
      </c>
      <c r="M2238" s="15" t="str">
        <f t="shared" si="754"/>
        <v/>
      </c>
      <c r="N2238" s="15" t="str">
        <f t="shared" si="755"/>
        <v/>
      </c>
      <c r="O2238" s="15" t="str">
        <f t="shared" si="756"/>
        <v/>
      </c>
      <c r="P2238" s="15">
        <f t="shared" si="757"/>
        <v>0</v>
      </c>
      <c r="Q2238" s="15" t="str">
        <f t="shared" si="758"/>
        <v>4784,SAINT-VITH,Crombach,</v>
      </c>
      <c r="R2238" s="15" t="str">
        <f t="shared" si="759"/>
        <v/>
      </c>
      <c r="S2238" s="15" t="str">
        <f t="shared" si="760"/>
        <v/>
      </c>
      <c r="T2238" s="15" t="str">
        <f t="shared" si="761"/>
        <v/>
      </c>
      <c r="U2238" s="15">
        <f t="shared" si="762"/>
        <v>0</v>
      </c>
      <c r="V2238" s="15" t="str">
        <f t="shared" si="763"/>
        <v>4784,SAINT-VITH,Crombach,</v>
      </c>
      <c r="W2238" s="15" t="str">
        <f t="shared" si="764"/>
        <v/>
      </c>
      <c r="X2238" s="15" t="str">
        <f t="shared" si="765"/>
        <v/>
      </c>
      <c r="Y2238" s="15" t="str">
        <f t="shared" si="766"/>
        <v/>
      </c>
      <c r="Z2238" s="15">
        <f t="shared" si="767"/>
        <v>0</v>
      </c>
      <c r="AA2238" s="15" t="str">
        <f t="shared" si="768"/>
        <v>4784,SAINT-VITH,Crombach,</v>
      </c>
      <c r="AB2238" s="15" t="str">
        <f t="shared" si="769"/>
        <v/>
      </c>
    </row>
    <row r="2239" spans="1:28" x14ac:dyDescent="0.2">
      <c r="A2239">
        <v>270</v>
      </c>
      <c r="B2239">
        <v>109</v>
      </c>
      <c r="C2239">
        <v>4784</v>
      </c>
      <c r="D2239" t="s">
        <v>2723</v>
      </c>
      <c r="E2239" t="s">
        <v>2751</v>
      </c>
      <c r="F2239" t="str">
        <f t="shared" si="748"/>
        <v>4784,SAINT-VITH,Hinderhausen,</v>
      </c>
      <c r="G2239">
        <f t="shared" si="749"/>
        <v>270</v>
      </c>
      <c r="H2239">
        <f t="shared" si="749"/>
        <v>109</v>
      </c>
      <c r="I2239" s="15" t="str">
        <f t="shared" si="750"/>
        <v/>
      </c>
      <c r="J2239" s="15" t="str">
        <f t="shared" si="751"/>
        <v/>
      </c>
      <c r="K2239" s="15">
        <f t="shared" si="752"/>
        <v>0</v>
      </c>
      <c r="L2239" s="15" t="str">
        <f t="shared" si="753"/>
        <v>4784,SAINT-VITH,Hinderhausen,</v>
      </c>
      <c r="M2239" s="15" t="str">
        <f t="shared" si="754"/>
        <v/>
      </c>
      <c r="N2239" s="15" t="str">
        <f t="shared" si="755"/>
        <v/>
      </c>
      <c r="O2239" s="15" t="str">
        <f t="shared" si="756"/>
        <v/>
      </c>
      <c r="P2239" s="15">
        <f t="shared" si="757"/>
        <v>0</v>
      </c>
      <c r="Q2239" s="15" t="str">
        <f t="shared" si="758"/>
        <v>4784,SAINT-VITH,Hinderhausen,</v>
      </c>
      <c r="R2239" s="15" t="str">
        <f t="shared" si="759"/>
        <v/>
      </c>
      <c r="S2239" s="15" t="str">
        <f t="shared" si="760"/>
        <v/>
      </c>
      <c r="T2239" s="15" t="str">
        <f t="shared" si="761"/>
        <v/>
      </c>
      <c r="U2239" s="15">
        <f t="shared" si="762"/>
        <v>0</v>
      </c>
      <c r="V2239" s="15" t="str">
        <f t="shared" si="763"/>
        <v>4784,SAINT-VITH,Hinderhausen,</v>
      </c>
      <c r="W2239" s="15" t="str">
        <f t="shared" si="764"/>
        <v/>
      </c>
      <c r="X2239" s="15" t="str">
        <f t="shared" si="765"/>
        <v/>
      </c>
      <c r="Y2239" s="15" t="str">
        <f t="shared" si="766"/>
        <v/>
      </c>
      <c r="Z2239" s="15">
        <f t="shared" si="767"/>
        <v>0</v>
      </c>
      <c r="AA2239" s="15" t="str">
        <f t="shared" si="768"/>
        <v>4784,SAINT-VITH,Hinderhausen,</v>
      </c>
      <c r="AB2239" s="15" t="str">
        <f t="shared" si="769"/>
        <v/>
      </c>
    </row>
    <row r="2240" spans="1:28" x14ac:dyDescent="0.2">
      <c r="A2240">
        <v>273</v>
      </c>
      <c r="B2240">
        <v>107</v>
      </c>
      <c r="C2240">
        <v>4784</v>
      </c>
      <c r="D2240" t="s">
        <v>2723</v>
      </c>
      <c r="E2240" t="s">
        <v>2752</v>
      </c>
      <c r="F2240" t="str">
        <f t="shared" si="748"/>
        <v>4784,SAINT-VITH,Neundorf,</v>
      </c>
      <c r="G2240">
        <f t="shared" si="749"/>
        <v>273</v>
      </c>
      <c r="H2240">
        <f t="shared" si="749"/>
        <v>107</v>
      </c>
      <c r="I2240" s="15" t="str">
        <f t="shared" si="750"/>
        <v/>
      </c>
      <c r="J2240" s="15" t="str">
        <f t="shared" si="751"/>
        <v/>
      </c>
      <c r="K2240" s="15">
        <f t="shared" si="752"/>
        <v>0</v>
      </c>
      <c r="L2240" s="15" t="str">
        <f t="shared" si="753"/>
        <v>4784,SAINT-VITH,Neundorf,</v>
      </c>
      <c r="M2240" s="15" t="str">
        <f t="shared" si="754"/>
        <v/>
      </c>
      <c r="N2240" s="15" t="str">
        <f t="shared" si="755"/>
        <v/>
      </c>
      <c r="O2240" s="15" t="str">
        <f t="shared" si="756"/>
        <v/>
      </c>
      <c r="P2240" s="15">
        <f t="shared" si="757"/>
        <v>0</v>
      </c>
      <c r="Q2240" s="15" t="str">
        <f t="shared" si="758"/>
        <v>4784,SAINT-VITH,Neundorf,</v>
      </c>
      <c r="R2240" s="15" t="str">
        <f t="shared" si="759"/>
        <v/>
      </c>
      <c r="S2240" s="15" t="str">
        <f t="shared" si="760"/>
        <v/>
      </c>
      <c r="T2240" s="15" t="str">
        <f t="shared" si="761"/>
        <v/>
      </c>
      <c r="U2240" s="15">
        <f t="shared" si="762"/>
        <v>0</v>
      </c>
      <c r="V2240" s="15" t="str">
        <f t="shared" si="763"/>
        <v>4784,SAINT-VITH,Neundorf,</v>
      </c>
      <c r="W2240" s="15" t="str">
        <f t="shared" si="764"/>
        <v/>
      </c>
      <c r="X2240" s="15" t="str">
        <f t="shared" si="765"/>
        <v/>
      </c>
      <c r="Y2240" s="15" t="str">
        <f t="shared" si="766"/>
        <v/>
      </c>
      <c r="Z2240" s="15">
        <f t="shared" si="767"/>
        <v>0</v>
      </c>
      <c r="AA2240" s="15" t="str">
        <f t="shared" si="768"/>
        <v>4784,SAINT-VITH,Neundorf,</v>
      </c>
      <c r="AB2240" s="15" t="str">
        <f t="shared" si="769"/>
        <v/>
      </c>
    </row>
    <row r="2241" spans="1:28" x14ac:dyDescent="0.2">
      <c r="A2241">
        <v>270</v>
      </c>
      <c r="B2241">
        <v>106</v>
      </c>
      <c r="C2241">
        <v>4784</v>
      </c>
      <c r="D2241" t="s">
        <v>2723</v>
      </c>
      <c r="E2241" t="s">
        <v>2753</v>
      </c>
      <c r="F2241" t="str">
        <f t="shared" si="748"/>
        <v>4784,SAINT-VITH,Weisten,</v>
      </c>
      <c r="G2241">
        <f t="shared" si="749"/>
        <v>270</v>
      </c>
      <c r="H2241">
        <f t="shared" si="749"/>
        <v>106</v>
      </c>
      <c r="I2241" s="15" t="str">
        <f t="shared" si="750"/>
        <v/>
      </c>
      <c r="J2241" s="15" t="str">
        <f t="shared" si="751"/>
        <v/>
      </c>
      <c r="K2241" s="15">
        <f t="shared" si="752"/>
        <v>0</v>
      </c>
      <c r="L2241" s="15" t="str">
        <f t="shared" si="753"/>
        <v>4784,SAINT-VITH,Weisten,</v>
      </c>
      <c r="M2241" s="15" t="str">
        <f t="shared" si="754"/>
        <v/>
      </c>
      <c r="N2241" s="15" t="str">
        <f t="shared" si="755"/>
        <v/>
      </c>
      <c r="O2241" s="15" t="str">
        <f t="shared" si="756"/>
        <v/>
      </c>
      <c r="P2241" s="15">
        <f t="shared" si="757"/>
        <v>0</v>
      </c>
      <c r="Q2241" s="15" t="str">
        <f t="shared" si="758"/>
        <v>4784,SAINT-VITH,Weisten,</v>
      </c>
      <c r="R2241" s="15" t="str">
        <f t="shared" si="759"/>
        <v/>
      </c>
      <c r="S2241" s="15" t="str">
        <f t="shared" si="760"/>
        <v/>
      </c>
      <c r="T2241" s="15" t="str">
        <f t="shared" si="761"/>
        <v/>
      </c>
      <c r="U2241" s="15">
        <f t="shared" si="762"/>
        <v>0</v>
      </c>
      <c r="V2241" s="15" t="str">
        <f t="shared" si="763"/>
        <v>4784,SAINT-VITH,Weisten,</v>
      </c>
      <c r="W2241" s="15" t="str">
        <f t="shared" si="764"/>
        <v/>
      </c>
      <c r="X2241" s="15" t="str">
        <f t="shared" si="765"/>
        <v/>
      </c>
      <c r="Y2241" s="15" t="str">
        <f t="shared" si="766"/>
        <v/>
      </c>
      <c r="Z2241" s="15">
        <f t="shared" si="767"/>
        <v>0</v>
      </c>
      <c r="AA2241" s="15" t="str">
        <f t="shared" si="768"/>
        <v>4784,SAINT-VITH,Weisten,</v>
      </c>
      <c r="AB2241" s="15" t="str">
        <f t="shared" si="769"/>
        <v/>
      </c>
    </row>
    <row r="2242" spans="1:28" x14ac:dyDescent="0.2">
      <c r="A2242">
        <v>275</v>
      </c>
      <c r="B2242">
        <v>101</v>
      </c>
      <c r="C2242">
        <v>4790</v>
      </c>
      <c r="D2242" t="s">
        <v>2754</v>
      </c>
      <c r="E2242" t="s">
        <v>2755</v>
      </c>
      <c r="F2242" t="str">
        <f t="shared" si="748"/>
        <v>4790,BURG-REULAND,Alster,</v>
      </c>
      <c r="G2242">
        <f t="shared" si="749"/>
        <v>275</v>
      </c>
      <c r="H2242">
        <f t="shared" si="749"/>
        <v>101</v>
      </c>
      <c r="I2242" s="15" t="str">
        <f t="shared" si="750"/>
        <v/>
      </c>
      <c r="J2242" s="15" t="str">
        <f t="shared" si="751"/>
        <v/>
      </c>
      <c r="K2242" s="15">
        <f t="shared" si="752"/>
        <v>0</v>
      </c>
      <c r="L2242" s="15" t="str">
        <f t="shared" si="753"/>
        <v>4790,BURG-REULAND,Alster,</v>
      </c>
      <c r="M2242" s="15" t="str">
        <f t="shared" si="754"/>
        <v/>
      </c>
      <c r="N2242" s="15" t="str">
        <f t="shared" si="755"/>
        <v/>
      </c>
      <c r="O2242" s="15" t="str">
        <f t="shared" si="756"/>
        <v/>
      </c>
      <c r="P2242" s="15">
        <f t="shared" si="757"/>
        <v>0</v>
      </c>
      <c r="Q2242" s="15" t="str">
        <f t="shared" si="758"/>
        <v>4790,BURG-REULAND,Alster,</v>
      </c>
      <c r="R2242" s="15" t="str">
        <f t="shared" si="759"/>
        <v/>
      </c>
      <c r="S2242" s="15" t="str">
        <f t="shared" si="760"/>
        <v/>
      </c>
      <c r="T2242" s="15" t="str">
        <f t="shared" si="761"/>
        <v/>
      </c>
      <c r="U2242" s="15">
        <f t="shared" si="762"/>
        <v>0</v>
      </c>
      <c r="V2242" s="15" t="str">
        <f t="shared" si="763"/>
        <v>4790,BURG-REULAND,Alster,</v>
      </c>
      <c r="W2242" s="15" t="str">
        <f t="shared" si="764"/>
        <v/>
      </c>
      <c r="X2242" s="15" t="str">
        <f t="shared" si="765"/>
        <v/>
      </c>
      <c r="Y2242" s="15" t="str">
        <f t="shared" si="766"/>
        <v/>
      </c>
      <c r="Z2242" s="15">
        <f t="shared" si="767"/>
        <v>0</v>
      </c>
      <c r="AA2242" s="15" t="str">
        <f t="shared" si="768"/>
        <v>4790,BURG-REULAND,Alster,</v>
      </c>
      <c r="AB2242" s="15" t="str">
        <f t="shared" si="769"/>
        <v/>
      </c>
    </row>
    <row r="2243" spans="1:28" x14ac:dyDescent="0.2">
      <c r="A2243">
        <v>279</v>
      </c>
      <c r="B2243">
        <v>101</v>
      </c>
      <c r="C2243">
        <v>4790</v>
      </c>
      <c r="D2243" t="s">
        <v>2754</v>
      </c>
      <c r="E2243" t="s">
        <v>2756</v>
      </c>
      <c r="F2243" t="str">
        <f t="shared" si="748"/>
        <v>4790,BURG-REULAND,Auel,</v>
      </c>
      <c r="G2243">
        <f t="shared" si="749"/>
        <v>279</v>
      </c>
      <c r="H2243">
        <f t="shared" si="749"/>
        <v>101</v>
      </c>
      <c r="I2243" s="15" t="str">
        <f t="shared" si="750"/>
        <v/>
      </c>
      <c r="J2243" s="15" t="str">
        <f t="shared" si="751"/>
        <v/>
      </c>
      <c r="K2243" s="15">
        <f t="shared" si="752"/>
        <v>0</v>
      </c>
      <c r="L2243" s="15" t="str">
        <f t="shared" si="753"/>
        <v>4790,BURG-REULAND,Auel,</v>
      </c>
      <c r="M2243" s="15" t="str">
        <f t="shared" si="754"/>
        <v/>
      </c>
      <c r="N2243" s="15" t="str">
        <f t="shared" si="755"/>
        <v/>
      </c>
      <c r="O2243" s="15" t="str">
        <f t="shared" si="756"/>
        <v/>
      </c>
      <c r="P2243" s="15">
        <f t="shared" si="757"/>
        <v>0</v>
      </c>
      <c r="Q2243" s="15" t="str">
        <f t="shared" si="758"/>
        <v>4790,BURG-REULAND,Auel,</v>
      </c>
      <c r="R2243" s="15" t="str">
        <f t="shared" si="759"/>
        <v/>
      </c>
      <c r="S2243" s="15" t="str">
        <f t="shared" si="760"/>
        <v/>
      </c>
      <c r="T2243" s="15" t="str">
        <f t="shared" si="761"/>
        <v/>
      </c>
      <c r="U2243" s="15">
        <f t="shared" si="762"/>
        <v>0</v>
      </c>
      <c r="V2243" s="15" t="str">
        <f t="shared" si="763"/>
        <v>4790,BURG-REULAND,Auel,</v>
      </c>
      <c r="W2243" s="15" t="str">
        <f t="shared" si="764"/>
        <v/>
      </c>
      <c r="X2243" s="15" t="str">
        <f t="shared" si="765"/>
        <v/>
      </c>
      <c r="Y2243" s="15" t="str">
        <f t="shared" si="766"/>
        <v/>
      </c>
      <c r="Z2243" s="15">
        <f t="shared" si="767"/>
        <v>0</v>
      </c>
      <c r="AA2243" s="15" t="str">
        <f t="shared" si="768"/>
        <v>4790,BURG-REULAND,Auel,</v>
      </c>
      <c r="AB2243" s="15" t="str">
        <f t="shared" si="769"/>
        <v/>
      </c>
    </row>
    <row r="2244" spans="1:28" x14ac:dyDescent="0.2">
      <c r="A2244">
        <v>277</v>
      </c>
      <c r="B2244">
        <v>101</v>
      </c>
      <c r="C2244">
        <v>4790</v>
      </c>
      <c r="D2244" t="s">
        <v>2754</v>
      </c>
      <c r="E2244" t="s">
        <v>2757</v>
      </c>
      <c r="F2244" t="str">
        <f t="shared" ref="F2244:F2307" si="770">CONCATENATE(C2244,",",D2244,",",E2244,",")</f>
        <v>4790,BURG-REULAND,Bracht,</v>
      </c>
      <c r="G2244">
        <f t="shared" ref="G2244:H2307" si="771">A2244</f>
        <v>277</v>
      </c>
      <c r="H2244">
        <f t="shared" si="771"/>
        <v>101</v>
      </c>
      <c r="I2244" s="15" t="str">
        <f t="shared" ref="I2244:I2307" si="772">IF($C2244=I$2,$F2244,"")</f>
        <v/>
      </c>
      <c r="J2244" s="15" t="str">
        <f t="shared" ref="J2244:J2307" si="773">IF($D2244=J$2,$F2244,"")</f>
        <v/>
      </c>
      <c r="K2244" s="15">
        <f t="shared" ref="K2244:K2307" si="774">2-COUNTIF(I2244:J2244,"")</f>
        <v>0</v>
      </c>
      <c r="L2244" s="15" t="str">
        <f t="shared" ref="L2244:L2307" si="775">IF(K2244=K$2,$F2244,"")</f>
        <v>4790,BURG-REULAND,Bracht,</v>
      </c>
      <c r="M2244" s="15" t="str">
        <f t="shared" ref="M2244:M2307" si="776">IF($A$2=1,IF(AND(L$2&gt;0,L$2&lt;=100),IF(L2244="",M2243,CONCATENATE(M2243,L2244,"&amp;")),""),"")</f>
        <v/>
      </c>
      <c r="N2244" s="15" t="str">
        <f t="shared" ref="N2244:N2307" si="777">IF($C2244=N$2,$F2244,"")</f>
        <v/>
      </c>
      <c r="O2244" s="15" t="str">
        <f t="shared" ref="O2244:O2307" si="778">IF($D2244=O$2,$F2244,"")</f>
        <v/>
      </c>
      <c r="P2244" s="15">
        <f t="shared" ref="P2244:P2307" si="779">2-COUNTIF(N2244:O2244,"")</f>
        <v>0</v>
      </c>
      <c r="Q2244" s="15" t="str">
        <f t="shared" ref="Q2244:Q2307" si="780">IF(P2244=P$2,$F2244,"")</f>
        <v>4790,BURG-REULAND,Bracht,</v>
      </c>
      <c r="R2244" s="15" t="str">
        <f t="shared" ref="R2244:R2307" si="781">IF($A$2=1,IF(AND(Q$2&gt;0,Q$2&lt;=100),IF(Q2244="",R2243,CONCATENATE(R2243,Q2244,"&amp;")),""),"")</f>
        <v/>
      </c>
      <c r="S2244" s="15" t="str">
        <f t="shared" ref="S2244:S2307" si="782">IF($C2244=S$2,$F2244,"")</f>
        <v/>
      </c>
      <c r="T2244" s="15" t="str">
        <f t="shared" ref="T2244:T2307" si="783">IF($D2244=T$2,$F2244,"")</f>
        <v/>
      </c>
      <c r="U2244" s="15">
        <f t="shared" ref="U2244:U2307" si="784">2-COUNTIF(S2244:T2244,"")</f>
        <v>0</v>
      </c>
      <c r="V2244" s="15" t="str">
        <f t="shared" ref="V2244:V2307" si="785">IF(U2244=U$2,$F2244,"")</f>
        <v>4790,BURG-REULAND,Bracht,</v>
      </c>
      <c r="W2244" s="15" t="str">
        <f t="shared" ref="W2244:W2307" si="786">IF($A$2=1,IF(AND(V$2&gt;0,V$2&lt;=100),IF(V2244="",W2243,CONCATENATE(W2243,V2244,"&amp;")),""),"")</f>
        <v/>
      </c>
      <c r="X2244" s="15" t="str">
        <f t="shared" ref="X2244:X2307" si="787">IF($C2244=X$2,$F2244,"")</f>
        <v/>
      </c>
      <c r="Y2244" s="15" t="str">
        <f t="shared" ref="Y2244:Y2307" si="788">IF($D2244=Y$2,$F2244,"")</f>
        <v/>
      </c>
      <c r="Z2244" s="15">
        <f t="shared" ref="Z2244:Z2307" si="789">2-COUNTIF(X2244:Y2244,"")</f>
        <v>0</v>
      </c>
      <c r="AA2244" s="15" t="str">
        <f t="shared" ref="AA2244:AA2307" si="790">IF(Z2244=Z$2,$F2244,"")</f>
        <v>4790,BURG-REULAND,Bracht,</v>
      </c>
      <c r="AB2244" s="15" t="str">
        <f t="shared" ref="AB2244:AB2307" si="791">IF($A$2=1,IF(AND(AA$2&gt;0,AA$2&lt;=100),IF(AA2244="",AB2243,CONCATENATE(AB2243,AA2244,"&amp;")),""),"")</f>
        <v/>
      </c>
    </row>
    <row r="2245" spans="1:28" x14ac:dyDescent="0.2">
      <c r="A2245">
        <v>276</v>
      </c>
      <c r="B2245">
        <v>100</v>
      </c>
      <c r="C2245">
        <v>4790</v>
      </c>
      <c r="D2245" t="s">
        <v>2754</v>
      </c>
      <c r="E2245" t="s">
        <v>2758</v>
      </c>
      <c r="F2245" t="str">
        <f t="shared" si="770"/>
        <v>4790,BURG-REULAND,Burg-Reuland,</v>
      </c>
      <c r="G2245">
        <f t="shared" si="771"/>
        <v>276</v>
      </c>
      <c r="H2245">
        <f t="shared" si="771"/>
        <v>100</v>
      </c>
      <c r="I2245" s="15" t="str">
        <f t="shared" si="772"/>
        <v/>
      </c>
      <c r="J2245" s="15" t="str">
        <f t="shared" si="773"/>
        <v/>
      </c>
      <c r="K2245" s="15">
        <f t="shared" si="774"/>
        <v>0</v>
      </c>
      <c r="L2245" s="15" t="str">
        <f t="shared" si="775"/>
        <v>4790,BURG-REULAND,Burg-Reuland,</v>
      </c>
      <c r="M2245" s="15" t="str">
        <f t="shared" si="776"/>
        <v/>
      </c>
      <c r="N2245" s="15" t="str">
        <f t="shared" si="777"/>
        <v/>
      </c>
      <c r="O2245" s="15" t="str">
        <f t="shared" si="778"/>
        <v/>
      </c>
      <c r="P2245" s="15">
        <f t="shared" si="779"/>
        <v>0</v>
      </c>
      <c r="Q2245" s="15" t="str">
        <f t="shared" si="780"/>
        <v>4790,BURG-REULAND,Burg-Reuland,</v>
      </c>
      <c r="R2245" s="15" t="str">
        <f t="shared" si="781"/>
        <v/>
      </c>
      <c r="S2245" s="15" t="str">
        <f t="shared" si="782"/>
        <v/>
      </c>
      <c r="T2245" s="15" t="str">
        <f t="shared" si="783"/>
        <v/>
      </c>
      <c r="U2245" s="15">
        <f t="shared" si="784"/>
        <v>0</v>
      </c>
      <c r="V2245" s="15" t="str">
        <f t="shared" si="785"/>
        <v>4790,BURG-REULAND,Burg-Reuland,</v>
      </c>
      <c r="W2245" s="15" t="str">
        <f t="shared" si="786"/>
        <v/>
      </c>
      <c r="X2245" s="15" t="str">
        <f t="shared" si="787"/>
        <v/>
      </c>
      <c r="Y2245" s="15" t="str">
        <f t="shared" si="788"/>
        <v/>
      </c>
      <c r="Z2245" s="15">
        <f t="shared" si="789"/>
        <v>0</v>
      </c>
      <c r="AA2245" s="15" t="str">
        <f t="shared" si="790"/>
        <v>4790,BURG-REULAND,Burg-Reuland,</v>
      </c>
      <c r="AB2245" s="15" t="str">
        <f t="shared" si="791"/>
        <v/>
      </c>
    </row>
    <row r="2246" spans="1:28" x14ac:dyDescent="0.2">
      <c r="A2246">
        <v>271</v>
      </c>
      <c r="B2246">
        <v>99</v>
      </c>
      <c r="C2246">
        <v>4790</v>
      </c>
      <c r="D2246" t="s">
        <v>2754</v>
      </c>
      <c r="E2246" t="s">
        <v>2759</v>
      </c>
      <c r="F2246" t="str">
        <f t="shared" si="770"/>
        <v>4790,BURG-REULAND,Durler,</v>
      </c>
      <c r="G2246">
        <f t="shared" si="771"/>
        <v>271</v>
      </c>
      <c r="H2246">
        <f t="shared" si="771"/>
        <v>99</v>
      </c>
      <c r="I2246" s="15" t="str">
        <f t="shared" si="772"/>
        <v/>
      </c>
      <c r="J2246" s="15" t="str">
        <f t="shared" si="773"/>
        <v/>
      </c>
      <c r="K2246" s="15">
        <f t="shared" si="774"/>
        <v>0</v>
      </c>
      <c r="L2246" s="15" t="str">
        <f t="shared" si="775"/>
        <v>4790,BURG-REULAND,Durler,</v>
      </c>
      <c r="M2246" s="15" t="str">
        <f t="shared" si="776"/>
        <v/>
      </c>
      <c r="N2246" s="15" t="str">
        <f t="shared" si="777"/>
        <v/>
      </c>
      <c r="O2246" s="15" t="str">
        <f t="shared" si="778"/>
        <v/>
      </c>
      <c r="P2246" s="15">
        <f t="shared" si="779"/>
        <v>0</v>
      </c>
      <c r="Q2246" s="15" t="str">
        <f t="shared" si="780"/>
        <v>4790,BURG-REULAND,Durler,</v>
      </c>
      <c r="R2246" s="15" t="str">
        <f t="shared" si="781"/>
        <v/>
      </c>
      <c r="S2246" s="15" t="str">
        <f t="shared" si="782"/>
        <v/>
      </c>
      <c r="T2246" s="15" t="str">
        <f t="shared" si="783"/>
        <v/>
      </c>
      <c r="U2246" s="15">
        <f t="shared" si="784"/>
        <v>0</v>
      </c>
      <c r="V2246" s="15" t="str">
        <f t="shared" si="785"/>
        <v>4790,BURG-REULAND,Durler,</v>
      </c>
      <c r="W2246" s="15" t="str">
        <f t="shared" si="786"/>
        <v/>
      </c>
      <c r="X2246" s="15" t="str">
        <f t="shared" si="787"/>
        <v/>
      </c>
      <c r="Y2246" s="15" t="str">
        <f t="shared" si="788"/>
        <v/>
      </c>
      <c r="Z2246" s="15">
        <f t="shared" si="789"/>
        <v>0</v>
      </c>
      <c r="AA2246" s="15" t="str">
        <f t="shared" si="790"/>
        <v>4790,BURG-REULAND,Durler,</v>
      </c>
      <c r="AB2246" s="15" t="str">
        <f t="shared" si="791"/>
        <v/>
      </c>
    </row>
    <row r="2247" spans="1:28" x14ac:dyDescent="0.2">
      <c r="A2247">
        <v>273</v>
      </c>
      <c r="B2247">
        <v>103</v>
      </c>
      <c r="C2247">
        <v>4790</v>
      </c>
      <c r="D2247" t="s">
        <v>2754</v>
      </c>
      <c r="E2247" t="s">
        <v>2760</v>
      </c>
      <c r="F2247" t="str">
        <f t="shared" si="770"/>
        <v>4790,BURG-REULAND,Grufflange,</v>
      </c>
      <c r="G2247">
        <f t="shared" si="771"/>
        <v>273</v>
      </c>
      <c r="H2247">
        <f t="shared" si="771"/>
        <v>103</v>
      </c>
      <c r="I2247" s="15" t="str">
        <f t="shared" si="772"/>
        <v/>
      </c>
      <c r="J2247" s="15" t="str">
        <f t="shared" si="773"/>
        <v/>
      </c>
      <c r="K2247" s="15">
        <f t="shared" si="774"/>
        <v>0</v>
      </c>
      <c r="L2247" s="15" t="str">
        <f t="shared" si="775"/>
        <v>4790,BURG-REULAND,Grufflange,</v>
      </c>
      <c r="M2247" s="15" t="str">
        <f t="shared" si="776"/>
        <v/>
      </c>
      <c r="N2247" s="15" t="str">
        <f t="shared" si="777"/>
        <v/>
      </c>
      <c r="O2247" s="15" t="str">
        <f t="shared" si="778"/>
        <v/>
      </c>
      <c r="P2247" s="15">
        <f t="shared" si="779"/>
        <v>0</v>
      </c>
      <c r="Q2247" s="15" t="str">
        <f t="shared" si="780"/>
        <v>4790,BURG-REULAND,Grufflange,</v>
      </c>
      <c r="R2247" s="15" t="str">
        <f t="shared" si="781"/>
        <v/>
      </c>
      <c r="S2247" s="15" t="str">
        <f t="shared" si="782"/>
        <v/>
      </c>
      <c r="T2247" s="15" t="str">
        <f t="shared" si="783"/>
        <v/>
      </c>
      <c r="U2247" s="15">
        <f t="shared" si="784"/>
        <v>0</v>
      </c>
      <c r="V2247" s="15" t="str">
        <f t="shared" si="785"/>
        <v>4790,BURG-REULAND,Grufflange,</v>
      </c>
      <c r="W2247" s="15" t="str">
        <f t="shared" si="786"/>
        <v/>
      </c>
      <c r="X2247" s="15" t="str">
        <f t="shared" si="787"/>
        <v/>
      </c>
      <c r="Y2247" s="15" t="str">
        <f t="shared" si="788"/>
        <v/>
      </c>
      <c r="Z2247" s="15">
        <f t="shared" si="789"/>
        <v>0</v>
      </c>
      <c r="AA2247" s="15" t="str">
        <f t="shared" si="790"/>
        <v>4790,BURG-REULAND,Grufflange,</v>
      </c>
      <c r="AB2247" s="15" t="str">
        <f t="shared" si="791"/>
        <v/>
      </c>
    </row>
    <row r="2248" spans="1:28" x14ac:dyDescent="0.2">
      <c r="A2248">
        <v>275</v>
      </c>
      <c r="B2248">
        <v>99</v>
      </c>
      <c r="C2248">
        <v>4790</v>
      </c>
      <c r="D2248" t="s">
        <v>2754</v>
      </c>
      <c r="E2248" t="s">
        <v>2761</v>
      </c>
      <c r="F2248" t="str">
        <f t="shared" si="770"/>
        <v>4790,BURG-REULAND,Lascheid,</v>
      </c>
      <c r="G2248">
        <f t="shared" si="771"/>
        <v>275</v>
      </c>
      <c r="H2248">
        <f t="shared" si="771"/>
        <v>99</v>
      </c>
      <c r="I2248" s="15" t="str">
        <f t="shared" si="772"/>
        <v/>
      </c>
      <c r="J2248" s="15" t="str">
        <f t="shared" si="773"/>
        <v/>
      </c>
      <c r="K2248" s="15">
        <f t="shared" si="774"/>
        <v>0</v>
      </c>
      <c r="L2248" s="15" t="str">
        <f t="shared" si="775"/>
        <v>4790,BURG-REULAND,Lascheid,</v>
      </c>
      <c r="M2248" s="15" t="str">
        <f t="shared" si="776"/>
        <v/>
      </c>
      <c r="N2248" s="15" t="str">
        <f t="shared" si="777"/>
        <v/>
      </c>
      <c r="O2248" s="15" t="str">
        <f t="shared" si="778"/>
        <v/>
      </c>
      <c r="P2248" s="15">
        <f t="shared" si="779"/>
        <v>0</v>
      </c>
      <c r="Q2248" s="15" t="str">
        <f t="shared" si="780"/>
        <v>4790,BURG-REULAND,Lascheid,</v>
      </c>
      <c r="R2248" s="15" t="str">
        <f t="shared" si="781"/>
        <v/>
      </c>
      <c r="S2248" s="15" t="str">
        <f t="shared" si="782"/>
        <v/>
      </c>
      <c r="T2248" s="15" t="str">
        <f t="shared" si="783"/>
        <v/>
      </c>
      <c r="U2248" s="15">
        <f t="shared" si="784"/>
        <v>0</v>
      </c>
      <c r="V2248" s="15" t="str">
        <f t="shared" si="785"/>
        <v>4790,BURG-REULAND,Lascheid,</v>
      </c>
      <c r="W2248" s="15" t="str">
        <f t="shared" si="786"/>
        <v/>
      </c>
      <c r="X2248" s="15" t="str">
        <f t="shared" si="787"/>
        <v/>
      </c>
      <c r="Y2248" s="15" t="str">
        <f t="shared" si="788"/>
        <v/>
      </c>
      <c r="Z2248" s="15">
        <f t="shared" si="789"/>
        <v>0</v>
      </c>
      <c r="AA2248" s="15" t="str">
        <f t="shared" si="790"/>
        <v>4790,BURG-REULAND,Lascheid,</v>
      </c>
      <c r="AB2248" s="15" t="str">
        <f t="shared" si="791"/>
        <v/>
      </c>
    </row>
    <row r="2249" spans="1:28" x14ac:dyDescent="0.2">
      <c r="A2249">
        <v>270</v>
      </c>
      <c r="B2249">
        <v>97</v>
      </c>
      <c r="C2249">
        <v>4790</v>
      </c>
      <c r="D2249" t="s">
        <v>2754</v>
      </c>
      <c r="E2249" t="s">
        <v>2762</v>
      </c>
      <c r="F2249" t="str">
        <f t="shared" si="770"/>
        <v>4790,BURG-REULAND,Lengeler,</v>
      </c>
      <c r="G2249">
        <f t="shared" si="771"/>
        <v>270</v>
      </c>
      <c r="H2249">
        <f t="shared" si="771"/>
        <v>97</v>
      </c>
      <c r="I2249" s="15" t="str">
        <f t="shared" si="772"/>
        <v/>
      </c>
      <c r="J2249" s="15" t="str">
        <f t="shared" si="773"/>
        <v/>
      </c>
      <c r="K2249" s="15">
        <f t="shared" si="774"/>
        <v>0</v>
      </c>
      <c r="L2249" s="15" t="str">
        <f t="shared" si="775"/>
        <v>4790,BURG-REULAND,Lengeler,</v>
      </c>
      <c r="M2249" s="15" t="str">
        <f t="shared" si="776"/>
        <v/>
      </c>
      <c r="N2249" s="15" t="str">
        <f t="shared" si="777"/>
        <v/>
      </c>
      <c r="O2249" s="15" t="str">
        <f t="shared" si="778"/>
        <v/>
      </c>
      <c r="P2249" s="15">
        <f t="shared" si="779"/>
        <v>0</v>
      </c>
      <c r="Q2249" s="15" t="str">
        <f t="shared" si="780"/>
        <v>4790,BURG-REULAND,Lengeler,</v>
      </c>
      <c r="R2249" s="15" t="str">
        <f t="shared" si="781"/>
        <v/>
      </c>
      <c r="S2249" s="15" t="str">
        <f t="shared" si="782"/>
        <v/>
      </c>
      <c r="T2249" s="15" t="str">
        <f t="shared" si="783"/>
        <v/>
      </c>
      <c r="U2249" s="15">
        <f t="shared" si="784"/>
        <v>0</v>
      </c>
      <c r="V2249" s="15" t="str">
        <f t="shared" si="785"/>
        <v>4790,BURG-REULAND,Lengeler,</v>
      </c>
      <c r="W2249" s="15" t="str">
        <f t="shared" si="786"/>
        <v/>
      </c>
      <c r="X2249" s="15" t="str">
        <f t="shared" si="787"/>
        <v/>
      </c>
      <c r="Y2249" s="15" t="str">
        <f t="shared" si="788"/>
        <v/>
      </c>
      <c r="Z2249" s="15">
        <f t="shared" si="789"/>
        <v>0</v>
      </c>
      <c r="AA2249" s="15" t="str">
        <f t="shared" si="790"/>
        <v>4790,BURG-REULAND,Lengeler,</v>
      </c>
      <c r="AB2249" s="15" t="str">
        <f t="shared" si="791"/>
        <v/>
      </c>
    </row>
    <row r="2250" spans="1:28" x14ac:dyDescent="0.2">
      <c r="A2250">
        <v>271</v>
      </c>
      <c r="B2250">
        <v>96</v>
      </c>
      <c r="C2250">
        <v>4790</v>
      </c>
      <c r="D2250" t="s">
        <v>2754</v>
      </c>
      <c r="E2250" t="s">
        <v>2763</v>
      </c>
      <c r="F2250" t="str">
        <f t="shared" si="770"/>
        <v>4790,BURG-REULAND,Malscheid,</v>
      </c>
      <c r="G2250">
        <f t="shared" si="771"/>
        <v>271</v>
      </c>
      <c r="H2250">
        <f t="shared" si="771"/>
        <v>96</v>
      </c>
      <c r="I2250" s="15" t="str">
        <f t="shared" si="772"/>
        <v/>
      </c>
      <c r="J2250" s="15" t="str">
        <f t="shared" si="773"/>
        <v/>
      </c>
      <c r="K2250" s="15">
        <f t="shared" si="774"/>
        <v>0</v>
      </c>
      <c r="L2250" s="15" t="str">
        <f t="shared" si="775"/>
        <v>4790,BURG-REULAND,Malscheid,</v>
      </c>
      <c r="M2250" s="15" t="str">
        <f t="shared" si="776"/>
        <v/>
      </c>
      <c r="N2250" s="15" t="str">
        <f t="shared" si="777"/>
        <v/>
      </c>
      <c r="O2250" s="15" t="str">
        <f t="shared" si="778"/>
        <v/>
      </c>
      <c r="P2250" s="15">
        <f t="shared" si="779"/>
        <v>0</v>
      </c>
      <c r="Q2250" s="15" t="str">
        <f t="shared" si="780"/>
        <v>4790,BURG-REULAND,Malscheid,</v>
      </c>
      <c r="R2250" s="15" t="str">
        <f t="shared" si="781"/>
        <v/>
      </c>
      <c r="S2250" s="15" t="str">
        <f t="shared" si="782"/>
        <v/>
      </c>
      <c r="T2250" s="15" t="str">
        <f t="shared" si="783"/>
        <v/>
      </c>
      <c r="U2250" s="15">
        <f t="shared" si="784"/>
        <v>0</v>
      </c>
      <c r="V2250" s="15" t="str">
        <f t="shared" si="785"/>
        <v>4790,BURG-REULAND,Malscheid,</v>
      </c>
      <c r="W2250" s="15" t="str">
        <f t="shared" si="786"/>
        <v/>
      </c>
      <c r="X2250" s="15" t="str">
        <f t="shared" si="787"/>
        <v/>
      </c>
      <c r="Y2250" s="15" t="str">
        <f t="shared" si="788"/>
        <v/>
      </c>
      <c r="Z2250" s="15">
        <f t="shared" si="789"/>
        <v>0</v>
      </c>
      <c r="AA2250" s="15" t="str">
        <f t="shared" si="790"/>
        <v>4790,BURG-REULAND,Malscheid,</v>
      </c>
      <c r="AB2250" s="15" t="str">
        <f t="shared" si="791"/>
        <v/>
      </c>
    </row>
    <row r="2251" spans="1:28" x14ac:dyDescent="0.2">
      <c r="A2251">
        <v>276</v>
      </c>
      <c r="B2251">
        <v>95</v>
      </c>
      <c r="C2251">
        <v>4790</v>
      </c>
      <c r="D2251" t="s">
        <v>2754</v>
      </c>
      <c r="E2251" t="s">
        <v>2764</v>
      </c>
      <c r="F2251" t="str">
        <f t="shared" si="770"/>
        <v>4790,BURG-REULAND,Oberhausen,</v>
      </c>
      <c r="G2251">
        <f t="shared" si="771"/>
        <v>276</v>
      </c>
      <c r="H2251">
        <f t="shared" si="771"/>
        <v>95</v>
      </c>
      <c r="I2251" s="15" t="str">
        <f t="shared" si="772"/>
        <v/>
      </c>
      <c r="J2251" s="15" t="str">
        <f t="shared" si="773"/>
        <v/>
      </c>
      <c r="K2251" s="15">
        <f t="shared" si="774"/>
        <v>0</v>
      </c>
      <c r="L2251" s="15" t="str">
        <f t="shared" si="775"/>
        <v>4790,BURG-REULAND,Oberhausen,</v>
      </c>
      <c r="M2251" s="15" t="str">
        <f t="shared" si="776"/>
        <v/>
      </c>
      <c r="N2251" s="15" t="str">
        <f t="shared" si="777"/>
        <v/>
      </c>
      <c r="O2251" s="15" t="str">
        <f t="shared" si="778"/>
        <v/>
      </c>
      <c r="P2251" s="15">
        <f t="shared" si="779"/>
        <v>0</v>
      </c>
      <c r="Q2251" s="15" t="str">
        <f t="shared" si="780"/>
        <v>4790,BURG-REULAND,Oberhausen,</v>
      </c>
      <c r="R2251" s="15" t="str">
        <f t="shared" si="781"/>
        <v/>
      </c>
      <c r="S2251" s="15" t="str">
        <f t="shared" si="782"/>
        <v/>
      </c>
      <c r="T2251" s="15" t="str">
        <f t="shared" si="783"/>
        <v/>
      </c>
      <c r="U2251" s="15">
        <f t="shared" si="784"/>
        <v>0</v>
      </c>
      <c r="V2251" s="15" t="str">
        <f t="shared" si="785"/>
        <v>4790,BURG-REULAND,Oberhausen,</v>
      </c>
      <c r="W2251" s="15" t="str">
        <f t="shared" si="786"/>
        <v/>
      </c>
      <c r="X2251" s="15" t="str">
        <f t="shared" si="787"/>
        <v/>
      </c>
      <c r="Y2251" s="15" t="str">
        <f t="shared" si="788"/>
        <v/>
      </c>
      <c r="Z2251" s="15">
        <f t="shared" si="789"/>
        <v>0</v>
      </c>
      <c r="AA2251" s="15" t="str">
        <f t="shared" si="790"/>
        <v>4790,BURG-REULAND,Oberhausen,</v>
      </c>
      <c r="AB2251" s="15" t="str">
        <f t="shared" si="791"/>
        <v/>
      </c>
    </row>
    <row r="2252" spans="1:28" x14ac:dyDescent="0.2">
      <c r="A2252">
        <v>276</v>
      </c>
      <c r="B2252">
        <v>93</v>
      </c>
      <c r="C2252">
        <v>4790</v>
      </c>
      <c r="D2252" t="s">
        <v>2754</v>
      </c>
      <c r="E2252" t="s">
        <v>2765</v>
      </c>
      <c r="F2252" t="str">
        <f t="shared" si="770"/>
        <v>4790,BURG-REULAND,Ouren,</v>
      </c>
      <c r="G2252">
        <f t="shared" si="771"/>
        <v>276</v>
      </c>
      <c r="H2252">
        <f t="shared" si="771"/>
        <v>93</v>
      </c>
      <c r="I2252" s="15" t="str">
        <f t="shared" si="772"/>
        <v/>
      </c>
      <c r="J2252" s="15" t="str">
        <f t="shared" si="773"/>
        <v/>
      </c>
      <c r="K2252" s="15">
        <f t="shared" si="774"/>
        <v>0</v>
      </c>
      <c r="L2252" s="15" t="str">
        <f t="shared" si="775"/>
        <v>4790,BURG-REULAND,Ouren,</v>
      </c>
      <c r="M2252" s="15" t="str">
        <f t="shared" si="776"/>
        <v/>
      </c>
      <c r="N2252" s="15" t="str">
        <f t="shared" si="777"/>
        <v/>
      </c>
      <c r="O2252" s="15" t="str">
        <f t="shared" si="778"/>
        <v/>
      </c>
      <c r="P2252" s="15">
        <f t="shared" si="779"/>
        <v>0</v>
      </c>
      <c r="Q2252" s="15" t="str">
        <f t="shared" si="780"/>
        <v>4790,BURG-REULAND,Ouren,</v>
      </c>
      <c r="R2252" s="15" t="str">
        <f t="shared" si="781"/>
        <v/>
      </c>
      <c r="S2252" s="15" t="str">
        <f t="shared" si="782"/>
        <v/>
      </c>
      <c r="T2252" s="15" t="str">
        <f t="shared" si="783"/>
        <v/>
      </c>
      <c r="U2252" s="15">
        <f t="shared" si="784"/>
        <v>0</v>
      </c>
      <c r="V2252" s="15" t="str">
        <f t="shared" si="785"/>
        <v>4790,BURG-REULAND,Ouren,</v>
      </c>
      <c r="W2252" s="15" t="str">
        <f t="shared" si="786"/>
        <v/>
      </c>
      <c r="X2252" s="15" t="str">
        <f t="shared" si="787"/>
        <v/>
      </c>
      <c r="Y2252" s="15" t="str">
        <f t="shared" si="788"/>
        <v/>
      </c>
      <c r="Z2252" s="15">
        <f t="shared" si="789"/>
        <v>0</v>
      </c>
      <c r="AA2252" s="15" t="str">
        <f t="shared" si="790"/>
        <v>4790,BURG-REULAND,Ouren,</v>
      </c>
      <c r="AB2252" s="15" t="str">
        <f t="shared" si="791"/>
        <v/>
      </c>
    </row>
    <row r="2253" spans="1:28" x14ac:dyDescent="0.2">
      <c r="A2253">
        <v>276</v>
      </c>
      <c r="B2253">
        <v>94</v>
      </c>
      <c r="C2253">
        <v>4790</v>
      </c>
      <c r="D2253" t="s">
        <v>2754</v>
      </c>
      <c r="E2253" t="s">
        <v>2766</v>
      </c>
      <c r="F2253" t="str">
        <f t="shared" si="770"/>
        <v>4790,BURG-REULAND,Peterskirche,</v>
      </c>
      <c r="G2253">
        <f t="shared" si="771"/>
        <v>276</v>
      </c>
      <c r="H2253">
        <f t="shared" si="771"/>
        <v>94</v>
      </c>
      <c r="I2253" s="15" t="str">
        <f t="shared" si="772"/>
        <v/>
      </c>
      <c r="J2253" s="15" t="str">
        <f t="shared" si="773"/>
        <v/>
      </c>
      <c r="K2253" s="15">
        <f t="shared" si="774"/>
        <v>0</v>
      </c>
      <c r="L2253" s="15" t="str">
        <f t="shared" si="775"/>
        <v>4790,BURG-REULAND,Peterskirche,</v>
      </c>
      <c r="M2253" s="15" t="str">
        <f t="shared" si="776"/>
        <v/>
      </c>
      <c r="N2253" s="15" t="str">
        <f t="shared" si="777"/>
        <v/>
      </c>
      <c r="O2253" s="15" t="str">
        <f t="shared" si="778"/>
        <v/>
      </c>
      <c r="P2253" s="15">
        <f t="shared" si="779"/>
        <v>0</v>
      </c>
      <c r="Q2253" s="15" t="str">
        <f t="shared" si="780"/>
        <v>4790,BURG-REULAND,Peterskirche,</v>
      </c>
      <c r="R2253" s="15" t="str">
        <f t="shared" si="781"/>
        <v/>
      </c>
      <c r="S2253" s="15" t="str">
        <f t="shared" si="782"/>
        <v/>
      </c>
      <c r="T2253" s="15" t="str">
        <f t="shared" si="783"/>
        <v/>
      </c>
      <c r="U2253" s="15">
        <f t="shared" si="784"/>
        <v>0</v>
      </c>
      <c r="V2253" s="15" t="str">
        <f t="shared" si="785"/>
        <v>4790,BURG-REULAND,Peterskirche,</v>
      </c>
      <c r="W2253" s="15" t="str">
        <f t="shared" si="786"/>
        <v/>
      </c>
      <c r="X2253" s="15" t="str">
        <f t="shared" si="787"/>
        <v/>
      </c>
      <c r="Y2253" s="15" t="str">
        <f t="shared" si="788"/>
        <v/>
      </c>
      <c r="Z2253" s="15">
        <f t="shared" si="789"/>
        <v>0</v>
      </c>
      <c r="AA2253" s="15" t="str">
        <f t="shared" si="790"/>
        <v>4790,BURG-REULAND,Peterskirche,</v>
      </c>
      <c r="AB2253" s="15" t="str">
        <f t="shared" si="791"/>
        <v/>
      </c>
    </row>
    <row r="2254" spans="1:28" x14ac:dyDescent="0.2">
      <c r="A2254">
        <v>276</v>
      </c>
      <c r="B2254">
        <v>100</v>
      </c>
      <c r="C2254">
        <v>4790</v>
      </c>
      <c r="D2254" t="s">
        <v>2754</v>
      </c>
      <c r="E2254" t="s">
        <v>2767</v>
      </c>
      <c r="F2254" t="str">
        <f t="shared" si="770"/>
        <v>4790,BURG-REULAND,Reuland,</v>
      </c>
      <c r="G2254">
        <f t="shared" si="771"/>
        <v>276</v>
      </c>
      <c r="H2254">
        <f t="shared" si="771"/>
        <v>100</v>
      </c>
      <c r="I2254" s="15" t="str">
        <f t="shared" si="772"/>
        <v/>
      </c>
      <c r="J2254" s="15" t="str">
        <f t="shared" si="773"/>
        <v/>
      </c>
      <c r="K2254" s="15">
        <f t="shared" si="774"/>
        <v>0</v>
      </c>
      <c r="L2254" s="15" t="str">
        <f t="shared" si="775"/>
        <v>4790,BURG-REULAND,Reuland,</v>
      </c>
      <c r="M2254" s="15" t="str">
        <f t="shared" si="776"/>
        <v/>
      </c>
      <c r="N2254" s="15" t="str">
        <f t="shared" si="777"/>
        <v/>
      </c>
      <c r="O2254" s="15" t="str">
        <f t="shared" si="778"/>
        <v/>
      </c>
      <c r="P2254" s="15">
        <f t="shared" si="779"/>
        <v>0</v>
      </c>
      <c r="Q2254" s="15" t="str">
        <f t="shared" si="780"/>
        <v>4790,BURG-REULAND,Reuland,</v>
      </c>
      <c r="R2254" s="15" t="str">
        <f t="shared" si="781"/>
        <v/>
      </c>
      <c r="S2254" s="15" t="str">
        <f t="shared" si="782"/>
        <v/>
      </c>
      <c r="T2254" s="15" t="str">
        <f t="shared" si="783"/>
        <v/>
      </c>
      <c r="U2254" s="15">
        <f t="shared" si="784"/>
        <v>0</v>
      </c>
      <c r="V2254" s="15" t="str">
        <f t="shared" si="785"/>
        <v>4790,BURG-REULAND,Reuland,</v>
      </c>
      <c r="W2254" s="15" t="str">
        <f t="shared" si="786"/>
        <v/>
      </c>
      <c r="X2254" s="15" t="str">
        <f t="shared" si="787"/>
        <v/>
      </c>
      <c r="Y2254" s="15" t="str">
        <f t="shared" si="788"/>
        <v/>
      </c>
      <c r="Z2254" s="15">
        <f t="shared" si="789"/>
        <v>0</v>
      </c>
      <c r="AA2254" s="15" t="str">
        <f t="shared" si="790"/>
        <v>4790,BURG-REULAND,Reuland,</v>
      </c>
      <c r="AB2254" s="15" t="str">
        <f t="shared" si="791"/>
        <v/>
      </c>
    </row>
    <row r="2255" spans="1:28" x14ac:dyDescent="0.2">
      <c r="A2255">
        <v>272</v>
      </c>
      <c r="B2255">
        <v>104</v>
      </c>
      <c r="C2255">
        <v>4790</v>
      </c>
      <c r="D2255" t="s">
        <v>2754</v>
      </c>
      <c r="E2255" t="s">
        <v>2768</v>
      </c>
      <c r="F2255" t="str">
        <f t="shared" si="770"/>
        <v>4790,BURG-REULAND,Schirm,</v>
      </c>
      <c r="G2255">
        <f t="shared" si="771"/>
        <v>272</v>
      </c>
      <c r="H2255">
        <f t="shared" si="771"/>
        <v>104</v>
      </c>
      <c r="I2255" s="15" t="str">
        <f t="shared" si="772"/>
        <v/>
      </c>
      <c r="J2255" s="15" t="str">
        <f t="shared" si="773"/>
        <v/>
      </c>
      <c r="K2255" s="15">
        <f t="shared" si="774"/>
        <v>0</v>
      </c>
      <c r="L2255" s="15" t="str">
        <f t="shared" si="775"/>
        <v>4790,BURG-REULAND,Schirm,</v>
      </c>
      <c r="M2255" s="15" t="str">
        <f t="shared" si="776"/>
        <v/>
      </c>
      <c r="N2255" s="15" t="str">
        <f t="shared" si="777"/>
        <v/>
      </c>
      <c r="O2255" s="15" t="str">
        <f t="shared" si="778"/>
        <v/>
      </c>
      <c r="P2255" s="15">
        <f t="shared" si="779"/>
        <v>0</v>
      </c>
      <c r="Q2255" s="15" t="str">
        <f t="shared" si="780"/>
        <v>4790,BURG-REULAND,Schirm,</v>
      </c>
      <c r="R2255" s="15" t="str">
        <f t="shared" si="781"/>
        <v/>
      </c>
      <c r="S2255" s="15" t="str">
        <f t="shared" si="782"/>
        <v/>
      </c>
      <c r="T2255" s="15" t="str">
        <f t="shared" si="783"/>
        <v/>
      </c>
      <c r="U2255" s="15">
        <f t="shared" si="784"/>
        <v>0</v>
      </c>
      <c r="V2255" s="15" t="str">
        <f t="shared" si="785"/>
        <v>4790,BURG-REULAND,Schirm,</v>
      </c>
      <c r="W2255" s="15" t="str">
        <f t="shared" si="786"/>
        <v/>
      </c>
      <c r="X2255" s="15" t="str">
        <f t="shared" si="787"/>
        <v/>
      </c>
      <c r="Y2255" s="15" t="str">
        <f t="shared" si="788"/>
        <v/>
      </c>
      <c r="Z2255" s="15">
        <f t="shared" si="789"/>
        <v>0</v>
      </c>
      <c r="AA2255" s="15" t="str">
        <f t="shared" si="790"/>
        <v>4790,BURG-REULAND,Schirm,</v>
      </c>
      <c r="AB2255" s="15" t="str">
        <f t="shared" si="791"/>
        <v/>
      </c>
    </row>
    <row r="2256" spans="1:28" x14ac:dyDescent="0.2">
      <c r="A2256">
        <v>278</v>
      </c>
      <c r="B2256">
        <v>100</v>
      </c>
      <c r="C2256">
        <v>4790</v>
      </c>
      <c r="D2256" t="s">
        <v>2754</v>
      </c>
      <c r="E2256" t="s">
        <v>2769</v>
      </c>
      <c r="F2256" t="str">
        <f t="shared" si="770"/>
        <v>4790,BURG-REULAND,Steffeshausen,</v>
      </c>
      <c r="G2256">
        <f t="shared" si="771"/>
        <v>278</v>
      </c>
      <c r="H2256">
        <f t="shared" si="771"/>
        <v>100</v>
      </c>
      <c r="I2256" s="15" t="str">
        <f t="shared" si="772"/>
        <v/>
      </c>
      <c r="J2256" s="15" t="str">
        <f t="shared" si="773"/>
        <v/>
      </c>
      <c r="K2256" s="15">
        <f t="shared" si="774"/>
        <v>0</v>
      </c>
      <c r="L2256" s="15" t="str">
        <f t="shared" si="775"/>
        <v>4790,BURG-REULAND,Steffeshausen,</v>
      </c>
      <c r="M2256" s="15" t="str">
        <f t="shared" si="776"/>
        <v/>
      </c>
      <c r="N2256" s="15" t="str">
        <f t="shared" si="777"/>
        <v/>
      </c>
      <c r="O2256" s="15" t="str">
        <f t="shared" si="778"/>
        <v/>
      </c>
      <c r="P2256" s="15">
        <f t="shared" si="779"/>
        <v>0</v>
      </c>
      <c r="Q2256" s="15" t="str">
        <f t="shared" si="780"/>
        <v>4790,BURG-REULAND,Steffeshausen,</v>
      </c>
      <c r="R2256" s="15" t="str">
        <f t="shared" si="781"/>
        <v/>
      </c>
      <c r="S2256" s="15" t="str">
        <f t="shared" si="782"/>
        <v/>
      </c>
      <c r="T2256" s="15" t="str">
        <f t="shared" si="783"/>
        <v/>
      </c>
      <c r="U2256" s="15">
        <f t="shared" si="784"/>
        <v>0</v>
      </c>
      <c r="V2256" s="15" t="str">
        <f t="shared" si="785"/>
        <v>4790,BURG-REULAND,Steffeshausen,</v>
      </c>
      <c r="W2256" s="15" t="str">
        <f t="shared" si="786"/>
        <v/>
      </c>
      <c r="X2256" s="15" t="str">
        <f t="shared" si="787"/>
        <v/>
      </c>
      <c r="Y2256" s="15" t="str">
        <f t="shared" si="788"/>
        <v/>
      </c>
      <c r="Z2256" s="15">
        <f t="shared" si="789"/>
        <v>0</v>
      </c>
      <c r="AA2256" s="15" t="str">
        <f t="shared" si="790"/>
        <v>4790,BURG-REULAND,Steffeshausen,</v>
      </c>
      <c r="AB2256" s="15" t="str">
        <f t="shared" si="791"/>
        <v/>
      </c>
    </row>
    <row r="2257" spans="1:28" x14ac:dyDescent="0.2">
      <c r="A2257">
        <v>276</v>
      </c>
      <c r="B2257">
        <v>97</v>
      </c>
      <c r="C2257">
        <v>4790</v>
      </c>
      <c r="D2257" t="s">
        <v>2754</v>
      </c>
      <c r="E2257" t="s">
        <v>2770</v>
      </c>
      <c r="F2257" t="str">
        <f t="shared" si="770"/>
        <v>4790,BURG-REULAND,Stupbach,</v>
      </c>
      <c r="G2257">
        <f t="shared" si="771"/>
        <v>276</v>
      </c>
      <c r="H2257">
        <f t="shared" si="771"/>
        <v>97</v>
      </c>
      <c r="I2257" s="15" t="str">
        <f t="shared" si="772"/>
        <v/>
      </c>
      <c r="J2257" s="15" t="str">
        <f t="shared" si="773"/>
        <v/>
      </c>
      <c r="K2257" s="15">
        <f t="shared" si="774"/>
        <v>0</v>
      </c>
      <c r="L2257" s="15" t="str">
        <f t="shared" si="775"/>
        <v>4790,BURG-REULAND,Stupbach,</v>
      </c>
      <c r="M2257" s="15" t="str">
        <f t="shared" si="776"/>
        <v/>
      </c>
      <c r="N2257" s="15" t="str">
        <f t="shared" si="777"/>
        <v/>
      </c>
      <c r="O2257" s="15" t="str">
        <f t="shared" si="778"/>
        <v/>
      </c>
      <c r="P2257" s="15">
        <f t="shared" si="779"/>
        <v>0</v>
      </c>
      <c r="Q2257" s="15" t="str">
        <f t="shared" si="780"/>
        <v>4790,BURG-REULAND,Stupbach,</v>
      </c>
      <c r="R2257" s="15" t="str">
        <f t="shared" si="781"/>
        <v/>
      </c>
      <c r="S2257" s="15" t="str">
        <f t="shared" si="782"/>
        <v/>
      </c>
      <c r="T2257" s="15" t="str">
        <f t="shared" si="783"/>
        <v/>
      </c>
      <c r="U2257" s="15">
        <f t="shared" si="784"/>
        <v>0</v>
      </c>
      <c r="V2257" s="15" t="str">
        <f t="shared" si="785"/>
        <v>4790,BURG-REULAND,Stupbach,</v>
      </c>
      <c r="W2257" s="15" t="str">
        <f t="shared" si="786"/>
        <v/>
      </c>
      <c r="X2257" s="15" t="str">
        <f t="shared" si="787"/>
        <v/>
      </c>
      <c r="Y2257" s="15" t="str">
        <f t="shared" si="788"/>
        <v/>
      </c>
      <c r="Z2257" s="15">
        <f t="shared" si="789"/>
        <v>0</v>
      </c>
      <c r="AA2257" s="15" t="str">
        <f t="shared" si="790"/>
        <v>4790,BURG-REULAND,Stupbach,</v>
      </c>
      <c r="AB2257" s="15" t="str">
        <f t="shared" si="791"/>
        <v/>
      </c>
    </row>
    <row r="2258" spans="1:28" x14ac:dyDescent="0.2">
      <c r="A2258">
        <v>277</v>
      </c>
      <c r="B2258">
        <v>99</v>
      </c>
      <c r="C2258">
        <v>4790</v>
      </c>
      <c r="D2258" t="s">
        <v>2754</v>
      </c>
      <c r="E2258" t="s">
        <v>2771</v>
      </c>
      <c r="F2258" t="str">
        <f t="shared" si="770"/>
        <v>4790,BURG-REULAND,Weveler,</v>
      </c>
      <c r="G2258">
        <f t="shared" si="771"/>
        <v>277</v>
      </c>
      <c r="H2258">
        <f t="shared" si="771"/>
        <v>99</v>
      </c>
      <c r="I2258" s="15" t="str">
        <f t="shared" si="772"/>
        <v/>
      </c>
      <c r="J2258" s="15" t="str">
        <f t="shared" si="773"/>
        <v/>
      </c>
      <c r="K2258" s="15">
        <f t="shared" si="774"/>
        <v>0</v>
      </c>
      <c r="L2258" s="15" t="str">
        <f t="shared" si="775"/>
        <v>4790,BURG-REULAND,Weveler,</v>
      </c>
      <c r="M2258" s="15" t="str">
        <f t="shared" si="776"/>
        <v/>
      </c>
      <c r="N2258" s="15" t="str">
        <f t="shared" si="777"/>
        <v/>
      </c>
      <c r="O2258" s="15" t="str">
        <f t="shared" si="778"/>
        <v/>
      </c>
      <c r="P2258" s="15">
        <f t="shared" si="779"/>
        <v>0</v>
      </c>
      <c r="Q2258" s="15" t="str">
        <f t="shared" si="780"/>
        <v>4790,BURG-REULAND,Weveler,</v>
      </c>
      <c r="R2258" s="15" t="str">
        <f t="shared" si="781"/>
        <v/>
      </c>
      <c r="S2258" s="15" t="str">
        <f t="shared" si="782"/>
        <v/>
      </c>
      <c r="T2258" s="15" t="str">
        <f t="shared" si="783"/>
        <v/>
      </c>
      <c r="U2258" s="15">
        <f t="shared" si="784"/>
        <v>0</v>
      </c>
      <c r="V2258" s="15" t="str">
        <f t="shared" si="785"/>
        <v>4790,BURG-REULAND,Weveler,</v>
      </c>
      <c r="W2258" s="15" t="str">
        <f t="shared" si="786"/>
        <v/>
      </c>
      <c r="X2258" s="15" t="str">
        <f t="shared" si="787"/>
        <v/>
      </c>
      <c r="Y2258" s="15" t="str">
        <f t="shared" si="788"/>
        <v/>
      </c>
      <c r="Z2258" s="15">
        <f t="shared" si="789"/>
        <v>0</v>
      </c>
      <c r="AA2258" s="15" t="str">
        <f t="shared" si="790"/>
        <v>4790,BURG-REULAND,Weveler,</v>
      </c>
      <c r="AB2258" s="15" t="str">
        <f t="shared" si="791"/>
        <v/>
      </c>
    </row>
    <row r="2259" spans="1:28" x14ac:dyDescent="0.2">
      <c r="A2259">
        <v>268</v>
      </c>
      <c r="B2259">
        <v>102</v>
      </c>
      <c r="C2259">
        <v>4791</v>
      </c>
      <c r="D2259" t="s">
        <v>2754</v>
      </c>
      <c r="E2259" t="s">
        <v>2772</v>
      </c>
      <c r="F2259" t="str">
        <f t="shared" si="770"/>
        <v>4791,BURG-REULAND,Aldringen,</v>
      </c>
      <c r="G2259">
        <f t="shared" si="771"/>
        <v>268</v>
      </c>
      <c r="H2259">
        <f t="shared" si="771"/>
        <v>102</v>
      </c>
      <c r="I2259" s="15" t="str">
        <f t="shared" si="772"/>
        <v/>
      </c>
      <c r="J2259" s="15" t="str">
        <f t="shared" si="773"/>
        <v/>
      </c>
      <c r="K2259" s="15">
        <f t="shared" si="774"/>
        <v>0</v>
      </c>
      <c r="L2259" s="15" t="str">
        <f t="shared" si="775"/>
        <v>4791,BURG-REULAND,Aldringen,</v>
      </c>
      <c r="M2259" s="15" t="str">
        <f t="shared" si="776"/>
        <v/>
      </c>
      <c r="N2259" s="15" t="str">
        <f t="shared" si="777"/>
        <v/>
      </c>
      <c r="O2259" s="15" t="str">
        <f t="shared" si="778"/>
        <v/>
      </c>
      <c r="P2259" s="15">
        <f t="shared" si="779"/>
        <v>0</v>
      </c>
      <c r="Q2259" s="15" t="str">
        <f t="shared" si="780"/>
        <v>4791,BURG-REULAND,Aldringen,</v>
      </c>
      <c r="R2259" s="15" t="str">
        <f t="shared" si="781"/>
        <v/>
      </c>
      <c r="S2259" s="15" t="str">
        <f t="shared" si="782"/>
        <v/>
      </c>
      <c r="T2259" s="15" t="str">
        <f t="shared" si="783"/>
        <v/>
      </c>
      <c r="U2259" s="15">
        <f t="shared" si="784"/>
        <v>0</v>
      </c>
      <c r="V2259" s="15" t="str">
        <f t="shared" si="785"/>
        <v>4791,BURG-REULAND,Aldringen,</v>
      </c>
      <c r="W2259" s="15" t="str">
        <f t="shared" si="786"/>
        <v/>
      </c>
      <c r="X2259" s="15" t="str">
        <f t="shared" si="787"/>
        <v/>
      </c>
      <c r="Y2259" s="15" t="str">
        <f t="shared" si="788"/>
        <v/>
      </c>
      <c r="Z2259" s="15">
        <f t="shared" si="789"/>
        <v>0</v>
      </c>
      <c r="AA2259" s="15" t="str">
        <f t="shared" si="790"/>
        <v>4791,BURG-REULAND,Aldringen,</v>
      </c>
      <c r="AB2259" s="15" t="str">
        <f t="shared" si="791"/>
        <v/>
      </c>
    </row>
    <row r="2260" spans="1:28" x14ac:dyDescent="0.2">
      <c r="A2260">
        <v>270</v>
      </c>
      <c r="B2260">
        <v>105</v>
      </c>
      <c r="C2260">
        <v>4791</v>
      </c>
      <c r="D2260" t="s">
        <v>2754</v>
      </c>
      <c r="E2260" t="s">
        <v>2773</v>
      </c>
      <c r="F2260" t="str">
        <f t="shared" si="770"/>
        <v>4791,BURG-REULAND,Braunlauf,</v>
      </c>
      <c r="G2260">
        <f t="shared" si="771"/>
        <v>270</v>
      </c>
      <c r="H2260">
        <f t="shared" si="771"/>
        <v>105</v>
      </c>
      <c r="I2260" s="15" t="str">
        <f t="shared" si="772"/>
        <v/>
      </c>
      <c r="J2260" s="15" t="str">
        <f t="shared" si="773"/>
        <v/>
      </c>
      <c r="K2260" s="15">
        <f t="shared" si="774"/>
        <v>0</v>
      </c>
      <c r="L2260" s="15" t="str">
        <f t="shared" si="775"/>
        <v>4791,BURG-REULAND,Braunlauf,</v>
      </c>
      <c r="M2260" s="15" t="str">
        <f t="shared" si="776"/>
        <v/>
      </c>
      <c r="N2260" s="15" t="str">
        <f t="shared" si="777"/>
        <v/>
      </c>
      <c r="O2260" s="15" t="str">
        <f t="shared" si="778"/>
        <v/>
      </c>
      <c r="P2260" s="15">
        <f t="shared" si="779"/>
        <v>0</v>
      </c>
      <c r="Q2260" s="15" t="str">
        <f t="shared" si="780"/>
        <v>4791,BURG-REULAND,Braunlauf,</v>
      </c>
      <c r="R2260" s="15" t="str">
        <f t="shared" si="781"/>
        <v/>
      </c>
      <c r="S2260" s="15" t="str">
        <f t="shared" si="782"/>
        <v/>
      </c>
      <c r="T2260" s="15" t="str">
        <f t="shared" si="783"/>
        <v/>
      </c>
      <c r="U2260" s="15">
        <f t="shared" si="784"/>
        <v>0</v>
      </c>
      <c r="V2260" s="15" t="str">
        <f t="shared" si="785"/>
        <v>4791,BURG-REULAND,Braunlauf,</v>
      </c>
      <c r="W2260" s="15" t="str">
        <f t="shared" si="786"/>
        <v/>
      </c>
      <c r="X2260" s="15" t="str">
        <f t="shared" si="787"/>
        <v/>
      </c>
      <c r="Y2260" s="15" t="str">
        <f t="shared" si="788"/>
        <v/>
      </c>
      <c r="Z2260" s="15">
        <f t="shared" si="789"/>
        <v>0</v>
      </c>
      <c r="AA2260" s="15" t="str">
        <f t="shared" si="790"/>
        <v>4791,BURG-REULAND,Braunlauf,</v>
      </c>
      <c r="AB2260" s="15" t="str">
        <f t="shared" si="791"/>
        <v/>
      </c>
    </row>
    <row r="2261" spans="1:28" x14ac:dyDescent="0.2">
      <c r="A2261">
        <v>270</v>
      </c>
      <c r="B2261">
        <v>100</v>
      </c>
      <c r="C2261">
        <v>4791</v>
      </c>
      <c r="D2261" t="s">
        <v>2754</v>
      </c>
      <c r="E2261" t="s">
        <v>2774</v>
      </c>
      <c r="F2261" t="str">
        <f t="shared" si="770"/>
        <v>4791,BURG-REULAND,Espeler,</v>
      </c>
      <c r="G2261">
        <f t="shared" si="771"/>
        <v>270</v>
      </c>
      <c r="H2261">
        <f t="shared" si="771"/>
        <v>100</v>
      </c>
      <c r="I2261" s="15" t="str">
        <f t="shared" si="772"/>
        <v/>
      </c>
      <c r="J2261" s="15" t="str">
        <f t="shared" si="773"/>
        <v/>
      </c>
      <c r="K2261" s="15">
        <f t="shared" si="774"/>
        <v>0</v>
      </c>
      <c r="L2261" s="15" t="str">
        <f t="shared" si="775"/>
        <v>4791,BURG-REULAND,Espeler,</v>
      </c>
      <c r="M2261" s="15" t="str">
        <f t="shared" si="776"/>
        <v/>
      </c>
      <c r="N2261" s="15" t="str">
        <f t="shared" si="777"/>
        <v/>
      </c>
      <c r="O2261" s="15" t="str">
        <f t="shared" si="778"/>
        <v/>
      </c>
      <c r="P2261" s="15">
        <f t="shared" si="779"/>
        <v>0</v>
      </c>
      <c r="Q2261" s="15" t="str">
        <f t="shared" si="780"/>
        <v>4791,BURG-REULAND,Espeler,</v>
      </c>
      <c r="R2261" s="15" t="str">
        <f t="shared" si="781"/>
        <v/>
      </c>
      <c r="S2261" s="15" t="str">
        <f t="shared" si="782"/>
        <v/>
      </c>
      <c r="T2261" s="15" t="str">
        <f t="shared" si="783"/>
        <v/>
      </c>
      <c r="U2261" s="15">
        <f t="shared" si="784"/>
        <v>0</v>
      </c>
      <c r="V2261" s="15" t="str">
        <f t="shared" si="785"/>
        <v>4791,BURG-REULAND,Espeler,</v>
      </c>
      <c r="W2261" s="15" t="str">
        <f t="shared" si="786"/>
        <v/>
      </c>
      <c r="X2261" s="15" t="str">
        <f t="shared" si="787"/>
        <v/>
      </c>
      <c r="Y2261" s="15" t="str">
        <f t="shared" si="788"/>
        <v/>
      </c>
      <c r="Z2261" s="15">
        <f t="shared" si="789"/>
        <v>0</v>
      </c>
      <c r="AA2261" s="15" t="str">
        <f t="shared" si="790"/>
        <v>4791,BURG-REULAND,Espeler,</v>
      </c>
      <c r="AB2261" s="15" t="str">
        <f t="shared" si="791"/>
        <v/>
      </c>
    </row>
    <row r="2262" spans="1:28" x14ac:dyDescent="0.2">
      <c r="A2262">
        <v>277</v>
      </c>
      <c r="B2262">
        <v>104</v>
      </c>
      <c r="C2262">
        <v>4791</v>
      </c>
      <c r="D2262" t="s">
        <v>2754</v>
      </c>
      <c r="E2262" t="s">
        <v>2775</v>
      </c>
      <c r="F2262" t="str">
        <f t="shared" si="770"/>
        <v>4791,BURG-REULAND,Hasselbach,</v>
      </c>
      <c r="G2262">
        <f t="shared" si="771"/>
        <v>277</v>
      </c>
      <c r="H2262">
        <f t="shared" si="771"/>
        <v>104</v>
      </c>
      <c r="I2262" s="15" t="str">
        <f t="shared" si="772"/>
        <v/>
      </c>
      <c r="J2262" s="15" t="str">
        <f t="shared" si="773"/>
        <v/>
      </c>
      <c r="K2262" s="15">
        <f t="shared" si="774"/>
        <v>0</v>
      </c>
      <c r="L2262" s="15" t="str">
        <f t="shared" si="775"/>
        <v>4791,BURG-REULAND,Hasselbach,</v>
      </c>
      <c r="M2262" s="15" t="str">
        <f t="shared" si="776"/>
        <v/>
      </c>
      <c r="N2262" s="15" t="str">
        <f t="shared" si="777"/>
        <v/>
      </c>
      <c r="O2262" s="15" t="str">
        <f t="shared" si="778"/>
        <v/>
      </c>
      <c r="P2262" s="15">
        <f t="shared" si="779"/>
        <v>0</v>
      </c>
      <c r="Q2262" s="15" t="str">
        <f t="shared" si="780"/>
        <v>4791,BURG-REULAND,Hasselbach,</v>
      </c>
      <c r="R2262" s="15" t="str">
        <f t="shared" si="781"/>
        <v/>
      </c>
      <c r="S2262" s="15" t="str">
        <f t="shared" si="782"/>
        <v/>
      </c>
      <c r="T2262" s="15" t="str">
        <f t="shared" si="783"/>
        <v/>
      </c>
      <c r="U2262" s="15">
        <f t="shared" si="784"/>
        <v>0</v>
      </c>
      <c r="V2262" s="15" t="str">
        <f t="shared" si="785"/>
        <v>4791,BURG-REULAND,Hasselbach,</v>
      </c>
      <c r="W2262" s="15" t="str">
        <f t="shared" si="786"/>
        <v/>
      </c>
      <c r="X2262" s="15" t="str">
        <f t="shared" si="787"/>
        <v/>
      </c>
      <c r="Y2262" s="15" t="str">
        <f t="shared" si="788"/>
        <v/>
      </c>
      <c r="Z2262" s="15">
        <f t="shared" si="789"/>
        <v>0</v>
      </c>
      <c r="AA2262" s="15" t="str">
        <f t="shared" si="790"/>
        <v>4791,BURG-REULAND,Hasselbach,</v>
      </c>
      <c r="AB2262" s="15" t="str">
        <f t="shared" si="791"/>
        <v/>
      </c>
    </row>
    <row r="2263" spans="1:28" x14ac:dyDescent="0.2">
      <c r="A2263">
        <v>269</v>
      </c>
      <c r="B2263">
        <v>104</v>
      </c>
      <c r="C2263">
        <v>4791</v>
      </c>
      <c r="D2263" t="s">
        <v>2754</v>
      </c>
      <c r="E2263" t="s">
        <v>2776</v>
      </c>
      <c r="F2263" t="str">
        <f t="shared" si="770"/>
        <v>4791,BURG-REULAND,Maldingen,</v>
      </c>
      <c r="G2263">
        <f t="shared" si="771"/>
        <v>269</v>
      </c>
      <c r="H2263">
        <f t="shared" si="771"/>
        <v>104</v>
      </c>
      <c r="I2263" s="15" t="str">
        <f t="shared" si="772"/>
        <v/>
      </c>
      <c r="J2263" s="15" t="str">
        <f t="shared" si="773"/>
        <v/>
      </c>
      <c r="K2263" s="15">
        <f t="shared" si="774"/>
        <v>0</v>
      </c>
      <c r="L2263" s="15" t="str">
        <f t="shared" si="775"/>
        <v>4791,BURG-REULAND,Maldingen,</v>
      </c>
      <c r="M2263" s="15" t="str">
        <f t="shared" si="776"/>
        <v/>
      </c>
      <c r="N2263" s="15" t="str">
        <f t="shared" si="777"/>
        <v/>
      </c>
      <c r="O2263" s="15" t="str">
        <f t="shared" si="778"/>
        <v/>
      </c>
      <c r="P2263" s="15">
        <f t="shared" si="779"/>
        <v>0</v>
      </c>
      <c r="Q2263" s="15" t="str">
        <f t="shared" si="780"/>
        <v>4791,BURG-REULAND,Maldingen,</v>
      </c>
      <c r="R2263" s="15" t="str">
        <f t="shared" si="781"/>
        <v/>
      </c>
      <c r="S2263" s="15" t="str">
        <f t="shared" si="782"/>
        <v/>
      </c>
      <c r="T2263" s="15" t="str">
        <f t="shared" si="783"/>
        <v/>
      </c>
      <c r="U2263" s="15">
        <f t="shared" si="784"/>
        <v>0</v>
      </c>
      <c r="V2263" s="15" t="str">
        <f t="shared" si="785"/>
        <v>4791,BURG-REULAND,Maldingen,</v>
      </c>
      <c r="W2263" s="15" t="str">
        <f t="shared" si="786"/>
        <v/>
      </c>
      <c r="X2263" s="15" t="str">
        <f t="shared" si="787"/>
        <v/>
      </c>
      <c r="Y2263" s="15" t="str">
        <f t="shared" si="788"/>
        <v/>
      </c>
      <c r="Z2263" s="15">
        <f t="shared" si="789"/>
        <v>0</v>
      </c>
      <c r="AA2263" s="15" t="str">
        <f t="shared" si="790"/>
        <v>4791,BURG-REULAND,Maldingen,</v>
      </c>
      <c r="AB2263" s="15" t="str">
        <f t="shared" si="791"/>
        <v/>
      </c>
    </row>
    <row r="2264" spans="1:28" x14ac:dyDescent="0.2">
      <c r="A2264">
        <v>277</v>
      </c>
      <c r="B2264">
        <v>103</v>
      </c>
      <c r="C2264">
        <v>4791</v>
      </c>
      <c r="D2264" t="s">
        <v>2754</v>
      </c>
      <c r="E2264" t="s">
        <v>2777</v>
      </c>
      <c r="F2264" t="str">
        <f t="shared" si="770"/>
        <v>4791,BURG-REULAND,Maspelt,</v>
      </c>
      <c r="G2264">
        <f t="shared" si="771"/>
        <v>277</v>
      </c>
      <c r="H2264">
        <f t="shared" si="771"/>
        <v>103</v>
      </c>
      <c r="I2264" s="15" t="str">
        <f t="shared" si="772"/>
        <v/>
      </c>
      <c r="J2264" s="15" t="str">
        <f t="shared" si="773"/>
        <v/>
      </c>
      <c r="K2264" s="15">
        <f t="shared" si="774"/>
        <v>0</v>
      </c>
      <c r="L2264" s="15" t="str">
        <f t="shared" si="775"/>
        <v>4791,BURG-REULAND,Maspelt,</v>
      </c>
      <c r="M2264" s="15" t="str">
        <f t="shared" si="776"/>
        <v/>
      </c>
      <c r="N2264" s="15" t="str">
        <f t="shared" si="777"/>
        <v/>
      </c>
      <c r="O2264" s="15" t="str">
        <f t="shared" si="778"/>
        <v/>
      </c>
      <c r="P2264" s="15">
        <f t="shared" si="779"/>
        <v>0</v>
      </c>
      <c r="Q2264" s="15" t="str">
        <f t="shared" si="780"/>
        <v>4791,BURG-REULAND,Maspelt,</v>
      </c>
      <c r="R2264" s="15" t="str">
        <f t="shared" si="781"/>
        <v/>
      </c>
      <c r="S2264" s="15" t="str">
        <f t="shared" si="782"/>
        <v/>
      </c>
      <c r="T2264" s="15" t="str">
        <f t="shared" si="783"/>
        <v/>
      </c>
      <c r="U2264" s="15">
        <f t="shared" si="784"/>
        <v>0</v>
      </c>
      <c r="V2264" s="15" t="str">
        <f t="shared" si="785"/>
        <v>4791,BURG-REULAND,Maspelt,</v>
      </c>
      <c r="W2264" s="15" t="str">
        <f t="shared" si="786"/>
        <v/>
      </c>
      <c r="X2264" s="15" t="str">
        <f t="shared" si="787"/>
        <v/>
      </c>
      <c r="Y2264" s="15" t="str">
        <f t="shared" si="788"/>
        <v/>
      </c>
      <c r="Z2264" s="15">
        <f t="shared" si="789"/>
        <v>0</v>
      </c>
      <c r="AA2264" s="15" t="str">
        <f t="shared" si="790"/>
        <v>4791,BURG-REULAND,Maspelt,</v>
      </c>
      <c r="AB2264" s="15" t="str">
        <f t="shared" si="791"/>
        <v/>
      </c>
    </row>
    <row r="2265" spans="1:28" x14ac:dyDescent="0.2">
      <c r="A2265">
        <v>273</v>
      </c>
      <c r="B2265">
        <v>101</v>
      </c>
      <c r="C2265">
        <v>4791</v>
      </c>
      <c r="D2265" t="s">
        <v>2754</v>
      </c>
      <c r="E2265" t="s">
        <v>2778</v>
      </c>
      <c r="F2265" t="str">
        <f t="shared" si="770"/>
        <v>4791,BURG-REULAND,Oudler,</v>
      </c>
      <c r="G2265">
        <f t="shared" si="771"/>
        <v>273</v>
      </c>
      <c r="H2265">
        <f t="shared" si="771"/>
        <v>101</v>
      </c>
      <c r="I2265" s="15" t="str">
        <f t="shared" si="772"/>
        <v/>
      </c>
      <c r="J2265" s="15" t="str">
        <f t="shared" si="773"/>
        <v/>
      </c>
      <c r="K2265" s="15">
        <f t="shared" si="774"/>
        <v>0</v>
      </c>
      <c r="L2265" s="15" t="str">
        <f t="shared" si="775"/>
        <v>4791,BURG-REULAND,Oudler,</v>
      </c>
      <c r="M2265" s="15" t="str">
        <f t="shared" si="776"/>
        <v/>
      </c>
      <c r="N2265" s="15" t="str">
        <f t="shared" si="777"/>
        <v/>
      </c>
      <c r="O2265" s="15" t="str">
        <f t="shared" si="778"/>
        <v/>
      </c>
      <c r="P2265" s="15">
        <f t="shared" si="779"/>
        <v>0</v>
      </c>
      <c r="Q2265" s="15" t="str">
        <f t="shared" si="780"/>
        <v>4791,BURG-REULAND,Oudler,</v>
      </c>
      <c r="R2265" s="15" t="str">
        <f t="shared" si="781"/>
        <v/>
      </c>
      <c r="S2265" s="15" t="str">
        <f t="shared" si="782"/>
        <v/>
      </c>
      <c r="T2265" s="15" t="str">
        <f t="shared" si="783"/>
        <v/>
      </c>
      <c r="U2265" s="15">
        <f t="shared" si="784"/>
        <v>0</v>
      </c>
      <c r="V2265" s="15" t="str">
        <f t="shared" si="785"/>
        <v>4791,BURG-REULAND,Oudler,</v>
      </c>
      <c r="W2265" s="15" t="str">
        <f t="shared" si="786"/>
        <v/>
      </c>
      <c r="X2265" s="15" t="str">
        <f t="shared" si="787"/>
        <v/>
      </c>
      <c r="Y2265" s="15" t="str">
        <f t="shared" si="788"/>
        <v/>
      </c>
      <c r="Z2265" s="15">
        <f t="shared" si="789"/>
        <v>0</v>
      </c>
      <c r="AA2265" s="15" t="str">
        <f t="shared" si="790"/>
        <v>4791,BURG-REULAND,Oudler,</v>
      </c>
      <c r="AB2265" s="15" t="str">
        <f t="shared" si="791"/>
        <v/>
      </c>
    </row>
    <row r="2266" spans="1:28" x14ac:dyDescent="0.2">
      <c r="A2266">
        <v>272</v>
      </c>
      <c r="B2266">
        <v>102</v>
      </c>
      <c r="C2266">
        <v>4791</v>
      </c>
      <c r="D2266" t="s">
        <v>2754</v>
      </c>
      <c r="E2266" t="s">
        <v>2779</v>
      </c>
      <c r="F2266" t="str">
        <f t="shared" si="770"/>
        <v>4791,BURG-REULAND,Thommen,</v>
      </c>
      <c r="G2266">
        <f t="shared" si="771"/>
        <v>272</v>
      </c>
      <c r="H2266">
        <f t="shared" si="771"/>
        <v>102</v>
      </c>
      <c r="I2266" s="15" t="str">
        <f t="shared" si="772"/>
        <v/>
      </c>
      <c r="J2266" s="15" t="str">
        <f t="shared" si="773"/>
        <v/>
      </c>
      <c r="K2266" s="15">
        <f t="shared" si="774"/>
        <v>0</v>
      </c>
      <c r="L2266" s="15" t="str">
        <f t="shared" si="775"/>
        <v>4791,BURG-REULAND,Thommen,</v>
      </c>
      <c r="M2266" s="15" t="str">
        <f t="shared" si="776"/>
        <v/>
      </c>
      <c r="N2266" s="15" t="str">
        <f t="shared" si="777"/>
        <v/>
      </c>
      <c r="O2266" s="15" t="str">
        <f t="shared" si="778"/>
        <v/>
      </c>
      <c r="P2266" s="15">
        <f t="shared" si="779"/>
        <v>0</v>
      </c>
      <c r="Q2266" s="15" t="str">
        <f t="shared" si="780"/>
        <v>4791,BURG-REULAND,Thommen,</v>
      </c>
      <c r="R2266" s="15" t="str">
        <f t="shared" si="781"/>
        <v/>
      </c>
      <c r="S2266" s="15" t="str">
        <f t="shared" si="782"/>
        <v/>
      </c>
      <c r="T2266" s="15" t="str">
        <f t="shared" si="783"/>
        <v/>
      </c>
      <c r="U2266" s="15">
        <f t="shared" si="784"/>
        <v>0</v>
      </c>
      <c r="V2266" s="15" t="str">
        <f t="shared" si="785"/>
        <v>4791,BURG-REULAND,Thommen,</v>
      </c>
      <c r="W2266" s="15" t="str">
        <f t="shared" si="786"/>
        <v/>
      </c>
      <c r="X2266" s="15" t="str">
        <f t="shared" si="787"/>
        <v/>
      </c>
      <c r="Y2266" s="15" t="str">
        <f t="shared" si="788"/>
        <v/>
      </c>
      <c r="Z2266" s="15">
        <f t="shared" si="789"/>
        <v>0</v>
      </c>
      <c r="AA2266" s="15" t="str">
        <f t="shared" si="790"/>
        <v>4791,BURG-REULAND,Thommen,</v>
      </c>
      <c r="AB2266" s="15" t="str">
        <f t="shared" si="791"/>
        <v/>
      </c>
    </row>
    <row r="2267" spans="1:28" x14ac:dyDescent="0.2">
      <c r="A2267">
        <v>254</v>
      </c>
      <c r="B2267">
        <v>146</v>
      </c>
      <c r="C2267">
        <v>4800</v>
      </c>
      <c r="D2267" t="s">
        <v>2780</v>
      </c>
      <c r="E2267" t="s">
        <v>2781</v>
      </c>
      <c r="F2267" t="str">
        <f t="shared" si="770"/>
        <v>4800,VERVIERS,Bonvoisin,</v>
      </c>
      <c r="G2267">
        <f t="shared" si="771"/>
        <v>254</v>
      </c>
      <c r="H2267">
        <f t="shared" si="771"/>
        <v>146</v>
      </c>
      <c r="I2267" s="15" t="str">
        <f t="shared" si="772"/>
        <v/>
      </c>
      <c r="J2267" s="15" t="str">
        <f t="shared" si="773"/>
        <v/>
      </c>
      <c r="K2267" s="15">
        <f t="shared" si="774"/>
        <v>0</v>
      </c>
      <c r="L2267" s="15" t="str">
        <f t="shared" si="775"/>
        <v>4800,VERVIERS,Bonvoisin,</v>
      </c>
      <c r="M2267" s="15" t="str">
        <f t="shared" si="776"/>
        <v/>
      </c>
      <c r="N2267" s="15" t="str">
        <f t="shared" si="777"/>
        <v/>
      </c>
      <c r="O2267" s="15" t="str">
        <f t="shared" si="778"/>
        <v/>
      </c>
      <c r="P2267" s="15">
        <f t="shared" si="779"/>
        <v>0</v>
      </c>
      <c r="Q2267" s="15" t="str">
        <f t="shared" si="780"/>
        <v>4800,VERVIERS,Bonvoisin,</v>
      </c>
      <c r="R2267" s="15" t="str">
        <f t="shared" si="781"/>
        <v/>
      </c>
      <c r="S2267" s="15" t="str">
        <f t="shared" si="782"/>
        <v/>
      </c>
      <c r="T2267" s="15" t="str">
        <f t="shared" si="783"/>
        <v/>
      </c>
      <c r="U2267" s="15">
        <f t="shared" si="784"/>
        <v>0</v>
      </c>
      <c r="V2267" s="15" t="str">
        <f t="shared" si="785"/>
        <v>4800,VERVIERS,Bonvoisin,</v>
      </c>
      <c r="W2267" s="15" t="str">
        <f t="shared" si="786"/>
        <v/>
      </c>
      <c r="X2267" s="15" t="str">
        <f t="shared" si="787"/>
        <v/>
      </c>
      <c r="Y2267" s="15" t="str">
        <f t="shared" si="788"/>
        <v/>
      </c>
      <c r="Z2267" s="15">
        <f t="shared" si="789"/>
        <v>0</v>
      </c>
      <c r="AA2267" s="15" t="str">
        <f t="shared" si="790"/>
        <v>4800,VERVIERS,Bonvoisin,</v>
      </c>
      <c r="AB2267" s="15" t="str">
        <f t="shared" si="791"/>
        <v/>
      </c>
    </row>
    <row r="2268" spans="1:28" x14ac:dyDescent="0.2">
      <c r="A2268">
        <v>254</v>
      </c>
      <c r="B2268">
        <v>142</v>
      </c>
      <c r="C2268">
        <v>4800</v>
      </c>
      <c r="D2268" t="s">
        <v>2780</v>
      </c>
      <c r="E2268" t="s">
        <v>2782</v>
      </c>
      <c r="F2268" t="str">
        <f t="shared" si="770"/>
        <v>4800,VERVIERS,Ensival,</v>
      </c>
      <c r="G2268">
        <f t="shared" si="771"/>
        <v>254</v>
      </c>
      <c r="H2268">
        <f t="shared" si="771"/>
        <v>142</v>
      </c>
      <c r="I2268" s="15" t="str">
        <f t="shared" si="772"/>
        <v/>
      </c>
      <c r="J2268" s="15" t="str">
        <f t="shared" si="773"/>
        <v/>
      </c>
      <c r="K2268" s="15">
        <f t="shared" si="774"/>
        <v>0</v>
      </c>
      <c r="L2268" s="15" t="str">
        <f t="shared" si="775"/>
        <v>4800,VERVIERS,Ensival,</v>
      </c>
      <c r="M2268" s="15" t="str">
        <f t="shared" si="776"/>
        <v/>
      </c>
      <c r="N2268" s="15" t="str">
        <f t="shared" si="777"/>
        <v/>
      </c>
      <c r="O2268" s="15" t="str">
        <f t="shared" si="778"/>
        <v/>
      </c>
      <c r="P2268" s="15">
        <f t="shared" si="779"/>
        <v>0</v>
      </c>
      <c r="Q2268" s="15" t="str">
        <f t="shared" si="780"/>
        <v>4800,VERVIERS,Ensival,</v>
      </c>
      <c r="R2268" s="15" t="str">
        <f t="shared" si="781"/>
        <v/>
      </c>
      <c r="S2268" s="15" t="str">
        <f t="shared" si="782"/>
        <v/>
      </c>
      <c r="T2268" s="15" t="str">
        <f t="shared" si="783"/>
        <v/>
      </c>
      <c r="U2268" s="15">
        <f t="shared" si="784"/>
        <v>0</v>
      </c>
      <c r="V2268" s="15" t="str">
        <f t="shared" si="785"/>
        <v>4800,VERVIERS,Ensival,</v>
      </c>
      <c r="W2268" s="15" t="str">
        <f t="shared" si="786"/>
        <v/>
      </c>
      <c r="X2268" s="15" t="str">
        <f t="shared" si="787"/>
        <v/>
      </c>
      <c r="Y2268" s="15" t="str">
        <f t="shared" si="788"/>
        <v/>
      </c>
      <c r="Z2268" s="15">
        <f t="shared" si="789"/>
        <v>0</v>
      </c>
      <c r="AA2268" s="15" t="str">
        <f t="shared" si="790"/>
        <v>4800,VERVIERS,Ensival,</v>
      </c>
      <c r="AB2268" s="15" t="str">
        <f t="shared" si="791"/>
        <v/>
      </c>
    </row>
    <row r="2269" spans="1:28" x14ac:dyDescent="0.2">
      <c r="A2269">
        <v>255</v>
      </c>
      <c r="B2269">
        <v>143</v>
      </c>
      <c r="C2269">
        <v>4800</v>
      </c>
      <c r="D2269" t="s">
        <v>2780</v>
      </c>
      <c r="E2269" t="s">
        <v>2783</v>
      </c>
      <c r="F2269" t="str">
        <f t="shared" si="770"/>
        <v>4800,VERVIERS,Hodimont,</v>
      </c>
      <c r="G2269">
        <f t="shared" si="771"/>
        <v>255</v>
      </c>
      <c r="H2269">
        <f t="shared" si="771"/>
        <v>143</v>
      </c>
      <c r="I2269" s="15" t="str">
        <f t="shared" si="772"/>
        <v/>
      </c>
      <c r="J2269" s="15" t="str">
        <f t="shared" si="773"/>
        <v/>
      </c>
      <c r="K2269" s="15">
        <f t="shared" si="774"/>
        <v>0</v>
      </c>
      <c r="L2269" s="15" t="str">
        <f t="shared" si="775"/>
        <v>4800,VERVIERS,Hodimont,</v>
      </c>
      <c r="M2269" s="15" t="str">
        <f t="shared" si="776"/>
        <v/>
      </c>
      <c r="N2269" s="15" t="str">
        <f t="shared" si="777"/>
        <v/>
      </c>
      <c r="O2269" s="15" t="str">
        <f t="shared" si="778"/>
        <v/>
      </c>
      <c r="P2269" s="15">
        <f t="shared" si="779"/>
        <v>0</v>
      </c>
      <c r="Q2269" s="15" t="str">
        <f t="shared" si="780"/>
        <v>4800,VERVIERS,Hodimont,</v>
      </c>
      <c r="R2269" s="15" t="str">
        <f t="shared" si="781"/>
        <v/>
      </c>
      <c r="S2269" s="15" t="str">
        <f t="shared" si="782"/>
        <v/>
      </c>
      <c r="T2269" s="15" t="str">
        <f t="shared" si="783"/>
        <v/>
      </c>
      <c r="U2269" s="15">
        <f t="shared" si="784"/>
        <v>0</v>
      </c>
      <c r="V2269" s="15" t="str">
        <f t="shared" si="785"/>
        <v>4800,VERVIERS,Hodimont,</v>
      </c>
      <c r="W2269" s="15" t="str">
        <f t="shared" si="786"/>
        <v/>
      </c>
      <c r="X2269" s="15" t="str">
        <f t="shared" si="787"/>
        <v/>
      </c>
      <c r="Y2269" s="15" t="str">
        <f t="shared" si="788"/>
        <v/>
      </c>
      <c r="Z2269" s="15">
        <f t="shared" si="789"/>
        <v>0</v>
      </c>
      <c r="AA2269" s="15" t="str">
        <f t="shared" si="790"/>
        <v>4800,VERVIERS,Hodimont,</v>
      </c>
      <c r="AB2269" s="15" t="str">
        <f t="shared" si="791"/>
        <v/>
      </c>
    </row>
    <row r="2270" spans="1:28" x14ac:dyDescent="0.2">
      <c r="A2270">
        <v>254</v>
      </c>
      <c r="B2270">
        <v>143</v>
      </c>
      <c r="C2270">
        <v>4800</v>
      </c>
      <c r="D2270" t="s">
        <v>2780</v>
      </c>
      <c r="E2270" t="s">
        <v>2784</v>
      </c>
      <c r="F2270" t="str">
        <f t="shared" si="770"/>
        <v>4800,VERVIERS,Lambermont,</v>
      </c>
      <c r="G2270">
        <f t="shared" si="771"/>
        <v>254</v>
      </c>
      <c r="H2270">
        <f t="shared" si="771"/>
        <v>143</v>
      </c>
      <c r="I2270" s="15" t="str">
        <f t="shared" si="772"/>
        <v/>
      </c>
      <c r="J2270" s="15" t="str">
        <f t="shared" si="773"/>
        <v/>
      </c>
      <c r="K2270" s="15">
        <f t="shared" si="774"/>
        <v>0</v>
      </c>
      <c r="L2270" s="15" t="str">
        <f t="shared" si="775"/>
        <v>4800,VERVIERS,Lambermont,</v>
      </c>
      <c r="M2270" s="15" t="str">
        <f t="shared" si="776"/>
        <v/>
      </c>
      <c r="N2270" s="15" t="str">
        <f t="shared" si="777"/>
        <v/>
      </c>
      <c r="O2270" s="15" t="str">
        <f t="shared" si="778"/>
        <v/>
      </c>
      <c r="P2270" s="15">
        <f t="shared" si="779"/>
        <v>0</v>
      </c>
      <c r="Q2270" s="15" t="str">
        <f t="shared" si="780"/>
        <v>4800,VERVIERS,Lambermont,</v>
      </c>
      <c r="R2270" s="15" t="str">
        <f t="shared" si="781"/>
        <v/>
      </c>
      <c r="S2270" s="15" t="str">
        <f t="shared" si="782"/>
        <v/>
      </c>
      <c r="T2270" s="15" t="str">
        <f t="shared" si="783"/>
        <v/>
      </c>
      <c r="U2270" s="15">
        <f t="shared" si="784"/>
        <v>0</v>
      </c>
      <c r="V2270" s="15" t="str">
        <f t="shared" si="785"/>
        <v>4800,VERVIERS,Lambermont,</v>
      </c>
      <c r="W2270" s="15" t="str">
        <f t="shared" si="786"/>
        <v/>
      </c>
      <c r="X2270" s="15" t="str">
        <f t="shared" si="787"/>
        <v/>
      </c>
      <c r="Y2270" s="15" t="str">
        <f t="shared" si="788"/>
        <v/>
      </c>
      <c r="Z2270" s="15">
        <f t="shared" si="789"/>
        <v>0</v>
      </c>
      <c r="AA2270" s="15" t="str">
        <f t="shared" si="790"/>
        <v>4800,VERVIERS,Lambermont,</v>
      </c>
      <c r="AB2270" s="15" t="str">
        <f t="shared" si="791"/>
        <v/>
      </c>
    </row>
    <row r="2271" spans="1:28" x14ac:dyDescent="0.2">
      <c r="A2271">
        <v>254</v>
      </c>
      <c r="B2271">
        <v>146</v>
      </c>
      <c r="C2271">
        <v>4800</v>
      </c>
      <c r="D2271" t="s">
        <v>2780</v>
      </c>
      <c r="E2271" t="s">
        <v>2785</v>
      </c>
      <c r="F2271" t="str">
        <f t="shared" si="770"/>
        <v>4800,VERVIERS,Petit-Rechain,</v>
      </c>
      <c r="G2271">
        <f t="shared" si="771"/>
        <v>254</v>
      </c>
      <c r="H2271">
        <f t="shared" si="771"/>
        <v>146</v>
      </c>
      <c r="I2271" s="15" t="str">
        <f t="shared" si="772"/>
        <v/>
      </c>
      <c r="J2271" s="15" t="str">
        <f t="shared" si="773"/>
        <v/>
      </c>
      <c r="K2271" s="15">
        <f t="shared" si="774"/>
        <v>0</v>
      </c>
      <c r="L2271" s="15" t="str">
        <f t="shared" si="775"/>
        <v>4800,VERVIERS,Petit-Rechain,</v>
      </c>
      <c r="M2271" s="15" t="str">
        <f t="shared" si="776"/>
        <v/>
      </c>
      <c r="N2271" s="15" t="str">
        <f t="shared" si="777"/>
        <v/>
      </c>
      <c r="O2271" s="15" t="str">
        <f t="shared" si="778"/>
        <v/>
      </c>
      <c r="P2271" s="15">
        <f t="shared" si="779"/>
        <v>0</v>
      </c>
      <c r="Q2271" s="15" t="str">
        <f t="shared" si="780"/>
        <v>4800,VERVIERS,Petit-Rechain,</v>
      </c>
      <c r="R2271" s="15" t="str">
        <f t="shared" si="781"/>
        <v/>
      </c>
      <c r="S2271" s="15" t="str">
        <f t="shared" si="782"/>
        <v/>
      </c>
      <c r="T2271" s="15" t="str">
        <f t="shared" si="783"/>
        <v/>
      </c>
      <c r="U2271" s="15">
        <f t="shared" si="784"/>
        <v>0</v>
      </c>
      <c r="V2271" s="15" t="str">
        <f t="shared" si="785"/>
        <v>4800,VERVIERS,Petit-Rechain,</v>
      </c>
      <c r="W2271" s="15" t="str">
        <f t="shared" si="786"/>
        <v/>
      </c>
      <c r="X2271" s="15" t="str">
        <f t="shared" si="787"/>
        <v/>
      </c>
      <c r="Y2271" s="15" t="str">
        <f t="shared" si="788"/>
        <v/>
      </c>
      <c r="Z2271" s="15">
        <f t="shared" si="789"/>
        <v>0</v>
      </c>
      <c r="AA2271" s="15" t="str">
        <f t="shared" si="790"/>
        <v>4800,VERVIERS,Petit-Rechain,</v>
      </c>
      <c r="AB2271" s="15" t="str">
        <f t="shared" si="791"/>
        <v/>
      </c>
    </row>
    <row r="2272" spans="1:28" x14ac:dyDescent="0.2">
      <c r="A2272">
        <v>256</v>
      </c>
      <c r="B2272">
        <v>143</v>
      </c>
      <c r="C2272">
        <v>4800</v>
      </c>
      <c r="D2272" t="s">
        <v>2780</v>
      </c>
      <c r="E2272" t="s">
        <v>2786</v>
      </c>
      <c r="F2272" t="str">
        <f t="shared" si="770"/>
        <v>4800,VERVIERS,Verviers,</v>
      </c>
      <c r="G2272">
        <f t="shared" si="771"/>
        <v>256</v>
      </c>
      <c r="H2272">
        <f t="shared" si="771"/>
        <v>143</v>
      </c>
      <c r="I2272" s="15" t="str">
        <f t="shared" si="772"/>
        <v/>
      </c>
      <c r="J2272" s="15" t="str">
        <f t="shared" si="773"/>
        <v/>
      </c>
      <c r="K2272" s="15">
        <f t="shared" si="774"/>
        <v>0</v>
      </c>
      <c r="L2272" s="15" t="str">
        <f t="shared" si="775"/>
        <v>4800,VERVIERS,Verviers,</v>
      </c>
      <c r="M2272" s="15" t="str">
        <f t="shared" si="776"/>
        <v/>
      </c>
      <c r="N2272" s="15" t="str">
        <f t="shared" si="777"/>
        <v/>
      </c>
      <c r="O2272" s="15" t="str">
        <f t="shared" si="778"/>
        <v/>
      </c>
      <c r="P2272" s="15">
        <f t="shared" si="779"/>
        <v>0</v>
      </c>
      <c r="Q2272" s="15" t="str">
        <f t="shared" si="780"/>
        <v>4800,VERVIERS,Verviers,</v>
      </c>
      <c r="R2272" s="15" t="str">
        <f t="shared" si="781"/>
        <v/>
      </c>
      <c r="S2272" s="15" t="str">
        <f t="shared" si="782"/>
        <v/>
      </c>
      <c r="T2272" s="15" t="str">
        <f t="shared" si="783"/>
        <v/>
      </c>
      <c r="U2272" s="15">
        <f t="shared" si="784"/>
        <v>0</v>
      </c>
      <c r="V2272" s="15" t="str">
        <f t="shared" si="785"/>
        <v>4800,VERVIERS,Verviers,</v>
      </c>
      <c r="W2272" s="15" t="str">
        <f t="shared" si="786"/>
        <v/>
      </c>
      <c r="X2272" s="15" t="str">
        <f t="shared" si="787"/>
        <v/>
      </c>
      <c r="Y2272" s="15" t="str">
        <f t="shared" si="788"/>
        <v/>
      </c>
      <c r="Z2272" s="15">
        <f t="shared" si="789"/>
        <v>0</v>
      </c>
      <c r="AA2272" s="15" t="str">
        <f t="shared" si="790"/>
        <v>4800,VERVIERS,Verviers,</v>
      </c>
      <c r="AB2272" s="15" t="str">
        <f t="shared" si="791"/>
        <v/>
      </c>
    </row>
    <row r="2273" spans="1:28" x14ac:dyDescent="0.2">
      <c r="A2273">
        <v>258</v>
      </c>
      <c r="B2273">
        <v>143</v>
      </c>
      <c r="C2273">
        <v>4801</v>
      </c>
      <c r="D2273" t="s">
        <v>2780</v>
      </c>
      <c r="E2273" t="s">
        <v>2787</v>
      </c>
      <c r="F2273" t="str">
        <f t="shared" si="770"/>
        <v>4801,VERVIERS,Stembert,</v>
      </c>
      <c r="G2273">
        <f t="shared" si="771"/>
        <v>258</v>
      </c>
      <c r="H2273">
        <f t="shared" si="771"/>
        <v>143</v>
      </c>
      <c r="I2273" s="15" t="str">
        <f t="shared" si="772"/>
        <v/>
      </c>
      <c r="J2273" s="15" t="str">
        <f t="shared" si="773"/>
        <v/>
      </c>
      <c r="K2273" s="15">
        <f t="shared" si="774"/>
        <v>0</v>
      </c>
      <c r="L2273" s="15" t="str">
        <f t="shared" si="775"/>
        <v>4801,VERVIERS,Stembert,</v>
      </c>
      <c r="M2273" s="15" t="str">
        <f t="shared" si="776"/>
        <v/>
      </c>
      <c r="N2273" s="15" t="str">
        <f t="shared" si="777"/>
        <v/>
      </c>
      <c r="O2273" s="15" t="str">
        <f t="shared" si="778"/>
        <v/>
      </c>
      <c r="P2273" s="15">
        <f t="shared" si="779"/>
        <v>0</v>
      </c>
      <c r="Q2273" s="15" t="str">
        <f t="shared" si="780"/>
        <v>4801,VERVIERS,Stembert,</v>
      </c>
      <c r="R2273" s="15" t="str">
        <f t="shared" si="781"/>
        <v/>
      </c>
      <c r="S2273" s="15" t="str">
        <f t="shared" si="782"/>
        <v/>
      </c>
      <c r="T2273" s="15" t="str">
        <f t="shared" si="783"/>
        <v/>
      </c>
      <c r="U2273" s="15">
        <f t="shared" si="784"/>
        <v>0</v>
      </c>
      <c r="V2273" s="15" t="str">
        <f t="shared" si="785"/>
        <v>4801,VERVIERS,Stembert,</v>
      </c>
      <c r="W2273" s="15" t="str">
        <f t="shared" si="786"/>
        <v/>
      </c>
      <c r="X2273" s="15" t="str">
        <f t="shared" si="787"/>
        <v/>
      </c>
      <c r="Y2273" s="15" t="str">
        <f t="shared" si="788"/>
        <v/>
      </c>
      <c r="Z2273" s="15">
        <f t="shared" si="789"/>
        <v>0</v>
      </c>
      <c r="AA2273" s="15" t="str">
        <f t="shared" si="790"/>
        <v>4801,VERVIERS,Stembert,</v>
      </c>
      <c r="AB2273" s="15" t="str">
        <f t="shared" si="791"/>
        <v/>
      </c>
    </row>
    <row r="2274" spans="1:28" x14ac:dyDescent="0.2">
      <c r="A2274">
        <v>257</v>
      </c>
      <c r="B2274">
        <v>142</v>
      </c>
      <c r="C2274">
        <v>4802</v>
      </c>
      <c r="D2274" t="s">
        <v>2780</v>
      </c>
      <c r="E2274" t="s">
        <v>2788</v>
      </c>
      <c r="F2274" t="str">
        <f t="shared" si="770"/>
        <v>4802,VERVIERS,Grandchamps,</v>
      </c>
      <c r="G2274">
        <f t="shared" si="771"/>
        <v>257</v>
      </c>
      <c r="H2274">
        <f t="shared" si="771"/>
        <v>142</v>
      </c>
      <c r="I2274" s="15" t="str">
        <f t="shared" si="772"/>
        <v/>
      </c>
      <c r="J2274" s="15" t="str">
        <f t="shared" si="773"/>
        <v/>
      </c>
      <c r="K2274" s="15">
        <f t="shared" si="774"/>
        <v>0</v>
      </c>
      <c r="L2274" s="15" t="str">
        <f t="shared" si="775"/>
        <v>4802,VERVIERS,Grandchamps,</v>
      </c>
      <c r="M2274" s="15" t="str">
        <f t="shared" si="776"/>
        <v/>
      </c>
      <c r="N2274" s="15" t="str">
        <f t="shared" si="777"/>
        <v/>
      </c>
      <c r="O2274" s="15" t="str">
        <f t="shared" si="778"/>
        <v/>
      </c>
      <c r="P2274" s="15">
        <f t="shared" si="779"/>
        <v>0</v>
      </c>
      <c r="Q2274" s="15" t="str">
        <f t="shared" si="780"/>
        <v>4802,VERVIERS,Grandchamps,</v>
      </c>
      <c r="R2274" s="15" t="str">
        <f t="shared" si="781"/>
        <v/>
      </c>
      <c r="S2274" s="15" t="str">
        <f t="shared" si="782"/>
        <v/>
      </c>
      <c r="T2274" s="15" t="str">
        <f t="shared" si="783"/>
        <v/>
      </c>
      <c r="U2274" s="15">
        <f t="shared" si="784"/>
        <v>0</v>
      </c>
      <c r="V2274" s="15" t="str">
        <f t="shared" si="785"/>
        <v>4802,VERVIERS,Grandchamps,</v>
      </c>
      <c r="W2274" s="15" t="str">
        <f t="shared" si="786"/>
        <v/>
      </c>
      <c r="X2274" s="15" t="str">
        <f t="shared" si="787"/>
        <v/>
      </c>
      <c r="Y2274" s="15" t="str">
        <f t="shared" si="788"/>
        <v/>
      </c>
      <c r="Z2274" s="15">
        <f t="shared" si="789"/>
        <v>0</v>
      </c>
      <c r="AA2274" s="15" t="str">
        <f t="shared" si="790"/>
        <v>4802,VERVIERS,Grandchamps,</v>
      </c>
      <c r="AB2274" s="15" t="str">
        <f t="shared" si="791"/>
        <v/>
      </c>
    </row>
    <row r="2275" spans="1:28" x14ac:dyDescent="0.2">
      <c r="A2275">
        <v>256</v>
      </c>
      <c r="B2275">
        <v>142</v>
      </c>
      <c r="C2275">
        <v>4802</v>
      </c>
      <c r="D2275" t="s">
        <v>2780</v>
      </c>
      <c r="E2275" t="s">
        <v>2789</v>
      </c>
      <c r="F2275" t="str">
        <f t="shared" si="770"/>
        <v>4802,VERVIERS,Heusy,</v>
      </c>
      <c r="G2275">
        <f t="shared" si="771"/>
        <v>256</v>
      </c>
      <c r="H2275">
        <f t="shared" si="771"/>
        <v>142</v>
      </c>
      <c r="I2275" s="15" t="str">
        <f t="shared" si="772"/>
        <v/>
      </c>
      <c r="J2275" s="15" t="str">
        <f t="shared" si="773"/>
        <v/>
      </c>
      <c r="K2275" s="15">
        <f t="shared" si="774"/>
        <v>0</v>
      </c>
      <c r="L2275" s="15" t="str">
        <f t="shared" si="775"/>
        <v>4802,VERVIERS,Heusy,</v>
      </c>
      <c r="M2275" s="15" t="str">
        <f t="shared" si="776"/>
        <v/>
      </c>
      <c r="N2275" s="15" t="str">
        <f t="shared" si="777"/>
        <v/>
      </c>
      <c r="O2275" s="15" t="str">
        <f t="shared" si="778"/>
        <v/>
      </c>
      <c r="P2275" s="15">
        <f t="shared" si="779"/>
        <v>0</v>
      </c>
      <c r="Q2275" s="15" t="str">
        <f t="shared" si="780"/>
        <v>4802,VERVIERS,Heusy,</v>
      </c>
      <c r="R2275" s="15" t="str">
        <f t="shared" si="781"/>
        <v/>
      </c>
      <c r="S2275" s="15" t="str">
        <f t="shared" si="782"/>
        <v/>
      </c>
      <c r="T2275" s="15" t="str">
        <f t="shared" si="783"/>
        <v/>
      </c>
      <c r="U2275" s="15">
        <f t="shared" si="784"/>
        <v>0</v>
      </c>
      <c r="V2275" s="15" t="str">
        <f t="shared" si="785"/>
        <v>4802,VERVIERS,Heusy,</v>
      </c>
      <c r="W2275" s="15" t="str">
        <f t="shared" si="786"/>
        <v/>
      </c>
      <c r="X2275" s="15" t="str">
        <f t="shared" si="787"/>
        <v/>
      </c>
      <c r="Y2275" s="15" t="str">
        <f t="shared" si="788"/>
        <v/>
      </c>
      <c r="Z2275" s="15">
        <f t="shared" si="789"/>
        <v>0</v>
      </c>
      <c r="AA2275" s="15" t="str">
        <f t="shared" si="790"/>
        <v>4802,VERVIERS,Heusy,</v>
      </c>
      <c r="AB2275" s="15" t="str">
        <f t="shared" si="791"/>
        <v/>
      </c>
    </row>
    <row r="2276" spans="1:28" x14ac:dyDescent="0.2">
      <c r="A2276">
        <v>256</v>
      </c>
      <c r="B2276">
        <v>141</v>
      </c>
      <c r="C2276">
        <v>4802</v>
      </c>
      <c r="D2276" t="s">
        <v>2780</v>
      </c>
      <c r="E2276" t="s">
        <v>2790</v>
      </c>
      <c r="F2276" t="str">
        <f t="shared" si="770"/>
        <v>4802,VERVIERS,La Bouquette,</v>
      </c>
      <c r="G2276">
        <f t="shared" si="771"/>
        <v>256</v>
      </c>
      <c r="H2276">
        <f t="shared" si="771"/>
        <v>141</v>
      </c>
      <c r="I2276" s="15" t="str">
        <f t="shared" si="772"/>
        <v/>
      </c>
      <c r="J2276" s="15" t="str">
        <f t="shared" si="773"/>
        <v/>
      </c>
      <c r="K2276" s="15">
        <f t="shared" si="774"/>
        <v>0</v>
      </c>
      <c r="L2276" s="15" t="str">
        <f t="shared" si="775"/>
        <v>4802,VERVIERS,La Bouquette,</v>
      </c>
      <c r="M2276" s="15" t="str">
        <f t="shared" si="776"/>
        <v/>
      </c>
      <c r="N2276" s="15" t="str">
        <f t="shared" si="777"/>
        <v/>
      </c>
      <c r="O2276" s="15" t="str">
        <f t="shared" si="778"/>
        <v/>
      </c>
      <c r="P2276" s="15">
        <f t="shared" si="779"/>
        <v>0</v>
      </c>
      <c r="Q2276" s="15" t="str">
        <f t="shared" si="780"/>
        <v>4802,VERVIERS,La Bouquette,</v>
      </c>
      <c r="R2276" s="15" t="str">
        <f t="shared" si="781"/>
        <v/>
      </c>
      <c r="S2276" s="15" t="str">
        <f t="shared" si="782"/>
        <v/>
      </c>
      <c r="T2276" s="15" t="str">
        <f t="shared" si="783"/>
        <v/>
      </c>
      <c r="U2276" s="15">
        <f t="shared" si="784"/>
        <v>0</v>
      </c>
      <c r="V2276" s="15" t="str">
        <f t="shared" si="785"/>
        <v>4802,VERVIERS,La Bouquette,</v>
      </c>
      <c r="W2276" s="15" t="str">
        <f t="shared" si="786"/>
        <v/>
      </c>
      <c r="X2276" s="15" t="str">
        <f t="shared" si="787"/>
        <v/>
      </c>
      <c r="Y2276" s="15" t="str">
        <f t="shared" si="788"/>
        <v/>
      </c>
      <c r="Z2276" s="15">
        <f t="shared" si="789"/>
        <v>0</v>
      </c>
      <c r="AA2276" s="15" t="str">
        <f t="shared" si="790"/>
        <v>4802,VERVIERS,La Bouquette,</v>
      </c>
      <c r="AB2276" s="15" t="str">
        <f t="shared" si="791"/>
        <v/>
      </c>
    </row>
    <row r="2277" spans="1:28" x14ac:dyDescent="0.2">
      <c r="A2277">
        <v>258</v>
      </c>
      <c r="B2277">
        <v>140</v>
      </c>
      <c r="C2277">
        <v>4802</v>
      </c>
      <c r="D2277" t="s">
        <v>2780</v>
      </c>
      <c r="E2277" t="s">
        <v>2791</v>
      </c>
      <c r="F2277" t="str">
        <f t="shared" si="770"/>
        <v>4802,VERVIERS,La Boverie,</v>
      </c>
      <c r="G2277">
        <f t="shared" si="771"/>
        <v>258</v>
      </c>
      <c r="H2277">
        <f t="shared" si="771"/>
        <v>140</v>
      </c>
      <c r="I2277" s="15" t="str">
        <f t="shared" si="772"/>
        <v/>
      </c>
      <c r="J2277" s="15" t="str">
        <f t="shared" si="773"/>
        <v/>
      </c>
      <c r="K2277" s="15">
        <f t="shared" si="774"/>
        <v>0</v>
      </c>
      <c r="L2277" s="15" t="str">
        <f t="shared" si="775"/>
        <v>4802,VERVIERS,La Boverie,</v>
      </c>
      <c r="M2277" s="15" t="str">
        <f t="shared" si="776"/>
        <v/>
      </c>
      <c r="N2277" s="15" t="str">
        <f t="shared" si="777"/>
        <v/>
      </c>
      <c r="O2277" s="15" t="str">
        <f t="shared" si="778"/>
        <v/>
      </c>
      <c r="P2277" s="15">
        <f t="shared" si="779"/>
        <v>0</v>
      </c>
      <c r="Q2277" s="15" t="str">
        <f t="shared" si="780"/>
        <v>4802,VERVIERS,La Boverie,</v>
      </c>
      <c r="R2277" s="15" t="str">
        <f t="shared" si="781"/>
        <v/>
      </c>
      <c r="S2277" s="15" t="str">
        <f t="shared" si="782"/>
        <v/>
      </c>
      <c r="T2277" s="15" t="str">
        <f t="shared" si="783"/>
        <v/>
      </c>
      <c r="U2277" s="15">
        <f t="shared" si="784"/>
        <v>0</v>
      </c>
      <c r="V2277" s="15" t="str">
        <f t="shared" si="785"/>
        <v>4802,VERVIERS,La Boverie,</v>
      </c>
      <c r="W2277" s="15" t="str">
        <f t="shared" si="786"/>
        <v/>
      </c>
      <c r="X2277" s="15" t="str">
        <f t="shared" si="787"/>
        <v/>
      </c>
      <c r="Y2277" s="15" t="str">
        <f t="shared" si="788"/>
        <v/>
      </c>
      <c r="Z2277" s="15">
        <f t="shared" si="789"/>
        <v>0</v>
      </c>
      <c r="AA2277" s="15" t="str">
        <f t="shared" si="790"/>
        <v>4802,VERVIERS,La Boverie,</v>
      </c>
      <c r="AB2277" s="15" t="str">
        <f t="shared" si="791"/>
        <v/>
      </c>
    </row>
    <row r="2278" spans="1:28" x14ac:dyDescent="0.2">
      <c r="A2278">
        <v>255</v>
      </c>
      <c r="B2278">
        <v>140</v>
      </c>
      <c r="C2278">
        <v>4802</v>
      </c>
      <c r="D2278" t="s">
        <v>2780</v>
      </c>
      <c r="E2278" t="s">
        <v>2792</v>
      </c>
      <c r="F2278" t="str">
        <f t="shared" si="770"/>
        <v>4802,VERVIERS,Maison-Bois,</v>
      </c>
      <c r="G2278">
        <f t="shared" si="771"/>
        <v>255</v>
      </c>
      <c r="H2278">
        <f t="shared" si="771"/>
        <v>140</v>
      </c>
      <c r="I2278" s="15" t="str">
        <f t="shared" si="772"/>
        <v/>
      </c>
      <c r="J2278" s="15" t="str">
        <f t="shared" si="773"/>
        <v/>
      </c>
      <c r="K2278" s="15">
        <f t="shared" si="774"/>
        <v>0</v>
      </c>
      <c r="L2278" s="15" t="str">
        <f t="shared" si="775"/>
        <v>4802,VERVIERS,Maison-Bois,</v>
      </c>
      <c r="M2278" s="15" t="str">
        <f t="shared" si="776"/>
        <v/>
      </c>
      <c r="N2278" s="15" t="str">
        <f t="shared" si="777"/>
        <v/>
      </c>
      <c r="O2278" s="15" t="str">
        <f t="shared" si="778"/>
        <v/>
      </c>
      <c r="P2278" s="15">
        <f t="shared" si="779"/>
        <v>0</v>
      </c>
      <c r="Q2278" s="15" t="str">
        <f t="shared" si="780"/>
        <v>4802,VERVIERS,Maison-Bois,</v>
      </c>
      <c r="R2278" s="15" t="str">
        <f t="shared" si="781"/>
        <v/>
      </c>
      <c r="S2278" s="15" t="str">
        <f t="shared" si="782"/>
        <v/>
      </c>
      <c r="T2278" s="15" t="str">
        <f t="shared" si="783"/>
        <v/>
      </c>
      <c r="U2278" s="15">
        <f t="shared" si="784"/>
        <v>0</v>
      </c>
      <c r="V2278" s="15" t="str">
        <f t="shared" si="785"/>
        <v>4802,VERVIERS,Maison-Bois,</v>
      </c>
      <c r="W2278" s="15" t="str">
        <f t="shared" si="786"/>
        <v/>
      </c>
      <c r="X2278" s="15" t="str">
        <f t="shared" si="787"/>
        <v/>
      </c>
      <c r="Y2278" s="15" t="str">
        <f t="shared" si="788"/>
        <v/>
      </c>
      <c r="Z2278" s="15">
        <f t="shared" si="789"/>
        <v>0</v>
      </c>
      <c r="AA2278" s="15" t="str">
        <f t="shared" si="790"/>
        <v>4802,VERVIERS,Maison-Bois,</v>
      </c>
      <c r="AB2278" s="15" t="str">
        <f t="shared" si="791"/>
        <v/>
      </c>
    </row>
    <row r="2279" spans="1:28" x14ac:dyDescent="0.2">
      <c r="A2279">
        <v>258</v>
      </c>
      <c r="B2279">
        <v>142</v>
      </c>
      <c r="C2279">
        <v>4802</v>
      </c>
      <c r="D2279" t="s">
        <v>2780</v>
      </c>
      <c r="E2279" t="s">
        <v>2793</v>
      </c>
      <c r="F2279" t="str">
        <f t="shared" si="770"/>
        <v>4802,VERVIERS,Mangombroux,</v>
      </c>
      <c r="G2279">
        <f t="shared" si="771"/>
        <v>258</v>
      </c>
      <c r="H2279">
        <f t="shared" si="771"/>
        <v>142</v>
      </c>
      <c r="I2279" s="15" t="str">
        <f t="shared" si="772"/>
        <v/>
      </c>
      <c r="J2279" s="15" t="str">
        <f t="shared" si="773"/>
        <v/>
      </c>
      <c r="K2279" s="15">
        <f t="shared" si="774"/>
        <v>0</v>
      </c>
      <c r="L2279" s="15" t="str">
        <f t="shared" si="775"/>
        <v>4802,VERVIERS,Mangombroux,</v>
      </c>
      <c r="M2279" s="15" t="str">
        <f t="shared" si="776"/>
        <v/>
      </c>
      <c r="N2279" s="15" t="str">
        <f t="shared" si="777"/>
        <v/>
      </c>
      <c r="O2279" s="15" t="str">
        <f t="shared" si="778"/>
        <v/>
      </c>
      <c r="P2279" s="15">
        <f t="shared" si="779"/>
        <v>0</v>
      </c>
      <c r="Q2279" s="15" t="str">
        <f t="shared" si="780"/>
        <v>4802,VERVIERS,Mangombroux,</v>
      </c>
      <c r="R2279" s="15" t="str">
        <f t="shared" si="781"/>
        <v/>
      </c>
      <c r="S2279" s="15" t="str">
        <f t="shared" si="782"/>
        <v/>
      </c>
      <c r="T2279" s="15" t="str">
        <f t="shared" si="783"/>
        <v/>
      </c>
      <c r="U2279" s="15">
        <f t="shared" si="784"/>
        <v>0</v>
      </c>
      <c r="V2279" s="15" t="str">
        <f t="shared" si="785"/>
        <v>4802,VERVIERS,Mangombroux,</v>
      </c>
      <c r="W2279" s="15" t="str">
        <f t="shared" si="786"/>
        <v/>
      </c>
      <c r="X2279" s="15" t="str">
        <f t="shared" si="787"/>
        <v/>
      </c>
      <c r="Y2279" s="15" t="str">
        <f t="shared" si="788"/>
        <v/>
      </c>
      <c r="Z2279" s="15">
        <f t="shared" si="789"/>
        <v>0</v>
      </c>
      <c r="AA2279" s="15" t="str">
        <f t="shared" si="790"/>
        <v>4802,VERVIERS,Mangombroux,</v>
      </c>
      <c r="AB2279" s="15" t="str">
        <f t="shared" si="791"/>
        <v/>
      </c>
    </row>
    <row r="2280" spans="1:28" x14ac:dyDescent="0.2">
      <c r="A2280">
        <v>255</v>
      </c>
      <c r="B2280">
        <v>146</v>
      </c>
      <c r="C2280">
        <v>4820</v>
      </c>
      <c r="D2280" t="s">
        <v>2794</v>
      </c>
      <c r="E2280" t="s">
        <v>2795</v>
      </c>
      <c r="F2280" t="str">
        <f t="shared" si="770"/>
        <v>4820,DISON,Dison,</v>
      </c>
      <c r="G2280">
        <f t="shared" si="771"/>
        <v>255</v>
      </c>
      <c r="H2280">
        <f t="shared" si="771"/>
        <v>146</v>
      </c>
      <c r="I2280" s="15" t="str">
        <f t="shared" si="772"/>
        <v/>
      </c>
      <c r="J2280" s="15" t="str">
        <f t="shared" si="773"/>
        <v/>
      </c>
      <c r="K2280" s="15">
        <f t="shared" si="774"/>
        <v>0</v>
      </c>
      <c r="L2280" s="15" t="str">
        <f t="shared" si="775"/>
        <v>4820,DISON,Dison,</v>
      </c>
      <c r="M2280" s="15" t="str">
        <f t="shared" si="776"/>
        <v/>
      </c>
      <c r="N2280" s="15" t="str">
        <f t="shared" si="777"/>
        <v/>
      </c>
      <c r="O2280" s="15" t="str">
        <f t="shared" si="778"/>
        <v/>
      </c>
      <c r="P2280" s="15">
        <f t="shared" si="779"/>
        <v>0</v>
      </c>
      <c r="Q2280" s="15" t="str">
        <f t="shared" si="780"/>
        <v>4820,DISON,Dison,</v>
      </c>
      <c r="R2280" s="15" t="str">
        <f t="shared" si="781"/>
        <v/>
      </c>
      <c r="S2280" s="15" t="str">
        <f t="shared" si="782"/>
        <v/>
      </c>
      <c r="T2280" s="15" t="str">
        <f t="shared" si="783"/>
        <v/>
      </c>
      <c r="U2280" s="15">
        <f t="shared" si="784"/>
        <v>0</v>
      </c>
      <c r="V2280" s="15" t="str">
        <f t="shared" si="785"/>
        <v>4820,DISON,Dison,</v>
      </c>
      <c r="W2280" s="15" t="str">
        <f t="shared" si="786"/>
        <v/>
      </c>
      <c r="X2280" s="15" t="str">
        <f t="shared" si="787"/>
        <v/>
      </c>
      <c r="Y2280" s="15" t="str">
        <f t="shared" si="788"/>
        <v/>
      </c>
      <c r="Z2280" s="15">
        <f t="shared" si="789"/>
        <v>0</v>
      </c>
      <c r="AA2280" s="15" t="str">
        <f t="shared" si="790"/>
        <v>4820,DISON,Dison,</v>
      </c>
      <c r="AB2280" s="15" t="str">
        <f t="shared" si="791"/>
        <v/>
      </c>
    </row>
    <row r="2281" spans="1:28" x14ac:dyDescent="0.2">
      <c r="A2281">
        <v>256</v>
      </c>
      <c r="B2281">
        <v>146</v>
      </c>
      <c r="C2281">
        <v>4820</v>
      </c>
      <c r="D2281" t="s">
        <v>2794</v>
      </c>
      <c r="E2281" t="s">
        <v>2138</v>
      </c>
      <c r="F2281" t="str">
        <f t="shared" si="770"/>
        <v>4820,DISON,Mont,</v>
      </c>
      <c r="G2281">
        <f t="shared" si="771"/>
        <v>256</v>
      </c>
      <c r="H2281">
        <f t="shared" si="771"/>
        <v>146</v>
      </c>
      <c r="I2281" s="15" t="str">
        <f t="shared" si="772"/>
        <v/>
      </c>
      <c r="J2281" s="15" t="str">
        <f t="shared" si="773"/>
        <v/>
      </c>
      <c r="K2281" s="15">
        <f t="shared" si="774"/>
        <v>0</v>
      </c>
      <c r="L2281" s="15" t="str">
        <f t="shared" si="775"/>
        <v>4820,DISON,Mont,</v>
      </c>
      <c r="M2281" s="15" t="str">
        <f t="shared" si="776"/>
        <v/>
      </c>
      <c r="N2281" s="15" t="str">
        <f t="shared" si="777"/>
        <v/>
      </c>
      <c r="O2281" s="15" t="str">
        <f t="shared" si="778"/>
        <v/>
      </c>
      <c r="P2281" s="15">
        <f t="shared" si="779"/>
        <v>0</v>
      </c>
      <c r="Q2281" s="15" t="str">
        <f t="shared" si="780"/>
        <v>4820,DISON,Mont,</v>
      </c>
      <c r="R2281" s="15" t="str">
        <f t="shared" si="781"/>
        <v/>
      </c>
      <c r="S2281" s="15" t="str">
        <f t="shared" si="782"/>
        <v/>
      </c>
      <c r="T2281" s="15" t="str">
        <f t="shared" si="783"/>
        <v/>
      </c>
      <c r="U2281" s="15">
        <f t="shared" si="784"/>
        <v>0</v>
      </c>
      <c r="V2281" s="15" t="str">
        <f t="shared" si="785"/>
        <v>4820,DISON,Mont,</v>
      </c>
      <c r="W2281" s="15" t="str">
        <f t="shared" si="786"/>
        <v/>
      </c>
      <c r="X2281" s="15" t="str">
        <f t="shared" si="787"/>
        <v/>
      </c>
      <c r="Y2281" s="15" t="str">
        <f t="shared" si="788"/>
        <v/>
      </c>
      <c r="Z2281" s="15">
        <f t="shared" si="789"/>
        <v>0</v>
      </c>
      <c r="AA2281" s="15" t="str">
        <f t="shared" si="790"/>
        <v>4820,DISON,Mont,</v>
      </c>
      <c r="AB2281" s="15" t="str">
        <f t="shared" si="791"/>
        <v/>
      </c>
    </row>
    <row r="2282" spans="1:28" x14ac:dyDescent="0.2">
      <c r="A2282">
        <v>257</v>
      </c>
      <c r="B2282">
        <v>146</v>
      </c>
      <c r="C2282">
        <v>4821</v>
      </c>
      <c r="D2282" t="s">
        <v>2794</v>
      </c>
      <c r="E2282" t="s">
        <v>2796</v>
      </c>
      <c r="F2282" t="str">
        <f t="shared" si="770"/>
        <v>4821,DISON,Andrimont,</v>
      </c>
      <c r="G2282">
        <f t="shared" si="771"/>
        <v>257</v>
      </c>
      <c r="H2282">
        <f t="shared" si="771"/>
        <v>146</v>
      </c>
      <c r="I2282" s="15" t="str">
        <f t="shared" si="772"/>
        <v/>
      </c>
      <c r="J2282" s="15" t="str">
        <f t="shared" si="773"/>
        <v/>
      </c>
      <c r="K2282" s="15">
        <f t="shared" si="774"/>
        <v>0</v>
      </c>
      <c r="L2282" s="15" t="str">
        <f t="shared" si="775"/>
        <v>4821,DISON,Andrimont,</v>
      </c>
      <c r="M2282" s="15" t="str">
        <f t="shared" si="776"/>
        <v/>
      </c>
      <c r="N2282" s="15" t="str">
        <f t="shared" si="777"/>
        <v/>
      </c>
      <c r="O2282" s="15" t="str">
        <f t="shared" si="778"/>
        <v/>
      </c>
      <c r="P2282" s="15">
        <f t="shared" si="779"/>
        <v>0</v>
      </c>
      <c r="Q2282" s="15" t="str">
        <f t="shared" si="780"/>
        <v>4821,DISON,Andrimont,</v>
      </c>
      <c r="R2282" s="15" t="str">
        <f t="shared" si="781"/>
        <v/>
      </c>
      <c r="S2282" s="15" t="str">
        <f t="shared" si="782"/>
        <v/>
      </c>
      <c r="T2282" s="15" t="str">
        <f t="shared" si="783"/>
        <v/>
      </c>
      <c r="U2282" s="15">
        <f t="shared" si="784"/>
        <v>0</v>
      </c>
      <c r="V2282" s="15" t="str">
        <f t="shared" si="785"/>
        <v>4821,DISON,Andrimont,</v>
      </c>
      <c r="W2282" s="15" t="str">
        <f t="shared" si="786"/>
        <v/>
      </c>
      <c r="X2282" s="15" t="str">
        <f t="shared" si="787"/>
        <v/>
      </c>
      <c r="Y2282" s="15" t="str">
        <f t="shared" si="788"/>
        <v/>
      </c>
      <c r="Z2282" s="15">
        <f t="shared" si="789"/>
        <v>0</v>
      </c>
      <c r="AA2282" s="15" t="str">
        <f t="shared" si="790"/>
        <v>4821,DISON,Andrimont,</v>
      </c>
      <c r="AB2282" s="15" t="str">
        <f t="shared" si="791"/>
        <v/>
      </c>
    </row>
    <row r="2283" spans="1:28" x14ac:dyDescent="0.2">
      <c r="A2283">
        <v>256</v>
      </c>
      <c r="B2283">
        <v>144</v>
      </c>
      <c r="C2283">
        <v>4821</v>
      </c>
      <c r="D2283" t="s">
        <v>2794</v>
      </c>
      <c r="E2283" t="s">
        <v>2797</v>
      </c>
      <c r="F2283" t="str">
        <f t="shared" si="770"/>
        <v>4821,DISON,Ottomont,</v>
      </c>
      <c r="G2283">
        <f t="shared" si="771"/>
        <v>256</v>
      </c>
      <c r="H2283">
        <f t="shared" si="771"/>
        <v>144</v>
      </c>
      <c r="I2283" s="15" t="str">
        <f t="shared" si="772"/>
        <v/>
      </c>
      <c r="J2283" s="15" t="str">
        <f t="shared" si="773"/>
        <v/>
      </c>
      <c r="K2283" s="15">
        <f t="shared" si="774"/>
        <v>0</v>
      </c>
      <c r="L2283" s="15" t="str">
        <f t="shared" si="775"/>
        <v>4821,DISON,Ottomont,</v>
      </c>
      <c r="M2283" s="15" t="str">
        <f t="shared" si="776"/>
        <v/>
      </c>
      <c r="N2283" s="15" t="str">
        <f t="shared" si="777"/>
        <v/>
      </c>
      <c r="O2283" s="15" t="str">
        <f t="shared" si="778"/>
        <v/>
      </c>
      <c r="P2283" s="15">
        <f t="shared" si="779"/>
        <v>0</v>
      </c>
      <c r="Q2283" s="15" t="str">
        <f t="shared" si="780"/>
        <v>4821,DISON,Ottomont,</v>
      </c>
      <c r="R2283" s="15" t="str">
        <f t="shared" si="781"/>
        <v/>
      </c>
      <c r="S2283" s="15" t="str">
        <f t="shared" si="782"/>
        <v/>
      </c>
      <c r="T2283" s="15" t="str">
        <f t="shared" si="783"/>
        <v/>
      </c>
      <c r="U2283" s="15">
        <f t="shared" si="784"/>
        <v>0</v>
      </c>
      <c r="V2283" s="15" t="str">
        <f t="shared" si="785"/>
        <v>4821,DISON,Ottomont,</v>
      </c>
      <c r="W2283" s="15" t="str">
        <f t="shared" si="786"/>
        <v/>
      </c>
      <c r="X2283" s="15" t="str">
        <f t="shared" si="787"/>
        <v/>
      </c>
      <c r="Y2283" s="15" t="str">
        <f t="shared" si="788"/>
        <v/>
      </c>
      <c r="Z2283" s="15">
        <f t="shared" si="789"/>
        <v>0</v>
      </c>
      <c r="AA2283" s="15" t="str">
        <f t="shared" si="790"/>
        <v>4821,DISON,Ottomont,</v>
      </c>
      <c r="AB2283" s="15" t="str">
        <f t="shared" si="791"/>
        <v/>
      </c>
    </row>
    <row r="2284" spans="1:28" x14ac:dyDescent="0.2">
      <c r="A2284">
        <v>257</v>
      </c>
      <c r="B2284">
        <v>145</v>
      </c>
      <c r="C2284">
        <v>4821</v>
      </c>
      <c r="D2284" t="s">
        <v>2794</v>
      </c>
      <c r="E2284" t="s">
        <v>2798</v>
      </c>
      <c r="F2284" t="str">
        <f t="shared" si="770"/>
        <v>4821,DISON,Renoupré,</v>
      </c>
      <c r="G2284">
        <f t="shared" si="771"/>
        <v>257</v>
      </c>
      <c r="H2284">
        <f t="shared" si="771"/>
        <v>145</v>
      </c>
      <c r="I2284" s="15" t="str">
        <f t="shared" si="772"/>
        <v/>
      </c>
      <c r="J2284" s="15" t="str">
        <f t="shared" si="773"/>
        <v/>
      </c>
      <c r="K2284" s="15">
        <f t="shared" si="774"/>
        <v>0</v>
      </c>
      <c r="L2284" s="15" t="str">
        <f t="shared" si="775"/>
        <v>4821,DISON,Renoupré,</v>
      </c>
      <c r="M2284" s="15" t="str">
        <f t="shared" si="776"/>
        <v/>
      </c>
      <c r="N2284" s="15" t="str">
        <f t="shared" si="777"/>
        <v/>
      </c>
      <c r="O2284" s="15" t="str">
        <f t="shared" si="778"/>
        <v/>
      </c>
      <c r="P2284" s="15">
        <f t="shared" si="779"/>
        <v>0</v>
      </c>
      <c r="Q2284" s="15" t="str">
        <f t="shared" si="780"/>
        <v>4821,DISON,Renoupré,</v>
      </c>
      <c r="R2284" s="15" t="str">
        <f t="shared" si="781"/>
        <v/>
      </c>
      <c r="S2284" s="15" t="str">
        <f t="shared" si="782"/>
        <v/>
      </c>
      <c r="T2284" s="15" t="str">
        <f t="shared" si="783"/>
        <v/>
      </c>
      <c r="U2284" s="15">
        <f t="shared" si="784"/>
        <v>0</v>
      </c>
      <c r="V2284" s="15" t="str">
        <f t="shared" si="785"/>
        <v>4821,DISON,Renoupré,</v>
      </c>
      <c r="W2284" s="15" t="str">
        <f t="shared" si="786"/>
        <v/>
      </c>
      <c r="X2284" s="15" t="str">
        <f t="shared" si="787"/>
        <v/>
      </c>
      <c r="Y2284" s="15" t="str">
        <f t="shared" si="788"/>
        <v/>
      </c>
      <c r="Z2284" s="15">
        <f t="shared" si="789"/>
        <v>0</v>
      </c>
      <c r="AA2284" s="15" t="str">
        <f t="shared" si="790"/>
        <v>4821,DISON,Renoupré,</v>
      </c>
      <c r="AB2284" s="15" t="str">
        <f t="shared" si="791"/>
        <v/>
      </c>
    </row>
    <row r="2285" spans="1:28" x14ac:dyDescent="0.2">
      <c r="A2285">
        <v>263</v>
      </c>
      <c r="B2285">
        <v>145</v>
      </c>
      <c r="C2285">
        <v>4830</v>
      </c>
      <c r="D2285" t="s">
        <v>2799</v>
      </c>
      <c r="E2285" t="s">
        <v>2800</v>
      </c>
      <c r="F2285" t="str">
        <f t="shared" si="770"/>
        <v>4830,LIMBOURG,Béthane,</v>
      </c>
      <c r="G2285">
        <f t="shared" si="771"/>
        <v>263</v>
      </c>
      <c r="H2285">
        <f t="shared" si="771"/>
        <v>145</v>
      </c>
      <c r="I2285" s="15" t="str">
        <f t="shared" si="772"/>
        <v/>
      </c>
      <c r="J2285" s="15" t="str">
        <f t="shared" si="773"/>
        <v/>
      </c>
      <c r="K2285" s="15">
        <f t="shared" si="774"/>
        <v>0</v>
      </c>
      <c r="L2285" s="15" t="str">
        <f t="shared" si="775"/>
        <v>4830,LIMBOURG,Béthane,</v>
      </c>
      <c r="M2285" s="15" t="str">
        <f t="shared" si="776"/>
        <v/>
      </c>
      <c r="N2285" s="15" t="str">
        <f t="shared" si="777"/>
        <v/>
      </c>
      <c r="O2285" s="15" t="str">
        <f t="shared" si="778"/>
        <v/>
      </c>
      <c r="P2285" s="15">
        <f t="shared" si="779"/>
        <v>0</v>
      </c>
      <c r="Q2285" s="15" t="str">
        <f t="shared" si="780"/>
        <v>4830,LIMBOURG,Béthane,</v>
      </c>
      <c r="R2285" s="15" t="str">
        <f t="shared" si="781"/>
        <v/>
      </c>
      <c r="S2285" s="15" t="str">
        <f t="shared" si="782"/>
        <v/>
      </c>
      <c r="T2285" s="15" t="str">
        <f t="shared" si="783"/>
        <v/>
      </c>
      <c r="U2285" s="15">
        <f t="shared" si="784"/>
        <v>0</v>
      </c>
      <c r="V2285" s="15" t="str">
        <f t="shared" si="785"/>
        <v>4830,LIMBOURG,Béthane,</v>
      </c>
      <c r="W2285" s="15" t="str">
        <f t="shared" si="786"/>
        <v/>
      </c>
      <c r="X2285" s="15" t="str">
        <f t="shared" si="787"/>
        <v/>
      </c>
      <c r="Y2285" s="15" t="str">
        <f t="shared" si="788"/>
        <v/>
      </c>
      <c r="Z2285" s="15">
        <f t="shared" si="789"/>
        <v>0</v>
      </c>
      <c r="AA2285" s="15" t="str">
        <f t="shared" si="790"/>
        <v>4830,LIMBOURG,Béthane,</v>
      </c>
      <c r="AB2285" s="15" t="str">
        <f t="shared" si="791"/>
        <v/>
      </c>
    </row>
    <row r="2286" spans="1:28" x14ac:dyDescent="0.2">
      <c r="A2286">
        <v>261</v>
      </c>
      <c r="B2286">
        <v>146</v>
      </c>
      <c r="C2286">
        <v>4830</v>
      </c>
      <c r="D2286" t="s">
        <v>2799</v>
      </c>
      <c r="E2286" t="s">
        <v>2801</v>
      </c>
      <c r="F2286" t="str">
        <f t="shared" si="770"/>
        <v>4830,LIMBOURG,Dolhain,</v>
      </c>
      <c r="G2286">
        <f t="shared" si="771"/>
        <v>261</v>
      </c>
      <c r="H2286">
        <f t="shared" si="771"/>
        <v>146</v>
      </c>
      <c r="I2286" s="15" t="str">
        <f t="shared" si="772"/>
        <v/>
      </c>
      <c r="J2286" s="15" t="str">
        <f t="shared" si="773"/>
        <v/>
      </c>
      <c r="K2286" s="15">
        <f t="shared" si="774"/>
        <v>0</v>
      </c>
      <c r="L2286" s="15" t="str">
        <f t="shared" si="775"/>
        <v>4830,LIMBOURG,Dolhain,</v>
      </c>
      <c r="M2286" s="15" t="str">
        <f t="shared" si="776"/>
        <v/>
      </c>
      <c r="N2286" s="15" t="str">
        <f t="shared" si="777"/>
        <v/>
      </c>
      <c r="O2286" s="15" t="str">
        <f t="shared" si="778"/>
        <v/>
      </c>
      <c r="P2286" s="15">
        <f t="shared" si="779"/>
        <v>0</v>
      </c>
      <c r="Q2286" s="15" t="str">
        <f t="shared" si="780"/>
        <v>4830,LIMBOURG,Dolhain,</v>
      </c>
      <c r="R2286" s="15" t="str">
        <f t="shared" si="781"/>
        <v/>
      </c>
      <c r="S2286" s="15" t="str">
        <f t="shared" si="782"/>
        <v/>
      </c>
      <c r="T2286" s="15" t="str">
        <f t="shared" si="783"/>
        <v/>
      </c>
      <c r="U2286" s="15">
        <f t="shared" si="784"/>
        <v>0</v>
      </c>
      <c r="V2286" s="15" t="str">
        <f t="shared" si="785"/>
        <v>4830,LIMBOURG,Dolhain,</v>
      </c>
      <c r="W2286" s="15" t="str">
        <f t="shared" si="786"/>
        <v/>
      </c>
      <c r="X2286" s="15" t="str">
        <f t="shared" si="787"/>
        <v/>
      </c>
      <c r="Y2286" s="15" t="str">
        <f t="shared" si="788"/>
        <v/>
      </c>
      <c r="Z2286" s="15">
        <f t="shared" si="789"/>
        <v>0</v>
      </c>
      <c r="AA2286" s="15" t="str">
        <f t="shared" si="790"/>
        <v>4830,LIMBOURG,Dolhain,</v>
      </c>
      <c r="AB2286" s="15" t="str">
        <f t="shared" si="791"/>
        <v/>
      </c>
    </row>
    <row r="2287" spans="1:28" x14ac:dyDescent="0.2">
      <c r="A2287">
        <v>261</v>
      </c>
      <c r="B2287">
        <v>146</v>
      </c>
      <c r="C2287">
        <v>4830</v>
      </c>
      <c r="D2287" t="s">
        <v>2799</v>
      </c>
      <c r="E2287" t="s">
        <v>2802</v>
      </c>
      <c r="F2287" t="str">
        <f t="shared" si="770"/>
        <v>4830,LIMBOURG,Limbourg,</v>
      </c>
      <c r="G2287">
        <f t="shared" si="771"/>
        <v>261</v>
      </c>
      <c r="H2287">
        <f t="shared" si="771"/>
        <v>146</v>
      </c>
      <c r="I2287" s="15" t="str">
        <f t="shared" si="772"/>
        <v/>
      </c>
      <c r="J2287" s="15" t="str">
        <f t="shared" si="773"/>
        <v/>
      </c>
      <c r="K2287" s="15">
        <f t="shared" si="774"/>
        <v>0</v>
      </c>
      <c r="L2287" s="15" t="str">
        <f t="shared" si="775"/>
        <v>4830,LIMBOURG,Limbourg,</v>
      </c>
      <c r="M2287" s="15" t="str">
        <f t="shared" si="776"/>
        <v/>
      </c>
      <c r="N2287" s="15" t="str">
        <f t="shared" si="777"/>
        <v/>
      </c>
      <c r="O2287" s="15" t="str">
        <f t="shared" si="778"/>
        <v/>
      </c>
      <c r="P2287" s="15">
        <f t="shared" si="779"/>
        <v>0</v>
      </c>
      <c r="Q2287" s="15" t="str">
        <f t="shared" si="780"/>
        <v>4830,LIMBOURG,Limbourg,</v>
      </c>
      <c r="R2287" s="15" t="str">
        <f t="shared" si="781"/>
        <v/>
      </c>
      <c r="S2287" s="15" t="str">
        <f t="shared" si="782"/>
        <v/>
      </c>
      <c r="T2287" s="15" t="str">
        <f t="shared" si="783"/>
        <v/>
      </c>
      <c r="U2287" s="15">
        <f t="shared" si="784"/>
        <v>0</v>
      </c>
      <c r="V2287" s="15" t="str">
        <f t="shared" si="785"/>
        <v>4830,LIMBOURG,Limbourg,</v>
      </c>
      <c r="W2287" s="15" t="str">
        <f t="shared" si="786"/>
        <v/>
      </c>
      <c r="X2287" s="15" t="str">
        <f t="shared" si="787"/>
        <v/>
      </c>
      <c r="Y2287" s="15" t="str">
        <f t="shared" si="788"/>
        <v/>
      </c>
      <c r="Z2287" s="15">
        <f t="shared" si="789"/>
        <v>0</v>
      </c>
      <c r="AA2287" s="15" t="str">
        <f t="shared" si="790"/>
        <v>4830,LIMBOURG,Limbourg,</v>
      </c>
      <c r="AB2287" s="15" t="str">
        <f t="shared" si="791"/>
        <v/>
      </c>
    </row>
    <row r="2288" spans="1:28" x14ac:dyDescent="0.2">
      <c r="A2288">
        <v>260</v>
      </c>
      <c r="B2288">
        <v>147</v>
      </c>
      <c r="C2288">
        <v>4831</v>
      </c>
      <c r="D2288" t="s">
        <v>2799</v>
      </c>
      <c r="E2288" t="s">
        <v>2803</v>
      </c>
      <c r="F2288" t="str">
        <f t="shared" si="770"/>
        <v>4831,LIMBOURG,Bilstain,</v>
      </c>
      <c r="G2288">
        <f t="shared" si="771"/>
        <v>260</v>
      </c>
      <c r="H2288">
        <f t="shared" si="771"/>
        <v>147</v>
      </c>
      <c r="I2288" s="15" t="str">
        <f t="shared" si="772"/>
        <v/>
      </c>
      <c r="J2288" s="15" t="str">
        <f t="shared" si="773"/>
        <v/>
      </c>
      <c r="K2288" s="15">
        <f t="shared" si="774"/>
        <v>0</v>
      </c>
      <c r="L2288" s="15" t="str">
        <f t="shared" si="775"/>
        <v>4831,LIMBOURG,Bilstain,</v>
      </c>
      <c r="M2288" s="15" t="str">
        <f t="shared" si="776"/>
        <v/>
      </c>
      <c r="N2288" s="15" t="str">
        <f t="shared" si="777"/>
        <v/>
      </c>
      <c r="O2288" s="15" t="str">
        <f t="shared" si="778"/>
        <v/>
      </c>
      <c r="P2288" s="15">
        <f t="shared" si="779"/>
        <v>0</v>
      </c>
      <c r="Q2288" s="15" t="str">
        <f t="shared" si="780"/>
        <v>4831,LIMBOURG,Bilstain,</v>
      </c>
      <c r="R2288" s="15" t="str">
        <f t="shared" si="781"/>
        <v/>
      </c>
      <c r="S2288" s="15" t="str">
        <f t="shared" si="782"/>
        <v/>
      </c>
      <c r="T2288" s="15" t="str">
        <f t="shared" si="783"/>
        <v/>
      </c>
      <c r="U2288" s="15">
        <f t="shared" si="784"/>
        <v>0</v>
      </c>
      <c r="V2288" s="15" t="str">
        <f t="shared" si="785"/>
        <v>4831,LIMBOURG,Bilstain,</v>
      </c>
      <c r="W2288" s="15" t="str">
        <f t="shared" si="786"/>
        <v/>
      </c>
      <c r="X2288" s="15" t="str">
        <f t="shared" si="787"/>
        <v/>
      </c>
      <c r="Y2288" s="15" t="str">
        <f t="shared" si="788"/>
        <v/>
      </c>
      <c r="Z2288" s="15">
        <f t="shared" si="789"/>
        <v>0</v>
      </c>
      <c r="AA2288" s="15" t="str">
        <f t="shared" si="790"/>
        <v>4831,LIMBOURG,Bilstain,</v>
      </c>
      <c r="AB2288" s="15" t="str">
        <f t="shared" si="791"/>
        <v/>
      </c>
    </row>
    <row r="2289" spans="1:28" x14ac:dyDescent="0.2">
      <c r="A2289">
        <v>262</v>
      </c>
      <c r="B2289">
        <v>145</v>
      </c>
      <c r="C2289">
        <v>4834</v>
      </c>
      <c r="D2289" t="s">
        <v>2799</v>
      </c>
      <c r="E2289" t="s">
        <v>2804</v>
      </c>
      <c r="F2289" t="str">
        <f t="shared" si="770"/>
        <v>4834,LIMBOURG,Goé,</v>
      </c>
      <c r="G2289">
        <f t="shared" si="771"/>
        <v>262</v>
      </c>
      <c r="H2289">
        <f t="shared" si="771"/>
        <v>145</v>
      </c>
      <c r="I2289" s="15" t="str">
        <f t="shared" si="772"/>
        <v/>
      </c>
      <c r="J2289" s="15" t="str">
        <f t="shared" si="773"/>
        <v/>
      </c>
      <c r="K2289" s="15">
        <f t="shared" si="774"/>
        <v>0</v>
      </c>
      <c r="L2289" s="15" t="str">
        <f t="shared" si="775"/>
        <v>4834,LIMBOURG,Goé,</v>
      </c>
      <c r="M2289" s="15" t="str">
        <f t="shared" si="776"/>
        <v/>
      </c>
      <c r="N2289" s="15" t="str">
        <f t="shared" si="777"/>
        <v/>
      </c>
      <c r="O2289" s="15" t="str">
        <f t="shared" si="778"/>
        <v/>
      </c>
      <c r="P2289" s="15">
        <f t="shared" si="779"/>
        <v>0</v>
      </c>
      <c r="Q2289" s="15" t="str">
        <f t="shared" si="780"/>
        <v>4834,LIMBOURG,Goé,</v>
      </c>
      <c r="R2289" s="15" t="str">
        <f t="shared" si="781"/>
        <v/>
      </c>
      <c r="S2289" s="15" t="str">
        <f t="shared" si="782"/>
        <v/>
      </c>
      <c r="T2289" s="15" t="str">
        <f t="shared" si="783"/>
        <v/>
      </c>
      <c r="U2289" s="15">
        <f t="shared" si="784"/>
        <v>0</v>
      </c>
      <c r="V2289" s="15" t="str">
        <f t="shared" si="785"/>
        <v>4834,LIMBOURG,Goé,</v>
      </c>
      <c r="W2289" s="15" t="str">
        <f t="shared" si="786"/>
        <v/>
      </c>
      <c r="X2289" s="15" t="str">
        <f t="shared" si="787"/>
        <v/>
      </c>
      <c r="Y2289" s="15" t="str">
        <f t="shared" si="788"/>
        <v/>
      </c>
      <c r="Z2289" s="15">
        <f t="shared" si="789"/>
        <v>0</v>
      </c>
      <c r="AA2289" s="15" t="str">
        <f t="shared" si="790"/>
        <v>4834,LIMBOURG,Goé,</v>
      </c>
      <c r="AB2289" s="15" t="str">
        <f t="shared" si="791"/>
        <v/>
      </c>
    </row>
    <row r="2290" spans="1:28" x14ac:dyDescent="0.2">
      <c r="A2290">
        <v>261</v>
      </c>
      <c r="B2290">
        <v>144</v>
      </c>
      <c r="C2290">
        <v>4834</v>
      </c>
      <c r="D2290" t="s">
        <v>2799</v>
      </c>
      <c r="E2290" t="s">
        <v>2805</v>
      </c>
      <c r="F2290" t="str">
        <f t="shared" si="770"/>
        <v>4834,LIMBOURG,Hèvremont,</v>
      </c>
      <c r="G2290">
        <f t="shared" si="771"/>
        <v>261</v>
      </c>
      <c r="H2290">
        <f t="shared" si="771"/>
        <v>144</v>
      </c>
      <c r="I2290" s="15" t="str">
        <f t="shared" si="772"/>
        <v/>
      </c>
      <c r="J2290" s="15" t="str">
        <f t="shared" si="773"/>
        <v/>
      </c>
      <c r="K2290" s="15">
        <f t="shared" si="774"/>
        <v>0</v>
      </c>
      <c r="L2290" s="15" t="str">
        <f t="shared" si="775"/>
        <v>4834,LIMBOURG,Hèvremont,</v>
      </c>
      <c r="M2290" s="15" t="str">
        <f t="shared" si="776"/>
        <v/>
      </c>
      <c r="N2290" s="15" t="str">
        <f t="shared" si="777"/>
        <v/>
      </c>
      <c r="O2290" s="15" t="str">
        <f t="shared" si="778"/>
        <v/>
      </c>
      <c r="P2290" s="15">
        <f t="shared" si="779"/>
        <v>0</v>
      </c>
      <c r="Q2290" s="15" t="str">
        <f t="shared" si="780"/>
        <v>4834,LIMBOURG,Hèvremont,</v>
      </c>
      <c r="R2290" s="15" t="str">
        <f t="shared" si="781"/>
        <v/>
      </c>
      <c r="S2290" s="15" t="str">
        <f t="shared" si="782"/>
        <v/>
      </c>
      <c r="T2290" s="15" t="str">
        <f t="shared" si="783"/>
        <v/>
      </c>
      <c r="U2290" s="15">
        <f t="shared" si="784"/>
        <v>0</v>
      </c>
      <c r="V2290" s="15" t="str">
        <f t="shared" si="785"/>
        <v>4834,LIMBOURG,Hèvremont,</v>
      </c>
      <c r="W2290" s="15" t="str">
        <f t="shared" si="786"/>
        <v/>
      </c>
      <c r="X2290" s="15" t="str">
        <f t="shared" si="787"/>
        <v/>
      </c>
      <c r="Y2290" s="15" t="str">
        <f t="shared" si="788"/>
        <v/>
      </c>
      <c r="Z2290" s="15">
        <f t="shared" si="789"/>
        <v>0</v>
      </c>
      <c r="AA2290" s="15" t="str">
        <f t="shared" si="790"/>
        <v>4834,LIMBOURG,Hèvremont,</v>
      </c>
      <c r="AB2290" s="15" t="str">
        <f t="shared" si="791"/>
        <v/>
      </c>
    </row>
    <row r="2291" spans="1:28" x14ac:dyDescent="0.2">
      <c r="A2291">
        <v>263</v>
      </c>
      <c r="B2291">
        <v>148</v>
      </c>
      <c r="C2291">
        <v>4837</v>
      </c>
      <c r="D2291" t="s">
        <v>2806</v>
      </c>
      <c r="E2291" t="s">
        <v>2807</v>
      </c>
      <c r="F2291" t="str">
        <f t="shared" si="770"/>
        <v>4837,BAELEN,Baelen,</v>
      </c>
      <c r="G2291">
        <f t="shared" si="771"/>
        <v>263</v>
      </c>
      <c r="H2291">
        <f t="shared" si="771"/>
        <v>148</v>
      </c>
      <c r="I2291" s="15" t="str">
        <f t="shared" si="772"/>
        <v/>
      </c>
      <c r="J2291" s="15" t="str">
        <f t="shared" si="773"/>
        <v/>
      </c>
      <c r="K2291" s="15">
        <f t="shared" si="774"/>
        <v>0</v>
      </c>
      <c r="L2291" s="15" t="str">
        <f t="shared" si="775"/>
        <v>4837,BAELEN,Baelen,</v>
      </c>
      <c r="M2291" s="15" t="str">
        <f t="shared" si="776"/>
        <v/>
      </c>
      <c r="N2291" s="15" t="str">
        <f t="shared" si="777"/>
        <v/>
      </c>
      <c r="O2291" s="15" t="str">
        <f t="shared" si="778"/>
        <v/>
      </c>
      <c r="P2291" s="15">
        <f t="shared" si="779"/>
        <v>0</v>
      </c>
      <c r="Q2291" s="15" t="str">
        <f t="shared" si="780"/>
        <v>4837,BAELEN,Baelen,</v>
      </c>
      <c r="R2291" s="15" t="str">
        <f t="shared" si="781"/>
        <v/>
      </c>
      <c r="S2291" s="15" t="str">
        <f t="shared" si="782"/>
        <v/>
      </c>
      <c r="T2291" s="15" t="str">
        <f t="shared" si="783"/>
        <v/>
      </c>
      <c r="U2291" s="15">
        <f t="shared" si="784"/>
        <v>0</v>
      </c>
      <c r="V2291" s="15" t="str">
        <f t="shared" si="785"/>
        <v>4837,BAELEN,Baelen,</v>
      </c>
      <c r="W2291" s="15" t="str">
        <f t="shared" si="786"/>
        <v/>
      </c>
      <c r="X2291" s="15" t="str">
        <f t="shared" si="787"/>
        <v/>
      </c>
      <c r="Y2291" s="15" t="str">
        <f t="shared" si="788"/>
        <v/>
      </c>
      <c r="Z2291" s="15">
        <f t="shared" si="789"/>
        <v>0</v>
      </c>
      <c r="AA2291" s="15" t="str">
        <f t="shared" si="790"/>
        <v>4837,BAELEN,Baelen,</v>
      </c>
      <c r="AB2291" s="15" t="str">
        <f t="shared" si="791"/>
        <v/>
      </c>
    </row>
    <row r="2292" spans="1:28" x14ac:dyDescent="0.2">
      <c r="A2292">
        <v>270</v>
      </c>
      <c r="B2292">
        <v>139</v>
      </c>
      <c r="C2292">
        <v>4837</v>
      </c>
      <c r="D2292" t="s">
        <v>2806</v>
      </c>
      <c r="E2292" t="s">
        <v>2808</v>
      </c>
      <c r="F2292" t="str">
        <f t="shared" si="770"/>
        <v>4837,BAELEN,Drossart,</v>
      </c>
      <c r="G2292">
        <f t="shared" si="771"/>
        <v>270</v>
      </c>
      <c r="H2292">
        <f t="shared" si="771"/>
        <v>139</v>
      </c>
      <c r="I2292" s="15" t="str">
        <f t="shared" si="772"/>
        <v/>
      </c>
      <c r="J2292" s="15" t="str">
        <f t="shared" si="773"/>
        <v/>
      </c>
      <c r="K2292" s="15">
        <f t="shared" si="774"/>
        <v>0</v>
      </c>
      <c r="L2292" s="15" t="str">
        <f t="shared" si="775"/>
        <v>4837,BAELEN,Drossart,</v>
      </c>
      <c r="M2292" s="15" t="str">
        <f t="shared" si="776"/>
        <v/>
      </c>
      <c r="N2292" s="15" t="str">
        <f t="shared" si="777"/>
        <v/>
      </c>
      <c r="O2292" s="15" t="str">
        <f t="shared" si="778"/>
        <v/>
      </c>
      <c r="P2292" s="15">
        <f t="shared" si="779"/>
        <v>0</v>
      </c>
      <c r="Q2292" s="15" t="str">
        <f t="shared" si="780"/>
        <v>4837,BAELEN,Drossart,</v>
      </c>
      <c r="R2292" s="15" t="str">
        <f t="shared" si="781"/>
        <v/>
      </c>
      <c r="S2292" s="15" t="str">
        <f t="shared" si="782"/>
        <v/>
      </c>
      <c r="T2292" s="15" t="str">
        <f t="shared" si="783"/>
        <v/>
      </c>
      <c r="U2292" s="15">
        <f t="shared" si="784"/>
        <v>0</v>
      </c>
      <c r="V2292" s="15" t="str">
        <f t="shared" si="785"/>
        <v>4837,BAELEN,Drossart,</v>
      </c>
      <c r="W2292" s="15" t="str">
        <f t="shared" si="786"/>
        <v/>
      </c>
      <c r="X2292" s="15" t="str">
        <f t="shared" si="787"/>
        <v/>
      </c>
      <c r="Y2292" s="15" t="str">
        <f t="shared" si="788"/>
        <v/>
      </c>
      <c r="Z2292" s="15">
        <f t="shared" si="789"/>
        <v>0</v>
      </c>
      <c r="AA2292" s="15" t="str">
        <f t="shared" si="790"/>
        <v>4837,BAELEN,Drossart,</v>
      </c>
      <c r="AB2292" s="15" t="str">
        <f t="shared" si="791"/>
        <v/>
      </c>
    </row>
    <row r="2293" spans="1:28" x14ac:dyDescent="0.2">
      <c r="A2293">
        <v>263</v>
      </c>
      <c r="B2293">
        <v>149</v>
      </c>
      <c r="C2293">
        <v>4837</v>
      </c>
      <c r="D2293" t="s">
        <v>2806</v>
      </c>
      <c r="E2293" t="s">
        <v>2809</v>
      </c>
      <c r="F2293" t="str">
        <f t="shared" si="770"/>
        <v>4837,BAELEN,Heggen,</v>
      </c>
      <c r="G2293">
        <f t="shared" si="771"/>
        <v>263</v>
      </c>
      <c r="H2293">
        <f t="shared" si="771"/>
        <v>149</v>
      </c>
      <c r="I2293" s="15" t="str">
        <f t="shared" si="772"/>
        <v/>
      </c>
      <c r="J2293" s="15" t="str">
        <f t="shared" si="773"/>
        <v/>
      </c>
      <c r="K2293" s="15">
        <f t="shared" si="774"/>
        <v>0</v>
      </c>
      <c r="L2293" s="15" t="str">
        <f t="shared" si="775"/>
        <v>4837,BAELEN,Heggen,</v>
      </c>
      <c r="M2293" s="15" t="str">
        <f t="shared" si="776"/>
        <v/>
      </c>
      <c r="N2293" s="15" t="str">
        <f t="shared" si="777"/>
        <v/>
      </c>
      <c r="O2293" s="15" t="str">
        <f t="shared" si="778"/>
        <v/>
      </c>
      <c r="P2293" s="15">
        <f t="shared" si="779"/>
        <v>0</v>
      </c>
      <c r="Q2293" s="15" t="str">
        <f t="shared" si="780"/>
        <v>4837,BAELEN,Heggen,</v>
      </c>
      <c r="R2293" s="15" t="str">
        <f t="shared" si="781"/>
        <v/>
      </c>
      <c r="S2293" s="15" t="str">
        <f t="shared" si="782"/>
        <v/>
      </c>
      <c r="T2293" s="15" t="str">
        <f t="shared" si="783"/>
        <v/>
      </c>
      <c r="U2293" s="15">
        <f t="shared" si="784"/>
        <v>0</v>
      </c>
      <c r="V2293" s="15" t="str">
        <f t="shared" si="785"/>
        <v>4837,BAELEN,Heggen,</v>
      </c>
      <c r="W2293" s="15" t="str">
        <f t="shared" si="786"/>
        <v/>
      </c>
      <c r="X2293" s="15" t="str">
        <f t="shared" si="787"/>
        <v/>
      </c>
      <c r="Y2293" s="15" t="str">
        <f t="shared" si="788"/>
        <v/>
      </c>
      <c r="Z2293" s="15">
        <f t="shared" si="789"/>
        <v>0</v>
      </c>
      <c r="AA2293" s="15" t="str">
        <f t="shared" si="790"/>
        <v>4837,BAELEN,Heggen,</v>
      </c>
      <c r="AB2293" s="15" t="str">
        <f t="shared" si="791"/>
        <v/>
      </c>
    </row>
    <row r="2294" spans="1:28" x14ac:dyDescent="0.2">
      <c r="A2294">
        <v>268</v>
      </c>
      <c r="B2294">
        <v>141</v>
      </c>
      <c r="C2294">
        <v>4837</v>
      </c>
      <c r="D2294" t="s">
        <v>2806</v>
      </c>
      <c r="E2294" t="s">
        <v>2810</v>
      </c>
      <c r="F2294" t="str">
        <f t="shared" si="770"/>
        <v>4837,BAELEN,Hestreux,</v>
      </c>
      <c r="G2294">
        <f t="shared" si="771"/>
        <v>268</v>
      </c>
      <c r="H2294">
        <f t="shared" si="771"/>
        <v>141</v>
      </c>
      <c r="I2294" s="15" t="str">
        <f t="shared" si="772"/>
        <v/>
      </c>
      <c r="J2294" s="15" t="str">
        <f t="shared" si="773"/>
        <v/>
      </c>
      <c r="K2294" s="15">
        <f t="shared" si="774"/>
        <v>0</v>
      </c>
      <c r="L2294" s="15" t="str">
        <f t="shared" si="775"/>
        <v>4837,BAELEN,Hestreux,</v>
      </c>
      <c r="M2294" s="15" t="str">
        <f t="shared" si="776"/>
        <v/>
      </c>
      <c r="N2294" s="15" t="str">
        <f t="shared" si="777"/>
        <v/>
      </c>
      <c r="O2294" s="15" t="str">
        <f t="shared" si="778"/>
        <v/>
      </c>
      <c r="P2294" s="15">
        <f t="shared" si="779"/>
        <v>0</v>
      </c>
      <c r="Q2294" s="15" t="str">
        <f t="shared" si="780"/>
        <v>4837,BAELEN,Hestreux,</v>
      </c>
      <c r="R2294" s="15" t="str">
        <f t="shared" si="781"/>
        <v/>
      </c>
      <c r="S2294" s="15" t="str">
        <f t="shared" si="782"/>
        <v/>
      </c>
      <c r="T2294" s="15" t="str">
        <f t="shared" si="783"/>
        <v/>
      </c>
      <c r="U2294" s="15">
        <f t="shared" si="784"/>
        <v>0</v>
      </c>
      <c r="V2294" s="15" t="str">
        <f t="shared" si="785"/>
        <v>4837,BAELEN,Hestreux,</v>
      </c>
      <c r="W2294" s="15" t="str">
        <f t="shared" si="786"/>
        <v/>
      </c>
      <c r="X2294" s="15" t="str">
        <f t="shared" si="787"/>
        <v/>
      </c>
      <c r="Y2294" s="15" t="str">
        <f t="shared" si="788"/>
        <v/>
      </c>
      <c r="Z2294" s="15">
        <f t="shared" si="789"/>
        <v>0</v>
      </c>
      <c r="AA2294" s="15" t="str">
        <f t="shared" si="790"/>
        <v>4837,BAELEN,Hestreux,</v>
      </c>
      <c r="AB2294" s="15" t="str">
        <f t="shared" si="791"/>
        <v/>
      </c>
    </row>
    <row r="2295" spans="1:28" x14ac:dyDescent="0.2">
      <c r="A2295">
        <v>265</v>
      </c>
      <c r="B2295">
        <v>147</v>
      </c>
      <c r="C2295">
        <v>4837</v>
      </c>
      <c r="D2295" t="s">
        <v>2806</v>
      </c>
      <c r="E2295" t="s">
        <v>2811</v>
      </c>
      <c r="F2295" t="str">
        <f t="shared" si="770"/>
        <v>4837,BAELEN,Membach,</v>
      </c>
      <c r="G2295">
        <f t="shared" si="771"/>
        <v>265</v>
      </c>
      <c r="H2295">
        <f t="shared" si="771"/>
        <v>147</v>
      </c>
      <c r="I2295" s="15" t="str">
        <f t="shared" si="772"/>
        <v/>
      </c>
      <c r="J2295" s="15" t="str">
        <f t="shared" si="773"/>
        <v/>
      </c>
      <c r="K2295" s="15">
        <f t="shared" si="774"/>
        <v>0</v>
      </c>
      <c r="L2295" s="15" t="str">
        <f t="shared" si="775"/>
        <v>4837,BAELEN,Membach,</v>
      </c>
      <c r="M2295" s="15" t="str">
        <f t="shared" si="776"/>
        <v/>
      </c>
      <c r="N2295" s="15" t="str">
        <f t="shared" si="777"/>
        <v/>
      </c>
      <c r="O2295" s="15" t="str">
        <f t="shared" si="778"/>
        <v/>
      </c>
      <c r="P2295" s="15">
        <f t="shared" si="779"/>
        <v>0</v>
      </c>
      <c r="Q2295" s="15" t="str">
        <f t="shared" si="780"/>
        <v>4837,BAELEN,Membach,</v>
      </c>
      <c r="R2295" s="15" t="str">
        <f t="shared" si="781"/>
        <v/>
      </c>
      <c r="S2295" s="15" t="str">
        <f t="shared" si="782"/>
        <v/>
      </c>
      <c r="T2295" s="15" t="str">
        <f t="shared" si="783"/>
        <v/>
      </c>
      <c r="U2295" s="15">
        <f t="shared" si="784"/>
        <v>0</v>
      </c>
      <c r="V2295" s="15" t="str">
        <f t="shared" si="785"/>
        <v>4837,BAELEN,Membach,</v>
      </c>
      <c r="W2295" s="15" t="str">
        <f t="shared" si="786"/>
        <v/>
      </c>
      <c r="X2295" s="15" t="str">
        <f t="shared" si="787"/>
        <v/>
      </c>
      <c r="Y2295" s="15" t="str">
        <f t="shared" si="788"/>
        <v/>
      </c>
      <c r="Z2295" s="15">
        <f t="shared" si="789"/>
        <v>0</v>
      </c>
      <c r="AA2295" s="15" t="str">
        <f t="shared" si="790"/>
        <v>4837,BAELEN,Membach,</v>
      </c>
      <c r="AB2295" s="15" t="str">
        <f t="shared" si="791"/>
        <v/>
      </c>
    </row>
    <row r="2296" spans="1:28" x14ac:dyDescent="0.2">
      <c r="A2296">
        <v>265</v>
      </c>
      <c r="B2296">
        <v>149</v>
      </c>
      <c r="C2296">
        <v>4837</v>
      </c>
      <c r="D2296" t="s">
        <v>2806</v>
      </c>
      <c r="E2296" t="s">
        <v>2812</v>
      </c>
      <c r="F2296" t="str">
        <f t="shared" si="770"/>
        <v>4837,BAELEN,Nereth,</v>
      </c>
      <c r="G2296">
        <f t="shared" si="771"/>
        <v>265</v>
      </c>
      <c r="H2296">
        <f t="shared" si="771"/>
        <v>149</v>
      </c>
      <c r="I2296" s="15" t="str">
        <f t="shared" si="772"/>
        <v/>
      </c>
      <c r="J2296" s="15" t="str">
        <f t="shared" si="773"/>
        <v/>
      </c>
      <c r="K2296" s="15">
        <f t="shared" si="774"/>
        <v>0</v>
      </c>
      <c r="L2296" s="15" t="str">
        <f t="shared" si="775"/>
        <v>4837,BAELEN,Nereth,</v>
      </c>
      <c r="M2296" s="15" t="str">
        <f t="shared" si="776"/>
        <v/>
      </c>
      <c r="N2296" s="15" t="str">
        <f t="shared" si="777"/>
        <v/>
      </c>
      <c r="O2296" s="15" t="str">
        <f t="shared" si="778"/>
        <v/>
      </c>
      <c r="P2296" s="15">
        <f t="shared" si="779"/>
        <v>0</v>
      </c>
      <c r="Q2296" s="15" t="str">
        <f t="shared" si="780"/>
        <v>4837,BAELEN,Nereth,</v>
      </c>
      <c r="R2296" s="15" t="str">
        <f t="shared" si="781"/>
        <v/>
      </c>
      <c r="S2296" s="15" t="str">
        <f t="shared" si="782"/>
        <v/>
      </c>
      <c r="T2296" s="15" t="str">
        <f t="shared" si="783"/>
        <v/>
      </c>
      <c r="U2296" s="15">
        <f t="shared" si="784"/>
        <v>0</v>
      </c>
      <c r="V2296" s="15" t="str">
        <f t="shared" si="785"/>
        <v>4837,BAELEN,Nereth,</v>
      </c>
      <c r="W2296" s="15" t="str">
        <f t="shared" si="786"/>
        <v/>
      </c>
      <c r="X2296" s="15" t="str">
        <f t="shared" si="787"/>
        <v/>
      </c>
      <c r="Y2296" s="15" t="str">
        <f t="shared" si="788"/>
        <v/>
      </c>
      <c r="Z2296" s="15">
        <f t="shared" si="789"/>
        <v>0</v>
      </c>
      <c r="AA2296" s="15" t="str">
        <f t="shared" si="790"/>
        <v>4837,BAELEN,Nereth,</v>
      </c>
      <c r="AB2296" s="15" t="str">
        <f t="shared" si="791"/>
        <v/>
      </c>
    </row>
    <row r="2297" spans="1:28" x14ac:dyDescent="0.2">
      <c r="A2297">
        <v>265</v>
      </c>
      <c r="B2297">
        <v>148</v>
      </c>
      <c r="C2297">
        <v>4837</v>
      </c>
      <c r="D2297" t="s">
        <v>2806</v>
      </c>
      <c r="E2297" t="s">
        <v>2813</v>
      </c>
      <c r="F2297" t="str">
        <f t="shared" si="770"/>
        <v>4837,BAELEN,Overoth,</v>
      </c>
      <c r="G2297">
        <f t="shared" si="771"/>
        <v>265</v>
      </c>
      <c r="H2297">
        <f t="shared" si="771"/>
        <v>148</v>
      </c>
      <c r="I2297" s="15" t="str">
        <f t="shared" si="772"/>
        <v/>
      </c>
      <c r="J2297" s="15" t="str">
        <f t="shared" si="773"/>
        <v/>
      </c>
      <c r="K2297" s="15">
        <f t="shared" si="774"/>
        <v>0</v>
      </c>
      <c r="L2297" s="15" t="str">
        <f t="shared" si="775"/>
        <v>4837,BAELEN,Overoth,</v>
      </c>
      <c r="M2297" s="15" t="str">
        <f t="shared" si="776"/>
        <v/>
      </c>
      <c r="N2297" s="15" t="str">
        <f t="shared" si="777"/>
        <v/>
      </c>
      <c r="O2297" s="15" t="str">
        <f t="shared" si="778"/>
        <v/>
      </c>
      <c r="P2297" s="15">
        <f t="shared" si="779"/>
        <v>0</v>
      </c>
      <c r="Q2297" s="15" t="str">
        <f t="shared" si="780"/>
        <v>4837,BAELEN,Overoth,</v>
      </c>
      <c r="R2297" s="15" t="str">
        <f t="shared" si="781"/>
        <v/>
      </c>
      <c r="S2297" s="15" t="str">
        <f t="shared" si="782"/>
        <v/>
      </c>
      <c r="T2297" s="15" t="str">
        <f t="shared" si="783"/>
        <v/>
      </c>
      <c r="U2297" s="15">
        <f t="shared" si="784"/>
        <v>0</v>
      </c>
      <c r="V2297" s="15" t="str">
        <f t="shared" si="785"/>
        <v>4837,BAELEN,Overoth,</v>
      </c>
      <c r="W2297" s="15" t="str">
        <f t="shared" si="786"/>
        <v/>
      </c>
      <c r="X2297" s="15" t="str">
        <f t="shared" si="787"/>
        <v/>
      </c>
      <c r="Y2297" s="15" t="str">
        <f t="shared" si="788"/>
        <v/>
      </c>
      <c r="Z2297" s="15">
        <f t="shared" si="789"/>
        <v>0</v>
      </c>
      <c r="AA2297" s="15" t="str">
        <f t="shared" si="790"/>
        <v>4837,BAELEN,Overoth,</v>
      </c>
      <c r="AB2297" s="15" t="str">
        <f t="shared" si="791"/>
        <v/>
      </c>
    </row>
    <row r="2298" spans="1:28" x14ac:dyDescent="0.2">
      <c r="A2298">
        <v>263</v>
      </c>
      <c r="B2298">
        <v>151</v>
      </c>
      <c r="C2298">
        <v>4840</v>
      </c>
      <c r="D2298" t="s">
        <v>2814</v>
      </c>
      <c r="E2298" t="s">
        <v>2815</v>
      </c>
      <c r="F2298" t="str">
        <f t="shared" si="770"/>
        <v>4840,WELKENRAEDT,Lantzenberg,</v>
      </c>
      <c r="G2298">
        <f t="shared" si="771"/>
        <v>263</v>
      </c>
      <c r="H2298">
        <f t="shared" si="771"/>
        <v>151</v>
      </c>
      <c r="I2298" s="15" t="str">
        <f t="shared" si="772"/>
        <v/>
      </c>
      <c r="J2298" s="15" t="str">
        <f t="shared" si="773"/>
        <v/>
      </c>
      <c r="K2298" s="15">
        <f t="shared" si="774"/>
        <v>0</v>
      </c>
      <c r="L2298" s="15" t="str">
        <f t="shared" si="775"/>
        <v>4840,WELKENRAEDT,Lantzenberg,</v>
      </c>
      <c r="M2298" s="15" t="str">
        <f t="shared" si="776"/>
        <v/>
      </c>
      <c r="N2298" s="15" t="str">
        <f t="shared" si="777"/>
        <v/>
      </c>
      <c r="O2298" s="15" t="str">
        <f t="shared" si="778"/>
        <v/>
      </c>
      <c r="P2298" s="15">
        <f t="shared" si="779"/>
        <v>0</v>
      </c>
      <c r="Q2298" s="15" t="str">
        <f t="shared" si="780"/>
        <v>4840,WELKENRAEDT,Lantzenberg,</v>
      </c>
      <c r="R2298" s="15" t="str">
        <f t="shared" si="781"/>
        <v/>
      </c>
      <c r="S2298" s="15" t="str">
        <f t="shared" si="782"/>
        <v/>
      </c>
      <c r="T2298" s="15" t="str">
        <f t="shared" si="783"/>
        <v/>
      </c>
      <c r="U2298" s="15">
        <f t="shared" si="784"/>
        <v>0</v>
      </c>
      <c r="V2298" s="15" t="str">
        <f t="shared" si="785"/>
        <v>4840,WELKENRAEDT,Lantzenberg,</v>
      </c>
      <c r="W2298" s="15" t="str">
        <f t="shared" si="786"/>
        <v/>
      </c>
      <c r="X2298" s="15" t="str">
        <f t="shared" si="787"/>
        <v/>
      </c>
      <c r="Y2298" s="15" t="str">
        <f t="shared" si="788"/>
        <v/>
      </c>
      <c r="Z2298" s="15">
        <f t="shared" si="789"/>
        <v>0</v>
      </c>
      <c r="AA2298" s="15" t="str">
        <f t="shared" si="790"/>
        <v>4840,WELKENRAEDT,Lantzenberg,</v>
      </c>
      <c r="AB2298" s="15" t="str">
        <f t="shared" si="791"/>
        <v/>
      </c>
    </row>
    <row r="2299" spans="1:28" x14ac:dyDescent="0.2">
      <c r="A2299">
        <v>263</v>
      </c>
      <c r="B2299">
        <v>151</v>
      </c>
      <c r="C2299">
        <v>4840</v>
      </c>
      <c r="D2299" t="s">
        <v>2814</v>
      </c>
      <c r="E2299" t="s">
        <v>2816</v>
      </c>
      <c r="F2299" t="str">
        <f t="shared" si="770"/>
        <v>4840,WELKENRAEDT,Welkenraedt,</v>
      </c>
      <c r="G2299">
        <f t="shared" si="771"/>
        <v>263</v>
      </c>
      <c r="H2299">
        <f t="shared" si="771"/>
        <v>151</v>
      </c>
      <c r="I2299" s="15" t="str">
        <f t="shared" si="772"/>
        <v/>
      </c>
      <c r="J2299" s="15" t="str">
        <f t="shared" si="773"/>
        <v/>
      </c>
      <c r="K2299" s="15">
        <f t="shared" si="774"/>
        <v>0</v>
      </c>
      <c r="L2299" s="15" t="str">
        <f t="shared" si="775"/>
        <v>4840,WELKENRAEDT,Welkenraedt,</v>
      </c>
      <c r="M2299" s="15" t="str">
        <f t="shared" si="776"/>
        <v/>
      </c>
      <c r="N2299" s="15" t="str">
        <f t="shared" si="777"/>
        <v/>
      </c>
      <c r="O2299" s="15" t="str">
        <f t="shared" si="778"/>
        <v/>
      </c>
      <c r="P2299" s="15">
        <f t="shared" si="779"/>
        <v>0</v>
      </c>
      <c r="Q2299" s="15" t="str">
        <f t="shared" si="780"/>
        <v>4840,WELKENRAEDT,Welkenraedt,</v>
      </c>
      <c r="R2299" s="15" t="str">
        <f t="shared" si="781"/>
        <v/>
      </c>
      <c r="S2299" s="15" t="str">
        <f t="shared" si="782"/>
        <v/>
      </c>
      <c r="T2299" s="15" t="str">
        <f t="shared" si="783"/>
        <v/>
      </c>
      <c r="U2299" s="15">
        <f t="shared" si="784"/>
        <v>0</v>
      </c>
      <c r="V2299" s="15" t="str">
        <f t="shared" si="785"/>
        <v>4840,WELKENRAEDT,Welkenraedt,</v>
      </c>
      <c r="W2299" s="15" t="str">
        <f t="shared" si="786"/>
        <v/>
      </c>
      <c r="X2299" s="15" t="str">
        <f t="shared" si="787"/>
        <v/>
      </c>
      <c r="Y2299" s="15" t="str">
        <f t="shared" si="788"/>
        <v/>
      </c>
      <c r="Z2299" s="15">
        <f t="shared" si="789"/>
        <v>0</v>
      </c>
      <c r="AA2299" s="15" t="str">
        <f t="shared" si="790"/>
        <v>4840,WELKENRAEDT,Welkenraedt,</v>
      </c>
      <c r="AB2299" s="15" t="str">
        <f t="shared" si="791"/>
        <v/>
      </c>
    </row>
    <row r="2300" spans="1:28" x14ac:dyDescent="0.2">
      <c r="A2300">
        <v>259</v>
      </c>
      <c r="B2300">
        <v>150</v>
      </c>
      <c r="C2300">
        <v>4841</v>
      </c>
      <c r="D2300" t="s">
        <v>2814</v>
      </c>
      <c r="E2300" t="s">
        <v>2817</v>
      </c>
      <c r="F2300" t="str">
        <f t="shared" si="770"/>
        <v>4841,WELKENRAEDT,Auweg,</v>
      </c>
      <c r="G2300">
        <f t="shared" si="771"/>
        <v>259</v>
      </c>
      <c r="H2300">
        <f t="shared" si="771"/>
        <v>150</v>
      </c>
      <c r="I2300" s="15" t="str">
        <f t="shared" si="772"/>
        <v/>
      </c>
      <c r="J2300" s="15" t="str">
        <f t="shared" si="773"/>
        <v/>
      </c>
      <c r="K2300" s="15">
        <f t="shared" si="774"/>
        <v>0</v>
      </c>
      <c r="L2300" s="15" t="str">
        <f t="shared" si="775"/>
        <v>4841,WELKENRAEDT,Auweg,</v>
      </c>
      <c r="M2300" s="15" t="str">
        <f t="shared" si="776"/>
        <v/>
      </c>
      <c r="N2300" s="15" t="str">
        <f t="shared" si="777"/>
        <v/>
      </c>
      <c r="O2300" s="15" t="str">
        <f t="shared" si="778"/>
        <v/>
      </c>
      <c r="P2300" s="15">
        <f t="shared" si="779"/>
        <v>0</v>
      </c>
      <c r="Q2300" s="15" t="str">
        <f t="shared" si="780"/>
        <v>4841,WELKENRAEDT,Auweg,</v>
      </c>
      <c r="R2300" s="15" t="str">
        <f t="shared" si="781"/>
        <v/>
      </c>
      <c r="S2300" s="15" t="str">
        <f t="shared" si="782"/>
        <v/>
      </c>
      <c r="T2300" s="15" t="str">
        <f t="shared" si="783"/>
        <v/>
      </c>
      <c r="U2300" s="15">
        <f t="shared" si="784"/>
        <v>0</v>
      </c>
      <c r="V2300" s="15" t="str">
        <f t="shared" si="785"/>
        <v>4841,WELKENRAEDT,Auweg,</v>
      </c>
      <c r="W2300" s="15" t="str">
        <f t="shared" si="786"/>
        <v/>
      </c>
      <c r="X2300" s="15" t="str">
        <f t="shared" si="787"/>
        <v/>
      </c>
      <c r="Y2300" s="15" t="str">
        <f t="shared" si="788"/>
        <v/>
      </c>
      <c r="Z2300" s="15">
        <f t="shared" si="789"/>
        <v>0</v>
      </c>
      <c r="AA2300" s="15" t="str">
        <f t="shared" si="790"/>
        <v>4841,WELKENRAEDT,Auweg,</v>
      </c>
      <c r="AB2300" s="15" t="str">
        <f t="shared" si="791"/>
        <v/>
      </c>
    </row>
    <row r="2301" spans="1:28" x14ac:dyDescent="0.2">
      <c r="A2301">
        <v>260</v>
      </c>
      <c r="B2301">
        <v>153</v>
      </c>
      <c r="C2301">
        <v>4841</v>
      </c>
      <c r="D2301" t="s">
        <v>2814</v>
      </c>
      <c r="E2301" t="s">
        <v>2818</v>
      </c>
      <c r="F2301" t="str">
        <f t="shared" si="770"/>
        <v>4841,WELKENRAEDT,Henri-Chapelle,</v>
      </c>
      <c r="G2301">
        <f t="shared" si="771"/>
        <v>260</v>
      </c>
      <c r="H2301">
        <f t="shared" si="771"/>
        <v>153</v>
      </c>
      <c r="I2301" s="15" t="str">
        <f t="shared" si="772"/>
        <v/>
      </c>
      <c r="J2301" s="15" t="str">
        <f t="shared" si="773"/>
        <v/>
      </c>
      <c r="K2301" s="15">
        <f t="shared" si="774"/>
        <v>0</v>
      </c>
      <c r="L2301" s="15" t="str">
        <f t="shared" si="775"/>
        <v>4841,WELKENRAEDT,Henri-Chapelle,</v>
      </c>
      <c r="M2301" s="15" t="str">
        <f t="shared" si="776"/>
        <v/>
      </c>
      <c r="N2301" s="15" t="str">
        <f t="shared" si="777"/>
        <v/>
      </c>
      <c r="O2301" s="15" t="str">
        <f t="shared" si="778"/>
        <v/>
      </c>
      <c r="P2301" s="15">
        <f t="shared" si="779"/>
        <v>0</v>
      </c>
      <c r="Q2301" s="15" t="str">
        <f t="shared" si="780"/>
        <v>4841,WELKENRAEDT,Henri-Chapelle,</v>
      </c>
      <c r="R2301" s="15" t="str">
        <f t="shared" si="781"/>
        <v/>
      </c>
      <c r="S2301" s="15" t="str">
        <f t="shared" si="782"/>
        <v/>
      </c>
      <c r="T2301" s="15" t="str">
        <f t="shared" si="783"/>
        <v/>
      </c>
      <c r="U2301" s="15">
        <f t="shared" si="784"/>
        <v>0</v>
      </c>
      <c r="V2301" s="15" t="str">
        <f t="shared" si="785"/>
        <v>4841,WELKENRAEDT,Henri-Chapelle,</v>
      </c>
      <c r="W2301" s="15" t="str">
        <f t="shared" si="786"/>
        <v/>
      </c>
      <c r="X2301" s="15" t="str">
        <f t="shared" si="787"/>
        <v/>
      </c>
      <c r="Y2301" s="15" t="str">
        <f t="shared" si="788"/>
        <v/>
      </c>
      <c r="Z2301" s="15">
        <f t="shared" si="789"/>
        <v>0</v>
      </c>
      <c r="AA2301" s="15" t="str">
        <f t="shared" si="790"/>
        <v>4841,WELKENRAEDT,Henri-Chapelle,</v>
      </c>
      <c r="AB2301" s="15" t="str">
        <f t="shared" si="791"/>
        <v/>
      </c>
    </row>
    <row r="2302" spans="1:28" x14ac:dyDescent="0.2">
      <c r="A2302">
        <v>259</v>
      </c>
      <c r="B2302">
        <v>149</v>
      </c>
      <c r="C2302">
        <v>4841</v>
      </c>
      <c r="D2302" t="s">
        <v>2814</v>
      </c>
      <c r="E2302" t="s">
        <v>2819</v>
      </c>
      <c r="F2302" t="str">
        <f t="shared" si="770"/>
        <v>4841,WELKENRAEDT,Quatre-Chemins,</v>
      </c>
      <c r="G2302">
        <f t="shared" si="771"/>
        <v>259</v>
      </c>
      <c r="H2302">
        <f t="shared" si="771"/>
        <v>149</v>
      </c>
      <c r="I2302" s="15" t="str">
        <f t="shared" si="772"/>
        <v/>
      </c>
      <c r="J2302" s="15" t="str">
        <f t="shared" si="773"/>
        <v/>
      </c>
      <c r="K2302" s="15">
        <f t="shared" si="774"/>
        <v>0</v>
      </c>
      <c r="L2302" s="15" t="str">
        <f t="shared" si="775"/>
        <v>4841,WELKENRAEDT,Quatre-Chemins,</v>
      </c>
      <c r="M2302" s="15" t="str">
        <f t="shared" si="776"/>
        <v/>
      </c>
      <c r="N2302" s="15" t="str">
        <f t="shared" si="777"/>
        <v/>
      </c>
      <c r="O2302" s="15" t="str">
        <f t="shared" si="778"/>
        <v/>
      </c>
      <c r="P2302" s="15">
        <f t="shared" si="779"/>
        <v>0</v>
      </c>
      <c r="Q2302" s="15" t="str">
        <f t="shared" si="780"/>
        <v>4841,WELKENRAEDT,Quatre-Chemins,</v>
      </c>
      <c r="R2302" s="15" t="str">
        <f t="shared" si="781"/>
        <v/>
      </c>
      <c r="S2302" s="15" t="str">
        <f t="shared" si="782"/>
        <v/>
      </c>
      <c r="T2302" s="15" t="str">
        <f t="shared" si="783"/>
        <v/>
      </c>
      <c r="U2302" s="15">
        <f t="shared" si="784"/>
        <v>0</v>
      </c>
      <c r="V2302" s="15" t="str">
        <f t="shared" si="785"/>
        <v>4841,WELKENRAEDT,Quatre-Chemins,</v>
      </c>
      <c r="W2302" s="15" t="str">
        <f t="shared" si="786"/>
        <v/>
      </c>
      <c r="X2302" s="15" t="str">
        <f t="shared" si="787"/>
        <v/>
      </c>
      <c r="Y2302" s="15" t="str">
        <f t="shared" si="788"/>
        <v/>
      </c>
      <c r="Z2302" s="15">
        <f t="shared" si="789"/>
        <v>0</v>
      </c>
      <c r="AA2302" s="15" t="str">
        <f t="shared" si="790"/>
        <v>4841,WELKENRAEDT,Quatre-Chemins,</v>
      </c>
      <c r="AB2302" s="15" t="str">
        <f t="shared" si="791"/>
        <v/>
      </c>
    </row>
    <row r="2303" spans="1:28" x14ac:dyDescent="0.2">
      <c r="A2303">
        <v>261</v>
      </c>
      <c r="B2303">
        <v>154</v>
      </c>
      <c r="C2303">
        <v>4841</v>
      </c>
      <c r="D2303" t="s">
        <v>2814</v>
      </c>
      <c r="E2303" t="s">
        <v>2585</v>
      </c>
      <c r="F2303" t="str">
        <f t="shared" si="770"/>
        <v>4841,WELKENRAEDT,Vivier,</v>
      </c>
      <c r="G2303">
        <f t="shared" si="771"/>
        <v>261</v>
      </c>
      <c r="H2303">
        <f t="shared" si="771"/>
        <v>154</v>
      </c>
      <c r="I2303" s="15" t="str">
        <f t="shared" si="772"/>
        <v/>
      </c>
      <c r="J2303" s="15" t="str">
        <f t="shared" si="773"/>
        <v/>
      </c>
      <c r="K2303" s="15">
        <f t="shared" si="774"/>
        <v>0</v>
      </c>
      <c r="L2303" s="15" t="str">
        <f t="shared" si="775"/>
        <v>4841,WELKENRAEDT,Vivier,</v>
      </c>
      <c r="M2303" s="15" t="str">
        <f t="shared" si="776"/>
        <v/>
      </c>
      <c r="N2303" s="15" t="str">
        <f t="shared" si="777"/>
        <v/>
      </c>
      <c r="O2303" s="15" t="str">
        <f t="shared" si="778"/>
        <v/>
      </c>
      <c r="P2303" s="15">
        <f t="shared" si="779"/>
        <v>0</v>
      </c>
      <c r="Q2303" s="15" t="str">
        <f t="shared" si="780"/>
        <v>4841,WELKENRAEDT,Vivier,</v>
      </c>
      <c r="R2303" s="15" t="str">
        <f t="shared" si="781"/>
        <v/>
      </c>
      <c r="S2303" s="15" t="str">
        <f t="shared" si="782"/>
        <v/>
      </c>
      <c r="T2303" s="15" t="str">
        <f t="shared" si="783"/>
        <v/>
      </c>
      <c r="U2303" s="15">
        <f t="shared" si="784"/>
        <v>0</v>
      </c>
      <c r="V2303" s="15" t="str">
        <f t="shared" si="785"/>
        <v>4841,WELKENRAEDT,Vivier,</v>
      </c>
      <c r="W2303" s="15" t="str">
        <f t="shared" si="786"/>
        <v/>
      </c>
      <c r="X2303" s="15" t="str">
        <f t="shared" si="787"/>
        <v/>
      </c>
      <c r="Y2303" s="15" t="str">
        <f t="shared" si="788"/>
        <v/>
      </c>
      <c r="Z2303" s="15">
        <f t="shared" si="789"/>
        <v>0</v>
      </c>
      <c r="AA2303" s="15" t="str">
        <f t="shared" si="790"/>
        <v>4841,WELKENRAEDT,Vivier,</v>
      </c>
      <c r="AB2303" s="15" t="str">
        <f t="shared" si="791"/>
        <v/>
      </c>
    </row>
    <row r="2304" spans="1:28" x14ac:dyDescent="0.2">
      <c r="A2304">
        <v>259</v>
      </c>
      <c r="B2304">
        <v>135</v>
      </c>
      <c r="C2304">
        <v>4845</v>
      </c>
      <c r="D2304" t="s">
        <v>2820</v>
      </c>
      <c r="E2304" t="s">
        <v>2821</v>
      </c>
      <c r="F2304" t="str">
        <f t="shared" si="770"/>
        <v>4845,JALHAY,Arbespine,</v>
      </c>
      <c r="G2304">
        <f t="shared" si="771"/>
        <v>259</v>
      </c>
      <c r="H2304">
        <f t="shared" si="771"/>
        <v>135</v>
      </c>
      <c r="I2304" s="15" t="str">
        <f t="shared" si="772"/>
        <v/>
      </c>
      <c r="J2304" s="15" t="str">
        <f t="shared" si="773"/>
        <v/>
      </c>
      <c r="K2304" s="15">
        <f t="shared" si="774"/>
        <v>0</v>
      </c>
      <c r="L2304" s="15" t="str">
        <f t="shared" si="775"/>
        <v>4845,JALHAY,Arbespine,</v>
      </c>
      <c r="M2304" s="15" t="str">
        <f t="shared" si="776"/>
        <v/>
      </c>
      <c r="N2304" s="15" t="str">
        <f t="shared" si="777"/>
        <v/>
      </c>
      <c r="O2304" s="15" t="str">
        <f t="shared" si="778"/>
        <v/>
      </c>
      <c r="P2304" s="15">
        <f t="shared" si="779"/>
        <v>0</v>
      </c>
      <c r="Q2304" s="15" t="str">
        <f t="shared" si="780"/>
        <v>4845,JALHAY,Arbespine,</v>
      </c>
      <c r="R2304" s="15" t="str">
        <f t="shared" si="781"/>
        <v/>
      </c>
      <c r="S2304" s="15" t="str">
        <f t="shared" si="782"/>
        <v/>
      </c>
      <c r="T2304" s="15" t="str">
        <f t="shared" si="783"/>
        <v/>
      </c>
      <c r="U2304" s="15">
        <f t="shared" si="784"/>
        <v>0</v>
      </c>
      <c r="V2304" s="15" t="str">
        <f t="shared" si="785"/>
        <v>4845,JALHAY,Arbespine,</v>
      </c>
      <c r="W2304" s="15" t="str">
        <f t="shared" si="786"/>
        <v/>
      </c>
      <c r="X2304" s="15" t="str">
        <f t="shared" si="787"/>
        <v/>
      </c>
      <c r="Y2304" s="15" t="str">
        <f t="shared" si="788"/>
        <v/>
      </c>
      <c r="Z2304" s="15">
        <f t="shared" si="789"/>
        <v>0</v>
      </c>
      <c r="AA2304" s="15" t="str">
        <f t="shared" si="790"/>
        <v>4845,JALHAY,Arbespine,</v>
      </c>
      <c r="AB2304" s="15" t="str">
        <f t="shared" si="791"/>
        <v/>
      </c>
    </row>
    <row r="2305" spans="1:28" x14ac:dyDescent="0.2">
      <c r="A2305">
        <v>258</v>
      </c>
      <c r="B2305">
        <v>134</v>
      </c>
      <c r="C2305">
        <v>4845</v>
      </c>
      <c r="D2305" t="s">
        <v>2820</v>
      </c>
      <c r="E2305" t="s">
        <v>2822</v>
      </c>
      <c r="F2305" t="str">
        <f t="shared" si="770"/>
        <v>4845,JALHAY,Balmoral,</v>
      </c>
      <c r="G2305">
        <f t="shared" si="771"/>
        <v>258</v>
      </c>
      <c r="H2305">
        <f t="shared" si="771"/>
        <v>134</v>
      </c>
      <c r="I2305" s="15" t="str">
        <f t="shared" si="772"/>
        <v/>
      </c>
      <c r="J2305" s="15" t="str">
        <f t="shared" si="773"/>
        <v/>
      </c>
      <c r="K2305" s="15">
        <f t="shared" si="774"/>
        <v>0</v>
      </c>
      <c r="L2305" s="15" t="str">
        <f t="shared" si="775"/>
        <v>4845,JALHAY,Balmoral,</v>
      </c>
      <c r="M2305" s="15" t="str">
        <f t="shared" si="776"/>
        <v/>
      </c>
      <c r="N2305" s="15" t="str">
        <f t="shared" si="777"/>
        <v/>
      </c>
      <c r="O2305" s="15" t="str">
        <f t="shared" si="778"/>
        <v/>
      </c>
      <c r="P2305" s="15">
        <f t="shared" si="779"/>
        <v>0</v>
      </c>
      <c r="Q2305" s="15" t="str">
        <f t="shared" si="780"/>
        <v>4845,JALHAY,Balmoral,</v>
      </c>
      <c r="R2305" s="15" t="str">
        <f t="shared" si="781"/>
        <v/>
      </c>
      <c r="S2305" s="15" t="str">
        <f t="shared" si="782"/>
        <v/>
      </c>
      <c r="T2305" s="15" t="str">
        <f t="shared" si="783"/>
        <v/>
      </c>
      <c r="U2305" s="15">
        <f t="shared" si="784"/>
        <v>0</v>
      </c>
      <c r="V2305" s="15" t="str">
        <f t="shared" si="785"/>
        <v>4845,JALHAY,Balmoral,</v>
      </c>
      <c r="W2305" s="15" t="str">
        <f t="shared" si="786"/>
        <v/>
      </c>
      <c r="X2305" s="15" t="str">
        <f t="shared" si="787"/>
        <v/>
      </c>
      <c r="Y2305" s="15" t="str">
        <f t="shared" si="788"/>
        <v/>
      </c>
      <c r="Z2305" s="15">
        <f t="shared" si="789"/>
        <v>0</v>
      </c>
      <c r="AA2305" s="15" t="str">
        <f t="shared" si="790"/>
        <v>4845,JALHAY,Balmoral,</v>
      </c>
      <c r="AB2305" s="15" t="str">
        <f t="shared" si="791"/>
        <v/>
      </c>
    </row>
    <row r="2306" spans="1:28" x14ac:dyDescent="0.2">
      <c r="A2306">
        <v>269</v>
      </c>
      <c r="B2306">
        <v>135</v>
      </c>
      <c r="C2306">
        <v>4845</v>
      </c>
      <c r="D2306" t="s">
        <v>2820</v>
      </c>
      <c r="E2306" t="s">
        <v>2823</v>
      </c>
      <c r="F2306" t="str">
        <f t="shared" si="770"/>
        <v>4845,JALHAY,Baraque Michel,</v>
      </c>
      <c r="G2306">
        <f t="shared" si="771"/>
        <v>269</v>
      </c>
      <c r="H2306">
        <f t="shared" si="771"/>
        <v>135</v>
      </c>
      <c r="I2306" s="15" t="str">
        <f t="shared" si="772"/>
        <v/>
      </c>
      <c r="J2306" s="15" t="str">
        <f t="shared" si="773"/>
        <v/>
      </c>
      <c r="K2306" s="15">
        <f t="shared" si="774"/>
        <v>0</v>
      </c>
      <c r="L2306" s="15" t="str">
        <f t="shared" si="775"/>
        <v>4845,JALHAY,Baraque Michel,</v>
      </c>
      <c r="M2306" s="15" t="str">
        <f t="shared" si="776"/>
        <v/>
      </c>
      <c r="N2306" s="15" t="str">
        <f t="shared" si="777"/>
        <v/>
      </c>
      <c r="O2306" s="15" t="str">
        <f t="shared" si="778"/>
        <v/>
      </c>
      <c r="P2306" s="15">
        <f t="shared" si="779"/>
        <v>0</v>
      </c>
      <c r="Q2306" s="15" t="str">
        <f t="shared" si="780"/>
        <v>4845,JALHAY,Baraque Michel,</v>
      </c>
      <c r="R2306" s="15" t="str">
        <f t="shared" si="781"/>
        <v/>
      </c>
      <c r="S2306" s="15" t="str">
        <f t="shared" si="782"/>
        <v/>
      </c>
      <c r="T2306" s="15" t="str">
        <f t="shared" si="783"/>
        <v/>
      </c>
      <c r="U2306" s="15">
        <f t="shared" si="784"/>
        <v>0</v>
      </c>
      <c r="V2306" s="15" t="str">
        <f t="shared" si="785"/>
        <v>4845,JALHAY,Baraque Michel,</v>
      </c>
      <c r="W2306" s="15" t="str">
        <f t="shared" si="786"/>
        <v/>
      </c>
      <c r="X2306" s="15" t="str">
        <f t="shared" si="787"/>
        <v/>
      </c>
      <c r="Y2306" s="15" t="str">
        <f t="shared" si="788"/>
        <v/>
      </c>
      <c r="Z2306" s="15">
        <f t="shared" si="789"/>
        <v>0</v>
      </c>
      <c r="AA2306" s="15" t="str">
        <f t="shared" si="790"/>
        <v>4845,JALHAY,Baraque Michel,</v>
      </c>
      <c r="AB2306" s="15" t="str">
        <f t="shared" si="791"/>
        <v/>
      </c>
    </row>
    <row r="2307" spans="1:28" x14ac:dyDescent="0.2">
      <c r="A2307">
        <v>269</v>
      </c>
      <c r="B2307">
        <v>137</v>
      </c>
      <c r="C2307">
        <v>4845</v>
      </c>
      <c r="D2307" t="s">
        <v>2820</v>
      </c>
      <c r="E2307" t="s">
        <v>2824</v>
      </c>
      <c r="F2307" t="str">
        <f t="shared" si="770"/>
        <v>4845,JALHAY,Belle-Croix,</v>
      </c>
      <c r="G2307">
        <f t="shared" si="771"/>
        <v>269</v>
      </c>
      <c r="H2307">
        <f t="shared" si="771"/>
        <v>137</v>
      </c>
      <c r="I2307" s="15" t="str">
        <f t="shared" si="772"/>
        <v/>
      </c>
      <c r="J2307" s="15" t="str">
        <f t="shared" si="773"/>
        <v/>
      </c>
      <c r="K2307" s="15">
        <f t="shared" si="774"/>
        <v>0</v>
      </c>
      <c r="L2307" s="15" t="str">
        <f t="shared" si="775"/>
        <v>4845,JALHAY,Belle-Croix,</v>
      </c>
      <c r="M2307" s="15" t="str">
        <f t="shared" si="776"/>
        <v/>
      </c>
      <c r="N2307" s="15" t="str">
        <f t="shared" si="777"/>
        <v/>
      </c>
      <c r="O2307" s="15" t="str">
        <f t="shared" si="778"/>
        <v/>
      </c>
      <c r="P2307" s="15">
        <f t="shared" si="779"/>
        <v>0</v>
      </c>
      <c r="Q2307" s="15" t="str">
        <f t="shared" si="780"/>
        <v>4845,JALHAY,Belle-Croix,</v>
      </c>
      <c r="R2307" s="15" t="str">
        <f t="shared" si="781"/>
        <v/>
      </c>
      <c r="S2307" s="15" t="str">
        <f t="shared" si="782"/>
        <v/>
      </c>
      <c r="T2307" s="15" t="str">
        <f t="shared" si="783"/>
        <v/>
      </c>
      <c r="U2307" s="15">
        <f t="shared" si="784"/>
        <v>0</v>
      </c>
      <c r="V2307" s="15" t="str">
        <f t="shared" si="785"/>
        <v>4845,JALHAY,Belle-Croix,</v>
      </c>
      <c r="W2307" s="15" t="str">
        <f t="shared" si="786"/>
        <v/>
      </c>
      <c r="X2307" s="15" t="str">
        <f t="shared" si="787"/>
        <v/>
      </c>
      <c r="Y2307" s="15" t="str">
        <f t="shared" si="788"/>
        <v/>
      </c>
      <c r="Z2307" s="15">
        <f t="shared" si="789"/>
        <v>0</v>
      </c>
      <c r="AA2307" s="15" t="str">
        <f t="shared" si="790"/>
        <v>4845,JALHAY,Belle-Croix,</v>
      </c>
      <c r="AB2307" s="15" t="str">
        <f t="shared" si="791"/>
        <v/>
      </c>
    </row>
    <row r="2308" spans="1:28" x14ac:dyDescent="0.2">
      <c r="A2308">
        <v>262</v>
      </c>
      <c r="B2308">
        <v>138</v>
      </c>
      <c r="C2308">
        <v>4845</v>
      </c>
      <c r="D2308" t="s">
        <v>2820</v>
      </c>
      <c r="E2308" t="s">
        <v>2605</v>
      </c>
      <c r="F2308" t="str">
        <f t="shared" ref="F2308:F2371" si="792">CONCATENATE(C2308,",",D2308,",",E2308,",")</f>
        <v>4845,JALHAY,Charneux,</v>
      </c>
      <c r="G2308">
        <f t="shared" ref="G2308:H2371" si="793">A2308</f>
        <v>262</v>
      </c>
      <c r="H2308">
        <f t="shared" si="793"/>
        <v>138</v>
      </c>
      <c r="I2308" s="15" t="str">
        <f t="shared" ref="I2308:I2371" si="794">IF($C2308=I$2,$F2308,"")</f>
        <v/>
      </c>
      <c r="J2308" s="15" t="str">
        <f t="shared" ref="J2308:J2371" si="795">IF($D2308=J$2,$F2308,"")</f>
        <v/>
      </c>
      <c r="K2308" s="15">
        <f t="shared" ref="K2308:K2371" si="796">2-COUNTIF(I2308:J2308,"")</f>
        <v>0</v>
      </c>
      <c r="L2308" s="15" t="str">
        <f t="shared" ref="L2308:L2371" si="797">IF(K2308=K$2,$F2308,"")</f>
        <v>4845,JALHAY,Charneux,</v>
      </c>
      <c r="M2308" s="15" t="str">
        <f t="shared" ref="M2308:M2371" si="798">IF($A$2=1,IF(AND(L$2&gt;0,L$2&lt;=100),IF(L2308="",M2307,CONCATENATE(M2307,L2308,"&amp;")),""),"")</f>
        <v/>
      </c>
      <c r="N2308" s="15" t="str">
        <f t="shared" ref="N2308:N2371" si="799">IF($C2308=N$2,$F2308,"")</f>
        <v/>
      </c>
      <c r="O2308" s="15" t="str">
        <f t="shared" ref="O2308:O2371" si="800">IF($D2308=O$2,$F2308,"")</f>
        <v/>
      </c>
      <c r="P2308" s="15">
        <f t="shared" ref="P2308:P2371" si="801">2-COUNTIF(N2308:O2308,"")</f>
        <v>0</v>
      </c>
      <c r="Q2308" s="15" t="str">
        <f t="shared" ref="Q2308:Q2371" si="802">IF(P2308=P$2,$F2308,"")</f>
        <v>4845,JALHAY,Charneux,</v>
      </c>
      <c r="R2308" s="15" t="str">
        <f t="shared" ref="R2308:R2371" si="803">IF($A$2=1,IF(AND(Q$2&gt;0,Q$2&lt;=100),IF(Q2308="",R2307,CONCATENATE(R2307,Q2308,"&amp;")),""),"")</f>
        <v/>
      </c>
      <c r="S2308" s="15" t="str">
        <f t="shared" ref="S2308:S2371" si="804">IF($C2308=S$2,$F2308,"")</f>
        <v/>
      </c>
      <c r="T2308" s="15" t="str">
        <f t="shared" ref="T2308:T2371" si="805">IF($D2308=T$2,$F2308,"")</f>
        <v/>
      </c>
      <c r="U2308" s="15">
        <f t="shared" ref="U2308:U2371" si="806">2-COUNTIF(S2308:T2308,"")</f>
        <v>0</v>
      </c>
      <c r="V2308" s="15" t="str">
        <f t="shared" ref="V2308:V2371" si="807">IF(U2308=U$2,$F2308,"")</f>
        <v>4845,JALHAY,Charneux,</v>
      </c>
      <c r="W2308" s="15" t="str">
        <f t="shared" ref="W2308:W2371" si="808">IF($A$2=1,IF(AND(V$2&gt;0,V$2&lt;=100),IF(V2308="",W2307,CONCATENATE(W2307,V2308,"&amp;")),""),"")</f>
        <v/>
      </c>
      <c r="X2308" s="15" t="str">
        <f t="shared" ref="X2308:X2371" si="809">IF($C2308=X$2,$F2308,"")</f>
        <v/>
      </c>
      <c r="Y2308" s="15" t="str">
        <f t="shared" ref="Y2308:Y2371" si="810">IF($D2308=Y$2,$F2308,"")</f>
        <v/>
      </c>
      <c r="Z2308" s="15">
        <f t="shared" ref="Z2308:Z2371" si="811">2-COUNTIF(X2308:Y2308,"")</f>
        <v>0</v>
      </c>
      <c r="AA2308" s="15" t="str">
        <f t="shared" ref="AA2308:AA2371" si="812">IF(Z2308=Z$2,$F2308,"")</f>
        <v>4845,JALHAY,Charneux,</v>
      </c>
      <c r="AB2308" s="15" t="str">
        <f t="shared" ref="AB2308:AB2371" si="813">IF($A$2=1,IF(AND(AA$2&gt;0,AA$2&lt;=100),IF(AA2308="",AB2307,CONCATENATE(AB2307,AA2308,"&amp;")),""),"")</f>
        <v/>
      </c>
    </row>
    <row r="2309" spans="1:28" x14ac:dyDescent="0.2">
      <c r="A2309">
        <v>263</v>
      </c>
      <c r="B2309">
        <v>132</v>
      </c>
      <c r="C2309">
        <v>4845</v>
      </c>
      <c r="D2309" t="s">
        <v>2820</v>
      </c>
      <c r="E2309" t="s">
        <v>2825</v>
      </c>
      <c r="F2309" t="str">
        <f t="shared" si="792"/>
        <v>4845,JALHAY,Cokaifagne,</v>
      </c>
      <c r="G2309">
        <f t="shared" si="793"/>
        <v>263</v>
      </c>
      <c r="H2309">
        <f t="shared" si="793"/>
        <v>132</v>
      </c>
      <c r="I2309" s="15" t="str">
        <f t="shared" si="794"/>
        <v/>
      </c>
      <c r="J2309" s="15" t="str">
        <f t="shared" si="795"/>
        <v/>
      </c>
      <c r="K2309" s="15">
        <f t="shared" si="796"/>
        <v>0</v>
      </c>
      <c r="L2309" s="15" t="str">
        <f t="shared" si="797"/>
        <v>4845,JALHAY,Cokaifagne,</v>
      </c>
      <c r="M2309" s="15" t="str">
        <f t="shared" si="798"/>
        <v/>
      </c>
      <c r="N2309" s="15" t="str">
        <f t="shared" si="799"/>
        <v/>
      </c>
      <c r="O2309" s="15" t="str">
        <f t="shared" si="800"/>
        <v/>
      </c>
      <c r="P2309" s="15">
        <f t="shared" si="801"/>
        <v>0</v>
      </c>
      <c r="Q2309" s="15" t="str">
        <f t="shared" si="802"/>
        <v>4845,JALHAY,Cokaifagne,</v>
      </c>
      <c r="R2309" s="15" t="str">
        <f t="shared" si="803"/>
        <v/>
      </c>
      <c r="S2309" s="15" t="str">
        <f t="shared" si="804"/>
        <v/>
      </c>
      <c r="T2309" s="15" t="str">
        <f t="shared" si="805"/>
        <v/>
      </c>
      <c r="U2309" s="15">
        <f t="shared" si="806"/>
        <v>0</v>
      </c>
      <c r="V2309" s="15" t="str">
        <f t="shared" si="807"/>
        <v>4845,JALHAY,Cokaifagne,</v>
      </c>
      <c r="W2309" s="15" t="str">
        <f t="shared" si="808"/>
        <v/>
      </c>
      <c r="X2309" s="15" t="str">
        <f t="shared" si="809"/>
        <v/>
      </c>
      <c r="Y2309" s="15" t="str">
        <f t="shared" si="810"/>
        <v/>
      </c>
      <c r="Z2309" s="15">
        <f t="shared" si="811"/>
        <v>0</v>
      </c>
      <c r="AA2309" s="15" t="str">
        <f t="shared" si="812"/>
        <v>4845,JALHAY,Cokaifagne,</v>
      </c>
      <c r="AB2309" s="15" t="str">
        <f t="shared" si="813"/>
        <v/>
      </c>
    </row>
    <row r="2310" spans="1:28" x14ac:dyDescent="0.2">
      <c r="A2310">
        <v>262</v>
      </c>
      <c r="B2310">
        <v>140</v>
      </c>
      <c r="C2310">
        <v>4845</v>
      </c>
      <c r="D2310" t="s">
        <v>2820</v>
      </c>
      <c r="E2310" t="s">
        <v>2826</v>
      </c>
      <c r="F2310" t="str">
        <f t="shared" si="792"/>
        <v>4845,JALHAY,Foyr,</v>
      </c>
      <c r="G2310">
        <f t="shared" si="793"/>
        <v>262</v>
      </c>
      <c r="H2310">
        <f t="shared" si="793"/>
        <v>140</v>
      </c>
      <c r="I2310" s="15" t="str">
        <f t="shared" si="794"/>
        <v/>
      </c>
      <c r="J2310" s="15" t="str">
        <f t="shared" si="795"/>
        <v/>
      </c>
      <c r="K2310" s="15">
        <f t="shared" si="796"/>
        <v>0</v>
      </c>
      <c r="L2310" s="15" t="str">
        <f t="shared" si="797"/>
        <v>4845,JALHAY,Foyr,</v>
      </c>
      <c r="M2310" s="15" t="str">
        <f t="shared" si="798"/>
        <v/>
      </c>
      <c r="N2310" s="15" t="str">
        <f t="shared" si="799"/>
        <v/>
      </c>
      <c r="O2310" s="15" t="str">
        <f t="shared" si="800"/>
        <v/>
      </c>
      <c r="P2310" s="15">
        <f t="shared" si="801"/>
        <v>0</v>
      </c>
      <c r="Q2310" s="15" t="str">
        <f t="shared" si="802"/>
        <v>4845,JALHAY,Foyr,</v>
      </c>
      <c r="R2310" s="15" t="str">
        <f t="shared" si="803"/>
        <v/>
      </c>
      <c r="S2310" s="15" t="str">
        <f t="shared" si="804"/>
        <v/>
      </c>
      <c r="T2310" s="15" t="str">
        <f t="shared" si="805"/>
        <v/>
      </c>
      <c r="U2310" s="15">
        <f t="shared" si="806"/>
        <v>0</v>
      </c>
      <c r="V2310" s="15" t="str">
        <f t="shared" si="807"/>
        <v>4845,JALHAY,Foyr,</v>
      </c>
      <c r="W2310" s="15" t="str">
        <f t="shared" si="808"/>
        <v/>
      </c>
      <c r="X2310" s="15" t="str">
        <f t="shared" si="809"/>
        <v/>
      </c>
      <c r="Y2310" s="15" t="str">
        <f t="shared" si="810"/>
        <v/>
      </c>
      <c r="Z2310" s="15">
        <f t="shared" si="811"/>
        <v>0</v>
      </c>
      <c r="AA2310" s="15" t="str">
        <f t="shared" si="812"/>
        <v>4845,JALHAY,Foyr,</v>
      </c>
      <c r="AB2310" s="15" t="str">
        <f t="shared" si="813"/>
        <v/>
      </c>
    </row>
    <row r="2311" spans="1:28" x14ac:dyDescent="0.2">
      <c r="A2311">
        <v>264</v>
      </c>
      <c r="B2311">
        <v>140</v>
      </c>
      <c r="C2311">
        <v>4845</v>
      </c>
      <c r="D2311" t="s">
        <v>2820</v>
      </c>
      <c r="E2311" t="s">
        <v>2827</v>
      </c>
      <c r="F2311" t="str">
        <f t="shared" si="792"/>
        <v>4845,JALHAY,Herbiester,</v>
      </c>
      <c r="G2311">
        <f t="shared" si="793"/>
        <v>264</v>
      </c>
      <c r="H2311">
        <f t="shared" si="793"/>
        <v>140</v>
      </c>
      <c r="I2311" s="15" t="str">
        <f t="shared" si="794"/>
        <v/>
      </c>
      <c r="J2311" s="15" t="str">
        <f t="shared" si="795"/>
        <v/>
      </c>
      <c r="K2311" s="15">
        <f t="shared" si="796"/>
        <v>0</v>
      </c>
      <c r="L2311" s="15" t="str">
        <f t="shared" si="797"/>
        <v>4845,JALHAY,Herbiester,</v>
      </c>
      <c r="M2311" s="15" t="str">
        <f t="shared" si="798"/>
        <v/>
      </c>
      <c r="N2311" s="15" t="str">
        <f t="shared" si="799"/>
        <v/>
      </c>
      <c r="O2311" s="15" t="str">
        <f t="shared" si="800"/>
        <v/>
      </c>
      <c r="P2311" s="15">
        <f t="shared" si="801"/>
        <v>0</v>
      </c>
      <c r="Q2311" s="15" t="str">
        <f t="shared" si="802"/>
        <v>4845,JALHAY,Herbiester,</v>
      </c>
      <c r="R2311" s="15" t="str">
        <f t="shared" si="803"/>
        <v/>
      </c>
      <c r="S2311" s="15" t="str">
        <f t="shared" si="804"/>
        <v/>
      </c>
      <c r="T2311" s="15" t="str">
        <f t="shared" si="805"/>
        <v/>
      </c>
      <c r="U2311" s="15">
        <f t="shared" si="806"/>
        <v>0</v>
      </c>
      <c r="V2311" s="15" t="str">
        <f t="shared" si="807"/>
        <v>4845,JALHAY,Herbiester,</v>
      </c>
      <c r="W2311" s="15" t="str">
        <f t="shared" si="808"/>
        <v/>
      </c>
      <c r="X2311" s="15" t="str">
        <f t="shared" si="809"/>
        <v/>
      </c>
      <c r="Y2311" s="15" t="str">
        <f t="shared" si="810"/>
        <v/>
      </c>
      <c r="Z2311" s="15">
        <f t="shared" si="811"/>
        <v>0</v>
      </c>
      <c r="AA2311" s="15" t="str">
        <f t="shared" si="812"/>
        <v>4845,JALHAY,Herbiester,</v>
      </c>
      <c r="AB2311" s="15" t="str">
        <f t="shared" si="813"/>
        <v/>
      </c>
    </row>
    <row r="2312" spans="1:28" x14ac:dyDescent="0.2">
      <c r="A2312">
        <v>263</v>
      </c>
      <c r="B2312">
        <v>140</v>
      </c>
      <c r="C2312">
        <v>4845</v>
      </c>
      <c r="D2312" t="s">
        <v>2820</v>
      </c>
      <c r="E2312" t="s">
        <v>2828</v>
      </c>
      <c r="F2312" t="str">
        <f t="shared" si="792"/>
        <v>4845,JALHAY,Jalhay,</v>
      </c>
      <c r="G2312">
        <f t="shared" si="793"/>
        <v>263</v>
      </c>
      <c r="H2312">
        <f t="shared" si="793"/>
        <v>140</v>
      </c>
      <c r="I2312" s="15" t="str">
        <f t="shared" si="794"/>
        <v/>
      </c>
      <c r="J2312" s="15" t="str">
        <f t="shared" si="795"/>
        <v/>
      </c>
      <c r="K2312" s="15">
        <f t="shared" si="796"/>
        <v>0</v>
      </c>
      <c r="L2312" s="15" t="str">
        <f t="shared" si="797"/>
        <v>4845,JALHAY,Jalhay,</v>
      </c>
      <c r="M2312" s="15" t="str">
        <f t="shared" si="798"/>
        <v/>
      </c>
      <c r="N2312" s="15" t="str">
        <f t="shared" si="799"/>
        <v/>
      </c>
      <c r="O2312" s="15" t="str">
        <f t="shared" si="800"/>
        <v/>
      </c>
      <c r="P2312" s="15">
        <f t="shared" si="801"/>
        <v>0</v>
      </c>
      <c r="Q2312" s="15" t="str">
        <f t="shared" si="802"/>
        <v>4845,JALHAY,Jalhay,</v>
      </c>
      <c r="R2312" s="15" t="str">
        <f t="shared" si="803"/>
        <v/>
      </c>
      <c r="S2312" s="15" t="str">
        <f t="shared" si="804"/>
        <v/>
      </c>
      <c r="T2312" s="15" t="str">
        <f t="shared" si="805"/>
        <v/>
      </c>
      <c r="U2312" s="15">
        <f t="shared" si="806"/>
        <v>0</v>
      </c>
      <c r="V2312" s="15" t="str">
        <f t="shared" si="807"/>
        <v>4845,JALHAY,Jalhay,</v>
      </c>
      <c r="W2312" s="15" t="str">
        <f t="shared" si="808"/>
        <v/>
      </c>
      <c r="X2312" s="15" t="str">
        <f t="shared" si="809"/>
        <v/>
      </c>
      <c r="Y2312" s="15" t="str">
        <f t="shared" si="810"/>
        <v/>
      </c>
      <c r="Z2312" s="15">
        <f t="shared" si="811"/>
        <v>0</v>
      </c>
      <c r="AA2312" s="15" t="str">
        <f t="shared" si="812"/>
        <v>4845,JALHAY,Jalhay,</v>
      </c>
      <c r="AB2312" s="15" t="str">
        <f t="shared" si="813"/>
        <v/>
      </c>
    </row>
    <row r="2313" spans="1:28" x14ac:dyDescent="0.2">
      <c r="A2313">
        <v>258</v>
      </c>
      <c r="B2313">
        <v>137</v>
      </c>
      <c r="C2313">
        <v>4845</v>
      </c>
      <c r="D2313" t="s">
        <v>2820</v>
      </c>
      <c r="E2313" t="s">
        <v>2829</v>
      </c>
      <c r="F2313" t="str">
        <f t="shared" si="792"/>
        <v>4845,JALHAY,Neufmarteau,</v>
      </c>
      <c r="G2313">
        <f t="shared" si="793"/>
        <v>258</v>
      </c>
      <c r="H2313">
        <f t="shared" si="793"/>
        <v>137</v>
      </c>
      <c r="I2313" s="15" t="str">
        <f t="shared" si="794"/>
        <v/>
      </c>
      <c r="J2313" s="15" t="str">
        <f t="shared" si="795"/>
        <v/>
      </c>
      <c r="K2313" s="15">
        <f t="shared" si="796"/>
        <v>0</v>
      </c>
      <c r="L2313" s="15" t="str">
        <f t="shared" si="797"/>
        <v>4845,JALHAY,Neufmarteau,</v>
      </c>
      <c r="M2313" s="15" t="str">
        <f t="shared" si="798"/>
        <v/>
      </c>
      <c r="N2313" s="15" t="str">
        <f t="shared" si="799"/>
        <v/>
      </c>
      <c r="O2313" s="15" t="str">
        <f t="shared" si="800"/>
        <v/>
      </c>
      <c r="P2313" s="15">
        <f t="shared" si="801"/>
        <v>0</v>
      </c>
      <c r="Q2313" s="15" t="str">
        <f t="shared" si="802"/>
        <v>4845,JALHAY,Neufmarteau,</v>
      </c>
      <c r="R2313" s="15" t="str">
        <f t="shared" si="803"/>
        <v/>
      </c>
      <c r="S2313" s="15" t="str">
        <f t="shared" si="804"/>
        <v/>
      </c>
      <c r="T2313" s="15" t="str">
        <f t="shared" si="805"/>
        <v/>
      </c>
      <c r="U2313" s="15">
        <f t="shared" si="806"/>
        <v>0</v>
      </c>
      <c r="V2313" s="15" t="str">
        <f t="shared" si="807"/>
        <v>4845,JALHAY,Neufmarteau,</v>
      </c>
      <c r="W2313" s="15" t="str">
        <f t="shared" si="808"/>
        <v/>
      </c>
      <c r="X2313" s="15" t="str">
        <f t="shared" si="809"/>
        <v/>
      </c>
      <c r="Y2313" s="15" t="str">
        <f t="shared" si="810"/>
        <v/>
      </c>
      <c r="Z2313" s="15">
        <f t="shared" si="811"/>
        <v>0</v>
      </c>
      <c r="AA2313" s="15" t="str">
        <f t="shared" si="812"/>
        <v>4845,JALHAY,Neufmarteau,</v>
      </c>
      <c r="AB2313" s="15" t="str">
        <f t="shared" si="813"/>
        <v/>
      </c>
    </row>
    <row r="2314" spans="1:28" x14ac:dyDescent="0.2">
      <c r="A2314">
        <v>261</v>
      </c>
      <c r="B2314">
        <v>138</v>
      </c>
      <c r="C2314">
        <v>4845</v>
      </c>
      <c r="D2314" t="s">
        <v>2820</v>
      </c>
      <c r="E2314" t="s">
        <v>2830</v>
      </c>
      <c r="F2314" t="str">
        <f t="shared" si="792"/>
        <v>4845,JALHAY,Royompré,</v>
      </c>
      <c r="G2314">
        <f t="shared" si="793"/>
        <v>261</v>
      </c>
      <c r="H2314">
        <f t="shared" si="793"/>
        <v>138</v>
      </c>
      <c r="I2314" s="15" t="str">
        <f t="shared" si="794"/>
        <v/>
      </c>
      <c r="J2314" s="15" t="str">
        <f t="shared" si="795"/>
        <v/>
      </c>
      <c r="K2314" s="15">
        <f t="shared" si="796"/>
        <v>0</v>
      </c>
      <c r="L2314" s="15" t="str">
        <f t="shared" si="797"/>
        <v>4845,JALHAY,Royompré,</v>
      </c>
      <c r="M2314" s="15" t="str">
        <f t="shared" si="798"/>
        <v/>
      </c>
      <c r="N2314" s="15" t="str">
        <f t="shared" si="799"/>
        <v/>
      </c>
      <c r="O2314" s="15" t="str">
        <f t="shared" si="800"/>
        <v/>
      </c>
      <c r="P2314" s="15">
        <f t="shared" si="801"/>
        <v>0</v>
      </c>
      <c r="Q2314" s="15" t="str">
        <f t="shared" si="802"/>
        <v>4845,JALHAY,Royompré,</v>
      </c>
      <c r="R2314" s="15" t="str">
        <f t="shared" si="803"/>
        <v/>
      </c>
      <c r="S2314" s="15" t="str">
        <f t="shared" si="804"/>
        <v/>
      </c>
      <c r="T2314" s="15" t="str">
        <f t="shared" si="805"/>
        <v/>
      </c>
      <c r="U2314" s="15">
        <f t="shared" si="806"/>
        <v>0</v>
      </c>
      <c r="V2314" s="15" t="str">
        <f t="shared" si="807"/>
        <v>4845,JALHAY,Royompré,</v>
      </c>
      <c r="W2314" s="15" t="str">
        <f t="shared" si="808"/>
        <v/>
      </c>
      <c r="X2314" s="15" t="str">
        <f t="shared" si="809"/>
        <v/>
      </c>
      <c r="Y2314" s="15" t="str">
        <f t="shared" si="810"/>
        <v/>
      </c>
      <c r="Z2314" s="15">
        <f t="shared" si="811"/>
        <v>0</v>
      </c>
      <c r="AA2314" s="15" t="str">
        <f t="shared" si="812"/>
        <v>4845,JALHAY,Royompré,</v>
      </c>
      <c r="AB2314" s="15" t="str">
        <f t="shared" si="813"/>
        <v/>
      </c>
    </row>
    <row r="2315" spans="1:28" x14ac:dyDescent="0.2">
      <c r="A2315">
        <v>261</v>
      </c>
      <c r="B2315">
        <v>135</v>
      </c>
      <c r="C2315">
        <v>4845</v>
      </c>
      <c r="D2315" t="s">
        <v>2820</v>
      </c>
      <c r="E2315" t="s">
        <v>2831</v>
      </c>
      <c r="F2315" t="str">
        <f t="shared" si="792"/>
        <v>4845,JALHAY,Sart-lez-Spa,</v>
      </c>
      <c r="G2315">
        <f t="shared" si="793"/>
        <v>261</v>
      </c>
      <c r="H2315">
        <f t="shared" si="793"/>
        <v>135</v>
      </c>
      <c r="I2315" s="15" t="str">
        <f t="shared" si="794"/>
        <v/>
      </c>
      <c r="J2315" s="15" t="str">
        <f t="shared" si="795"/>
        <v/>
      </c>
      <c r="K2315" s="15">
        <f t="shared" si="796"/>
        <v>0</v>
      </c>
      <c r="L2315" s="15" t="str">
        <f t="shared" si="797"/>
        <v>4845,JALHAY,Sart-lez-Spa,</v>
      </c>
      <c r="M2315" s="15" t="str">
        <f t="shared" si="798"/>
        <v/>
      </c>
      <c r="N2315" s="15" t="str">
        <f t="shared" si="799"/>
        <v/>
      </c>
      <c r="O2315" s="15" t="str">
        <f t="shared" si="800"/>
        <v/>
      </c>
      <c r="P2315" s="15">
        <f t="shared" si="801"/>
        <v>0</v>
      </c>
      <c r="Q2315" s="15" t="str">
        <f t="shared" si="802"/>
        <v>4845,JALHAY,Sart-lez-Spa,</v>
      </c>
      <c r="R2315" s="15" t="str">
        <f t="shared" si="803"/>
        <v/>
      </c>
      <c r="S2315" s="15" t="str">
        <f t="shared" si="804"/>
        <v/>
      </c>
      <c r="T2315" s="15" t="str">
        <f t="shared" si="805"/>
        <v/>
      </c>
      <c r="U2315" s="15">
        <f t="shared" si="806"/>
        <v>0</v>
      </c>
      <c r="V2315" s="15" t="str">
        <f t="shared" si="807"/>
        <v>4845,JALHAY,Sart-lez-Spa,</v>
      </c>
      <c r="W2315" s="15" t="str">
        <f t="shared" si="808"/>
        <v/>
      </c>
      <c r="X2315" s="15" t="str">
        <f t="shared" si="809"/>
        <v/>
      </c>
      <c r="Y2315" s="15" t="str">
        <f t="shared" si="810"/>
        <v/>
      </c>
      <c r="Z2315" s="15">
        <f t="shared" si="811"/>
        <v>0</v>
      </c>
      <c r="AA2315" s="15" t="str">
        <f t="shared" si="812"/>
        <v>4845,JALHAY,Sart-lez-Spa,</v>
      </c>
      <c r="AB2315" s="15" t="str">
        <f t="shared" si="813"/>
        <v/>
      </c>
    </row>
    <row r="2316" spans="1:28" x14ac:dyDescent="0.2">
      <c r="A2316">
        <v>263</v>
      </c>
      <c r="B2316">
        <v>136</v>
      </c>
      <c r="C2316">
        <v>4845</v>
      </c>
      <c r="D2316" t="s">
        <v>2820</v>
      </c>
      <c r="E2316" t="s">
        <v>2832</v>
      </c>
      <c r="F2316" t="str">
        <f t="shared" si="792"/>
        <v>4845,JALHAY,Solwaster,</v>
      </c>
      <c r="G2316">
        <f t="shared" si="793"/>
        <v>263</v>
      </c>
      <c r="H2316">
        <f t="shared" si="793"/>
        <v>136</v>
      </c>
      <c r="I2316" s="15" t="str">
        <f t="shared" si="794"/>
        <v/>
      </c>
      <c r="J2316" s="15" t="str">
        <f t="shared" si="795"/>
        <v/>
      </c>
      <c r="K2316" s="15">
        <f t="shared" si="796"/>
        <v>0</v>
      </c>
      <c r="L2316" s="15" t="str">
        <f t="shared" si="797"/>
        <v>4845,JALHAY,Solwaster,</v>
      </c>
      <c r="M2316" s="15" t="str">
        <f t="shared" si="798"/>
        <v/>
      </c>
      <c r="N2316" s="15" t="str">
        <f t="shared" si="799"/>
        <v/>
      </c>
      <c r="O2316" s="15" t="str">
        <f t="shared" si="800"/>
        <v/>
      </c>
      <c r="P2316" s="15">
        <f t="shared" si="801"/>
        <v>0</v>
      </c>
      <c r="Q2316" s="15" t="str">
        <f t="shared" si="802"/>
        <v>4845,JALHAY,Solwaster,</v>
      </c>
      <c r="R2316" s="15" t="str">
        <f t="shared" si="803"/>
        <v/>
      </c>
      <c r="S2316" s="15" t="str">
        <f t="shared" si="804"/>
        <v/>
      </c>
      <c r="T2316" s="15" t="str">
        <f t="shared" si="805"/>
        <v/>
      </c>
      <c r="U2316" s="15">
        <f t="shared" si="806"/>
        <v>0</v>
      </c>
      <c r="V2316" s="15" t="str">
        <f t="shared" si="807"/>
        <v>4845,JALHAY,Solwaster,</v>
      </c>
      <c r="W2316" s="15" t="str">
        <f t="shared" si="808"/>
        <v/>
      </c>
      <c r="X2316" s="15" t="str">
        <f t="shared" si="809"/>
        <v/>
      </c>
      <c r="Y2316" s="15" t="str">
        <f t="shared" si="810"/>
        <v/>
      </c>
      <c r="Z2316" s="15">
        <f t="shared" si="811"/>
        <v>0</v>
      </c>
      <c r="AA2316" s="15" t="str">
        <f t="shared" si="812"/>
        <v>4845,JALHAY,Solwaster,</v>
      </c>
      <c r="AB2316" s="15" t="str">
        <f t="shared" si="813"/>
        <v/>
      </c>
    </row>
    <row r="2317" spans="1:28" x14ac:dyDescent="0.2">
      <c r="A2317">
        <v>261</v>
      </c>
      <c r="B2317">
        <v>139</v>
      </c>
      <c r="C2317">
        <v>4845</v>
      </c>
      <c r="D2317" t="s">
        <v>2820</v>
      </c>
      <c r="E2317" t="s">
        <v>2833</v>
      </c>
      <c r="F2317" t="str">
        <f t="shared" si="792"/>
        <v>4845,JALHAY,Surister,</v>
      </c>
      <c r="G2317">
        <f t="shared" si="793"/>
        <v>261</v>
      </c>
      <c r="H2317">
        <f t="shared" si="793"/>
        <v>139</v>
      </c>
      <c r="I2317" s="15" t="str">
        <f t="shared" si="794"/>
        <v/>
      </c>
      <c r="J2317" s="15" t="str">
        <f t="shared" si="795"/>
        <v/>
      </c>
      <c r="K2317" s="15">
        <f t="shared" si="796"/>
        <v>0</v>
      </c>
      <c r="L2317" s="15" t="str">
        <f t="shared" si="797"/>
        <v>4845,JALHAY,Surister,</v>
      </c>
      <c r="M2317" s="15" t="str">
        <f t="shared" si="798"/>
        <v/>
      </c>
      <c r="N2317" s="15" t="str">
        <f t="shared" si="799"/>
        <v/>
      </c>
      <c r="O2317" s="15" t="str">
        <f t="shared" si="800"/>
        <v/>
      </c>
      <c r="P2317" s="15">
        <f t="shared" si="801"/>
        <v>0</v>
      </c>
      <c r="Q2317" s="15" t="str">
        <f t="shared" si="802"/>
        <v>4845,JALHAY,Surister,</v>
      </c>
      <c r="R2317" s="15" t="str">
        <f t="shared" si="803"/>
        <v/>
      </c>
      <c r="S2317" s="15" t="str">
        <f t="shared" si="804"/>
        <v/>
      </c>
      <c r="T2317" s="15" t="str">
        <f t="shared" si="805"/>
        <v/>
      </c>
      <c r="U2317" s="15">
        <f t="shared" si="806"/>
        <v>0</v>
      </c>
      <c r="V2317" s="15" t="str">
        <f t="shared" si="807"/>
        <v>4845,JALHAY,Surister,</v>
      </c>
      <c r="W2317" s="15" t="str">
        <f t="shared" si="808"/>
        <v/>
      </c>
      <c r="X2317" s="15" t="str">
        <f t="shared" si="809"/>
        <v/>
      </c>
      <c r="Y2317" s="15" t="str">
        <f t="shared" si="810"/>
        <v/>
      </c>
      <c r="Z2317" s="15">
        <f t="shared" si="811"/>
        <v>0</v>
      </c>
      <c r="AA2317" s="15" t="str">
        <f t="shared" si="812"/>
        <v>4845,JALHAY,Surister,</v>
      </c>
      <c r="AB2317" s="15" t="str">
        <f t="shared" si="813"/>
        <v/>
      </c>
    </row>
    <row r="2318" spans="1:28" x14ac:dyDescent="0.2">
      <c r="A2318">
        <v>259</v>
      </c>
      <c r="B2318">
        <v>136</v>
      </c>
      <c r="C2318">
        <v>4845</v>
      </c>
      <c r="D2318" t="s">
        <v>2820</v>
      </c>
      <c r="E2318" t="s">
        <v>2834</v>
      </c>
      <c r="F2318" t="str">
        <f t="shared" si="792"/>
        <v>4845,JALHAY,Tiège,</v>
      </c>
      <c r="G2318">
        <f t="shared" si="793"/>
        <v>259</v>
      </c>
      <c r="H2318">
        <f t="shared" si="793"/>
        <v>136</v>
      </c>
      <c r="I2318" s="15" t="str">
        <f t="shared" si="794"/>
        <v/>
      </c>
      <c r="J2318" s="15" t="str">
        <f t="shared" si="795"/>
        <v/>
      </c>
      <c r="K2318" s="15">
        <f t="shared" si="796"/>
        <v>0</v>
      </c>
      <c r="L2318" s="15" t="str">
        <f t="shared" si="797"/>
        <v>4845,JALHAY,Tiège,</v>
      </c>
      <c r="M2318" s="15" t="str">
        <f t="shared" si="798"/>
        <v/>
      </c>
      <c r="N2318" s="15" t="str">
        <f t="shared" si="799"/>
        <v/>
      </c>
      <c r="O2318" s="15" t="str">
        <f t="shared" si="800"/>
        <v/>
      </c>
      <c r="P2318" s="15">
        <f t="shared" si="801"/>
        <v>0</v>
      </c>
      <c r="Q2318" s="15" t="str">
        <f t="shared" si="802"/>
        <v>4845,JALHAY,Tiège,</v>
      </c>
      <c r="R2318" s="15" t="str">
        <f t="shared" si="803"/>
        <v/>
      </c>
      <c r="S2318" s="15" t="str">
        <f t="shared" si="804"/>
        <v/>
      </c>
      <c r="T2318" s="15" t="str">
        <f t="shared" si="805"/>
        <v/>
      </c>
      <c r="U2318" s="15">
        <f t="shared" si="806"/>
        <v>0</v>
      </c>
      <c r="V2318" s="15" t="str">
        <f t="shared" si="807"/>
        <v>4845,JALHAY,Tiège,</v>
      </c>
      <c r="W2318" s="15" t="str">
        <f t="shared" si="808"/>
        <v/>
      </c>
      <c r="X2318" s="15" t="str">
        <f t="shared" si="809"/>
        <v/>
      </c>
      <c r="Y2318" s="15" t="str">
        <f t="shared" si="810"/>
        <v/>
      </c>
      <c r="Z2318" s="15">
        <f t="shared" si="811"/>
        <v>0</v>
      </c>
      <c r="AA2318" s="15" t="str">
        <f t="shared" si="812"/>
        <v>4845,JALHAY,Tiège,</v>
      </c>
      <c r="AB2318" s="15" t="str">
        <f t="shared" si="813"/>
        <v/>
      </c>
    </row>
    <row r="2319" spans="1:28" x14ac:dyDescent="0.2">
      <c r="A2319">
        <v>262</v>
      </c>
      <c r="B2319">
        <v>134</v>
      </c>
      <c r="C2319">
        <v>4845</v>
      </c>
      <c r="D2319" t="s">
        <v>2820</v>
      </c>
      <c r="E2319" t="s">
        <v>2835</v>
      </c>
      <c r="F2319" t="str">
        <f t="shared" si="792"/>
        <v>4845,JALHAY,Wayai,</v>
      </c>
      <c r="G2319">
        <f t="shared" si="793"/>
        <v>262</v>
      </c>
      <c r="H2319">
        <f t="shared" si="793"/>
        <v>134</v>
      </c>
      <c r="I2319" s="15" t="str">
        <f t="shared" si="794"/>
        <v/>
      </c>
      <c r="J2319" s="15" t="str">
        <f t="shared" si="795"/>
        <v/>
      </c>
      <c r="K2319" s="15">
        <f t="shared" si="796"/>
        <v>0</v>
      </c>
      <c r="L2319" s="15" t="str">
        <f t="shared" si="797"/>
        <v>4845,JALHAY,Wayai,</v>
      </c>
      <c r="M2319" s="15" t="str">
        <f t="shared" si="798"/>
        <v/>
      </c>
      <c r="N2319" s="15" t="str">
        <f t="shared" si="799"/>
        <v/>
      </c>
      <c r="O2319" s="15" t="str">
        <f t="shared" si="800"/>
        <v/>
      </c>
      <c r="P2319" s="15">
        <f t="shared" si="801"/>
        <v>0</v>
      </c>
      <c r="Q2319" s="15" t="str">
        <f t="shared" si="802"/>
        <v>4845,JALHAY,Wayai,</v>
      </c>
      <c r="R2319" s="15" t="str">
        <f t="shared" si="803"/>
        <v/>
      </c>
      <c r="S2319" s="15" t="str">
        <f t="shared" si="804"/>
        <v/>
      </c>
      <c r="T2319" s="15" t="str">
        <f t="shared" si="805"/>
        <v/>
      </c>
      <c r="U2319" s="15">
        <f t="shared" si="806"/>
        <v>0</v>
      </c>
      <c r="V2319" s="15" t="str">
        <f t="shared" si="807"/>
        <v>4845,JALHAY,Wayai,</v>
      </c>
      <c r="W2319" s="15" t="str">
        <f t="shared" si="808"/>
        <v/>
      </c>
      <c r="X2319" s="15" t="str">
        <f t="shared" si="809"/>
        <v/>
      </c>
      <c r="Y2319" s="15" t="str">
        <f t="shared" si="810"/>
        <v/>
      </c>
      <c r="Z2319" s="15">
        <f t="shared" si="811"/>
        <v>0</v>
      </c>
      <c r="AA2319" s="15" t="str">
        <f t="shared" si="812"/>
        <v>4845,JALHAY,Wayai,</v>
      </c>
      <c r="AB2319" s="15" t="str">
        <f t="shared" si="813"/>
        <v/>
      </c>
    </row>
    <row r="2320" spans="1:28" x14ac:dyDescent="0.2">
      <c r="A2320">
        <v>263</v>
      </c>
      <c r="B2320">
        <v>156</v>
      </c>
      <c r="C2320">
        <v>4850</v>
      </c>
      <c r="D2320" t="s">
        <v>2836</v>
      </c>
      <c r="E2320" t="s">
        <v>2837</v>
      </c>
      <c r="F2320" t="str">
        <f t="shared" si="792"/>
        <v>4850,PLOMBIERES,Birken,</v>
      </c>
      <c r="G2320">
        <f t="shared" si="793"/>
        <v>263</v>
      </c>
      <c r="H2320">
        <f t="shared" si="793"/>
        <v>156</v>
      </c>
      <c r="I2320" s="15" t="str">
        <f t="shared" si="794"/>
        <v/>
      </c>
      <c r="J2320" s="15" t="str">
        <f t="shared" si="795"/>
        <v/>
      </c>
      <c r="K2320" s="15">
        <f t="shared" si="796"/>
        <v>0</v>
      </c>
      <c r="L2320" s="15" t="str">
        <f t="shared" si="797"/>
        <v>4850,PLOMBIERES,Birken,</v>
      </c>
      <c r="M2320" s="15" t="str">
        <f t="shared" si="798"/>
        <v/>
      </c>
      <c r="N2320" s="15" t="str">
        <f t="shared" si="799"/>
        <v/>
      </c>
      <c r="O2320" s="15" t="str">
        <f t="shared" si="800"/>
        <v/>
      </c>
      <c r="P2320" s="15">
        <f t="shared" si="801"/>
        <v>0</v>
      </c>
      <c r="Q2320" s="15" t="str">
        <f t="shared" si="802"/>
        <v>4850,PLOMBIERES,Birken,</v>
      </c>
      <c r="R2320" s="15" t="str">
        <f t="shared" si="803"/>
        <v/>
      </c>
      <c r="S2320" s="15" t="str">
        <f t="shared" si="804"/>
        <v/>
      </c>
      <c r="T2320" s="15" t="str">
        <f t="shared" si="805"/>
        <v/>
      </c>
      <c r="U2320" s="15">
        <f t="shared" si="806"/>
        <v>0</v>
      </c>
      <c r="V2320" s="15" t="str">
        <f t="shared" si="807"/>
        <v>4850,PLOMBIERES,Birken,</v>
      </c>
      <c r="W2320" s="15" t="str">
        <f t="shared" si="808"/>
        <v/>
      </c>
      <c r="X2320" s="15" t="str">
        <f t="shared" si="809"/>
        <v/>
      </c>
      <c r="Y2320" s="15" t="str">
        <f t="shared" si="810"/>
        <v/>
      </c>
      <c r="Z2320" s="15">
        <f t="shared" si="811"/>
        <v>0</v>
      </c>
      <c r="AA2320" s="15" t="str">
        <f t="shared" si="812"/>
        <v>4850,PLOMBIERES,Birken,</v>
      </c>
      <c r="AB2320" s="15" t="str">
        <f t="shared" si="813"/>
        <v/>
      </c>
    </row>
    <row r="2321" spans="1:28" x14ac:dyDescent="0.2">
      <c r="A2321">
        <v>265</v>
      </c>
      <c r="B2321">
        <v>159</v>
      </c>
      <c r="C2321">
        <v>4850</v>
      </c>
      <c r="D2321" t="s">
        <v>2836</v>
      </c>
      <c r="E2321" t="s">
        <v>2838</v>
      </c>
      <c r="F2321" t="str">
        <f t="shared" si="792"/>
        <v>4850,PLOMBIERES,Chapelle,</v>
      </c>
      <c r="G2321">
        <f t="shared" si="793"/>
        <v>265</v>
      </c>
      <c r="H2321">
        <f t="shared" si="793"/>
        <v>159</v>
      </c>
      <c r="I2321" s="15" t="str">
        <f t="shared" si="794"/>
        <v/>
      </c>
      <c r="J2321" s="15" t="str">
        <f t="shared" si="795"/>
        <v/>
      </c>
      <c r="K2321" s="15">
        <f t="shared" si="796"/>
        <v>0</v>
      </c>
      <c r="L2321" s="15" t="str">
        <f t="shared" si="797"/>
        <v>4850,PLOMBIERES,Chapelle,</v>
      </c>
      <c r="M2321" s="15" t="str">
        <f t="shared" si="798"/>
        <v/>
      </c>
      <c r="N2321" s="15" t="str">
        <f t="shared" si="799"/>
        <v/>
      </c>
      <c r="O2321" s="15" t="str">
        <f t="shared" si="800"/>
        <v/>
      </c>
      <c r="P2321" s="15">
        <f t="shared" si="801"/>
        <v>0</v>
      </c>
      <c r="Q2321" s="15" t="str">
        <f t="shared" si="802"/>
        <v>4850,PLOMBIERES,Chapelle,</v>
      </c>
      <c r="R2321" s="15" t="str">
        <f t="shared" si="803"/>
        <v/>
      </c>
      <c r="S2321" s="15" t="str">
        <f t="shared" si="804"/>
        <v/>
      </c>
      <c r="T2321" s="15" t="str">
        <f t="shared" si="805"/>
        <v/>
      </c>
      <c r="U2321" s="15">
        <f t="shared" si="806"/>
        <v>0</v>
      </c>
      <c r="V2321" s="15" t="str">
        <f t="shared" si="807"/>
        <v>4850,PLOMBIERES,Chapelle,</v>
      </c>
      <c r="W2321" s="15" t="str">
        <f t="shared" si="808"/>
        <v/>
      </c>
      <c r="X2321" s="15" t="str">
        <f t="shared" si="809"/>
        <v/>
      </c>
      <c r="Y2321" s="15" t="str">
        <f t="shared" si="810"/>
        <v/>
      </c>
      <c r="Z2321" s="15">
        <f t="shared" si="811"/>
        <v>0</v>
      </c>
      <c r="AA2321" s="15" t="str">
        <f t="shared" si="812"/>
        <v>4850,PLOMBIERES,Chapelle,</v>
      </c>
      <c r="AB2321" s="15" t="str">
        <f t="shared" si="813"/>
        <v/>
      </c>
    </row>
    <row r="2322" spans="1:28" x14ac:dyDescent="0.2">
      <c r="A2322">
        <v>262</v>
      </c>
      <c r="B2322">
        <v>156</v>
      </c>
      <c r="C2322">
        <v>4850</v>
      </c>
      <c r="D2322" t="s">
        <v>2836</v>
      </c>
      <c r="E2322" t="s">
        <v>2839</v>
      </c>
      <c r="F2322" t="str">
        <f t="shared" si="792"/>
        <v>4850,PLOMBIERES,Montzen,</v>
      </c>
      <c r="G2322">
        <f t="shared" si="793"/>
        <v>262</v>
      </c>
      <c r="H2322">
        <f t="shared" si="793"/>
        <v>156</v>
      </c>
      <c r="I2322" s="15" t="str">
        <f t="shared" si="794"/>
        <v/>
      </c>
      <c r="J2322" s="15" t="str">
        <f t="shared" si="795"/>
        <v/>
      </c>
      <c r="K2322" s="15">
        <f t="shared" si="796"/>
        <v>0</v>
      </c>
      <c r="L2322" s="15" t="str">
        <f t="shared" si="797"/>
        <v>4850,PLOMBIERES,Montzen,</v>
      </c>
      <c r="M2322" s="15" t="str">
        <f t="shared" si="798"/>
        <v/>
      </c>
      <c r="N2322" s="15" t="str">
        <f t="shared" si="799"/>
        <v/>
      </c>
      <c r="O2322" s="15" t="str">
        <f t="shared" si="800"/>
        <v/>
      </c>
      <c r="P2322" s="15">
        <f t="shared" si="801"/>
        <v>0</v>
      </c>
      <c r="Q2322" s="15" t="str">
        <f t="shared" si="802"/>
        <v>4850,PLOMBIERES,Montzen,</v>
      </c>
      <c r="R2322" s="15" t="str">
        <f t="shared" si="803"/>
        <v/>
      </c>
      <c r="S2322" s="15" t="str">
        <f t="shared" si="804"/>
        <v/>
      </c>
      <c r="T2322" s="15" t="str">
        <f t="shared" si="805"/>
        <v/>
      </c>
      <c r="U2322" s="15">
        <f t="shared" si="806"/>
        <v>0</v>
      </c>
      <c r="V2322" s="15" t="str">
        <f t="shared" si="807"/>
        <v>4850,PLOMBIERES,Montzen,</v>
      </c>
      <c r="W2322" s="15" t="str">
        <f t="shared" si="808"/>
        <v/>
      </c>
      <c r="X2322" s="15" t="str">
        <f t="shared" si="809"/>
        <v/>
      </c>
      <c r="Y2322" s="15" t="str">
        <f t="shared" si="810"/>
        <v/>
      </c>
      <c r="Z2322" s="15">
        <f t="shared" si="811"/>
        <v>0</v>
      </c>
      <c r="AA2322" s="15" t="str">
        <f t="shared" si="812"/>
        <v>4850,PLOMBIERES,Montzen,</v>
      </c>
      <c r="AB2322" s="15" t="str">
        <f t="shared" si="813"/>
        <v/>
      </c>
    </row>
    <row r="2323" spans="1:28" x14ac:dyDescent="0.2">
      <c r="A2323">
        <v>264</v>
      </c>
      <c r="B2323">
        <v>158</v>
      </c>
      <c r="C2323">
        <v>4850</v>
      </c>
      <c r="D2323" t="s">
        <v>2836</v>
      </c>
      <c r="E2323" t="s">
        <v>2840</v>
      </c>
      <c r="F2323" t="str">
        <f t="shared" si="792"/>
        <v>4850,PLOMBIERES,Moresnet,</v>
      </c>
      <c r="G2323">
        <f t="shared" si="793"/>
        <v>264</v>
      </c>
      <c r="H2323">
        <f t="shared" si="793"/>
        <v>158</v>
      </c>
      <c r="I2323" s="15" t="str">
        <f t="shared" si="794"/>
        <v/>
      </c>
      <c r="J2323" s="15" t="str">
        <f t="shared" si="795"/>
        <v/>
      </c>
      <c r="K2323" s="15">
        <f t="shared" si="796"/>
        <v>0</v>
      </c>
      <c r="L2323" s="15" t="str">
        <f t="shared" si="797"/>
        <v>4850,PLOMBIERES,Moresnet,</v>
      </c>
      <c r="M2323" s="15" t="str">
        <f t="shared" si="798"/>
        <v/>
      </c>
      <c r="N2323" s="15" t="str">
        <f t="shared" si="799"/>
        <v/>
      </c>
      <c r="O2323" s="15" t="str">
        <f t="shared" si="800"/>
        <v/>
      </c>
      <c r="P2323" s="15">
        <f t="shared" si="801"/>
        <v>0</v>
      </c>
      <c r="Q2323" s="15" t="str">
        <f t="shared" si="802"/>
        <v>4850,PLOMBIERES,Moresnet,</v>
      </c>
      <c r="R2323" s="15" t="str">
        <f t="shared" si="803"/>
        <v/>
      </c>
      <c r="S2323" s="15" t="str">
        <f t="shared" si="804"/>
        <v/>
      </c>
      <c r="T2323" s="15" t="str">
        <f t="shared" si="805"/>
        <v/>
      </c>
      <c r="U2323" s="15">
        <f t="shared" si="806"/>
        <v>0</v>
      </c>
      <c r="V2323" s="15" t="str">
        <f t="shared" si="807"/>
        <v>4850,PLOMBIERES,Moresnet,</v>
      </c>
      <c r="W2323" s="15" t="str">
        <f t="shared" si="808"/>
        <v/>
      </c>
      <c r="X2323" s="15" t="str">
        <f t="shared" si="809"/>
        <v/>
      </c>
      <c r="Y2323" s="15" t="str">
        <f t="shared" si="810"/>
        <v/>
      </c>
      <c r="Z2323" s="15">
        <f t="shared" si="811"/>
        <v>0</v>
      </c>
      <c r="AA2323" s="15" t="str">
        <f t="shared" si="812"/>
        <v>4850,PLOMBIERES,Moresnet,</v>
      </c>
      <c r="AB2323" s="15" t="str">
        <f t="shared" si="813"/>
        <v/>
      </c>
    </row>
    <row r="2324" spans="1:28" x14ac:dyDescent="0.2">
      <c r="A2324">
        <v>262</v>
      </c>
      <c r="B2324">
        <v>160</v>
      </c>
      <c r="C2324">
        <v>4850</v>
      </c>
      <c r="D2324" t="s">
        <v>2836</v>
      </c>
      <c r="E2324" t="s">
        <v>2841</v>
      </c>
      <c r="F2324" t="str">
        <f t="shared" si="792"/>
        <v>4850,PLOMBIERES,Plombières,</v>
      </c>
      <c r="G2324">
        <f t="shared" si="793"/>
        <v>262</v>
      </c>
      <c r="H2324">
        <f t="shared" si="793"/>
        <v>160</v>
      </c>
      <c r="I2324" s="15" t="str">
        <f t="shared" si="794"/>
        <v/>
      </c>
      <c r="J2324" s="15" t="str">
        <f t="shared" si="795"/>
        <v/>
      </c>
      <c r="K2324" s="15">
        <f t="shared" si="796"/>
        <v>0</v>
      </c>
      <c r="L2324" s="15" t="str">
        <f t="shared" si="797"/>
        <v>4850,PLOMBIERES,Plombières,</v>
      </c>
      <c r="M2324" s="15" t="str">
        <f t="shared" si="798"/>
        <v/>
      </c>
      <c r="N2324" s="15" t="str">
        <f t="shared" si="799"/>
        <v/>
      </c>
      <c r="O2324" s="15" t="str">
        <f t="shared" si="800"/>
        <v/>
      </c>
      <c r="P2324" s="15">
        <f t="shared" si="801"/>
        <v>0</v>
      </c>
      <c r="Q2324" s="15" t="str">
        <f t="shared" si="802"/>
        <v>4850,PLOMBIERES,Plombières,</v>
      </c>
      <c r="R2324" s="15" t="str">
        <f t="shared" si="803"/>
        <v/>
      </c>
      <c r="S2324" s="15" t="str">
        <f t="shared" si="804"/>
        <v/>
      </c>
      <c r="T2324" s="15" t="str">
        <f t="shared" si="805"/>
        <v/>
      </c>
      <c r="U2324" s="15">
        <f t="shared" si="806"/>
        <v>0</v>
      </c>
      <c r="V2324" s="15" t="str">
        <f t="shared" si="807"/>
        <v>4850,PLOMBIERES,Plombières,</v>
      </c>
      <c r="W2324" s="15" t="str">
        <f t="shared" si="808"/>
        <v/>
      </c>
      <c r="X2324" s="15" t="str">
        <f t="shared" si="809"/>
        <v/>
      </c>
      <c r="Y2324" s="15" t="str">
        <f t="shared" si="810"/>
        <v/>
      </c>
      <c r="Z2324" s="15">
        <f t="shared" si="811"/>
        <v>0</v>
      </c>
      <c r="AA2324" s="15" t="str">
        <f t="shared" si="812"/>
        <v>4850,PLOMBIERES,Plombières,</v>
      </c>
      <c r="AB2324" s="15" t="str">
        <f t="shared" si="813"/>
        <v/>
      </c>
    </row>
    <row r="2325" spans="1:28" x14ac:dyDescent="0.2">
      <c r="A2325">
        <v>262</v>
      </c>
      <c r="B2325">
        <v>161</v>
      </c>
      <c r="C2325">
        <v>4850</v>
      </c>
      <c r="D2325" t="s">
        <v>2836</v>
      </c>
      <c r="E2325" t="s">
        <v>2842</v>
      </c>
      <c r="F2325" t="str">
        <f t="shared" si="792"/>
        <v>4850,PLOMBIERES,Terstraten,</v>
      </c>
      <c r="G2325">
        <f t="shared" si="793"/>
        <v>262</v>
      </c>
      <c r="H2325">
        <f t="shared" si="793"/>
        <v>161</v>
      </c>
      <c r="I2325" s="15" t="str">
        <f t="shared" si="794"/>
        <v/>
      </c>
      <c r="J2325" s="15" t="str">
        <f t="shared" si="795"/>
        <v/>
      </c>
      <c r="K2325" s="15">
        <f t="shared" si="796"/>
        <v>0</v>
      </c>
      <c r="L2325" s="15" t="str">
        <f t="shared" si="797"/>
        <v>4850,PLOMBIERES,Terstraten,</v>
      </c>
      <c r="M2325" s="15" t="str">
        <f t="shared" si="798"/>
        <v/>
      </c>
      <c r="N2325" s="15" t="str">
        <f t="shared" si="799"/>
        <v/>
      </c>
      <c r="O2325" s="15" t="str">
        <f t="shared" si="800"/>
        <v/>
      </c>
      <c r="P2325" s="15">
        <f t="shared" si="801"/>
        <v>0</v>
      </c>
      <c r="Q2325" s="15" t="str">
        <f t="shared" si="802"/>
        <v>4850,PLOMBIERES,Terstraten,</v>
      </c>
      <c r="R2325" s="15" t="str">
        <f t="shared" si="803"/>
        <v/>
      </c>
      <c r="S2325" s="15" t="str">
        <f t="shared" si="804"/>
        <v/>
      </c>
      <c r="T2325" s="15" t="str">
        <f t="shared" si="805"/>
        <v/>
      </c>
      <c r="U2325" s="15">
        <f t="shared" si="806"/>
        <v>0</v>
      </c>
      <c r="V2325" s="15" t="str">
        <f t="shared" si="807"/>
        <v>4850,PLOMBIERES,Terstraten,</v>
      </c>
      <c r="W2325" s="15" t="str">
        <f t="shared" si="808"/>
        <v/>
      </c>
      <c r="X2325" s="15" t="str">
        <f t="shared" si="809"/>
        <v/>
      </c>
      <c r="Y2325" s="15" t="str">
        <f t="shared" si="810"/>
        <v/>
      </c>
      <c r="Z2325" s="15">
        <f t="shared" si="811"/>
        <v>0</v>
      </c>
      <c r="AA2325" s="15" t="str">
        <f t="shared" si="812"/>
        <v>4850,PLOMBIERES,Terstraten,</v>
      </c>
      <c r="AB2325" s="15" t="str">
        <f t="shared" si="813"/>
        <v/>
      </c>
    </row>
    <row r="2326" spans="1:28" x14ac:dyDescent="0.2">
      <c r="A2326">
        <v>262</v>
      </c>
      <c r="B2326">
        <v>159</v>
      </c>
      <c r="C2326">
        <v>4850</v>
      </c>
      <c r="D2326" t="s">
        <v>2836</v>
      </c>
      <c r="E2326" t="s">
        <v>2843</v>
      </c>
      <c r="F2326" t="str">
        <f t="shared" si="792"/>
        <v>4850,PLOMBIERES,Voesheid,</v>
      </c>
      <c r="G2326">
        <f t="shared" si="793"/>
        <v>262</v>
      </c>
      <c r="H2326">
        <f t="shared" si="793"/>
        <v>159</v>
      </c>
      <c r="I2326" s="15" t="str">
        <f t="shared" si="794"/>
        <v/>
      </c>
      <c r="J2326" s="15" t="str">
        <f t="shared" si="795"/>
        <v/>
      </c>
      <c r="K2326" s="15">
        <f t="shared" si="796"/>
        <v>0</v>
      </c>
      <c r="L2326" s="15" t="str">
        <f t="shared" si="797"/>
        <v>4850,PLOMBIERES,Voesheid,</v>
      </c>
      <c r="M2326" s="15" t="str">
        <f t="shared" si="798"/>
        <v/>
      </c>
      <c r="N2326" s="15" t="str">
        <f t="shared" si="799"/>
        <v/>
      </c>
      <c r="O2326" s="15" t="str">
        <f t="shared" si="800"/>
        <v/>
      </c>
      <c r="P2326" s="15">
        <f t="shared" si="801"/>
        <v>0</v>
      </c>
      <c r="Q2326" s="15" t="str">
        <f t="shared" si="802"/>
        <v>4850,PLOMBIERES,Voesheid,</v>
      </c>
      <c r="R2326" s="15" t="str">
        <f t="shared" si="803"/>
        <v/>
      </c>
      <c r="S2326" s="15" t="str">
        <f t="shared" si="804"/>
        <v/>
      </c>
      <c r="T2326" s="15" t="str">
        <f t="shared" si="805"/>
        <v/>
      </c>
      <c r="U2326" s="15">
        <f t="shared" si="806"/>
        <v>0</v>
      </c>
      <c r="V2326" s="15" t="str">
        <f t="shared" si="807"/>
        <v>4850,PLOMBIERES,Voesheid,</v>
      </c>
      <c r="W2326" s="15" t="str">
        <f t="shared" si="808"/>
        <v/>
      </c>
      <c r="X2326" s="15" t="str">
        <f t="shared" si="809"/>
        <v/>
      </c>
      <c r="Y2326" s="15" t="str">
        <f t="shared" si="810"/>
        <v/>
      </c>
      <c r="Z2326" s="15">
        <f t="shared" si="811"/>
        <v>0</v>
      </c>
      <c r="AA2326" s="15" t="str">
        <f t="shared" si="812"/>
        <v>4850,PLOMBIERES,Voesheid,</v>
      </c>
      <c r="AB2326" s="15" t="str">
        <f t="shared" si="813"/>
        <v/>
      </c>
    </row>
    <row r="2327" spans="1:28" x14ac:dyDescent="0.2">
      <c r="A2327">
        <v>265</v>
      </c>
      <c r="B2327">
        <v>161</v>
      </c>
      <c r="C2327">
        <v>4851</v>
      </c>
      <c r="D2327" t="s">
        <v>2836</v>
      </c>
      <c r="E2327" t="s">
        <v>2844</v>
      </c>
      <c r="F2327" t="str">
        <f t="shared" si="792"/>
        <v>4851,PLOMBIERES,Gemmenich,</v>
      </c>
      <c r="G2327">
        <f t="shared" si="793"/>
        <v>265</v>
      </c>
      <c r="H2327">
        <f t="shared" si="793"/>
        <v>161</v>
      </c>
      <c r="I2327" s="15" t="str">
        <f t="shared" si="794"/>
        <v/>
      </c>
      <c r="J2327" s="15" t="str">
        <f t="shared" si="795"/>
        <v/>
      </c>
      <c r="K2327" s="15">
        <f t="shared" si="796"/>
        <v>0</v>
      </c>
      <c r="L2327" s="15" t="str">
        <f t="shared" si="797"/>
        <v>4851,PLOMBIERES,Gemmenich,</v>
      </c>
      <c r="M2327" s="15" t="str">
        <f t="shared" si="798"/>
        <v/>
      </c>
      <c r="N2327" s="15" t="str">
        <f t="shared" si="799"/>
        <v/>
      </c>
      <c r="O2327" s="15" t="str">
        <f t="shared" si="800"/>
        <v/>
      </c>
      <c r="P2327" s="15">
        <f t="shared" si="801"/>
        <v>0</v>
      </c>
      <c r="Q2327" s="15" t="str">
        <f t="shared" si="802"/>
        <v>4851,PLOMBIERES,Gemmenich,</v>
      </c>
      <c r="R2327" s="15" t="str">
        <f t="shared" si="803"/>
        <v/>
      </c>
      <c r="S2327" s="15" t="str">
        <f t="shared" si="804"/>
        <v/>
      </c>
      <c r="T2327" s="15" t="str">
        <f t="shared" si="805"/>
        <v/>
      </c>
      <c r="U2327" s="15">
        <f t="shared" si="806"/>
        <v>0</v>
      </c>
      <c r="V2327" s="15" t="str">
        <f t="shared" si="807"/>
        <v>4851,PLOMBIERES,Gemmenich,</v>
      </c>
      <c r="W2327" s="15" t="str">
        <f t="shared" si="808"/>
        <v/>
      </c>
      <c r="X2327" s="15" t="str">
        <f t="shared" si="809"/>
        <v/>
      </c>
      <c r="Y2327" s="15" t="str">
        <f t="shared" si="810"/>
        <v/>
      </c>
      <c r="Z2327" s="15">
        <f t="shared" si="811"/>
        <v>0</v>
      </c>
      <c r="AA2327" s="15" t="str">
        <f t="shared" si="812"/>
        <v>4851,PLOMBIERES,Gemmenich,</v>
      </c>
      <c r="AB2327" s="15" t="str">
        <f t="shared" si="813"/>
        <v/>
      </c>
    </row>
    <row r="2328" spans="1:28" x14ac:dyDescent="0.2">
      <c r="A2328">
        <v>260</v>
      </c>
      <c r="B2328">
        <v>161</v>
      </c>
      <c r="C2328">
        <v>4851</v>
      </c>
      <c r="D2328" t="s">
        <v>2836</v>
      </c>
      <c r="E2328" t="s">
        <v>2845</v>
      </c>
      <c r="F2328" t="str">
        <f t="shared" si="792"/>
        <v>4851,PLOMBIERES,Sippenaeken,</v>
      </c>
      <c r="G2328">
        <f t="shared" si="793"/>
        <v>260</v>
      </c>
      <c r="H2328">
        <f t="shared" si="793"/>
        <v>161</v>
      </c>
      <c r="I2328" s="15" t="str">
        <f t="shared" si="794"/>
        <v/>
      </c>
      <c r="J2328" s="15" t="str">
        <f t="shared" si="795"/>
        <v/>
      </c>
      <c r="K2328" s="15">
        <f t="shared" si="796"/>
        <v>0</v>
      </c>
      <c r="L2328" s="15" t="str">
        <f t="shared" si="797"/>
        <v>4851,PLOMBIERES,Sippenaeken,</v>
      </c>
      <c r="M2328" s="15" t="str">
        <f t="shared" si="798"/>
        <v/>
      </c>
      <c r="N2328" s="15" t="str">
        <f t="shared" si="799"/>
        <v/>
      </c>
      <c r="O2328" s="15" t="str">
        <f t="shared" si="800"/>
        <v/>
      </c>
      <c r="P2328" s="15">
        <f t="shared" si="801"/>
        <v>0</v>
      </c>
      <c r="Q2328" s="15" t="str">
        <f t="shared" si="802"/>
        <v>4851,PLOMBIERES,Sippenaeken,</v>
      </c>
      <c r="R2328" s="15" t="str">
        <f t="shared" si="803"/>
        <v/>
      </c>
      <c r="S2328" s="15" t="str">
        <f t="shared" si="804"/>
        <v/>
      </c>
      <c r="T2328" s="15" t="str">
        <f t="shared" si="805"/>
        <v/>
      </c>
      <c r="U2328" s="15">
        <f t="shared" si="806"/>
        <v>0</v>
      </c>
      <c r="V2328" s="15" t="str">
        <f t="shared" si="807"/>
        <v>4851,PLOMBIERES,Sippenaeken,</v>
      </c>
      <c r="W2328" s="15" t="str">
        <f t="shared" si="808"/>
        <v/>
      </c>
      <c r="X2328" s="15" t="str">
        <f t="shared" si="809"/>
        <v/>
      </c>
      <c r="Y2328" s="15" t="str">
        <f t="shared" si="810"/>
        <v/>
      </c>
      <c r="Z2328" s="15">
        <f t="shared" si="811"/>
        <v>0</v>
      </c>
      <c r="AA2328" s="15" t="str">
        <f t="shared" si="812"/>
        <v>4851,PLOMBIERES,Sippenaeken,</v>
      </c>
      <c r="AB2328" s="15" t="str">
        <f t="shared" si="813"/>
        <v/>
      </c>
    </row>
    <row r="2329" spans="1:28" x14ac:dyDescent="0.2">
      <c r="A2329">
        <v>263</v>
      </c>
      <c r="B2329">
        <v>160</v>
      </c>
      <c r="C2329">
        <v>4851</v>
      </c>
      <c r="D2329" t="s">
        <v>2836</v>
      </c>
      <c r="E2329" t="s">
        <v>2846</v>
      </c>
      <c r="F2329" t="str">
        <f t="shared" si="792"/>
        <v>4851,PLOMBIERES,Volkerich,</v>
      </c>
      <c r="G2329">
        <f t="shared" si="793"/>
        <v>263</v>
      </c>
      <c r="H2329">
        <f t="shared" si="793"/>
        <v>160</v>
      </c>
      <c r="I2329" s="15" t="str">
        <f t="shared" si="794"/>
        <v/>
      </c>
      <c r="J2329" s="15" t="str">
        <f t="shared" si="795"/>
        <v/>
      </c>
      <c r="K2329" s="15">
        <f t="shared" si="796"/>
        <v>0</v>
      </c>
      <c r="L2329" s="15" t="str">
        <f t="shared" si="797"/>
        <v>4851,PLOMBIERES,Volkerich,</v>
      </c>
      <c r="M2329" s="15" t="str">
        <f t="shared" si="798"/>
        <v/>
      </c>
      <c r="N2329" s="15" t="str">
        <f t="shared" si="799"/>
        <v/>
      </c>
      <c r="O2329" s="15" t="str">
        <f t="shared" si="800"/>
        <v/>
      </c>
      <c r="P2329" s="15">
        <f t="shared" si="801"/>
        <v>0</v>
      </c>
      <c r="Q2329" s="15" t="str">
        <f t="shared" si="802"/>
        <v>4851,PLOMBIERES,Volkerich,</v>
      </c>
      <c r="R2329" s="15" t="str">
        <f t="shared" si="803"/>
        <v/>
      </c>
      <c r="S2329" s="15" t="str">
        <f t="shared" si="804"/>
        <v/>
      </c>
      <c r="T2329" s="15" t="str">
        <f t="shared" si="805"/>
        <v/>
      </c>
      <c r="U2329" s="15">
        <f t="shared" si="806"/>
        <v>0</v>
      </c>
      <c r="V2329" s="15" t="str">
        <f t="shared" si="807"/>
        <v>4851,PLOMBIERES,Volkerich,</v>
      </c>
      <c r="W2329" s="15" t="str">
        <f t="shared" si="808"/>
        <v/>
      </c>
      <c r="X2329" s="15" t="str">
        <f t="shared" si="809"/>
        <v/>
      </c>
      <c r="Y2329" s="15" t="str">
        <f t="shared" si="810"/>
        <v/>
      </c>
      <c r="Z2329" s="15">
        <f t="shared" si="811"/>
        <v>0</v>
      </c>
      <c r="AA2329" s="15" t="str">
        <f t="shared" si="812"/>
        <v>4851,PLOMBIERES,Volkerich,</v>
      </c>
      <c r="AB2329" s="15" t="str">
        <f t="shared" si="813"/>
        <v/>
      </c>
    </row>
    <row r="2330" spans="1:28" x14ac:dyDescent="0.2">
      <c r="A2330">
        <v>260</v>
      </c>
      <c r="B2330">
        <v>158</v>
      </c>
      <c r="C2330">
        <v>4852</v>
      </c>
      <c r="D2330" t="s">
        <v>2836</v>
      </c>
      <c r="E2330" t="s">
        <v>2847</v>
      </c>
      <c r="F2330" t="str">
        <f t="shared" si="792"/>
        <v>4852,PLOMBIERES,Hombourg,</v>
      </c>
      <c r="G2330">
        <f t="shared" si="793"/>
        <v>260</v>
      </c>
      <c r="H2330">
        <f t="shared" si="793"/>
        <v>158</v>
      </c>
      <c r="I2330" s="15" t="str">
        <f t="shared" si="794"/>
        <v/>
      </c>
      <c r="J2330" s="15" t="str">
        <f t="shared" si="795"/>
        <v/>
      </c>
      <c r="K2330" s="15">
        <f t="shared" si="796"/>
        <v>0</v>
      </c>
      <c r="L2330" s="15" t="str">
        <f t="shared" si="797"/>
        <v>4852,PLOMBIERES,Hombourg,</v>
      </c>
      <c r="M2330" s="15" t="str">
        <f t="shared" si="798"/>
        <v/>
      </c>
      <c r="N2330" s="15" t="str">
        <f t="shared" si="799"/>
        <v/>
      </c>
      <c r="O2330" s="15" t="str">
        <f t="shared" si="800"/>
        <v/>
      </c>
      <c r="P2330" s="15">
        <f t="shared" si="801"/>
        <v>0</v>
      </c>
      <c r="Q2330" s="15" t="str">
        <f t="shared" si="802"/>
        <v>4852,PLOMBIERES,Hombourg,</v>
      </c>
      <c r="R2330" s="15" t="str">
        <f t="shared" si="803"/>
        <v/>
      </c>
      <c r="S2330" s="15" t="str">
        <f t="shared" si="804"/>
        <v/>
      </c>
      <c r="T2330" s="15" t="str">
        <f t="shared" si="805"/>
        <v/>
      </c>
      <c r="U2330" s="15">
        <f t="shared" si="806"/>
        <v>0</v>
      </c>
      <c r="V2330" s="15" t="str">
        <f t="shared" si="807"/>
        <v>4852,PLOMBIERES,Hombourg,</v>
      </c>
      <c r="W2330" s="15" t="str">
        <f t="shared" si="808"/>
        <v/>
      </c>
      <c r="X2330" s="15" t="str">
        <f t="shared" si="809"/>
        <v/>
      </c>
      <c r="Y2330" s="15" t="str">
        <f t="shared" si="810"/>
        <v/>
      </c>
      <c r="Z2330" s="15">
        <f t="shared" si="811"/>
        <v>0</v>
      </c>
      <c r="AA2330" s="15" t="str">
        <f t="shared" si="812"/>
        <v>4852,PLOMBIERES,Hombourg,</v>
      </c>
      <c r="AB2330" s="15" t="str">
        <f t="shared" si="813"/>
        <v/>
      </c>
    </row>
    <row r="2331" spans="1:28" x14ac:dyDescent="0.2">
      <c r="A2331">
        <v>251</v>
      </c>
      <c r="B2331">
        <v>141</v>
      </c>
      <c r="C2331">
        <v>4860</v>
      </c>
      <c r="D2331" t="s">
        <v>2848</v>
      </c>
      <c r="E2331" t="s">
        <v>2849</v>
      </c>
      <c r="F2331" t="str">
        <f t="shared" si="792"/>
        <v>4860,PEPINSTER,Cornesse,</v>
      </c>
      <c r="G2331">
        <f t="shared" si="793"/>
        <v>251</v>
      </c>
      <c r="H2331">
        <f t="shared" si="793"/>
        <v>141</v>
      </c>
      <c r="I2331" s="15" t="str">
        <f t="shared" si="794"/>
        <v/>
      </c>
      <c r="J2331" s="15" t="str">
        <f t="shared" si="795"/>
        <v/>
      </c>
      <c r="K2331" s="15">
        <f t="shared" si="796"/>
        <v>0</v>
      </c>
      <c r="L2331" s="15" t="str">
        <f t="shared" si="797"/>
        <v>4860,PEPINSTER,Cornesse,</v>
      </c>
      <c r="M2331" s="15" t="str">
        <f t="shared" si="798"/>
        <v/>
      </c>
      <c r="N2331" s="15" t="str">
        <f t="shared" si="799"/>
        <v/>
      </c>
      <c r="O2331" s="15" t="str">
        <f t="shared" si="800"/>
        <v/>
      </c>
      <c r="P2331" s="15">
        <f t="shared" si="801"/>
        <v>0</v>
      </c>
      <c r="Q2331" s="15" t="str">
        <f t="shared" si="802"/>
        <v>4860,PEPINSTER,Cornesse,</v>
      </c>
      <c r="R2331" s="15" t="str">
        <f t="shared" si="803"/>
        <v/>
      </c>
      <c r="S2331" s="15" t="str">
        <f t="shared" si="804"/>
        <v/>
      </c>
      <c r="T2331" s="15" t="str">
        <f t="shared" si="805"/>
        <v/>
      </c>
      <c r="U2331" s="15">
        <f t="shared" si="806"/>
        <v>0</v>
      </c>
      <c r="V2331" s="15" t="str">
        <f t="shared" si="807"/>
        <v>4860,PEPINSTER,Cornesse,</v>
      </c>
      <c r="W2331" s="15" t="str">
        <f t="shared" si="808"/>
        <v/>
      </c>
      <c r="X2331" s="15" t="str">
        <f t="shared" si="809"/>
        <v/>
      </c>
      <c r="Y2331" s="15" t="str">
        <f t="shared" si="810"/>
        <v/>
      </c>
      <c r="Z2331" s="15">
        <f t="shared" si="811"/>
        <v>0</v>
      </c>
      <c r="AA2331" s="15" t="str">
        <f t="shared" si="812"/>
        <v>4860,PEPINSTER,Cornesse,</v>
      </c>
      <c r="AB2331" s="15" t="str">
        <f t="shared" si="813"/>
        <v/>
      </c>
    </row>
    <row r="2332" spans="1:28" x14ac:dyDescent="0.2">
      <c r="A2332">
        <v>251</v>
      </c>
      <c r="B2332">
        <v>141</v>
      </c>
      <c r="C2332">
        <v>4860</v>
      </c>
      <c r="D2332" t="s">
        <v>2848</v>
      </c>
      <c r="E2332" t="s">
        <v>2850</v>
      </c>
      <c r="F2332" t="str">
        <f t="shared" si="792"/>
        <v>4860,PEPINSTER,Drolenval,</v>
      </c>
      <c r="G2332">
        <f t="shared" si="793"/>
        <v>251</v>
      </c>
      <c r="H2332">
        <f t="shared" si="793"/>
        <v>141</v>
      </c>
      <c r="I2332" s="15" t="str">
        <f t="shared" si="794"/>
        <v/>
      </c>
      <c r="J2332" s="15" t="str">
        <f t="shared" si="795"/>
        <v/>
      </c>
      <c r="K2332" s="15">
        <f t="shared" si="796"/>
        <v>0</v>
      </c>
      <c r="L2332" s="15" t="str">
        <f t="shared" si="797"/>
        <v>4860,PEPINSTER,Drolenval,</v>
      </c>
      <c r="M2332" s="15" t="str">
        <f t="shared" si="798"/>
        <v/>
      </c>
      <c r="N2332" s="15" t="str">
        <f t="shared" si="799"/>
        <v/>
      </c>
      <c r="O2332" s="15" t="str">
        <f t="shared" si="800"/>
        <v/>
      </c>
      <c r="P2332" s="15">
        <f t="shared" si="801"/>
        <v>0</v>
      </c>
      <c r="Q2332" s="15" t="str">
        <f t="shared" si="802"/>
        <v>4860,PEPINSTER,Drolenval,</v>
      </c>
      <c r="R2332" s="15" t="str">
        <f t="shared" si="803"/>
        <v/>
      </c>
      <c r="S2332" s="15" t="str">
        <f t="shared" si="804"/>
        <v/>
      </c>
      <c r="T2332" s="15" t="str">
        <f t="shared" si="805"/>
        <v/>
      </c>
      <c r="U2332" s="15">
        <f t="shared" si="806"/>
        <v>0</v>
      </c>
      <c r="V2332" s="15" t="str">
        <f t="shared" si="807"/>
        <v>4860,PEPINSTER,Drolenval,</v>
      </c>
      <c r="W2332" s="15" t="str">
        <f t="shared" si="808"/>
        <v/>
      </c>
      <c r="X2332" s="15" t="str">
        <f t="shared" si="809"/>
        <v/>
      </c>
      <c r="Y2332" s="15" t="str">
        <f t="shared" si="810"/>
        <v/>
      </c>
      <c r="Z2332" s="15">
        <f t="shared" si="811"/>
        <v>0</v>
      </c>
      <c r="AA2332" s="15" t="str">
        <f t="shared" si="812"/>
        <v>4860,PEPINSTER,Drolenval,</v>
      </c>
      <c r="AB2332" s="15" t="str">
        <f t="shared" si="813"/>
        <v/>
      </c>
    </row>
    <row r="2333" spans="1:28" x14ac:dyDescent="0.2">
      <c r="A2333">
        <v>249</v>
      </c>
      <c r="B2333">
        <v>140</v>
      </c>
      <c r="C2333">
        <v>4860</v>
      </c>
      <c r="D2333" t="s">
        <v>2848</v>
      </c>
      <c r="E2333" t="s">
        <v>2851</v>
      </c>
      <c r="F2333" t="str">
        <f t="shared" si="792"/>
        <v>4860,PEPINSTER,Goffontaines,</v>
      </c>
      <c r="G2333">
        <f t="shared" si="793"/>
        <v>249</v>
      </c>
      <c r="H2333">
        <f t="shared" si="793"/>
        <v>140</v>
      </c>
      <c r="I2333" s="15" t="str">
        <f t="shared" si="794"/>
        <v/>
      </c>
      <c r="J2333" s="15" t="str">
        <f t="shared" si="795"/>
        <v/>
      </c>
      <c r="K2333" s="15">
        <f t="shared" si="796"/>
        <v>0</v>
      </c>
      <c r="L2333" s="15" t="str">
        <f t="shared" si="797"/>
        <v>4860,PEPINSTER,Goffontaines,</v>
      </c>
      <c r="M2333" s="15" t="str">
        <f t="shared" si="798"/>
        <v/>
      </c>
      <c r="N2333" s="15" t="str">
        <f t="shared" si="799"/>
        <v/>
      </c>
      <c r="O2333" s="15" t="str">
        <f t="shared" si="800"/>
        <v/>
      </c>
      <c r="P2333" s="15">
        <f t="shared" si="801"/>
        <v>0</v>
      </c>
      <c r="Q2333" s="15" t="str">
        <f t="shared" si="802"/>
        <v>4860,PEPINSTER,Goffontaines,</v>
      </c>
      <c r="R2333" s="15" t="str">
        <f t="shared" si="803"/>
        <v/>
      </c>
      <c r="S2333" s="15" t="str">
        <f t="shared" si="804"/>
        <v/>
      </c>
      <c r="T2333" s="15" t="str">
        <f t="shared" si="805"/>
        <v/>
      </c>
      <c r="U2333" s="15">
        <f t="shared" si="806"/>
        <v>0</v>
      </c>
      <c r="V2333" s="15" t="str">
        <f t="shared" si="807"/>
        <v>4860,PEPINSTER,Goffontaines,</v>
      </c>
      <c r="W2333" s="15" t="str">
        <f t="shared" si="808"/>
        <v/>
      </c>
      <c r="X2333" s="15" t="str">
        <f t="shared" si="809"/>
        <v/>
      </c>
      <c r="Y2333" s="15" t="str">
        <f t="shared" si="810"/>
        <v/>
      </c>
      <c r="Z2333" s="15">
        <f t="shared" si="811"/>
        <v>0</v>
      </c>
      <c r="AA2333" s="15" t="str">
        <f t="shared" si="812"/>
        <v>4860,PEPINSTER,Goffontaines,</v>
      </c>
      <c r="AB2333" s="15" t="str">
        <f t="shared" si="813"/>
        <v/>
      </c>
    </row>
    <row r="2334" spans="1:28" x14ac:dyDescent="0.2">
      <c r="A2334">
        <v>252</v>
      </c>
      <c r="B2334">
        <v>141</v>
      </c>
      <c r="C2334">
        <v>4860</v>
      </c>
      <c r="D2334" t="s">
        <v>2848</v>
      </c>
      <c r="E2334" t="s">
        <v>2852</v>
      </c>
      <c r="F2334" t="str">
        <f t="shared" si="792"/>
        <v>4860,PEPINSTER,Hodister,</v>
      </c>
      <c r="G2334">
        <f t="shared" si="793"/>
        <v>252</v>
      </c>
      <c r="H2334">
        <f t="shared" si="793"/>
        <v>141</v>
      </c>
      <c r="I2334" s="15" t="str">
        <f t="shared" si="794"/>
        <v/>
      </c>
      <c r="J2334" s="15" t="str">
        <f t="shared" si="795"/>
        <v/>
      </c>
      <c r="K2334" s="15">
        <f t="shared" si="796"/>
        <v>0</v>
      </c>
      <c r="L2334" s="15" t="str">
        <f t="shared" si="797"/>
        <v>4860,PEPINSTER,Hodister,</v>
      </c>
      <c r="M2334" s="15" t="str">
        <f t="shared" si="798"/>
        <v/>
      </c>
      <c r="N2334" s="15" t="str">
        <f t="shared" si="799"/>
        <v/>
      </c>
      <c r="O2334" s="15" t="str">
        <f t="shared" si="800"/>
        <v/>
      </c>
      <c r="P2334" s="15">
        <f t="shared" si="801"/>
        <v>0</v>
      </c>
      <c r="Q2334" s="15" t="str">
        <f t="shared" si="802"/>
        <v>4860,PEPINSTER,Hodister,</v>
      </c>
      <c r="R2334" s="15" t="str">
        <f t="shared" si="803"/>
        <v/>
      </c>
      <c r="S2334" s="15" t="str">
        <f t="shared" si="804"/>
        <v/>
      </c>
      <c r="T2334" s="15" t="str">
        <f t="shared" si="805"/>
        <v/>
      </c>
      <c r="U2334" s="15">
        <f t="shared" si="806"/>
        <v>0</v>
      </c>
      <c r="V2334" s="15" t="str">
        <f t="shared" si="807"/>
        <v>4860,PEPINSTER,Hodister,</v>
      </c>
      <c r="W2334" s="15" t="str">
        <f t="shared" si="808"/>
        <v/>
      </c>
      <c r="X2334" s="15" t="str">
        <f t="shared" si="809"/>
        <v/>
      </c>
      <c r="Y2334" s="15" t="str">
        <f t="shared" si="810"/>
        <v/>
      </c>
      <c r="Z2334" s="15">
        <f t="shared" si="811"/>
        <v>0</v>
      </c>
      <c r="AA2334" s="15" t="str">
        <f t="shared" si="812"/>
        <v>4860,PEPINSTER,Hodister,</v>
      </c>
      <c r="AB2334" s="15" t="str">
        <f t="shared" si="813"/>
        <v/>
      </c>
    </row>
    <row r="2335" spans="1:28" x14ac:dyDescent="0.2">
      <c r="A2335">
        <v>252</v>
      </c>
      <c r="B2335">
        <v>141</v>
      </c>
      <c r="C2335">
        <v>4860</v>
      </c>
      <c r="D2335" t="s">
        <v>2848</v>
      </c>
      <c r="E2335" t="s">
        <v>2853</v>
      </c>
      <c r="F2335" t="str">
        <f t="shared" si="792"/>
        <v>4860,PEPINSTER,Les Golettes,</v>
      </c>
      <c r="G2335">
        <f t="shared" si="793"/>
        <v>252</v>
      </c>
      <c r="H2335">
        <f t="shared" si="793"/>
        <v>141</v>
      </c>
      <c r="I2335" s="15" t="str">
        <f t="shared" si="794"/>
        <v/>
      </c>
      <c r="J2335" s="15" t="str">
        <f t="shared" si="795"/>
        <v/>
      </c>
      <c r="K2335" s="15">
        <f t="shared" si="796"/>
        <v>0</v>
      </c>
      <c r="L2335" s="15" t="str">
        <f t="shared" si="797"/>
        <v>4860,PEPINSTER,Les Golettes,</v>
      </c>
      <c r="M2335" s="15" t="str">
        <f t="shared" si="798"/>
        <v/>
      </c>
      <c r="N2335" s="15" t="str">
        <f t="shared" si="799"/>
        <v/>
      </c>
      <c r="O2335" s="15" t="str">
        <f t="shared" si="800"/>
        <v/>
      </c>
      <c r="P2335" s="15">
        <f t="shared" si="801"/>
        <v>0</v>
      </c>
      <c r="Q2335" s="15" t="str">
        <f t="shared" si="802"/>
        <v>4860,PEPINSTER,Les Golettes,</v>
      </c>
      <c r="R2335" s="15" t="str">
        <f t="shared" si="803"/>
        <v/>
      </c>
      <c r="S2335" s="15" t="str">
        <f t="shared" si="804"/>
        <v/>
      </c>
      <c r="T2335" s="15" t="str">
        <f t="shared" si="805"/>
        <v/>
      </c>
      <c r="U2335" s="15">
        <f t="shared" si="806"/>
        <v>0</v>
      </c>
      <c r="V2335" s="15" t="str">
        <f t="shared" si="807"/>
        <v>4860,PEPINSTER,Les Golettes,</v>
      </c>
      <c r="W2335" s="15" t="str">
        <f t="shared" si="808"/>
        <v/>
      </c>
      <c r="X2335" s="15" t="str">
        <f t="shared" si="809"/>
        <v/>
      </c>
      <c r="Y2335" s="15" t="str">
        <f t="shared" si="810"/>
        <v/>
      </c>
      <c r="Z2335" s="15">
        <f t="shared" si="811"/>
        <v>0</v>
      </c>
      <c r="AA2335" s="15" t="str">
        <f t="shared" si="812"/>
        <v>4860,PEPINSTER,Les Golettes,</v>
      </c>
      <c r="AB2335" s="15" t="str">
        <f t="shared" si="813"/>
        <v/>
      </c>
    </row>
    <row r="2336" spans="1:28" x14ac:dyDescent="0.2">
      <c r="A2336">
        <v>252</v>
      </c>
      <c r="B2336">
        <v>141</v>
      </c>
      <c r="C2336">
        <v>4860</v>
      </c>
      <c r="D2336" t="s">
        <v>2848</v>
      </c>
      <c r="E2336" t="s">
        <v>2854</v>
      </c>
      <c r="F2336" t="str">
        <f t="shared" si="792"/>
        <v>4860,PEPINSTER,Pepinster,</v>
      </c>
      <c r="G2336">
        <f t="shared" si="793"/>
        <v>252</v>
      </c>
      <c r="H2336">
        <f t="shared" si="793"/>
        <v>141</v>
      </c>
      <c r="I2336" s="15" t="str">
        <f t="shared" si="794"/>
        <v/>
      </c>
      <c r="J2336" s="15" t="str">
        <f t="shared" si="795"/>
        <v/>
      </c>
      <c r="K2336" s="15">
        <f t="shared" si="796"/>
        <v>0</v>
      </c>
      <c r="L2336" s="15" t="str">
        <f t="shared" si="797"/>
        <v>4860,PEPINSTER,Pepinster,</v>
      </c>
      <c r="M2336" s="15" t="str">
        <f t="shared" si="798"/>
        <v/>
      </c>
      <c r="N2336" s="15" t="str">
        <f t="shared" si="799"/>
        <v/>
      </c>
      <c r="O2336" s="15" t="str">
        <f t="shared" si="800"/>
        <v/>
      </c>
      <c r="P2336" s="15">
        <f t="shared" si="801"/>
        <v>0</v>
      </c>
      <c r="Q2336" s="15" t="str">
        <f t="shared" si="802"/>
        <v>4860,PEPINSTER,Pepinster,</v>
      </c>
      <c r="R2336" s="15" t="str">
        <f t="shared" si="803"/>
        <v/>
      </c>
      <c r="S2336" s="15" t="str">
        <f t="shared" si="804"/>
        <v/>
      </c>
      <c r="T2336" s="15" t="str">
        <f t="shared" si="805"/>
        <v/>
      </c>
      <c r="U2336" s="15">
        <f t="shared" si="806"/>
        <v>0</v>
      </c>
      <c r="V2336" s="15" t="str">
        <f t="shared" si="807"/>
        <v>4860,PEPINSTER,Pepinster,</v>
      </c>
      <c r="W2336" s="15" t="str">
        <f t="shared" si="808"/>
        <v/>
      </c>
      <c r="X2336" s="15" t="str">
        <f t="shared" si="809"/>
        <v/>
      </c>
      <c r="Y2336" s="15" t="str">
        <f t="shared" si="810"/>
        <v/>
      </c>
      <c r="Z2336" s="15">
        <f t="shared" si="811"/>
        <v>0</v>
      </c>
      <c r="AA2336" s="15" t="str">
        <f t="shared" si="812"/>
        <v>4860,PEPINSTER,Pepinster,</v>
      </c>
      <c r="AB2336" s="15" t="str">
        <f t="shared" si="813"/>
        <v/>
      </c>
    </row>
    <row r="2337" spans="1:28" x14ac:dyDescent="0.2">
      <c r="A2337">
        <v>253</v>
      </c>
      <c r="B2337">
        <v>142</v>
      </c>
      <c r="C2337">
        <v>4860</v>
      </c>
      <c r="D2337" t="s">
        <v>2848</v>
      </c>
      <c r="E2337" t="s">
        <v>2855</v>
      </c>
      <c r="F2337" t="str">
        <f t="shared" si="792"/>
        <v>4860,PEPINSTER,Purgatoire,</v>
      </c>
      <c r="G2337">
        <f t="shared" si="793"/>
        <v>253</v>
      </c>
      <c r="H2337">
        <f t="shared" si="793"/>
        <v>142</v>
      </c>
      <c r="I2337" s="15" t="str">
        <f t="shared" si="794"/>
        <v/>
      </c>
      <c r="J2337" s="15" t="str">
        <f t="shared" si="795"/>
        <v/>
      </c>
      <c r="K2337" s="15">
        <f t="shared" si="796"/>
        <v>0</v>
      </c>
      <c r="L2337" s="15" t="str">
        <f t="shared" si="797"/>
        <v>4860,PEPINSTER,Purgatoire,</v>
      </c>
      <c r="M2337" s="15" t="str">
        <f t="shared" si="798"/>
        <v/>
      </c>
      <c r="N2337" s="15" t="str">
        <f t="shared" si="799"/>
        <v/>
      </c>
      <c r="O2337" s="15" t="str">
        <f t="shared" si="800"/>
        <v/>
      </c>
      <c r="P2337" s="15">
        <f t="shared" si="801"/>
        <v>0</v>
      </c>
      <c r="Q2337" s="15" t="str">
        <f t="shared" si="802"/>
        <v>4860,PEPINSTER,Purgatoire,</v>
      </c>
      <c r="R2337" s="15" t="str">
        <f t="shared" si="803"/>
        <v/>
      </c>
      <c r="S2337" s="15" t="str">
        <f t="shared" si="804"/>
        <v/>
      </c>
      <c r="T2337" s="15" t="str">
        <f t="shared" si="805"/>
        <v/>
      </c>
      <c r="U2337" s="15">
        <f t="shared" si="806"/>
        <v>0</v>
      </c>
      <c r="V2337" s="15" t="str">
        <f t="shared" si="807"/>
        <v>4860,PEPINSTER,Purgatoire,</v>
      </c>
      <c r="W2337" s="15" t="str">
        <f t="shared" si="808"/>
        <v/>
      </c>
      <c r="X2337" s="15" t="str">
        <f t="shared" si="809"/>
        <v/>
      </c>
      <c r="Y2337" s="15" t="str">
        <f t="shared" si="810"/>
        <v/>
      </c>
      <c r="Z2337" s="15">
        <f t="shared" si="811"/>
        <v>0</v>
      </c>
      <c r="AA2337" s="15" t="str">
        <f t="shared" si="812"/>
        <v>4860,PEPINSTER,Purgatoire,</v>
      </c>
      <c r="AB2337" s="15" t="str">
        <f t="shared" si="813"/>
        <v/>
      </c>
    </row>
    <row r="2338" spans="1:28" x14ac:dyDescent="0.2">
      <c r="A2338">
        <v>250</v>
      </c>
      <c r="B2338">
        <v>139</v>
      </c>
      <c r="C2338">
        <v>4860</v>
      </c>
      <c r="D2338" t="s">
        <v>2848</v>
      </c>
      <c r="E2338" t="s">
        <v>2856</v>
      </c>
      <c r="F2338" t="str">
        <f t="shared" si="792"/>
        <v>4860,PEPINSTER,Tancrémont,</v>
      </c>
      <c r="G2338">
        <f t="shared" si="793"/>
        <v>250</v>
      </c>
      <c r="H2338">
        <f t="shared" si="793"/>
        <v>139</v>
      </c>
      <c r="I2338" s="15" t="str">
        <f t="shared" si="794"/>
        <v/>
      </c>
      <c r="J2338" s="15" t="str">
        <f t="shared" si="795"/>
        <v/>
      </c>
      <c r="K2338" s="15">
        <f t="shared" si="796"/>
        <v>0</v>
      </c>
      <c r="L2338" s="15" t="str">
        <f t="shared" si="797"/>
        <v>4860,PEPINSTER,Tancrémont,</v>
      </c>
      <c r="M2338" s="15" t="str">
        <f t="shared" si="798"/>
        <v/>
      </c>
      <c r="N2338" s="15" t="str">
        <f t="shared" si="799"/>
        <v/>
      </c>
      <c r="O2338" s="15" t="str">
        <f t="shared" si="800"/>
        <v/>
      </c>
      <c r="P2338" s="15">
        <f t="shared" si="801"/>
        <v>0</v>
      </c>
      <c r="Q2338" s="15" t="str">
        <f t="shared" si="802"/>
        <v>4860,PEPINSTER,Tancrémont,</v>
      </c>
      <c r="R2338" s="15" t="str">
        <f t="shared" si="803"/>
        <v/>
      </c>
      <c r="S2338" s="15" t="str">
        <f t="shared" si="804"/>
        <v/>
      </c>
      <c r="T2338" s="15" t="str">
        <f t="shared" si="805"/>
        <v/>
      </c>
      <c r="U2338" s="15">
        <f t="shared" si="806"/>
        <v>0</v>
      </c>
      <c r="V2338" s="15" t="str">
        <f t="shared" si="807"/>
        <v>4860,PEPINSTER,Tancrémont,</v>
      </c>
      <c r="W2338" s="15" t="str">
        <f t="shared" si="808"/>
        <v/>
      </c>
      <c r="X2338" s="15" t="str">
        <f t="shared" si="809"/>
        <v/>
      </c>
      <c r="Y2338" s="15" t="str">
        <f t="shared" si="810"/>
        <v/>
      </c>
      <c r="Z2338" s="15">
        <f t="shared" si="811"/>
        <v>0</v>
      </c>
      <c r="AA2338" s="15" t="str">
        <f t="shared" si="812"/>
        <v>4860,PEPINSTER,Tancrémont,</v>
      </c>
      <c r="AB2338" s="15" t="str">
        <f t="shared" si="813"/>
        <v/>
      </c>
    </row>
    <row r="2339" spans="1:28" x14ac:dyDescent="0.2">
      <c r="A2339">
        <v>252</v>
      </c>
      <c r="B2339">
        <v>142</v>
      </c>
      <c r="C2339">
        <v>4860</v>
      </c>
      <c r="D2339" t="s">
        <v>2848</v>
      </c>
      <c r="E2339" t="s">
        <v>2857</v>
      </c>
      <c r="F2339" t="str">
        <f t="shared" si="792"/>
        <v>4860,PEPINSTER,Wegnez,</v>
      </c>
      <c r="G2339">
        <f t="shared" si="793"/>
        <v>252</v>
      </c>
      <c r="H2339">
        <f t="shared" si="793"/>
        <v>142</v>
      </c>
      <c r="I2339" s="15" t="str">
        <f t="shared" si="794"/>
        <v/>
      </c>
      <c r="J2339" s="15" t="str">
        <f t="shared" si="795"/>
        <v/>
      </c>
      <c r="K2339" s="15">
        <f t="shared" si="796"/>
        <v>0</v>
      </c>
      <c r="L2339" s="15" t="str">
        <f t="shared" si="797"/>
        <v>4860,PEPINSTER,Wegnez,</v>
      </c>
      <c r="M2339" s="15" t="str">
        <f t="shared" si="798"/>
        <v/>
      </c>
      <c r="N2339" s="15" t="str">
        <f t="shared" si="799"/>
        <v/>
      </c>
      <c r="O2339" s="15" t="str">
        <f t="shared" si="800"/>
        <v/>
      </c>
      <c r="P2339" s="15">
        <f t="shared" si="801"/>
        <v>0</v>
      </c>
      <c r="Q2339" s="15" t="str">
        <f t="shared" si="802"/>
        <v>4860,PEPINSTER,Wegnez,</v>
      </c>
      <c r="R2339" s="15" t="str">
        <f t="shared" si="803"/>
        <v/>
      </c>
      <c r="S2339" s="15" t="str">
        <f t="shared" si="804"/>
        <v/>
      </c>
      <c r="T2339" s="15" t="str">
        <f t="shared" si="805"/>
        <v/>
      </c>
      <c r="U2339" s="15">
        <f t="shared" si="806"/>
        <v>0</v>
      </c>
      <c r="V2339" s="15" t="str">
        <f t="shared" si="807"/>
        <v>4860,PEPINSTER,Wegnez,</v>
      </c>
      <c r="W2339" s="15" t="str">
        <f t="shared" si="808"/>
        <v/>
      </c>
      <c r="X2339" s="15" t="str">
        <f t="shared" si="809"/>
        <v/>
      </c>
      <c r="Y2339" s="15" t="str">
        <f t="shared" si="810"/>
        <v/>
      </c>
      <c r="Z2339" s="15">
        <f t="shared" si="811"/>
        <v>0</v>
      </c>
      <c r="AA2339" s="15" t="str">
        <f t="shared" si="812"/>
        <v>4860,PEPINSTER,Wegnez,</v>
      </c>
      <c r="AB2339" s="15" t="str">
        <f t="shared" si="813"/>
        <v/>
      </c>
    </row>
    <row r="2340" spans="1:28" x14ac:dyDescent="0.2">
      <c r="A2340">
        <v>251</v>
      </c>
      <c r="B2340">
        <v>143</v>
      </c>
      <c r="C2340">
        <v>4861</v>
      </c>
      <c r="D2340" t="s">
        <v>2848</v>
      </c>
      <c r="E2340" t="s">
        <v>2858</v>
      </c>
      <c r="F2340" t="str">
        <f t="shared" si="792"/>
        <v>4861,PEPINSTER,Soiron,</v>
      </c>
      <c r="G2340">
        <f t="shared" si="793"/>
        <v>251</v>
      </c>
      <c r="H2340">
        <f t="shared" si="793"/>
        <v>143</v>
      </c>
      <c r="I2340" s="15" t="str">
        <f t="shared" si="794"/>
        <v/>
      </c>
      <c r="J2340" s="15" t="str">
        <f t="shared" si="795"/>
        <v/>
      </c>
      <c r="K2340" s="15">
        <f t="shared" si="796"/>
        <v>0</v>
      </c>
      <c r="L2340" s="15" t="str">
        <f t="shared" si="797"/>
        <v>4861,PEPINSTER,Soiron,</v>
      </c>
      <c r="M2340" s="15" t="str">
        <f t="shared" si="798"/>
        <v/>
      </c>
      <c r="N2340" s="15" t="str">
        <f t="shared" si="799"/>
        <v/>
      </c>
      <c r="O2340" s="15" t="str">
        <f t="shared" si="800"/>
        <v/>
      </c>
      <c r="P2340" s="15">
        <f t="shared" si="801"/>
        <v>0</v>
      </c>
      <c r="Q2340" s="15" t="str">
        <f t="shared" si="802"/>
        <v>4861,PEPINSTER,Soiron,</v>
      </c>
      <c r="R2340" s="15" t="str">
        <f t="shared" si="803"/>
        <v/>
      </c>
      <c r="S2340" s="15" t="str">
        <f t="shared" si="804"/>
        <v/>
      </c>
      <c r="T2340" s="15" t="str">
        <f t="shared" si="805"/>
        <v/>
      </c>
      <c r="U2340" s="15">
        <f t="shared" si="806"/>
        <v>0</v>
      </c>
      <c r="V2340" s="15" t="str">
        <f t="shared" si="807"/>
        <v>4861,PEPINSTER,Soiron,</v>
      </c>
      <c r="W2340" s="15" t="str">
        <f t="shared" si="808"/>
        <v/>
      </c>
      <c r="X2340" s="15" t="str">
        <f t="shared" si="809"/>
        <v/>
      </c>
      <c r="Y2340" s="15" t="str">
        <f t="shared" si="810"/>
        <v/>
      </c>
      <c r="Z2340" s="15">
        <f t="shared" si="811"/>
        <v>0</v>
      </c>
      <c r="AA2340" s="15" t="str">
        <f t="shared" si="812"/>
        <v>4861,PEPINSTER,Soiron,</v>
      </c>
      <c r="AB2340" s="15" t="str">
        <f t="shared" si="813"/>
        <v/>
      </c>
    </row>
    <row r="2341" spans="1:28" x14ac:dyDescent="0.2">
      <c r="A2341">
        <v>243</v>
      </c>
      <c r="B2341">
        <v>142</v>
      </c>
      <c r="C2341">
        <v>4870</v>
      </c>
      <c r="D2341" t="s">
        <v>2859</v>
      </c>
      <c r="E2341" t="s">
        <v>2860</v>
      </c>
      <c r="F2341" t="str">
        <f t="shared" si="792"/>
        <v>4870,TROOZ,Fonds de Forêt,</v>
      </c>
      <c r="G2341">
        <f t="shared" si="793"/>
        <v>243</v>
      </c>
      <c r="H2341">
        <f t="shared" si="793"/>
        <v>142</v>
      </c>
      <c r="I2341" s="15" t="str">
        <f t="shared" si="794"/>
        <v/>
      </c>
      <c r="J2341" s="15" t="str">
        <f t="shared" si="795"/>
        <v/>
      </c>
      <c r="K2341" s="15">
        <f t="shared" si="796"/>
        <v>0</v>
      </c>
      <c r="L2341" s="15" t="str">
        <f t="shared" si="797"/>
        <v>4870,TROOZ,Fonds de Forêt,</v>
      </c>
      <c r="M2341" s="15" t="str">
        <f t="shared" si="798"/>
        <v/>
      </c>
      <c r="N2341" s="15" t="str">
        <f t="shared" si="799"/>
        <v/>
      </c>
      <c r="O2341" s="15" t="str">
        <f t="shared" si="800"/>
        <v/>
      </c>
      <c r="P2341" s="15">
        <f t="shared" si="801"/>
        <v>0</v>
      </c>
      <c r="Q2341" s="15" t="str">
        <f t="shared" si="802"/>
        <v>4870,TROOZ,Fonds de Forêt,</v>
      </c>
      <c r="R2341" s="15" t="str">
        <f t="shared" si="803"/>
        <v/>
      </c>
      <c r="S2341" s="15" t="str">
        <f t="shared" si="804"/>
        <v/>
      </c>
      <c r="T2341" s="15" t="str">
        <f t="shared" si="805"/>
        <v/>
      </c>
      <c r="U2341" s="15">
        <f t="shared" si="806"/>
        <v>0</v>
      </c>
      <c r="V2341" s="15" t="str">
        <f t="shared" si="807"/>
        <v>4870,TROOZ,Fonds de Forêt,</v>
      </c>
      <c r="W2341" s="15" t="str">
        <f t="shared" si="808"/>
        <v/>
      </c>
      <c r="X2341" s="15" t="str">
        <f t="shared" si="809"/>
        <v/>
      </c>
      <c r="Y2341" s="15" t="str">
        <f t="shared" si="810"/>
        <v/>
      </c>
      <c r="Z2341" s="15">
        <f t="shared" si="811"/>
        <v>0</v>
      </c>
      <c r="AA2341" s="15" t="str">
        <f t="shared" si="812"/>
        <v>4870,TROOZ,Fonds de Forêt,</v>
      </c>
      <c r="AB2341" s="15" t="str">
        <f t="shared" si="813"/>
        <v/>
      </c>
    </row>
    <row r="2342" spans="1:28" x14ac:dyDescent="0.2">
      <c r="A2342">
        <v>244</v>
      </c>
      <c r="B2342">
        <v>142</v>
      </c>
      <c r="C2342">
        <v>4870</v>
      </c>
      <c r="D2342" t="s">
        <v>2859</v>
      </c>
      <c r="E2342" t="s">
        <v>2861</v>
      </c>
      <c r="F2342" t="str">
        <f t="shared" si="792"/>
        <v>4870,TROOZ,Forêt,</v>
      </c>
      <c r="G2342">
        <f t="shared" si="793"/>
        <v>244</v>
      </c>
      <c r="H2342">
        <f t="shared" si="793"/>
        <v>142</v>
      </c>
      <c r="I2342" s="15" t="str">
        <f t="shared" si="794"/>
        <v/>
      </c>
      <c r="J2342" s="15" t="str">
        <f t="shared" si="795"/>
        <v/>
      </c>
      <c r="K2342" s="15">
        <f t="shared" si="796"/>
        <v>0</v>
      </c>
      <c r="L2342" s="15" t="str">
        <f t="shared" si="797"/>
        <v>4870,TROOZ,Forêt,</v>
      </c>
      <c r="M2342" s="15" t="str">
        <f t="shared" si="798"/>
        <v/>
      </c>
      <c r="N2342" s="15" t="str">
        <f t="shared" si="799"/>
        <v/>
      </c>
      <c r="O2342" s="15" t="str">
        <f t="shared" si="800"/>
        <v/>
      </c>
      <c r="P2342" s="15">
        <f t="shared" si="801"/>
        <v>0</v>
      </c>
      <c r="Q2342" s="15" t="str">
        <f t="shared" si="802"/>
        <v>4870,TROOZ,Forêt,</v>
      </c>
      <c r="R2342" s="15" t="str">
        <f t="shared" si="803"/>
        <v/>
      </c>
      <c r="S2342" s="15" t="str">
        <f t="shared" si="804"/>
        <v/>
      </c>
      <c r="T2342" s="15" t="str">
        <f t="shared" si="805"/>
        <v/>
      </c>
      <c r="U2342" s="15">
        <f t="shared" si="806"/>
        <v>0</v>
      </c>
      <c r="V2342" s="15" t="str">
        <f t="shared" si="807"/>
        <v>4870,TROOZ,Forêt,</v>
      </c>
      <c r="W2342" s="15" t="str">
        <f t="shared" si="808"/>
        <v/>
      </c>
      <c r="X2342" s="15" t="str">
        <f t="shared" si="809"/>
        <v/>
      </c>
      <c r="Y2342" s="15" t="str">
        <f t="shared" si="810"/>
        <v/>
      </c>
      <c r="Z2342" s="15">
        <f t="shared" si="811"/>
        <v>0</v>
      </c>
      <c r="AA2342" s="15" t="str">
        <f t="shared" si="812"/>
        <v>4870,TROOZ,Forêt,</v>
      </c>
      <c r="AB2342" s="15" t="str">
        <f t="shared" si="813"/>
        <v/>
      </c>
    </row>
    <row r="2343" spans="1:28" x14ac:dyDescent="0.2">
      <c r="A2343">
        <v>248</v>
      </c>
      <c r="B2343">
        <v>140</v>
      </c>
      <c r="C2343">
        <v>4870</v>
      </c>
      <c r="D2343" t="s">
        <v>2859</v>
      </c>
      <c r="E2343" t="s">
        <v>2862</v>
      </c>
      <c r="F2343" t="str">
        <f t="shared" si="792"/>
        <v>4870,TROOZ,Fraipont,</v>
      </c>
      <c r="G2343">
        <f t="shared" si="793"/>
        <v>248</v>
      </c>
      <c r="H2343">
        <f t="shared" si="793"/>
        <v>140</v>
      </c>
      <c r="I2343" s="15" t="str">
        <f t="shared" si="794"/>
        <v/>
      </c>
      <c r="J2343" s="15" t="str">
        <f t="shared" si="795"/>
        <v/>
      </c>
      <c r="K2343" s="15">
        <f t="shared" si="796"/>
        <v>0</v>
      </c>
      <c r="L2343" s="15" t="str">
        <f t="shared" si="797"/>
        <v>4870,TROOZ,Fraipont,</v>
      </c>
      <c r="M2343" s="15" t="str">
        <f t="shared" si="798"/>
        <v/>
      </c>
      <c r="N2343" s="15" t="str">
        <f t="shared" si="799"/>
        <v/>
      </c>
      <c r="O2343" s="15" t="str">
        <f t="shared" si="800"/>
        <v/>
      </c>
      <c r="P2343" s="15">
        <f t="shared" si="801"/>
        <v>0</v>
      </c>
      <c r="Q2343" s="15" t="str">
        <f t="shared" si="802"/>
        <v>4870,TROOZ,Fraipont,</v>
      </c>
      <c r="R2343" s="15" t="str">
        <f t="shared" si="803"/>
        <v/>
      </c>
      <c r="S2343" s="15" t="str">
        <f t="shared" si="804"/>
        <v/>
      </c>
      <c r="T2343" s="15" t="str">
        <f t="shared" si="805"/>
        <v/>
      </c>
      <c r="U2343" s="15">
        <f t="shared" si="806"/>
        <v>0</v>
      </c>
      <c r="V2343" s="15" t="str">
        <f t="shared" si="807"/>
        <v>4870,TROOZ,Fraipont,</v>
      </c>
      <c r="W2343" s="15" t="str">
        <f t="shared" si="808"/>
        <v/>
      </c>
      <c r="X2343" s="15" t="str">
        <f t="shared" si="809"/>
        <v/>
      </c>
      <c r="Y2343" s="15" t="str">
        <f t="shared" si="810"/>
        <v/>
      </c>
      <c r="Z2343" s="15">
        <f t="shared" si="811"/>
        <v>0</v>
      </c>
      <c r="AA2343" s="15" t="str">
        <f t="shared" si="812"/>
        <v>4870,TROOZ,Fraipont,</v>
      </c>
      <c r="AB2343" s="15" t="str">
        <f t="shared" si="813"/>
        <v/>
      </c>
    </row>
    <row r="2344" spans="1:28" x14ac:dyDescent="0.2">
      <c r="A2344">
        <v>242</v>
      </c>
      <c r="B2344">
        <v>142</v>
      </c>
      <c r="C2344">
        <v>4870</v>
      </c>
      <c r="D2344" t="s">
        <v>2859</v>
      </c>
      <c r="E2344" t="s">
        <v>2863</v>
      </c>
      <c r="F2344" t="str">
        <f t="shared" si="792"/>
        <v>4870,TROOZ,La Brouck,</v>
      </c>
      <c r="G2344">
        <f t="shared" si="793"/>
        <v>242</v>
      </c>
      <c r="H2344">
        <f t="shared" si="793"/>
        <v>142</v>
      </c>
      <c r="I2344" s="15" t="str">
        <f t="shared" si="794"/>
        <v/>
      </c>
      <c r="J2344" s="15" t="str">
        <f t="shared" si="795"/>
        <v/>
      </c>
      <c r="K2344" s="15">
        <f t="shared" si="796"/>
        <v>0</v>
      </c>
      <c r="L2344" s="15" t="str">
        <f t="shared" si="797"/>
        <v>4870,TROOZ,La Brouck,</v>
      </c>
      <c r="M2344" s="15" t="str">
        <f t="shared" si="798"/>
        <v/>
      </c>
      <c r="N2344" s="15" t="str">
        <f t="shared" si="799"/>
        <v/>
      </c>
      <c r="O2344" s="15" t="str">
        <f t="shared" si="800"/>
        <v/>
      </c>
      <c r="P2344" s="15">
        <f t="shared" si="801"/>
        <v>0</v>
      </c>
      <c r="Q2344" s="15" t="str">
        <f t="shared" si="802"/>
        <v>4870,TROOZ,La Brouck,</v>
      </c>
      <c r="R2344" s="15" t="str">
        <f t="shared" si="803"/>
        <v/>
      </c>
      <c r="S2344" s="15" t="str">
        <f t="shared" si="804"/>
        <v/>
      </c>
      <c r="T2344" s="15" t="str">
        <f t="shared" si="805"/>
        <v/>
      </c>
      <c r="U2344" s="15">
        <f t="shared" si="806"/>
        <v>0</v>
      </c>
      <c r="V2344" s="15" t="str">
        <f t="shared" si="807"/>
        <v>4870,TROOZ,La Brouck,</v>
      </c>
      <c r="W2344" s="15" t="str">
        <f t="shared" si="808"/>
        <v/>
      </c>
      <c r="X2344" s="15" t="str">
        <f t="shared" si="809"/>
        <v/>
      </c>
      <c r="Y2344" s="15" t="str">
        <f t="shared" si="810"/>
        <v/>
      </c>
      <c r="Z2344" s="15">
        <f t="shared" si="811"/>
        <v>0</v>
      </c>
      <c r="AA2344" s="15" t="str">
        <f t="shared" si="812"/>
        <v>4870,TROOZ,La Brouck,</v>
      </c>
      <c r="AB2344" s="15" t="str">
        <f t="shared" si="813"/>
        <v/>
      </c>
    </row>
    <row r="2345" spans="1:28" x14ac:dyDescent="0.2">
      <c r="A2345">
        <v>247</v>
      </c>
      <c r="B2345">
        <v>141</v>
      </c>
      <c r="C2345">
        <v>4870</v>
      </c>
      <c r="D2345" t="s">
        <v>2859</v>
      </c>
      <c r="E2345" t="s">
        <v>2864</v>
      </c>
      <c r="F2345" t="str">
        <f t="shared" si="792"/>
        <v>4870,TROOZ,Nessonvaux,</v>
      </c>
      <c r="G2345">
        <f t="shared" si="793"/>
        <v>247</v>
      </c>
      <c r="H2345">
        <f t="shared" si="793"/>
        <v>141</v>
      </c>
      <c r="I2345" s="15" t="str">
        <f t="shared" si="794"/>
        <v/>
      </c>
      <c r="J2345" s="15" t="str">
        <f t="shared" si="795"/>
        <v/>
      </c>
      <c r="K2345" s="15">
        <f t="shared" si="796"/>
        <v>0</v>
      </c>
      <c r="L2345" s="15" t="str">
        <f t="shared" si="797"/>
        <v>4870,TROOZ,Nessonvaux,</v>
      </c>
      <c r="M2345" s="15" t="str">
        <f t="shared" si="798"/>
        <v/>
      </c>
      <c r="N2345" s="15" t="str">
        <f t="shared" si="799"/>
        <v/>
      </c>
      <c r="O2345" s="15" t="str">
        <f t="shared" si="800"/>
        <v/>
      </c>
      <c r="P2345" s="15">
        <f t="shared" si="801"/>
        <v>0</v>
      </c>
      <c r="Q2345" s="15" t="str">
        <f t="shared" si="802"/>
        <v>4870,TROOZ,Nessonvaux,</v>
      </c>
      <c r="R2345" s="15" t="str">
        <f t="shared" si="803"/>
        <v/>
      </c>
      <c r="S2345" s="15" t="str">
        <f t="shared" si="804"/>
        <v/>
      </c>
      <c r="T2345" s="15" t="str">
        <f t="shared" si="805"/>
        <v/>
      </c>
      <c r="U2345" s="15">
        <f t="shared" si="806"/>
        <v>0</v>
      </c>
      <c r="V2345" s="15" t="str">
        <f t="shared" si="807"/>
        <v>4870,TROOZ,Nessonvaux,</v>
      </c>
      <c r="W2345" s="15" t="str">
        <f t="shared" si="808"/>
        <v/>
      </c>
      <c r="X2345" s="15" t="str">
        <f t="shared" si="809"/>
        <v/>
      </c>
      <c r="Y2345" s="15" t="str">
        <f t="shared" si="810"/>
        <v/>
      </c>
      <c r="Z2345" s="15">
        <f t="shared" si="811"/>
        <v>0</v>
      </c>
      <c r="AA2345" s="15" t="str">
        <f t="shared" si="812"/>
        <v>4870,TROOZ,Nessonvaux,</v>
      </c>
      <c r="AB2345" s="15" t="str">
        <f t="shared" si="813"/>
        <v/>
      </c>
    </row>
    <row r="2346" spans="1:28" x14ac:dyDescent="0.2">
      <c r="A2346">
        <v>243</v>
      </c>
      <c r="B2346">
        <v>142</v>
      </c>
      <c r="C2346">
        <v>4870</v>
      </c>
      <c r="D2346" t="s">
        <v>2859</v>
      </c>
      <c r="E2346" t="s">
        <v>2865</v>
      </c>
      <c r="F2346" t="str">
        <f t="shared" si="792"/>
        <v>4870,TROOZ,Prayon,</v>
      </c>
      <c r="G2346">
        <f t="shared" si="793"/>
        <v>243</v>
      </c>
      <c r="H2346">
        <f t="shared" si="793"/>
        <v>142</v>
      </c>
      <c r="I2346" s="15" t="str">
        <f t="shared" si="794"/>
        <v/>
      </c>
      <c r="J2346" s="15" t="str">
        <f t="shared" si="795"/>
        <v/>
      </c>
      <c r="K2346" s="15">
        <f t="shared" si="796"/>
        <v>0</v>
      </c>
      <c r="L2346" s="15" t="str">
        <f t="shared" si="797"/>
        <v>4870,TROOZ,Prayon,</v>
      </c>
      <c r="M2346" s="15" t="str">
        <f t="shared" si="798"/>
        <v/>
      </c>
      <c r="N2346" s="15" t="str">
        <f t="shared" si="799"/>
        <v/>
      </c>
      <c r="O2346" s="15" t="str">
        <f t="shared" si="800"/>
        <v/>
      </c>
      <c r="P2346" s="15">
        <f t="shared" si="801"/>
        <v>0</v>
      </c>
      <c r="Q2346" s="15" t="str">
        <f t="shared" si="802"/>
        <v>4870,TROOZ,Prayon,</v>
      </c>
      <c r="R2346" s="15" t="str">
        <f t="shared" si="803"/>
        <v/>
      </c>
      <c r="S2346" s="15" t="str">
        <f t="shared" si="804"/>
        <v/>
      </c>
      <c r="T2346" s="15" t="str">
        <f t="shared" si="805"/>
        <v/>
      </c>
      <c r="U2346" s="15">
        <f t="shared" si="806"/>
        <v>0</v>
      </c>
      <c r="V2346" s="15" t="str">
        <f t="shared" si="807"/>
        <v>4870,TROOZ,Prayon,</v>
      </c>
      <c r="W2346" s="15" t="str">
        <f t="shared" si="808"/>
        <v/>
      </c>
      <c r="X2346" s="15" t="str">
        <f t="shared" si="809"/>
        <v/>
      </c>
      <c r="Y2346" s="15" t="str">
        <f t="shared" si="810"/>
        <v/>
      </c>
      <c r="Z2346" s="15">
        <f t="shared" si="811"/>
        <v>0</v>
      </c>
      <c r="AA2346" s="15" t="str">
        <f t="shared" si="812"/>
        <v>4870,TROOZ,Prayon,</v>
      </c>
      <c r="AB2346" s="15" t="str">
        <f t="shared" si="813"/>
        <v/>
      </c>
    </row>
    <row r="2347" spans="1:28" x14ac:dyDescent="0.2">
      <c r="A2347">
        <v>248</v>
      </c>
      <c r="B2347">
        <v>140</v>
      </c>
      <c r="C2347">
        <v>4870</v>
      </c>
      <c r="D2347" t="s">
        <v>2859</v>
      </c>
      <c r="E2347" t="s">
        <v>2866</v>
      </c>
      <c r="F2347" t="str">
        <f t="shared" si="792"/>
        <v>4870,TROOZ,Trasenster,</v>
      </c>
      <c r="G2347">
        <f t="shared" si="793"/>
        <v>248</v>
      </c>
      <c r="H2347">
        <f t="shared" si="793"/>
        <v>140</v>
      </c>
      <c r="I2347" s="15" t="str">
        <f t="shared" si="794"/>
        <v/>
      </c>
      <c r="J2347" s="15" t="str">
        <f t="shared" si="795"/>
        <v/>
      </c>
      <c r="K2347" s="15">
        <f t="shared" si="796"/>
        <v>0</v>
      </c>
      <c r="L2347" s="15" t="str">
        <f t="shared" si="797"/>
        <v>4870,TROOZ,Trasenster,</v>
      </c>
      <c r="M2347" s="15" t="str">
        <f t="shared" si="798"/>
        <v/>
      </c>
      <c r="N2347" s="15" t="str">
        <f t="shared" si="799"/>
        <v/>
      </c>
      <c r="O2347" s="15" t="str">
        <f t="shared" si="800"/>
        <v/>
      </c>
      <c r="P2347" s="15">
        <f t="shared" si="801"/>
        <v>0</v>
      </c>
      <c r="Q2347" s="15" t="str">
        <f t="shared" si="802"/>
        <v>4870,TROOZ,Trasenster,</v>
      </c>
      <c r="R2347" s="15" t="str">
        <f t="shared" si="803"/>
        <v/>
      </c>
      <c r="S2347" s="15" t="str">
        <f t="shared" si="804"/>
        <v/>
      </c>
      <c r="T2347" s="15" t="str">
        <f t="shared" si="805"/>
        <v/>
      </c>
      <c r="U2347" s="15">
        <f t="shared" si="806"/>
        <v>0</v>
      </c>
      <c r="V2347" s="15" t="str">
        <f t="shared" si="807"/>
        <v>4870,TROOZ,Trasenster,</v>
      </c>
      <c r="W2347" s="15" t="str">
        <f t="shared" si="808"/>
        <v/>
      </c>
      <c r="X2347" s="15" t="str">
        <f t="shared" si="809"/>
        <v/>
      </c>
      <c r="Y2347" s="15" t="str">
        <f t="shared" si="810"/>
        <v/>
      </c>
      <c r="Z2347" s="15">
        <f t="shared" si="811"/>
        <v>0</v>
      </c>
      <c r="AA2347" s="15" t="str">
        <f t="shared" si="812"/>
        <v>4870,TROOZ,Trasenster,</v>
      </c>
      <c r="AB2347" s="15" t="str">
        <f t="shared" si="813"/>
        <v/>
      </c>
    </row>
    <row r="2348" spans="1:28" x14ac:dyDescent="0.2">
      <c r="A2348">
        <v>244</v>
      </c>
      <c r="B2348">
        <v>140</v>
      </c>
      <c r="C2348">
        <v>4870</v>
      </c>
      <c r="D2348" t="s">
        <v>2859</v>
      </c>
      <c r="E2348" t="s">
        <v>2867</v>
      </c>
      <c r="F2348" t="str">
        <f t="shared" si="792"/>
        <v>4870,TROOZ,Trooz,</v>
      </c>
      <c r="G2348">
        <f t="shared" si="793"/>
        <v>244</v>
      </c>
      <c r="H2348">
        <f t="shared" si="793"/>
        <v>140</v>
      </c>
      <c r="I2348" s="15" t="str">
        <f t="shared" si="794"/>
        <v/>
      </c>
      <c r="J2348" s="15" t="str">
        <f t="shared" si="795"/>
        <v/>
      </c>
      <c r="K2348" s="15">
        <f t="shared" si="796"/>
        <v>0</v>
      </c>
      <c r="L2348" s="15" t="str">
        <f t="shared" si="797"/>
        <v>4870,TROOZ,Trooz,</v>
      </c>
      <c r="M2348" s="15" t="str">
        <f t="shared" si="798"/>
        <v/>
      </c>
      <c r="N2348" s="15" t="str">
        <f t="shared" si="799"/>
        <v/>
      </c>
      <c r="O2348" s="15" t="str">
        <f t="shared" si="800"/>
        <v/>
      </c>
      <c r="P2348" s="15">
        <f t="shared" si="801"/>
        <v>0</v>
      </c>
      <c r="Q2348" s="15" t="str">
        <f t="shared" si="802"/>
        <v>4870,TROOZ,Trooz,</v>
      </c>
      <c r="R2348" s="15" t="str">
        <f t="shared" si="803"/>
        <v/>
      </c>
      <c r="S2348" s="15" t="str">
        <f t="shared" si="804"/>
        <v/>
      </c>
      <c r="T2348" s="15" t="str">
        <f t="shared" si="805"/>
        <v/>
      </c>
      <c r="U2348" s="15">
        <f t="shared" si="806"/>
        <v>0</v>
      </c>
      <c r="V2348" s="15" t="str">
        <f t="shared" si="807"/>
        <v>4870,TROOZ,Trooz,</v>
      </c>
      <c r="W2348" s="15" t="str">
        <f t="shared" si="808"/>
        <v/>
      </c>
      <c r="X2348" s="15" t="str">
        <f t="shared" si="809"/>
        <v/>
      </c>
      <c r="Y2348" s="15" t="str">
        <f t="shared" si="810"/>
        <v/>
      </c>
      <c r="Z2348" s="15">
        <f t="shared" si="811"/>
        <v>0</v>
      </c>
      <c r="AA2348" s="15" t="str">
        <f t="shared" si="812"/>
        <v>4870,TROOZ,Trooz,</v>
      </c>
      <c r="AB2348" s="15" t="str">
        <f t="shared" si="813"/>
        <v/>
      </c>
    </row>
    <row r="2349" spans="1:28" x14ac:dyDescent="0.2">
      <c r="A2349">
        <v>245</v>
      </c>
      <c r="B2349">
        <v>141</v>
      </c>
      <c r="C2349">
        <v>4877</v>
      </c>
      <c r="D2349" t="s">
        <v>2868</v>
      </c>
      <c r="E2349" t="s">
        <v>2869</v>
      </c>
      <c r="F2349" t="str">
        <f t="shared" si="792"/>
        <v>4877,OLNE,Gelivaux,</v>
      </c>
      <c r="G2349">
        <f t="shared" si="793"/>
        <v>245</v>
      </c>
      <c r="H2349">
        <f t="shared" si="793"/>
        <v>141</v>
      </c>
      <c r="I2349" s="15" t="str">
        <f t="shared" si="794"/>
        <v/>
      </c>
      <c r="J2349" s="15" t="str">
        <f t="shared" si="795"/>
        <v/>
      </c>
      <c r="K2349" s="15">
        <f t="shared" si="796"/>
        <v>0</v>
      </c>
      <c r="L2349" s="15" t="str">
        <f t="shared" si="797"/>
        <v>4877,OLNE,Gelivaux,</v>
      </c>
      <c r="M2349" s="15" t="str">
        <f t="shared" si="798"/>
        <v/>
      </c>
      <c r="N2349" s="15" t="str">
        <f t="shared" si="799"/>
        <v/>
      </c>
      <c r="O2349" s="15" t="str">
        <f t="shared" si="800"/>
        <v/>
      </c>
      <c r="P2349" s="15">
        <f t="shared" si="801"/>
        <v>0</v>
      </c>
      <c r="Q2349" s="15" t="str">
        <f t="shared" si="802"/>
        <v>4877,OLNE,Gelivaux,</v>
      </c>
      <c r="R2349" s="15" t="str">
        <f t="shared" si="803"/>
        <v/>
      </c>
      <c r="S2349" s="15" t="str">
        <f t="shared" si="804"/>
        <v/>
      </c>
      <c r="T2349" s="15" t="str">
        <f t="shared" si="805"/>
        <v/>
      </c>
      <c r="U2349" s="15">
        <f t="shared" si="806"/>
        <v>0</v>
      </c>
      <c r="V2349" s="15" t="str">
        <f t="shared" si="807"/>
        <v>4877,OLNE,Gelivaux,</v>
      </c>
      <c r="W2349" s="15" t="str">
        <f t="shared" si="808"/>
        <v/>
      </c>
      <c r="X2349" s="15" t="str">
        <f t="shared" si="809"/>
        <v/>
      </c>
      <c r="Y2349" s="15" t="str">
        <f t="shared" si="810"/>
        <v/>
      </c>
      <c r="Z2349" s="15">
        <f t="shared" si="811"/>
        <v>0</v>
      </c>
      <c r="AA2349" s="15" t="str">
        <f t="shared" si="812"/>
        <v>4877,OLNE,Gelivaux,</v>
      </c>
      <c r="AB2349" s="15" t="str">
        <f t="shared" si="813"/>
        <v/>
      </c>
    </row>
    <row r="2350" spans="1:28" x14ac:dyDescent="0.2">
      <c r="A2350">
        <v>246</v>
      </c>
      <c r="B2350">
        <v>142</v>
      </c>
      <c r="C2350">
        <v>4877</v>
      </c>
      <c r="D2350" t="s">
        <v>2868</v>
      </c>
      <c r="E2350" t="s">
        <v>2870</v>
      </c>
      <c r="F2350" t="str">
        <f t="shared" si="792"/>
        <v>4877,OLNE,Hansez,</v>
      </c>
      <c r="G2350">
        <f t="shared" si="793"/>
        <v>246</v>
      </c>
      <c r="H2350">
        <f t="shared" si="793"/>
        <v>142</v>
      </c>
      <c r="I2350" s="15" t="str">
        <f t="shared" si="794"/>
        <v/>
      </c>
      <c r="J2350" s="15" t="str">
        <f t="shared" si="795"/>
        <v/>
      </c>
      <c r="K2350" s="15">
        <f t="shared" si="796"/>
        <v>0</v>
      </c>
      <c r="L2350" s="15" t="str">
        <f t="shared" si="797"/>
        <v>4877,OLNE,Hansez,</v>
      </c>
      <c r="M2350" s="15" t="str">
        <f t="shared" si="798"/>
        <v/>
      </c>
      <c r="N2350" s="15" t="str">
        <f t="shared" si="799"/>
        <v/>
      </c>
      <c r="O2350" s="15" t="str">
        <f t="shared" si="800"/>
        <v/>
      </c>
      <c r="P2350" s="15">
        <f t="shared" si="801"/>
        <v>0</v>
      </c>
      <c r="Q2350" s="15" t="str">
        <f t="shared" si="802"/>
        <v>4877,OLNE,Hansez,</v>
      </c>
      <c r="R2350" s="15" t="str">
        <f t="shared" si="803"/>
        <v/>
      </c>
      <c r="S2350" s="15" t="str">
        <f t="shared" si="804"/>
        <v/>
      </c>
      <c r="T2350" s="15" t="str">
        <f t="shared" si="805"/>
        <v/>
      </c>
      <c r="U2350" s="15">
        <f t="shared" si="806"/>
        <v>0</v>
      </c>
      <c r="V2350" s="15" t="str">
        <f t="shared" si="807"/>
        <v>4877,OLNE,Hansez,</v>
      </c>
      <c r="W2350" s="15" t="str">
        <f t="shared" si="808"/>
        <v/>
      </c>
      <c r="X2350" s="15" t="str">
        <f t="shared" si="809"/>
        <v/>
      </c>
      <c r="Y2350" s="15" t="str">
        <f t="shared" si="810"/>
        <v/>
      </c>
      <c r="Z2350" s="15">
        <f t="shared" si="811"/>
        <v>0</v>
      </c>
      <c r="AA2350" s="15" t="str">
        <f t="shared" si="812"/>
        <v>4877,OLNE,Hansez,</v>
      </c>
      <c r="AB2350" s="15" t="str">
        <f t="shared" si="813"/>
        <v/>
      </c>
    </row>
    <row r="2351" spans="1:28" x14ac:dyDescent="0.2">
      <c r="A2351">
        <v>246</v>
      </c>
      <c r="B2351">
        <v>144</v>
      </c>
      <c r="C2351">
        <v>4877</v>
      </c>
      <c r="D2351" t="s">
        <v>2868</v>
      </c>
      <c r="E2351" t="s">
        <v>2871</v>
      </c>
      <c r="F2351" t="str">
        <f t="shared" si="792"/>
        <v>4877,OLNE,La Neuville,</v>
      </c>
      <c r="G2351">
        <f t="shared" si="793"/>
        <v>246</v>
      </c>
      <c r="H2351">
        <f t="shared" si="793"/>
        <v>144</v>
      </c>
      <c r="I2351" s="15" t="str">
        <f t="shared" si="794"/>
        <v/>
      </c>
      <c r="J2351" s="15" t="str">
        <f t="shared" si="795"/>
        <v/>
      </c>
      <c r="K2351" s="15">
        <f t="shared" si="796"/>
        <v>0</v>
      </c>
      <c r="L2351" s="15" t="str">
        <f t="shared" si="797"/>
        <v>4877,OLNE,La Neuville,</v>
      </c>
      <c r="M2351" s="15" t="str">
        <f t="shared" si="798"/>
        <v/>
      </c>
      <c r="N2351" s="15" t="str">
        <f t="shared" si="799"/>
        <v/>
      </c>
      <c r="O2351" s="15" t="str">
        <f t="shared" si="800"/>
        <v/>
      </c>
      <c r="P2351" s="15">
        <f t="shared" si="801"/>
        <v>0</v>
      </c>
      <c r="Q2351" s="15" t="str">
        <f t="shared" si="802"/>
        <v>4877,OLNE,La Neuville,</v>
      </c>
      <c r="R2351" s="15" t="str">
        <f t="shared" si="803"/>
        <v/>
      </c>
      <c r="S2351" s="15" t="str">
        <f t="shared" si="804"/>
        <v/>
      </c>
      <c r="T2351" s="15" t="str">
        <f t="shared" si="805"/>
        <v/>
      </c>
      <c r="U2351" s="15">
        <f t="shared" si="806"/>
        <v>0</v>
      </c>
      <c r="V2351" s="15" t="str">
        <f t="shared" si="807"/>
        <v>4877,OLNE,La Neuville,</v>
      </c>
      <c r="W2351" s="15" t="str">
        <f t="shared" si="808"/>
        <v/>
      </c>
      <c r="X2351" s="15" t="str">
        <f t="shared" si="809"/>
        <v/>
      </c>
      <c r="Y2351" s="15" t="str">
        <f t="shared" si="810"/>
        <v/>
      </c>
      <c r="Z2351" s="15">
        <f t="shared" si="811"/>
        <v>0</v>
      </c>
      <c r="AA2351" s="15" t="str">
        <f t="shared" si="812"/>
        <v>4877,OLNE,La Neuville,</v>
      </c>
      <c r="AB2351" s="15" t="str">
        <f t="shared" si="813"/>
        <v/>
      </c>
    </row>
    <row r="2352" spans="1:28" x14ac:dyDescent="0.2">
      <c r="A2352">
        <v>247</v>
      </c>
      <c r="B2352">
        <v>143</v>
      </c>
      <c r="C2352">
        <v>4877</v>
      </c>
      <c r="D2352" t="s">
        <v>2868</v>
      </c>
      <c r="E2352" t="s">
        <v>2872</v>
      </c>
      <c r="F2352" t="str">
        <f t="shared" si="792"/>
        <v>4877,OLNE,Olne,</v>
      </c>
      <c r="G2352">
        <f t="shared" si="793"/>
        <v>247</v>
      </c>
      <c r="H2352">
        <f t="shared" si="793"/>
        <v>143</v>
      </c>
      <c r="I2352" s="15" t="str">
        <f t="shared" si="794"/>
        <v/>
      </c>
      <c r="J2352" s="15" t="str">
        <f t="shared" si="795"/>
        <v/>
      </c>
      <c r="K2352" s="15">
        <f t="shared" si="796"/>
        <v>0</v>
      </c>
      <c r="L2352" s="15" t="str">
        <f t="shared" si="797"/>
        <v>4877,OLNE,Olne,</v>
      </c>
      <c r="M2352" s="15" t="str">
        <f t="shared" si="798"/>
        <v/>
      </c>
      <c r="N2352" s="15" t="str">
        <f t="shared" si="799"/>
        <v/>
      </c>
      <c r="O2352" s="15" t="str">
        <f t="shared" si="800"/>
        <v/>
      </c>
      <c r="P2352" s="15">
        <f t="shared" si="801"/>
        <v>0</v>
      </c>
      <c r="Q2352" s="15" t="str">
        <f t="shared" si="802"/>
        <v>4877,OLNE,Olne,</v>
      </c>
      <c r="R2352" s="15" t="str">
        <f t="shared" si="803"/>
        <v/>
      </c>
      <c r="S2352" s="15" t="str">
        <f t="shared" si="804"/>
        <v/>
      </c>
      <c r="T2352" s="15" t="str">
        <f t="shared" si="805"/>
        <v/>
      </c>
      <c r="U2352" s="15">
        <f t="shared" si="806"/>
        <v>0</v>
      </c>
      <c r="V2352" s="15" t="str">
        <f t="shared" si="807"/>
        <v>4877,OLNE,Olne,</v>
      </c>
      <c r="W2352" s="15" t="str">
        <f t="shared" si="808"/>
        <v/>
      </c>
      <c r="X2352" s="15" t="str">
        <f t="shared" si="809"/>
        <v/>
      </c>
      <c r="Y2352" s="15" t="str">
        <f t="shared" si="810"/>
        <v/>
      </c>
      <c r="Z2352" s="15">
        <f t="shared" si="811"/>
        <v>0</v>
      </c>
      <c r="AA2352" s="15" t="str">
        <f t="shared" si="812"/>
        <v>4877,OLNE,Olne,</v>
      </c>
      <c r="AB2352" s="15" t="str">
        <f t="shared" si="813"/>
        <v/>
      </c>
    </row>
    <row r="2353" spans="1:28" x14ac:dyDescent="0.2">
      <c r="A2353">
        <v>246</v>
      </c>
      <c r="B2353">
        <v>143</v>
      </c>
      <c r="C2353">
        <v>4877</v>
      </c>
      <c r="D2353" t="s">
        <v>2868</v>
      </c>
      <c r="E2353" t="s">
        <v>2873</v>
      </c>
      <c r="F2353" t="str">
        <f t="shared" si="792"/>
        <v>4877,OLNE,Saint-Hadelin,</v>
      </c>
      <c r="G2353">
        <f t="shared" si="793"/>
        <v>246</v>
      </c>
      <c r="H2353">
        <f t="shared" si="793"/>
        <v>143</v>
      </c>
      <c r="I2353" s="15" t="str">
        <f t="shared" si="794"/>
        <v/>
      </c>
      <c r="J2353" s="15" t="str">
        <f t="shared" si="795"/>
        <v/>
      </c>
      <c r="K2353" s="15">
        <f t="shared" si="796"/>
        <v>0</v>
      </c>
      <c r="L2353" s="15" t="str">
        <f t="shared" si="797"/>
        <v>4877,OLNE,Saint-Hadelin,</v>
      </c>
      <c r="M2353" s="15" t="str">
        <f t="shared" si="798"/>
        <v/>
      </c>
      <c r="N2353" s="15" t="str">
        <f t="shared" si="799"/>
        <v/>
      </c>
      <c r="O2353" s="15" t="str">
        <f t="shared" si="800"/>
        <v/>
      </c>
      <c r="P2353" s="15">
        <f t="shared" si="801"/>
        <v>0</v>
      </c>
      <c r="Q2353" s="15" t="str">
        <f t="shared" si="802"/>
        <v>4877,OLNE,Saint-Hadelin,</v>
      </c>
      <c r="R2353" s="15" t="str">
        <f t="shared" si="803"/>
        <v/>
      </c>
      <c r="S2353" s="15" t="str">
        <f t="shared" si="804"/>
        <v/>
      </c>
      <c r="T2353" s="15" t="str">
        <f t="shared" si="805"/>
        <v/>
      </c>
      <c r="U2353" s="15">
        <f t="shared" si="806"/>
        <v>0</v>
      </c>
      <c r="V2353" s="15" t="str">
        <f t="shared" si="807"/>
        <v>4877,OLNE,Saint-Hadelin,</v>
      </c>
      <c r="W2353" s="15" t="str">
        <f t="shared" si="808"/>
        <v/>
      </c>
      <c r="X2353" s="15" t="str">
        <f t="shared" si="809"/>
        <v/>
      </c>
      <c r="Y2353" s="15" t="str">
        <f t="shared" si="810"/>
        <v/>
      </c>
      <c r="Z2353" s="15">
        <f t="shared" si="811"/>
        <v>0</v>
      </c>
      <c r="AA2353" s="15" t="str">
        <f t="shared" si="812"/>
        <v>4877,OLNE,Saint-Hadelin,</v>
      </c>
      <c r="AB2353" s="15" t="str">
        <f t="shared" si="813"/>
        <v/>
      </c>
    </row>
    <row r="2354" spans="1:28" x14ac:dyDescent="0.2">
      <c r="A2354">
        <v>255</v>
      </c>
      <c r="B2354">
        <v>156</v>
      </c>
      <c r="C2354">
        <v>4880</v>
      </c>
      <c r="D2354" t="s">
        <v>2874</v>
      </c>
      <c r="E2354" t="s">
        <v>2875</v>
      </c>
      <c r="F2354" t="str">
        <f t="shared" si="792"/>
        <v>4880,AUBEL,Aubel,</v>
      </c>
      <c r="G2354">
        <f t="shared" si="793"/>
        <v>255</v>
      </c>
      <c r="H2354">
        <f t="shared" si="793"/>
        <v>156</v>
      </c>
      <c r="I2354" s="15" t="str">
        <f t="shared" si="794"/>
        <v/>
      </c>
      <c r="J2354" s="15" t="str">
        <f t="shared" si="795"/>
        <v/>
      </c>
      <c r="K2354" s="15">
        <f t="shared" si="796"/>
        <v>0</v>
      </c>
      <c r="L2354" s="15" t="str">
        <f t="shared" si="797"/>
        <v>4880,AUBEL,Aubel,</v>
      </c>
      <c r="M2354" s="15" t="str">
        <f t="shared" si="798"/>
        <v/>
      </c>
      <c r="N2354" s="15" t="str">
        <f t="shared" si="799"/>
        <v/>
      </c>
      <c r="O2354" s="15" t="str">
        <f t="shared" si="800"/>
        <v/>
      </c>
      <c r="P2354" s="15">
        <f t="shared" si="801"/>
        <v>0</v>
      </c>
      <c r="Q2354" s="15" t="str">
        <f t="shared" si="802"/>
        <v>4880,AUBEL,Aubel,</v>
      </c>
      <c r="R2354" s="15" t="str">
        <f t="shared" si="803"/>
        <v/>
      </c>
      <c r="S2354" s="15" t="str">
        <f t="shared" si="804"/>
        <v/>
      </c>
      <c r="T2354" s="15" t="str">
        <f t="shared" si="805"/>
        <v/>
      </c>
      <c r="U2354" s="15">
        <f t="shared" si="806"/>
        <v>0</v>
      </c>
      <c r="V2354" s="15" t="str">
        <f t="shared" si="807"/>
        <v>4880,AUBEL,Aubel,</v>
      </c>
      <c r="W2354" s="15" t="str">
        <f t="shared" si="808"/>
        <v/>
      </c>
      <c r="X2354" s="15" t="str">
        <f t="shared" si="809"/>
        <v/>
      </c>
      <c r="Y2354" s="15" t="str">
        <f t="shared" si="810"/>
        <v/>
      </c>
      <c r="Z2354" s="15">
        <f t="shared" si="811"/>
        <v>0</v>
      </c>
      <c r="AA2354" s="15" t="str">
        <f t="shared" si="812"/>
        <v>4880,AUBEL,Aubel,</v>
      </c>
      <c r="AB2354" s="15" t="str">
        <f t="shared" si="813"/>
        <v/>
      </c>
    </row>
    <row r="2355" spans="1:28" x14ac:dyDescent="0.2">
      <c r="A2355">
        <v>254</v>
      </c>
      <c r="B2355">
        <v>155</v>
      </c>
      <c r="C2355">
        <v>4880</v>
      </c>
      <c r="D2355" t="s">
        <v>2874</v>
      </c>
      <c r="E2355" t="s">
        <v>2876</v>
      </c>
      <c r="F2355" t="str">
        <f t="shared" si="792"/>
        <v>4880,AUBEL,Gorhez,</v>
      </c>
      <c r="G2355">
        <f t="shared" si="793"/>
        <v>254</v>
      </c>
      <c r="H2355">
        <f t="shared" si="793"/>
        <v>155</v>
      </c>
      <c r="I2355" s="15" t="str">
        <f t="shared" si="794"/>
        <v/>
      </c>
      <c r="J2355" s="15" t="str">
        <f t="shared" si="795"/>
        <v/>
      </c>
      <c r="K2355" s="15">
        <f t="shared" si="796"/>
        <v>0</v>
      </c>
      <c r="L2355" s="15" t="str">
        <f t="shared" si="797"/>
        <v>4880,AUBEL,Gorhez,</v>
      </c>
      <c r="M2355" s="15" t="str">
        <f t="shared" si="798"/>
        <v/>
      </c>
      <c r="N2355" s="15" t="str">
        <f t="shared" si="799"/>
        <v/>
      </c>
      <c r="O2355" s="15" t="str">
        <f t="shared" si="800"/>
        <v/>
      </c>
      <c r="P2355" s="15">
        <f t="shared" si="801"/>
        <v>0</v>
      </c>
      <c r="Q2355" s="15" t="str">
        <f t="shared" si="802"/>
        <v>4880,AUBEL,Gorhez,</v>
      </c>
      <c r="R2355" s="15" t="str">
        <f t="shared" si="803"/>
        <v/>
      </c>
      <c r="S2355" s="15" t="str">
        <f t="shared" si="804"/>
        <v/>
      </c>
      <c r="T2355" s="15" t="str">
        <f t="shared" si="805"/>
        <v/>
      </c>
      <c r="U2355" s="15">
        <f t="shared" si="806"/>
        <v>0</v>
      </c>
      <c r="V2355" s="15" t="str">
        <f t="shared" si="807"/>
        <v>4880,AUBEL,Gorhez,</v>
      </c>
      <c r="W2355" s="15" t="str">
        <f t="shared" si="808"/>
        <v/>
      </c>
      <c r="X2355" s="15" t="str">
        <f t="shared" si="809"/>
        <v/>
      </c>
      <c r="Y2355" s="15" t="str">
        <f t="shared" si="810"/>
        <v/>
      </c>
      <c r="Z2355" s="15">
        <f t="shared" si="811"/>
        <v>0</v>
      </c>
      <c r="AA2355" s="15" t="str">
        <f t="shared" si="812"/>
        <v>4880,AUBEL,Gorhez,</v>
      </c>
      <c r="AB2355" s="15" t="str">
        <f t="shared" si="813"/>
        <v/>
      </c>
    </row>
    <row r="2356" spans="1:28" x14ac:dyDescent="0.2">
      <c r="A2356">
        <v>258</v>
      </c>
      <c r="B2356">
        <v>154</v>
      </c>
      <c r="C2356">
        <v>4880</v>
      </c>
      <c r="D2356" t="s">
        <v>2874</v>
      </c>
      <c r="E2356" t="s">
        <v>2877</v>
      </c>
      <c r="F2356" t="str">
        <f t="shared" si="792"/>
        <v>4880,AUBEL,La Clouse,</v>
      </c>
      <c r="G2356">
        <f t="shared" si="793"/>
        <v>258</v>
      </c>
      <c r="H2356">
        <f t="shared" si="793"/>
        <v>154</v>
      </c>
      <c r="I2356" s="15" t="str">
        <f t="shared" si="794"/>
        <v/>
      </c>
      <c r="J2356" s="15" t="str">
        <f t="shared" si="795"/>
        <v/>
      </c>
      <c r="K2356" s="15">
        <f t="shared" si="796"/>
        <v>0</v>
      </c>
      <c r="L2356" s="15" t="str">
        <f t="shared" si="797"/>
        <v>4880,AUBEL,La Clouse,</v>
      </c>
      <c r="M2356" s="15" t="str">
        <f t="shared" si="798"/>
        <v/>
      </c>
      <c r="N2356" s="15" t="str">
        <f t="shared" si="799"/>
        <v/>
      </c>
      <c r="O2356" s="15" t="str">
        <f t="shared" si="800"/>
        <v/>
      </c>
      <c r="P2356" s="15">
        <f t="shared" si="801"/>
        <v>0</v>
      </c>
      <c r="Q2356" s="15" t="str">
        <f t="shared" si="802"/>
        <v>4880,AUBEL,La Clouse,</v>
      </c>
      <c r="R2356" s="15" t="str">
        <f t="shared" si="803"/>
        <v/>
      </c>
      <c r="S2356" s="15" t="str">
        <f t="shared" si="804"/>
        <v/>
      </c>
      <c r="T2356" s="15" t="str">
        <f t="shared" si="805"/>
        <v/>
      </c>
      <c r="U2356" s="15">
        <f t="shared" si="806"/>
        <v>0</v>
      </c>
      <c r="V2356" s="15" t="str">
        <f t="shared" si="807"/>
        <v>4880,AUBEL,La Clouse,</v>
      </c>
      <c r="W2356" s="15" t="str">
        <f t="shared" si="808"/>
        <v/>
      </c>
      <c r="X2356" s="15" t="str">
        <f t="shared" si="809"/>
        <v/>
      </c>
      <c r="Y2356" s="15" t="str">
        <f t="shared" si="810"/>
        <v/>
      </c>
      <c r="Z2356" s="15">
        <f t="shared" si="811"/>
        <v>0</v>
      </c>
      <c r="AA2356" s="15" t="str">
        <f t="shared" si="812"/>
        <v>4880,AUBEL,La Clouse,</v>
      </c>
      <c r="AB2356" s="15" t="str">
        <f t="shared" si="813"/>
        <v/>
      </c>
    </row>
    <row r="2357" spans="1:28" x14ac:dyDescent="0.2">
      <c r="A2357">
        <v>252</v>
      </c>
      <c r="B2357">
        <v>156</v>
      </c>
      <c r="C2357">
        <v>4880</v>
      </c>
      <c r="D2357" t="s">
        <v>2874</v>
      </c>
      <c r="E2357" t="s">
        <v>2878</v>
      </c>
      <c r="F2357" t="str">
        <f t="shared" si="792"/>
        <v>4880,AUBEL,Saint-Jean-Sart,</v>
      </c>
      <c r="G2357">
        <f t="shared" si="793"/>
        <v>252</v>
      </c>
      <c r="H2357">
        <f t="shared" si="793"/>
        <v>156</v>
      </c>
      <c r="I2357" s="15" t="str">
        <f t="shared" si="794"/>
        <v/>
      </c>
      <c r="J2357" s="15" t="str">
        <f t="shared" si="795"/>
        <v/>
      </c>
      <c r="K2357" s="15">
        <f t="shared" si="796"/>
        <v>0</v>
      </c>
      <c r="L2357" s="15" t="str">
        <f t="shared" si="797"/>
        <v>4880,AUBEL,Saint-Jean-Sart,</v>
      </c>
      <c r="M2357" s="15" t="str">
        <f t="shared" si="798"/>
        <v/>
      </c>
      <c r="N2357" s="15" t="str">
        <f t="shared" si="799"/>
        <v/>
      </c>
      <c r="O2357" s="15" t="str">
        <f t="shared" si="800"/>
        <v/>
      </c>
      <c r="P2357" s="15">
        <f t="shared" si="801"/>
        <v>0</v>
      </c>
      <c r="Q2357" s="15" t="str">
        <f t="shared" si="802"/>
        <v>4880,AUBEL,Saint-Jean-Sart,</v>
      </c>
      <c r="R2357" s="15" t="str">
        <f t="shared" si="803"/>
        <v/>
      </c>
      <c r="S2357" s="15" t="str">
        <f t="shared" si="804"/>
        <v/>
      </c>
      <c r="T2357" s="15" t="str">
        <f t="shared" si="805"/>
        <v/>
      </c>
      <c r="U2357" s="15">
        <f t="shared" si="806"/>
        <v>0</v>
      </c>
      <c r="V2357" s="15" t="str">
        <f t="shared" si="807"/>
        <v>4880,AUBEL,Saint-Jean-Sart,</v>
      </c>
      <c r="W2357" s="15" t="str">
        <f t="shared" si="808"/>
        <v/>
      </c>
      <c r="X2357" s="15" t="str">
        <f t="shared" si="809"/>
        <v/>
      </c>
      <c r="Y2357" s="15" t="str">
        <f t="shared" si="810"/>
        <v/>
      </c>
      <c r="Z2357" s="15">
        <f t="shared" si="811"/>
        <v>0</v>
      </c>
      <c r="AA2357" s="15" t="str">
        <f t="shared" si="812"/>
        <v>4880,AUBEL,Saint-Jean-Sart,</v>
      </c>
      <c r="AB2357" s="15" t="str">
        <f t="shared" si="813"/>
        <v/>
      </c>
    </row>
    <row r="2358" spans="1:28" x14ac:dyDescent="0.2">
      <c r="A2358">
        <v>257</v>
      </c>
      <c r="B2358">
        <v>151</v>
      </c>
      <c r="C2358">
        <v>4890</v>
      </c>
      <c r="D2358" t="s">
        <v>2879</v>
      </c>
      <c r="E2358" t="s">
        <v>2880</v>
      </c>
      <c r="F2358" t="str">
        <f t="shared" si="792"/>
        <v>4890,THIMISTER-CLERMONT,Clermont,</v>
      </c>
      <c r="G2358">
        <f t="shared" si="793"/>
        <v>257</v>
      </c>
      <c r="H2358">
        <f t="shared" si="793"/>
        <v>151</v>
      </c>
      <c r="I2358" s="15" t="str">
        <f t="shared" si="794"/>
        <v/>
      </c>
      <c r="J2358" s="15" t="str">
        <f t="shared" si="795"/>
        <v/>
      </c>
      <c r="K2358" s="15">
        <f t="shared" si="796"/>
        <v>0</v>
      </c>
      <c r="L2358" s="15" t="str">
        <f t="shared" si="797"/>
        <v>4890,THIMISTER-CLERMONT,Clermont,</v>
      </c>
      <c r="M2358" s="15" t="str">
        <f t="shared" si="798"/>
        <v/>
      </c>
      <c r="N2358" s="15" t="str">
        <f t="shared" si="799"/>
        <v/>
      </c>
      <c r="O2358" s="15" t="str">
        <f t="shared" si="800"/>
        <v/>
      </c>
      <c r="P2358" s="15">
        <f t="shared" si="801"/>
        <v>0</v>
      </c>
      <c r="Q2358" s="15" t="str">
        <f t="shared" si="802"/>
        <v>4890,THIMISTER-CLERMONT,Clermont,</v>
      </c>
      <c r="R2358" s="15" t="str">
        <f t="shared" si="803"/>
        <v/>
      </c>
      <c r="S2358" s="15" t="str">
        <f t="shared" si="804"/>
        <v/>
      </c>
      <c r="T2358" s="15" t="str">
        <f t="shared" si="805"/>
        <v/>
      </c>
      <c r="U2358" s="15">
        <f t="shared" si="806"/>
        <v>0</v>
      </c>
      <c r="V2358" s="15" t="str">
        <f t="shared" si="807"/>
        <v>4890,THIMISTER-CLERMONT,Clermont,</v>
      </c>
      <c r="W2358" s="15" t="str">
        <f t="shared" si="808"/>
        <v/>
      </c>
      <c r="X2358" s="15" t="str">
        <f t="shared" si="809"/>
        <v/>
      </c>
      <c r="Y2358" s="15" t="str">
        <f t="shared" si="810"/>
        <v/>
      </c>
      <c r="Z2358" s="15">
        <f t="shared" si="811"/>
        <v>0</v>
      </c>
      <c r="AA2358" s="15" t="str">
        <f t="shared" si="812"/>
        <v>4890,THIMISTER-CLERMONT,Clermont,</v>
      </c>
      <c r="AB2358" s="15" t="str">
        <f t="shared" si="813"/>
        <v/>
      </c>
    </row>
    <row r="2359" spans="1:28" x14ac:dyDescent="0.2">
      <c r="A2359">
        <v>257</v>
      </c>
      <c r="B2359">
        <v>153</v>
      </c>
      <c r="C2359">
        <v>4890</v>
      </c>
      <c r="D2359" t="s">
        <v>2879</v>
      </c>
      <c r="E2359" t="s">
        <v>2881</v>
      </c>
      <c r="F2359" t="str">
        <f t="shared" si="792"/>
        <v>4890,THIMISTER-CLERMONT,Crawhez,</v>
      </c>
      <c r="G2359">
        <f t="shared" si="793"/>
        <v>257</v>
      </c>
      <c r="H2359">
        <f t="shared" si="793"/>
        <v>153</v>
      </c>
      <c r="I2359" s="15" t="str">
        <f t="shared" si="794"/>
        <v/>
      </c>
      <c r="J2359" s="15" t="str">
        <f t="shared" si="795"/>
        <v/>
      </c>
      <c r="K2359" s="15">
        <f t="shared" si="796"/>
        <v>0</v>
      </c>
      <c r="L2359" s="15" t="str">
        <f t="shared" si="797"/>
        <v>4890,THIMISTER-CLERMONT,Crawhez,</v>
      </c>
      <c r="M2359" s="15" t="str">
        <f t="shared" si="798"/>
        <v/>
      </c>
      <c r="N2359" s="15" t="str">
        <f t="shared" si="799"/>
        <v/>
      </c>
      <c r="O2359" s="15" t="str">
        <f t="shared" si="800"/>
        <v/>
      </c>
      <c r="P2359" s="15">
        <f t="shared" si="801"/>
        <v>0</v>
      </c>
      <c r="Q2359" s="15" t="str">
        <f t="shared" si="802"/>
        <v>4890,THIMISTER-CLERMONT,Crawhez,</v>
      </c>
      <c r="R2359" s="15" t="str">
        <f t="shared" si="803"/>
        <v/>
      </c>
      <c r="S2359" s="15" t="str">
        <f t="shared" si="804"/>
        <v/>
      </c>
      <c r="T2359" s="15" t="str">
        <f t="shared" si="805"/>
        <v/>
      </c>
      <c r="U2359" s="15">
        <f t="shared" si="806"/>
        <v>0</v>
      </c>
      <c r="V2359" s="15" t="str">
        <f t="shared" si="807"/>
        <v>4890,THIMISTER-CLERMONT,Crawhez,</v>
      </c>
      <c r="W2359" s="15" t="str">
        <f t="shared" si="808"/>
        <v/>
      </c>
      <c r="X2359" s="15" t="str">
        <f t="shared" si="809"/>
        <v/>
      </c>
      <c r="Y2359" s="15" t="str">
        <f t="shared" si="810"/>
        <v/>
      </c>
      <c r="Z2359" s="15">
        <f t="shared" si="811"/>
        <v>0</v>
      </c>
      <c r="AA2359" s="15" t="str">
        <f t="shared" si="812"/>
        <v>4890,THIMISTER-CLERMONT,Crawhez,</v>
      </c>
      <c r="AB2359" s="15" t="str">
        <f t="shared" si="813"/>
        <v/>
      </c>
    </row>
    <row r="2360" spans="1:28" x14ac:dyDescent="0.2">
      <c r="A2360">
        <v>258</v>
      </c>
      <c r="B2360">
        <v>149</v>
      </c>
      <c r="C2360">
        <v>4890</v>
      </c>
      <c r="D2360" t="s">
        <v>2879</v>
      </c>
      <c r="E2360" t="s">
        <v>2882</v>
      </c>
      <c r="F2360" t="str">
        <f t="shared" si="792"/>
        <v>4890,THIMISTER-CLERMONT,Elsaute,</v>
      </c>
      <c r="G2360">
        <f t="shared" si="793"/>
        <v>258</v>
      </c>
      <c r="H2360">
        <f t="shared" si="793"/>
        <v>149</v>
      </c>
      <c r="I2360" s="15" t="str">
        <f t="shared" si="794"/>
        <v/>
      </c>
      <c r="J2360" s="15" t="str">
        <f t="shared" si="795"/>
        <v/>
      </c>
      <c r="K2360" s="15">
        <f t="shared" si="796"/>
        <v>0</v>
      </c>
      <c r="L2360" s="15" t="str">
        <f t="shared" si="797"/>
        <v>4890,THIMISTER-CLERMONT,Elsaute,</v>
      </c>
      <c r="M2360" s="15" t="str">
        <f t="shared" si="798"/>
        <v/>
      </c>
      <c r="N2360" s="15" t="str">
        <f t="shared" si="799"/>
        <v/>
      </c>
      <c r="O2360" s="15" t="str">
        <f t="shared" si="800"/>
        <v/>
      </c>
      <c r="P2360" s="15">
        <f t="shared" si="801"/>
        <v>0</v>
      </c>
      <c r="Q2360" s="15" t="str">
        <f t="shared" si="802"/>
        <v>4890,THIMISTER-CLERMONT,Elsaute,</v>
      </c>
      <c r="R2360" s="15" t="str">
        <f t="shared" si="803"/>
        <v/>
      </c>
      <c r="S2360" s="15" t="str">
        <f t="shared" si="804"/>
        <v/>
      </c>
      <c r="T2360" s="15" t="str">
        <f t="shared" si="805"/>
        <v/>
      </c>
      <c r="U2360" s="15">
        <f t="shared" si="806"/>
        <v>0</v>
      </c>
      <c r="V2360" s="15" t="str">
        <f t="shared" si="807"/>
        <v>4890,THIMISTER-CLERMONT,Elsaute,</v>
      </c>
      <c r="W2360" s="15" t="str">
        <f t="shared" si="808"/>
        <v/>
      </c>
      <c r="X2360" s="15" t="str">
        <f t="shared" si="809"/>
        <v/>
      </c>
      <c r="Y2360" s="15" t="str">
        <f t="shared" si="810"/>
        <v/>
      </c>
      <c r="Z2360" s="15">
        <f t="shared" si="811"/>
        <v>0</v>
      </c>
      <c r="AA2360" s="15" t="str">
        <f t="shared" si="812"/>
        <v>4890,THIMISTER-CLERMONT,Elsaute,</v>
      </c>
      <c r="AB2360" s="15" t="str">
        <f t="shared" si="813"/>
        <v/>
      </c>
    </row>
    <row r="2361" spans="1:28" x14ac:dyDescent="0.2">
      <c r="A2361">
        <v>255</v>
      </c>
      <c r="B2361">
        <v>153</v>
      </c>
      <c r="C2361">
        <v>4890</v>
      </c>
      <c r="D2361" t="s">
        <v>2879</v>
      </c>
      <c r="E2361" t="s">
        <v>2883</v>
      </c>
      <c r="F2361" t="str">
        <f t="shared" si="792"/>
        <v>4890,THIMISTER-CLERMONT,Froidthier,</v>
      </c>
      <c r="G2361">
        <f t="shared" si="793"/>
        <v>255</v>
      </c>
      <c r="H2361">
        <f t="shared" si="793"/>
        <v>153</v>
      </c>
      <c r="I2361" s="15" t="str">
        <f t="shared" si="794"/>
        <v/>
      </c>
      <c r="J2361" s="15" t="str">
        <f t="shared" si="795"/>
        <v/>
      </c>
      <c r="K2361" s="15">
        <f t="shared" si="796"/>
        <v>0</v>
      </c>
      <c r="L2361" s="15" t="str">
        <f t="shared" si="797"/>
        <v>4890,THIMISTER-CLERMONT,Froidthier,</v>
      </c>
      <c r="M2361" s="15" t="str">
        <f t="shared" si="798"/>
        <v/>
      </c>
      <c r="N2361" s="15" t="str">
        <f t="shared" si="799"/>
        <v/>
      </c>
      <c r="O2361" s="15" t="str">
        <f t="shared" si="800"/>
        <v/>
      </c>
      <c r="P2361" s="15">
        <f t="shared" si="801"/>
        <v>0</v>
      </c>
      <c r="Q2361" s="15" t="str">
        <f t="shared" si="802"/>
        <v>4890,THIMISTER-CLERMONT,Froidthier,</v>
      </c>
      <c r="R2361" s="15" t="str">
        <f t="shared" si="803"/>
        <v/>
      </c>
      <c r="S2361" s="15" t="str">
        <f t="shared" si="804"/>
        <v/>
      </c>
      <c r="T2361" s="15" t="str">
        <f t="shared" si="805"/>
        <v/>
      </c>
      <c r="U2361" s="15">
        <f t="shared" si="806"/>
        <v>0</v>
      </c>
      <c r="V2361" s="15" t="str">
        <f t="shared" si="807"/>
        <v>4890,THIMISTER-CLERMONT,Froidthier,</v>
      </c>
      <c r="W2361" s="15" t="str">
        <f t="shared" si="808"/>
        <v/>
      </c>
      <c r="X2361" s="15" t="str">
        <f t="shared" si="809"/>
        <v/>
      </c>
      <c r="Y2361" s="15" t="str">
        <f t="shared" si="810"/>
        <v/>
      </c>
      <c r="Z2361" s="15">
        <f t="shared" si="811"/>
        <v>0</v>
      </c>
      <c r="AA2361" s="15" t="str">
        <f t="shared" si="812"/>
        <v>4890,THIMISTER-CLERMONT,Froidthier,</v>
      </c>
      <c r="AB2361" s="15" t="str">
        <f t="shared" si="813"/>
        <v/>
      </c>
    </row>
    <row r="2362" spans="1:28" x14ac:dyDescent="0.2">
      <c r="A2362">
        <v>254</v>
      </c>
      <c r="B2362">
        <v>152</v>
      </c>
      <c r="C2362">
        <v>4890</v>
      </c>
      <c r="D2362" t="s">
        <v>2879</v>
      </c>
      <c r="E2362" t="s">
        <v>2884</v>
      </c>
      <c r="F2362" t="str">
        <f t="shared" si="792"/>
        <v>4890,THIMISTER-CLERMONT,La Minerie,</v>
      </c>
      <c r="G2362">
        <f t="shared" si="793"/>
        <v>254</v>
      </c>
      <c r="H2362">
        <f t="shared" si="793"/>
        <v>152</v>
      </c>
      <c r="I2362" s="15" t="str">
        <f t="shared" si="794"/>
        <v/>
      </c>
      <c r="J2362" s="15" t="str">
        <f t="shared" si="795"/>
        <v/>
      </c>
      <c r="K2362" s="15">
        <f t="shared" si="796"/>
        <v>0</v>
      </c>
      <c r="L2362" s="15" t="str">
        <f t="shared" si="797"/>
        <v>4890,THIMISTER-CLERMONT,La Minerie,</v>
      </c>
      <c r="M2362" s="15" t="str">
        <f t="shared" si="798"/>
        <v/>
      </c>
      <c r="N2362" s="15" t="str">
        <f t="shared" si="799"/>
        <v/>
      </c>
      <c r="O2362" s="15" t="str">
        <f t="shared" si="800"/>
        <v/>
      </c>
      <c r="P2362" s="15">
        <f t="shared" si="801"/>
        <v>0</v>
      </c>
      <c r="Q2362" s="15" t="str">
        <f t="shared" si="802"/>
        <v>4890,THIMISTER-CLERMONT,La Minerie,</v>
      </c>
      <c r="R2362" s="15" t="str">
        <f t="shared" si="803"/>
        <v/>
      </c>
      <c r="S2362" s="15" t="str">
        <f t="shared" si="804"/>
        <v/>
      </c>
      <c r="T2362" s="15" t="str">
        <f t="shared" si="805"/>
        <v/>
      </c>
      <c r="U2362" s="15">
        <f t="shared" si="806"/>
        <v>0</v>
      </c>
      <c r="V2362" s="15" t="str">
        <f t="shared" si="807"/>
        <v>4890,THIMISTER-CLERMONT,La Minerie,</v>
      </c>
      <c r="W2362" s="15" t="str">
        <f t="shared" si="808"/>
        <v/>
      </c>
      <c r="X2362" s="15" t="str">
        <f t="shared" si="809"/>
        <v/>
      </c>
      <c r="Y2362" s="15" t="str">
        <f t="shared" si="810"/>
        <v/>
      </c>
      <c r="Z2362" s="15">
        <f t="shared" si="811"/>
        <v>0</v>
      </c>
      <c r="AA2362" s="15" t="str">
        <f t="shared" si="812"/>
        <v>4890,THIMISTER-CLERMONT,La Minerie,</v>
      </c>
      <c r="AB2362" s="15" t="str">
        <f t="shared" si="813"/>
        <v/>
      </c>
    </row>
    <row r="2363" spans="1:28" x14ac:dyDescent="0.2">
      <c r="A2363">
        <v>256</v>
      </c>
      <c r="B2363">
        <v>151</v>
      </c>
      <c r="C2363">
        <v>4890</v>
      </c>
      <c r="D2363" t="s">
        <v>2879</v>
      </c>
      <c r="E2363" t="s">
        <v>2885</v>
      </c>
      <c r="F2363" t="str">
        <f t="shared" si="792"/>
        <v>4890,THIMISTER-CLERMONT,Thimister,</v>
      </c>
      <c r="G2363">
        <f t="shared" si="793"/>
        <v>256</v>
      </c>
      <c r="H2363">
        <f t="shared" si="793"/>
        <v>151</v>
      </c>
      <c r="I2363" s="15" t="str">
        <f t="shared" si="794"/>
        <v/>
      </c>
      <c r="J2363" s="15" t="str">
        <f t="shared" si="795"/>
        <v/>
      </c>
      <c r="K2363" s="15">
        <f t="shared" si="796"/>
        <v>0</v>
      </c>
      <c r="L2363" s="15" t="str">
        <f t="shared" si="797"/>
        <v>4890,THIMISTER-CLERMONT,Thimister,</v>
      </c>
      <c r="M2363" s="15" t="str">
        <f t="shared" si="798"/>
        <v/>
      </c>
      <c r="N2363" s="15" t="str">
        <f t="shared" si="799"/>
        <v/>
      </c>
      <c r="O2363" s="15" t="str">
        <f t="shared" si="800"/>
        <v/>
      </c>
      <c r="P2363" s="15">
        <f t="shared" si="801"/>
        <v>0</v>
      </c>
      <c r="Q2363" s="15" t="str">
        <f t="shared" si="802"/>
        <v>4890,THIMISTER-CLERMONT,Thimister,</v>
      </c>
      <c r="R2363" s="15" t="str">
        <f t="shared" si="803"/>
        <v/>
      </c>
      <c r="S2363" s="15" t="str">
        <f t="shared" si="804"/>
        <v/>
      </c>
      <c r="T2363" s="15" t="str">
        <f t="shared" si="805"/>
        <v/>
      </c>
      <c r="U2363" s="15">
        <f t="shared" si="806"/>
        <v>0</v>
      </c>
      <c r="V2363" s="15" t="str">
        <f t="shared" si="807"/>
        <v>4890,THIMISTER-CLERMONT,Thimister,</v>
      </c>
      <c r="W2363" s="15" t="str">
        <f t="shared" si="808"/>
        <v/>
      </c>
      <c r="X2363" s="15" t="str">
        <f t="shared" si="809"/>
        <v/>
      </c>
      <c r="Y2363" s="15" t="str">
        <f t="shared" si="810"/>
        <v/>
      </c>
      <c r="Z2363" s="15">
        <f t="shared" si="811"/>
        <v>0</v>
      </c>
      <c r="AA2363" s="15" t="str">
        <f t="shared" si="812"/>
        <v>4890,THIMISTER-CLERMONT,Thimister,</v>
      </c>
      <c r="AB2363" s="15" t="str">
        <f t="shared" si="813"/>
        <v/>
      </c>
    </row>
    <row r="2364" spans="1:28" x14ac:dyDescent="0.2">
      <c r="A2364">
        <v>256</v>
      </c>
      <c r="B2364">
        <v>151</v>
      </c>
      <c r="C2364">
        <v>4890</v>
      </c>
      <c r="D2364" t="s">
        <v>2879</v>
      </c>
      <c r="E2364" t="s">
        <v>2886</v>
      </c>
      <c r="F2364" t="str">
        <f t="shared" si="792"/>
        <v>4890,THIMISTER-CLERMONT,Thimister-Clermont,</v>
      </c>
      <c r="G2364">
        <f t="shared" si="793"/>
        <v>256</v>
      </c>
      <c r="H2364">
        <f t="shared" si="793"/>
        <v>151</v>
      </c>
      <c r="I2364" s="15" t="str">
        <f t="shared" si="794"/>
        <v/>
      </c>
      <c r="J2364" s="15" t="str">
        <f t="shared" si="795"/>
        <v/>
      </c>
      <c r="K2364" s="15">
        <f t="shared" si="796"/>
        <v>0</v>
      </c>
      <c r="L2364" s="15" t="str">
        <f t="shared" si="797"/>
        <v>4890,THIMISTER-CLERMONT,Thimister-Clermont,</v>
      </c>
      <c r="M2364" s="15" t="str">
        <f t="shared" si="798"/>
        <v/>
      </c>
      <c r="N2364" s="15" t="str">
        <f t="shared" si="799"/>
        <v/>
      </c>
      <c r="O2364" s="15" t="str">
        <f t="shared" si="800"/>
        <v/>
      </c>
      <c r="P2364" s="15">
        <f t="shared" si="801"/>
        <v>0</v>
      </c>
      <c r="Q2364" s="15" t="str">
        <f t="shared" si="802"/>
        <v>4890,THIMISTER-CLERMONT,Thimister-Clermont,</v>
      </c>
      <c r="R2364" s="15" t="str">
        <f t="shared" si="803"/>
        <v/>
      </c>
      <c r="S2364" s="15" t="str">
        <f t="shared" si="804"/>
        <v/>
      </c>
      <c r="T2364" s="15" t="str">
        <f t="shared" si="805"/>
        <v/>
      </c>
      <c r="U2364" s="15">
        <f t="shared" si="806"/>
        <v>0</v>
      </c>
      <c r="V2364" s="15" t="str">
        <f t="shared" si="807"/>
        <v>4890,THIMISTER-CLERMONT,Thimister-Clermont,</v>
      </c>
      <c r="W2364" s="15" t="str">
        <f t="shared" si="808"/>
        <v/>
      </c>
      <c r="X2364" s="15" t="str">
        <f t="shared" si="809"/>
        <v/>
      </c>
      <c r="Y2364" s="15" t="str">
        <f t="shared" si="810"/>
        <v/>
      </c>
      <c r="Z2364" s="15">
        <f t="shared" si="811"/>
        <v>0</v>
      </c>
      <c r="AA2364" s="15" t="str">
        <f t="shared" si="812"/>
        <v>4890,THIMISTER-CLERMONT,Thimister-Clermont,</v>
      </c>
      <c r="AB2364" s="15" t="str">
        <f t="shared" si="813"/>
        <v/>
      </c>
    </row>
    <row r="2365" spans="1:28" x14ac:dyDescent="0.2">
      <c r="A2365">
        <v>255</v>
      </c>
      <c r="B2365">
        <v>130</v>
      </c>
      <c r="C2365">
        <v>4900</v>
      </c>
      <c r="D2365" t="s">
        <v>2887</v>
      </c>
      <c r="E2365" t="s">
        <v>2888</v>
      </c>
      <c r="F2365" t="str">
        <f t="shared" si="792"/>
        <v>4900,SPA,Creppe,</v>
      </c>
      <c r="G2365">
        <f t="shared" si="793"/>
        <v>255</v>
      </c>
      <c r="H2365">
        <f t="shared" si="793"/>
        <v>130</v>
      </c>
      <c r="I2365" s="15" t="str">
        <f t="shared" si="794"/>
        <v/>
      </c>
      <c r="J2365" s="15" t="str">
        <f t="shared" si="795"/>
        <v/>
      </c>
      <c r="K2365" s="15">
        <f t="shared" si="796"/>
        <v>0</v>
      </c>
      <c r="L2365" s="15" t="str">
        <f t="shared" si="797"/>
        <v>4900,SPA,Creppe,</v>
      </c>
      <c r="M2365" s="15" t="str">
        <f t="shared" si="798"/>
        <v/>
      </c>
      <c r="N2365" s="15" t="str">
        <f t="shared" si="799"/>
        <v/>
      </c>
      <c r="O2365" s="15" t="str">
        <f t="shared" si="800"/>
        <v/>
      </c>
      <c r="P2365" s="15">
        <f t="shared" si="801"/>
        <v>0</v>
      </c>
      <c r="Q2365" s="15" t="str">
        <f t="shared" si="802"/>
        <v>4900,SPA,Creppe,</v>
      </c>
      <c r="R2365" s="15" t="str">
        <f t="shared" si="803"/>
        <v/>
      </c>
      <c r="S2365" s="15" t="str">
        <f t="shared" si="804"/>
        <v/>
      </c>
      <c r="T2365" s="15" t="str">
        <f t="shared" si="805"/>
        <v/>
      </c>
      <c r="U2365" s="15">
        <f t="shared" si="806"/>
        <v>0</v>
      </c>
      <c r="V2365" s="15" t="str">
        <f t="shared" si="807"/>
        <v>4900,SPA,Creppe,</v>
      </c>
      <c r="W2365" s="15" t="str">
        <f t="shared" si="808"/>
        <v/>
      </c>
      <c r="X2365" s="15" t="str">
        <f t="shared" si="809"/>
        <v/>
      </c>
      <c r="Y2365" s="15" t="str">
        <f t="shared" si="810"/>
        <v/>
      </c>
      <c r="Z2365" s="15">
        <f t="shared" si="811"/>
        <v>0</v>
      </c>
      <c r="AA2365" s="15" t="str">
        <f t="shared" si="812"/>
        <v>4900,SPA,Creppe,</v>
      </c>
      <c r="AB2365" s="15" t="str">
        <f t="shared" si="813"/>
        <v/>
      </c>
    </row>
    <row r="2366" spans="1:28" x14ac:dyDescent="0.2">
      <c r="A2366">
        <v>257</v>
      </c>
      <c r="B2366">
        <v>129</v>
      </c>
      <c r="C2366">
        <v>4900</v>
      </c>
      <c r="D2366" t="s">
        <v>2887</v>
      </c>
      <c r="E2366" t="s">
        <v>2889</v>
      </c>
      <c r="F2366" t="str">
        <f t="shared" si="792"/>
        <v>4900,SPA,Géronstère,</v>
      </c>
      <c r="G2366">
        <f t="shared" si="793"/>
        <v>257</v>
      </c>
      <c r="H2366">
        <f t="shared" si="793"/>
        <v>129</v>
      </c>
      <c r="I2366" s="15" t="str">
        <f t="shared" si="794"/>
        <v/>
      </c>
      <c r="J2366" s="15" t="str">
        <f t="shared" si="795"/>
        <v/>
      </c>
      <c r="K2366" s="15">
        <f t="shared" si="796"/>
        <v>0</v>
      </c>
      <c r="L2366" s="15" t="str">
        <f t="shared" si="797"/>
        <v>4900,SPA,Géronstère,</v>
      </c>
      <c r="M2366" s="15" t="str">
        <f t="shared" si="798"/>
        <v/>
      </c>
      <c r="N2366" s="15" t="str">
        <f t="shared" si="799"/>
        <v/>
      </c>
      <c r="O2366" s="15" t="str">
        <f t="shared" si="800"/>
        <v/>
      </c>
      <c r="P2366" s="15">
        <f t="shared" si="801"/>
        <v>0</v>
      </c>
      <c r="Q2366" s="15" t="str">
        <f t="shared" si="802"/>
        <v>4900,SPA,Géronstère,</v>
      </c>
      <c r="R2366" s="15" t="str">
        <f t="shared" si="803"/>
        <v/>
      </c>
      <c r="S2366" s="15" t="str">
        <f t="shared" si="804"/>
        <v/>
      </c>
      <c r="T2366" s="15" t="str">
        <f t="shared" si="805"/>
        <v/>
      </c>
      <c r="U2366" s="15">
        <f t="shared" si="806"/>
        <v>0</v>
      </c>
      <c r="V2366" s="15" t="str">
        <f t="shared" si="807"/>
        <v>4900,SPA,Géronstère,</v>
      </c>
      <c r="W2366" s="15" t="str">
        <f t="shared" si="808"/>
        <v/>
      </c>
      <c r="X2366" s="15" t="str">
        <f t="shared" si="809"/>
        <v/>
      </c>
      <c r="Y2366" s="15" t="str">
        <f t="shared" si="810"/>
        <v/>
      </c>
      <c r="Z2366" s="15">
        <f t="shared" si="811"/>
        <v>0</v>
      </c>
      <c r="AA2366" s="15" t="str">
        <f t="shared" si="812"/>
        <v>4900,SPA,Géronstère,</v>
      </c>
      <c r="AB2366" s="15" t="str">
        <f t="shared" si="813"/>
        <v/>
      </c>
    </row>
    <row r="2367" spans="1:28" x14ac:dyDescent="0.2">
      <c r="A2367">
        <v>256</v>
      </c>
      <c r="B2367">
        <v>131</v>
      </c>
      <c r="C2367">
        <v>4900</v>
      </c>
      <c r="D2367" t="s">
        <v>2887</v>
      </c>
      <c r="E2367" t="s">
        <v>2890</v>
      </c>
      <c r="F2367" t="str">
        <f t="shared" si="792"/>
        <v>4900,SPA,Hoctaisart,</v>
      </c>
      <c r="G2367">
        <f t="shared" si="793"/>
        <v>256</v>
      </c>
      <c r="H2367">
        <f t="shared" si="793"/>
        <v>131</v>
      </c>
      <c r="I2367" s="15" t="str">
        <f t="shared" si="794"/>
        <v/>
      </c>
      <c r="J2367" s="15" t="str">
        <f t="shared" si="795"/>
        <v/>
      </c>
      <c r="K2367" s="15">
        <f t="shared" si="796"/>
        <v>0</v>
      </c>
      <c r="L2367" s="15" t="str">
        <f t="shared" si="797"/>
        <v>4900,SPA,Hoctaisart,</v>
      </c>
      <c r="M2367" s="15" t="str">
        <f t="shared" si="798"/>
        <v/>
      </c>
      <c r="N2367" s="15" t="str">
        <f t="shared" si="799"/>
        <v/>
      </c>
      <c r="O2367" s="15" t="str">
        <f t="shared" si="800"/>
        <v/>
      </c>
      <c r="P2367" s="15">
        <f t="shared" si="801"/>
        <v>0</v>
      </c>
      <c r="Q2367" s="15" t="str">
        <f t="shared" si="802"/>
        <v>4900,SPA,Hoctaisart,</v>
      </c>
      <c r="R2367" s="15" t="str">
        <f t="shared" si="803"/>
        <v/>
      </c>
      <c r="S2367" s="15" t="str">
        <f t="shared" si="804"/>
        <v/>
      </c>
      <c r="T2367" s="15" t="str">
        <f t="shared" si="805"/>
        <v/>
      </c>
      <c r="U2367" s="15">
        <f t="shared" si="806"/>
        <v>0</v>
      </c>
      <c r="V2367" s="15" t="str">
        <f t="shared" si="807"/>
        <v>4900,SPA,Hoctaisart,</v>
      </c>
      <c r="W2367" s="15" t="str">
        <f t="shared" si="808"/>
        <v/>
      </c>
      <c r="X2367" s="15" t="str">
        <f t="shared" si="809"/>
        <v/>
      </c>
      <c r="Y2367" s="15" t="str">
        <f t="shared" si="810"/>
        <v/>
      </c>
      <c r="Z2367" s="15">
        <f t="shared" si="811"/>
        <v>0</v>
      </c>
      <c r="AA2367" s="15" t="str">
        <f t="shared" si="812"/>
        <v>4900,SPA,Hoctaisart,</v>
      </c>
      <c r="AB2367" s="15" t="str">
        <f t="shared" si="813"/>
        <v/>
      </c>
    </row>
    <row r="2368" spans="1:28" x14ac:dyDescent="0.2">
      <c r="A2368">
        <v>259</v>
      </c>
      <c r="B2368">
        <v>132</v>
      </c>
      <c r="C2368">
        <v>4900</v>
      </c>
      <c r="D2368" t="s">
        <v>2887</v>
      </c>
      <c r="E2368" t="s">
        <v>2891</v>
      </c>
      <c r="F2368" t="str">
        <f t="shared" si="792"/>
        <v>4900,SPA,Le Neubois,</v>
      </c>
      <c r="G2368">
        <f t="shared" si="793"/>
        <v>259</v>
      </c>
      <c r="H2368">
        <f t="shared" si="793"/>
        <v>132</v>
      </c>
      <c r="I2368" s="15" t="str">
        <f t="shared" si="794"/>
        <v/>
      </c>
      <c r="J2368" s="15" t="str">
        <f t="shared" si="795"/>
        <v/>
      </c>
      <c r="K2368" s="15">
        <f t="shared" si="796"/>
        <v>0</v>
      </c>
      <c r="L2368" s="15" t="str">
        <f t="shared" si="797"/>
        <v>4900,SPA,Le Neubois,</v>
      </c>
      <c r="M2368" s="15" t="str">
        <f t="shared" si="798"/>
        <v/>
      </c>
      <c r="N2368" s="15" t="str">
        <f t="shared" si="799"/>
        <v/>
      </c>
      <c r="O2368" s="15" t="str">
        <f t="shared" si="800"/>
        <v/>
      </c>
      <c r="P2368" s="15">
        <f t="shared" si="801"/>
        <v>0</v>
      </c>
      <c r="Q2368" s="15" t="str">
        <f t="shared" si="802"/>
        <v>4900,SPA,Le Neubois,</v>
      </c>
      <c r="R2368" s="15" t="str">
        <f t="shared" si="803"/>
        <v/>
      </c>
      <c r="S2368" s="15" t="str">
        <f t="shared" si="804"/>
        <v/>
      </c>
      <c r="T2368" s="15" t="str">
        <f t="shared" si="805"/>
        <v/>
      </c>
      <c r="U2368" s="15">
        <f t="shared" si="806"/>
        <v>0</v>
      </c>
      <c r="V2368" s="15" t="str">
        <f t="shared" si="807"/>
        <v>4900,SPA,Le Neubois,</v>
      </c>
      <c r="W2368" s="15" t="str">
        <f t="shared" si="808"/>
        <v/>
      </c>
      <c r="X2368" s="15" t="str">
        <f t="shared" si="809"/>
        <v/>
      </c>
      <c r="Y2368" s="15" t="str">
        <f t="shared" si="810"/>
        <v/>
      </c>
      <c r="Z2368" s="15">
        <f t="shared" si="811"/>
        <v>0</v>
      </c>
      <c r="AA2368" s="15" t="str">
        <f t="shared" si="812"/>
        <v>4900,SPA,Le Neubois,</v>
      </c>
      <c r="AB2368" s="15" t="str">
        <f t="shared" si="813"/>
        <v/>
      </c>
    </row>
    <row r="2369" spans="1:28" x14ac:dyDescent="0.2">
      <c r="A2369">
        <v>254</v>
      </c>
      <c r="B2369">
        <v>132</v>
      </c>
      <c r="C2369">
        <v>4900</v>
      </c>
      <c r="D2369" t="s">
        <v>2887</v>
      </c>
      <c r="E2369" t="s">
        <v>2892</v>
      </c>
      <c r="F2369" t="str">
        <f t="shared" si="792"/>
        <v>4900,SPA,Marteau,</v>
      </c>
      <c r="G2369">
        <f t="shared" si="793"/>
        <v>254</v>
      </c>
      <c r="H2369">
        <f t="shared" si="793"/>
        <v>132</v>
      </c>
      <c r="I2369" s="15" t="str">
        <f t="shared" si="794"/>
        <v/>
      </c>
      <c r="J2369" s="15" t="str">
        <f t="shared" si="795"/>
        <v/>
      </c>
      <c r="K2369" s="15">
        <f t="shared" si="796"/>
        <v>0</v>
      </c>
      <c r="L2369" s="15" t="str">
        <f t="shared" si="797"/>
        <v>4900,SPA,Marteau,</v>
      </c>
      <c r="M2369" s="15" t="str">
        <f t="shared" si="798"/>
        <v/>
      </c>
      <c r="N2369" s="15" t="str">
        <f t="shared" si="799"/>
        <v/>
      </c>
      <c r="O2369" s="15" t="str">
        <f t="shared" si="800"/>
        <v/>
      </c>
      <c r="P2369" s="15">
        <f t="shared" si="801"/>
        <v>0</v>
      </c>
      <c r="Q2369" s="15" t="str">
        <f t="shared" si="802"/>
        <v>4900,SPA,Marteau,</v>
      </c>
      <c r="R2369" s="15" t="str">
        <f t="shared" si="803"/>
        <v/>
      </c>
      <c r="S2369" s="15" t="str">
        <f t="shared" si="804"/>
        <v/>
      </c>
      <c r="T2369" s="15" t="str">
        <f t="shared" si="805"/>
        <v/>
      </c>
      <c r="U2369" s="15">
        <f t="shared" si="806"/>
        <v>0</v>
      </c>
      <c r="V2369" s="15" t="str">
        <f t="shared" si="807"/>
        <v>4900,SPA,Marteau,</v>
      </c>
      <c r="W2369" s="15" t="str">
        <f t="shared" si="808"/>
        <v/>
      </c>
      <c r="X2369" s="15" t="str">
        <f t="shared" si="809"/>
        <v/>
      </c>
      <c r="Y2369" s="15" t="str">
        <f t="shared" si="810"/>
        <v/>
      </c>
      <c r="Z2369" s="15">
        <f t="shared" si="811"/>
        <v>0</v>
      </c>
      <c r="AA2369" s="15" t="str">
        <f t="shared" si="812"/>
        <v>4900,SPA,Marteau,</v>
      </c>
      <c r="AB2369" s="15" t="str">
        <f t="shared" si="813"/>
        <v/>
      </c>
    </row>
    <row r="2370" spans="1:28" x14ac:dyDescent="0.2">
      <c r="A2370">
        <v>259</v>
      </c>
      <c r="B2370">
        <v>132</v>
      </c>
      <c r="C2370">
        <v>4900</v>
      </c>
      <c r="D2370" t="s">
        <v>2887</v>
      </c>
      <c r="E2370" t="s">
        <v>2893</v>
      </c>
      <c r="F2370" t="str">
        <f t="shared" si="792"/>
        <v>4900,SPA,Nivezé,</v>
      </c>
      <c r="G2370">
        <f t="shared" si="793"/>
        <v>259</v>
      </c>
      <c r="H2370">
        <f t="shared" si="793"/>
        <v>132</v>
      </c>
      <c r="I2370" s="15" t="str">
        <f t="shared" si="794"/>
        <v/>
      </c>
      <c r="J2370" s="15" t="str">
        <f t="shared" si="795"/>
        <v/>
      </c>
      <c r="K2370" s="15">
        <f t="shared" si="796"/>
        <v>0</v>
      </c>
      <c r="L2370" s="15" t="str">
        <f t="shared" si="797"/>
        <v>4900,SPA,Nivezé,</v>
      </c>
      <c r="M2370" s="15" t="str">
        <f t="shared" si="798"/>
        <v/>
      </c>
      <c r="N2370" s="15" t="str">
        <f t="shared" si="799"/>
        <v/>
      </c>
      <c r="O2370" s="15" t="str">
        <f t="shared" si="800"/>
        <v/>
      </c>
      <c r="P2370" s="15">
        <f t="shared" si="801"/>
        <v>0</v>
      </c>
      <c r="Q2370" s="15" t="str">
        <f t="shared" si="802"/>
        <v>4900,SPA,Nivezé,</v>
      </c>
      <c r="R2370" s="15" t="str">
        <f t="shared" si="803"/>
        <v/>
      </c>
      <c r="S2370" s="15" t="str">
        <f t="shared" si="804"/>
        <v/>
      </c>
      <c r="T2370" s="15" t="str">
        <f t="shared" si="805"/>
        <v/>
      </c>
      <c r="U2370" s="15">
        <f t="shared" si="806"/>
        <v>0</v>
      </c>
      <c r="V2370" s="15" t="str">
        <f t="shared" si="807"/>
        <v>4900,SPA,Nivezé,</v>
      </c>
      <c r="W2370" s="15" t="str">
        <f t="shared" si="808"/>
        <v/>
      </c>
      <c r="X2370" s="15" t="str">
        <f t="shared" si="809"/>
        <v/>
      </c>
      <c r="Y2370" s="15" t="str">
        <f t="shared" si="810"/>
        <v/>
      </c>
      <c r="Z2370" s="15">
        <f t="shared" si="811"/>
        <v>0</v>
      </c>
      <c r="AA2370" s="15" t="str">
        <f t="shared" si="812"/>
        <v>4900,SPA,Nivezé,</v>
      </c>
      <c r="AB2370" s="15" t="str">
        <f t="shared" si="813"/>
        <v/>
      </c>
    </row>
    <row r="2371" spans="1:28" x14ac:dyDescent="0.2">
      <c r="A2371">
        <v>256</v>
      </c>
      <c r="B2371">
        <v>132</v>
      </c>
      <c r="C2371">
        <v>4900</v>
      </c>
      <c r="D2371" t="s">
        <v>2887</v>
      </c>
      <c r="E2371" t="s">
        <v>2894</v>
      </c>
      <c r="F2371" t="str">
        <f t="shared" si="792"/>
        <v>4900,SPA,Spa,</v>
      </c>
      <c r="G2371">
        <f t="shared" si="793"/>
        <v>256</v>
      </c>
      <c r="H2371">
        <f t="shared" si="793"/>
        <v>132</v>
      </c>
      <c r="I2371" s="15" t="str">
        <f t="shared" si="794"/>
        <v/>
      </c>
      <c r="J2371" s="15" t="str">
        <f t="shared" si="795"/>
        <v/>
      </c>
      <c r="K2371" s="15">
        <f t="shared" si="796"/>
        <v>0</v>
      </c>
      <c r="L2371" s="15" t="str">
        <f t="shared" si="797"/>
        <v>4900,SPA,Spa,</v>
      </c>
      <c r="M2371" s="15" t="str">
        <f t="shared" si="798"/>
        <v/>
      </c>
      <c r="N2371" s="15" t="str">
        <f t="shared" si="799"/>
        <v/>
      </c>
      <c r="O2371" s="15" t="str">
        <f t="shared" si="800"/>
        <v/>
      </c>
      <c r="P2371" s="15">
        <f t="shared" si="801"/>
        <v>0</v>
      </c>
      <c r="Q2371" s="15" t="str">
        <f t="shared" si="802"/>
        <v>4900,SPA,Spa,</v>
      </c>
      <c r="R2371" s="15" t="str">
        <f t="shared" si="803"/>
        <v/>
      </c>
      <c r="S2371" s="15" t="str">
        <f t="shared" si="804"/>
        <v/>
      </c>
      <c r="T2371" s="15" t="str">
        <f t="shared" si="805"/>
        <v/>
      </c>
      <c r="U2371" s="15">
        <f t="shared" si="806"/>
        <v>0</v>
      </c>
      <c r="V2371" s="15" t="str">
        <f t="shared" si="807"/>
        <v>4900,SPA,Spa,</v>
      </c>
      <c r="W2371" s="15" t="str">
        <f t="shared" si="808"/>
        <v/>
      </c>
      <c r="X2371" s="15" t="str">
        <f t="shared" si="809"/>
        <v/>
      </c>
      <c r="Y2371" s="15" t="str">
        <f t="shared" si="810"/>
        <v/>
      </c>
      <c r="Z2371" s="15">
        <f t="shared" si="811"/>
        <v>0</v>
      </c>
      <c r="AA2371" s="15" t="str">
        <f t="shared" si="812"/>
        <v>4900,SPA,Spa,</v>
      </c>
      <c r="AB2371" s="15" t="str">
        <f t="shared" si="813"/>
        <v/>
      </c>
    </row>
    <row r="2372" spans="1:28" x14ac:dyDescent="0.2">
      <c r="A2372">
        <v>253</v>
      </c>
      <c r="B2372">
        <v>129</v>
      </c>
      <c r="C2372">
        <v>4910</v>
      </c>
      <c r="D2372" t="s">
        <v>2895</v>
      </c>
      <c r="E2372" t="s">
        <v>2896</v>
      </c>
      <c r="F2372" t="str">
        <f t="shared" ref="F2372:F2435" si="814">CONCATENATE(C2372,",",D2372,",",E2372,",")</f>
        <v>4910,THEUX,Basse Desnié,</v>
      </c>
      <c r="G2372">
        <f t="shared" ref="G2372:H2435" si="815">A2372</f>
        <v>253</v>
      </c>
      <c r="H2372">
        <f t="shared" si="815"/>
        <v>129</v>
      </c>
      <c r="I2372" s="15" t="str">
        <f t="shared" ref="I2372:I2435" si="816">IF($C2372=I$2,$F2372,"")</f>
        <v/>
      </c>
      <c r="J2372" s="15" t="str">
        <f t="shared" ref="J2372:J2435" si="817">IF($D2372=J$2,$F2372,"")</f>
        <v/>
      </c>
      <c r="K2372" s="15">
        <f t="shared" ref="K2372:K2435" si="818">2-COUNTIF(I2372:J2372,"")</f>
        <v>0</v>
      </c>
      <c r="L2372" s="15" t="str">
        <f t="shared" ref="L2372:L2435" si="819">IF(K2372=K$2,$F2372,"")</f>
        <v>4910,THEUX,Basse Desnié,</v>
      </c>
      <c r="M2372" s="15" t="str">
        <f t="shared" ref="M2372:M2435" si="820">IF($A$2=1,IF(AND(L$2&gt;0,L$2&lt;=100),IF(L2372="",M2371,CONCATENATE(M2371,L2372,"&amp;")),""),"")</f>
        <v/>
      </c>
      <c r="N2372" s="15" t="str">
        <f t="shared" ref="N2372:N2435" si="821">IF($C2372=N$2,$F2372,"")</f>
        <v/>
      </c>
      <c r="O2372" s="15" t="str">
        <f t="shared" ref="O2372:O2435" si="822">IF($D2372=O$2,$F2372,"")</f>
        <v/>
      </c>
      <c r="P2372" s="15">
        <f t="shared" ref="P2372:P2435" si="823">2-COUNTIF(N2372:O2372,"")</f>
        <v>0</v>
      </c>
      <c r="Q2372" s="15" t="str">
        <f t="shared" ref="Q2372:Q2435" si="824">IF(P2372=P$2,$F2372,"")</f>
        <v>4910,THEUX,Basse Desnié,</v>
      </c>
      <c r="R2372" s="15" t="str">
        <f t="shared" ref="R2372:R2435" si="825">IF($A$2=1,IF(AND(Q$2&gt;0,Q$2&lt;=100),IF(Q2372="",R2371,CONCATENATE(R2371,Q2372,"&amp;")),""),"")</f>
        <v/>
      </c>
      <c r="S2372" s="15" t="str">
        <f t="shared" ref="S2372:S2435" si="826">IF($C2372=S$2,$F2372,"")</f>
        <v/>
      </c>
      <c r="T2372" s="15" t="str">
        <f t="shared" ref="T2372:T2435" si="827">IF($D2372=T$2,$F2372,"")</f>
        <v/>
      </c>
      <c r="U2372" s="15">
        <f t="shared" ref="U2372:U2435" si="828">2-COUNTIF(S2372:T2372,"")</f>
        <v>0</v>
      </c>
      <c r="V2372" s="15" t="str">
        <f t="shared" ref="V2372:V2435" si="829">IF(U2372=U$2,$F2372,"")</f>
        <v>4910,THEUX,Basse Desnié,</v>
      </c>
      <c r="W2372" s="15" t="str">
        <f t="shared" ref="W2372:W2435" si="830">IF($A$2=1,IF(AND(V$2&gt;0,V$2&lt;=100),IF(V2372="",W2371,CONCATENATE(W2371,V2372,"&amp;")),""),"")</f>
        <v/>
      </c>
      <c r="X2372" s="15" t="str">
        <f t="shared" ref="X2372:X2435" si="831">IF($C2372=X$2,$F2372,"")</f>
        <v/>
      </c>
      <c r="Y2372" s="15" t="str">
        <f t="shared" ref="Y2372:Y2435" si="832">IF($D2372=Y$2,$F2372,"")</f>
        <v/>
      </c>
      <c r="Z2372" s="15">
        <f t="shared" ref="Z2372:Z2435" si="833">2-COUNTIF(X2372:Y2372,"")</f>
        <v>0</v>
      </c>
      <c r="AA2372" s="15" t="str">
        <f t="shared" ref="AA2372:AA2435" si="834">IF(Z2372=Z$2,$F2372,"")</f>
        <v>4910,THEUX,Basse Desnié,</v>
      </c>
      <c r="AB2372" s="15" t="str">
        <f t="shared" ref="AB2372:AB2435" si="835">IF($A$2=1,IF(AND(AA$2&gt;0,AA$2&lt;=100),IF(AA2372="",AB2371,CONCATENATE(AB2371,AA2372,"&amp;")),""),"")</f>
        <v/>
      </c>
    </row>
    <row r="2373" spans="1:28" x14ac:dyDescent="0.2">
      <c r="A2373">
        <v>251</v>
      </c>
      <c r="B2373">
        <v>133</v>
      </c>
      <c r="C2373">
        <v>4910</v>
      </c>
      <c r="D2373" t="s">
        <v>2895</v>
      </c>
      <c r="E2373" t="s">
        <v>2897</v>
      </c>
      <c r="F2373" t="str">
        <f t="shared" si="814"/>
        <v>4910,THEUX,Becco,</v>
      </c>
      <c r="G2373">
        <f t="shared" si="815"/>
        <v>251</v>
      </c>
      <c r="H2373">
        <f t="shared" si="815"/>
        <v>133</v>
      </c>
      <c r="I2373" s="15" t="str">
        <f t="shared" si="816"/>
        <v/>
      </c>
      <c r="J2373" s="15" t="str">
        <f t="shared" si="817"/>
        <v/>
      </c>
      <c r="K2373" s="15">
        <f t="shared" si="818"/>
        <v>0</v>
      </c>
      <c r="L2373" s="15" t="str">
        <f t="shared" si="819"/>
        <v>4910,THEUX,Becco,</v>
      </c>
      <c r="M2373" s="15" t="str">
        <f t="shared" si="820"/>
        <v/>
      </c>
      <c r="N2373" s="15" t="str">
        <f t="shared" si="821"/>
        <v/>
      </c>
      <c r="O2373" s="15" t="str">
        <f t="shared" si="822"/>
        <v/>
      </c>
      <c r="P2373" s="15">
        <f t="shared" si="823"/>
        <v>0</v>
      </c>
      <c r="Q2373" s="15" t="str">
        <f t="shared" si="824"/>
        <v>4910,THEUX,Becco,</v>
      </c>
      <c r="R2373" s="15" t="str">
        <f t="shared" si="825"/>
        <v/>
      </c>
      <c r="S2373" s="15" t="str">
        <f t="shared" si="826"/>
        <v/>
      </c>
      <c r="T2373" s="15" t="str">
        <f t="shared" si="827"/>
        <v/>
      </c>
      <c r="U2373" s="15">
        <f t="shared" si="828"/>
        <v>0</v>
      </c>
      <c r="V2373" s="15" t="str">
        <f t="shared" si="829"/>
        <v>4910,THEUX,Becco,</v>
      </c>
      <c r="W2373" s="15" t="str">
        <f t="shared" si="830"/>
        <v/>
      </c>
      <c r="X2373" s="15" t="str">
        <f t="shared" si="831"/>
        <v/>
      </c>
      <c r="Y2373" s="15" t="str">
        <f t="shared" si="832"/>
        <v/>
      </c>
      <c r="Z2373" s="15">
        <f t="shared" si="833"/>
        <v>0</v>
      </c>
      <c r="AA2373" s="15" t="str">
        <f t="shared" si="834"/>
        <v>4910,THEUX,Becco,</v>
      </c>
      <c r="AB2373" s="15" t="str">
        <f t="shared" si="835"/>
        <v/>
      </c>
    </row>
    <row r="2374" spans="1:28" x14ac:dyDescent="0.2">
      <c r="A2374">
        <v>256</v>
      </c>
      <c r="B2374">
        <v>138</v>
      </c>
      <c r="C2374">
        <v>4910</v>
      </c>
      <c r="D2374" t="s">
        <v>2895</v>
      </c>
      <c r="E2374" t="s">
        <v>2096</v>
      </c>
      <c r="F2374" t="str">
        <f t="shared" si="814"/>
        <v>4910,THEUX,Fays,</v>
      </c>
      <c r="G2374">
        <f t="shared" si="815"/>
        <v>256</v>
      </c>
      <c r="H2374">
        <f t="shared" si="815"/>
        <v>138</v>
      </c>
      <c r="I2374" s="15" t="str">
        <f t="shared" si="816"/>
        <v/>
      </c>
      <c r="J2374" s="15" t="str">
        <f t="shared" si="817"/>
        <v/>
      </c>
      <c r="K2374" s="15">
        <f t="shared" si="818"/>
        <v>0</v>
      </c>
      <c r="L2374" s="15" t="str">
        <f t="shared" si="819"/>
        <v>4910,THEUX,Fays,</v>
      </c>
      <c r="M2374" s="15" t="str">
        <f t="shared" si="820"/>
        <v/>
      </c>
      <c r="N2374" s="15" t="str">
        <f t="shared" si="821"/>
        <v/>
      </c>
      <c r="O2374" s="15" t="str">
        <f t="shared" si="822"/>
        <v/>
      </c>
      <c r="P2374" s="15">
        <f t="shared" si="823"/>
        <v>0</v>
      </c>
      <c r="Q2374" s="15" t="str">
        <f t="shared" si="824"/>
        <v>4910,THEUX,Fays,</v>
      </c>
      <c r="R2374" s="15" t="str">
        <f t="shared" si="825"/>
        <v/>
      </c>
      <c r="S2374" s="15" t="str">
        <f t="shared" si="826"/>
        <v/>
      </c>
      <c r="T2374" s="15" t="str">
        <f t="shared" si="827"/>
        <v/>
      </c>
      <c r="U2374" s="15">
        <f t="shared" si="828"/>
        <v>0</v>
      </c>
      <c r="V2374" s="15" t="str">
        <f t="shared" si="829"/>
        <v>4910,THEUX,Fays,</v>
      </c>
      <c r="W2374" s="15" t="str">
        <f t="shared" si="830"/>
        <v/>
      </c>
      <c r="X2374" s="15" t="str">
        <f t="shared" si="831"/>
        <v/>
      </c>
      <c r="Y2374" s="15" t="str">
        <f t="shared" si="832"/>
        <v/>
      </c>
      <c r="Z2374" s="15">
        <f t="shared" si="833"/>
        <v>0</v>
      </c>
      <c r="AA2374" s="15" t="str">
        <f t="shared" si="834"/>
        <v>4910,THEUX,Fays,</v>
      </c>
      <c r="AB2374" s="15" t="str">
        <f t="shared" si="835"/>
        <v/>
      </c>
    </row>
    <row r="2375" spans="1:28" x14ac:dyDescent="0.2">
      <c r="A2375">
        <v>253</v>
      </c>
      <c r="B2375">
        <v>136</v>
      </c>
      <c r="C2375">
        <v>4910</v>
      </c>
      <c r="D2375" t="s">
        <v>2895</v>
      </c>
      <c r="E2375" t="s">
        <v>2898</v>
      </c>
      <c r="F2375" t="str">
        <f t="shared" si="814"/>
        <v>4910,THEUX,Franchimont,</v>
      </c>
      <c r="G2375">
        <f t="shared" si="815"/>
        <v>253</v>
      </c>
      <c r="H2375">
        <f t="shared" si="815"/>
        <v>136</v>
      </c>
      <c r="I2375" s="15" t="str">
        <f t="shared" si="816"/>
        <v/>
      </c>
      <c r="J2375" s="15" t="str">
        <f t="shared" si="817"/>
        <v/>
      </c>
      <c r="K2375" s="15">
        <f t="shared" si="818"/>
        <v>0</v>
      </c>
      <c r="L2375" s="15" t="str">
        <f t="shared" si="819"/>
        <v>4910,THEUX,Franchimont,</v>
      </c>
      <c r="M2375" s="15" t="str">
        <f t="shared" si="820"/>
        <v/>
      </c>
      <c r="N2375" s="15" t="str">
        <f t="shared" si="821"/>
        <v/>
      </c>
      <c r="O2375" s="15" t="str">
        <f t="shared" si="822"/>
        <v/>
      </c>
      <c r="P2375" s="15">
        <f t="shared" si="823"/>
        <v>0</v>
      </c>
      <c r="Q2375" s="15" t="str">
        <f t="shared" si="824"/>
        <v>4910,THEUX,Franchimont,</v>
      </c>
      <c r="R2375" s="15" t="str">
        <f t="shared" si="825"/>
        <v/>
      </c>
      <c r="S2375" s="15" t="str">
        <f t="shared" si="826"/>
        <v/>
      </c>
      <c r="T2375" s="15" t="str">
        <f t="shared" si="827"/>
        <v/>
      </c>
      <c r="U2375" s="15">
        <f t="shared" si="828"/>
        <v>0</v>
      </c>
      <c r="V2375" s="15" t="str">
        <f t="shared" si="829"/>
        <v>4910,THEUX,Franchimont,</v>
      </c>
      <c r="W2375" s="15" t="str">
        <f t="shared" si="830"/>
        <v/>
      </c>
      <c r="X2375" s="15" t="str">
        <f t="shared" si="831"/>
        <v/>
      </c>
      <c r="Y2375" s="15" t="str">
        <f t="shared" si="832"/>
        <v/>
      </c>
      <c r="Z2375" s="15">
        <f t="shared" si="833"/>
        <v>0</v>
      </c>
      <c r="AA2375" s="15" t="str">
        <f t="shared" si="834"/>
        <v>4910,THEUX,Franchimont,</v>
      </c>
      <c r="AB2375" s="15" t="str">
        <f t="shared" si="835"/>
        <v/>
      </c>
    </row>
    <row r="2376" spans="1:28" x14ac:dyDescent="0.2">
      <c r="A2376">
        <v>252</v>
      </c>
      <c r="B2376">
        <v>129</v>
      </c>
      <c r="C2376">
        <v>4910</v>
      </c>
      <c r="D2376" t="s">
        <v>2895</v>
      </c>
      <c r="E2376" t="s">
        <v>2899</v>
      </c>
      <c r="F2376" t="str">
        <f t="shared" si="814"/>
        <v>4910,THEUX,Haute Desnié,</v>
      </c>
      <c r="G2376">
        <f t="shared" si="815"/>
        <v>252</v>
      </c>
      <c r="H2376">
        <f t="shared" si="815"/>
        <v>129</v>
      </c>
      <c r="I2376" s="15" t="str">
        <f t="shared" si="816"/>
        <v/>
      </c>
      <c r="J2376" s="15" t="str">
        <f t="shared" si="817"/>
        <v/>
      </c>
      <c r="K2376" s="15">
        <f t="shared" si="818"/>
        <v>0</v>
      </c>
      <c r="L2376" s="15" t="str">
        <f t="shared" si="819"/>
        <v>4910,THEUX,Haute Desnié,</v>
      </c>
      <c r="M2376" s="15" t="str">
        <f t="shared" si="820"/>
        <v/>
      </c>
      <c r="N2376" s="15" t="str">
        <f t="shared" si="821"/>
        <v/>
      </c>
      <c r="O2376" s="15" t="str">
        <f t="shared" si="822"/>
        <v/>
      </c>
      <c r="P2376" s="15">
        <f t="shared" si="823"/>
        <v>0</v>
      </c>
      <c r="Q2376" s="15" t="str">
        <f t="shared" si="824"/>
        <v>4910,THEUX,Haute Desnié,</v>
      </c>
      <c r="R2376" s="15" t="str">
        <f t="shared" si="825"/>
        <v/>
      </c>
      <c r="S2376" s="15" t="str">
        <f t="shared" si="826"/>
        <v/>
      </c>
      <c r="T2376" s="15" t="str">
        <f t="shared" si="827"/>
        <v/>
      </c>
      <c r="U2376" s="15">
        <f t="shared" si="828"/>
        <v>0</v>
      </c>
      <c r="V2376" s="15" t="str">
        <f t="shared" si="829"/>
        <v>4910,THEUX,Haute Desnié,</v>
      </c>
      <c r="W2376" s="15" t="str">
        <f t="shared" si="830"/>
        <v/>
      </c>
      <c r="X2376" s="15" t="str">
        <f t="shared" si="831"/>
        <v/>
      </c>
      <c r="Y2376" s="15" t="str">
        <f t="shared" si="832"/>
        <v/>
      </c>
      <c r="Z2376" s="15">
        <f t="shared" si="833"/>
        <v>0</v>
      </c>
      <c r="AA2376" s="15" t="str">
        <f t="shared" si="834"/>
        <v>4910,THEUX,Haute Desnié,</v>
      </c>
      <c r="AB2376" s="15" t="str">
        <f t="shared" si="835"/>
        <v/>
      </c>
    </row>
    <row r="2377" spans="1:28" x14ac:dyDescent="0.2">
      <c r="A2377">
        <v>249</v>
      </c>
      <c r="B2377">
        <v>131</v>
      </c>
      <c r="C2377">
        <v>4910</v>
      </c>
      <c r="D2377" t="s">
        <v>2895</v>
      </c>
      <c r="E2377" t="s">
        <v>2900</v>
      </c>
      <c r="F2377" t="str">
        <f t="shared" si="814"/>
        <v>4910,THEUX,Hautregard,</v>
      </c>
      <c r="G2377">
        <f t="shared" si="815"/>
        <v>249</v>
      </c>
      <c r="H2377">
        <f t="shared" si="815"/>
        <v>131</v>
      </c>
      <c r="I2377" s="15" t="str">
        <f t="shared" si="816"/>
        <v/>
      </c>
      <c r="J2377" s="15" t="str">
        <f t="shared" si="817"/>
        <v/>
      </c>
      <c r="K2377" s="15">
        <f t="shared" si="818"/>
        <v>0</v>
      </c>
      <c r="L2377" s="15" t="str">
        <f t="shared" si="819"/>
        <v>4910,THEUX,Hautregard,</v>
      </c>
      <c r="M2377" s="15" t="str">
        <f t="shared" si="820"/>
        <v/>
      </c>
      <c r="N2377" s="15" t="str">
        <f t="shared" si="821"/>
        <v/>
      </c>
      <c r="O2377" s="15" t="str">
        <f t="shared" si="822"/>
        <v/>
      </c>
      <c r="P2377" s="15">
        <f t="shared" si="823"/>
        <v>0</v>
      </c>
      <c r="Q2377" s="15" t="str">
        <f t="shared" si="824"/>
        <v>4910,THEUX,Hautregard,</v>
      </c>
      <c r="R2377" s="15" t="str">
        <f t="shared" si="825"/>
        <v/>
      </c>
      <c r="S2377" s="15" t="str">
        <f t="shared" si="826"/>
        <v/>
      </c>
      <c r="T2377" s="15" t="str">
        <f t="shared" si="827"/>
        <v/>
      </c>
      <c r="U2377" s="15">
        <f t="shared" si="828"/>
        <v>0</v>
      </c>
      <c r="V2377" s="15" t="str">
        <f t="shared" si="829"/>
        <v>4910,THEUX,Hautregard,</v>
      </c>
      <c r="W2377" s="15" t="str">
        <f t="shared" si="830"/>
        <v/>
      </c>
      <c r="X2377" s="15" t="str">
        <f t="shared" si="831"/>
        <v/>
      </c>
      <c r="Y2377" s="15" t="str">
        <f t="shared" si="832"/>
        <v/>
      </c>
      <c r="Z2377" s="15">
        <f t="shared" si="833"/>
        <v>0</v>
      </c>
      <c r="AA2377" s="15" t="str">
        <f t="shared" si="834"/>
        <v>4910,THEUX,Hautregard,</v>
      </c>
      <c r="AB2377" s="15" t="str">
        <f t="shared" si="835"/>
        <v/>
      </c>
    </row>
    <row r="2378" spans="1:28" x14ac:dyDescent="0.2">
      <c r="A2378">
        <v>251</v>
      </c>
      <c r="B2378">
        <v>136</v>
      </c>
      <c r="C2378">
        <v>4910</v>
      </c>
      <c r="D2378" t="s">
        <v>2895</v>
      </c>
      <c r="E2378" t="s">
        <v>2901</v>
      </c>
      <c r="F2378" t="str">
        <f t="shared" si="814"/>
        <v>4910,THEUX,Hodbomont,</v>
      </c>
      <c r="G2378">
        <f t="shared" si="815"/>
        <v>251</v>
      </c>
      <c r="H2378">
        <f t="shared" si="815"/>
        <v>136</v>
      </c>
      <c r="I2378" s="15" t="str">
        <f t="shared" si="816"/>
        <v/>
      </c>
      <c r="J2378" s="15" t="str">
        <f t="shared" si="817"/>
        <v/>
      </c>
      <c r="K2378" s="15">
        <f t="shared" si="818"/>
        <v>0</v>
      </c>
      <c r="L2378" s="15" t="str">
        <f t="shared" si="819"/>
        <v>4910,THEUX,Hodbomont,</v>
      </c>
      <c r="M2378" s="15" t="str">
        <f t="shared" si="820"/>
        <v/>
      </c>
      <c r="N2378" s="15" t="str">
        <f t="shared" si="821"/>
        <v/>
      </c>
      <c r="O2378" s="15" t="str">
        <f t="shared" si="822"/>
        <v/>
      </c>
      <c r="P2378" s="15">
        <f t="shared" si="823"/>
        <v>0</v>
      </c>
      <c r="Q2378" s="15" t="str">
        <f t="shared" si="824"/>
        <v>4910,THEUX,Hodbomont,</v>
      </c>
      <c r="R2378" s="15" t="str">
        <f t="shared" si="825"/>
        <v/>
      </c>
      <c r="S2378" s="15" t="str">
        <f t="shared" si="826"/>
        <v/>
      </c>
      <c r="T2378" s="15" t="str">
        <f t="shared" si="827"/>
        <v/>
      </c>
      <c r="U2378" s="15">
        <f t="shared" si="828"/>
        <v>0</v>
      </c>
      <c r="V2378" s="15" t="str">
        <f t="shared" si="829"/>
        <v>4910,THEUX,Hodbomont,</v>
      </c>
      <c r="W2378" s="15" t="str">
        <f t="shared" si="830"/>
        <v/>
      </c>
      <c r="X2378" s="15" t="str">
        <f t="shared" si="831"/>
        <v/>
      </c>
      <c r="Y2378" s="15" t="str">
        <f t="shared" si="832"/>
        <v/>
      </c>
      <c r="Z2378" s="15">
        <f t="shared" si="833"/>
        <v>0</v>
      </c>
      <c r="AA2378" s="15" t="str">
        <f t="shared" si="834"/>
        <v>4910,THEUX,Hodbomont,</v>
      </c>
      <c r="AB2378" s="15" t="str">
        <f t="shared" si="835"/>
        <v/>
      </c>
    </row>
    <row r="2379" spans="1:28" x14ac:dyDescent="0.2">
      <c r="A2379">
        <v>259</v>
      </c>
      <c r="B2379">
        <v>140</v>
      </c>
      <c r="C2379">
        <v>4910</v>
      </c>
      <c r="D2379" t="s">
        <v>2895</v>
      </c>
      <c r="E2379" t="s">
        <v>2902</v>
      </c>
      <c r="F2379" t="str">
        <f t="shared" si="814"/>
        <v>4910,THEUX,Jehanster,</v>
      </c>
      <c r="G2379">
        <f t="shared" si="815"/>
        <v>259</v>
      </c>
      <c r="H2379">
        <f t="shared" si="815"/>
        <v>140</v>
      </c>
      <c r="I2379" s="15" t="str">
        <f t="shared" si="816"/>
        <v/>
      </c>
      <c r="J2379" s="15" t="str">
        <f t="shared" si="817"/>
        <v/>
      </c>
      <c r="K2379" s="15">
        <f t="shared" si="818"/>
        <v>0</v>
      </c>
      <c r="L2379" s="15" t="str">
        <f t="shared" si="819"/>
        <v>4910,THEUX,Jehanster,</v>
      </c>
      <c r="M2379" s="15" t="str">
        <f t="shared" si="820"/>
        <v/>
      </c>
      <c r="N2379" s="15" t="str">
        <f t="shared" si="821"/>
        <v/>
      </c>
      <c r="O2379" s="15" t="str">
        <f t="shared" si="822"/>
        <v/>
      </c>
      <c r="P2379" s="15">
        <f t="shared" si="823"/>
        <v>0</v>
      </c>
      <c r="Q2379" s="15" t="str">
        <f t="shared" si="824"/>
        <v>4910,THEUX,Jehanster,</v>
      </c>
      <c r="R2379" s="15" t="str">
        <f t="shared" si="825"/>
        <v/>
      </c>
      <c r="S2379" s="15" t="str">
        <f t="shared" si="826"/>
        <v/>
      </c>
      <c r="T2379" s="15" t="str">
        <f t="shared" si="827"/>
        <v/>
      </c>
      <c r="U2379" s="15">
        <f t="shared" si="828"/>
        <v>0</v>
      </c>
      <c r="V2379" s="15" t="str">
        <f t="shared" si="829"/>
        <v>4910,THEUX,Jehanster,</v>
      </c>
      <c r="W2379" s="15" t="str">
        <f t="shared" si="830"/>
        <v/>
      </c>
      <c r="X2379" s="15" t="str">
        <f t="shared" si="831"/>
        <v/>
      </c>
      <c r="Y2379" s="15" t="str">
        <f t="shared" si="832"/>
        <v/>
      </c>
      <c r="Z2379" s="15">
        <f t="shared" si="833"/>
        <v>0</v>
      </c>
      <c r="AA2379" s="15" t="str">
        <f t="shared" si="834"/>
        <v>4910,THEUX,Jehanster,</v>
      </c>
      <c r="AB2379" s="15" t="str">
        <f t="shared" si="835"/>
        <v/>
      </c>
    </row>
    <row r="2380" spans="1:28" x14ac:dyDescent="0.2">
      <c r="A2380">
        <v>252</v>
      </c>
      <c r="B2380">
        <v>136</v>
      </c>
      <c r="C2380">
        <v>4910</v>
      </c>
      <c r="D2380" t="s">
        <v>2895</v>
      </c>
      <c r="E2380" t="s">
        <v>2903</v>
      </c>
      <c r="F2380" t="str">
        <f t="shared" si="814"/>
        <v>4910,THEUX,Jévoumont,</v>
      </c>
      <c r="G2380">
        <f t="shared" si="815"/>
        <v>252</v>
      </c>
      <c r="H2380">
        <f t="shared" si="815"/>
        <v>136</v>
      </c>
      <c r="I2380" s="15" t="str">
        <f t="shared" si="816"/>
        <v/>
      </c>
      <c r="J2380" s="15" t="str">
        <f t="shared" si="817"/>
        <v/>
      </c>
      <c r="K2380" s="15">
        <f t="shared" si="818"/>
        <v>0</v>
      </c>
      <c r="L2380" s="15" t="str">
        <f t="shared" si="819"/>
        <v>4910,THEUX,Jévoumont,</v>
      </c>
      <c r="M2380" s="15" t="str">
        <f t="shared" si="820"/>
        <v/>
      </c>
      <c r="N2380" s="15" t="str">
        <f t="shared" si="821"/>
        <v/>
      </c>
      <c r="O2380" s="15" t="str">
        <f t="shared" si="822"/>
        <v/>
      </c>
      <c r="P2380" s="15">
        <f t="shared" si="823"/>
        <v>0</v>
      </c>
      <c r="Q2380" s="15" t="str">
        <f t="shared" si="824"/>
        <v>4910,THEUX,Jévoumont,</v>
      </c>
      <c r="R2380" s="15" t="str">
        <f t="shared" si="825"/>
        <v/>
      </c>
      <c r="S2380" s="15" t="str">
        <f t="shared" si="826"/>
        <v/>
      </c>
      <c r="T2380" s="15" t="str">
        <f t="shared" si="827"/>
        <v/>
      </c>
      <c r="U2380" s="15">
        <f t="shared" si="828"/>
        <v>0</v>
      </c>
      <c r="V2380" s="15" t="str">
        <f t="shared" si="829"/>
        <v>4910,THEUX,Jévoumont,</v>
      </c>
      <c r="W2380" s="15" t="str">
        <f t="shared" si="830"/>
        <v/>
      </c>
      <c r="X2380" s="15" t="str">
        <f t="shared" si="831"/>
        <v/>
      </c>
      <c r="Y2380" s="15" t="str">
        <f t="shared" si="832"/>
        <v/>
      </c>
      <c r="Z2380" s="15">
        <f t="shared" si="833"/>
        <v>0</v>
      </c>
      <c r="AA2380" s="15" t="str">
        <f t="shared" si="834"/>
        <v>4910,THEUX,Jévoumont,</v>
      </c>
      <c r="AB2380" s="15" t="str">
        <f t="shared" si="835"/>
        <v/>
      </c>
    </row>
    <row r="2381" spans="1:28" x14ac:dyDescent="0.2">
      <c r="A2381">
        <v>252</v>
      </c>
      <c r="B2381">
        <v>138</v>
      </c>
      <c r="C2381">
        <v>4910</v>
      </c>
      <c r="D2381" t="s">
        <v>2895</v>
      </c>
      <c r="E2381" t="s">
        <v>2904</v>
      </c>
      <c r="F2381" t="str">
        <f t="shared" si="814"/>
        <v>4910,THEUX,Juslenville,</v>
      </c>
      <c r="G2381">
        <f t="shared" si="815"/>
        <v>252</v>
      </c>
      <c r="H2381">
        <f t="shared" si="815"/>
        <v>138</v>
      </c>
      <c r="I2381" s="15" t="str">
        <f t="shared" si="816"/>
        <v/>
      </c>
      <c r="J2381" s="15" t="str">
        <f t="shared" si="817"/>
        <v/>
      </c>
      <c r="K2381" s="15">
        <f t="shared" si="818"/>
        <v>0</v>
      </c>
      <c r="L2381" s="15" t="str">
        <f t="shared" si="819"/>
        <v>4910,THEUX,Juslenville,</v>
      </c>
      <c r="M2381" s="15" t="str">
        <f t="shared" si="820"/>
        <v/>
      </c>
      <c r="N2381" s="15" t="str">
        <f t="shared" si="821"/>
        <v/>
      </c>
      <c r="O2381" s="15" t="str">
        <f t="shared" si="822"/>
        <v/>
      </c>
      <c r="P2381" s="15">
        <f t="shared" si="823"/>
        <v>0</v>
      </c>
      <c r="Q2381" s="15" t="str">
        <f t="shared" si="824"/>
        <v>4910,THEUX,Juslenville,</v>
      </c>
      <c r="R2381" s="15" t="str">
        <f t="shared" si="825"/>
        <v/>
      </c>
      <c r="S2381" s="15" t="str">
        <f t="shared" si="826"/>
        <v/>
      </c>
      <c r="T2381" s="15" t="str">
        <f t="shared" si="827"/>
        <v/>
      </c>
      <c r="U2381" s="15">
        <f t="shared" si="828"/>
        <v>0</v>
      </c>
      <c r="V2381" s="15" t="str">
        <f t="shared" si="829"/>
        <v>4910,THEUX,Juslenville,</v>
      </c>
      <c r="W2381" s="15" t="str">
        <f t="shared" si="830"/>
        <v/>
      </c>
      <c r="X2381" s="15" t="str">
        <f t="shared" si="831"/>
        <v/>
      </c>
      <c r="Y2381" s="15" t="str">
        <f t="shared" si="832"/>
        <v/>
      </c>
      <c r="Z2381" s="15">
        <f t="shared" si="833"/>
        <v>0</v>
      </c>
      <c r="AA2381" s="15" t="str">
        <f t="shared" si="834"/>
        <v>4910,THEUX,Juslenville,</v>
      </c>
      <c r="AB2381" s="15" t="str">
        <f t="shared" si="835"/>
        <v/>
      </c>
    </row>
    <row r="2382" spans="1:28" x14ac:dyDescent="0.2">
      <c r="A2382">
        <v>251</v>
      </c>
      <c r="B2382">
        <v>132</v>
      </c>
      <c r="C2382">
        <v>4910</v>
      </c>
      <c r="D2382" t="s">
        <v>2895</v>
      </c>
      <c r="E2382" t="s">
        <v>2905</v>
      </c>
      <c r="F2382" t="str">
        <f t="shared" si="814"/>
        <v>4910,THEUX,La Reid,</v>
      </c>
      <c r="G2382">
        <f t="shared" si="815"/>
        <v>251</v>
      </c>
      <c r="H2382">
        <f t="shared" si="815"/>
        <v>132</v>
      </c>
      <c r="I2382" s="15" t="str">
        <f t="shared" si="816"/>
        <v/>
      </c>
      <c r="J2382" s="15" t="str">
        <f t="shared" si="817"/>
        <v/>
      </c>
      <c r="K2382" s="15">
        <f t="shared" si="818"/>
        <v>0</v>
      </c>
      <c r="L2382" s="15" t="str">
        <f t="shared" si="819"/>
        <v>4910,THEUX,La Reid,</v>
      </c>
      <c r="M2382" s="15" t="str">
        <f t="shared" si="820"/>
        <v/>
      </c>
      <c r="N2382" s="15" t="str">
        <f t="shared" si="821"/>
        <v/>
      </c>
      <c r="O2382" s="15" t="str">
        <f t="shared" si="822"/>
        <v/>
      </c>
      <c r="P2382" s="15">
        <f t="shared" si="823"/>
        <v>0</v>
      </c>
      <c r="Q2382" s="15" t="str">
        <f t="shared" si="824"/>
        <v>4910,THEUX,La Reid,</v>
      </c>
      <c r="R2382" s="15" t="str">
        <f t="shared" si="825"/>
        <v/>
      </c>
      <c r="S2382" s="15" t="str">
        <f t="shared" si="826"/>
        <v/>
      </c>
      <c r="T2382" s="15" t="str">
        <f t="shared" si="827"/>
        <v/>
      </c>
      <c r="U2382" s="15">
        <f t="shared" si="828"/>
        <v>0</v>
      </c>
      <c r="V2382" s="15" t="str">
        <f t="shared" si="829"/>
        <v>4910,THEUX,La Reid,</v>
      </c>
      <c r="W2382" s="15" t="str">
        <f t="shared" si="830"/>
        <v/>
      </c>
      <c r="X2382" s="15" t="str">
        <f t="shared" si="831"/>
        <v/>
      </c>
      <c r="Y2382" s="15" t="str">
        <f t="shared" si="832"/>
        <v/>
      </c>
      <c r="Z2382" s="15">
        <f t="shared" si="833"/>
        <v>0</v>
      </c>
      <c r="AA2382" s="15" t="str">
        <f t="shared" si="834"/>
        <v>4910,THEUX,La Reid,</v>
      </c>
      <c r="AB2382" s="15" t="str">
        <f t="shared" si="835"/>
        <v/>
      </c>
    </row>
    <row r="2383" spans="1:28" x14ac:dyDescent="0.2">
      <c r="A2383">
        <v>251</v>
      </c>
      <c r="B2383">
        <v>137</v>
      </c>
      <c r="C2383">
        <v>4910</v>
      </c>
      <c r="D2383" t="s">
        <v>2895</v>
      </c>
      <c r="E2383" t="s">
        <v>2138</v>
      </c>
      <c r="F2383" t="str">
        <f t="shared" si="814"/>
        <v>4910,THEUX,Mont,</v>
      </c>
      <c r="G2383">
        <f t="shared" si="815"/>
        <v>251</v>
      </c>
      <c r="H2383">
        <f t="shared" si="815"/>
        <v>137</v>
      </c>
      <c r="I2383" s="15" t="str">
        <f t="shared" si="816"/>
        <v/>
      </c>
      <c r="J2383" s="15" t="str">
        <f t="shared" si="817"/>
        <v/>
      </c>
      <c r="K2383" s="15">
        <f t="shared" si="818"/>
        <v>0</v>
      </c>
      <c r="L2383" s="15" t="str">
        <f t="shared" si="819"/>
        <v>4910,THEUX,Mont,</v>
      </c>
      <c r="M2383" s="15" t="str">
        <f t="shared" si="820"/>
        <v/>
      </c>
      <c r="N2383" s="15" t="str">
        <f t="shared" si="821"/>
        <v/>
      </c>
      <c r="O2383" s="15" t="str">
        <f t="shared" si="822"/>
        <v/>
      </c>
      <c r="P2383" s="15">
        <f t="shared" si="823"/>
        <v>0</v>
      </c>
      <c r="Q2383" s="15" t="str">
        <f t="shared" si="824"/>
        <v>4910,THEUX,Mont,</v>
      </c>
      <c r="R2383" s="15" t="str">
        <f t="shared" si="825"/>
        <v/>
      </c>
      <c r="S2383" s="15" t="str">
        <f t="shared" si="826"/>
        <v/>
      </c>
      <c r="T2383" s="15" t="str">
        <f t="shared" si="827"/>
        <v/>
      </c>
      <c r="U2383" s="15">
        <f t="shared" si="828"/>
        <v>0</v>
      </c>
      <c r="V2383" s="15" t="str">
        <f t="shared" si="829"/>
        <v>4910,THEUX,Mont,</v>
      </c>
      <c r="W2383" s="15" t="str">
        <f t="shared" si="830"/>
        <v/>
      </c>
      <c r="X2383" s="15" t="str">
        <f t="shared" si="831"/>
        <v/>
      </c>
      <c r="Y2383" s="15" t="str">
        <f t="shared" si="832"/>
        <v/>
      </c>
      <c r="Z2383" s="15">
        <f t="shared" si="833"/>
        <v>0</v>
      </c>
      <c r="AA2383" s="15" t="str">
        <f t="shared" si="834"/>
        <v>4910,THEUX,Mont,</v>
      </c>
      <c r="AB2383" s="15" t="str">
        <f t="shared" si="835"/>
        <v/>
      </c>
    </row>
    <row r="2384" spans="1:28" x14ac:dyDescent="0.2">
      <c r="A2384">
        <v>254</v>
      </c>
      <c r="B2384">
        <v>139</v>
      </c>
      <c r="C2384">
        <v>4910</v>
      </c>
      <c r="D2384" t="s">
        <v>2895</v>
      </c>
      <c r="E2384" t="s">
        <v>2139</v>
      </c>
      <c r="F2384" t="str">
        <f t="shared" si="814"/>
        <v>4910,THEUX,Oneux,</v>
      </c>
      <c r="G2384">
        <f t="shared" si="815"/>
        <v>254</v>
      </c>
      <c r="H2384">
        <f t="shared" si="815"/>
        <v>139</v>
      </c>
      <c r="I2384" s="15" t="str">
        <f t="shared" si="816"/>
        <v/>
      </c>
      <c r="J2384" s="15" t="str">
        <f t="shared" si="817"/>
        <v/>
      </c>
      <c r="K2384" s="15">
        <f t="shared" si="818"/>
        <v>0</v>
      </c>
      <c r="L2384" s="15" t="str">
        <f t="shared" si="819"/>
        <v>4910,THEUX,Oneux,</v>
      </c>
      <c r="M2384" s="15" t="str">
        <f t="shared" si="820"/>
        <v/>
      </c>
      <c r="N2384" s="15" t="str">
        <f t="shared" si="821"/>
        <v/>
      </c>
      <c r="O2384" s="15" t="str">
        <f t="shared" si="822"/>
        <v/>
      </c>
      <c r="P2384" s="15">
        <f t="shared" si="823"/>
        <v>0</v>
      </c>
      <c r="Q2384" s="15" t="str">
        <f t="shared" si="824"/>
        <v>4910,THEUX,Oneux,</v>
      </c>
      <c r="R2384" s="15" t="str">
        <f t="shared" si="825"/>
        <v/>
      </c>
      <c r="S2384" s="15" t="str">
        <f t="shared" si="826"/>
        <v/>
      </c>
      <c r="T2384" s="15" t="str">
        <f t="shared" si="827"/>
        <v/>
      </c>
      <c r="U2384" s="15">
        <f t="shared" si="828"/>
        <v>0</v>
      </c>
      <c r="V2384" s="15" t="str">
        <f t="shared" si="829"/>
        <v>4910,THEUX,Oneux,</v>
      </c>
      <c r="W2384" s="15" t="str">
        <f t="shared" si="830"/>
        <v/>
      </c>
      <c r="X2384" s="15" t="str">
        <f t="shared" si="831"/>
        <v/>
      </c>
      <c r="Y2384" s="15" t="str">
        <f t="shared" si="832"/>
        <v/>
      </c>
      <c r="Z2384" s="15">
        <f t="shared" si="833"/>
        <v>0</v>
      </c>
      <c r="AA2384" s="15" t="str">
        <f t="shared" si="834"/>
        <v>4910,THEUX,Oneux,</v>
      </c>
      <c r="AB2384" s="15" t="str">
        <f t="shared" si="835"/>
        <v/>
      </c>
    </row>
    <row r="2385" spans="1:28" x14ac:dyDescent="0.2">
      <c r="A2385">
        <v>257</v>
      </c>
      <c r="B2385">
        <v>138</v>
      </c>
      <c r="C2385">
        <v>4910</v>
      </c>
      <c r="D2385" t="s">
        <v>2895</v>
      </c>
      <c r="E2385" t="s">
        <v>2906</v>
      </c>
      <c r="F2385" t="str">
        <f t="shared" si="814"/>
        <v>4910,THEUX,Polleur,</v>
      </c>
      <c r="G2385">
        <f t="shared" si="815"/>
        <v>257</v>
      </c>
      <c r="H2385">
        <f t="shared" si="815"/>
        <v>138</v>
      </c>
      <c r="I2385" s="15" t="str">
        <f t="shared" si="816"/>
        <v/>
      </c>
      <c r="J2385" s="15" t="str">
        <f t="shared" si="817"/>
        <v/>
      </c>
      <c r="K2385" s="15">
        <f t="shared" si="818"/>
        <v>0</v>
      </c>
      <c r="L2385" s="15" t="str">
        <f t="shared" si="819"/>
        <v>4910,THEUX,Polleur,</v>
      </c>
      <c r="M2385" s="15" t="str">
        <f t="shared" si="820"/>
        <v/>
      </c>
      <c r="N2385" s="15" t="str">
        <f t="shared" si="821"/>
        <v/>
      </c>
      <c r="O2385" s="15" t="str">
        <f t="shared" si="822"/>
        <v/>
      </c>
      <c r="P2385" s="15">
        <f t="shared" si="823"/>
        <v>0</v>
      </c>
      <c r="Q2385" s="15" t="str">
        <f t="shared" si="824"/>
        <v>4910,THEUX,Polleur,</v>
      </c>
      <c r="R2385" s="15" t="str">
        <f t="shared" si="825"/>
        <v/>
      </c>
      <c r="S2385" s="15" t="str">
        <f t="shared" si="826"/>
        <v/>
      </c>
      <c r="T2385" s="15" t="str">
        <f t="shared" si="827"/>
        <v/>
      </c>
      <c r="U2385" s="15">
        <f t="shared" si="828"/>
        <v>0</v>
      </c>
      <c r="V2385" s="15" t="str">
        <f t="shared" si="829"/>
        <v>4910,THEUX,Polleur,</v>
      </c>
      <c r="W2385" s="15" t="str">
        <f t="shared" si="830"/>
        <v/>
      </c>
      <c r="X2385" s="15" t="str">
        <f t="shared" si="831"/>
        <v/>
      </c>
      <c r="Y2385" s="15" t="str">
        <f t="shared" si="832"/>
        <v/>
      </c>
      <c r="Z2385" s="15">
        <f t="shared" si="833"/>
        <v>0</v>
      </c>
      <c r="AA2385" s="15" t="str">
        <f t="shared" si="834"/>
        <v>4910,THEUX,Polleur,</v>
      </c>
      <c r="AB2385" s="15" t="str">
        <f t="shared" si="835"/>
        <v/>
      </c>
    </row>
    <row r="2386" spans="1:28" x14ac:dyDescent="0.2">
      <c r="A2386">
        <v>254</v>
      </c>
      <c r="B2386">
        <v>137</v>
      </c>
      <c r="C2386">
        <v>4910</v>
      </c>
      <c r="D2386" t="s">
        <v>2895</v>
      </c>
      <c r="E2386" t="s">
        <v>2907</v>
      </c>
      <c r="F2386" t="str">
        <f t="shared" si="814"/>
        <v>4910,THEUX,Sassor,</v>
      </c>
      <c r="G2386">
        <f t="shared" si="815"/>
        <v>254</v>
      </c>
      <c r="H2386">
        <f t="shared" si="815"/>
        <v>137</v>
      </c>
      <c r="I2386" s="15" t="str">
        <f t="shared" si="816"/>
        <v/>
      </c>
      <c r="J2386" s="15" t="str">
        <f t="shared" si="817"/>
        <v/>
      </c>
      <c r="K2386" s="15">
        <f t="shared" si="818"/>
        <v>0</v>
      </c>
      <c r="L2386" s="15" t="str">
        <f t="shared" si="819"/>
        <v>4910,THEUX,Sassor,</v>
      </c>
      <c r="M2386" s="15" t="str">
        <f t="shared" si="820"/>
        <v/>
      </c>
      <c r="N2386" s="15" t="str">
        <f t="shared" si="821"/>
        <v/>
      </c>
      <c r="O2386" s="15" t="str">
        <f t="shared" si="822"/>
        <v/>
      </c>
      <c r="P2386" s="15">
        <f t="shared" si="823"/>
        <v>0</v>
      </c>
      <c r="Q2386" s="15" t="str">
        <f t="shared" si="824"/>
        <v>4910,THEUX,Sassor,</v>
      </c>
      <c r="R2386" s="15" t="str">
        <f t="shared" si="825"/>
        <v/>
      </c>
      <c r="S2386" s="15" t="str">
        <f t="shared" si="826"/>
        <v/>
      </c>
      <c r="T2386" s="15" t="str">
        <f t="shared" si="827"/>
        <v/>
      </c>
      <c r="U2386" s="15">
        <f t="shared" si="828"/>
        <v>0</v>
      </c>
      <c r="V2386" s="15" t="str">
        <f t="shared" si="829"/>
        <v>4910,THEUX,Sassor,</v>
      </c>
      <c r="W2386" s="15" t="str">
        <f t="shared" si="830"/>
        <v/>
      </c>
      <c r="X2386" s="15" t="str">
        <f t="shared" si="831"/>
        <v/>
      </c>
      <c r="Y2386" s="15" t="str">
        <f t="shared" si="832"/>
        <v/>
      </c>
      <c r="Z2386" s="15">
        <f t="shared" si="833"/>
        <v>0</v>
      </c>
      <c r="AA2386" s="15" t="str">
        <f t="shared" si="834"/>
        <v>4910,THEUX,Sassor,</v>
      </c>
      <c r="AB2386" s="15" t="str">
        <f t="shared" si="835"/>
        <v/>
      </c>
    </row>
    <row r="2387" spans="1:28" x14ac:dyDescent="0.2">
      <c r="A2387">
        <v>253</v>
      </c>
      <c r="B2387">
        <v>136</v>
      </c>
      <c r="C2387">
        <v>4910</v>
      </c>
      <c r="D2387" t="s">
        <v>2895</v>
      </c>
      <c r="E2387" t="s">
        <v>2908</v>
      </c>
      <c r="F2387" t="str">
        <f t="shared" si="814"/>
        <v>4910,THEUX,Spixhe,</v>
      </c>
      <c r="G2387">
        <f t="shared" si="815"/>
        <v>253</v>
      </c>
      <c r="H2387">
        <f t="shared" si="815"/>
        <v>136</v>
      </c>
      <c r="I2387" s="15" t="str">
        <f t="shared" si="816"/>
        <v/>
      </c>
      <c r="J2387" s="15" t="str">
        <f t="shared" si="817"/>
        <v/>
      </c>
      <c r="K2387" s="15">
        <f t="shared" si="818"/>
        <v>0</v>
      </c>
      <c r="L2387" s="15" t="str">
        <f t="shared" si="819"/>
        <v>4910,THEUX,Spixhe,</v>
      </c>
      <c r="M2387" s="15" t="str">
        <f t="shared" si="820"/>
        <v/>
      </c>
      <c r="N2387" s="15" t="str">
        <f t="shared" si="821"/>
        <v/>
      </c>
      <c r="O2387" s="15" t="str">
        <f t="shared" si="822"/>
        <v/>
      </c>
      <c r="P2387" s="15">
        <f t="shared" si="823"/>
        <v>0</v>
      </c>
      <c r="Q2387" s="15" t="str">
        <f t="shared" si="824"/>
        <v>4910,THEUX,Spixhe,</v>
      </c>
      <c r="R2387" s="15" t="str">
        <f t="shared" si="825"/>
        <v/>
      </c>
      <c r="S2387" s="15" t="str">
        <f t="shared" si="826"/>
        <v/>
      </c>
      <c r="T2387" s="15" t="str">
        <f t="shared" si="827"/>
        <v/>
      </c>
      <c r="U2387" s="15">
        <f t="shared" si="828"/>
        <v>0</v>
      </c>
      <c r="V2387" s="15" t="str">
        <f t="shared" si="829"/>
        <v>4910,THEUX,Spixhe,</v>
      </c>
      <c r="W2387" s="15" t="str">
        <f t="shared" si="830"/>
        <v/>
      </c>
      <c r="X2387" s="15" t="str">
        <f t="shared" si="831"/>
        <v/>
      </c>
      <c r="Y2387" s="15" t="str">
        <f t="shared" si="832"/>
        <v/>
      </c>
      <c r="Z2387" s="15">
        <f t="shared" si="833"/>
        <v>0</v>
      </c>
      <c r="AA2387" s="15" t="str">
        <f t="shared" si="834"/>
        <v>4910,THEUX,Spixhe,</v>
      </c>
      <c r="AB2387" s="15" t="str">
        <f t="shared" si="835"/>
        <v/>
      </c>
    </row>
    <row r="2388" spans="1:28" x14ac:dyDescent="0.2">
      <c r="A2388">
        <v>253</v>
      </c>
      <c r="B2388">
        <v>137</v>
      </c>
      <c r="C2388">
        <v>4910</v>
      </c>
      <c r="D2388" t="s">
        <v>2895</v>
      </c>
      <c r="E2388" t="s">
        <v>2909</v>
      </c>
      <c r="F2388" t="str">
        <f t="shared" si="814"/>
        <v>4910,THEUX,Theux,</v>
      </c>
      <c r="G2388">
        <f t="shared" si="815"/>
        <v>253</v>
      </c>
      <c r="H2388">
        <f t="shared" si="815"/>
        <v>137</v>
      </c>
      <c r="I2388" s="15" t="str">
        <f t="shared" si="816"/>
        <v/>
      </c>
      <c r="J2388" s="15" t="str">
        <f t="shared" si="817"/>
        <v/>
      </c>
      <c r="K2388" s="15">
        <f t="shared" si="818"/>
        <v>0</v>
      </c>
      <c r="L2388" s="15" t="str">
        <f t="shared" si="819"/>
        <v>4910,THEUX,Theux,</v>
      </c>
      <c r="M2388" s="15" t="str">
        <f t="shared" si="820"/>
        <v/>
      </c>
      <c r="N2388" s="15" t="str">
        <f t="shared" si="821"/>
        <v/>
      </c>
      <c r="O2388" s="15" t="str">
        <f t="shared" si="822"/>
        <v/>
      </c>
      <c r="P2388" s="15">
        <f t="shared" si="823"/>
        <v>0</v>
      </c>
      <c r="Q2388" s="15" t="str">
        <f t="shared" si="824"/>
        <v>4910,THEUX,Theux,</v>
      </c>
      <c r="R2388" s="15" t="str">
        <f t="shared" si="825"/>
        <v/>
      </c>
      <c r="S2388" s="15" t="str">
        <f t="shared" si="826"/>
        <v/>
      </c>
      <c r="T2388" s="15" t="str">
        <f t="shared" si="827"/>
        <v/>
      </c>
      <c r="U2388" s="15">
        <f t="shared" si="828"/>
        <v>0</v>
      </c>
      <c r="V2388" s="15" t="str">
        <f t="shared" si="829"/>
        <v>4910,THEUX,Theux,</v>
      </c>
      <c r="W2388" s="15" t="str">
        <f t="shared" si="830"/>
        <v/>
      </c>
      <c r="X2388" s="15" t="str">
        <f t="shared" si="831"/>
        <v/>
      </c>
      <c r="Y2388" s="15" t="str">
        <f t="shared" si="832"/>
        <v/>
      </c>
      <c r="Z2388" s="15">
        <f t="shared" si="833"/>
        <v>0</v>
      </c>
      <c r="AA2388" s="15" t="str">
        <f t="shared" si="834"/>
        <v>4910,THEUX,Theux,</v>
      </c>
      <c r="AB2388" s="15" t="str">
        <f t="shared" si="835"/>
        <v/>
      </c>
    </row>
    <row r="2389" spans="1:28" x14ac:dyDescent="0.2">
      <c r="A2389">
        <v>250</v>
      </c>
      <c r="B2389">
        <v>129</v>
      </c>
      <c r="C2389">
        <v>4910</v>
      </c>
      <c r="D2389" t="s">
        <v>2895</v>
      </c>
      <c r="E2389" t="s">
        <v>2910</v>
      </c>
      <c r="F2389" t="str">
        <f t="shared" si="814"/>
        <v>4910,THEUX,Vert Buisson,</v>
      </c>
      <c r="G2389">
        <f t="shared" si="815"/>
        <v>250</v>
      </c>
      <c r="H2389">
        <f t="shared" si="815"/>
        <v>129</v>
      </c>
      <c r="I2389" s="15" t="str">
        <f t="shared" si="816"/>
        <v/>
      </c>
      <c r="J2389" s="15" t="str">
        <f t="shared" si="817"/>
        <v/>
      </c>
      <c r="K2389" s="15">
        <f t="shared" si="818"/>
        <v>0</v>
      </c>
      <c r="L2389" s="15" t="str">
        <f t="shared" si="819"/>
        <v>4910,THEUX,Vert Buisson,</v>
      </c>
      <c r="M2389" s="15" t="str">
        <f t="shared" si="820"/>
        <v/>
      </c>
      <c r="N2389" s="15" t="str">
        <f t="shared" si="821"/>
        <v/>
      </c>
      <c r="O2389" s="15" t="str">
        <f t="shared" si="822"/>
        <v/>
      </c>
      <c r="P2389" s="15">
        <f t="shared" si="823"/>
        <v>0</v>
      </c>
      <c r="Q2389" s="15" t="str">
        <f t="shared" si="824"/>
        <v>4910,THEUX,Vert Buisson,</v>
      </c>
      <c r="R2389" s="15" t="str">
        <f t="shared" si="825"/>
        <v/>
      </c>
      <c r="S2389" s="15" t="str">
        <f t="shared" si="826"/>
        <v/>
      </c>
      <c r="T2389" s="15" t="str">
        <f t="shared" si="827"/>
        <v/>
      </c>
      <c r="U2389" s="15">
        <f t="shared" si="828"/>
        <v>0</v>
      </c>
      <c r="V2389" s="15" t="str">
        <f t="shared" si="829"/>
        <v>4910,THEUX,Vert Buisson,</v>
      </c>
      <c r="W2389" s="15" t="str">
        <f t="shared" si="830"/>
        <v/>
      </c>
      <c r="X2389" s="15" t="str">
        <f t="shared" si="831"/>
        <v/>
      </c>
      <c r="Y2389" s="15" t="str">
        <f t="shared" si="832"/>
        <v/>
      </c>
      <c r="Z2389" s="15">
        <f t="shared" si="833"/>
        <v>0</v>
      </c>
      <c r="AA2389" s="15" t="str">
        <f t="shared" si="834"/>
        <v>4910,THEUX,Vert Buisson,</v>
      </c>
      <c r="AB2389" s="15" t="str">
        <f t="shared" si="835"/>
        <v/>
      </c>
    </row>
    <row r="2390" spans="1:28" x14ac:dyDescent="0.2">
      <c r="A2390">
        <v>253</v>
      </c>
      <c r="B2390">
        <v>131</v>
      </c>
      <c r="C2390">
        <v>4910</v>
      </c>
      <c r="D2390" t="s">
        <v>2895</v>
      </c>
      <c r="E2390" t="s">
        <v>2911</v>
      </c>
      <c r="F2390" t="str">
        <f t="shared" si="814"/>
        <v>4910,THEUX,Winamplanche,</v>
      </c>
      <c r="G2390">
        <f t="shared" si="815"/>
        <v>253</v>
      </c>
      <c r="H2390">
        <f t="shared" si="815"/>
        <v>131</v>
      </c>
      <c r="I2390" s="15" t="str">
        <f t="shared" si="816"/>
        <v/>
      </c>
      <c r="J2390" s="15" t="str">
        <f t="shared" si="817"/>
        <v/>
      </c>
      <c r="K2390" s="15">
        <f t="shared" si="818"/>
        <v>0</v>
      </c>
      <c r="L2390" s="15" t="str">
        <f t="shared" si="819"/>
        <v>4910,THEUX,Winamplanche,</v>
      </c>
      <c r="M2390" s="15" t="str">
        <f t="shared" si="820"/>
        <v/>
      </c>
      <c r="N2390" s="15" t="str">
        <f t="shared" si="821"/>
        <v/>
      </c>
      <c r="O2390" s="15" t="str">
        <f t="shared" si="822"/>
        <v/>
      </c>
      <c r="P2390" s="15">
        <f t="shared" si="823"/>
        <v>0</v>
      </c>
      <c r="Q2390" s="15" t="str">
        <f t="shared" si="824"/>
        <v>4910,THEUX,Winamplanche,</v>
      </c>
      <c r="R2390" s="15" t="str">
        <f t="shared" si="825"/>
        <v/>
      </c>
      <c r="S2390" s="15" t="str">
        <f t="shared" si="826"/>
        <v/>
      </c>
      <c r="T2390" s="15" t="str">
        <f t="shared" si="827"/>
        <v/>
      </c>
      <c r="U2390" s="15">
        <f t="shared" si="828"/>
        <v>0</v>
      </c>
      <c r="V2390" s="15" t="str">
        <f t="shared" si="829"/>
        <v>4910,THEUX,Winamplanche,</v>
      </c>
      <c r="W2390" s="15" t="str">
        <f t="shared" si="830"/>
        <v/>
      </c>
      <c r="X2390" s="15" t="str">
        <f t="shared" si="831"/>
        <v/>
      </c>
      <c r="Y2390" s="15" t="str">
        <f t="shared" si="832"/>
        <v/>
      </c>
      <c r="Z2390" s="15">
        <f t="shared" si="833"/>
        <v>0</v>
      </c>
      <c r="AA2390" s="15" t="str">
        <f t="shared" si="834"/>
        <v>4910,THEUX,Winamplanche,</v>
      </c>
      <c r="AB2390" s="15" t="str">
        <f t="shared" si="835"/>
        <v/>
      </c>
    </row>
    <row r="2391" spans="1:28" x14ac:dyDescent="0.2">
      <c r="A2391">
        <v>241</v>
      </c>
      <c r="B2391">
        <v>129</v>
      </c>
      <c r="C2391">
        <v>4920</v>
      </c>
      <c r="D2391" t="s">
        <v>2912</v>
      </c>
      <c r="E2391" t="s">
        <v>2913</v>
      </c>
      <c r="F2391" t="str">
        <f t="shared" si="814"/>
        <v>4920,AYWAILLE,Awan,</v>
      </c>
      <c r="G2391">
        <f t="shared" si="815"/>
        <v>241</v>
      </c>
      <c r="H2391">
        <f t="shared" si="815"/>
        <v>129</v>
      </c>
      <c r="I2391" s="15" t="str">
        <f t="shared" si="816"/>
        <v/>
      </c>
      <c r="J2391" s="15" t="str">
        <f t="shared" si="817"/>
        <v/>
      </c>
      <c r="K2391" s="15">
        <f t="shared" si="818"/>
        <v>0</v>
      </c>
      <c r="L2391" s="15" t="str">
        <f t="shared" si="819"/>
        <v>4920,AYWAILLE,Awan,</v>
      </c>
      <c r="M2391" s="15" t="str">
        <f t="shared" si="820"/>
        <v/>
      </c>
      <c r="N2391" s="15" t="str">
        <f t="shared" si="821"/>
        <v/>
      </c>
      <c r="O2391" s="15" t="str">
        <f t="shared" si="822"/>
        <v/>
      </c>
      <c r="P2391" s="15">
        <f t="shared" si="823"/>
        <v>0</v>
      </c>
      <c r="Q2391" s="15" t="str">
        <f t="shared" si="824"/>
        <v>4920,AYWAILLE,Awan,</v>
      </c>
      <c r="R2391" s="15" t="str">
        <f t="shared" si="825"/>
        <v/>
      </c>
      <c r="S2391" s="15" t="str">
        <f t="shared" si="826"/>
        <v/>
      </c>
      <c r="T2391" s="15" t="str">
        <f t="shared" si="827"/>
        <v/>
      </c>
      <c r="U2391" s="15">
        <f t="shared" si="828"/>
        <v>0</v>
      </c>
      <c r="V2391" s="15" t="str">
        <f t="shared" si="829"/>
        <v>4920,AYWAILLE,Awan,</v>
      </c>
      <c r="W2391" s="15" t="str">
        <f t="shared" si="830"/>
        <v/>
      </c>
      <c r="X2391" s="15" t="str">
        <f t="shared" si="831"/>
        <v/>
      </c>
      <c r="Y2391" s="15" t="str">
        <f t="shared" si="832"/>
        <v/>
      </c>
      <c r="Z2391" s="15">
        <f t="shared" si="833"/>
        <v>0</v>
      </c>
      <c r="AA2391" s="15" t="str">
        <f t="shared" si="834"/>
        <v>4920,AYWAILLE,Awan,</v>
      </c>
      <c r="AB2391" s="15" t="str">
        <f t="shared" si="835"/>
        <v/>
      </c>
    </row>
    <row r="2392" spans="1:28" x14ac:dyDescent="0.2">
      <c r="A2392">
        <v>243</v>
      </c>
      <c r="B2392">
        <v>130</v>
      </c>
      <c r="C2392">
        <v>4920</v>
      </c>
      <c r="D2392" t="s">
        <v>2912</v>
      </c>
      <c r="E2392" t="s">
        <v>2914</v>
      </c>
      <c r="F2392" t="str">
        <f t="shared" si="814"/>
        <v>4920,AYWAILLE,Aywaille,</v>
      </c>
      <c r="G2392">
        <f t="shared" si="815"/>
        <v>243</v>
      </c>
      <c r="H2392">
        <f t="shared" si="815"/>
        <v>130</v>
      </c>
      <c r="I2392" s="15" t="str">
        <f t="shared" si="816"/>
        <v/>
      </c>
      <c r="J2392" s="15" t="str">
        <f t="shared" si="817"/>
        <v/>
      </c>
      <c r="K2392" s="15">
        <f t="shared" si="818"/>
        <v>0</v>
      </c>
      <c r="L2392" s="15" t="str">
        <f t="shared" si="819"/>
        <v>4920,AYWAILLE,Aywaille,</v>
      </c>
      <c r="M2392" s="15" t="str">
        <f t="shared" si="820"/>
        <v/>
      </c>
      <c r="N2392" s="15" t="str">
        <f t="shared" si="821"/>
        <v/>
      </c>
      <c r="O2392" s="15" t="str">
        <f t="shared" si="822"/>
        <v/>
      </c>
      <c r="P2392" s="15">
        <f t="shared" si="823"/>
        <v>0</v>
      </c>
      <c r="Q2392" s="15" t="str">
        <f t="shared" si="824"/>
        <v>4920,AYWAILLE,Aywaille,</v>
      </c>
      <c r="R2392" s="15" t="str">
        <f t="shared" si="825"/>
        <v/>
      </c>
      <c r="S2392" s="15" t="str">
        <f t="shared" si="826"/>
        <v/>
      </c>
      <c r="T2392" s="15" t="str">
        <f t="shared" si="827"/>
        <v/>
      </c>
      <c r="U2392" s="15">
        <f t="shared" si="828"/>
        <v>0</v>
      </c>
      <c r="V2392" s="15" t="str">
        <f t="shared" si="829"/>
        <v>4920,AYWAILLE,Aywaille,</v>
      </c>
      <c r="W2392" s="15" t="str">
        <f t="shared" si="830"/>
        <v/>
      </c>
      <c r="X2392" s="15" t="str">
        <f t="shared" si="831"/>
        <v/>
      </c>
      <c r="Y2392" s="15" t="str">
        <f t="shared" si="832"/>
        <v/>
      </c>
      <c r="Z2392" s="15">
        <f t="shared" si="833"/>
        <v>0</v>
      </c>
      <c r="AA2392" s="15" t="str">
        <f t="shared" si="834"/>
        <v>4920,AYWAILLE,Aywaille,</v>
      </c>
      <c r="AB2392" s="15" t="str">
        <f t="shared" si="835"/>
        <v/>
      </c>
    </row>
    <row r="2393" spans="1:28" x14ac:dyDescent="0.2">
      <c r="A2393">
        <v>250</v>
      </c>
      <c r="B2393">
        <v>126</v>
      </c>
      <c r="C2393">
        <v>4920</v>
      </c>
      <c r="D2393" t="s">
        <v>2912</v>
      </c>
      <c r="E2393" t="s">
        <v>2915</v>
      </c>
      <c r="F2393" t="str">
        <f t="shared" si="814"/>
        <v>4920,AYWAILLE,Chèfnâ,</v>
      </c>
      <c r="G2393">
        <f t="shared" si="815"/>
        <v>250</v>
      </c>
      <c r="H2393">
        <f t="shared" si="815"/>
        <v>126</v>
      </c>
      <c r="I2393" s="15" t="str">
        <f t="shared" si="816"/>
        <v/>
      </c>
      <c r="J2393" s="15" t="str">
        <f t="shared" si="817"/>
        <v/>
      </c>
      <c r="K2393" s="15">
        <f t="shared" si="818"/>
        <v>0</v>
      </c>
      <c r="L2393" s="15" t="str">
        <f t="shared" si="819"/>
        <v>4920,AYWAILLE,Chèfnâ,</v>
      </c>
      <c r="M2393" s="15" t="str">
        <f t="shared" si="820"/>
        <v/>
      </c>
      <c r="N2393" s="15" t="str">
        <f t="shared" si="821"/>
        <v/>
      </c>
      <c r="O2393" s="15" t="str">
        <f t="shared" si="822"/>
        <v/>
      </c>
      <c r="P2393" s="15">
        <f t="shared" si="823"/>
        <v>0</v>
      </c>
      <c r="Q2393" s="15" t="str">
        <f t="shared" si="824"/>
        <v>4920,AYWAILLE,Chèfnâ,</v>
      </c>
      <c r="R2393" s="15" t="str">
        <f t="shared" si="825"/>
        <v/>
      </c>
      <c r="S2393" s="15" t="str">
        <f t="shared" si="826"/>
        <v/>
      </c>
      <c r="T2393" s="15" t="str">
        <f t="shared" si="827"/>
        <v/>
      </c>
      <c r="U2393" s="15">
        <f t="shared" si="828"/>
        <v>0</v>
      </c>
      <c r="V2393" s="15" t="str">
        <f t="shared" si="829"/>
        <v>4920,AYWAILLE,Chèfnâ,</v>
      </c>
      <c r="W2393" s="15" t="str">
        <f t="shared" si="830"/>
        <v/>
      </c>
      <c r="X2393" s="15" t="str">
        <f t="shared" si="831"/>
        <v/>
      </c>
      <c r="Y2393" s="15" t="str">
        <f t="shared" si="832"/>
        <v/>
      </c>
      <c r="Z2393" s="15">
        <f t="shared" si="833"/>
        <v>0</v>
      </c>
      <c r="AA2393" s="15" t="str">
        <f t="shared" si="834"/>
        <v>4920,AYWAILLE,Chèfnâ,</v>
      </c>
      <c r="AB2393" s="15" t="str">
        <f t="shared" si="835"/>
        <v/>
      </c>
    </row>
    <row r="2394" spans="1:28" x14ac:dyDescent="0.2">
      <c r="A2394">
        <v>247</v>
      </c>
      <c r="B2394">
        <v>134</v>
      </c>
      <c r="C2394">
        <v>4920</v>
      </c>
      <c r="D2394" t="s">
        <v>2912</v>
      </c>
      <c r="E2394" t="s">
        <v>2916</v>
      </c>
      <c r="F2394" t="str">
        <f t="shared" si="814"/>
        <v>4920,AYWAILLE,Deigne,</v>
      </c>
      <c r="G2394">
        <f t="shared" si="815"/>
        <v>247</v>
      </c>
      <c r="H2394">
        <f t="shared" si="815"/>
        <v>134</v>
      </c>
      <c r="I2394" s="15" t="str">
        <f t="shared" si="816"/>
        <v/>
      </c>
      <c r="J2394" s="15" t="str">
        <f t="shared" si="817"/>
        <v/>
      </c>
      <c r="K2394" s="15">
        <f t="shared" si="818"/>
        <v>0</v>
      </c>
      <c r="L2394" s="15" t="str">
        <f t="shared" si="819"/>
        <v>4920,AYWAILLE,Deigne,</v>
      </c>
      <c r="M2394" s="15" t="str">
        <f t="shared" si="820"/>
        <v/>
      </c>
      <c r="N2394" s="15" t="str">
        <f t="shared" si="821"/>
        <v/>
      </c>
      <c r="O2394" s="15" t="str">
        <f t="shared" si="822"/>
        <v/>
      </c>
      <c r="P2394" s="15">
        <f t="shared" si="823"/>
        <v>0</v>
      </c>
      <c r="Q2394" s="15" t="str">
        <f t="shared" si="824"/>
        <v>4920,AYWAILLE,Deigne,</v>
      </c>
      <c r="R2394" s="15" t="str">
        <f t="shared" si="825"/>
        <v/>
      </c>
      <c r="S2394" s="15" t="str">
        <f t="shared" si="826"/>
        <v/>
      </c>
      <c r="T2394" s="15" t="str">
        <f t="shared" si="827"/>
        <v/>
      </c>
      <c r="U2394" s="15">
        <f t="shared" si="828"/>
        <v>0</v>
      </c>
      <c r="V2394" s="15" t="str">
        <f t="shared" si="829"/>
        <v>4920,AYWAILLE,Deigne,</v>
      </c>
      <c r="W2394" s="15" t="str">
        <f t="shared" si="830"/>
        <v/>
      </c>
      <c r="X2394" s="15" t="str">
        <f t="shared" si="831"/>
        <v/>
      </c>
      <c r="Y2394" s="15" t="str">
        <f t="shared" si="832"/>
        <v/>
      </c>
      <c r="Z2394" s="15">
        <f t="shared" si="833"/>
        <v>0</v>
      </c>
      <c r="AA2394" s="15" t="str">
        <f t="shared" si="834"/>
        <v>4920,AYWAILLE,Deigne,</v>
      </c>
      <c r="AB2394" s="15" t="str">
        <f t="shared" si="835"/>
        <v/>
      </c>
    </row>
    <row r="2395" spans="1:28" x14ac:dyDescent="0.2">
      <c r="A2395">
        <v>246</v>
      </c>
      <c r="B2395">
        <v>130</v>
      </c>
      <c r="C2395">
        <v>4920</v>
      </c>
      <c r="D2395" t="s">
        <v>2912</v>
      </c>
      <c r="E2395" t="s">
        <v>2917</v>
      </c>
      <c r="F2395" t="str">
        <f t="shared" si="814"/>
        <v>4920,AYWAILLE,Dieupart,</v>
      </c>
      <c r="G2395">
        <f t="shared" si="815"/>
        <v>246</v>
      </c>
      <c r="H2395">
        <f t="shared" si="815"/>
        <v>130</v>
      </c>
      <c r="I2395" s="15" t="str">
        <f t="shared" si="816"/>
        <v/>
      </c>
      <c r="J2395" s="15" t="str">
        <f t="shared" si="817"/>
        <v/>
      </c>
      <c r="K2395" s="15">
        <f t="shared" si="818"/>
        <v>0</v>
      </c>
      <c r="L2395" s="15" t="str">
        <f t="shared" si="819"/>
        <v>4920,AYWAILLE,Dieupart,</v>
      </c>
      <c r="M2395" s="15" t="str">
        <f t="shared" si="820"/>
        <v/>
      </c>
      <c r="N2395" s="15" t="str">
        <f t="shared" si="821"/>
        <v/>
      </c>
      <c r="O2395" s="15" t="str">
        <f t="shared" si="822"/>
        <v/>
      </c>
      <c r="P2395" s="15">
        <f t="shared" si="823"/>
        <v>0</v>
      </c>
      <c r="Q2395" s="15" t="str">
        <f t="shared" si="824"/>
        <v>4920,AYWAILLE,Dieupart,</v>
      </c>
      <c r="R2395" s="15" t="str">
        <f t="shared" si="825"/>
        <v/>
      </c>
      <c r="S2395" s="15" t="str">
        <f t="shared" si="826"/>
        <v/>
      </c>
      <c r="T2395" s="15" t="str">
        <f t="shared" si="827"/>
        <v/>
      </c>
      <c r="U2395" s="15">
        <f t="shared" si="828"/>
        <v>0</v>
      </c>
      <c r="V2395" s="15" t="str">
        <f t="shared" si="829"/>
        <v>4920,AYWAILLE,Dieupart,</v>
      </c>
      <c r="W2395" s="15" t="str">
        <f t="shared" si="830"/>
        <v/>
      </c>
      <c r="X2395" s="15" t="str">
        <f t="shared" si="831"/>
        <v/>
      </c>
      <c r="Y2395" s="15" t="str">
        <f t="shared" si="832"/>
        <v/>
      </c>
      <c r="Z2395" s="15">
        <f t="shared" si="833"/>
        <v>0</v>
      </c>
      <c r="AA2395" s="15" t="str">
        <f t="shared" si="834"/>
        <v>4920,AYWAILLE,Dieupart,</v>
      </c>
      <c r="AB2395" s="15" t="str">
        <f t="shared" si="835"/>
        <v/>
      </c>
    </row>
    <row r="2396" spans="1:28" x14ac:dyDescent="0.2">
      <c r="A2396">
        <v>242</v>
      </c>
      <c r="B2396">
        <v>122</v>
      </c>
      <c r="C2396">
        <v>4920</v>
      </c>
      <c r="D2396" t="s">
        <v>2912</v>
      </c>
      <c r="E2396" t="s">
        <v>2918</v>
      </c>
      <c r="F2396" t="str">
        <f t="shared" si="814"/>
        <v>4920,AYWAILLE,Ernonheid,</v>
      </c>
      <c r="G2396">
        <f t="shared" si="815"/>
        <v>242</v>
      </c>
      <c r="H2396">
        <f t="shared" si="815"/>
        <v>122</v>
      </c>
      <c r="I2396" s="15" t="str">
        <f t="shared" si="816"/>
        <v/>
      </c>
      <c r="J2396" s="15" t="str">
        <f t="shared" si="817"/>
        <v/>
      </c>
      <c r="K2396" s="15">
        <f t="shared" si="818"/>
        <v>0</v>
      </c>
      <c r="L2396" s="15" t="str">
        <f t="shared" si="819"/>
        <v>4920,AYWAILLE,Ernonheid,</v>
      </c>
      <c r="M2396" s="15" t="str">
        <f t="shared" si="820"/>
        <v/>
      </c>
      <c r="N2396" s="15" t="str">
        <f t="shared" si="821"/>
        <v/>
      </c>
      <c r="O2396" s="15" t="str">
        <f t="shared" si="822"/>
        <v/>
      </c>
      <c r="P2396" s="15">
        <f t="shared" si="823"/>
        <v>0</v>
      </c>
      <c r="Q2396" s="15" t="str">
        <f t="shared" si="824"/>
        <v>4920,AYWAILLE,Ernonheid,</v>
      </c>
      <c r="R2396" s="15" t="str">
        <f t="shared" si="825"/>
        <v/>
      </c>
      <c r="S2396" s="15" t="str">
        <f t="shared" si="826"/>
        <v/>
      </c>
      <c r="T2396" s="15" t="str">
        <f t="shared" si="827"/>
        <v/>
      </c>
      <c r="U2396" s="15">
        <f t="shared" si="828"/>
        <v>0</v>
      </c>
      <c r="V2396" s="15" t="str">
        <f t="shared" si="829"/>
        <v>4920,AYWAILLE,Ernonheid,</v>
      </c>
      <c r="W2396" s="15" t="str">
        <f t="shared" si="830"/>
        <v/>
      </c>
      <c r="X2396" s="15" t="str">
        <f t="shared" si="831"/>
        <v/>
      </c>
      <c r="Y2396" s="15" t="str">
        <f t="shared" si="832"/>
        <v/>
      </c>
      <c r="Z2396" s="15">
        <f t="shared" si="833"/>
        <v>0</v>
      </c>
      <c r="AA2396" s="15" t="str">
        <f t="shared" si="834"/>
        <v>4920,AYWAILLE,Ernonheid,</v>
      </c>
      <c r="AB2396" s="15" t="str">
        <f t="shared" si="835"/>
        <v/>
      </c>
    </row>
    <row r="2397" spans="1:28" x14ac:dyDescent="0.2">
      <c r="A2397">
        <v>242</v>
      </c>
      <c r="B2397">
        <v>123</v>
      </c>
      <c r="C2397">
        <v>4920</v>
      </c>
      <c r="D2397" t="s">
        <v>2912</v>
      </c>
      <c r="E2397" t="s">
        <v>2919</v>
      </c>
      <c r="F2397" t="str">
        <f t="shared" si="814"/>
        <v>4920,AYWAILLE,Faveux,</v>
      </c>
      <c r="G2397">
        <f t="shared" si="815"/>
        <v>242</v>
      </c>
      <c r="H2397">
        <f t="shared" si="815"/>
        <v>123</v>
      </c>
      <c r="I2397" s="15" t="str">
        <f t="shared" si="816"/>
        <v/>
      </c>
      <c r="J2397" s="15" t="str">
        <f t="shared" si="817"/>
        <v/>
      </c>
      <c r="K2397" s="15">
        <f t="shared" si="818"/>
        <v>0</v>
      </c>
      <c r="L2397" s="15" t="str">
        <f t="shared" si="819"/>
        <v>4920,AYWAILLE,Faveux,</v>
      </c>
      <c r="M2397" s="15" t="str">
        <f t="shared" si="820"/>
        <v/>
      </c>
      <c r="N2397" s="15" t="str">
        <f t="shared" si="821"/>
        <v/>
      </c>
      <c r="O2397" s="15" t="str">
        <f t="shared" si="822"/>
        <v/>
      </c>
      <c r="P2397" s="15">
        <f t="shared" si="823"/>
        <v>0</v>
      </c>
      <c r="Q2397" s="15" t="str">
        <f t="shared" si="824"/>
        <v>4920,AYWAILLE,Faveux,</v>
      </c>
      <c r="R2397" s="15" t="str">
        <f t="shared" si="825"/>
        <v/>
      </c>
      <c r="S2397" s="15" t="str">
        <f t="shared" si="826"/>
        <v/>
      </c>
      <c r="T2397" s="15" t="str">
        <f t="shared" si="827"/>
        <v/>
      </c>
      <c r="U2397" s="15">
        <f t="shared" si="828"/>
        <v>0</v>
      </c>
      <c r="V2397" s="15" t="str">
        <f t="shared" si="829"/>
        <v>4920,AYWAILLE,Faveux,</v>
      </c>
      <c r="W2397" s="15" t="str">
        <f t="shared" si="830"/>
        <v/>
      </c>
      <c r="X2397" s="15" t="str">
        <f t="shared" si="831"/>
        <v/>
      </c>
      <c r="Y2397" s="15" t="str">
        <f t="shared" si="832"/>
        <v/>
      </c>
      <c r="Z2397" s="15">
        <f t="shared" si="833"/>
        <v>0</v>
      </c>
      <c r="AA2397" s="15" t="str">
        <f t="shared" si="834"/>
        <v>4920,AYWAILLE,Faveux,</v>
      </c>
      <c r="AB2397" s="15" t="str">
        <f t="shared" si="835"/>
        <v/>
      </c>
    </row>
    <row r="2398" spans="1:28" x14ac:dyDescent="0.2">
      <c r="A2398">
        <v>242</v>
      </c>
      <c r="B2398">
        <v>126</v>
      </c>
      <c r="C2398">
        <v>4920</v>
      </c>
      <c r="D2398" t="s">
        <v>2912</v>
      </c>
      <c r="E2398" t="s">
        <v>2920</v>
      </c>
      <c r="F2398" t="str">
        <f t="shared" si="814"/>
        <v>4920,AYWAILLE,Harzé,</v>
      </c>
      <c r="G2398">
        <f t="shared" si="815"/>
        <v>242</v>
      </c>
      <c r="H2398">
        <f t="shared" si="815"/>
        <v>126</v>
      </c>
      <c r="I2398" s="15" t="str">
        <f t="shared" si="816"/>
        <v/>
      </c>
      <c r="J2398" s="15" t="str">
        <f t="shared" si="817"/>
        <v/>
      </c>
      <c r="K2398" s="15">
        <f t="shared" si="818"/>
        <v>0</v>
      </c>
      <c r="L2398" s="15" t="str">
        <f t="shared" si="819"/>
        <v>4920,AYWAILLE,Harzé,</v>
      </c>
      <c r="M2398" s="15" t="str">
        <f t="shared" si="820"/>
        <v/>
      </c>
      <c r="N2398" s="15" t="str">
        <f t="shared" si="821"/>
        <v/>
      </c>
      <c r="O2398" s="15" t="str">
        <f t="shared" si="822"/>
        <v/>
      </c>
      <c r="P2398" s="15">
        <f t="shared" si="823"/>
        <v>0</v>
      </c>
      <c r="Q2398" s="15" t="str">
        <f t="shared" si="824"/>
        <v>4920,AYWAILLE,Harzé,</v>
      </c>
      <c r="R2398" s="15" t="str">
        <f t="shared" si="825"/>
        <v/>
      </c>
      <c r="S2398" s="15" t="str">
        <f t="shared" si="826"/>
        <v/>
      </c>
      <c r="T2398" s="15" t="str">
        <f t="shared" si="827"/>
        <v/>
      </c>
      <c r="U2398" s="15">
        <f t="shared" si="828"/>
        <v>0</v>
      </c>
      <c r="V2398" s="15" t="str">
        <f t="shared" si="829"/>
        <v>4920,AYWAILLE,Harzé,</v>
      </c>
      <c r="W2398" s="15" t="str">
        <f t="shared" si="830"/>
        <v/>
      </c>
      <c r="X2398" s="15" t="str">
        <f t="shared" si="831"/>
        <v/>
      </c>
      <c r="Y2398" s="15" t="str">
        <f t="shared" si="832"/>
        <v/>
      </c>
      <c r="Z2398" s="15">
        <f t="shared" si="833"/>
        <v>0</v>
      </c>
      <c r="AA2398" s="15" t="str">
        <f t="shared" si="834"/>
        <v>4920,AYWAILLE,Harzé,</v>
      </c>
      <c r="AB2398" s="15" t="str">
        <f t="shared" si="835"/>
        <v/>
      </c>
    </row>
    <row r="2399" spans="1:28" x14ac:dyDescent="0.2">
      <c r="A2399">
        <v>245</v>
      </c>
      <c r="B2399">
        <v>126</v>
      </c>
      <c r="C2399">
        <v>4920</v>
      </c>
      <c r="D2399" t="s">
        <v>2912</v>
      </c>
      <c r="E2399" t="s">
        <v>2921</v>
      </c>
      <c r="F2399" t="str">
        <f t="shared" si="814"/>
        <v>4920,AYWAILLE,Havelange,</v>
      </c>
      <c r="G2399">
        <f t="shared" si="815"/>
        <v>245</v>
      </c>
      <c r="H2399">
        <f t="shared" si="815"/>
        <v>126</v>
      </c>
      <c r="I2399" s="15" t="str">
        <f t="shared" si="816"/>
        <v/>
      </c>
      <c r="J2399" s="15" t="str">
        <f t="shared" si="817"/>
        <v/>
      </c>
      <c r="K2399" s="15">
        <f t="shared" si="818"/>
        <v>0</v>
      </c>
      <c r="L2399" s="15" t="str">
        <f t="shared" si="819"/>
        <v>4920,AYWAILLE,Havelange,</v>
      </c>
      <c r="M2399" s="15" t="str">
        <f t="shared" si="820"/>
        <v/>
      </c>
      <c r="N2399" s="15" t="str">
        <f t="shared" si="821"/>
        <v/>
      </c>
      <c r="O2399" s="15" t="str">
        <f t="shared" si="822"/>
        <v/>
      </c>
      <c r="P2399" s="15">
        <f t="shared" si="823"/>
        <v>0</v>
      </c>
      <c r="Q2399" s="15" t="str">
        <f t="shared" si="824"/>
        <v>4920,AYWAILLE,Havelange,</v>
      </c>
      <c r="R2399" s="15" t="str">
        <f t="shared" si="825"/>
        <v/>
      </c>
      <c r="S2399" s="15" t="str">
        <f t="shared" si="826"/>
        <v/>
      </c>
      <c r="T2399" s="15" t="str">
        <f t="shared" si="827"/>
        <v/>
      </c>
      <c r="U2399" s="15">
        <f t="shared" si="828"/>
        <v>0</v>
      </c>
      <c r="V2399" s="15" t="str">
        <f t="shared" si="829"/>
        <v>4920,AYWAILLE,Havelange,</v>
      </c>
      <c r="W2399" s="15" t="str">
        <f t="shared" si="830"/>
        <v/>
      </c>
      <c r="X2399" s="15" t="str">
        <f t="shared" si="831"/>
        <v/>
      </c>
      <c r="Y2399" s="15" t="str">
        <f t="shared" si="832"/>
        <v/>
      </c>
      <c r="Z2399" s="15">
        <f t="shared" si="833"/>
        <v>0</v>
      </c>
      <c r="AA2399" s="15" t="str">
        <f t="shared" si="834"/>
        <v>4920,AYWAILLE,Havelange,</v>
      </c>
      <c r="AB2399" s="15" t="str">
        <f t="shared" si="835"/>
        <v/>
      </c>
    </row>
    <row r="2400" spans="1:28" x14ac:dyDescent="0.2">
      <c r="A2400">
        <v>243</v>
      </c>
      <c r="B2400">
        <v>125</v>
      </c>
      <c r="C2400">
        <v>4920</v>
      </c>
      <c r="D2400" t="s">
        <v>2912</v>
      </c>
      <c r="E2400" t="s">
        <v>2922</v>
      </c>
      <c r="F2400" t="str">
        <f t="shared" si="814"/>
        <v>4920,AYWAILLE,Houssonloge,</v>
      </c>
      <c r="G2400">
        <f t="shared" si="815"/>
        <v>243</v>
      </c>
      <c r="H2400">
        <f t="shared" si="815"/>
        <v>125</v>
      </c>
      <c r="I2400" s="15" t="str">
        <f t="shared" si="816"/>
        <v/>
      </c>
      <c r="J2400" s="15" t="str">
        <f t="shared" si="817"/>
        <v/>
      </c>
      <c r="K2400" s="15">
        <f t="shared" si="818"/>
        <v>0</v>
      </c>
      <c r="L2400" s="15" t="str">
        <f t="shared" si="819"/>
        <v>4920,AYWAILLE,Houssonloge,</v>
      </c>
      <c r="M2400" s="15" t="str">
        <f t="shared" si="820"/>
        <v/>
      </c>
      <c r="N2400" s="15" t="str">
        <f t="shared" si="821"/>
        <v/>
      </c>
      <c r="O2400" s="15" t="str">
        <f t="shared" si="822"/>
        <v/>
      </c>
      <c r="P2400" s="15">
        <f t="shared" si="823"/>
        <v>0</v>
      </c>
      <c r="Q2400" s="15" t="str">
        <f t="shared" si="824"/>
        <v>4920,AYWAILLE,Houssonloge,</v>
      </c>
      <c r="R2400" s="15" t="str">
        <f t="shared" si="825"/>
        <v/>
      </c>
      <c r="S2400" s="15" t="str">
        <f t="shared" si="826"/>
        <v/>
      </c>
      <c r="T2400" s="15" t="str">
        <f t="shared" si="827"/>
        <v/>
      </c>
      <c r="U2400" s="15">
        <f t="shared" si="828"/>
        <v>0</v>
      </c>
      <c r="V2400" s="15" t="str">
        <f t="shared" si="829"/>
        <v>4920,AYWAILLE,Houssonloge,</v>
      </c>
      <c r="W2400" s="15" t="str">
        <f t="shared" si="830"/>
        <v/>
      </c>
      <c r="X2400" s="15" t="str">
        <f t="shared" si="831"/>
        <v/>
      </c>
      <c r="Y2400" s="15" t="str">
        <f t="shared" si="832"/>
        <v/>
      </c>
      <c r="Z2400" s="15">
        <f t="shared" si="833"/>
        <v>0</v>
      </c>
      <c r="AA2400" s="15" t="str">
        <f t="shared" si="834"/>
        <v>4920,AYWAILLE,Houssonloge,</v>
      </c>
      <c r="AB2400" s="15" t="str">
        <f t="shared" si="835"/>
        <v/>
      </c>
    </row>
    <row r="2401" spans="1:28" x14ac:dyDescent="0.2">
      <c r="A2401">
        <v>244</v>
      </c>
      <c r="B2401">
        <v>129</v>
      </c>
      <c r="C2401">
        <v>4920</v>
      </c>
      <c r="D2401" t="s">
        <v>2912</v>
      </c>
      <c r="E2401" t="s">
        <v>2923</v>
      </c>
      <c r="F2401" t="str">
        <f t="shared" si="814"/>
        <v>4920,AYWAILLE,Kin,</v>
      </c>
      <c r="G2401">
        <f t="shared" si="815"/>
        <v>244</v>
      </c>
      <c r="H2401">
        <f t="shared" si="815"/>
        <v>129</v>
      </c>
      <c r="I2401" s="15" t="str">
        <f t="shared" si="816"/>
        <v/>
      </c>
      <c r="J2401" s="15" t="str">
        <f t="shared" si="817"/>
        <v/>
      </c>
      <c r="K2401" s="15">
        <f t="shared" si="818"/>
        <v>0</v>
      </c>
      <c r="L2401" s="15" t="str">
        <f t="shared" si="819"/>
        <v>4920,AYWAILLE,Kin,</v>
      </c>
      <c r="M2401" s="15" t="str">
        <f t="shared" si="820"/>
        <v/>
      </c>
      <c r="N2401" s="15" t="str">
        <f t="shared" si="821"/>
        <v/>
      </c>
      <c r="O2401" s="15" t="str">
        <f t="shared" si="822"/>
        <v/>
      </c>
      <c r="P2401" s="15">
        <f t="shared" si="823"/>
        <v>0</v>
      </c>
      <c r="Q2401" s="15" t="str">
        <f t="shared" si="824"/>
        <v>4920,AYWAILLE,Kin,</v>
      </c>
      <c r="R2401" s="15" t="str">
        <f t="shared" si="825"/>
        <v/>
      </c>
      <c r="S2401" s="15" t="str">
        <f t="shared" si="826"/>
        <v/>
      </c>
      <c r="T2401" s="15" t="str">
        <f t="shared" si="827"/>
        <v/>
      </c>
      <c r="U2401" s="15">
        <f t="shared" si="828"/>
        <v>0</v>
      </c>
      <c r="V2401" s="15" t="str">
        <f t="shared" si="829"/>
        <v>4920,AYWAILLE,Kin,</v>
      </c>
      <c r="W2401" s="15" t="str">
        <f t="shared" si="830"/>
        <v/>
      </c>
      <c r="X2401" s="15" t="str">
        <f t="shared" si="831"/>
        <v/>
      </c>
      <c r="Y2401" s="15" t="str">
        <f t="shared" si="832"/>
        <v/>
      </c>
      <c r="Z2401" s="15">
        <f t="shared" si="833"/>
        <v>0</v>
      </c>
      <c r="AA2401" s="15" t="str">
        <f t="shared" si="834"/>
        <v>4920,AYWAILLE,Kin,</v>
      </c>
      <c r="AB2401" s="15" t="str">
        <f t="shared" si="835"/>
        <v/>
      </c>
    </row>
    <row r="2402" spans="1:28" x14ac:dyDescent="0.2">
      <c r="A2402">
        <v>242</v>
      </c>
      <c r="B2402">
        <v>124</v>
      </c>
      <c r="C2402">
        <v>4920</v>
      </c>
      <c r="D2402" t="s">
        <v>2912</v>
      </c>
      <c r="E2402" t="s">
        <v>2924</v>
      </c>
      <c r="F2402" t="str">
        <f t="shared" si="814"/>
        <v>4920,AYWAILLE,La Levée,</v>
      </c>
      <c r="G2402">
        <f t="shared" si="815"/>
        <v>242</v>
      </c>
      <c r="H2402">
        <f t="shared" si="815"/>
        <v>124</v>
      </c>
      <c r="I2402" s="15" t="str">
        <f t="shared" si="816"/>
        <v/>
      </c>
      <c r="J2402" s="15" t="str">
        <f t="shared" si="817"/>
        <v/>
      </c>
      <c r="K2402" s="15">
        <f t="shared" si="818"/>
        <v>0</v>
      </c>
      <c r="L2402" s="15" t="str">
        <f t="shared" si="819"/>
        <v>4920,AYWAILLE,La Levée,</v>
      </c>
      <c r="M2402" s="15" t="str">
        <f t="shared" si="820"/>
        <v/>
      </c>
      <c r="N2402" s="15" t="str">
        <f t="shared" si="821"/>
        <v/>
      </c>
      <c r="O2402" s="15" t="str">
        <f t="shared" si="822"/>
        <v/>
      </c>
      <c r="P2402" s="15">
        <f t="shared" si="823"/>
        <v>0</v>
      </c>
      <c r="Q2402" s="15" t="str">
        <f t="shared" si="824"/>
        <v>4920,AYWAILLE,La Levée,</v>
      </c>
      <c r="R2402" s="15" t="str">
        <f t="shared" si="825"/>
        <v/>
      </c>
      <c r="S2402" s="15" t="str">
        <f t="shared" si="826"/>
        <v/>
      </c>
      <c r="T2402" s="15" t="str">
        <f t="shared" si="827"/>
        <v/>
      </c>
      <c r="U2402" s="15">
        <f t="shared" si="828"/>
        <v>0</v>
      </c>
      <c r="V2402" s="15" t="str">
        <f t="shared" si="829"/>
        <v>4920,AYWAILLE,La Levée,</v>
      </c>
      <c r="W2402" s="15" t="str">
        <f t="shared" si="830"/>
        <v/>
      </c>
      <c r="X2402" s="15" t="str">
        <f t="shared" si="831"/>
        <v/>
      </c>
      <c r="Y2402" s="15" t="str">
        <f t="shared" si="832"/>
        <v/>
      </c>
      <c r="Z2402" s="15">
        <f t="shared" si="833"/>
        <v>0</v>
      </c>
      <c r="AA2402" s="15" t="str">
        <f t="shared" si="834"/>
        <v>4920,AYWAILLE,La Levée,</v>
      </c>
      <c r="AB2402" s="15" t="str">
        <f t="shared" si="835"/>
        <v/>
      </c>
    </row>
    <row r="2403" spans="1:28" x14ac:dyDescent="0.2">
      <c r="A2403">
        <v>240</v>
      </c>
      <c r="B2403">
        <v>130</v>
      </c>
      <c r="C2403">
        <v>4920</v>
      </c>
      <c r="D2403" t="s">
        <v>2912</v>
      </c>
      <c r="E2403" t="s">
        <v>2925</v>
      </c>
      <c r="F2403" t="str">
        <f t="shared" si="814"/>
        <v>4920,AYWAILLE,Martinrive,</v>
      </c>
      <c r="G2403">
        <f t="shared" si="815"/>
        <v>240</v>
      </c>
      <c r="H2403">
        <f t="shared" si="815"/>
        <v>130</v>
      </c>
      <c r="I2403" s="15" t="str">
        <f t="shared" si="816"/>
        <v/>
      </c>
      <c r="J2403" s="15" t="str">
        <f t="shared" si="817"/>
        <v/>
      </c>
      <c r="K2403" s="15">
        <f t="shared" si="818"/>
        <v>0</v>
      </c>
      <c r="L2403" s="15" t="str">
        <f t="shared" si="819"/>
        <v>4920,AYWAILLE,Martinrive,</v>
      </c>
      <c r="M2403" s="15" t="str">
        <f t="shared" si="820"/>
        <v/>
      </c>
      <c r="N2403" s="15" t="str">
        <f t="shared" si="821"/>
        <v/>
      </c>
      <c r="O2403" s="15" t="str">
        <f t="shared" si="822"/>
        <v/>
      </c>
      <c r="P2403" s="15">
        <f t="shared" si="823"/>
        <v>0</v>
      </c>
      <c r="Q2403" s="15" t="str">
        <f t="shared" si="824"/>
        <v>4920,AYWAILLE,Martinrive,</v>
      </c>
      <c r="R2403" s="15" t="str">
        <f t="shared" si="825"/>
        <v/>
      </c>
      <c r="S2403" s="15" t="str">
        <f t="shared" si="826"/>
        <v/>
      </c>
      <c r="T2403" s="15" t="str">
        <f t="shared" si="827"/>
        <v/>
      </c>
      <c r="U2403" s="15">
        <f t="shared" si="828"/>
        <v>0</v>
      </c>
      <c r="V2403" s="15" t="str">
        <f t="shared" si="829"/>
        <v>4920,AYWAILLE,Martinrive,</v>
      </c>
      <c r="W2403" s="15" t="str">
        <f t="shared" si="830"/>
        <v/>
      </c>
      <c r="X2403" s="15" t="str">
        <f t="shared" si="831"/>
        <v/>
      </c>
      <c r="Y2403" s="15" t="str">
        <f t="shared" si="832"/>
        <v/>
      </c>
      <c r="Z2403" s="15">
        <f t="shared" si="833"/>
        <v>0</v>
      </c>
      <c r="AA2403" s="15" t="str">
        <f t="shared" si="834"/>
        <v>4920,AYWAILLE,Martinrive,</v>
      </c>
      <c r="AB2403" s="15" t="str">
        <f t="shared" si="835"/>
        <v/>
      </c>
    </row>
    <row r="2404" spans="1:28" x14ac:dyDescent="0.2">
      <c r="A2404">
        <v>243</v>
      </c>
      <c r="B2404">
        <v>128</v>
      </c>
      <c r="C2404">
        <v>4920</v>
      </c>
      <c r="D2404" t="s">
        <v>2912</v>
      </c>
      <c r="E2404" t="s">
        <v>2926</v>
      </c>
      <c r="F2404" t="str">
        <f t="shared" si="814"/>
        <v>4920,AYWAILLE,Niaster,</v>
      </c>
      <c r="G2404">
        <f t="shared" si="815"/>
        <v>243</v>
      </c>
      <c r="H2404">
        <f t="shared" si="815"/>
        <v>128</v>
      </c>
      <c r="I2404" s="15" t="str">
        <f t="shared" si="816"/>
        <v/>
      </c>
      <c r="J2404" s="15" t="str">
        <f t="shared" si="817"/>
        <v/>
      </c>
      <c r="K2404" s="15">
        <f t="shared" si="818"/>
        <v>0</v>
      </c>
      <c r="L2404" s="15" t="str">
        <f t="shared" si="819"/>
        <v>4920,AYWAILLE,Niaster,</v>
      </c>
      <c r="M2404" s="15" t="str">
        <f t="shared" si="820"/>
        <v/>
      </c>
      <c r="N2404" s="15" t="str">
        <f t="shared" si="821"/>
        <v/>
      </c>
      <c r="O2404" s="15" t="str">
        <f t="shared" si="822"/>
        <v/>
      </c>
      <c r="P2404" s="15">
        <f t="shared" si="823"/>
        <v>0</v>
      </c>
      <c r="Q2404" s="15" t="str">
        <f t="shared" si="824"/>
        <v>4920,AYWAILLE,Niaster,</v>
      </c>
      <c r="R2404" s="15" t="str">
        <f t="shared" si="825"/>
        <v/>
      </c>
      <c r="S2404" s="15" t="str">
        <f t="shared" si="826"/>
        <v/>
      </c>
      <c r="T2404" s="15" t="str">
        <f t="shared" si="827"/>
        <v/>
      </c>
      <c r="U2404" s="15">
        <f t="shared" si="828"/>
        <v>0</v>
      </c>
      <c r="V2404" s="15" t="str">
        <f t="shared" si="829"/>
        <v>4920,AYWAILLE,Niaster,</v>
      </c>
      <c r="W2404" s="15" t="str">
        <f t="shared" si="830"/>
        <v/>
      </c>
      <c r="X2404" s="15" t="str">
        <f t="shared" si="831"/>
        <v/>
      </c>
      <c r="Y2404" s="15" t="str">
        <f t="shared" si="832"/>
        <v/>
      </c>
      <c r="Z2404" s="15">
        <f t="shared" si="833"/>
        <v>0</v>
      </c>
      <c r="AA2404" s="15" t="str">
        <f t="shared" si="834"/>
        <v>4920,AYWAILLE,Niaster,</v>
      </c>
      <c r="AB2404" s="15" t="str">
        <f t="shared" si="835"/>
        <v/>
      </c>
    </row>
    <row r="2405" spans="1:28" x14ac:dyDescent="0.2">
      <c r="A2405">
        <v>246</v>
      </c>
      <c r="B2405">
        <v>129</v>
      </c>
      <c r="C2405">
        <v>4920</v>
      </c>
      <c r="D2405" t="s">
        <v>2912</v>
      </c>
      <c r="E2405" t="s">
        <v>2927</v>
      </c>
      <c r="F2405" t="str">
        <f t="shared" si="814"/>
        <v>4920,AYWAILLE,Nonceveux,</v>
      </c>
      <c r="G2405">
        <f t="shared" si="815"/>
        <v>246</v>
      </c>
      <c r="H2405">
        <f t="shared" si="815"/>
        <v>129</v>
      </c>
      <c r="I2405" s="15" t="str">
        <f t="shared" si="816"/>
        <v/>
      </c>
      <c r="J2405" s="15" t="str">
        <f t="shared" si="817"/>
        <v/>
      </c>
      <c r="K2405" s="15">
        <f t="shared" si="818"/>
        <v>0</v>
      </c>
      <c r="L2405" s="15" t="str">
        <f t="shared" si="819"/>
        <v>4920,AYWAILLE,Nonceveux,</v>
      </c>
      <c r="M2405" s="15" t="str">
        <f t="shared" si="820"/>
        <v/>
      </c>
      <c r="N2405" s="15" t="str">
        <f t="shared" si="821"/>
        <v/>
      </c>
      <c r="O2405" s="15" t="str">
        <f t="shared" si="822"/>
        <v/>
      </c>
      <c r="P2405" s="15">
        <f t="shared" si="823"/>
        <v>0</v>
      </c>
      <c r="Q2405" s="15" t="str">
        <f t="shared" si="824"/>
        <v>4920,AYWAILLE,Nonceveux,</v>
      </c>
      <c r="R2405" s="15" t="str">
        <f t="shared" si="825"/>
        <v/>
      </c>
      <c r="S2405" s="15" t="str">
        <f t="shared" si="826"/>
        <v/>
      </c>
      <c r="T2405" s="15" t="str">
        <f t="shared" si="827"/>
        <v/>
      </c>
      <c r="U2405" s="15">
        <f t="shared" si="828"/>
        <v>0</v>
      </c>
      <c r="V2405" s="15" t="str">
        <f t="shared" si="829"/>
        <v>4920,AYWAILLE,Nonceveux,</v>
      </c>
      <c r="W2405" s="15" t="str">
        <f t="shared" si="830"/>
        <v/>
      </c>
      <c r="X2405" s="15" t="str">
        <f t="shared" si="831"/>
        <v/>
      </c>
      <c r="Y2405" s="15" t="str">
        <f t="shared" si="832"/>
        <v/>
      </c>
      <c r="Z2405" s="15">
        <f t="shared" si="833"/>
        <v>0</v>
      </c>
      <c r="AA2405" s="15" t="str">
        <f t="shared" si="834"/>
        <v>4920,AYWAILLE,Nonceveux,</v>
      </c>
      <c r="AB2405" s="15" t="str">
        <f t="shared" si="835"/>
        <v/>
      </c>
    </row>
    <row r="2406" spans="1:28" x14ac:dyDescent="0.2">
      <c r="A2406">
        <v>244</v>
      </c>
      <c r="B2406">
        <v>124</v>
      </c>
      <c r="C2406">
        <v>4920</v>
      </c>
      <c r="D2406" t="s">
        <v>2912</v>
      </c>
      <c r="E2406" t="s">
        <v>2928</v>
      </c>
      <c r="F2406" t="str">
        <f t="shared" si="814"/>
        <v>4920,AYWAILLE,Paradis,</v>
      </c>
      <c r="G2406">
        <f t="shared" si="815"/>
        <v>244</v>
      </c>
      <c r="H2406">
        <f t="shared" si="815"/>
        <v>124</v>
      </c>
      <c r="I2406" s="15" t="str">
        <f t="shared" si="816"/>
        <v/>
      </c>
      <c r="J2406" s="15" t="str">
        <f t="shared" si="817"/>
        <v/>
      </c>
      <c r="K2406" s="15">
        <f t="shared" si="818"/>
        <v>0</v>
      </c>
      <c r="L2406" s="15" t="str">
        <f t="shared" si="819"/>
        <v>4920,AYWAILLE,Paradis,</v>
      </c>
      <c r="M2406" s="15" t="str">
        <f t="shared" si="820"/>
        <v/>
      </c>
      <c r="N2406" s="15" t="str">
        <f t="shared" si="821"/>
        <v/>
      </c>
      <c r="O2406" s="15" t="str">
        <f t="shared" si="822"/>
        <v/>
      </c>
      <c r="P2406" s="15">
        <f t="shared" si="823"/>
        <v>0</v>
      </c>
      <c r="Q2406" s="15" t="str">
        <f t="shared" si="824"/>
        <v>4920,AYWAILLE,Paradis,</v>
      </c>
      <c r="R2406" s="15" t="str">
        <f t="shared" si="825"/>
        <v/>
      </c>
      <c r="S2406" s="15" t="str">
        <f t="shared" si="826"/>
        <v/>
      </c>
      <c r="T2406" s="15" t="str">
        <f t="shared" si="827"/>
        <v/>
      </c>
      <c r="U2406" s="15">
        <f t="shared" si="828"/>
        <v>0</v>
      </c>
      <c r="V2406" s="15" t="str">
        <f t="shared" si="829"/>
        <v>4920,AYWAILLE,Paradis,</v>
      </c>
      <c r="W2406" s="15" t="str">
        <f t="shared" si="830"/>
        <v/>
      </c>
      <c r="X2406" s="15" t="str">
        <f t="shared" si="831"/>
        <v/>
      </c>
      <c r="Y2406" s="15" t="str">
        <f t="shared" si="832"/>
        <v/>
      </c>
      <c r="Z2406" s="15">
        <f t="shared" si="833"/>
        <v>0</v>
      </c>
      <c r="AA2406" s="15" t="str">
        <f t="shared" si="834"/>
        <v>4920,AYWAILLE,Paradis,</v>
      </c>
      <c r="AB2406" s="15" t="str">
        <f t="shared" si="835"/>
        <v/>
      </c>
    </row>
    <row r="2407" spans="1:28" x14ac:dyDescent="0.2">
      <c r="A2407">
        <v>248</v>
      </c>
      <c r="B2407">
        <v>127</v>
      </c>
      <c r="C2407">
        <v>4920</v>
      </c>
      <c r="D2407" t="s">
        <v>2912</v>
      </c>
      <c r="E2407" t="s">
        <v>2929</v>
      </c>
      <c r="F2407" t="str">
        <f t="shared" si="814"/>
        <v>4920,AYWAILLE,Quareux,</v>
      </c>
      <c r="G2407">
        <f t="shared" si="815"/>
        <v>248</v>
      </c>
      <c r="H2407">
        <f t="shared" si="815"/>
        <v>127</v>
      </c>
      <c r="I2407" s="15" t="str">
        <f t="shared" si="816"/>
        <v/>
      </c>
      <c r="J2407" s="15" t="str">
        <f t="shared" si="817"/>
        <v/>
      </c>
      <c r="K2407" s="15">
        <f t="shared" si="818"/>
        <v>0</v>
      </c>
      <c r="L2407" s="15" t="str">
        <f t="shared" si="819"/>
        <v>4920,AYWAILLE,Quareux,</v>
      </c>
      <c r="M2407" s="15" t="str">
        <f t="shared" si="820"/>
        <v/>
      </c>
      <c r="N2407" s="15" t="str">
        <f t="shared" si="821"/>
        <v/>
      </c>
      <c r="O2407" s="15" t="str">
        <f t="shared" si="822"/>
        <v/>
      </c>
      <c r="P2407" s="15">
        <f t="shared" si="823"/>
        <v>0</v>
      </c>
      <c r="Q2407" s="15" t="str">
        <f t="shared" si="824"/>
        <v>4920,AYWAILLE,Quareux,</v>
      </c>
      <c r="R2407" s="15" t="str">
        <f t="shared" si="825"/>
        <v/>
      </c>
      <c r="S2407" s="15" t="str">
        <f t="shared" si="826"/>
        <v/>
      </c>
      <c r="T2407" s="15" t="str">
        <f t="shared" si="827"/>
        <v/>
      </c>
      <c r="U2407" s="15">
        <f t="shared" si="828"/>
        <v>0</v>
      </c>
      <c r="V2407" s="15" t="str">
        <f t="shared" si="829"/>
        <v>4920,AYWAILLE,Quareux,</v>
      </c>
      <c r="W2407" s="15" t="str">
        <f t="shared" si="830"/>
        <v/>
      </c>
      <c r="X2407" s="15" t="str">
        <f t="shared" si="831"/>
        <v/>
      </c>
      <c r="Y2407" s="15" t="str">
        <f t="shared" si="832"/>
        <v/>
      </c>
      <c r="Z2407" s="15">
        <f t="shared" si="833"/>
        <v>0</v>
      </c>
      <c r="AA2407" s="15" t="str">
        <f t="shared" si="834"/>
        <v>4920,AYWAILLE,Quareux,</v>
      </c>
      <c r="AB2407" s="15" t="str">
        <f t="shared" si="835"/>
        <v/>
      </c>
    </row>
    <row r="2408" spans="1:28" x14ac:dyDescent="0.2">
      <c r="A2408">
        <v>246</v>
      </c>
      <c r="B2408">
        <v>130</v>
      </c>
      <c r="C2408">
        <v>4920</v>
      </c>
      <c r="D2408" t="s">
        <v>2912</v>
      </c>
      <c r="E2408" t="s">
        <v>2930</v>
      </c>
      <c r="F2408" t="str">
        <f t="shared" si="814"/>
        <v>4920,AYWAILLE,Remouchamps,</v>
      </c>
      <c r="G2408">
        <f t="shared" si="815"/>
        <v>246</v>
      </c>
      <c r="H2408">
        <f t="shared" si="815"/>
        <v>130</v>
      </c>
      <c r="I2408" s="15" t="str">
        <f t="shared" si="816"/>
        <v/>
      </c>
      <c r="J2408" s="15" t="str">
        <f t="shared" si="817"/>
        <v/>
      </c>
      <c r="K2408" s="15">
        <f t="shared" si="818"/>
        <v>0</v>
      </c>
      <c r="L2408" s="15" t="str">
        <f t="shared" si="819"/>
        <v>4920,AYWAILLE,Remouchamps,</v>
      </c>
      <c r="M2408" s="15" t="str">
        <f t="shared" si="820"/>
        <v/>
      </c>
      <c r="N2408" s="15" t="str">
        <f t="shared" si="821"/>
        <v/>
      </c>
      <c r="O2408" s="15" t="str">
        <f t="shared" si="822"/>
        <v/>
      </c>
      <c r="P2408" s="15">
        <f t="shared" si="823"/>
        <v>0</v>
      </c>
      <c r="Q2408" s="15" t="str">
        <f t="shared" si="824"/>
        <v>4920,AYWAILLE,Remouchamps,</v>
      </c>
      <c r="R2408" s="15" t="str">
        <f t="shared" si="825"/>
        <v/>
      </c>
      <c r="S2408" s="15" t="str">
        <f t="shared" si="826"/>
        <v/>
      </c>
      <c r="T2408" s="15" t="str">
        <f t="shared" si="827"/>
        <v/>
      </c>
      <c r="U2408" s="15">
        <f t="shared" si="828"/>
        <v>0</v>
      </c>
      <c r="V2408" s="15" t="str">
        <f t="shared" si="829"/>
        <v>4920,AYWAILLE,Remouchamps,</v>
      </c>
      <c r="W2408" s="15" t="str">
        <f t="shared" si="830"/>
        <v/>
      </c>
      <c r="X2408" s="15" t="str">
        <f t="shared" si="831"/>
        <v/>
      </c>
      <c r="Y2408" s="15" t="str">
        <f t="shared" si="832"/>
        <v/>
      </c>
      <c r="Z2408" s="15">
        <f t="shared" si="833"/>
        <v>0</v>
      </c>
      <c r="AA2408" s="15" t="str">
        <f t="shared" si="834"/>
        <v>4920,AYWAILLE,Remouchamps,</v>
      </c>
      <c r="AB2408" s="15" t="str">
        <f t="shared" si="835"/>
        <v/>
      </c>
    </row>
    <row r="2409" spans="1:28" x14ac:dyDescent="0.2">
      <c r="A2409">
        <v>246</v>
      </c>
      <c r="B2409">
        <v>132</v>
      </c>
      <c r="C2409">
        <v>4920</v>
      </c>
      <c r="D2409" t="s">
        <v>2912</v>
      </c>
      <c r="E2409" t="s">
        <v>2931</v>
      </c>
      <c r="F2409" t="str">
        <f t="shared" si="814"/>
        <v>4920,AYWAILLE,Secheval,</v>
      </c>
      <c r="G2409">
        <f t="shared" si="815"/>
        <v>246</v>
      </c>
      <c r="H2409">
        <f t="shared" si="815"/>
        <v>132</v>
      </c>
      <c r="I2409" s="15" t="str">
        <f t="shared" si="816"/>
        <v/>
      </c>
      <c r="J2409" s="15" t="str">
        <f t="shared" si="817"/>
        <v/>
      </c>
      <c r="K2409" s="15">
        <f t="shared" si="818"/>
        <v>0</v>
      </c>
      <c r="L2409" s="15" t="str">
        <f t="shared" si="819"/>
        <v>4920,AYWAILLE,Secheval,</v>
      </c>
      <c r="M2409" s="15" t="str">
        <f t="shared" si="820"/>
        <v/>
      </c>
      <c r="N2409" s="15" t="str">
        <f t="shared" si="821"/>
        <v/>
      </c>
      <c r="O2409" s="15" t="str">
        <f t="shared" si="822"/>
        <v/>
      </c>
      <c r="P2409" s="15">
        <f t="shared" si="823"/>
        <v>0</v>
      </c>
      <c r="Q2409" s="15" t="str">
        <f t="shared" si="824"/>
        <v>4920,AYWAILLE,Secheval,</v>
      </c>
      <c r="R2409" s="15" t="str">
        <f t="shared" si="825"/>
        <v/>
      </c>
      <c r="S2409" s="15" t="str">
        <f t="shared" si="826"/>
        <v/>
      </c>
      <c r="T2409" s="15" t="str">
        <f t="shared" si="827"/>
        <v/>
      </c>
      <c r="U2409" s="15">
        <f t="shared" si="828"/>
        <v>0</v>
      </c>
      <c r="V2409" s="15" t="str">
        <f t="shared" si="829"/>
        <v>4920,AYWAILLE,Secheval,</v>
      </c>
      <c r="W2409" s="15" t="str">
        <f t="shared" si="830"/>
        <v/>
      </c>
      <c r="X2409" s="15" t="str">
        <f t="shared" si="831"/>
        <v/>
      </c>
      <c r="Y2409" s="15" t="str">
        <f t="shared" si="832"/>
        <v/>
      </c>
      <c r="Z2409" s="15">
        <f t="shared" si="833"/>
        <v>0</v>
      </c>
      <c r="AA2409" s="15" t="str">
        <f t="shared" si="834"/>
        <v>4920,AYWAILLE,Secheval,</v>
      </c>
      <c r="AB2409" s="15" t="str">
        <f t="shared" si="835"/>
        <v/>
      </c>
    </row>
    <row r="2410" spans="1:28" x14ac:dyDescent="0.2">
      <c r="A2410">
        <v>241</v>
      </c>
      <c r="B2410">
        <v>130</v>
      </c>
      <c r="C2410">
        <v>4920</v>
      </c>
      <c r="D2410" t="s">
        <v>2912</v>
      </c>
      <c r="E2410" t="s">
        <v>2932</v>
      </c>
      <c r="F2410" t="str">
        <f t="shared" si="814"/>
        <v>4920,AYWAILLE,Septroux,</v>
      </c>
      <c r="G2410">
        <f t="shared" si="815"/>
        <v>241</v>
      </c>
      <c r="H2410">
        <f t="shared" si="815"/>
        <v>130</v>
      </c>
      <c r="I2410" s="15" t="str">
        <f t="shared" si="816"/>
        <v/>
      </c>
      <c r="J2410" s="15" t="str">
        <f t="shared" si="817"/>
        <v/>
      </c>
      <c r="K2410" s="15">
        <f t="shared" si="818"/>
        <v>0</v>
      </c>
      <c r="L2410" s="15" t="str">
        <f t="shared" si="819"/>
        <v>4920,AYWAILLE,Septroux,</v>
      </c>
      <c r="M2410" s="15" t="str">
        <f t="shared" si="820"/>
        <v/>
      </c>
      <c r="N2410" s="15" t="str">
        <f t="shared" si="821"/>
        <v/>
      </c>
      <c r="O2410" s="15" t="str">
        <f t="shared" si="822"/>
        <v/>
      </c>
      <c r="P2410" s="15">
        <f t="shared" si="823"/>
        <v>0</v>
      </c>
      <c r="Q2410" s="15" t="str">
        <f t="shared" si="824"/>
        <v>4920,AYWAILLE,Septroux,</v>
      </c>
      <c r="R2410" s="15" t="str">
        <f t="shared" si="825"/>
        <v/>
      </c>
      <c r="S2410" s="15" t="str">
        <f t="shared" si="826"/>
        <v/>
      </c>
      <c r="T2410" s="15" t="str">
        <f t="shared" si="827"/>
        <v/>
      </c>
      <c r="U2410" s="15">
        <f t="shared" si="828"/>
        <v>0</v>
      </c>
      <c r="V2410" s="15" t="str">
        <f t="shared" si="829"/>
        <v>4920,AYWAILLE,Septroux,</v>
      </c>
      <c r="W2410" s="15" t="str">
        <f t="shared" si="830"/>
        <v/>
      </c>
      <c r="X2410" s="15" t="str">
        <f t="shared" si="831"/>
        <v/>
      </c>
      <c r="Y2410" s="15" t="str">
        <f t="shared" si="832"/>
        <v/>
      </c>
      <c r="Z2410" s="15">
        <f t="shared" si="833"/>
        <v>0</v>
      </c>
      <c r="AA2410" s="15" t="str">
        <f t="shared" si="834"/>
        <v>4920,AYWAILLE,Septroux,</v>
      </c>
      <c r="AB2410" s="15" t="str">
        <f t="shared" si="835"/>
        <v/>
      </c>
    </row>
    <row r="2411" spans="1:28" x14ac:dyDescent="0.2">
      <c r="A2411">
        <v>245</v>
      </c>
      <c r="B2411">
        <v>131</v>
      </c>
      <c r="C2411">
        <v>4920</v>
      </c>
      <c r="D2411" t="s">
        <v>2912</v>
      </c>
      <c r="E2411" t="s">
        <v>2933</v>
      </c>
      <c r="F2411" t="str">
        <f t="shared" si="814"/>
        <v>4920,AYWAILLE,Sougné-Remouchamps,</v>
      </c>
      <c r="G2411">
        <f t="shared" si="815"/>
        <v>245</v>
      </c>
      <c r="H2411">
        <f t="shared" si="815"/>
        <v>131</v>
      </c>
      <c r="I2411" s="15" t="str">
        <f t="shared" si="816"/>
        <v/>
      </c>
      <c r="J2411" s="15" t="str">
        <f t="shared" si="817"/>
        <v/>
      </c>
      <c r="K2411" s="15">
        <f t="shared" si="818"/>
        <v>0</v>
      </c>
      <c r="L2411" s="15" t="str">
        <f t="shared" si="819"/>
        <v>4920,AYWAILLE,Sougné-Remouchamps,</v>
      </c>
      <c r="M2411" s="15" t="str">
        <f t="shared" si="820"/>
        <v/>
      </c>
      <c r="N2411" s="15" t="str">
        <f t="shared" si="821"/>
        <v/>
      </c>
      <c r="O2411" s="15" t="str">
        <f t="shared" si="822"/>
        <v/>
      </c>
      <c r="P2411" s="15">
        <f t="shared" si="823"/>
        <v>0</v>
      </c>
      <c r="Q2411" s="15" t="str">
        <f t="shared" si="824"/>
        <v>4920,AYWAILLE,Sougné-Remouchamps,</v>
      </c>
      <c r="R2411" s="15" t="str">
        <f t="shared" si="825"/>
        <v/>
      </c>
      <c r="S2411" s="15" t="str">
        <f t="shared" si="826"/>
        <v/>
      </c>
      <c r="T2411" s="15" t="str">
        <f t="shared" si="827"/>
        <v/>
      </c>
      <c r="U2411" s="15">
        <f t="shared" si="828"/>
        <v>0</v>
      </c>
      <c r="V2411" s="15" t="str">
        <f t="shared" si="829"/>
        <v>4920,AYWAILLE,Sougné-Remouchamps,</v>
      </c>
      <c r="W2411" s="15" t="str">
        <f t="shared" si="830"/>
        <v/>
      </c>
      <c r="X2411" s="15" t="str">
        <f t="shared" si="831"/>
        <v/>
      </c>
      <c r="Y2411" s="15" t="str">
        <f t="shared" si="832"/>
        <v/>
      </c>
      <c r="Z2411" s="15">
        <f t="shared" si="833"/>
        <v>0</v>
      </c>
      <c r="AA2411" s="15" t="str">
        <f t="shared" si="834"/>
        <v>4920,AYWAILLE,Sougné-Remouchamps,</v>
      </c>
      <c r="AB2411" s="15" t="str">
        <f t="shared" si="835"/>
        <v/>
      </c>
    </row>
    <row r="2412" spans="1:28" x14ac:dyDescent="0.2">
      <c r="A2412">
        <v>241</v>
      </c>
      <c r="B2412">
        <v>128</v>
      </c>
      <c r="C2412">
        <v>4920</v>
      </c>
      <c r="D2412" t="s">
        <v>2912</v>
      </c>
      <c r="E2412" t="s">
        <v>2934</v>
      </c>
      <c r="F2412" t="str">
        <f t="shared" si="814"/>
        <v>4920,AYWAILLE,Stoken,</v>
      </c>
      <c r="G2412">
        <f t="shared" si="815"/>
        <v>241</v>
      </c>
      <c r="H2412">
        <f t="shared" si="815"/>
        <v>128</v>
      </c>
      <c r="I2412" s="15" t="str">
        <f t="shared" si="816"/>
        <v/>
      </c>
      <c r="J2412" s="15" t="str">
        <f t="shared" si="817"/>
        <v/>
      </c>
      <c r="K2412" s="15">
        <f t="shared" si="818"/>
        <v>0</v>
      </c>
      <c r="L2412" s="15" t="str">
        <f t="shared" si="819"/>
        <v>4920,AYWAILLE,Stoken,</v>
      </c>
      <c r="M2412" s="15" t="str">
        <f t="shared" si="820"/>
        <v/>
      </c>
      <c r="N2412" s="15" t="str">
        <f t="shared" si="821"/>
        <v/>
      </c>
      <c r="O2412" s="15" t="str">
        <f t="shared" si="822"/>
        <v/>
      </c>
      <c r="P2412" s="15">
        <f t="shared" si="823"/>
        <v>0</v>
      </c>
      <c r="Q2412" s="15" t="str">
        <f t="shared" si="824"/>
        <v>4920,AYWAILLE,Stoken,</v>
      </c>
      <c r="R2412" s="15" t="str">
        <f t="shared" si="825"/>
        <v/>
      </c>
      <c r="S2412" s="15" t="str">
        <f t="shared" si="826"/>
        <v/>
      </c>
      <c r="T2412" s="15" t="str">
        <f t="shared" si="827"/>
        <v/>
      </c>
      <c r="U2412" s="15">
        <f t="shared" si="828"/>
        <v>0</v>
      </c>
      <c r="V2412" s="15" t="str">
        <f t="shared" si="829"/>
        <v>4920,AYWAILLE,Stoken,</v>
      </c>
      <c r="W2412" s="15" t="str">
        <f t="shared" si="830"/>
        <v/>
      </c>
      <c r="X2412" s="15" t="str">
        <f t="shared" si="831"/>
        <v/>
      </c>
      <c r="Y2412" s="15" t="str">
        <f t="shared" si="832"/>
        <v/>
      </c>
      <c r="Z2412" s="15">
        <f t="shared" si="833"/>
        <v>0</v>
      </c>
      <c r="AA2412" s="15" t="str">
        <f t="shared" si="834"/>
        <v>4920,AYWAILLE,Stoken,</v>
      </c>
      <c r="AB2412" s="15" t="str">
        <f t="shared" si="835"/>
        <v/>
      </c>
    </row>
    <row r="2413" spans="1:28" x14ac:dyDescent="0.2">
      <c r="A2413">
        <v>275</v>
      </c>
      <c r="B2413">
        <v>131</v>
      </c>
      <c r="C2413">
        <v>4950</v>
      </c>
      <c r="D2413" t="s">
        <v>2935</v>
      </c>
      <c r="E2413" t="s">
        <v>2936</v>
      </c>
      <c r="F2413" t="str">
        <f t="shared" si="814"/>
        <v>4950,WAIMES,Bosfagne,</v>
      </c>
      <c r="G2413">
        <f t="shared" si="815"/>
        <v>275</v>
      </c>
      <c r="H2413">
        <f t="shared" si="815"/>
        <v>131</v>
      </c>
      <c r="I2413" s="15" t="str">
        <f t="shared" si="816"/>
        <v/>
      </c>
      <c r="J2413" s="15" t="str">
        <f t="shared" si="817"/>
        <v/>
      </c>
      <c r="K2413" s="15">
        <f t="shared" si="818"/>
        <v>0</v>
      </c>
      <c r="L2413" s="15" t="str">
        <f t="shared" si="819"/>
        <v>4950,WAIMES,Bosfagne,</v>
      </c>
      <c r="M2413" s="15" t="str">
        <f t="shared" si="820"/>
        <v/>
      </c>
      <c r="N2413" s="15" t="str">
        <f t="shared" si="821"/>
        <v/>
      </c>
      <c r="O2413" s="15" t="str">
        <f t="shared" si="822"/>
        <v/>
      </c>
      <c r="P2413" s="15">
        <f t="shared" si="823"/>
        <v>0</v>
      </c>
      <c r="Q2413" s="15" t="str">
        <f t="shared" si="824"/>
        <v>4950,WAIMES,Bosfagne,</v>
      </c>
      <c r="R2413" s="15" t="str">
        <f t="shared" si="825"/>
        <v/>
      </c>
      <c r="S2413" s="15" t="str">
        <f t="shared" si="826"/>
        <v/>
      </c>
      <c r="T2413" s="15" t="str">
        <f t="shared" si="827"/>
        <v/>
      </c>
      <c r="U2413" s="15">
        <f t="shared" si="828"/>
        <v>0</v>
      </c>
      <c r="V2413" s="15" t="str">
        <f t="shared" si="829"/>
        <v>4950,WAIMES,Bosfagne,</v>
      </c>
      <c r="W2413" s="15" t="str">
        <f t="shared" si="830"/>
        <v/>
      </c>
      <c r="X2413" s="15" t="str">
        <f t="shared" si="831"/>
        <v/>
      </c>
      <c r="Y2413" s="15" t="str">
        <f t="shared" si="832"/>
        <v/>
      </c>
      <c r="Z2413" s="15">
        <f t="shared" si="833"/>
        <v>0</v>
      </c>
      <c r="AA2413" s="15" t="str">
        <f t="shared" si="834"/>
        <v>4950,WAIMES,Bosfagne,</v>
      </c>
      <c r="AB2413" s="15" t="str">
        <f t="shared" si="835"/>
        <v/>
      </c>
    </row>
    <row r="2414" spans="1:28" x14ac:dyDescent="0.2">
      <c r="A2414">
        <v>272</v>
      </c>
      <c r="B2414">
        <v>134</v>
      </c>
      <c r="C2414">
        <v>4950</v>
      </c>
      <c r="D2414" t="s">
        <v>2935</v>
      </c>
      <c r="E2414" t="s">
        <v>2937</v>
      </c>
      <c r="F2414" t="str">
        <f t="shared" si="814"/>
        <v>4950,WAIMES,Botrange,</v>
      </c>
      <c r="G2414">
        <f t="shared" si="815"/>
        <v>272</v>
      </c>
      <c r="H2414">
        <f t="shared" si="815"/>
        <v>134</v>
      </c>
      <c r="I2414" s="15" t="str">
        <f t="shared" si="816"/>
        <v/>
      </c>
      <c r="J2414" s="15" t="str">
        <f t="shared" si="817"/>
        <v/>
      </c>
      <c r="K2414" s="15">
        <f t="shared" si="818"/>
        <v>0</v>
      </c>
      <c r="L2414" s="15" t="str">
        <f t="shared" si="819"/>
        <v>4950,WAIMES,Botrange,</v>
      </c>
      <c r="M2414" s="15" t="str">
        <f t="shared" si="820"/>
        <v/>
      </c>
      <c r="N2414" s="15" t="str">
        <f t="shared" si="821"/>
        <v/>
      </c>
      <c r="O2414" s="15" t="str">
        <f t="shared" si="822"/>
        <v/>
      </c>
      <c r="P2414" s="15">
        <f t="shared" si="823"/>
        <v>0</v>
      </c>
      <c r="Q2414" s="15" t="str">
        <f t="shared" si="824"/>
        <v>4950,WAIMES,Botrange,</v>
      </c>
      <c r="R2414" s="15" t="str">
        <f t="shared" si="825"/>
        <v/>
      </c>
      <c r="S2414" s="15" t="str">
        <f t="shared" si="826"/>
        <v/>
      </c>
      <c r="T2414" s="15" t="str">
        <f t="shared" si="827"/>
        <v/>
      </c>
      <c r="U2414" s="15">
        <f t="shared" si="828"/>
        <v>0</v>
      </c>
      <c r="V2414" s="15" t="str">
        <f t="shared" si="829"/>
        <v>4950,WAIMES,Botrange,</v>
      </c>
      <c r="W2414" s="15" t="str">
        <f t="shared" si="830"/>
        <v/>
      </c>
      <c r="X2414" s="15" t="str">
        <f t="shared" si="831"/>
        <v/>
      </c>
      <c r="Y2414" s="15" t="str">
        <f t="shared" si="832"/>
        <v/>
      </c>
      <c r="Z2414" s="15">
        <f t="shared" si="833"/>
        <v>0</v>
      </c>
      <c r="AA2414" s="15" t="str">
        <f t="shared" si="834"/>
        <v>4950,WAIMES,Botrange,</v>
      </c>
      <c r="AB2414" s="15" t="str">
        <f t="shared" si="835"/>
        <v/>
      </c>
    </row>
    <row r="2415" spans="1:28" x14ac:dyDescent="0.2">
      <c r="A2415">
        <v>274</v>
      </c>
      <c r="B2415">
        <v>126</v>
      </c>
      <c r="C2415">
        <v>4950</v>
      </c>
      <c r="D2415" t="s">
        <v>2935</v>
      </c>
      <c r="E2415" t="s">
        <v>645</v>
      </c>
      <c r="F2415" t="str">
        <f t="shared" si="814"/>
        <v>4950,WAIMES,Bruyères,</v>
      </c>
      <c r="G2415">
        <f t="shared" si="815"/>
        <v>274</v>
      </c>
      <c r="H2415">
        <f t="shared" si="815"/>
        <v>126</v>
      </c>
      <c r="I2415" s="15" t="str">
        <f t="shared" si="816"/>
        <v/>
      </c>
      <c r="J2415" s="15" t="str">
        <f t="shared" si="817"/>
        <v/>
      </c>
      <c r="K2415" s="15">
        <f t="shared" si="818"/>
        <v>0</v>
      </c>
      <c r="L2415" s="15" t="str">
        <f t="shared" si="819"/>
        <v>4950,WAIMES,Bruyères,</v>
      </c>
      <c r="M2415" s="15" t="str">
        <f t="shared" si="820"/>
        <v/>
      </c>
      <c r="N2415" s="15" t="str">
        <f t="shared" si="821"/>
        <v/>
      </c>
      <c r="O2415" s="15" t="str">
        <f t="shared" si="822"/>
        <v/>
      </c>
      <c r="P2415" s="15">
        <f t="shared" si="823"/>
        <v>0</v>
      </c>
      <c r="Q2415" s="15" t="str">
        <f t="shared" si="824"/>
        <v>4950,WAIMES,Bruyères,</v>
      </c>
      <c r="R2415" s="15" t="str">
        <f t="shared" si="825"/>
        <v/>
      </c>
      <c r="S2415" s="15" t="str">
        <f t="shared" si="826"/>
        <v/>
      </c>
      <c r="T2415" s="15" t="str">
        <f t="shared" si="827"/>
        <v/>
      </c>
      <c r="U2415" s="15">
        <f t="shared" si="828"/>
        <v>0</v>
      </c>
      <c r="V2415" s="15" t="str">
        <f t="shared" si="829"/>
        <v>4950,WAIMES,Bruyères,</v>
      </c>
      <c r="W2415" s="15" t="str">
        <f t="shared" si="830"/>
        <v/>
      </c>
      <c r="X2415" s="15" t="str">
        <f t="shared" si="831"/>
        <v/>
      </c>
      <c r="Y2415" s="15" t="str">
        <f t="shared" si="832"/>
        <v/>
      </c>
      <c r="Z2415" s="15">
        <f t="shared" si="833"/>
        <v>0</v>
      </c>
      <c r="AA2415" s="15" t="str">
        <f t="shared" si="834"/>
        <v>4950,WAIMES,Bruyères,</v>
      </c>
      <c r="AB2415" s="15" t="str">
        <f t="shared" si="835"/>
        <v/>
      </c>
    </row>
    <row r="2416" spans="1:28" x14ac:dyDescent="0.2">
      <c r="A2416">
        <v>276</v>
      </c>
      <c r="B2416">
        <v>127</v>
      </c>
      <c r="C2416">
        <v>4950</v>
      </c>
      <c r="D2416" t="s">
        <v>2935</v>
      </c>
      <c r="E2416" t="s">
        <v>2938</v>
      </c>
      <c r="F2416" t="str">
        <f t="shared" si="814"/>
        <v>4950,WAIMES,Champagne,</v>
      </c>
      <c r="G2416">
        <f t="shared" si="815"/>
        <v>276</v>
      </c>
      <c r="H2416">
        <f t="shared" si="815"/>
        <v>127</v>
      </c>
      <c r="I2416" s="15" t="str">
        <f t="shared" si="816"/>
        <v/>
      </c>
      <c r="J2416" s="15" t="str">
        <f t="shared" si="817"/>
        <v/>
      </c>
      <c r="K2416" s="15">
        <f t="shared" si="818"/>
        <v>0</v>
      </c>
      <c r="L2416" s="15" t="str">
        <f t="shared" si="819"/>
        <v>4950,WAIMES,Champagne,</v>
      </c>
      <c r="M2416" s="15" t="str">
        <f t="shared" si="820"/>
        <v/>
      </c>
      <c r="N2416" s="15" t="str">
        <f t="shared" si="821"/>
        <v/>
      </c>
      <c r="O2416" s="15" t="str">
        <f t="shared" si="822"/>
        <v/>
      </c>
      <c r="P2416" s="15">
        <f t="shared" si="823"/>
        <v>0</v>
      </c>
      <c r="Q2416" s="15" t="str">
        <f t="shared" si="824"/>
        <v>4950,WAIMES,Champagne,</v>
      </c>
      <c r="R2416" s="15" t="str">
        <f t="shared" si="825"/>
        <v/>
      </c>
      <c r="S2416" s="15" t="str">
        <f t="shared" si="826"/>
        <v/>
      </c>
      <c r="T2416" s="15" t="str">
        <f t="shared" si="827"/>
        <v/>
      </c>
      <c r="U2416" s="15">
        <f t="shared" si="828"/>
        <v>0</v>
      </c>
      <c r="V2416" s="15" t="str">
        <f t="shared" si="829"/>
        <v>4950,WAIMES,Champagne,</v>
      </c>
      <c r="W2416" s="15" t="str">
        <f t="shared" si="830"/>
        <v/>
      </c>
      <c r="X2416" s="15" t="str">
        <f t="shared" si="831"/>
        <v/>
      </c>
      <c r="Y2416" s="15" t="str">
        <f t="shared" si="832"/>
        <v/>
      </c>
      <c r="Z2416" s="15">
        <f t="shared" si="833"/>
        <v>0</v>
      </c>
      <c r="AA2416" s="15" t="str">
        <f t="shared" si="834"/>
        <v>4950,WAIMES,Champagne,</v>
      </c>
      <c r="AB2416" s="15" t="str">
        <f t="shared" si="835"/>
        <v/>
      </c>
    </row>
    <row r="2417" spans="1:28" x14ac:dyDescent="0.2">
      <c r="A2417">
        <v>276</v>
      </c>
      <c r="B2417">
        <v>123</v>
      </c>
      <c r="C2417">
        <v>4950</v>
      </c>
      <c r="D2417" t="s">
        <v>2935</v>
      </c>
      <c r="E2417" t="s">
        <v>2939</v>
      </c>
      <c r="F2417" t="str">
        <f t="shared" si="814"/>
        <v>4950,WAIMES,Faymonville,</v>
      </c>
      <c r="G2417">
        <f t="shared" si="815"/>
        <v>276</v>
      </c>
      <c r="H2417">
        <f t="shared" si="815"/>
        <v>123</v>
      </c>
      <c r="I2417" s="15" t="str">
        <f t="shared" si="816"/>
        <v/>
      </c>
      <c r="J2417" s="15" t="str">
        <f t="shared" si="817"/>
        <v/>
      </c>
      <c r="K2417" s="15">
        <f t="shared" si="818"/>
        <v>0</v>
      </c>
      <c r="L2417" s="15" t="str">
        <f t="shared" si="819"/>
        <v>4950,WAIMES,Faymonville,</v>
      </c>
      <c r="M2417" s="15" t="str">
        <f t="shared" si="820"/>
        <v/>
      </c>
      <c r="N2417" s="15" t="str">
        <f t="shared" si="821"/>
        <v/>
      </c>
      <c r="O2417" s="15" t="str">
        <f t="shared" si="822"/>
        <v/>
      </c>
      <c r="P2417" s="15">
        <f t="shared" si="823"/>
        <v>0</v>
      </c>
      <c r="Q2417" s="15" t="str">
        <f t="shared" si="824"/>
        <v>4950,WAIMES,Faymonville,</v>
      </c>
      <c r="R2417" s="15" t="str">
        <f t="shared" si="825"/>
        <v/>
      </c>
      <c r="S2417" s="15" t="str">
        <f t="shared" si="826"/>
        <v/>
      </c>
      <c r="T2417" s="15" t="str">
        <f t="shared" si="827"/>
        <v/>
      </c>
      <c r="U2417" s="15">
        <f t="shared" si="828"/>
        <v>0</v>
      </c>
      <c r="V2417" s="15" t="str">
        <f t="shared" si="829"/>
        <v>4950,WAIMES,Faymonville,</v>
      </c>
      <c r="W2417" s="15" t="str">
        <f t="shared" si="830"/>
        <v/>
      </c>
      <c r="X2417" s="15" t="str">
        <f t="shared" si="831"/>
        <v/>
      </c>
      <c r="Y2417" s="15" t="str">
        <f t="shared" si="832"/>
        <v/>
      </c>
      <c r="Z2417" s="15">
        <f t="shared" si="833"/>
        <v>0</v>
      </c>
      <c r="AA2417" s="15" t="str">
        <f t="shared" si="834"/>
        <v>4950,WAIMES,Faymonville,</v>
      </c>
      <c r="AB2417" s="15" t="str">
        <f t="shared" si="835"/>
        <v/>
      </c>
    </row>
    <row r="2418" spans="1:28" x14ac:dyDescent="0.2">
      <c r="A2418">
        <v>275</v>
      </c>
      <c r="B2418">
        <v>126</v>
      </c>
      <c r="C2418">
        <v>4950</v>
      </c>
      <c r="D2418" t="s">
        <v>2935</v>
      </c>
      <c r="E2418" t="s">
        <v>2940</v>
      </c>
      <c r="F2418" t="str">
        <f t="shared" si="814"/>
        <v>4950,WAIMES,Geuzaine,</v>
      </c>
      <c r="G2418">
        <f t="shared" si="815"/>
        <v>275</v>
      </c>
      <c r="H2418">
        <f t="shared" si="815"/>
        <v>126</v>
      </c>
      <c r="I2418" s="15" t="str">
        <f t="shared" si="816"/>
        <v/>
      </c>
      <c r="J2418" s="15" t="str">
        <f t="shared" si="817"/>
        <v/>
      </c>
      <c r="K2418" s="15">
        <f t="shared" si="818"/>
        <v>0</v>
      </c>
      <c r="L2418" s="15" t="str">
        <f t="shared" si="819"/>
        <v>4950,WAIMES,Geuzaine,</v>
      </c>
      <c r="M2418" s="15" t="str">
        <f t="shared" si="820"/>
        <v/>
      </c>
      <c r="N2418" s="15" t="str">
        <f t="shared" si="821"/>
        <v/>
      </c>
      <c r="O2418" s="15" t="str">
        <f t="shared" si="822"/>
        <v/>
      </c>
      <c r="P2418" s="15">
        <f t="shared" si="823"/>
        <v>0</v>
      </c>
      <c r="Q2418" s="15" t="str">
        <f t="shared" si="824"/>
        <v>4950,WAIMES,Geuzaine,</v>
      </c>
      <c r="R2418" s="15" t="str">
        <f t="shared" si="825"/>
        <v/>
      </c>
      <c r="S2418" s="15" t="str">
        <f t="shared" si="826"/>
        <v/>
      </c>
      <c r="T2418" s="15" t="str">
        <f t="shared" si="827"/>
        <v/>
      </c>
      <c r="U2418" s="15">
        <f t="shared" si="828"/>
        <v>0</v>
      </c>
      <c r="V2418" s="15" t="str">
        <f t="shared" si="829"/>
        <v>4950,WAIMES,Geuzaine,</v>
      </c>
      <c r="W2418" s="15" t="str">
        <f t="shared" si="830"/>
        <v/>
      </c>
      <c r="X2418" s="15" t="str">
        <f t="shared" si="831"/>
        <v/>
      </c>
      <c r="Y2418" s="15" t="str">
        <f t="shared" si="832"/>
        <v/>
      </c>
      <c r="Z2418" s="15">
        <f t="shared" si="833"/>
        <v>0</v>
      </c>
      <c r="AA2418" s="15" t="str">
        <f t="shared" si="834"/>
        <v>4950,WAIMES,Geuzaine,</v>
      </c>
      <c r="AB2418" s="15" t="str">
        <f t="shared" si="835"/>
        <v/>
      </c>
    </row>
    <row r="2419" spans="1:28" x14ac:dyDescent="0.2">
      <c r="A2419">
        <v>273</v>
      </c>
      <c r="B2419">
        <v>126</v>
      </c>
      <c r="C2419">
        <v>4950</v>
      </c>
      <c r="D2419" t="s">
        <v>2935</v>
      </c>
      <c r="E2419" t="s">
        <v>2941</v>
      </c>
      <c r="F2419" t="str">
        <f t="shared" si="814"/>
        <v>4950,WAIMES,Libomont,</v>
      </c>
      <c r="G2419">
        <f t="shared" si="815"/>
        <v>273</v>
      </c>
      <c r="H2419">
        <f t="shared" si="815"/>
        <v>126</v>
      </c>
      <c r="I2419" s="15" t="str">
        <f t="shared" si="816"/>
        <v/>
      </c>
      <c r="J2419" s="15" t="str">
        <f t="shared" si="817"/>
        <v/>
      </c>
      <c r="K2419" s="15">
        <f t="shared" si="818"/>
        <v>0</v>
      </c>
      <c r="L2419" s="15" t="str">
        <f t="shared" si="819"/>
        <v>4950,WAIMES,Libomont,</v>
      </c>
      <c r="M2419" s="15" t="str">
        <f t="shared" si="820"/>
        <v/>
      </c>
      <c r="N2419" s="15" t="str">
        <f t="shared" si="821"/>
        <v/>
      </c>
      <c r="O2419" s="15" t="str">
        <f t="shared" si="822"/>
        <v/>
      </c>
      <c r="P2419" s="15">
        <f t="shared" si="823"/>
        <v>0</v>
      </c>
      <c r="Q2419" s="15" t="str">
        <f t="shared" si="824"/>
        <v>4950,WAIMES,Libomont,</v>
      </c>
      <c r="R2419" s="15" t="str">
        <f t="shared" si="825"/>
        <v/>
      </c>
      <c r="S2419" s="15" t="str">
        <f t="shared" si="826"/>
        <v/>
      </c>
      <c r="T2419" s="15" t="str">
        <f t="shared" si="827"/>
        <v/>
      </c>
      <c r="U2419" s="15">
        <f t="shared" si="828"/>
        <v>0</v>
      </c>
      <c r="V2419" s="15" t="str">
        <f t="shared" si="829"/>
        <v>4950,WAIMES,Libomont,</v>
      </c>
      <c r="W2419" s="15" t="str">
        <f t="shared" si="830"/>
        <v/>
      </c>
      <c r="X2419" s="15" t="str">
        <f t="shared" si="831"/>
        <v/>
      </c>
      <c r="Y2419" s="15" t="str">
        <f t="shared" si="832"/>
        <v/>
      </c>
      <c r="Z2419" s="15">
        <f t="shared" si="833"/>
        <v>0</v>
      </c>
      <c r="AA2419" s="15" t="str">
        <f t="shared" si="834"/>
        <v>4950,WAIMES,Libomont,</v>
      </c>
      <c r="AB2419" s="15" t="str">
        <f t="shared" si="835"/>
        <v/>
      </c>
    </row>
    <row r="2420" spans="1:28" x14ac:dyDescent="0.2">
      <c r="A2420">
        <v>270</v>
      </c>
      <c r="B2420">
        <v>134</v>
      </c>
      <c r="C2420">
        <v>4950</v>
      </c>
      <c r="D2420" t="s">
        <v>2935</v>
      </c>
      <c r="E2420" t="s">
        <v>2942</v>
      </c>
      <c r="F2420" t="str">
        <f t="shared" si="814"/>
        <v>4950,WAIMES,Mont-Rigi,</v>
      </c>
      <c r="G2420">
        <f t="shared" si="815"/>
        <v>270</v>
      </c>
      <c r="H2420">
        <f t="shared" si="815"/>
        <v>134</v>
      </c>
      <c r="I2420" s="15" t="str">
        <f t="shared" si="816"/>
        <v/>
      </c>
      <c r="J2420" s="15" t="str">
        <f t="shared" si="817"/>
        <v/>
      </c>
      <c r="K2420" s="15">
        <f t="shared" si="818"/>
        <v>0</v>
      </c>
      <c r="L2420" s="15" t="str">
        <f t="shared" si="819"/>
        <v>4950,WAIMES,Mont-Rigi,</v>
      </c>
      <c r="M2420" s="15" t="str">
        <f t="shared" si="820"/>
        <v/>
      </c>
      <c r="N2420" s="15" t="str">
        <f t="shared" si="821"/>
        <v/>
      </c>
      <c r="O2420" s="15" t="str">
        <f t="shared" si="822"/>
        <v/>
      </c>
      <c r="P2420" s="15">
        <f t="shared" si="823"/>
        <v>0</v>
      </c>
      <c r="Q2420" s="15" t="str">
        <f t="shared" si="824"/>
        <v>4950,WAIMES,Mont-Rigi,</v>
      </c>
      <c r="R2420" s="15" t="str">
        <f t="shared" si="825"/>
        <v/>
      </c>
      <c r="S2420" s="15" t="str">
        <f t="shared" si="826"/>
        <v/>
      </c>
      <c r="T2420" s="15" t="str">
        <f t="shared" si="827"/>
        <v/>
      </c>
      <c r="U2420" s="15">
        <f t="shared" si="828"/>
        <v>0</v>
      </c>
      <c r="V2420" s="15" t="str">
        <f t="shared" si="829"/>
        <v>4950,WAIMES,Mont-Rigi,</v>
      </c>
      <c r="W2420" s="15" t="str">
        <f t="shared" si="830"/>
        <v/>
      </c>
      <c r="X2420" s="15" t="str">
        <f t="shared" si="831"/>
        <v/>
      </c>
      <c r="Y2420" s="15" t="str">
        <f t="shared" si="832"/>
        <v/>
      </c>
      <c r="Z2420" s="15">
        <f t="shared" si="833"/>
        <v>0</v>
      </c>
      <c r="AA2420" s="15" t="str">
        <f t="shared" si="834"/>
        <v>4950,WAIMES,Mont-Rigi,</v>
      </c>
      <c r="AB2420" s="15" t="str">
        <f t="shared" si="835"/>
        <v/>
      </c>
    </row>
    <row r="2421" spans="1:28" x14ac:dyDescent="0.2">
      <c r="A2421">
        <v>275</v>
      </c>
      <c r="B2421">
        <v>121</v>
      </c>
      <c r="C2421">
        <v>4950</v>
      </c>
      <c r="D2421" t="s">
        <v>2935</v>
      </c>
      <c r="E2421" t="s">
        <v>2943</v>
      </c>
      <c r="F2421" t="str">
        <f t="shared" si="814"/>
        <v>4950,WAIMES,Ondenval,</v>
      </c>
      <c r="G2421">
        <f t="shared" si="815"/>
        <v>275</v>
      </c>
      <c r="H2421">
        <f t="shared" si="815"/>
        <v>121</v>
      </c>
      <c r="I2421" s="15" t="str">
        <f t="shared" si="816"/>
        <v/>
      </c>
      <c r="J2421" s="15" t="str">
        <f t="shared" si="817"/>
        <v/>
      </c>
      <c r="K2421" s="15">
        <f t="shared" si="818"/>
        <v>0</v>
      </c>
      <c r="L2421" s="15" t="str">
        <f t="shared" si="819"/>
        <v>4950,WAIMES,Ondenval,</v>
      </c>
      <c r="M2421" s="15" t="str">
        <f t="shared" si="820"/>
        <v/>
      </c>
      <c r="N2421" s="15" t="str">
        <f t="shared" si="821"/>
        <v/>
      </c>
      <c r="O2421" s="15" t="str">
        <f t="shared" si="822"/>
        <v/>
      </c>
      <c r="P2421" s="15">
        <f t="shared" si="823"/>
        <v>0</v>
      </c>
      <c r="Q2421" s="15" t="str">
        <f t="shared" si="824"/>
        <v>4950,WAIMES,Ondenval,</v>
      </c>
      <c r="R2421" s="15" t="str">
        <f t="shared" si="825"/>
        <v/>
      </c>
      <c r="S2421" s="15" t="str">
        <f t="shared" si="826"/>
        <v/>
      </c>
      <c r="T2421" s="15" t="str">
        <f t="shared" si="827"/>
        <v/>
      </c>
      <c r="U2421" s="15">
        <f t="shared" si="828"/>
        <v>0</v>
      </c>
      <c r="V2421" s="15" t="str">
        <f t="shared" si="829"/>
        <v>4950,WAIMES,Ondenval,</v>
      </c>
      <c r="W2421" s="15" t="str">
        <f t="shared" si="830"/>
        <v/>
      </c>
      <c r="X2421" s="15" t="str">
        <f t="shared" si="831"/>
        <v/>
      </c>
      <c r="Y2421" s="15" t="str">
        <f t="shared" si="832"/>
        <v/>
      </c>
      <c r="Z2421" s="15">
        <f t="shared" si="833"/>
        <v>0</v>
      </c>
      <c r="AA2421" s="15" t="str">
        <f t="shared" si="834"/>
        <v>4950,WAIMES,Ondenval,</v>
      </c>
      <c r="AB2421" s="15" t="str">
        <f t="shared" si="835"/>
        <v/>
      </c>
    </row>
    <row r="2422" spans="1:28" x14ac:dyDescent="0.2">
      <c r="A2422">
        <v>276</v>
      </c>
      <c r="B2422">
        <v>128</v>
      </c>
      <c r="C2422">
        <v>4950</v>
      </c>
      <c r="D2422" t="s">
        <v>2935</v>
      </c>
      <c r="E2422" t="s">
        <v>2944</v>
      </c>
      <c r="F2422" t="str">
        <f t="shared" si="814"/>
        <v>4950,WAIMES,Outrewarche,</v>
      </c>
      <c r="G2422">
        <f t="shared" si="815"/>
        <v>276</v>
      </c>
      <c r="H2422">
        <f t="shared" si="815"/>
        <v>128</v>
      </c>
      <c r="I2422" s="15" t="str">
        <f t="shared" si="816"/>
        <v/>
      </c>
      <c r="J2422" s="15" t="str">
        <f t="shared" si="817"/>
        <v/>
      </c>
      <c r="K2422" s="15">
        <f t="shared" si="818"/>
        <v>0</v>
      </c>
      <c r="L2422" s="15" t="str">
        <f t="shared" si="819"/>
        <v>4950,WAIMES,Outrewarche,</v>
      </c>
      <c r="M2422" s="15" t="str">
        <f t="shared" si="820"/>
        <v/>
      </c>
      <c r="N2422" s="15" t="str">
        <f t="shared" si="821"/>
        <v/>
      </c>
      <c r="O2422" s="15" t="str">
        <f t="shared" si="822"/>
        <v/>
      </c>
      <c r="P2422" s="15">
        <f t="shared" si="823"/>
        <v>0</v>
      </c>
      <c r="Q2422" s="15" t="str">
        <f t="shared" si="824"/>
        <v>4950,WAIMES,Outrewarche,</v>
      </c>
      <c r="R2422" s="15" t="str">
        <f t="shared" si="825"/>
        <v/>
      </c>
      <c r="S2422" s="15" t="str">
        <f t="shared" si="826"/>
        <v/>
      </c>
      <c r="T2422" s="15" t="str">
        <f t="shared" si="827"/>
        <v/>
      </c>
      <c r="U2422" s="15">
        <f t="shared" si="828"/>
        <v>0</v>
      </c>
      <c r="V2422" s="15" t="str">
        <f t="shared" si="829"/>
        <v>4950,WAIMES,Outrewarche,</v>
      </c>
      <c r="W2422" s="15" t="str">
        <f t="shared" si="830"/>
        <v/>
      </c>
      <c r="X2422" s="15" t="str">
        <f t="shared" si="831"/>
        <v/>
      </c>
      <c r="Y2422" s="15" t="str">
        <f t="shared" si="832"/>
        <v/>
      </c>
      <c r="Z2422" s="15">
        <f t="shared" si="833"/>
        <v>0</v>
      </c>
      <c r="AA2422" s="15" t="str">
        <f t="shared" si="834"/>
        <v>4950,WAIMES,Outrewarche,</v>
      </c>
      <c r="AB2422" s="15" t="str">
        <f t="shared" si="835"/>
        <v/>
      </c>
    </row>
    <row r="2423" spans="1:28" x14ac:dyDescent="0.2">
      <c r="A2423">
        <v>273</v>
      </c>
      <c r="B2423">
        <v>130</v>
      </c>
      <c r="C2423">
        <v>4950</v>
      </c>
      <c r="D2423" t="s">
        <v>2935</v>
      </c>
      <c r="E2423" t="s">
        <v>2945</v>
      </c>
      <c r="F2423" t="str">
        <f t="shared" si="814"/>
        <v>4950,WAIMES,Ovifat,</v>
      </c>
      <c r="G2423">
        <f t="shared" si="815"/>
        <v>273</v>
      </c>
      <c r="H2423">
        <f t="shared" si="815"/>
        <v>130</v>
      </c>
      <c r="I2423" s="15" t="str">
        <f t="shared" si="816"/>
        <v/>
      </c>
      <c r="J2423" s="15" t="str">
        <f t="shared" si="817"/>
        <v/>
      </c>
      <c r="K2423" s="15">
        <f t="shared" si="818"/>
        <v>0</v>
      </c>
      <c r="L2423" s="15" t="str">
        <f t="shared" si="819"/>
        <v>4950,WAIMES,Ovifat,</v>
      </c>
      <c r="M2423" s="15" t="str">
        <f t="shared" si="820"/>
        <v/>
      </c>
      <c r="N2423" s="15" t="str">
        <f t="shared" si="821"/>
        <v/>
      </c>
      <c r="O2423" s="15" t="str">
        <f t="shared" si="822"/>
        <v/>
      </c>
      <c r="P2423" s="15">
        <f t="shared" si="823"/>
        <v>0</v>
      </c>
      <c r="Q2423" s="15" t="str">
        <f t="shared" si="824"/>
        <v>4950,WAIMES,Ovifat,</v>
      </c>
      <c r="R2423" s="15" t="str">
        <f t="shared" si="825"/>
        <v/>
      </c>
      <c r="S2423" s="15" t="str">
        <f t="shared" si="826"/>
        <v/>
      </c>
      <c r="T2423" s="15" t="str">
        <f t="shared" si="827"/>
        <v/>
      </c>
      <c r="U2423" s="15">
        <f t="shared" si="828"/>
        <v>0</v>
      </c>
      <c r="V2423" s="15" t="str">
        <f t="shared" si="829"/>
        <v>4950,WAIMES,Ovifat,</v>
      </c>
      <c r="W2423" s="15" t="str">
        <f t="shared" si="830"/>
        <v/>
      </c>
      <c r="X2423" s="15" t="str">
        <f t="shared" si="831"/>
        <v/>
      </c>
      <c r="Y2423" s="15" t="str">
        <f t="shared" si="832"/>
        <v/>
      </c>
      <c r="Z2423" s="15">
        <f t="shared" si="833"/>
        <v>0</v>
      </c>
      <c r="AA2423" s="15" t="str">
        <f t="shared" si="834"/>
        <v>4950,WAIMES,Ovifat,</v>
      </c>
      <c r="AB2423" s="15" t="str">
        <f t="shared" si="835"/>
        <v/>
      </c>
    </row>
    <row r="2424" spans="1:28" x14ac:dyDescent="0.2">
      <c r="A2424">
        <v>274</v>
      </c>
      <c r="B2424">
        <v>123</v>
      </c>
      <c r="C2424">
        <v>4950</v>
      </c>
      <c r="D2424" t="s">
        <v>2935</v>
      </c>
      <c r="E2424" t="s">
        <v>2946</v>
      </c>
      <c r="F2424" t="str">
        <f t="shared" si="814"/>
        <v>4950,WAIMES,Remonval,</v>
      </c>
      <c r="G2424">
        <f t="shared" si="815"/>
        <v>274</v>
      </c>
      <c r="H2424">
        <f t="shared" si="815"/>
        <v>123</v>
      </c>
      <c r="I2424" s="15" t="str">
        <f t="shared" si="816"/>
        <v/>
      </c>
      <c r="J2424" s="15" t="str">
        <f t="shared" si="817"/>
        <v/>
      </c>
      <c r="K2424" s="15">
        <f t="shared" si="818"/>
        <v>0</v>
      </c>
      <c r="L2424" s="15" t="str">
        <f t="shared" si="819"/>
        <v>4950,WAIMES,Remonval,</v>
      </c>
      <c r="M2424" s="15" t="str">
        <f t="shared" si="820"/>
        <v/>
      </c>
      <c r="N2424" s="15" t="str">
        <f t="shared" si="821"/>
        <v/>
      </c>
      <c r="O2424" s="15" t="str">
        <f t="shared" si="822"/>
        <v/>
      </c>
      <c r="P2424" s="15">
        <f t="shared" si="823"/>
        <v>0</v>
      </c>
      <c r="Q2424" s="15" t="str">
        <f t="shared" si="824"/>
        <v>4950,WAIMES,Remonval,</v>
      </c>
      <c r="R2424" s="15" t="str">
        <f t="shared" si="825"/>
        <v/>
      </c>
      <c r="S2424" s="15" t="str">
        <f t="shared" si="826"/>
        <v/>
      </c>
      <c r="T2424" s="15" t="str">
        <f t="shared" si="827"/>
        <v/>
      </c>
      <c r="U2424" s="15">
        <f t="shared" si="828"/>
        <v>0</v>
      </c>
      <c r="V2424" s="15" t="str">
        <f t="shared" si="829"/>
        <v>4950,WAIMES,Remonval,</v>
      </c>
      <c r="W2424" s="15" t="str">
        <f t="shared" si="830"/>
        <v/>
      </c>
      <c r="X2424" s="15" t="str">
        <f t="shared" si="831"/>
        <v/>
      </c>
      <c r="Y2424" s="15" t="str">
        <f t="shared" si="832"/>
        <v/>
      </c>
      <c r="Z2424" s="15">
        <f t="shared" si="833"/>
        <v>0</v>
      </c>
      <c r="AA2424" s="15" t="str">
        <f t="shared" si="834"/>
        <v>4950,WAIMES,Remonval,</v>
      </c>
      <c r="AB2424" s="15" t="str">
        <f t="shared" si="835"/>
        <v/>
      </c>
    </row>
    <row r="2425" spans="1:28" x14ac:dyDescent="0.2">
      <c r="A2425">
        <v>275</v>
      </c>
      <c r="B2425">
        <v>129</v>
      </c>
      <c r="C2425">
        <v>4950</v>
      </c>
      <c r="D2425" t="s">
        <v>2935</v>
      </c>
      <c r="E2425" t="s">
        <v>2947</v>
      </c>
      <c r="F2425" t="str">
        <f t="shared" si="814"/>
        <v>4950,WAIMES,Robertville,</v>
      </c>
      <c r="G2425">
        <f t="shared" si="815"/>
        <v>275</v>
      </c>
      <c r="H2425">
        <f t="shared" si="815"/>
        <v>129</v>
      </c>
      <c r="I2425" s="15" t="str">
        <f t="shared" si="816"/>
        <v/>
      </c>
      <c r="J2425" s="15" t="str">
        <f t="shared" si="817"/>
        <v/>
      </c>
      <c r="K2425" s="15">
        <f t="shared" si="818"/>
        <v>0</v>
      </c>
      <c r="L2425" s="15" t="str">
        <f t="shared" si="819"/>
        <v>4950,WAIMES,Robertville,</v>
      </c>
      <c r="M2425" s="15" t="str">
        <f t="shared" si="820"/>
        <v/>
      </c>
      <c r="N2425" s="15" t="str">
        <f t="shared" si="821"/>
        <v/>
      </c>
      <c r="O2425" s="15" t="str">
        <f t="shared" si="822"/>
        <v/>
      </c>
      <c r="P2425" s="15">
        <f t="shared" si="823"/>
        <v>0</v>
      </c>
      <c r="Q2425" s="15" t="str">
        <f t="shared" si="824"/>
        <v>4950,WAIMES,Robertville,</v>
      </c>
      <c r="R2425" s="15" t="str">
        <f t="shared" si="825"/>
        <v/>
      </c>
      <c r="S2425" s="15" t="str">
        <f t="shared" si="826"/>
        <v/>
      </c>
      <c r="T2425" s="15" t="str">
        <f t="shared" si="827"/>
        <v/>
      </c>
      <c r="U2425" s="15">
        <f t="shared" si="828"/>
        <v>0</v>
      </c>
      <c r="V2425" s="15" t="str">
        <f t="shared" si="829"/>
        <v>4950,WAIMES,Robertville,</v>
      </c>
      <c r="W2425" s="15" t="str">
        <f t="shared" si="830"/>
        <v/>
      </c>
      <c r="X2425" s="15" t="str">
        <f t="shared" si="831"/>
        <v/>
      </c>
      <c r="Y2425" s="15" t="str">
        <f t="shared" si="832"/>
        <v/>
      </c>
      <c r="Z2425" s="15">
        <f t="shared" si="833"/>
        <v>0</v>
      </c>
      <c r="AA2425" s="15" t="str">
        <f t="shared" si="834"/>
        <v>4950,WAIMES,Robertville,</v>
      </c>
      <c r="AB2425" s="15" t="str">
        <f t="shared" si="835"/>
        <v/>
      </c>
    </row>
    <row r="2426" spans="1:28" x14ac:dyDescent="0.2">
      <c r="A2426">
        <v>274</v>
      </c>
      <c r="B2426">
        <v>131</v>
      </c>
      <c r="C2426">
        <v>4950</v>
      </c>
      <c r="D2426" t="s">
        <v>2935</v>
      </c>
      <c r="E2426" t="s">
        <v>2948</v>
      </c>
      <c r="F2426" t="str">
        <f t="shared" si="814"/>
        <v>4950,WAIMES,Sourbrodt,</v>
      </c>
      <c r="G2426">
        <f t="shared" si="815"/>
        <v>274</v>
      </c>
      <c r="H2426">
        <f t="shared" si="815"/>
        <v>131</v>
      </c>
      <c r="I2426" s="15" t="str">
        <f t="shared" si="816"/>
        <v/>
      </c>
      <c r="J2426" s="15" t="str">
        <f t="shared" si="817"/>
        <v/>
      </c>
      <c r="K2426" s="15">
        <f t="shared" si="818"/>
        <v>0</v>
      </c>
      <c r="L2426" s="15" t="str">
        <f t="shared" si="819"/>
        <v>4950,WAIMES,Sourbrodt,</v>
      </c>
      <c r="M2426" s="15" t="str">
        <f t="shared" si="820"/>
        <v/>
      </c>
      <c r="N2426" s="15" t="str">
        <f t="shared" si="821"/>
        <v/>
      </c>
      <c r="O2426" s="15" t="str">
        <f t="shared" si="822"/>
        <v/>
      </c>
      <c r="P2426" s="15">
        <f t="shared" si="823"/>
        <v>0</v>
      </c>
      <c r="Q2426" s="15" t="str">
        <f t="shared" si="824"/>
        <v>4950,WAIMES,Sourbrodt,</v>
      </c>
      <c r="R2426" s="15" t="str">
        <f t="shared" si="825"/>
        <v/>
      </c>
      <c r="S2426" s="15" t="str">
        <f t="shared" si="826"/>
        <v/>
      </c>
      <c r="T2426" s="15" t="str">
        <f t="shared" si="827"/>
        <v/>
      </c>
      <c r="U2426" s="15">
        <f t="shared" si="828"/>
        <v>0</v>
      </c>
      <c r="V2426" s="15" t="str">
        <f t="shared" si="829"/>
        <v>4950,WAIMES,Sourbrodt,</v>
      </c>
      <c r="W2426" s="15" t="str">
        <f t="shared" si="830"/>
        <v/>
      </c>
      <c r="X2426" s="15" t="str">
        <f t="shared" si="831"/>
        <v/>
      </c>
      <c r="Y2426" s="15" t="str">
        <f t="shared" si="832"/>
        <v/>
      </c>
      <c r="Z2426" s="15">
        <f t="shared" si="833"/>
        <v>0</v>
      </c>
      <c r="AA2426" s="15" t="str">
        <f t="shared" si="834"/>
        <v>4950,WAIMES,Sourbrodt,</v>
      </c>
      <c r="AB2426" s="15" t="str">
        <f t="shared" si="835"/>
        <v/>
      </c>
    </row>
    <row r="2427" spans="1:28" x14ac:dyDescent="0.2">
      <c r="A2427">
        <v>275</v>
      </c>
      <c r="B2427">
        <v>123</v>
      </c>
      <c r="C2427">
        <v>4950</v>
      </c>
      <c r="D2427" t="s">
        <v>2935</v>
      </c>
      <c r="E2427" t="s">
        <v>2949</v>
      </c>
      <c r="F2427" t="str">
        <f t="shared" si="814"/>
        <v>4950,WAIMES,Steinbach,</v>
      </c>
      <c r="G2427">
        <f t="shared" si="815"/>
        <v>275</v>
      </c>
      <c r="H2427">
        <f t="shared" si="815"/>
        <v>123</v>
      </c>
      <c r="I2427" s="15" t="str">
        <f t="shared" si="816"/>
        <v/>
      </c>
      <c r="J2427" s="15" t="str">
        <f t="shared" si="817"/>
        <v/>
      </c>
      <c r="K2427" s="15">
        <f t="shared" si="818"/>
        <v>0</v>
      </c>
      <c r="L2427" s="15" t="str">
        <f t="shared" si="819"/>
        <v>4950,WAIMES,Steinbach,</v>
      </c>
      <c r="M2427" s="15" t="str">
        <f t="shared" si="820"/>
        <v/>
      </c>
      <c r="N2427" s="15" t="str">
        <f t="shared" si="821"/>
        <v/>
      </c>
      <c r="O2427" s="15" t="str">
        <f t="shared" si="822"/>
        <v/>
      </c>
      <c r="P2427" s="15">
        <f t="shared" si="823"/>
        <v>0</v>
      </c>
      <c r="Q2427" s="15" t="str">
        <f t="shared" si="824"/>
        <v>4950,WAIMES,Steinbach,</v>
      </c>
      <c r="R2427" s="15" t="str">
        <f t="shared" si="825"/>
        <v/>
      </c>
      <c r="S2427" s="15" t="str">
        <f t="shared" si="826"/>
        <v/>
      </c>
      <c r="T2427" s="15" t="str">
        <f t="shared" si="827"/>
        <v/>
      </c>
      <c r="U2427" s="15">
        <f t="shared" si="828"/>
        <v>0</v>
      </c>
      <c r="V2427" s="15" t="str">
        <f t="shared" si="829"/>
        <v>4950,WAIMES,Steinbach,</v>
      </c>
      <c r="W2427" s="15" t="str">
        <f t="shared" si="830"/>
        <v/>
      </c>
      <c r="X2427" s="15" t="str">
        <f t="shared" si="831"/>
        <v/>
      </c>
      <c r="Y2427" s="15" t="str">
        <f t="shared" si="832"/>
        <v/>
      </c>
      <c r="Z2427" s="15">
        <f t="shared" si="833"/>
        <v>0</v>
      </c>
      <c r="AA2427" s="15" t="str">
        <f t="shared" si="834"/>
        <v>4950,WAIMES,Steinbach,</v>
      </c>
      <c r="AB2427" s="15" t="str">
        <f t="shared" si="835"/>
        <v/>
      </c>
    </row>
    <row r="2428" spans="1:28" x14ac:dyDescent="0.2">
      <c r="A2428">
        <v>273</v>
      </c>
      <c r="B2428">
        <v>121</v>
      </c>
      <c r="C2428">
        <v>4950</v>
      </c>
      <c r="D2428" t="s">
        <v>2935</v>
      </c>
      <c r="E2428" t="s">
        <v>2950</v>
      </c>
      <c r="F2428" t="str">
        <f t="shared" si="814"/>
        <v>4950,WAIMES,Thirimont,</v>
      </c>
      <c r="G2428">
        <f t="shared" si="815"/>
        <v>273</v>
      </c>
      <c r="H2428">
        <f t="shared" si="815"/>
        <v>121</v>
      </c>
      <c r="I2428" s="15" t="str">
        <f t="shared" si="816"/>
        <v/>
      </c>
      <c r="J2428" s="15" t="str">
        <f t="shared" si="817"/>
        <v/>
      </c>
      <c r="K2428" s="15">
        <f t="shared" si="818"/>
        <v>0</v>
      </c>
      <c r="L2428" s="15" t="str">
        <f t="shared" si="819"/>
        <v>4950,WAIMES,Thirimont,</v>
      </c>
      <c r="M2428" s="15" t="str">
        <f t="shared" si="820"/>
        <v/>
      </c>
      <c r="N2428" s="15" t="str">
        <f t="shared" si="821"/>
        <v/>
      </c>
      <c r="O2428" s="15" t="str">
        <f t="shared" si="822"/>
        <v/>
      </c>
      <c r="P2428" s="15">
        <f t="shared" si="823"/>
        <v>0</v>
      </c>
      <c r="Q2428" s="15" t="str">
        <f t="shared" si="824"/>
        <v>4950,WAIMES,Thirimont,</v>
      </c>
      <c r="R2428" s="15" t="str">
        <f t="shared" si="825"/>
        <v/>
      </c>
      <c r="S2428" s="15" t="str">
        <f t="shared" si="826"/>
        <v/>
      </c>
      <c r="T2428" s="15" t="str">
        <f t="shared" si="827"/>
        <v/>
      </c>
      <c r="U2428" s="15">
        <f t="shared" si="828"/>
        <v>0</v>
      </c>
      <c r="V2428" s="15" t="str">
        <f t="shared" si="829"/>
        <v>4950,WAIMES,Thirimont,</v>
      </c>
      <c r="W2428" s="15" t="str">
        <f t="shared" si="830"/>
        <v/>
      </c>
      <c r="X2428" s="15" t="str">
        <f t="shared" si="831"/>
        <v/>
      </c>
      <c r="Y2428" s="15" t="str">
        <f t="shared" si="832"/>
        <v/>
      </c>
      <c r="Z2428" s="15">
        <f t="shared" si="833"/>
        <v>0</v>
      </c>
      <c r="AA2428" s="15" t="str">
        <f t="shared" si="834"/>
        <v>4950,WAIMES,Thirimont,</v>
      </c>
      <c r="AB2428" s="15" t="str">
        <f t="shared" si="835"/>
        <v/>
      </c>
    </row>
    <row r="2429" spans="1:28" x14ac:dyDescent="0.2">
      <c r="A2429">
        <v>274</v>
      </c>
      <c r="B2429">
        <v>124</v>
      </c>
      <c r="C2429">
        <v>4950</v>
      </c>
      <c r="D2429" t="s">
        <v>2935</v>
      </c>
      <c r="E2429" t="s">
        <v>2951</v>
      </c>
      <c r="F2429" t="str">
        <f t="shared" si="814"/>
        <v>4950,WAIMES,Waimes,</v>
      </c>
      <c r="G2429">
        <f t="shared" si="815"/>
        <v>274</v>
      </c>
      <c r="H2429">
        <f t="shared" si="815"/>
        <v>124</v>
      </c>
      <c r="I2429" s="15" t="str">
        <f t="shared" si="816"/>
        <v/>
      </c>
      <c r="J2429" s="15" t="str">
        <f t="shared" si="817"/>
        <v/>
      </c>
      <c r="K2429" s="15">
        <f t="shared" si="818"/>
        <v>0</v>
      </c>
      <c r="L2429" s="15" t="str">
        <f t="shared" si="819"/>
        <v>4950,WAIMES,Waimes,</v>
      </c>
      <c r="M2429" s="15" t="str">
        <f t="shared" si="820"/>
        <v/>
      </c>
      <c r="N2429" s="15" t="str">
        <f t="shared" si="821"/>
        <v/>
      </c>
      <c r="O2429" s="15" t="str">
        <f t="shared" si="822"/>
        <v/>
      </c>
      <c r="P2429" s="15">
        <f t="shared" si="823"/>
        <v>0</v>
      </c>
      <c r="Q2429" s="15" t="str">
        <f t="shared" si="824"/>
        <v>4950,WAIMES,Waimes,</v>
      </c>
      <c r="R2429" s="15" t="str">
        <f t="shared" si="825"/>
        <v/>
      </c>
      <c r="S2429" s="15" t="str">
        <f t="shared" si="826"/>
        <v/>
      </c>
      <c r="T2429" s="15" t="str">
        <f t="shared" si="827"/>
        <v/>
      </c>
      <c r="U2429" s="15">
        <f t="shared" si="828"/>
        <v>0</v>
      </c>
      <c r="V2429" s="15" t="str">
        <f t="shared" si="829"/>
        <v>4950,WAIMES,Waimes,</v>
      </c>
      <c r="W2429" s="15" t="str">
        <f t="shared" si="830"/>
        <v/>
      </c>
      <c r="X2429" s="15" t="str">
        <f t="shared" si="831"/>
        <v/>
      </c>
      <c r="Y2429" s="15" t="str">
        <f t="shared" si="832"/>
        <v/>
      </c>
      <c r="Z2429" s="15">
        <f t="shared" si="833"/>
        <v>0</v>
      </c>
      <c r="AA2429" s="15" t="str">
        <f t="shared" si="834"/>
        <v>4950,WAIMES,Waimes,</v>
      </c>
      <c r="AB2429" s="15" t="str">
        <f t="shared" si="835"/>
        <v/>
      </c>
    </row>
    <row r="2430" spans="1:28" x14ac:dyDescent="0.2">
      <c r="A2430">
        <v>273</v>
      </c>
      <c r="B2430">
        <v>127</v>
      </c>
      <c r="C2430">
        <v>4950</v>
      </c>
      <c r="D2430" t="s">
        <v>2935</v>
      </c>
      <c r="E2430" t="s">
        <v>2952</v>
      </c>
      <c r="F2430" t="str">
        <f t="shared" si="814"/>
        <v>4950,WAIMES,Walk,</v>
      </c>
      <c r="G2430">
        <f t="shared" si="815"/>
        <v>273</v>
      </c>
      <c r="H2430">
        <f t="shared" si="815"/>
        <v>127</v>
      </c>
      <c r="I2430" s="15" t="str">
        <f t="shared" si="816"/>
        <v/>
      </c>
      <c r="J2430" s="15" t="str">
        <f t="shared" si="817"/>
        <v/>
      </c>
      <c r="K2430" s="15">
        <f t="shared" si="818"/>
        <v>0</v>
      </c>
      <c r="L2430" s="15" t="str">
        <f t="shared" si="819"/>
        <v>4950,WAIMES,Walk,</v>
      </c>
      <c r="M2430" s="15" t="str">
        <f t="shared" si="820"/>
        <v/>
      </c>
      <c r="N2430" s="15" t="str">
        <f t="shared" si="821"/>
        <v/>
      </c>
      <c r="O2430" s="15" t="str">
        <f t="shared" si="822"/>
        <v/>
      </c>
      <c r="P2430" s="15">
        <f t="shared" si="823"/>
        <v>0</v>
      </c>
      <c r="Q2430" s="15" t="str">
        <f t="shared" si="824"/>
        <v>4950,WAIMES,Walk,</v>
      </c>
      <c r="R2430" s="15" t="str">
        <f t="shared" si="825"/>
        <v/>
      </c>
      <c r="S2430" s="15" t="str">
        <f t="shared" si="826"/>
        <v/>
      </c>
      <c r="T2430" s="15" t="str">
        <f t="shared" si="827"/>
        <v/>
      </c>
      <c r="U2430" s="15">
        <f t="shared" si="828"/>
        <v>0</v>
      </c>
      <c r="V2430" s="15" t="str">
        <f t="shared" si="829"/>
        <v>4950,WAIMES,Walk,</v>
      </c>
      <c r="W2430" s="15" t="str">
        <f t="shared" si="830"/>
        <v/>
      </c>
      <c r="X2430" s="15" t="str">
        <f t="shared" si="831"/>
        <v/>
      </c>
      <c r="Y2430" s="15" t="str">
        <f t="shared" si="832"/>
        <v/>
      </c>
      <c r="Z2430" s="15">
        <f t="shared" si="833"/>
        <v>0</v>
      </c>
      <c r="AA2430" s="15" t="str">
        <f t="shared" si="834"/>
        <v>4950,WAIMES,Walk,</v>
      </c>
      <c r="AB2430" s="15" t="str">
        <f t="shared" si="835"/>
        <v/>
      </c>
    </row>
    <row r="2431" spans="1:28" x14ac:dyDescent="0.2">
      <c r="A2431">
        <v>270</v>
      </c>
      <c r="B2431">
        <v>125</v>
      </c>
      <c r="C2431">
        <v>4960</v>
      </c>
      <c r="D2431" t="s">
        <v>2953</v>
      </c>
      <c r="E2431" t="s">
        <v>2954</v>
      </c>
      <c r="F2431" t="str">
        <f t="shared" si="814"/>
        <v>4960,MALMEDY,Arimont,</v>
      </c>
      <c r="G2431">
        <f t="shared" si="815"/>
        <v>270</v>
      </c>
      <c r="H2431">
        <f t="shared" si="815"/>
        <v>125</v>
      </c>
      <c r="I2431" s="15" t="str">
        <f t="shared" si="816"/>
        <v/>
      </c>
      <c r="J2431" s="15" t="str">
        <f t="shared" si="817"/>
        <v/>
      </c>
      <c r="K2431" s="15">
        <f t="shared" si="818"/>
        <v>0</v>
      </c>
      <c r="L2431" s="15" t="str">
        <f t="shared" si="819"/>
        <v>4960,MALMEDY,Arimont,</v>
      </c>
      <c r="M2431" s="15" t="str">
        <f t="shared" si="820"/>
        <v/>
      </c>
      <c r="N2431" s="15" t="str">
        <f t="shared" si="821"/>
        <v/>
      </c>
      <c r="O2431" s="15" t="str">
        <f t="shared" si="822"/>
        <v/>
      </c>
      <c r="P2431" s="15">
        <f t="shared" si="823"/>
        <v>0</v>
      </c>
      <c r="Q2431" s="15" t="str">
        <f t="shared" si="824"/>
        <v>4960,MALMEDY,Arimont,</v>
      </c>
      <c r="R2431" s="15" t="str">
        <f t="shared" si="825"/>
        <v/>
      </c>
      <c r="S2431" s="15" t="str">
        <f t="shared" si="826"/>
        <v/>
      </c>
      <c r="T2431" s="15" t="str">
        <f t="shared" si="827"/>
        <v/>
      </c>
      <c r="U2431" s="15">
        <f t="shared" si="828"/>
        <v>0</v>
      </c>
      <c r="V2431" s="15" t="str">
        <f t="shared" si="829"/>
        <v>4960,MALMEDY,Arimont,</v>
      </c>
      <c r="W2431" s="15" t="str">
        <f t="shared" si="830"/>
        <v/>
      </c>
      <c r="X2431" s="15" t="str">
        <f t="shared" si="831"/>
        <v/>
      </c>
      <c r="Y2431" s="15" t="str">
        <f t="shared" si="832"/>
        <v/>
      </c>
      <c r="Z2431" s="15">
        <f t="shared" si="833"/>
        <v>0</v>
      </c>
      <c r="AA2431" s="15" t="str">
        <f t="shared" si="834"/>
        <v>4960,MALMEDY,Arimont,</v>
      </c>
      <c r="AB2431" s="15" t="str">
        <f t="shared" si="835"/>
        <v/>
      </c>
    </row>
    <row r="2432" spans="1:28" x14ac:dyDescent="0.2">
      <c r="A2432">
        <v>271</v>
      </c>
      <c r="B2432">
        <v>123</v>
      </c>
      <c r="C2432">
        <v>4960</v>
      </c>
      <c r="D2432" t="s">
        <v>2953</v>
      </c>
      <c r="E2432" t="s">
        <v>2955</v>
      </c>
      <c r="F2432" t="str">
        <f t="shared" si="814"/>
        <v>4960,MALMEDY,Baugnez,</v>
      </c>
      <c r="G2432">
        <f t="shared" si="815"/>
        <v>271</v>
      </c>
      <c r="H2432">
        <f t="shared" si="815"/>
        <v>123</v>
      </c>
      <c r="I2432" s="15" t="str">
        <f t="shared" si="816"/>
        <v/>
      </c>
      <c r="J2432" s="15" t="str">
        <f t="shared" si="817"/>
        <v/>
      </c>
      <c r="K2432" s="15">
        <f t="shared" si="818"/>
        <v>0</v>
      </c>
      <c r="L2432" s="15" t="str">
        <f t="shared" si="819"/>
        <v>4960,MALMEDY,Baugnez,</v>
      </c>
      <c r="M2432" s="15" t="str">
        <f t="shared" si="820"/>
        <v/>
      </c>
      <c r="N2432" s="15" t="str">
        <f t="shared" si="821"/>
        <v/>
      </c>
      <c r="O2432" s="15" t="str">
        <f t="shared" si="822"/>
        <v/>
      </c>
      <c r="P2432" s="15">
        <f t="shared" si="823"/>
        <v>0</v>
      </c>
      <c r="Q2432" s="15" t="str">
        <f t="shared" si="824"/>
        <v>4960,MALMEDY,Baugnez,</v>
      </c>
      <c r="R2432" s="15" t="str">
        <f t="shared" si="825"/>
        <v/>
      </c>
      <c r="S2432" s="15" t="str">
        <f t="shared" si="826"/>
        <v/>
      </c>
      <c r="T2432" s="15" t="str">
        <f t="shared" si="827"/>
        <v/>
      </c>
      <c r="U2432" s="15">
        <f t="shared" si="828"/>
        <v>0</v>
      </c>
      <c r="V2432" s="15" t="str">
        <f t="shared" si="829"/>
        <v>4960,MALMEDY,Baugnez,</v>
      </c>
      <c r="W2432" s="15" t="str">
        <f t="shared" si="830"/>
        <v/>
      </c>
      <c r="X2432" s="15" t="str">
        <f t="shared" si="831"/>
        <v/>
      </c>
      <c r="Y2432" s="15" t="str">
        <f t="shared" si="832"/>
        <v/>
      </c>
      <c r="Z2432" s="15">
        <f t="shared" si="833"/>
        <v>0</v>
      </c>
      <c r="AA2432" s="15" t="str">
        <f t="shared" si="834"/>
        <v>4960,MALMEDY,Baugnez,</v>
      </c>
      <c r="AB2432" s="15" t="str">
        <f t="shared" si="835"/>
        <v/>
      </c>
    </row>
    <row r="2433" spans="1:28" x14ac:dyDescent="0.2">
      <c r="A2433">
        <v>270</v>
      </c>
      <c r="B2433">
        <v>120</v>
      </c>
      <c r="C2433">
        <v>4960</v>
      </c>
      <c r="D2433" t="s">
        <v>2953</v>
      </c>
      <c r="E2433" t="s">
        <v>2956</v>
      </c>
      <c r="F2433" t="str">
        <f t="shared" si="814"/>
        <v>4960,MALMEDY,Bellevaux-Ligneuville,</v>
      </c>
      <c r="G2433">
        <f t="shared" si="815"/>
        <v>270</v>
      </c>
      <c r="H2433">
        <f t="shared" si="815"/>
        <v>120</v>
      </c>
      <c r="I2433" s="15" t="str">
        <f t="shared" si="816"/>
        <v/>
      </c>
      <c r="J2433" s="15" t="str">
        <f t="shared" si="817"/>
        <v/>
      </c>
      <c r="K2433" s="15">
        <f t="shared" si="818"/>
        <v>0</v>
      </c>
      <c r="L2433" s="15" t="str">
        <f t="shared" si="819"/>
        <v>4960,MALMEDY,Bellevaux-Ligneuville,</v>
      </c>
      <c r="M2433" s="15" t="str">
        <f t="shared" si="820"/>
        <v/>
      </c>
      <c r="N2433" s="15" t="str">
        <f t="shared" si="821"/>
        <v/>
      </c>
      <c r="O2433" s="15" t="str">
        <f t="shared" si="822"/>
        <v/>
      </c>
      <c r="P2433" s="15">
        <f t="shared" si="823"/>
        <v>0</v>
      </c>
      <c r="Q2433" s="15" t="str">
        <f t="shared" si="824"/>
        <v>4960,MALMEDY,Bellevaux-Ligneuville,</v>
      </c>
      <c r="R2433" s="15" t="str">
        <f t="shared" si="825"/>
        <v/>
      </c>
      <c r="S2433" s="15" t="str">
        <f t="shared" si="826"/>
        <v/>
      </c>
      <c r="T2433" s="15" t="str">
        <f t="shared" si="827"/>
        <v/>
      </c>
      <c r="U2433" s="15">
        <f t="shared" si="828"/>
        <v>0</v>
      </c>
      <c r="V2433" s="15" t="str">
        <f t="shared" si="829"/>
        <v>4960,MALMEDY,Bellevaux-Ligneuville,</v>
      </c>
      <c r="W2433" s="15" t="str">
        <f t="shared" si="830"/>
        <v/>
      </c>
      <c r="X2433" s="15" t="str">
        <f t="shared" si="831"/>
        <v/>
      </c>
      <c r="Y2433" s="15" t="str">
        <f t="shared" si="832"/>
        <v/>
      </c>
      <c r="Z2433" s="15">
        <f t="shared" si="833"/>
        <v>0</v>
      </c>
      <c r="AA2433" s="15" t="str">
        <f t="shared" si="834"/>
        <v>4960,MALMEDY,Bellevaux-Ligneuville,</v>
      </c>
      <c r="AB2433" s="15" t="str">
        <f t="shared" si="835"/>
        <v/>
      </c>
    </row>
    <row r="2434" spans="1:28" x14ac:dyDescent="0.2">
      <c r="A2434">
        <v>267</v>
      </c>
      <c r="B2434">
        <v>126</v>
      </c>
      <c r="C2434">
        <v>4960</v>
      </c>
      <c r="D2434" t="s">
        <v>2953</v>
      </c>
      <c r="E2434" t="s">
        <v>2957</v>
      </c>
      <c r="F2434" t="str">
        <f t="shared" si="814"/>
        <v>4960,MALMEDY,Bernister,</v>
      </c>
      <c r="G2434">
        <f t="shared" si="815"/>
        <v>267</v>
      </c>
      <c r="H2434">
        <f t="shared" si="815"/>
        <v>126</v>
      </c>
      <c r="I2434" s="15" t="str">
        <f t="shared" si="816"/>
        <v/>
      </c>
      <c r="J2434" s="15" t="str">
        <f t="shared" si="817"/>
        <v/>
      </c>
      <c r="K2434" s="15">
        <f t="shared" si="818"/>
        <v>0</v>
      </c>
      <c r="L2434" s="15" t="str">
        <f t="shared" si="819"/>
        <v>4960,MALMEDY,Bernister,</v>
      </c>
      <c r="M2434" s="15" t="str">
        <f t="shared" si="820"/>
        <v/>
      </c>
      <c r="N2434" s="15" t="str">
        <f t="shared" si="821"/>
        <v/>
      </c>
      <c r="O2434" s="15" t="str">
        <f t="shared" si="822"/>
        <v/>
      </c>
      <c r="P2434" s="15">
        <f t="shared" si="823"/>
        <v>0</v>
      </c>
      <c r="Q2434" s="15" t="str">
        <f t="shared" si="824"/>
        <v>4960,MALMEDY,Bernister,</v>
      </c>
      <c r="R2434" s="15" t="str">
        <f t="shared" si="825"/>
        <v/>
      </c>
      <c r="S2434" s="15" t="str">
        <f t="shared" si="826"/>
        <v/>
      </c>
      <c r="T2434" s="15" t="str">
        <f t="shared" si="827"/>
        <v/>
      </c>
      <c r="U2434" s="15">
        <f t="shared" si="828"/>
        <v>0</v>
      </c>
      <c r="V2434" s="15" t="str">
        <f t="shared" si="829"/>
        <v>4960,MALMEDY,Bernister,</v>
      </c>
      <c r="W2434" s="15" t="str">
        <f t="shared" si="830"/>
        <v/>
      </c>
      <c r="X2434" s="15" t="str">
        <f t="shared" si="831"/>
        <v/>
      </c>
      <c r="Y2434" s="15" t="str">
        <f t="shared" si="832"/>
        <v/>
      </c>
      <c r="Z2434" s="15">
        <f t="shared" si="833"/>
        <v>0</v>
      </c>
      <c r="AA2434" s="15" t="str">
        <f t="shared" si="834"/>
        <v>4960,MALMEDY,Bernister,</v>
      </c>
      <c r="AB2434" s="15" t="str">
        <f t="shared" si="835"/>
        <v/>
      </c>
    </row>
    <row r="2435" spans="1:28" x14ac:dyDescent="0.2">
      <c r="A2435">
        <v>268</v>
      </c>
      <c r="B2435">
        <v>127</v>
      </c>
      <c r="C2435">
        <v>4960</v>
      </c>
      <c r="D2435" t="s">
        <v>2953</v>
      </c>
      <c r="E2435" t="s">
        <v>2958</v>
      </c>
      <c r="F2435" t="str">
        <f t="shared" si="814"/>
        <v>4960,MALMEDY,Bevercé,</v>
      </c>
      <c r="G2435">
        <f t="shared" si="815"/>
        <v>268</v>
      </c>
      <c r="H2435">
        <f t="shared" si="815"/>
        <v>127</v>
      </c>
      <c r="I2435" s="15" t="str">
        <f t="shared" si="816"/>
        <v/>
      </c>
      <c r="J2435" s="15" t="str">
        <f t="shared" si="817"/>
        <v/>
      </c>
      <c r="K2435" s="15">
        <f t="shared" si="818"/>
        <v>0</v>
      </c>
      <c r="L2435" s="15" t="str">
        <f t="shared" si="819"/>
        <v>4960,MALMEDY,Bevercé,</v>
      </c>
      <c r="M2435" s="15" t="str">
        <f t="shared" si="820"/>
        <v/>
      </c>
      <c r="N2435" s="15" t="str">
        <f t="shared" si="821"/>
        <v/>
      </c>
      <c r="O2435" s="15" t="str">
        <f t="shared" si="822"/>
        <v/>
      </c>
      <c r="P2435" s="15">
        <f t="shared" si="823"/>
        <v>0</v>
      </c>
      <c r="Q2435" s="15" t="str">
        <f t="shared" si="824"/>
        <v>4960,MALMEDY,Bevercé,</v>
      </c>
      <c r="R2435" s="15" t="str">
        <f t="shared" si="825"/>
        <v/>
      </c>
      <c r="S2435" s="15" t="str">
        <f t="shared" si="826"/>
        <v/>
      </c>
      <c r="T2435" s="15" t="str">
        <f t="shared" si="827"/>
        <v/>
      </c>
      <c r="U2435" s="15">
        <f t="shared" si="828"/>
        <v>0</v>
      </c>
      <c r="V2435" s="15" t="str">
        <f t="shared" si="829"/>
        <v>4960,MALMEDY,Bevercé,</v>
      </c>
      <c r="W2435" s="15" t="str">
        <f t="shared" si="830"/>
        <v/>
      </c>
      <c r="X2435" s="15" t="str">
        <f t="shared" si="831"/>
        <v/>
      </c>
      <c r="Y2435" s="15" t="str">
        <f t="shared" si="832"/>
        <v/>
      </c>
      <c r="Z2435" s="15">
        <f t="shared" si="833"/>
        <v>0</v>
      </c>
      <c r="AA2435" s="15" t="str">
        <f t="shared" si="834"/>
        <v>4960,MALMEDY,Bevercé,</v>
      </c>
      <c r="AB2435" s="15" t="str">
        <f t="shared" si="835"/>
        <v/>
      </c>
    </row>
    <row r="2436" spans="1:28" x14ac:dyDescent="0.2">
      <c r="A2436">
        <v>271</v>
      </c>
      <c r="B2436">
        <v>126</v>
      </c>
      <c r="C2436">
        <v>4960</v>
      </c>
      <c r="D2436" t="s">
        <v>2953</v>
      </c>
      <c r="E2436" t="s">
        <v>2959</v>
      </c>
      <c r="F2436" t="str">
        <f t="shared" ref="F2436:F2499" si="836">CONCATENATE(C2436,",",D2436,",",E2436,",")</f>
        <v>4960,MALMEDY,Boussire,</v>
      </c>
      <c r="G2436">
        <f t="shared" ref="G2436:H2499" si="837">A2436</f>
        <v>271</v>
      </c>
      <c r="H2436">
        <f t="shared" si="837"/>
        <v>126</v>
      </c>
      <c r="I2436" s="15" t="str">
        <f t="shared" ref="I2436:I2499" si="838">IF($C2436=I$2,$F2436,"")</f>
        <v/>
      </c>
      <c r="J2436" s="15" t="str">
        <f t="shared" ref="J2436:J2499" si="839">IF($D2436=J$2,$F2436,"")</f>
        <v/>
      </c>
      <c r="K2436" s="15">
        <f t="shared" ref="K2436:K2499" si="840">2-COUNTIF(I2436:J2436,"")</f>
        <v>0</v>
      </c>
      <c r="L2436" s="15" t="str">
        <f t="shared" ref="L2436:L2499" si="841">IF(K2436=K$2,$F2436,"")</f>
        <v>4960,MALMEDY,Boussire,</v>
      </c>
      <c r="M2436" s="15" t="str">
        <f t="shared" ref="M2436:M2499" si="842">IF($A$2=1,IF(AND(L$2&gt;0,L$2&lt;=100),IF(L2436="",M2435,CONCATENATE(M2435,L2436,"&amp;")),""),"")</f>
        <v/>
      </c>
      <c r="N2436" s="15" t="str">
        <f t="shared" ref="N2436:N2499" si="843">IF($C2436=N$2,$F2436,"")</f>
        <v/>
      </c>
      <c r="O2436" s="15" t="str">
        <f t="shared" ref="O2436:O2499" si="844">IF($D2436=O$2,$F2436,"")</f>
        <v/>
      </c>
      <c r="P2436" s="15">
        <f t="shared" ref="P2436:P2499" si="845">2-COUNTIF(N2436:O2436,"")</f>
        <v>0</v>
      </c>
      <c r="Q2436" s="15" t="str">
        <f t="shared" ref="Q2436:Q2499" si="846">IF(P2436=P$2,$F2436,"")</f>
        <v>4960,MALMEDY,Boussire,</v>
      </c>
      <c r="R2436" s="15" t="str">
        <f t="shared" ref="R2436:R2499" si="847">IF($A$2=1,IF(AND(Q$2&gt;0,Q$2&lt;=100),IF(Q2436="",R2435,CONCATENATE(R2435,Q2436,"&amp;")),""),"")</f>
        <v/>
      </c>
      <c r="S2436" s="15" t="str">
        <f t="shared" ref="S2436:S2499" si="848">IF($C2436=S$2,$F2436,"")</f>
        <v/>
      </c>
      <c r="T2436" s="15" t="str">
        <f t="shared" ref="T2436:T2499" si="849">IF($D2436=T$2,$F2436,"")</f>
        <v/>
      </c>
      <c r="U2436" s="15">
        <f t="shared" ref="U2436:U2499" si="850">2-COUNTIF(S2436:T2436,"")</f>
        <v>0</v>
      </c>
      <c r="V2436" s="15" t="str">
        <f t="shared" ref="V2436:V2499" si="851">IF(U2436=U$2,$F2436,"")</f>
        <v>4960,MALMEDY,Boussire,</v>
      </c>
      <c r="W2436" s="15" t="str">
        <f t="shared" ref="W2436:W2499" si="852">IF($A$2=1,IF(AND(V$2&gt;0,V$2&lt;=100),IF(V2436="",W2435,CONCATENATE(W2435,V2436,"&amp;")),""),"")</f>
        <v/>
      </c>
      <c r="X2436" s="15" t="str">
        <f t="shared" ref="X2436:X2499" si="853">IF($C2436=X$2,$F2436,"")</f>
        <v/>
      </c>
      <c r="Y2436" s="15" t="str">
        <f t="shared" ref="Y2436:Y2499" si="854">IF($D2436=Y$2,$F2436,"")</f>
        <v/>
      </c>
      <c r="Z2436" s="15">
        <f t="shared" ref="Z2436:Z2499" si="855">2-COUNTIF(X2436:Y2436,"")</f>
        <v>0</v>
      </c>
      <c r="AA2436" s="15" t="str">
        <f t="shared" ref="AA2436:AA2499" si="856">IF(Z2436=Z$2,$F2436,"")</f>
        <v>4960,MALMEDY,Boussire,</v>
      </c>
      <c r="AB2436" s="15" t="str">
        <f t="shared" ref="AB2436:AB2499" si="857">IF($A$2=1,IF(AND(AA$2&gt;0,AA$2&lt;=100),IF(AA2436="",AB2435,CONCATENATE(AB2435,AA2436,"&amp;")),""),"")</f>
        <v/>
      </c>
    </row>
    <row r="2437" spans="1:28" x14ac:dyDescent="0.2">
      <c r="A2437">
        <v>266</v>
      </c>
      <c r="B2437">
        <v>125</v>
      </c>
      <c r="C2437">
        <v>4960</v>
      </c>
      <c r="D2437" t="s">
        <v>2953</v>
      </c>
      <c r="E2437" t="s">
        <v>2960</v>
      </c>
      <c r="F2437" t="str">
        <f t="shared" si="836"/>
        <v>4960,MALMEDY,Burnenville,</v>
      </c>
      <c r="G2437">
        <f t="shared" si="837"/>
        <v>266</v>
      </c>
      <c r="H2437">
        <f t="shared" si="837"/>
        <v>125</v>
      </c>
      <c r="I2437" s="15" t="str">
        <f t="shared" si="838"/>
        <v/>
      </c>
      <c r="J2437" s="15" t="str">
        <f t="shared" si="839"/>
        <v/>
      </c>
      <c r="K2437" s="15">
        <f t="shared" si="840"/>
        <v>0</v>
      </c>
      <c r="L2437" s="15" t="str">
        <f t="shared" si="841"/>
        <v>4960,MALMEDY,Burnenville,</v>
      </c>
      <c r="M2437" s="15" t="str">
        <f t="shared" si="842"/>
        <v/>
      </c>
      <c r="N2437" s="15" t="str">
        <f t="shared" si="843"/>
        <v/>
      </c>
      <c r="O2437" s="15" t="str">
        <f t="shared" si="844"/>
        <v/>
      </c>
      <c r="P2437" s="15">
        <f t="shared" si="845"/>
        <v>0</v>
      </c>
      <c r="Q2437" s="15" t="str">
        <f t="shared" si="846"/>
        <v>4960,MALMEDY,Burnenville,</v>
      </c>
      <c r="R2437" s="15" t="str">
        <f t="shared" si="847"/>
        <v/>
      </c>
      <c r="S2437" s="15" t="str">
        <f t="shared" si="848"/>
        <v/>
      </c>
      <c r="T2437" s="15" t="str">
        <f t="shared" si="849"/>
        <v/>
      </c>
      <c r="U2437" s="15">
        <f t="shared" si="850"/>
        <v>0</v>
      </c>
      <c r="V2437" s="15" t="str">
        <f t="shared" si="851"/>
        <v>4960,MALMEDY,Burnenville,</v>
      </c>
      <c r="W2437" s="15" t="str">
        <f t="shared" si="852"/>
        <v/>
      </c>
      <c r="X2437" s="15" t="str">
        <f t="shared" si="853"/>
        <v/>
      </c>
      <c r="Y2437" s="15" t="str">
        <f t="shared" si="854"/>
        <v/>
      </c>
      <c r="Z2437" s="15">
        <f t="shared" si="855"/>
        <v>0</v>
      </c>
      <c r="AA2437" s="15" t="str">
        <f t="shared" si="856"/>
        <v>4960,MALMEDY,Burnenville,</v>
      </c>
      <c r="AB2437" s="15" t="str">
        <f t="shared" si="857"/>
        <v/>
      </c>
    </row>
    <row r="2438" spans="1:28" x14ac:dyDescent="0.2">
      <c r="A2438">
        <v>265</v>
      </c>
      <c r="B2438">
        <v>122</v>
      </c>
      <c r="C2438">
        <v>4960</v>
      </c>
      <c r="D2438" t="s">
        <v>2953</v>
      </c>
      <c r="E2438" t="s">
        <v>2961</v>
      </c>
      <c r="F2438" t="str">
        <f t="shared" si="836"/>
        <v>4960,MALMEDY,Chevofosse,</v>
      </c>
      <c r="G2438">
        <f t="shared" si="837"/>
        <v>265</v>
      </c>
      <c r="H2438">
        <f t="shared" si="837"/>
        <v>122</v>
      </c>
      <c r="I2438" s="15" t="str">
        <f t="shared" si="838"/>
        <v/>
      </c>
      <c r="J2438" s="15" t="str">
        <f t="shared" si="839"/>
        <v/>
      </c>
      <c r="K2438" s="15">
        <f t="shared" si="840"/>
        <v>0</v>
      </c>
      <c r="L2438" s="15" t="str">
        <f t="shared" si="841"/>
        <v>4960,MALMEDY,Chevofosse,</v>
      </c>
      <c r="M2438" s="15" t="str">
        <f t="shared" si="842"/>
        <v/>
      </c>
      <c r="N2438" s="15" t="str">
        <f t="shared" si="843"/>
        <v/>
      </c>
      <c r="O2438" s="15" t="str">
        <f t="shared" si="844"/>
        <v/>
      </c>
      <c r="P2438" s="15">
        <f t="shared" si="845"/>
        <v>0</v>
      </c>
      <c r="Q2438" s="15" t="str">
        <f t="shared" si="846"/>
        <v>4960,MALMEDY,Chevofosse,</v>
      </c>
      <c r="R2438" s="15" t="str">
        <f t="shared" si="847"/>
        <v/>
      </c>
      <c r="S2438" s="15" t="str">
        <f t="shared" si="848"/>
        <v/>
      </c>
      <c r="T2438" s="15" t="str">
        <f t="shared" si="849"/>
        <v/>
      </c>
      <c r="U2438" s="15">
        <f t="shared" si="850"/>
        <v>0</v>
      </c>
      <c r="V2438" s="15" t="str">
        <f t="shared" si="851"/>
        <v>4960,MALMEDY,Chevofosse,</v>
      </c>
      <c r="W2438" s="15" t="str">
        <f t="shared" si="852"/>
        <v/>
      </c>
      <c r="X2438" s="15" t="str">
        <f t="shared" si="853"/>
        <v/>
      </c>
      <c r="Y2438" s="15" t="str">
        <f t="shared" si="854"/>
        <v/>
      </c>
      <c r="Z2438" s="15">
        <f t="shared" si="855"/>
        <v>0</v>
      </c>
      <c r="AA2438" s="15" t="str">
        <f t="shared" si="856"/>
        <v>4960,MALMEDY,Chevofosse,</v>
      </c>
      <c r="AB2438" s="15" t="str">
        <f t="shared" si="857"/>
        <v/>
      </c>
    </row>
    <row r="2439" spans="1:28" x14ac:dyDescent="0.2">
      <c r="A2439">
        <v>269</v>
      </c>
      <c r="B2439">
        <v>126</v>
      </c>
      <c r="C2439">
        <v>4960</v>
      </c>
      <c r="D2439" t="s">
        <v>2953</v>
      </c>
      <c r="E2439" t="s">
        <v>2962</v>
      </c>
      <c r="F2439" t="str">
        <f t="shared" si="836"/>
        <v>4960,MALMEDY,Chodes,</v>
      </c>
      <c r="G2439">
        <f t="shared" si="837"/>
        <v>269</v>
      </c>
      <c r="H2439">
        <f t="shared" si="837"/>
        <v>126</v>
      </c>
      <c r="I2439" s="15" t="str">
        <f t="shared" si="838"/>
        <v/>
      </c>
      <c r="J2439" s="15" t="str">
        <f t="shared" si="839"/>
        <v/>
      </c>
      <c r="K2439" s="15">
        <f t="shared" si="840"/>
        <v>0</v>
      </c>
      <c r="L2439" s="15" t="str">
        <f t="shared" si="841"/>
        <v>4960,MALMEDY,Chodes,</v>
      </c>
      <c r="M2439" s="15" t="str">
        <f t="shared" si="842"/>
        <v/>
      </c>
      <c r="N2439" s="15" t="str">
        <f t="shared" si="843"/>
        <v/>
      </c>
      <c r="O2439" s="15" t="str">
        <f t="shared" si="844"/>
        <v/>
      </c>
      <c r="P2439" s="15">
        <f t="shared" si="845"/>
        <v>0</v>
      </c>
      <c r="Q2439" s="15" t="str">
        <f t="shared" si="846"/>
        <v>4960,MALMEDY,Chodes,</v>
      </c>
      <c r="R2439" s="15" t="str">
        <f t="shared" si="847"/>
        <v/>
      </c>
      <c r="S2439" s="15" t="str">
        <f t="shared" si="848"/>
        <v/>
      </c>
      <c r="T2439" s="15" t="str">
        <f t="shared" si="849"/>
        <v/>
      </c>
      <c r="U2439" s="15">
        <f t="shared" si="850"/>
        <v>0</v>
      </c>
      <c r="V2439" s="15" t="str">
        <f t="shared" si="851"/>
        <v>4960,MALMEDY,Chodes,</v>
      </c>
      <c r="W2439" s="15" t="str">
        <f t="shared" si="852"/>
        <v/>
      </c>
      <c r="X2439" s="15" t="str">
        <f t="shared" si="853"/>
        <v/>
      </c>
      <c r="Y2439" s="15" t="str">
        <f t="shared" si="854"/>
        <v/>
      </c>
      <c r="Z2439" s="15">
        <f t="shared" si="855"/>
        <v>0</v>
      </c>
      <c r="AA2439" s="15" t="str">
        <f t="shared" si="856"/>
        <v>4960,MALMEDY,Chodes,</v>
      </c>
      <c r="AB2439" s="15" t="str">
        <f t="shared" si="857"/>
        <v/>
      </c>
    </row>
    <row r="2440" spans="1:28" x14ac:dyDescent="0.2">
      <c r="A2440">
        <v>271</v>
      </c>
      <c r="B2440">
        <v>126</v>
      </c>
      <c r="C2440">
        <v>4960</v>
      </c>
      <c r="D2440" t="s">
        <v>2953</v>
      </c>
      <c r="E2440" t="s">
        <v>2963</v>
      </c>
      <c r="F2440" t="str">
        <f t="shared" si="836"/>
        <v>4960,MALMEDY,Gdoumont,</v>
      </c>
      <c r="G2440">
        <f t="shared" si="837"/>
        <v>271</v>
      </c>
      <c r="H2440">
        <f t="shared" si="837"/>
        <v>126</v>
      </c>
      <c r="I2440" s="15" t="str">
        <f t="shared" si="838"/>
        <v/>
      </c>
      <c r="J2440" s="15" t="str">
        <f t="shared" si="839"/>
        <v/>
      </c>
      <c r="K2440" s="15">
        <f t="shared" si="840"/>
        <v>0</v>
      </c>
      <c r="L2440" s="15" t="str">
        <f t="shared" si="841"/>
        <v>4960,MALMEDY,Gdoumont,</v>
      </c>
      <c r="M2440" s="15" t="str">
        <f t="shared" si="842"/>
        <v/>
      </c>
      <c r="N2440" s="15" t="str">
        <f t="shared" si="843"/>
        <v/>
      </c>
      <c r="O2440" s="15" t="str">
        <f t="shared" si="844"/>
        <v/>
      </c>
      <c r="P2440" s="15">
        <f t="shared" si="845"/>
        <v>0</v>
      </c>
      <c r="Q2440" s="15" t="str">
        <f t="shared" si="846"/>
        <v>4960,MALMEDY,Gdoumont,</v>
      </c>
      <c r="R2440" s="15" t="str">
        <f t="shared" si="847"/>
        <v/>
      </c>
      <c r="S2440" s="15" t="str">
        <f t="shared" si="848"/>
        <v/>
      </c>
      <c r="T2440" s="15" t="str">
        <f t="shared" si="849"/>
        <v/>
      </c>
      <c r="U2440" s="15">
        <f t="shared" si="850"/>
        <v>0</v>
      </c>
      <c r="V2440" s="15" t="str">
        <f t="shared" si="851"/>
        <v>4960,MALMEDY,Gdoumont,</v>
      </c>
      <c r="W2440" s="15" t="str">
        <f t="shared" si="852"/>
        <v/>
      </c>
      <c r="X2440" s="15" t="str">
        <f t="shared" si="853"/>
        <v/>
      </c>
      <c r="Y2440" s="15" t="str">
        <f t="shared" si="854"/>
        <v/>
      </c>
      <c r="Z2440" s="15">
        <f t="shared" si="855"/>
        <v>0</v>
      </c>
      <c r="AA2440" s="15" t="str">
        <f t="shared" si="856"/>
        <v>4960,MALMEDY,Gdoumont,</v>
      </c>
      <c r="AB2440" s="15" t="str">
        <f t="shared" si="857"/>
        <v/>
      </c>
    </row>
    <row r="2441" spans="1:28" x14ac:dyDescent="0.2">
      <c r="A2441">
        <v>270</v>
      </c>
      <c r="B2441">
        <v>123</v>
      </c>
      <c r="C2441">
        <v>4960</v>
      </c>
      <c r="D2441" t="s">
        <v>2953</v>
      </c>
      <c r="E2441" t="s">
        <v>2136</v>
      </c>
      <c r="F2441" t="str">
        <f t="shared" si="836"/>
        <v>4960,MALMEDY,Géromont,</v>
      </c>
      <c r="G2441">
        <f t="shared" si="837"/>
        <v>270</v>
      </c>
      <c r="H2441">
        <f t="shared" si="837"/>
        <v>123</v>
      </c>
      <c r="I2441" s="15" t="str">
        <f t="shared" si="838"/>
        <v/>
      </c>
      <c r="J2441" s="15" t="str">
        <f t="shared" si="839"/>
        <v/>
      </c>
      <c r="K2441" s="15">
        <f t="shared" si="840"/>
        <v>0</v>
      </c>
      <c r="L2441" s="15" t="str">
        <f t="shared" si="841"/>
        <v>4960,MALMEDY,Géromont,</v>
      </c>
      <c r="M2441" s="15" t="str">
        <f t="shared" si="842"/>
        <v/>
      </c>
      <c r="N2441" s="15" t="str">
        <f t="shared" si="843"/>
        <v/>
      </c>
      <c r="O2441" s="15" t="str">
        <f t="shared" si="844"/>
        <v/>
      </c>
      <c r="P2441" s="15">
        <f t="shared" si="845"/>
        <v>0</v>
      </c>
      <c r="Q2441" s="15" t="str">
        <f t="shared" si="846"/>
        <v>4960,MALMEDY,Géromont,</v>
      </c>
      <c r="R2441" s="15" t="str">
        <f t="shared" si="847"/>
        <v/>
      </c>
      <c r="S2441" s="15" t="str">
        <f t="shared" si="848"/>
        <v/>
      </c>
      <c r="T2441" s="15" t="str">
        <f t="shared" si="849"/>
        <v/>
      </c>
      <c r="U2441" s="15">
        <f t="shared" si="850"/>
        <v>0</v>
      </c>
      <c r="V2441" s="15" t="str">
        <f t="shared" si="851"/>
        <v>4960,MALMEDY,Géromont,</v>
      </c>
      <c r="W2441" s="15" t="str">
        <f t="shared" si="852"/>
        <v/>
      </c>
      <c r="X2441" s="15" t="str">
        <f t="shared" si="853"/>
        <v/>
      </c>
      <c r="Y2441" s="15" t="str">
        <f t="shared" si="854"/>
        <v/>
      </c>
      <c r="Z2441" s="15">
        <f t="shared" si="855"/>
        <v>0</v>
      </c>
      <c r="AA2441" s="15" t="str">
        <f t="shared" si="856"/>
        <v>4960,MALMEDY,Géromont,</v>
      </c>
      <c r="AB2441" s="15" t="str">
        <f t="shared" si="857"/>
        <v/>
      </c>
    </row>
    <row r="2442" spans="1:28" x14ac:dyDescent="0.2">
      <c r="A2442">
        <v>269</v>
      </c>
      <c r="B2442">
        <v>123</v>
      </c>
      <c r="C2442">
        <v>4960</v>
      </c>
      <c r="D2442" t="s">
        <v>2953</v>
      </c>
      <c r="E2442" t="s">
        <v>2964</v>
      </c>
      <c r="F2442" t="str">
        <f t="shared" si="836"/>
        <v>4960,MALMEDY,Hédomont,</v>
      </c>
      <c r="G2442">
        <f t="shared" si="837"/>
        <v>269</v>
      </c>
      <c r="H2442">
        <f t="shared" si="837"/>
        <v>123</v>
      </c>
      <c r="I2442" s="15" t="str">
        <f t="shared" si="838"/>
        <v/>
      </c>
      <c r="J2442" s="15" t="str">
        <f t="shared" si="839"/>
        <v/>
      </c>
      <c r="K2442" s="15">
        <f t="shared" si="840"/>
        <v>0</v>
      </c>
      <c r="L2442" s="15" t="str">
        <f t="shared" si="841"/>
        <v>4960,MALMEDY,Hédomont,</v>
      </c>
      <c r="M2442" s="15" t="str">
        <f t="shared" si="842"/>
        <v/>
      </c>
      <c r="N2442" s="15" t="str">
        <f t="shared" si="843"/>
        <v/>
      </c>
      <c r="O2442" s="15" t="str">
        <f t="shared" si="844"/>
        <v/>
      </c>
      <c r="P2442" s="15">
        <f t="shared" si="845"/>
        <v>0</v>
      </c>
      <c r="Q2442" s="15" t="str">
        <f t="shared" si="846"/>
        <v>4960,MALMEDY,Hédomont,</v>
      </c>
      <c r="R2442" s="15" t="str">
        <f t="shared" si="847"/>
        <v/>
      </c>
      <c r="S2442" s="15" t="str">
        <f t="shared" si="848"/>
        <v/>
      </c>
      <c r="T2442" s="15" t="str">
        <f t="shared" si="849"/>
        <v/>
      </c>
      <c r="U2442" s="15">
        <f t="shared" si="850"/>
        <v>0</v>
      </c>
      <c r="V2442" s="15" t="str">
        <f t="shared" si="851"/>
        <v>4960,MALMEDY,Hédomont,</v>
      </c>
      <c r="W2442" s="15" t="str">
        <f t="shared" si="852"/>
        <v/>
      </c>
      <c r="X2442" s="15" t="str">
        <f t="shared" si="853"/>
        <v/>
      </c>
      <c r="Y2442" s="15" t="str">
        <f t="shared" si="854"/>
        <v/>
      </c>
      <c r="Z2442" s="15">
        <f t="shared" si="855"/>
        <v>0</v>
      </c>
      <c r="AA2442" s="15" t="str">
        <f t="shared" si="856"/>
        <v>4960,MALMEDY,Hédomont,</v>
      </c>
      <c r="AB2442" s="15" t="str">
        <f t="shared" si="857"/>
        <v/>
      </c>
    </row>
    <row r="2443" spans="1:28" x14ac:dyDescent="0.2">
      <c r="A2443">
        <v>269</v>
      </c>
      <c r="B2443">
        <v>121</v>
      </c>
      <c r="C2443">
        <v>4960</v>
      </c>
      <c r="D2443" t="s">
        <v>2953</v>
      </c>
      <c r="E2443" t="s">
        <v>2965</v>
      </c>
      <c r="F2443" t="str">
        <f t="shared" si="836"/>
        <v>4960,MALMEDY,Lamonriville,</v>
      </c>
      <c r="G2443">
        <f t="shared" si="837"/>
        <v>269</v>
      </c>
      <c r="H2443">
        <f t="shared" si="837"/>
        <v>121</v>
      </c>
      <c r="I2443" s="15" t="str">
        <f t="shared" si="838"/>
        <v/>
      </c>
      <c r="J2443" s="15" t="str">
        <f t="shared" si="839"/>
        <v/>
      </c>
      <c r="K2443" s="15">
        <f t="shared" si="840"/>
        <v>0</v>
      </c>
      <c r="L2443" s="15" t="str">
        <f t="shared" si="841"/>
        <v>4960,MALMEDY,Lamonriville,</v>
      </c>
      <c r="M2443" s="15" t="str">
        <f t="shared" si="842"/>
        <v/>
      </c>
      <c r="N2443" s="15" t="str">
        <f t="shared" si="843"/>
        <v/>
      </c>
      <c r="O2443" s="15" t="str">
        <f t="shared" si="844"/>
        <v/>
      </c>
      <c r="P2443" s="15">
        <f t="shared" si="845"/>
        <v>0</v>
      </c>
      <c r="Q2443" s="15" t="str">
        <f t="shared" si="846"/>
        <v>4960,MALMEDY,Lamonriville,</v>
      </c>
      <c r="R2443" s="15" t="str">
        <f t="shared" si="847"/>
        <v/>
      </c>
      <c r="S2443" s="15" t="str">
        <f t="shared" si="848"/>
        <v/>
      </c>
      <c r="T2443" s="15" t="str">
        <f t="shared" si="849"/>
        <v/>
      </c>
      <c r="U2443" s="15">
        <f t="shared" si="850"/>
        <v>0</v>
      </c>
      <c r="V2443" s="15" t="str">
        <f t="shared" si="851"/>
        <v>4960,MALMEDY,Lamonriville,</v>
      </c>
      <c r="W2443" s="15" t="str">
        <f t="shared" si="852"/>
        <v/>
      </c>
      <c r="X2443" s="15" t="str">
        <f t="shared" si="853"/>
        <v/>
      </c>
      <c r="Y2443" s="15" t="str">
        <f t="shared" si="854"/>
        <v/>
      </c>
      <c r="Z2443" s="15">
        <f t="shared" si="855"/>
        <v>0</v>
      </c>
      <c r="AA2443" s="15" t="str">
        <f t="shared" si="856"/>
        <v>4960,MALMEDY,Lamonriville,</v>
      </c>
      <c r="AB2443" s="15" t="str">
        <f t="shared" si="857"/>
        <v/>
      </c>
    </row>
    <row r="2444" spans="1:28" x14ac:dyDescent="0.2">
      <c r="A2444">
        <v>270</v>
      </c>
      <c r="B2444">
        <v>120</v>
      </c>
      <c r="C2444">
        <v>4960</v>
      </c>
      <c r="D2444" t="s">
        <v>2953</v>
      </c>
      <c r="E2444" t="s">
        <v>2966</v>
      </c>
      <c r="F2444" t="str">
        <f t="shared" si="836"/>
        <v>4960,MALMEDY,Ligneuville,</v>
      </c>
      <c r="G2444">
        <f t="shared" si="837"/>
        <v>270</v>
      </c>
      <c r="H2444">
        <f t="shared" si="837"/>
        <v>120</v>
      </c>
      <c r="I2444" s="15" t="str">
        <f t="shared" si="838"/>
        <v/>
      </c>
      <c r="J2444" s="15" t="str">
        <f t="shared" si="839"/>
        <v/>
      </c>
      <c r="K2444" s="15">
        <f t="shared" si="840"/>
        <v>0</v>
      </c>
      <c r="L2444" s="15" t="str">
        <f t="shared" si="841"/>
        <v>4960,MALMEDY,Ligneuville,</v>
      </c>
      <c r="M2444" s="15" t="str">
        <f t="shared" si="842"/>
        <v/>
      </c>
      <c r="N2444" s="15" t="str">
        <f t="shared" si="843"/>
        <v/>
      </c>
      <c r="O2444" s="15" t="str">
        <f t="shared" si="844"/>
        <v/>
      </c>
      <c r="P2444" s="15">
        <f t="shared" si="845"/>
        <v>0</v>
      </c>
      <c r="Q2444" s="15" t="str">
        <f t="shared" si="846"/>
        <v>4960,MALMEDY,Ligneuville,</v>
      </c>
      <c r="R2444" s="15" t="str">
        <f t="shared" si="847"/>
        <v/>
      </c>
      <c r="S2444" s="15" t="str">
        <f t="shared" si="848"/>
        <v/>
      </c>
      <c r="T2444" s="15" t="str">
        <f t="shared" si="849"/>
        <v/>
      </c>
      <c r="U2444" s="15">
        <f t="shared" si="850"/>
        <v>0</v>
      </c>
      <c r="V2444" s="15" t="str">
        <f t="shared" si="851"/>
        <v>4960,MALMEDY,Ligneuville,</v>
      </c>
      <c r="W2444" s="15" t="str">
        <f t="shared" si="852"/>
        <v/>
      </c>
      <c r="X2444" s="15" t="str">
        <f t="shared" si="853"/>
        <v/>
      </c>
      <c r="Y2444" s="15" t="str">
        <f t="shared" si="854"/>
        <v/>
      </c>
      <c r="Z2444" s="15">
        <f t="shared" si="855"/>
        <v>0</v>
      </c>
      <c r="AA2444" s="15" t="str">
        <f t="shared" si="856"/>
        <v>4960,MALMEDY,Ligneuville,</v>
      </c>
      <c r="AB2444" s="15" t="str">
        <f t="shared" si="857"/>
        <v/>
      </c>
    </row>
    <row r="2445" spans="1:28" x14ac:dyDescent="0.2">
      <c r="A2445">
        <v>271</v>
      </c>
      <c r="B2445">
        <v>131</v>
      </c>
      <c r="C2445">
        <v>4960</v>
      </c>
      <c r="D2445" t="s">
        <v>2953</v>
      </c>
      <c r="E2445" t="s">
        <v>2967</v>
      </c>
      <c r="F2445" t="str">
        <f t="shared" si="836"/>
        <v>4960,MALMEDY,Longfaye,</v>
      </c>
      <c r="G2445">
        <f t="shared" si="837"/>
        <v>271</v>
      </c>
      <c r="H2445">
        <f t="shared" si="837"/>
        <v>131</v>
      </c>
      <c r="I2445" s="15" t="str">
        <f t="shared" si="838"/>
        <v/>
      </c>
      <c r="J2445" s="15" t="str">
        <f t="shared" si="839"/>
        <v/>
      </c>
      <c r="K2445" s="15">
        <f t="shared" si="840"/>
        <v>0</v>
      </c>
      <c r="L2445" s="15" t="str">
        <f t="shared" si="841"/>
        <v>4960,MALMEDY,Longfaye,</v>
      </c>
      <c r="M2445" s="15" t="str">
        <f t="shared" si="842"/>
        <v/>
      </c>
      <c r="N2445" s="15" t="str">
        <f t="shared" si="843"/>
        <v/>
      </c>
      <c r="O2445" s="15" t="str">
        <f t="shared" si="844"/>
        <v/>
      </c>
      <c r="P2445" s="15">
        <f t="shared" si="845"/>
        <v>0</v>
      </c>
      <c r="Q2445" s="15" t="str">
        <f t="shared" si="846"/>
        <v>4960,MALMEDY,Longfaye,</v>
      </c>
      <c r="R2445" s="15" t="str">
        <f t="shared" si="847"/>
        <v/>
      </c>
      <c r="S2445" s="15" t="str">
        <f t="shared" si="848"/>
        <v/>
      </c>
      <c r="T2445" s="15" t="str">
        <f t="shared" si="849"/>
        <v/>
      </c>
      <c r="U2445" s="15">
        <f t="shared" si="850"/>
        <v>0</v>
      </c>
      <c r="V2445" s="15" t="str">
        <f t="shared" si="851"/>
        <v>4960,MALMEDY,Longfaye,</v>
      </c>
      <c r="W2445" s="15" t="str">
        <f t="shared" si="852"/>
        <v/>
      </c>
      <c r="X2445" s="15" t="str">
        <f t="shared" si="853"/>
        <v/>
      </c>
      <c r="Y2445" s="15" t="str">
        <f t="shared" si="854"/>
        <v/>
      </c>
      <c r="Z2445" s="15">
        <f t="shared" si="855"/>
        <v>0</v>
      </c>
      <c r="AA2445" s="15" t="str">
        <f t="shared" si="856"/>
        <v>4960,MALMEDY,Longfaye,</v>
      </c>
      <c r="AB2445" s="15" t="str">
        <f t="shared" si="857"/>
        <v/>
      </c>
    </row>
    <row r="2446" spans="1:28" x14ac:dyDescent="0.2">
      <c r="A2446">
        <v>268</v>
      </c>
      <c r="B2446">
        <v>125</v>
      </c>
      <c r="C2446">
        <v>4960</v>
      </c>
      <c r="D2446" t="s">
        <v>2953</v>
      </c>
      <c r="E2446" t="s">
        <v>2968</v>
      </c>
      <c r="F2446" t="str">
        <f t="shared" si="836"/>
        <v>4960,MALMEDY,Malmédy,</v>
      </c>
      <c r="G2446">
        <f t="shared" si="837"/>
        <v>268</v>
      </c>
      <c r="H2446">
        <f t="shared" si="837"/>
        <v>125</v>
      </c>
      <c r="I2446" s="15" t="str">
        <f t="shared" si="838"/>
        <v/>
      </c>
      <c r="J2446" s="15" t="str">
        <f t="shared" si="839"/>
        <v/>
      </c>
      <c r="K2446" s="15">
        <f t="shared" si="840"/>
        <v>0</v>
      </c>
      <c r="L2446" s="15" t="str">
        <f t="shared" si="841"/>
        <v>4960,MALMEDY,Malmédy,</v>
      </c>
      <c r="M2446" s="15" t="str">
        <f t="shared" si="842"/>
        <v/>
      </c>
      <c r="N2446" s="15" t="str">
        <f t="shared" si="843"/>
        <v/>
      </c>
      <c r="O2446" s="15" t="str">
        <f t="shared" si="844"/>
        <v/>
      </c>
      <c r="P2446" s="15">
        <f t="shared" si="845"/>
        <v>0</v>
      </c>
      <c r="Q2446" s="15" t="str">
        <f t="shared" si="846"/>
        <v>4960,MALMEDY,Malmédy,</v>
      </c>
      <c r="R2446" s="15" t="str">
        <f t="shared" si="847"/>
        <v/>
      </c>
      <c r="S2446" s="15" t="str">
        <f t="shared" si="848"/>
        <v/>
      </c>
      <c r="T2446" s="15" t="str">
        <f t="shared" si="849"/>
        <v/>
      </c>
      <c r="U2446" s="15">
        <f t="shared" si="850"/>
        <v>0</v>
      </c>
      <c r="V2446" s="15" t="str">
        <f t="shared" si="851"/>
        <v>4960,MALMEDY,Malmédy,</v>
      </c>
      <c r="W2446" s="15" t="str">
        <f t="shared" si="852"/>
        <v/>
      </c>
      <c r="X2446" s="15" t="str">
        <f t="shared" si="853"/>
        <v/>
      </c>
      <c r="Y2446" s="15" t="str">
        <f t="shared" si="854"/>
        <v/>
      </c>
      <c r="Z2446" s="15">
        <f t="shared" si="855"/>
        <v>0</v>
      </c>
      <c r="AA2446" s="15" t="str">
        <f t="shared" si="856"/>
        <v>4960,MALMEDY,Malmédy,</v>
      </c>
      <c r="AB2446" s="15" t="str">
        <f t="shared" si="857"/>
        <v/>
      </c>
    </row>
    <row r="2447" spans="1:28" x14ac:dyDescent="0.2">
      <c r="A2447">
        <v>265</v>
      </c>
      <c r="B2447">
        <v>125</v>
      </c>
      <c r="C2447">
        <v>4960</v>
      </c>
      <c r="D2447" t="s">
        <v>2953</v>
      </c>
      <c r="E2447" t="s">
        <v>2969</v>
      </c>
      <c r="F2447" t="str">
        <f t="shared" si="836"/>
        <v>4960,MALMEDY,Mé,</v>
      </c>
      <c r="G2447">
        <f t="shared" si="837"/>
        <v>265</v>
      </c>
      <c r="H2447">
        <f t="shared" si="837"/>
        <v>125</v>
      </c>
      <c r="I2447" s="15" t="str">
        <f t="shared" si="838"/>
        <v/>
      </c>
      <c r="J2447" s="15" t="str">
        <f t="shared" si="839"/>
        <v/>
      </c>
      <c r="K2447" s="15">
        <f t="shared" si="840"/>
        <v>0</v>
      </c>
      <c r="L2447" s="15" t="str">
        <f t="shared" si="841"/>
        <v>4960,MALMEDY,Mé,</v>
      </c>
      <c r="M2447" s="15" t="str">
        <f t="shared" si="842"/>
        <v/>
      </c>
      <c r="N2447" s="15" t="str">
        <f t="shared" si="843"/>
        <v/>
      </c>
      <c r="O2447" s="15" t="str">
        <f t="shared" si="844"/>
        <v/>
      </c>
      <c r="P2447" s="15">
        <f t="shared" si="845"/>
        <v>0</v>
      </c>
      <c r="Q2447" s="15" t="str">
        <f t="shared" si="846"/>
        <v>4960,MALMEDY,Mé,</v>
      </c>
      <c r="R2447" s="15" t="str">
        <f t="shared" si="847"/>
        <v/>
      </c>
      <c r="S2447" s="15" t="str">
        <f t="shared" si="848"/>
        <v/>
      </c>
      <c r="T2447" s="15" t="str">
        <f t="shared" si="849"/>
        <v/>
      </c>
      <c r="U2447" s="15">
        <f t="shared" si="850"/>
        <v>0</v>
      </c>
      <c r="V2447" s="15" t="str">
        <f t="shared" si="851"/>
        <v>4960,MALMEDY,Mé,</v>
      </c>
      <c r="W2447" s="15" t="str">
        <f t="shared" si="852"/>
        <v/>
      </c>
      <c r="X2447" s="15" t="str">
        <f t="shared" si="853"/>
        <v/>
      </c>
      <c r="Y2447" s="15" t="str">
        <f t="shared" si="854"/>
        <v/>
      </c>
      <c r="Z2447" s="15">
        <f t="shared" si="855"/>
        <v>0</v>
      </c>
      <c r="AA2447" s="15" t="str">
        <f t="shared" si="856"/>
        <v>4960,MALMEDY,Mé,</v>
      </c>
      <c r="AB2447" s="15" t="str">
        <f t="shared" si="857"/>
        <v/>
      </c>
    </row>
    <row r="2448" spans="1:28" x14ac:dyDescent="0.2">
      <c r="A2448">
        <v>269</v>
      </c>
      <c r="B2448">
        <v>128</v>
      </c>
      <c r="C2448">
        <v>4960</v>
      </c>
      <c r="D2448" t="s">
        <v>2953</v>
      </c>
      <c r="E2448" t="s">
        <v>2138</v>
      </c>
      <c r="F2448" t="str">
        <f t="shared" si="836"/>
        <v>4960,MALMEDY,Mont,</v>
      </c>
      <c r="G2448">
        <f t="shared" si="837"/>
        <v>269</v>
      </c>
      <c r="H2448">
        <f t="shared" si="837"/>
        <v>128</v>
      </c>
      <c r="I2448" s="15" t="str">
        <f t="shared" si="838"/>
        <v/>
      </c>
      <c r="J2448" s="15" t="str">
        <f t="shared" si="839"/>
        <v/>
      </c>
      <c r="K2448" s="15">
        <f t="shared" si="840"/>
        <v>0</v>
      </c>
      <c r="L2448" s="15" t="str">
        <f t="shared" si="841"/>
        <v>4960,MALMEDY,Mont,</v>
      </c>
      <c r="M2448" s="15" t="str">
        <f t="shared" si="842"/>
        <v/>
      </c>
      <c r="N2448" s="15" t="str">
        <f t="shared" si="843"/>
        <v/>
      </c>
      <c r="O2448" s="15" t="str">
        <f t="shared" si="844"/>
        <v/>
      </c>
      <c r="P2448" s="15">
        <f t="shared" si="845"/>
        <v>0</v>
      </c>
      <c r="Q2448" s="15" t="str">
        <f t="shared" si="846"/>
        <v>4960,MALMEDY,Mont,</v>
      </c>
      <c r="R2448" s="15" t="str">
        <f t="shared" si="847"/>
        <v/>
      </c>
      <c r="S2448" s="15" t="str">
        <f t="shared" si="848"/>
        <v/>
      </c>
      <c r="T2448" s="15" t="str">
        <f t="shared" si="849"/>
        <v/>
      </c>
      <c r="U2448" s="15">
        <f t="shared" si="850"/>
        <v>0</v>
      </c>
      <c r="V2448" s="15" t="str">
        <f t="shared" si="851"/>
        <v>4960,MALMEDY,Mont,</v>
      </c>
      <c r="W2448" s="15" t="str">
        <f t="shared" si="852"/>
        <v/>
      </c>
      <c r="X2448" s="15" t="str">
        <f t="shared" si="853"/>
        <v/>
      </c>
      <c r="Y2448" s="15" t="str">
        <f t="shared" si="854"/>
        <v/>
      </c>
      <c r="Z2448" s="15">
        <f t="shared" si="855"/>
        <v>0</v>
      </c>
      <c r="AA2448" s="15" t="str">
        <f t="shared" si="856"/>
        <v>4960,MALMEDY,Mont,</v>
      </c>
      <c r="AB2448" s="15" t="str">
        <f t="shared" si="857"/>
        <v/>
      </c>
    </row>
    <row r="2449" spans="1:28" x14ac:dyDescent="0.2">
      <c r="A2449">
        <v>269</v>
      </c>
      <c r="B2449">
        <v>118</v>
      </c>
      <c r="C2449">
        <v>4960</v>
      </c>
      <c r="D2449" t="s">
        <v>2953</v>
      </c>
      <c r="E2449" t="s">
        <v>2970</v>
      </c>
      <c r="F2449" t="str">
        <f t="shared" si="836"/>
        <v>4960,MALMEDY,Pont,</v>
      </c>
      <c r="G2449">
        <f t="shared" si="837"/>
        <v>269</v>
      </c>
      <c r="H2449">
        <f t="shared" si="837"/>
        <v>118</v>
      </c>
      <c r="I2449" s="15" t="str">
        <f t="shared" si="838"/>
        <v/>
      </c>
      <c r="J2449" s="15" t="str">
        <f t="shared" si="839"/>
        <v/>
      </c>
      <c r="K2449" s="15">
        <f t="shared" si="840"/>
        <v>0</v>
      </c>
      <c r="L2449" s="15" t="str">
        <f t="shared" si="841"/>
        <v>4960,MALMEDY,Pont,</v>
      </c>
      <c r="M2449" s="15" t="str">
        <f t="shared" si="842"/>
        <v/>
      </c>
      <c r="N2449" s="15" t="str">
        <f t="shared" si="843"/>
        <v/>
      </c>
      <c r="O2449" s="15" t="str">
        <f t="shared" si="844"/>
        <v/>
      </c>
      <c r="P2449" s="15">
        <f t="shared" si="845"/>
        <v>0</v>
      </c>
      <c r="Q2449" s="15" t="str">
        <f t="shared" si="846"/>
        <v>4960,MALMEDY,Pont,</v>
      </c>
      <c r="R2449" s="15" t="str">
        <f t="shared" si="847"/>
        <v/>
      </c>
      <c r="S2449" s="15" t="str">
        <f t="shared" si="848"/>
        <v/>
      </c>
      <c r="T2449" s="15" t="str">
        <f t="shared" si="849"/>
        <v/>
      </c>
      <c r="U2449" s="15">
        <f t="shared" si="850"/>
        <v>0</v>
      </c>
      <c r="V2449" s="15" t="str">
        <f t="shared" si="851"/>
        <v>4960,MALMEDY,Pont,</v>
      </c>
      <c r="W2449" s="15" t="str">
        <f t="shared" si="852"/>
        <v/>
      </c>
      <c r="X2449" s="15" t="str">
        <f t="shared" si="853"/>
        <v/>
      </c>
      <c r="Y2449" s="15" t="str">
        <f t="shared" si="854"/>
        <v/>
      </c>
      <c r="Z2449" s="15">
        <f t="shared" si="855"/>
        <v>0</v>
      </c>
      <c r="AA2449" s="15" t="str">
        <f t="shared" si="856"/>
        <v>4960,MALMEDY,Pont,</v>
      </c>
      <c r="AB2449" s="15" t="str">
        <f t="shared" si="857"/>
        <v/>
      </c>
    </row>
    <row r="2450" spans="1:28" x14ac:dyDescent="0.2">
      <c r="A2450">
        <v>268</v>
      </c>
      <c r="B2450">
        <v>120</v>
      </c>
      <c r="C2450">
        <v>4960</v>
      </c>
      <c r="D2450" t="s">
        <v>2953</v>
      </c>
      <c r="E2450" t="s">
        <v>2971</v>
      </c>
      <c r="F2450" t="str">
        <f t="shared" si="836"/>
        <v>4960,MALMEDY,Reculémont,</v>
      </c>
      <c r="G2450">
        <f t="shared" si="837"/>
        <v>268</v>
      </c>
      <c r="H2450">
        <f t="shared" si="837"/>
        <v>120</v>
      </c>
      <c r="I2450" s="15" t="str">
        <f t="shared" si="838"/>
        <v/>
      </c>
      <c r="J2450" s="15" t="str">
        <f t="shared" si="839"/>
        <v/>
      </c>
      <c r="K2450" s="15">
        <f t="shared" si="840"/>
        <v>0</v>
      </c>
      <c r="L2450" s="15" t="str">
        <f t="shared" si="841"/>
        <v>4960,MALMEDY,Reculémont,</v>
      </c>
      <c r="M2450" s="15" t="str">
        <f t="shared" si="842"/>
        <v/>
      </c>
      <c r="N2450" s="15" t="str">
        <f t="shared" si="843"/>
        <v/>
      </c>
      <c r="O2450" s="15" t="str">
        <f t="shared" si="844"/>
        <v/>
      </c>
      <c r="P2450" s="15">
        <f t="shared" si="845"/>
        <v>0</v>
      </c>
      <c r="Q2450" s="15" t="str">
        <f t="shared" si="846"/>
        <v>4960,MALMEDY,Reculémont,</v>
      </c>
      <c r="R2450" s="15" t="str">
        <f t="shared" si="847"/>
        <v/>
      </c>
      <c r="S2450" s="15" t="str">
        <f t="shared" si="848"/>
        <v/>
      </c>
      <c r="T2450" s="15" t="str">
        <f t="shared" si="849"/>
        <v/>
      </c>
      <c r="U2450" s="15">
        <f t="shared" si="850"/>
        <v>0</v>
      </c>
      <c r="V2450" s="15" t="str">
        <f t="shared" si="851"/>
        <v>4960,MALMEDY,Reculémont,</v>
      </c>
      <c r="W2450" s="15" t="str">
        <f t="shared" si="852"/>
        <v/>
      </c>
      <c r="X2450" s="15" t="str">
        <f t="shared" si="853"/>
        <v/>
      </c>
      <c r="Y2450" s="15" t="str">
        <f t="shared" si="854"/>
        <v/>
      </c>
      <c r="Z2450" s="15">
        <f t="shared" si="855"/>
        <v>0</v>
      </c>
      <c r="AA2450" s="15" t="str">
        <f t="shared" si="856"/>
        <v>4960,MALMEDY,Reculémont,</v>
      </c>
      <c r="AB2450" s="15" t="str">
        <f t="shared" si="857"/>
        <v/>
      </c>
    </row>
    <row r="2451" spans="1:28" x14ac:dyDescent="0.2">
      <c r="A2451">
        <v>267</v>
      </c>
      <c r="B2451">
        <v>122</v>
      </c>
      <c r="C2451">
        <v>4960</v>
      </c>
      <c r="D2451" t="s">
        <v>2953</v>
      </c>
      <c r="E2451" t="s">
        <v>2972</v>
      </c>
      <c r="F2451" t="str">
        <f t="shared" si="836"/>
        <v>4960,MALMEDY,RonhŒ,</v>
      </c>
      <c r="G2451">
        <f t="shared" si="837"/>
        <v>267</v>
      </c>
      <c r="H2451">
        <f t="shared" si="837"/>
        <v>122</v>
      </c>
      <c r="I2451" s="15" t="str">
        <f t="shared" si="838"/>
        <v/>
      </c>
      <c r="J2451" s="15" t="str">
        <f t="shared" si="839"/>
        <v/>
      </c>
      <c r="K2451" s="15">
        <f t="shared" si="840"/>
        <v>0</v>
      </c>
      <c r="L2451" s="15" t="str">
        <f t="shared" si="841"/>
        <v>4960,MALMEDY,RonhŒ,</v>
      </c>
      <c r="M2451" s="15" t="str">
        <f t="shared" si="842"/>
        <v/>
      </c>
      <c r="N2451" s="15" t="str">
        <f t="shared" si="843"/>
        <v/>
      </c>
      <c r="O2451" s="15" t="str">
        <f t="shared" si="844"/>
        <v/>
      </c>
      <c r="P2451" s="15">
        <f t="shared" si="845"/>
        <v>0</v>
      </c>
      <c r="Q2451" s="15" t="str">
        <f t="shared" si="846"/>
        <v>4960,MALMEDY,RonhŒ,</v>
      </c>
      <c r="R2451" s="15" t="str">
        <f t="shared" si="847"/>
        <v/>
      </c>
      <c r="S2451" s="15" t="str">
        <f t="shared" si="848"/>
        <v/>
      </c>
      <c r="T2451" s="15" t="str">
        <f t="shared" si="849"/>
        <v/>
      </c>
      <c r="U2451" s="15">
        <f t="shared" si="850"/>
        <v>0</v>
      </c>
      <c r="V2451" s="15" t="str">
        <f t="shared" si="851"/>
        <v>4960,MALMEDY,RonhŒ,</v>
      </c>
      <c r="W2451" s="15" t="str">
        <f t="shared" si="852"/>
        <v/>
      </c>
      <c r="X2451" s="15" t="str">
        <f t="shared" si="853"/>
        <v/>
      </c>
      <c r="Y2451" s="15" t="str">
        <f t="shared" si="854"/>
        <v/>
      </c>
      <c r="Z2451" s="15">
        <f t="shared" si="855"/>
        <v>0</v>
      </c>
      <c r="AA2451" s="15" t="str">
        <f t="shared" si="856"/>
        <v>4960,MALMEDY,RonhŒ,</v>
      </c>
      <c r="AB2451" s="15" t="str">
        <f t="shared" si="857"/>
        <v/>
      </c>
    </row>
    <row r="2452" spans="1:28" x14ac:dyDescent="0.2">
      <c r="A2452">
        <v>271</v>
      </c>
      <c r="B2452">
        <v>129</v>
      </c>
      <c r="C2452">
        <v>4960</v>
      </c>
      <c r="D2452" t="s">
        <v>2953</v>
      </c>
      <c r="E2452" t="s">
        <v>2973</v>
      </c>
      <c r="F2452" t="str">
        <f t="shared" si="836"/>
        <v>4960,MALMEDY,Xhoffraix,</v>
      </c>
      <c r="G2452">
        <f t="shared" si="837"/>
        <v>271</v>
      </c>
      <c r="H2452">
        <f t="shared" si="837"/>
        <v>129</v>
      </c>
      <c r="I2452" s="15" t="str">
        <f t="shared" si="838"/>
        <v/>
      </c>
      <c r="J2452" s="15" t="str">
        <f t="shared" si="839"/>
        <v/>
      </c>
      <c r="K2452" s="15">
        <f t="shared" si="840"/>
        <v>0</v>
      </c>
      <c r="L2452" s="15" t="str">
        <f t="shared" si="841"/>
        <v>4960,MALMEDY,Xhoffraix,</v>
      </c>
      <c r="M2452" s="15" t="str">
        <f t="shared" si="842"/>
        <v/>
      </c>
      <c r="N2452" s="15" t="str">
        <f t="shared" si="843"/>
        <v/>
      </c>
      <c r="O2452" s="15" t="str">
        <f t="shared" si="844"/>
        <v/>
      </c>
      <c r="P2452" s="15">
        <f t="shared" si="845"/>
        <v>0</v>
      </c>
      <c r="Q2452" s="15" t="str">
        <f t="shared" si="846"/>
        <v>4960,MALMEDY,Xhoffraix,</v>
      </c>
      <c r="R2452" s="15" t="str">
        <f t="shared" si="847"/>
        <v/>
      </c>
      <c r="S2452" s="15" t="str">
        <f t="shared" si="848"/>
        <v/>
      </c>
      <c r="T2452" s="15" t="str">
        <f t="shared" si="849"/>
        <v/>
      </c>
      <c r="U2452" s="15">
        <f t="shared" si="850"/>
        <v>0</v>
      </c>
      <c r="V2452" s="15" t="str">
        <f t="shared" si="851"/>
        <v>4960,MALMEDY,Xhoffraix,</v>
      </c>
      <c r="W2452" s="15" t="str">
        <f t="shared" si="852"/>
        <v/>
      </c>
      <c r="X2452" s="15" t="str">
        <f t="shared" si="853"/>
        <v/>
      </c>
      <c r="Y2452" s="15" t="str">
        <f t="shared" si="854"/>
        <v/>
      </c>
      <c r="Z2452" s="15">
        <f t="shared" si="855"/>
        <v>0</v>
      </c>
      <c r="AA2452" s="15" t="str">
        <f t="shared" si="856"/>
        <v>4960,MALMEDY,Xhoffraix,</v>
      </c>
      <c r="AB2452" s="15" t="str">
        <f t="shared" si="857"/>
        <v/>
      </c>
    </row>
    <row r="2453" spans="1:28" x14ac:dyDescent="0.2">
      <c r="A2453">
        <v>263</v>
      </c>
      <c r="B2453">
        <v>131</v>
      </c>
      <c r="C2453">
        <v>4970</v>
      </c>
      <c r="D2453" t="s">
        <v>2974</v>
      </c>
      <c r="E2453" t="s">
        <v>2975</v>
      </c>
      <c r="F2453" t="str">
        <f t="shared" si="836"/>
        <v>4970,STAVELOT,Baronheid,</v>
      </c>
      <c r="G2453">
        <f t="shared" si="837"/>
        <v>263</v>
      </c>
      <c r="H2453">
        <f t="shared" si="837"/>
        <v>131</v>
      </c>
      <c r="I2453" s="15" t="str">
        <f t="shared" si="838"/>
        <v/>
      </c>
      <c r="J2453" s="15" t="str">
        <f t="shared" si="839"/>
        <v/>
      </c>
      <c r="K2453" s="15">
        <f t="shared" si="840"/>
        <v>0</v>
      </c>
      <c r="L2453" s="15" t="str">
        <f t="shared" si="841"/>
        <v>4970,STAVELOT,Baronheid,</v>
      </c>
      <c r="M2453" s="15" t="str">
        <f t="shared" si="842"/>
        <v/>
      </c>
      <c r="N2453" s="15" t="str">
        <f t="shared" si="843"/>
        <v/>
      </c>
      <c r="O2453" s="15" t="str">
        <f t="shared" si="844"/>
        <v/>
      </c>
      <c r="P2453" s="15">
        <f t="shared" si="845"/>
        <v>0</v>
      </c>
      <c r="Q2453" s="15" t="str">
        <f t="shared" si="846"/>
        <v>4970,STAVELOT,Baronheid,</v>
      </c>
      <c r="R2453" s="15" t="str">
        <f t="shared" si="847"/>
        <v/>
      </c>
      <c r="S2453" s="15" t="str">
        <f t="shared" si="848"/>
        <v/>
      </c>
      <c r="T2453" s="15" t="str">
        <f t="shared" si="849"/>
        <v/>
      </c>
      <c r="U2453" s="15">
        <f t="shared" si="850"/>
        <v>0</v>
      </c>
      <c r="V2453" s="15" t="str">
        <f t="shared" si="851"/>
        <v>4970,STAVELOT,Baronheid,</v>
      </c>
      <c r="W2453" s="15" t="str">
        <f t="shared" si="852"/>
        <v/>
      </c>
      <c r="X2453" s="15" t="str">
        <f t="shared" si="853"/>
        <v/>
      </c>
      <c r="Y2453" s="15" t="str">
        <f t="shared" si="854"/>
        <v/>
      </c>
      <c r="Z2453" s="15">
        <f t="shared" si="855"/>
        <v>0</v>
      </c>
      <c r="AA2453" s="15" t="str">
        <f t="shared" si="856"/>
        <v>4970,STAVELOT,Baronheid,</v>
      </c>
      <c r="AB2453" s="15" t="str">
        <f t="shared" si="857"/>
        <v/>
      </c>
    </row>
    <row r="2454" spans="1:28" x14ac:dyDescent="0.2">
      <c r="A2454">
        <v>266</v>
      </c>
      <c r="B2454">
        <v>120</v>
      </c>
      <c r="C2454">
        <v>4970</v>
      </c>
      <c r="D2454" t="s">
        <v>2974</v>
      </c>
      <c r="E2454" t="s">
        <v>2976</v>
      </c>
      <c r="F2454" t="str">
        <f t="shared" si="836"/>
        <v>4970,STAVELOT,Beaumont,</v>
      </c>
      <c r="G2454">
        <f t="shared" si="837"/>
        <v>266</v>
      </c>
      <c r="H2454">
        <f t="shared" si="837"/>
        <v>120</v>
      </c>
      <c r="I2454" s="15" t="str">
        <f t="shared" si="838"/>
        <v/>
      </c>
      <c r="J2454" s="15" t="str">
        <f t="shared" si="839"/>
        <v/>
      </c>
      <c r="K2454" s="15">
        <f t="shared" si="840"/>
        <v>0</v>
      </c>
      <c r="L2454" s="15" t="str">
        <f t="shared" si="841"/>
        <v>4970,STAVELOT,Beaumont,</v>
      </c>
      <c r="M2454" s="15" t="str">
        <f t="shared" si="842"/>
        <v/>
      </c>
      <c r="N2454" s="15" t="str">
        <f t="shared" si="843"/>
        <v/>
      </c>
      <c r="O2454" s="15" t="str">
        <f t="shared" si="844"/>
        <v/>
      </c>
      <c r="P2454" s="15">
        <f t="shared" si="845"/>
        <v>0</v>
      </c>
      <c r="Q2454" s="15" t="str">
        <f t="shared" si="846"/>
        <v>4970,STAVELOT,Beaumont,</v>
      </c>
      <c r="R2454" s="15" t="str">
        <f t="shared" si="847"/>
        <v/>
      </c>
      <c r="S2454" s="15" t="str">
        <f t="shared" si="848"/>
        <v/>
      </c>
      <c r="T2454" s="15" t="str">
        <f t="shared" si="849"/>
        <v/>
      </c>
      <c r="U2454" s="15">
        <f t="shared" si="850"/>
        <v>0</v>
      </c>
      <c r="V2454" s="15" t="str">
        <f t="shared" si="851"/>
        <v>4970,STAVELOT,Beaumont,</v>
      </c>
      <c r="W2454" s="15" t="str">
        <f t="shared" si="852"/>
        <v/>
      </c>
      <c r="X2454" s="15" t="str">
        <f t="shared" si="853"/>
        <v/>
      </c>
      <c r="Y2454" s="15" t="str">
        <f t="shared" si="854"/>
        <v/>
      </c>
      <c r="Z2454" s="15">
        <f t="shared" si="855"/>
        <v>0</v>
      </c>
      <c r="AA2454" s="15" t="str">
        <f t="shared" si="856"/>
        <v>4970,STAVELOT,Beaumont,</v>
      </c>
      <c r="AB2454" s="15" t="str">
        <f t="shared" si="857"/>
        <v/>
      </c>
    </row>
    <row r="2455" spans="1:28" x14ac:dyDescent="0.2">
      <c r="A2455">
        <v>264</v>
      </c>
      <c r="B2455">
        <v>125</v>
      </c>
      <c r="C2455">
        <v>4970</v>
      </c>
      <c r="D2455" t="s">
        <v>2974</v>
      </c>
      <c r="E2455" t="s">
        <v>2977</v>
      </c>
      <c r="F2455" t="str">
        <f t="shared" si="836"/>
        <v>4970,STAVELOT,Blanchimont,</v>
      </c>
      <c r="G2455">
        <f t="shared" si="837"/>
        <v>264</v>
      </c>
      <c r="H2455">
        <f t="shared" si="837"/>
        <v>125</v>
      </c>
      <c r="I2455" s="15" t="str">
        <f t="shared" si="838"/>
        <v/>
      </c>
      <c r="J2455" s="15" t="str">
        <f t="shared" si="839"/>
        <v/>
      </c>
      <c r="K2455" s="15">
        <f t="shared" si="840"/>
        <v>0</v>
      </c>
      <c r="L2455" s="15" t="str">
        <f t="shared" si="841"/>
        <v>4970,STAVELOT,Blanchimont,</v>
      </c>
      <c r="M2455" s="15" t="str">
        <f t="shared" si="842"/>
        <v/>
      </c>
      <c r="N2455" s="15" t="str">
        <f t="shared" si="843"/>
        <v/>
      </c>
      <c r="O2455" s="15" t="str">
        <f t="shared" si="844"/>
        <v/>
      </c>
      <c r="P2455" s="15">
        <f t="shared" si="845"/>
        <v>0</v>
      </c>
      <c r="Q2455" s="15" t="str">
        <f t="shared" si="846"/>
        <v>4970,STAVELOT,Blanchimont,</v>
      </c>
      <c r="R2455" s="15" t="str">
        <f t="shared" si="847"/>
        <v/>
      </c>
      <c r="S2455" s="15" t="str">
        <f t="shared" si="848"/>
        <v/>
      </c>
      <c r="T2455" s="15" t="str">
        <f t="shared" si="849"/>
        <v/>
      </c>
      <c r="U2455" s="15">
        <f t="shared" si="850"/>
        <v>0</v>
      </c>
      <c r="V2455" s="15" t="str">
        <f t="shared" si="851"/>
        <v>4970,STAVELOT,Blanchimont,</v>
      </c>
      <c r="W2455" s="15" t="str">
        <f t="shared" si="852"/>
        <v/>
      </c>
      <c r="X2455" s="15" t="str">
        <f t="shared" si="853"/>
        <v/>
      </c>
      <c r="Y2455" s="15" t="str">
        <f t="shared" si="854"/>
        <v/>
      </c>
      <c r="Z2455" s="15">
        <f t="shared" si="855"/>
        <v>0</v>
      </c>
      <c r="AA2455" s="15" t="str">
        <f t="shared" si="856"/>
        <v>4970,STAVELOT,Blanchimont,</v>
      </c>
      <c r="AB2455" s="15" t="str">
        <f t="shared" si="857"/>
        <v/>
      </c>
    </row>
    <row r="2456" spans="1:28" x14ac:dyDescent="0.2">
      <c r="A2456">
        <v>262</v>
      </c>
      <c r="B2456">
        <v>122</v>
      </c>
      <c r="C2456">
        <v>4970</v>
      </c>
      <c r="D2456" t="s">
        <v>2974</v>
      </c>
      <c r="E2456" t="s">
        <v>2978</v>
      </c>
      <c r="F2456" t="str">
        <f t="shared" si="836"/>
        <v>4970,STAVELOT,Challes,</v>
      </c>
      <c r="G2456">
        <f t="shared" si="837"/>
        <v>262</v>
      </c>
      <c r="H2456">
        <f t="shared" si="837"/>
        <v>122</v>
      </c>
      <c r="I2456" s="15" t="str">
        <f t="shared" si="838"/>
        <v/>
      </c>
      <c r="J2456" s="15" t="str">
        <f t="shared" si="839"/>
        <v/>
      </c>
      <c r="K2456" s="15">
        <f t="shared" si="840"/>
        <v>0</v>
      </c>
      <c r="L2456" s="15" t="str">
        <f t="shared" si="841"/>
        <v>4970,STAVELOT,Challes,</v>
      </c>
      <c r="M2456" s="15" t="str">
        <f t="shared" si="842"/>
        <v/>
      </c>
      <c r="N2456" s="15" t="str">
        <f t="shared" si="843"/>
        <v/>
      </c>
      <c r="O2456" s="15" t="str">
        <f t="shared" si="844"/>
        <v/>
      </c>
      <c r="P2456" s="15">
        <f t="shared" si="845"/>
        <v>0</v>
      </c>
      <c r="Q2456" s="15" t="str">
        <f t="shared" si="846"/>
        <v>4970,STAVELOT,Challes,</v>
      </c>
      <c r="R2456" s="15" t="str">
        <f t="shared" si="847"/>
        <v/>
      </c>
      <c r="S2456" s="15" t="str">
        <f t="shared" si="848"/>
        <v/>
      </c>
      <c r="T2456" s="15" t="str">
        <f t="shared" si="849"/>
        <v/>
      </c>
      <c r="U2456" s="15">
        <f t="shared" si="850"/>
        <v>0</v>
      </c>
      <c r="V2456" s="15" t="str">
        <f t="shared" si="851"/>
        <v>4970,STAVELOT,Challes,</v>
      </c>
      <c r="W2456" s="15" t="str">
        <f t="shared" si="852"/>
        <v/>
      </c>
      <c r="X2456" s="15" t="str">
        <f t="shared" si="853"/>
        <v/>
      </c>
      <c r="Y2456" s="15" t="str">
        <f t="shared" si="854"/>
        <v/>
      </c>
      <c r="Z2456" s="15">
        <f t="shared" si="855"/>
        <v>0</v>
      </c>
      <c r="AA2456" s="15" t="str">
        <f t="shared" si="856"/>
        <v>4970,STAVELOT,Challes,</v>
      </c>
      <c r="AB2456" s="15" t="str">
        <f t="shared" si="857"/>
        <v/>
      </c>
    </row>
    <row r="2457" spans="1:28" x14ac:dyDescent="0.2">
      <c r="A2457">
        <v>263</v>
      </c>
      <c r="B2457">
        <v>123</v>
      </c>
      <c r="C2457">
        <v>4970</v>
      </c>
      <c r="D2457" t="s">
        <v>2974</v>
      </c>
      <c r="E2457" t="s">
        <v>2979</v>
      </c>
      <c r="F2457" t="str">
        <f t="shared" si="836"/>
        <v>4970,STAVELOT,Cheneux,</v>
      </c>
      <c r="G2457">
        <f t="shared" si="837"/>
        <v>263</v>
      </c>
      <c r="H2457">
        <f t="shared" si="837"/>
        <v>123</v>
      </c>
      <c r="I2457" s="15" t="str">
        <f t="shared" si="838"/>
        <v/>
      </c>
      <c r="J2457" s="15" t="str">
        <f t="shared" si="839"/>
        <v/>
      </c>
      <c r="K2457" s="15">
        <f t="shared" si="840"/>
        <v>0</v>
      </c>
      <c r="L2457" s="15" t="str">
        <f t="shared" si="841"/>
        <v>4970,STAVELOT,Cheneux,</v>
      </c>
      <c r="M2457" s="15" t="str">
        <f t="shared" si="842"/>
        <v/>
      </c>
      <c r="N2457" s="15" t="str">
        <f t="shared" si="843"/>
        <v/>
      </c>
      <c r="O2457" s="15" t="str">
        <f t="shared" si="844"/>
        <v/>
      </c>
      <c r="P2457" s="15">
        <f t="shared" si="845"/>
        <v>0</v>
      </c>
      <c r="Q2457" s="15" t="str">
        <f t="shared" si="846"/>
        <v>4970,STAVELOT,Cheneux,</v>
      </c>
      <c r="R2457" s="15" t="str">
        <f t="shared" si="847"/>
        <v/>
      </c>
      <c r="S2457" s="15" t="str">
        <f t="shared" si="848"/>
        <v/>
      </c>
      <c r="T2457" s="15" t="str">
        <f t="shared" si="849"/>
        <v/>
      </c>
      <c r="U2457" s="15">
        <f t="shared" si="850"/>
        <v>0</v>
      </c>
      <c r="V2457" s="15" t="str">
        <f t="shared" si="851"/>
        <v>4970,STAVELOT,Cheneux,</v>
      </c>
      <c r="W2457" s="15" t="str">
        <f t="shared" si="852"/>
        <v/>
      </c>
      <c r="X2457" s="15" t="str">
        <f t="shared" si="853"/>
        <v/>
      </c>
      <c r="Y2457" s="15" t="str">
        <f t="shared" si="854"/>
        <v/>
      </c>
      <c r="Z2457" s="15">
        <f t="shared" si="855"/>
        <v>0</v>
      </c>
      <c r="AA2457" s="15" t="str">
        <f t="shared" si="856"/>
        <v>4970,STAVELOT,Cheneux,</v>
      </c>
      <c r="AB2457" s="15" t="str">
        <f t="shared" si="857"/>
        <v/>
      </c>
    </row>
    <row r="2458" spans="1:28" x14ac:dyDescent="0.2">
      <c r="A2458">
        <v>257</v>
      </c>
      <c r="B2458">
        <v>121</v>
      </c>
      <c r="C2458">
        <v>4970</v>
      </c>
      <c r="D2458" t="s">
        <v>2974</v>
      </c>
      <c r="E2458" t="s">
        <v>2980</v>
      </c>
      <c r="F2458" t="str">
        <f t="shared" si="836"/>
        <v>4970,STAVELOT,Coo,</v>
      </c>
      <c r="G2458">
        <f t="shared" si="837"/>
        <v>257</v>
      </c>
      <c r="H2458">
        <f t="shared" si="837"/>
        <v>121</v>
      </c>
      <c r="I2458" s="15" t="str">
        <f t="shared" si="838"/>
        <v/>
      </c>
      <c r="J2458" s="15" t="str">
        <f t="shared" si="839"/>
        <v/>
      </c>
      <c r="K2458" s="15">
        <f t="shared" si="840"/>
        <v>0</v>
      </c>
      <c r="L2458" s="15" t="str">
        <f t="shared" si="841"/>
        <v>4970,STAVELOT,Coo,</v>
      </c>
      <c r="M2458" s="15" t="str">
        <f t="shared" si="842"/>
        <v/>
      </c>
      <c r="N2458" s="15" t="str">
        <f t="shared" si="843"/>
        <v/>
      </c>
      <c r="O2458" s="15" t="str">
        <f t="shared" si="844"/>
        <v/>
      </c>
      <c r="P2458" s="15">
        <f t="shared" si="845"/>
        <v>0</v>
      </c>
      <c r="Q2458" s="15" t="str">
        <f t="shared" si="846"/>
        <v>4970,STAVELOT,Coo,</v>
      </c>
      <c r="R2458" s="15" t="str">
        <f t="shared" si="847"/>
        <v/>
      </c>
      <c r="S2458" s="15" t="str">
        <f t="shared" si="848"/>
        <v/>
      </c>
      <c r="T2458" s="15" t="str">
        <f t="shared" si="849"/>
        <v/>
      </c>
      <c r="U2458" s="15">
        <f t="shared" si="850"/>
        <v>0</v>
      </c>
      <c r="V2458" s="15" t="str">
        <f t="shared" si="851"/>
        <v>4970,STAVELOT,Coo,</v>
      </c>
      <c r="W2458" s="15" t="str">
        <f t="shared" si="852"/>
        <v/>
      </c>
      <c r="X2458" s="15" t="str">
        <f t="shared" si="853"/>
        <v/>
      </c>
      <c r="Y2458" s="15" t="str">
        <f t="shared" si="854"/>
        <v/>
      </c>
      <c r="Z2458" s="15">
        <f t="shared" si="855"/>
        <v>0</v>
      </c>
      <c r="AA2458" s="15" t="str">
        <f t="shared" si="856"/>
        <v>4970,STAVELOT,Coo,</v>
      </c>
      <c r="AB2458" s="15" t="str">
        <f t="shared" si="857"/>
        <v/>
      </c>
    </row>
    <row r="2459" spans="1:28" x14ac:dyDescent="0.2">
      <c r="A2459">
        <v>265</v>
      </c>
      <c r="B2459">
        <v>129</v>
      </c>
      <c r="C2459">
        <v>4970</v>
      </c>
      <c r="D2459" t="s">
        <v>2974</v>
      </c>
      <c r="E2459" t="s">
        <v>2981</v>
      </c>
      <c r="F2459" t="str">
        <f t="shared" si="836"/>
        <v>4970,STAVELOT,Cronchamps,</v>
      </c>
      <c r="G2459">
        <f t="shared" si="837"/>
        <v>265</v>
      </c>
      <c r="H2459">
        <f t="shared" si="837"/>
        <v>129</v>
      </c>
      <c r="I2459" s="15" t="str">
        <f t="shared" si="838"/>
        <v/>
      </c>
      <c r="J2459" s="15" t="str">
        <f t="shared" si="839"/>
        <v/>
      </c>
      <c r="K2459" s="15">
        <f t="shared" si="840"/>
        <v>0</v>
      </c>
      <c r="L2459" s="15" t="str">
        <f t="shared" si="841"/>
        <v>4970,STAVELOT,Cronchamps,</v>
      </c>
      <c r="M2459" s="15" t="str">
        <f t="shared" si="842"/>
        <v/>
      </c>
      <c r="N2459" s="15" t="str">
        <f t="shared" si="843"/>
        <v/>
      </c>
      <c r="O2459" s="15" t="str">
        <f t="shared" si="844"/>
        <v/>
      </c>
      <c r="P2459" s="15">
        <f t="shared" si="845"/>
        <v>0</v>
      </c>
      <c r="Q2459" s="15" t="str">
        <f t="shared" si="846"/>
        <v>4970,STAVELOT,Cronchamps,</v>
      </c>
      <c r="R2459" s="15" t="str">
        <f t="shared" si="847"/>
        <v/>
      </c>
      <c r="S2459" s="15" t="str">
        <f t="shared" si="848"/>
        <v/>
      </c>
      <c r="T2459" s="15" t="str">
        <f t="shared" si="849"/>
        <v/>
      </c>
      <c r="U2459" s="15">
        <f t="shared" si="850"/>
        <v>0</v>
      </c>
      <c r="V2459" s="15" t="str">
        <f t="shared" si="851"/>
        <v>4970,STAVELOT,Cronchamps,</v>
      </c>
      <c r="W2459" s="15" t="str">
        <f t="shared" si="852"/>
        <v/>
      </c>
      <c r="X2459" s="15" t="str">
        <f t="shared" si="853"/>
        <v/>
      </c>
      <c r="Y2459" s="15" t="str">
        <f t="shared" si="854"/>
        <v/>
      </c>
      <c r="Z2459" s="15">
        <f t="shared" si="855"/>
        <v>0</v>
      </c>
      <c r="AA2459" s="15" t="str">
        <f t="shared" si="856"/>
        <v>4970,STAVELOT,Cronchamps,</v>
      </c>
      <c r="AB2459" s="15" t="str">
        <f t="shared" si="857"/>
        <v/>
      </c>
    </row>
    <row r="2460" spans="1:28" x14ac:dyDescent="0.2">
      <c r="A2460">
        <v>264</v>
      </c>
      <c r="B2460">
        <v>127</v>
      </c>
      <c r="C2460">
        <v>4970</v>
      </c>
      <c r="D2460" t="s">
        <v>2974</v>
      </c>
      <c r="E2460" t="s">
        <v>2982</v>
      </c>
      <c r="F2460" t="str">
        <f t="shared" si="836"/>
        <v>4970,STAVELOT,Eau Rouge,</v>
      </c>
      <c r="G2460">
        <f t="shared" si="837"/>
        <v>264</v>
      </c>
      <c r="H2460">
        <f t="shared" si="837"/>
        <v>127</v>
      </c>
      <c r="I2460" s="15" t="str">
        <f t="shared" si="838"/>
        <v/>
      </c>
      <c r="J2460" s="15" t="str">
        <f t="shared" si="839"/>
        <v/>
      </c>
      <c r="K2460" s="15">
        <f t="shared" si="840"/>
        <v>0</v>
      </c>
      <c r="L2460" s="15" t="str">
        <f t="shared" si="841"/>
        <v>4970,STAVELOT,Eau Rouge,</v>
      </c>
      <c r="M2460" s="15" t="str">
        <f t="shared" si="842"/>
        <v/>
      </c>
      <c r="N2460" s="15" t="str">
        <f t="shared" si="843"/>
        <v/>
      </c>
      <c r="O2460" s="15" t="str">
        <f t="shared" si="844"/>
        <v/>
      </c>
      <c r="P2460" s="15">
        <f t="shared" si="845"/>
        <v>0</v>
      </c>
      <c r="Q2460" s="15" t="str">
        <f t="shared" si="846"/>
        <v>4970,STAVELOT,Eau Rouge,</v>
      </c>
      <c r="R2460" s="15" t="str">
        <f t="shared" si="847"/>
        <v/>
      </c>
      <c r="S2460" s="15" t="str">
        <f t="shared" si="848"/>
        <v/>
      </c>
      <c r="T2460" s="15" t="str">
        <f t="shared" si="849"/>
        <v/>
      </c>
      <c r="U2460" s="15">
        <f t="shared" si="850"/>
        <v>0</v>
      </c>
      <c r="V2460" s="15" t="str">
        <f t="shared" si="851"/>
        <v>4970,STAVELOT,Eau Rouge,</v>
      </c>
      <c r="W2460" s="15" t="str">
        <f t="shared" si="852"/>
        <v/>
      </c>
      <c r="X2460" s="15" t="str">
        <f t="shared" si="853"/>
        <v/>
      </c>
      <c r="Y2460" s="15" t="str">
        <f t="shared" si="854"/>
        <v/>
      </c>
      <c r="Z2460" s="15">
        <f t="shared" si="855"/>
        <v>0</v>
      </c>
      <c r="AA2460" s="15" t="str">
        <f t="shared" si="856"/>
        <v>4970,STAVELOT,Eau Rouge,</v>
      </c>
      <c r="AB2460" s="15" t="str">
        <f t="shared" si="857"/>
        <v/>
      </c>
    </row>
    <row r="2461" spans="1:28" x14ac:dyDescent="0.2">
      <c r="A2461">
        <v>267</v>
      </c>
      <c r="B2461">
        <v>119</v>
      </c>
      <c r="C2461">
        <v>4970</v>
      </c>
      <c r="D2461" t="s">
        <v>2974</v>
      </c>
      <c r="E2461" t="s">
        <v>2983</v>
      </c>
      <c r="F2461" t="str">
        <f t="shared" si="836"/>
        <v>4970,STAVELOT,Francheville,</v>
      </c>
      <c r="G2461">
        <f t="shared" si="837"/>
        <v>267</v>
      </c>
      <c r="H2461">
        <f t="shared" si="837"/>
        <v>119</v>
      </c>
      <c r="I2461" s="15" t="str">
        <f t="shared" si="838"/>
        <v/>
      </c>
      <c r="J2461" s="15" t="str">
        <f t="shared" si="839"/>
        <v/>
      </c>
      <c r="K2461" s="15">
        <f t="shared" si="840"/>
        <v>0</v>
      </c>
      <c r="L2461" s="15" t="str">
        <f t="shared" si="841"/>
        <v>4970,STAVELOT,Francheville,</v>
      </c>
      <c r="M2461" s="15" t="str">
        <f t="shared" si="842"/>
        <v/>
      </c>
      <c r="N2461" s="15" t="str">
        <f t="shared" si="843"/>
        <v/>
      </c>
      <c r="O2461" s="15" t="str">
        <f t="shared" si="844"/>
        <v/>
      </c>
      <c r="P2461" s="15">
        <f t="shared" si="845"/>
        <v>0</v>
      </c>
      <c r="Q2461" s="15" t="str">
        <f t="shared" si="846"/>
        <v>4970,STAVELOT,Francheville,</v>
      </c>
      <c r="R2461" s="15" t="str">
        <f t="shared" si="847"/>
        <v/>
      </c>
      <c r="S2461" s="15" t="str">
        <f t="shared" si="848"/>
        <v/>
      </c>
      <c r="T2461" s="15" t="str">
        <f t="shared" si="849"/>
        <v/>
      </c>
      <c r="U2461" s="15">
        <f t="shared" si="850"/>
        <v>0</v>
      </c>
      <c r="V2461" s="15" t="str">
        <f t="shared" si="851"/>
        <v>4970,STAVELOT,Francheville,</v>
      </c>
      <c r="W2461" s="15" t="str">
        <f t="shared" si="852"/>
        <v/>
      </c>
      <c r="X2461" s="15" t="str">
        <f t="shared" si="853"/>
        <v/>
      </c>
      <c r="Y2461" s="15" t="str">
        <f t="shared" si="854"/>
        <v/>
      </c>
      <c r="Z2461" s="15">
        <f t="shared" si="855"/>
        <v>0</v>
      </c>
      <c r="AA2461" s="15" t="str">
        <f t="shared" si="856"/>
        <v>4970,STAVELOT,Francheville,</v>
      </c>
      <c r="AB2461" s="15" t="str">
        <f t="shared" si="857"/>
        <v/>
      </c>
    </row>
    <row r="2462" spans="1:28" x14ac:dyDescent="0.2">
      <c r="A2462">
        <v>263</v>
      </c>
      <c r="B2462">
        <v>128</v>
      </c>
      <c r="C2462">
        <v>4970</v>
      </c>
      <c r="D2462" t="s">
        <v>2974</v>
      </c>
      <c r="E2462" t="s">
        <v>2984</v>
      </c>
      <c r="F2462" t="str">
        <f t="shared" si="836"/>
        <v>4970,STAVELOT,Francorchamps,</v>
      </c>
      <c r="G2462">
        <f t="shared" si="837"/>
        <v>263</v>
      </c>
      <c r="H2462">
        <f t="shared" si="837"/>
        <v>128</v>
      </c>
      <c r="I2462" s="15" t="str">
        <f t="shared" si="838"/>
        <v/>
      </c>
      <c r="J2462" s="15" t="str">
        <f t="shared" si="839"/>
        <v/>
      </c>
      <c r="K2462" s="15">
        <f t="shared" si="840"/>
        <v>0</v>
      </c>
      <c r="L2462" s="15" t="str">
        <f t="shared" si="841"/>
        <v>4970,STAVELOT,Francorchamps,</v>
      </c>
      <c r="M2462" s="15" t="str">
        <f t="shared" si="842"/>
        <v/>
      </c>
      <c r="N2462" s="15" t="str">
        <f t="shared" si="843"/>
        <v/>
      </c>
      <c r="O2462" s="15" t="str">
        <f t="shared" si="844"/>
        <v/>
      </c>
      <c r="P2462" s="15">
        <f t="shared" si="845"/>
        <v>0</v>
      </c>
      <c r="Q2462" s="15" t="str">
        <f t="shared" si="846"/>
        <v>4970,STAVELOT,Francorchamps,</v>
      </c>
      <c r="R2462" s="15" t="str">
        <f t="shared" si="847"/>
        <v/>
      </c>
      <c r="S2462" s="15" t="str">
        <f t="shared" si="848"/>
        <v/>
      </c>
      <c r="T2462" s="15" t="str">
        <f t="shared" si="849"/>
        <v/>
      </c>
      <c r="U2462" s="15">
        <f t="shared" si="850"/>
        <v>0</v>
      </c>
      <c r="V2462" s="15" t="str">
        <f t="shared" si="851"/>
        <v>4970,STAVELOT,Francorchamps,</v>
      </c>
      <c r="W2462" s="15" t="str">
        <f t="shared" si="852"/>
        <v/>
      </c>
      <c r="X2462" s="15" t="str">
        <f t="shared" si="853"/>
        <v/>
      </c>
      <c r="Y2462" s="15" t="str">
        <f t="shared" si="854"/>
        <v/>
      </c>
      <c r="Z2462" s="15">
        <f t="shared" si="855"/>
        <v>0</v>
      </c>
      <c r="AA2462" s="15" t="str">
        <f t="shared" si="856"/>
        <v>4970,STAVELOT,Francorchamps,</v>
      </c>
      <c r="AB2462" s="15" t="str">
        <f t="shared" si="857"/>
        <v/>
      </c>
    </row>
    <row r="2463" spans="1:28" x14ac:dyDescent="0.2">
      <c r="A2463">
        <v>262</v>
      </c>
      <c r="B2463">
        <v>119</v>
      </c>
      <c r="C2463">
        <v>4970</v>
      </c>
      <c r="D2463" t="s">
        <v>2974</v>
      </c>
      <c r="E2463" t="s">
        <v>2985</v>
      </c>
      <c r="F2463" t="str">
        <f t="shared" si="836"/>
        <v>4970,STAVELOT,Henumont,</v>
      </c>
      <c r="G2463">
        <f t="shared" si="837"/>
        <v>262</v>
      </c>
      <c r="H2463">
        <f t="shared" si="837"/>
        <v>119</v>
      </c>
      <c r="I2463" s="15" t="str">
        <f t="shared" si="838"/>
        <v/>
      </c>
      <c r="J2463" s="15" t="str">
        <f t="shared" si="839"/>
        <v/>
      </c>
      <c r="K2463" s="15">
        <f t="shared" si="840"/>
        <v>0</v>
      </c>
      <c r="L2463" s="15" t="str">
        <f t="shared" si="841"/>
        <v>4970,STAVELOT,Henumont,</v>
      </c>
      <c r="M2463" s="15" t="str">
        <f t="shared" si="842"/>
        <v/>
      </c>
      <c r="N2463" s="15" t="str">
        <f t="shared" si="843"/>
        <v/>
      </c>
      <c r="O2463" s="15" t="str">
        <f t="shared" si="844"/>
        <v/>
      </c>
      <c r="P2463" s="15">
        <f t="shared" si="845"/>
        <v>0</v>
      </c>
      <c r="Q2463" s="15" t="str">
        <f t="shared" si="846"/>
        <v>4970,STAVELOT,Henumont,</v>
      </c>
      <c r="R2463" s="15" t="str">
        <f t="shared" si="847"/>
        <v/>
      </c>
      <c r="S2463" s="15" t="str">
        <f t="shared" si="848"/>
        <v/>
      </c>
      <c r="T2463" s="15" t="str">
        <f t="shared" si="849"/>
        <v/>
      </c>
      <c r="U2463" s="15">
        <f t="shared" si="850"/>
        <v>0</v>
      </c>
      <c r="V2463" s="15" t="str">
        <f t="shared" si="851"/>
        <v>4970,STAVELOT,Henumont,</v>
      </c>
      <c r="W2463" s="15" t="str">
        <f t="shared" si="852"/>
        <v/>
      </c>
      <c r="X2463" s="15" t="str">
        <f t="shared" si="853"/>
        <v/>
      </c>
      <c r="Y2463" s="15" t="str">
        <f t="shared" si="854"/>
        <v/>
      </c>
      <c r="Z2463" s="15">
        <f t="shared" si="855"/>
        <v>0</v>
      </c>
      <c r="AA2463" s="15" t="str">
        <f t="shared" si="856"/>
        <v>4970,STAVELOT,Henumont,</v>
      </c>
      <c r="AB2463" s="15" t="str">
        <f t="shared" si="857"/>
        <v/>
      </c>
    </row>
    <row r="2464" spans="1:28" x14ac:dyDescent="0.2">
      <c r="A2464">
        <v>265</v>
      </c>
      <c r="B2464">
        <v>131</v>
      </c>
      <c r="C2464">
        <v>4970</v>
      </c>
      <c r="D2464" t="s">
        <v>2974</v>
      </c>
      <c r="E2464" t="s">
        <v>2986</v>
      </c>
      <c r="F2464" t="str">
        <f t="shared" si="836"/>
        <v>4970,STAVELOT,Hockay,</v>
      </c>
      <c r="G2464">
        <f t="shared" si="837"/>
        <v>265</v>
      </c>
      <c r="H2464">
        <f t="shared" si="837"/>
        <v>131</v>
      </c>
      <c r="I2464" s="15" t="str">
        <f t="shared" si="838"/>
        <v/>
      </c>
      <c r="J2464" s="15" t="str">
        <f t="shared" si="839"/>
        <v/>
      </c>
      <c r="K2464" s="15">
        <f t="shared" si="840"/>
        <v>0</v>
      </c>
      <c r="L2464" s="15" t="str">
        <f t="shared" si="841"/>
        <v>4970,STAVELOT,Hockay,</v>
      </c>
      <c r="M2464" s="15" t="str">
        <f t="shared" si="842"/>
        <v/>
      </c>
      <c r="N2464" s="15" t="str">
        <f t="shared" si="843"/>
        <v/>
      </c>
      <c r="O2464" s="15" t="str">
        <f t="shared" si="844"/>
        <v/>
      </c>
      <c r="P2464" s="15">
        <f t="shared" si="845"/>
        <v>0</v>
      </c>
      <c r="Q2464" s="15" t="str">
        <f t="shared" si="846"/>
        <v>4970,STAVELOT,Hockay,</v>
      </c>
      <c r="R2464" s="15" t="str">
        <f t="shared" si="847"/>
        <v/>
      </c>
      <c r="S2464" s="15" t="str">
        <f t="shared" si="848"/>
        <v/>
      </c>
      <c r="T2464" s="15" t="str">
        <f t="shared" si="849"/>
        <v/>
      </c>
      <c r="U2464" s="15">
        <f t="shared" si="850"/>
        <v>0</v>
      </c>
      <c r="V2464" s="15" t="str">
        <f t="shared" si="851"/>
        <v>4970,STAVELOT,Hockay,</v>
      </c>
      <c r="W2464" s="15" t="str">
        <f t="shared" si="852"/>
        <v/>
      </c>
      <c r="X2464" s="15" t="str">
        <f t="shared" si="853"/>
        <v/>
      </c>
      <c r="Y2464" s="15" t="str">
        <f t="shared" si="854"/>
        <v/>
      </c>
      <c r="Z2464" s="15">
        <f t="shared" si="855"/>
        <v>0</v>
      </c>
      <c r="AA2464" s="15" t="str">
        <f t="shared" si="856"/>
        <v>4970,STAVELOT,Hockay,</v>
      </c>
      <c r="AB2464" s="15" t="str">
        <f t="shared" si="857"/>
        <v/>
      </c>
    </row>
    <row r="2465" spans="1:28" x14ac:dyDescent="0.2">
      <c r="A2465">
        <v>266</v>
      </c>
      <c r="B2465">
        <v>117</v>
      </c>
      <c r="C2465">
        <v>4970</v>
      </c>
      <c r="D2465" t="s">
        <v>2974</v>
      </c>
      <c r="E2465" t="s">
        <v>2987</v>
      </c>
      <c r="F2465" t="str">
        <f t="shared" si="836"/>
        <v>4970,STAVELOT,Houvegnez,</v>
      </c>
      <c r="G2465">
        <f t="shared" si="837"/>
        <v>266</v>
      </c>
      <c r="H2465">
        <f t="shared" si="837"/>
        <v>117</v>
      </c>
      <c r="I2465" s="15" t="str">
        <f t="shared" si="838"/>
        <v/>
      </c>
      <c r="J2465" s="15" t="str">
        <f t="shared" si="839"/>
        <v/>
      </c>
      <c r="K2465" s="15">
        <f t="shared" si="840"/>
        <v>0</v>
      </c>
      <c r="L2465" s="15" t="str">
        <f t="shared" si="841"/>
        <v>4970,STAVELOT,Houvegnez,</v>
      </c>
      <c r="M2465" s="15" t="str">
        <f t="shared" si="842"/>
        <v/>
      </c>
      <c r="N2465" s="15" t="str">
        <f t="shared" si="843"/>
        <v/>
      </c>
      <c r="O2465" s="15" t="str">
        <f t="shared" si="844"/>
        <v/>
      </c>
      <c r="P2465" s="15">
        <f t="shared" si="845"/>
        <v>0</v>
      </c>
      <c r="Q2465" s="15" t="str">
        <f t="shared" si="846"/>
        <v>4970,STAVELOT,Houvegnez,</v>
      </c>
      <c r="R2465" s="15" t="str">
        <f t="shared" si="847"/>
        <v/>
      </c>
      <c r="S2465" s="15" t="str">
        <f t="shared" si="848"/>
        <v/>
      </c>
      <c r="T2465" s="15" t="str">
        <f t="shared" si="849"/>
        <v/>
      </c>
      <c r="U2465" s="15">
        <f t="shared" si="850"/>
        <v>0</v>
      </c>
      <c r="V2465" s="15" t="str">
        <f t="shared" si="851"/>
        <v>4970,STAVELOT,Houvegnez,</v>
      </c>
      <c r="W2465" s="15" t="str">
        <f t="shared" si="852"/>
        <v/>
      </c>
      <c r="X2465" s="15" t="str">
        <f t="shared" si="853"/>
        <v/>
      </c>
      <c r="Y2465" s="15" t="str">
        <f t="shared" si="854"/>
        <v/>
      </c>
      <c r="Z2465" s="15">
        <f t="shared" si="855"/>
        <v>0</v>
      </c>
      <c r="AA2465" s="15" t="str">
        <f t="shared" si="856"/>
        <v>4970,STAVELOT,Houvegnez,</v>
      </c>
      <c r="AB2465" s="15" t="str">
        <f t="shared" si="857"/>
        <v/>
      </c>
    </row>
    <row r="2466" spans="1:28" x14ac:dyDescent="0.2">
      <c r="A2466">
        <v>264</v>
      </c>
      <c r="B2466">
        <v>120</v>
      </c>
      <c r="C2466">
        <v>4970</v>
      </c>
      <c r="D2466" t="s">
        <v>2974</v>
      </c>
      <c r="E2466" t="s">
        <v>2988</v>
      </c>
      <c r="F2466" t="str">
        <f t="shared" si="836"/>
        <v>4970,STAVELOT,Lodomez,</v>
      </c>
      <c r="G2466">
        <f t="shared" si="837"/>
        <v>264</v>
      </c>
      <c r="H2466">
        <f t="shared" si="837"/>
        <v>120</v>
      </c>
      <c r="I2466" s="15" t="str">
        <f t="shared" si="838"/>
        <v/>
      </c>
      <c r="J2466" s="15" t="str">
        <f t="shared" si="839"/>
        <v/>
      </c>
      <c r="K2466" s="15">
        <f t="shared" si="840"/>
        <v>0</v>
      </c>
      <c r="L2466" s="15" t="str">
        <f t="shared" si="841"/>
        <v>4970,STAVELOT,Lodomez,</v>
      </c>
      <c r="M2466" s="15" t="str">
        <f t="shared" si="842"/>
        <v/>
      </c>
      <c r="N2466" s="15" t="str">
        <f t="shared" si="843"/>
        <v/>
      </c>
      <c r="O2466" s="15" t="str">
        <f t="shared" si="844"/>
        <v/>
      </c>
      <c r="P2466" s="15">
        <f t="shared" si="845"/>
        <v>0</v>
      </c>
      <c r="Q2466" s="15" t="str">
        <f t="shared" si="846"/>
        <v>4970,STAVELOT,Lodomez,</v>
      </c>
      <c r="R2466" s="15" t="str">
        <f t="shared" si="847"/>
        <v/>
      </c>
      <c r="S2466" s="15" t="str">
        <f t="shared" si="848"/>
        <v/>
      </c>
      <c r="T2466" s="15" t="str">
        <f t="shared" si="849"/>
        <v/>
      </c>
      <c r="U2466" s="15">
        <f t="shared" si="850"/>
        <v>0</v>
      </c>
      <c r="V2466" s="15" t="str">
        <f t="shared" si="851"/>
        <v>4970,STAVELOT,Lodomez,</v>
      </c>
      <c r="W2466" s="15" t="str">
        <f t="shared" si="852"/>
        <v/>
      </c>
      <c r="X2466" s="15" t="str">
        <f t="shared" si="853"/>
        <v/>
      </c>
      <c r="Y2466" s="15" t="str">
        <f t="shared" si="854"/>
        <v/>
      </c>
      <c r="Z2466" s="15">
        <f t="shared" si="855"/>
        <v>0</v>
      </c>
      <c r="AA2466" s="15" t="str">
        <f t="shared" si="856"/>
        <v>4970,STAVELOT,Lodomez,</v>
      </c>
      <c r="AB2466" s="15" t="str">
        <f t="shared" si="857"/>
        <v/>
      </c>
    </row>
    <row r="2467" spans="1:28" x14ac:dyDescent="0.2">
      <c r="A2467">
        <v>261</v>
      </c>
      <c r="B2467">
        <v>129</v>
      </c>
      <c r="C2467">
        <v>4970</v>
      </c>
      <c r="D2467" t="s">
        <v>2974</v>
      </c>
      <c r="E2467" t="s">
        <v>2989</v>
      </c>
      <c r="F2467" t="str">
        <f t="shared" si="836"/>
        <v>4970,STAVELOT,Malchamps,</v>
      </c>
      <c r="G2467">
        <f t="shared" si="837"/>
        <v>261</v>
      </c>
      <c r="H2467">
        <f t="shared" si="837"/>
        <v>129</v>
      </c>
      <c r="I2467" s="15" t="str">
        <f t="shared" si="838"/>
        <v/>
      </c>
      <c r="J2467" s="15" t="str">
        <f t="shared" si="839"/>
        <v/>
      </c>
      <c r="K2467" s="15">
        <f t="shared" si="840"/>
        <v>0</v>
      </c>
      <c r="L2467" s="15" t="str">
        <f t="shared" si="841"/>
        <v>4970,STAVELOT,Malchamps,</v>
      </c>
      <c r="M2467" s="15" t="str">
        <f t="shared" si="842"/>
        <v/>
      </c>
      <c r="N2467" s="15" t="str">
        <f t="shared" si="843"/>
        <v/>
      </c>
      <c r="O2467" s="15" t="str">
        <f t="shared" si="844"/>
        <v/>
      </c>
      <c r="P2467" s="15">
        <f t="shared" si="845"/>
        <v>0</v>
      </c>
      <c r="Q2467" s="15" t="str">
        <f t="shared" si="846"/>
        <v>4970,STAVELOT,Malchamps,</v>
      </c>
      <c r="R2467" s="15" t="str">
        <f t="shared" si="847"/>
        <v/>
      </c>
      <c r="S2467" s="15" t="str">
        <f t="shared" si="848"/>
        <v/>
      </c>
      <c r="T2467" s="15" t="str">
        <f t="shared" si="849"/>
        <v/>
      </c>
      <c r="U2467" s="15">
        <f t="shared" si="850"/>
        <v>0</v>
      </c>
      <c r="V2467" s="15" t="str">
        <f t="shared" si="851"/>
        <v>4970,STAVELOT,Malchamps,</v>
      </c>
      <c r="W2467" s="15" t="str">
        <f t="shared" si="852"/>
        <v/>
      </c>
      <c r="X2467" s="15" t="str">
        <f t="shared" si="853"/>
        <v/>
      </c>
      <c r="Y2467" s="15" t="str">
        <f t="shared" si="854"/>
        <v/>
      </c>
      <c r="Z2467" s="15">
        <f t="shared" si="855"/>
        <v>0</v>
      </c>
      <c r="AA2467" s="15" t="str">
        <f t="shared" si="856"/>
        <v>4970,STAVELOT,Malchamps,</v>
      </c>
      <c r="AB2467" s="15" t="str">
        <f t="shared" si="857"/>
        <v/>
      </c>
    </row>
    <row r="2468" spans="1:28" x14ac:dyDescent="0.2">
      <c r="A2468">
        <v>264</v>
      </c>
      <c r="B2468">
        <v>123</v>
      </c>
      <c r="C2468">
        <v>4970</v>
      </c>
      <c r="D2468" t="s">
        <v>2974</v>
      </c>
      <c r="E2468" t="s">
        <v>2990</v>
      </c>
      <c r="F2468" t="str">
        <f t="shared" si="836"/>
        <v>4970,STAVELOT,Mâsta,</v>
      </c>
      <c r="G2468">
        <f t="shared" si="837"/>
        <v>264</v>
      </c>
      <c r="H2468">
        <f t="shared" si="837"/>
        <v>123</v>
      </c>
      <c r="I2468" s="15" t="str">
        <f t="shared" si="838"/>
        <v/>
      </c>
      <c r="J2468" s="15" t="str">
        <f t="shared" si="839"/>
        <v/>
      </c>
      <c r="K2468" s="15">
        <f t="shared" si="840"/>
        <v>0</v>
      </c>
      <c r="L2468" s="15" t="str">
        <f t="shared" si="841"/>
        <v>4970,STAVELOT,Mâsta,</v>
      </c>
      <c r="M2468" s="15" t="str">
        <f t="shared" si="842"/>
        <v/>
      </c>
      <c r="N2468" s="15" t="str">
        <f t="shared" si="843"/>
        <v/>
      </c>
      <c r="O2468" s="15" t="str">
        <f t="shared" si="844"/>
        <v/>
      </c>
      <c r="P2468" s="15">
        <f t="shared" si="845"/>
        <v>0</v>
      </c>
      <c r="Q2468" s="15" t="str">
        <f t="shared" si="846"/>
        <v>4970,STAVELOT,Mâsta,</v>
      </c>
      <c r="R2468" s="15" t="str">
        <f t="shared" si="847"/>
        <v/>
      </c>
      <c r="S2468" s="15" t="str">
        <f t="shared" si="848"/>
        <v/>
      </c>
      <c r="T2468" s="15" t="str">
        <f t="shared" si="849"/>
        <v/>
      </c>
      <c r="U2468" s="15">
        <f t="shared" si="850"/>
        <v>0</v>
      </c>
      <c r="V2468" s="15" t="str">
        <f t="shared" si="851"/>
        <v>4970,STAVELOT,Mâsta,</v>
      </c>
      <c r="W2468" s="15" t="str">
        <f t="shared" si="852"/>
        <v/>
      </c>
      <c r="X2468" s="15" t="str">
        <f t="shared" si="853"/>
        <v/>
      </c>
      <c r="Y2468" s="15" t="str">
        <f t="shared" si="854"/>
        <v/>
      </c>
      <c r="Z2468" s="15">
        <f t="shared" si="855"/>
        <v>0</v>
      </c>
      <c r="AA2468" s="15" t="str">
        <f t="shared" si="856"/>
        <v>4970,STAVELOT,Mâsta,</v>
      </c>
      <c r="AB2468" s="15" t="str">
        <f t="shared" si="857"/>
        <v/>
      </c>
    </row>
    <row r="2469" spans="1:28" x14ac:dyDescent="0.2">
      <c r="A2469">
        <v>261</v>
      </c>
      <c r="B2469">
        <v>127</v>
      </c>
      <c r="C2469">
        <v>4970</v>
      </c>
      <c r="D2469" t="s">
        <v>2974</v>
      </c>
      <c r="E2469" t="s">
        <v>2638</v>
      </c>
      <c r="F2469" t="str">
        <f t="shared" si="836"/>
        <v>4970,STAVELOT,Neuville,</v>
      </c>
      <c r="G2469">
        <f t="shared" si="837"/>
        <v>261</v>
      </c>
      <c r="H2469">
        <f t="shared" si="837"/>
        <v>127</v>
      </c>
      <c r="I2469" s="15" t="str">
        <f t="shared" si="838"/>
        <v/>
      </c>
      <c r="J2469" s="15" t="str">
        <f t="shared" si="839"/>
        <v/>
      </c>
      <c r="K2469" s="15">
        <f t="shared" si="840"/>
        <v>0</v>
      </c>
      <c r="L2469" s="15" t="str">
        <f t="shared" si="841"/>
        <v>4970,STAVELOT,Neuville,</v>
      </c>
      <c r="M2469" s="15" t="str">
        <f t="shared" si="842"/>
        <v/>
      </c>
      <c r="N2469" s="15" t="str">
        <f t="shared" si="843"/>
        <v/>
      </c>
      <c r="O2469" s="15" t="str">
        <f t="shared" si="844"/>
        <v/>
      </c>
      <c r="P2469" s="15">
        <f t="shared" si="845"/>
        <v>0</v>
      </c>
      <c r="Q2469" s="15" t="str">
        <f t="shared" si="846"/>
        <v>4970,STAVELOT,Neuville,</v>
      </c>
      <c r="R2469" s="15" t="str">
        <f t="shared" si="847"/>
        <v/>
      </c>
      <c r="S2469" s="15" t="str">
        <f t="shared" si="848"/>
        <v/>
      </c>
      <c r="T2469" s="15" t="str">
        <f t="shared" si="849"/>
        <v/>
      </c>
      <c r="U2469" s="15">
        <f t="shared" si="850"/>
        <v>0</v>
      </c>
      <c r="V2469" s="15" t="str">
        <f t="shared" si="851"/>
        <v>4970,STAVELOT,Neuville,</v>
      </c>
      <c r="W2469" s="15" t="str">
        <f t="shared" si="852"/>
        <v/>
      </c>
      <c r="X2469" s="15" t="str">
        <f t="shared" si="853"/>
        <v/>
      </c>
      <c r="Y2469" s="15" t="str">
        <f t="shared" si="854"/>
        <v/>
      </c>
      <c r="Z2469" s="15">
        <f t="shared" si="855"/>
        <v>0</v>
      </c>
      <c r="AA2469" s="15" t="str">
        <f t="shared" si="856"/>
        <v>4970,STAVELOT,Neuville,</v>
      </c>
      <c r="AB2469" s="15" t="str">
        <f t="shared" si="857"/>
        <v/>
      </c>
    </row>
    <row r="2470" spans="1:28" x14ac:dyDescent="0.2">
      <c r="A2470">
        <v>260</v>
      </c>
      <c r="B2470">
        <v>121</v>
      </c>
      <c r="C2470">
        <v>4970</v>
      </c>
      <c r="D2470" t="s">
        <v>2974</v>
      </c>
      <c r="E2470" t="s">
        <v>2991</v>
      </c>
      <c r="F2470" t="str">
        <f t="shared" si="836"/>
        <v>4970,STAVELOT,Parfondruy,</v>
      </c>
      <c r="G2470">
        <f t="shared" si="837"/>
        <v>260</v>
      </c>
      <c r="H2470">
        <f t="shared" si="837"/>
        <v>121</v>
      </c>
      <c r="I2470" s="15" t="str">
        <f t="shared" si="838"/>
        <v/>
      </c>
      <c r="J2470" s="15" t="str">
        <f t="shared" si="839"/>
        <v/>
      </c>
      <c r="K2470" s="15">
        <f t="shared" si="840"/>
        <v>0</v>
      </c>
      <c r="L2470" s="15" t="str">
        <f t="shared" si="841"/>
        <v>4970,STAVELOT,Parfondruy,</v>
      </c>
      <c r="M2470" s="15" t="str">
        <f t="shared" si="842"/>
        <v/>
      </c>
      <c r="N2470" s="15" t="str">
        <f t="shared" si="843"/>
        <v/>
      </c>
      <c r="O2470" s="15" t="str">
        <f t="shared" si="844"/>
        <v/>
      </c>
      <c r="P2470" s="15">
        <f t="shared" si="845"/>
        <v>0</v>
      </c>
      <c r="Q2470" s="15" t="str">
        <f t="shared" si="846"/>
        <v>4970,STAVELOT,Parfondruy,</v>
      </c>
      <c r="R2470" s="15" t="str">
        <f t="shared" si="847"/>
        <v/>
      </c>
      <c r="S2470" s="15" t="str">
        <f t="shared" si="848"/>
        <v/>
      </c>
      <c r="T2470" s="15" t="str">
        <f t="shared" si="849"/>
        <v/>
      </c>
      <c r="U2470" s="15">
        <f t="shared" si="850"/>
        <v>0</v>
      </c>
      <c r="V2470" s="15" t="str">
        <f t="shared" si="851"/>
        <v>4970,STAVELOT,Parfondruy,</v>
      </c>
      <c r="W2470" s="15" t="str">
        <f t="shared" si="852"/>
        <v/>
      </c>
      <c r="X2470" s="15" t="str">
        <f t="shared" si="853"/>
        <v/>
      </c>
      <c r="Y2470" s="15" t="str">
        <f t="shared" si="854"/>
        <v/>
      </c>
      <c r="Z2470" s="15">
        <f t="shared" si="855"/>
        <v>0</v>
      </c>
      <c r="AA2470" s="15" t="str">
        <f t="shared" si="856"/>
        <v>4970,STAVELOT,Parfondruy,</v>
      </c>
      <c r="AB2470" s="15" t="str">
        <f t="shared" si="857"/>
        <v/>
      </c>
    </row>
    <row r="2471" spans="1:28" x14ac:dyDescent="0.2">
      <c r="A2471">
        <v>257</v>
      </c>
      <c r="B2471">
        <v>121</v>
      </c>
      <c r="C2471">
        <v>4970</v>
      </c>
      <c r="D2471" t="s">
        <v>2974</v>
      </c>
      <c r="E2471" t="s">
        <v>2992</v>
      </c>
      <c r="F2471" t="str">
        <f t="shared" si="836"/>
        <v>4970,STAVELOT,Petit Coo,</v>
      </c>
      <c r="G2471">
        <f t="shared" si="837"/>
        <v>257</v>
      </c>
      <c r="H2471">
        <f t="shared" si="837"/>
        <v>121</v>
      </c>
      <c r="I2471" s="15" t="str">
        <f t="shared" si="838"/>
        <v/>
      </c>
      <c r="J2471" s="15" t="str">
        <f t="shared" si="839"/>
        <v/>
      </c>
      <c r="K2471" s="15">
        <f t="shared" si="840"/>
        <v>0</v>
      </c>
      <c r="L2471" s="15" t="str">
        <f t="shared" si="841"/>
        <v>4970,STAVELOT,Petit Coo,</v>
      </c>
      <c r="M2471" s="15" t="str">
        <f t="shared" si="842"/>
        <v/>
      </c>
      <c r="N2471" s="15" t="str">
        <f t="shared" si="843"/>
        <v/>
      </c>
      <c r="O2471" s="15" t="str">
        <f t="shared" si="844"/>
        <v/>
      </c>
      <c r="P2471" s="15">
        <f t="shared" si="845"/>
        <v>0</v>
      </c>
      <c r="Q2471" s="15" t="str">
        <f t="shared" si="846"/>
        <v>4970,STAVELOT,Petit Coo,</v>
      </c>
      <c r="R2471" s="15" t="str">
        <f t="shared" si="847"/>
        <v/>
      </c>
      <c r="S2471" s="15" t="str">
        <f t="shared" si="848"/>
        <v/>
      </c>
      <c r="T2471" s="15" t="str">
        <f t="shared" si="849"/>
        <v/>
      </c>
      <c r="U2471" s="15">
        <f t="shared" si="850"/>
        <v>0</v>
      </c>
      <c r="V2471" s="15" t="str">
        <f t="shared" si="851"/>
        <v>4970,STAVELOT,Petit Coo,</v>
      </c>
      <c r="W2471" s="15" t="str">
        <f t="shared" si="852"/>
        <v/>
      </c>
      <c r="X2471" s="15" t="str">
        <f t="shared" si="853"/>
        <v/>
      </c>
      <c r="Y2471" s="15" t="str">
        <f t="shared" si="854"/>
        <v/>
      </c>
      <c r="Z2471" s="15">
        <f t="shared" si="855"/>
        <v>0</v>
      </c>
      <c r="AA2471" s="15" t="str">
        <f t="shared" si="856"/>
        <v>4970,STAVELOT,Petit Coo,</v>
      </c>
      <c r="AB2471" s="15" t="str">
        <f t="shared" si="857"/>
        <v/>
      </c>
    </row>
    <row r="2472" spans="1:28" x14ac:dyDescent="0.2">
      <c r="A2472">
        <v>264</v>
      </c>
      <c r="B2472">
        <v>124</v>
      </c>
      <c r="C2472">
        <v>4970</v>
      </c>
      <c r="D2472" t="s">
        <v>2974</v>
      </c>
      <c r="E2472" t="s">
        <v>2140</v>
      </c>
      <c r="F2472" t="str">
        <f t="shared" si="836"/>
        <v>4970,STAVELOT,Rivage,</v>
      </c>
      <c r="G2472">
        <f t="shared" si="837"/>
        <v>264</v>
      </c>
      <c r="H2472">
        <f t="shared" si="837"/>
        <v>124</v>
      </c>
      <c r="I2472" s="15" t="str">
        <f t="shared" si="838"/>
        <v/>
      </c>
      <c r="J2472" s="15" t="str">
        <f t="shared" si="839"/>
        <v/>
      </c>
      <c r="K2472" s="15">
        <f t="shared" si="840"/>
        <v>0</v>
      </c>
      <c r="L2472" s="15" t="str">
        <f t="shared" si="841"/>
        <v>4970,STAVELOT,Rivage,</v>
      </c>
      <c r="M2472" s="15" t="str">
        <f t="shared" si="842"/>
        <v/>
      </c>
      <c r="N2472" s="15" t="str">
        <f t="shared" si="843"/>
        <v/>
      </c>
      <c r="O2472" s="15" t="str">
        <f t="shared" si="844"/>
        <v/>
      </c>
      <c r="P2472" s="15">
        <f t="shared" si="845"/>
        <v>0</v>
      </c>
      <c r="Q2472" s="15" t="str">
        <f t="shared" si="846"/>
        <v>4970,STAVELOT,Rivage,</v>
      </c>
      <c r="R2472" s="15" t="str">
        <f t="shared" si="847"/>
        <v/>
      </c>
      <c r="S2472" s="15" t="str">
        <f t="shared" si="848"/>
        <v/>
      </c>
      <c r="T2472" s="15" t="str">
        <f t="shared" si="849"/>
        <v/>
      </c>
      <c r="U2472" s="15">
        <f t="shared" si="850"/>
        <v>0</v>
      </c>
      <c r="V2472" s="15" t="str">
        <f t="shared" si="851"/>
        <v>4970,STAVELOT,Rivage,</v>
      </c>
      <c r="W2472" s="15" t="str">
        <f t="shared" si="852"/>
        <v/>
      </c>
      <c r="X2472" s="15" t="str">
        <f t="shared" si="853"/>
        <v/>
      </c>
      <c r="Y2472" s="15" t="str">
        <f t="shared" si="854"/>
        <v/>
      </c>
      <c r="Z2472" s="15">
        <f t="shared" si="855"/>
        <v>0</v>
      </c>
      <c r="AA2472" s="15" t="str">
        <f t="shared" si="856"/>
        <v>4970,STAVELOT,Rivage,</v>
      </c>
      <c r="AB2472" s="15" t="str">
        <f t="shared" si="857"/>
        <v/>
      </c>
    </row>
    <row r="2473" spans="1:28" x14ac:dyDescent="0.2">
      <c r="A2473">
        <v>261</v>
      </c>
      <c r="B2473">
        <v>119</v>
      </c>
      <c r="C2473">
        <v>4970</v>
      </c>
      <c r="D2473" t="s">
        <v>2974</v>
      </c>
      <c r="E2473" t="s">
        <v>2993</v>
      </c>
      <c r="F2473" t="str">
        <f t="shared" si="836"/>
        <v>4970,STAVELOT,Somagne,</v>
      </c>
      <c r="G2473">
        <f t="shared" si="837"/>
        <v>261</v>
      </c>
      <c r="H2473">
        <f t="shared" si="837"/>
        <v>119</v>
      </c>
      <c r="I2473" s="15" t="str">
        <f t="shared" si="838"/>
        <v/>
      </c>
      <c r="J2473" s="15" t="str">
        <f t="shared" si="839"/>
        <v/>
      </c>
      <c r="K2473" s="15">
        <f t="shared" si="840"/>
        <v>0</v>
      </c>
      <c r="L2473" s="15" t="str">
        <f t="shared" si="841"/>
        <v>4970,STAVELOT,Somagne,</v>
      </c>
      <c r="M2473" s="15" t="str">
        <f t="shared" si="842"/>
        <v/>
      </c>
      <c r="N2473" s="15" t="str">
        <f t="shared" si="843"/>
        <v/>
      </c>
      <c r="O2473" s="15" t="str">
        <f t="shared" si="844"/>
        <v/>
      </c>
      <c r="P2473" s="15">
        <f t="shared" si="845"/>
        <v>0</v>
      </c>
      <c r="Q2473" s="15" t="str">
        <f t="shared" si="846"/>
        <v>4970,STAVELOT,Somagne,</v>
      </c>
      <c r="R2473" s="15" t="str">
        <f t="shared" si="847"/>
        <v/>
      </c>
      <c r="S2473" s="15" t="str">
        <f t="shared" si="848"/>
        <v/>
      </c>
      <c r="T2473" s="15" t="str">
        <f t="shared" si="849"/>
        <v/>
      </c>
      <c r="U2473" s="15">
        <f t="shared" si="850"/>
        <v>0</v>
      </c>
      <c r="V2473" s="15" t="str">
        <f t="shared" si="851"/>
        <v>4970,STAVELOT,Somagne,</v>
      </c>
      <c r="W2473" s="15" t="str">
        <f t="shared" si="852"/>
        <v/>
      </c>
      <c r="X2473" s="15" t="str">
        <f t="shared" si="853"/>
        <v/>
      </c>
      <c r="Y2473" s="15" t="str">
        <f t="shared" si="854"/>
        <v/>
      </c>
      <c r="Z2473" s="15">
        <f t="shared" si="855"/>
        <v>0</v>
      </c>
      <c r="AA2473" s="15" t="str">
        <f t="shared" si="856"/>
        <v>4970,STAVELOT,Somagne,</v>
      </c>
      <c r="AB2473" s="15" t="str">
        <f t="shared" si="857"/>
        <v/>
      </c>
    </row>
    <row r="2474" spans="1:28" x14ac:dyDescent="0.2">
      <c r="A2474">
        <v>261</v>
      </c>
      <c r="B2474">
        <v>121</v>
      </c>
      <c r="C2474">
        <v>4970</v>
      </c>
      <c r="D2474" t="s">
        <v>2974</v>
      </c>
      <c r="E2474" t="s">
        <v>2994</v>
      </c>
      <c r="F2474" t="str">
        <f t="shared" si="836"/>
        <v>4970,STAVELOT,Stavelot,</v>
      </c>
      <c r="G2474">
        <f t="shared" si="837"/>
        <v>261</v>
      </c>
      <c r="H2474">
        <f t="shared" si="837"/>
        <v>121</v>
      </c>
      <c r="I2474" s="15" t="str">
        <f t="shared" si="838"/>
        <v/>
      </c>
      <c r="J2474" s="15" t="str">
        <f t="shared" si="839"/>
        <v/>
      </c>
      <c r="K2474" s="15">
        <f t="shared" si="840"/>
        <v>0</v>
      </c>
      <c r="L2474" s="15" t="str">
        <f t="shared" si="841"/>
        <v>4970,STAVELOT,Stavelot,</v>
      </c>
      <c r="M2474" s="15" t="str">
        <f t="shared" si="842"/>
        <v/>
      </c>
      <c r="N2474" s="15" t="str">
        <f t="shared" si="843"/>
        <v/>
      </c>
      <c r="O2474" s="15" t="str">
        <f t="shared" si="844"/>
        <v/>
      </c>
      <c r="P2474" s="15">
        <f t="shared" si="845"/>
        <v>0</v>
      </c>
      <c r="Q2474" s="15" t="str">
        <f t="shared" si="846"/>
        <v>4970,STAVELOT,Stavelot,</v>
      </c>
      <c r="R2474" s="15" t="str">
        <f t="shared" si="847"/>
        <v/>
      </c>
      <c r="S2474" s="15" t="str">
        <f t="shared" si="848"/>
        <v/>
      </c>
      <c r="T2474" s="15" t="str">
        <f t="shared" si="849"/>
        <v/>
      </c>
      <c r="U2474" s="15">
        <f t="shared" si="850"/>
        <v>0</v>
      </c>
      <c r="V2474" s="15" t="str">
        <f t="shared" si="851"/>
        <v>4970,STAVELOT,Stavelot,</v>
      </c>
      <c r="W2474" s="15" t="str">
        <f t="shared" si="852"/>
        <v/>
      </c>
      <c r="X2474" s="15" t="str">
        <f t="shared" si="853"/>
        <v/>
      </c>
      <c r="Y2474" s="15" t="str">
        <f t="shared" si="854"/>
        <v/>
      </c>
      <c r="Z2474" s="15">
        <f t="shared" si="855"/>
        <v>0</v>
      </c>
      <c r="AA2474" s="15" t="str">
        <f t="shared" si="856"/>
        <v>4970,STAVELOT,Stavelot,</v>
      </c>
      <c r="AB2474" s="15" t="str">
        <f t="shared" si="857"/>
        <v/>
      </c>
    </row>
    <row r="2475" spans="1:28" x14ac:dyDescent="0.2">
      <c r="A2475">
        <v>259</v>
      </c>
      <c r="B2475">
        <v>121</v>
      </c>
      <c r="C2475">
        <v>4970</v>
      </c>
      <c r="D2475" t="s">
        <v>2974</v>
      </c>
      <c r="E2475" t="s">
        <v>2995</v>
      </c>
      <c r="F2475" t="str">
        <f t="shared" si="836"/>
        <v>4970,STAVELOT,Ster,</v>
      </c>
      <c r="G2475">
        <f t="shared" si="837"/>
        <v>259</v>
      </c>
      <c r="H2475">
        <f t="shared" si="837"/>
        <v>121</v>
      </c>
      <c r="I2475" s="15" t="str">
        <f t="shared" si="838"/>
        <v/>
      </c>
      <c r="J2475" s="15" t="str">
        <f t="shared" si="839"/>
        <v/>
      </c>
      <c r="K2475" s="15">
        <f t="shared" si="840"/>
        <v>0</v>
      </c>
      <c r="L2475" s="15" t="str">
        <f t="shared" si="841"/>
        <v>4970,STAVELOT,Ster,</v>
      </c>
      <c r="M2475" s="15" t="str">
        <f t="shared" si="842"/>
        <v/>
      </c>
      <c r="N2475" s="15" t="str">
        <f t="shared" si="843"/>
        <v/>
      </c>
      <c r="O2475" s="15" t="str">
        <f t="shared" si="844"/>
        <v/>
      </c>
      <c r="P2475" s="15">
        <f t="shared" si="845"/>
        <v>0</v>
      </c>
      <c r="Q2475" s="15" t="str">
        <f t="shared" si="846"/>
        <v>4970,STAVELOT,Ster,</v>
      </c>
      <c r="R2475" s="15" t="str">
        <f t="shared" si="847"/>
        <v/>
      </c>
      <c r="S2475" s="15" t="str">
        <f t="shared" si="848"/>
        <v/>
      </c>
      <c r="T2475" s="15" t="str">
        <f t="shared" si="849"/>
        <v/>
      </c>
      <c r="U2475" s="15">
        <f t="shared" si="850"/>
        <v>0</v>
      </c>
      <c r="V2475" s="15" t="str">
        <f t="shared" si="851"/>
        <v>4970,STAVELOT,Ster,</v>
      </c>
      <c r="W2475" s="15" t="str">
        <f t="shared" si="852"/>
        <v/>
      </c>
      <c r="X2475" s="15" t="str">
        <f t="shared" si="853"/>
        <v/>
      </c>
      <c r="Y2475" s="15" t="str">
        <f t="shared" si="854"/>
        <v/>
      </c>
      <c r="Z2475" s="15">
        <f t="shared" si="855"/>
        <v>0</v>
      </c>
      <c r="AA2475" s="15" t="str">
        <f t="shared" si="856"/>
        <v>4970,STAVELOT,Ster,</v>
      </c>
      <c r="AB2475" s="15" t="str">
        <f t="shared" si="857"/>
        <v/>
      </c>
    </row>
    <row r="2476" spans="1:28" x14ac:dyDescent="0.2">
      <c r="A2476">
        <v>264</v>
      </c>
      <c r="B2476">
        <v>129</v>
      </c>
      <c r="C2476">
        <v>4970</v>
      </c>
      <c r="D2476" t="s">
        <v>2974</v>
      </c>
      <c r="E2476" t="s">
        <v>2995</v>
      </c>
      <c r="F2476" t="str">
        <f t="shared" si="836"/>
        <v>4970,STAVELOT,Ster,</v>
      </c>
      <c r="G2476">
        <f t="shared" si="837"/>
        <v>264</v>
      </c>
      <c r="H2476">
        <f t="shared" si="837"/>
        <v>129</v>
      </c>
      <c r="I2476" s="15" t="str">
        <f t="shared" si="838"/>
        <v/>
      </c>
      <c r="J2476" s="15" t="str">
        <f t="shared" si="839"/>
        <v/>
      </c>
      <c r="K2476" s="15">
        <f t="shared" si="840"/>
        <v>0</v>
      </c>
      <c r="L2476" s="15" t="str">
        <f t="shared" si="841"/>
        <v>4970,STAVELOT,Ster,</v>
      </c>
      <c r="M2476" s="15" t="str">
        <f t="shared" si="842"/>
        <v/>
      </c>
      <c r="N2476" s="15" t="str">
        <f t="shared" si="843"/>
        <v/>
      </c>
      <c r="O2476" s="15" t="str">
        <f t="shared" si="844"/>
        <v/>
      </c>
      <c r="P2476" s="15">
        <f t="shared" si="845"/>
        <v>0</v>
      </c>
      <c r="Q2476" s="15" t="str">
        <f t="shared" si="846"/>
        <v>4970,STAVELOT,Ster,</v>
      </c>
      <c r="R2476" s="15" t="str">
        <f t="shared" si="847"/>
        <v/>
      </c>
      <c r="S2476" s="15" t="str">
        <f t="shared" si="848"/>
        <v/>
      </c>
      <c r="T2476" s="15" t="str">
        <f t="shared" si="849"/>
        <v/>
      </c>
      <c r="U2476" s="15">
        <f t="shared" si="850"/>
        <v>0</v>
      </c>
      <c r="V2476" s="15" t="str">
        <f t="shared" si="851"/>
        <v>4970,STAVELOT,Ster,</v>
      </c>
      <c r="W2476" s="15" t="str">
        <f t="shared" si="852"/>
        <v/>
      </c>
      <c r="X2476" s="15" t="str">
        <f t="shared" si="853"/>
        <v/>
      </c>
      <c r="Y2476" s="15" t="str">
        <f t="shared" si="854"/>
        <v/>
      </c>
      <c r="Z2476" s="15">
        <f t="shared" si="855"/>
        <v>0</v>
      </c>
      <c r="AA2476" s="15" t="str">
        <f t="shared" si="856"/>
        <v>4970,STAVELOT,Ster,</v>
      </c>
      <c r="AB2476" s="15" t="str">
        <f t="shared" si="857"/>
        <v/>
      </c>
    </row>
    <row r="2477" spans="1:28" x14ac:dyDescent="0.2">
      <c r="A2477">
        <v>264</v>
      </c>
      <c r="B2477">
        <v>123</v>
      </c>
      <c r="C2477">
        <v>4970</v>
      </c>
      <c r="D2477" t="s">
        <v>2974</v>
      </c>
      <c r="E2477" t="s">
        <v>2996</v>
      </c>
      <c r="F2477" t="str">
        <f t="shared" si="836"/>
        <v>4970,STAVELOT,Wavreumont,</v>
      </c>
      <c r="G2477">
        <f t="shared" si="837"/>
        <v>264</v>
      </c>
      <c r="H2477">
        <f t="shared" si="837"/>
        <v>123</v>
      </c>
      <c r="I2477" s="15" t="str">
        <f t="shared" si="838"/>
        <v/>
      </c>
      <c r="J2477" s="15" t="str">
        <f t="shared" si="839"/>
        <v/>
      </c>
      <c r="K2477" s="15">
        <f t="shared" si="840"/>
        <v>0</v>
      </c>
      <c r="L2477" s="15" t="str">
        <f t="shared" si="841"/>
        <v>4970,STAVELOT,Wavreumont,</v>
      </c>
      <c r="M2477" s="15" t="str">
        <f t="shared" si="842"/>
        <v/>
      </c>
      <c r="N2477" s="15" t="str">
        <f t="shared" si="843"/>
        <v/>
      </c>
      <c r="O2477" s="15" t="str">
        <f t="shared" si="844"/>
        <v/>
      </c>
      <c r="P2477" s="15">
        <f t="shared" si="845"/>
        <v>0</v>
      </c>
      <c r="Q2477" s="15" t="str">
        <f t="shared" si="846"/>
        <v>4970,STAVELOT,Wavreumont,</v>
      </c>
      <c r="R2477" s="15" t="str">
        <f t="shared" si="847"/>
        <v/>
      </c>
      <c r="S2477" s="15" t="str">
        <f t="shared" si="848"/>
        <v/>
      </c>
      <c r="T2477" s="15" t="str">
        <f t="shared" si="849"/>
        <v/>
      </c>
      <c r="U2477" s="15">
        <f t="shared" si="850"/>
        <v>0</v>
      </c>
      <c r="V2477" s="15" t="str">
        <f t="shared" si="851"/>
        <v>4970,STAVELOT,Wavreumont,</v>
      </c>
      <c r="W2477" s="15" t="str">
        <f t="shared" si="852"/>
        <v/>
      </c>
      <c r="X2477" s="15" t="str">
        <f t="shared" si="853"/>
        <v/>
      </c>
      <c r="Y2477" s="15" t="str">
        <f t="shared" si="854"/>
        <v/>
      </c>
      <c r="Z2477" s="15">
        <f t="shared" si="855"/>
        <v>0</v>
      </c>
      <c r="AA2477" s="15" t="str">
        <f t="shared" si="856"/>
        <v>4970,STAVELOT,Wavreumont,</v>
      </c>
      <c r="AB2477" s="15" t="str">
        <f t="shared" si="857"/>
        <v/>
      </c>
    </row>
    <row r="2478" spans="1:28" x14ac:dyDescent="0.2">
      <c r="A2478">
        <v>259</v>
      </c>
      <c r="B2478">
        <v>118</v>
      </c>
      <c r="C2478">
        <v>4980</v>
      </c>
      <c r="D2478" t="s">
        <v>2997</v>
      </c>
      <c r="E2478" t="s">
        <v>2998</v>
      </c>
      <c r="F2478" t="str">
        <f t="shared" si="836"/>
        <v>4980,TROIS-PONTS,Aisomont,</v>
      </c>
      <c r="G2478">
        <f t="shared" si="837"/>
        <v>259</v>
      </c>
      <c r="H2478">
        <f t="shared" si="837"/>
        <v>118</v>
      </c>
      <c r="I2478" s="15" t="str">
        <f t="shared" si="838"/>
        <v/>
      </c>
      <c r="J2478" s="15" t="str">
        <f t="shared" si="839"/>
        <v/>
      </c>
      <c r="K2478" s="15">
        <f t="shared" si="840"/>
        <v>0</v>
      </c>
      <c r="L2478" s="15" t="str">
        <f t="shared" si="841"/>
        <v>4980,TROIS-PONTS,Aisomont,</v>
      </c>
      <c r="M2478" s="15" t="str">
        <f t="shared" si="842"/>
        <v/>
      </c>
      <c r="N2478" s="15" t="str">
        <f t="shared" si="843"/>
        <v/>
      </c>
      <c r="O2478" s="15" t="str">
        <f t="shared" si="844"/>
        <v/>
      </c>
      <c r="P2478" s="15">
        <f t="shared" si="845"/>
        <v>0</v>
      </c>
      <c r="Q2478" s="15" t="str">
        <f t="shared" si="846"/>
        <v>4980,TROIS-PONTS,Aisomont,</v>
      </c>
      <c r="R2478" s="15" t="str">
        <f t="shared" si="847"/>
        <v/>
      </c>
      <c r="S2478" s="15" t="str">
        <f t="shared" si="848"/>
        <v/>
      </c>
      <c r="T2478" s="15" t="str">
        <f t="shared" si="849"/>
        <v/>
      </c>
      <c r="U2478" s="15">
        <f t="shared" si="850"/>
        <v>0</v>
      </c>
      <c r="V2478" s="15" t="str">
        <f t="shared" si="851"/>
        <v>4980,TROIS-PONTS,Aisomont,</v>
      </c>
      <c r="W2478" s="15" t="str">
        <f t="shared" si="852"/>
        <v/>
      </c>
      <c r="X2478" s="15" t="str">
        <f t="shared" si="853"/>
        <v/>
      </c>
      <c r="Y2478" s="15" t="str">
        <f t="shared" si="854"/>
        <v/>
      </c>
      <c r="Z2478" s="15">
        <f t="shared" si="855"/>
        <v>0</v>
      </c>
      <c r="AA2478" s="15" t="str">
        <f t="shared" si="856"/>
        <v>4980,TROIS-PONTS,Aisomont,</v>
      </c>
      <c r="AB2478" s="15" t="str">
        <f t="shared" si="857"/>
        <v/>
      </c>
    </row>
    <row r="2479" spans="1:28" x14ac:dyDescent="0.2">
      <c r="A2479">
        <v>255</v>
      </c>
      <c r="B2479">
        <v>120</v>
      </c>
      <c r="C2479">
        <v>4980</v>
      </c>
      <c r="D2479" t="s">
        <v>2997</v>
      </c>
      <c r="E2479" t="s">
        <v>2999</v>
      </c>
      <c r="F2479" t="str">
        <f t="shared" si="836"/>
        <v>4980,TROIS-PONTS,Brume,</v>
      </c>
      <c r="G2479">
        <f t="shared" si="837"/>
        <v>255</v>
      </c>
      <c r="H2479">
        <f t="shared" si="837"/>
        <v>120</v>
      </c>
      <c r="I2479" s="15" t="str">
        <f t="shared" si="838"/>
        <v/>
      </c>
      <c r="J2479" s="15" t="str">
        <f t="shared" si="839"/>
        <v/>
      </c>
      <c r="K2479" s="15">
        <f t="shared" si="840"/>
        <v>0</v>
      </c>
      <c r="L2479" s="15" t="str">
        <f t="shared" si="841"/>
        <v>4980,TROIS-PONTS,Brume,</v>
      </c>
      <c r="M2479" s="15" t="str">
        <f t="shared" si="842"/>
        <v/>
      </c>
      <c r="N2479" s="15" t="str">
        <f t="shared" si="843"/>
        <v/>
      </c>
      <c r="O2479" s="15" t="str">
        <f t="shared" si="844"/>
        <v/>
      </c>
      <c r="P2479" s="15">
        <f t="shared" si="845"/>
        <v>0</v>
      </c>
      <c r="Q2479" s="15" t="str">
        <f t="shared" si="846"/>
        <v>4980,TROIS-PONTS,Brume,</v>
      </c>
      <c r="R2479" s="15" t="str">
        <f t="shared" si="847"/>
        <v/>
      </c>
      <c r="S2479" s="15" t="str">
        <f t="shared" si="848"/>
        <v/>
      </c>
      <c r="T2479" s="15" t="str">
        <f t="shared" si="849"/>
        <v/>
      </c>
      <c r="U2479" s="15">
        <f t="shared" si="850"/>
        <v>0</v>
      </c>
      <c r="V2479" s="15" t="str">
        <f t="shared" si="851"/>
        <v>4980,TROIS-PONTS,Brume,</v>
      </c>
      <c r="W2479" s="15" t="str">
        <f t="shared" si="852"/>
        <v/>
      </c>
      <c r="X2479" s="15" t="str">
        <f t="shared" si="853"/>
        <v/>
      </c>
      <c r="Y2479" s="15" t="str">
        <f t="shared" si="854"/>
        <v/>
      </c>
      <c r="Z2479" s="15">
        <f t="shared" si="855"/>
        <v>0</v>
      </c>
      <c r="AA2479" s="15" t="str">
        <f t="shared" si="856"/>
        <v>4980,TROIS-PONTS,Brume,</v>
      </c>
      <c r="AB2479" s="15" t="str">
        <f t="shared" si="857"/>
        <v/>
      </c>
    </row>
    <row r="2480" spans="1:28" x14ac:dyDescent="0.2">
      <c r="A2480">
        <v>255</v>
      </c>
      <c r="B2480">
        <v>115</v>
      </c>
      <c r="C2480">
        <v>4980</v>
      </c>
      <c r="D2480" t="s">
        <v>2997</v>
      </c>
      <c r="E2480" t="s">
        <v>3000</v>
      </c>
      <c r="F2480" t="str">
        <f t="shared" si="836"/>
        <v>4980,TROIS-PONTS,Fosse,</v>
      </c>
      <c r="G2480">
        <f t="shared" si="837"/>
        <v>255</v>
      </c>
      <c r="H2480">
        <f t="shared" si="837"/>
        <v>115</v>
      </c>
      <c r="I2480" s="15" t="str">
        <f t="shared" si="838"/>
        <v/>
      </c>
      <c r="J2480" s="15" t="str">
        <f t="shared" si="839"/>
        <v/>
      </c>
      <c r="K2480" s="15">
        <f t="shared" si="840"/>
        <v>0</v>
      </c>
      <c r="L2480" s="15" t="str">
        <f t="shared" si="841"/>
        <v>4980,TROIS-PONTS,Fosse,</v>
      </c>
      <c r="M2480" s="15" t="str">
        <f t="shared" si="842"/>
        <v/>
      </c>
      <c r="N2480" s="15" t="str">
        <f t="shared" si="843"/>
        <v/>
      </c>
      <c r="O2480" s="15" t="str">
        <f t="shared" si="844"/>
        <v/>
      </c>
      <c r="P2480" s="15">
        <f t="shared" si="845"/>
        <v>0</v>
      </c>
      <c r="Q2480" s="15" t="str">
        <f t="shared" si="846"/>
        <v>4980,TROIS-PONTS,Fosse,</v>
      </c>
      <c r="R2480" s="15" t="str">
        <f t="shared" si="847"/>
        <v/>
      </c>
      <c r="S2480" s="15" t="str">
        <f t="shared" si="848"/>
        <v/>
      </c>
      <c r="T2480" s="15" t="str">
        <f t="shared" si="849"/>
        <v/>
      </c>
      <c r="U2480" s="15">
        <f t="shared" si="850"/>
        <v>0</v>
      </c>
      <c r="V2480" s="15" t="str">
        <f t="shared" si="851"/>
        <v>4980,TROIS-PONTS,Fosse,</v>
      </c>
      <c r="W2480" s="15" t="str">
        <f t="shared" si="852"/>
        <v/>
      </c>
      <c r="X2480" s="15" t="str">
        <f t="shared" si="853"/>
        <v/>
      </c>
      <c r="Y2480" s="15" t="str">
        <f t="shared" si="854"/>
        <v/>
      </c>
      <c r="Z2480" s="15">
        <f t="shared" si="855"/>
        <v>0</v>
      </c>
      <c r="AA2480" s="15" t="str">
        <f t="shared" si="856"/>
        <v>4980,TROIS-PONTS,Fosse,</v>
      </c>
      <c r="AB2480" s="15" t="str">
        <f t="shared" si="857"/>
        <v/>
      </c>
    </row>
    <row r="2481" spans="1:28" x14ac:dyDescent="0.2">
      <c r="A2481">
        <v>260</v>
      </c>
      <c r="B2481">
        <v>116</v>
      </c>
      <c r="C2481">
        <v>4980</v>
      </c>
      <c r="D2481" t="s">
        <v>2997</v>
      </c>
      <c r="E2481" t="s">
        <v>3001</v>
      </c>
      <c r="F2481" t="str">
        <f t="shared" si="836"/>
        <v>4980,TROIS-PONTS,Lavaux,</v>
      </c>
      <c r="G2481">
        <f t="shared" si="837"/>
        <v>260</v>
      </c>
      <c r="H2481">
        <f t="shared" si="837"/>
        <v>116</v>
      </c>
      <c r="I2481" s="15" t="str">
        <f t="shared" si="838"/>
        <v/>
      </c>
      <c r="J2481" s="15" t="str">
        <f t="shared" si="839"/>
        <v/>
      </c>
      <c r="K2481" s="15">
        <f t="shared" si="840"/>
        <v>0</v>
      </c>
      <c r="L2481" s="15" t="str">
        <f t="shared" si="841"/>
        <v>4980,TROIS-PONTS,Lavaux,</v>
      </c>
      <c r="M2481" s="15" t="str">
        <f t="shared" si="842"/>
        <v/>
      </c>
      <c r="N2481" s="15" t="str">
        <f t="shared" si="843"/>
        <v/>
      </c>
      <c r="O2481" s="15" t="str">
        <f t="shared" si="844"/>
        <v/>
      </c>
      <c r="P2481" s="15">
        <f t="shared" si="845"/>
        <v>0</v>
      </c>
      <c r="Q2481" s="15" t="str">
        <f t="shared" si="846"/>
        <v>4980,TROIS-PONTS,Lavaux,</v>
      </c>
      <c r="R2481" s="15" t="str">
        <f t="shared" si="847"/>
        <v/>
      </c>
      <c r="S2481" s="15" t="str">
        <f t="shared" si="848"/>
        <v/>
      </c>
      <c r="T2481" s="15" t="str">
        <f t="shared" si="849"/>
        <v/>
      </c>
      <c r="U2481" s="15">
        <f t="shared" si="850"/>
        <v>0</v>
      </c>
      <c r="V2481" s="15" t="str">
        <f t="shared" si="851"/>
        <v>4980,TROIS-PONTS,Lavaux,</v>
      </c>
      <c r="W2481" s="15" t="str">
        <f t="shared" si="852"/>
        <v/>
      </c>
      <c r="X2481" s="15" t="str">
        <f t="shared" si="853"/>
        <v/>
      </c>
      <c r="Y2481" s="15" t="str">
        <f t="shared" si="854"/>
        <v/>
      </c>
      <c r="Z2481" s="15">
        <f t="shared" si="855"/>
        <v>0</v>
      </c>
      <c r="AA2481" s="15" t="str">
        <f t="shared" si="856"/>
        <v>4980,TROIS-PONTS,Lavaux,</v>
      </c>
      <c r="AB2481" s="15" t="str">
        <f t="shared" si="857"/>
        <v/>
      </c>
    </row>
    <row r="2482" spans="1:28" x14ac:dyDescent="0.2">
      <c r="A2482">
        <v>263</v>
      </c>
      <c r="B2482">
        <v>116</v>
      </c>
      <c r="C2482">
        <v>4980</v>
      </c>
      <c r="D2482" t="s">
        <v>2997</v>
      </c>
      <c r="E2482" t="s">
        <v>3002</v>
      </c>
      <c r="F2482" t="str">
        <f t="shared" si="836"/>
        <v>4980,TROIS-PONTS,Logbiermé,</v>
      </c>
      <c r="G2482">
        <f t="shared" si="837"/>
        <v>263</v>
      </c>
      <c r="H2482">
        <f t="shared" si="837"/>
        <v>116</v>
      </c>
      <c r="I2482" s="15" t="str">
        <f t="shared" si="838"/>
        <v/>
      </c>
      <c r="J2482" s="15" t="str">
        <f t="shared" si="839"/>
        <v/>
      </c>
      <c r="K2482" s="15">
        <f t="shared" si="840"/>
        <v>0</v>
      </c>
      <c r="L2482" s="15" t="str">
        <f t="shared" si="841"/>
        <v>4980,TROIS-PONTS,Logbiermé,</v>
      </c>
      <c r="M2482" s="15" t="str">
        <f t="shared" si="842"/>
        <v/>
      </c>
      <c r="N2482" s="15" t="str">
        <f t="shared" si="843"/>
        <v/>
      </c>
      <c r="O2482" s="15" t="str">
        <f t="shared" si="844"/>
        <v/>
      </c>
      <c r="P2482" s="15">
        <f t="shared" si="845"/>
        <v>0</v>
      </c>
      <c r="Q2482" s="15" t="str">
        <f t="shared" si="846"/>
        <v>4980,TROIS-PONTS,Logbiermé,</v>
      </c>
      <c r="R2482" s="15" t="str">
        <f t="shared" si="847"/>
        <v/>
      </c>
      <c r="S2482" s="15" t="str">
        <f t="shared" si="848"/>
        <v/>
      </c>
      <c r="T2482" s="15" t="str">
        <f t="shared" si="849"/>
        <v/>
      </c>
      <c r="U2482" s="15">
        <f t="shared" si="850"/>
        <v>0</v>
      </c>
      <c r="V2482" s="15" t="str">
        <f t="shared" si="851"/>
        <v>4980,TROIS-PONTS,Logbiermé,</v>
      </c>
      <c r="W2482" s="15" t="str">
        <f t="shared" si="852"/>
        <v/>
      </c>
      <c r="X2482" s="15" t="str">
        <f t="shared" si="853"/>
        <v/>
      </c>
      <c r="Y2482" s="15" t="str">
        <f t="shared" si="854"/>
        <v/>
      </c>
      <c r="Z2482" s="15">
        <f t="shared" si="855"/>
        <v>0</v>
      </c>
      <c r="AA2482" s="15" t="str">
        <f t="shared" si="856"/>
        <v>4980,TROIS-PONTS,Logbiermé,</v>
      </c>
      <c r="AB2482" s="15" t="str">
        <f t="shared" si="857"/>
        <v/>
      </c>
    </row>
    <row r="2483" spans="1:28" x14ac:dyDescent="0.2">
      <c r="A2483">
        <v>256</v>
      </c>
      <c r="B2483">
        <v>118</v>
      </c>
      <c r="C2483">
        <v>4980</v>
      </c>
      <c r="D2483" t="s">
        <v>2997</v>
      </c>
      <c r="E2483" t="s">
        <v>3003</v>
      </c>
      <c r="F2483" t="str">
        <f t="shared" si="836"/>
        <v>4980,TROIS-PONTS,Mont de Fosse,</v>
      </c>
      <c r="G2483">
        <f t="shared" si="837"/>
        <v>256</v>
      </c>
      <c r="H2483">
        <f t="shared" si="837"/>
        <v>118</v>
      </c>
      <c r="I2483" s="15" t="str">
        <f t="shared" si="838"/>
        <v/>
      </c>
      <c r="J2483" s="15" t="str">
        <f t="shared" si="839"/>
        <v/>
      </c>
      <c r="K2483" s="15">
        <f t="shared" si="840"/>
        <v>0</v>
      </c>
      <c r="L2483" s="15" t="str">
        <f t="shared" si="841"/>
        <v>4980,TROIS-PONTS,Mont de Fosse,</v>
      </c>
      <c r="M2483" s="15" t="str">
        <f t="shared" si="842"/>
        <v/>
      </c>
      <c r="N2483" s="15" t="str">
        <f t="shared" si="843"/>
        <v/>
      </c>
      <c r="O2483" s="15" t="str">
        <f t="shared" si="844"/>
        <v/>
      </c>
      <c r="P2483" s="15">
        <f t="shared" si="845"/>
        <v>0</v>
      </c>
      <c r="Q2483" s="15" t="str">
        <f t="shared" si="846"/>
        <v>4980,TROIS-PONTS,Mont de Fosse,</v>
      </c>
      <c r="R2483" s="15" t="str">
        <f t="shared" si="847"/>
        <v/>
      </c>
      <c r="S2483" s="15" t="str">
        <f t="shared" si="848"/>
        <v/>
      </c>
      <c r="T2483" s="15" t="str">
        <f t="shared" si="849"/>
        <v/>
      </c>
      <c r="U2483" s="15">
        <f t="shared" si="850"/>
        <v>0</v>
      </c>
      <c r="V2483" s="15" t="str">
        <f t="shared" si="851"/>
        <v>4980,TROIS-PONTS,Mont de Fosse,</v>
      </c>
      <c r="W2483" s="15" t="str">
        <f t="shared" si="852"/>
        <v/>
      </c>
      <c r="X2483" s="15" t="str">
        <f t="shared" si="853"/>
        <v/>
      </c>
      <c r="Y2483" s="15" t="str">
        <f t="shared" si="854"/>
        <v/>
      </c>
      <c r="Z2483" s="15">
        <f t="shared" si="855"/>
        <v>0</v>
      </c>
      <c r="AA2483" s="15" t="str">
        <f t="shared" si="856"/>
        <v>4980,TROIS-PONTS,Mont de Fosse,</v>
      </c>
      <c r="AB2483" s="15" t="str">
        <f t="shared" si="857"/>
        <v/>
      </c>
    </row>
    <row r="2484" spans="1:28" x14ac:dyDescent="0.2">
      <c r="A2484">
        <v>259</v>
      </c>
      <c r="B2484">
        <v>116</v>
      </c>
      <c r="C2484">
        <v>4980</v>
      </c>
      <c r="D2484" t="s">
        <v>2997</v>
      </c>
      <c r="E2484" t="s">
        <v>3004</v>
      </c>
      <c r="F2484" t="str">
        <f t="shared" si="836"/>
        <v>4980,TROIS-PONTS,Rochelinval,</v>
      </c>
      <c r="G2484">
        <f t="shared" si="837"/>
        <v>259</v>
      </c>
      <c r="H2484">
        <f t="shared" si="837"/>
        <v>116</v>
      </c>
      <c r="I2484" s="15" t="str">
        <f t="shared" si="838"/>
        <v/>
      </c>
      <c r="J2484" s="15" t="str">
        <f t="shared" si="839"/>
        <v/>
      </c>
      <c r="K2484" s="15">
        <f t="shared" si="840"/>
        <v>0</v>
      </c>
      <c r="L2484" s="15" t="str">
        <f t="shared" si="841"/>
        <v>4980,TROIS-PONTS,Rochelinval,</v>
      </c>
      <c r="M2484" s="15" t="str">
        <f t="shared" si="842"/>
        <v/>
      </c>
      <c r="N2484" s="15" t="str">
        <f t="shared" si="843"/>
        <v/>
      </c>
      <c r="O2484" s="15" t="str">
        <f t="shared" si="844"/>
        <v/>
      </c>
      <c r="P2484" s="15">
        <f t="shared" si="845"/>
        <v>0</v>
      </c>
      <c r="Q2484" s="15" t="str">
        <f t="shared" si="846"/>
        <v>4980,TROIS-PONTS,Rochelinval,</v>
      </c>
      <c r="R2484" s="15" t="str">
        <f t="shared" si="847"/>
        <v/>
      </c>
      <c r="S2484" s="15" t="str">
        <f t="shared" si="848"/>
        <v/>
      </c>
      <c r="T2484" s="15" t="str">
        <f t="shared" si="849"/>
        <v/>
      </c>
      <c r="U2484" s="15">
        <f t="shared" si="850"/>
        <v>0</v>
      </c>
      <c r="V2484" s="15" t="str">
        <f t="shared" si="851"/>
        <v>4980,TROIS-PONTS,Rochelinval,</v>
      </c>
      <c r="W2484" s="15" t="str">
        <f t="shared" si="852"/>
        <v/>
      </c>
      <c r="X2484" s="15" t="str">
        <f t="shared" si="853"/>
        <v/>
      </c>
      <c r="Y2484" s="15" t="str">
        <f t="shared" si="854"/>
        <v/>
      </c>
      <c r="Z2484" s="15">
        <f t="shared" si="855"/>
        <v>0</v>
      </c>
      <c r="AA2484" s="15" t="str">
        <f t="shared" si="856"/>
        <v>4980,TROIS-PONTS,Rochelinval,</v>
      </c>
      <c r="AB2484" s="15" t="str">
        <f t="shared" si="857"/>
        <v/>
      </c>
    </row>
    <row r="2485" spans="1:28" x14ac:dyDescent="0.2">
      <c r="A2485">
        <v>256</v>
      </c>
      <c r="B2485">
        <v>116</v>
      </c>
      <c r="C2485">
        <v>4980</v>
      </c>
      <c r="D2485" t="s">
        <v>2997</v>
      </c>
      <c r="E2485" t="s">
        <v>3005</v>
      </c>
      <c r="F2485" t="str">
        <f t="shared" si="836"/>
        <v>4980,TROIS-PONTS,Saint-Jacques,</v>
      </c>
      <c r="G2485">
        <f t="shared" si="837"/>
        <v>256</v>
      </c>
      <c r="H2485">
        <f t="shared" si="837"/>
        <v>116</v>
      </c>
      <c r="I2485" s="15" t="str">
        <f t="shared" si="838"/>
        <v/>
      </c>
      <c r="J2485" s="15" t="str">
        <f t="shared" si="839"/>
        <v/>
      </c>
      <c r="K2485" s="15">
        <f t="shared" si="840"/>
        <v>0</v>
      </c>
      <c r="L2485" s="15" t="str">
        <f t="shared" si="841"/>
        <v>4980,TROIS-PONTS,Saint-Jacques,</v>
      </c>
      <c r="M2485" s="15" t="str">
        <f t="shared" si="842"/>
        <v/>
      </c>
      <c r="N2485" s="15" t="str">
        <f t="shared" si="843"/>
        <v/>
      </c>
      <c r="O2485" s="15" t="str">
        <f t="shared" si="844"/>
        <v/>
      </c>
      <c r="P2485" s="15">
        <f t="shared" si="845"/>
        <v>0</v>
      </c>
      <c r="Q2485" s="15" t="str">
        <f t="shared" si="846"/>
        <v>4980,TROIS-PONTS,Saint-Jacques,</v>
      </c>
      <c r="R2485" s="15" t="str">
        <f t="shared" si="847"/>
        <v/>
      </c>
      <c r="S2485" s="15" t="str">
        <f t="shared" si="848"/>
        <v/>
      </c>
      <c r="T2485" s="15" t="str">
        <f t="shared" si="849"/>
        <v/>
      </c>
      <c r="U2485" s="15">
        <f t="shared" si="850"/>
        <v>0</v>
      </c>
      <c r="V2485" s="15" t="str">
        <f t="shared" si="851"/>
        <v>4980,TROIS-PONTS,Saint-Jacques,</v>
      </c>
      <c r="W2485" s="15" t="str">
        <f t="shared" si="852"/>
        <v/>
      </c>
      <c r="X2485" s="15" t="str">
        <f t="shared" si="853"/>
        <v/>
      </c>
      <c r="Y2485" s="15" t="str">
        <f t="shared" si="854"/>
        <v/>
      </c>
      <c r="Z2485" s="15">
        <f t="shared" si="855"/>
        <v>0</v>
      </c>
      <c r="AA2485" s="15" t="str">
        <f t="shared" si="856"/>
        <v>4980,TROIS-PONTS,Saint-Jacques,</v>
      </c>
      <c r="AB2485" s="15" t="str">
        <f t="shared" si="857"/>
        <v/>
      </c>
    </row>
    <row r="2486" spans="1:28" x14ac:dyDescent="0.2">
      <c r="A2486">
        <v>257</v>
      </c>
      <c r="B2486">
        <v>119</v>
      </c>
      <c r="C2486">
        <v>4980</v>
      </c>
      <c r="D2486" t="s">
        <v>2997</v>
      </c>
      <c r="E2486" t="s">
        <v>3006</v>
      </c>
      <c r="F2486" t="str">
        <f t="shared" si="836"/>
        <v>4980,TROIS-PONTS,Trois-Ponts,</v>
      </c>
      <c r="G2486">
        <f t="shared" si="837"/>
        <v>257</v>
      </c>
      <c r="H2486">
        <f t="shared" si="837"/>
        <v>119</v>
      </c>
      <c r="I2486" s="15" t="str">
        <f t="shared" si="838"/>
        <v/>
      </c>
      <c r="J2486" s="15" t="str">
        <f t="shared" si="839"/>
        <v/>
      </c>
      <c r="K2486" s="15">
        <f t="shared" si="840"/>
        <v>0</v>
      </c>
      <c r="L2486" s="15" t="str">
        <f t="shared" si="841"/>
        <v>4980,TROIS-PONTS,Trois-Ponts,</v>
      </c>
      <c r="M2486" s="15" t="str">
        <f t="shared" si="842"/>
        <v/>
      </c>
      <c r="N2486" s="15" t="str">
        <f t="shared" si="843"/>
        <v/>
      </c>
      <c r="O2486" s="15" t="str">
        <f t="shared" si="844"/>
        <v/>
      </c>
      <c r="P2486" s="15">
        <f t="shared" si="845"/>
        <v>0</v>
      </c>
      <c r="Q2486" s="15" t="str">
        <f t="shared" si="846"/>
        <v>4980,TROIS-PONTS,Trois-Ponts,</v>
      </c>
      <c r="R2486" s="15" t="str">
        <f t="shared" si="847"/>
        <v/>
      </c>
      <c r="S2486" s="15" t="str">
        <f t="shared" si="848"/>
        <v/>
      </c>
      <c r="T2486" s="15" t="str">
        <f t="shared" si="849"/>
        <v/>
      </c>
      <c r="U2486" s="15">
        <f t="shared" si="850"/>
        <v>0</v>
      </c>
      <c r="V2486" s="15" t="str">
        <f t="shared" si="851"/>
        <v>4980,TROIS-PONTS,Trois-Ponts,</v>
      </c>
      <c r="W2486" s="15" t="str">
        <f t="shared" si="852"/>
        <v/>
      </c>
      <c r="X2486" s="15" t="str">
        <f t="shared" si="853"/>
        <v/>
      </c>
      <c r="Y2486" s="15" t="str">
        <f t="shared" si="854"/>
        <v/>
      </c>
      <c r="Z2486" s="15">
        <f t="shared" si="855"/>
        <v>0</v>
      </c>
      <c r="AA2486" s="15" t="str">
        <f t="shared" si="856"/>
        <v>4980,TROIS-PONTS,Trois-Ponts,</v>
      </c>
      <c r="AB2486" s="15" t="str">
        <f t="shared" si="857"/>
        <v/>
      </c>
    </row>
    <row r="2487" spans="1:28" x14ac:dyDescent="0.2">
      <c r="A2487">
        <v>260</v>
      </c>
      <c r="B2487">
        <v>117</v>
      </c>
      <c r="C2487">
        <v>4980</v>
      </c>
      <c r="D2487" t="s">
        <v>2997</v>
      </c>
      <c r="E2487" t="s">
        <v>3007</v>
      </c>
      <c r="F2487" t="str">
        <f t="shared" si="836"/>
        <v>4980,TROIS-PONTS,Wanne,</v>
      </c>
      <c r="G2487">
        <f t="shared" si="837"/>
        <v>260</v>
      </c>
      <c r="H2487">
        <f t="shared" si="837"/>
        <v>117</v>
      </c>
      <c r="I2487" s="15" t="str">
        <f t="shared" si="838"/>
        <v/>
      </c>
      <c r="J2487" s="15" t="str">
        <f t="shared" si="839"/>
        <v/>
      </c>
      <c r="K2487" s="15">
        <f t="shared" si="840"/>
        <v>0</v>
      </c>
      <c r="L2487" s="15" t="str">
        <f t="shared" si="841"/>
        <v>4980,TROIS-PONTS,Wanne,</v>
      </c>
      <c r="M2487" s="15" t="str">
        <f t="shared" si="842"/>
        <v/>
      </c>
      <c r="N2487" s="15" t="str">
        <f t="shared" si="843"/>
        <v/>
      </c>
      <c r="O2487" s="15" t="str">
        <f t="shared" si="844"/>
        <v/>
      </c>
      <c r="P2487" s="15">
        <f t="shared" si="845"/>
        <v>0</v>
      </c>
      <c r="Q2487" s="15" t="str">
        <f t="shared" si="846"/>
        <v>4980,TROIS-PONTS,Wanne,</v>
      </c>
      <c r="R2487" s="15" t="str">
        <f t="shared" si="847"/>
        <v/>
      </c>
      <c r="S2487" s="15" t="str">
        <f t="shared" si="848"/>
        <v/>
      </c>
      <c r="T2487" s="15" t="str">
        <f t="shared" si="849"/>
        <v/>
      </c>
      <c r="U2487" s="15">
        <f t="shared" si="850"/>
        <v>0</v>
      </c>
      <c r="V2487" s="15" t="str">
        <f t="shared" si="851"/>
        <v>4980,TROIS-PONTS,Wanne,</v>
      </c>
      <c r="W2487" s="15" t="str">
        <f t="shared" si="852"/>
        <v/>
      </c>
      <c r="X2487" s="15" t="str">
        <f t="shared" si="853"/>
        <v/>
      </c>
      <c r="Y2487" s="15" t="str">
        <f t="shared" si="854"/>
        <v/>
      </c>
      <c r="Z2487" s="15">
        <f t="shared" si="855"/>
        <v>0</v>
      </c>
      <c r="AA2487" s="15" t="str">
        <f t="shared" si="856"/>
        <v>4980,TROIS-PONTS,Wanne,</v>
      </c>
      <c r="AB2487" s="15" t="str">
        <f t="shared" si="857"/>
        <v/>
      </c>
    </row>
    <row r="2488" spans="1:28" x14ac:dyDescent="0.2">
      <c r="A2488">
        <v>260</v>
      </c>
      <c r="B2488">
        <v>118</v>
      </c>
      <c r="C2488">
        <v>4980</v>
      </c>
      <c r="D2488" t="s">
        <v>2997</v>
      </c>
      <c r="E2488" t="s">
        <v>3008</v>
      </c>
      <c r="F2488" t="str">
        <f t="shared" si="836"/>
        <v>4980,TROIS-PONTS,Wanneranval,</v>
      </c>
      <c r="G2488">
        <f t="shared" si="837"/>
        <v>260</v>
      </c>
      <c r="H2488">
        <f t="shared" si="837"/>
        <v>118</v>
      </c>
      <c r="I2488" s="15" t="str">
        <f t="shared" si="838"/>
        <v/>
      </c>
      <c r="J2488" s="15" t="str">
        <f t="shared" si="839"/>
        <v/>
      </c>
      <c r="K2488" s="15">
        <f t="shared" si="840"/>
        <v>0</v>
      </c>
      <c r="L2488" s="15" t="str">
        <f t="shared" si="841"/>
        <v>4980,TROIS-PONTS,Wanneranval,</v>
      </c>
      <c r="M2488" s="15" t="str">
        <f t="shared" si="842"/>
        <v/>
      </c>
      <c r="N2488" s="15" t="str">
        <f t="shared" si="843"/>
        <v/>
      </c>
      <c r="O2488" s="15" t="str">
        <f t="shared" si="844"/>
        <v/>
      </c>
      <c r="P2488" s="15">
        <f t="shared" si="845"/>
        <v>0</v>
      </c>
      <c r="Q2488" s="15" t="str">
        <f t="shared" si="846"/>
        <v>4980,TROIS-PONTS,Wanneranval,</v>
      </c>
      <c r="R2488" s="15" t="str">
        <f t="shared" si="847"/>
        <v/>
      </c>
      <c r="S2488" s="15" t="str">
        <f t="shared" si="848"/>
        <v/>
      </c>
      <c r="T2488" s="15" t="str">
        <f t="shared" si="849"/>
        <v/>
      </c>
      <c r="U2488" s="15">
        <f t="shared" si="850"/>
        <v>0</v>
      </c>
      <c r="V2488" s="15" t="str">
        <f t="shared" si="851"/>
        <v>4980,TROIS-PONTS,Wanneranval,</v>
      </c>
      <c r="W2488" s="15" t="str">
        <f t="shared" si="852"/>
        <v/>
      </c>
      <c r="X2488" s="15" t="str">
        <f t="shared" si="853"/>
        <v/>
      </c>
      <c r="Y2488" s="15" t="str">
        <f t="shared" si="854"/>
        <v/>
      </c>
      <c r="Z2488" s="15">
        <f t="shared" si="855"/>
        <v>0</v>
      </c>
      <c r="AA2488" s="15" t="str">
        <f t="shared" si="856"/>
        <v>4980,TROIS-PONTS,Wanneranval,</v>
      </c>
      <c r="AB2488" s="15" t="str">
        <f t="shared" si="857"/>
        <v/>
      </c>
    </row>
    <row r="2489" spans="1:28" x14ac:dyDescent="0.2">
      <c r="A2489">
        <v>254</v>
      </c>
      <c r="B2489">
        <v>117</v>
      </c>
      <c r="C2489">
        <v>4983</v>
      </c>
      <c r="D2489" t="s">
        <v>2997</v>
      </c>
      <c r="E2489" t="s">
        <v>3009</v>
      </c>
      <c r="F2489" t="str">
        <f t="shared" si="836"/>
        <v>4983,TROIS-PONTS,Basse-Bodeux,</v>
      </c>
      <c r="G2489">
        <f t="shared" si="837"/>
        <v>254</v>
      </c>
      <c r="H2489">
        <f t="shared" si="837"/>
        <v>117</v>
      </c>
      <c r="I2489" s="15" t="str">
        <f t="shared" si="838"/>
        <v/>
      </c>
      <c r="J2489" s="15" t="str">
        <f t="shared" si="839"/>
        <v/>
      </c>
      <c r="K2489" s="15">
        <f t="shared" si="840"/>
        <v>0</v>
      </c>
      <c r="L2489" s="15" t="str">
        <f t="shared" si="841"/>
        <v>4983,TROIS-PONTS,Basse-Bodeux,</v>
      </c>
      <c r="M2489" s="15" t="str">
        <f t="shared" si="842"/>
        <v/>
      </c>
      <c r="N2489" s="15" t="str">
        <f t="shared" si="843"/>
        <v/>
      </c>
      <c r="O2489" s="15" t="str">
        <f t="shared" si="844"/>
        <v/>
      </c>
      <c r="P2489" s="15">
        <f t="shared" si="845"/>
        <v>0</v>
      </c>
      <c r="Q2489" s="15" t="str">
        <f t="shared" si="846"/>
        <v>4983,TROIS-PONTS,Basse-Bodeux,</v>
      </c>
      <c r="R2489" s="15" t="str">
        <f t="shared" si="847"/>
        <v/>
      </c>
      <c r="S2489" s="15" t="str">
        <f t="shared" si="848"/>
        <v/>
      </c>
      <c r="T2489" s="15" t="str">
        <f t="shared" si="849"/>
        <v/>
      </c>
      <c r="U2489" s="15">
        <f t="shared" si="850"/>
        <v>0</v>
      </c>
      <c r="V2489" s="15" t="str">
        <f t="shared" si="851"/>
        <v>4983,TROIS-PONTS,Basse-Bodeux,</v>
      </c>
      <c r="W2489" s="15" t="str">
        <f t="shared" si="852"/>
        <v/>
      </c>
      <c r="X2489" s="15" t="str">
        <f t="shared" si="853"/>
        <v/>
      </c>
      <c r="Y2489" s="15" t="str">
        <f t="shared" si="854"/>
        <v/>
      </c>
      <c r="Z2489" s="15">
        <f t="shared" si="855"/>
        <v>0</v>
      </c>
      <c r="AA2489" s="15" t="str">
        <f t="shared" si="856"/>
        <v>4983,TROIS-PONTS,Basse-Bodeux,</v>
      </c>
      <c r="AB2489" s="15" t="str">
        <f t="shared" si="857"/>
        <v/>
      </c>
    </row>
    <row r="2490" spans="1:28" x14ac:dyDescent="0.2">
      <c r="A2490">
        <v>257</v>
      </c>
      <c r="B2490">
        <v>117</v>
      </c>
      <c r="C2490">
        <v>4983</v>
      </c>
      <c r="D2490" t="s">
        <v>2997</v>
      </c>
      <c r="E2490" t="s">
        <v>3010</v>
      </c>
      <c r="F2490" t="str">
        <f t="shared" si="836"/>
        <v>4983,TROIS-PONTS,Bergival,</v>
      </c>
      <c r="G2490">
        <f t="shared" si="837"/>
        <v>257</v>
      </c>
      <c r="H2490">
        <f t="shared" si="837"/>
        <v>117</v>
      </c>
      <c r="I2490" s="15" t="str">
        <f t="shared" si="838"/>
        <v/>
      </c>
      <c r="J2490" s="15" t="str">
        <f t="shared" si="839"/>
        <v/>
      </c>
      <c r="K2490" s="15">
        <f t="shared" si="840"/>
        <v>0</v>
      </c>
      <c r="L2490" s="15" t="str">
        <f t="shared" si="841"/>
        <v>4983,TROIS-PONTS,Bergival,</v>
      </c>
      <c r="M2490" s="15" t="str">
        <f t="shared" si="842"/>
        <v/>
      </c>
      <c r="N2490" s="15" t="str">
        <f t="shared" si="843"/>
        <v/>
      </c>
      <c r="O2490" s="15" t="str">
        <f t="shared" si="844"/>
        <v/>
      </c>
      <c r="P2490" s="15">
        <f t="shared" si="845"/>
        <v>0</v>
      </c>
      <c r="Q2490" s="15" t="str">
        <f t="shared" si="846"/>
        <v>4983,TROIS-PONTS,Bergival,</v>
      </c>
      <c r="R2490" s="15" t="str">
        <f t="shared" si="847"/>
        <v/>
      </c>
      <c r="S2490" s="15" t="str">
        <f t="shared" si="848"/>
        <v/>
      </c>
      <c r="T2490" s="15" t="str">
        <f t="shared" si="849"/>
        <v/>
      </c>
      <c r="U2490" s="15">
        <f t="shared" si="850"/>
        <v>0</v>
      </c>
      <c r="V2490" s="15" t="str">
        <f t="shared" si="851"/>
        <v>4983,TROIS-PONTS,Bergival,</v>
      </c>
      <c r="W2490" s="15" t="str">
        <f t="shared" si="852"/>
        <v/>
      </c>
      <c r="X2490" s="15" t="str">
        <f t="shared" si="853"/>
        <v/>
      </c>
      <c r="Y2490" s="15" t="str">
        <f t="shared" si="854"/>
        <v/>
      </c>
      <c r="Z2490" s="15">
        <f t="shared" si="855"/>
        <v>0</v>
      </c>
      <c r="AA2490" s="15" t="str">
        <f t="shared" si="856"/>
        <v>4983,TROIS-PONTS,Bergival,</v>
      </c>
      <c r="AB2490" s="15" t="str">
        <f t="shared" si="857"/>
        <v/>
      </c>
    </row>
    <row r="2491" spans="1:28" x14ac:dyDescent="0.2">
      <c r="A2491">
        <v>252</v>
      </c>
      <c r="B2491">
        <v>117</v>
      </c>
      <c r="C2491">
        <v>4983</v>
      </c>
      <c r="D2491" t="s">
        <v>2997</v>
      </c>
      <c r="E2491" t="s">
        <v>3011</v>
      </c>
      <c r="F2491" t="str">
        <f t="shared" si="836"/>
        <v>4983,TROIS-PONTS,Haute-Bodeux,</v>
      </c>
      <c r="G2491">
        <f t="shared" si="837"/>
        <v>252</v>
      </c>
      <c r="H2491">
        <f t="shared" si="837"/>
        <v>117</v>
      </c>
      <c r="I2491" s="15" t="str">
        <f t="shared" si="838"/>
        <v/>
      </c>
      <c r="J2491" s="15" t="str">
        <f t="shared" si="839"/>
        <v/>
      </c>
      <c r="K2491" s="15">
        <f t="shared" si="840"/>
        <v>0</v>
      </c>
      <c r="L2491" s="15" t="str">
        <f t="shared" si="841"/>
        <v>4983,TROIS-PONTS,Haute-Bodeux,</v>
      </c>
      <c r="M2491" s="15" t="str">
        <f t="shared" si="842"/>
        <v/>
      </c>
      <c r="N2491" s="15" t="str">
        <f t="shared" si="843"/>
        <v/>
      </c>
      <c r="O2491" s="15" t="str">
        <f t="shared" si="844"/>
        <v/>
      </c>
      <c r="P2491" s="15">
        <f t="shared" si="845"/>
        <v>0</v>
      </c>
      <c r="Q2491" s="15" t="str">
        <f t="shared" si="846"/>
        <v>4983,TROIS-PONTS,Haute-Bodeux,</v>
      </c>
      <c r="R2491" s="15" t="str">
        <f t="shared" si="847"/>
        <v/>
      </c>
      <c r="S2491" s="15" t="str">
        <f t="shared" si="848"/>
        <v/>
      </c>
      <c r="T2491" s="15" t="str">
        <f t="shared" si="849"/>
        <v/>
      </c>
      <c r="U2491" s="15">
        <f t="shared" si="850"/>
        <v>0</v>
      </c>
      <c r="V2491" s="15" t="str">
        <f t="shared" si="851"/>
        <v>4983,TROIS-PONTS,Haute-Bodeux,</v>
      </c>
      <c r="W2491" s="15" t="str">
        <f t="shared" si="852"/>
        <v/>
      </c>
      <c r="X2491" s="15" t="str">
        <f t="shared" si="853"/>
        <v/>
      </c>
      <c r="Y2491" s="15" t="str">
        <f t="shared" si="854"/>
        <v/>
      </c>
      <c r="Z2491" s="15">
        <f t="shared" si="855"/>
        <v>0</v>
      </c>
      <c r="AA2491" s="15" t="str">
        <f t="shared" si="856"/>
        <v>4983,TROIS-PONTS,Haute-Bodeux,</v>
      </c>
      <c r="AB2491" s="15" t="str">
        <f t="shared" si="857"/>
        <v/>
      </c>
    </row>
    <row r="2492" spans="1:28" x14ac:dyDescent="0.2">
      <c r="A2492">
        <v>253</v>
      </c>
      <c r="B2492">
        <v>117</v>
      </c>
      <c r="C2492">
        <v>4983</v>
      </c>
      <c r="D2492" t="s">
        <v>2997</v>
      </c>
      <c r="E2492" t="s">
        <v>3012</v>
      </c>
      <c r="F2492" t="str">
        <f t="shared" si="836"/>
        <v>4983,TROIS-PONTS,Vaux,</v>
      </c>
      <c r="G2492">
        <f t="shared" si="837"/>
        <v>253</v>
      </c>
      <c r="H2492">
        <f t="shared" si="837"/>
        <v>117</v>
      </c>
      <c r="I2492" s="15" t="str">
        <f t="shared" si="838"/>
        <v/>
      </c>
      <c r="J2492" s="15" t="str">
        <f t="shared" si="839"/>
        <v/>
      </c>
      <c r="K2492" s="15">
        <f t="shared" si="840"/>
        <v>0</v>
      </c>
      <c r="L2492" s="15" t="str">
        <f t="shared" si="841"/>
        <v>4983,TROIS-PONTS,Vaux,</v>
      </c>
      <c r="M2492" s="15" t="str">
        <f t="shared" si="842"/>
        <v/>
      </c>
      <c r="N2492" s="15" t="str">
        <f t="shared" si="843"/>
        <v/>
      </c>
      <c r="O2492" s="15" t="str">
        <f t="shared" si="844"/>
        <v/>
      </c>
      <c r="P2492" s="15">
        <f t="shared" si="845"/>
        <v>0</v>
      </c>
      <c r="Q2492" s="15" t="str">
        <f t="shared" si="846"/>
        <v>4983,TROIS-PONTS,Vaux,</v>
      </c>
      <c r="R2492" s="15" t="str">
        <f t="shared" si="847"/>
        <v/>
      </c>
      <c r="S2492" s="15" t="str">
        <f t="shared" si="848"/>
        <v/>
      </c>
      <c r="T2492" s="15" t="str">
        <f t="shared" si="849"/>
        <v/>
      </c>
      <c r="U2492" s="15">
        <f t="shared" si="850"/>
        <v>0</v>
      </c>
      <c r="V2492" s="15" t="str">
        <f t="shared" si="851"/>
        <v>4983,TROIS-PONTS,Vaux,</v>
      </c>
      <c r="W2492" s="15" t="str">
        <f t="shared" si="852"/>
        <v/>
      </c>
      <c r="X2492" s="15" t="str">
        <f t="shared" si="853"/>
        <v/>
      </c>
      <c r="Y2492" s="15" t="str">
        <f t="shared" si="854"/>
        <v/>
      </c>
      <c r="Z2492" s="15">
        <f t="shared" si="855"/>
        <v>0</v>
      </c>
      <c r="AA2492" s="15" t="str">
        <f t="shared" si="856"/>
        <v>4983,TROIS-PONTS,Vaux,</v>
      </c>
      <c r="AB2492" s="15" t="str">
        <f t="shared" si="857"/>
        <v/>
      </c>
    </row>
    <row r="2493" spans="1:28" x14ac:dyDescent="0.2">
      <c r="A2493">
        <v>258</v>
      </c>
      <c r="B2493">
        <v>127</v>
      </c>
      <c r="C2493">
        <v>4987</v>
      </c>
      <c r="D2493" t="s">
        <v>3013</v>
      </c>
      <c r="E2493" t="s">
        <v>2796</v>
      </c>
      <c r="F2493" t="str">
        <f t="shared" si="836"/>
        <v>4987,STOUMONT,Andrimont,</v>
      </c>
      <c r="G2493">
        <f t="shared" si="837"/>
        <v>258</v>
      </c>
      <c r="H2493">
        <f t="shared" si="837"/>
        <v>127</v>
      </c>
      <c r="I2493" s="15" t="str">
        <f t="shared" si="838"/>
        <v/>
      </c>
      <c r="J2493" s="15" t="str">
        <f t="shared" si="839"/>
        <v/>
      </c>
      <c r="K2493" s="15">
        <f t="shared" si="840"/>
        <v>0</v>
      </c>
      <c r="L2493" s="15" t="str">
        <f t="shared" si="841"/>
        <v>4987,STOUMONT,Andrimont,</v>
      </c>
      <c r="M2493" s="15" t="str">
        <f t="shared" si="842"/>
        <v/>
      </c>
      <c r="N2493" s="15" t="str">
        <f t="shared" si="843"/>
        <v/>
      </c>
      <c r="O2493" s="15" t="str">
        <f t="shared" si="844"/>
        <v/>
      </c>
      <c r="P2493" s="15">
        <f t="shared" si="845"/>
        <v>0</v>
      </c>
      <c r="Q2493" s="15" t="str">
        <f t="shared" si="846"/>
        <v>4987,STOUMONT,Andrimont,</v>
      </c>
      <c r="R2493" s="15" t="str">
        <f t="shared" si="847"/>
        <v/>
      </c>
      <c r="S2493" s="15" t="str">
        <f t="shared" si="848"/>
        <v/>
      </c>
      <c r="T2493" s="15" t="str">
        <f t="shared" si="849"/>
        <v/>
      </c>
      <c r="U2493" s="15">
        <f t="shared" si="850"/>
        <v>0</v>
      </c>
      <c r="V2493" s="15" t="str">
        <f t="shared" si="851"/>
        <v>4987,STOUMONT,Andrimont,</v>
      </c>
      <c r="W2493" s="15" t="str">
        <f t="shared" si="852"/>
        <v/>
      </c>
      <c r="X2493" s="15" t="str">
        <f t="shared" si="853"/>
        <v/>
      </c>
      <c r="Y2493" s="15" t="str">
        <f t="shared" si="854"/>
        <v/>
      </c>
      <c r="Z2493" s="15">
        <f t="shared" si="855"/>
        <v>0</v>
      </c>
      <c r="AA2493" s="15" t="str">
        <f t="shared" si="856"/>
        <v>4987,STOUMONT,Andrimont,</v>
      </c>
      <c r="AB2493" s="15" t="str">
        <f t="shared" si="857"/>
        <v/>
      </c>
    </row>
    <row r="2494" spans="1:28" x14ac:dyDescent="0.2">
      <c r="A2494">
        <v>256</v>
      </c>
      <c r="B2494">
        <v>125</v>
      </c>
      <c r="C2494">
        <v>4987</v>
      </c>
      <c r="D2494" t="s">
        <v>3013</v>
      </c>
      <c r="E2494" t="s">
        <v>3014</v>
      </c>
      <c r="F2494" t="str">
        <f t="shared" si="836"/>
        <v>4987,STOUMONT,Borgoumont,</v>
      </c>
      <c r="G2494">
        <f t="shared" si="837"/>
        <v>256</v>
      </c>
      <c r="H2494">
        <f t="shared" si="837"/>
        <v>125</v>
      </c>
      <c r="I2494" s="15" t="str">
        <f t="shared" si="838"/>
        <v/>
      </c>
      <c r="J2494" s="15" t="str">
        <f t="shared" si="839"/>
        <v/>
      </c>
      <c r="K2494" s="15">
        <f t="shared" si="840"/>
        <v>0</v>
      </c>
      <c r="L2494" s="15" t="str">
        <f t="shared" si="841"/>
        <v>4987,STOUMONT,Borgoumont,</v>
      </c>
      <c r="M2494" s="15" t="str">
        <f t="shared" si="842"/>
        <v/>
      </c>
      <c r="N2494" s="15" t="str">
        <f t="shared" si="843"/>
        <v/>
      </c>
      <c r="O2494" s="15" t="str">
        <f t="shared" si="844"/>
        <v/>
      </c>
      <c r="P2494" s="15">
        <f t="shared" si="845"/>
        <v>0</v>
      </c>
      <c r="Q2494" s="15" t="str">
        <f t="shared" si="846"/>
        <v>4987,STOUMONT,Borgoumont,</v>
      </c>
      <c r="R2494" s="15" t="str">
        <f t="shared" si="847"/>
        <v/>
      </c>
      <c r="S2494" s="15" t="str">
        <f t="shared" si="848"/>
        <v/>
      </c>
      <c r="T2494" s="15" t="str">
        <f t="shared" si="849"/>
        <v/>
      </c>
      <c r="U2494" s="15">
        <f t="shared" si="850"/>
        <v>0</v>
      </c>
      <c r="V2494" s="15" t="str">
        <f t="shared" si="851"/>
        <v>4987,STOUMONT,Borgoumont,</v>
      </c>
      <c r="W2494" s="15" t="str">
        <f t="shared" si="852"/>
        <v/>
      </c>
      <c r="X2494" s="15" t="str">
        <f t="shared" si="853"/>
        <v/>
      </c>
      <c r="Y2494" s="15" t="str">
        <f t="shared" si="854"/>
        <v/>
      </c>
      <c r="Z2494" s="15">
        <f t="shared" si="855"/>
        <v>0</v>
      </c>
      <c r="AA2494" s="15" t="str">
        <f t="shared" si="856"/>
        <v>4987,STOUMONT,Borgoumont,</v>
      </c>
      <c r="AB2494" s="15" t="str">
        <f t="shared" si="857"/>
        <v/>
      </c>
    </row>
    <row r="2495" spans="1:28" x14ac:dyDescent="0.2">
      <c r="A2495">
        <v>246</v>
      </c>
      <c r="B2495">
        <v>122</v>
      </c>
      <c r="C2495">
        <v>4987</v>
      </c>
      <c r="D2495" t="s">
        <v>3013</v>
      </c>
      <c r="E2495" t="s">
        <v>3015</v>
      </c>
      <c r="F2495" t="str">
        <f t="shared" si="836"/>
        <v>4987,STOUMONT,Bru,</v>
      </c>
      <c r="G2495">
        <f t="shared" si="837"/>
        <v>246</v>
      </c>
      <c r="H2495">
        <f t="shared" si="837"/>
        <v>122</v>
      </c>
      <c r="I2495" s="15" t="str">
        <f t="shared" si="838"/>
        <v/>
      </c>
      <c r="J2495" s="15" t="str">
        <f t="shared" si="839"/>
        <v/>
      </c>
      <c r="K2495" s="15">
        <f t="shared" si="840"/>
        <v>0</v>
      </c>
      <c r="L2495" s="15" t="str">
        <f t="shared" si="841"/>
        <v>4987,STOUMONT,Bru,</v>
      </c>
      <c r="M2495" s="15" t="str">
        <f t="shared" si="842"/>
        <v/>
      </c>
      <c r="N2495" s="15" t="str">
        <f t="shared" si="843"/>
        <v/>
      </c>
      <c r="O2495" s="15" t="str">
        <f t="shared" si="844"/>
        <v/>
      </c>
      <c r="P2495" s="15">
        <f t="shared" si="845"/>
        <v>0</v>
      </c>
      <c r="Q2495" s="15" t="str">
        <f t="shared" si="846"/>
        <v>4987,STOUMONT,Bru,</v>
      </c>
      <c r="R2495" s="15" t="str">
        <f t="shared" si="847"/>
        <v/>
      </c>
      <c r="S2495" s="15" t="str">
        <f t="shared" si="848"/>
        <v/>
      </c>
      <c r="T2495" s="15" t="str">
        <f t="shared" si="849"/>
        <v/>
      </c>
      <c r="U2495" s="15">
        <f t="shared" si="850"/>
        <v>0</v>
      </c>
      <c r="V2495" s="15" t="str">
        <f t="shared" si="851"/>
        <v>4987,STOUMONT,Bru,</v>
      </c>
      <c r="W2495" s="15" t="str">
        <f t="shared" si="852"/>
        <v/>
      </c>
      <c r="X2495" s="15" t="str">
        <f t="shared" si="853"/>
        <v/>
      </c>
      <c r="Y2495" s="15" t="str">
        <f t="shared" si="854"/>
        <v/>
      </c>
      <c r="Z2495" s="15">
        <f t="shared" si="855"/>
        <v>0</v>
      </c>
      <c r="AA2495" s="15" t="str">
        <f t="shared" si="856"/>
        <v>4987,STOUMONT,Bru,</v>
      </c>
      <c r="AB2495" s="15" t="str">
        <f t="shared" si="857"/>
        <v/>
      </c>
    </row>
    <row r="2496" spans="1:28" x14ac:dyDescent="0.2">
      <c r="A2496">
        <v>248</v>
      </c>
      <c r="B2496">
        <v>119</v>
      </c>
      <c r="C2496">
        <v>4987</v>
      </c>
      <c r="D2496" t="s">
        <v>3013</v>
      </c>
      <c r="E2496" t="s">
        <v>3016</v>
      </c>
      <c r="F2496" t="str">
        <f t="shared" si="836"/>
        <v>4987,STOUMONT,Chauveheid,</v>
      </c>
      <c r="G2496">
        <f t="shared" si="837"/>
        <v>248</v>
      </c>
      <c r="H2496">
        <f t="shared" si="837"/>
        <v>119</v>
      </c>
      <c r="I2496" s="15" t="str">
        <f t="shared" si="838"/>
        <v/>
      </c>
      <c r="J2496" s="15" t="str">
        <f t="shared" si="839"/>
        <v/>
      </c>
      <c r="K2496" s="15">
        <f t="shared" si="840"/>
        <v>0</v>
      </c>
      <c r="L2496" s="15" t="str">
        <f t="shared" si="841"/>
        <v>4987,STOUMONT,Chauveheid,</v>
      </c>
      <c r="M2496" s="15" t="str">
        <f t="shared" si="842"/>
        <v/>
      </c>
      <c r="N2496" s="15" t="str">
        <f t="shared" si="843"/>
        <v/>
      </c>
      <c r="O2496" s="15" t="str">
        <f t="shared" si="844"/>
        <v/>
      </c>
      <c r="P2496" s="15">
        <f t="shared" si="845"/>
        <v>0</v>
      </c>
      <c r="Q2496" s="15" t="str">
        <f t="shared" si="846"/>
        <v>4987,STOUMONT,Chauveheid,</v>
      </c>
      <c r="R2496" s="15" t="str">
        <f t="shared" si="847"/>
        <v/>
      </c>
      <c r="S2496" s="15" t="str">
        <f t="shared" si="848"/>
        <v/>
      </c>
      <c r="T2496" s="15" t="str">
        <f t="shared" si="849"/>
        <v/>
      </c>
      <c r="U2496" s="15">
        <f t="shared" si="850"/>
        <v>0</v>
      </c>
      <c r="V2496" s="15" t="str">
        <f t="shared" si="851"/>
        <v>4987,STOUMONT,Chauveheid,</v>
      </c>
      <c r="W2496" s="15" t="str">
        <f t="shared" si="852"/>
        <v/>
      </c>
      <c r="X2496" s="15" t="str">
        <f t="shared" si="853"/>
        <v/>
      </c>
      <c r="Y2496" s="15" t="str">
        <f t="shared" si="854"/>
        <v/>
      </c>
      <c r="Z2496" s="15">
        <f t="shared" si="855"/>
        <v>0</v>
      </c>
      <c r="AA2496" s="15" t="str">
        <f t="shared" si="856"/>
        <v>4987,STOUMONT,Chauveheid,</v>
      </c>
      <c r="AB2496" s="15" t="str">
        <f t="shared" si="857"/>
        <v/>
      </c>
    </row>
    <row r="2497" spans="1:28" x14ac:dyDescent="0.2">
      <c r="A2497">
        <v>253</v>
      </c>
      <c r="B2497">
        <v>121</v>
      </c>
      <c r="C2497">
        <v>4987</v>
      </c>
      <c r="D2497" t="s">
        <v>3013</v>
      </c>
      <c r="E2497" t="s">
        <v>2979</v>
      </c>
      <c r="F2497" t="str">
        <f t="shared" si="836"/>
        <v>4987,STOUMONT,Cheneux,</v>
      </c>
      <c r="G2497">
        <f t="shared" si="837"/>
        <v>253</v>
      </c>
      <c r="H2497">
        <f t="shared" si="837"/>
        <v>121</v>
      </c>
      <c r="I2497" s="15" t="str">
        <f t="shared" si="838"/>
        <v/>
      </c>
      <c r="J2497" s="15" t="str">
        <f t="shared" si="839"/>
        <v/>
      </c>
      <c r="K2497" s="15">
        <f t="shared" si="840"/>
        <v>0</v>
      </c>
      <c r="L2497" s="15" t="str">
        <f t="shared" si="841"/>
        <v>4987,STOUMONT,Cheneux,</v>
      </c>
      <c r="M2497" s="15" t="str">
        <f t="shared" si="842"/>
        <v/>
      </c>
      <c r="N2497" s="15" t="str">
        <f t="shared" si="843"/>
        <v/>
      </c>
      <c r="O2497" s="15" t="str">
        <f t="shared" si="844"/>
        <v/>
      </c>
      <c r="P2497" s="15">
        <f t="shared" si="845"/>
        <v>0</v>
      </c>
      <c r="Q2497" s="15" t="str">
        <f t="shared" si="846"/>
        <v>4987,STOUMONT,Cheneux,</v>
      </c>
      <c r="R2497" s="15" t="str">
        <f t="shared" si="847"/>
        <v/>
      </c>
      <c r="S2497" s="15" t="str">
        <f t="shared" si="848"/>
        <v/>
      </c>
      <c r="T2497" s="15" t="str">
        <f t="shared" si="849"/>
        <v/>
      </c>
      <c r="U2497" s="15">
        <f t="shared" si="850"/>
        <v>0</v>
      </c>
      <c r="V2497" s="15" t="str">
        <f t="shared" si="851"/>
        <v>4987,STOUMONT,Cheneux,</v>
      </c>
      <c r="W2497" s="15" t="str">
        <f t="shared" si="852"/>
        <v/>
      </c>
      <c r="X2497" s="15" t="str">
        <f t="shared" si="853"/>
        <v/>
      </c>
      <c r="Y2497" s="15" t="str">
        <f t="shared" si="854"/>
        <v/>
      </c>
      <c r="Z2497" s="15">
        <f t="shared" si="855"/>
        <v>0</v>
      </c>
      <c r="AA2497" s="15" t="str">
        <f t="shared" si="856"/>
        <v>4987,STOUMONT,Cheneux,</v>
      </c>
      <c r="AB2497" s="15" t="str">
        <f t="shared" si="857"/>
        <v/>
      </c>
    </row>
    <row r="2498" spans="1:28" x14ac:dyDescent="0.2">
      <c r="A2498">
        <v>248</v>
      </c>
      <c r="B2498">
        <v>123</v>
      </c>
      <c r="C2498">
        <v>4987</v>
      </c>
      <c r="D2498" t="s">
        <v>3013</v>
      </c>
      <c r="E2498" t="s">
        <v>3017</v>
      </c>
      <c r="F2498" t="str">
        <f t="shared" si="836"/>
        <v>4987,STOUMONT,Chession,</v>
      </c>
      <c r="G2498">
        <f t="shared" si="837"/>
        <v>248</v>
      </c>
      <c r="H2498">
        <f t="shared" si="837"/>
        <v>123</v>
      </c>
      <c r="I2498" s="15" t="str">
        <f t="shared" si="838"/>
        <v/>
      </c>
      <c r="J2498" s="15" t="str">
        <f t="shared" si="839"/>
        <v/>
      </c>
      <c r="K2498" s="15">
        <f t="shared" si="840"/>
        <v>0</v>
      </c>
      <c r="L2498" s="15" t="str">
        <f t="shared" si="841"/>
        <v>4987,STOUMONT,Chession,</v>
      </c>
      <c r="M2498" s="15" t="str">
        <f t="shared" si="842"/>
        <v/>
      </c>
      <c r="N2498" s="15" t="str">
        <f t="shared" si="843"/>
        <v/>
      </c>
      <c r="O2498" s="15" t="str">
        <f t="shared" si="844"/>
        <v/>
      </c>
      <c r="P2498" s="15">
        <f t="shared" si="845"/>
        <v>0</v>
      </c>
      <c r="Q2498" s="15" t="str">
        <f t="shared" si="846"/>
        <v>4987,STOUMONT,Chession,</v>
      </c>
      <c r="R2498" s="15" t="str">
        <f t="shared" si="847"/>
        <v/>
      </c>
      <c r="S2498" s="15" t="str">
        <f t="shared" si="848"/>
        <v/>
      </c>
      <c r="T2498" s="15" t="str">
        <f t="shared" si="849"/>
        <v/>
      </c>
      <c r="U2498" s="15">
        <f t="shared" si="850"/>
        <v>0</v>
      </c>
      <c r="V2498" s="15" t="str">
        <f t="shared" si="851"/>
        <v>4987,STOUMONT,Chession,</v>
      </c>
      <c r="W2498" s="15" t="str">
        <f t="shared" si="852"/>
        <v/>
      </c>
      <c r="X2498" s="15" t="str">
        <f t="shared" si="853"/>
        <v/>
      </c>
      <c r="Y2498" s="15" t="str">
        <f t="shared" si="854"/>
        <v/>
      </c>
      <c r="Z2498" s="15">
        <f t="shared" si="855"/>
        <v>0</v>
      </c>
      <c r="AA2498" s="15" t="str">
        <f t="shared" si="856"/>
        <v>4987,STOUMONT,Chession,</v>
      </c>
      <c r="AB2498" s="15" t="str">
        <f t="shared" si="857"/>
        <v/>
      </c>
    </row>
    <row r="2499" spans="1:28" x14ac:dyDescent="0.2">
      <c r="A2499">
        <v>247</v>
      </c>
      <c r="B2499">
        <v>120</v>
      </c>
      <c r="C2499">
        <v>4987</v>
      </c>
      <c r="D2499" t="s">
        <v>3013</v>
      </c>
      <c r="E2499" t="s">
        <v>3018</v>
      </c>
      <c r="F2499" t="str">
        <f t="shared" si="836"/>
        <v>4987,STOUMONT,Chevron,</v>
      </c>
      <c r="G2499">
        <f t="shared" si="837"/>
        <v>247</v>
      </c>
      <c r="H2499">
        <f t="shared" si="837"/>
        <v>120</v>
      </c>
      <c r="I2499" s="15" t="str">
        <f t="shared" si="838"/>
        <v/>
      </c>
      <c r="J2499" s="15" t="str">
        <f t="shared" si="839"/>
        <v/>
      </c>
      <c r="K2499" s="15">
        <f t="shared" si="840"/>
        <v>0</v>
      </c>
      <c r="L2499" s="15" t="str">
        <f t="shared" si="841"/>
        <v>4987,STOUMONT,Chevron,</v>
      </c>
      <c r="M2499" s="15" t="str">
        <f t="shared" si="842"/>
        <v/>
      </c>
      <c r="N2499" s="15" t="str">
        <f t="shared" si="843"/>
        <v/>
      </c>
      <c r="O2499" s="15" t="str">
        <f t="shared" si="844"/>
        <v/>
      </c>
      <c r="P2499" s="15">
        <f t="shared" si="845"/>
        <v>0</v>
      </c>
      <c r="Q2499" s="15" t="str">
        <f t="shared" si="846"/>
        <v>4987,STOUMONT,Chevron,</v>
      </c>
      <c r="R2499" s="15" t="str">
        <f t="shared" si="847"/>
        <v/>
      </c>
      <c r="S2499" s="15" t="str">
        <f t="shared" si="848"/>
        <v/>
      </c>
      <c r="T2499" s="15" t="str">
        <f t="shared" si="849"/>
        <v/>
      </c>
      <c r="U2499" s="15">
        <f t="shared" si="850"/>
        <v>0</v>
      </c>
      <c r="V2499" s="15" t="str">
        <f t="shared" si="851"/>
        <v>4987,STOUMONT,Chevron,</v>
      </c>
      <c r="W2499" s="15" t="str">
        <f t="shared" si="852"/>
        <v/>
      </c>
      <c r="X2499" s="15" t="str">
        <f t="shared" si="853"/>
        <v/>
      </c>
      <c r="Y2499" s="15" t="str">
        <f t="shared" si="854"/>
        <v/>
      </c>
      <c r="Z2499" s="15">
        <f t="shared" si="855"/>
        <v>0</v>
      </c>
      <c r="AA2499" s="15" t="str">
        <f t="shared" si="856"/>
        <v>4987,STOUMONT,Chevron,</v>
      </c>
      <c r="AB2499" s="15" t="str">
        <f t="shared" si="857"/>
        <v/>
      </c>
    </row>
    <row r="2500" spans="1:28" x14ac:dyDescent="0.2">
      <c r="A2500">
        <v>259</v>
      </c>
      <c r="B2500">
        <v>127</v>
      </c>
      <c r="C2500">
        <v>4987</v>
      </c>
      <c r="D2500" t="s">
        <v>3013</v>
      </c>
      <c r="E2500" t="s">
        <v>3019</v>
      </c>
      <c r="F2500" t="str">
        <f t="shared" ref="F2500:F2563" si="858">CONCATENATE(C2500,",",D2500,",",E2500,",")</f>
        <v>4987,STOUMONT,Chevrouheid,</v>
      </c>
      <c r="G2500">
        <f t="shared" ref="G2500:H2563" si="859">A2500</f>
        <v>259</v>
      </c>
      <c r="H2500">
        <f t="shared" si="859"/>
        <v>127</v>
      </c>
      <c r="I2500" s="15" t="str">
        <f t="shared" ref="I2500:I2563" si="860">IF($C2500=I$2,$F2500,"")</f>
        <v/>
      </c>
      <c r="J2500" s="15" t="str">
        <f t="shared" ref="J2500:J2563" si="861">IF($D2500=J$2,$F2500,"")</f>
        <v/>
      </c>
      <c r="K2500" s="15">
        <f t="shared" ref="K2500:K2563" si="862">2-COUNTIF(I2500:J2500,"")</f>
        <v>0</v>
      </c>
      <c r="L2500" s="15" t="str">
        <f t="shared" ref="L2500:L2563" si="863">IF(K2500=K$2,$F2500,"")</f>
        <v>4987,STOUMONT,Chevrouheid,</v>
      </c>
      <c r="M2500" s="15" t="str">
        <f t="shared" ref="M2500:M2563" si="864">IF($A$2=1,IF(AND(L$2&gt;0,L$2&lt;=100),IF(L2500="",M2499,CONCATENATE(M2499,L2500,"&amp;")),""),"")</f>
        <v/>
      </c>
      <c r="N2500" s="15" t="str">
        <f t="shared" ref="N2500:N2563" si="865">IF($C2500=N$2,$F2500,"")</f>
        <v/>
      </c>
      <c r="O2500" s="15" t="str">
        <f t="shared" ref="O2500:O2563" si="866">IF($D2500=O$2,$F2500,"")</f>
        <v/>
      </c>
      <c r="P2500" s="15">
        <f t="shared" ref="P2500:P2563" si="867">2-COUNTIF(N2500:O2500,"")</f>
        <v>0</v>
      </c>
      <c r="Q2500" s="15" t="str">
        <f t="shared" ref="Q2500:Q2563" si="868">IF(P2500=P$2,$F2500,"")</f>
        <v>4987,STOUMONT,Chevrouheid,</v>
      </c>
      <c r="R2500" s="15" t="str">
        <f t="shared" ref="R2500:R2563" si="869">IF($A$2=1,IF(AND(Q$2&gt;0,Q$2&lt;=100),IF(Q2500="",R2499,CONCATENATE(R2499,Q2500,"&amp;")),""),"")</f>
        <v/>
      </c>
      <c r="S2500" s="15" t="str">
        <f t="shared" ref="S2500:S2563" si="870">IF($C2500=S$2,$F2500,"")</f>
        <v/>
      </c>
      <c r="T2500" s="15" t="str">
        <f t="shared" ref="T2500:T2563" si="871">IF($D2500=T$2,$F2500,"")</f>
        <v/>
      </c>
      <c r="U2500" s="15">
        <f t="shared" ref="U2500:U2563" si="872">2-COUNTIF(S2500:T2500,"")</f>
        <v>0</v>
      </c>
      <c r="V2500" s="15" t="str">
        <f t="shared" ref="V2500:V2563" si="873">IF(U2500=U$2,$F2500,"")</f>
        <v>4987,STOUMONT,Chevrouheid,</v>
      </c>
      <c r="W2500" s="15" t="str">
        <f t="shared" ref="W2500:W2563" si="874">IF($A$2=1,IF(AND(V$2&gt;0,V$2&lt;=100),IF(V2500="",W2499,CONCATENATE(W2499,V2500,"&amp;")),""),"")</f>
        <v/>
      </c>
      <c r="X2500" s="15" t="str">
        <f t="shared" ref="X2500:X2563" si="875">IF($C2500=X$2,$F2500,"")</f>
        <v/>
      </c>
      <c r="Y2500" s="15" t="str">
        <f t="shared" ref="Y2500:Y2563" si="876">IF($D2500=Y$2,$F2500,"")</f>
        <v/>
      </c>
      <c r="Z2500" s="15">
        <f t="shared" ref="Z2500:Z2563" si="877">2-COUNTIF(X2500:Y2500,"")</f>
        <v>0</v>
      </c>
      <c r="AA2500" s="15" t="str">
        <f t="shared" ref="AA2500:AA2563" si="878">IF(Z2500=Z$2,$F2500,"")</f>
        <v>4987,STOUMONT,Chevrouheid,</v>
      </c>
      <c r="AB2500" s="15" t="str">
        <f t="shared" ref="AB2500:AB2563" si="879">IF($A$2=1,IF(AND(AA$2&gt;0,AA$2&lt;=100),IF(AA2500="",AB2499,CONCATENATE(AB2499,AA2500,"&amp;")),""),"")</f>
        <v/>
      </c>
    </row>
    <row r="2501" spans="1:28" x14ac:dyDescent="0.2">
      <c r="A2501">
        <v>257</v>
      </c>
      <c r="B2501">
        <v>126</v>
      </c>
      <c r="C2501">
        <v>4987</v>
      </c>
      <c r="D2501" t="s">
        <v>3013</v>
      </c>
      <c r="E2501" t="s">
        <v>3020</v>
      </c>
      <c r="F2501" t="str">
        <f t="shared" si="858"/>
        <v>4987,STOUMONT,Cour,</v>
      </c>
      <c r="G2501">
        <f t="shared" si="859"/>
        <v>257</v>
      </c>
      <c r="H2501">
        <f t="shared" si="859"/>
        <v>126</v>
      </c>
      <c r="I2501" s="15" t="str">
        <f t="shared" si="860"/>
        <v/>
      </c>
      <c r="J2501" s="15" t="str">
        <f t="shared" si="861"/>
        <v/>
      </c>
      <c r="K2501" s="15">
        <f t="shared" si="862"/>
        <v>0</v>
      </c>
      <c r="L2501" s="15" t="str">
        <f t="shared" si="863"/>
        <v>4987,STOUMONT,Cour,</v>
      </c>
      <c r="M2501" s="15" t="str">
        <f t="shared" si="864"/>
        <v/>
      </c>
      <c r="N2501" s="15" t="str">
        <f t="shared" si="865"/>
        <v/>
      </c>
      <c r="O2501" s="15" t="str">
        <f t="shared" si="866"/>
        <v/>
      </c>
      <c r="P2501" s="15">
        <f t="shared" si="867"/>
        <v>0</v>
      </c>
      <c r="Q2501" s="15" t="str">
        <f t="shared" si="868"/>
        <v>4987,STOUMONT,Cour,</v>
      </c>
      <c r="R2501" s="15" t="str">
        <f t="shared" si="869"/>
        <v/>
      </c>
      <c r="S2501" s="15" t="str">
        <f t="shared" si="870"/>
        <v/>
      </c>
      <c r="T2501" s="15" t="str">
        <f t="shared" si="871"/>
        <v/>
      </c>
      <c r="U2501" s="15">
        <f t="shared" si="872"/>
        <v>0</v>
      </c>
      <c r="V2501" s="15" t="str">
        <f t="shared" si="873"/>
        <v>4987,STOUMONT,Cour,</v>
      </c>
      <c r="W2501" s="15" t="str">
        <f t="shared" si="874"/>
        <v/>
      </c>
      <c r="X2501" s="15" t="str">
        <f t="shared" si="875"/>
        <v/>
      </c>
      <c r="Y2501" s="15" t="str">
        <f t="shared" si="876"/>
        <v/>
      </c>
      <c r="Z2501" s="15">
        <f t="shared" si="877"/>
        <v>0</v>
      </c>
      <c r="AA2501" s="15" t="str">
        <f t="shared" si="878"/>
        <v>4987,STOUMONT,Cour,</v>
      </c>
      <c r="AB2501" s="15" t="str">
        <f t="shared" si="879"/>
        <v/>
      </c>
    </row>
    <row r="2502" spans="1:28" x14ac:dyDescent="0.2">
      <c r="A2502">
        <v>259</v>
      </c>
      <c r="B2502">
        <v>125</v>
      </c>
      <c r="C2502">
        <v>4987</v>
      </c>
      <c r="D2502" t="s">
        <v>3013</v>
      </c>
      <c r="E2502" t="s">
        <v>3021</v>
      </c>
      <c r="F2502" t="str">
        <f t="shared" si="858"/>
        <v>4987,STOUMONT,Egbomont,</v>
      </c>
      <c r="G2502">
        <f t="shared" si="859"/>
        <v>259</v>
      </c>
      <c r="H2502">
        <f t="shared" si="859"/>
        <v>125</v>
      </c>
      <c r="I2502" s="15" t="str">
        <f t="shared" si="860"/>
        <v/>
      </c>
      <c r="J2502" s="15" t="str">
        <f t="shared" si="861"/>
        <v/>
      </c>
      <c r="K2502" s="15">
        <f t="shared" si="862"/>
        <v>0</v>
      </c>
      <c r="L2502" s="15" t="str">
        <f t="shared" si="863"/>
        <v>4987,STOUMONT,Egbomont,</v>
      </c>
      <c r="M2502" s="15" t="str">
        <f t="shared" si="864"/>
        <v/>
      </c>
      <c r="N2502" s="15" t="str">
        <f t="shared" si="865"/>
        <v/>
      </c>
      <c r="O2502" s="15" t="str">
        <f t="shared" si="866"/>
        <v/>
      </c>
      <c r="P2502" s="15">
        <f t="shared" si="867"/>
        <v>0</v>
      </c>
      <c r="Q2502" s="15" t="str">
        <f t="shared" si="868"/>
        <v>4987,STOUMONT,Egbomont,</v>
      </c>
      <c r="R2502" s="15" t="str">
        <f t="shared" si="869"/>
        <v/>
      </c>
      <c r="S2502" s="15" t="str">
        <f t="shared" si="870"/>
        <v/>
      </c>
      <c r="T2502" s="15" t="str">
        <f t="shared" si="871"/>
        <v/>
      </c>
      <c r="U2502" s="15">
        <f t="shared" si="872"/>
        <v>0</v>
      </c>
      <c r="V2502" s="15" t="str">
        <f t="shared" si="873"/>
        <v>4987,STOUMONT,Egbomont,</v>
      </c>
      <c r="W2502" s="15" t="str">
        <f t="shared" si="874"/>
        <v/>
      </c>
      <c r="X2502" s="15" t="str">
        <f t="shared" si="875"/>
        <v/>
      </c>
      <c r="Y2502" s="15" t="str">
        <f t="shared" si="876"/>
        <v/>
      </c>
      <c r="Z2502" s="15">
        <f t="shared" si="877"/>
        <v>0</v>
      </c>
      <c r="AA2502" s="15" t="str">
        <f t="shared" si="878"/>
        <v>4987,STOUMONT,Egbomont,</v>
      </c>
      <c r="AB2502" s="15" t="str">
        <f t="shared" si="879"/>
        <v/>
      </c>
    </row>
    <row r="2503" spans="1:28" x14ac:dyDescent="0.2">
      <c r="A2503">
        <v>247</v>
      </c>
      <c r="B2503">
        <v>120</v>
      </c>
      <c r="C2503">
        <v>4987</v>
      </c>
      <c r="D2503" t="s">
        <v>3013</v>
      </c>
      <c r="E2503" t="s">
        <v>3022</v>
      </c>
      <c r="F2503" t="str">
        <f t="shared" si="858"/>
        <v>4987,STOUMONT,Forges,</v>
      </c>
      <c r="G2503">
        <f t="shared" si="859"/>
        <v>247</v>
      </c>
      <c r="H2503">
        <f t="shared" si="859"/>
        <v>120</v>
      </c>
      <c r="I2503" s="15" t="str">
        <f t="shared" si="860"/>
        <v/>
      </c>
      <c r="J2503" s="15" t="str">
        <f t="shared" si="861"/>
        <v/>
      </c>
      <c r="K2503" s="15">
        <f t="shared" si="862"/>
        <v>0</v>
      </c>
      <c r="L2503" s="15" t="str">
        <f t="shared" si="863"/>
        <v>4987,STOUMONT,Forges,</v>
      </c>
      <c r="M2503" s="15" t="str">
        <f t="shared" si="864"/>
        <v/>
      </c>
      <c r="N2503" s="15" t="str">
        <f t="shared" si="865"/>
        <v/>
      </c>
      <c r="O2503" s="15" t="str">
        <f t="shared" si="866"/>
        <v/>
      </c>
      <c r="P2503" s="15">
        <f t="shared" si="867"/>
        <v>0</v>
      </c>
      <c r="Q2503" s="15" t="str">
        <f t="shared" si="868"/>
        <v>4987,STOUMONT,Forges,</v>
      </c>
      <c r="R2503" s="15" t="str">
        <f t="shared" si="869"/>
        <v/>
      </c>
      <c r="S2503" s="15" t="str">
        <f t="shared" si="870"/>
        <v/>
      </c>
      <c r="T2503" s="15" t="str">
        <f t="shared" si="871"/>
        <v/>
      </c>
      <c r="U2503" s="15">
        <f t="shared" si="872"/>
        <v>0</v>
      </c>
      <c r="V2503" s="15" t="str">
        <f t="shared" si="873"/>
        <v>4987,STOUMONT,Forges,</v>
      </c>
      <c r="W2503" s="15" t="str">
        <f t="shared" si="874"/>
        <v/>
      </c>
      <c r="X2503" s="15" t="str">
        <f t="shared" si="875"/>
        <v/>
      </c>
      <c r="Y2503" s="15" t="str">
        <f t="shared" si="876"/>
        <v/>
      </c>
      <c r="Z2503" s="15">
        <f t="shared" si="877"/>
        <v>0</v>
      </c>
      <c r="AA2503" s="15" t="str">
        <f t="shared" si="878"/>
        <v>4987,STOUMONT,Forges,</v>
      </c>
      <c r="AB2503" s="15" t="str">
        <f t="shared" si="879"/>
        <v/>
      </c>
    </row>
    <row r="2504" spans="1:28" x14ac:dyDescent="0.2">
      <c r="A2504">
        <v>249</v>
      </c>
      <c r="B2504">
        <v>120</v>
      </c>
      <c r="C2504">
        <v>4987</v>
      </c>
      <c r="D2504" t="s">
        <v>3013</v>
      </c>
      <c r="E2504" t="s">
        <v>3023</v>
      </c>
      <c r="F2504" t="str">
        <f t="shared" si="858"/>
        <v>4987,STOUMONT,Froidville,</v>
      </c>
      <c r="G2504">
        <f t="shared" si="859"/>
        <v>249</v>
      </c>
      <c r="H2504">
        <f t="shared" si="859"/>
        <v>120</v>
      </c>
      <c r="I2504" s="15" t="str">
        <f t="shared" si="860"/>
        <v/>
      </c>
      <c r="J2504" s="15" t="str">
        <f t="shared" si="861"/>
        <v/>
      </c>
      <c r="K2504" s="15">
        <f t="shared" si="862"/>
        <v>0</v>
      </c>
      <c r="L2504" s="15" t="str">
        <f t="shared" si="863"/>
        <v>4987,STOUMONT,Froidville,</v>
      </c>
      <c r="M2504" s="15" t="str">
        <f t="shared" si="864"/>
        <v/>
      </c>
      <c r="N2504" s="15" t="str">
        <f t="shared" si="865"/>
        <v/>
      </c>
      <c r="O2504" s="15" t="str">
        <f t="shared" si="866"/>
        <v/>
      </c>
      <c r="P2504" s="15">
        <f t="shared" si="867"/>
        <v>0</v>
      </c>
      <c r="Q2504" s="15" t="str">
        <f t="shared" si="868"/>
        <v>4987,STOUMONT,Froidville,</v>
      </c>
      <c r="R2504" s="15" t="str">
        <f t="shared" si="869"/>
        <v/>
      </c>
      <c r="S2504" s="15" t="str">
        <f t="shared" si="870"/>
        <v/>
      </c>
      <c r="T2504" s="15" t="str">
        <f t="shared" si="871"/>
        <v/>
      </c>
      <c r="U2504" s="15">
        <f t="shared" si="872"/>
        <v>0</v>
      </c>
      <c r="V2504" s="15" t="str">
        <f t="shared" si="873"/>
        <v>4987,STOUMONT,Froidville,</v>
      </c>
      <c r="W2504" s="15" t="str">
        <f t="shared" si="874"/>
        <v/>
      </c>
      <c r="X2504" s="15" t="str">
        <f t="shared" si="875"/>
        <v/>
      </c>
      <c r="Y2504" s="15" t="str">
        <f t="shared" si="876"/>
        <v/>
      </c>
      <c r="Z2504" s="15">
        <f t="shared" si="877"/>
        <v>0</v>
      </c>
      <c r="AA2504" s="15" t="str">
        <f t="shared" si="878"/>
        <v>4987,STOUMONT,Froidville,</v>
      </c>
      <c r="AB2504" s="15" t="str">
        <f t="shared" si="879"/>
        <v/>
      </c>
    </row>
    <row r="2505" spans="1:28" x14ac:dyDescent="0.2">
      <c r="A2505">
        <v>246</v>
      </c>
      <c r="B2505">
        <v>119</v>
      </c>
      <c r="C2505">
        <v>4987</v>
      </c>
      <c r="D2505" t="s">
        <v>3013</v>
      </c>
      <c r="E2505" t="s">
        <v>3024</v>
      </c>
      <c r="F2505" t="str">
        <f t="shared" si="858"/>
        <v>4987,STOUMONT,Habiemont,</v>
      </c>
      <c r="G2505">
        <f t="shared" si="859"/>
        <v>246</v>
      </c>
      <c r="H2505">
        <f t="shared" si="859"/>
        <v>119</v>
      </c>
      <c r="I2505" s="15" t="str">
        <f t="shared" si="860"/>
        <v/>
      </c>
      <c r="J2505" s="15" t="str">
        <f t="shared" si="861"/>
        <v/>
      </c>
      <c r="K2505" s="15">
        <f t="shared" si="862"/>
        <v>0</v>
      </c>
      <c r="L2505" s="15" t="str">
        <f t="shared" si="863"/>
        <v>4987,STOUMONT,Habiemont,</v>
      </c>
      <c r="M2505" s="15" t="str">
        <f t="shared" si="864"/>
        <v/>
      </c>
      <c r="N2505" s="15" t="str">
        <f t="shared" si="865"/>
        <v/>
      </c>
      <c r="O2505" s="15" t="str">
        <f t="shared" si="866"/>
        <v/>
      </c>
      <c r="P2505" s="15">
        <f t="shared" si="867"/>
        <v>0</v>
      </c>
      <c r="Q2505" s="15" t="str">
        <f t="shared" si="868"/>
        <v>4987,STOUMONT,Habiemont,</v>
      </c>
      <c r="R2505" s="15" t="str">
        <f t="shared" si="869"/>
        <v/>
      </c>
      <c r="S2505" s="15" t="str">
        <f t="shared" si="870"/>
        <v/>
      </c>
      <c r="T2505" s="15" t="str">
        <f t="shared" si="871"/>
        <v/>
      </c>
      <c r="U2505" s="15">
        <f t="shared" si="872"/>
        <v>0</v>
      </c>
      <c r="V2505" s="15" t="str">
        <f t="shared" si="873"/>
        <v>4987,STOUMONT,Habiemont,</v>
      </c>
      <c r="W2505" s="15" t="str">
        <f t="shared" si="874"/>
        <v/>
      </c>
      <c r="X2505" s="15" t="str">
        <f t="shared" si="875"/>
        <v/>
      </c>
      <c r="Y2505" s="15" t="str">
        <f t="shared" si="876"/>
        <v/>
      </c>
      <c r="Z2505" s="15">
        <f t="shared" si="877"/>
        <v>0</v>
      </c>
      <c r="AA2505" s="15" t="str">
        <f t="shared" si="878"/>
        <v>4987,STOUMONT,Habiemont,</v>
      </c>
      <c r="AB2505" s="15" t="str">
        <f t="shared" si="879"/>
        <v/>
      </c>
    </row>
    <row r="2506" spans="1:28" x14ac:dyDescent="0.2">
      <c r="A2506">
        <v>255</v>
      </c>
      <c r="B2506">
        <v>123</v>
      </c>
      <c r="C2506">
        <v>4987</v>
      </c>
      <c r="D2506" t="s">
        <v>3013</v>
      </c>
      <c r="E2506" t="s">
        <v>3025</v>
      </c>
      <c r="F2506" t="str">
        <f t="shared" si="858"/>
        <v>4987,STOUMONT,La Gleize,</v>
      </c>
      <c r="G2506">
        <f t="shared" si="859"/>
        <v>255</v>
      </c>
      <c r="H2506">
        <f t="shared" si="859"/>
        <v>123</v>
      </c>
      <c r="I2506" s="15" t="str">
        <f t="shared" si="860"/>
        <v/>
      </c>
      <c r="J2506" s="15" t="str">
        <f t="shared" si="861"/>
        <v/>
      </c>
      <c r="K2506" s="15">
        <f t="shared" si="862"/>
        <v>0</v>
      </c>
      <c r="L2506" s="15" t="str">
        <f t="shared" si="863"/>
        <v>4987,STOUMONT,La Gleize,</v>
      </c>
      <c r="M2506" s="15" t="str">
        <f t="shared" si="864"/>
        <v/>
      </c>
      <c r="N2506" s="15" t="str">
        <f t="shared" si="865"/>
        <v/>
      </c>
      <c r="O2506" s="15" t="str">
        <f t="shared" si="866"/>
        <v/>
      </c>
      <c r="P2506" s="15">
        <f t="shared" si="867"/>
        <v>0</v>
      </c>
      <c r="Q2506" s="15" t="str">
        <f t="shared" si="868"/>
        <v>4987,STOUMONT,La Gleize,</v>
      </c>
      <c r="R2506" s="15" t="str">
        <f t="shared" si="869"/>
        <v/>
      </c>
      <c r="S2506" s="15" t="str">
        <f t="shared" si="870"/>
        <v/>
      </c>
      <c r="T2506" s="15" t="str">
        <f t="shared" si="871"/>
        <v/>
      </c>
      <c r="U2506" s="15">
        <f t="shared" si="872"/>
        <v>0</v>
      </c>
      <c r="V2506" s="15" t="str">
        <f t="shared" si="873"/>
        <v>4987,STOUMONT,La Gleize,</v>
      </c>
      <c r="W2506" s="15" t="str">
        <f t="shared" si="874"/>
        <v/>
      </c>
      <c r="X2506" s="15" t="str">
        <f t="shared" si="875"/>
        <v/>
      </c>
      <c r="Y2506" s="15" t="str">
        <f t="shared" si="876"/>
        <v/>
      </c>
      <c r="Z2506" s="15">
        <f t="shared" si="877"/>
        <v>0</v>
      </c>
      <c r="AA2506" s="15" t="str">
        <f t="shared" si="878"/>
        <v>4987,STOUMONT,La Gleize,</v>
      </c>
      <c r="AB2506" s="15" t="str">
        <f t="shared" si="879"/>
        <v/>
      </c>
    </row>
    <row r="2507" spans="1:28" x14ac:dyDescent="0.2">
      <c r="A2507">
        <v>247</v>
      </c>
      <c r="B2507">
        <v>124</v>
      </c>
      <c r="C2507">
        <v>4987</v>
      </c>
      <c r="D2507" t="s">
        <v>3013</v>
      </c>
      <c r="E2507" t="s">
        <v>3026</v>
      </c>
      <c r="F2507" t="str">
        <f t="shared" si="858"/>
        <v>4987,STOUMONT,Lorcé,</v>
      </c>
      <c r="G2507">
        <f t="shared" si="859"/>
        <v>247</v>
      </c>
      <c r="H2507">
        <f t="shared" si="859"/>
        <v>124</v>
      </c>
      <c r="I2507" s="15" t="str">
        <f t="shared" si="860"/>
        <v/>
      </c>
      <c r="J2507" s="15" t="str">
        <f t="shared" si="861"/>
        <v/>
      </c>
      <c r="K2507" s="15">
        <f t="shared" si="862"/>
        <v>0</v>
      </c>
      <c r="L2507" s="15" t="str">
        <f t="shared" si="863"/>
        <v>4987,STOUMONT,Lorcé,</v>
      </c>
      <c r="M2507" s="15" t="str">
        <f t="shared" si="864"/>
        <v/>
      </c>
      <c r="N2507" s="15" t="str">
        <f t="shared" si="865"/>
        <v/>
      </c>
      <c r="O2507" s="15" t="str">
        <f t="shared" si="866"/>
        <v/>
      </c>
      <c r="P2507" s="15">
        <f t="shared" si="867"/>
        <v>0</v>
      </c>
      <c r="Q2507" s="15" t="str">
        <f t="shared" si="868"/>
        <v>4987,STOUMONT,Lorcé,</v>
      </c>
      <c r="R2507" s="15" t="str">
        <f t="shared" si="869"/>
        <v/>
      </c>
      <c r="S2507" s="15" t="str">
        <f t="shared" si="870"/>
        <v/>
      </c>
      <c r="T2507" s="15" t="str">
        <f t="shared" si="871"/>
        <v/>
      </c>
      <c r="U2507" s="15">
        <f t="shared" si="872"/>
        <v>0</v>
      </c>
      <c r="V2507" s="15" t="str">
        <f t="shared" si="873"/>
        <v>4987,STOUMONT,Lorcé,</v>
      </c>
      <c r="W2507" s="15" t="str">
        <f t="shared" si="874"/>
        <v/>
      </c>
      <c r="X2507" s="15" t="str">
        <f t="shared" si="875"/>
        <v/>
      </c>
      <c r="Y2507" s="15" t="str">
        <f t="shared" si="876"/>
        <v/>
      </c>
      <c r="Z2507" s="15">
        <f t="shared" si="877"/>
        <v>0</v>
      </c>
      <c r="AA2507" s="15" t="str">
        <f t="shared" si="878"/>
        <v>4987,STOUMONT,Lorcé,</v>
      </c>
      <c r="AB2507" s="15" t="str">
        <f t="shared" si="879"/>
        <v/>
      </c>
    </row>
    <row r="2508" spans="1:28" x14ac:dyDescent="0.2">
      <c r="A2508">
        <v>249</v>
      </c>
      <c r="B2508">
        <v>121</v>
      </c>
      <c r="C2508">
        <v>4987</v>
      </c>
      <c r="D2508" t="s">
        <v>3013</v>
      </c>
      <c r="E2508" t="s">
        <v>3027</v>
      </c>
      <c r="F2508" t="str">
        <f t="shared" si="858"/>
        <v>4987,STOUMONT,Meuville,</v>
      </c>
      <c r="G2508">
        <f t="shared" si="859"/>
        <v>249</v>
      </c>
      <c r="H2508">
        <f t="shared" si="859"/>
        <v>121</v>
      </c>
      <c r="I2508" s="15" t="str">
        <f t="shared" si="860"/>
        <v/>
      </c>
      <c r="J2508" s="15" t="str">
        <f t="shared" si="861"/>
        <v/>
      </c>
      <c r="K2508" s="15">
        <f t="shared" si="862"/>
        <v>0</v>
      </c>
      <c r="L2508" s="15" t="str">
        <f t="shared" si="863"/>
        <v>4987,STOUMONT,Meuville,</v>
      </c>
      <c r="M2508" s="15" t="str">
        <f t="shared" si="864"/>
        <v/>
      </c>
      <c r="N2508" s="15" t="str">
        <f t="shared" si="865"/>
        <v/>
      </c>
      <c r="O2508" s="15" t="str">
        <f t="shared" si="866"/>
        <v/>
      </c>
      <c r="P2508" s="15">
        <f t="shared" si="867"/>
        <v>0</v>
      </c>
      <c r="Q2508" s="15" t="str">
        <f t="shared" si="868"/>
        <v>4987,STOUMONT,Meuville,</v>
      </c>
      <c r="R2508" s="15" t="str">
        <f t="shared" si="869"/>
        <v/>
      </c>
      <c r="S2508" s="15" t="str">
        <f t="shared" si="870"/>
        <v/>
      </c>
      <c r="T2508" s="15" t="str">
        <f t="shared" si="871"/>
        <v/>
      </c>
      <c r="U2508" s="15">
        <f t="shared" si="872"/>
        <v>0</v>
      </c>
      <c r="V2508" s="15" t="str">
        <f t="shared" si="873"/>
        <v>4987,STOUMONT,Meuville,</v>
      </c>
      <c r="W2508" s="15" t="str">
        <f t="shared" si="874"/>
        <v/>
      </c>
      <c r="X2508" s="15" t="str">
        <f t="shared" si="875"/>
        <v/>
      </c>
      <c r="Y2508" s="15" t="str">
        <f t="shared" si="876"/>
        <v/>
      </c>
      <c r="Z2508" s="15">
        <f t="shared" si="877"/>
        <v>0</v>
      </c>
      <c r="AA2508" s="15" t="str">
        <f t="shared" si="878"/>
        <v>4987,STOUMONT,Meuville,</v>
      </c>
      <c r="AB2508" s="15" t="str">
        <f t="shared" si="879"/>
        <v/>
      </c>
    </row>
    <row r="2509" spans="1:28" x14ac:dyDescent="0.2">
      <c r="A2509">
        <v>253</v>
      </c>
      <c r="B2509">
        <v>121</v>
      </c>
      <c r="C2509">
        <v>4987</v>
      </c>
      <c r="D2509" t="s">
        <v>3013</v>
      </c>
      <c r="E2509" t="s">
        <v>2598</v>
      </c>
      <c r="F2509" t="str">
        <f t="shared" si="858"/>
        <v>4987,STOUMONT,Monceau,</v>
      </c>
      <c r="G2509">
        <f t="shared" si="859"/>
        <v>253</v>
      </c>
      <c r="H2509">
        <f t="shared" si="859"/>
        <v>121</v>
      </c>
      <c r="I2509" s="15" t="str">
        <f t="shared" si="860"/>
        <v/>
      </c>
      <c r="J2509" s="15" t="str">
        <f t="shared" si="861"/>
        <v/>
      </c>
      <c r="K2509" s="15">
        <f t="shared" si="862"/>
        <v>0</v>
      </c>
      <c r="L2509" s="15" t="str">
        <f t="shared" si="863"/>
        <v>4987,STOUMONT,Monceau,</v>
      </c>
      <c r="M2509" s="15" t="str">
        <f t="shared" si="864"/>
        <v/>
      </c>
      <c r="N2509" s="15" t="str">
        <f t="shared" si="865"/>
        <v/>
      </c>
      <c r="O2509" s="15" t="str">
        <f t="shared" si="866"/>
        <v/>
      </c>
      <c r="P2509" s="15">
        <f t="shared" si="867"/>
        <v>0</v>
      </c>
      <c r="Q2509" s="15" t="str">
        <f t="shared" si="868"/>
        <v>4987,STOUMONT,Monceau,</v>
      </c>
      <c r="R2509" s="15" t="str">
        <f t="shared" si="869"/>
        <v/>
      </c>
      <c r="S2509" s="15" t="str">
        <f t="shared" si="870"/>
        <v/>
      </c>
      <c r="T2509" s="15" t="str">
        <f t="shared" si="871"/>
        <v/>
      </c>
      <c r="U2509" s="15">
        <f t="shared" si="872"/>
        <v>0</v>
      </c>
      <c r="V2509" s="15" t="str">
        <f t="shared" si="873"/>
        <v>4987,STOUMONT,Monceau,</v>
      </c>
      <c r="W2509" s="15" t="str">
        <f t="shared" si="874"/>
        <v/>
      </c>
      <c r="X2509" s="15" t="str">
        <f t="shared" si="875"/>
        <v/>
      </c>
      <c r="Y2509" s="15" t="str">
        <f t="shared" si="876"/>
        <v/>
      </c>
      <c r="Z2509" s="15">
        <f t="shared" si="877"/>
        <v>0</v>
      </c>
      <c r="AA2509" s="15" t="str">
        <f t="shared" si="878"/>
        <v>4987,STOUMONT,Monceau,</v>
      </c>
      <c r="AB2509" s="15" t="str">
        <f t="shared" si="879"/>
        <v/>
      </c>
    </row>
    <row r="2510" spans="1:28" x14ac:dyDescent="0.2">
      <c r="A2510">
        <v>258</v>
      </c>
      <c r="B2510">
        <v>125</v>
      </c>
      <c r="C2510">
        <v>4987</v>
      </c>
      <c r="D2510" t="s">
        <v>3013</v>
      </c>
      <c r="E2510" t="s">
        <v>3028</v>
      </c>
      <c r="F2510" t="str">
        <f t="shared" si="858"/>
        <v>4987,STOUMONT,Moulin du Ruy,</v>
      </c>
      <c r="G2510">
        <f t="shared" si="859"/>
        <v>258</v>
      </c>
      <c r="H2510">
        <f t="shared" si="859"/>
        <v>125</v>
      </c>
      <c r="I2510" s="15" t="str">
        <f t="shared" si="860"/>
        <v/>
      </c>
      <c r="J2510" s="15" t="str">
        <f t="shared" si="861"/>
        <v/>
      </c>
      <c r="K2510" s="15">
        <f t="shared" si="862"/>
        <v>0</v>
      </c>
      <c r="L2510" s="15" t="str">
        <f t="shared" si="863"/>
        <v>4987,STOUMONT,Moulin du Ruy,</v>
      </c>
      <c r="M2510" s="15" t="str">
        <f t="shared" si="864"/>
        <v/>
      </c>
      <c r="N2510" s="15" t="str">
        <f t="shared" si="865"/>
        <v/>
      </c>
      <c r="O2510" s="15" t="str">
        <f t="shared" si="866"/>
        <v/>
      </c>
      <c r="P2510" s="15">
        <f t="shared" si="867"/>
        <v>0</v>
      </c>
      <c r="Q2510" s="15" t="str">
        <f t="shared" si="868"/>
        <v>4987,STOUMONT,Moulin du Ruy,</v>
      </c>
      <c r="R2510" s="15" t="str">
        <f t="shared" si="869"/>
        <v/>
      </c>
      <c r="S2510" s="15" t="str">
        <f t="shared" si="870"/>
        <v/>
      </c>
      <c r="T2510" s="15" t="str">
        <f t="shared" si="871"/>
        <v/>
      </c>
      <c r="U2510" s="15">
        <f t="shared" si="872"/>
        <v>0</v>
      </c>
      <c r="V2510" s="15" t="str">
        <f t="shared" si="873"/>
        <v>4987,STOUMONT,Moulin du Ruy,</v>
      </c>
      <c r="W2510" s="15" t="str">
        <f t="shared" si="874"/>
        <v/>
      </c>
      <c r="X2510" s="15" t="str">
        <f t="shared" si="875"/>
        <v/>
      </c>
      <c r="Y2510" s="15" t="str">
        <f t="shared" si="876"/>
        <v/>
      </c>
      <c r="Z2510" s="15">
        <f t="shared" si="877"/>
        <v>0</v>
      </c>
      <c r="AA2510" s="15" t="str">
        <f t="shared" si="878"/>
        <v>4987,STOUMONT,Moulin du Ruy,</v>
      </c>
      <c r="AB2510" s="15" t="str">
        <f t="shared" si="879"/>
        <v/>
      </c>
    </row>
    <row r="2511" spans="1:28" x14ac:dyDescent="0.2">
      <c r="A2511">
        <v>252</v>
      </c>
      <c r="B2511">
        <v>124</v>
      </c>
      <c r="C2511">
        <v>4987</v>
      </c>
      <c r="D2511" t="s">
        <v>3013</v>
      </c>
      <c r="E2511" t="s">
        <v>3029</v>
      </c>
      <c r="F2511" t="str">
        <f t="shared" si="858"/>
        <v>4987,STOUMONT,Moutouyet,</v>
      </c>
      <c r="G2511">
        <f t="shared" si="859"/>
        <v>252</v>
      </c>
      <c r="H2511">
        <f t="shared" si="859"/>
        <v>124</v>
      </c>
      <c r="I2511" s="15" t="str">
        <f t="shared" si="860"/>
        <v/>
      </c>
      <c r="J2511" s="15" t="str">
        <f t="shared" si="861"/>
        <v/>
      </c>
      <c r="K2511" s="15">
        <f t="shared" si="862"/>
        <v>0</v>
      </c>
      <c r="L2511" s="15" t="str">
        <f t="shared" si="863"/>
        <v>4987,STOUMONT,Moutouyet,</v>
      </c>
      <c r="M2511" s="15" t="str">
        <f t="shared" si="864"/>
        <v/>
      </c>
      <c r="N2511" s="15" t="str">
        <f t="shared" si="865"/>
        <v/>
      </c>
      <c r="O2511" s="15" t="str">
        <f t="shared" si="866"/>
        <v/>
      </c>
      <c r="P2511" s="15">
        <f t="shared" si="867"/>
        <v>0</v>
      </c>
      <c r="Q2511" s="15" t="str">
        <f t="shared" si="868"/>
        <v>4987,STOUMONT,Moutouyet,</v>
      </c>
      <c r="R2511" s="15" t="str">
        <f t="shared" si="869"/>
        <v/>
      </c>
      <c r="S2511" s="15" t="str">
        <f t="shared" si="870"/>
        <v/>
      </c>
      <c r="T2511" s="15" t="str">
        <f t="shared" si="871"/>
        <v/>
      </c>
      <c r="U2511" s="15">
        <f t="shared" si="872"/>
        <v>0</v>
      </c>
      <c r="V2511" s="15" t="str">
        <f t="shared" si="873"/>
        <v>4987,STOUMONT,Moutouyet,</v>
      </c>
      <c r="W2511" s="15" t="str">
        <f t="shared" si="874"/>
        <v/>
      </c>
      <c r="X2511" s="15" t="str">
        <f t="shared" si="875"/>
        <v/>
      </c>
      <c r="Y2511" s="15" t="str">
        <f t="shared" si="876"/>
        <v/>
      </c>
      <c r="Z2511" s="15">
        <f t="shared" si="877"/>
        <v>0</v>
      </c>
      <c r="AA2511" s="15" t="str">
        <f t="shared" si="878"/>
        <v>4987,STOUMONT,Moutouyet,</v>
      </c>
      <c r="AB2511" s="15" t="str">
        <f t="shared" si="879"/>
        <v/>
      </c>
    </row>
    <row r="2512" spans="1:28" x14ac:dyDescent="0.2">
      <c r="A2512">
        <v>247</v>
      </c>
      <c r="B2512">
        <v>119</v>
      </c>
      <c r="C2512">
        <v>4987</v>
      </c>
      <c r="D2512" t="s">
        <v>3013</v>
      </c>
      <c r="E2512" t="s">
        <v>3030</v>
      </c>
      <c r="F2512" t="str">
        <f t="shared" si="858"/>
        <v>4987,STOUMONT,Neucy,</v>
      </c>
      <c r="G2512">
        <f t="shared" si="859"/>
        <v>247</v>
      </c>
      <c r="H2512">
        <f t="shared" si="859"/>
        <v>119</v>
      </c>
      <c r="I2512" s="15" t="str">
        <f t="shared" si="860"/>
        <v/>
      </c>
      <c r="J2512" s="15" t="str">
        <f t="shared" si="861"/>
        <v/>
      </c>
      <c r="K2512" s="15">
        <f t="shared" si="862"/>
        <v>0</v>
      </c>
      <c r="L2512" s="15" t="str">
        <f t="shared" si="863"/>
        <v>4987,STOUMONT,Neucy,</v>
      </c>
      <c r="M2512" s="15" t="str">
        <f t="shared" si="864"/>
        <v/>
      </c>
      <c r="N2512" s="15" t="str">
        <f t="shared" si="865"/>
        <v/>
      </c>
      <c r="O2512" s="15" t="str">
        <f t="shared" si="866"/>
        <v/>
      </c>
      <c r="P2512" s="15">
        <f t="shared" si="867"/>
        <v>0</v>
      </c>
      <c r="Q2512" s="15" t="str">
        <f t="shared" si="868"/>
        <v>4987,STOUMONT,Neucy,</v>
      </c>
      <c r="R2512" s="15" t="str">
        <f t="shared" si="869"/>
        <v/>
      </c>
      <c r="S2512" s="15" t="str">
        <f t="shared" si="870"/>
        <v/>
      </c>
      <c r="T2512" s="15" t="str">
        <f t="shared" si="871"/>
        <v/>
      </c>
      <c r="U2512" s="15">
        <f t="shared" si="872"/>
        <v>0</v>
      </c>
      <c r="V2512" s="15" t="str">
        <f t="shared" si="873"/>
        <v>4987,STOUMONT,Neucy,</v>
      </c>
      <c r="W2512" s="15" t="str">
        <f t="shared" si="874"/>
        <v/>
      </c>
      <c r="X2512" s="15" t="str">
        <f t="shared" si="875"/>
        <v/>
      </c>
      <c r="Y2512" s="15" t="str">
        <f t="shared" si="876"/>
        <v/>
      </c>
      <c r="Z2512" s="15">
        <f t="shared" si="877"/>
        <v>0</v>
      </c>
      <c r="AA2512" s="15" t="str">
        <f t="shared" si="878"/>
        <v>4987,STOUMONT,Neucy,</v>
      </c>
      <c r="AB2512" s="15" t="str">
        <f t="shared" si="879"/>
        <v/>
      </c>
    </row>
    <row r="2513" spans="1:28" x14ac:dyDescent="0.2">
      <c r="A2513">
        <v>250</v>
      </c>
      <c r="B2513">
        <v>121</v>
      </c>
      <c r="C2513">
        <v>4987</v>
      </c>
      <c r="D2513" t="s">
        <v>3013</v>
      </c>
      <c r="E2513" t="s">
        <v>3031</v>
      </c>
      <c r="F2513" t="str">
        <f t="shared" si="858"/>
        <v>4987,STOUMONT,Rahier,</v>
      </c>
      <c r="G2513">
        <f t="shared" si="859"/>
        <v>250</v>
      </c>
      <c r="H2513">
        <f t="shared" si="859"/>
        <v>121</v>
      </c>
      <c r="I2513" s="15" t="str">
        <f t="shared" si="860"/>
        <v/>
      </c>
      <c r="J2513" s="15" t="str">
        <f t="shared" si="861"/>
        <v/>
      </c>
      <c r="K2513" s="15">
        <f t="shared" si="862"/>
        <v>0</v>
      </c>
      <c r="L2513" s="15" t="str">
        <f t="shared" si="863"/>
        <v>4987,STOUMONT,Rahier,</v>
      </c>
      <c r="M2513" s="15" t="str">
        <f t="shared" si="864"/>
        <v/>
      </c>
      <c r="N2513" s="15" t="str">
        <f t="shared" si="865"/>
        <v/>
      </c>
      <c r="O2513" s="15" t="str">
        <f t="shared" si="866"/>
        <v/>
      </c>
      <c r="P2513" s="15">
        <f t="shared" si="867"/>
        <v>0</v>
      </c>
      <c r="Q2513" s="15" t="str">
        <f t="shared" si="868"/>
        <v>4987,STOUMONT,Rahier,</v>
      </c>
      <c r="R2513" s="15" t="str">
        <f t="shared" si="869"/>
        <v/>
      </c>
      <c r="S2513" s="15" t="str">
        <f t="shared" si="870"/>
        <v/>
      </c>
      <c r="T2513" s="15" t="str">
        <f t="shared" si="871"/>
        <v/>
      </c>
      <c r="U2513" s="15">
        <f t="shared" si="872"/>
        <v>0</v>
      </c>
      <c r="V2513" s="15" t="str">
        <f t="shared" si="873"/>
        <v>4987,STOUMONT,Rahier,</v>
      </c>
      <c r="W2513" s="15" t="str">
        <f t="shared" si="874"/>
        <v/>
      </c>
      <c r="X2513" s="15" t="str">
        <f t="shared" si="875"/>
        <v/>
      </c>
      <c r="Y2513" s="15" t="str">
        <f t="shared" si="876"/>
        <v/>
      </c>
      <c r="Z2513" s="15">
        <f t="shared" si="877"/>
        <v>0</v>
      </c>
      <c r="AA2513" s="15" t="str">
        <f t="shared" si="878"/>
        <v>4987,STOUMONT,Rahier,</v>
      </c>
      <c r="AB2513" s="15" t="str">
        <f t="shared" si="879"/>
        <v/>
      </c>
    </row>
    <row r="2514" spans="1:28" x14ac:dyDescent="0.2">
      <c r="A2514">
        <v>257</v>
      </c>
      <c r="B2514">
        <v>124</v>
      </c>
      <c r="C2514">
        <v>4987</v>
      </c>
      <c r="D2514" t="s">
        <v>3013</v>
      </c>
      <c r="E2514" t="s">
        <v>3032</v>
      </c>
      <c r="F2514" t="str">
        <f t="shared" si="858"/>
        <v>4987,STOUMONT,Roanne,</v>
      </c>
      <c r="G2514">
        <f t="shared" si="859"/>
        <v>257</v>
      </c>
      <c r="H2514">
        <f t="shared" si="859"/>
        <v>124</v>
      </c>
      <c r="I2514" s="15" t="str">
        <f t="shared" si="860"/>
        <v/>
      </c>
      <c r="J2514" s="15" t="str">
        <f t="shared" si="861"/>
        <v/>
      </c>
      <c r="K2514" s="15">
        <f t="shared" si="862"/>
        <v>0</v>
      </c>
      <c r="L2514" s="15" t="str">
        <f t="shared" si="863"/>
        <v>4987,STOUMONT,Roanne,</v>
      </c>
      <c r="M2514" s="15" t="str">
        <f t="shared" si="864"/>
        <v/>
      </c>
      <c r="N2514" s="15" t="str">
        <f t="shared" si="865"/>
        <v/>
      </c>
      <c r="O2514" s="15" t="str">
        <f t="shared" si="866"/>
        <v/>
      </c>
      <c r="P2514" s="15">
        <f t="shared" si="867"/>
        <v>0</v>
      </c>
      <c r="Q2514" s="15" t="str">
        <f t="shared" si="868"/>
        <v>4987,STOUMONT,Roanne,</v>
      </c>
      <c r="R2514" s="15" t="str">
        <f t="shared" si="869"/>
        <v/>
      </c>
      <c r="S2514" s="15" t="str">
        <f t="shared" si="870"/>
        <v/>
      </c>
      <c r="T2514" s="15" t="str">
        <f t="shared" si="871"/>
        <v/>
      </c>
      <c r="U2514" s="15">
        <f t="shared" si="872"/>
        <v>0</v>
      </c>
      <c r="V2514" s="15" t="str">
        <f t="shared" si="873"/>
        <v>4987,STOUMONT,Roanne,</v>
      </c>
      <c r="W2514" s="15" t="str">
        <f t="shared" si="874"/>
        <v/>
      </c>
      <c r="X2514" s="15" t="str">
        <f t="shared" si="875"/>
        <v/>
      </c>
      <c r="Y2514" s="15" t="str">
        <f t="shared" si="876"/>
        <v/>
      </c>
      <c r="Z2514" s="15">
        <f t="shared" si="877"/>
        <v>0</v>
      </c>
      <c r="AA2514" s="15" t="str">
        <f t="shared" si="878"/>
        <v>4987,STOUMONT,Roanne,</v>
      </c>
      <c r="AB2514" s="15" t="str">
        <f t="shared" si="879"/>
        <v/>
      </c>
    </row>
    <row r="2515" spans="1:28" x14ac:dyDescent="0.2">
      <c r="A2515">
        <v>259</v>
      </c>
      <c r="B2515">
        <v>126</v>
      </c>
      <c r="C2515">
        <v>4987</v>
      </c>
      <c r="D2515" t="s">
        <v>3013</v>
      </c>
      <c r="E2515" t="s">
        <v>3033</v>
      </c>
      <c r="F2515" t="str">
        <f t="shared" si="858"/>
        <v>4987,STOUMONT,Ruy,</v>
      </c>
      <c r="G2515">
        <f t="shared" si="859"/>
        <v>259</v>
      </c>
      <c r="H2515">
        <f t="shared" si="859"/>
        <v>126</v>
      </c>
      <c r="I2515" s="15" t="str">
        <f t="shared" si="860"/>
        <v/>
      </c>
      <c r="J2515" s="15" t="str">
        <f t="shared" si="861"/>
        <v/>
      </c>
      <c r="K2515" s="15">
        <f t="shared" si="862"/>
        <v>0</v>
      </c>
      <c r="L2515" s="15" t="str">
        <f t="shared" si="863"/>
        <v>4987,STOUMONT,Ruy,</v>
      </c>
      <c r="M2515" s="15" t="str">
        <f t="shared" si="864"/>
        <v/>
      </c>
      <c r="N2515" s="15" t="str">
        <f t="shared" si="865"/>
        <v/>
      </c>
      <c r="O2515" s="15" t="str">
        <f t="shared" si="866"/>
        <v/>
      </c>
      <c r="P2515" s="15">
        <f t="shared" si="867"/>
        <v>0</v>
      </c>
      <c r="Q2515" s="15" t="str">
        <f t="shared" si="868"/>
        <v>4987,STOUMONT,Ruy,</v>
      </c>
      <c r="R2515" s="15" t="str">
        <f t="shared" si="869"/>
        <v/>
      </c>
      <c r="S2515" s="15" t="str">
        <f t="shared" si="870"/>
        <v/>
      </c>
      <c r="T2515" s="15" t="str">
        <f t="shared" si="871"/>
        <v/>
      </c>
      <c r="U2515" s="15">
        <f t="shared" si="872"/>
        <v>0</v>
      </c>
      <c r="V2515" s="15" t="str">
        <f t="shared" si="873"/>
        <v>4987,STOUMONT,Ruy,</v>
      </c>
      <c r="W2515" s="15" t="str">
        <f t="shared" si="874"/>
        <v/>
      </c>
      <c r="X2515" s="15" t="str">
        <f t="shared" si="875"/>
        <v/>
      </c>
      <c r="Y2515" s="15" t="str">
        <f t="shared" si="876"/>
        <v/>
      </c>
      <c r="Z2515" s="15">
        <f t="shared" si="877"/>
        <v>0</v>
      </c>
      <c r="AA2515" s="15" t="str">
        <f t="shared" si="878"/>
        <v>4987,STOUMONT,Ruy,</v>
      </c>
      <c r="AB2515" s="15" t="str">
        <f t="shared" si="879"/>
        <v/>
      </c>
    </row>
    <row r="2516" spans="1:28" x14ac:dyDescent="0.2">
      <c r="A2516">
        <v>252</v>
      </c>
      <c r="B2516">
        <v>123</v>
      </c>
      <c r="C2516">
        <v>4987</v>
      </c>
      <c r="D2516" t="s">
        <v>3013</v>
      </c>
      <c r="E2516" t="s">
        <v>3034</v>
      </c>
      <c r="F2516" t="str">
        <f t="shared" si="858"/>
        <v>4987,STOUMONT,Stoumont,</v>
      </c>
      <c r="G2516">
        <f t="shared" si="859"/>
        <v>252</v>
      </c>
      <c r="H2516">
        <f t="shared" si="859"/>
        <v>123</v>
      </c>
      <c r="I2516" s="15" t="str">
        <f t="shared" si="860"/>
        <v/>
      </c>
      <c r="J2516" s="15" t="str">
        <f t="shared" si="861"/>
        <v/>
      </c>
      <c r="K2516" s="15">
        <f t="shared" si="862"/>
        <v>0</v>
      </c>
      <c r="L2516" s="15" t="str">
        <f t="shared" si="863"/>
        <v>4987,STOUMONT,Stoumont,</v>
      </c>
      <c r="M2516" s="15" t="str">
        <f t="shared" si="864"/>
        <v/>
      </c>
      <c r="N2516" s="15" t="str">
        <f t="shared" si="865"/>
        <v/>
      </c>
      <c r="O2516" s="15" t="str">
        <f t="shared" si="866"/>
        <v/>
      </c>
      <c r="P2516" s="15">
        <f t="shared" si="867"/>
        <v>0</v>
      </c>
      <c r="Q2516" s="15" t="str">
        <f t="shared" si="868"/>
        <v>4987,STOUMONT,Stoumont,</v>
      </c>
      <c r="R2516" s="15" t="str">
        <f t="shared" si="869"/>
        <v/>
      </c>
      <c r="S2516" s="15" t="str">
        <f t="shared" si="870"/>
        <v/>
      </c>
      <c r="T2516" s="15" t="str">
        <f t="shared" si="871"/>
        <v/>
      </c>
      <c r="U2516" s="15">
        <f t="shared" si="872"/>
        <v>0</v>
      </c>
      <c r="V2516" s="15" t="str">
        <f t="shared" si="873"/>
        <v>4987,STOUMONT,Stoumont,</v>
      </c>
      <c r="W2516" s="15" t="str">
        <f t="shared" si="874"/>
        <v/>
      </c>
      <c r="X2516" s="15" t="str">
        <f t="shared" si="875"/>
        <v/>
      </c>
      <c r="Y2516" s="15" t="str">
        <f t="shared" si="876"/>
        <v/>
      </c>
      <c r="Z2516" s="15">
        <f t="shared" si="877"/>
        <v>0</v>
      </c>
      <c r="AA2516" s="15" t="str">
        <f t="shared" si="878"/>
        <v>4987,STOUMONT,Stoumont,</v>
      </c>
      <c r="AB2516" s="15" t="str">
        <f t="shared" si="879"/>
        <v/>
      </c>
    </row>
    <row r="2517" spans="1:28" x14ac:dyDescent="0.2">
      <c r="A2517">
        <v>250</v>
      </c>
      <c r="B2517">
        <v>123</v>
      </c>
      <c r="C2517">
        <v>4987</v>
      </c>
      <c r="D2517" t="s">
        <v>3013</v>
      </c>
      <c r="E2517" t="s">
        <v>2129</v>
      </c>
      <c r="F2517" t="str">
        <f t="shared" si="858"/>
        <v>4987,STOUMONT,Targnon,</v>
      </c>
      <c r="G2517">
        <f t="shared" si="859"/>
        <v>250</v>
      </c>
      <c r="H2517">
        <f t="shared" si="859"/>
        <v>123</v>
      </c>
      <c r="I2517" s="15" t="str">
        <f t="shared" si="860"/>
        <v/>
      </c>
      <c r="J2517" s="15" t="str">
        <f t="shared" si="861"/>
        <v/>
      </c>
      <c r="K2517" s="15">
        <f t="shared" si="862"/>
        <v>0</v>
      </c>
      <c r="L2517" s="15" t="str">
        <f t="shared" si="863"/>
        <v>4987,STOUMONT,Targnon,</v>
      </c>
      <c r="M2517" s="15" t="str">
        <f t="shared" si="864"/>
        <v/>
      </c>
      <c r="N2517" s="15" t="str">
        <f t="shared" si="865"/>
        <v/>
      </c>
      <c r="O2517" s="15" t="str">
        <f t="shared" si="866"/>
        <v/>
      </c>
      <c r="P2517" s="15">
        <f t="shared" si="867"/>
        <v>0</v>
      </c>
      <c r="Q2517" s="15" t="str">
        <f t="shared" si="868"/>
        <v>4987,STOUMONT,Targnon,</v>
      </c>
      <c r="R2517" s="15" t="str">
        <f t="shared" si="869"/>
        <v/>
      </c>
      <c r="S2517" s="15" t="str">
        <f t="shared" si="870"/>
        <v/>
      </c>
      <c r="T2517" s="15" t="str">
        <f t="shared" si="871"/>
        <v/>
      </c>
      <c r="U2517" s="15">
        <f t="shared" si="872"/>
        <v>0</v>
      </c>
      <c r="V2517" s="15" t="str">
        <f t="shared" si="873"/>
        <v>4987,STOUMONT,Targnon,</v>
      </c>
      <c r="W2517" s="15" t="str">
        <f t="shared" si="874"/>
        <v/>
      </c>
      <c r="X2517" s="15" t="str">
        <f t="shared" si="875"/>
        <v/>
      </c>
      <c r="Y2517" s="15" t="str">
        <f t="shared" si="876"/>
        <v/>
      </c>
      <c r="Z2517" s="15">
        <f t="shared" si="877"/>
        <v>0</v>
      </c>
      <c r="AA2517" s="15" t="str">
        <f t="shared" si="878"/>
        <v>4987,STOUMONT,Targnon,</v>
      </c>
      <c r="AB2517" s="15" t="str">
        <f t="shared" si="879"/>
        <v/>
      </c>
    </row>
    <row r="2518" spans="1:28" x14ac:dyDescent="0.2">
      <c r="A2518">
        <v>250</v>
      </c>
      <c r="B2518">
        <v>122</v>
      </c>
      <c r="C2518">
        <v>4987</v>
      </c>
      <c r="D2518" t="s">
        <v>3013</v>
      </c>
      <c r="E2518" t="s">
        <v>3035</v>
      </c>
      <c r="F2518" t="str">
        <f t="shared" si="858"/>
        <v>4987,STOUMONT,Xhierfomont,</v>
      </c>
      <c r="G2518">
        <f t="shared" si="859"/>
        <v>250</v>
      </c>
      <c r="H2518">
        <f t="shared" si="859"/>
        <v>122</v>
      </c>
      <c r="I2518" s="15" t="str">
        <f t="shared" si="860"/>
        <v/>
      </c>
      <c r="J2518" s="15" t="str">
        <f t="shared" si="861"/>
        <v/>
      </c>
      <c r="K2518" s="15">
        <f t="shared" si="862"/>
        <v>0</v>
      </c>
      <c r="L2518" s="15" t="str">
        <f t="shared" si="863"/>
        <v>4987,STOUMONT,Xhierfomont,</v>
      </c>
      <c r="M2518" s="15" t="str">
        <f t="shared" si="864"/>
        <v/>
      </c>
      <c r="N2518" s="15" t="str">
        <f t="shared" si="865"/>
        <v/>
      </c>
      <c r="O2518" s="15" t="str">
        <f t="shared" si="866"/>
        <v/>
      </c>
      <c r="P2518" s="15">
        <f t="shared" si="867"/>
        <v>0</v>
      </c>
      <c r="Q2518" s="15" t="str">
        <f t="shared" si="868"/>
        <v>4987,STOUMONT,Xhierfomont,</v>
      </c>
      <c r="R2518" s="15" t="str">
        <f t="shared" si="869"/>
        <v/>
      </c>
      <c r="S2518" s="15" t="str">
        <f t="shared" si="870"/>
        <v/>
      </c>
      <c r="T2518" s="15" t="str">
        <f t="shared" si="871"/>
        <v/>
      </c>
      <c r="U2518" s="15">
        <f t="shared" si="872"/>
        <v>0</v>
      </c>
      <c r="V2518" s="15" t="str">
        <f t="shared" si="873"/>
        <v>4987,STOUMONT,Xhierfomont,</v>
      </c>
      <c r="W2518" s="15" t="str">
        <f t="shared" si="874"/>
        <v/>
      </c>
      <c r="X2518" s="15" t="str">
        <f t="shared" si="875"/>
        <v/>
      </c>
      <c r="Y2518" s="15" t="str">
        <f t="shared" si="876"/>
        <v/>
      </c>
      <c r="Z2518" s="15">
        <f t="shared" si="877"/>
        <v>0</v>
      </c>
      <c r="AA2518" s="15" t="str">
        <f t="shared" si="878"/>
        <v>4987,STOUMONT,Xhierfomont,</v>
      </c>
      <c r="AB2518" s="15" t="str">
        <f t="shared" si="879"/>
        <v/>
      </c>
    </row>
    <row r="2519" spans="1:28" x14ac:dyDescent="0.2">
      <c r="A2519">
        <v>253</v>
      </c>
      <c r="B2519">
        <v>113</v>
      </c>
      <c r="C2519">
        <v>4990</v>
      </c>
      <c r="D2519" t="s">
        <v>3036</v>
      </c>
      <c r="E2519" t="s">
        <v>3037</v>
      </c>
      <c r="F2519" t="str">
        <f t="shared" si="858"/>
        <v>4990,LIERNEUX,Am'comont,</v>
      </c>
      <c r="G2519">
        <f t="shared" si="859"/>
        <v>253</v>
      </c>
      <c r="H2519">
        <f t="shared" si="859"/>
        <v>113</v>
      </c>
      <c r="I2519" s="15" t="str">
        <f t="shared" si="860"/>
        <v/>
      </c>
      <c r="J2519" s="15" t="str">
        <f t="shared" si="861"/>
        <v/>
      </c>
      <c r="K2519" s="15">
        <f t="shared" si="862"/>
        <v>0</v>
      </c>
      <c r="L2519" s="15" t="str">
        <f t="shared" si="863"/>
        <v>4990,LIERNEUX,Am'comont,</v>
      </c>
      <c r="M2519" s="15" t="str">
        <f t="shared" si="864"/>
        <v/>
      </c>
      <c r="N2519" s="15" t="str">
        <f t="shared" si="865"/>
        <v/>
      </c>
      <c r="O2519" s="15" t="str">
        <f t="shared" si="866"/>
        <v/>
      </c>
      <c r="P2519" s="15">
        <f t="shared" si="867"/>
        <v>0</v>
      </c>
      <c r="Q2519" s="15" t="str">
        <f t="shared" si="868"/>
        <v>4990,LIERNEUX,Am'comont,</v>
      </c>
      <c r="R2519" s="15" t="str">
        <f t="shared" si="869"/>
        <v/>
      </c>
      <c r="S2519" s="15" t="str">
        <f t="shared" si="870"/>
        <v/>
      </c>
      <c r="T2519" s="15" t="str">
        <f t="shared" si="871"/>
        <v/>
      </c>
      <c r="U2519" s="15">
        <f t="shared" si="872"/>
        <v>0</v>
      </c>
      <c r="V2519" s="15" t="str">
        <f t="shared" si="873"/>
        <v>4990,LIERNEUX,Am'comont,</v>
      </c>
      <c r="W2519" s="15" t="str">
        <f t="shared" si="874"/>
        <v/>
      </c>
      <c r="X2519" s="15" t="str">
        <f t="shared" si="875"/>
        <v/>
      </c>
      <c r="Y2519" s="15" t="str">
        <f t="shared" si="876"/>
        <v/>
      </c>
      <c r="Z2519" s="15">
        <f t="shared" si="877"/>
        <v>0</v>
      </c>
      <c r="AA2519" s="15" t="str">
        <f t="shared" si="878"/>
        <v>4990,LIERNEUX,Am'comont,</v>
      </c>
      <c r="AB2519" s="15" t="str">
        <f t="shared" si="879"/>
        <v/>
      </c>
    </row>
    <row r="2520" spans="1:28" x14ac:dyDescent="0.2">
      <c r="A2520">
        <v>254</v>
      </c>
      <c r="B2520">
        <v>111</v>
      </c>
      <c r="C2520">
        <v>4990</v>
      </c>
      <c r="D2520" t="s">
        <v>3036</v>
      </c>
      <c r="E2520" t="s">
        <v>3038</v>
      </c>
      <c r="F2520" t="str">
        <f t="shared" si="858"/>
        <v>4990,LIERNEUX,Arbrefontaine,</v>
      </c>
      <c r="G2520">
        <f t="shared" si="859"/>
        <v>254</v>
      </c>
      <c r="H2520">
        <f t="shared" si="859"/>
        <v>111</v>
      </c>
      <c r="I2520" s="15" t="str">
        <f t="shared" si="860"/>
        <v/>
      </c>
      <c r="J2520" s="15" t="str">
        <f t="shared" si="861"/>
        <v/>
      </c>
      <c r="K2520" s="15">
        <f t="shared" si="862"/>
        <v>0</v>
      </c>
      <c r="L2520" s="15" t="str">
        <f t="shared" si="863"/>
        <v>4990,LIERNEUX,Arbrefontaine,</v>
      </c>
      <c r="M2520" s="15" t="str">
        <f t="shared" si="864"/>
        <v/>
      </c>
      <c r="N2520" s="15" t="str">
        <f t="shared" si="865"/>
        <v/>
      </c>
      <c r="O2520" s="15" t="str">
        <f t="shared" si="866"/>
        <v/>
      </c>
      <c r="P2520" s="15">
        <f t="shared" si="867"/>
        <v>0</v>
      </c>
      <c r="Q2520" s="15" t="str">
        <f t="shared" si="868"/>
        <v>4990,LIERNEUX,Arbrefontaine,</v>
      </c>
      <c r="R2520" s="15" t="str">
        <f t="shared" si="869"/>
        <v/>
      </c>
      <c r="S2520" s="15" t="str">
        <f t="shared" si="870"/>
        <v/>
      </c>
      <c r="T2520" s="15" t="str">
        <f t="shared" si="871"/>
        <v/>
      </c>
      <c r="U2520" s="15">
        <f t="shared" si="872"/>
        <v>0</v>
      </c>
      <c r="V2520" s="15" t="str">
        <f t="shared" si="873"/>
        <v>4990,LIERNEUX,Arbrefontaine,</v>
      </c>
      <c r="W2520" s="15" t="str">
        <f t="shared" si="874"/>
        <v/>
      </c>
      <c r="X2520" s="15" t="str">
        <f t="shared" si="875"/>
        <v/>
      </c>
      <c r="Y2520" s="15" t="str">
        <f t="shared" si="876"/>
        <v/>
      </c>
      <c r="Z2520" s="15">
        <f t="shared" si="877"/>
        <v>0</v>
      </c>
      <c r="AA2520" s="15" t="str">
        <f t="shared" si="878"/>
        <v>4990,LIERNEUX,Arbrefontaine,</v>
      </c>
      <c r="AB2520" s="15" t="str">
        <f t="shared" si="879"/>
        <v/>
      </c>
    </row>
    <row r="2521" spans="1:28" x14ac:dyDescent="0.2">
      <c r="A2521">
        <v>249</v>
      </c>
      <c r="B2521">
        <v>109</v>
      </c>
      <c r="C2521">
        <v>4990</v>
      </c>
      <c r="D2521" t="s">
        <v>3036</v>
      </c>
      <c r="E2521" t="s">
        <v>3039</v>
      </c>
      <c r="F2521" t="str">
        <f t="shared" si="858"/>
        <v>4990,LIERNEUX,Baneux,</v>
      </c>
      <c r="G2521">
        <f t="shared" si="859"/>
        <v>249</v>
      </c>
      <c r="H2521">
        <f t="shared" si="859"/>
        <v>109</v>
      </c>
      <c r="I2521" s="15" t="str">
        <f t="shared" si="860"/>
        <v/>
      </c>
      <c r="J2521" s="15" t="str">
        <f t="shared" si="861"/>
        <v/>
      </c>
      <c r="K2521" s="15">
        <f t="shared" si="862"/>
        <v>0</v>
      </c>
      <c r="L2521" s="15" t="str">
        <f t="shared" si="863"/>
        <v>4990,LIERNEUX,Baneux,</v>
      </c>
      <c r="M2521" s="15" t="str">
        <f t="shared" si="864"/>
        <v/>
      </c>
      <c r="N2521" s="15" t="str">
        <f t="shared" si="865"/>
        <v/>
      </c>
      <c r="O2521" s="15" t="str">
        <f t="shared" si="866"/>
        <v/>
      </c>
      <c r="P2521" s="15">
        <f t="shared" si="867"/>
        <v>0</v>
      </c>
      <c r="Q2521" s="15" t="str">
        <f t="shared" si="868"/>
        <v>4990,LIERNEUX,Baneux,</v>
      </c>
      <c r="R2521" s="15" t="str">
        <f t="shared" si="869"/>
        <v/>
      </c>
      <c r="S2521" s="15" t="str">
        <f t="shared" si="870"/>
        <v/>
      </c>
      <c r="T2521" s="15" t="str">
        <f t="shared" si="871"/>
        <v/>
      </c>
      <c r="U2521" s="15">
        <f t="shared" si="872"/>
        <v>0</v>
      </c>
      <c r="V2521" s="15" t="str">
        <f t="shared" si="873"/>
        <v>4990,LIERNEUX,Baneux,</v>
      </c>
      <c r="W2521" s="15" t="str">
        <f t="shared" si="874"/>
        <v/>
      </c>
      <c r="X2521" s="15" t="str">
        <f t="shared" si="875"/>
        <v/>
      </c>
      <c r="Y2521" s="15" t="str">
        <f t="shared" si="876"/>
        <v/>
      </c>
      <c r="Z2521" s="15">
        <f t="shared" si="877"/>
        <v>0</v>
      </c>
      <c r="AA2521" s="15" t="str">
        <f t="shared" si="878"/>
        <v>4990,LIERNEUX,Baneux,</v>
      </c>
      <c r="AB2521" s="15" t="str">
        <f t="shared" si="879"/>
        <v/>
      </c>
    </row>
    <row r="2522" spans="1:28" x14ac:dyDescent="0.2">
      <c r="A2522">
        <v>247</v>
      </c>
      <c r="B2522">
        <v>113</v>
      </c>
      <c r="C2522">
        <v>4990</v>
      </c>
      <c r="D2522" t="s">
        <v>3036</v>
      </c>
      <c r="E2522" t="s">
        <v>3040</v>
      </c>
      <c r="F2522" t="str">
        <f t="shared" si="858"/>
        <v>4990,LIERNEUX,Bra,</v>
      </c>
      <c r="G2522">
        <f t="shared" si="859"/>
        <v>247</v>
      </c>
      <c r="H2522">
        <f t="shared" si="859"/>
        <v>113</v>
      </c>
      <c r="I2522" s="15" t="str">
        <f t="shared" si="860"/>
        <v/>
      </c>
      <c r="J2522" s="15" t="str">
        <f t="shared" si="861"/>
        <v/>
      </c>
      <c r="K2522" s="15">
        <f t="shared" si="862"/>
        <v>0</v>
      </c>
      <c r="L2522" s="15" t="str">
        <f t="shared" si="863"/>
        <v>4990,LIERNEUX,Bra,</v>
      </c>
      <c r="M2522" s="15" t="str">
        <f t="shared" si="864"/>
        <v/>
      </c>
      <c r="N2522" s="15" t="str">
        <f t="shared" si="865"/>
        <v/>
      </c>
      <c r="O2522" s="15" t="str">
        <f t="shared" si="866"/>
        <v/>
      </c>
      <c r="P2522" s="15">
        <f t="shared" si="867"/>
        <v>0</v>
      </c>
      <c r="Q2522" s="15" t="str">
        <f t="shared" si="868"/>
        <v>4990,LIERNEUX,Bra,</v>
      </c>
      <c r="R2522" s="15" t="str">
        <f t="shared" si="869"/>
        <v/>
      </c>
      <c r="S2522" s="15" t="str">
        <f t="shared" si="870"/>
        <v/>
      </c>
      <c r="T2522" s="15" t="str">
        <f t="shared" si="871"/>
        <v/>
      </c>
      <c r="U2522" s="15">
        <f t="shared" si="872"/>
        <v>0</v>
      </c>
      <c r="V2522" s="15" t="str">
        <f t="shared" si="873"/>
        <v>4990,LIERNEUX,Bra,</v>
      </c>
      <c r="W2522" s="15" t="str">
        <f t="shared" si="874"/>
        <v/>
      </c>
      <c r="X2522" s="15" t="str">
        <f t="shared" si="875"/>
        <v/>
      </c>
      <c r="Y2522" s="15" t="str">
        <f t="shared" si="876"/>
        <v/>
      </c>
      <c r="Z2522" s="15">
        <f t="shared" si="877"/>
        <v>0</v>
      </c>
      <c r="AA2522" s="15" t="str">
        <f t="shared" si="878"/>
        <v>4990,LIERNEUX,Bra,</v>
      </c>
      <c r="AB2522" s="15" t="str">
        <f t="shared" si="879"/>
        <v/>
      </c>
    </row>
    <row r="2523" spans="1:28" x14ac:dyDescent="0.2">
      <c r="A2523">
        <v>250</v>
      </c>
      <c r="B2523">
        <v>114</v>
      </c>
      <c r="C2523">
        <v>4990</v>
      </c>
      <c r="D2523" t="s">
        <v>3036</v>
      </c>
      <c r="E2523" t="s">
        <v>3041</v>
      </c>
      <c r="F2523" t="str">
        <f t="shared" si="858"/>
        <v>4990,LIERNEUX,Erria,</v>
      </c>
      <c r="G2523">
        <f t="shared" si="859"/>
        <v>250</v>
      </c>
      <c r="H2523">
        <f t="shared" si="859"/>
        <v>114</v>
      </c>
      <c r="I2523" s="15" t="str">
        <f t="shared" si="860"/>
        <v/>
      </c>
      <c r="J2523" s="15" t="str">
        <f t="shared" si="861"/>
        <v/>
      </c>
      <c r="K2523" s="15">
        <f t="shared" si="862"/>
        <v>0</v>
      </c>
      <c r="L2523" s="15" t="str">
        <f t="shared" si="863"/>
        <v>4990,LIERNEUX,Erria,</v>
      </c>
      <c r="M2523" s="15" t="str">
        <f t="shared" si="864"/>
        <v/>
      </c>
      <c r="N2523" s="15" t="str">
        <f t="shared" si="865"/>
        <v/>
      </c>
      <c r="O2523" s="15" t="str">
        <f t="shared" si="866"/>
        <v/>
      </c>
      <c r="P2523" s="15">
        <f t="shared" si="867"/>
        <v>0</v>
      </c>
      <c r="Q2523" s="15" t="str">
        <f t="shared" si="868"/>
        <v>4990,LIERNEUX,Erria,</v>
      </c>
      <c r="R2523" s="15" t="str">
        <f t="shared" si="869"/>
        <v/>
      </c>
      <c r="S2523" s="15" t="str">
        <f t="shared" si="870"/>
        <v/>
      </c>
      <c r="T2523" s="15" t="str">
        <f t="shared" si="871"/>
        <v/>
      </c>
      <c r="U2523" s="15">
        <f t="shared" si="872"/>
        <v>0</v>
      </c>
      <c r="V2523" s="15" t="str">
        <f t="shared" si="873"/>
        <v>4990,LIERNEUX,Erria,</v>
      </c>
      <c r="W2523" s="15" t="str">
        <f t="shared" si="874"/>
        <v/>
      </c>
      <c r="X2523" s="15" t="str">
        <f t="shared" si="875"/>
        <v/>
      </c>
      <c r="Y2523" s="15" t="str">
        <f t="shared" si="876"/>
        <v/>
      </c>
      <c r="Z2523" s="15">
        <f t="shared" si="877"/>
        <v>0</v>
      </c>
      <c r="AA2523" s="15" t="str">
        <f t="shared" si="878"/>
        <v>4990,LIERNEUX,Erria,</v>
      </c>
      <c r="AB2523" s="15" t="str">
        <f t="shared" si="879"/>
        <v/>
      </c>
    </row>
    <row r="2524" spans="1:28" x14ac:dyDescent="0.2">
      <c r="A2524">
        <v>249</v>
      </c>
      <c r="B2524">
        <v>113</v>
      </c>
      <c r="C2524">
        <v>4990</v>
      </c>
      <c r="D2524" t="s">
        <v>3036</v>
      </c>
      <c r="E2524" t="s">
        <v>3042</v>
      </c>
      <c r="F2524" t="str">
        <f t="shared" si="858"/>
        <v>4990,LIERNEUX,Florêt,</v>
      </c>
      <c r="G2524">
        <f t="shared" si="859"/>
        <v>249</v>
      </c>
      <c r="H2524">
        <f t="shared" si="859"/>
        <v>113</v>
      </c>
      <c r="I2524" s="15" t="str">
        <f t="shared" si="860"/>
        <v/>
      </c>
      <c r="J2524" s="15" t="str">
        <f t="shared" si="861"/>
        <v/>
      </c>
      <c r="K2524" s="15">
        <f t="shared" si="862"/>
        <v>0</v>
      </c>
      <c r="L2524" s="15" t="str">
        <f t="shared" si="863"/>
        <v>4990,LIERNEUX,Florêt,</v>
      </c>
      <c r="M2524" s="15" t="str">
        <f t="shared" si="864"/>
        <v/>
      </c>
      <c r="N2524" s="15" t="str">
        <f t="shared" si="865"/>
        <v/>
      </c>
      <c r="O2524" s="15" t="str">
        <f t="shared" si="866"/>
        <v/>
      </c>
      <c r="P2524" s="15">
        <f t="shared" si="867"/>
        <v>0</v>
      </c>
      <c r="Q2524" s="15" t="str">
        <f t="shared" si="868"/>
        <v>4990,LIERNEUX,Florêt,</v>
      </c>
      <c r="R2524" s="15" t="str">
        <f t="shared" si="869"/>
        <v/>
      </c>
      <c r="S2524" s="15" t="str">
        <f t="shared" si="870"/>
        <v/>
      </c>
      <c r="T2524" s="15" t="str">
        <f t="shared" si="871"/>
        <v/>
      </c>
      <c r="U2524" s="15">
        <f t="shared" si="872"/>
        <v>0</v>
      </c>
      <c r="V2524" s="15" t="str">
        <f t="shared" si="873"/>
        <v>4990,LIERNEUX,Florêt,</v>
      </c>
      <c r="W2524" s="15" t="str">
        <f t="shared" si="874"/>
        <v/>
      </c>
      <c r="X2524" s="15" t="str">
        <f t="shared" si="875"/>
        <v/>
      </c>
      <c r="Y2524" s="15" t="str">
        <f t="shared" si="876"/>
        <v/>
      </c>
      <c r="Z2524" s="15">
        <f t="shared" si="877"/>
        <v>0</v>
      </c>
      <c r="AA2524" s="15" t="str">
        <f t="shared" si="878"/>
        <v>4990,LIERNEUX,Florêt,</v>
      </c>
      <c r="AB2524" s="15" t="str">
        <f t="shared" si="879"/>
        <v/>
      </c>
    </row>
    <row r="2525" spans="1:28" x14ac:dyDescent="0.2">
      <c r="A2525">
        <v>256</v>
      </c>
      <c r="B2525">
        <v>108</v>
      </c>
      <c r="C2525">
        <v>4990</v>
      </c>
      <c r="D2525" t="s">
        <v>3036</v>
      </c>
      <c r="E2525" t="s">
        <v>3043</v>
      </c>
      <c r="F2525" t="str">
        <f t="shared" si="858"/>
        <v>4990,LIERNEUX,Grand-Sart,</v>
      </c>
      <c r="G2525">
        <f t="shared" si="859"/>
        <v>256</v>
      </c>
      <c r="H2525">
        <f t="shared" si="859"/>
        <v>108</v>
      </c>
      <c r="I2525" s="15" t="str">
        <f t="shared" si="860"/>
        <v/>
      </c>
      <c r="J2525" s="15" t="str">
        <f t="shared" si="861"/>
        <v/>
      </c>
      <c r="K2525" s="15">
        <f t="shared" si="862"/>
        <v>0</v>
      </c>
      <c r="L2525" s="15" t="str">
        <f t="shared" si="863"/>
        <v>4990,LIERNEUX,Grand-Sart,</v>
      </c>
      <c r="M2525" s="15" t="str">
        <f t="shared" si="864"/>
        <v/>
      </c>
      <c r="N2525" s="15" t="str">
        <f t="shared" si="865"/>
        <v/>
      </c>
      <c r="O2525" s="15" t="str">
        <f t="shared" si="866"/>
        <v/>
      </c>
      <c r="P2525" s="15">
        <f t="shared" si="867"/>
        <v>0</v>
      </c>
      <c r="Q2525" s="15" t="str">
        <f t="shared" si="868"/>
        <v>4990,LIERNEUX,Grand-Sart,</v>
      </c>
      <c r="R2525" s="15" t="str">
        <f t="shared" si="869"/>
        <v/>
      </c>
      <c r="S2525" s="15" t="str">
        <f t="shared" si="870"/>
        <v/>
      </c>
      <c r="T2525" s="15" t="str">
        <f t="shared" si="871"/>
        <v/>
      </c>
      <c r="U2525" s="15">
        <f t="shared" si="872"/>
        <v>0</v>
      </c>
      <c r="V2525" s="15" t="str">
        <f t="shared" si="873"/>
        <v>4990,LIERNEUX,Grand-Sart,</v>
      </c>
      <c r="W2525" s="15" t="str">
        <f t="shared" si="874"/>
        <v/>
      </c>
      <c r="X2525" s="15" t="str">
        <f t="shared" si="875"/>
        <v/>
      </c>
      <c r="Y2525" s="15" t="str">
        <f t="shared" si="876"/>
        <v/>
      </c>
      <c r="Z2525" s="15">
        <f t="shared" si="877"/>
        <v>0</v>
      </c>
      <c r="AA2525" s="15" t="str">
        <f t="shared" si="878"/>
        <v>4990,LIERNEUX,Grand-Sart,</v>
      </c>
      <c r="AB2525" s="15" t="str">
        <f t="shared" si="879"/>
        <v/>
      </c>
    </row>
    <row r="2526" spans="1:28" x14ac:dyDescent="0.2">
      <c r="A2526">
        <v>251</v>
      </c>
      <c r="B2526">
        <v>112</v>
      </c>
      <c r="C2526">
        <v>4990</v>
      </c>
      <c r="D2526" t="s">
        <v>3036</v>
      </c>
      <c r="E2526" t="s">
        <v>3044</v>
      </c>
      <c r="F2526" t="str">
        <f t="shared" si="858"/>
        <v>4990,LIERNEUX,Hierlot,</v>
      </c>
      <c r="G2526">
        <f t="shared" si="859"/>
        <v>251</v>
      </c>
      <c r="H2526">
        <f t="shared" si="859"/>
        <v>112</v>
      </c>
      <c r="I2526" s="15" t="str">
        <f t="shared" si="860"/>
        <v/>
      </c>
      <c r="J2526" s="15" t="str">
        <f t="shared" si="861"/>
        <v/>
      </c>
      <c r="K2526" s="15">
        <f t="shared" si="862"/>
        <v>0</v>
      </c>
      <c r="L2526" s="15" t="str">
        <f t="shared" si="863"/>
        <v>4990,LIERNEUX,Hierlot,</v>
      </c>
      <c r="M2526" s="15" t="str">
        <f t="shared" si="864"/>
        <v/>
      </c>
      <c r="N2526" s="15" t="str">
        <f t="shared" si="865"/>
        <v/>
      </c>
      <c r="O2526" s="15" t="str">
        <f t="shared" si="866"/>
        <v/>
      </c>
      <c r="P2526" s="15">
        <f t="shared" si="867"/>
        <v>0</v>
      </c>
      <c r="Q2526" s="15" t="str">
        <f t="shared" si="868"/>
        <v>4990,LIERNEUX,Hierlot,</v>
      </c>
      <c r="R2526" s="15" t="str">
        <f t="shared" si="869"/>
        <v/>
      </c>
      <c r="S2526" s="15" t="str">
        <f t="shared" si="870"/>
        <v/>
      </c>
      <c r="T2526" s="15" t="str">
        <f t="shared" si="871"/>
        <v/>
      </c>
      <c r="U2526" s="15">
        <f t="shared" si="872"/>
        <v>0</v>
      </c>
      <c r="V2526" s="15" t="str">
        <f t="shared" si="873"/>
        <v>4990,LIERNEUX,Hierlot,</v>
      </c>
      <c r="W2526" s="15" t="str">
        <f t="shared" si="874"/>
        <v/>
      </c>
      <c r="X2526" s="15" t="str">
        <f t="shared" si="875"/>
        <v/>
      </c>
      <c r="Y2526" s="15" t="str">
        <f t="shared" si="876"/>
        <v/>
      </c>
      <c r="Z2526" s="15">
        <f t="shared" si="877"/>
        <v>0</v>
      </c>
      <c r="AA2526" s="15" t="str">
        <f t="shared" si="878"/>
        <v>4990,LIERNEUX,Hierlot,</v>
      </c>
      <c r="AB2526" s="15" t="str">
        <f t="shared" si="879"/>
        <v/>
      </c>
    </row>
    <row r="2527" spans="1:28" x14ac:dyDescent="0.2">
      <c r="A2527">
        <v>249</v>
      </c>
      <c r="B2527">
        <v>110</v>
      </c>
      <c r="C2527">
        <v>4990</v>
      </c>
      <c r="D2527" t="s">
        <v>3036</v>
      </c>
      <c r="E2527" t="s">
        <v>3045</v>
      </c>
      <c r="F2527" t="str">
        <f t="shared" si="858"/>
        <v>4990,LIERNEUX,Jévigné,</v>
      </c>
      <c r="G2527">
        <f t="shared" si="859"/>
        <v>249</v>
      </c>
      <c r="H2527">
        <f t="shared" si="859"/>
        <v>110</v>
      </c>
      <c r="I2527" s="15" t="str">
        <f t="shared" si="860"/>
        <v/>
      </c>
      <c r="J2527" s="15" t="str">
        <f t="shared" si="861"/>
        <v/>
      </c>
      <c r="K2527" s="15">
        <f t="shared" si="862"/>
        <v>0</v>
      </c>
      <c r="L2527" s="15" t="str">
        <f t="shared" si="863"/>
        <v>4990,LIERNEUX,Jévigné,</v>
      </c>
      <c r="M2527" s="15" t="str">
        <f t="shared" si="864"/>
        <v/>
      </c>
      <c r="N2527" s="15" t="str">
        <f t="shared" si="865"/>
        <v/>
      </c>
      <c r="O2527" s="15" t="str">
        <f t="shared" si="866"/>
        <v/>
      </c>
      <c r="P2527" s="15">
        <f t="shared" si="867"/>
        <v>0</v>
      </c>
      <c r="Q2527" s="15" t="str">
        <f t="shared" si="868"/>
        <v>4990,LIERNEUX,Jévigné,</v>
      </c>
      <c r="R2527" s="15" t="str">
        <f t="shared" si="869"/>
        <v/>
      </c>
      <c r="S2527" s="15" t="str">
        <f t="shared" si="870"/>
        <v/>
      </c>
      <c r="T2527" s="15" t="str">
        <f t="shared" si="871"/>
        <v/>
      </c>
      <c r="U2527" s="15">
        <f t="shared" si="872"/>
        <v>0</v>
      </c>
      <c r="V2527" s="15" t="str">
        <f t="shared" si="873"/>
        <v>4990,LIERNEUX,Jévigné,</v>
      </c>
      <c r="W2527" s="15" t="str">
        <f t="shared" si="874"/>
        <v/>
      </c>
      <c r="X2527" s="15" t="str">
        <f t="shared" si="875"/>
        <v/>
      </c>
      <c r="Y2527" s="15" t="str">
        <f t="shared" si="876"/>
        <v/>
      </c>
      <c r="Z2527" s="15">
        <f t="shared" si="877"/>
        <v>0</v>
      </c>
      <c r="AA2527" s="15" t="str">
        <f t="shared" si="878"/>
        <v>4990,LIERNEUX,Jévigné,</v>
      </c>
      <c r="AB2527" s="15" t="str">
        <f t="shared" si="879"/>
        <v/>
      </c>
    </row>
    <row r="2528" spans="1:28" x14ac:dyDescent="0.2">
      <c r="A2528">
        <v>253</v>
      </c>
      <c r="B2528">
        <v>110</v>
      </c>
      <c r="C2528">
        <v>4990</v>
      </c>
      <c r="D2528" t="s">
        <v>3036</v>
      </c>
      <c r="E2528" t="s">
        <v>3046</v>
      </c>
      <c r="F2528" t="str">
        <f t="shared" si="858"/>
        <v>4990,LIERNEUX,Lafalize,</v>
      </c>
      <c r="G2528">
        <f t="shared" si="859"/>
        <v>253</v>
      </c>
      <c r="H2528">
        <f t="shared" si="859"/>
        <v>110</v>
      </c>
      <c r="I2528" s="15" t="str">
        <f t="shared" si="860"/>
        <v/>
      </c>
      <c r="J2528" s="15" t="str">
        <f t="shared" si="861"/>
        <v/>
      </c>
      <c r="K2528" s="15">
        <f t="shared" si="862"/>
        <v>0</v>
      </c>
      <c r="L2528" s="15" t="str">
        <f t="shared" si="863"/>
        <v>4990,LIERNEUX,Lafalize,</v>
      </c>
      <c r="M2528" s="15" t="str">
        <f t="shared" si="864"/>
        <v/>
      </c>
      <c r="N2528" s="15" t="str">
        <f t="shared" si="865"/>
        <v/>
      </c>
      <c r="O2528" s="15" t="str">
        <f t="shared" si="866"/>
        <v/>
      </c>
      <c r="P2528" s="15">
        <f t="shared" si="867"/>
        <v>0</v>
      </c>
      <c r="Q2528" s="15" t="str">
        <f t="shared" si="868"/>
        <v>4990,LIERNEUX,Lafalize,</v>
      </c>
      <c r="R2528" s="15" t="str">
        <f t="shared" si="869"/>
        <v/>
      </c>
      <c r="S2528" s="15" t="str">
        <f t="shared" si="870"/>
        <v/>
      </c>
      <c r="T2528" s="15" t="str">
        <f t="shared" si="871"/>
        <v/>
      </c>
      <c r="U2528" s="15">
        <f t="shared" si="872"/>
        <v>0</v>
      </c>
      <c r="V2528" s="15" t="str">
        <f t="shared" si="873"/>
        <v>4990,LIERNEUX,Lafalize,</v>
      </c>
      <c r="W2528" s="15" t="str">
        <f t="shared" si="874"/>
        <v/>
      </c>
      <c r="X2528" s="15" t="str">
        <f t="shared" si="875"/>
        <v/>
      </c>
      <c r="Y2528" s="15" t="str">
        <f t="shared" si="876"/>
        <v/>
      </c>
      <c r="Z2528" s="15">
        <f t="shared" si="877"/>
        <v>0</v>
      </c>
      <c r="AA2528" s="15" t="str">
        <f t="shared" si="878"/>
        <v>4990,LIERNEUX,Lafalize,</v>
      </c>
      <c r="AB2528" s="15" t="str">
        <f t="shared" si="879"/>
        <v/>
      </c>
    </row>
    <row r="2529" spans="1:28" x14ac:dyDescent="0.2">
      <c r="A2529">
        <v>250</v>
      </c>
      <c r="B2529">
        <v>111</v>
      </c>
      <c r="C2529">
        <v>4990</v>
      </c>
      <c r="D2529" t="s">
        <v>3036</v>
      </c>
      <c r="E2529" t="s">
        <v>3047</v>
      </c>
      <c r="F2529" t="str">
        <f t="shared" si="858"/>
        <v>4990,LIERNEUX,Lansival,</v>
      </c>
      <c r="G2529">
        <f t="shared" si="859"/>
        <v>250</v>
      </c>
      <c r="H2529">
        <f t="shared" si="859"/>
        <v>111</v>
      </c>
      <c r="I2529" s="15" t="str">
        <f t="shared" si="860"/>
        <v/>
      </c>
      <c r="J2529" s="15" t="str">
        <f t="shared" si="861"/>
        <v/>
      </c>
      <c r="K2529" s="15">
        <f t="shared" si="862"/>
        <v>0</v>
      </c>
      <c r="L2529" s="15" t="str">
        <f t="shared" si="863"/>
        <v>4990,LIERNEUX,Lansival,</v>
      </c>
      <c r="M2529" s="15" t="str">
        <f t="shared" si="864"/>
        <v/>
      </c>
      <c r="N2529" s="15" t="str">
        <f t="shared" si="865"/>
        <v/>
      </c>
      <c r="O2529" s="15" t="str">
        <f t="shared" si="866"/>
        <v/>
      </c>
      <c r="P2529" s="15">
        <f t="shared" si="867"/>
        <v>0</v>
      </c>
      <c r="Q2529" s="15" t="str">
        <f t="shared" si="868"/>
        <v>4990,LIERNEUX,Lansival,</v>
      </c>
      <c r="R2529" s="15" t="str">
        <f t="shared" si="869"/>
        <v/>
      </c>
      <c r="S2529" s="15" t="str">
        <f t="shared" si="870"/>
        <v/>
      </c>
      <c r="T2529" s="15" t="str">
        <f t="shared" si="871"/>
        <v/>
      </c>
      <c r="U2529" s="15">
        <f t="shared" si="872"/>
        <v>0</v>
      </c>
      <c r="V2529" s="15" t="str">
        <f t="shared" si="873"/>
        <v>4990,LIERNEUX,Lansival,</v>
      </c>
      <c r="W2529" s="15" t="str">
        <f t="shared" si="874"/>
        <v/>
      </c>
      <c r="X2529" s="15" t="str">
        <f t="shared" si="875"/>
        <v/>
      </c>
      <c r="Y2529" s="15" t="str">
        <f t="shared" si="876"/>
        <v/>
      </c>
      <c r="Z2529" s="15">
        <f t="shared" si="877"/>
        <v>0</v>
      </c>
      <c r="AA2529" s="15" t="str">
        <f t="shared" si="878"/>
        <v>4990,LIERNEUX,Lansival,</v>
      </c>
      <c r="AB2529" s="15" t="str">
        <f t="shared" si="879"/>
        <v/>
      </c>
    </row>
    <row r="2530" spans="1:28" x14ac:dyDescent="0.2">
      <c r="A2530">
        <v>252</v>
      </c>
      <c r="B2530">
        <v>109</v>
      </c>
      <c r="C2530">
        <v>4990</v>
      </c>
      <c r="D2530" t="s">
        <v>3036</v>
      </c>
      <c r="E2530" t="s">
        <v>3001</v>
      </c>
      <c r="F2530" t="str">
        <f t="shared" si="858"/>
        <v>4990,LIERNEUX,Lavaux,</v>
      </c>
      <c r="G2530">
        <f t="shared" si="859"/>
        <v>252</v>
      </c>
      <c r="H2530">
        <f t="shared" si="859"/>
        <v>109</v>
      </c>
      <c r="I2530" s="15" t="str">
        <f t="shared" si="860"/>
        <v/>
      </c>
      <c r="J2530" s="15" t="str">
        <f t="shared" si="861"/>
        <v/>
      </c>
      <c r="K2530" s="15">
        <f t="shared" si="862"/>
        <v>0</v>
      </c>
      <c r="L2530" s="15" t="str">
        <f t="shared" si="863"/>
        <v>4990,LIERNEUX,Lavaux,</v>
      </c>
      <c r="M2530" s="15" t="str">
        <f t="shared" si="864"/>
        <v/>
      </c>
      <c r="N2530" s="15" t="str">
        <f t="shared" si="865"/>
        <v/>
      </c>
      <c r="O2530" s="15" t="str">
        <f t="shared" si="866"/>
        <v/>
      </c>
      <c r="P2530" s="15">
        <f t="shared" si="867"/>
        <v>0</v>
      </c>
      <c r="Q2530" s="15" t="str">
        <f t="shared" si="868"/>
        <v>4990,LIERNEUX,Lavaux,</v>
      </c>
      <c r="R2530" s="15" t="str">
        <f t="shared" si="869"/>
        <v/>
      </c>
      <c r="S2530" s="15" t="str">
        <f t="shared" si="870"/>
        <v/>
      </c>
      <c r="T2530" s="15" t="str">
        <f t="shared" si="871"/>
        <v/>
      </c>
      <c r="U2530" s="15">
        <f t="shared" si="872"/>
        <v>0</v>
      </c>
      <c r="V2530" s="15" t="str">
        <f t="shared" si="873"/>
        <v>4990,LIERNEUX,Lavaux,</v>
      </c>
      <c r="W2530" s="15" t="str">
        <f t="shared" si="874"/>
        <v/>
      </c>
      <c r="X2530" s="15" t="str">
        <f t="shared" si="875"/>
        <v/>
      </c>
      <c r="Y2530" s="15" t="str">
        <f t="shared" si="876"/>
        <v/>
      </c>
      <c r="Z2530" s="15">
        <f t="shared" si="877"/>
        <v>0</v>
      </c>
      <c r="AA2530" s="15" t="str">
        <f t="shared" si="878"/>
        <v>4990,LIERNEUX,Lavaux,</v>
      </c>
      <c r="AB2530" s="15" t="str">
        <f t="shared" si="879"/>
        <v/>
      </c>
    </row>
    <row r="2531" spans="1:28" x14ac:dyDescent="0.2">
      <c r="A2531">
        <v>252</v>
      </c>
      <c r="B2531">
        <v>112</v>
      </c>
      <c r="C2531">
        <v>4990</v>
      </c>
      <c r="D2531" t="s">
        <v>3036</v>
      </c>
      <c r="E2531" t="s">
        <v>3048</v>
      </c>
      <c r="F2531" t="str">
        <f t="shared" si="858"/>
        <v>4990,LIERNEUX,La Chapelle,</v>
      </c>
      <c r="G2531">
        <f t="shared" si="859"/>
        <v>252</v>
      </c>
      <c r="H2531">
        <f t="shared" si="859"/>
        <v>112</v>
      </c>
      <c r="I2531" s="15" t="str">
        <f t="shared" si="860"/>
        <v/>
      </c>
      <c r="J2531" s="15" t="str">
        <f t="shared" si="861"/>
        <v/>
      </c>
      <c r="K2531" s="15">
        <f t="shared" si="862"/>
        <v>0</v>
      </c>
      <c r="L2531" s="15" t="str">
        <f t="shared" si="863"/>
        <v>4990,LIERNEUX,La Chapelle,</v>
      </c>
      <c r="M2531" s="15" t="str">
        <f t="shared" si="864"/>
        <v/>
      </c>
      <c r="N2531" s="15" t="str">
        <f t="shared" si="865"/>
        <v/>
      </c>
      <c r="O2531" s="15" t="str">
        <f t="shared" si="866"/>
        <v/>
      </c>
      <c r="P2531" s="15">
        <f t="shared" si="867"/>
        <v>0</v>
      </c>
      <c r="Q2531" s="15" t="str">
        <f t="shared" si="868"/>
        <v>4990,LIERNEUX,La Chapelle,</v>
      </c>
      <c r="R2531" s="15" t="str">
        <f t="shared" si="869"/>
        <v/>
      </c>
      <c r="S2531" s="15" t="str">
        <f t="shared" si="870"/>
        <v/>
      </c>
      <c r="T2531" s="15" t="str">
        <f t="shared" si="871"/>
        <v/>
      </c>
      <c r="U2531" s="15">
        <f t="shared" si="872"/>
        <v>0</v>
      </c>
      <c r="V2531" s="15" t="str">
        <f t="shared" si="873"/>
        <v>4990,LIERNEUX,La Chapelle,</v>
      </c>
      <c r="W2531" s="15" t="str">
        <f t="shared" si="874"/>
        <v/>
      </c>
      <c r="X2531" s="15" t="str">
        <f t="shared" si="875"/>
        <v/>
      </c>
      <c r="Y2531" s="15" t="str">
        <f t="shared" si="876"/>
        <v/>
      </c>
      <c r="Z2531" s="15">
        <f t="shared" si="877"/>
        <v>0</v>
      </c>
      <c r="AA2531" s="15" t="str">
        <f t="shared" si="878"/>
        <v>4990,LIERNEUX,La Chapelle,</v>
      </c>
      <c r="AB2531" s="15" t="str">
        <f t="shared" si="879"/>
        <v/>
      </c>
    </row>
    <row r="2532" spans="1:28" x14ac:dyDescent="0.2">
      <c r="A2532">
        <v>250</v>
      </c>
      <c r="B2532">
        <v>114</v>
      </c>
      <c r="C2532">
        <v>4990</v>
      </c>
      <c r="D2532" t="s">
        <v>3036</v>
      </c>
      <c r="E2532" t="s">
        <v>3049</v>
      </c>
      <c r="F2532" t="str">
        <f t="shared" si="858"/>
        <v>4990,LIERNEUX,Les Villettes,</v>
      </c>
      <c r="G2532">
        <f t="shared" si="859"/>
        <v>250</v>
      </c>
      <c r="H2532">
        <f t="shared" si="859"/>
        <v>114</v>
      </c>
      <c r="I2532" s="15" t="str">
        <f t="shared" si="860"/>
        <v/>
      </c>
      <c r="J2532" s="15" t="str">
        <f t="shared" si="861"/>
        <v/>
      </c>
      <c r="K2532" s="15">
        <f t="shared" si="862"/>
        <v>0</v>
      </c>
      <c r="L2532" s="15" t="str">
        <f t="shared" si="863"/>
        <v>4990,LIERNEUX,Les Villettes,</v>
      </c>
      <c r="M2532" s="15" t="str">
        <f t="shared" si="864"/>
        <v/>
      </c>
      <c r="N2532" s="15" t="str">
        <f t="shared" si="865"/>
        <v/>
      </c>
      <c r="O2532" s="15" t="str">
        <f t="shared" si="866"/>
        <v/>
      </c>
      <c r="P2532" s="15">
        <f t="shared" si="867"/>
        <v>0</v>
      </c>
      <c r="Q2532" s="15" t="str">
        <f t="shared" si="868"/>
        <v>4990,LIERNEUX,Les Villettes,</v>
      </c>
      <c r="R2532" s="15" t="str">
        <f t="shared" si="869"/>
        <v/>
      </c>
      <c r="S2532" s="15" t="str">
        <f t="shared" si="870"/>
        <v/>
      </c>
      <c r="T2532" s="15" t="str">
        <f t="shared" si="871"/>
        <v/>
      </c>
      <c r="U2532" s="15">
        <f t="shared" si="872"/>
        <v>0</v>
      </c>
      <c r="V2532" s="15" t="str">
        <f t="shared" si="873"/>
        <v>4990,LIERNEUX,Les Villettes,</v>
      </c>
      <c r="W2532" s="15" t="str">
        <f t="shared" si="874"/>
        <v/>
      </c>
      <c r="X2532" s="15" t="str">
        <f t="shared" si="875"/>
        <v/>
      </c>
      <c r="Y2532" s="15" t="str">
        <f t="shared" si="876"/>
        <v/>
      </c>
      <c r="Z2532" s="15">
        <f t="shared" si="877"/>
        <v>0</v>
      </c>
      <c r="AA2532" s="15" t="str">
        <f t="shared" si="878"/>
        <v>4990,LIERNEUX,Les Villettes,</v>
      </c>
      <c r="AB2532" s="15" t="str">
        <f t="shared" si="879"/>
        <v/>
      </c>
    </row>
    <row r="2533" spans="1:28" x14ac:dyDescent="0.2">
      <c r="A2533">
        <v>251</v>
      </c>
      <c r="B2533">
        <v>109</v>
      </c>
      <c r="C2533">
        <v>4990</v>
      </c>
      <c r="D2533" t="s">
        <v>3036</v>
      </c>
      <c r="E2533" t="s">
        <v>3050</v>
      </c>
      <c r="F2533" t="str">
        <f t="shared" si="858"/>
        <v>4990,LIERNEUX,Lierneux,</v>
      </c>
      <c r="G2533">
        <f t="shared" si="859"/>
        <v>251</v>
      </c>
      <c r="H2533">
        <f t="shared" si="859"/>
        <v>109</v>
      </c>
      <c r="I2533" s="15" t="str">
        <f t="shared" si="860"/>
        <v/>
      </c>
      <c r="J2533" s="15" t="str">
        <f t="shared" si="861"/>
        <v/>
      </c>
      <c r="K2533" s="15">
        <f t="shared" si="862"/>
        <v>0</v>
      </c>
      <c r="L2533" s="15" t="str">
        <f t="shared" si="863"/>
        <v>4990,LIERNEUX,Lierneux,</v>
      </c>
      <c r="M2533" s="15" t="str">
        <f t="shared" si="864"/>
        <v/>
      </c>
      <c r="N2533" s="15" t="str">
        <f t="shared" si="865"/>
        <v/>
      </c>
      <c r="O2533" s="15" t="str">
        <f t="shared" si="866"/>
        <v/>
      </c>
      <c r="P2533" s="15">
        <f t="shared" si="867"/>
        <v>0</v>
      </c>
      <c r="Q2533" s="15" t="str">
        <f t="shared" si="868"/>
        <v>4990,LIERNEUX,Lierneux,</v>
      </c>
      <c r="R2533" s="15" t="str">
        <f t="shared" si="869"/>
        <v/>
      </c>
      <c r="S2533" s="15" t="str">
        <f t="shared" si="870"/>
        <v/>
      </c>
      <c r="T2533" s="15" t="str">
        <f t="shared" si="871"/>
        <v/>
      </c>
      <c r="U2533" s="15">
        <f t="shared" si="872"/>
        <v>0</v>
      </c>
      <c r="V2533" s="15" t="str">
        <f t="shared" si="873"/>
        <v>4990,LIERNEUX,Lierneux,</v>
      </c>
      <c r="W2533" s="15" t="str">
        <f t="shared" si="874"/>
        <v/>
      </c>
      <c r="X2533" s="15" t="str">
        <f t="shared" si="875"/>
        <v/>
      </c>
      <c r="Y2533" s="15" t="str">
        <f t="shared" si="876"/>
        <v/>
      </c>
      <c r="Z2533" s="15">
        <f t="shared" si="877"/>
        <v>0</v>
      </c>
      <c r="AA2533" s="15" t="str">
        <f t="shared" si="878"/>
        <v>4990,LIERNEUX,Lierneux,</v>
      </c>
      <c r="AB2533" s="15" t="str">
        <f t="shared" si="879"/>
        <v/>
      </c>
    </row>
    <row r="2534" spans="1:28" x14ac:dyDescent="0.2">
      <c r="A2534">
        <v>253</v>
      </c>
      <c r="B2534">
        <v>112</v>
      </c>
      <c r="C2534">
        <v>4990</v>
      </c>
      <c r="D2534" t="s">
        <v>3036</v>
      </c>
      <c r="E2534" t="s">
        <v>3051</v>
      </c>
      <c r="F2534" t="str">
        <f t="shared" si="858"/>
        <v>4990,LIERNEUX,Odrimont,</v>
      </c>
      <c r="G2534">
        <f t="shared" si="859"/>
        <v>253</v>
      </c>
      <c r="H2534">
        <f t="shared" si="859"/>
        <v>112</v>
      </c>
      <c r="I2534" s="15" t="str">
        <f t="shared" si="860"/>
        <v/>
      </c>
      <c r="J2534" s="15" t="str">
        <f t="shared" si="861"/>
        <v/>
      </c>
      <c r="K2534" s="15">
        <f t="shared" si="862"/>
        <v>0</v>
      </c>
      <c r="L2534" s="15" t="str">
        <f t="shared" si="863"/>
        <v>4990,LIERNEUX,Odrimont,</v>
      </c>
      <c r="M2534" s="15" t="str">
        <f t="shared" si="864"/>
        <v/>
      </c>
      <c r="N2534" s="15" t="str">
        <f t="shared" si="865"/>
        <v/>
      </c>
      <c r="O2534" s="15" t="str">
        <f t="shared" si="866"/>
        <v/>
      </c>
      <c r="P2534" s="15">
        <f t="shared" si="867"/>
        <v>0</v>
      </c>
      <c r="Q2534" s="15" t="str">
        <f t="shared" si="868"/>
        <v>4990,LIERNEUX,Odrimont,</v>
      </c>
      <c r="R2534" s="15" t="str">
        <f t="shared" si="869"/>
        <v/>
      </c>
      <c r="S2534" s="15" t="str">
        <f t="shared" si="870"/>
        <v/>
      </c>
      <c r="T2534" s="15" t="str">
        <f t="shared" si="871"/>
        <v/>
      </c>
      <c r="U2534" s="15">
        <f t="shared" si="872"/>
        <v>0</v>
      </c>
      <c r="V2534" s="15" t="str">
        <f t="shared" si="873"/>
        <v>4990,LIERNEUX,Odrimont,</v>
      </c>
      <c r="W2534" s="15" t="str">
        <f t="shared" si="874"/>
        <v/>
      </c>
      <c r="X2534" s="15" t="str">
        <f t="shared" si="875"/>
        <v/>
      </c>
      <c r="Y2534" s="15" t="str">
        <f t="shared" si="876"/>
        <v/>
      </c>
      <c r="Z2534" s="15">
        <f t="shared" si="877"/>
        <v>0</v>
      </c>
      <c r="AA2534" s="15" t="str">
        <f t="shared" si="878"/>
        <v>4990,LIERNEUX,Odrimont,</v>
      </c>
      <c r="AB2534" s="15" t="str">
        <f t="shared" si="879"/>
        <v/>
      </c>
    </row>
    <row r="2535" spans="1:28" x14ac:dyDescent="0.2">
      <c r="A2535">
        <v>255</v>
      </c>
      <c r="B2535">
        <v>107</v>
      </c>
      <c r="C2535">
        <v>4990</v>
      </c>
      <c r="D2535" t="s">
        <v>3036</v>
      </c>
      <c r="E2535" t="s">
        <v>3052</v>
      </c>
      <c r="F2535" t="str">
        <f t="shared" si="858"/>
        <v>4990,LIERNEUX,Petit-Sart,</v>
      </c>
      <c r="G2535">
        <f t="shared" si="859"/>
        <v>255</v>
      </c>
      <c r="H2535">
        <f t="shared" si="859"/>
        <v>107</v>
      </c>
      <c r="I2535" s="15" t="str">
        <f t="shared" si="860"/>
        <v/>
      </c>
      <c r="J2535" s="15" t="str">
        <f t="shared" si="861"/>
        <v/>
      </c>
      <c r="K2535" s="15">
        <f t="shared" si="862"/>
        <v>0</v>
      </c>
      <c r="L2535" s="15" t="str">
        <f t="shared" si="863"/>
        <v>4990,LIERNEUX,Petit-Sart,</v>
      </c>
      <c r="M2535" s="15" t="str">
        <f t="shared" si="864"/>
        <v/>
      </c>
      <c r="N2535" s="15" t="str">
        <f t="shared" si="865"/>
        <v/>
      </c>
      <c r="O2535" s="15" t="str">
        <f t="shared" si="866"/>
        <v/>
      </c>
      <c r="P2535" s="15">
        <f t="shared" si="867"/>
        <v>0</v>
      </c>
      <c r="Q2535" s="15" t="str">
        <f t="shared" si="868"/>
        <v>4990,LIERNEUX,Petit-Sart,</v>
      </c>
      <c r="R2535" s="15" t="str">
        <f t="shared" si="869"/>
        <v/>
      </c>
      <c r="S2535" s="15" t="str">
        <f t="shared" si="870"/>
        <v/>
      </c>
      <c r="T2535" s="15" t="str">
        <f t="shared" si="871"/>
        <v/>
      </c>
      <c r="U2535" s="15">
        <f t="shared" si="872"/>
        <v>0</v>
      </c>
      <c r="V2535" s="15" t="str">
        <f t="shared" si="873"/>
        <v>4990,LIERNEUX,Petit-Sart,</v>
      </c>
      <c r="W2535" s="15" t="str">
        <f t="shared" si="874"/>
        <v/>
      </c>
      <c r="X2535" s="15" t="str">
        <f t="shared" si="875"/>
        <v/>
      </c>
      <c r="Y2535" s="15" t="str">
        <f t="shared" si="876"/>
        <v/>
      </c>
      <c r="Z2535" s="15">
        <f t="shared" si="877"/>
        <v>0</v>
      </c>
      <c r="AA2535" s="15" t="str">
        <f t="shared" si="878"/>
        <v>4990,LIERNEUX,Petit-Sart,</v>
      </c>
      <c r="AB2535" s="15" t="str">
        <f t="shared" si="879"/>
        <v/>
      </c>
    </row>
    <row r="2536" spans="1:28" x14ac:dyDescent="0.2">
      <c r="A2536">
        <v>254</v>
      </c>
      <c r="B2536">
        <v>115</v>
      </c>
      <c r="C2536">
        <v>4990</v>
      </c>
      <c r="D2536" t="s">
        <v>3036</v>
      </c>
      <c r="E2536" t="s">
        <v>3053</v>
      </c>
      <c r="F2536" t="str">
        <f t="shared" si="858"/>
        <v>4990,LIERNEUX,Rèhârmont,</v>
      </c>
      <c r="G2536">
        <f t="shared" si="859"/>
        <v>254</v>
      </c>
      <c r="H2536">
        <f t="shared" si="859"/>
        <v>115</v>
      </c>
      <c r="I2536" s="15" t="str">
        <f t="shared" si="860"/>
        <v/>
      </c>
      <c r="J2536" s="15" t="str">
        <f t="shared" si="861"/>
        <v/>
      </c>
      <c r="K2536" s="15">
        <f t="shared" si="862"/>
        <v>0</v>
      </c>
      <c r="L2536" s="15" t="str">
        <f t="shared" si="863"/>
        <v>4990,LIERNEUX,Rèhârmont,</v>
      </c>
      <c r="M2536" s="15" t="str">
        <f t="shared" si="864"/>
        <v/>
      </c>
      <c r="N2536" s="15" t="str">
        <f t="shared" si="865"/>
        <v/>
      </c>
      <c r="O2536" s="15" t="str">
        <f t="shared" si="866"/>
        <v/>
      </c>
      <c r="P2536" s="15">
        <f t="shared" si="867"/>
        <v>0</v>
      </c>
      <c r="Q2536" s="15" t="str">
        <f t="shared" si="868"/>
        <v>4990,LIERNEUX,Rèhârmont,</v>
      </c>
      <c r="R2536" s="15" t="str">
        <f t="shared" si="869"/>
        <v/>
      </c>
      <c r="S2536" s="15" t="str">
        <f t="shared" si="870"/>
        <v/>
      </c>
      <c r="T2536" s="15" t="str">
        <f t="shared" si="871"/>
        <v/>
      </c>
      <c r="U2536" s="15">
        <f t="shared" si="872"/>
        <v>0</v>
      </c>
      <c r="V2536" s="15" t="str">
        <f t="shared" si="873"/>
        <v>4990,LIERNEUX,Rèhârmont,</v>
      </c>
      <c r="W2536" s="15" t="str">
        <f t="shared" si="874"/>
        <v/>
      </c>
      <c r="X2536" s="15" t="str">
        <f t="shared" si="875"/>
        <v/>
      </c>
      <c r="Y2536" s="15" t="str">
        <f t="shared" si="876"/>
        <v/>
      </c>
      <c r="Z2536" s="15">
        <f t="shared" si="877"/>
        <v>0</v>
      </c>
      <c r="AA2536" s="15" t="str">
        <f t="shared" si="878"/>
        <v>4990,LIERNEUX,Rèhârmont,</v>
      </c>
      <c r="AB2536" s="15" t="str">
        <f t="shared" si="879"/>
        <v/>
      </c>
    </row>
    <row r="2537" spans="1:28" x14ac:dyDescent="0.2">
      <c r="A2537">
        <v>247</v>
      </c>
      <c r="B2537">
        <v>116</v>
      </c>
      <c r="C2537">
        <v>4990</v>
      </c>
      <c r="D2537" t="s">
        <v>3036</v>
      </c>
      <c r="E2537" t="s">
        <v>3054</v>
      </c>
      <c r="F2537" t="str">
        <f t="shared" si="858"/>
        <v>4990,LIERNEUX,Trou-de-Bra,</v>
      </c>
      <c r="G2537">
        <f t="shared" si="859"/>
        <v>247</v>
      </c>
      <c r="H2537">
        <f t="shared" si="859"/>
        <v>116</v>
      </c>
      <c r="I2537" s="15" t="str">
        <f t="shared" si="860"/>
        <v/>
      </c>
      <c r="J2537" s="15" t="str">
        <f t="shared" si="861"/>
        <v/>
      </c>
      <c r="K2537" s="15">
        <f t="shared" si="862"/>
        <v>0</v>
      </c>
      <c r="L2537" s="15" t="str">
        <f t="shared" si="863"/>
        <v>4990,LIERNEUX,Trou-de-Bra,</v>
      </c>
      <c r="M2537" s="15" t="str">
        <f t="shared" si="864"/>
        <v/>
      </c>
      <c r="N2537" s="15" t="str">
        <f t="shared" si="865"/>
        <v/>
      </c>
      <c r="O2537" s="15" t="str">
        <f t="shared" si="866"/>
        <v/>
      </c>
      <c r="P2537" s="15">
        <f t="shared" si="867"/>
        <v>0</v>
      </c>
      <c r="Q2537" s="15" t="str">
        <f t="shared" si="868"/>
        <v>4990,LIERNEUX,Trou-de-Bra,</v>
      </c>
      <c r="R2537" s="15" t="str">
        <f t="shared" si="869"/>
        <v/>
      </c>
      <c r="S2537" s="15" t="str">
        <f t="shared" si="870"/>
        <v/>
      </c>
      <c r="T2537" s="15" t="str">
        <f t="shared" si="871"/>
        <v/>
      </c>
      <c r="U2537" s="15">
        <f t="shared" si="872"/>
        <v>0</v>
      </c>
      <c r="V2537" s="15" t="str">
        <f t="shared" si="873"/>
        <v>4990,LIERNEUX,Trou-de-Bra,</v>
      </c>
      <c r="W2537" s="15" t="str">
        <f t="shared" si="874"/>
        <v/>
      </c>
      <c r="X2537" s="15" t="str">
        <f t="shared" si="875"/>
        <v/>
      </c>
      <c r="Y2537" s="15" t="str">
        <f t="shared" si="876"/>
        <v/>
      </c>
      <c r="Z2537" s="15">
        <f t="shared" si="877"/>
        <v>0</v>
      </c>
      <c r="AA2537" s="15" t="str">
        <f t="shared" si="878"/>
        <v>4990,LIERNEUX,Trou-de-Bra,</v>
      </c>
      <c r="AB2537" s="15" t="str">
        <f t="shared" si="879"/>
        <v/>
      </c>
    </row>
    <row r="2538" spans="1:28" x14ac:dyDescent="0.2">
      <c r="A2538">
        <v>253</v>
      </c>
      <c r="B2538">
        <v>108</v>
      </c>
      <c r="C2538">
        <v>4990</v>
      </c>
      <c r="D2538" t="s">
        <v>3036</v>
      </c>
      <c r="E2538" t="s">
        <v>3055</v>
      </c>
      <c r="F2538" t="str">
        <f t="shared" si="858"/>
        <v>4990,LIERNEUX,Verleumont,</v>
      </c>
      <c r="G2538">
        <f t="shared" si="859"/>
        <v>253</v>
      </c>
      <c r="H2538">
        <f t="shared" si="859"/>
        <v>108</v>
      </c>
      <c r="I2538" s="15" t="str">
        <f t="shared" si="860"/>
        <v/>
      </c>
      <c r="J2538" s="15" t="str">
        <f t="shared" si="861"/>
        <v/>
      </c>
      <c r="K2538" s="15">
        <f t="shared" si="862"/>
        <v>0</v>
      </c>
      <c r="L2538" s="15" t="str">
        <f t="shared" si="863"/>
        <v>4990,LIERNEUX,Verleumont,</v>
      </c>
      <c r="M2538" s="15" t="str">
        <f t="shared" si="864"/>
        <v/>
      </c>
      <c r="N2538" s="15" t="str">
        <f t="shared" si="865"/>
        <v/>
      </c>
      <c r="O2538" s="15" t="str">
        <f t="shared" si="866"/>
        <v/>
      </c>
      <c r="P2538" s="15">
        <f t="shared" si="867"/>
        <v>0</v>
      </c>
      <c r="Q2538" s="15" t="str">
        <f t="shared" si="868"/>
        <v>4990,LIERNEUX,Verleumont,</v>
      </c>
      <c r="R2538" s="15" t="str">
        <f t="shared" si="869"/>
        <v/>
      </c>
      <c r="S2538" s="15" t="str">
        <f t="shared" si="870"/>
        <v/>
      </c>
      <c r="T2538" s="15" t="str">
        <f t="shared" si="871"/>
        <v/>
      </c>
      <c r="U2538" s="15">
        <f t="shared" si="872"/>
        <v>0</v>
      </c>
      <c r="V2538" s="15" t="str">
        <f t="shared" si="873"/>
        <v>4990,LIERNEUX,Verleumont,</v>
      </c>
      <c r="W2538" s="15" t="str">
        <f t="shared" si="874"/>
        <v/>
      </c>
      <c r="X2538" s="15" t="str">
        <f t="shared" si="875"/>
        <v/>
      </c>
      <c r="Y2538" s="15" t="str">
        <f t="shared" si="876"/>
        <v/>
      </c>
      <c r="Z2538" s="15">
        <f t="shared" si="877"/>
        <v>0</v>
      </c>
      <c r="AA2538" s="15" t="str">
        <f t="shared" si="878"/>
        <v>4990,LIERNEUX,Verleumont,</v>
      </c>
      <c r="AB2538" s="15" t="str">
        <f t="shared" si="879"/>
        <v/>
      </c>
    </row>
    <row r="2539" spans="1:28" x14ac:dyDescent="0.2">
      <c r="A2539">
        <v>247</v>
      </c>
      <c r="B2539">
        <v>113</v>
      </c>
      <c r="C2539">
        <v>4990</v>
      </c>
      <c r="D2539" t="s">
        <v>3036</v>
      </c>
      <c r="E2539" t="s">
        <v>3056</v>
      </c>
      <c r="F2539" t="str">
        <f t="shared" si="858"/>
        <v>4990,LIERNEUX,Villettes,</v>
      </c>
      <c r="G2539">
        <f t="shared" si="859"/>
        <v>247</v>
      </c>
      <c r="H2539">
        <f t="shared" si="859"/>
        <v>113</v>
      </c>
      <c r="I2539" s="15" t="str">
        <f t="shared" si="860"/>
        <v/>
      </c>
      <c r="J2539" s="15" t="str">
        <f t="shared" si="861"/>
        <v/>
      </c>
      <c r="K2539" s="15">
        <f t="shared" si="862"/>
        <v>0</v>
      </c>
      <c r="L2539" s="15" t="str">
        <f t="shared" si="863"/>
        <v>4990,LIERNEUX,Villettes,</v>
      </c>
      <c r="M2539" s="15" t="str">
        <f t="shared" si="864"/>
        <v/>
      </c>
      <c r="N2539" s="15" t="str">
        <f t="shared" si="865"/>
        <v/>
      </c>
      <c r="O2539" s="15" t="str">
        <f t="shared" si="866"/>
        <v/>
      </c>
      <c r="P2539" s="15">
        <f t="shared" si="867"/>
        <v>0</v>
      </c>
      <c r="Q2539" s="15" t="str">
        <f t="shared" si="868"/>
        <v>4990,LIERNEUX,Villettes,</v>
      </c>
      <c r="R2539" s="15" t="str">
        <f t="shared" si="869"/>
        <v/>
      </c>
      <c r="S2539" s="15" t="str">
        <f t="shared" si="870"/>
        <v/>
      </c>
      <c r="T2539" s="15" t="str">
        <f t="shared" si="871"/>
        <v/>
      </c>
      <c r="U2539" s="15">
        <f t="shared" si="872"/>
        <v>0</v>
      </c>
      <c r="V2539" s="15" t="str">
        <f t="shared" si="873"/>
        <v>4990,LIERNEUX,Villettes,</v>
      </c>
      <c r="W2539" s="15" t="str">
        <f t="shared" si="874"/>
        <v/>
      </c>
      <c r="X2539" s="15" t="str">
        <f t="shared" si="875"/>
        <v/>
      </c>
      <c r="Y2539" s="15" t="str">
        <f t="shared" si="876"/>
        <v/>
      </c>
      <c r="Z2539" s="15">
        <f t="shared" si="877"/>
        <v>0</v>
      </c>
      <c r="AA2539" s="15" t="str">
        <f t="shared" si="878"/>
        <v>4990,LIERNEUX,Villettes,</v>
      </c>
      <c r="AB2539" s="15" t="str">
        <f t="shared" si="879"/>
        <v/>
      </c>
    </row>
    <row r="2540" spans="1:28" x14ac:dyDescent="0.2">
      <c r="A2540">
        <v>189</v>
      </c>
      <c r="B2540">
        <v>129</v>
      </c>
      <c r="C2540">
        <v>5000</v>
      </c>
      <c r="D2540" t="s">
        <v>3057</v>
      </c>
      <c r="E2540" t="s">
        <v>3058</v>
      </c>
      <c r="F2540" t="str">
        <f t="shared" si="858"/>
        <v>5000,NAMUR,Beez,</v>
      </c>
      <c r="G2540">
        <f t="shared" si="859"/>
        <v>189</v>
      </c>
      <c r="H2540">
        <f t="shared" si="859"/>
        <v>129</v>
      </c>
      <c r="I2540" s="15" t="str">
        <f t="shared" si="860"/>
        <v/>
      </c>
      <c r="J2540" s="15" t="str">
        <f t="shared" si="861"/>
        <v/>
      </c>
      <c r="K2540" s="15">
        <f t="shared" si="862"/>
        <v>0</v>
      </c>
      <c r="L2540" s="15" t="str">
        <f t="shared" si="863"/>
        <v>5000,NAMUR,Beez,</v>
      </c>
      <c r="M2540" s="15" t="str">
        <f t="shared" si="864"/>
        <v/>
      </c>
      <c r="N2540" s="15" t="str">
        <f t="shared" si="865"/>
        <v/>
      </c>
      <c r="O2540" s="15" t="str">
        <f t="shared" si="866"/>
        <v/>
      </c>
      <c r="P2540" s="15">
        <f t="shared" si="867"/>
        <v>0</v>
      </c>
      <c r="Q2540" s="15" t="str">
        <f t="shared" si="868"/>
        <v>5000,NAMUR,Beez,</v>
      </c>
      <c r="R2540" s="15" t="str">
        <f t="shared" si="869"/>
        <v/>
      </c>
      <c r="S2540" s="15" t="str">
        <f t="shared" si="870"/>
        <v/>
      </c>
      <c r="T2540" s="15" t="str">
        <f t="shared" si="871"/>
        <v/>
      </c>
      <c r="U2540" s="15">
        <f t="shared" si="872"/>
        <v>0</v>
      </c>
      <c r="V2540" s="15" t="str">
        <f t="shared" si="873"/>
        <v>5000,NAMUR,Beez,</v>
      </c>
      <c r="W2540" s="15" t="str">
        <f t="shared" si="874"/>
        <v/>
      </c>
      <c r="X2540" s="15" t="str">
        <f t="shared" si="875"/>
        <v/>
      </c>
      <c r="Y2540" s="15" t="str">
        <f t="shared" si="876"/>
        <v/>
      </c>
      <c r="Z2540" s="15">
        <f t="shared" si="877"/>
        <v>0</v>
      </c>
      <c r="AA2540" s="15" t="str">
        <f t="shared" si="878"/>
        <v>5000,NAMUR,Beez,</v>
      </c>
      <c r="AB2540" s="15" t="str">
        <f t="shared" si="879"/>
        <v/>
      </c>
    </row>
    <row r="2541" spans="1:28" x14ac:dyDescent="0.2">
      <c r="A2541">
        <v>185</v>
      </c>
      <c r="B2541">
        <v>132</v>
      </c>
      <c r="C2541">
        <v>5000</v>
      </c>
      <c r="D2541" t="s">
        <v>3057</v>
      </c>
      <c r="E2541" t="s">
        <v>3059</v>
      </c>
      <c r="F2541" t="str">
        <f t="shared" si="858"/>
        <v>5000,NAMUR,Frizet,</v>
      </c>
      <c r="G2541">
        <f t="shared" si="859"/>
        <v>185</v>
      </c>
      <c r="H2541">
        <f t="shared" si="859"/>
        <v>132</v>
      </c>
      <c r="I2541" s="15" t="str">
        <f t="shared" si="860"/>
        <v/>
      </c>
      <c r="J2541" s="15" t="str">
        <f t="shared" si="861"/>
        <v/>
      </c>
      <c r="K2541" s="15">
        <f t="shared" si="862"/>
        <v>0</v>
      </c>
      <c r="L2541" s="15" t="str">
        <f t="shared" si="863"/>
        <v>5000,NAMUR,Frizet,</v>
      </c>
      <c r="M2541" s="15" t="str">
        <f t="shared" si="864"/>
        <v/>
      </c>
      <c r="N2541" s="15" t="str">
        <f t="shared" si="865"/>
        <v/>
      </c>
      <c r="O2541" s="15" t="str">
        <f t="shared" si="866"/>
        <v/>
      </c>
      <c r="P2541" s="15">
        <f t="shared" si="867"/>
        <v>0</v>
      </c>
      <c r="Q2541" s="15" t="str">
        <f t="shared" si="868"/>
        <v>5000,NAMUR,Frizet,</v>
      </c>
      <c r="R2541" s="15" t="str">
        <f t="shared" si="869"/>
        <v/>
      </c>
      <c r="S2541" s="15" t="str">
        <f t="shared" si="870"/>
        <v/>
      </c>
      <c r="T2541" s="15" t="str">
        <f t="shared" si="871"/>
        <v/>
      </c>
      <c r="U2541" s="15">
        <f t="shared" si="872"/>
        <v>0</v>
      </c>
      <c r="V2541" s="15" t="str">
        <f t="shared" si="873"/>
        <v>5000,NAMUR,Frizet,</v>
      </c>
      <c r="W2541" s="15" t="str">
        <f t="shared" si="874"/>
        <v/>
      </c>
      <c r="X2541" s="15" t="str">
        <f t="shared" si="875"/>
        <v/>
      </c>
      <c r="Y2541" s="15" t="str">
        <f t="shared" si="876"/>
        <v/>
      </c>
      <c r="Z2541" s="15">
        <f t="shared" si="877"/>
        <v>0</v>
      </c>
      <c r="AA2541" s="15" t="str">
        <f t="shared" si="878"/>
        <v>5000,NAMUR,Frizet,</v>
      </c>
      <c r="AB2541" s="15" t="str">
        <f t="shared" si="879"/>
        <v/>
      </c>
    </row>
    <row r="2542" spans="1:28" x14ac:dyDescent="0.2">
      <c r="A2542">
        <v>182</v>
      </c>
      <c r="B2542">
        <v>124</v>
      </c>
      <c r="C2542">
        <v>5000</v>
      </c>
      <c r="D2542" t="s">
        <v>3057</v>
      </c>
      <c r="E2542" t="s">
        <v>3060</v>
      </c>
      <c r="F2542" t="str">
        <f t="shared" si="858"/>
        <v>5000,NAMUR,Gros-Buisson,</v>
      </c>
      <c r="G2542">
        <f t="shared" si="859"/>
        <v>182</v>
      </c>
      <c r="H2542">
        <f t="shared" si="859"/>
        <v>124</v>
      </c>
      <c r="I2542" s="15" t="str">
        <f t="shared" si="860"/>
        <v/>
      </c>
      <c r="J2542" s="15" t="str">
        <f t="shared" si="861"/>
        <v/>
      </c>
      <c r="K2542" s="15">
        <f t="shared" si="862"/>
        <v>0</v>
      </c>
      <c r="L2542" s="15" t="str">
        <f t="shared" si="863"/>
        <v>5000,NAMUR,Gros-Buisson,</v>
      </c>
      <c r="M2542" s="15" t="str">
        <f t="shared" si="864"/>
        <v/>
      </c>
      <c r="N2542" s="15" t="str">
        <f t="shared" si="865"/>
        <v/>
      </c>
      <c r="O2542" s="15" t="str">
        <f t="shared" si="866"/>
        <v/>
      </c>
      <c r="P2542" s="15">
        <f t="shared" si="867"/>
        <v>0</v>
      </c>
      <c r="Q2542" s="15" t="str">
        <f t="shared" si="868"/>
        <v>5000,NAMUR,Gros-Buisson,</v>
      </c>
      <c r="R2542" s="15" t="str">
        <f t="shared" si="869"/>
        <v/>
      </c>
      <c r="S2542" s="15" t="str">
        <f t="shared" si="870"/>
        <v/>
      </c>
      <c r="T2542" s="15" t="str">
        <f t="shared" si="871"/>
        <v/>
      </c>
      <c r="U2542" s="15">
        <f t="shared" si="872"/>
        <v>0</v>
      </c>
      <c r="V2542" s="15" t="str">
        <f t="shared" si="873"/>
        <v>5000,NAMUR,Gros-Buisson,</v>
      </c>
      <c r="W2542" s="15" t="str">
        <f t="shared" si="874"/>
        <v/>
      </c>
      <c r="X2542" s="15" t="str">
        <f t="shared" si="875"/>
        <v/>
      </c>
      <c r="Y2542" s="15" t="str">
        <f t="shared" si="876"/>
        <v/>
      </c>
      <c r="Z2542" s="15">
        <f t="shared" si="877"/>
        <v>0</v>
      </c>
      <c r="AA2542" s="15" t="str">
        <f t="shared" si="878"/>
        <v>5000,NAMUR,Gros-Buisson,</v>
      </c>
      <c r="AB2542" s="15" t="str">
        <f t="shared" si="879"/>
        <v/>
      </c>
    </row>
    <row r="2543" spans="1:28" x14ac:dyDescent="0.2">
      <c r="A2543">
        <v>185</v>
      </c>
      <c r="B2543">
        <v>125</v>
      </c>
      <c r="C2543">
        <v>5000</v>
      </c>
      <c r="D2543" t="s">
        <v>3057</v>
      </c>
      <c r="E2543" t="s">
        <v>3061</v>
      </c>
      <c r="F2543" t="str">
        <f t="shared" si="858"/>
        <v>5000,NAMUR,La Pairelle,</v>
      </c>
      <c r="G2543">
        <f t="shared" si="859"/>
        <v>185</v>
      </c>
      <c r="H2543">
        <f t="shared" si="859"/>
        <v>125</v>
      </c>
      <c r="I2543" s="15" t="str">
        <f t="shared" si="860"/>
        <v/>
      </c>
      <c r="J2543" s="15" t="str">
        <f t="shared" si="861"/>
        <v/>
      </c>
      <c r="K2543" s="15">
        <f t="shared" si="862"/>
        <v>0</v>
      </c>
      <c r="L2543" s="15" t="str">
        <f t="shared" si="863"/>
        <v>5000,NAMUR,La Pairelle,</v>
      </c>
      <c r="M2543" s="15" t="str">
        <f t="shared" si="864"/>
        <v/>
      </c>
      <c r="N2543" s="15" t="str">
        <f t="shared" si="865"/>
        <v/>
      </c>
      <c r="O2543" s="15" t="str">
        <f t="shared" si="866"/>
        <v/>
      </c>
      <c r="P2543" s="15">
        <f t="shared" si="867"/>
        <v>0</v>
      </c>
      <c r="Q2543" s="15" t="str">
        <f t="shared" si="868"/>
        <v>5000,NAMUR,La Pairelle,</v>
      </c>
      <c r="R2543" s="15" t="str">
        <f t="shared" si="869"/>
        <v/>
      </c>
      <c r="S2543" s="15" t="str">
        <f t="shared" si="870"/>
        <v/>
      </c>
      <c r="T2543" s="15" t="str">
        <f t="shared" si="871"/>
        <v/>
      </c>
      <c r="U2543" s="15">
        <f t="shared" si="872"/>
        <v>0</v>
      </c>
      <c r="V2543" s="15" t="str">
        <f t="shared" si="873"/>
        <v>5000,NAMUR,La Pairelle,</v>
      </c>
      <c r="W2543" s="15" t="str">
        <f t="shared" si="874"/>
        <v/>
      </c>
      <c r="X2543" s="15" t="str">
        <f t="shared" si="875"/>
        <v/>
      </c>
      <c r="Y2543" s="15" t="str">
        <f t="shared" si="876"/>
        <v/>
      </c>
      <c r="Z2543" s="15">
        <f t="shared" si="877"/>
        <v>0</v>
      </c>
      <c r="AA2543" s="15" t="str">
        <f t="shared" si="878"/>
        <v>5000,NAMUR,La Pairelle,</v>
      </c>
      <c r="AB2543" s="15" t="str">
        <f t="shared" si="879"/>
        <v/>
      </c>
    </row>
    <row r="2544" spans="1:28" x14ac:dyDescent="0.2">
      <c r="A2544">
        <v>185</v>
      </c>
      <c r="B2544">
        <v>126</v>
      </c>
      <c r="C2544">
        <v>5000</v>
      </c>
      <c r="D2544" t="s">
        <v>3057</v>
      </c>
      <c r="E2544" t="s">
        <v>3062</v>
      </c>
      <c r="F2544" t="str">
        <f t="shared" si="858"/>
        <v>5000,NAMUR,La Plante,</v>
      </c>
      <c r="G2544">
        <f t="shared" si="859"/>
        <v>185</v>
      </c>
      <c r="H2544">
        <f t="shared" si="859"/>
        <v>126</v>
      </c>
      <c r="I2544" s="15" t="str">
        <f t="shared" si="860"/>
        <v/>
      </c>
      <c r="J2544" s="15" t="str">
        <f t="shared" si="861"/>
        <v/>
      </c>
      <c r="K2544" s="15">
        <f t="shared" si="862"/>
        <v>0</v>
      </c>
      <c r="L2544" s="15" t="str">
        <f t="shared" si="863"/>
        <v>5000,NAMUR,La Plante,</v>
      </c>
      <c r="M2544" s="15" t="str">
        <f t="shared" si="864"/>
        <v/>
      </c>
      <c r="N2544" s="15" t="str">
        <f t="shared" si="865"/>
        <v/>
      </c>
      <c r="O2544" s="15" t="str">
        <f t="shared" si="866"/>
        <v/>
      </c>
      <c r="P2544" s="15">
        <f t="shared" si="867"/>
        <v>0</v>
      </c>
      <c r="Q2544" s="15" t="str">
        <f t="shared" si="868"/>
        <v>5000,NAMUR,La Plante,</v>
      </c>
      <c r="R2544" s="15" t="str">
        <f t="shared" si="869"/>
        <v/>
      </c>
      <c r="S2544" s="15" t="str">
        <f t="shared" si="870"/>
        <v/>
      </c>
      <c r="T2544" s="15" t="str">
        <f t="shared" si="871"/>
        <v/>
      </c>
      <c r="U2544" s="15">
        <f t="shared" si="872"/>
        <v>0</v>
      </c>
      <c r="V2544" s="15" t="str">
        <f t="shared" si="873"/>
        <v>5000,NAMUR,La Plante,</v>
      </c>
      <c r="W2544" s="15" t="str">
        <f t="shared" si="874"/>
        <v/>
      </c>
      <c r="X2544" s="15" t="str">
        <f t="shared" si="875"/>
        <v/>
      </c>
      <c r="Y2544" s="15" t="str">
        <f t="shared" si="876"/>
        <v/>
      </c>
      <c r="Z2544" s="15">
        <f t="shared" si="877"/>
        <v>0</v>
      </c>
      <c r="AA2544" s="15" t="str">
        <f t="shared" si="878"/>
        <v>5000,NAMUR,La Plante,</v>
      </c>
      <c r="AB2544" s="15" t="str">
        <f t="shared" si="879"/>
        <v/>
      </c>
    </row>
    <row r="2545" spans="1:28" x14ac:dyDescent="0.2">
      <c r="A2545">
        <v>180</v>
      </c>
      <c r="B2545">
        <v>123</v>
      </c>
      <c r="C2545">
        <v>5000</v>
      </c>
      <c r="D2545" t="s">
        <v>3057</v>
      </c>
      <c r="E2545" t="s">
        <v>3063</v>
      </c>
      <c r="F2545" t="str">
        <f t="shared" si="858"/>
        <v>5000,NAMUR,Le Piroi,</v>
      </c>
      <c r="G2545">
        <f t="shared" si="859"/>
        <v>180</v>
      </c>
      <c r="H2545">
        <f t="shared" si="859"/>
        <v>123</v>
      </c>
      <c r="I2545" s="15" t="str">
        <f t="shared" si="860"/>
        <v/>
      </c>
      <c r="J2545" s="15" t="str">
        <f t="shared" si="861"/>
        <v/>
      </c>
      <c r="K2545" s="15">
        <f t="shared" si="862"/>
        <v>0</v>
      </c>
      <c r="L2545" s="15" t="str">
        <f t="shared" si="863"/>
        <v>5000,NAMUR,Le Piroi,</v>
      </c>
      <c r="M2545" s="15" t="str">
        <f t="shared" si="864"/>
        <v/>
      </c>
      <c r="N2545" s="15" t="str">
        <f t="shared" si="865"/>
        <v/>
      </c>
      <c r="O2545" s="15" t="str">
        <f t="shared" si="866"/>
        <v/>
      </c>
      <c r="P2545" s="15">
        <f t="shared" si="867"/>
        <v>0</v>
      </c>
      <c r="Q2545" s="15" t="str">
        <f t="shared" si="868"/>
        <v>5000,NAMUR,Le Piroi,</v>
      </c>
      <c r="R2545" s="15" t="str">
        <f t="shared" si="869"/>
        <v/>
      </c>
      <c r="S2545" s="15" t="str">
        <f t="shared" si="870"/>
        <v/>
      </c>
      <c r="T2545" s="15" t="str">
        <f t="shared" si="871"/>
        <v/>
      </c>
      <c r="U2545" s="15">
        <f t="shared" si="872"/>
        <v>0</v>
      </c>
      <c r="V2545" s="15" t="str">
        <f t="shared" si="873"/>
        <v>5000,NAMUR,Le Piroi,</v>
      </c>
      <c r="W2545" s="15" t="str">
        <f t="shared" si="874"/>
        <v/>
      </c>
      <c r="X2545" s="15" t="str">
        <f t="shared" si="875"/>
        <v/>
      </c>
      <c r="Y2545" s="15" t="str">
        <f t="shared" si="876"/>
        <v/>
      </c>
      <c r="Z2545" s="15">
        <f t="shared" si="877"/>
        <v>0</v>
      </c>
      <c r="AA2545" s="15" t="str">
        <f t="shared" si="878"/>
        <v>5000,NAMUR,Le Piroi,</v>
      </c>
      <c r="AB2545" s="15" t="str">
        <f t="shared" si="879"/>
        <v/>
      </c>
    </row>
    <row r="2546" spans="1:28" x14ac:dyDescent="0.2">
      <c r="A2546">
        <v>185</v>
      </c>
      <c r="B2546">
        <v>129</v>
      </c>
      <c r="C2546">
        <v>5000</v>
      </c>
      <c r="D2546" t="s">
        <v>3057</v>
      </c>
      <c r="E2546" t="s">
        <v>3064</v>
      </c>
      <c r="F2546" t="str">
        <f t="shared" si="858"/>
        <v>5000,NAMUR,Namur,</v>
      </c>
      <c r="G2546">
        <f t="shared" si="859"/>
        <v>185</v>
      </c>
      <c r="H2546">
        <f t="shared" si="859"/>
        <v>129</v>
      </c>
      <c r="I2546" s="15" t="str">
        <f t="shared" si="860"/>
        <v/>
      </c>
      <c r="J2546" s="15" t="str">
        <f t="shared" si="861"/>
        <v/>
      </c>
      <c r="K2546" s="15">
        <f t="shared" si="862"/>
        <v>0</v>
      </c>
      <c r="L2546" s="15" t="str">
        <f t="shared" si="863"/>
        <v>5000,NAMUR,Namur,</v>
      </c>
      <c r="M2546" s="15" t="str">
        <f t="shared" si="864"/>
        <v/>
      </c>
      <c r="N2546" s="15" t="str">
        <f t="shared" si="865"/>
        <v/>
      </c>
      <c r="O2546" s="15" t="str">
        <f t="shared" si="866"/>
        <v/>
      </c>
      <c r="P2546" s="15">
        <f t="shared" si="867"/>
        <v>0</v>
      </c>
      <c r="Q2546" s="15" t="str">
        <f t="shared" si="868"/>
        <v>5000,NAMUR,Namur,</v>
      </c>
      <c r="R2546" s="15" t="str">
        <f t="shared" si="869"/>
        <v/>
      </c>
      <c r="S2546" s="15" t="str">
        <f t="shared" si="870"/>
        <v/>
      </c>
      <c r="T2546" s="15" t="str">
        <f t="shared" si="871"/>
        <v/>
      </c>
      <c r="U2546" s="15">
        <f t="shared" si="872"/>
        <v>0</v>
      </c>
      <c r="V2546" s="15" t="str">
        <f t="shared" si="873"/>
        <v>5000,NAMUR,Namur,</v>
      </c>
      <c r="W2546" s="15" t="str">
        <f t="shared" si="874"/>
        <v/>
      </c>
      <c r="X2546" s="15" t="str">
        <f t="shared" si="875"/>
        <v/>
      </c>
      <c r="Y2546" s="15" t="str">
        <f t="shared" si="876"/>
        <v/>
      </c>
      <c r="Z2546" s="15">
        <f t="shared" si="877"/>
        <v>0</v>
      </c>
      <c r="AA2546" s="15" t="str">
        <f t="shared" si="878"/>
        <v>5000,NAMUR,Namur,</v>
      </c>
      <c r="AB2546" s="15" t="str">
        <f t="shared" si="879"/>
        <v/>
      </c>
    </row>
    <row r="2547" spans="1:28" x14ac:dyDescent="0.2">
      <c r="A2547">
        <v>184</v>
      </c>
      <c r="B2547">
        <v>128</v>
      </c>
      <c r="C2547">
        <v>5000</v>
      </c>
      <c r="D2547" t="s">
        <v>3057</v>
      </c>
      <c r="E2547" t="s">
        <v>3065</v>
      </c>
      <c r="F2547" t="str">
        <f t="shared" si="858"/>
        <v>5000,NAMUR,Salzinnes,</v>
      </c>
      <c r="G2547">
        <f t="shared" si="859"/>
        <v>184</v>
      </c>
      <c r="H2547">
        <f t="shared" si="859"/>
        <v>128</v>
      </c>
      <c r="I2547" s="15" t="str">
        <f t="shared" si="860"/>
        <v/>
      </c>
      <c r="J2547" s="15" t="str">
        <f t="shared" si="861"/>
        <v/>
      </c>
      <c r="K2547" s="15">
        <f t="shared" si="862"/>
        <v>0</v>
      </c>
      <c r="L2547" s="15" t="str">
        <f t="shared" si="863"/>
        <v>5000,NAMUR,Salzinnes,</v>
      </c>
      <c r="M2547" s="15" t="str">
        <f t="shared" si="864"/>
        <v/>
      </c>
      <c r="N2547" s="15" t="str">
        <f t="shared" si="865"/>
        <v/>
      </c>
      <c r="O2547" s="15" t="str">
        <f t="shared" si="866"/>
        <v/>
      </c>
      <c r="P2547" s="15">
        <f t="shared" si="867"/>
        <v>0</v>
      </c>
      <c r="Q2547" s="15" t="str">
        <f t="shared" si="868"/>
        <v>5000,NAMUR,Salzinnes,</v>
      </c>
      <c r="R2547" s="15" t="str">
        <f t="shared" si="869"/>
        <v/>
      </c>
      <c r="S2547" s="15" t="str">
        <f t="shared" si="870"/>
        <v/>
      </c>
      <c r="T2547" s="15" t="str">
        <f t="shared" si="871"/>
        <v/>
      </c>
      <c r="U2547" s="15">
        <f t="shared" si="872"/>
        <v>0</v>
      </c>
      <c r="V2547" s="15" t="str">
        <f t="shared" si="873"/>
        <v>5000,NAMUR,Salzinnes,</v>
      </c>
      <c r="W2547" s="15" t="str">
        <f t="shared" si="874"/>
        <v/>
      </c>
      <c r="X2547" s="15" t="str">
        <f t="shared" si="875"/>
        <v/>
      </c>
      <c r="Y2547" s="15" t="str">
        <f t="shared" si="876"/>
        <v/>
      </c>
      <c r="Z2547" s="15">
        <f t="shared" si="877"/>
        <v>0</v>
      </c>
      <c r="AA2547" s="15" t="str">
        <f t="shared" si="878"/>
        <v>5000,NAMUR,Salzinnes,</v>
      </c>
      <c r="AB2547" s="15" t="str">
        <f t="shared" si="879"/>
        <v/>
      </c>
    </row>
    <row r="2548" spans="1:28" x14ac:dyDescent="0.2">
      <c r="A2548">
        <v>182</v>
      </c>
      <c r="B2548">
        <v>129</v>
      </c>
      <c r="C2548">
        <v>5001</v>
      </c>
      <c r="D2548" t="s">
        <v>3057</v>
      </c>
      <c r="E2548" t="s">
        <v>3066</v>
      </c>
      <c r="F2548" t="str">
        <f t="shared" si="858"/>
        <v>5001,NAMUR,Belgrade,</v>
      </c>
      <c r="G2548">
        <f t="shared" si="859"/>
        <v>182</v>
      </c>
      <c r="H2548">
        <f t="shared" si="859"/>
        <v>129</v>
      </c>
      <c r="I2548" s="15" t="str">
        <f t="shared" si="860"/>
        <v/>
      </c>
      <c r="J2548" s="15" t="str">
        <f t="shared" si="861"/>
        <v/>
      </c>
      <c r="K2548" s="15">
        <f t="shared" si="862"/>
        <v>0</v>
      </c>
      <c r="L2548" s="15" t="str">
        <f t="shared" si="863"/>
        <v>5001,NAMUR,Belgrade,</v>
      </c>
      <c r="M2548" s="15" t="str">
        <f t="shared" si="864"/>
        <v/>
      </c>
      <c r="N2548" s="15" t="str">
        <f t="shared" si="865"/>
        <v/>
      </c>
      <c r="O2548" s="15" t="str">
        <f t="shared" si="866"/>
        <v/>
      </c>
      <c r="P2548" s="15">
        <f t="shared" si="867"/>
        <v>0</v>
      </c>
      <c r="Q2548" s="15" t="str">
        <f t="shared" si="868"/>
        <v>5001,NAMUR,Belgrade,</v>
      </c>
      <c r="R2548" s="15" t="str">
        <f t="shared" si="869"/>
        <v/>
      </c>
      <c r="S2548" s="15" t="str">
        <f t="shared" si="870"/>
        <v/>
      </c>
      <c r="T2548" s="15" t="str">
        <f t="shared" si="871"/>
        <v/>
      </c>
      <c r="U2548" s="15">
        <f t="shared" si="872"/>
        <v>0</v>
      </c>
      <c r="V2548" s="15" t="str">
        <f t="shared" si="873"/>
        <v>5001,NAMUR,Belgrade,</v>
      </c>
      <c r="W2548" s="15" t="str">
        <f t="shared" si="874"/>
        <v/>
      </c>
      <c r="X2548" s="15" t="str">
        <f t="shared" si="875"/>
        <v/>
      </c>
      <c r="Y2548" s="15" t="str">
        <f t="shared" si="876"/>
        <v/>
      </c>
      <c r="Z2548" s="15">
        <f t="shared" si="877"/>
        <v>0</v>
      </c>
      <c r="AA2548" s="15" t="str">
        <f t="shared" si="878"/>
        <v>5001,NAMUR,Belgrade,</v>
      </c>
      <c r="AB2548" s="15" t="str">
        <f t="shared" si="879"/>
        <v/>
      </c>
    </row>
    <row r="2549" spans="1:28" x14ac:dyDescent="0.2">
      <c r="A2549">
        <v>184</v>
      </c>
      <c r="B2549">
        <v>130</v>
      </c>
      <c r="C2549">
        <v>5002</v>
      </c>
      <c r="D2549" t="s">
        <v>3057</v>
      </c>
      <c r="E2549" t="s">
        <v>3067</v>
      </c>
      <c r="F2549" t="str">
        <f t="shared" si="858"/>
        <v>5002,NAMUR,Saint-Servais,</v>
      </c>
      <c r="G2549">
        <f t="shared" si="859"/>
        <v>184</v>
      </c>
      <c r="H2549">
        <f t="shared" si="859"/>
        <v>130</v>
      </c>
      <c r="I2549" s="15" t="str">
        <f t="shared" si="860"/>
        <v/>
      </c>
      <c r="J2549" s="15" t="str">
        <f t="shared" si="861"/>
        <v/>
      </c>
      <c r="K2549" s="15">
        <f t="shared" si="862"/>
        <v>0</v>
      </c>
      <c r="L2549" s="15" t="str">
        <f t="shared" si="863"/>
        <v>5002,NAMUR,Saint-Servais,</v>
      </c>
      <c r="M2549" s="15" t="str">
        <f t="shared" si="864"/>
        <v/>
      </c>
      <c r="N2549" s="15" t="str">
        <f t="shared" si="865"/>
        <v/>
      </c>
      <c r="O2549" s="15" t="str">
        <f t="shared" si="866"/>
        <v/>
      </c>
      <c r="P2549" s="15">
        <f t="shared" si="867"/>
        <v>0</v>
      </c>
      <c r="Q2549" s="15" t="str">
        <f t="shared" si="868"/>
        <v>5002,NAMUR,Saint-Servais,</v>
      </c>
      <c r="R2549" s="15" t="str">
        <f t="shared" si="869"/>
        <v/>
      </c>
      <c r="S2549" s="15" t="str">
        <f t="shared" si="870"/>
        <v/>
      </c>
      <c r="T2549" s="15" t="str">
        <f t="shared" si="871"/>
        <v/>
      </c>
      <c r="U2549" s="15">
        <f t="shared" si="872"/>
        <v>0</v>
      </c>
      <c r="V2549" s="15" t="str">
        <f t="shared" si="873"/>
        <v>5002,NAMUR,Saint-Servais,</v>
      </c>
      <c r="W2549" s="15" t="str">
        <f t="shared" si="874"/>
        <v/>
      </c>
      <c r="X2549" s="15" t="str">
        <f t="shared" si="875"/>
        <v/>
      </c>
      <c r="Y2549" s="15" t="str">
        <f t="shared" si="876"/>
        <v/>
      </c>
      <c r="Z2549" s="15">
        <f t="shared" si="877"/>
        <v>0</v>
      </c>
      <c r="AA2549" s="15" t="str">
        <f t="shared" si="878"/>
        <v>5002,NAMUR,Saint-Servais,</v>
      </c>
      <c r="AB2549" s="15" t="str">
        <f t="shared" si="879"/>
        <v/>
      </c>
    </row>
    <row r="2550" spans="1:28" x14ac:dyDescent="0.2">
      <c r="A2550">
        <v>184</v>
      </c>
      <c r="B2550">
        <v>131</v>
      </c>
      <c r="C2550">
        <v>5003</v>
      </c>
      <c r="D2550" t="s">
        <v>3057</v>
      </c>
      <c r="E2550" t="s">
        <v>3068</v>
      </c>
      <c r="F2550" t="str">
        <f t="shared" si="858"/>
        <v>5003,NAMUR,Saint-Marc,</v>
      </c>
      <c r="G2550">
        <f t="shared" si="859"/>
        <v>184</v>
      </c>
      <c r="H2550">
        <f t="shared" si="859"/>
        <v>131</v>
      </c>
      <c r="I2550" s="15" t="str">
        <f t="shared" si="860"/>
        <v/>
      </c>
      <c r="J2550" s="15" t="str">
        <f t="shared" si="861"/>
        <v/>
      </c>
      <c r="K2550" s="15">
        <f t="shared" si="862"/>
        <v>0</v>
      </c>
      <c r="L2550" s="15" t="str">
        <f t="shared" si="863"/>
        <v>5003,NAMUR,Saint-Marc,</v>
      </c>
      <c r="M2550" s="15" t="str">
        <f t="shared" si="864"/>
        <v/>
      </c>
      <c r="N2550" s="15" t="str">
        <f t="shared" si="865"/>
        <v/>
      </c>
      <c r="O2550" s="15" t="str">
        <f t="shared" si="866"/>
        <v/>
      </c>
      <c r="P2550" s="15">
        <f t="shared" si="867"/>
        <v>0</v>
      </c>
      <c r="Q2550" s="15" t="str">
        <f t="shared" si="868"/>
        <v>5003,NAMUR,Saint-Marc,</v>
      </c>
      <c r="R2550" s="15" t="str">
        <f t="shared" si="869"/>
        <v/>
      </c>
      <c r="S2550" s="15" t="str">
        <f t="shared" si="870"/>
        <v/>
      </c>
      <c r="T2550" s="15" t="str">
        <f t="shared" si="871"/>
        <v/>
      </c>
      <c r="U2550" s="15">
        <f t="shared" si="872"/>
        <v>0</v>
      </c>
      <c r="V2550" s="15" t="str">
        <f t="shared" si="873"/>
        <v>5003,NAMUR,Saint-Marc,</v>
      </c>
      <c r="W2550" s="15" t="str">
        <f t="shared" si="874"/>
        <v/>
      </c>
      <c r="X2550" s="15" t="str">
        <f t="shared" si="875"/>
        <v/>
      </c>
      <c r="Y2550" s="15" t="str">
        <f t="shared" si="876"/>
        <v/>
      </c>
      <c r="Z2550" s="15">
        <f t="shared" si="877"/>
        <v>0</v>
      </c>
      <c r="AA2550" s="15" t="str">
        <f t="shared" si="878"/>
        <v>5003,NAMUR,Saint-Marc,</v>
      </c>
      <c r="AB2550" s="15" t="str">
        <f t="shared" si="879"/>
        <v/>
      </c>
    </row>
    <row r="2551" spans="1:28" x14ac:dyDescent="0.2">
      <c r="A2551">
        <v>187</v>
      </c>
      <c r="B2551">
        <v>129</v>
      </c>
      <c r="C2551">
        <v>5004</v>
      </c>
      <c r="D2551" t="s">
        <v>3057</v>
      </c>
      <c r="E2551" t="s">
        <v>3069</v>
      </c>
      <c r="F2551" t="str">
        <f t="shared" si="858"/>
        <v>5004,NAMUR,Bouge,</v>
      </c>
      <c r="G2551">
        <f t="shared" si="859"/>
        <v>187</v>
      </c>
      <c r="H2551">
        <f t="shared" si="859"/>
        <v>129</v>
      </c>
      <c r="I2551" s="15" t="str">
        <f t="shared" si="860"/>
        <v/>
      </c>
      <c r="J2551" s="15" t="str">
        <f t="shared" si="861"/>
        <v/>
      </c>
      <c r="K2551" s="15">
        <f t="shared" si="862"/>
        <v>0</v>
      </c>
      <c r="L2551" s="15" t="str">
        <f t="shared" si="863"/>
        <v>5004,NAMUR,Bouge,</v>
      </c>
      <c r="M2551" s="15" t="str">
        <f t="shared" si="864"/>
        <v/>
      </c>
      <c r="N2551" s="15" t="str">
        <f t="shared" si="865"/>
        <v/>
      </c>
      <c r="O2551" s="15" t="str">
        <f t="shared" si="866"/>
        <v/>
      </c>
      <c r="P2551" s="15">
        <f t="shared" si="867"/>
        <v>0</v>
      </c>
      <c r="Q2551" s="15" t="str">
        <f t="shared" si="868"/>
        <v>5004,NAMUR,Bouge,</v>
      </c>
      <c r="R2551" s="15" t="str">
        <f t="shared" si="869"/>
        <v/>
      </c>
      <c r="S2551" s="15" t="str">
        <f t="shared" si="870"/>
        <v/>
      </c>
      <c r="T2551" s="15" t="str">
        <f t="shared" si="871"/>
        <v/>
      </c>
      <c r="U2551" s="15">
        <f t="shared" si="872"/>
        <v>0</v>
      </c>
      <c r="V2551" s="15" t="str">
        <f t="shared" si="873"/>
        <v>5004,NAMUR,Bouge,</v>
      </c>
      <c r="W2551" s="15" t="str">
        <f t="shared" si="874"/>
        <v/>
      </c>
      <c r="X2551" s="15" t="str">
        <f t="shared" si="875"/>
        <v/>
      </c>
      <c r="Y2551" s="15" t="str">
        <f t="shared" si="876"/>
        <v/>
      </c>
      <c r="Z2551" s="15">
        <f t="shared" si="877"/>
        <v>0</v>
      </c>
      <c r="AA2551" s="15" t="str">
        <f t="shared" si="878"/>
        <v>5004,NAMUR,Bouge,</v>
      </c>
      <c r="AB2551" s="15" t="str">
        <f t="shared" si="879"/>
        <v/>
      </c>
    </row>
    <row r="2552" spans="1:28" x14ac:dyDescent="0.2">
      <c r="A2552">
        <v>188</v>
      </c>
      <c r="B2552">
        <v>129</v>
      </c>
      <c r="C2552">
        <v>5004</v>
      </c>
      <c r="D2552" t="s">
        <v>3057</v>
      </c>
      <c r="E2552" t="s">
        <v>3070</v>
      </c>
      <c r="F2552" t="str">
        <f t="shared" si="858"/>
        <v>5004,NAMUR,Grands Malades,</v>
      </c>
      <c r="G2552">
        <f t="shared" si="859"/>
        <v>188</v>
      </c>
      <c r="H2552">
        <f t="shared" si="859"/>
        <v>129</v>
      </c>
      <c r="I2552" s="15" t="str">
        <f t="shared" si="860"/>
        <v/>
      </c>
      <c r="J2552" s="15" t="str">
        <f t="shared" si="861"/>
        <v/>
      </c>
      <c r="K2552" s="15">
        <f t="shared" si="862"/>
        <v>0</v>
      </c>
      <c r="L2552" s="15" t="str">
        <f t="shared" si="863"/>
        <v>5004,NAMUR,Grands Malades,</v>
      </c>
      <c r="M2552" s="15" t="str">
        <f t="shared" si="864"/>
        <v/>
      </c>
      <c r="N2552" s="15" t="str">
        <f t="shared" si="865"/>
        <v/>
      </c>
      <c r="O2552" s="15" t="str">
        <f t="shared" si="866"/>
        <v/>
      </c>
      <c r="P2552" s="15">
        <f t="shared" si="867"/>
        <v>0</v>
      </c>
      <c r="Q2552" s="15" t="str">
        <f t="shared" si="868"/>
        <v>5004,NAMUR,Grands Malades,</v>
      </c>
      <c r="R2552" s="15" t="str">
        <f t="shared" si="869"/>
        <v/>
      </c>
      <c r="S2552" s="15" t="str">
        <f t="shared" si="870"/>
        <v/>
      </c>
      <c r="T2552" s="15" t="str">
        <f t="shared" si="871"/>
        <v/>
      </c>
      <c r="U2552" s="15">
        <f t="shared" si="872"/>
        <v>0</v>
      </c>
      <c r="V2552" s="15" t="str">
        <f t="shared" si="873"/>
        <v>5004,NAMUR,Grands Malades,</v>
      </c>
      <c r="W2552" s="15" t="str">
        <f t="shared" si="874"/>
        <v/>
      </c>
      <c r="X2552" s="15" t="str">
        <f t="shared" si="875"/>
        <v/>
      </c>
      <c r="Y2552" s="15" t="str">
        <f t="shared" si="876"/>
        <v/>
      </c>
      <c r="Z2552" s="15">
        <f t="shared" si="877"/>
        <v>0</v>
      </c>
      <c r="AA2552" s="15" t="str">
        <f t="shared" si="878"/>
        <v>5004,NAMUR,Grands Malades,</v>
      </c>
      <c r="AB2552" s="15" t="str">
        <f t="shared" si="879"/>
        <v/>
      </c>
    </row>
    <row r="2553" spans="1:28" x14ac:dyDescent="0.2">
      <c r="A2553">
        <v>186</v>
      </c>
      <c r="B2553">
        <v>130</v>
      </c>
      <c r="C2553">
        <v>5004</v>
      </c>
      <c r="D2553" t="s">
        <v>3057</v>
      </c>
      <c r="E2553" t="s">
        <v>3071</v>
      </c>
      <c r="F2553" t="str">
        <f t="shared" si="858"/>
        <v>5004,NAMUR,Moulin à vent,</v>
      </c>
      <c r="G2553">
        <f t="shared" si="859"/>
        <v>186</v>
      </c>
      <c r="H2553">
        <f t="shared" si="859"/>
        <v>130</v>
      </c>
      <c r="I2553" s="15" t="str">
        <f t="shared" si="860"/>
        <v/>
      </c>
      <c r="J2553" s="15" t="str">
        <f t="shared" si="861"/>
        <v/>
      </c>
      <c r="K2553" s="15">
        <f t="shared" si="862"/>
        <v>0</v>
      </c>
      <c r="L2553" s="15" t="str">
        <f t="shared" si="863"/>
        <v>5004,NAMUR,Moulin à vent,</v>
      </c>
      <c r="M2553" s="15" t="str">
        <f t="shared" si="864"/>
        <v/>
      </c>
      <c r="N2553" s="15" t="str">
        <f t="shared" si="865"/>
        <v/>
      </c>
      <c r="O2553" s="15" t="str">
        <f t="shared" si="866"/>
        <v/>
      </c>
      <c r="P2553" s="15">
        <f t="shared" si="867"/>
        <v>0</v>
      </c>
      <c r="Q2553" s="15" t="str">
        <f t="shared" si="868"/>
        <v>5004,NAMUR,Moulin à vent,</v>
      </c>
      <c r="R2553" s="15" t="str">
        <f t="shared" si="869"/>
        <v/>
      </c>
      <c r="S2553" s="15" t="str">
        <f t="shared" si="870"/>
        <v/>
      </c>
      <c r="T2553" s="15" t="str">
        <f t="shared" si="871"/>
        <v/>
      </c>
      <c r="U2553" s="15">
        <f t="shared" si="872"/>
        <v>0</v>
      </c>
      <c r="V2553" s="15" t="str">
        <f t="shared" si="873"/>
        <v>5004,NAMUR,Moulin à vent,</v>
      </c>
      <c r="W2553" s="15" t="str">
        <f t="shared" si="874"/>
        <v/>
      </c>
      <c r="X2553" s="15" t="str">
        <f t="shared" si="875"/>
        <v/>
      </c>
      <c r="Y2553" s="15" t="str">
        <f t="shared" si="876"/>
        <v/>
      </c>
      <c r="Z2553" s="15">
        <f t="shared" si="877"/>
        <v>0</v>
      </c>
      <c r="AA2553" s="15" t="str">
        <f t="shared" si="878"/>
        <v>5004,NAMUR,Moulin à vent,</v>
      </c>
      <c r="AB2553" s="15" t="str">
        <f t="shared" si="879"/>
        <v/>
      </c>
    </row>
    <row r="2554" spans="1:28" x14ac:dyDescent="0.2">
      <c r="A2554">
        <v>181</v>
      </c>
      <c r="B2554">
        <v>127</v>
      </c>
      <c r="C2554">
        <v>5020</v>
      </c>
      <c r="D2554" t="s">
        <v>3057</v>
      </c>
      <c r="E2554" t="s">
        <v>3072</v>
      </c>
      <c r="F2554" t="str">
        <f t="shared" si="858"/>
        <v>5020,NAMUR,Bauce,</v>
      </c>
      <c r="G2554">
        <f t="shared" si="859"/>
        <v>181</v>
      </c>
      <c r="H2554">
        <f t="shared" si="859"/>
        <v>127</v>
      </c>
      <c r="I2554" s="15" t="str">
        <f t="shared" si="860"/>
        <v/>
      </c>
      <c r="J2554" s="15" t="str">
        <f t="shared" si="861"/>
        <v/>
      </c>
      <c r="K2554" s="15">
        <f t="shared" si="862"/>
        <v>0</v>
      </c>
      <c r="L2554" s="15" t="str">
        <f t="shared" si="863"/>
        <v>5020,NAMUR,Bauce,</v>
      </c>
      <c r="M2554" s="15" t="str">
        <f t="shared" si="864"/>
        <v/>
      </c>
      <c r="N2554" s="15" t="str">
        <f t="shared" si="865"/>
        <v/>
      </c>
      <c r="O2554" s="15" t="str">
        <f t="shared" si="866"/>
        <v/>
      </c>
      <c r="P2554" s="15">
        <f t="shared" si="867"/>
        <v>0</v>
      </c>
      <c r="Q2554" s="15" t="str">
        <f t="shared" si="868"/>
        <v>5020,NAMUR,Bauce,</v>
      </c>
      <c r="R2554" s="15" t="str">
        <f t="shared" si="869"/>
        <v/>
      </c>
      <c r="S2554" s="15" t="str">
        <f t="shared" si="870"/>
        <v/>
      </c>
      <c r="T2554" s="15" t="str">
        <f t="shared" si="871"/>
        <v/>
      </c>
      <c r="U2554" s="15">
        <f t="shared" si="872"/>
        <v>0</v>
      </c>
      <c r="V2554" s="15" t="str">
        <f t="shared" si="873"/>
        <v>5020,NAMUR,Bauce,</v>
      </c>
      <c r="W2554" s="15" t="str">
        <f t="shared" si="874"/>
        <v/>
      </c>
      <c r="X2554" s="15" t="str">
        <f t="shared" si="875"/>
        <v/>
      </c>
      <c r="Y2554" s="15" t="str">
        <f t="shared" si="876"/>
        <v/>
      </c>
      <c r="Z2554" s="15">
        <f t="shared" si="877"/>
        <v>0</v>
      </c>
      <c r="AA2554" s="15" t="str">
        <f t="shared" si="878"/>
        <v>5020,NAMUR,Bauce,</v>
      </c>
      <c r="AB2554" s="15" t="str">
        <f t="shared" si="879"/>
        <v/>
      </c>
    </row>
    <row r="2555" spans="1:28" x14ac:dyDescent="0.2">
      <c r="A2555">
        <v>188</v>
      </c>
      <c r="B2555">
        <v>132</v>
      </c>
      <c r="C2555">
        <v>5020</v>
      </c>
      <c r="D2555" t="s">
        <v>3057</v>
      </c>
      <c r="E2555" t="s">
        <v>3073</v>
      </c>
      <c r="F2555" t="str">
        <f t="shared" si="858"/>
        <v>5020,NAMUR,Champion,</v>
      </c>
      <c r="G2555">
        <f t="shared" si="859"/>
        <v>188</v>
      </c>
      <c r="H2555">
        <f t="shared" si="859"/>
        <v>132</v>
      </c>
      <c r="I2555" s="15" t="str">
        <f t="shared" si="860"/>
        <v/>
      </c>
      <c r="J2555" s="15" t="str">
        <f t="shared" si="861"/>
        <v/>
      </c>
      <c r="K2555" s="15">
        <f t="shared" si="862"/>
        <v>0</v>
      </c>
      <c r="L2555" s="15" t="str">
        <f t="shared" si="863"/>
        <v>5020,NAMUR,Champion,</v>
      </c>
      <c r="M2555" s="15" t="str">
        <f t="shared" si="864"/>
        <v/>
      </c>
      <c r="N2555" s="15" t="str">
        <f t="shared" si="865"/>
        <v/>
      </c>
      <c r="O2555" s="15" t="str">
        <f t="shared" si="866"/>
        <v/>
      </c>
      <c r="P2555" s="15">
        <f t="shared" si="867"/>
        <v>0</v>
      </c>
      <c r="Q2555" s="15" t="str">
        <f t="shared" si="868"/>
        <v>5020,NAMUR,Champion,</v>
      </c>
      <c r="R2555" s="15" t="str">
        <f t="shared" si="869"/>
        <v/>
      </c>
      <c r="S2555" s="15" t="str">
        <f t="shared" si="870"/>
        <v/>
      </c>
      <c r="T2555" s="15" t="str">
        <f t="shared" si="871"/>
        <v/>
      </c>
      <c r="U2555" s="15">
        <f t="shared" si="872"/>
        <v>0</v>
      </c>
      <c r="V2555" s="15" t="str">
        <f t="shared" si="873"/>
        <v>5020,NAMUR,Champion,</v>
      </c>
      <c r="W2555" s="15" t="str">
        <f t="shared" si="874"/>
        <v/>
      </c>
      <c r="X2555" s="15" t="str">
        <f t="shared" si="875"/>
        <v/>
      </c>
      <c r="Y2555" s="15" t="str">
        <f t="shared" si="876"/>
        <v/>
      </c>
      <c r="Z2555" s="15">
        <f t="shared" si="877"/>
        <v>0</v>
      </c>
      <c r="AA2555" s="15" t="str">
        <f t="shared" si="878"/>
        <v>5020,NAMUR,Champion,</v>
      </c>
      <c r="AB2555" s="15" t="str">
        <f t="shared" si="879"/>
        <v/>
      </c>
    </row>
    <row r="2556" spans="1:28" x14ac:dyDescent="0.2">
      <c r="A2556">
        <v>180</v>
      </c>
      <c r="B2556">
        <v>127</v>
      </c>
      <c r="C2556">
        <v>5020</v>
      </c>
      <c r="D2556" t="s">
        <v>3057</v>
      </c>
      <c r="E2556" t="s">
        <v>3074</v>
      </c>
      <c r="F2556" t="str">
        <f t="shared" si="858"/>
        <v>5020,NAMUR,Comognes,</v>
      </c>
      <c r="G2556">
        <f t="shared" si="859"/>
        <v>180</v>
      </c>
      <c r="H2556">
        <f t="shared" si="859"/>
        <v>127</v>
      </c>
      <c r="I2556" s="15" t="str">
        <f t="shared" si="860"/>
        <v/>
      </c>
      <c r="J2556" s="15" t="str">
        <f t="shared" si="861"/>
        <v/>
      </c>
      <c r="K2556" s="15">
        <f t="shared" si="862"/>
        <v>0</v>
      </c>
      <c r="L2556" s="15" t="str">
        <f t="shared" si="863"/>
        <v>5020,NAMUR,Comognes,</v>
      </c>
      <c r="M2556" s="15" t="str">
        <f t="shared" si="864"/>
        <v/>
      </c>
      <c r="N2556" s="15" t="str">
        <f t="shared" si="865"/>
        <v/>
      </c>
      <c r="O2556" s="15" t="str">
        <f t="shared" si="866"/>
        <v/>
      </c>
      <c r="P2556" s="15">
        <f t="shared" si="867"/>
        <v>0</v>
      </c>
      <c r="Q2556" s="15" t="str">
        <f t="shared" si="868"/>
        <v>5020,NAMUR,Comognes,</v>
      </c>
      <c r="R2556" s="15" t="str">
        <f t="shared" si="869"/>
        <v/>
      </c>
      <c r="S2556" s="15" t="str">
        <f t="shared" si="870"/>
        <v/>
      </c>
      <c r="T2556" s="15" t="str">
        <f t="shared" si="871"/>
        <v/>
      </c>
      <c r="U2556" s="15">
        <f t="shared" si="872"/>
        <v>0</v>
      </c>
      <c r="V2556" s="15" t="str">
        <f t="shared" si="873"/>
        <v>5020,NAMUR,Comognes,</v>
      </c>
      <c r="W2556" s="15" t="str">
        <f t="shared" si="874"/>
        <v/>
      </c>
      <c r="X2556" s="15" t="str">
        <f t="shared" si="875"/>
        <v/>
      </c>
      <c r="Y2556" s="15" t="str">
        <f t="shared" si="876"/>
        <v/>
      </c>
      <c r="Z2556" s="15">
        <f t="shared" si="877"/>
        <v>0</v>
      </c>
      <c r="AA2556" s="15" t="str">
        <f t="shared" si="878"/>
        <v>5020,NAMUR,Comognes,</v>
      </c>
      <c r="AB2556" s="15" t="str">
        <f t="shared" si="879"/>
        <v/>
      </c>
    </row>
    <row r="2557" spans="1:28" x14ac:dyDescent="0.2">
      <c r="A2557">
        <v>186</v>
      </c>
      <c r="B2557">
        <v>134</v>
      </c>
      <c r="C2557">
        <v>5020</v>
      </c>
      <c r="D2557" t="s">
        <v>3057</v>
      </c>
      <c r="E2557" t="s">
        <v>3075</v>
      </c>
      <c r="F2557" t="str">
        <f t="shared" si="858"/>
        <v>5020,NAMUR,Daussoulx,</v>
      </c>
      <c r="G2557">
        <f t="shared" si="859"/>
        <v>186</v>
      </c>
      <c r="H2557">
        <f t="shared" si="859"/>
        <v>134</v>
      </c>
      <c r="I2557" s="15" t="str">
        <f t="shared" si="860"/>
        <v/>
      </c>
      <c r="J2557" s="15" t="str">
        <f t="shared" si="861"/>
        <v/>
      </c>
      <c r="K2557" s="15">
        <f t="shared" si="862"/>
        <v>0</v>
      </c>
      <c r="L2557" s="15" t="str">
        <f t="shared" si="863"/>
        <v>5020,NAMUR,Daussoulx,</v>
      </c>
      <c r="M2557" s="15" t="str">
        <f t="shared" si="864"/>
        <v/>
      </c>
      <c r="N2557" s="15" t="str">
        <f t="shared" si="865"/>
        <v/>
      </c>
      <c r="O2557" s="15" t="str">
        <f t="shared" si="866"/>
        <v/>
      </c>
      <c r="P2557" s="15">
        <f t="shared" si="867"/>
        <v>0</v>
      </c>
      <c r="Q2557" s="15" t="str">
        <f t="shared" si="868"/>
        <v>5020,NAMUR,Daussoulx,</v>
      </c>
      <c r="R2557" s="15" t="str">
        <f t="shared" si="869"/>
        <v/>
      </c>
      <c r="S2557" s="15" t="str">
        <f t="shared" si="870"/>
        <v/>
      </c>
      <c r="T2557" s="15" t="str">
        <f t="shared" si="871"/>
        <v/>
      </c>
      <c r="U2557" s="15">
        <f t="shared" si="872"/>
        <v>0</v>
      </c>
      <c r="V2557" s="15" t="str">
        <f t="shared" si="873"/>
        <v>5020,NAMUR,Daussoulx,</v>
      </c>
      <c r="W2557" s="15" t="str">
        <f t="shared" si="874"/>
        <v/>
      </c>
      <c r="X2557" s="15" t="str">
        <f t="shared" si="875"/>
        <v/>
      </c>
      <c r="Y2557" s="15" t="str">
        <f t="shared" si="876"/>
        <v/>
      </c>
      <c r="Z2557" s="15">
        <f t="shared" si="877"/>
        <v>0</v>
      </c>
      <c r="AA2557" s="15" t="str">
        <f t="shared" si="878"/>
        <v>5020,NAMUR,Daussoulx,</v>
      </c>
      <c r="AB2557" s="15" t="str">
        <f t="shared" si="879"/>
        <v/>
      </c>
    </row>
    <row r="2558" spans="1:28" x14ac:dyDescent="0.2">
      <c r="A2558">
        <v>181</v>
      </c>
      <c r="B2558">
        <v>128</v>
      </c>
      <c r="C2558">
        <v>5020</v>
      </c>
      <c r="D2558" t="s">
        <v>3057</v>
      </c>
      <c r="E2558" t="s">
        <v>3076</v>
      </c>
      <c r="F2558" t="str">
        <f t="shared" si="858"/>
        <v>5020,NAMUR,Flawinne,</v>
      </c>
      <c r="G2558">
        <f t="shared" si="859"/>
        <v>181</v>
      </c>
      <c r="H2558">
        <f t="shared" si="859"/>
        <v>128</v>
      </c>
      <c r="I2558" s="15" t="str">
        <f t="shared" si="860"/>
        <v/>
      </c>
      <c r="J2558" s="15" t="str">
        <f t="shared" si="861"/>
        <v/>
      </c>
      <c r="K2558" s="15">
        <f t="shared" si="862"/>
        <v>0</v>
      </c>
      <c r="L2558" s="15" t="str">
        <f t="shared" si="863"/>
        <v>5020,NAMUR,Flawinne,</v>
      </c>
      <c r="M2558" s="15" t="str">
        <f t="shared" si="864"/>
        <v/>
      </c>
      <c r="N2558" s="15" t="str">
        <f t="shared" si="865"/>
        <v/>
      </c>
      <c r="O2558" s="15" t="str">
        <f t="shared" si="866"/>
        <v/>
      </c>
      <c r="P2558" s="15">
        <f t="shared" si="867"/>
        <v>0</v>
      </c>
      <c r="Q2558" s="15" t="str">
        <f t="shared" si="868"/>
        <v>5020,NAMUR,Flawinne,</v>
      </c>
      <c r="R2558" s="15" t="str">
        <f t="shared" si="869"/>
        <v/>
      </c>
      <c r="S2558" s="15" t="str">
        <f t="shared" si="870"/>
        <v/>
      </c>
      <c r="T2558" s="15" t="str">
        <f t="shared" si="871"/>
        <v/>
      </c>
      <c r="U2558" s="15">
        <f t="shared" si="872"/>
        <v>0</v>
      </c>
      <c r="V2558" s="15" t="str">
        <f t="shared" si="873"/>
        <v>5020,NAMUR,Flawinne,</v>
      </c>
      <c r="W2558" s="15" t="str">
        <f t="shared" si="874"/>
        <v/>
      </c>
      <c r="X2558" s="15" t="str">
        <f t="shared" si="875"/>
        <v/>
      </c>
      <c r="Y2558" s="15" t="str">
        <f t="shared" si="876"/>
        <v/>
      </c>
      <c r="Z2558" s="15">
        <f t="shared" si="877"/>
        <v>0</v>
      </c>
      <c r="AA2558" s="15" t="str">
        <f t="shared" si="878"/>
        <v>5020,NAMUR,Flawinne,</v>
      </c>
      <c r="AB2558" s="15" t="str">
        <f t="shared" si="879"/>
        <v/>
      </c>
    </row>
    <row r="2559" spans="1:28" x14ac:dyDescent="0.2">
      <c r="A2559">
        <v>187</v>
      </c>
      <c r="B2559">
        <v>131</v>
      </c>
      <c r="C2559">
        <v>5020</v>
      </c>
      <c r="D2559" t="s">
        <v>3057</v>
      </c>
      <c r="E2559" t="s">
        <v>3077</v>
      </c>
      <c r="F2559" t="str">
        <f t="shared" si="858"/>
        <v>5020,NAMUR,Les Comognes,</v>
      </c>
      <c r="G2559">
        <f t="shared" si="859"/>
        <v>187</v>
      </c>
      <c r="H2559">
        <f t="shared" si="859"/>
        <v>131</v>
      </c>
      <c r="I2559" s="15" t="str">
        <f t="shared" si="860"/>
        <v/>
      </c>
      <c r="J2559" s="15" t="str">
        <f t="shared" si="861"/>
        <v/>
      </c>
      <c r="K2559" s="15">
        <f t="shared" si="862"/>
        <v>0</v>
      </c>
      <c r="L2559" s="15" t="str">
        <f t="shared" si="863"/>
        <v>5020,NAMUR,Les Comognes,</v>
      </c>
      <c r="M2559" s="15" t="str">
        <f t="shared" si="864"/>
        <v/>
      </c>
      <c r="N2559" s="15" t="str">
        <f t="shared" si="865"/>
        <v/>
      </c>
      <c r="O2559" s="15" t="str">
        <f t="shared" si="866"/>
        <v/>
      </c>
      <c r="P2559" s="15">
        <f t="shared" si="867"/>
        <v>0</v>
      </c>
      <c r="Q2559" s="15" t="str">
        <f t="shared" si="868"/>
        <v>5020,NAMUR,Les Comognes,</v>
      </c>
      <c r="R2559" s="15" t="str">
        <f t="shared" si="869"/>
        <v/>
      </c>
      <c r="S2559" s="15" t="str">
        <f t="shared" si="870"/>
        <v/>
      </c>
      <c r="T2559" s="15" t="str">
        <f t="shared" si="871"/>
        <v/>
      </c>
      <c r="U2559" s="15">
        <f t="shared" si="872"/>
        <v>0</v>
      </c>
      <c r="V2559" s="15" t="str">
        <f t="shared" si="873"/>
        <v>5020,NAMUR,Les Comognes,</v>
      </c>
      <c r="W2559" s="15" t="str">
        <f t="shared" si="874"/>
        <v/>
      </c>
      <c r="X2559" s="15" t="str">
        <f t="shared" si="875"/>
        <v/>
      </c>
      <c r="Y2559" s="15" t="str">
        <f t="shared" si="876"/>
        <v/>
      </c>
      <c r="Z2559" s="15">
        <f t="shared" si="877"/>
        <v>0</v>
      </c>
      <c r="AA2559" s="15" t="str">
        <f t="shared" si="878"/>
        <v>5020,NAMUR,Les Comognes,</v>
      </c>
      <c r="AB2559" s="15" t="str">
        <f t="shared" si="879"/>
        <v/>
      </c>
    </row>
    <row r="2560" spans="1:28" x14ac:dyDescent="0.2">
      <c r="A2560">
        <v>180</v>
      </c>
      <c r="B2560">
        <v>125</v>
      </c>
      <c r="C2560">
        <v>5020</v>
      </c>
      <c r="D2560" t="s">
        <v>3057</v>
      </c>
      <c r="E2560" t="s">
        <v>3078</v>
      </c>
      <c r="F2560" t="str">
        <f t="shared" si="858"/>
        <v>5020,NAMUR,Malonne,</v>
      </c>
      <c r="G2560">
        <f t="shared" si="859"/>
        <v>180</v>
      </c>
      <c r="H2560">
        <f t="shared" si="859"/>
        <v>125</v>
      </c>
      <c r="I2560" s="15" t="str">
        <f t="shared" si="860"/>
        <v/>
      </c>
      <c r="J2560" s="15" t="str">
        <f t="shared" si="861"/>
        <v/>
      </c>
      <c r="K2560" s="15">
        <f t="shared" si="862"/>
        <v>0</v>
      </c>
      <c r="L2560" s="15" t="str">
        <f t="shared" si="863"/>
        <v>5020,NAMUR,Malonne,</v>
      </c>
      <c r="M2560" s="15" t="str">
        <f t="shared" si="864"/>
        <v/>
      </c>
      <c r="N2560" s="15" t="str">
        <f t="shared" si="865"/>
        <v/>
      </c>
      <c r="O2560" s="15" t="str">
        <f t="shared" si="866"/>
        <v/>
      </c>
      <c r="P2560" s="15">
        <f t="shared" si="867"/>
        <v>0</v>
      </c>
      <c r="Q2560" s="15" t="str">
        <f t="shared" si="868"/>
        <v>5020,NAMUR,Malonne,</v>
      </c>
      <c r="R2560" s="15" t="str">
        <f t="shared" si="869"/>
        <v/>
      </c>
      <c r="S2560" s="15" t="str">
        <f t="shared" si="870"/>
        <v/>
      </c>
      <c r="T2560" s="15" t="str">
        <f t="shared" si="871"/>
        <v/>
      </c>
      <c r="U2560" s="15">
        <f t="shared" si="872"/>
        <v>0</v>
      </c>
      <c r="V2560" s="15" t="str">
        <f t="shared" si="873"/>
        <v>5020,NAMUR,Malonne,</v>
      </c>
      <c r="W2560" s="15" t="str">
        <f t="shared" si="874"/>
        <v/>
      </c>
      <c r="X2560" s="15" t="str">
        <f t="shared" si="875"/>
        <v/>
      </c>
      <c r="Y2560" s="15" t="str">
        <f t="shared" si="876"/>
        <v/>
      </c>
      <c r="Z2560" s="15">
        <f t="shared" si="877"/>
        <v>0</v>
      </c>
      <c r="AA2560" s="15" t="str">
        <f t="shared" si="878"/>
        <v>5020,NAMUR,Malonne,</v>
      </c>
      <c r="AB2560" s="15" t="str">
        <f t="shared" si="879"/>
        <v/>
      </c>
    </row>
    <row r="2561" spans="1:28" x14ac:dyDescent="0.2">
      <c r="A2561">
        <v>181</v>
      </c>
      <c r="B2561">
        <v>124</v>
      </c>
      <c r="C2561">
        <v>5020</v>
      </c>
      <c r="D2561" t="s">
        <v>3057</v>
      </c>
      <c r="E2561" t="s">
        <v>3079</v>
      </c>
      <c r="F2561" t="str">
        <f t="shared" si="858"/>
        <v>5020,NAMUR,Re–mont,</v>
      </c>
      <c r="G2561">
        <f t="shared" si="859"/>
        <v>181</v>
      </c>
      <c r="H2561">
        <f t="shared" si="859"/>
        <v>124</v>
      </c>
      <c r="I2561" s="15" t="str">
        <f t="shared" si="860"/>
        <v/>
      </c>
      <c r="J2561" s="15" t="str">
        <f t="shared" si="861"/>
        <v/>
      </c>
      <c r="K2561" s="15">
        <f t="shared" si="862"/>
        <v>0</v>
      </c>
      <c r="L2561" s="15" t="str">
        <f t="shared" si="863"/>
        <v>5020,NAMUR,Re–mont,</v>
      </c>
      <c r="M2561" s="15" t="str">
        <f t="shared" si="864"/>
        <v/>
      </c>
      <c r="N2561" s="15" t="str">
        <f t="shared" si="865"/>
        <v/>
      </c>
      <c r="O2561" s="15" t="str">
        <f t="shared" si="866"/>
        <v/>
      </c>
      <c r="P2561" s="15">
        <f t="shared" si="867"/>
        <v>0</v>
      </c>
      <c r="Q2561" s="15" t="str">
        <f t="shared" si="868"/>
        <v>5020,NAMUR,Re–mont,</v>
      </c>
      <c r="R2561" s="15" t="str">
        <f t="shared" si="869"/>
        <v/>
      </c>
      <c r="S2561" s="15" t="str">
        <f t="shared" si="870"/>
        <v/>
      </c>
      <c r="T2561" s="15" t="str">
        <f t="shared" si="871"/>
        <v/>
      </c>
      <c r="U2561" s="15">
        <f t="shared" si="872"/>
        <v>0</v>
      </c>
      <c r="V2561" s="15" t="str">
        <f t="shared" si="873"/>
        <v>5020,NAMUR,Re–mont,</v>
      </c>
      <c r="W2561" s="15" t="str">
        <f t="shared" si="874"/>
        <v/>
      </c>
      <c r="X2561" s="15" t="str">
        <f t="shared" si="875"/>
        <v/>
      </c>
      <c r="Y2561" s="15" t="str">
        <f t="shared" si="876"/>
        <v/>
      </c>
      <c r="Z2561" s="15">
        <f t="shared" si="877"/>
        <v>0</v>
      </c>
      <c r="AA2561" s="15" t="str">
        <f t="shared" si="878"/>
        <v>5020,NAMUR,Re–mont,</v>
      </c>
      <c r="AB2561" s="15" t="str">
        <f t="shared" si="879"/>
        <v/>
      </c>
    </row>
    <row r="2562" spans="1:28" x14ac:dyDescent="0.2">
      <c r="A2562">
        <v>183</v>
      </c>
      <c r="B2562">
        <v>128</v>
      </c>
      <c r="C2562">
        <v>5020</v>
      </c>
      <c r="D2562" t="s">
        <v>3057</v>
      </c>
      <c r="E2562" t="s">
        <v>3080</v>
      </c>
      <c r="F2562" t="str">
        <f t="shared" si="858"/>
        <v>5020,NAMUR,Ronet,</v>
      </c>
      <c r="G2562">
        <f t="shared" si="859"/>
        <v>183</v>
      </c>
      <c r="H2562">
        <f t="shared" si="859"/>
        <v>128</v>
      </c>
      <c r="I2562" s="15" t="str">
        <f t="shared" si="860"/>
        <v/>
      </c>
      <c r="J2562" s="15" t="str">
        <f t="shared" si="861"/>
        <v/>
      </c>
      <c r="K2562" s="15">
        <f t="shared" si="862"/>
        <v>0</v>
      </c>
      <c r="L2562" s="15" t="str">
        <f t="shared" si="863"/>
        <v>5020,NAMUR,Ronet,</v>
      </c>
      <c r="M2562" s="15" t="str">
        <f t="shared" si="864"/>
        <v/>
      </c>
      <c r="N2562" s="15" t="str">
        <f t="shared" si="865"/>
        <v/>
      </c>
      <c r="O2562" s="15" t="str">
        <f t="shared" si="866"/>
        <v/>
      </c>
      <c r="P2562" s="15">
        <f t="shared" si="867"/>
        <v>0</v>
      </c>
      <c r="Q2562" s="15" t="str">
        <f t="shared" si="868"/>
        <v>5020,NAMUR,Ronet,</v>
      </c>
      <c r="R2562" s="15" t="str">
        <f t="shared" si="869"/>
        <v/>
      </c>
      <c r="S2562" s="15" t="str">
        <f t="shared" si="870"/>
        <v/>
      </c>
      <c r="T2562" s="15" t="str">
        <f t="shared" si="871"/>
        <v/>
      </c>
      <c r="U2562" s="15">
        <f t="shared" si="872"/>
        <v>0</v>
      </c>
      <c r="V2562" s="15" t="str">
        <f t="shared" si="873"/>
        <v>5020,NAMUR,Ronet,</v>
      </c>
      <c r="W2562" s="15" t="str">
        <f t="shared" si="874"/>
        <v/>
      </c>
      <c r="X2562" s="15" t="str">
        <f t="shared" si="875"/>
        <v/>
      </c>
      <c r="Y2562" s="15" t="str">
        <f t="shared" si="876"/>
        <v/>
      </c>
      <c r="Z2562" s="15">
        <f t="shared" si="877"/>
        <v>0</v>
      </c>
      <c r="AA2562" s="15" t="str">
        <f t="shared" si="878"/>
        <v>5020,NAMUR,Ronet,</v>
      </c>
      <c r="AB2562" s="15" t="str">
        <f t="shared" si="879"/>
        <v/>
      </c>
    </row>
    <row r="2563" spans="1:28" x14ac:dyDescent="0.2">
      <c r="A2563">
        <v>179</v>
      </c>
      <c r="B2563">
        <v>130</v>
      </c>
      <c r="C2563">
        <v>5020</v>
      </c>
      <c r="D2563" t="s">
        <v>3057</v>
      </c>
      <c r="E2563" t="s">
        <v>3081</v>
      </c>
      <c r="F2563" t="str">
        <f t="shared" si="858"/>
        <v>5020,NAMUR,Suarlée,</v>
      </c>
      <c r="G2563">
        <f t="shared" si="859"/>
        <v>179</v>
      </c>
      <c r="H2563">
        <f t="shared" si="859"/>
        <v>130</v>
      </c>
      <c r="I2563" s="15" t="str">
        <f t="shared" si="860"/>
        <v/>
      </c>
      <c r="J2563" s="15" t="str">
        <f t="shared" si="861"/>
        <v/>
      </c>
      <c r="K2563" s="15">
        <f t="shared" si="862"/>
        <v>0</v>
      </c>
      <c r="L2563" s="15" t="str">
        <f t="shared" si="863"/>
        <v>5020,NAMUR,Suarlée,</v>
      </c>
      <c r="M2563" s="15" t="str">
        <f t="shared" si="864"/>
        <v/>
      </c>
      <c r="N2563" s="15" t="str">
        <f t="shared" si="865"/>
        <v/>
      </c>
      <c r="O2563" s="15" t="str">
        <f t="shared" si="866"/>
        <v/>
      </c>
      <c r="P2563" s="15">
        <f t="shared" si="867"/>
        <v>0</v>
      </c>
      <c r="Q2563" s="15" t="str">
        <f t="shared" si="868"/>
        <v>5020,NAMUR,Suarlée,</v>
      </c>
      <c r="R2563" s="15" t="str">
        <f t="shared" si="869"/>
        <v/>
      </c>
      <c r="S2563" s="15" t="str">
        <f t="shared" si="870"/>
        <v/>
      </c>
      <c r="T2563" s="15" t="str">
        <f t="shared" si="871"/>
        <v/>
      </c>
      <c r="U2563" s="15">
        <f t="shared" si="872"/>
        <v>0</v>
      </c>
      <c r="V2563" s="15" t="str">
        <f t="shared" si="873"/>
        <v>5020,NAMUR,Suarlée,</v>
      </c>
      <c r="W2563" s="15" t="str">
        <f t="shared" si="874"/>
        <v/>
      </c>
      <c r="X2563" s="15" t="str">
        <f t="shared" si="875"/>
        <v/>
      </c>
      <c r="Y2563" s="15" t="str">
        <f t="shared" si="876"/>
        <v/>
      </c>
      <c r="Z2563" s="15">
        <f t="shared" si="877"/>
        <v>0</v>
      </c>
      <c r="AA2563" s="15" t="str">
        <f t="shared" si="878"/>
        <v>5020,NAMUR,Suarlée,</v>
      </c>
      <c r="AB2563" s="15" t="str">
        <f t="shared" si="879"/>
        <v/>
      </c>
    </row>
    <row r="2564" spans="1:28" x14ac:dyDescent="0.2">
      <c r="A2564">
        <v>177</v>
      </c>
      <c r="B2564">
        <v>130</v>
      </c>
      <c r="C2564">
        <v>5020</v>
      </c>
      <c r="D2564" t="s">
        <v>3057</v>
      </c>
      <c r="E2564" t="s">
        <v>3082</v>
      </c>
      <c r="F2564" t="str">
        <f t="shared" ref="F2564:F2627" si="880">CONCATENATE(C2564,",",D2564,",",E2564,",")</f>
        <v>5020,NAMUR,Temploux,</v>
      </c>
      <c r="G2564">
        <f t="shared" ref="G2564:H2627" si="881">A2564</f>
        <v>177</v>
      </c>
      <c r="H2564">
        <f t="shared" si="881"/>
        <v>130</v>
      </c>
      <c r="I2564" s="15" t="str">
        <f t="shared" ref="I2564:I2627" si="882">IF($C2564=I$2,$F2564,"")</f>
        <v/>
      </c>
      <c r="J2564" s="15" t="str">
        <f t="shared" ref="J2564:J2627" si="883">IF($D2564=J$2,$F2564,"")</f>
        <v/>
      </c>
      <c r="K2564" s="15">
        <f t="shared" ref="K2564:K2627" si="884">2-COUNTIF(I2564:J2564,"")</f>
        <v>0</v>
      </c>
      <c r="L2564" s="15" t="str">
        <f t="shared" ref="L2564:L2627" si="885">IF(K2564=K$2,$F2564,"")</f>
        <v>5020,NAMUR,Temploux,</v>
      </c>
      <c r="M2564" s="15" t="str">
        <f t="shared" ref="M2564:M2627" si="886">IF($A$2=1,IF(AND(L$2&gt;0,L$2&lt;=100),IF(L2564="",M2563,CONCATENATE(M2563,L2564,"&amp;")),""),"")</f>
        <v/>
      </c>
      <c r="N2564" s="15" t="str">
        <f t="shared" ref="N2564:N2627" si="887">IF($C2564=N$2,$F2564,"")</f>
        <v/>
      </c>
      <c r="O2564" s="15" t="str">
        <f t="shared" ref="O2564:O2627" si="888">IF($D2564=O$2,$F2564,"")</f>
        <v/>
      </c>
      <c r="P2564" s="15">
        <f t="shared" ref="P2564:P2627" si="889">2-COUNTIF(N2564:O2564,"")</f>
        <v>0</v>
      </c>
      <c r="Q2564" s="15" t="str">
        <f t="shared" ref="Q2564:Q2627" si="890">IF(P2564=P$2,$F2564,"")</f>
        <v>5020,NAMUR,Temploux,</v>
      </c>
      <c r="R2564" s="15" t="str">
        <f t="shared" ref="R2564:R2627" si="891">IF($A$2=1,IF(AND(Q$2&gt;0,Q$2&lt;=100),IF(Q2564="",R2563,CONCATENATE(R2563,Q2564,"&amp;")),""),"")</f>
        <v/>
      </c>
      <c r="S2564" s="15" t="str">
        <f t="shared" ref="S2564:S2627" si="892">IF($C2564=S$2,$F2564,"")</f>
        <v/>
      </c>
      <c r="T2564" s="15" t="str">
        <f t="shared" ref="T2564:T2627" si="893">IF($D2564=T$2,$F2564,"")</f>
        <v/>
      </c>
      <c r="U2564" s="15">
        <f t="shared" ref="U2564:U2627" si="894">2-COUNTIF(S2564:T2564,"")</f>
        <v>0</v>
      </c>
      <c r="V2564" s="15" t="str">
        <f t="shared" ref="V2564:V2627" si="895">IF(U2564=U$2,$F2564,"")</f>
        <v>5020,NAMUR,Temploux,</v>
      </c>
      <c r="W2564" s="15" t="str">
        <f t="shared" ref="W2564:W2627" si="896">IF($A$2=1,IF(AND(V$2&gt;0,V$2&lt;=100),IF(V2564="",W2563,CONCATENATE(W2563,V2564,"&amp;")),""),"")</f>
        <v/>
      </c>
      <c r="X2564" s="15" t="str">
        <f t="shared" ref="X2564:X2627" si="897">IF($C2564=X$2,$F2564,"")</f>
        <v/>
      </c>
      <c r="Y2564" s="15" t="str">
        <f t="shared" ref="Y2564:Y2627" si="898">IF($D2564=Y$2,$F2564,"")</f>
        <v/>
      </c>
      <c r="Z2564" s="15">
        <f t="shared" ref="Z2564:Z2627" si="899">2-COUNTIF(X2564:Y2564,"")</f>
        <v>0</v>
      </c>
      <c r="AA2564" s="15" t="str">
        <f t="shared" ref="AA2564:AA2627" si="900">IF(Z2564=Z$2,$F2564,"")</f>
        <v>5020,NAMUR,Temploux,</v>
      </c>
      <c r="AB2564" s="15" t="str">
        <f t="shared" ref="AB2564:AB2627" si="901">IF($A$2=1,IF(AND(AA$2&gt;0,AA$2&lt;=100),IF(AA2564="",AB2563,CONCATENATE(AB2563,AA2564,"&amp;")),""),"")</f>
        <v/>
      </c>
    </row>
    <row r="2565" spans="1:28" x14ac:dyDescent="0.2">
      <c r="A2565">
        <v>186</v>
      </c>
      <c r="B2565">
        <v>133</v>
      </c>
      <c r="C2565">
        <v>5020</v>
      </c>
      <c r="D2565" t="s">
        <v>3057</v>
      </c>
      <c r="E2565" t="s">
        <v>3083</v>
      </c>
      <c r="F2565" t="str">
        <f t="shared" si="880"/>
        <v>5020,NAMUR,Vedrin,</v>
      </c>
      <c r="G2565">
        <f t="shared" si="881"/>
        <v>186</v>
      </c>
      <c r="H2565">
        <f t="shared" si="881"/>
        <v>133</v>
      </c>
      <c r="I2565" s="15" t="str">
        <f t="shared" si="882"/>
        <v/>
      </c>
      <c r="J2565" s="15" t="str">
        <f t="shared" si="883"/>
        <v/>
      </c>
      <c r="K2565" s="15">
        <f t="shared" si="884"/>
        <v>0</v>
      </c>
      <c r="L2565" s="15" t="str">
        <f t="shared" si="885"/>
        <v>5020,NAMUR,Vedrin,</v>
      </c>
      <c r="M2565" s="15" t="str">
        <f t="shared" si="886"/>
        <v/>
      </c>
      <c r="N2565" s="15" t="str">
        <f t="shared" si="887"/>
        <v/>
      </c>
      <c r="O2565" s="15" t="str">
        <f t="shared" si="888"/>
        <v/>
      </c>
      <c r="P2565" s="15">
        <f t="shared" si="889"/>
        <v>0</v>
      </c>
      <c r="Q2565" s="15" t="str">
        <f t="shared" si="890"/>
        <v>5020,NAMUR,Vedrin,</v>
      </c>
      <c r="R2565" s="15" t="str">
        <f t="shared" si="891"/>
        <v/>
      </c>
      <c r="S2565" s="15" t="str">
        <f t="shared" si="892"/>
        <v/>
      </c>
      <c r="T2565" s="15" t="str">
        <f t="shared" si="893"/>
        <v/>
      </c>
      <c r="U2565" s="15">
        <f t="shared" si="894"/>
        <v>0</v>
      </c>
      <c r="V2565" s="15" t="str">
        <f t="shared" si="895"/>
        <v>5020,NAMUR,Vedrin,</v>
      </c>
      <c r="W2565" s="15" t="str">
        <f t="shared" si="896"/>
        <v/>
      </c>
      <c r="X2565" s="15" t="str">
        <f t="shared" si="897"/>
        <v/>
      </c>
      <c r="Y2565" s="15" t="str">
        <f t="shared" si="898"/>
        <v/>
      </c>
      <c r="Z2565" s="15">
        <f t="shared" si="899"/>
        <v>0</v>
      </c>
      <c r="AA2565" s="15" t="str">
        <f t="shared" si="900"/>
        <v>5020,NAMUR,Vedrin,</v>
      </c>
      <c r="AB2565" s="15" t="str">
        <f t="shared" si="901"/>
        <v/>
      </c>
    </row>
    <row r="2566" spans="1:28" x14ac:dyDescent="0.2">
      <c r="A2566">
        <v>190</v>
      </c>
      <c r="B2566">
        <v>132</v>
      </c>
      <c r="C2566">
        <v>5021</v>
      </c>
      <c r="D2566" t="s">
        <v>3057</v>
      </c>
      <c r="E2566" t="s">
        <v>3084</v>
      </c>
      <c r="F2566" t="str">
        <f t="shared" si="880"/>
        <v>5021,NAMUR,Boninne,</v>
      </c>
      <c r="G2566">
        <f t="shared" si="881"/>
        <v>190</v>
      </c>
      <c r="H2566">
        <f t="shared" si="881"/>
        <v>132</v>
      </c>
      <c r="I2566" s="15" t="str">
        <f t="shared" si="882"/>
        <v/>
      </c>
      <c r="J2566" s="15" t="str">
        <f t="shared" si="883"/>
        <v/>
      </c>
      <c r="K2566" s="15">
        <f t="shared" si="884"/>
        <v>0</v>
      </c>
      <c r="L2566" s="15" t="str">
        <f t="shared" si="885"/>
        <v>5021,NAMUR,Boninne,</v>
      </c>
      <c r="M2566" s="15" t="str">
        <f t="shared" si="886"/>
        <v/>
      </c>
      <c r="N2566" s="15" t="str">
        <f t="shared" si="887"/>
        <v/>
      </c>
      <c r="O2566" s="15" t="str">
        <f t="shared" si="888"/>
        <v/>
      </c>
      <c r="P2566" s="15">
        <f t="shared" si="889"/>
        <v>0</v>
      </c>
      <c r="Q2566" s="15" t="str">
        <f t="shared" si="890"/>
        <v>5021,NAMUR,Boninne,</v>
      </c>
      <c r="R2566" s="15" t="str">
        <f t="shared" si="891"/>
        <v/>
      </c>
      <c r="S2566" s="15" t="str">
        <f t="shared" si="892"/>
        <v/>
      </c>
      <c r="T2566" s="15" t="str">
        <f t="shared" si="893"/>
        <v/>
      </c>
      <c r="U2566" s="15">
        <f t="shared" si="894"/>
        <v>0</v>
      </c>
      <c r="V2566" s="15" t="str">
        <f t="shared" si="895"/>
        <v>5021,NAMUR,Boninne,</v>
      </c>
      <c r="W2566" s="15" t="str">
        <f t="shared" si="896"/>
        <v/>
      </c>
      <c r="X2566" s="15" t="str">
        <f t="shared" si="897"/>
        <v/>
      </c>
      <c r="Y2566" s="15" t="str">
        <f t="shared" si="898"/>
        <v/>
      </c>
      <c r="Z2566" s="15">
        <f t="shared" si="899"/>
        <v>0</v>
      </c>
      <c r="AA2566" s="15" t="str">
        <f t="shared" si="900"/>
        <v>5021,NAMUR,Boninne,</v>
      </c>
      <c r="AB2566" s="15" t="str">
        <f t="shared" si="901"/>
        <v/>
      </c>
    </row>
    <row r="2567" spans="1:28" x14ac:dyDescent="0.2">
      <c r="A2567">
        <v>188</v>
      </c>
      <c r="B2567">
        <v>134</v>
      </c>
      <c r="C2567">
        <v>5022</v>
      </c>
      <c r="D2567" t="s">
        <v>3057</v>
      </c>
      <c r="E2567" t="s">
        <v>3085</v>
      </c>
      <c r="F2567" t="str">
        <f t="shared" si="880"/>
        <v>5022,NAMUR,Cognelée,</v>
      </c>
      <c r="G2567">
        <f t="shared" si="881"/>
        <v>188</v>
      </c>
      <c r="H2567">
        <f t="shared" si="881"/>
        <v>134</v>
      </c>
      <c r="I2567" s="15" t="str">
        <f t="shared" si="882"/>
        <v/>
      </c>
      <c r="J2567" s="15" t="str">
        <f t="shared" si="883"/>
        <v/>
      </c>
      <c r="K2567" s="15">
        <f t="shared" si="884"/>
        <v>0</v>
      </c>
      <c r="L2567" s="15" t="str">
        <f t="shared" si="885"/>
        <v>5022,NAMUR,Cognelée,</v>
      </c>
      <c r="M2567" s="15" t="str">
        <f t="shared" si="886"/>
        <v/>
      </c>
      <c r="N2567" s="15" t="str">
        <f t="shared" si="887"/>
        <v/>
      </c>
      <c r="O2567" s="15" t="str">
        <f t="shared" si="888"/>
        <v/>
      </c>
      <c r="P2567" s="15">
        <f t="shared" si="889"/>
        <v>0</v>
      </c>
      <c r="Q2567" s="15" t="str">
        <f t="shared" si="890"/>
        <v>5022,NAMUR,Cognelée,</v>
      </c>
      <c r="R2567" s="15" t="str">
        <f t="shared" si="891"/>
        <v/>
      </c>
      <c r="S2567" s="15" t="str">
        <f t="shared" si="892"/>
        <v/>
      </c>
      <c r="T2567" s="15" t="str">
        <f t="shared" si="893"/>
        <v/>
      </c>
      <c r="U2567" s="15">
        <f t="shared" si="894"/>
        <v>0</v>
      </c>
      <c r="V2567" s="15" t="str">
        <f t="shared" si="895"/>
        <v>5022,NAMUR,Cognelée,</v>
      </c>
      <c r="W2567" s="15" t="str">
        <f t="shared" si="896"/>
        <v/>
      </c>
      <c r="X2567" s="15" t="str">
        <f t="shared" si="897"/>
        <v/>
      </c>
      <c r="Y2567" s="15" t="str">
        <f t="shared" si="898"/>
        <v/>
      </c>
      <c r="Z2567" s="15">
        <f t="shared" si="899"/>
        <v>0</v>
      </c>
      <c r="AA2567" s="15" t="str">
        <f t="shared" si="900"/>
        <v>5022,NAMUR,Cognelée,</v>
      </c>
      <c r="AB2567" s="15" t="str">
        <f t="shared" si="901"/>
        <v/>
      </c>
    </row>
    <row r="2568" spans="1:28" x14ac:dyDescent="0.2">
      <c r="A2568">
        <v>192</v>
      </c>
      <c r="B2568">
        <v>133</v>
      </c>
      <c r="C2568">
        <v>5024</v>
      </c>
      <c r="D2568" t="s">
        <v>3057</v>
      </c>
      <c r="E2568" t="s">
        <v>3086</v>
      </c>
      <c r="F2568" t="str">
        <f t="shared" si="880"/>
        <v>5024,NAMUR,Gelbressée,</v>
      </c>
      <c r="G2568">
        <f t="shared" si="881"/>
        <v>192</v>
      </c>
      <c r="H2568">
        <f t="shared" si="881"/>
        <v>133</v>
      </c>
      <c r="I2568" s="15" t="str">
        <f t="shared" si="882"/>
        <v/>
      </c>
      <c r="J2568" s="15" t="str">
        <f t="shared" si="883"/>
        <v/>
      </c>
      <c r="K2568" s="15">
        <f t="shared" si="884"/>
        <v>0</v>
      </c>
      <c r="L2568" s="15" t="str">
        <f t="shared" si="885"/>
        <v>5024,NAMUR,Gelbressée,</v>
      </c>
      <c r="M2568" s="15" t="str">
        <f t="shared" si="886"/>
        <v/>
      </c>
      <c r="N2568" s="15" t="str">
        <f t="shared" si="887"/>
        <v/>
      </c>
      <c r="O2568" s="15" t="str">
        <f t="shared" si="888"/>
        <v/>
      </c>
      <c r="P2568" s="15">
        <f t="shared" si="889"/>
        <v>0</v>
      </c>
      <c r="Q2568" s="15" t="str">
        <f t="shared" si="890"/>
        <v>5024,NAMUR,Gelbressée,</v>
      </c>
      <c r="R2568" s="15" t="str">
        <f t="shared" si="891"/>
        <v/>
      </c>
      <c r="S2568" s="15" t="str">
        <f t="shared" si="892"/>
        <v/>
      </c>
      <c r="T2568" s="15" t="str">
        <f t="shared" si="893"/>
        <v/>
      </c>
      <c r="U2568" s="15">
        <f t="shared" si="894"/>
        <v>0</v>
      </c>
      <c r="V2568" s="15" t="str">
        <f t="shared" si="895"/>
        <v>5024,NAMUR,Gelbressée,</v>
      </c>
      <c r="W2568" s="15" t="str">
        <f t="shared" si="896"/>
        <v/>
      </c>
      <c r="X2568" s="15" t="str">
        <f t="shared" si="897"/>
        <v/>
      </c>
      <c r="Y2568" s="15" t="str">
        <f t="shared" si="898"/>
        <v/>
      </c>
      <c r="Z2568" s="15">
        <f t="shared" si="899"/>
        <v>0</v>
      </c>
      <c r="AA2568" s="15" t="str">
        <f t="shared" si="900"/>
        <v>5024,NAMUR,Gelbressée,</v>
      </c>
      <c r="AB2568" s="15" t="str">
        <f t="shared" si="901"/>
        <v/>
      </c>
    </row>
    <row r="2569" spans="1:28" x14ac:dyDescent="0.2">
      <c r="A2569">
        <v>192</v>
      </c>
      <c r="B2569">
        <v>131</v>
      </c>
      <c r="C2569">
        <v>5024</v>
      </c>
      <c r="D2569" t="s">
        <v>3057</v>
      </c>
      <c r="E2569" t="s">
        <v>3087</v>
      </c>
      <c r="F2569" t="str">
        <f t="shared" si="880"/>
        <v>5024,NAMUR,Marche-les-Dames,</v>
      </c>
      <c r="G2569">
        <f t="shared" si="881"/>
        <v>192</v>
      </c>
      <c r="H2569">
        <f t="shared" si="881"/>
        <v>131</v>
      </c>
      <c r="I2569" s="15" t="str">
        <f t="shared" si="882"/>
        <v/>
      </c>
      <c r="J2569" s="15" t="str">
        <f t="shared" si="883"/>
        <v/>
      </c>
      <c r="K2569" s="15">
        <f t="shared" si="884"/>
        <v>0</v>
      </c>
      <c r="L2569" s="15" t="str">
        <f t="shared" si="885"/>
        <v>5024,NAMUR,Marche-les-Dames,</v>
      </c>
      <c r="M2569" s="15" t="str">
        <f t="shared" si="886"/>
        <v/>
      </c>
      <c r="N2569" s="15" t="str">
        <f t="shared" si="887"/>
        <v/>
      </c>
      <c r="O2569" s="15" t="str">
        <f t="shared" si="888"/>
        <v/>
      </c>
      <c r="P2569" s="15">
        <f t="shared" si="889"/>
        <v>0</v>
      </c>
      <c r="Q2569" s="15" t="str">
        <f t="shared" si="890"/>
        <v>5024,NAMUR,Marche-les-Dames,</v>
      </c>
      <c r="R2569" s="15" t="str">
        <f t="shared" si="891"/>
        <v/>
      </c>
      <c r="S2569" s="15" t="str">
        <f t="shared" si="892"/>
        <v/>
      </c>
      <c r="T2569" s="15" t="str">
        <f t="shared" si="893"/>
        <v/>
      </c>
      <c r="U2569" s="15">
        <f t="shared" si="894"/>
        <v>0</v>
      </c>
      <c r="V2569" s="15" t="str">
        <f t="shared" si="895"/>
        <v>5024,NAMUR,Marche-les-Dames,</v>
      </c>
      <c r="W2569" s="15" t="str">
        <f t="shared" si="896"/>
        <v/>
      </c>
      <c r="X2569" s="15" t="str">
        <f t="shared" si="897"/>
        <v/>
      </c>
      <c r="Y2569" s="15" t="str">
        <f t="shared" si="898"/>
        <v/>
      </c>
      <c r="Z2569" s="15">
        <f t="shared" si="899"/>
        <v>0</v>
      </c>
      <c r="AA2569" s="15" t="str">
        <f t="shared" si="900"/>
        <v>5024,NAMUR,Marche-les-Dames,</v>
      </c>
      <c r="AB2569" s="15" t="str">
        <f t="shared" si="901"/>
        <v/>
      </c>
    </row>
    <row r="2570" spans="1:28" x14ac:dyDescent="0.2">
      <c r="A2570">
        <v>193</v>
      </c>
      <c r="B2570">
        <v>131</v>
      </c>
      <c r="C2570">
        <v>5024</v>
      </c>
      <c r="D2570" t="s">
        <v>3057</v>
      </c>
      <c r="E2570" t="s">
        <v>3088</v>
      </c>
      <c r="F2570" t="str">
        <f t="shared" si="880"/>
        <v>5024,NAMUR,Wartet,</v>
      </c>
      <c r="G2570">
        <f t="shared" si="881"/>
        <v>193</v>
      </c>
      <c r="H2570">
        <f t="shared" si="881"/>
        <v>131</v>
      </c>
      <c r="I2570" s="15" t="str">
        <f t="shared" si="882"/>
        <v/>
      </c>
      <c r="J2570" s="15" t="str">
        <f t="shared" si="883"/>
        <v/>
      </c>
      <c r="K2570" s="15">
        <f t="shared" si="884"/>
        <v>0</v>
      </c>
      <c r="L2570" s="15" t="str">
        <f t="shared" si="885"/>
        <v>5024,NAMUR,Wartet,</v>
      </c>
      <c r="M2570" s="15" t="str">
        <f t="shared" si="886"/>
        <v/>
      </c>
      <c r="N2570" s="15" t="str">
        <f t="shared" si="887"/>
        <v/>
      </c>
      <c r="O2570" s="15" t="str">
        <f t="shared" si="888"/>
        <v/>
      </c>
      <c r="P2570" s="15">
        <f t="shared" si="889"/>
        <v>0</v>
      </c>
      <c r="Q2570" s="15" t="str">
        <f t="shared" si="890"/>
        <v>5024,NAMUR,Wartet,</v>
      </c>
      <c r="R2570" s="15" t="str">
        <f t="shared" si="891"/>
        <v/>
      </c>
      <c r="S2570" s="15" t="str">
        <f t="shared" si="892"/>
        <v/>
      </c>
      <c r="T2570" s="15" t="str">
        <f t="shared" si="893"/>
        <v/>
      </c>
      <c r="U2570" s="15">
        <f t="shared" si="894"/>
        <v>0</v>
      </c>
      <c r="V2570" s="15" t="str">
        <f t="shared" si="895"/>
        <v>5024,NAMUR,Wartet,</v>
      </c>
      <c r="W2570" s="15" t="str">
        <f t="shared" si="896"/>
        <v/>
      </c>
      <c r="X2570" s="15" t="str">
        <f t="shared" si="897"/>
        <v/>
      </c>
      <c r="Y2570" s="15" t="str">
        <f t="shared" si="898"/>
        <v/>
      </c>
      <c r="Z2570" s="15">
        <f t="shared" si="899"/>
        <v>0</v>
      </c>
      <c r="AA2570" s="15" t="str">
        <f t="shared" si="900"/>
        <v>5024,NAMUR,Wartet,</v>
      </c>
      <c r="AB2570" s="15" t="str">
        <f t="shared" si="901"/>
        <v/>
      </c>
    </row>
    <row r="2571" spans="1:28" x14ac:dyDescent="0.2">
      <c r="A2571">
        <v>177</v>
      </c>
      <c r="B2571">
        <v>136</v>
      </c>
      <c r="C2571">
        <v>5030</v>
      </c>
      <c r="D2571" t="s">
        <v>3089</v>
      </c>
      <c r="E2571" t="s">
        <v>3090</v>
      </c>
      <c r="F2571" t="str">
        <f t="shared" si="880"/>
        <v>5030,GEMBLOUX,Beuzet,</v>
      </c>
      <c r="G2571">
        <f t="shared" si="881"/>
        <v>177</v>
      </c>
      <c r="H2571">
        <f t="shared" si="881"/>
        <v>136</v>
      </c>
      <c r="I2571" s="15" t="str">
        <f t="shared" si="882"/>
        <v/>
      </c>
      <c r="J2571" s="15" t="str">
        <f t="shared" si="883"/>
        <v/>
      </c>
      <c r="K2571" s="15">
        <f t="shared" si="884"/>
        <v>0</v>
      </c>
      <c r="L2571" s="15" t="str">
        <f t="shared" si="885"/>
        <v>5030,GEMBLOUX,Beuzet,</v>
      </c>
      <c r="M2571" s="15" t="str">
        <f t="shared" si="886"/>
        <v/>
      </c>
      <c r="N2571" s="15" t="str">
        <f t="shared" si="887"/>
        <v/>
      </c>
      <c r="O2571" s="15" t="str">
        <f t="shared" si="888"/>
        <v/>
      </c>
      <c r="P2571" s="15">
        <f t="shared" si="889"/>
        <v>0</v>
      </c>
      <c r="Q2571" s="15" t="str">
        <f t="shared" si="890"/>
        <v>5030,GEMBLOUX,Beuzet,</v>
      </c>
      <c r="R2571" s="15" t="str">
        <f t="shared" si="891"/>
        <v/>
      </c>
      <c r="S2571" s="15" t="str">
        <f t="shared" si="892"/>
        <v/>
      </c>
      <c r="T2571" s="15" t="str">
        <f t="shared" si="893"/>
        <v/>
      </c>
      <c r="U2571" s="15">
        <f t="shared" si="894"/>
        <v>0</v>
      </c>
      <c r="V2571" s="15" t="str">
        <f t="shared" si="895"/>
        <v>5030,GEMBLOUX,Beuzet,</v>
      </c>
      <c r="W2571" s="15" t="str">
        <f t="shared" si="896"/>
        <v/>
      </c>
      <c r="X2571" s="15" t="str">
        <f t="shared" si="897"/>
        <v/>
      </c>
      <c r="Y2571" s="15" t="str">
        <f t="shared" si="898"/>
        <v/>
      </c>
      <c r="Z2571" s="15">
        <f t="shared" si="899"/>
        <v>0</v>
      </c>
      <c r="AA2571" s="15" t="str">
        <f t="shared" si="900"/>
        <v>5030,GEMBLOUX,Beuzet,</v>
      </c>
      <c r="AB2571" s="15" t="str">
        <f t="shared" si="901"/>
        <v/>
      </c>
    </row>
    <row r="2572" spans="1:28" x14ac:dyDescent="0.2">
      <c r="A2572">
        <v>178</v>
      </c>
      <c r="B2572">
        <v>134</v>
      </c>
      <c r="C2572">
        <v>5030</v>
      </c>
      <c r="D2572" t="s">
        <v>3089</v>
      </c>
      <c r="E2572" t="s">
        <v>3091</v>
      </c>
      <c r="F2572" t="str">
        <f t="shared" si="880"/>
        <v>5030,GEMBLOUX,Carrefour de Didi,</v>
      </c>
      <c r="G2572">
        <f t="shared" si="881"/>
        <v>178</v>
      </c>
      <c r="H2572">
        <f t="shared" si="881"/>
        <v>134</v>
      </c>
      <c r="I2572" s="15" t="str">
        <f t="shared" si="882"/>
        <v/>
      </c>
      <c r="J2572" s="15" t="str">
        <f t="shared" si="883"/>
        <v/>
      </c>
      <c r="K2572" s="15">
        <f t="shared" si="884"/>
        <v>0</v>
      </c>
      <c r="L2572" s="15" t="str">
        <f t="shared" si="885"/>
        <v>5030,GEMBLOUX,Carrefour de Didi,</v>
      </c>
      <c r="M2572" s="15" t="str">
        <f t="shared" si="886"/>
        <v/>
      </c>
      <c r="N2572" s="15" t="str">
        <f t="shared" si="887"/>
        <v/>
      </c>
      <c r="O2572" s="15" t="str">
        <f t="shared" si="888"/>
        <v/>
      </c>
      <c r="P2572" s="15">
        <f t="shared" si="889"/>
        <v>0</v>
      </c>
      <c r="Q2572" s="15" t="str">
        <f t="shared" si="890"/>
        <v>5030,GEMBLOUX,Carrefour de Didi,</v>
      </c>
      <c r="R2572" s="15" t="str">
        <f t="shared" si="891"/>
        <v/>
      </c>
      <c r="S2572" s="15" t="str">
        <f t="shared" si="892"/>
        <v/>
      </c>
      <c r="T2572" s="15" t="str">
        <f t="shared" si="893"/>
        <v/>
      </c>
      <c r="U2572" s="15">
        <f t="shared" si="894"/>
        <v>0</v>
      </c>
      <c r="V2572" s="15" t="str">
        <f t="shared" si="895"/>
        <v>5030,GEMBLOUX,Carrefour de Didi,</v>
      </c>
      <c r="W2572" s="15" t="str">
        <f t="shared" si="896"/>
        <v/>
      </c>
      <c r="X2572" s="15" t="str">
        <f t="shared" si="897"/>
        <v/>
      </c>
      <c r="Y2572" s="15" t="str">
        <f t="shared" si="898"/>
        <v/>
      </c>
      <c r="Z2572" s="15">
        <f t="shared" si="899"/>
        <v>0</v>
      </c>
      <c r="AA2572" s="15" t="str">
        <f t="shared" si="900"/>
        <v>5030,GEMBLOUX,Carrefour de Didi,</v>
      </c>
      <c r="AB2572" s="15" t="str">
        <f t="shared" si="901"/>
        <v/>
      </c>
    </row>
    <row r="2573" spans="1:28" x14ac:dyDescent="0.2">
      <c r="A2573">
        <v>173</v>
      </c>
      <c r="B2573">
        <v>139</v>
      </c>
      <c r="C2573">
        <v>5030</v>
      </c>
      <c r="D2573" t="s">
        <v>3089</v>
      </c>
      <c r="E2573" t="s">
        <v>3092</v>
      </c>
      <c r="F2573" t="str">
        <f t="shared" si="880"/>
        <v>5030,GEMBLOUX,Chapelle-Dieu,</v>
      </c>
      <c r="G2573">
        <f t="shared" si="881"/>
        <v>173</v>
      </c>
      <c r="H2573">
        <f t="shared" si="881"/>
        <v>139</v>
      </c>
      <c r="I2573" s="15" t="str">
        <f t="shared" si="882"/>
        <v/>
      </c>
      <c r="J2573" s="15" t="str">
        <f t="shared" si="883"/>
        <v/>
      </c>
      <c r="K2573" s="15">
        <f t="shared" si="884"/>
        <v>0</v>
      </c>
      <c r="L2573" s="15" t="str">
        <f t="shared" si="885"/>
        <v>5030,GEMBLOUX,Chapelle-Dieu,</v>
      </c>
      <c r="M2573" s="15" t="str">
        <f t="shared" si="886"/>
        <v/>
      </c>
      <c r="N2573" s="15" t="str">
        <f t="shared" si="887"/>
        <v/>
      </c>
      <c r="O2573" s="15" t="str">
        <f t="shared" si="888"/>
        <v/>
      </c>
      <c r="P2573" s="15">
        <f t="shared" si="889"/>
        <v>0</v>
      </c>
      <c r="Q2573" s="15" t="str">
        <f t="shared" si="890"/>
        <v>5030,GEMBLOUX,Chapelle-Dieu,</v>
      </c>
      <c r="R2573" s="15" t="str">
        <f t="shared" si="891"/>
        <v/>
      </c>
      <c r="S2573" s="15" t="str">
        <f t="shared" si="892"/>
        <v/>
      </c>
      <c r="T2573" s="15" t="str">
        <f t="shared" si="893"/>
        <v/>
      </c>
      <c r="U2573" s="15">
        <f t="shared" si="894"/>
        <v>0</v>
      </c>
      <c r="V2573" s="15" t="str">
        <f t="shared" si="895"/>
        <v>5030,GEMBLOUX,Chapelle-Dieu,</v>
      </c>
      <c r="W2573" s="15" t="str">
        <f t="shared" si="896"/>
        <v/>
      </c>
      <c r="X2573" s="15" t="str">
        <f t="shared" si="897"/>
        <v/>
      </c>
      <c r="Y2573" s="15" t="str">
        <f t="shared" si="898"/>
        <v/>
      </c>
      <c r="Z2573" s="15">
        <f t="shared" si="899"/>
        <v>0</v>
      </c>
      <c r="AA2573" s="15" t="str">
        <f t="shared" si="900"/>
        <v>5030,GEMBLOUX,Chapelle-Dieu,</v>
      </c>
      <c r="AB2573" s="15" t="str">
        <f t="shared" si="901"/>
        <v/>
      </c>
    </row>
    <row r="2574" spans="1:28" x14ac:dyDescent="0.2">
      <c r="A2574">
        <v>172</v>
      </c>
      <c r="B2574">
        <v>143</v>
      </c>
      <c r="C2574">
        <v>5030</v>
      </c>
      <c r="D2574" t="s">
        <v>3089</v>
      </c>
      <c r="E2574" t="s">
        <v>3093</v>
      </c>
      <c r="F2574" t="str">
        <f t="shared" si="880"/>
        <v>5030,GEMBLOUX,Ernage,</v>
      </c>
      <c r="G2574">
        <f t="shared" si="881"/>
        <v>172</v>
      </c>
      <c r="H2574">
        <f t="shared" si="881"/>
        <v>143</v>
      </c>
      <c r="I2574" s="15" t="str">
        <f t="shared" si="882"/>
        <v/>
      </c>
      <c r="J2574" s="15" t="str">
        <f t="shared" si="883"/>
        <v/>
      </c>
      <c r="K2574" s="15">
        <f t="shared" si="884"/>
        <v>0</v>
      </c>
      <c r="L2574" s="15" t="str">
        <f t="shared" si="885"/>
        <v>5030,GEMBLOUX,Ernage,</v>
      </c>
      <c r="M2574" s="15" t="str">
        <f t="shared" si="886"/>
        <v/>
      </c>
      <c r="N2574" s="15" t="str">
        <f t="shared" si="887"/>
        <v/>
      </c>
      <c r="O2574" s="15" t="str">
        <f t="shared" si="888"/>
        <v/>
      </c>
      <c r="P2574" s="15">
        <f t="shared" si="889"/>
        <v>0</v>
      </c>
      <c r="Q2574" s="15" t="str">
        <f t="shared" si="890"/>
        <v>5030,GEMBLOUX,Ernage,</v>
      </c>
      <c r="R2574" s="15" t="str">
        <f t="shared" si="891"/>
        <v/>
      </c>
      <c r="S2574" s="15" t="str">
        <f t="shared" si="892"/>
        <v/>
      </c>
      <c r="T2574" s="15" t="str">
        <f t="shared" si="893"/>
        <v/>
      </c>
      <c r="U2574" s="15">
        <f t="shared" si="894"/>
        <v>0</v>
      </c>
      <c r="V2574" s="15" t="str">
        <f t="shared" si="895"/>
        <v>5030,GEMBLOUX,Ernage,</v>
      </c>
      <c r="W2574" s="15" t="str">
        <f t="shared" si="896"/>
        <v/>
      </c>
      <c r="X2574" s="15" t="str">
        <f t="shared" si="897"/>
        <v/>
      </c>
      <c r="Y2574" s="15" t="str">
        <f t="shared" si="898"/>
        <v/>
      </c>
      <c r="Z2574" s="15">
        <f t="shared" si="899"/>
        <v>0</v>
      </c>
      <c r="AA2574" s="15" t="str">
        <f t="shared" si="900"/>
        <v>5030,GEMBLOUX,Ernage,</v>
      </c>
      <c r="AB2574" s="15" t="str">
        <f t="shared" si="901"/>
        <v/>
      </c>
    </row>
    <row r="2575" spans="1:28" x14ac:dyDescent="0.2">
      <c r="A2575">
        <v>175</v>
      </c>
      <c r="B2575">
        <v>136</v>
      </c>
      <c r="C2575">
        <v>5030</v>
      </c>
      <c r="D2575" t="s">
        <v>3089</v>
      </c>
      <c r="E2575" t="s">
        <v>3094</v>
      </c>
      <c r="F2575" t="str">
        <f t="shared" si="880"/>
        <v>5030,GEMBLOUX,Ferooz,</v>
      </c>
      <c r="G2575">
        <f t="shared" si="881"/>
        <v>175</v>
      </c>
      <c r="H2575">
        <f t="shared" si="881"/>
        <v>136</v>
      </c>
      <c r="I2575" s="15" t="str">
        <f t="shared" si="882"/>
        <v/>
      </c>
      <c r="J2575" s="15" t="str">
        <f t="shared" si="883"/>
        <v/>
      </c>
      <c r="K2575" s="15">
        <f t="shared" si="884"/>
        <v>0</v>
      </c>
      <c r="L2575" s="15" t="str">
        <f t="shared" si="885"/>
        <v>5030,GEMBLOUX,Ferooz,</v>
      </c>
      <c r="M2575" s="15" t="str">
        <f t="shared" si="886"/>
        <v/>
      </c>
      <c r="N2575" s="15" t="str">
        <f t="shared" si="887"/>
        <v/>
      </c>
      <c r="O2575" s="15" t="str">
        <f t="shared" si="888"/>
        <v/>
      </c>
      <c r="P2575" s="15">
        <f t="shared" si="889"/>
        <v>0</v>
      </c>
      <c r="Q2575" s="15" t="str">
        <f t="shared" si="890"/>
        <v>5030,GEMBLOUX,Ferooz,</v>
      </c>
      <c r="R2575" s="15" t="str">
        <f t="shared" si="891"/>
        <v/>
      </c>
      <c r="S2575" s="15" t="str">
        <f t="shared" si="892"/>
        <v/>
      </c>
      <c r="T2575" s="15" t="str">
        <f t="shared" si="893"/>
        <v/>
      </c>
      <c r="U2575" s="15">
        <f t="shared" si="894"/>
        <v>0</v>
      </c>
      <c r="V2575" s="15" t="str">
        <f t="shared" si="895"/>
        <v>5030,GEMBLOUX,Ferooz,</v>
      </c>
      <c r="W2575" s="15" t="str">
        <f t="shared" si="896"/>
        <v/>
      </c>
      <c r="X2575" s="15" t="str">
        <f t="shared" si="897"/>
        <v/>
      </c>
      <c r="Y2575" s="15" t="str">
        <f t="shared" si="898"/>
        <v/>
      </c>
      <c r="Z2575" s="15">
        <f t="shared" si="899"/>
        <v>0</v>
      </c>
      <c r="AA2575" s="15" t="str">
        <f t="shared" si="900"/>
        <v>5030,GEMBLOUX,Ferooz,</v>
      </c>
      <c r="AB2575" s="15" t="str">
        <f t="shared" si="901"/>
        <v/>
      </c>
    </row>
    <row r="2576" spans="1:28" x14ac:dyDescent="0.2">
      <c r="A2576">
        <v>173</v>
      </c>
      <c r="B2576">
        <v>139</v>
      </c>
      <c r="C2576">
        <v>5030</v>
      </c>
      <c r="D2576" t="s">
        <v>3089</v>
      </c>
      <c r="E2576" t="s">
        <v>3095</v>
      </c>
      <c r="F2576" t="str">
        <f t="shared" si="880"/>
        <v>5030,GEMBLOUX,Gembloux,</v>
      </c>
      <c r="G2576">
        <f t="shared" si="881"/>
        <v>173</v>
      </c>
      <c r="H2576">
        <f t="shared" si="881"/>
        <v>139</v>
      </c>
      <c r="I2576" s="15" t="str">
        <f t="shared" si="882"/>
        <v/>
      </c>
      <c r="J2576" s="15" t="str">
        <f t="shared" si="883"/>
        <v/>
      </c>
      <c r="K2576" s="15">
        <f t="shared" si="884"/>
        <v>0</v>
      </c>
      <c r="L2576" s="15" t="str">
        <f t="shared" si="885"/>
        <v>5030,GEMBLOUX,Gembloux,</v>
      </c>
      <c r="M2576" s="15" t="str">
        <f t="shared" si="886"/>
        <v/>
      </c>
      <c r="N2576" s="15" t="str">
        <f t="shared" si="887"/>
        <v/>
      </c>
      <c r="O2576" s="15" t="str">
        <f t="shared" si="888"/>
        <v/>
      </c>
      <c r="P2576" s="15">
        <f t="shared" si="889"/>
        <v>0</v>
      </c>
      <c r="Q2576" s="15" t="str">
        <f t="shared" si="890"/>
        <v>5030,GEMBLOUX,Gembloux,</v>
      </c>
      <c r="R2576" s="15" t="str">
        <f t="shared" si="891"/>
        <v/>
      </c>
      <c r="S2576" s="15" t="str">
        <f t="shared" si="892"/>
        <v/>
      </c>
      <c r="T2576" s="15" t="str">
        <f t="shared" si="893"/>
        <v/>
      </c>
      <c r="U2576" s="15">
        <f t="shared" si="894"/>
        <v>0</v>
      </c>
      <c r="V2576" s="15" t="str">
        <f t="shared" si="895"/>
        <v>5030,GEMBLOUX,Gembloux,</v>
      </c>
      <c r="W2576" s="15" t="str">
        <f t="shared" si="896"/>
        <v/>
      </c>
      <c r="X2576" s="15" t="str">
        <f t="shared" si="897"/>
        <v/>
      </c>
      <c r="Y2576" s="15" t="str">
        <f t="shared" si="898"/>
        <v/>
      </c>
      <c r="Z2576" s="15">
        <f t="shared" si="899"/>
        <v>0</v>
      </c>
      <c r="AA2576" s="15" t="str">
        <f t="shared" si="900"/>
        <v>5030,GEMBLOUX,Gembloux,</v>
      </c>
      <c r="AB2576" s="15" t="str">
        <f t="shared" si="901"/>
        <v/>
      </c>
    </row>
    <row r="2577" spans="1:28" x14ac:dyDescent="0.2">
      <c r="A2577">
        <v>171</v>
      </c>
      <c r="B2577">
        <v>139</v>
      </c>
      <c r="C2577">
        <v>5030</v>
      </c>
      <c r="D2577" t="s">
        <v>3089</v>
      </c>
      <c r="E2577" t="s">
        <v>3096</v>
      </c>
      <c r="F2577" t="str">
        <f t="shared" si="880"/>
        <v>5030,GEMBLOUX,Grand-Manil,</v>
      </c>
      <c r="G2577">
        <f t="shared" si="881"/>
        <v>171</v>
      </c>
      <c r="H2577">
        <f t="shared" si="881"/>
        <v>139</v>
      </c>
      <c r="I2577" s="15" t="str">
        <f t="shared" si="882"/>
        <v/>
      </c>
      <c r="J2577" s="15" t="str">
        <f t="shared" si="883"/>
        <v/>
      </c>
      <c r="K2577" s="15">
        <f t="shared" si="884"/>
        <v>0</v>
      </c>
      <c r="L2577" s="15" t="str">
        <f t="shared" si="885"/>
        <v>5030,GEMBLOUX,Grand-Manil,</v>
      </c>
      <c r="M2577" s="15" t="str">
        <f t="shared" si="886"/>
        <v/>
      </c>
      <c r="N2577" s="15" t="str">
        <f t="shared" si="887"/>
        <v/>
      </c>
      <c r="O2577" s="15" t="str">
        <f t="shared" si="888"/>
        <v/>
      </c>
      <c r="P2577" s="15">
        <f t="shared" si="889"/>
        <v>0</v>
      </c>
      <c r="Q2577" s="15" t="str">
        <f t="shared" si="890"/>
        <v>5030,GEMBLOUX,Grand-Manil,</v>
      </c>
      <c r="R2577" s="15" t="str">
        <f t="shared" si="891"/>
        <v/>
      </c>
      <c r="S2577" s="15" t="str">
        <f t="shared" si="892"/>
        <v/>
      </c>
      <c r="T2577" s="15" t="str">
        <f t="shared" si="893"/>
        <v/>
      </c>
      <c r="U2577" s="15">
        <f t="shared" si="894"/>
        <v>0</v>
      </c>
      <c r="V2577" s="15" t="str">
        <f t="shared" si="895"/>
        <v>5030,GEMBLOUX,Grand-Manil,</v>
      </c>
      <c r="W2577" s="15" t="str">
        <f t="shared" si="896"/>
        <v/>
      </c>
      <c r="X2577" s="15" t="str">
        <f t="shared" si="897"/>
        <v/>
      </c>
      <c r="Y2577" s="15" t="str">
        <f t="shared" si="898"/>
        <v/>
      </c>
      <c r="Z2577" s="15">
        <f t="shared" si="899"/>
        <v>0</v>
      </c>
      <c r="AA2577" s="15" t="str">
        <f t="shared" si="900"/>
        <v>5030,GEMBLOUX,Grand-Manil,</v>
      </c>
      <c r="AB2577" s="15" t="str">
        <f t="shared" si="901"/>
        <v/>
      </c>
    </row>
    <row r="2578" spans="1:28" x14ac:dyDescent="0.2">
      <c r="A2578">
        <v>176</v>
      </c>
      <c r="B2578">
        <v>138</v>
      </c>
      <c r="C2578">
        <v>5030</v>
      </c>
      <c r="D2578" t="s">
        <v>3089</v>
      </c>
      <c r="E2578" t="s">
        <v>3097</v>
      </c>
      <c r="F2578" t="str">
        <f t="shared" si="880"/>
        <v>5030,GEMBLOUX,Lonzée,</v>
      </c>
      <c r="G2578">
        <f t="shared" si="881"/>
        <v>176</v>
      </c>
      <c r="H2578">
        <f t="shared" si="881"/>
        <v>138</v>
      </c>
      <c r="I2578" s="15" t="str">
        <f t="shared" si="882"/>
        <v/>
      </c>
      <c r="J2578" s="15" t="str">
        <f t="shared" si="883"/>
        <v/>
      </c>
      <c r="K2578" s="15">
        <f t="shared" si="884"/>
        <v>0</v>
      </c>
      <c r="L2578" s="15" t="str">
        <f t="shared" si="885"/>
        <v>5030,GEMBLOUX,Lonzée,</v>
      </c>
      <c r="M2578" s="15" t="str">
        <f t="shared" si="886"/>
        <v/>
      </c>
      <c r="N2578" s="15" t="str">
        <f t="shared" si="887"/>
        <v/>
      </c>
      <c r="O2578" s="15" t="str">
        <f t="shared" si="888"/>
        <v/>
      </c>
      <c r="P2578" s="15">
        <f t="shared" si="889"/>
        <v>0</v>
      </c>
      <c r="Q2578" s="15" t="str">
        <f t="shared" si="890"/>
        <v>5030,GEMBLOUX,Lonzée,</v>
      </c>
      <c r="R2578" s="15" t="str">
        <f t="shared" si="891"/>
        <v/>
      </c>
      <c r="S2578" s="15" t="str">
        <f t="shared" si="892"/>
        <v/>
      </c>
      <c r="T2578" s="15" t="str">
        <f t="shared" si="893"/>
        <v/>
      </c>
      <c r="U2578" s="15">
        <f t="shared" si="894"/>
        <v>0</v>
      </c>
      <c r="V2578" s="15" t="str">
        <f t="shared" si="895"/>
        <v>5030,GEMBLOUX,Lonzée,</v>
      </c>
      <c r="W2578" s="15" t="str">
        <f t="shared" si="896"/>
        <v/>
      </c>
      <c r="X2578" s="15" t="str">
        <f t="shared" si="897"/>
        <v/>
      </c>
      <c r="Y2578" s="15" t="str">
        <f t="shared" si="898"/>
        <v/>
      </c>
      <c r="Z2578" s="15">
        <f t="shared" si="899"/>
        <v>0</v>
      </c>
      <c r="AA2578" s="15" t="str">
        <f t="shared" si="900"/>
        <v>5030,GEMBLOUX,Lonzée,</v>
      </c>
      <c r="AB2578" s="15" t="str">
        <f t="shared" si="901"/>
        <v/>
      </c>
    </row>
    <row r="2579" spans="1:28" x14ac:dyDescent="0.2">
      <c r="A2579">
        <v>175</v>
      </c>
      <c r="B2579">
        <v>141</v>
      </c>
      <c r="C2579">
        <v>5030</v>
      </c>
      <c r="D2579" t="s">
        <v>3089</v>
      </c>
      <c r="E2579" t="s">
        <v>3098</v>
      </c>
      <c r="F2579" t="str">
        <f t="shared" si="880"/>
        <v>5030,GEMBLOUX,Sauvenière,</v>
      </c>
      <c r="G2579">
        <f t="shared" si="881"/>
        <v>175</v>
      </c>
      <c r="H2579">
        <f t="shared" si="881"/>
        <v>141</v>
      </c>
      <c r="I2579" s="15" t="str">
        <f t="shared" si="882"/>
        <v/>
      </c>
      <c r="J2579" s="15" t="str">
        <f t="shared" si="883"/>
        <v/>
      </c>
      <c r="K2579" s="15">
        <f t="shared" si="884"/>
        <v>0</v>
      </c>
      <c r="L2579" s="15" t="str">
        <f t="shared" si="885"/>
        <v>5030,GEMBLOUX,Sauvenière,</v>
      </c>
      <c r="M2579" s="15" t="str">
        <f t="shared" si="886"/>
        <v/>
      </c>
      <c r="N2579" s="15" t="str">
        <f t="shared" si="887"/>
        <v/>
      </c>
      <c r="O2579" s="15" t="str">
        <f t="shared" si="888"/>
        <v/>
      </c>
      <c r="P2579" s="15">
        <f t="shared" si="889"/>
        <v>0</v>
      </c>
      <c r="Q2579" s="15" t="str">
        <f t="shared" si="890"/>
        <v>5030,GEMBLOUX,Sauvenière,</v>
      </c>
      <c r="R2579" s="15" t="str">
        <f t="shared" si="891"/>
        <v/>
      </c>
      <c r="S2579" s="15" t="str">
        <f t="shared" si="892"/>
        <v/>
      </c>
      <c r="T2579" s="15" t="str">
        <f t="shared" si="893"/>
        <v/>
      </c>
      <c r="U2579" s="15">
        <f t="shared" si="894"/>
        <v>0</v>
      </c>
      <c r="V2579" s="15" t="str">
        <f t="shared" si="895"/>
        <v>5030,GEMBLOUX,Sauvenière,</v>
      </c>
      <c r="W2579" s="15" t="str">
        <f t="shared" si="896"/>
        <v/>
      </c>
      <c r="X2579" s="15" t="str">
        <f t="shared" si="897"/>
        <v/>
      </c>
      <c r="Y2579" s="15" t="str">
        <f t="shared" si="898"/>
        <v/>
      </c>
      <c r="Z2579" s="15">
        <f t="shared" si="899"/>
        <v>0</v>
      </c>
      <c r="AA2579" s="15" t="str">
        <f t="shared" si="900"/>
        <v>5030,GEMBLOUX,Sauvenière,</v>
      </c>
      <c r="AB2579" s="15" t="str">
        <f t="shared" si="901"/>
        <v/>
      </c>
    </row>
    <row r="2580" spans="1:28" x14ac:dyDescent="0.2">
      <c r="A2580">
        <v>179</v>
      </c>
      <c r="B2580">
        <v>141</v>
      </c>
      <c r="C2580">
        <v>5031</v>
      </c>
      <c r="D2580" t="s">
        <v>3089</v>
      </c>
      <c r="E2580" t="s">
        <v>3099</v>
      </c>
      <c r="F2580" t="str">
        <f t="shared" si="880"/>
        <v>5031,GEMBLOUX,Grand-Leez,</v>
      </c>
      <c r="G2580">
        <f t="shared" si="881"/>
        <v>179</v>
      </c>
      <c r="H2580">
        <f t="shared" si="881"/>
        <v>141</v>
      </c>
      <c r="I2580" s="15" t="str">
        <f t="shared" si="882"/>
        <v/>
      </c>
      <c r="J2580" s="15" t="str">
        <f t="shared" si="883"/>
        <v/>
      </c>
      <c r="K2580" s="15">
        <f t="shared" si="884"/>
        <v>0</v>
      </c>
      <c r="L2580" s="15" t="str">
        <f t="shared" si="885"/>
        <v>5031,GEMBLOUX,Grand-Leez,</v>
      </c>
      <c r="M2580" s="15" t="str">
        <f t="shared" si="886"/>
        <v/>
      </c>
      <c r="N2580" s="15" t="str">
        <f t="shared" si="887"/>
        <v/>
      </c>
      <c r="O2580" s="15" t="str">
        <f t="shared" si="888"/>
        <v/>
      </c>
      <c r="P2580" s="15">
        <f t="shared" si="889"/>
        <v>0</v>
      </c>
      <c r="Q2580" s="15" t="str">
        <f t="shared" si="890"/>
        <v>5031,GEMBLOUX,Grand-Leez,</v>
      </c>
      <c r="R2580" s="15" t="str">
        <f t="shared" si="891"/>
        <v/>
      </c>
      <c r="S2580" s="15" t="str">
        <f t="shared" si="892"/>
        <v/>
      </c>
      <c r="T2580" s="15" t="str">
        <f t="shared" si="893"/>
        <v/>
      </c>
      <c r="U2580" s="15">
        <f t="shared" si="894"/>
        <v>0</v>
      </c>
      <c r="V2580" s="15" t="str">
        <f t="shared" si="895"/>
        <v>5031,GEMBLOUX,Grand-Leez,</v>
      </c>
      <c r="W2580" s="15" t="str">
        <f t="shared" si="896"/>
        <v/>
      </c>
      <c r="X2580" s="15" t="str">
        <f t="shared" si="897"/>
        <v/>
      </c>
      <c r="Y2580" s="15" t="str">
        <f t="shared" si="898"/>
        <v/>
      </c>
      <c r="Z2580" s="15">
        <f t="shared" si="899"/>
        <v>0</v>
      </c>
      <c r="AA2580" s="15" t="str">
        <f t="shared" si="900"/>
        <v>5031,GEMBLOUX,Grand-Leez,</v>
      </c>
      <c r="AB2580" s="15" t="str">
        <f t="shared" si="901"/>
        <v/>
      </c>
    </row>
    <row r="2581" spans="1:28" x14ac:dyDescent="0.2">
      <c r="A2581">
        <v>179</v>
      </c>
      <c r="B2581">
        <v>142</v>
      </c>
      <c r="C2581">
        <v>5031</v>
      </c>
      <c r="D2581" t="s">
        <v>3089</v>
      </c>
      <c r="E2581" t="s">
        <v>3100</v>
      </c>
      <c r="F2581" t="str">
        <f t="shared" si="880"/>
        <v>5031,GEMBLOUX,Hourchet,</v>
      </c>
      <c r="G2581">
        <f t="shared" si="881"/>
        <v>179</v>
      </c>
      <c r="H2581">
        <f t="shared" si="881"/>
        <v>142</v>
      </c>
      <c r="I2581" s="15" t="str">
        <f t="shared" si="882"/>
        <v/>
      </c>
      <c r="J2581" s="15" t="str">
        <f t="shared" si="883"/>
        <v/>
      </c>
      <c r="K2581" s="15">
        <f t="shared" si="884"/>
        <v>0</v>
      </c>
      <c r="L2581" s="15" t="str">
        <f t="shared" si="885"/>
        <v>5031,GEMBLOUX,Hourchet,</v>
      </c>
      <c r="M2581" s="15" t="str">
        <f t="shared" si="886"/>
        <v/>
      </c>
      <c r="N2581" s="15" t="str">
        <f t="shared" si="887"/>
        <v/>
      </c>
      <c r="O2581" s="15" t="str">
        <f t="shared" si="888"/>
        <v/>
      </c>
      <c r="P2581" s="15">
        <f t="shared" si="889"/>
        <v>0</v>
      </c>
      <c r="Q2581" s="15" t="str">
        <f t="shared" si="890"/>
        <v>5031,GEMBLOUX,Hourchet,</v>
      </c>
      <c r="R2581" s="15" t="str">
        <f t="shared" si="891"/>
        <v/>
      </c>
      <c r="S2581" s="15" t="str">
        <f t="shared" si="892"/>
        <v/>
      </c>
      <c r="T2581" s="15" t="str">
        <f t="shared" si="893"/>
        <v/>
      </c>
      <c r="U2581" s="15">
        <f t="shared" si="894"/>
        <v>0</v>
      </c>
      <c r="V2581" s="15" t="str">
        <f t="shared" si="895"/>
        <v>5031,GEMBLOUX,Hourchet,</v>
      </c>
      <c r="W2581" s="15" t="str">
        <f t="shared" si="896"/>
        <v/>
      </c>
      <c r="X2581" s="15" t="str">
        <f t="shared" si="897"/>
        <v/>
      </c>
      <c r="Y2581" s="15" t="str">
        <f t="shared" si="898"/>
        <v/>
      </c>
      <c r="Z2581" s="15">
        <f t="shared" si="899"/>
        <v>0</v>
      </c>
      <c r="AA2581" s="15" t="str">
        <f t="shared" si="900"/>
        <v>5031,GEMBLOUX,Hourchet,</v>
      </c>
      <c r="AB2581" s="15" t="str">
        <f t="shared" si="901"/>
        <v/>
      </c>
    </row>
    <row r="2582" spans="1:28" x14ac:dyDescent="0.2">
      <c r="A2582">
        <v>179</v>
      </c>
      <c r="B2582">
        <v>140</v>
      </c>
      <c r="C2582">
        <v>5031</v>
      </c>
      <c r="D2582" t="s">
        <v>3089</v>
      </c>
      <c r="E2582" t="s">
        <v>3101</v>
      </c>
      <c r="F2582" t="str">
        <f t="shared" si="880"/>
        <v>5031,GEMBLOUX,Petit-Leez,</v>
      </c>
      <c r="G2582">
        <f t="shared" si="881"/>
        <v>179</v>
      </c>
      <c r="H2582">
        <f t="shared" si="881"/>
        <v>140</v>
      </c>
      <c r="I2582" s="15" t="str">
        <f t="shared" si="882"/>
        <v/>
      </c>
      <c r="J2582" s="15" t="str">
        <f t="shared" si="883"/>
        <v/>
      </c>
      <c r="K2582" s="15">
        <f t="shared" si="884"/>
        <v>0</v>
      </c>
      <c r="L2582" s="15" t="str">
        <f t="shared" si="885"/>
        <v>5031,GEMBLOUX,Petit-Leez,</v>
      </c>
      <c r="M2582" s="15" t="str">
        <f t="shared" si="886"/>
        <v/>
      </c>
      <c r="N2582" s="15" t="str">
        <f t="shared" si="887"/>
        <v/>
      </c>
      <c r="O2582" s="15" t="str">
        <f t="shared" si="888"/>
        <v/>
      </c>
      <c r="P2582" s="15">
        <f t="shared" si="889"/>
        <v>0</v>
      </c>
      <c r="Q2582" s="15" t="str">
        <f t="shared" si="890"/>
        <v>5031,GEMBLOUX,Petit-Leez,</v>
      </c>
      <c r="R2582" s="15" t="str">
        <f t="shared" si="891"/>
        <v/>
      </c>
      <c r="S2582" s="15" t="str">
        <f t="shared" si="892"/>
        <v/>
      </c>
      <c r="T2582" s="15" t="str">
        <f t="shared" si="893"/>
        <v/>
      </c>
      <c r="U2582" s="15">
        <f t="shared" si="894"/>
        <v>0</v>
      </c>
      <c r="V2582" s="15" t="str">
        <f t="shared" si="895"/>
        <v>5031,GEMBLOUX,Petit-Leez,</v>
      </c>
      <c r="W2582" s="15" t="str">
        <f t="shared" si="896"/>
        <v/>
      </c>
      <c r="X2582" s="15" t="str">
        <f t="shared" si="897"/>
        <v/>
      </c>
      <c r="Y2582" s="15" t="str">
        <f t="shared" si="898"/>
        <v/>
      </c>
      <c r="Z2582" s="15">
        <f t="shared" si="899"/>
        <v>0</v>
      </c>
      <c r="AA2582" s="15" t="str">
        <f t="shared" si="900"/>
        <v>5031,GEMBLOUX,Petit-Leez,</v>
      </c>
      <c r="AB2582" s="15" t="str">
        <f t="shared" si="901"/>
        <v/>
      </c>
    </row>
    <row r="2583" spans="1:28" x14ac:dyDescent="0.2">
      <c r="A2583">
        <v>179</v>
      </c>
      <c r="B2583">
        <v>143</v>
      </c>
      <c r="C2583">
        <v>5031</v>
      </c>
      <c r="D2583" t="s">
        <v>3089</v>
      </c>
      <c r="E2583" t="s">
        <v>3102</v>
      </c>
      <c r="F2583" t="str">
        <f t="shared" si="880"/>
        <v>5031,GEMBLOUX,Taravisée,</v>
      </c>
      <c r="G2583">
        <f t="shared" si="881"/>
        <v>179</v>
      </c>
      <c r="H2583">
        <f t="shared" si="881"/>
        <v>143</v>
      </c>
      <c r="I2583" s="15" t="str">
        <f t="shared" si="882"/>
        <v/>
      </c>
      <c r="J2583" s="15" t="str">
        <f t="shared" si="883"/>
        <v/>
      </c>
      <c r="K2583" s="15">
        <f t="shared" si="884"/>
        <v>0</v>
      </c>
      <c r="L2583" s="15" t="str">
        <f t="shared" si="885"/>
        <v>5031,GEMBLOUX,Taravisée,</v>
      </c>
      <c r="M2583" s="15" t="str">
        <f t="shared" si="886"/>
        <v/>
      </c>
      <c r="N2583" s="15" t="str">
        <f t="shared" si="887"/>
        <v/>
      </c>
      <c r="O2583" s="15" t="str">
        <f t="shared" si="888"/>
        <v/>
      </c>
      <c r="P2583" s="15">
        <f t="shared" si="889"/>
        <v>0</v>
      </c>
      <c r="Q2583" s="15" t="str">
        <f t="shared" si="890"/>
        <v>5031,GEMBLOUX,Taravisée,</v>
      </c>
      <c r="R2583" s="15" t="str">
        <f t="shared" si="891"/>
        <v/>
      </c>
      <c r="S2583" s="15" t="str">
        <f t="shared" si="892"/>
        <v/>
      </c>
      <c r="T2583" s="15" t="str">
        <f t="shared" si="893"/>
        <v/>
      </c>
      <c r="U2583" s="15">
        <f t="shared" si="894"/>
        <v>0</v>
      </c>
      <c r="V2583" s="15" t="str">
        <f t="shared" si="895"/>
        <v>5031,GEMBLOUX,Taravisée,</v>
      </c>
      <c r="W2583" s="15" t="str">
        <f t="shared" si="896"/>
        <v/>
      </c>
      <c r="X2583" s="15" t="str">
        <f t="shared" si="897"/>
        <v/>
      </c>
      <c r="Y2583" s="15" t="str">
        <f t="shared" si="898"/>
        <v/>
      </c>
      <c r="Z2583" s="15">
        <f t="shared" si="899"/>
        <v>0</v>
      </c>
      <c r="AA2583" s="15" t="str">
        <f t="shared" si="900"/>
        <v>5031,GEMBLOUX,Taravisée,</v>
      </c>
      <c r="AB2583" s="15" t="str">
        <f t="shared" si="901"/>
        <v/>
      </c>
    </row>
    <row r="2584" spans="1:28" x14ac:dyDescent="0.2">
      <c r="A2584">
        <v>173</v>
      </c>
      <c r="B2584">
        <v>134</v>
      </c>
      <c r="C2584">
        <v>5032</v>
      </c>
      <c r="D2584" t="s">
        <v>3089</v>
      </c>
      <c r="E2584" t="s">
        <v>3103</v>
      </c>
      <c r="F2584" t="str">
        <f t="shared" si="880"/>
        <v>5032,GEMBLOUX,Bossière,</v>
      </c>
      <c r="G2584">
        <f t="shared" si="881"/>
        <v>173</v>
      </c>
      <c r="H2584">
        <f t="shared" si="881"/>
        <v>134</v>
      </c>
      <c r="I2584" s="15" t="str">
        <f t="shared" si="882"/>
        <v/>
      </c>
      <c r="J2584" s="15" t="str">
        <f t="shared" si="883"/>
        <v/>
      </c>
      <c r="K2584" s="15">
        <f t="shared" si="884"/>
        <v>0</v>
      </c>
      <c r="L2584" s="15" t="str">
        <f t="shared" si="885"/>
        <v>5032,GEMBLOUX,Bossière,</v>
      </c>
      <c r="M2584" s="15" t="str">
        <f t="shared" si="886"/>
        <v/>
      </c>
      <c r="N2584" s="15" t="str">
        <f t="shared" si="887"/>
        <v/>
      </c>
      <c r="O2584" s="15" t="str">
        <f t="shared" si="888"/>
        <v/>
      </c>
      <c r="P2584" s="15">
        <f t="shared" si="889"/>
        <v>0</v>
      </c>
      <c r="Q2584" s="15" t="str">
        <f t="shared" si="890"/>
        <v>5032,GEMBLOUX,Bossière,</v>
      </c>
      <c r="R2584" s="15" t="str">
        <f t="shared" si="891"/>
        <v/>
      </c>
      <c r="S2584" s="15" t="str">
        <f t="shared" si="892"/>
        <v/>
      </c>
      <c r="T2584" s="15" t="str">
        <f t="shared" si="893"/>
        <v/>
      </c>
      <c r="U2584" s="15">
        <f t="shared" si="894"/>
        <v>0</v>
      </c>
      <c r="V2584" s="15" t="str">
        <f t="shared" si="895"/>
        <v>5032,GEMBLOUX,Bossière,</v>
      </c>
      <c r="W2584" s="15" t="str">
        <f t="shared" si="896"/>
        <v/>
      </c>
      <c r="X2584" s="15" t="str">
        <f t="shared" si="897"/>
        <v/>
      </c>
      <c r="Y2584" s="15" t="str">
        <f t="shared" si="898"/>
        <v/>
      </c>
      <c r="Z2584" s="15">
        <f t="shared" si="899"/>
        <v>0</v>
      </c>
      <c r="AA2584" s="15" t="str">
        <f t="shared" si="900"/>
        <v>5032,GEMBLOUX,Bossière,</v>
      </c>
      <c r="AB2584" s="15" t="str">
        <f t="shared" si="901"/>
        <v/>
      </c>
    </row>
    <row r="2585" spans="1:28" x14ac:dyDescent="0.2">
      <c r="A2585">
        <v>170</v>
      </c>
      <c r="B2585">
        <v>135</v>
      </c>
      <c r="C2585">
        <v>5032</v>
      </c>
      <c r="D2585" t="s">
        <v>3089</v>
      </c>
      <c r="E2585" t="s">
        <v>3104</v>
      </c>
      <c r="F2585" t="str">
        <f t="shared" si="880"/>
        <v>5032,GEMBLOUX,Bothey,</v>
      </c>
      <c r="G2585">
        <f t="shared" si="881"/>
        <v>170</v>
      </c>
      <c r="H2585">
        <f t="shared" si="881"/>
        <v>135</v>
      </c>
      <c r="I2585" s="15" t="str">
        <f t="shared" si="882"/>
        <v/>
      </c>
      <c r="J2585" s="15" t="str">
        <f t="shared" si="883"/>
        <v/>
      </c>
      <c r="K2585" s="15">
        <f t="shared" si="884"/>
        <v>0</v>
      </c>
      <c r="L2585" s="15" t="str">
        <f t="shared" si="885"/>
        <v>5032,GEMBLOUX,Bothey,</v>
      </c>
      <c r="M2585" s="15" t="str">
        <f t="shared" si="886"/>
        <v/>
      </c>
      <c r="N2585" s="15" t="str">
        <f t="shared" si="887"/>
        <v/>
      </c>
      <c r="O2585" s="15" t="str">
        <f t="shared" si="888"/>
        <v/>
      </c>
      <c r="P2585" s="15">
        <f t="shared" si="889"/>
        <v>0</v>
      </c>
      <c r="Q2585" s="15" t="str">
        <f t="shared" si="890"/>
        <v>5032,GEMBLOUX,Bothey,</v>
      </c>
      <c r="R2585" s="15" t="str">
        <f t="shared" si="891"/>
        <v/>
      </c>
      <c r="S2585" s="15" t="str">
        <f t="shared" si="892"/>
        <v/>
      </c>
      <c r="T2585" s="15" t="str">
        <f t="shared" si="893"/>
        <v/>
      </c>
      <c r="U2585" s="15">
        <f t="shared" si="894"/>
        <v>0</v>
      </c>
      <c r="V2585" s="15" t="str">
        <f t="shared" si="895"/>
        <v>5032,GEMBLOUX,Bothey,</v>
      </c>
      <c r="W2585" s="15" t="str">
        <f t="shared" si="896"/>
        <v/>
      </c>
      <c r="X2585" s="15" t="str">
        <f t="shared" si="897"/>
        <v/>
      </c>
      <c r="Y2585" s="15" t="str">
        <f t="shared" si="898"/>
        <v/>
      </c>
      <c r="Z2585" s="15">
        <f t="shared" si="899"/>
        <v>0</v>
      </c>
      <c r="AA2585" s="15" t="str">
        <f t="shared" si="900"/>
        <v>5032,GEMBLOUX,Bothey,</v>
      </c>
      <c r="AB2585" s="15" t="str">
        <f t="shared" si="901"/>
        <v/>
      </c>
    </row>
    <row r="2586" spans="1:28" x14ac:dyDescent="0.2">
      <c r="A2586">
        <v>170</v>
      </c>
      <c r="B2586">
        <v>136</v>
      </c>
      <c r="C2586">
        <v>5032</v>
      </c>
      <c r="D2586" t="s">
        <v>3089</v>
      </c>
      <c r="E2586" t="s">
        <v>3105</v>
      </c>
      <c r="F2586" t="str">
        <f t="shared" si="880"/>
        <v>5032,GEMBLOUX,Corroy-le-Château,</v>
      </c>
      <c r="G2586">
        <f t="shared" si="881"/>
        <v>170</v>
      </c>
      <c r="H2586">
        <f t="shared" si="881"/>
        <v>136</v>
      </c>
      <c r="I2586" s="15" t="str">
        <f t="shared" si="882"/>
        <v/>
      </c>
      <c r="J2586" s="15" t="str">
        <f t="shared" si="883"/>
        <v/>
      </c>
      <c r="K2586" s="15">
        <f t="shared" si="884"/>
        <v>0</v>
      </c>
      <c r="L2586" s="15" t="str">
        <f t="shared" si="885"/>
        <v>5032,GEMBLOUX,Corroy-le-Château,</v>
      </c>
      <c r="M2586" s="15" t="str">
        <f t="shared" si="886"/>
        <v/>
      </c>
      <c r="N2586" s="15" t="str">
        <f t="shared" si="887"/>
        <v/>
      </c>
      <c r="O2586" s="15" t="str">
        <f t="shared" si="888"/>
        <v/>
      </c>
      <c r="P2586" s="15">
        <f t="shared" si="889"/>
        <v>0</v>
      </c>
      <c r="Q2586" s="15" t="str">
        <f t="shared" si="890"/>
        <v>5032,GEMBLOUX,Corroy-le-Château,</v>
      </c>
      <c r="R2586" s="15" t="str">
        <f t="shared" si="891"/>
        <v/>
      </c>
      <c r="S2586" s="15" t="str">
        <f t="shared" si="892"/>
        <v/>
      </c>
      <c r="T2586" s="15" t="str">
        <f t="shared" si="893"/>
        <v/>
      </c>
      <c r="U2586" s="15">
        <f t="shared" si="894"/>
        <v>0</v>
      </c>
      <c r="V2586" s="15" t="str">
        <f t="shared" si="895"/>
        <v>5032,GEMBLOUX,Corroy-le-Château,</v>
      </c>
      <c r="W2586" s="15" t="str">
        <f t="shared" si="896"/>
        <v/>
      </c>
      <c r="X2586" s="15" t="str">
        <f t="shared" si="897"/>
        <v/>
      </c>
      <c r="Y2586" s="15" t="str">
        <f t="shared" si="898"/>
        <v/>
      </c>
      <c r="Z2586" s="15">
        <f t="shared" si="899"/>
        <v>0</v>
      </c>
      <c r="AA2586" s="15" t="str">
        <f t="shared" si="900"/>
        <v>5032,GEMBLOUX,Corroy-le-Château,</v>
      </c>
      <c r="AB2586" s="15" t="str">
        <f t="shared" si="901"/>
        <v/>
      </c>
    </row>
    <row r="2587" spans="1:28" x14ac:dyDescent="0.2">
      <c r="A2587">
        <v>175</v>
      </c>
      <c r="B2587">
        <v>134</v>
      </c>
      <c r="C2587">
        <v>5032</v>
      </c>
      <c r="D2587" t="s">
        <v>3089</v>
      </c>
      <c r="E2587" t="s">
        <v>3106</v>
      </c>
      <c r="F2587" t="str">
        <f t="shared" si="880"/>
        <v>5032,GEMBLOUX,Golzinne,</v>
      </c>
      <c r="G2587">
        <f t="shared" si="881"/>
        <v>175</v>
      </c>
      <c r="H2587">
        <f t="shared" si="881"/>
        <v>134</v>
      </c>
      <c r="I2587" s="15" t="str">
        <f t="shared" si="882"/>
        <v/>
      </c>
      <c r="J2587" s="15" t="str">
        <f t="shared" si="883"/>
        <v/>
      </c>
      <c r="K2587" s="15">
        <f t="shared" si="884"/>
        <v>0</v>
      </c>
      <c r="L2587" s="15" t="str">
        <f t="shared" si="885"/>
        <v>5032,GEMBLOUX,Golzinne,</v>
      </c>
      <c r="M2587" s="15" t="str">
        <f t="shared" si="886"/>
        <v/>
      </c>
      <c r="N2587" s="15" t="str">
        <f t="shared" si="887"/>
        <v/>
      </c>
      <c r="O2587" s="15" t="str">
        <f t="shared" si="888"/>
        <v/>
      </c>
      <c r="P2587" s="15">
        <f t="shared" si="889"/>
        <v>0</v>
      </c>
      <c r="Q2587" s="15" t="str">
        <f t="shared" si="890"/>
        <v>5032,GEMBLOUX,Golzinne,</v>
      </c>
      <c r="R2587" s="15" t="str">
        <f t="shared" si="891"/>
        <v/>
      </c>
      <c r="S2587" s="15" t="str">
        <f t="shared" si="892"/>
        <v/>
      </c>
      <c r="T2587" s="15" t="str">
        <f t="shared" si="893"/>
        <v/>
      </c>
      <c r="U2587" s="15">
        <f t="shared" si="894"/>
        <v>0</v>
      </c>
      <c r="V2587" s="15" t="str">
        <f t="shared" si="895"/>
        <v>5032,GEMBLOUX,Golzinne,</v>
      </c>
      <c r="W2587" s="15" t="str">
        <f t="shared" si="896"/>
        <v/>
      </c>
      <c r="X2587" s="15" t="str">
        <f t="shared" si="897"/>
        <v/>
      </c>
      <c r="Y2587" s="15" t="str">
        <f t="shared" si="898"/>
        <v/>
      </c>
      <c r="Z2587" s="15">
        <f t="shared" si="899"/>
        <v>0</v>
      </c>
      <c r="AA2587" s="15" t="str">
        <f t="shared" si="900"/>
        <v>5032,GEMBLOUX,Golzinne,</v>
      </c>
      <c r="AB2587" s="15" t="str">
        <f t="shared" si="901"/>
        <v/>
      </c>
    </row>
    <row r="2588" spans="1:28" x14ac:dyDescent="0.2">
      <c r="A2588">
        <v>176</v>
      </c>
      <c r="B2588">
        <v>133</v>
      </c>
      <c r="C2588">
        <v>5032</v>
      </c>
      <c r="D2588" t="s">
        <v>3089</v>
      </c>
      <c r="E2588" t="s">
        <v>3107</v>
      </c>
      <c r="F2588" t="str">
        <f t="shared" si="880"/>
        <v>5032,GEMBLOUX,Isnes,</v>
      </c>
      <c r="G2588">
        <f t="shared" si="881"/>
        <v>176</v>
      </c>
      <c r="H2588">
        <f t="shared" si="881"/>
        <v>133</v>
      </c>
      <c r="I2588" s="15" t="str">
        <f t="shared" si="882"/>
        <v/>
      </c>
      <c r="J2588" s="15" t="str">
        <f t="shared" si="883"/>
        <v/>
      </c>
      <c r="K2588" s="15">
        <f t="shared" si="884"/>
        <v>0</v>
      </c>
      <c r="L2588" s="15" t="str">
        <f t="shared" si="885"/>
        <v>5032,GEMBLOUX,Isnes,</v>
      </c>
      <c r="M2588" s="15" t="str">
        <f t="shared" si="886"/>
        <v/>
      </c>
      <c r="N2588" s="15" t="str">
        <f t="shared" si="887"/>
        <v/>
      </c>
      <c r="O2588" s="15" t="str">
        <f t="shared" si="888"/>
        <v/>
      </c>
      <c r="P2588" s="15">
        <f t="shared" si="889"/>
        <v>0</v>
      </c>
      <c r="Q2588" s="15" t="str">
        <f t="shared" si="890"/>
        <v>5032,GEMBLOUX,Isnes,</v>
      </c>
      <c r="R2588" s="15" t="str">
        <f t="shared" si="891"/>
        <v/>
      </c>
      <c r="S2588" s="15" t="str">
        <f t="shared" si="892"/>
        <v/>
      </c>
      <c r="T2588" s="15" t="str">
        <f t="shared" si="893"/>
        <v/>
      </c>
      <c r="U2588" s="15">
        <f t="shared" si="894"/>
        <v>0</v>
      </c>
      <c r="V2588" s="15" t="str">
        <f t="shared" si="895"/>
        <v>5032,GEMBLOUX,Isnes,</v>
      </c>
      <c r="W2588" s="15" t="str">
        <f t="shared" si="896"/>
        <v/>
      </c>
      <c r="X2588" s="15" t="str">
        <f t="shared" si="897"/>
        <v/>
      </c>
      <c r="Y2588" s="15" t="str">
        <f t="shared" si="898"/>
        <v/>
      </c>
      <c r="Z2588" s="15">
        <f t="shared" si="899"/>
        <v>0</v>
      </c>
      <c r="AA2588" s="15" t="str">
        <f t="shared" si="900"/>
        <v>5032,GEMBLOUX,Isnes,</v>
      </c>
      <c r="AB2588" s="15" t="str">
        <f t="shared" si="901"/>
        <v/>
      </c>
    </row>
    <row r="2589" spans="1:28" x14ac:dyDescent="0.2">
      <c r="A2589">
        <v>172</v>
      </c>
      <c r="B2589">
        <v>133</v>
      </c>
      <c r="C2589">
        <v>5032</v>
      </c>
      <c r="D2589" t="s">
        <v>3089</v>
      </c>
      <c r="E2589" t="s">
        <v>3108</v>
      </c>
      <c r="F2589" t="str">
        <f t="shared" si="880"/>
        <v>5032,GEMBLOUX,Mazy,</v>
      </c>
      <c r="G2589">
        <f t="shared" si="881"/>
        <v>172</v>
      </c>
      <c r="H2589">
        <f t="shared" si="881"/>
        <v>133</v>
      </c>
      <c r="I2589" s="15" t="str">
        <f t="shared" si="882"/>
        <v/>
      </c>
      <c r="J2589" s="15" t="str">
        <f t="shared" si="883"/>
        <v/>
      </c>
      <c r="K2589" s="15">
        <f t="shared" si="884"/>
        <v>0</v>
      </c>
      <c r="L2589" s="15" t="str">
        <f t="shared" si="885"/>
        <v>5032,GEMBLOUX,Mazy,</v>
      </c>
      <c r="M2589" s="15" t="str">
        <f t="shared" si="886"/>
        <v/>
      </c>
      <c r="N2589" s="15" t="str">
        <f t="shared" si="887"/>
        <v/>
      </c>
      <c r="O2589" s="15" t="str">
        <f t="shared" si="888"/>
        <v/>
      </c>
      <c r="P2589" s="15">
        <f t="shared" si="889"/>
        <v>0</v>
      </c>
      <c r="Q2589" s="15" t="str">
        <f t="shared" si="890"/>
        <v>5032,GEMBLOUX,Mazy,</v>
      </c>
      <c r="R2589" s="15" t="str">
        <f t="shared" si="891"/>
        <v/>
      </c>
      <c r="S2589" s="15" t="str">
        <f t="shared" si="892"/>
        <v/>
      </c>
      <c r="T2589" s="15" t="str">
        <f t="shared" si="893"/>
        <v/>
      </c>
      <c r="U2589" s="15">
        <f t="shared" si="894"/>
        <v>0</v>
      </c>
      <c r="V2589" s="15" t="str">
        <f t="shared" si="895"/>
        <v>5032,GEMBLOUX,Mazy,</v>
      </c>
      <c r="W2589" s="15" t="str">
        <f t="shared" si="896"/>
        <v/>
      </c>
      <c r="X2589" s="15" t="str">
        <f t="shared" si="897"/>
        <v/>
      </c>
      <c r="Y2589" s="15" t="str">
        <f t="shared" si="898"/>
        <v/>
      </c>
      <c r="Z2589" s="15">
        <f t="shared" si="899"/>
        <v>0</v>
      </c>
      <c r="AA2589" s="15" t="str">
        <f t="shared" si="900"/>
        <v>5032,GEMBLOUX,Mazy,</v>
      </c>
      <c r="AB2589" s="15" t="str">
        <f t="shared" si="901"/>
        <v/>
      </c>
    </row>
    <row r="2590" spans="1:28" x14ac:dyDescent="0.2">
      <c r="A2590">
        <v>172</v>
      </c>
      <c r="B2590">
        <v>135</v>
      </c>
      <c r="C2590">
        <v>5032</v>
      </c>
      <c r="D2590" t="s">
        <v>3089</v>
      </c>
      <c r="E2590" t="s">
        <v>3109</v>
      </c>
      <c r="F2590" t="str">
        <f t="shared" si="880"/>
        <v>5032,GEMBLOUX,Vichenet,</v>
      </c>
      <c r="G2590">
        <f t="shared" si="881"/>
        <v>172</v>
      </c>
      <c r="H2590">
        <f t="shared" si="881"/>
        <v>135</v>
      </c>
      <c r="I2590" s="15" t="str">
        <f t="shared" si="882"/>
        <v/>
      </c>
      <c r="J2590" s="15" t="str">
        <f t="shared" si="883"/>
        <v/>
      </c>
      <c r="K2590" s="15">
        <f t="shared" si="884"/>
        <v>0</v>
      </c>
      <c r="L2590" s="15" t="str">
        <f t="shared" si="885"/>
        <v>5032,GEMBLOUX,Vichenet,</v>
      </c>
      <c r="M2590" s="15" t="str">
        <f t="shared" si="886"/>
        <v/>
      </c>
      <c r="N2590" s="15" t="str">
        <f t="shared" si="887"/>
        <v/>
      </c>
      <c r="O2590" s="15" t="str">
        <f t="shared" si="888"/>
        <v/>
      </c>
      <c r="P2590" s="15">
        <f t="shared" si="889"/>
        <v>0</v>
      </c>
      <c r="Q2590" s="15" t="str">
        <f t="shared" si="890"/>
        <v>5032,GEMBLOUX,Vichenet,</v>
      </c>
      <c r="R2590" s="15" t="str">
        <f t="shared" si="891"/>
        <v/>
      </c>
      <c r="S2590" s="15" t="str">
        <f t="shared" si="892"/>
        <v/>
      </c>
      <c r="T2590" s="15" t="str">
        <f t="shared" si="893"/>
        <v/>
      </c>
      <c r="U2590" s="15">
        <f t="shared" si="894"/>
        <v>0</v>
      </c>
      <c r="V2590" s="15" t="str">
        <f t="shared" si="895"/>
        <v>5032,GEMBLOUX,Vichenet,</v>
      </c>
      <c r="W2590" s="15" t="str">
        <f t="shared" si="896"/>
        <v/>
      </c>
      <c r="X2590" s="15" t="str">
        <f t="shared" si="897"/>
        <v/>
      </c>
      <c r="Y2590" s="15" t="str">
        <f t="shared" si="898"/>
        <v/>
      </c>
      <c r="Z2590" s="15">
        <f t="shared" si="899"/>
        <v>0</v>
      </c>
      <c r="AA2590" s="15" t="str">
        <f t="shared" si="900"/>
        <v>5032,GEMBLOUX,Vichenet,</v>
      </c>
      <c r="AB2590" s="15" t="str">
        <f t="shared" si="901"/>
        <v/>
      </c>
    </row>
    <row r="2591" spans="1:28" x14ac:dyDescent="0.2">
      <c r="A2591">
        <v>170</v>
      </c>
      <c r="B2591">
        <v>124</v>
      </c>
      <c r="C2591">
        <v>5060</v>
      </c>
      <c r="D2591" t="s">
        <v>3110</v>
      </c>
      <c r="E2591" t="s">
        <v>3111</v>
      </c>
      <c r="F2591" t="str">
        <f t="shared" si="880"/>
        <v>5060,SAMBREVILLE,Arsimont,</v>
      </c>
      <c r="G2591">
        <f t="shared" si="881"/>
        <v>170</v>
      </c>
      <c r="H2591">
        <f t="shared" si="881"/>
        <v>124</v>
      </c>
      <c r="I2591" s="15" t="str">
        <f t="shared" si="882"/>
        <v/>
      </c>
      <c r="J2591" s="15" t="str">
        <f t="shared" si="883"/>
        <v/>
      </c>
      <c r="K2591" s="15">
        <f t="shared" si="884"/>
        <v>0</v>
      </c>
      <c r="L2591" s="15" t="str">
        <f t="shared" si="885"/>
        <v>5060,SAMBREVILLE,Arsimont,</v>
      </c>
      <c r="M2591" s="15" t="str">
        <f t="shared" si="886"/>
        <v/>
      </c>
      <c r="N2591" s="15" t="str">
        <f t="shared" si="887"/>
        <v/>
      </c>
      <c r="O2591" s="15" t="str">
        <f t="shared" si="888"/>
        <v/>
      </c>
      <c r="P2591" s="15">
        <f t="shared" si="889"/>
        <v>0</v>
      </c>
      <c r="Q2591" s="15" t="str">
        <f t="shared" si="890"/>
        <v>5060,SAMBREVILLE,Arsimont,</v>
      </c>
      <c r="R2591" s="15" t="str">
        <f t="shared" si="891"/>
        <v/>
      </c>
      <c r="S2591" s="15" t="str">
        <f t="shared" si="892"/>
        <v/>
      </c>
      <c r="T2591" s="15" t="str">
        <f t="shared" si="893"/>
        <v/>
      </c>
      <c r="U2591" s="15">
        <f t="shared" si="894"/>
        <v>0</v>
      </c>
      <c r="V2591" s="15" t="str">
        <f t="shared" si="895"/>
        <v>5060,SAMBREVILLE,Arsimont,</v>
      </c>
      <c r="W2591" s="15" t="str">
        <f t="shared" si="896"/>
        <v/>
      </c>
      <c r="X2591" s="15" t="str">
        <f t="shared" si="897"/>
        <v/>
      </c>
      <c r="Y2591" s="15" t="str">
        <f t="shared" si="898"/>
        <v/>
      </c>
      <c r="Z2591" s="15">
        <f t="shared" si="899"/>
        <v>0</v>
      </c>
      <c r="AA2591" s="15" t="str">
        <f t="shared" si="900"/>
        <v>5060,SAMBREVILLE,Arsimont,</v>
      </c>
      <c r="AB2591" s="15" t="str">
        <f t="shared" si="901"/>
        <v/>
      </c>
    </row>
    <row r="2592" spans="1:28" x14ac:dyDescent="0.2">
      <c r="A2592">
        <v>169</v>
      </c>
      <c r="B2592">
        <v>126</v>
      </c>
      <c r="C2592">
        <v>5060</v>
      </c>
      <c r="D2592" t="s">
        <v>3110</v>
      </c>
      <c r="E2592" t="s">
        <v>3112</v>
      </c>
      <c r="F2592" t="str">
        <f t="shared" si="880"/>
        <v>5060,SAMBREVILLE,Auvelais,</v>
      </c>
      <c r="G2592">
        <f t="shared" si="881"/>
        <v>169</v>
      </c>
      <c r="H2592">
        <f t="shared" si="881"/>
        <v>126</v>
      </c>
      <c r="I2592" s="15" t="str">
        <f t="shared" si="882"/>
        <v/>
      </c>
      <c r="J2592" s="15" t="str">
        <f t="shared" si="883"/>
        <v/>
      </c>
      <c r="K2592" s="15">
        <f t="shared" si="884"/>
        <v>0</v>
      </c>
      <c r="L2592" s="15" t="str">
        <f t="shared" si="885"/>
        <v>5060,SAMBREVILLE,Auvelais,</v>
      </c>
      <c r="M2592" s="15" t="str">
        <f t="shared" si="886"/>
        <v/>
      </c>
      <c r="N2592" s="15" t="str">
        <f t="shared" si="887"/>
        <v/>
      </c>
      <c r="O2592" s="15" t="str">
        <f t="shared" si="888"/>
        <v/>
      </c>
      <c r="P2592" s="15">
        <f t="shared" si="889"/>
        <v>0</v>
      </c>
      <c r="Q2592" s="15" t="str">
        <f t="shared" si="890"/>
        <v>5060,SAMBREVILLE,Auvelais,</v>
      </c>
      <c r="R2592" s="15" t="str">
        <f t="shared" si="891"/>
        <v/>
      </c>
      <c r="S2592" s="15" t="str">
        <f t="shared" si="892"/>
        <v/>
      </c>
      <c r="T2592" s="15" t="str">
        <f t="shared" si="893"/>
        <v/>
      </c>
      <c r="U2592" s="15">
        <f t="shared" si="894"/>
        <v>0</v>
      </c>
      <c r="V2592" s="15" t="str">
        <f t="shared" si="895"/>
        <v>5060,SAMBREVILLE,Auvelais,</v>
      </c>
      <c r="W2592" s="15" t="str">
        <f t="shared" si="896"/>
        <v/>
      </c>
      <c r="X2592" s="15" t="str">
        <f t="shared" si="897"/>
        <v/>
      </c>
      <c r="Y2592" s="15" t="str">
        <f t="shared" si="898"/>
        <v/>
      </c>
      <c r="Z2592" s="15">
        <f t="shared" si="899"/>
        <v>0</v>
      </c>
      <c r="AA2592" s="15" t="str">
        <f t="shared" si="900"/>
        <v>5060,SAMBREVILLE,Auvelais,</v>
      </c>
      <c r="AB2592" s="15" t="str">
        <f t="shared" si="901"/>
        <v/>
      </c>
    </row>
    <row r="2593" spans="1:28" x14ac:dyDescent="0.2">
      <c r="A2593">
        <v>168</v>
      </c>
      <c r="B2593">
        <v>123</v>
      </c>
      <c r="C2593">
        <v>5060</v>
      </c>
      <c r="D2593" t="s">
        <v>3110</v>
      </c>
      <c r="E2593" t="s">
        <v>3113</v>
      </c>
      <c r="F2593" t="str">
        <f t="shared" si="880"/>
        <v>5060,SAMBREVILLE,Falisolle,</v>
      </c>
      <c r="G2593">
        <f t="shared" si="881"/>
        <v>168</v>
      </c>
      <c r="H2593">
        <f t="shared" si="881"/>
        <v>123</v>
      </c>
      <c r="I2593" s="15" t="str">
        <f t="shared" si="882"/>
        <v/>
      </c>
      <c r="J2593" s="15" t="str">
        <f t="shared" si="883"/>
        <v/>
      </c>
      <c r="K2593" s="15">
        <f t="shared" si="884"/>
        <v>0</v>
      </c>
      <c r="L2593" s="15" t="str">
        <f t="shared" si="885"/>
        <v>5060,SAMBREVILLE,Falisolle,</v>
      </c>
      <c r="M2593" s="15" t="str">
        <f t="shared" si="886"/>
        <v/>
      </c>
      <c r="N2593" s="15" t="str">
        <f t="shared" si="887"/>
        <v/>
      </c>
      <c r="O2593" s="15" t="str">
        <f t="shared" si="888"/>
        <v/>
      </c>
      <c r="P2593" s="15">
        <f t="shared" si="889"/>
        <v>0</v>
      </c>
      <c r="Q2593" s="15" t="str">
        <f t="shared" si="890"/>
        <v>5060,SAMBREVILLE,Falisolle,</v>
      </c>
      <c r="R2593" s="15" t="str">
        <f t="shared" si="891"/>
        <v/>
      </c>
      <c r="S2593" s="15" t="str">
        <f t="shared" si="892"/>
        <v/>
      </c>
      <c r="T2593" s="15" t="str">
        <f t="shared" si="893"/>
        <v/>
      </c>
      <c r="U2593" s="15">
        <f t="shared" si="894"/>
        <v>0</v>
      </c>
      <c r="V2593" s="15" t="str">
        <f t="shared" si="895"/>
        <v>5060,SAMBREVILLE,Falisolle,</v>
      </c>
      <c r="W2593" s="15" t="str">
        <f t="shared" si="896"/>
        <v/>
      </c>
      <c r="X2593" s="15" t="str">
        <f t="shared" si="897"/>
        <v/>
      </c>
      <c r="Y2593" s="15" t="str">
        <f t="shared" si="898"/>
        <v/>
      </c>
      <c r="Z2593" s="15">
        <f t="shared" si="899"/>
        <v>0</v>
      </c>
      <c r="AA2593" s="15" t="str">
        <f t="shared" si="900"/>
        <v>5060,SAMBREVILLE,Falisolle,</v>
      </c>
      <c r="AB2593" s="15" t="str">
        <f t="shared" si="901"/>
        <v/>
      </c>
    </row>
    <row r="2594" spans="1:28" x14ac:dyDescent="0.2">
      <c r="A2594">
        <v>166</v>
      </c>
      <c r="B2594">
        <v>128</v>
      </c>
      <c r="C2594">
        <v>5060</v>
      </c>
      <c r="D2594" t="s">
        <v>3110</v>
      </c>
      <c r="E2594" t="s">
        <v>3114</v>
      </c>
      <c r="F2594" t="str">
        <f t="shared" si="880"/>
        <v>5060,SAMBREVILLE,Keumiée,</v>
      </c>
      <c r="G2594">
        <f t="shared" si="881"/>
        <v>166</v>
      </c>
      <c r="H2594">
        <f t="shared" si="881"/>
        <v>128</v>
      </c>
      <c r="I2594" s="15" t="str">
        <f t="shared" si="882"/>
        <v/>
      </c>
      <c r="J2594" s="15" t="str">
        <f t="shared" si="883"/>
        <v/>
      </c>
      <c r="K2594" s="15">
        <f t="shared" si="884"/>
        <v>0</v>
      </c>
      <c r="L2594" s="15" t="str">
        <f t="shared" si="885"/>
        <v>5060,SAMBREVILLE,Keumiée,</v>
      </c>
      <c r="M2594" s="15" t="str">
        <f t="shared" si="886"/>
        <v/>
      </c>
      <c r="N2594" s="15" t="str">
        <f t="shared" si="887"/>
        <v/>
      </c>
      <c r="O2594" s="15" t="str">
        <f t="shared" si="888"/>
        <v/>
      </c>
      <c r="P2594" s="15">
        <f t="shared" si="889"/>
        <v>0</v>
      </c>
      <c r="Q2594" s="15" t="str">
        <f t="shared" si="890"/>
        <v>5060,SAMBREVILLE,Keumiée,</v>
      </c>
      <c r="R2594" s="15" t="str">
        <f t="shared" si="891"/>
        <v/>
      </c>
      <c r="S2594" s="15" t="str">
        <f t="shared" si="892"/>
        <v/>
      </c>
      <c r="T2594" s="15" t="str">
        <f t="shared" si="893"/>
        <v/>
      </c>
      <c r="U2594" s="15">
        <f t="shared" si="894"/>
        <v>0</v>
      </c>
      <c r="V2594" s="15" t="str">
        <f t="shared" si="895"/>
        <v>5060,SAMBREVILLE,Keumiée,</v>
      </c>
      <c r="W2594" s="15" t="str">
        <f t="shared" si="896"/>
        <v/>
      </c>
      <c r="X2594" s="15" t="str">
        <f t="shared" si="897"/>
        <v/>
      </c>
      <c r="Y2594" s="15" t="str">
        <f t="shared" si="898"/>
        <v/>
      </c>
      <c r="Z2594" s="15">
        <f t="shared" si="899"/>
        <v>0</v>
      </c>
      <c r="AA2594" s="15" t="str">
        <f t="shared" si="900"/>
        <v>5060,SAMBREVILLE,Keumiée,</v>
      </c>
      <c r="AB2594" s="15" t="str">
        <f t="shared" si="901"/>
        <v/>
      </c>
    </row>
    <row r="2595" spans="1:28" x14ac:dyDescent="0.2">
      <c r="A2595">
        <v>168</v>
      </c>
      <c r="B2595">
        <v>128</v>
      </c>
      <c r="C2595">
        <v>5060</v>
      </c>
      <c r="D2595" t="s">
        <v>3110</v>
      </c>
      <c r="E2595" t="s">
        <v>3115</v>
      </c>
      <c r="F2595" t="str">
        <f t="shared" si="880"/>
        <v>5060,SAMBREVILLE,La D–ve,</v>
      </c>
      <c r="G2595">
        <f t="shared" si="881"/>
        <v>168</v>
      </c>
      <c r="H2595">
        <f t="shared" si="881"/>
        <v>128</v>
      </c>
      <c r="I2595" s="15" t="str">
        <f t="shared" si="882"/>
        <v/>
      </c>
      <c r="J2595" s="15" t="str">
        <f t="shared" si="883"/>
        <v/>
      </c>
      <c r="K2595" s="15">
        <f t="shared" si="884"/>
        <v>0</v>
      </c>
      <c r="L2595" s="15" t="str">
        <f t="shared" si="885"/>
        <v>5060,SAMBREVILLE,La D–ve,</v>
      </c>
      <c r="M2595" s="15" t="str">
        <f t="shared" si="886"/>
        <v/>
      </c>
      <c r="N2595" s="15" t="str">
        <f t="shared" si="887"/>
        <v/>
      </c>
      <c r="O2595" s="15" t="str">
        <f t="shared" si="888"/>
        <v/>
      </c>
      <c r="P2595" s="15">
        <f t="shared" si="889"/>
        <v>0</v>
      </c>
      <c r="Q2595" s="15" t="str">
        <f t="shared" si="890"/>
        <v>5060,SAMBREVILLE,La D–ve,</v>
      </c>
      <c r="R2595" s="15" t="str">
        <f t="shared" si="891"/>
        <v/>
      </c>
      <c r="S2595" s="15" t="str">
        <f t="shared" si="892"/>
        <v/>
      </c>
      <c r="T2595" s="15" t="str">
        <f t="shared" si="893"/>
        <v/>
      </c>
      <c r="U2595" s="15">
        <f t="shared" si="894"/>
        <v>0</v>
      </c>
      <c r="V2595" s="15" t="str">
        <f t="shared" si="895"/>
        <v>5060,SAMBREVILLE,La D–ve,</v>
      </c>
      <c r="W2595" s="15" t="str">
        <f t="shared" si="896"/>
        <v/>
      </c>
      <c r="X2595" s="15" t="str">
        <f t="shared" si="897"/>
        <v/>
      </c>
      <c r="Y2595" s="15" t="str">
        <f t="shared" si="898"/>
        <v/>
      </c>
      <c r="Z2595" s="15">
        <f t="shared" si="899"/>
        <v>0</v>
      </c>
      <c r="AA2595" s="15" t="str">
        <f t="shared" si="900"/>
        <v>5060,SAMBREVILLE,La D–ve,</v>
      </c>
      <c r="AB2595" s="15" t="str">
        <f t="shared" si="901"/>
        <v/>
      </c>
    </row>
    <row r="2596" spans="1:28" x14ac:dyDescent="0.2">
      <c r="A2596">
        <v>168</v>
      </c>
      <c r="B2596">
        <v>126</v>
      </c>
      <c r="C2596">
        <v>5060</v>
      </c>
      <c r="D2596" t="s">
        <v>3110</v>
      </c>
      <c r="E2596" t="s">
        <v>3116</v>
      </c>
      <c r="F2596" t="str">
        <f t="shared" si="880"/>
        <v>5060,SAMBREVILLE,La Griplotte,</v>
      </c>
      <c r="G2596">
        <f t="shared" si="881"/>
        <v>168</v>
      </c>
      <c r="H2596">
        <f t="shared" si="881"/>
        <v>126</v>
      </c>
      <c r="I2596" s="15" t="str">
        <f t="shared" si="882"/>
        <v/>
      </c>
      <c r="J2596" s="15" t="str">
        <f t="shared" si="883"/>
        <v/>
      </c>
      <c r="K2596" s="15">
        <f t="shared" si="884"/>
        <v>0</v>
      </c>
      <c r="L2596" s="15" t="str">
        <f t="shared" si="885"/>
        <v>5060,SAMBREVILLE,La Griplotte,</v>
      </c>
      <c r="M2596" s="15" t="str">
        <f t="shared" si="886"/>
        <v/>
      </c>
      <c r="N2596" s="15" t="str">
        <f t="shared" si="887"/>
        <v/>
      </c>
      <c r="O2596" s="15" t="str">
        <f t="shared" si="888"/>
        <v/>
      </c>
      <c r="P2596" s="15">
        <f t="shared" si="889"/>
        <v>0</v>
      </c>
      <c r="Q2596" s="15" t="str">
        <f t="shared" si="890"/>
        <v>5060,SAMBREVILLE,La Griplotte,</v>
      </c>
      <c r="R2596" s="15" t="str">
        <f t="shared" si="891"/>
        <v/>
      </c>
      <c r="S2596" s="15" t="str">
        <f t="shared" si="892"/>
        <v/>
      </c>
      <c r="T2596" s="15" t="str">
        <f t="shared" si="893"/>
        <v/>
      </c>
      <c r="U2596" s="15">
        <f t="shared" si="894"/>
        <v>0</v>
      </c>
      <c r="V2596" s="15" t="str">
        <f t="shared" si="895"/>
        <v>5060,SAMBREVILLE,La Griplotte,</v>
      </c>
      <c r="W2596" s="15" t="str">
        <f t="shared" si="896"/>
        <v/>
      </c>
      <c r="X2596" s="15" t="str">
        <f t="shared" si="897"/>
        <v/>
      </c>
      <c r="Y2596" s="15" t="str">
        <f t="shared" si="898"/>
        <v/>
      </c>
      <c r="Z2596" s="15">
        <f t="shared" si="899"/>
        <v>0</v>
      </c>
      <c r="AA2596" s="15" t="str">
        <f t="shared" si="900"/>
        <v>5060,SAMBREVILLE,La Griplotte,</v>
      </c>
      <c r="AB2596" s="15" t="str">
        <f t="shared" si="901"/>
        <v/>
      </c>
    </row>
    <row r="2597" spans="1:28" x14ac:dyDescent="0.2">
      <c r="A2597">
        <v>167</v>
      </c>
      <c r="B2597">
        <v>126</v>
      </c>
      <c r="C2597">
        <v>5060</v>
      </c>
      <c r="D2597" t="s">
        <v>3110</v>
      </c>
      <c r="E2597" t="s">
        <v>3117</v>
      </c>
      <c r="F2597" t="str">
        <f t="shared" si="880"/>
        <v>5060,SAMBREVILLE,Les Alloux,</v>
      </c>
      <c r="G2597">
        <f t="shared" si="881"/>
        <v>167</v>
      </c>
      <c r="H2597">
        <f t="shared" si="881"/>
        <v>126</v>
      </c>
      <c r="I2597" s="15" t="str">
        <f t="shared" si="882"/>
        <v/>
      </c>
      <c r="J2597" s="15" t="str">
        <f t="shared" si="883"/>
        <v/>
      </c>
      <c r="K2597" s="15">
        <f t="shared" si="884"/>
        <v>0</v>
      </c>
      <c r="L2597" s="15" t="str">
        <f t="shared" si="885"/>
        <v>5060,SAMBREVILLE,Les Alloux,</v>
      </c>
      <c r="M2597" s="15" t="str">
        <f t="shared" si="886"/>
        <v/>
      </c>
      <c r="N2597" s="15" t="str">
        <f t="shared" si="887"/>
        <v/>
      </c>
      <c r="O2597" s="15" t="str">
        <f t="shared" si="888"/>
        <v/>
      </c>
      <c r="P2597" s="15">
        <f t="shared" si="889"/>
        <v>0</v>
      </c>
      <c r="Q2597" s="15" t="str">
        <f t="shared" si="890"/>
        <v>5060,SAMBREVILLE,Les Alloux,</v>
      </c>
      <c r="R2597" s="15" t="str">
        <f t="shared" si="891"/>
        <v/>
      </c>
      <c r="S2597" s="15" t="str">
        <f t="shared" si="892"/>
        <v/>
      </c>
      <c r="T2597" s="15" t="str">
        <f t="shared" si="893"/>
        <v/>
      </c>
      <c r="U2597" s="15">
        <f t="shared" si="894"/>
        <v>0</v>
      </c>
      <c r="V2597" s="15" t="str">
        <f t="shared" si="895"/>
        <v>5060,SAMBREVILLE,Les Alloux,</v>
      </c>
      <c r="W2597" s="15" t="str">
        <f t="shared" si="896"/>
        <v/>
      </c>
      <c r="X2597" s="15" t="str">
        <f t="shared" si="897"/>
        <v/>
      </c>
      <c r="Y2597" s="15" t="str">
        <f t="shared" si="898"/>
        <v/>
      </c>
      <c r="Z2597" s="15">
        <f t="shared" si="899"/>
        <v>0</v>
      </c>
      <c r="AA2597" s="15" t="str">
        <f t="shared" si="900"/>
        <v>5060,SAMBREVILLE,Les Alloux,</v>
      </c>
      <c r="AB2597" s="15" t="str">
        <f t="shared" si="901"/>
        <v/>
      </c>
    </row>
    <row r="2598" spans="1:28" x14ac:dyDescent="0.2">
      <c r="A2598">
        <v>166</v>
      </c>
      <c r="B2598">
        <v>125</v>
      </c>
      <c r="C2598">
        <v>5060</v>
      </c>
      <c r="D2598" t="s">
        <v>3110</v>
      </c>
      <c r="E2598" t="s">
        <v>3118</v>
      </c>
      <c r="F2598" t="str">
        <f t="shared" si="880"/>
        <v>5060,SAMBREVILLE,Les Cailloux,</v>
      </c>
      <c r="G2598">
        <f t="shared" si="881"/>
        <v>166</v>
      </c>
      <c r="H2598">
        <f t="shared" si="881"/>
        <v>125</v>
      </c>
      <c r="I2598" s="15" t="str">
        <f t="shared" si="882"/>
        <v/>
      </c>
      <c r="J2598" s="15" t="str">
        <f t="shared" si="883"/>
        <v/>
      </c>
      <c r="K2598" s="15">
        <f t="shared" si="884"/>
        <v>0</v>
      </c>
      <c r="L2598" s="15" t="str">
        <f t="shared" si="885"/>
        <v>5060,SAMBREVILLE,Les Cailloux,</v>
      </c>
      <c r="M2598" s="15" t="str">
        <f t="shared" si="886"/>
        <v/>
      </c>
      <c r="N2598" s="15" t="str">
        <f t="shared" si="887"/>
        <v/>
      </c>
      <c r="O2598" s="15" t="str">
        <f t="shared" si="888"/>
        <v/>
      </c>
      <c r="P2598" s="15">
        <f t="shared" si="889"/>
        <v>0</v>
      </c>
      <c r="Q2598" s="15" t="str">
        <f t="shared" si="890"/>
        <v>5060,SAMBREVILLE,Les Cailloux,</v>
      </c>
      <c r="R2598" s="15" t="str">
        <f t="shared" si="891"/>
        <v/>
      </c>
      <c r="S2598" s="15" t="str">
        <f t="shared" si="892"/>
        <v/>
      </c>
      <c r="T2598" s="15" t="str">
        <f t="shared" si="893"/>
        <v/>
      </c>
      <c r="U2598" s="15">
        <f t="shared" si="894"/>
        <v>0</v>
      </c>
      <c r="V2598" s="15" t="str">
        <f t="shared" si="895"/>
        <v>5060,SAMBREVILLE,Les Cailloux,</v>
      </c>
      <c r="W2598" s="15" t="str">
        <f t="shared" si="896"/>
        <v/>
      </c>
      <c r="X2598" s="15" t="str">
        <f t="shared" si="897"/>
        <v/>
      </c>
      <c r="Y2598" s="15" t="str">
        <f t="shared" si="898"/>
        <v/>
      </c>
      <c r="Z2598" s="15">
        <f t="shared" si="899"/>
        <v>0</v>
      </c>
      <c r="AA2598" s="15" t="str">
        <f t="shared" si="900"/>
        <v>5060,SAMBREVILLE,Les Cailloux,</v>
      </c>
      <c r="AB2598" s="15" t="str">
        <f t="shared" si="901"/>
        <v/>
      </c>
    </row>
    <row r="2599" spans="1:28" x14ac:dyDescent="0.2">
      <c r="A2599">
        <v>167</v>
      </c>
      <c r="B2599">
        <v>129</v>
      </c>
      <c r="C2599">
        <v>5060</v>
      </c>
      <c r="D2599" t="s">
        <v>3110</v>
      </c>
      <c r="E2599" t="s">
        <v>2853</v>
      </c>
      <c r="F2599" t="str">
        <f t="shared" si="880"/>
        <v>5060,SAMBREVILLE,Les Golettes,</v>
      </c>
      <c r="G2599">
        <f t="shared" si="881"/>
        <v>167</v>
      </c>
      <c r="H2599">
        <f t="shared" si="881"/>
        <v>129</v>
      </c>
      <c r="I2599" s="15" t="str">
        <f t="shared" si="882"/>
        <v/>
      </c>
      <c r="J2599" s="15" t="str">
        <f t="shared" si="883"/>
        <v/>
      </c>
      <c r="K2599" s="15">
        <f t="shared" si="884"/>
        <v>0</v>
      </c>
      <c r="L2599" s="15" t="str">
        <f t="shared" si="885"/>
        <v>5060,SAMBREVILLE,Les Golettes,</v>
      </c>
      <c r="M2599" s="15" t="str">
        <f t="shared" si="886"/>
        <v/>
      </c>
      <c r="N2599" s="15" t="str">
        <f t="shared" si="887"/>
        <v/>
      </c>
      <c r="O2599" s="15" t="str">
        <f t="shared" si="888"/>
        <v/>
      </c>
      <c r="P2599" s="15">
        <f t="shared" si="889"/>
        <v>0</v>
      </c>
      <c r="Q2599" s="15" t="str">
        <f t="shared" si="890"/>
        <v>5060,SAMBREVILLE,Les Golettes,</v>
      </c>
      <c r="R2599" s="15" t="str">
        <f t="shared" si="891"/>
        <v/>
      </c>
      <c r="S2599" s="15" t="str">
        <f t="shared" si="892"/>
        <v/>
      </c>
      <c r="T2599" s="15" t="str">
        <f t="shared" si="893"/>
        <v/>
      </c>
      <c r="U2599" s="15">
        <f t="shared" si="894"/>
        <v>0</v>
      </c>
      <c r="V2599" s="15" t="str">
        <f t="shared" si="895"/>
        <v>5060,SAMBREVILLE,Les Golettes,</v>
      </c>
      <c r="W2599" s="15" t="str">
        <f t="shared" si="896"/>
        <v/>
      </c>
      <c r="X2599" s="15" t="str">
        <f t="shared" si="897"/>
        <v/>
      </c>
      <c r="Y2599" s="15" t="str">
        <f t="shared" si="898"/>
        <v/>
      </c>
      <c r="Z2599" s="15">
        <f t="shared" si="899"/>
        <v>0</v>
      </c>
      <c r="AA2599" s="15" t="str">
        <f t="shared" si="900"/>
        <v>5060,SAMBREVILLE,Les Golettes,</v>
      </c>
      <c r="AB2599" s="15" t="str">
        <f t="shared" si="901"/>
        <v/>
      </c>
    </row>
    <row r="2600" spans="1:28" x14ac:dyDescent="0.2">
      <c r="A2600">
        <v>166</v>
      </c>
      <c r="B2600">
        <v>125</v>
      </c>
      <c r="C2600">
        <v>5060</v>
      </c>
      <c r="D2600" t="s">
        <v>3110</v>
      </c>
      <c r="E2600" t="s">
        <v>3119</v>
      </c>
      <c r="F2600" t="str">
        <f t="shared" si="880"/>
        <v>5060,SAMBREVILLE,Moignelée,</v>
      </c>
      <c r="G2600">
        <f t="shared" si="881"/>
        <v>166</v>
      </c>
      <c r="H2600">
        <f t="shared" si="881"/>
        <v>125</v>
      </c>
      <c r="I2600" s="15" t="str">
        <f t="shared" si="882"/>
        <v/>
      </c>
      <c r="J2600" s="15" t="str">
        <f t="shared" si="883"/>
        <v/>
      </c>
      <c r="K2600" s="15">
        <f t="shared" si="884"/>
        <v>0</v>
      </c>
      <c r="L2600" s="15" t="str">
        <f t="shared" si="885"/>
        <v>5060,SAMBREVILLE,Moignelée,</v>
      </c>
      <c r="M2600" s="15" t="str">
        <f t="shared" si="886"/>
        <v/>
      </c>
      <c r="N2600" s="15" t="str">
        <f t="shared" si="887"/>
        <v/>
      </c>
      <c r="O2600" s="15" t="str">
        <f t="shared" si="888"/>
        <v/>
      </c>
      <c r="P2600" s="15">
        <f t="shared" si="889"/>
        <v>0</v>
      </c>
      <c r="Q2600" s="15" t="str">
        <f t="shared" si="890"/>
        <v>5060,SAMBREVILLE,Moignelée,</v>
      </c>
      <c r="R2600" s="15" t="str">
        <f t="shared" si="891"/>
        <v/>
      </c>
      <c r="S2600" s="15" t="str">
        <f t="shared" si="892"/>
        <v/>
      </c>
      <c r="T2600" s="15" t="str">
        <f t="shared" si="893"/>
        <v/>
      </c>
      <c r="U2600" s="15">
        <f t="shared" si="894"/>
        <v>0</v>
      </c>
      <c r="V2600" s="15" t="str">
        <f t="shared" si="895"/>
        <v>5060,SAMBREVILLE,Moignelée,</v>
      </c>
      <c r="W2600" s="15" t="str">
        <f t="shared" si="896"/>
        <v/>
      </c>
      <c r="X2600" s="15" t="str">
        <f t="shared" si="897"/>
        <v/>
      </c>
      <c r="Y2600" s="15" t="str">
        <f t="shared" si="898"/>
        <v/>
      </c>
      <c r="Z2600" s="15">
        <f t="shared" si="899"/>
        <v>0</v>
      </c>
      <c r="AA2600" s="15" t="str">
        <f t="shared" si="900"/>
        <v>5060,SAMBREVILLE,Moignelée,</v>
      </c>
      <c r="AB2600" s="15" t="str">
        <f t="shared" si="901"/>
        <v/>
      </c>
    </row>
    <row r="2601" spans="1:28" x14ac:dyDescent="0.2">
      <c r="A2601">
        <v>169</v>
      </c>
      <c r="B2601">
        <v>125</v>
      </c>
      <c r="C2601">
        <v>5060</v>
      </c>
      <c r="D2601" t="s">
        <v>3110</v>
      </c>
      <c r="E2601" t="s">
        <v>3120</v>
      </c>
      <c r="F2601" t="str">
        <f t="shared" si="880"/>
        <v>5060,SAMBREVILLE,Sambreville,</v>
      </c>
      <c r="G2601">
        <f t="shared" si="881"/>
        <v>169</v>
      </c>
      <c r="H2601">
        <f t="shared" si="881"/>
        <v>125</v>
      </c>
      <c r="I2601" s="15" t="str">
        <f t="shared" si="882"/>
        <v/>
      </c>
      <c r="J2601" s="15" t="str">
        <f t="shared" si="883"/>
        <v/>
      </c>
      <c r="K2601" s="15">
        <f t="shared" si="884"/>
        <v>0</v>
      </c>
      <c r="L2601" s="15" t="str">
        <f t="shared" si="885"/>
        <v>5060,SAMBREVILLE,Sambreville,</v>
      </c>
      <c r="M2601" s="15" t="str">
        <f t="shared" si="886"/>
        <v/>
      </c>
      <c r="N2601" s="15" t="str">
        <f t="shared" si="887"/>
        <v/>
      </c>
      <c r="O2601" s="15" t="str">
        <f t="shared" si="888"/>
        <v/>
      </c>
      <c r="P2601" s="15">
        <f t="shared" si="889"/>
        <v>0</v>
      </c>
      <c r="Q2601" s="15" t="str">
        <f t="shared" si="890"/>
        <v>5060,SAMBREVILLE,Sambreville,</v>
      </c>
      <c r="R2601" s="15" t="str">
        <f t="shared" si="891"/>
        <v/>
      </c>
      <c r="S2601" s="15" t="str">
        <f t="shared" si="892"/>
        <v/>
      </c>
      <c r="T2601" s="15" t="str">
        <f t="shared" si="893"/>
        <v/>
      </c>
      <c r="U2601" s="15">
        <f t="shared" si="894"/>
        <v>0</v>
      </c>
      <c r="V2601" s="15" t="str">
        <f t="shared" si="895"/>
        <v>5060,SAMBREVILLE,Sambreville,</v>
      </c>
      <c r="W2601" s="15" t="str">
        <f t="shared" si="896"/>
        <v/>
      </c>
      <c r="X2601" s="15" t="str">
        <f t="shared" si="897"/>
        <v/>
      </c>
      <c r="Y2601" s="15" t="str">
        <f t="shared" si="898"/>
        <v/>
      </c>
      <c r="Z2601" s="15">
        <f t="shared" si="899"/>
        <v>0</v>
      </c>
      <c r="AA2601" s="15" t="str">
        <f t="shared" si="900"/>
        <v>5060,SAMBREVILLE,Sambreville,</v>
      </c>
      <c r="AB2601" s="15" t="str">
        <f t="shared" si="901"/>
        <v/>
      </c>
    </row>
    <row r="2602" spans="1:28" x14ac:dyDescent="0.2">
      <c r="A2602">
        <v>167</v>
      </c>
      <c r="B2602">
        <v>125</v>
      </c>
      <c r="C2602">
        <v>5060</v>
      </c>
      <c r="D2602" t="s">
        <v>3110</v>
      </c>
      <c r="E2602" t="s">
        <v>3121</v>
      </c>
      <c r="F2602" t="str">
        <f t="shared" si="880"/>
        <v>5060,SAMBREVILLE,Tamines,</v>
      </c>
      <c r="G2602">
        <f t="shared" si="881"/>
        <v>167</v>
      </c>
      <c r="H2602">
        <f t="shared" si="881"/>
        <v>125</v>
      </c>
      <c r="I2602" s="15" t="str">
        <f t="shared" si="882"/>
        <v/>
      </c>
      <c r="J2602" s="15" t="str">
        <f t="shared" si="883"/>
        <v/>
      </c>
      <c r="K2602" s="15">
        <f t="shared" si="884"/>
        <v>0</v>
      </c>
      <c r="L2602" s="15" t="str">
        <f t="shared" si="885"/>
        <v>5060,SAMBREVILLE,Tamines,</v>
      </c>
      <c r="M2602" s="15" t="str">
        <f t="shared" si="886"/>
        <v/>
      </c>
      <c r="N2602" s="15" t="str">
        <f t="shared" si="887"/>
        <v/>
      </c>
      <c r="O2602" s="15" t="str">
        <f t="shared" si="888"/>
        <v/>
      </c>
      <c r="P2602" s="15">
        <f t="shared" si="889"/>
        <v>0</v>
      </c>
      <c r="Q2602" s="15" t="str">
        <f t="shared" si="890"/>
        <v>5060,SAMBREVILLE,Tamines,</v>
      </c>
      <c r="R2602" s="15" t="str">
        <f t="shared" si="891"/>
        <v/>
      </c>
      <c r="S2602" s="15" t="str">
        <f t="shared" si="892"/>
        <v/>
      </c>
      <c r="T2602" s="15" t="str">
        <f t="shared" si="893"/>
        <v/>
      </c>
      <c r="U2602" s="15">
        <f t="shared" si="894"/>
        <v>0</v>
      </c>
      <c r="V2602" s="15" t="str">
        <f t="shared" si="895"/>
        <v>5060,SAMBREVILLE,Tamines,</v>
      </c>
      <c r="W2602" s="15" t="str">
        <f t="shared" si="896"/>
        <v/>
      </c>
      <c r="X2602" s="15" t="str">
        <f t="shared" si="897"/>
        <v/>
      </c>
      <c r="Y2602" s="15" t="str">
        <f t="shared" si="898"/>
        <v/>
      </c>
      <c r="Z2602" s="15">
        <f t="shared" si="899"/>
        <v>0</v>
      </c>
      <c r="AA2602" s="15" t="str">
        <f t="shared" si="900"/>
        <v>5060,SAMBREVILLE,Tamines,</v>
      </c>
      <c r="AB2602" s="15" t="str">
        <f t="shared" si="901"/>
        <v/>
      </c>
    </row>
    <row r="2603" spans="1:28" x14ac:dyDescent="0.2">
      <c r="A2603">
        <v>169</v>
      </c>
      <c r="B2603">
        <v>125</v>
      </c>
      <c r="C2603">
        <v>5060</v>
      </c>
      <c r="D2603" t="s">
        <v>3110</v>
      </c>
      <c r="E2603" t="s">
        <v>3122</v>
      </c>
      <c r="F2603" t="str">
        <f t="shared" si="880"/>
        <v>5060,SAMBREVILLE,Tienne du Moulin,</v>
      </c>
      <c r="G2603">
        <f t="shared" si="881"/>
        <v>169</v>
      </c>
      <c r="H2603">
        <f t="shared" si="881"/>
        <v>125</v>
      </c>
      <c r="I2603" s="15" t="str">
        <f t="shared" si="882"/>
        <v/>
      </c>
      <c r="J2603" s="15" t="str">
        <f t="shared" si="883"/>
        <v/>
      </c>
      <c r="K2603" s="15">
        <f t="shared" si="884"/>
        <v>0</v>
      </c>
      <c r="L2603" s="15" t="str">
        <f t="shared" si="885"/>
        <v>5060,SAMBREVILLE,Tienne du Moulin,</v>
      </c>
      <c r="M2603" s="15" t="str">
        <f t="shared" si="886"/>
        <v/>
      </c>
      <c r="N2603" s="15" t="str">
        <f t="shared" si="887"/>
        <v/>
      </c>
      <c r="O2603" s="15" t="str">
        <f t="shared" si="888"/>
        <v/>
      </c>
      <c r="P2603" s="15">
        <f t="shared" si="889"/>
        <v>0</v>
      </c>
      <c r="Q2603" s="15" t="str">
        <f t="shared" si="890"/>
        <v>5060,SAMBREVILLE,Tienne du Moulin,</v>
      </c>
      <c r="R2603" s="15" t="str">
        <f t="shared" si="891"/>
        <v/>
      </c>
      <c r="S2603" s="15" t="str">
        <f t="shared" si="892"/>
        <v/>
      </c>
      <c r="T2603" s="15" t="str">
        <f t="shared" si="893"/>
        <v/>
      </c>
      <c r="U2603" s="15">
        <f t="shared" si="894"/>
        <v>0</v>
      </c>
      <c r="V2603" s="15" t="str">
        <f t="shared" si="895"/>
        <v>5060,SAMBREVILLE,Tienne du Moulin,</v>
      </c>
      <c r="W2603" s="15" t="str">
        <f t="shared" si="896"/>
        <v/>
      </c>
      <c r="X2603" s="15" t="str">
        <f t="shared" si="897"/>
        <v/>
      </c>
      <c r="Y2603" s="15" t="str">
        <f t="shared" si="898"/>
        <v/>
      </c>
      <c r="Z2603" s="15">
        <f t="shared" si="899"/>
        <v>0</v>
      </c>
      <c r="AA2603" s="15" t="str">
        <f t="shared" si="900"/>
        <v>5060,SAMBREVILLE,Tienne du Moulin,</v>
      </c>
      <c r="AB2603" s="15" t="str">
        <f t="shared" si="901"/>
        <v/>
      </c>
    </row>
    <row r="2604" spans="1:28" x14ac:dyDescent="0.2">
      <c r="A2604">
        <v>167</v>
      </c>
      <c r="B2604">
        <v>129</v>
      </c>
      <c r="C2604">
        <v>5060</v>
      </c>
      <c r="D2604" t="s">
        <v>3110</v>
      </c>
      <c r="E2604" t="s">
        <v>3123</v>
      </c>
      <c r="F2604" t="str">
        <f t="shared" si="880"/>
        <v>5060,SAMBREVILLE,Velaine,</v>
      </c>
      <c r="G2604">
        <f t="shared" si="881"/>
        <v>167</v>
      </c>
      <c r="H2604">
        <f t="shared" si="881"/>
        <v>129</v>
      </c>
      <c r="I2604" s="15" t="str">
        <f t="shared" si="882"/>
        <v/>
      </c>
      <c r="J2604" s="15" t="str">
        <f t="shared" si="883"/>
        <v/>
      </c>
      <c r="K2604" s="15">
        <f t="shared" si="884"/>
        <v>0</v>
      </c>
      <c r="L2604" s="15" t="str">
        <f t="shared" si="885"/>
        <v>5060,SAMBREVILLE,Velaine,</v>
      </c>
      <c r="M2604" s="15" t="str">
        <f t="shared" si="886"/>
        <v/>
      </c>
      <c r="N2604" s="15" t="str">
        <f t="shared" si="887"/>
        <v/>
      </c>
      <c r="O2604" s="15" t="str">
        <f t="shared" si="888"/>
        <v/>
      </c>
      <c r="P2604" s="15">
        <f t="shared" si="889"/>
        <v>0</v>
      </c>
      <c r="Q2604" s="15" t="str">
        <f t="shared" si="890"/>
        <v>5060,SAMBREVILLE,Velaine,</v>
      </c>
      <c r="R2604" s="15" t="str">
        <f t="shared" si="891"/>
        <v/>
      </c>
      <c r="S2604" s="15" t="str">
        <f t="shared" si="892"/>
        <v/>
      </c>
      <c r="T2604" s="15" t="str">
        <f t="shared" si="893"/>
        <v/>
      </c>
      <c r="U2604" s="15">
        <f t="shared" si="894"/>
        <v>0</v>
      </c>
      <c r="V2604" s="15" t="str">
        <f t="shared" si="895"/>
        <v>5060,SAMBREVILLE,Velaine,</v>
      </c>
      <c r="W2604" s="15" t="str">
        <f t="shared" si="896"/>
        <v/>
      </c>
      <c r="X2604" s="15" t="str">
        <f t="shared" si="897"/>
        <v/>
      </c>
      <c r="Y2604" s="15" t="str">
        <f t="shared" si="898"/>
        <v/>
      </c>
      <c r="Z2604" s="15">
        <f t="shared" si="899"/>
        <v>0</v>
      </c>
      <c r="AA2604" s="15" t="str">
        <f t="shared" si="900"/>
        <v>5060,SAMBREVILLE,Velaine,</v>
      </c>
      <c r="AB2604" s="15" t="str">
        <f t="shared" si="901"/>
        <v/>
      </c>
    </row>
    <row r="2605" spans="1:28" x14ac:dyDescent="0.2">
      <c r="A2605">
        <v>170</v>
      </c>
      <c r="B2605">
        <v>122</v>
      </c>
      <c r="C2605">
        <v>5070</v>
      </c>
      <c r="D2605" t="s">
        <v>3124</v>
      </c>
      <c r="E2605" t="s">
        <v>3125</v>
      </c>
      <c r="F2605" t="str">
        <f t="shared" si="880"/>
        <v>5070,FOSSES-LA-VILLE,Aisemont,</v>
      </c>
      <c r="G2605">
        <f t="shared" si="881"/>
        <v>170</v>
      </c>
      <c r="H2605">
        <f t="shared" si="881"/>
        <v>122</v>
      </c>
      <c r="I2605" s="15" t="str">
        <f t="shared" si="882"/>
        <v/>
      </c>
      <c r="J2605" s="15" t="str">
        <f t="shared" si="883"/>
        <v/>
      </c>
      <c r="K2605" s="15">
        <f t="shared" si="884"/>
        <v>0</v>
      </c>
      <c r="L2605" s="15" t="str">
        <f t="shared" si="885"/>
        <v>5070,FOSSES-LA-VILLE,Aisemont,</v>
      </c>
      <c r="M2605" s="15" t="str">
        <f t="shared" si="886"/>
        <v/>
      </c>
      <c r="N2605" s="15" t="str">
        <f t="shared" si="887"/>
        <v/>
      </c>
      <c r="O2605" s="15" t="str">
        <f t="shared" si="888"/>
        <v/>
      </c>
      <c r="P2605" s="15">
        <f t="shared" si="889"/>
        <v>0</v>
      </c>
      <c r="Q2605" s="15" t="str">
        <f t="shared" si="890"/>
        <v>5070,FOSSES-LA-VILLE,Aisemont,</v>
      </c>
      <c r="R2605" s="15" t="str">
        <f t="shared" si="891"/>
        <v/>
      </c>
      <c r="S2605" s="15" t="str">
        <f t="shared" si="892"/>
        <v/>
      </c>
      <c r="T2605" s="15" t="str">
        <f t="shared" si="893"/>
        <v/>
      </c>
      <c r="U2605" s="15">
        <f t="shared" si="894"/>
        <v>0</v>
      </c>
      <c r="V2605" s="15" t="str">
        <f t="shared" si="895"/>
        <v>5070,FOSSES-LA-VILLE,Aisemont,</v>
      </c>
      <c r="W2605" s="15" t="str">
        <f t="shared" si="896"/>
        <v/>
      </c>
      <c r="X2605" s="15" t="str">
        <f t="shared" si="897"/>
        <v/>
      </c>
      <c r="Y2605" s="15" t="str">
        <f t="shared" si="898"/>
        <v/>
      </c>
      <c r="Z2605" s="15">
        <f t="shared" si="899"/>
        <v>0</v>
      </c>
      <c r="AA2605" s="15" t="str">
        <f t="shared" si="900"/>
        <v>5070,FOSSES-LA-VILLE,Aisemont,</v>
      </c>
      <c r="AB2605" s="15" t="str">
        <f t="shared" si="901"/>
        <v/>
      </c>
    </row>
    <row r="2606" spans="1:28" x14ac:dyDescent="0.2">
      <c r="A2606">
        <v>173</v>
      </c>
      <c r="B2606">
        <v>118</v>
      </c>
      <c r="C2606">
        <v>5070</v>
      </c>
      <c r="D2606" t="s">
        <v>3124</v>
      </c>
      <c r="E2606" t="s">
        <v>3126</v>
      </c>
      <c r="F2606" t="str">
        <f t="shared" si="880"/>
        <v>5070,FOSSES-LA-VILLE,Bambois,</v>
      </c>
      <c r="G2606">
        <f t="shared" si="881"/>
        <v>173</v>
      </c>
      <c r="H2606">
        <f t="shared" si="881"/>
        <v>118</v>
      </c>
      <c r="I2606" s="15" t="str">
        <f t="shared" si="882"/>
        <v/>
      </c>
      <c r="J2606" s="15" t="str">
        <f t="shared" si="883"/>
        <v/>
      </c>
      <c r="K2606" s="15">
        <f t="shared" si="884"/>
        <v>0</v>
      </c>
      <c r="L2606" s="15" t="str">
        <f t="shared" si="885"/>
        <v>5070,FOSSES-LA-VILLE,Bambois,</v>
      </c>
      <c r="M2606" s="15" t="str">
        <f t="shared" si="886"/>
        <v/>
      </c>
      <c r="N2606" s="15" t="str">
        <f t="shared" si="887"/>
        <v/>
      </c>
      <c r="O2606" s="15" t="str">
        <f t="shared" si="888"/>
        <v/>
      </c>
      <c r="P2606" s="15">
        <f t="shared" si="889"/>
        <v>0</v>
      </c>
      <c r="Q2606" s="15" t="str">
        <f t="shared" si="890"/>
        <v>5070,FOSSES-LA-VILLE,Bambois,</v>
      </c>
      <c r="R2606" s="15" t="str">
        <f t="shared" si="891"/>
        <v/>
      </c>
      <c r="S2606" s="15" t="str">
        <f t="shared" si="892"/>
        <v/>
      </c>
      <c r="T2606" s="15" t="str">
        <f t="shared" si="893"/>
        <v/>
      </c>
      <c r="U2606" s="15">
        <f t="shared" si="894"/>
        <v>0</v>
      </c>
      <c r="V2606" s="15" t="str">
        <f t="shared" si="895"/>
        <v>5070,FOSSES-LA-VILLE,Bambois,</v>
      </c>
      <c r="W2606" s="15" t="str">
        <f t="shared" si="896"/>
        <v/>
      </c>
      <c r="X2606" s="15" t="str">
        <f t="shared" si="897"/>
        <v/>
      </c>
      <c r="Y2606" s="15" t="str">
        <f t="shared" si="898"/>
        <v/>
      </c>
      <c r="Z2606" s="15">
        <f t="shared" si="899"/>
        <v>0</v>
      </c>
      <c r="AA2606" s="15" t="str">
        <f t="shared" si="900"/>
        <v>5070,FOSSES-LA-VILLE,Bambois,</v>
      </c>
      <c r="AB2606" s="15" t="str">
        <f t="shared" si="901"/>
        <v/>
      </c>
    </row>
    <row r="2607" spans="1:28" x14ac:dyDescent="0.2">
      <c r="A2607">
        <v>168</v>
      </c>
      <c r="B2607">
        <v>119</v>
      </c>
      <c r="C2607">
        <v>5070</v>
      </c>
      <c r="D2607" t="s">
        <v>3124</v>
      </c>
      <c r="E2607" t="s">
        <v>3127</v>
      </c>
      <c r="F2607" t="str">
        <f t="shared" si="880"/>
        <v>5070,FOSSES-LA-VILLE,Cocriamont,</v>
      </c>
      <c r="G2607">
        <f t="shared" si="881"/>
        <v>168</v>
      </c>
      <c r="H2607">
        <f t="shared" si="881"/>
        <v>119</v>
      </c>
      <c r="I2607" s="15" t="str">
        <f t="shared" si="882"/>
        <v/>
      </c>
      <c r="J2607" s="15" t="str">
        <f t="shared" si="883"/>
        <v/>
      </c>
      <c r="K2607" s="15">
        <f t="shared" si="884"/>
        <v>0</v>
      </c>
      <c r="L2607" s="15" t="str">
        <f t="shared" si="885"/>
        <v>5070,FOSSES-LA-VILLE,Cocriamont,</v>
      </c>
      <c r="M2607" s="15" t="str">
        <f t="shared" si="886"/>
        <v/>
      </c>
      <c r="N2607" s="15" t="str">
        <f t="shared" si="887"/>
        <v/>
      </c>
      <c r="O2607" s="15" t="str">
        <f t="shared" si="888"/>
        <v/>
      </c>
      <c r="P2607" s="15">
        <f t="shared" si="889"/>
        <v>0</v>
      </c>
      <c r="Q2607" s="15" t="str">
        <f t="shared" si="890"/>
        <v>5070,FOSSES-LA-VILLE,Cocriamont,</v>
      </c>
      <c r="R2607" s="15" t="str">
        <f t="shared" si="891"/>
        <v/>
      </c>
      <c r="S2607" s="15" t="str">
        <f t="shared" si="892"/>
        <v/>
      </c>
      <c r="T2607" s="15" t="str">
        <f t="shared" si="893"/>
        <v/>
      </c>
      <c r="U2607" s="15">
        <f t="shared" si="894"/>
        <v>0</v>
      </c>
      <c r="V2607" s="15" t="str">
        <f t="shared" si="895"/>
        <v>5070,FOSSES-LA-VILLE,Cocriamont,</v>
      </c>
      <c r="W2607" s="15" t="str">
        <f t="shared" si="896"/>
        <v/>
      </c>
      <c r="X2607" s="15" t="str">
        <f t="shared" si="897"/>
        <v/>
      </c>
      <c r="Y2607" s="15" t="str">
        <f t="shared" si="898"/>
        <v/>
      </c>
      <c r="Z2607" s="15">
        <f t="shared" si="899"/>
        <v>0</v>
      </c>
      <c r="AA2607" s="15" t="str">
        <f t="shared" si="900"/>
        <v>5070,FOSSES-LA-VILLE,Cocriamont,</v>
      </c>
      <c r="AB2607" s="15" t="str">
        <f t="shared" si="901"/>
        <v/>
      </c>
    </row>
    <row r="2608" spans="1:28" x14ac:dyDescent="0.2">
      <c r="A2608">
        <v>173</v>
      </c>
      <c r="B2608">
        <v>120</v>
      </c>
      <c r="C2608">
        <v>5070</v>
      </c>
      <c r="D2608" t="s">
        <v>3124</v>
      </c>
      <c r="E2608" t="s">
        <v>3128</v>
      </c>
      <c r="F2608" t="str">
        <f t="shared" si="880"/>
        <v>5070,FOSSES-LA-VILLE,Fosses-la-Ville,</v>
      </c>
      <c r="G2608">
        <f t="shared" si="881"/>
        <v>173</v>
      </c>
      <c r="H2608">
        <f t="shared" si="881"/>
        <v>120</v>
      </c>
      <c r="I2608" s="15" t="str">
        <f t="shared" si="882"/>
        <v/>
      </c>
      <c r="J2608" s="15" t="str">
        <f t="shared" si="883"/>
        <v/>
      </c>
      <c r="K2608" s="15">
        <f t="shared" si="884"/>
        <v>0</v>
      </c>
      <c r="L2608" s="15" t="str">
        <f t="shared" si="885"/>
        <v>5070,FOSSES-LA-VILLE,Fosses-la-Ville,</v>
      </c>
      <c r="M2608" s="15" t="str">
        <f t="shared" si="886"/>
        <v/>
      </c>
      <c r="N2608" s="15" t="str">
        <f t="shared" si="887"/>
        <v/>
      </c>
      <c r="O2608" s="15" t="str">
        <f t="shared" si="888"/>
        <v/>
      </c>
      <c r="P2608" s="15">
        <f t="shared" si="889"/>
        <v>0</v>
      </c>
      <c r="Q2608" s="15" t="str">
        <f t="shared" si="890"/>
        <v>5070,FOSSES-LA-VILLE,Fosses-la-Ville,</v>
      </c>
      <c r="R2608" s="15" t="str">
        <f t="shared" si="891"/>
        <v/>
      </c>
      <c r="S2608" s="15" t="str">
        <f t="shared" si="892"/>
        <v/>
      </c>
      <c r="T2608" s="15" t="str">
        <f t="shared" si="893"/>
        <v/>
      </c>
      <c r="U2608" s="15">
        <f t="shared" si="894"/>
        <v>0</v>
      </c>
      <c r="V2608" s="15" t="str">
        <f t="shared" si="895"/>
        <v>5070,FOSSES-LA-VILLE,Fosses-la-Ville,</v>
      </c>
      <c r="W2608" s="15" t="str">
        <f t="shared" si="896"/>
        <v/>
      </c>
      <c r="X2608" s="15" t="str">
        <f t="shared" si="897"/>
        <v/>
      </c>
      <c r="Y2608" s="15" t="str">
        <f t="shared" si="898"/>
        <v/>
      </c>
      <c r="Z2608" s="15">
        <f t="shared" si="899"/>
        <v>0</v>
      </c>
      <c r="AA2608" s="15" t="str">
        <f t="shared" si="900"/>
        <v>5070,FOSSES-LA-VILLE,Fosses-la-Ville,</v>
      </c>
      <c r="AB2608" s="15" t="str">
        <f t="shared" si="901"/>
        <v/>
      </c>
    </row>
    <row r="2609" spans="1:28" x14ac:dyDescent="0.2">
      <c r="A2609">
        <v>173</v>
      </c>
      <c r="B2609">
        <v>119</v>
      </c>
      <c r="C2609">
        <v>5070</v>
      </c>
      <c r="D2609" t="s">
        <v>3124</v>
      </c>
      <c r="E2609" t="s">
        <v>3129</v>
      </c>
      <c r="F2609" t="str">
        <f t="shared" si="880"/>
        <v>5070,FOSSES-LA-VILLE,Hautvent,</v>
      </c>
      <c r="G2609">
        <f t="shared" si="881"/>
        <v>173</v>
      </c>
      <c r="H2609">
        <f t="shared" si="881"/>
        <v>119</v>
      </c>
      <c r="I2609" s="15" t="str">
        <f t="shared" si="882"/>
        <v/>
      </c>
      <c r="J2609" s="15" t="str">
        <f t="shared" si="883"/>
        <v/>
      </c>
      <c r="K2609" s="15">
        <f t="shared" si="884"/>
        <v>0</v>
      </c>
      <c r="L2609" s="15" t="str">
        <f t="shared" si="885"/>
        <v>5070,FOSSES-LA-VILLE,Hautvent,</v>
      </c>
      <c r="M2609" s="15" t="str">
        <f t="shared" si="886"/>
        <v/>
      </c>
      <c r="N2609" s="15" t="str">
        <f t="shared" si="887"/>
        <v/>
      </c>
      <c r="O2609" s="15" t="str">
        <f t="shared" si="888"/>
        <v/>
      </c>
      <c r="P2609" s="15">
        <f t="shared" si="889"/>
        <v>0</v>
      </c>
      <c r="Q2609" s="15" t="str">
        <f t="shared" si="890"/>
        <v>5070,FOSSES-LA-VILLE,Hautvent,</v>
      </c>
      <c r="R2609" s="15" t="str">
        <f t="shared" si="891"/>
        <v/>
      </c>
      <c r="S2609" s="15" t="str">
        <f t="shared" si="892"/>
        <v/>
      </c>
      <c r="T2609" s="15" t="str">
        <f t="shared" si="893"/>
        <v/>
      </c>
      <c r="U2609" s="15">
        <f t="shared" si="894"/>
        <v>0</v>
      </c>
      <c r="V2609" s="15" t="str">
        <f t="shared" si="895"/>
        <v>5070,FOSSES-LA-VILLE,Hautvent,</v>
      </c>
      <c r="W2609" s="15" t="str">
        <f t="shared" si="896"/>
        <v/>
      </c>
      <c r="X2609" s="15" t="str">
        <f t="shared" si="897"/>
        <v/>
      </c>
      <c r="Y2609" s="15" t="str">
        <f t="shared" si="898"/>
        <v/>
      </c>
      <c r="Z2609" s="15">
        <f t="shared" si="899"/>
        <v>0</v>
      </c>
      <c r="AA2609" s="15" t="str">
        <f t="shared" si="900"/>
        <v>5070,FOSSES-LA-VILLE,Hautvent,</v>
      </c>
      <c r="AB2609" s="15" t="str">
        <f t="shared" si="901"/>
        <v/>
      </c>
    </row>
    <row r="2610" spans="1:28" x14ac:dyDescent="0.2">
      <c r="A2610">
        <v>168</v>
      </c>
      <c r="B2610">
        <v>120</v>
      </c>
      <c r="C2610">
        <v>5070</v>
      </c>
      <c r="D2610" t="s">
        <v>3124</v>
      </c>
      <c r="E2610" t="s">
        <v>3130</v>
      </c>
      <c r="F2610" t="str">
        <f t="shared" si="880"/>
        <v>5070,FOSSES-LA-VILLE,Le Roux,</v>
      </c>
      <c r="G2610">
        <f t="shared" si="881"/>
        <v>168</v>
      </c>
      <c r="H2610">
        <f t="shared" si="881"/>
        <v>120</v>
      </c>
      <c r="I2610" s="15" t="str">
        <f t="shared" si="882"/>
        <v/>
      </c>
      <c r="J2610" s="15" t="str">
        <f t="shared" si="883"/>
        <v/>
      </c>
      <c r="K2610" s="15">
        <f t="shared" si="884"/>
        <v>0</v>
      </c>
      <c r="L2610" s="15" t="str">
        <f t="shared" si="885"/>
        <v>5070,FOSSES-LA-VILLE,Le Roux,</v>
      </c>
      <c r="M2610" s="15" t="str">
        <f t="shared" si="886"/>
        <v/>
      </c>
      <c r="N2610" s="15" t="str">
        <f t="shared" si="887"/>
        <v/>
      </c>
      <c r="O2610" s="15" t="str">
        <f t="shared" si="888"/>
        <v/>
      </c>
      <c r="P2610" s="15">
        <f t="shared" si="889"/>
        <v>0</v>
      </c>
      <c r="Q2610" s="15" t="str">
        <f t="shared" si="890"/>
        <v>5070,FOSSES-LA-VILLE,Le Roux,</v>
      </c>
      <c r="R2610" s="15" t="str">
        <f t="shared" si="891"/>
        <v/>
      </c>
      <c r="S2610" s="15" t="str">
        <f t="shared" si="892"/>
        <v/>
      </c>
      <c r="T2610" s="15" t="str">
        <f t="shared" si="893"/>
        <v/>
      </c>
      <c r="U2610" s="15">
        <f t="shared" si="894"/>
        <v>0</v>
      </c>
      <c r="V2610" s="15" t="str">
        <f t="shared" si="895"/>
        <v>5070,FOSSES-LA-VILLE,Le Roux,</v>
      </c>
      <c r="W2610" s="15" t="str">
        <f t="shared" si="896"/>
        <v/>
      </c>
      <c r="X2610" s="15" t="str">
        <f t="shared" si="897"/>
        <v/>
      </c>
      <c r="Y2610" s="15" t="str">
        <f t="shared" si="898"/>
        <v/>
      </c>
      <c r="Z2610" s="15">
        <f t="shared" si="899"/>
        <v>0</v>
      </c>
      <c r="AA2610" s="15" t="str">
        <f t="shared" si="900"/>
        <v>5070,FOSSES-LA-VILLE,Le Roux,</v>
      </c>
      <c r="AB2610" s="15" t="str">
        <f t="shared" si="901"/>
        <v/>
      </c>
    </row>
    <row r="2611" spans="1:28" x14ac:dyDescent="0.2">
      <c r="A2611">
        <v>172</v>
      </c>
      <c r="B2611">
        <v>122</v>
      </c>
      <c r="C2611">
        <v>5070</v>
      </c>
      <c r="D2611" t="s">
        <v>3124</v>
      </c>
      <c r="E2611" t="s">
        <v>3131</v>
      </c>
      <c r="F2611" t="str">
        <f t="shared" si="880"/>
        <v>5070,FOSSES-LA-VILLE,Névremont,</v>
      </c>
      <c r="G2611">
        <f t="shared" si="881"/>
        <v>172</v>
      </c>
      <c r="H2611">
        <f t="shared" si="881"/>
        <v>122</v>
      </c>
      <c r="I2611" s="15" t="str">
        <f t="shared" si="882"/>
        <v/>
      </c>
      <c r="J2611" s="15" t="str">
        <f t="shared" si="883"/>
        <v/>
      </c>
      <c r="K2611" s="15">
        <f t="shared" si="884"/>
        <v>0</v>
      </c>
      <c r="L2611" s="15" t="str">
        <f t="shared" si="885"/>
        <v>5070,FOSSES-LA-VILLE,Névremont,</v>
      </c>
      <c r="M2611" s="15" t="str">
        <f t="shared" si="886"/>
        <v/>
      </c>
      <c r="N2611" s="15" t="str">
        <f t="shared" si="887"/>
        <v/>
      </c>
      <c r="O2611" s="15" t="str">
        <f t="shared" si="888"/>
        <v/>
      </c>
      <c r="P2611" s="15">
        <f t="shared" si="889"/>
        <v>0</v>
      </c>
      <c r="Q2611" s="15" t="str">
        <f t="shared" si="890"/>
        <v>5070,FOSSES-LA-VILLE,Névremont,</v>
      </c>
      <c r="R2611" s="15" t="str">
        <f t="shared" si="891"/>
        <v/>
      </c>
      <c r="S2611" s="15" t="str">
        <f t="shared" si="892"/>
        <v/>
      </c>
      <c r="T2611" s="15" t="str">
        <f t="shared" si="893"/>
        <v/>
      </c>
      <c r="U2611" s="15">
        <f t="shared" si="894"/>
        <v>0</v>
      </c>
      <c r="V2611" s="15" t="str">
        <f t="shared" si="895"/>
        <v>5070,FOSSES-LA-VILLE,Névremont,</v>
      </c>
      <c r="W2611" s="15" t="str">
        <f t="shared" si="896"/>
        <v/>
      </c>
      <c r="X2611" s="15" t="str">
        <f t="shared" si="897"/>
        <v/>
      </c>
      <c r="Y2611" s="15" t="str">
        <f t="shared" si="898"/>
        <v/>
      </c>
      <c r="Z2611" s="15">
        <f t="shared" si="899"/>
        <v>0</v>
      </c>
      <c r="AA2611" s="15" t="str">
        <f t="shared" si="900"/>
        <v>5070,FOSSES-LA-VILLE,Névremont,</v>
      </c>
      <c r="AB2611" s="15" t="str">
        <f t="shared" si="901"/>
        <v/>
      </c>
    </row>
    <row r="2612" spans="1:28" x14ac:dyDescent="0.2">
      <c r="A2612">
        <v>168</v>
      </c>
      <c r="B2612">
        <v>117</v>
      </c>
      <c r="C2612">
        <v>5070</v>
      </c>
      <c r="D2612" t="s">
        <v>3124</v>
      </c>
      <c r="E2612" t="s">
        <v>3132</v>
      </c>
      <c r="F2612" t="str">
        <f t="shared" si="880"/>
        <v>5070,FOSSES-LA-VILLE,Puagne,</v>
      </c>
      <c r="G2612">
        <f t="shared" si="881"/>
        <v>168</v>
      </c>
      <c r="H2612">
        <f t="shared" si="881"/>
        <v>117</v>
      </c>
      <c r="I2612" s="15" t="str">
        <f t="shared" si="882"/>
        <v/>
      </c>
      <c r="J2612" s="15" t="str">
        <f t="shared" si="883"/>
        <v/>
      </c>
      <c r="K2612" s="15">
        <f t="shared" si="884"/>
        <v>0</v>
      </c>
      <c r="L2612" s="15" t="str">
        <f t="shared" si="885"/>
        <v>5070,FOSSES-LA-VILLE,Puagne,</v>
      </c>
      <c r="M2612" s="15" t="str">
        <f t="shared" si="886"/>
        <v/>
      </c>
      <c r="N2612" s="15" t="str">
        <f t="shared" si="887"/>
        <v/>
      </c>
      <c r="O2612" s="15" t="str">
        <f t="shared" si="888"/>
        <v/>
      </c>
      <c r="P2612" s="15">
        <f t="shared" si="889"/>
        <v>0</v>
      </c>
      <c r="Q2612" s="15" t="str">
        <f t="shared" si="890"/>
        <v>5070,FOSSES-LA-VILLE,Puagne,</v>
      </c>
      <c r="R2612" s="15" t="str">
        <f t="shared" si="891"/>
        <v/>
      </c>
      <c r="S2612" s="15" t="str">
        <f t="shared" si="892"/>
        <v/>
      </c>
      <c r="T2612" s="15" t="str">
        <f t="shared" si="893"/>
        <v/>
      </c>
      <c r="U2612" s="15">
        <f t="shared" si="894"/>
        <v>0</v>
      </c>
      <c r="V2612" s="15" t="str">
        <f t="shared" si="895"/>
        <v>5070,FOSSES-LA-VILLE,Puagne,</v>
      </c>
      <c r="W2612" s="15" t="str">
        <f t="shared" si="896"/>
        <v/>
      </c>
      <c r="X2612" s="15" t="str">
        <f t="shared" si="897"/>
        <v/>
      </c>
      <c r="Y2612" s="15" t="str">
        <f t="shared" si="898"/>
        <v/>
      </c>
      <c r="Z2612" s="15">
        <f t="shared" si="899"/>
        <v>0</v>
      </c>
      <c r="AA2612" s="15" t="str">
        <f t="shared" si="900"/>
        <v>5070,FOSSES-LA-VILLE,Puagne,</v>
      </c>
      <c r="AB2612" s="15" t="str">
        <f t="shared" si="901"/>
        <v/>
      </c>
    </row>
    <row r="2613" spans="1:28" x14ac:dyDescent="0.2">
      <c r="A2613">
        <v>168</v>
      </c>
      <c r="B2613">
        <v>116</v>
      </c>
      <c r="C2613">
        <v>5070</v>
      </c>
      <c r="D2613" t="s">
        <v>3124</v>
      </c>
      <c r="E2613" t="s">
        <v>3133</v>
      </c>
      <c r="F2613" t="str">
        <f t="shared" si="880"/>
        <v>5070,FOSSES-LA-VILLE,Rosinbois,</v>
      </c>
      <c r="G2613">
        <f t="shared" si="881"/>
        <v>168</v>
      </c>
      <c r="H2613">
        <f t="shared" si="881"/>
        <v>116</v>
      </c>
      <c r="I2613" s="15" t="str">
        <f t="shared" si="882"/>
        <v/>
      </c>
      <c r="J2613" s="15" t="str">
        <f t="shared" si="883"/>
        <v/>
      </c>
      <c r="K2613" s="15">
        <f t="shared" si="884"/>
        <v>0</v>
      </c>
      <c r="L2613" s="15" t="str">
        <f t="shared" si="885"/>
        <v>5070,FOSSES-LA-VILLE,Rosinbois,</v>
      </c>
      <c r="M2613" s="15" t="str">
        <f t="shared" si="886"/>
        <v/>
      </c>
      <c r="N2613" s="15" t="str">
        <f t="shared" si="887"/>
        <v/>
      </c>
      <c r="O2613" s="15" t="str">
        <f t="shared" si="888"/>
        <v/>
      </c>
      <c r="P2613" s="15">
        <f t="shared" si="889"/>
        <v>0</v>
      </c>
      <c r="Q2613" s="15" t="str">
        <f t="shared" si="890"/>
        <v>5070,FOSSES-LA-VILLE,Rosinbois,</v>
      </c>
      <c r="R2613" s="15" t="str">
        <f t="shared" si="891"/>
        <v/>
      </c>
      <c r="S2613" s="15" t="str">
        <f t="shared" si="892"/>
        <v/>
      </c>
      <c r="T2613" s="15" t="str">
        <f t="shared" si="893"/>
        <v/>
      </c>
      <c r="U2613" s="15">
        <f t="shared" si="894"/>
        <v>0</v>
      </c>
      <c r="V2613" s="15" t="str">
        <f t="shared" si="895"/>
        <v>5070,FOSSES-LA-VILLE,Rosinbois,</v>
      </c>
      <c r="W2613" s="15" t="str">
        <f t="shared" si="896"/>
        <v/>
      </c>
      <c r="X2613" s="15" t="str">
        <f t="shared" si="897"/>
        <v/>
      </c>
      <c r="Y2613" s="15" t="str">
        <f t="shared" si="898"/>
        <v/>
      </c>
      <c r="Z2613" s="15">
        <f t="shared" si="899"/>
        <v>0</v>
      </c>
      <c r="AA2613" s="15" t="str">
        <f t="shared" si="900"/>
        <v>5070,FOSSES-LA-VILLE,Rosinbois,</v>
      </c>
      <c r="AB2613" s="15" t="str">
        <f t="shared" si="901"/>
        <v/>
      </c>
    </row>
    <row r="2614" spans="1:28" x14ac:dyDescent="0.2">
      <c r="A2614">
        <v>167</v>
      </c>
      <c r="B2614">
        <v>119</v>
      </c>
      <c r="C2614">
        <v>5070</v>
      </c>
      <c r="D2614" t="s">
        <v>3124</v>
      </c>
      <c r="E2614" t="s">
        <v>3134</v>
      </c>
      <c r="F2614" t="str">
        <f t="shared" si="880"/>
        <v>5070,FOSSES-LA-VILLE,Sart-Eustache,</v>
      </c>
      <c r="G2614">
        <f t="shared" si="881"/>
        <v>167</v>
      </c>
      <c r="H2614">
        <f t="shared" si="881"/>
        <v>119</v>
      </c>
      <c r="I2614" s="15" t="str">
        <f t="shared" si="882"/>
        <v/>
      </c>
      <c r="J2614" s="15" t="str">
        <f t="shared" si="883"/>
        <v/>
      </c>
      <c r="K2614" s="15">
        <f t="shared" si="884"/>
        <v>0</v>
      </c>
      <c r="L2614" s="15" t="str">
        <f t="shared" si="885"/>
        <v>5070,FOSSES-LA-VILLE,Sart-Eustache,</v>
      </c>
      <c r="M2614" s="15" t="str">
        <f t="shared" si="886"/>
        <v/>
      </c>
      <c r="N2614" s="15" t="str">
        <f t="shared" si="887"/>
        <v/>
      </c>
      <c r="O2614" s="15" t="str">
        <f t="shared" si="888"/>
        <v/>
      </c>
      <c r="P2614" s="15">
        <f t="shared" si="889"/>
        <v>0</v>
      </c>
      <c r="Q2614" s="15" t="str">
        <f t="shared" si="890"/>
        <v>5070,FOSSES-LA-VILLE,Sart-Eustache,</v>
      </c>
      <c r="R2614" s="15" t="str">
        <f t="shared" si="891"/>
        <v/>
      </c>
      <c r="S2614" s="15" t="str">
        <f t="shared" si="892"/>
        <v/>
      </c>
      <c r="T2614" s="15" t="str">
        <f t="shared" si="893"/>
        <v/>
      </c>
      <c r="U2614" s="15">
        <f t="shared" si="894"/>
        <v>0</v>
      </c>
      <c r="V2614" s="15" t="str">
        <f t="shared" si="895"/>
        <v>5070,FOSSES-LA-VILLE,Sart-Eustache,</v>
      </c>
      <c r="W2614" s="15" t="str">
        <f t="shared" si="896"/>
        <v/>
      </c>
      <c r="X2614" s="15" t="str">
        <f t="shared" si="897"/>
        <v/>
      </c>
      <c r="Y2614" s="15" t="str">
        <f t="shared" si="898"/>
        <v/>
      </c>
      <c r="Z2614" s="15">
        <f t="shared" si="899"/>
        <v>0</v>
      </c>
      <c r="AA2614" s="15" t="str">
        <f t="shared" si="900"/>
        <v>5070,FOSSES-LA-VILLE,Sart-Eustache,</v>
      </c>
      <c r="AB2614" s="15" t="str">
        <f t="shared" si="901"/>
        <v/>
      </c>
    </row>
    <row r="2615" spans="1:28" x14ac:dyDescent="0.2">
      <c r="A2615">
        <v>177</v>
      </c>
      <c r="B2615">
        <v>121</v>
      </c>
      <c r="C2615">
        <v>5070</v>
      </c>
      <c r="D2615" t="s">
        <v>3124</v>
      </c>
      <c r="E2615" t="s">
        <v>3135</v>
      </c>
      <c r="F2615" t="str">
        <f t="shared" si="880"/>
        <v>5070,FOSSES-LA-VILLE,Sart-Saint-Laurent,</v>
      </c>
      <c r="G2615">
        <f t="shared" si="881"/>
        <v>177</v>
      </c>
      <c r="H2615">
        <f t="shared" si="881"/>
        <v>121</v>
      </c>
      <c r="I2615" s="15" t="str">
        <f t="shared" si="882"/>
        <v/>
      </c>
      <c r="J2615" s="15" t="str">
        <f t="shared" si="883"/>
        <v/>
      </c>
      <c r="K2615" s="15">
        <f t="shared" si="884"/>
        <v>0</v>
      </c>
      <c r="L2615" s="15" t="str">
        <f t="shared" si="885"/>
        <v>5070,FOSSES-LA-VILLE,Sart-Saint-Laurent,</v>
      </c>
      <c r="M2615" s="15" t="str">
        <f t="shared" si="886"/>
        <v/>
      </c>
      <c r="N2615" s="15" t="str">
        <f t="shared" si="887"/>
        <v/>
      </c>
      <c r="O2615" s="15" t="str">
        <f t="shared" si="888"/>
        <v/>
      </c>
      <c r="P2615" s="15">
        <f t="shared" si="889"/>
        <v>0</v>
      </c>
      <c r="Q2615" s="15" t="str">
        <f t="shared" si="890"/>
        <v>5070,FOSSES-LA-VILLE,Sart-Saint-Laurent,</v>
      </c>
      <c r="R2615" s="15" t="str">
        <f t="shared" si="891"/>
        <v/>
      </c>
      <c r="S2615" s="15" t="str">
        <f t="shared" si="892"/>
        <v/>
      </c>
      <c r="T2615" s="15" t="str">
        <f t="shared" si="893"/>
        <v/>
      </c>
      <c r="U2615" s="15">
        <f t="shared" si="894"/>
        <v>0</v>
      </c>
      <c r="V2615" s="15" t="str">
        <f t="shared" si="895"/>
        <v>5070,FOSSES-LA-VILLE,Sart-Saint-Laurent,</v>
      </c>
      <c r="W2615" s="15" t="str">
        <f t="shared" si="896"/>
        <v/>
      </c>
      <c r="X2615" s="15" t="str">
        <f t="shared" si="897"/>
        <v/>
      </c>
      <c r="Y2615" s="15" t="str">
        <f t="shared" si="898"/>
        <v/>
      </c>
      <c r="Z2615" s="15">
        <f t="shared" si="899"/>
        <v>0</v>
      </c>
      <c r="AA2615" s="15" t="str">
        <f t="shared" si="900"/>
        <v>5070,FOSSES-LA-VILLE,Sart-Saint-Laurent,</v>
      </c>
      <c r="AB2615" s="15" t="str">
        <f t="shared" si="901"/>
        <v/>
      </c>
    </row>
    <row r="2616" spans="1:28" x14ac:dyDescent="0.2">
      <c r="A2616">
        <v>174</v>
      </c>
      <c r="B2616">
        <v>123</v>
      </c>
      <c r="C2616">
        <v>5070</v>
      </c>
      <c r="D2616" t="s">
        <v>3124</v>
      </c>
      <c r="E2616" t="s">
        <v>3102</v>
      </c>
      <c r="F2616" t="str">
        <f t="shared" si="880"/>
        <v>5070,FOSSES-LA-VILLE,Taravisée,</v>
      </c>
      <c r="G2616">
        <f t="shared" si="881"/>
        <v>174</v>
      </c>
      <c r="H2616">
        <f t="shared" si="881"/>
        <v>123</v>
      </c>
      <c r="I2616" s="15" t="str">
        <f t="shared" si="882"/>
        <v/>
      </c>
      <c r="J2616" s="15" t="str">
        <f t="shared" si="883"/>
        <v/>
      </c>
      <c r="K2616" s="15">
        <f t="shared" si="884"/>
        <v>0</v>
      </c>
      <c r="L2616" s="15" t="str">
        <f t="shared" si="885"/>
        <v>5070,FOSSES-LA-VILLE,Taravisée,</v>
      </c>
      <c r="M2616" s="15" t="str">
        <f t="shared" si="886"/>
        <v/>
      </c>
      <c r="N2616" s="15" t="str">
        <f t="shared" si="887"/>
        <v/>
      </c>
      <c r="O2616" s="15" t="str">
        <f t="shared" si="888"/>
        <v/>
      </c>
      <c r="P2616" s="15">
        <f t="shared" si="889"/>
        <v>0</v>
      </c>
      <c r="Q2616" s="15" t="str">
        <f t="shared" si="890"/>
        <v>5070,FOSSES-LA-VILLE,Taravisée,</v>
      </c>
      <c r="R2616" s="15" t="str">
        <f t="shared" si="891"/>
        <v/>
      </c>
      <c r="S2616" s="15" t="str">
        <f t="shared" si="892"/>
        <v/>
      </c>
      <c r="T2616" s="15" t="str">
        <f t="shared" si="893"/>
        <v/>
      </c>
      <c r="U2616" s="15">
        <f t="shared" si="894"/>
        <v>0</v>
      </c>
      <c r="V2616" s="15" t="str">
        <f t="shared" si="895"/>
        <v>5070,FOSSES-LA-VILLE,Taravisée,</v>
      </c>
      <c r="W2616" s="15" t="str">
        <f t="shared" si="896"/>
        <v/>
      </c>
      <c r="X2616" s="15" t="str">
        <f t="shared" si="897"/>
        <v/>
      </c>
      <c r="Y2616" s="15" t="str">
        <f t="shared" si="898"/>
        <v/>
      </c>
      <c r="Z2616" s="15">
        <f t="shared" si="899"/>
        <v>0</v>
      </c>
      <c r="AA2616" s="15" t="str">
        <f t="shared" si="900"/>
        <v>5070,FOSSES-LA-VILLE,Taravisée,</v>
      </c>
      <c r="AB2616" s="15" t="str">
        <f t="shared" si="901"/>
        <v/>
      </c>
    </row>
    <row r="2617" spans="1:28" x14ac:dyDescent="0.2">
      <c r="A2617">
        <v>170</v>
      </c>
      <c r="B2617">
        <v>121</v>
      </c>
      <c r="C2617">
        <v>5070</v>
      </c>
      <c r="D2617" t="s">
        <v>3124</v>
      </c>
      <c r="E2617" t="s">
        <v>3136</v>
      </c>
      <c r="F2617" t="str">
        <f t="shared" si="880"/>
        <v>5070,FOSSES-LA-VILLE,Vitrival,</v>
      </c>
      <c r="G2617">
        <f t="shared" si="881"/>
        <v>170</v>
      </c>
      <c r="H2617">
        <f t="shared" si="881"/>
        <v>121</v>
      </c>
      <c r="I2617" s="15" t="str">
        <f t="shared" si="882"/>
        <v/>
      </c>
      <c r="J2617" s="15" t="str">
        <f t="shared" si="883"/>
        <v/>
      </c>
      <c r="K2617" s="15">
        <f t="shared" si="884"/>
        <v>0</v>
      </c>
      <c r="L2617" s="15" t="str">
        <f t="shared" si="885"/>
        <v>5070,FOSSES-LA-VILLE,Vitrival,</v>
      </c>
      <c r="M2617" s="15" t="str">
        <f t="shared" si="886"/>
        <v/>
      </c>
      <c r="N2617" s="15" t="str">
        <f t="shared" si="887"/>
        <v/>
      </c>
      <c r="O2617" s="15" t="str">
        <f t="shared" si="888"/>
        <v/>
      </c>
      <c r="P2617" s="15">
        <f t="shared" si="889"/>
        <v>0</v>
      </c>
      <c r="Q2617" s="15" t="str">
        <f t="shared" si="890"/>
        <v>5070,FOSSES-LA-VILLE,Vitrival,</v>
      </c>
      <c r="R2617" s="15" t="str">
        <f t="shared" si="891"/>
        <v/>
      </c>
      <c r="S2617" s="15" t="str">
        <f t="shared" si="892"/>
        <v/>
      </c>
      <c r="T2617" s="15" t="str">
        <f t="shared" si="893"/>
        <v/>
      </c>
      <c r="U2617" s="15">
        <f t="shared" si="894"/>
        <v>0</v>
      </c>
      <c r="V2617" s="15" t="str">
        <f t="shared" si="895"/>
        <v>5070,FOSSES-LA-VILLE,Vitrival,</v>
      </c>
      <c r="W2617" s="15" t="str">
        <f t="shared" si="896"/>
        <v/>
      </c>
      <c r="X2617" s="15" t="str">
        <f t="shared" si="897"/>
        <v/>
      </c>
      <c r="Y2617" s="15" t="str">
        <f t="shared" si="898"/>
        <v/>
      </c>
      <c r="Z2617" s="15">
        <f t="shared" si="899"/>
        <v>0</v>
      </c>
      <c r="AA2617" s="15" t="str">
        <f t="shared" si="900"/>
        <v>5070,FOSSES-LA-VILLE,Vitrival,</v>
      </c>
      <c r="AB2617" s="15" t="str">
        <f t="shared" si="901"/>
        <v/>
      </c>
    </row>
    <row r="2618" spans="1:28" x14ac:dyDescent="0.2">
      <c r="A2618">
        <v>180</v>
      </c>
      <c r="B2618">
        <v>137</v>
      </c>
      <c r="C2618">
        <v>5080</v>
      </c>
      <c r="D2618" t="s">
        <v>3137</v>
      </c>
      <c r="E2618" t="s">
        <v>3138</v>
      </c>
      <c r="F2618" t="str">
        <f t="shared" si="880"/>
        <v>5080,LA BRUYERE,Bawetia,</v>
      </c>
      <c r="G2618">
        <f t="shared" si="881"/>
        <v>180</v>
      </c>
      <c r="H2618">
        <f t="shared" si="881"/>
        <v>137</v>
      </c>
      <c r="I2618" s="15" t="str">
        <f t="shared" si="882"/>
        <v/>
      </c>
      <c r="J2618" s="15" t="str">
        <f t="shared" si="883"/>
        <v/>
      </c>
      <c r="K2618" s="15">
        <f t="shared" si="884"/>
        <v>0</v>
      </c>
      <c r="L2618" s="15" t="str">
        <f t="shared" si="885"/>
        <v>5080,LA BRUYERE,Bawetia,</v>
      </c>
      <c r="M2618" s="15" t="str">
        <f t="shared" si="886"/>
        <v/>
      </c>
      <c r="N2618" s="15" t="str">
        <f t="shared" si="887"/>
        <v/>
      </c>
      <c r="O2618" s="15" t="str">
        <f t="shared" si="888"/>
        <v/>
      </c>
      <c r="P2618" s="15">
        <f t="shared" si="889"/>
        <v>0</v>
      </c>
      <c r="Q2618" s="15" t="str">
        <f t="shared" si="890"/>
        <v>5080,LA BRUYERE,Bawetia,</v>
      </c>
      <c r="R2618" s="15" t="str">
        <f t="shared" si="891"/>
        <v/>
      </c>
      <c r="S2618" s="15" t="str">
        <f t="shared" si="892"/>
        <v/>
      </c>
      <c r="T2618" s="15" t="str">
        <f t="shared" si="893"/>
        <v/>
      </c>
      <c r="U2618" s="15">
        <f t="shared" si="894"/>
        <v>0</v>
      </c>
      <c r="V2618" s="15" t="str">
        <f t="shared" si="895"/>
        <v>5080,LA BRUYERE,Bawetia,</v>
      </c>
      <c r="W2618" s="15" t="str">
        <f t="shared" si="896"/>
        <v/>
      </c>
      <c r="X2618" s="15" t="str">
        <f t="shared" si="897"/>
        <v/>
      </c>
      <c r="Y2618" s="15" t="str">
        <f t="shared" si="898"/>
        <v/>
      </c>
      <c r="Z2618" s="15">
        <f t="shared" si="899"/>
        <v>0</v>
      </c>
      <c r="AA2618" s="15" t="str">
        <f t="shared" si="900"/>
        <v>5080,LA BRUYERE,Bawetia,</v>
      </c>
      <c r="AB2618" s="15" t="str">
        <f t="shared" si="901"/>
        <v/>
      </c>
    </row>
    <row r="2619" spans="1:28" x14ac:dyDescent="0.2">
      <c r="A2619">
        <v>183</v>
      </c>
      <c r="B2619">
        <v>134</v>
      </c>
      <c r="C2619">
        <v>5080</v>
      </c>
      <c r="D2619" t="s">
        <v>3137</v>
      </c>
      <c r="E2619" t="s">
        <v>3139</v>
      </c>
      <c r="F2619" t="str">
        <f t="shared" si="880"/>
        <v>5080,LA BRUYERE,Emines,</v>
      </c>
      <c r="G2619">
        <f t="shared" si="881"/>
        <v>183</v>
      </c>
      <c r="H2619">
        <f t="shared" si="881"/>
        <v>134</v>
      </c>
      <c r="I2619" s="15" t="str">
        <f t="shared" si="882"/>
        <v/>
      </c>
      <c r="J2619" s="15" t="str">
        <f t="shared" si="883"/>
        <v/>
      </c>
      <c r="K2619" s="15">
        <f t="shared" si="884"/>
        <v>0</v>
      </c>
      <c r="L2619" s="15" t="str">
        <f t="shared" si="885"/>
        <v>5080,LA BRUYERE,Emines,</v>
      </c>
      <c r="M2619" s="15" t="str">
        <f t="shared" si="886"/>
        <v/>
      </c>
      <c r="N2619" s="15" t="str">
        <f t="shared" si="887"/>
        <v/>
      </c>
      <c r="O2619" s="15" t="str">
        <f t="shared" si="888"/>
        <v/>
      </c>
      <c r="P2619" s="15">
        <f t="shared" si="889"/>
        <v>0</v>
      </c>
      <c r="Q2619" s="15" t="str">
        <f t="shared" si="890"/>
        <v>5080,LA BRUYERE,Emines,</v>
      </c>
      <c r="R2619" s="15" t="str">
        <f t="shared" si="891"/>
        <v/>
      </c>
      <c r="S2619" s="15" t="str">
        <f t="shared" si="892"/>
        <v/>
      </c>
      <c r="T2619" s="15" t="str">
        <f t="shared" si="893"/>
        <v/>
      </c>
      <c r="U2619" s="15">
        <f t="shared" si="894"/>
        <v>0</v>
      </c>
      <c r="V2619" s="15" t="str">
        <f t="shared" si="895"/>
        <v>5080,LA BRUYERE,Emines,</v>
      </c>
      <c r="W2619" s="15" t="str">
        <f t="shared" si="896"/>
        <v/>
      </c>
      <c r="X2619" s="15" t="str">
        <f t="shared" si="897"/>
        <v/>
      </c>
      <c r="Y2619" s="15" t="str">
        <f t="shared" si="898"/>
        <v/>
      </c>
      <c r="Z2619" s="15">
        <f t="shared" si="899"/>
        <v>0</v>
      </c>
      <c r="AA2619" s="15" t="str">
        <f t="shared" si="900"/>
        <v>5080,LA BRUYERE,Emines,</v>
      </c>
      <c r="AB2619" s="15" t="str">
        <f t="shared" si="901"/>
        <v/>
      </c>
    </row>
    <row r="2620" spans="1:28" x14ac:dyDescent="0.2">
      <c r="A2620">
        <v>180</v>
      </c>
      <c r="B2620">
        <v>137</v>
      </c>
      <c r="C2620">
        <v>5080</v>
      </c>
      <c r="D2620" t="s">
        <v>3137</v>
      </c>
      <c r="E2620" t="s">
        <v>384</v>
      </c>
      <c r="F2620" t="str">
        <f t="shared" si="880"/>
        <v>5080,LA BRUYERE,La Bruyère,</v>
      </c>
      <c r="G2620">
        <f t="shared" si="881"/>
        <v>180</v>
      </c>
      <c r="H2620">
        <f t="shared" si="881"/>
        <v>137</v>
      </c>
      <c r="I2620" s="15" t="str">
        <f t="shared" si="882"/>
        <v/>
      </c>
      <c r="J2620" s="15" t="str">
        <f t="shared" si="883"/>
        <v/>
      </c>
      <c r="K2620" s="15">
        <f t="shared" si="884"/>
        <v>0</v>
      </c>
      <c r="L2620" s="15" t="str">
        <f t="shared" si="885"/>
        <v>5080,LA BRUYERE,La Bruyère,</v>
      </c>
      <c r="M2620" s="15" t="str">
        <f t="shared" si="886"/>
        <v/>
      </c>
      <c r="N2620" s="15" t="str">
        <f t="shared" si="887"/>
        <v/>
      </c>
      <c r="O2620" s="15" t="str">
        <f t="shared" si="888"/>
        <v/>
      </c>
      <c r="P2620" s="15">
        <f t="shared" si="889"/>
        <v>0</v>
      </c>
      <c r="Q2620" s="15" t="str">
        <f t="shared" si="890"/>
        <v>5080,LA BRUYERE,La Bruyère,</v>
      </c>
      <c r="R2620" s="15" t="str">
        <f t="shared" si="891"/>
        <v/>
      </c>
      <c r="S2620" s="15" t="str">
        <f t="shared" si="892"/>
        <v/>
      </c>
      <c r="T2620" s="15" t="str">
        <f t="shared" si="893"/>
        <v/>
      </c>
      <c r="U2620" s="15">
        <f t="shared" si="894"/>
        <v>0</v>
      </c>
      <c r="V2620" s="15" t="str">
        <f t="shared" si="895"/>
        <v>5080,LA BRUYERE,La Bruyère,</v>
      </c>
      <c r="W2620" s="15" t="str">
        <f t="shared" si="896"/>
        <v/>
      </c>
      <c r="X2620" s="15" t="str">
        <f t="shared" si="897"/>
        <v/>
      </c>
      <c r="Y2620" s="15" t="str">
        <f t="shared" si="898"/>
        <v/>
      </c>
      <c r="Z2620" s="15">
        <f t="shared" si="899"/>
        <v>0</v>
      </c>
      <c r="AA2620" s="15" t="str">
        <f t="shared" si="900"/>
        <v>5080,LA BRUYERE,La Bruyère,</v>
      </c>
      <c r="AB2620" s="15" t="str">
        <f t="shared" si="901"/>
        <v/>
      </c>
    </row>
    <row r="2621" spans="1:28" x14ac:dyDescent="0.2">
      <c r="A2621">
        <v>180</v>
      </c>
      <c r="B2621">
        <v>132</v>
      </c>
      <c r="C2621">
        <v>5080</v>
      </c>
      <c r="D2621" t="s">
        <v>3137</v>
      </c>
      <c r="E2621" t="s">
        <v>3140</v>
      </c>
      <c r="F2621" t="str">
        <f t="shared" si="880"/>
        <v>5080,LA BRUYERE,Livot,</v>
      </c>
      <c r="G2621">
        <f t="shared" si="881"/>
        <v>180</v>
      </c>
      <c r="H2621">
        <f t="shared" si="881"/>
        <v>132</v>
      </c>
      <c r="I2621" s="15" t="str">
        <f t="shared" si="882"/>
        <v/>
      </c>
      <c r="J2621" s="15" t="str">
        <f t="shared" si="883"/>
        <v/>
      </c>
      <c r="K2621" s="15">
        <f t="shared" si="884"/>
        <v>0</v>
      </c>
      <c r="L2621" s="15" t="str">
        <f t="shared" si="885"/>
        <v>5080,LA BRUYERE,Livot,</v>
      </c>
      <c r="M2621" s="15" t="str">
        <f t="shared" si="886"/>
        <v/>
      </c>
      <c r="N2621" s="15" t="str">
        <f t="shared" si="887"/>
        <v/>
      </c>
      <c r="O2621" s="15" t="str">
        <f t="shared" si="888"/>
        <v/>
      </c>
      <c r="P2621" s="15">
        <f t="shared" si="889"/>
        <v>0</v>
      </c>
      <c r="Q2621" s="15" t="str">
        <f t="shared" si="890"/>
        <v>5080,LA BRUYERE,Livot,</v>
      </c>
      <c r="R2621" s="15" t="str">
        <f t="shared" si="891"/>
        <v/>
      </c>
      <c r="S2621" s="15" t="str">
        <f t="shared" si="892"/>
        <v/>
      </c>
      <c r="T2621" s="15" t="str">
        <f t="shared" si="893"/>
        <v/>
      </c>
      <c r="U2621" s="15">
        <f t="shared" si="894"/>
        <v>0</v>
      </c>
      <c r="V2621" s="15" t="str">
        <f t="shared" si="895"/>
        <v>5080,LA BRUYERE,Livot,</v>
      </c>
      <c r="W2621" s="15" t="str">
        <f t="shared" si="896"/>
        <v/>
      </c>
      <c r="X2621" s="15" t="str">
        <f t="shared" si="897"/>
        <v/>
      </c>
      <c r="Y2621" s="15" t="str">
        <f t="shared" si="898"/>
        <v/>
      </c>
      <c r="Z2621" s="15">
        <f t="shared" si="899"/>
        <v>0</v>
      </c>
      <c r="AA2621" s="15" t="str">
        <f t="shared" si="900"/>
        <v>5080,LA BRUYERE,Livot,</v>
      </c>
      <c r="AB2621" s="15" t="str">
        <f t="shared" si="901"/>
        <v/>
      </c>
    </row>
    <row r="2622" spans="1:28" x14ac:dyDescent="0.2">
      <c r="A2622">
        <v>181</v>
      </c>
      <c r="B2622">
        <v>133</v>
      </c>
      <c r="C2622">
        <v>5080</v>
      </c>
      <c r="D2622" t="s">
        <v>3137</v>
      </c>
      <c r="E2622" t="s">
        <v>3141</v>
      </c>
      <c r="F2622" t="str">
        <f t="shared" si="880"/>
        <v>5080,LA BRUYERE,Rhisnes,</v>
      </c>
      <c r="G2622">
        <f t="shared" si="881"/>
        <v>181</v>
      </c>
      <c r="H2622">
        <f t="shared" si="881"/>
        <v>133</v>
      </c>
      <c r="I2622" s="15" t="str">
        <f t="shared" si="882"/>
        <v/>
      </c>
      <c r="J2622" s="15" t="str">
        <f t="shared" si="883"/>
        <v/>
      </c>
      <c r="K2622" s="15">
        <f t="shared" si="884"/>
        <v>0</v>
      </c>
      <c r="L2622" s="15" t="str">
        <f t="shared" si="885"/>
        <v>5080,LA BRUYERE,Rhisnes,</v>
      </c>
      <c r="M2622" s="15" t="str">
        <f t="shared" si="886"/>
        <v/>
      </c>
      <c r="N2622" s="15" t="str">
        <f t="shared" si="887"/>
        <v/>
      </c>
      <c r="O2622" s="15" t="str">
        <f t="shared" si="888"/>
        <v/>
      </c>
      <c r="P2622" s="15">
        <f t="shared" si="889"/>
        <v>0</v>
      </c>
      <c r="Q2622" s="15" t="str">
        <f t="shared" si="890"/>
        <v>5080,LA BRUYERE,Rhisnes,</v>
      </c>
      <c r="R2622" s="15" t="str">
        <f t="shared" si="891"/>
        <v/>
      </c>
      <c r="S2622" s="15" t="str">
        <f t="shared" si="892"/>
        <v/>
      </c>
      <c r="T2622" s="15" t="str">
        <f t="shared" si="893"/>
        <v/>
      </c>
      <c r="U2622" s="15">
        <f t="shared" si="894"/>
        <v>0</v>
      </c>
      <c r="V2622" s="15" t="str">
        <f t="shared" si="895"/>
        <v>5080,LA BRUYERE,Rhisnes,</v>
      </c>
      <c r="W2622" s="15" t="str">
        <f t="shared" si="896"/>
        <v/>
      </c>
      <c r="X2622" s="15" t="str">
        <f t="shared" si="897"/>
        <v/>
      </c>
      <c r="Y2622" s="15" t="str">
        <f t="shared" si="898"/>
        <v/>
      </c>
      <c r="Z2622" s="15">
        <f t="shared" si="899"/>
        <v>0</v>
      </c>
      <c r="AA2622" s="15" t="str">
        <f t="shared" si="900"/>
        <v>5080,LA BRUYERE,Rhisnes,</v>
      </c>
      <c r="AB2622" s="15" t="str">
        <f t="shared" si="901"/>
        <v/>
      </c>
    </row>
    <row r="2623" spans="1:28" x14ac:dyDescent="0.2">
      <c r="A2623">
        <v>182</v>
      </c>
      <c r="B2623">
        <v>134</v>
      </c>
      <c r="C2623">
        <v>5080</v>
      </c>
      <c r="D2623" t="s">
        <v>3137</v>
      </c>
      <c r="E2623" t="s">
        <v>3142</v>
      </c>
      <c r="F2623" t="str">
        <f t="shared" si="880"/>
        <v>5080,LA BRUYERE,Trieu de Frêne,</v>
      </c>
      <c r="G2623">
        <f t="shared" si="881"/>
        <v>182</v>
      </c>
      <c r="H2623">
        <f t="shared" si="881"/>
        <v>134</v>
      </c>
      <c r="I2623" s="15" t="str">
        <f t="shared" si="882"/>
        <v/>
      </c>
      <c r="J2623" s="15" t="str">
        <f t="shared" si="883"/>
        <v/>
      </c>
      <c r="K2623" s="15">
        <f t="shared" si="884"/>
        <v>0</v>
      </c>
      <c r="L2623" s="15" t="str">
        <f t="shared" si="885"/>
        <v>5080,LA BRUYERE,Trieu de Frêne,</v>
      </c>
      <c r="M2623" s="15" t="str">
        <f t="shared" si="886"/>
        <v/>
      </c>
      <c r="N2623" s="15" t="str">
        <f t="shared" si="887"/>
        <v/>
      </c>
      <c r="O2623" s="15" t="str">
        <f t="shared" si="888"/>
        <v/>
      </c>
      <c r="P2623" s="15">
        <f t="shared" si="889"/>
        <v>0</v>
      </c>
      <c r="Q2623" s="15" t="str">
        <f t="shared" si="890"/>
        <v>5080,LA BRUYERE,Trieu de Frêne,</v>
      </c>
      <c r="R2623" s="15" t="str">
        <f t="shared" si="891"/>
        <v/>
      </c>
      <c r="S2623" s="15" t="str">
        <f t="shared" si="892"/>
        <v/>
      </c>
      <c r="T2623" s="15" t="str">
        <f t="shared" si="893"/>
        <v/>
      </c>
      <c r="U2623" s="15">
        <f t="shared" si="894"/>
        <v>0</v>
      </c>
      <c r="V2623" s="15" t="str">
        <f t="shared" si="895"/>
        <v>5080,LA BRUYERE,Trieu de Frêne,</v>
      </c>
      <c r="W2623" s="15" t="str">
        <f t="shared" si="896"/>
        <v/>
      </c>
      <c r="X2623" s="15" t="str">
        <f t="shared" si="897"/>
        <v/>
      </c>
      <c r="Y2623" s="15" t="str">
        <f t="shared" si="898"/>
        <v/>
      </c>
      <c r="Z2623" s="15">
        <f t="shared" si="899"/>
        <v>0</v>
      </c>
      <c r="AA2623" s="15" t="str">
        <f t="shared" si="900"/>
        <v>5080,LA BRUYERE,Trieu de Frêne,</v>
      </c>
      <c r="AB2623" s="15" t="str">
        <f t="shared" si="901"/>
        <v/>
      </c>
    </row>
    <row r="2624" spans="1:28" x14ac:dyDescent="0.2">
      <c r="A2624">
        <v>184</v>
      </c>
      <c r="B2624">
        <v>135</v>
      </c>
      <c r="C2624">
        <v>5080</v>
      </c>
      <c r="D2624" t="s">
        <v>3137</v>
      </c>
      <c r="E2624" t="s">
        <v>3143</v>
      </c>
      <c r="F2624" t="str">
        <f t="shared" si="880"/>
        <v>5080,LA BRUYERE,Villers-lez-Heest,</v>
      </c>
      <c r="G2624">
        <f t="shared" si="881"/>
        <v>184</v>
      </c>
      <c r="H2624">
        <f t="shared" si="881"/>
        <v>135</v>
      </c>
      <c r="I2624" s="15" t="str">
        <f t="shared" si="882"/>
        <v/>
      </c>
      <c r="J2624" s="15" t="str">
        <f t="shared" si="883"/>
        <v/>
      </c>
      <c r="K2624" s="15">
        <f t="shared" si="884"/>
        <v>0</v>
      </c>
      <c r="L2624" s="15" t="str">
        <f t="shared" si="885"/>
        <v>5080,LA BRUYERE,Villers-lez-Heest,</v>
      </c>
      <c r="M2624" s="15" t="str">
        <f t="shared" si="886"/>
        <v/>
      </c>
      <c r="N2624" s="15" t="str">
        <f t="shared" si="887"/>
        <v/>
      </c>
      <c r="O2624" s="15" t="str">
        <f t="shared" si="888"/>
        <v/>
      </c>
      <c r="P2624" s="15">
        <f t="shared" si="889"/>
        <v>0</v>
      </c>
      <c r="Q2624" s="15" t="str">
        <f t="shared" si="890"/>
        <v>5080,LA BRUYERE,Villers-lez-Heest,</v>
      </c>
      <c r="R2624" s="15" t="str">
        <f t="shared" si="891"/>
        <v/>
      </c>
      <c r="S2624" s="15" t="str">
        <f t="shared" si="892"/>
        <v/>
      </c>
      <c r="T2624" s="15" t="str">
        <f t="shared" si="893"/>
        <v/>
      </c>
      <c r="U2624" s="15">
        <f t="shared" si="894"/>
        <v>0</v>
      </c>
      <c r="V2624" s="15" t="str">
        <f t="shared" si="895"/>
        <v>5080,LA BRUYERE,Villers-lez-Heest,</v>
      </c>
      <c r="W2624" s="15" t="str">
        <f t="shared" si="896"/>
        <v/>
      </c>
      <c r="X2624" s="15" t="str">
        <f t="shared" si="897"/>
        <v/>
      </c>
      <c r="Y2624" s="15" t="str">
        <f t="shared" si="898"/>
        <v/>
      </c>
      <c r="Z2624" s="15">
        <f t="shared" si="899"/>
        <v>0</v>
      </c>
      <c r="AA2624" s="15" t="str">
        <f t="shared" si="900"/>
        <v>5080,LA BRUYERE,Villers-lez-Heest,</v>
      </c>
      <c r="AB2624" s="15" t="str">
        <f t="shared" si="901"/>
        <v/>
      </c>
    </row>
    <row r="2625" spans="1:28" x14ac:dyDescent="0.2">
      <c r="A2625">
        <v>185</v>
      </c>
      <c r="B2625">
        <v>136</v>
      </c>
      <c r="C2625">
        <v>5080</v>
      </c>
      <c r="D2625" t="s">
        <v>3137</v>
      </c>
      <c r="E2625" t="s">
        <v>3144</v>
      </c>
      <c r="F2625" t="str">
        <f t="shared" si="880"/>
        <v>5080,LA BRUYERE,Warisoulx,</v>
      </c>
      <c r="G2625">
        <f t="shared" si="881"/>
        <v>185</v>
      </c>
      <c r="H2625">
        <f t="shared" si="881"/>
        <v>136</v>
      </c>
      <c r="I2625" s="15" t="str">
        <f t="shared" si="882"/>
        <v/>
      </c>
      <c r="J2625" s="15" t="str">
        <f t="shared" si="883"/>
        <v/>
      </c>
      <c r="K2625" s="15">
        <f t="shared" si="884"/>
        <v>0</v>
      </c>
      <c r="L2625" s="15" t="str">
        <f t="shared" si="885"/>
        <v>5080,LA BRUYERE,Warisoulx,</v>
      </c>
      <c r="M2625" s="15" t="str">
        <f t="shared" si="886"/>
        <v/>
      </c>
      <c r="N2625" s="15" t="str">
        <f t="shared" si="887"/>
        <v/>
      </c>
      <c r="O2625" s="15" t="str">
        <f t="shared" si="888"/>
        <v/>
      </c>
      <c r="P2625" s="15">
        <f t="shared" si="889"/>
        <v>0</v>
      </c>
      <c r="Q2625" s="15" t="str">
        <f t="shared" si="890"/>
        <v>5080,LA BRUYERE,Warisoulx,</v>
      </c>
      <c r="R2625" s="15" t="str">
        <f t="shared" si="891"/>
        <v/>
      </c>
      <c r="S2625" s="15" t="str">
        <f t="shared" si="892"/>
        <v/>
      </c>
      <c r="T2625" s="15" t="str">
        <f t="shared" si="893"/>
        <v/>
      </c>
      <c r="U2625" s="15">
        <f t="shared" si="894"/>
        <v>0</v>
      </c>
      <c r="V2625" s="15" t="str">
        <f t="shared" si="895"/>
        <v>5080,LA BRUYERE,Warisoulx,</v>
      </c>
      <c r="W2625" s="15" t="str">
        <f t="shared" si="896"/>
        <v/>
      </c>
      <c r="X2625" s="15" t="str">
        <f t="shared" si="897"/>
        <v/>
      </c>
      <c r="Y2625" s="15" t="str">
        <f t="shared" si="898"/>
        <v/>
      </c>
      <c r="Z2625" s="15">
        <f t="shared" si="899"/>
        <v>0</v>
      </c>
      <c r="AA2625" s="15" t="str">
        <f t="shared" si="900"/>
        <v>5080,LA BRUYERE,Warisoulx,</v>
      </c>
      <c r="AB2625" s="15" t="str">
        <f t="shared" si="901"/>
        <v/>
      </c>
    </row>
    <row r="2626" spans="1:28" x14ac:dyDescent="0.2">
      <c r="A2626">
        <v>179</v>
      </c>
      <c r="B2626">
        <v>134</v>
      </c>
      <c r="C2626">
        <v>5081</v>
      </c>
      <c r="D2626" t="s">
        <v>3137</v>
      </c>
      <c r="E2626" t="s">
        <v>3145</v>
      </c>
      <c r="F2626" t="str">
        <f t="shared" si="880"/>
        <v>5081,LA BRUYERE,Bovesse,</v>
      </c>
      <c r="G2626">
        <f t="shared" si="881"/>
        <v>179</v>
      </c>
      <c r="H2626">
        <f t="shared" si="881"/>
        <v>134</v>
      </c>
      <c r="I2626" s="15" t="str">
        <f t="shared" si="882"/>
        <v/>
      </c>
      <c r="J2626" s="15" t="str">
        <f t="shared" si="883"/>
        <v/>
      </c>
      <c r="K2626" s="15">
        <f t="shared" si="884"/>
        <v>0</v>
      </c>
      <c r="L2626" s="15" t="str">
        <f t="shared" si="885"/>
        <v>5081,LA BRUYERE,Bovesse,</v>
      </c>
      <c r="M2626" s="15" t="str">
        <f t="shared" si="886"/>
        <v/>
      </c>
      <c r="N2626" s="15" t="str">
        <f t="shared" si="887"/>
        <v/>
      </c>
      <c r="O2626" s="15" t="str">
        <f t="shared" si="888"/>
        <v/>
      </c>
      <c r="P2626" s="15">
        <f t="shared" si="889"/>
        <v>0</v>
      </c>
      <c r="Q2626" s="15" t="str">
        <f t="shared" si="890"/>
        <v>5081,LA BRUYERE,Bovesse,</v>
      </c>
      <c r="R2626" s="15" t="str">
        <f t="shared" si="891"/>
        <v/>
      </c>
      <c r="S2626" s="15" t="str">
        <f t="shared" si="892"/>
        <v/>
      </c>
      <c r="T2626" s="15" t="str">
        <f t="shared" si="893"/>
        <v/>
      </c>
      <c r="U2626" s="15">
        <f t="shared" si="894"/>
        <v>0</v>
      </c>
      <c r="V2626" s="15" t="str">
        <f t="shared" si="895"/>
        <v>5081,LA BRUYERE,Bovesse,</v>
      </c>
      <c r="W2626" s="15" t="str">
        <f t="shared" si="896"/>
        <v/>
      </c>
      <c r="X2626" s="15" t="str">
        <f t="shared" si="897"/>
        <v/>
      </c>
      <c r="Y2626" s="15" t="str">
        <f t="shared" si="898"/>
        <v/>
      </c>
      <c r="Z2626" s="15">
        <f t="shared" si="899"/>
        <v>0</v>
      </c>
      <c r="AA2626" s="15" t="str">
        <f t="shared" si="900"/>
        <v>5081,LA BRUYERE,Bovesse,</v>
      </c>
      <c r="AB2626" s="15" t="str">
        <f t="shared" si="901"/>
        <v/>
      </c>
    </row>
    <row r="2627" spans="1:28" x14ac:dyDescent="0.2">
      <c r="A2627">
        <v>180</v>
      </c>
      <c r="B2627">
        <v>138</v>
      </c>
      <c r="C2627">
        <v>5081</v>
      </c>
      <c r="D2627" t="s">
        <v>3137</v>
      </c>
      <c r="E2627" t="s">
        <v>3146</v>
      </c>
      <c r="F2627" t="str">
        <f t="shared" si="880"/>
        <v>5081,LA BRUYERE,Meux,</v>
      </c>
      <c r="G2627">
        <f t="shared" si="881"/>
        <v>180</v>
      </c>
      <c r="H2627">
        <f t="shared" si="881"/>
        <v>138</v>
      </c>
      <c r="I2627" s="15" t="str">
        <f t="shared" si="882"/>
        <v/>
      </c>
      <c r="J2627" s="15" t="str">
        <f t="shared" si="883"/>
        <v/>
      </c>
      <c r="K2627" s="15">
        <f t="shared" si="884"/>
        <v>0</v>
      </c>
      <c r="L2627" s="15" t="str">
        <f t="shared" si="885"/>
        <v>5081,LA BRUYERE,Meux,</v>
      </c>
      <c r="M2627" s="15" t="str">
        <f t="shared" si="886"/>
        <v/>
      </c>
      <c r="N2627" s="15" t="str">
        <f t="shared" si="887"/>
        <v/>
      </c>
      <c r="O2627" s="15" t="str">
        <f t="shared" si="888"/>
        <v/>
      </c>
      <c r="P2627" s="15">
        <f t="shared" si="889"/>
        <v>0</v>
      </c>
      <c r="Q2627" s="15" t="str">
        <f t="shared" si="890"/>
        <v>5081,LA BRUYERE,Meux,</v>
      </c>
      <c r="R2627" s="15" t="str">
        <f t="shared" si="891"/>
        <v/>
      </c>
      <c r="S2627" s="15" t="str">
        <f t="shared" si="892"/>
        <v/>
      </c>
      <c r="T2627" s="15" t="str">
        <f t="shared" si="893"/>
        <v/>
      </c>
      <c r="U2627" s="15">
        <f t="shared" si="894"/>
        <v>0</v>
      </c>
      <c r="V2627" s="15" t="str">
        <f t="shared" si="895"/>
        <v>5081,LA BRUYERE,Meux,</v>
      </c>
      <c r="W2627" s="15" t="str">
        <f t="shared" si="896"/>
        <v/>
      </c>
      <c r="X2627" s="15" t="str">
        <f t="shared" si="897"/>
        <v/>
      </c>
      <c r="Y2627" s="15" t="str">
        <f t="shared" si="898"/>
        <v/>
      </c>
      <c r="Z2627" s="15">
        <f t="shared" si="899"/>
        <v>0</v>
      </c>
      <c r="AA2627" s="15" t="str">
        <f t="shared" si="900"/>
        <v>5081,LA BRUYERE,Meux,</v>
      </c>
      <c r="AB2627" s="15" t="str">
        <f t="shared" si="901"/>
        <v/>
      </c>
    </row>
    <row r="2628" spans="1:28" x14ac:dyDescent="0.2">
      <c r="A2628">
        <v>179</v>
      </c>
      <c r="B2628">
        <v>136</v>
      </c>
      <c r="C2628">
        <v>5081</v>
      </c>
      <c r="D2628" t="s">
        <v>3137</v>
      </c>
      <c r="E2628" t="s">
        <v>3147</v>
      </c>
      <c r="F2628" t="str">
        <f t="shared" ref="F2628:F2691" si="902">CONCATENATE(C2628,",",D2628,",",E2628,",")</f>
        <v>5081,LA BRUYERE,Saint-Denis,</v>
      </c>
      <c r="G2628">
        <f t="shared" ref="G2628:H2691" si="903">A2628</f>
        <v>179</v>
      </c>
      <c r="H2628">
        <f t="shared" si="903"/>
        <v>136</v>
      </c>
      <c r="I2628" s="15" t="str">
        <f t="shared" ref="I2628:I2691" si="904">IF($C2628=I$2,$F2628,"")</f>
        <v/>
      </c>
      <c r="J2628" s="15" t="str">
        <f t="shared" ref="J2628:J2691" si="905">IF($D2628=J$2,$F2628,"")</f>
        <v/>
      </c>
      <c r="K2628" s="15">
        <f t="shared" ref="K2628:K2691" si="906">2-COUNTIF(I2628:J2628,"")</f>
        <v>0</v>
      </c>
      <c r="L2628" s="15" t="str">
        <f t="shared" ref="L2628:L2691" si="907">IF(K2628=K$2,$F2628,"")</f>
        <v>5081,LA BRUYERE,Saint-Denis,</v>
      </c>
      <c r="M2628" s="15" t="str">
        <f t="shared" ref="M2628:M2691" si="908">IF($A$2=1,IF(AND(L$2&gt;0,L$2&lt;=100),IF(L2628="",M2627,CONCATENATE(M2627,L2628,"&amp;")),""),"")</f>
        <v/>
      </c>
      <c r="N2628" s="15" t="str">
        <f t="shared" ref="N2628:N2691" si="909">IF($C2628=N$2,$F2628,"")</f>
        <v/>
      </c>
      <c r="O2628" s="15" t="str">
        <f t="shared" ref="O2628:O2691" si="910">IF($D2628=O$2,$F2628,"")</f>
        <v/>
      </c>
      <c r="P2628" s="15">
        <f t="shared" ref="P2628:P2691" si="911">2-COUNTIF(N2628:O2628,"")</f>
        <v>0</v>
      </c>
      <c r="Q2628" s="15" t="str">
        <f t="shared" ref="Q2628:Q2691" si="912">IF(P2628=P$2,$F2628,"")</f>
        <v>5081,LA BRUYERE,Saint-Denis,</v>
      </c>
      <c r="R2628" s="15" t="str">
        <f t="shared" ref="R2628:R2691" si="913">IF($A$2=1,IF(AND(Q$2&gt;0,Q$2&lt;=100),IF(Q2628="",R2627,CONCATENATE(R2627,Q2628,"&amp;")),""),"")</f>
        <v/>
      </c>
      <c r="S2628" s="15" t="str">
        <f t="shared" ref="S2628:S2691" si="914">IF($C2628=S$2,$F2628,"")</f>
        <v/>
      </c>
      <c r="T2628" s="15" t="str">
        <f t="shared" ref="T2628:T2691" si="915">IF($D2628=T$2,$F2628,"")</f>
        <v/>
      </c>
      <c r="U2628" s="15">
        <f t="shared" ref="U2628:U2691" si="916">2-COUNTIF(S2628:T2628,"")</f>
        <v>0</v>
      </c>
      <c r="V2628" s="15" t="str">
        <f t="shared" ref="V2628:V2691" si="917">IF(U2628=U$2,$F2628,"")</f>
        <v>5081,LA BRUYERE,Saint-Denis,</v>
      </c>
      <c r="W2628" s="15" t="str">
        <f t="shared" ref="W2628:W2691" si="918">IF($A$2=1,IF(AND(V$2&gt;0,V$2&lt;=100),IF(V2628="",W2627,CONCATENATE(W2627,V2628,"&amp;")),""),"")</f>
        <v/>
      </c>
      <c r="X2628" s="15" t="str">
        <f t="shared" ref="X2628:X2691" si="919">IF($C2628=X$2,$F2628,"")</f>
        <v/>
      </c>
      <c r="Y2628" s="15" t="str">
        <f t="shared" ref="Y2628:Y2691" si="920">IF($D2628=Y$2,$F2628,"")</f>
        <v/>
      </c>
      <c r="Z2628" s="15">
        <f t="shared" ref="Z2628:Z2691" si="921">2-COUNTIF(X2628:Y2628,"")</f>
        <v>0</v>
      </c>
      <c r="AA2628" s="15" t="str">
        <f t="shared" ref="AA2628:AA2691" si="922">IF(Z2628=Z$2,$F2628,"")</f>
        <v>5081,LA BRUYERE,Saint-Denis,</v>
      </c>
      <c r="AB2628" s="15" t="str">
        <f t="shared" ref="AB2628:AB2691" si="923">IF($A$2=1,IF(AND(AA$2&gt;0,AA$2&lt;=100),IF(AA2628="",AB2627,CONCATENATE(AB2627,AA2628,"&amp;")),""),"")</f>
        <v/>
      </c>
    </row>
    <row r="2629" spans="1:28" x14ac:dyDescent="0.2">
      <c r="A2629">
        <v>189</v>
      </c>
      <c r="B2629">
        <v>125</v>
      </c>
      <c r="C2629">
        <v>5100</v>
      </c>
      <c r="D2629" t="s">
        <v>3057</v>
      </c>
      <c r="E2629" t="s">
        <v>3148</v>
      </c>
      <c r="F2629" t="str">
        <f t="shared" si="902"/>
        <v>5100,NAMUR,Andoy,</v>
      </c>
      <c r="G2629">
        <f t="shared" si="903"/>
        <v>189</v>
      </c>
      <c r="H2629">
        <f t="shared" si="903"/>
        <v>125</v>
      </c>
      <c r="I2629" s="15" t="str">
        <f t="shared" si="904"/>
        <v/>
      </c>
      <c r="J2629" s="15" t="str">
        <f t="shared" si="905"/>
        <v/>
      </c>
      <c r="K2629" s="15">
        <f t="shared" si="906"/>
        <v>0</v>
      </c>
      <c r="L2629" s="15" t="str">
        <f t="shared" si="907"/>
        <v>5100,NAMUR,Andoy,</v>
      </c>
      <c r="M2629" s="15" t="str">
        <f t="shared" si="908"/>
        <v/>
      </c>
      <c r="N2629" s="15" t="str">
        <f t="shared" si="909"/>
        <v/>
      </c>
      <c r="O2629" s="15" t="str">
        <f t="shared" si="910"/>
        <v/>
      </c>
      <c r="P2629" s="15">
        <f t="shared" si="911"/>
        <v>0</v>
      </c>
      <c r="Q2629" s="15" t="str">
        <f t="shared" si="912"/>
        <v>5100,NAMUR,Andoy,</v>
      </c>
      <c r="R2629" s="15" t="str">
        <f t="shared" si="913"/>
        <v/>
      </c>
      <c r="S2629" s="15" t="str">
        <f t="shared" si="914"/>
        <v/>
      </c>
      <c r="T2629" s="15" t="str">
        <f t="shared" si="915"/>
        <v/>
      </c>
      <c r="U2629" s="15">
        <f t="shared" si="916"/>
        <v>0</v>
      </c>
      <c r="V2629" s="15" t="str">
        <f t="shared" si="917"/>
        <v>5100,NAMUR,Andoy,</v>
      </c>
      <c r="W2629" s="15" t="str">
        <f t="shared" si="918"/>
        <v/>
      </c>
      <c r="X2629" s="15" t="str">
        <f t="shared" si="919"/>
        <v/>
      </c>
      <c r="Y2629" s="15" t="str">
        <f t="shared" si="920"/>
        <v/>
      </c>
      <c r="Z2629" s="15">
        <f t="shared" si="921"/>
        <v>0</v>
      </c>
      <c r="AA2629" s="15" t="str">
        <f t="shared" si="922"/>
        <v>5100,NAMUR,Andoy,</v>
      </c>
      <c r="AB2629" s="15" t="str">
        <f t="shared" si="923"/>
        <v/>
      </c>
    </row>
    <row r="2630" spans="1:28" x14ac:dyDescent="0.2">
      <c r="A2630">
        <v>186</v>
      </c>
      <c r="B2630">
        <v>120</v>
      </c>
      <c r="C2630">
        <v>5100</v>
      </c>
      <c r="D2630" t="s">
        <v>3057</v>
      </c>
      <c r="E2630" t="s">
        <v>3149</v>
      </c>
      <c r="F2630" t="str">
        <f t="shared" si="902"/>
        <v>5100,NAMUR,Boreuville,</v>
      </c>
      <c r="G2630">
        <f t="shared" si="903"/>
        <v>186</v>
      </c>
      <c r="H2630">
        <f t="shared" si="903"/>
        <v>120</v>
      </c>
      <c r="I2630" s="15" t="str">
        <f t="shared" si="904"/>
        <v/>
      </c>
      <c r="J2630" s="15" t="str">
        <f t="shared" si="905"/>
        <v/>
      </c>
      <c r="K2630" s="15">
        <f t="shared" si="906"/>
        <v>0</v>
      </c>
      <c r="L2630" s="15" t="str">
        <f t="shared" si="907"/>
        <v>5100,NAMUR,Boreuville,</v>
      </c>
      <c r="M2630" s="15" t="str">
        <f t="shared" si="908"/>
        <v/>
      </c>
      <c r="N2630" s="15" t="str">
        <f t="shared" si="909"/>
        <v/>
      </c>
      <c r="O2630" s="15" t="str">
        <f t="shared" si="910"/>
        <v/>
      </c>
      <c r="P2630" s="15">
        <f t="shared" si="911"/>
        <v>0</v>
      </c>
      <c r="Q2630" s="15" t="str">
        <f t="shared" si="912"/>
        <v>5100,NAMUR,Boreuville,</v>
      </c>
      <c r="R2630" s="15" t="str">
        <f t="shared" si="913"/>
        <v/>
      </c>
      <c r="S2630" s="15" t="str">
        <f t="shared" si="914"/>
        <v/>
      </c>
      <c r="T2630" s="15" t="str">
        <f t="shared" si="915"/>
        <v/>
      </c>
      <c r="U2630" s="15">
        <f t="shared" si="916"/>
        <v>0</v>
      </c>
      <c r="V2630" s="15" t="str">
        <f t="shared" si="917"/>
        <v>5100,NAMUR,Boreuville,</v>
      </c>
      <c r="W2630" s="15" t="str">
        <f t="shared" si="918"/>
        <v/>
      </c>
      <c r="X2630" s="15" t="str">
        <f t="shared" si="919"/>
        <v/>
      </c>
      <c r="Y2630" s="15" t="str">
        <f t="shared" si="920"/>
        <v/>
      </c>
      <c r="Z2630" s="15">
        <f t="shared" si="921"/>
        <v>0</v>
      </c>
      <c r="AA2630" s="15" t="str">
        <f t="shared" si="922"/>
        <v>5100,NAMUR,Boreuville,</v>
      </c>
      <c r="AB2630" s="15" t="str">
        <f t="shared" si="923"/>
        <v/>
      </c>
    </row>
    <row r="2631" spans="1:28" x14ac:dyDescent="0.2">
      <c r="A2631">
        <v>187</v>
      </c>
      <c r="B2631">
        <v>122</v>
      </c>
      <c r="C2631">
        <v>5100</v>
      </c>
      <c r="D2631" t="s">
        <v>3057</v>
      </c>
      <c r="E2631" t="s">
        <v>3150</v>
      </c>
      <c r="F2631" t="str">
        <f t="shared" si="902"/>
        <v>5100,NAMUR,Dave,</v>
      </c>
      <c r="G2631">
        <f t="shared" si="903"/>
        <v>187</v>
      </c>
      <c r="H2631">
        <f t="shared" si="903"/>
        <v>122</v>
      </c>
      <c r="I2631" s="15" t="str">
        <f t="shared" si="904"/>
        <v/>
      </c>
      <c r="J2631" s="15" t="str">
        <f t="shared" si="905"/>
        <v/>
      </c>
      <c r="K2631" s="15">
        <f t="shared" si="906"/>
        <v>0</v>
      </c>
      <c r="L2631" s="15" t="str">
        <f t="shared" si="907"/>
        <v>5100,NAMUR,Dave,</v>
      </c>
      <c r="M2631" s="15" t="str">
        <f t="shared" si="908"/>
        <v/>
      </c>
      <c r="N2631" s="15" t="str">
        <f t="shared" si="909"/>
        <v/>
      </c>
      <c r="O2631" s="15" t="str">
        <f t="shared" si="910"/>
        <v/>
      </c>
      <c r="P2631" s="15">
        <f t="shared" si="911"/>
        <v>0</v>
      </c>
      <c r="Q2631" s="15" t="str">
        <f t="shared" si="912"/>
        <v>5100,NAMUR,Dave,</v>
      </c>
      <c r="R2631" s="15" t="str">
        <f t="shared" si="913"/>
        <v/>
      </c>
      <c r="S2631" s="15" t="str">
        <f t="shared" si="914"/>
        <v/>
      </c>
      <c r="T2631" s="15" t="str">
        <f t="shared" si="915"/>
        <v/>
      </c>
      <c r="U2631" s="15">
        <f t="shared" si="916"/>
        <v>0</v>
      </c>
      <c r="V2631" s="15" t="str">
        <f t="shared" si="917"/>
        <v>5100,NAMUR,Dave,</v>
      </c>
      <c r="W2631" s="15" t="str">
        <f t="shared" si="918"/>
        <v/>
      </c>
      <c r="X2631" s="15" t="str">
        <f t="shared" si="919"/>
        <v/>
      </c>
      <c r="Y2631" s="15" t="str">
        <f t="shared" si="920"/>
        <v/>
      </c>
      <c r="Z2631" s="15">
        <f t="shared" si="921"/>
        <v>0</v>
      </c>
      <c r="AA2631" s="15" t="str">
        <f t="shared" si="922"/>
        <v>5100,NAMUR,Dave,</v>
      </c>
      <c r="AB2631" s="15" t="str">
        <f t="shared" si="923"/>
        <v/>
      </c>
    </row>
    <row r="2632" spans="1:28" x14ac:dyDescent="0.2">
      <c r="A2632">
        <v>188</v>
      </c>
      <c r="B2632">
        <v>122</v>
      </c>
      <c r="C2632">
        <v>5100</v>
      </c>
      <c r="D2632" t="s">
        <v>3057</v>
      </c>
      <c r="E2632" t="s">
        <v>3151</v>
      </c>
      <c r="F2632" t="str">
        <f t="shared" si="902"/>
        <v>5100,NAMUR,Fonds de Dave,</v>
      </c>
      <c r="G2632">
        <f t="shared" si="903"/>
        <v>188</v>
      </c>
      <c r="H2632">
        <f t="shared" si="903"/>
        <v>122</v>
      </c>
      <c r="I2632" s="15" t="str">
        <f t="shared" si="904"/>
        <v/>
      </c>
      <c r="J2632" s="15" t="str">
        <f t="shared" si="905"/>
        <v/>
      </c>
      <c r="K2632" s="15">
        <f t="shared" si="906"/>
        <v>0</v>
      </c>
      <c r="L2632" s="15" t="str">
        <f t="shared" si="907"/>
        <v>5100,NAMUR,Fonds de Dave,</v>
      </c>
      <c r="M2632" s="15" t="str">
        <f t="shared" si="908"/>
        <v/>
      </c>
      <c r="N2632" s="15" t="str">
        <f t="shared" si="909"/>
        <v/>
      </c>
      <c r="O2632" s="15" t="str">
        <f t="shared" si="910"/>
        <v/>
      </c>
      <c r="P2632" s="15">
        <f t="shared" si="911"/>
        <v>0</v>
      </c>
      <c r="Q2632" s="15" t="str">
        <f t="shared" si="912"/>
        <v>5100,NAMUR,Fonds de Dave,</v>
      </c>
      <c r="R2632" s="15" t="str">
        <f t="shared" si="913"/>
        <v/>
      </c>
      <c r="S2632" s="15" t="str">
        <f t="shared" si="914"/>
        <v/>
      </c>
      <c r="T2632" s="15" t="str">
        <f t="shared" si="915"/>
        <v/>
      </c>
      <c r="U2632" s="15">
        <f t="shared" si="916"/>
        <v>0</v>
      </c>
      <c r="V2632" s="15" t="str">
        <f t="shared" si="917"/>
        <v>5100,NAMUR,Fonds de Dave,</v>
      </c>
      <c r="W2632" s="15" t="str">
        <f t="shared" si="918"/>
        <v/>
      </c>
      <c r="X2632" s="15" t="str">
        <f t="shared" si="919"/>
        <v/>
      </c>
      <c r="Y2632" s="15" t="str">
        <f t="shared" si="920"/>
        <v/>
      </c>
      <c r="Z2632" s="15">
        <f t="shared" si="921"/>
        <v>0</v>
      </c>
      <c r="AA2632" s="15" t="str">
        <f t="shared" si="922"/>
        <v>5100,NAMUR,Fonds de Dave,</v>
      </c>
      <c r="AB2632" s="15" t="str">
        <f t="shared" si="923"/>
        <v/>
      </c>
    </row>
    <row r="2633" spans="1:28" x14ac:dyDescent="0.2">
      <c r="A2633">
        <v>186</v>
      </c>
      <c r="B2633">
        <v>123</v>
      </c>
      <c r="C2633">
        <v>5100</v>
      </c>
      <c r="D2633" t="s">
        <v>3057</v>
      </c>
      <c r="E2633" t="s">
        <v>2294</v>
      </c>
      <c r="F2633" t="str">
        <f t="shared" si="902"/>
        <v>5100,NAMUR,Fooz,</v>
      </c>
      <c r="G2633">
        <f t="shared" si="903"/>
        <v>186</v>
      </c>
      <c r="H2633">
        <f t="shared" si="903"/>
        <v>123</v>
      </c>
      <c r="I2633" s="15" t="str">
        <f t="shared" si="904"/>
        <v/>
      </c>
      <c r="J2633" s="15" t="str">
        <f t="shared" si="905"/>
        <v/>
      </c>
      <c r="K2633" s="15">
        <f t="shared" si="906"/>
        <v>0</v>
      </c>
      <c r="L2633" s="15" t="str">
        <f t="shared" si="907"/>
        <v>5100,NAMUR,Fooz,</v>
      </c>
      <c r="M2633" s="15" t="str">
        <f t="shared" si="908"/>
        <v/>
      </c>
      <c r="N2633" s="15" t="str">
        <f t="shared" si="909"/>
        <v/>
      </c>
      <c r="O2633" s="15" t="str">
        <f t="shared" si="910"/>
        <v/>
      </c>
      <c r="P2633" s="15">
        <f t="shared" si="911"/>
        <v>0</v>
      </c>
      <c r="Q2633" s="15" t="str">
        <f t="shared" si="912"/>
        <v>5100,NAMUR,Fooz,</v>
      </c>
      <c r="R2633" s="15" t="str">
        <f t="shared" si="913"/>
        <v/>
      </c>
      <c r="S2633" s="15" t="str">
        <f t="shared" si="914"/>
        <v/>
      </c>
      <c r="T2633" s="15" t="str">
        <f t="shared" si="915"/>
        <v/>
      </c>
      <c r="U2633" s="15">
        <f t="shared" si="916"/>
        <v>0</v>
      </c>
      <c r="V2633" s="15" t="str">
        <f t="shared" si="917"/>
        <v>5100,NAMUR,Fooz,</v>
      </c>
      <c r="W2633" s="15" t="str">
        <f t="shared" si="918"/>
        <v/>
      </c>
      <c r="X2633" s="15" t="str">
        <f t="shared" si="919"/>
        <v/>
      </c>
      <c r="Y2633" s="15" t="str">
        <f t="shared" si="920"/>
        <v/>
      </c>
      <c r="Z2633" s="15">
        <f t="shared" si="921"/>
        <v>0</v>
      </c>
      <c r="AA2633" s="15" t="str">
        <f t="shared" si="922"/>
        <v>5100,NAMUR,Fooz,</v>
      </c>
      <c r="AB2633" s="15" t="str">
        <f t="shared" si="923"/>
        <v/>
      </c>
    </row>
    <row r="2634" spans="1:28" x14ac:dyDescent="0.2">
      <c r="A2634">
        <v>185</v>
      </c>
      <c r="B2634">
        <v>127</v>
      </c>
      <c r="C2634">
        <v>5100</v>
      </c>
      <c r="D2634" t="s">
        <v>3057</v>
      </c>
      <c r="E2634" t="s">
        <v>3152</v>
      </c>
      <c r="F2634" t="str">
        <f t="shared" si="902"/>
        <v>5100,NAMUR,Jambes,</v>
      </c>
      <c r="G2634">
        <f t="shared" si="903"/>
        <v>185</v>
      </c>
      <c r="H2634">
        <f t="shared" si="903"/>
        <v>127</v>
      </c>
      <c r="I2634" s="15" t="str">
        <f t="shared" si="904"/>
        <v/>
      </c>
      <c r="J2634" s="15" t="str">
        <f t="shared" si="905"/>
        <v/>
      </c>
      <c r="K2634" s="15">
        <f t="shared" si="906"/>
        <v>0</v>
      </c>
      <c r="L2634" s="15" t="str">
        <f t="shared" si="907"/>
        <v>5100,NAMUR,Jambes,</v>
      </c>
      <c r="M2634" s="15" t="str">
        <f t="shared" si="908"/>
        <v/>
      </c>
      <c r="N2634" s="15" t="str">
        <f t="shared" si="909"/>
        <v/>
      </c>
      <c r="O2634" s="15" t="str">
        <f t="shared" si="910"/>
        <v/>
      </c>
      <c r="P2634" s="15">
        <f t="shared" si="911"/>
        <v>0</v>
      </c>
      <c r="Q2634" s="15" t="str">
        <f t="shared" si="912"/>
        <v>5100,NAMUR,Jambes,</v>
      </c>
      <c r="R2634" s="15" t="str">
        <f t="shared" si="913"/>
        <v/>
      </c>
      <c r="S2634" s="15" t="str">
        <f t="shared" si="914"/>
        <v/>
      </c>
      <c r="T2634" s="15" t="str">
        <f t="shared" si="915"/>
        <v/>
      </c>
      <c r="U2634" s="15">
        <f t="shared" si="916"/>
        <v>0</v>
      </c>
      <c r="V2634" s="15" t="str">
        <f t="shared" si="917"/>
        <v>5100,NAMUR,Jambes,</v>
      </c>
      <c r="W2634" s="15" t="str">
        <f t="shared" si="918"/>
        <v/>
      </c>
      <c r="X2634" s="15" t="str">
        <f t="shared" si="919"/>
        <v/>
      </c>
      <c r="Y2634" s="15" t="str">
        <f t="shared" si="920"/>
        <v/>
      </c>
      <c r="Z2634" s="15">
        <f t="shared" si="921"/>
        <v>0</v>
      </c>
      <c r="AA2634" s="15" t="str">
        <f t="shared" si="922"/>
        <v>5100,NAMUR,Jambes,</v>
      </c>
      <c r="AB2634" s="15" t="str">
        <f t="shared" si="923"/>
        <v/>
      </c>
    </row>
    <row r="2635" spans="1:28" x14ac:dyDescent="0.2">
      <c r="A2635">
        <v>192</v>
      </c>
      <c r="B2635">
        <v>126</v>
      </c>
      <c r="C2635">
        <v>5100</v>
      </c>
      <c r="D2635" t="s">
        <v>3057</v>
      </c>
      <c r="E2635" t="s">
        <v>3153</v>
      </c>
      <c r="F2635" t="str">
        <f t="shared" si="902"/>
        <v>5100,NAMUR,Limoy,</v>
      </c>
      <c r="G2635">
        <f t="shared" si="903"/>
        <v>192</v>
      </c>
      <c r="H2635">
        <f t="shared" si="903"/>
        <v>126</v>
      </c>
      <c r="I2635" s="15" t="str">
        <f t="shared" si="904"/>
        <v/>
      </c>
      <c r="J2635" s="15" t="str">
        <f t="shared" si="905"/>
        <v/>
      </c>
      <c r="K2635" s="15">
        <f t="shared" si="906"/>
        <v>0</v>
      </c>
      <c r="L2635" s="15" t="str">
        <f t="shared" si="907"/>
        <v>5100,NAMUR,Limoy,</v>
      </c>
      <c r="M2635" s="15" t="str">
        <f t="shared" si="908"/>
        <v/>
      </c>
      <c r="N2635" s="15" t="str">
        <f t="shared" si="909"/>
        <v/>
      </c>
      <c r="O2635" s="15" t="str">
        <f t="shared" si="910"/>
        <v/>
      </c>
      <c r="P2635" s="15">
        <f t="shared" si="911"/>
        <v>0</v>
      </c>
      <c r="Q2635" s="15" t="str">
        <f t="shared" si="912"/>
        <v>5100,NAMUR,Limoy,</v>
      </c>
      <c r="R2635" s="15" t="str">
        <f t="shared" si="913"/>
        <v/>
      </c>
      <c r="S2635" s="15" t="str">
        <f t="shared" si="914"/>
        <v/>
      </c>
      <c r="T2635" s="15" t="str">
        <f t="shared" si="915"/>
        <v/>
      </c>
      <c r="U2635" s="15">
        <f t="shared" si="916"/>
        <v>0</v>
      </c>
      <c r="V2635" s="15" t="str">
        <f t="shared" si="917"/>
        <v>5100,NAMUR,Limoy,</v>
      </c>
      <c r="W2635" s="15" t="str">
        <f t="shared" si="918"/>
        <v/>
      </c>
      <c r="X2635" s="15" t="str">
        <f t="shared" si="919"/>
        <v/>
      </c>
      <c r="Y2635" s="15" t="str">
        <f t="shared" si="920"/>
        <v/>
      </c>
      <c r="Z2635" s="15">
        <f t="shared" si="921"/>
        <v>0</v>
      </c>
      <c r="AA2635" s="15" t="str">
        <f t="shared" si="922"/>
        <v>5100,NAMUR,Limoy,</v>
      </c>
      <c r="AB2635" s="15" t="str">
        <f t="shared" si="923"/>
        <v/>
      </c>
    </row>
    <row r="2636" spans="1:28" x14ac:dyDescent="0.2">
      <c r="A2636">
        <v>189</v>
      </c>
      <c r="B2636">
        <v>123</v>
      </c>
      <c r="C2636">
        <v>5100</v>
      </c>
      <c r="D2636" t="s">
        <v>3057</v>
      </c>
      <c r="E2636" t="s">
        <v>3154</v>
      </c>
      <c r="F2636" t="str">
        <f t="shared" si="902"/>
        <v>5100,NAMUR,Naninne,</v>
      </c>
      <c r="G2636">
        <f t="shared" si="903"/>
        <v>189</v>
      </c>
      <c r="H2636">
        <f t="shared" si="903"/>
        <v>123</v>
      </c>
      <c r="I2636" s="15" t="str">
        <f t="shared" si="904"/>
        <v/>
      </c>
      <c r="J2636" s="15" t="str">
        <f t="shared" si="905"/>
        <v/>
      </c>
      <c r="K2636" s="15">
        <f t="shared" si="906"/>
        <v>0</v>
      </c>
      <c r="L2636" s="15" t="str">
        <f t="shared" si="907"/>
        <v>5100,NAMUR,Naninne,</v>
      </c>
      <c r="M2636" s="15" t="str">
        <f t="shared" si="908"/>
        <v/>
      </c>
      <c r="N2636" s="15" t="str">
        <f t="shared" si="909"/>
        <v/>
      </c>
      <c r="O2636" s="15" t="str">
        <f t="shared" si="910"/>
        <v/>
      </c>
      <c r="P2636" s="15">
        <f t="shared" si="911"/>
        <v>0</v>
      </c>
      <c r="Q2636" s="15" t="str">
        <f t="shared" si="912"/>
        <v>5100,NAMUR,Naninne,</v>
      </c>
      <c r="R2636" s="15" t="str">
        <f t="shared" si="913"/>
        <v/>
      </c>
      <c r="S2636" s="15" t="str">
        <f t="shared" si="914"/>
        <v/>
      </c>
      <c r="T2636" s="15" t="str">
        <f t="shared" si="915"/>
        <v/>
      </c>
      <c r="U2636" s="15">
        <f t="shared" si="916"/>
        <v>0</v>
      </c>
      <c r="V2636" s="15" t="str">
        <f t="shared" si="917"/>
        <v>5100,NAMUR,Naninne,</v>
      </c>
      <c r="W2636" s="15" t="str">
        <f t="shared" si="918"/>
        <v/>
      </c>
      <c r="X2636" s="15" t="str">
        <f t="shared" si="919"/>
        <v/>
      </c>
      <c r="Y2636" s="15" t="str">
        <f t="shared" si="920"/>
        <v/>
      </c>
      <c r="Z2636" s="15">
        <f t="shared" si="921"/>
        <v>0</v>
      </c>
      <c r="AA2636" s="15" t="str">
        <f t="shared" si="922"/>
        <v>5100,NAMUR,Naninne,</v>
      </c>
      <c r="AB2636" s="15" t="str">
        <f t="shared" si="923"/>
        <v/>
      </c>
    </row>
    <row r="2637" spans="1:28" x14ac:dyDescent="0.2">
      <c r="A2637">
        <v>191</v>
      </c>
      <c r="B2637">
        <v>123</v>
      </c>
      <c r="C2637">
        <v>5100</v>
      </c>
      <c r="D2637" t="s">
        <v>3057</v>
      </c>
      <c r="E2637" t="s">
        <v>3155</v>
      </c>
      <c r="F2637" t="str">
        <f t="shared" si="902"/>
        <v>5100,NAMUR,Quinaux,</v>
      </c>
      <c r="G2637">
        <f t="shared" si="903"/>
        <v>191</v>
      </c>
      <c r="H2637">
        <f t="shared" si="903"/>
        <v>123</v>
      </c>
      <c r="I2637" s="15" t="str">
        <f t="shared" si="904"/>
        <v/>
      </c>
      <c r="J2637" s="15" t="str">
        <f t="shared" si="905"/>
        <v/>
      </c>
      <c r="K2637" s="15">
        <f t="shared" si="906"/>
        <v>0</v>
      </c>
      <c r="L2637" s="15" t="str">
        <f t="shared" si="907"/>
        <v>5100,NAMUR,Quinaux,</v>
      </c>
      <c r="M2637" s="15" t="str">
        <f t="shared" si="908"/>
        <v/>
      </c>
      <c r="N2637" s="15" t="str">
        <f t="shared" si="909"/>
        <v/>
      </c>
      <c r="O2637" s="15" t="str">
        <f t="shared" si="910"/>
        <v/>
      </c>
      <c r="P2637" s="15">
        <f t="shared" si="911"/>
        <v>0</v>
      </c>
      <c r="Q2637" s="15" t="str">
        <f t="shared" si="912"/>
        <v>5100,NAMUR,Quinaux,</v>
      </c>
      <c r="R2637" s="15" t="str">
        <f t="shared" si="913"/>
        <v/>
      </c>
      <c r="S2637" s="15" t="str">
        <f t="shared" si="914"/>
        <v/>
      </c>
      <c r="T2637" s="15" t="str">
        <f t="shared" si="915"/>
        <v/>
      </c>
      <c r="U2637" s="15">
        <f t="shared" si="916"/>
        <v>0</v>
      </c>
      <c r="V2637" s="15" t="str">
        <f t="shared" si="917"/>
        <v>5100,NAMUR,Quinaux,</v>
      </c>
      <c r="W2637" s="15" t="str">
        <f t="shared" si="918"/>
        <v/>
      </c>
      <c r="X2637" s="15" t="str">
        <f t="shared" si="919"/>
        <v/>
      </c>
      <c r="Y2637" s="15" t="str">
        <f t="shared" si="920"/>
        <v/>
      </c>
      <c r="Z2637" s="15">
        <f t="shared" si="921"/>
        <v>0</v>
      </c>
      <c r="AA2637" s="15" t="str">
        <f t="shared" si="922"/>
        <v>5100,NAMUR,Quinaux,</v>
      </c>
      <c r="AB2637" s="15" t="str">
        <f t="shared" si="923"/>
        <v/>
      </c>
    </row>
    <row r="2638" spans="1:28" x14ac:dyDescent="0.2">
      <c r="A2638">
        <v>185</v>
      </c>
      <c r="B2638">
        <v>123</v>
      </c>
      <c r="C2638">
        <v>5100</v>
      </c>
      <c r="D2638" t="s">
        <v>3057</v>
      </c>
      <c r="E2638" t="s">
        <v>3156</v>
      </c>
      <c r="F2638" t="str">
        <f t="shared" si="902"/>
        <v>5100,NAMUR,Wépion,</v>
      </c>
      <c r="G2638">
        <f t="shared" si="903"/>
        <v>185</v>
      </c>
      <c r="H2638">
        <f t="shared" si="903"/>
        <v>123</v>
      </c>
      <c r="I2638" s="15" t="str">
        <f t="shared" si="904"/>
        <v/>
      </c>
      <c r="J2638" s="15" t="str">
        <f t="shared" si="905"/>
        <v/>
      </c>
      <c r="K2638" s="15">
        <f t="shared" si="906"/>
        <v>0</v>
      </c>
      <c r="L2638" s="15" t="str">
        <f t="shared" si="907"/>
        <v>5100,NAMUR,Wépion,</v>
      </c>
      <c r="M2638" s="15" t="str">
        <f t="shared" si="908"/>
        <v/>
      </c>
      <c r="N2638" s="15" t="str">
        <f t="shared" si="909"/>
        <v/>
      </c>
      <c r="O2638" s="15" t="str">
        <f t="shared" si="910"/>
        <v/>
      </c>
      <c r="P2638" s="15">
        <f t="shared" si="911"/>
        <v>0</v>
      </c>
      <c r="Q2638" s="15" t="str">
        <f t="shared" si="912"/>
        <v>5100,NAMUR,Wépion,</v>
      </c>
      <c r="R2638" s="15" t="str">
        <f t="shared" si="913"/>
        <v/>
      </c>
      <c r="S2638" s="15" t="str">
        <f t="shared" si="914"/>
        <v/>
      </c>
      <c r="T2638" s="15" t="str">
        <f t="shared" si="915"/>
        <v/>
      </c>
      <c r="U2638" s="15">
        <f t="shared" si="916"/>
        <v>0</v>
      </c>
      <c r="V2638" s="15" t="str">
        <f t="shared" si="917"/>
        <v>5100,NAMUR,Wépion,</v>
      </c>
      <c r="W2638" s="15" t="str">
        <f t="shared" si="918"/>
        <v/>
      </c>
      <c r="X2638" s="15" t="str">
        <f t="shared" si="919"/>
        <v/>
      </c>
      <c r="Y2638" s="15" t="str">
        <f t="shared" si="920"/>
        <v/>
      </c>
      <c r="Z2638" s="15">
        <f t="shared" si="921"/>
        <v>0</v>
      </c>
      <c r="AA2638" s="15" t="str">
        <f t="shared" si="922"/>
        <v>5100,NAMUR,Wépion,</v>
      </c>
      <c r="AB2638" s="15" t="str">
        <f t="shared" si="923"/>
        <v/>
      </c>
    </row>
    <row r="2639" spans="1:28" x14ac:dyDescent="0.2">
      <c r="A2639">
        <v>191</v>
      </c>
      <c r="B2639">
        <v>124</v>
      </c>
      <c r="C2639">
        <v>5100</v>
      </c>
      <c r="D2639" t="s">
        <v>3057</v>
      </c>
      <c r="E2639" t="s">
        <v>3157</v>
      </c>
      <c r="F2639" t="str">
        <f t="shared" si="902"/>
        <v>5100,NAMUR,Wierde,</v>
      </c>
      <c r="G2639">
        <f t="shared" si="903"/>
        <v>191</v>
      </c>
      <c r="H2639">
        <f t="shared" si="903"/>
        <v>124</v>
      </c>
      <c r="I2639" s="15" t="str">
        <f t="shared" si="904"/>
        <v/>
      </c>
      <c r="J2639" s="15" t="str">
        <f t="shared" si="905"/>
        <v/>
      </c>
      <c r="K2639" s="15">
        <f t="shared" si="906"/>
        <v>0</v>
      </c>
      <c r="L2639" s="15" t="str">
        <f t="shared" si="907"/>
        <v>5100,NAMUR,Wierde,</v>
      </c>
      <c r="M2639" s="15" t="str">
        <f t="shared" si="908"/>
        <v/>
      </c>
      <c r="N2639" s="15" t="str">
        <f t="shared" si="909"/>
        <v/>
      </c>
      <c r="O2639" s="15" t="str">
        <f t="shared" si="910"/>
        <v/>
      </c>
      <c r="P2639" s="15">
        <f t="shared" si="911"/>
        <v>0</v>
      </c>
      <c r="Q2639" s="15" t="str">
        <f t="shared" si="912"/>
        <v>5100,NAMUR,Wierde,</v>
      </c>
      <c r="R2639" s="15" t="str">
        <f t="shared" si="913"/>
        <v/>
      </c>
      <c r="S2639" s="15" t="str">
        <f t="shared" si="914"/>
        <v/>
      </c>
      <c r="T2639" s="15" t="str">
        <f t="shared" si="915"/>
        <v/>
      </c>
      <c r="U2639" s="15">
        <f t="shared" si="916"/>
        <v>0</v>
      </c>
      <c r="V2639" s="15" t="str">
        <f t="shared" si="917"/>
        <v>5100,NAMUR,Wierde,</v>
      </c>
      <c r="W2639" s="15" t="str">
        <f t="shared" si="918"/>
        <v/>
      </c>
      <c r="X2639" s="15" t="str">
        <f t="shared" si="919"/>
        <v/>
      </c>
      <c r="Y2639" s="15" t="str">
        <f t="shared" si="920"/>
        <v/>
      </c>
      <c r="Z2639" s="15">
        <f t="shared" si="921"/>
        <v>0</v>
      </c>
      <c r="AA2639" s="15" t="str">
        <f t="shared" si="922"/>
        <v>5100,NAMUR,Wierde,</v>
      </c>
      <c r="AB2639" s="15" t="str">
        <f t="shared" si="923"/>
        <v/>
      </c>
    </row>
    <row r="2640" spans="1:28" x14ac:dyDescent="0.2">
      <c r="A2640">
        <v>191</v>
      </c>
      <c r="B2640">
        <v>130</v>
      </c>
      <c r="C2640">
        <v>5101</v>
      </c>
      <c r="D2640" t="s">
        <v>3057</v>
      </c>
      <c r="E2640" t="s">
        <v>3158</v>
      </c>
      <c r="F2640" t="str">
        <f t="shared" si="902"/>
        <v>5101,NAMUR,Brumagne,</v>
      </c>
      <c r="G2640">
        <f t="shared" si="903"/>
        <v>191</v>
      </c>
      <c r="H2640">
        <f t="shared" si="903"/>
        <v>130</v>
      </c>
      <c r="I2640" s="15" t="str">
        <f t="shared" si="904"/>
        <v/>
      </c>
      <c r="J2640" s="15" t="str">
        <f t="shared" si="905"/>
        <v/>
      </c>
      <c r="K2640" s="15">
        <f t="shared" si="906"/>
        <v>0</v>
      </c>
      <c r="L2640" s="15" t="str">
        <f t="shared" si="907"/>
        <v>5101,NAMUR,Brumagne,</v>
      </c>
      <c r="M2640" s="15" t="str">
        <f t="shared" si="908"/>
        <v/>
      </c>
      <c r="N2640" s="15" t="str">
        <f t="shared" si="909"/>
        <v/>
      </c>
      <c r="O2640" s="15" t="str">
        <f t="shared" si="910"/>
        <v/>
      </c>
      <c r="P2640" s="15">
        <f t="shared" si="911"/>
        <v>0</v>
      </c>
      <c r="Q2640" s="15" t="str">
        <f t="shared" si="912"/>
        <v>5101,NAMUR,Brumagne,</v>
      </c>
      <c r="R2640" s="15" t="str">
        <f t="shared" si="913"/>
        <v/>
      </c>
      <c r="S2640" s="15" t="str">
        <f t="shared" si="914"/>
        <v/>
      </c>
      <c r="T2640" s="15" t="str">
        <f t="shared" si="915"/>
        <v/>
      </c>
      <c r="U2640" s="15">
        <f t="shared" si="916"/>
        <v>0</v>
      </c>
      <c r="V2640" s="15" t="str">
        <f t="shared" si="917"/>
        <v>5101,NAMUR,Brumagne,</v>
      </c>
      <c r="W2640" s="15" t="str">
        <f t="shared" si="918"/>
        <v/>
      </c>
      <c r="X2640" s="15" t="str">
        <f t="shared" si="919"/>
        <v/>
      </c>
      <c r="Y2640" s="15" t="str">
        <f t="shared" si="920"/>
        <v/>
      </c>
      <c r="Z2640" s="15">
        <f t="shared" si="921"/>
        <v>0</v>
      </c>
      <c r="AA2640" s="15" t="str">
        <f t="shared" si="922"/>
        <v>5101,NAMUR,Brumagne,</v>
      </c>
      <c r="AB2640" s="15" t="str">
        <f t="shared" si="923"/>
        <v/>
      </c>
    </row>
    <row r="2641" spans="1:28" x14ac:dyDescent="0.2">
      <c r="A2641">
        <v>188</v>
      </c>
      <c r="B2641">
        <v>127</v>
      </c>
      <c r="C2641">
        <v>5101</v>
      </c>
      <c r="D2641" t="s">
        <v>3057</v>
      </c>
      <c r="E2641" t="s">
        <v>3159</v>
      </c>
      <c r="F2641" t="str">
        <f t="shared" si="902"/>
        <v>5101,NAMUR,Erpent,</v>
      </c>
      <c r="G2641">
        <f t="shared" si="903"/>
        <v>188</v>
      </c>
      <c r="H2641">
        <f t="shared" si="903"/>
        <v>127</v>
      </c>
      <c r="I2641" s="15" t="str">
        <f t="shared" si="904"/>
        <v/>
      </c>
      <c r="J2641" s="15" t="str">
        <f t="shared" si="905"/>
        <v/>
      </c>
      <c r="K2641" s="15">
        <f t="shared" si="906"/>
        <v>0</v>
      </c>
      <c r="L2641" s="15" t="str">
        <f t="shared" si="907"/>
        <v>5101,NAMUR,Erpent,</v>
      </c>
      <c r="M2641" s="15" t="str">
        <f t="shared" si="908"/>
        <v/>
      </c>
      <c r="N2641" s="15" t="str">
        <f t="shared" si="909"/>
        <v/>
      </c>
      <c r="O2641" s="15" t="str">
        <f t="shared" si="910"/>
        <v/>
      </c>
      <c r="P2641" s="15">
        <f t="shared" si="911"/>
        <v>0</v>
      </c>
      <c r="Q2641" s="15" t="str">
        <f t="shared" si="912"/>
        <v>5101,NAMUR,Erpent,</v>
      </c>
      <c r="R2641" s="15" t="str">
        <f t="shared" si="913"/>
        <v/>
      </c>
      <c r="S2641" s="15" t="str">
        <f t="shared" si="914"/>
        <v/>
      </c>
      <c r="T2641" s="15" t="str">
        <f t="shared" si="915"/>
        <v/>
      </c>
      <c r="U2641" s="15">
        <f t="shared" si="916"/>
        <v>0</v>
      </c>
      <c r="V2641" s="15" t="str">
        <f t="shared" si="917"/>
        <v>5101,NAMUR,Erpent,</v>
      </c>
      <c r="W2641" s="15" t="str">
        <f t="shared" si="918"/>
        <v/>
      </c>
      <c r="X2641" s="15" t="str">
        <f t="shared" si="919"/>
        <v/>
      </c>
      <c r="Y2641" s="15" t="str">
        <f t="shared" si="920"/>
        <v/>
      </c>
      <c r="Z2641" s="15">
        <f t="shared" si="921"/>
        <v>0</v>
      </c>
      <c r="AA2641" s="15" t="str">
        <f t="shared" si="922"/>
        <v>5101,NAMUR,Erpent,</v>
      </c>
      <c r="AB2641" s="15" t="str">
        <f t="shared" si="923"/>
        <v/>
      </c>
    </row>
    <row r="2642" spans="1:28" x14ac:dyDescent="0.2">
      <c r="A2642">
        <v>190</v>
      </c>
      <c r="B2642">
        <v>128</v>
      </c>
      <c r="C2642">
        <v>5101</v>
      </c>
      <c r="D2642" t="s">
        <v>3057</v>
      </c>
      <c r="E2642" t="s">
        <v>3160</v>
      </c>
      <c r="F2642" t="str">
        <f t="shared" si="902"/>
        <v>5101,NAMUR,Lives-sur-Meuse,</v>
      </c>
      <c r="G2642">
        <f t="shared" si="903"/>
        <v>190</v>
      </c>
      <c r="H2642">
        <f t="shared" si="903"/>
        <v>128</v>
      </c>
      <c r="I2642" s="15" t="str">
        <f t="shared" si="904"/>
        <v/>
      </c>
      <c r="J2642" s="15" t="str">
        <f t="shared" si="905"/>
        <v/>
      </c>
      <c r="K2642" s="15">
        <f t="shared" si="906"/>
        <v>0</v>
      </c>
      <c r="L2642" s="15" t="str">
        <f t="shared" si="907"/>
        <v>5101,NAMUR,Lives-sur-Meuse,</v>
      </c>
      <c r="M2642" s="15" t="str">
        <f t="shared" si="908"/>
        <v/>
      </c>
      <c r="N2642" s="15" t="str">
        <f t="shared" si="909"/>
        <v/>
      </c>
      <c r="O2642" s="15" t="str">
        <f t="shared" si="910"/>
        <v/>
      </c>
      <c r="P2642" s="15">
        <f t="shared" si="911"/>
        <v>0</v>
      </c>
      <c r="Q2642" s="15" t="str">
        <f t="shared" si="912"/>
        <v>5101,NAMUR,Lives-sur-Meuse,</v>
      </c>
      <c r="R2642" s="15" t="str">
        <f t="shared" si="913"/>
        <v/>
      </c>
      <c r="S2642" s="15" t="str">
        <f t="shared" si="914"/>
        <v/>
      </c>
      <c r="T2642" s="15" t="str">
        <f t="shared" si="915"/>
        <v/>
      </c>
      <c r="U2642" s="15">
        <f t="shared" si="916"/>
        <v>0</v>
      </c>
      <c r="V2642" s="15" t="str">
        <f t="shared" si="917"/>
        <v>5101,NAMUR,Lives-sur-Meuse,</v>
      </c>
      <c r="W2642" s="15" t="str">
        <f t="shared" si="918"/>
        <v/>
      </c>
      <c r="X2642" s="15" t="str">
        <f t="shared" si="919"/>
        <v/>
      </c>
      <c r="Y2642" s="15" t="str">
        <f t="shared" si="920"/>
        <v/>
      </c>
      <c r="Z2642" s="15">
        <f t="shared" si="921"/>
        <v>0</v>
      </c>
      <c r="AA2642" s="15" t="str">
        <f t="shared" si="922"/>
        <v>5101,NAMUR,Lives-sur-Meuse,</v>
      </c>
      <c r="AB2642" s="15" t="str">
        <f t="shared" si="923"/>
        <v/>
      </c>
    </row>
    <row r="2643" spans="1:28" x14ac:dyDescent="0.2">
      <c r="A2643">
        <v>191</v>
      </c>
      <c r="B2643">
        <v>128</v>
      </c>
      <c r="C2643">
        <v>5101</v>
      </c>
      <c r="D2643" t="s">
        <v>3057</v>
      </c>
      <c r="E2643" t="s">
        <v>3161</v>
      </c>
      <c r="F2643" t="str">
        <f t="shared" si="902"/>
        <v>5101,NAMUR,Loyers,</v>
      </c>
      <c r="G2643">
        <f t="shared" si="903"/>
        <v>191</v>
      </c>
      <c r="H2643">
        <f t="shared" si="903"/>
        <v>128</v>
      </c>
      <c r="I2643" s="15" t="str">
        <f t="shared" si="904"/>
        <v/>
      </c>
      <c r="J2643" s="15" t="str">
        <f t="shared" si="905"/>
        <v/>
      </c>
      <c r="K2643" s="15">
        <f t="shared" si="906"/>
        <v>0</v>
      </c>
      <c r="L2643" s="15" t="str">
        <f t="shared" si="907"/>
        <v>5101,NAMUR,Loyers,</v>
      </c>
      <c r="M2643" s="15" t="str">
        <f t="shared" si="908"/>
        <v/>
      </c>
      <c r="N2643" s="15" t="str">
        <f t="shared" si="909"/>
        <v/>
      </c>
      <c r="O2643" s="15" t="str">
        <f t="shared" si="910"/>
        <v/>
      </c>
      <c r="P2643" s="15">
        <f t="shared" si="911"/>
        <v>0</v>
      </c>
      <c r="Q2643" s="15" t="str">
        <f t="shared" si="912"/>
        <v>5101,NAMUR,Loyers,</v>
      </c>
      <c r="R2643" s="15" t="str">
        <f t="shared" si="913"/>
        <v/>
      </c>
      <c r="S2643" s="15" t="str">
        <f t="shared" si="914"/>
        <v/>
      </c>
      <c r="T2643" s="15" t="str">
        <f t="shared" si="915"/>
        <v/>
      </c>
      <c r="U2643" s="15">
        <f t="shared" si="916"/>
        <v>0</v>
      </c>
      <c r="V2643" s="15" t="str">
        <f t="shared" si="917"/>
        <v>5101,NAMUR,Loyers,</v>
      </c>
      <c r="W2643" s="15" t="str">
        <f t="shared" si="918"/>
        <v/>
      </c>
      <c r="X2643" s="15" t="str">
        <f t="shared" si="919"/>
        <v/>
      </c>
      <c r="Y2643" s="15" t="str">
        <f t="shared" si="920"/>
        <v/>
      </c>
      <c r="Z2643" s="15">
        <f t="shared" si="921"/>
        <v>0</v>
      </c>
      <c r="AA2643" s="15" t="str">
        <f t="shared" si="922"/>
        <v>5101,NAMUR,Loyers,</v>
      </c>
      <c r="AB2643" s="15" t="str">
        <f t="shared" si="923"/>
        <v/>
      </c>
    </row>
    <row r="2644" spans="1:28" x14ac:dyDescent="0.2">
      <c r="A2644">
        <v>168</v>
      </c>
      <c r="B2644">
        <v>138</v>
      </c>
      <c r="C2644">
        <v>5140</v>
      </c>
      <c r="D2644" t="s">
        <v>3162</v>
      </c>
      <c r="E2644" t="s">
        <v>3163</v>
      </c>
      <c r="F2644" t="str">
        <f t="shared" si="902"/>
        <v>5140,SOMBREFFE,Ardenelle,</v>
      </c>
      <c r="G2644">
        <f t="shared" si="903"/>
        <v>168</v>
      </c>
      <c r="H2644">
        <f t="shared" si="903"/>
        <v>138</v>
      </c>
      <c r="I2644" s="15" t="str">
        <f t="shared" si="904"/>
        <v/>
      </c>
      <c r="J2644" s="15" t="str">
        <f t="shared" si="905"/>
        <v/>
      </c>
      <c r="K2644" s="15">
        <f t="shared" si="906"/>
        <v>0</v>
      </c>
      <c r="L2644" s="15" t="str">
        <f t="shared" si="907"/>
        <v>5140,SOMBREFFE,Ardenelle,</v>
      </c>
      <c r="M2644" s="15" t="str">
        <f t="shared" si="908"/>
        <v/>
      </c>
      <c r="N2644" s="15" t="str">
        <f t="shared" si="909"/>
        <v/>
      </c>
      <c r="O2644" s="15" t="str">
        <f t="shared" si="910"/>
        <v/>
      </c>
      <c r="P2644" s="15">
        <f t="shared" si="911"/>
        <v>0</v>
      </c>
      <c r="Q2644" s="15" t="str">
        <f t="shared" si="912"/>
        <v>5140,SOMBREFFE,Ardenelle,</v>
      </c>
      <c r="R2644" s="15" t="str">
        <f t="shared" si="913"/>
        <v/>
      </c>
      <c r="S2644" s="15" t="str">
        <f t="shared" si="914"/>
        <v/>
      </c>
      <c r="T2644" s="15" t="str">
        <f t="shared" si="915"/>
        <v/>
      </c>
      <c r="U2644" s="15">
        <f t="shared" si="916"/>
        <v>0</v>
      </c>
      <c r="V2644" s="15" t="str">
        <f t="shared" si="917"/>
        <v>5140,SOMBREFFE,Ardenelle,</v>
      </c>
      <c r="W2644" s="15" t="str">
        <f t="shared" si="918"/>
        <v/>
      </c>
      <c r="X2644" s="15" t="str">
        <f t="shared" si="919"/>
        <v/>
      </c>
      <c r="Y2644" s="15" t="str">
        <f t="shared" si="920"/>
        <v/>
      </c>
      <c r="Z2644" s="15">
        <f t="shared" si="921"/>
        <v>0</v>
      </c>
      <c r="AA2644" s="15" t="str">
        <f t="shared" si="922"/>
        <v>5140,SOMBREFFE,Ardenelle,</v>
      </c>
      <c r="AB2644" s="15" t="str">
        <f t="shared" si="923"/>
        <v/>
      </c>
    </row>
    <row r="2645" spans="1:28" x14ac:dyDescent="0.2">
      <c r="A2645">
        <v>167</v>
      </c>
      <c r="B2645">
        <v>132</v>
      </c>
      <c r="C2645">
        <v>5140</v>
      </c>
      <c r="D2645" t="s">
        <v>3162</v>
      </c>
      <c r="E2645" t="s">
        <v>3164</v>
      </c>
      <c r="F2645" t="str">
        <f t="shared" si="902"/>
        <v>5140,SOMBREFFE,Boignée,</v>
      </c>
      <c r="G2645">
        <f t="shared" si="903"/>
        <v>167</v>
      </c>
      <c r="H2645">
        <f t="shared" si="903"/>
        <v>132</v>
      </c>
      <c r="I2645" s="15" t="str">
        <f t="shared" si="904"/>
        <v/>
      </c>
      <c r="J2645" s="15" t="str">
        <f t="shared" si="905"/>
        <v/>
      </c>
      <c r="K2645" s="15">
        <f t="shared" si="906"/>
        <v>0</v>
      </c>
      <c r="L2645" s="15" t="str">
        <f t="shared" si="907"/>
        <v>5140,SOMBREFFE,Boignée,</v>
      </c>
      <c r="M2645" s="15" t="str">
        <f t="shared" si="908"/>
        <v/>
      </c>
      <c r="N2645" s="15" t="str">
        <f t="shared" si="909"/>
        <v/>
      </c>
      <c r="O2645" s="15" t="str">
        <f t="shared" si="910"/>
        <v/>
      </c>
      <c r="P2645" s="15">
        <f t="shared" si="911"/>
        <v>0</v>
      </c>
      <c r="Q2645" s="15" t="str">
        <f t="shared" si="912"/>
        <v>5140,SOMBREFFE,Boignée,</v>
      </c>
      <c r="R2645" s="15" t="str">
        <f t="shared" si="913"/>
        <v/>
      </c>
      <c r="S2645" s="15" t="str">
        <f t="shared" si="914"/>
        <v/>
      </c>
      <c r="T2645" s="15" t="str">
        <f t="shared" si="915"/>
        <v/>
      </c>
      <c r="U2645" s="15">
        <f t="shared" si="916"/>
        <v>0</v>
      </c>
      <c r="V2645" s="15" t="str">
        <f t="shared" si="917"/>
        <v>5140,SOMBREFFE,Boignée,</v>
      </c>
      <c r="W2645" s="15" t="str">
        <f t="shared" si="918"/>
        <v/>
      </c>
      <c r="X2645" s="15" t="str">
        <f t="shared" si="919"/>
        <v/>
      </c>
      <c r="Y2645" s="15" t="str">
        <f t="shared" si="920"/>
        <v/>
      </c>
      <c r="Z2645" s="15">
        <f t="shared" si="921"/>
        <v>0</v>
      </c>
      <c r="AA2645" s="15" t="str">
        <f t="shared" si="922"/>
        <v>5140,SOMBREFFE,Boignée,</v>
      </c>
      <c r="AB2645" s="15" t="str">
        <f t="shared" si="923"/>
        <v/>
      </c>
    </row>
    <row r="2646" spans="1:28" x14ac:dyDescent="0.2">
      <c r="A2646">
        <v>166</v>
      </c>
      <c r="B2646">
        <v>135</v>
      </c>
      <c r="C2646">
        <v>5140</v>
      </c>
      <c r="D2646" t="s">
        <v>3162</v>
      </c>
      <c r="E2646" t="s">
        <v>3165</v>
      </c>
      <c r="F2646" t="str">
        <f t="shared" si="902"/>
        <v>5140,SOMBREFFE,Elvaux,</v>
      </c>
      <c r="G2646">
        <f t="shared" si="903"/>
        <v>166</v>
      </c>
      <c r="H2646">
        <f t="shared" si="903"/>
        <v>135</v>
      </c>
      <c r="I2646" s="15" t="str">
        <f t="shared" si="904"/>
        <v/>
      </c>
      <c r="J2646" s="15" t="str">
        <f t="shared" si="905"/>
        <v/>
      </c>
      <c r="K2646" s="15">
        <f t="shared" si="906"/>
        <v>0</v>
      </c>
      <c r="L2646" s="15" t="str">
        <f t="shared" si="907"/>
        <v>5140,SOMBREFFE,Elvaux,</v>
      </c>
      <c r="M2646" s="15" t="str">
        <f t="shared" si="908"/>
        <v/>
      </c>
      <c r="N2646" s="15" t="str">
        <f t="shared" si="909"/>
        <v/>
      </c>
      <c r="O2646" s="15" t="str">
        <f t="shared" si="910"/>
        <v/>
      </c>
      <c r="P2646" s="15">
        <f t="shared" si="911"/>
        <v>0</v>
      </c>
      <c r="Q2646" s="15" t="str">
        <f t="shared" si="912"/>
        <v>5140,SOMBREFFE,Elvaux,</v>
      </c>
      <c r="R2646" s="15" t="str">
        <f t="shared" si="913"/>
        <v/>
      </c>
      <c r="S2646" s="15" t="str">
        <f t="shared" si="914"/>
        <v/>
      </c>
      <c r="T2646" s="15" t="str">
        <f t="shared" si="915"/>
        <v/>
      </c>
      <c r="U2646" s="15">
        <f t="shared" si="916"/>
        <v>0</v>
      </c>
      <c r="V2646" s="15" t="str">
        <f t="shared" si="917"/>
        <v>5140,SOMBREFFE,Elvaux,</v>
      </c>
      <c r="W2646" s="15" t="str">
        <f t="shared" si="918"/>
        <v/>
      </c>
      <c r="X2646" s="15" t="str">
        <f t="shared" si="919"/>
        <v/>
      </c>
      <c r="Y2646" s="15" t="str">
        <f t="shared" si="920"/>
        <v/>
      </c>
      <c r="Z2646" s="15">
        <f t="shared" si="921"/>
        <v>0</v>
      </c>
      <c r="AA2646" s="15" t="str">
        <f t="shared" si="922"/>
        <v>5140,SOMBREFFE,Elvaux,</v>
      </c>
      <c r="AB2646" s="15" t="str">
        <f t="shared" si="923"/>
        <v/>
      </c>
    </row>
    <row r="2647" spans="1:28" x14ac:dyDescent="0.2">
      <c r="A2647">
        <v>165</v>
      </c>
      <c r="B2647">
        <v>133</v>
      </c>
      <c r="C2647">
        <v>5140</v>
      </c>
      <c r="D2647" t="s">
        <v>3162</v>
      </c>
      <c r="E2647" t="s">
        <v>3166</v>
      </c>
      <c r="F2647" t="str">
        <f t="shared" si="902"/>
        <v>5140,SOMBREFFE,Ligny,</v>
      </c>
      <c r="G2647">
        <f t="shared" si="903"/>
        <v>165</v>
      </c>
      <c r="H2647">
        <f t="shared" si="903"/>
        <v>133</v>
      </c>
      <c r="I2647" s="15" t="str">
        <f t="shared" si="904"/>
        <v/>
      </c>
      <c r="J2647" s="15" t="str">
        <f t="shared" si="905"/>
        <v/>
      </c>
      <c r="K2647" s="15">
        <f t="shared" si="906"/>
        <v>0</v>
      </c>
      <c r="L2647" s="15" t="str">
        <f t="shared" si="907"/>
        <v>5140,SOMBREFFE,Ligny,</v>
      </c>
      <c r="M2647" s="15" t="str">
        <f t="shared" si="908"/>
        <v/>
      </c>
      <c r="N2647" s="15" t="str">
        <f t="shared" si="909"/>
        <v/>
      </c>
      <c r="O2647" s="15" t="str">
        <f t="shared" si="910"/>
        <v/>
      </c>
      <c r="P2647" s="15">
        <f t="shared" si="911"/>
        <v>0</v>
      </c>
      <c r="Q2647" s="15" t="str">
        <f t="shared" si="912"/>
        <v>5140,SOMBREFFE,Ligny,</v>
      </c>
      <c r="R2647" s="15" t="str">
        <f t="shared" si="913"/>
        <v/>
      </c>
      <c r="S2647" s="15" t="str">
        <f t="shared" si="914"/>
        <v/>
      </c>
      <c r="T2647" s="15" t="str">
        <f t="shared" si="915"/>
        <v/>
      </c>
      <c r="U2647" s="15">
        <f t="shared" si="916"/>
        <v>0</v>
      </c>
      <c r="V2647" s="15" t="str">
        <f t="shared" si="917"/>
        <v>5140,SOMBREFFE,Ligny,</v>
      </c>
      <c r="W2647" s="15" t="str">
        <f t="shared" si="918"/>
        <v/>
      </c>
      <c r="X2647" s="15" t="str">
        <f t="shared" si="919"/>
        <v/>
      </c>
      <c r="Y2647" s="15" t="str">
        <f t="shared" si="920"/>
        <v/>
      </c>
      <c r="Z2647" s="15">
        <f t="shared" si="921"/>
        <v>0</v>
      </c>
      <c r="AA2647" s="15" t="str">
        <f t="shared" si="922"/>
        <v>5140,SOMBREFFE,Ligny,</v>
      </c>
      <c r="AB2647" s="15" t="str">
        <f t="shared" si="923"/>
        <v/>
      </c>
    </row>
    <row r="2648" spans="1:28" x14ac:dyDescent="0.2">
      <c r="A2648">
        <v>166</v>
      </c>
      <c r="B2648">
        <v>136</v>
      </c>
      <c r="C2648">
        <v>5140</v>
      </c>
      <c r="D2648" t="s">
        <v>3162</v>
      </c>
      <c r="E2648" t="s">
        <v>3167</v>
      </c>
      <c r="F2648" t="str">
        <f t="shared" si="902"/>
        <v>5140,SOMBREFFE,Pont-au-Rieux,</v>
      </c>
      <c r="G2648">
        <f t="shared" si="903"/>
        <v>166</v>
      </c>
      <c r="H2648">
        <f t="shared" si="903"/>
        <v>136</v>
      </c>
      <c r="I2648" s="15" t="str">
        <f t="shared" si="904"/>
        <v/>
      </c>
      <c r="J2648" s="15" t="str">
        <f t="shared" si="905"/>
        <v/>
      </c>
      <c r="K2648" s="15">
        <f t="shared" si="906"/>
        <v>0</v>
      </c>
      <c r="L2648" s="15" t="str">
        <f t="shared" si="907"/>
        <v>5140,SOMBREFFE,Pont-au-Rieux,</v>
      </c>
      <c r="M2648" s="15" t="str">
        <f t="shared" si="908"/>
        <v/>
      </c>
      <c r="N2648" s="15" t="str">
        <f t="shared" si="909"/>
        <v/>
      </c>
      <c r="O2648" s="15" t="str">
        <f t="shared" si="910"/>
        <v/>
      </c>
      <c r="P2648" s="15">
        <f t="shared" si="911"/>
        <v>0</v>
      </c>
      <c r="Q2648" s="15" t="str">
        <f t="shared" si="912"/>
        <v>5140,SOMBREFFE,Pont-au-Rieux,</v>
      </c>
      <c r="R2648" s="15" t="str">
        <f t="shared" si="913"/>
        <v/>
      </c>
      <c r="S2648" s="15" t="str">
        <f t="shared" si="914"/>
        <v/>
      </c>
      <c r="T2648" s="15" t="str">
        <f t="shared" si="915"/>
        <v/>
      </c>
      <c r="U2648" s="15">
        <f t="shared" si="916"/>
        <v>0</v>
      </c>
      <c r="V2648" s="15" t="str">
        <f t="shared" si="917"/>
        <v>5140,SOMBREFFE,Pont-au-Rieux,</v>
      </c>
      <c r="W2648" s="15" t="str">
        <f t="shared" si="918"/>
        <v/>
      </c>
      <c r="X2648" s="15" t="str">
        <f t="shared" si="919"/>
        <v/>
      </c>
      <c r="Y2648" s="15" t="str">
        <f t="shared" si="920"/>
        <v/>
      </c>
      <c r="Z2648" s="15">
        <f t="shared" si="921"/>
        <v>0</v>
      </c>
      <c r="AA2648" s="15" t="str">
        <f t="shared" si="922"/>
        <v>5140,SOMBREFFE,Pont-au-Rieux,</v>
      </c>
      <c r="AB2648" s="15" t="str">
        <f t="shared" si="923"/>
        <v/>
      </c>
    </row>
    <row r="2649" spans="1:28" x14ac:dyDescent="0.2">
      <c r="A2649">
        <v>166</v>
      </c>
      <c r="B2649">
        <v>135</v>
      </c>
      <c r="C2649">
        <v>5140</v>
      </c>
      <c r="D2649" t="s">
        <v>3162</v>
      </c>
      <c r="E2649" t="s">
        <v>3168</v>
      </c>
      <c r="F2649" t="str">
        <f t="shared" si="902"/>
        <v>5140,SOMBREFFE,Sombreffe,</v>
      </c>
      <c r="G2649">
        <f t="shared" si="903"/>
        <v>166</v>
      </c>
      <c r="H2649">
        <f t="shared" si="903"/>
        <v>135</v>
      </c>
      <c r="I2649" s="15" t="str">
        <f t="shared" si="904"/>
        <v/>
      </c>
      <c r="J2649" s="15" t="str">
        <f t="shared" si="905"/>
        <v/>
      </c>
      <c r="K2649" s="15">
        <f t="shared" si="906"/>
        <v>0</v>
      </c>
      <c r="L2649" s="15" t="str">
        <f t="shared" si="907"/>
        <v>5140,SOMBREFFE,Sombreffe,</v>
      </c>
      <c r="M2649" s="15" t="str">
        <f t="shared" si="908"/>
        <v/>
      </c>
      <c r="N2649" s="15" t="str">
        <f t="shared" si="909"/>
        <v/>
      </c>
      <c r="O2649" s="15" t="str">
        <f t="shared" si="910"/>
        <v/>
      </c>
      <c r="P2649" s="15">
        <f t="shared" si="911"/>
        <v>0</v>
      </c>
      <c r="Q2649" s="15" t="str">
        <f t="shared" si="912"/>
        <v>5140,SOMBREFFE,Sombreffe,</v>
      </c>
      <c r="R2649" s="15" t="str">
        <f t="shared" si="913"/>
        <v/>
      </c>
      <c r="S2649" s="15" t="str">
        <f t="shared" si="914"/>
        <v/>
      </c>
      <c r="T2649" s="15" t="str">
        <f t="shared" si="915"/>
        <v/>
      </c>
      <c r="U2649" s="15">
        <f t="shared" si="916"/>
        <v>0</v>
      </c>
      <c r="V2649" s="15" t="str">
        <f t="shared" si="917"/>
        <v>5140,SOMBREFFE,Sombreffe,</v>
      </c>
      <c r="W2649" s="15" t="str">
        <f t="shared" si="918"/>
        <v/>
      </c>
      <c r="X2649" s="15" t="str">
        <f t="shared" si="919"/>
        <v/>
      </c>
      <c r="Y2649" s="15" t="str">
        <f t="shared" si="920"/>
        <v/>
      </c>
      <c r="Z2649" s="15">
        <f t="shared" si="921"/>
        <v>0</v>
      </c>
      <c r="AA2649" s="15" t="str">
        <f t="shared" si="922"/>
        <v>5140,SOMBREFFE,Sombreffe,</v>
      </c>
      <c r="AB2649" s="15" t="str">
        <f t="shared" si="923"/>
        <v/>
      </c>
    </row>
    <row r="2650" spans="1:28" x14ac:dyDescent="0.2">
      <c r="A2650">
        <v>167</v>
      </c>
      <c r="B2650">
        <v>133</v>
      </c>
      <c r="C2650">
        <v>5140</v>
      </c>
      <c r="D2650" t="s">
        <v>3162</v>
      </c>
      <c r="E2650" t="s">
        <v>3169</v>
      </c>
      <c r="F2650" t="str">
        <f t="shared" si="902"/>
        <v>5140,SOMBREFFE,Tongrenelle,</v>
      </c>
      <c r="G2650">
        <f t="shared" si="903"/>
        <v>167</v>
      </c>
      <c r="H2650">
        <f t="shared" si="903"/>
        <v>133</v>
      </c>
      <c r="I2650" s="15" t="str">
        <f t="shared" si="904"/>
        <v/>
      </c>
      <c r="J2650" s="15" t="str">
        <f t="shared" si="905"/>
        <v/>
      </c>
      <c r="K2650" s="15">
        <f t="shared" si="906"/>
        <v>0</v>
      </c>
      <c r="L2650" s="15" t="str">
        <f t="shared" si="907"/>
        <v>5140,SOMBREFFE,Tongrenelle,</v>
      </c>
      <c r="M2650" s="15" t="str">
        <f t="shared" si="908"/>
        <v/>
      </c>
      <c r="N2650" s="15" t="str">
        <f t="shared" si="909"/>
        <v/>
      </c>
      <c r="O2650" s="15" t="str">
        <f t="shared" si="910"/>
        <v/>
      </c>
      <c r="P2650" s="15">
        <f t="shared" si="911"/>
        <v>0</v>
      </c>
      <c r="Q2650" s="15" t="str">
        <f t="shared" si="912"/>
        <v>5140,SOMBREFFE,Tongrenelle,</v>
      </c>
      <c r="R2650" s="15" t="str">
        <f t="shared" si="913"/>
        <v/>
      </c>
      <c r="S2650" s="15" t="str">
        <f t="shared" si="914"/>
        <v/>
      </c>
      <c r="T2650" s="15" t="str">
        <f t="shared" si="915"/>
        <v/>
      </c>
      <c r="U2650" s="15">
        <f t="shared" si="916"/>
        <v>0</v>
      </c>
      <c r="V2650" s="15" t="str">
        <f t="shared" si="917"/>
        <v>5140,SOMBREFFE,Tongrenelle,</v>
      </c>
      <c r="W2650" s="15" t="str">
        <f t="shared" si="918"/>
        <v/>
      </c>
      <c r="X2650" s="15" t="str">
        <f t="shared" si="919"/>
        <v/>
      </c>
      <c r="Y2650" s="15" t="str">
        <f t="shared" si="920"/>
        <v/>
      </c>
      <c r="Z2650" s="15">
        <f t="shared" si="921"/>
        <v>0</v>
      </c>
      <c r="AA2650" s="15" t="str">
        <f t="shared" si="922"/>
        <v>5140,SOMBREFFE,Tongrenelle,</v>
      </c>
      <c r="AB2650" s="15" t="str">
        <f t="shared" si="923"/>
        <v/>
      </c>
    </row>
    <row r="2651" spans="1:28" x14ac:dyDescent="0.2">
      <c r="A2651">
        <v>168</v>
      </c>
      <c r="B2651">
        <v>133</v>
      </c>
      <c r="C2651">
        <v>5140</v>
      </c>
      <c r="D2651" t="s">
        <v>3162</v>
      </c>
      <c r="E2651" t="s">
        <v>3170</v>
      </c>
      <c r="F2651" t="str">
        <f t="shared" si="902"/>
        <v>5140,SOMBREFFE,Tongrinne,</v>
      </c>
      <c r="G2651">
        <f t="shared" si="903"/>
        <v>168</v>
      </c>
      <c r="H2651">
        <f t="shared" si="903"/>
        <v>133</v>
      </c>
      <c r="I2651" s="15" t="str">
        <f t="shared" si="904"/>
        <v/>
      </c>
      <c r="J2651" s="15" t="str">
        <f t="shared" si="905"/>
        <v/>
      </c>
      <c r="K2651" s="15">
        <f t="shared" si="906"/>
        <v>0</v>
      </c>
      <c r="L2651" s="15" t="str">
        <f t="shared" si="907"/>
        <v>5140,SOMBREFFE,Tongrinne,</v>
      </c>
      <c r="M2651" s="15" t="str">
        <f t="shared" si="908"/>
        <v/>
      </c>
      <c r="N2651" s="15" t="str">
        <f t="shared" si="909"/>
        <v/>
      </c>
      <c r="O2651" s="15" t="str">
        <f t="shared" si="910"/>
        <v/>
      </c>
      <c r="P2651" s="15">
        <f t="shared" si="911"/>
        <v>0</v>
      </c>
      <c r="Q2651" s="15" t="str">
        <f t="shared" si="912"/>
        <v>5140,SOMBREFFE,Tongrinne,</v>
      </c>
      <c r="R2651" s="15" t="str">
        <f t="shared" si="913"/>
        <v/>
      </c>
      <c r="S2651" s="15" t="str">
        <f t="shared" si="914"/>
        <v/>
      </c>
      <c r="T2651" s="15" t="str">
        <f t="shared" si="915"/>
        <v/>
      </c>
      <c r="U2651" s="15">
        <f t="shared" si="916"/>
        <v>0</v>
      </c>
      <c r="V2651" s="15" t="str">
        <f t="shared" si="917"/>
        <v>5140,SOMBREFFE,Tongrinne,</v>
      </c>
      <c r="W2651" s="15" t="str">
        <f t="shared" si="918"/>
        <v/>
      </c>
      <c r="X2651" s="15" t="str">
        <f t="shared" si="919"/>
        <v/>
      </c>
      <c r="Y2651" s="15" t="str">
        <f t="shared" si="920"/>
        <v/>
      </c>
      <c r="Z2651" s="15">
        <f t="shared" si="921"/>
        <v>0</v>
      </c>
      <c r="AA2651" s="15" t="str">
        <f t="shared" si="922"/>
        <v>5140,SOMBREFFE,Tongrinne,</v>
      </c>
      <c r="AB2651" s="15" t="str">
        <f t="shared" si="923"/>
        <v/>
      </c>
    </row>
    <row r="2652" spans="1:28" x14ac:dyDescent="0.2">
      <c r="A2652">
        <v>168</v>
      </c>
      <c r="B2652">
        <v>136</v>
      </c>
      <c r="C2652">
        <v>5140</v>
      </c>
      <c r="D2652" t="s">
        <v>3162</v>
      </c>
      <c r="E2652" t="s">
        <v>3171</v>
      </c>
      <c r="F2652" t="str">
        <f t="shared" si="902"/>
        <v>5140,SOMBREFFE,Vieille Maison,</v>
      </c>
      <c r="G2652">
        <f t="shared" si="903"/>
        <v>168</v>
      </c>
      <c r="H2652">
        <f t="shared" si="903"/>
        <v>136</v>
      </c>
      <c r="I2652" s="15" t="str">
        <f t="shared" si="904"/>
        <v/>
      </c>
      <c r="J2652" s="15" t="str">
        <f t="shared" si="905"/>
        <v/>
      </c>
      <c r="K2652" s="15">
        <f t="shared" si="906"/>
        <v>0</v>
      </c>
      <c r="L2652" s="15" t="str">
        <f t="shared" si="907"/>
        <v>5140,SOMBREFFE,Vieille Maison,</v>
      </c>
      <c r="M2652" s="15" t="str">
        <f t="shared" si="908"/>
        <v/>
      </c>
      <c r="N2652" s="15" t="str">
        <f t="shared" si="909"/>
        <v/>
      </c>
      <c r="O2652" s="15" t="str">
        <f t="shared" si="910"/>
        <v/>
      </c>
      <c r="P2652" s="15">
        <f t="shared" si="911"/>
        <v>0</v>
      </c>
      <c r="Q2652" s="15" t="str">
        <f t="shared" si="912"/>
        <v>5140,SOMBREFFE,Vieille Maison,</v>
      </c>
      <c r="R2652" s="15" t="str">
        <f t="shared" si="913"/>
        <v/>
      </c>
      <c r="S2652" s="15" t="str">
        <f t="shared" si="914"/>
        <v/>
      </c>
      <c r="T2652" s="15" t="str">
        <f t="shared" si="915"/>
        <v/>
      </c>
      <c r="U2652" s="15">
        <f t="shared" si="916"/>
        <v>0</v>
      </c>
      <c r="V2652" s="15" t="str">
        <f t="shared" si="917"/>
        <v>5140,SOMBREFFE,Vieille Maison,</v>
      </c>
      <c r="W2652" s="15" t="str">
        <f t="shared" si="918"/>
        <v/>
      </c>
      <c r="X2652" s="15" t="str">
        <f t="shared" si="919"/>
        <v/>
      </c>
      <c r="Y2652" s="15" t="str">
        <f t="shared" si="920"/>
        <v/>
      </c>
      <c r="Z2652" s="15">
        <f t="shared" si="921"/>
        <v>0</v>
      </c>
      <c r="AA2652" s="15" t="str">
        <f t="shared" si="922"/>
        <v>5140,SOMBREFFE,Vieille Maison,</v>
      </c>
      <c r="AB2652" s="15" t="str">
        <f t="shared" si="923"/>
        <v/>
      </c>
    </row>
    <row r="2653" spans="1:28" x14ac:dyDescent="0.2">
      <c r="A2653">
        <v>179</v>
      </c>
      <c r="B2653">
        <v>123</v>
      </c>
      <c r="C2653">
        <v>5150</v>
      </c>
      <c r="D2653" t="s">
        <v>3172</v>
      </c>
      <c r="E2653" t="s">
        <v>3173</v>
      </c>
      <c r="F2653" t="str">
        <f t="shared" si="902"/>
        <v>5150,FLOREFFE,Buzet,</v>
      </c>
      <c r="G2653">
        <f t="shared" si="903"/>
        <v>179</v>
      </c>
      <c r="H2653">
        <f t="shared" si="903"/>
        <v>123</v>
      </c>
      <c r="I2653" s="15" t="str">
        <f t="shared" si="904"/>
        <v/>
      </c>
      <c r="J2653" s="15" t="str">
        <f t="shared" si="905"/>
        <v/>
      </c>
      <c r="K2653" s="15">
        <f t="shared" si="906"/>
        <v>0</v>
      </c>
      <c r="L2653" s="15" t="str">
        <f t="shared" si="907"/>
        <v>5150,FLOREFFE,Buzet,</v>
      </c>
      <c r="M2653" s="15" t="str">
        <f t="shared" si="908"/>
        <v/>
      </c>
      <c r="N2653" s="15" t="str">
        <f t="shared" si="909"/>
        <v/>
      </c>
      <c r="O2653" s="15" t="str">
        <f t="shared" si="910"/>
        <v/>
      </c>
      <c r="P2653" s="15">
        <f t="shared" si="911"/>
        <v>0</v>
      </c>
      <c r="Q2653" s="15" t="str">
        <f t="shared" si="912"/>
        <v>5150,FLOREFFE,Buzet,</v>
      </c>
      <c r="R2653" s="15" t="str">
        <f t="shared" si="913"/>
        <v/>
      </c>
      <c r="S2653" s="15" t="str">
        <f t="shared" si="914"/>
        <v/>
      </c>
      <c r="T2653" s="15" t="str">
        <f t="shared" si="915"/>
        <v/>
      </c>
      <c r="U2653" s="15">
        <f t="shared" si="916"/>
        <v>0</v>
      </c>
      <c r="V2653" s="15" t="str">
        <f t="shared" si="917"/>
        <v>5150,FLOREFFE,Buzet,</v>
      </c>
      <c r="W2653" s="15" t="str">
        <f t="shared" si="918"/>
        <v/>
      </c>
      <c r="X2653" s="15" t="str">
        <f t="shared" si="919"/>
        <v/>
      </c>
      <c r="Y2653" s="15" t="str">
        <f t="shared" si="920"/>
        <v/>
      </c>
      <c r="Z2653" s="15">
        <f t="shared" si="921"/>
        <v>0</v>
      </c>
      <c r="AA2653" s="15" t="str">
        <f t="shared" si="922"/>
        <v>5150,FLOREFFE,Buzet,</v>
      </c>
      <c r="AB2653" s="15" t="str">
        <f t="shared" si="923"/>
        <v/>
      </c>
    </row>
    <row r="2654" spans="1:28" x14ac:dyDescent="0.2">
      <c r="A2654">
        <v>174</v>
      </c>
      <c r="B2654">
        <v>124</v>
      </c>
      <c r="C2654">
        <v>5150</v>
      </c>
      <c r="D2654" t="s">
        <v>3172</v>
      </c>
      <c r="E2654" t="s">
        <v>3174</v>
      </c>
      <c r="F2654" t="str">
        <f t="shared" si="902"/>
        <v>5150,FLOREFFE,Deminche,</v>
      </c>
      <c r="G2654">
        <f t="shared" si="903"/>
        <v>174</v>
      </c>
      <c r="H2654">
        <f t="shared" si="903"/>
        <v>124</v>
      </c>
      <c r="I2654" s="15" t="str">
        <f t="shared" si="904"/>
        <v/>
      </c>
      <c r="J2654" s="15" t="str">
        <f t="shared" si="905"/>
        <v/>
      </c>
      <c r="K2654" s="15">
        <f t="shared" si="906"/>
        <v>0</v>
      </c>
      <c r="L2654" s="15" t="str">
        <f t="shared" si="907"/>
        <v>5150,FLOREFFE,Deminche,</v>
      </c>
      <c r="M2654" s="15" t="str">
        <f t="shared" si="908"/>
        <v/>
      </c>
      <c r="N2654" s="15" t="str">
        <f t="shared" si="909"/>
        <v/>
      </c>
      <c r="O2654" s="15" t="str">
        <f t="shared" si="910"/>
        <v/>
      </c>
      <c r="P2654" s="15">
        <f t="shared" si="911"/>
        <v>0</v>
      </c>
      <c r="Q2654" s="15" t="str">
        <f t="shared" si="912"/>
        <v>5150,FLOREFFE,Deminche,</v>
      </c>
      <c r="R2654" s="15" t="str">
        <f t="shared" si="913"/>
        <v/>
      </c>
      <c r="S2654" s="15" t="str">
        <f t="shared" si="914"/>
        <v/>
      </c>
      <c r="T2654" s="15" t="str">
        <f t="shared" si="915"/>
        <v/>
      </c>
      <c r="U2654" s="15">
        <f t="shared" si="916"/>
        <v>0</v>
      </c>
      <c r="V2654" s="15" t="str">
        <f t="shared" si="917"/>
        <v>5150,FLOREFFE,Deminche,</v>
      </c>
      <c r="W2654" s="15" t="str">
        <f t="shared" si="918"/>
        <v/>
      </c>
      <c r="X2654" s="15" t="str">
        <f t="shared" si="919"/>
        <v/>
      </c>
      <c r="Y2654" s="15" t="str">
        <f t="shared" si="920"/>
        <v/>
      </c>
      <c r="Z2654" s="15">
        <f t="shared" si="921"/>
        <v>0</v>
      </c>
      <c r="AA2654" s="15" t="str">
        <f t="shared" si="922"/>
        <v>5150,FLOREFFE,Deminche,</v>
      </c>
      <c r="AB2654" s="15" t="str">
        <f t="shared" si="923"/>
        <v/>
      </c>
    </row>
    <row r="2655" spans="1:28" x14ac:dyDescent="0.2">
      <c r="A2655">
        <v>178</v>
      </c>
      <c r="B2655">
        <v>125</v>
      </c>
      <c r="C2655">
        <v>5150</v>
      </c>
      <c r="D2655" t="s">
        <v>3172</v>
      </c>
      <c r="E2655" t="s">
        <v>3175</v>
      </c>
      <c r="F2655" t="str">
        <f t="shared" si="902"/>
        <v>5150,FLOREFFE,Floreffe,</v>
      </c>
      <c r="G2655">
        <f t="shared" si="903"/>
        <v>178</v>
      </c>
      <c r="H2655">
        <f t="shared" si="903"/>
        <v>125</v>
      </c>
      <c r="I2655" s="15" t="str">
        <f t="shared" si="904"/>
        <v/>
      </c>
      <c r="J2655" s="15" t="str">
        <f t="shared" si="905"/>
        <v/>
      </c>
      <c r="K2655" s="15">
        <f t="shared" si="906"/>
        <v>0</v>
      </c>
      <c r="L2655" s="15" t="str">
        <f t="shared" si="907"/>
        <v>5150,FLOREFFE,Floreffe,</v>
      </c>
      <c r="M2655" s="15" t="str">
        <f t="shared" si="908"/>
        <v/>
      </c>
      <c r="N2655" s="15" t="str">
        <f t="shared" si="909"/>
        <v/>
      </c>
      <c r="O2655" s="15" t="str">
        <f t="shared" si="910"/>
        <v/>
      </c>
      <c r="P2655" s="15">
        <f t="shared" si="911"/>
        <v>0</v>
      </c>
      <c r="Q2655" s="15" t="str">
        <f t="shared" si="912"/>
        <v>5150,FLOREFFE,Floreffe,</v>
      </c>
      <c r="R2655" s="15" t="str">
        <f t="shared" si="913"/>
        <v/>
      </c>
      <c r="S2655" s="15" t="str">
        <f t="shared" si="914"/>
        <v/>
      </c>
      <c r="T2655" s="15" t="str">
        <f t="shared" si="915"/>
        <v/>
      </c>
      <c r="U2655" s="15">
        <f t="shared" si="916"/>
        <v>0</v>
      </c>
      <c r="V2655" s="15" t="str">
        <f t="shared" si="917"/>
        <v>5150,FLOREFFE,Floreffe,</v>
      </c>
      <c r="W2655" s="15" t="str">
        <f t="shared" si="918"/>
        <v/>
      </c>
      <c r="X2655" s="15" t="str">
        <f t="shared" si="919"/>
        <v/>
      </c>
      <c r="Y2655" s="15" t="str">
        <f t="shared" si="920"/>
        <v/>
      </c>
      <c r="Z2655" s="15">
        <f t="shared" si="921"/>
        <v>0</v>
      </c>
      <c r="AA2655" s="15" t="str">
        <f t="shared" si="922"/>
        <v>5150,FLOREFFE,Floreffe,</v>
      </c>
      <c r="AB2655" s="15" t="str">
        <f t="shared" si="923"/>
        <v/>
      </c>
    </row>
    <row r="2656" spans="1:28" x14ac:dyDescent="0.2">
      <c r="A2656">
        <v>179</v>
      </c>
      <c r="B2656">
        <v>127</v>
      </c>
      <c r="C2656">
        <v>5150</v>
      </c>
      <c r="D2656" t="s">
        <v>3172</v>
      </c>
      <c r="E2656" t="s">
        <v>3176</v>
      </c>
      <c r="F2656" t="str">
        <f t="shared" si="902"/>
        <v>5150,FLOREFFE,Floriffoux,</v>
      </c>
      <c r="G2656">
        <f t="shared" si="903"/>
        <v>179</v>
      </c>
      <c r="H2656">
        <f t="shared" si="903"/>
        <v>127</v>
      </c>
      <c r="I2656" s="15" t="str">
        <f t="shared" si="904"/>
        <v/>
      </c>
      <c r="J2656" s="15" t="str">
        <f t="shared" si="905"/>
        <v/>
      </c>
      <c r="K2656" s="15">
        <f t="shared" si="906"/>
        <v>0</v>
      </c>
      <c r="L2656" s="15" t="str">
        <f t="shared" si="907"/>
        <v>5150,FLOREFFE,Floriffoux,</v>
      </c>
      <c r="M2656" s="15" t="str">
        <f t="shared" si="908"/>
        <v/>
      </c>
      <c r="N2656" s="15" t="str">
        <f t="shared" si="909"/>
        <v/>
      </c>
      <c r="O2656" s="15" t="str">
        <f t="shared" si="910"/>
        <v/>
      </c>
      <c r="P2656" s="15">
        <f t="shared" si="911"/>
        <v>0</v>
      </c>
      <c r="Q2656" s="15" t="str">
        <f t="shared" si="912"/>
        <v>5150,FLOREFFE,Floriffoux,</v>
      </c>
      <c r="R2656" s="15" t="str">
        <f t="shared" si="913"/>
        <v/>
      </c>
      <c r="S2656" s="15" t="str">
        <f t="shared" si="914"/>
        <v/>
      </c>
      <c r="T2656" s="15" t="str">
        <f t="shared" si="915"/>
        <v/>
      </c>
      <c r="U2656" s="15">
        <f t="shared" si="916"/>
        <v>0</v>
      </c>
      <c r="V2656" s="15" t="str">
        <f t="shared" si="917"/>
        <v>5150,FLOREFFE,Floriffoux,</v>
      </c>
      <c r="W2656" s="15" t="str">
        <f t="shared" si="918"/>
        <v/>
      </c>
      <c r="X2656" s="15" t="str">
        <f t="shared" si="919"/>
        <v/>
      </c>
      <c r="Y2656" s="15" t="str">
        <f t="shared" si="920"/>
        <v/>
      </c>
      <c r="Z2656" s="15">
        <f t="shared" si="921"/>
        <v>0</v>
      </c>
      <c r="AA2656" s="15" t="str">
        <f t="shared" si="922"/>
        <v>5150,FLOREFFE,Floriffoux,</v>
      </c>
      <c r="AB2656" s="15" t="str">
        <f t="shared" si="923"/>
        <v/>
      </c>
    </row>
    <row r="2657" spans="1:28" x14ac:dyDescent="0.2">
      <c r="A2657">
        <v>176</v>
      </c>
      <c r="B2657">
        <v>125</v>
      </c>
      <c r="C2657">
        <v>5150</v>
      </c>
      <c r="D2657" t="s">
        <v>3172</v>
      </c>
      <c r="E2657" t="s">
        <v>3177</v>
      </c>
      <c r="F2657" t="str">
        <f t="shared" si="902"/>
        <v>5150,FLOREFFE,Franière,</v>
      </c>
      <c r="G2657">
        <f t="shared" si="903"/>
        <v>176</v>
      </c>
      <c r="H2657">
        <f t="shared" si="903"/>
        <v>125</v>
      </c>
      <c r="I2657" s="15" t="str">
        <f t="shared" si="904"/>
        <v/>
      </c>
      <c r="J2657" s="15" t="str">
        <f t="shared" si="905"/>
        <v/>
      </c>
      <c r="K2657" s="15">
        <f t="shared" si="906"/>
        <v>0</v>
      </c>
      <c r="L2657" s="15" t="str">
        <f t="shared" si="907"/>
        <v>5150,FLOREFFE,Franière,</v>
      </c>
      <c r="M2657" s="15" t="str">
        <f t="shared" si="908"/>
        <v/>
      </c>
      <c r="N2657" s="15" t="str">
        <f t="shared" si="909"/>
        <v/>
      </c>
      <c r="O2657" s="15" t="str">
        <f t="shared" si="910"/>
        <v/>
      </c>
      <c r="P2657" s="15">
        <f t="shared" si="911"/>
        <v>0</v>
      </c>
      <c r="Q2657" s="15" t="str">
        <f t="shared" si="912"/>
        <v>5150,FLOREFFE,Franière,</v>
      </c>
      <c r="R2657" s="15" t="str">
        <f t="shared" si="913"/>
        <v/>
      </c>
      <c r="S2657" s="15" t="str">
        <f t="shared" si="914"/>
        <v/>
      </c>
      <c r="T2657" s="15" t="str">
        <f t="shared" si="915"/>
        <v/>
      </c>
      <c r="U2657" s="15">
        <f t="shared" si="916"/>
        <v>0</v>
      </c>
      <c r="V2657" s="15" t="str">
        <f t="shared" si="917"/>
        <v>5150,FLOREFFE,Franière,</v>
      </c>
      <c r="W2657" s="15" t="str">
        <f t="shared" si="918"/>
        <v/>
      </c>
      <c r="X2657" s="15" t="str">
        <f t="shared" si="919"/>
        <v/>
      </c>
      <c r="Y2657" s="15" t="str">
        <f t="shared" si="920"/>
        <v/>
      </c>
      <c r="Z2657" s="15">
        <f t="shared" si="921"/>
        <v>0</v>
      </c>
      <c r="AA2657" s="15" t="str">
        <f t="shared" si="922"/>
        <v>5150,FLOREFFE,Franière,</v>
      </c>
      <c r="AB2657" s="15" t="str">
        <f t="shared" si="923"/>
        <v/>
      </c>
    </row>
    <row r="2658" spans="1:28" x14ac:dyDescent="0.2">
      <c r="A2658">
        <v>176</v>
      </c>
      <c r="B2658">
        <v>127</v>
      </c>
      <c r="C2658">
        <v>5150</v>
      </c>
      <c r="D2658" t="s">
        <v>3172</v>
      </c>
      <c r="E2658" t="s">
        <v>3178</v>
      </c>
      <c r="F2658" t="str">
        <f t="shared" si="902"/>
        <v>5150,FLOREFFE,Jodion,</v>
      </c>
      <c r="G2658">
        <f t="shared" si="903"/>
        <v>176</v>
      </c>
      <c r="H2658">
        <f t="shared" si="903"/>
        <v>127</v>
      </c>
      <c r="I2658" s="15" t="str">
        <f t="shared" si="904"/>
        <v/>
      </c>
      <c r="J2658" s="15" t="str">
        <f t="shared" si="905"/>
        <v/>
      </c>
      <c r="K2658" s="15">
        <f t="shared" si="906"/>
        <v>0</v>
      </c>
      <c r="L2658" s="15" t="str">
        <f t="shared" si="907"/>
        <v>5150,FLOREFFE,Jodion,</v>
      </c>
      <c r="M2658" s="15" t="str">
        <f t="shared" si="908"/>
        <v/>
      </c>
      <c r="N2658" s="15" t="str">
        <f t="shared" si="909"/>
        <v/>
      </c>
      <c r="O2658" s="15" t="str">
        <f t="shared" si="910"/>
        <v/>
      </c>
      <c r="P2658" s="15">
        <f t="shared" si="911"/>
        <v>0</v>
      </c>
      <c r="Q2658" s="15" t="str">
        <f t="shared" si="912"/>
        <v>5150,FLOREFFE,Jodion,</v>
      </c>
      <c r="R2658" s="15" t="str">
        <f t="shared" si="913"/>
        <v/>
      </c>
      <c r="S2658" s="15" t="str">
        <f t="shared" si="914"/>
        <v/>
      </c>
      <c r="T2658" s="15" t="str">
        <f t="shared" si="915"/>
        <v/>
      </c>
      <c r="U2658" s="15">
        <f t="shared" si="916"/>
        <v>0</v>
      </c>
      <c r="V2658" s="15" t="str">
        <f t="shared" si="917"/>
        <v>5150,FLOREFFE,Jodion,</v>
      </c>
      <c r="W2658" s="15" t="str">
        <f t="shared" si="918"/>
        <v/>
      </c>
      <c r="X2658" s="15" t="str">
        <f t="shared" si="919"/>
        <v/>
      </c>
      <c r="Y2658" s="15" t="str">
        <f t="shared" si="920"/>
        <v/>
      </c>
      <c r="Z2658" s="15">
        <f t="shared" si="921"/>
        <v>0</v>
      </c>
      <c r="AA2658" s="15" t="str">
        <f t="shared" si="922"/>
        <v>5150,FLOREFFE,Jodion,</v>
      </c>
      <c r="AB2658" s="15" t="str">
        <f t="shared" si="923"/>
        <v/>
      </c>
    </row>
    <row r="2659" spans="1:28" x14ac:dyDescent="0.2">
      <c r="A2659">
        <v>176</v>
      </c>
      <c r="B2659">
        <v>126</v>
      </c>
      <c r="C2659">
        <v>5150</v>
      </c>
      <c r="D2659" t="s">
        <v>3172</v>
      </c>
      <c r="E2659" t="s">
        <v>3179</v>
      </c>
      <c r="F2659" t="str">
        <f t="shared" si="902"/>
        <v>5150,FLOREFFE,Rissart,</v>
      </c>
      <c r="G2659">
        <f t="shared" si="903"/>
        <v>176</v>
      </c>
      <c r="H2659">
        <f t="shared" si="903"/>
        <v>126</v>
      </c>
      <c r="I2659" s="15" t="str">
        <f t="shared" si="904"/>
        <v/>
      </c>
      <c r="J2659" s="15" t="str">
        <f t="shared" si="905"/>
        <v/>
      </c>
      <c r="K2659" s="15">
        <f t="shared" si="906"/>
        <v>0</v>
      </c>
      <c r="L2659" s="15" t="str">
        <f t="shared" si="907"/>
        <v>5150,FLOREFFE,Rissart,</v>
      </c>
      <c r="M2659" s="15" t="str">
        <f t="shared" si="908"/>
        <v/>
      </c>
      <c r="N2659" s="15" t="str">
        <f t="shared" si="909"/>
        <v/>
      </c>
      <c r="O2659" s="15" t="str">
        <f t="shared" si="910"/>
        <v/>
      </c>
      <c r="P2659" s="15">
        <f t="shared" si="911"/>
        <v>0</v>
      </c>
      <c r="Q2659" s="15" t="str">
        <f t="shared" si="912"/>
        <v>5150,FLOREFFE,Rissart,</v>
      </c>
      <c r="R2659" s="15" t="str">
        <f t="shared" si="913"/>
        <v/>
      </c>
      <c r="S2659" s="15" t="str">
        <f t="shared" si="914"/>
        <v/>
      </c>
      <c r="T2659" s="15" t="str">
        <f t="shared" si="915"/>
        <v/>
      </c>
      <c r="U2659" s="15">
        <f t="shared" si="916"/>
        <v>0</v>
      </c>
      <c r="V2659" s="15" t="str">
        <f t="shared" si="917"/>
        <v>5150,FLOREFFE,Rissart,</v>
      </c>
      <c r="W2659" s="15" t="str">
        <f t="shared" si="918"/>
        <v/>
      </c>
      <c r="X2659" s="15" t="str">
        <f t="shared" si="919"/>
        <v/>
      </c>
      <c r="Y2659" s="15" t="str">
        <f t="shared" si="920"/>
        <v/>
      </c>
      <c r="Z2659" s="15">
        <f t="shared" si="921"/>
        <v>0</v>
      </c>
      <c r="AA2659" s="15" t="str">
        <f t="shared" si="922"/>
        <v>5150,FLOREFFE,Rissart,</v>
      </c>
      <c r="AB2659" s="15" t="str">
        <f t="shared" si="923"/>
        <v/>
      </c>
    </row>
    <row r="2660" spans="1:28" x14ac:dyDescent="0.2">
      <c r="A2660">
        <v>177</v>
      </c>
      <c r="B2660">
        <v>123</v>
      </c>
      <c r="C2660">
        <v>5150</v>
      </c>
      <c r="D2660" t="s">
        <v>3172</v>
      </c>
      <c r="E2660" t="s">
        <v>3180</v>
      </c>
      <c r="F2660" t="str">
        <f t="shared" si="902"/>
        <v>5150,FLOREFFE,Sovimont,</v>
      </c>
      <c r="G2660">
        <f t="shared" si="903"/>
        <v>177</v>
      </c>
      <c r="H2660">
        <f t="shared" si="903"/>
        <v>123</v>
      </c>
      <c r="I2660" s="15" t="str">
        <f t="shared" si="904"/>
        <v/>
      </c>
      <c r="J2660" s="15" t="str">
        <f t="shared" si="905"/>
        <v/>
      </c>
      <c r="K2660" s="15">
        <f t="shared" si="906"/>
        <v>0</v>
      </c>
      <c r="L2660" s="15" t="str">
        <f t="shared" si="907"/>
        <v>5150,FLOREFFE,Sovimont,</v>
      </c>
      <c r="M2660" s="15" t="str">
        <f t="shared" si="908"/>
        <v/>
      </c>
      <c r="N2660" s="15" t="str">
        <f t="shared" si="909"/>
        <v/>
      </c>
      <c r="O2660" s="15" t="str">
        <f t="shared" si="910"/>
        <v/>
      </c>
      <c r="P2660" s="15">
        <f t="shared" si="911"/>
        <v>0</v>
      </c>
      <c r="Q2660" s="15" t="str">
        <f t="shared" si="912"/>
        <v>5150,FLOREFFE,Sovimont,</v>
      </c>
      <c r="R2660" s="15" t="str">
        <f t="shared" si="913"/>
        <v/>
      </c>
      <c r="S2660" s="15" t="str">
        <f t="shared" si="914"/>
        <v/>
      </c>
      <c r="T2660" s="15" t="str">
        <f t="shared" si="915"/>
        <v/>
      </c>
      <c r="U2660" s="15">
        <f t="shared" si="916"/>
        <v>0</v>
      </c>
      <c r="V2660" s="15" t="str">
        <f t="shared" si="917"/>
        <v>5150,FLOREFFE,Sovimont,</v>
      </c>
      <c r="W2660" s="15" t="str">
        <f t="shared" si="918"/>
        <v/>
      </c>
      <c r="X2660" s="15" t="str">
        <f t="shared" si="919"/>
        <v/>
      </c>
      <c r="Y2660" s="15" t="str">
        <f t="shared" si="920"/>
        <v/>
      </c>
      <c r="Z2660" s="15">
        <f t="shared" si="921"/>
        <v>0</v>
      </c>
      <c r="AA2660" s="15" t="str">
        <f t="shared" si="922"/>
        <v>5150,FLOREFFE,Sovimont,</v>
      </c>
      <c r="AB2660" s="15" t="str">
        <f t="shared" si="923"/>
        <v/>
      </c>
    </row>
    <row r="2661" spans="1:28" x14ac:dyDescent="0.2">
      <c r="A2661">
        <v>176</v>
      </c>
      <c r="B2661">
        <v>126</v>
      </c>
      <c r="C2661">
        <v>5150</v>
      </c>
      <c r="D2661" t="s">
        <v>3172</v>
      </c>
      <c r="E2661" t="s">
        <v>3181</v>
      </c>
      <c r="F2661" t="str">
        <f t="shared" si="902"/>
        <v>5150,FLOREFFE,Soye,</v>
      </c>
      <c r="G2661">
        <f t="shared" si="903"/>
        <v>176</v>
      </c>
      <c r="H2661">
        <f t="shared" si="903"/>
        <v>126</v>
      </c>
      <c r="I2661" s="15" t="str">
        <f t="shared" si="904"/>
        <v/>
      </c>
      <c r="J2661" s="15" t="str">
        <f t="shared" si="905"/>
        <v/>
      </c>
      <c r="K2661" s="15">
        <f t="shared" si="906"/>
        <v>0</v>
      </c>
      <c r="L2661" s="15" t="str">
        <f t="shared" si="907"/>
        <v>5150,FLOREFFE,Soye,</v>
      </c>
      <c r="M2661" s="15" t="str">
        <f t="shared" si="908"/>
        <v/>
      </c>
      <c r="N2661" s="15" t="str">
        <f t="shared" si="909"/>
        <v/>
      </c>
      <c r="O2661" s="15" t="str">
        <f t="shared" si="910"/>
        <v/>
      </c>
      <c r="P2661" s="15">
        <f t="shared" si="911"/>
        <v>0</v>
      </c>
      <c r="Q2661" s="15" t="str">
        <f t="shared" si="912"/>
        <v>5150,FLOREFFE,Soye,</v>
      </c>
      <c r="R2661" s="15" t="str">
        <f t="shared" si="913"/>
        <v/>
      </c>
      <c r="S2661" s="15" t="str">
        <f t="shared" si="914"/>
        <v/>
      </c>
      <c r="T2661" s="15" t="str">
        <f t="shared" si="915"/>
        <v/>
      </c>
      <c r="U2661" s="15">
        <f t="shared" si="916"/>
        <v>0</v>
      </c>
      <c r="V2661" s="15" t="str">
        <f t="shared" si="917"/>
        <v>5150,FLOREFFE,Soye,</v>
      </c>
      <c r="W2661" s="15" t="str">
        <f t="shared" si="918"/>
        <v/>
      </c>
      <c r="X2661" s="15" t="str">
        <f t="shared" si="919"/>
        <v/>
      </c>
      <c r="Y2661" s="15" t="str">
        <f t="shared" si="920"/>
        <v/>
      </c>
      <c r="Z2661" s="15">
        <f t="shared" si="921"/>
        <v>0</v>
      </c>
      <c r="AA2661" s="15" t="str">
        <f t="shared" si="922"/>
        <v>5150,FLOREFFE,Soye,</v>
      </c>
      <c r="AB2661" s="15" t="str">
        <f t="shared" si="923"/>
        <v/>
      </c>
    </row>
    <row r="2662" spans="1:28" x14ac:dyDescent="0.2">
      <c r="A2662">
        <v>168</v>
      </c>
      <c r="B2662">
        <v>135</v>
      </c>
      <c r="C2662">
        <v>5150</v>
      </c>
      <c r="D2662" t="s">
        <v>3162</v>
      </c>
      <c r="E2662" t="s">
        <v>3182</v>
      </c>
      <c r="F2662" t="str">
        <f t="shared" si="902"/>
        <v>5150,SOMBREFFE,Humerée,</v>
      </c>
      <c r="G2662">
        <f t="shared" si="903"/>
        <v>168</v>
      </c>
      <c r="H2662">
        <f t="shared" si="903"/>
        <v>135</v>
      </c>
      <c r="I2662" s="15" t="str">
        <f t="shared" si="904"/>
        <v/>
      </c>
      <c r="J2662" s="15" t="str">
        <f t="shared" si="905"/>
        <v/>
      </c>
      <c r="K2662" s="15">
        <f t="shared" si="906"/>
        <v>0</v>
      </c>
      <c r="L2662" s="15" t="str">
        <f t="shared" si="907"/>
        <v>5150,SOMBREFFE,Humerée,</v>
      </c>
      <c r="M2662" s="15" t="str">
        <f t="shared" si="908"/>
        <v/>
      </c>
      <c r="N2662" s="15" t="str">
        <f t="shared" si="909"/>
        <v/>
      </c>
      <c r="O2662" s="15" t="str">
        <f t="shared" si="910"/>
        <v/>
      </c>
      <c r="P2662" s="15">
        <f t="shared" si="911"/>
        <v>0</v>
      </c>
      <c r="Q2662" s="15" t="str">
        <f t="shared" si="912"/>
        <v>5150,SOMBREFFE,Humerée,</v>
      </c>
      <c r="R2662" s="15" t="str">
        <f t="shared" si="913"/>
        <v/>
      </c>
      <c r="S2662" s="15" t="str">
        <f t="shared" si="914"/>
        <v/>
      </c>
      <c r="T2662" s="15" t="str">
        <f t="shared" si="915"/>
        <v/>
      </c>
      <c r="U2662" s="15">
        <f t="shared" si="916"/>
        <v>0</v>
      </c>
      <c r="V2662" s="15" t="str">
        <f t="shared" si="917"/>
        <v>5150,SOMBREFFE,Humerée,</v>
      </c>
      <c r="W2662" s="15" t="str">
        <f t="shared" si="918"/>
        <v/>
      </c>
      <c r="X2662" s="15" t="str">
        <f t="shared" si="919"/>
        <v/>
      </c>
      <c r="Y2662" s="15" t="str">
        <f t="shared" si="920"/>
        <v/>
      </c>
      <c r="Z2662" s="15">
        <f t="shared" si="921"/>
        <v>0</v>
      </c>
      <c r="AA2662" s="15" t="str">
        <f t="shared" si="922"/>
        <v>5150,SOMBREFFE,Humerée,</v>
      </c>
      <c r="AB2662" s="15" t="str">
        <f t="shared" si="923"/>
        <v/>
      </c>
    </row>
    <row r="2663" spans="1:28" x14ac:dyDescent="0.2">
      <c r="A2663">
        <v>182</v>
      </c>
      <c r="B2663">
        <v>117</v>
      </c>
      <c r="C2663">
        <v>5170</v>
      </c>
      <c r="D2663" t="s">
        <v>3183</v>
      </c>
      <c r="E2663" t="s">
        <v>3184</v>
      </c>
      <c r="F2663" t="str">
        <f t="shared" si="902"/>
        <v>5170,PROFONDEVILLE,Arbre,</v>
      </c>
      <c r="G2663">
        <f t="shared" si="903"/>
        <v>182</v>
      </c>
      <c r="H2663">
        <f t="shared" si="903"/>
        <v>117</v>
      </c>
      <c r="I2663" s="15" t="str">
        <f t="shared" si="904"/>
        <v/>
      </c>
      <c r="J2663" s="15" t="str">
        <f t="shared" si="905"/>
        <v/>
      </c>
      <c r="K2663" s="15">
        <f t="shared" si="906"/>
        <v>0</v>
      </c>
      <c r="L2663" s="15" t="str">
        <f t="shared" si="907"/>
        <v>5170,PROFONDEVILLE,Arbre,</v>
      </c>
      <c r="M2663" s="15" t="str">
        <f t="shared" si="908"/>
        <v/>
      </c>
      <c r="N2663" s="15" t="str">
        <f t="shared" si="909"/>
        <v/>
      </c>
      <c r="O2663" s="15" t="str">
        <f t="shared" si="910"/>
        <v/>
      </c>
      <c r="P2663" s="15">
        <f t="shared" si="911"/>
        <v>0</v>
      </c>
      <c r="Q2663" s="15" t="str">
        <f t="shared" si="912"/>
        <v>5170,PROFONDEVILLE,Arbre,</v>
      </c>
      <c r="R2663" s="15" t="str">
        <f t="shared" si="913"/>
        <v/>
      </c>
      <c r="S2663" s="15" t="str">
        <f t="shared" si="914"/>
        <v/>
      </c>
      <c r="T2663" s="15" t="str">
        <f t="shared" si="915"/>
        <v/>
      </c>
      <c r="U2663" s="15">
        <f t="shared" si="916"/>
        <v>0</v>
      </c>
      <c r="V2663" s="15" t="str">
        <f t="shared" si="917"/>
        <v>5170,PROFONDEVILLE,Arbre,</v>
      </c>
      <c r="W2663" s="15" t="str">
        <f t="shared" si="918"/>
        <v/>
      </c>
      <c r="X2663" s="15" t="str">
        <f t="shared" si="919"/>
        <v/>
      </c>
      <c r="Y2663" s="15" t="str">
        <f t="shared" si="920"/>
        <v/>
      </c>
      <c r="Z2663" s="15">
        <f t="shared" si="921"/>
        <v>0</v>
      </c>
      <c r="AA2663" s="15" t="str">
        <f t="shared" si="922"/>
        <v>5170,PROFONDEVILLE,Arbre,</v>
      </c>
      <c r="AB2663" s="15" t="str">
        <f t="shared" si="923"/>
        <v/>
      </c>
    </row>
    <row r="2664" spans="1:28" x14ac:dyDescent="0.2">
      <c r="A2664">
        <v>181</v>
      </c>
      <c r="B2664">
        <v>117</v>
      </c>
      <c r="C2664">
        <v>5170</v>
      </c>
      <c r="D2664" t="s">
        <v>3183</v>
      </c>
      <c r="E2664" t="s">
        <v>3185</v>
      </c>
      <c r="F2664" t="str">
        <f t="shared" si="902"/>
        <v>5170,PROFONDEVILLE,Bessines,</v>
      </c>
      <c r="G2664">
        <f t="shared" si="903"/>
        <v>181</v>
      </c>
      <c r="H2664">
        <f t="shared" si="903"/>
        <v>117</v>
      </c>
      <c r="I2664" s="15" t="str">
        <f t="shared" si="904"/>
        <v/>
      </c>
      <c r="J2664" s="15" t="str">
        <f t="shared" si="905"/>
        <v/>
      </c>
      <c r="K2664" s="15">
        <f t="shared" si="906"/>
        <v>0</v>
      </c>
      <c r="L2664" s="15" t="str">
        <f t="shared" si="907"/>
        <v>5170,PROFONDEVILLE,Bessines,</v>
      </c>
      <c r="M2664" s="15" t="str">
        <f t="shared" si="908"/>
        <v/>
      </c>
      <c r="N2664" s="15" t="str">
        <f t="shared" si="909"/>
        <v/>
      </c>
      <c r="O2664" s="15" t="str">
        <f t="shared" si="910"/>
        <v/>
      </c>
      <c r="P2664" s="15">
        <f t="shared" si="911"/>
        <v>0</v>
      </c>
      <c r="Q2664" s="15" t="str">
        <f t="shared" si="912"/>
        <v>5170,PROFONDEVILLE,Bessines,</v>
      </c>
      <c r="R2664" s="15" t="str">
        <f t="shared" si="913"/>
        <v/>
      </c>
      <c r="S2664" s="15" t="str">
        <f t="shared" si="914"/>
        <v/>
      </c>
      <c r="T2664" s="15" t="str">
        <f t="shared" si="915"/>
        <v/>
      </c>
      <c r="U2664" s="15">
        <f t="shared" si="916"/>
        <v>0</v>
      </c>
      <c r="V2664" s="15" t="str">
        <f t="shared" si="917"/>
        <v>5170,PROFONDEVILLE,Bessines,</v>
      </c>
      <c r="W2664" s="15" t="str">
        <f t="shared" si="918"/>
        <v/>
      </c>
      <c r="X2664" s="15" t="str">
        <f t="shared" si="919"/>
        <v/>
      </c>
      <c r="Y2664" s="15" t="str">
        <f t="shared" si="920"/>
        <v/>
      </c>
      <c r="Z2664" s="15">
        <f t="shared" si="921"/>
        <v>0</v>
      </c>
      <c r="AA2664" s="15" t="str">
        <f t="shared" si="922"/>
        <v>5170,PROFONDEVILLE,Bessines,</v>
      </c>
      <c r="AB2664" s="15" t="str">
        <f t="shared" si="923"/>
        <v/>
      </c>
    </row>
    <row r="2665" spans="1:28" x14ac:dyDescent="0.2">
      <c r="A2665">
        <v>182</v>
      </c>
      <c r="B2665">
        <v>120</v>
      </c>
      <c r="C2665">
        <v>5170</v>
      </c>
      <c r="D2665" t="s">
        <v>3183</v>
      </c>
      <c r="E2665" t="s">
        <v>3186</v>
      </c>
      <c r="F2665" t="str">
        <f t="shared" si="902"/>
        <v>5170,PROFONDEVILLE,Bois-de-Villers,</v>
      </c>
      <c r="G2665">
        <f t="shared" si="903"/>
        <v>182</v>
      </c>
      <c r="H2665">
        <f t="shared" si="903"/>
        <v>120</v>
      </c>
      <c r="I2665" s="15" t="str">
        <f t="shared" si="904"/>
        <v/>
      </c>
      <c r="J2665" s="15" t="str">
        <f t="shared" si="905"/>
        <v/>
      </c>
      <c r="K2665" s="15">
        <f t="shared" si="906"/>
        <v>0</v>
      </c>
      <c r="L2665" s="15" t="str">
        <f t="shared" si="907"/>
        <v>5170,PROFONDEVILLE,Bois-de-Villers,</v>
      </c>
      <c r="M2665" s="15" t="str">
        <f t="shared" si="908"/>
        <v/>
      </c>
      <c r="N2665" s="15" t="str">
        <f t="shared" si="909"/>
        <v/>
      </c>
      <c r="O2665" s="15" t="str">
        <f t="shared" si="910"/>
        <v/>
      </c>
      <c r="P2665" s="15">
        <f t="shared" si="911"/>
        <v>0</v>
      </c>
      <c r="Q2665" s="15" t="str">
        <f t="shared" si="912"/>
        <v>5170,PROFONDEVILLE,Bois-de-Villers,</v>
      </c>
      <c r="R2665" s="15" t="str">
        <f t="shared" si="913"/>
        <v/>
      </c>
      <c r="S2665" s="15" t="str">
        <f t="shared" si="914"/>
        <v/>
      </c>
      <c r="T2665" s="15" t="str">
        <f t="shared" si="915"/>
        <v/>
      </c>
      <c r="U2665" s="15">
        <f t="shared" si="916"/>
        <v>0</v>
      </c>
      <c r="V2665" s="15" t="str">
        <f t="shared" si="917"/>
        <v>5170,PROFONDEVILLE,Bois-de-Villers,</v>
      </c>
      <c r="W2665" s="15" t="str">
        <f t="shared" si="918"/>
        <v/>
      </c>
      <c r="X2665" s="15" t="str">
        <f t="shared" si="919"/>
        <v/>
      </c>
      <c r="Y2665" s="15" t="str">
        <f t="shared" si="920"/>
        <v/>
      </c>
      <c r="Z2665" s="15">
        <f t="shared" si="921"/>
        <v>0</v>
      </c>
      <c r="AA2665" s="15" t="str">
        <f t="shared" si="922"/>
        <v>5170,PROFONDEVILLE,Bois-de-Villers,</v>
      </c>
      <c r="AB2665" s="15" t="str">
        <f t="shared" si="923"/>
        <v/>
      </c>
    </row>
    <row r="2666" spans="1:28" x14ac:dyDescent="0.2">
      <c r="A2666">
        <v>179</v>
      </c>
      <c r="B2666">
        <v>118</v>
      </c>
      <c r="C2666">
        <v>5170</v>
      </c>
      <c r="D2666" t="s">
        <v>3183</v>
      </c>
      <c r="E2666" t="s">
        <v>3187</v>
      </c>
      <c r="F2666" t="str">
        <f t="shared" si="902"/>
        <v>5170,PROFONDEVILLE,Lesve,</v>
      </c>
      <c r="G2666">
        <f t="shared" si="903"/>
        <v>179</v>
      </c>
      <c r="H2666">
        <f t="shared" si="903"/>
        <v>118</v>
      </c>
      <c r="I2666" s="15" t="str">
        <f t="shared" si="904"/>
        <v/>
      </c>
      <c r="J2666" s="15" t="str">
        <f t="shared" si="905"/>
        <v/>
      </c>
      <c r="K2666" s="15">
        <f t="shared" si="906"/>
        <v>0</v>
      </c>
      <c r="L2666" s="15" t="str">
        <f t="shared" si="907"/>
        <v>5170,PROFONDEVILLE,Lesve,</v>
      </c>
      <c r="M2666" s="15" t="str">
        <f t="shared" si="908"/>
        <v/>
      </c>
      <c r="N2666" s="15" t="str">
        <f t="shared" si="909"/>
        <v/>
      </c>
      <c r="O2666" s="15" t="str">
        <f t="shared" si="910"/>
        <v/>
      </c>
      <c r="P2666" s="15">
        <f t="shared" si="911"/>
        <v>0</v>
      </c>
      <c r="Q2666" s="15" t="str">
        <f t="shared" si="912"/>
        <v>5170,PROFONDEVILLE,Lesve,</v>
      </c>
      <c r="R2666" s="15" t="str">
        <f t="shared" si="913"/>
        <v/>
      </c>
      <c r="S2666" s="15" t="str">
        <f t="shared" si="914"/>
        <v/>
      </c>
      <c r="T2666" s="15" t="str">
        <f t="shared" si="915"/>
        <v/>
      </c>
      <c r="U2666" s="15">
        <f t="shared" si="916"/>
        <v>0</v>
      </c>
      <c r="V2666" s="15" t="str">
        <f t="shared" si="917"/>
        <v>5170,PROFONDEVILLE,Lesve,</v>
      </c>
      <c r="W2666" s="15" t="str">
        <f t="shared" si="918"/>
        <v/>
      </c>
      <c r="X2666" s="15" t="str">
        <f t="shared" si="919"/>
        <v/>
      </c>
      <c r="Y2666" s="15" t="str">
        <f t="shared" si="920"/>
        <v/>
      </c>
      <c r="Z2666" s="15">
        <f t="shared" si="921"/>
        <v>0</v>
      </c>
      <c r="AA2666" s="15" t="str">
        <f t="shared" si="922"/>
        <v>5170,PROFONDEVILLE,Lesve,</v>
      </c>
      <c r="AB2666" s="15" t="str">
        <f t="shared" si="923"/>
        <v/>
      </c>
    </row>
    <row r="2667" spans="1:28" x14ac:dyDescent="0.2">
      <c r="A2667">
        <v>179</v>
      </c>
      <c r="B2667">
        <v>119</v>
      </c>
      <c r="C2667">
        <v>5170</v>
      </c>
      <c r="D2667" t="s">
        <v>3183</v>
      </c>
      <c r="E2667" t="s">
        <v>3188</v>
      </c>
      <c r="F2667" t="str">
        <f t="shared" si="902"/>
        <v>5170,PROFONDEVILLE,Les Fosses,</v>
      </c>
      <c r="G2667">
        <f t="shared" si="903"/>
        <v>179</v>
      </c>
      <c r="H2667">
        <f t="shared" si="903"/>
        <v>119</v>
      </c>
      <c r="I2667" s="15" t="str">
        <f t="shared" si="904"/>
        <v/>
      </c>
      <c r="J2667" s="15" t="str">
        <f t="shared" si="905"/>
        <v/>
      </c>
      <c r="K2667" s="15">
        <f t="shared" si="906"/>
        <v>0</v>
      </c>
      <c r="L2667" s="15" t="str">
        <f t="shared" si="907"/>
        <v>5170,PROFONDEVILLE,Les Fosses,</v>
      </c>
      <c r="M2667" s="15" t="str">
        <f t="shared" si="908"/>
        <v/>
      </c>
      <c r="N2667" s="15" t="str">
        <f t="shared" si="909"/>
        <v/>
      </c>
      <c r="O2667" s="15" t="str">
        <f t="shared" si="910"/>
        <v/>
      </c>
      <c r="P2667" s="15">
        <f t="shared" si="911"/>
        <v>0</v>
      </c>
      <c r="Q2667" s="15" t="str">
        <f t="shared" si="912"/>
        <v>5170,PROFONDEVILLE,Les Fosses,</v>
      </c>
      <c r="R2667" s="15" t="str">
        <f t="shared" si="913"/>
        <v/>
      </c>
      <c r="S2667" s="15" t="str">
        <f t="shared" si="914"/>
        <v/>
      </c>
      <c r="T2667" s="15" t="str">
        <f t="shared" si="915"/>
        <v/>
      </c>
      <c r="U2667" s="15">
        <f t="shared" si="916"/>
        <v>0</v>
      </c>
      <c r="V2667" s="15" t="str">
        <f t="shared" si="917"/>
        <v>5170,PROFONDEVILLE,Les Fosses,</v>
      </c>
      <c r="W2667" s="15" t="str">
        <f t="shared" si="918"/>
        <v/>
      </c>
      <c r="X2667" s="15" t="str">
        <f t="shared" si="919"/>
        <v/>
      </c>
      <c r="Y2667" s="15" t="str">
        <f t="shared" si="920"/>
        <v/>
      </c>
      <c r="Z2667" s="15">
        <f t="shared" si="921"/>
        <v>0</v>
      </c>
      <c r="AA2667" s="15" t="str">
        <f t="shared" si="922"/>
        <v>5170,PROFONDEVILLE,Les Fosses,</v>
      </c>
      <c r="AB2667" s="15" t="str">
        <f t="shared" si="923"/>
        <v/>
      </c>
    </row>
    <row r="2668" spans="1:28" x14ac:dyDescent="0.2">
      <c r="A2668">
        <v>188</v>
      </c>
      <c r="B2668">
        <v>119</v>
      </c>
      <c r="C2668">
        <v>5170</v>
      </c>
      <c r="D2668" t="s">
        <v>3183</v>
      </c>
      <c r="E2668" t="s">
        <v>3189</v>
      </c>
      <c r="F2668" t="str">
        <f t="shared" si="902"/>
        <v>5170,PROFONDEVILLE,Lustin,</v>
      </c>
      <c r="G2668">
        <f t="shared" si="903"/>
        <v>188</v>
      </c>
      <c r="H2668">
        <f t="shared" si="903"/>
        <v>119</v>
      </c>
      <c r="I2668" s="15" t="str">
        <f t="shared" si="904"/>
        <v/>
      </c>
      <c r="J2668" s="15" t="str">
        <f t="shared" si="905"/>
        <v/>
      </c>
      <c r="K2668" s="15">
        <f t="shared" si="906"/>
        <v>0</v>
      </c>
      <c r="L2668" s="15" t="str">
        <f t="shared" si="907"/>
        <v>5170,PROFONDEVILLE,Lustin,</v>
      </c>
      <c r="M2668" s="15" t="str">
        <f t="shared" si="908"/>
        <v/>
      </c>
      <c r="N2668" s="15" t="str">
        <f t="shared" si="909"/>
        <v/>
      </c>
      <c r="O2668" s="15" t="str">
        <f t="shared" si="910"/>
        <v/>
      </c>
      <c r="P2668" s="15">
        <f t="shared" si="911"/>
        <v>0</v>
      </c>
      <c r="Q2668" s="15" t="str">
        <f t="shared" si="912"/>
        <v>5170,PROFONDEVILLE,Lustin,</v>
      </c>
      <c r="R2668" s="15" t="str">
        <f t="shared" si="913"/>
        <v/>
      </c>
      <c r="S2668" s="15" t="str">
        <f t="shared" si="914"/>
        <v/>
      </c>
      <c r="T2668" s="15" t="str">
        <f t="shared" si="915"/>
        <v/>
      </c>
      <c r="U2668" s="15">
        <f t="shared" si="916"/>
        <v>0</v>
      </c>
      <c r="V2668" s="15" t="str">
        <f t="shared" si="917"/>
        <v>5170,PROFONDEVILLE,Lustin,</v>
      </c>
      <c r="W2668" s="15" t="str">
        <f t="shared" si="918"/>
        <v/>
      </c>
      <c r="X2668" s="15" t="str">
        <f t="shared" si="919"/>
        <v/>
      </c>
      <c r="Y2668" s="15" t="str">
        <f t="shared" si="920"/>
        <v/>
      </c>
      <c r="Z2668" s="15">
        <f t="shared" si="921"/>
        <v>0</v>
      </c>
      <c r="AA2668" s="15" t="str">
        <f t="shared" si="922"/>
        <v>5170,PROFONDEVILLE,Lustin,</v>
      </c>
      <c r="AB2668" s="15" t="str">
        <f t="shared" si="923"/>
        <v/>
      </c>
    </row>
    <row r="2669" spans="1:28" x14ac:dyDescent="0.2">
      <c r="A2669">
        <v>184</v>
      </c>
      <c r="B2669">
        <v>118</v>
      </c>
      <c r="C2669">
        <v>5170</v>
      </c>
      <c r="D2669" t="s">
        <v>3183</v>
      </c>
      <c r="E2669" t="s">
        <v>3190</v>
      </c>
      <c r="F2669" t="str">
        <f t="shared" si="902"/>
        <v>5170,PROFONDEVILLE,Profondeville,</v>
      </c>
      <c r="G2669">
        <f t="shared" si="903"/>
        <v>184</v>
      </c>
      <c r="H2669">
        <f t="shared" si="903"/>
        <v>118</v>
      </c>
      <c r="I2669" s="15" t="str">
        <f t="shared" si="904"/>
        <v/>
      </c>
      <c r="J2669" s="15" t="str">
        <f t="shared" si="905"/>
        <v/>
      </c>
      <c r="K2669" s="15">
        <f t="shared" si="906"/>
        <v>0</v>
      </c>
      <c r="L2669" s="15" t="str">
        <f t="shared" si="907"/>
        <v>5170,PROFONDEVILLE,Profondeville,</v>
      </c>
      <c r="M2669" s="15" t="str">
        <f t="shared" si="908"/>
        <v/>
      </c>
      <c r="N2669" s="15" t="str">
        <f t="shared" si="909"/>
        <v/>
      </c>
      <c r="O2669" s="15" t="str">
        <f t="shared" si="910"/>
        <v/>
      </c>
      <c r="P2669" s="15">
        <f t="shared" si="911"/>
        <v>0</v>
      </c>
      <c r="Q2669" s="15" t="str">
        <f t="shared" si="912"/>
        <v>5170,PROFONDEVILLE,Profondeville,</v>
      </c>
      <c r="R2669" s="15" t="str">
        <f t="shared" si="913"/>
        <v/>
      </c>
      <c r="S2669" s="15" t="str">
        <f t="shared" si="914"/>
        <v/>
      </c>
      <c r="T2669" s="15" t="str">
        <f t="shared" si="915"/>
        <v/>
      </c>
      <c r="U2669" s="15">
        <f t="shared" si="916"/>
        <v>0</v>
      </c>
      <c r="V2669" s="15" t="str">
        <f t="shared" si="917"/>
        <v>5170,PROFONDEVILLE,Profondeville,</v>
      </c>
      <c r="W2669" s="15" t="str">
        <f t="shared" si="918"/>
        <v/>
      </c>
      <c r="X2669" s="15" t="str">
        <f t="shared" si="919"/>
        <v/>
      </c>
      <c r="Y2669" s="15" t="str">
        <f t="shared" si="920"/>
        <v/>
      </c>
      <c r="Z2669" s="15">
        <f t="shared" si="921"/>
        <v>0</v>
      </c>
      <c r="AA2669" s="15" t="str">
        <f t="shared" si="922"/>
        <v>5170,PROFONDEVILLE,Profondeville,</v>
      </c>
      <c r="AB2669" s="15" t="str">
        <f t="shared" si="923"/>
        <v/>
      </c>
    </row>
    <row r="2670" spans="1:28" x14ac:dyDescent="0.2">
      <c r="A2670">
        <v>185</v>
      </c>
      <c r="B2670">
        <v>116</v>
      </c>
      <c r="C2670">
        <v>5170</v>
      </c>
      <c r="D2670" t="s">
        <v>3183</v>
      </c>
      <c r="E2670" t="s">
        <v>3191</v>
      </c>
      <c r="F2670" t="str">
        <f t="shared" si="902"/>
        <v>5170,PROFONDEVILLE,Rivière,</v>
      </c>
      <c r="G2670">
        <f t="shared" si="903"/>
        <v>185</v>
      </c>
      <c r="H2670">
        <f t="shared" si="903"/>
        <v>116</v>
      </c>
      <c r="I2670" s="15" t="str">
        <f t="shared" si="904"/>
        <v/>
      </c>
      <c r="J2670" s="15" t="str">
        <f t="shared" si="905"/>
        <v/>
      </c>
      <c r="K2670" s="15">
        <f t="shared" si="906"/>
        <v>0</v>
      </c>
      <c r="L2670" s="15" t="str">
        <f t="shared" si="907"/>
        <v>5170,PROFONDEVILLE,Rivière,</v>
      </c>
      <c r="M2670" s="15" t="str">
        <f t="shared" si="908"/>
        <v/>
      </c>
      <c r="N2670" s="15" t="str">
        <f t="shared" si="909"/>
        <v/>
      </c>
      <c r="O2670" s="15" t="str">
        <f t="shared" si="910"/>
        <v/>
      </c>
      <c r="P2670" s="15">
        <f t="shared" si="911"/>
        <v>0</v>
      </c>
      <c r="Q2670" s="15" t="str">
        <f t="shared" si="912"/>
        <v>5170,PROFONDEVILLE,Rivière,</v>
      </c>
      <c r="R2670" s="15" t="str">
        <f t="shared" si="913"/>
        <v/>
      </c>
      <c r="S2670" s="15" t="str">
        <f t="shared" si="914"/>
        <v/>
      </c>
      <c r="T2670" s="15" t="str">
        <f t="shared" si="915"/>
        <v/>
      </c>
      <c r="U2670" s="15">
        <f t="shared" si="916"/>
        <v>0</v>
      </c>
      <c r="V2670" s="15" t="str">
        <f t="shared" si="917"/>
        <v>5170,PROFONDEVILLE,Rivière,</v>
      </c>
      <c r="W2670" s="15" t="str">
        <f t="shared" si="918"/>
        <v/>
      </c>
      <c r="X2670" s="15" t="str">
        <f t="shared" si="919"/>
        <v/>
      </c>
      <c r="Y2670" s="15" t="str">
        <f t="shared" si="920"/>
        <v/>
      </c>
      <c r="Z2670" s="15">
        <f t="shared" si="921"/>
        <v>0</v>
      </c>
      <c r="AA2670" s="15" t="str">
        <f t="shared" si="922"/>
        <v>5170,PROFONDEVILLE,Rivière,</v>
      </c>
      <c r="AB2670" s="15" t="str">
        <f t="shared" si="923"/>
        <v/>
      </c>
    </row>
    <row r="2671" spans="1:28" x14ac:dyDescent="0.2">
      <c r="A2671">
        <v>181</v>
      </c>
      <c r="B2671">
        <v>120</v>
      </c>
      <c r="C2671">
        <v>5170</v>
      </c>
      <c r="D2671" t="s">
        <v>3183</v>
      </c>
      <c r="E2671" t="s">
        <v>3192</v>
      </c>
      <c r="F2671" t="str">
        <f t="shared" si="902"/>
        <v>5170,PROFONDEVILLE,Six-Bras,</v>
      </c>
      <c r="G2671">
        <f t="shared" si="903"/>
        <v>181</v>
      </c>
      <c r="H2671">
        <f t="shared" si="903"/>
        <v>120</v>
      </c>
      <c r="I2671" s="15" t="str">
        <f t="shared" si="904"/>
        <v/>
      </c>
      <c r="J2671" s="15" t="str">
        <f t="shared" si="905"/>
        <v/>
      </c>
      <c r="K2671" s="15">
        <f t="shared" si="906"/>
        <v>0</v>
      </c>
      <c r="L2671" s="15" t="str">
        <f t="shared" si="907"/>
        <v>5170,PROFONDEVILLE,Six-Bras,</v>
      </c>
      <c r="M2671" s="15" t="str">
        <f t="shared" si="908"/>
        <v/>
      </c>
      <c r="N2671" s="15" t="str">
        <f t="shared" si="909"/>
        <v/>
      </c>
      <c r="O2671" s="15" t="str">
        <f t="shared" si="910"/>
        <v/>
      </c>
      <c r="P2671" s="15">
        <f t="shared" si="911"/>
        <v>0</v>
      </c>
      <c r="Q2671" s="15" t="str">
        <f t="shared" si="912"/>
        <v>5170,PROFONDEVILLE,Six-Bras,</v>
      </c>
      <c r="R2671" s="15" t="str">
        <f t="shared" si="913"/>
        <v/>
      </c>
      <c r="S2671" s="15" t="str">
        <f t="shared" si="914"/>
        <v/>
      </c>
      <c r="T2671" s="15" t="str">
        <f t="shared" si="915"/>
        <v/>
      </c>
      <c r="U2671" s="15">
        <f t="shared" si="916"/>
        <v>0</v>
      </c>
      <c r="V2671" s="15" t="str">
        <f t="shared" si="917"/>
        <v>5170,PROFONDEVILLE,Six-Bras,</v>
      </c>
      <c r="W2671" s="15" t="str">
        <f t="shared" si="918"/>
        <v/>
      </c>
      <c r="X2671" s="15" t="str">
        <f t="shared" si="919"/>
        <v/>
      </c>
      <c r="Y2671" s="15" t="str">
        <f t="shared" si="920"/>
        <v/>
      </c>
      <c r="Z2671" s="15">
        <f t="shared" si="921"/>
        <v>0</v>
      </c>
      <c r="AA2671" s="15" t="str">
        <f t="shared" si="922"/>
        <v>5170,PROFONDEVILLE,Six-Bras,</v>
      </c>
      <c r="AB2671" s="15" t="str">
        <f t="shared" si="923"/>
        <v/>
      </c>
    </row>
    <row r="2672" spans="1:28" x14ac:dyDescent="0.2">
      <c r="A2672">
        <v>187</v>
      </c>
      <c r="B2672">
        <v>120</v>
      </c>
      <c r="C2672">
        <v>5170</v>
      </c>
      <c r="D2672" t="s">
        <v>3183</v>
      </c>
      <c r="E2672" t="s">
        <v>3193</v>
      </c>
      <c r="F2672" t="str">
        <f t="shared" si="902"/>
        <v>5170,PROFONDEVILLE,Tailfer,</v>
      </c>
      <c r="G2672">
        <f t="shared" si="903"/>
        <v>187</v>
      </c>
      <c r="H2672">
        <f t="shared" si="903"/>
        <v>120</v>
      </c>
      <c r="I2672" s="15" t="str">
        <f t="shared" si="904"/>
        <v/>
      </c>
      <c r="J2672" s="15" t="str">
        <f t="shared" si="905"/>
        <v/>
      </c>
      <c r="K2672" s="15">
        <f t="shared" si="906"/>
        <v>0</v>
      </c>
      <c r="L2672" s="15" t="str">
        <f t="shared" si="907"/>
        <v>5170,PROFONDEVILLE,Tailfer,</v>
      </c>
      <c r="M2672" s="15" t="str">
        <f t="shared" si="908"/>
        <v/>
      </c>
      <c r="N2672" s="15" t="str">
        <f t="shared" si="909"/>
        <v/>
      </c>
      <c r="O2672" s="15" t="str">
        <f t="shared" si="910"/>
        <v/>
      </c>
      <c r="P2672" s="15">
        <f t="shared" si="911"/>
        <v>0</v>
      </c>
      <c r="Q2672" s="15" t="str">
        <f t="shared" si="912"/>
        <v>5170,PROFONDEVILLE,Tailfer,</v>
      </c>
      <c r="R2672" s="15" t="str">
        <f t="shared" si="913"/>
        <v/>
      </c>
      <c r="S2672" s="15" t="str">
        <f t="shared" si="914"/>
        <v/>
      </c>
      <c r="T2672" s="15" t="str">
        <f t="shared" si="915"/>
        <v/>
      </c>
      <c r="U2672" s="15">
        <f t="shared" si="916"/>
        <v>0</v>
      </c>
      <c r="V2672" s="15" t="str">
        <f t="shared" si="917"/>
        <v>5170,PROFONDEVILLE,Tailfer,</v>
      </c>
      <c r="W2672" s="15" t="str">
        <f t="shared" si="918"/>
        <v/>
      </c>
      <c r="X2672" s="15" t="str">
        <f t="shared" si="919"/>
        <v/>
      </c>
      <c r="Y2672" s="15" t="str">
        <f t="shared" si="920"/>
        <v/>
      </c>
      <c r="Z2672" s="15">
        <f t="shared" si="921"/>
        <v>0</v>
      </c>
      <c r="AA2672" s="15" t="str">
        <f t="shared" si="922"/>
        <v>5170,PROFONDEVILLE,Tailfer,</v>
      </c>
      <c r="AB2672" s="15" t="str">
        <f t="shared" si="923"/>
        <v/>
      </c>
    </row>
    <row r="2673" spans="1:28" x14ac:dyDescent="0.2">
      <c r="A2673">
        <v>185</v>
      </c>
      <c r="B2673">
        <v>119</v>
      </c>
      <c r="C2673">
        <v>5170</v>
      </c>
      <c r="D2673" t="s">
        <v>3183</v>
      </c>
      <c r="E2673" t="s">
        <v>3194</v>
      </c>
      <c r="F2673" t="str">
        <f t="shared" si="902"/>
        <v>5170,PROFONDEVILLE,Walgrappe,</v>
      </c>
      <c r="G2673">
        <f t="shared" si="903"/>
        <v>185</v>
      </c>
      <c r="H2673">
        <f t="shared" si="903"/>
        <v>119</v>
      </c>
      <c r="I2673" s="15" t="str">
        <f t="shared" si="904"/>
        <v/>
      </c>
      <c r="J2673" s="15" t="str">
        <f t="shared" si="905"/>
        <v/>
      </c>
      <c r="K2673" s="15">
        <f t="shared" si="906"/>
        <v>0</v>
      </c>
      <c r="L2673" s="15" t="str">
        <f t="shared" si="907"/>
        <v>5170,PROFONDEVILLE,Walgrappe,</v>
      </c>
      <c r="M2673" s="15" t="str">
        <f t="shared" si="908"/>
        <v/>
      </c>
      <c r="N2673" s="15" t="str">
        <f t="shared" si="909"/>
        <v/>
      </c>
      <c r="O2673" s="15" t="str">
        <f t="shared" si="910"/>
        <v/>
      </c>
      <c r="P2673" s="15">
        <f t="shared" si="911"/>
        <v>0</v>
      </c>
      <c r="Q2673" s="15" t="str">
        <f t="shared" si="912"/>
        <v>5170,PROFONDEVILLE,Walgrappe,</v>
      </c>
      <c r="R2673" s="15" t="str">
        <f t="shared" si="913"/>
        <v/>
      </c>
      <c r="S2673" s="15" t="str">
        <f t="shared" si="914"/>
        <v/>
      </c>
      <c r="T2673" s="15" t="str">
        <f t="shared" si="915"/>
        <v/>
      </c>
      <c r="U2673" s="15">
        <f t="shared" si="916"/>
        <v>0</v>
      </c>
      <c r="V2673" s="15" t="str">
        <f t="shared" si="917"/>
        <v>5170,PROFONDEVILLE,Walgrappe,</v>
      </c>
      <c r="W2673" s="15" t="str">
        <f t="shared" si="918"/>
        <v/>
      </c>
      <c r="X2673" s="15" t="str">
        <f t="shared" si="919"/>
        <v/>
      </c>
      <c r="Y2673" s="15" t="str">
        <f t="shared" si="920"/>
        <v/>
      </c>
      <c r="Z2673" s="15">
        <f t="shared" si="921"/>
        <v>0</v>
      </c>
      <c r="AA2673" s="15" t="str">
        <f t="shared" si="922"/>
        <v>5170,PROFONDEVILLE,Walgrappe,</v>
      </c>
      <c r="AB2673" s="15" t="str">
        <f t="shared" si="923"/>
        <v/>
      </c>
    </row>
    <row r="2674" spans="1:28" x14ac:dyDescent="0.2">
      <c r="A2674">
        <v>169</v>
      </c>
      <c r="B2674">
        <v>132</v>
      </c>
      <c r="C2674">
        <v>5190</v>
      </c>
      <c r="D2674" t="s">
        <v>3195</v>
      </c>
      <c r="E2674" t="s">
        <v>3196</v>
      </c>
      <c r="F2674" t="str">
        <f t="shared" si="902"/>
        <v>5190,JEMEPPE-SUR-SAMBRE,Balâtre,</v>
      </c>
      <c r="G2674">
        <f t="shared" si="903"/>
        <v>169</v>
      </c>
      <c r="H2674">
        <f t="shared" si="903"/>
        <v>132</v>
      </c>
      <c r="I2674" s="15" t="str">
        <f t="shared" si="904"/>
        <v/>
      </c>
      <c r="J2674" s="15" t="str">
        <f t="shared" si="905"/>
        <v/>
      </c>
      <c r="K2674" s="15">
        <f t="shared" si="906"/>
        <v>0</v>
      </c>
      <c r="L2674" s="15" t="str">
        <f t="shared" si="907"/>
        <v>5190,JEMEPPE-SUR-SAMBRE,Balâtre,</v>
      </c>
      <c r="M2674" s="15" t="str">
        <f t="shared" si="908"/>
        <v/>
      </c>
      <c r="N2674" s="15" t="str">
        <f t="shared" si="909"/>
        <v/>
      </c>
      <c r="O2674" s="15" t="str">
        <f t="shared" si="910"/>
        <v/>
      </c>
      <c r="P2674" s="15">
        <f t="shared" si="911"/>
        <v>0</v>
      </c>
      <c r="Q2674" s="15" t="str">
        <f t="shared" si="912"/>
        <v>5190,JEMEPPE-SUR-SAMBRE,Balâtre,</v>
      </c>
      <c r="R2674" s="15" t="str">
        <f t="shared" si="913"/>
        <v/>
      </c>
      <c r="S2674" s="15" t="str">
        <f t="shared" si="914"/>
        <v/>
      </c>
      <c r="T2674" s="15" t="str">
        <f t="shared" si="915"/>
        <v/>
      </c>
      <c r="U2674" s="15">
        <f t="shared" si="916"/>
        <v>0</v>
      </c>
      <c r="V2674" s="15" t="str">
        <f t="shared" si="917"/>
        <v>5190,JEMEPPE-SUR-SAMBRE,Balâtre,</v>
      </c>
      <c r="W2674" s="15" t="str">
        <f t="shared" si="918"/>
        <v/>
      </c>
      <c r="X2674" s="15" t="str">
        <f t="shared" si="919"/>
        <v/>
      </c>
      <c r="Y2674" s="15" t="str">
        <f t="shared" si="920"/>
        <v/>
      </c>
      <c r="Z2674" s="15">
        <f t="shared" si="921"/>
        <v>0</v>
      </c>
      <c r="AA2674" s="15" t="str">
        <f t="shared" si="922"/>
        <v>5190,JEMEPPE-SUR-SAMBRE,Balâtre,</v>
      </c>
      <c r="AB2674" s="15" t="str">
        <f t="shared" si="923"/>
        <v/>
      </c>
    </row>
    <row r="2675" spans="1:28" x14ac:dyDescent="0.2">
      <c r="A2675">
        <v>172</v>
      </c>
      <c r="B2675">
        <v>126</v>
      </c>
      <c r="C2675">
        <v>5190</v>
      </c>
      <c r="D2675" t="s">
        <v>3195</v>
      </c>
      <c r="E2675" t="s">
        <v>3197</v>
      </c>
      <c r="F2675" t="str">
        <f t="shared" si="902"/>
        <v>5190,JEMEPPE-SUR-SAMBRE,Ham-sur-Sambre,</v>
      </c>
      <c r="G2675">
        <f t="shared" si="903"/>
        <v>172</v>
      </c>
      <c r="H2675">
        <f t="shared" si="903"/>
        <v>126</v>
      </c>
      <c r="I2675" s="15" t="str">
        <f t="shared" si="904"/>
        <v/>
      </c>
      <c r="J2675" s="15" t="str">
        <f t="shared" si="905"/>
        <v/>
      </c>
      <c r="K2675" s="15">
        <f t="shared" si="906"/>
        <v>0</v>
      </c>
      <c r="L2675" s="15" t="str">
        <f t="shared" si="907"/>
        <v>5190,JEMEPPE-SUR-SAMBRE,Ham-sur-Sambre,</v>
      </c>
      <c r="M2675" s="15" t="str">
        <f t="shared" si="908"/>
        <v/>
      </c>
      <c r="N2675" s="15" t="str">
        <f t="shared" si="909"/>
        <v/>
      </c>
      <c r="O2675" s="15" t="str">
        <f t="shared" si="910"/>
        <v/>
      </c>
      <c r="P2675" s="15">
        <f t="shared" si="911"/>
        <v>0</v>
      </c>
      <c r="Q2675" s="15" t="str">
        <f t="shared" si="912"/>
        <v>5190,JEMEPPE-SUR-SAMBRE,Ham-sur-Sambre,</v>
      </c>
      <c r="R2675" s="15" t="str">
        <f t="shared" si="913"/>
        <v/>
      </c>
      <c r="S2675" s="15" t="str">
        <f t="shared" si="914"/>
        <v/>
      </c>
      <c r="T2675" s="15" t="str">
        <f t="shared" si="915"/>
        <v/>
      </c>
      <c r="U2675" s="15">
        <f t="shared" si="916"/>
        <v>0</v>
      </c>
      <c r="V2675" s="15" t="str">
        <f t="shared" si="917"/>
        <v>5190,JEMEPPE-SUR-SAMBRE,Ham-sur-Sambre,</v>
      </c>
      <c r="W2675" s="15" t="str">
        <f t="shared" si="918"/>
        <v/>
      </c>
      <c r="X2675" s="15" t="str">
        <f t="shared" si="919"/>
        <v/>
      </c>
      <c r="Y2675" s="15" t="str">
        <f t="shared" si="920"/>
        <v/>
      </c>
      <c r="Z2675" s="15">
        <f t="shared" si="921"/>
        <v>0</v>
      </c>
      <c r="AA2675" s="15" t="str">
        <f t="shared" si="922"/>
        <v>5190,JEMEPPE-SUR-SAMBRE,Ham-sur-Sambre,</v>
      </c>
      <c r="AB2675" s="15" t="str">
        <f t="shared" si="923"/>
        <v/>
      </c>
    </row>
    <row r="2676" spans="1:28" x14ac:dyDescent="0.2">
      <c r="A2676">
        <v>171</v>
      </c>
      <c r="B2676">
        <v>129</v>
      </c>
      <c r="C2676">
        <v>5190</v>
      </c>
      <c r="D2676" t="s">
        <v>3195</v>
      </c>
      <c r="E2676" t="s">
        <v>3198</v>
      </c>
      <c r="F2676" t="str">
        <f t="shared" si="902"/>
        <v>5190,JEMEPPE-SUR-SAMBRE,Jemeppe-sur-Sambre,</v>
      </c>
      <c r="G2676">
        <f t="shared" si="903"/>
        <v>171</v>
      </c>
      <c r="H2676">
        <f t="shared" si="903"/>
        <v>129</v>
      </c>
      <c r="I2676" s="15" t="str">
        <f t="shared" si="904"/>
        <v/>
      </c>
      <c r="J2676" s="15" t="str">
        <f t="shared" si="905"/>
        <v/>
      </c>
      <c r="K2676" s="15">
        <f t="shared" si="906"/>
        <v>0</v>
      </c>
      <c r="L2676" s="15" t="str">
        <f t="shared" si="907"/>
        <v>5190,JEMEPPE-SUR-SAMBRE,Jemeppe-sur-Sambre,</v>
      </c>
      <c r="M2676" s="15" t="str">
        <f t="shared" si="908"/>
        <v/>
      </c>
      <c r="N2676" s="15" t="str">
        <f t="shared" si="909"/>
        <v/>
      </c>
      <c r="O2676" s="15" t="str">
        <f t="shared" si="910"/>
        <v/>
      </c>
      <c r="P2676" s="15">
        <f t="shared" si="911"/>
        <v>0</v>
      </c>
      <c r="Q2676" s="15" t="str">
        <f t="shared" si="912"/>
        <v>5190,JEMEPPE-SUR-SAMBRE,Jemeppe-sur-Sambre,</v>
      </c>
      <c r="R2676" s="15" t="str">
        <f t="shared" si="913"/>
        <v/>
      </c>
      <c r="S2676" s="15" t="str">
        <f t="shared" si="914"/>
        <v/>
      </c>
      <c r="T2676" s="15" t="str">
        <f t="shared" si="915"/>
        <v/>
      </c>
      <c r="U2676" s="15">
        <f t="shared" si="916"/>
        <v>0</v>
      </c>
      <c r="V2676" s="15" t="str">
        <f t="shared" si="917"/>
        <v>5190,JEMEPPE-SUR-SAMBRE,Jemeppe-sur-Sambre,</v>
      </c>
      <c r="W2676" s="15" t="str">
        <f t="shared" si="918"/>
        <v/>
      </c>
      <c r="X2676" s="15" t="str">
        <f t="shared" si="919"/>
        <v/>
      </c>
      <c r="Y2676" s="15" t="str">
        <f t="shared" si="920"/>
        <v/>
      </c>
      <c r="Z2676" s="15">
        <f t="shared" si="921"/>
        <v>0</v>
      </c>
      <c r="AA2676" s="15" t="str">
        <f t="shared" si="922"/>
        <v>5190,JEMEPPE-SUR-SAMBRE,Jemeppe-sur-Sambre,</v>
      </c>
      <c r="AB2676" s="15" t="str">
        <f t="shared" si="923"/>
        <v/>
      </c>
    </row>
    <row r="2677" spans="1:28" x14ac:dyDescent="0.2">
      <c r="A2677">
        <v>174</v>
      </c>
      <c r="B2677">
        <v>129</v>
      </c>
      <c r="C2677">
        <v>5190</v>
      </c>
      <c r="D2677" t="s">
        <v>3195</v>
      </c>
      <c r="E2677" t="s">
        <v>3199</v>
      </c>
      <c r="F2677" t="str">
        <f t="shared" si="902"/>
        <v>5190,JEMEPPE-SUR-SAMBRE,La Sauvenière,</v>
      </c>
      <c r="G2677">
        <f t="shared" si="903"/>
        <v>174</v>
      </c>
      <c r="H2677">
        <f t="shared" si="903"/>
        <v>129</v>
      </c>
      <c r="I2677" s="15" t="str">
        <f t="shared" si="904"/>
        <v/>
      </c>
      <c r="J2677" s="15" t="str">
        <f t="shared" si="905"/>
        <v/>
      </c>
      <c r="K2677" s="15">
        <f t="shared" si="906"/>
        <v>0</v>
      </c>
      <c r="L2677" s="15" t="str">
        <f t="shared" si="907"/>
        <v>5190,JEMEPPE-SUR-SAMBRE,La Sauvenière,</v>
      </c>
      <c r="M2677" s="15" t="str">
        <f t="shared" si="908"/>
        <v/>
      </c>
      <c r="N2677" s="15" t="str">
        <f t="shared" si="909"/>
        <v/>
      </c>
      <c r="O2677" s="15" t="str">
        <f t="shared" si="910"/>
        <v/>
      </c>
      <c r="P2677" s="15">
        <f t="shared" si="911"/>
        <v>0</v>
      </c>
      <c r="Q2677" s="15" t="str">
        <f t="shared" si="912"/>
        <v>5190,JEMEPPE-SUR-SAMBRE,La Sauvenière,</v>
      </c>
      <c r="R2677" s="15" t="str">
        <f t="shared" si="913"/>
        <v/>
      </c>
      <c r="S2677" s="15" t="str">
        <f t="shared" si="914"/>
        <v/>
      </c>
      <c r="T2677" s="15" t="str">
        <f t="shared" si="915"/>
        <v/>
      </c>
      <c r="U2677" s="15">
        <f t="shared" si="916"/>
        <v>0</v>
      </c>
      <c r="V2677" s="15" t="str">
        <f t="shared" si="917"/>
        <v>5190,JEMEPPE-SUR-SAMBRE,La Sauvenière,</v>
      </c>
      <c r="W2677" s="15" t="str">
        <f t="shared" si="918"/>
        <v/>
      </c>
      <c r="X2677" s="15" t="str">
        <f t="shared" si="919"/>
        <v/>
      </c>
      <c r="Y2677" s="15" t="str">
        <f t="shared" si="920"/>
        <v/>
      </c>
      <c r="Z2677" s="15">
        <f t="shared" si="921"/>
        <v>0</v>
      </c>
      <c r="AA2677" s="15" t="str">
        <f t="shared" si="922"/>
        <v>5190,JEMEPPE-SUR-SAMBRE,La Sauvenière,</v>
      </c>
      <c r="AB2677" s="15" t="str">
        <f t="shared" si="923"/>
        <v/>
      </c>
    </row>
    <row r="2678" spans="1:28" x14ac:dyDescent="0.2">
      <c r="A2678">
        <v>175</v>
      </c>
      <c r="B2678">
        <v>130</v>
      </c>
      <c r="C2678">
        <v>5190</v>
      </c>
      <c r="D2678" t="s">
        <v>3195</v>
      </c>
      <c r="E2678" t="s">
        <v>3200</v>
      </c>
      <c r="F2678" t="str">
        <f t="shared" si="902"/>
        <v>5190,JEMEPPE-SUR-SAMBRE,Les Baribans,</v>
      </c>
      <c r="G2678">
        <f t="shared" si="903"/>
        <v>175</v>
      </c>
      <c r="H2678">
        <f t="shared" si="903"/>
        <v>130</v>
      </c>
      <c r="I2678" s="15" t="str">
        <f t="shared" si="904"/>
        <v/>
      </c>
      <c r="J2678" s="15" t="str">
        <f t="shared" si="905"/>
        <v/>
      </c>
      <c r="K2678" s="15">
        <f t="shared" si="906"/>
        <v>0</v>
      </c>
      <c r="L2678" s="15" t="str">
        <f t="shared" si="907"/>
        <v>5190,JEMEPPE-SUR-SAMBRE,Les Baribans,</v>
      </c>
      <c r="M2678" s="15" t="str">
        <f t="shared" si="908"/>
        <v/>
      </c>
      <c r="N2678" s="15" t="str">
        <f t="shared" si="909"/>
        <v/>
      </c>
      <c r="O2678" s="15" t="str">
        <f t="shared" si="910"/>
        <v/>
      </c>
      <c r="P2678" s="15">
        <f t="shared" si="911"/>
        <v>0</v>
      </c>
      <c r="Q2678" s="15" t="str">
        <f t="shared" si="912"/>
        <v>5190,JEMEPPE-SUR-SAMBRE,Les Baribans,</v>
      </c>
      <c r="R2678" s="15" t="str">
        <f t="shared" si="913"/>
        <v/>
      </c>
      <c r="S2678" s="15" t="str">
        <f t="shared" si="914"/>
        <v/>
      </c>
      <c r="T2678" s="15" t="str">
        <f t="shared" si="915"/>
        <v/>
      </c>
      <c r="U2678" s="15">
        <f t="shared" si="916"/>
        <v>0</v>
      </c>
      <c r="V2678" s="15" t="str">
        <f t="shared" si="917"/>
        <v>5190,JEMEPPE-SUR-SAMBRE,Les Baribans,</v>
      </c>
      <c r="W2678" s="15" t="str">
        <f t="shared" si="918"/>
        <v/>
      </c>
      <c r="X2678" s="15" t="str">
        <f t="shared" si="919"/>
        <v/>
      </c>
      <c r="Y2678" s="15" t="str">
        <f t="shared" si="920"/>
        <v/>
      </c>
      <c r="Z2678" s="15">
        <f t="shared" si="921"/>
        <v>0</v>
      </c>
      <c r="AA2678" s="15" t="str">
        <f t="shared" si="922"/>
        <v>5190,JEMEPPE-SUR-SAMBRE,Les Baribans,</v>
      </c>
      <c r="AB2678" s="15" t="str">
        <f t="shared" si="923"/>
        <v/>
      </c>
    </row>
    <row r="2679" spans="1:28" x14ac:dyDescent="0.2">
      <c r="A2679">
        <v>172</v>
      </c>
      <c r="B2679">
        <v>132</v>
      </c>
      <c r="C2679">
        <v>5190</v>
      </c>
      <c r="D2679" t="s">
        <v>3195</v>
      </c>
      <c r="E2679" t="s">
        <v>3201</v>
      </c>
      <c r="F2679" t="str">
        <f t="shared" si="902"/>
        <v>5190,JEMEPPE-SUR-SAMBRE,Mielmont,</v>
      </c>
      <c r="G2679">
        <f t="shared" si="903"/>
        <v>172</v>
      </c>
      <c r="H2679">
        <f t="shared" si="903"/>
        <v>132</v>
      </c>
      <c r="I2679" s="15" t="str">
        <f t="shared" si="904"/>
        <v/>
      </c>
      <c r="J2679" s="15" t="str">
        <f t="shared" si="905"/>
        <v/>
      </c>
      <c r="K2679" s="15">
        <f t="shared" si="906"/>
        <v>0</v>
      </c>
      <c r="L2679" s="15" t="str">
        <f t="shared" si="907"/>
        <v>5190,JEMEPPE-SUR-SAMBRE,Mielmont,</v>
      </c>
      <c r="M2679" s="15" t="str">
        <f t="shared" si="908"/>
        <v/>
      </c>
      <c r="N2679" s="15" t="str">
        <f t="shared" si="909"/>
        <v/>
      </c>
      <c r="O2679" s="15" t="str">
        <f t="shared" si="910"/>
        <v/>
      </c>
      <c r="P2679" s="15">
        <f t="shared" si="911"/>
        <v>0</v>
      </c>
      <c r="Q2679" s="15" t="str">
        <f t="shared" si="912"/>
        <v>5190,JEMEPPE-SUR-SAMBRE,Mielmont,</v>
      </c>
      <c r="R2679" s="15" t="str">
        <f t="shared" si="913"/>
        <v/>
      </c>
      <c r="S2679" s="15" t="str">
        <f t="shared" si="914"/>
        <v/>
      </c>
      <c r="T2679" s="15" t="str">
        <f t="shared" si="915"/>
        <v/>
      </c>
      <c r="U2679" s="15">
        <f t="shared" si="916"/>
        <v>0</v>
      </c>
      <c r="V2679" s="15" t="str">
        <f t="shared" si="917"/>
        <v>5190,JEMEPPE-SUR-SAMBRE,Mielmont,</v>
      </c>
      <c r="W2679" s="15" t="str">
        <f t="shared" si="918"/>
        <v/>
      </c>
      <c r="X2679" s="15" t="str">
        <f t="shared" si="919"/>
        <v/>
      </c>
      <c r="Y2679" s="15" t="str">
        <f t="shared" si="920"/>
        <v/>
      </c>
      <c r="Z2679" s="15">
        <f t="shared" si="921"/>
        <v>0</v>
      </c>
      <c r="AA2679" s="15" t="str">
        <f t="shared" si="922"/>
        <v>5190,JEMEPPE-SUR-SAMBRE,Mielmont,</v>
      </c>
      <c r="AB2679" s="15" t="str">
        <f t="shared" si="923"/>
        <v/>
      </c>
    </row>
    <row r="2680" spans="1:28" x14ac:dyDescent="0.2">
      <c r="A2680">
        <v>174</v>
      </c>
      <c r="B2680">
        <v>127</v>
      </c>
      <c r="C2680">
        <v>5190</v>
      </c>
      <c r="D2680" t="s">
        <v>3195</v>
      </c>
      <c r="E2680" t="s">
        <v>3202</v>
      </c>
      <c r="F2680" t="str">
        <f t="shared" si="902"/>
        <v>5190,JEMEPPE-SUR-SAMBRE,Mornimont,</v>
      </c>
      <c r="G2680">
        <f t="shared" si="903"/>
        <v>174</v>
      </c>
      <c r="H2680">
        <f t="shared" si="903"/>
        <v>127</v>
      </c>
      <c r="I2680" s="15" t="str">
        <f t="shared" si="904"/>
        <v/>
      </c>
      <c r="J2680" s="15" t="str">
        <f t="shared" si="905"/>
        <v/>
      </c>
      <c r="K2680" s="15">
        <f t="shared" si="906"/>
        <v>0</v>
      </c>
      <c r="L2680" s="15" t="str">
        <f t="shared" si="907"/>
        <v>5190,JEMEPPE-SUR-SAMBRE,Mornimont,</v>
      </c>
      <c r="M2680" s="15" t="str">
        <f t="shared" si="908"/>
        <v/>
      </c>
      <c r="N2680" s="15" t="str">
        <f t="shared" si="909"/>
        <v/>
      </c>
      <c r="O2680" s="15" t="str">
        <f t="shared" si="910"/>
        <v/>
      </c>
      <c r="P2680" s="15">
        <f t="shared" si="911"/>
        <v>0</v>
      </c>
      <c r="Q2680" s="15" t="str">
        <f t="shared" si="912"/>
        <v>5190,JEMEPPE-SUR-SAMBRE,Mornimont,</v>
      </c>
      <c r="R2680" s="15" t="str">
        <f t="shared" si="913"/>
        <v/>
      </c>
      <c r="S2680" s="15" t="str">
        <f t="shared" si="914"/>
        <v/>
      </c>
      <c r="T2680" s="15" t="str">
        <f t="shared" si="915"/>
        <v/>
      </c>
      <c r="U2680" s="15">
        <f t="shared" si="916"/>
        <v>0</v>
      </c>
      <c r="V2680" s="15" t="str">
        <f t="shared" si="917"/>
        <v>5190,JEMEPPE-SUR-SAMBRE,Mornimont,</v>
      </c>
      <c r="W2680" s="15" t="str">
        <f t="shared" si="918"/>
        <v/>
      </c>
      <c r="X2680" s="15" t="str">
        <f t="shared" si="919"/>
        <v/>
      </c>
      <c r="Y2680" s="15" t="str">
        <f t="shared" si="920"/>
        <v/>
      </c>
      <c r="Z2680" s="15">
        <f t="shared" si="921"/>
        <v>0</v>
      </c>
      <c r="AA2680" s="15" t="str">
        <f t="shared" si="922"/>
        <v>5190,JEMEPPE-SUR-SAMBRE,Mornimont,</v>
      </c>
      <c r="AB2680" s="15" t="str">
        <f t="shared" si="923"/>
        <v/>
      </c>
    </row>
    <row r="2681" spans="1:28" x14ac:dyDescent="0.2">
      <c r="A2681">
        <v>173</v>
      </c>
      <c r="B2681">
        <v>127</v>
      </c>
      <c r="C2681">
        <v>5190</v>
      </c>
      <c r="D2681" t="s">
        <v>3195</v>
      </c>
      <c r="E2681" t="s">
        <v>3203</v>
      </c>
      <c r="F2681" t="str">
        <f t="shared" si="902"/>
        <v>5190,JEMEPPE-SUR-SAMBRE,Moustier,</v>
      </c>
      <c r="G2681">
        <f t="shared" si="903"/>
        <v>173</v>
      </c>
      <c r="H2681">
        <f t="shared" si="903"/>
        <v>127</v>
      </c>
      <c r="I2681" s="15" t="str">
        <f t="shared" si="904"/>
        <v/>
      </c>
      <c r="J2681" s="15" t="str">
        <f t="shared" si="905"/>
        <v/>
      </c>
      <c r="K2681" s="15">
        <f t="shared" si="906"/>
        <v>0</v>
      </c>
      <c r="L2681" s="15" t="str">
        <f t="shared" si="907"/>
        <v>5190,JEMEPPE-SUR-SAMBRE,Moustier,</v>
      </c>
      <c r="M2681" s="15" t="str">
        <f t="shared" si="908"/>
        <v/>
      </c>
      <c r="N2681" s="15" t="str">
        <f t="shared" si="909"/>
        <v/>
      </c>
      <c r="O2681" s="15" t="str">
        <f t="shared" si="910"/>
        <v/>
      </c>
      <c r="P2681" s="15">
        <f t="shared" si="911"/>
        <v>0</v>
      </c>
      <c r="Q2681" s="15" t="str">
        <f t="shared" si="912"/>
        <v>5190,JEMEPPE-SUR-SAMBRE,Moustier,</v>
      </c>
      <c r="R2681" s="15" t="str">
        <f t="shared" si="913"/>
        <v/>
      </c>
      <c r="S2681" s="15" t="str">
        <f t="shared" si="914"/>
        <v/>
      </c>
      <c r="T2681" s="15" t="str">
        <f t="shared" si="915"/>
        <v/>
      </c>
      <c r="U2681" s="15">
        <f t="shared" si="916"/>
        <v>0</v>
      </c>
      <c r="V2681" s="15" t="str">
        <f t="shared" si="917"/>
        <v>5190,JEMEPPE-SUR-SAMBRE,Moustier,</v>
      </c>
      <c r="W2681" s="15" t="str">
        <f t="shared" si="918"/>
        <v/>
      </c>
      <c r="X2681" s="15" t="str">
        <f t="shared" si="919"/>
        <v/>
      </c>
      <c r="Y2681" s="15" t="str">
        <f t="shared" si="920"/>
        <v/>
      </c>
      <c r="Z2681" s="15">
        <f t="shared" si="921"/>
        <v>0</v>
      </c>
      <c r="AA2681" s="15" t="str">
        <f t="shared" si="922"/>
        <v>5190,JEMEPPE-SUR-SAMBRE,Moustier,</v>
      </c>
      <c r="AB2681" s="15" t="str">
        <f t="shared" si="923"/>
        <v/>
      </c>
    </row>
    <row r="2682" spans="1:28" x14ac:dyDescent="0.2">
      <c r="A2682">
        <v>171</v>
      </c>
      <c r="B2682">
        <v>131</v>
      </c>
      <c r="C2682">
        <v>5190</v>
      </c>
      <c r="D2682" t="s">
        <v>3195</v>
      </c>
      <c r="E2682" t="s">
        <v>3204</v>
      </c>
      <c r="F2682" t="str">
        <f t="shared" si="902"/>
        <v>5190,JEMEPPE-SUR-SAMBRE,Onoz,</v>
      </c>
      <c r="G2682">
        <f t="shared" si="903"/>
        <v>171</v>
      </c>
      <c r="H2682">
        <f t="shared" si="903"/>
        <v>131</v>
      </c>
      <c r="I2682" s="15" t="str">
        <f t="shared" si="904"/>
        <v/>
      </c>
      <c r="J2682" s="15" t="str">
        <f t="shared" si="905"/>
        <v/>
      </c>
      <c r="K2682" s="15">
        <f t="shared" si="906"/>
        <v>0</v>
      </c>
      <c r="L2682" s="15" t="str">
        <f t="shared" si="907"/>
        <v>5190,JEMEPPE-SUR-SAMBRE,Onoz,</v>
      </c>
      <c r="M2682" s="15" t="str">
        <f t="shared" si="908"/>
        <v/>
      </c>
      <c r="N2682" s="15" t="str">
        <f t="shared" si="909"/>
        <v/>
      </c>
      <c r="O2682" s="15" t="str">
        <f t="shared" si="910"/>
        <v/>
      </c>
      <c r="P2682" s="15">
        <f t="shared" si="911"/>
        <v>0</v>
      </c>
      <c r="Q2682" s="15" t="str">
        <f t="shared" si="912"/>
        <v>5190,JEMEPPE-SUR-SAMBRE,Onoz,</v>
      </c>
      <c r="R2682" s="15" t="str">
        <f t="shared" si="913"/>
        <v/>
      </c>
      <c r="S2682" s="15" t="str">
        <f t="shared" si="914"/>
        <v/>
      </c>
      <c r="T2682" s="15" t="str">
        <f t="shared" si="915"/>
        <v/>
      </c>
      <c r="U2682" s="15">
        <f t="shared" si="916"/>
        <v>0</v>
      </c>
      <c r="V2682" s="15" t="str">
        <f t="shared" si="917"/>
        <v>5190,JEMEPPE-SUR-SAMBRE,Onoz,</v>
      </c>
      <c r="W2682" s="15" t="str">
        <f t="shared" si="918"/>
        <v/>
      </c>
      <c r="X2682" s="15" t="str">
        <f t="shared" si="919"/>
        <v/>
      </c>
      <c r="Y2682" s="15" t="str">
        <f t="shared" si="920"/>
        <v/>
      </c>
      <c r="Z2682" s="15">
        <f t="shared" si="921"/>
        <v>0</v>
      </c>
      <c r="AA2682" s="15" t="str">
        <f t="shared" si="922"/>
        <v>5190,JEMEPPE-SUR-SAMBRE,Onoz,</v>
      </c>
      <c r="AB2682" s="15" t="str">
        <f t="shared" si="923"/>
        <v/>
      </c>
    </row>
    <row r="2683" spans="1:28" x14ac:dyDescent="0.2">
      <c r="A2683">
        <v>173</v>
      </c>
      <c r="B2683">
        <v>130</v>
      </c>
      <c r="C2683">
        <v>5190</v>
      </c>
      <c r="D2683" t="s">
        <v>3195</v>
      </c>
      <c r="E2683" t="s">
        <v>3205</v>
      </c>
      <c r="F2683" t="str">
        <f t="shared" si="902"/>
        <v>5190,JEMEPPE-SUR-SAMBRE,Pajot,</v>
      </c>
      <c r="G2683">
        <f t="shared" si="903"/>
        <v>173</v>
      </c>
      <c r="H2683">
        <f t="shared" si="903"/>
        <v>130</v>
      </c>
      <c r="I2683" s="15" t="str">
        <f t="shared" si="904"/>
        <v/>
      </c>
      <c r="J2683" s="15" t="str">
        <f t="shared" si="905"/>
        <v/>
      </c>
      <c r="K2683" s="15">
        <f t="shared" si="906"/>
        <v>0</v>
      </c>
      <c r="L2683" s="15" t="str">
        <f t="shared" si="907"/>
        <v>5190,JEMEPPE-SUR-SAMBRE,Pajot,</v>
      </c>
      <c r="M2683" s="15" t="str">
        <f t="shared" si="908"/>
        <v/>
      </c>
      <c r="N2683" s="15" t="str">
        <f t="shared" si="909"/>
        <v/>
      </c>
      <c r="O2683" s="15" t="str">
        <f t="shared" si="910"/>
        <v/>
      </c>
      <c r="P2683" s="15">
        <f t="shared" si="911"/>
        <v>0</v>
      </c>
      <c r="Q2683" s="15" t="str">
        <f t="shared" si="912"/>
        <v>5190,JEMEPPE-SUR-SAMBRE,Pajot,</v>
      </c>
      <c r="R2683" s="15" t="str">
        <f t="shared" si="913"/>
        <v/>
      </c>
      <c r="S2683" s="15" t="str">
        <f t="shared" si="914"/>
        <v/>
      </c>
      <c r="T2683" s="15" t="str">
        <f t="shared" si="915"/>
        <v/>
      </c>
      <c r="U2683" s="15">
        <f t="shared" si="916"/>
        <v>0</v>
      </c>
      <c r="V2683" s="15" t="str">
        <f t="shared" si="917"/>
        <v>5190,JEMEPPE-SUR-SAMBRE,Pajot,</v>
      </c>
      <c r="W2683" s="15" t="str">
        <f t="shared" si="918"/>
        <v/>
      </c>
      <c r="X2683" s="15" t="str">
        <f t="shared" si="919"/>
        <v/>
      </c>
      <c r="Y2683" s="15" t="str">
        <f t="shared" si="920"/>
        <v/>
      </c>
      <c r="Z2683" s="15">
        <f t="shared" si="921"/>
        <v>0</v>
      </c>
      <c r="AA2683" s="15" t="str">
        <f t="shared" si="922"/>
        <v>5190,JEMEPPE-SUR-SAMBRE,Pajot,</v>
      </c>
      <c r="AB2683" s="15" t="str">
        <f t="shared" si="923"/>
        <v/>
      </c>
    </row>
    <row r="2684" spans="1:28" x14ac:dyDescent="0.2">
      <c r="A2684">
        <v>170</v>
      </c>
      <c r="B2684">
        <v>133</v>
      </c>
      <c r="C2684">
        <v>5190</v>
      </c>
      <c r="D2684" t="s">
        <v>3195</v>
      </c>
      <c r="E2684" t="s">
        <v>3206</v>
      </c>
      <c r="F2684" t="str">
        <f t="shared" si="902"/>
        <v>5190,JEMEPPE-SUR-SAMBRE,Saint-Martin,</v>
      </c>
      <c r="G2684">
        <f t="shared" si="903"/>
        <v>170</v>
      </c>
      <c r="H2684">
        <f t="shared" si="903"/>
        <v>133</v>
      </c>
      <c r="I2684" s="15" t="str">
        <f t="shared" si="904"/>
        <v/>
      </c>
      <c r="J2684" s="15" t="str">
        <f t="shared" si="905"/>
        <v/>
      </c>
      <c r="K2684" s="15">
        <f t="shared" si="906"/>
        <v>0</v>
      </c>
      <c r="L2684" s="15" t="str">
        <f t="shared" si="907"/>
        <v>5190,JEMEPPE-SUR-SAMBRE,Saint-Martin,</v>
      </c>
      <c r="M2684" s="15" t="str">
        <f t="shared" si="908"/>
        <v/>
      </c>
      <c r="N2684" s="15" t="str">
        <f t="shared" si="909"/>
        <v/>
      </c>
      <c r="O2684" s="15" t="str">
        <f t="shared" si="910"/>
        <v/>
      </c>
      <c r="P2684" s="15">
        <f t="shared" si="911"/>
        <v>0</v>
      </c>
      <c r="Q2684" s="15" t="str">
        <f t="shared" si="912"/>
        <v>5190,JEMEPPE-SUR-SAMBRE,Saint-Martin,</v>
      </c>
      <c r="R2684" s="15" t="str">
        <f t="shared" si="913"/>
        <v/>
      </c>
      <c r="S2684" s="15" t="str">
        <f t="shared" si="914"/>
        <v/>
      </c>
      <c r="T2684" s="15" t="str">
        <f t="shared" si="915"/>
        <v/>
      </c>
      <c r="U2684" s="15">
        <f t="shared" si="916"/>
        <v>0</v>
      </c>
      <c r="V2684" s="15" t="str">
        <f t="shared" si="917"/>
        <v>5190,JEMEPPE-SUR-SAMBRE,Saint-Martin,</v>
      </c>
      <c r="W2684" s="15" t="str">
        <f t="shared" si="918"/>
        <v/>
      </c>
      <c r="X2684" s="15" t="str">
        <f t="shared" si="919"/>
        <v/>
      </c>
      <c r="Y2684" s="15" t="str">
        <f t="shared" si="920"/>
        <v/>
      </c>
      <c r="Z2684" s="15">
        <f t="shared" si="921"/>
        <v>0</v>
      </c>
      <c r="AA2684" s="15" t="str">
        <f t="shared" si="922"/>
        <v>5190,JEMEPPE-SUR-SAMBRE,Saint-Martin,</v>
      </c>
      <c r="AB2684" s="15" t="str">
        <f t="shared" si="923"/>
        <v/>
      </c>
    </row>
    <row r="2685" spans="1:28" x14ac:dyDescent="0.2">
      <c r="A2685">
        <v>174</v>
      </c>
      <c r="B2685">
        <v>130</v>
      </c>
      <c r="C2685">
        <v>5190</v>
      </c>
      <c r="D2685" t="s">
        <v>3195</v>
      </c>
      <c r="E2685" t="s">
        <v>3207</v>
      </c>
      <c r="F2685" t="str">
        <f t="shared" si="902"/>
        <v>5190,JEMEPPE-SUR-SAMBRE,Spy,</v>
      </c>
      <c r="G2685">
        <f t="shared" si="903"/>
        <v>174</v>
      </c>
      <c r="H2685">
        <f t="shared" si="903"/>
        <v>130</v>
      </c>
      <c r="I2685" s="15" t="str">
        <f t="shared" si="904"/>
        <v/>
      </c>
      <c r="J2685" s="15" t="str">
        <f t="shared" si="905"/>
        <v/>
      </c>
      <c r="K2685" s="15">
        <f t="shared" si="906"/>
        <v>0</v>
      </c>
      <c r="L2685" s="15" t="str">
        <f t="shared" si="907"/>
        <v>5190,JEMEPPE-SUR-SAMBRE,Spy,</v>
      </c>
      <c r="M2685" s="15" t="str">
        <f t="shared" si="908"/>
        <v/>
      </c>
      <c r="N2685" s="15" t="str">
        <f t="shared" si="909"/>
        <v/>
      </c>
      <c r="O2685" s="15" t="str">
        <f t="shared" si="910"/>
        <v/>
      </c>
      <c r="P2685" s="15">
        <f t="shared" si="911"/>
        <v>0</v>
      </c>
      <c r="Q2685" s="15" t="str">
        <f t="shared" si="912"/>
        <v>5190,JEMEPPE-SUR-SAMBRE,Spy,</v>
      </c>
      <c r="R2685" s="15" t="str">
        <f t="shared" si="913"/>
        <v/>
      </c>
      <c r="S2685" s="15" t="str">
        <f t="shared" si="914"/>
        <v/>
      </c>
      <c r="T2685" s="15" t="str">
        <f t="shared" si="915"/>
        <v/>
      </c>
      <c r="U2685" s="15">
        <f t="shared" si="916"/>
        <v>0</v>
      </c>
      <c r="V2685" s="15" t="str">
        <f t="shared" si="917"/>
        <v>5190,JEMEPPE-SUR-SAMBRE,Spy,</v>
      </c>
      <c r="W2685" s="15" t="str">
        <f t="shared" si="918"/>
        <v/>
      </c>
      <c r="X2685" s="15" t="str">
        <f t="shared" si="919"/>
        <v/>
      </c>
      <c r="Y2685" s="15" t="str">
        <f t="shared" si="920"/>
        <v/>
      </c>
      <c r="Z2685" s="15">
        <f t="shared" si="921"/>
        <v>0</v>
      </c>
      <c r="AA2685" s="15" t="str">
        <f t="shared" si="922"/>
        <v>5190,JEMEPPE-SUR-SAMBRE,Spy,</v>
      </c>
      <c r="AB2685" s="15" t="str">
        <f t="shared" si="923"/>
        <v/>
      </c>
    </row>
    <row r="2686" spans="1:28" x14ac:dyDescent="0.2">
      <c r="A2686">
        <v>170</v>
      </c>
      <c r="B2686">
        <v>130</v>
      </c>
      <c r="C2686">
        <v>5190</v>
      </c>
      <c r="D2686" t="s">
        <v>3195</v>
      </c>
      <c r="E2686" t="s">
        <v>3208</v>
      </c>
      <c r="F2686" t="str">
        <f t="shared" si="902"/>
        <v>5190,JEMEPPE-SUR-SAMBRE,Sur les Ternes,</v>
      </c>
      <c r="G2686">
        <f t="shared" si="903"/>
        <v>170</v>
      </c>
      <c r="H2686">
        <f t="shared" si="903"/>
        <v>130</v>
      </c>
      <c r="I2686" s="15" t="str">
        <f t="shared" si="904"/>
        <v/>
      </c>
      <c r="J2686" s="15" t="str">
        <f t="shared" si="905"/>
        <v/>
      </c>
      <c r="K2686" s="15">
        <f t="shared" si="906"/>
        <v>0</v>
      </c>
      <c r="L2686" s="15" t="str">
        <f t="shared" si="907"/>
        <v>5190,JEMEPPE-SUR-SAMBRE,Sur les Ternes,</v>
      </c>
      <c r="M2686" s="15" t="str">
        <f t="shared" si="908"/>
        <v/>
      </c>
      <c r="N2686" s="15" t="str">
        <f t="shared" si="909"/>
        <v/>
      </c>
      <c r="O2686" s="15" t="str">
        <f t="shared" si="910"/>
        <v/>
      </c>
      <c r="P2686" s="15">
        <f t="shared" si="911"/>
        <v>0</v>
      </c>
      <c r="Q2686" s="15" t="str">
        <f t="shared" si="912"/>
        <v>5190,JEMEPPE-SUR-SAMBRE,Sur les Ternes,</v>
      </c>
      <c r="R2686" s="15" t="str">
        <f t="shared" si="913"/>
        <v/>
      </c>
      <c r="S2686" s="15" t="str">
        <f t="shared" si="914"/>
        <v/>
      </c>
      <c r="T2686" s="15" t="str">
        <f t="shared" si="915"/>
        <v/>
      </c>
      <c r="U2686" s="15">
        <f t="shared" si="916"/>
        <v>0</v>
      </c>
      <c r="V2686" s="15" t="str">
        <f t="shared" si="917"/>
        <v>5190,JEMEPPE-SUR-SAMBRE,Sur les Ternes,</v>
      </c>
      <c r="W2686" s="15" t="str">
        <f t="shared" si="918"/>
        <v/>
      </c>
      <c r="X2686" s="15" t="str">
        <f t="shared" si="919"/>
        <v/>
      </c>
      <c r="Y2686" s="15" t="str">
        <f t="shared" si="920"/>
        <v/>
      </c>
      <c r="Z2686" s="15">
        <f t="shared" si="921"/>
        <v>0</v>
      </c>
      <c r="AA2686" s="15" t="str">
        <f t="shared" si="922"/>
        <v>5190,JEMEPPE-SUR-SAMBRE,Sur les Ternes,</v>
      </c>
      <c r="AB2686" s="15" t="str">
        <f t="shared" si="923"/>
        <v/>
      </c>
    </row>
    <row r="2687" spans="1:28" x14ac:dyDescent="0.2">
      <c r="A2687">
        <v>203</v>
      </c>
      <c r="B2687">
        <v>132</v>
      </c>
      <c r="C2687">
        <v>5300</v>
      </c>
      <c r="D2687" t="s">
        <v>3209</v>
      </c>
      <c r="E2687" t="s">
        <v>3210</v>
      </c>
      <c r="F2687" t="str">
        <f t="shared" si="902"/>
        <v>5300,ANDENNE,Andenelle,</v>
      </c>
      <c r="G2687">
        <f t="shared" si="903"/>
        <v>203</v>
      </c>
      <c r="H2687">
        <f t="shared" si="903"/>
        <v>132</v>
      </c>
      <c r="I2687" s="15" t="str">
        <f t="shared" si="904"/>
        <v/>
      </c>
      <c r="J2687" s="15" t="str">
        <f t="shared" si="905"/>
        <v/>
      </c>
      <c r="K2687" s="15">
        <f t="shared" si="906"/>
        <v>0</v>
      </c>
      <c r="L2687" s="15" t="str">
        <f t="shared" si="907"/>
        <v>5300,ANDENNE,Andenelle,</v>
      </c>
      <c r="M2687" s="15" t="str">
        <f t="shared" si="908"/>
        <v/>
      </c>
      <c r="N2687" s="15" t="str">
        <f t="shared" si="909"/>
        <v/>
      </c>
      <c r="O2687" s="15" t="str">
        <f t="shared" si="910"/>
        <v/>
      </c>
      <c r="P2687" s="15">
        <f t="shared" si="911"/>
        <v>0</v>
      </c>
      <c r="Q2687" s="15" t="str">
        <f t="shared" si="912"/>
        <v>5300,ANDENNE,Andenelle,</v>
      </c>
      <c r="R2687" s="15" t="str">
        <f t="shared" si="913"/>
        <v/>
      </c>
      <c r="S2687" s="15" t="str">
        <f t="shared" si="914"/>
        <v/>
      </c>
      <c r="T2687" s="15" t="str">
        <f t="shared" si="915"/>
        <v/>
      </c>
      <c r="U2687" s="15">
        <f t="shared" si="916"/>
        <v>0</v>
      </c>
      <c r="V2687" s="15" t="str">
        <f t="shared" si="917"/>
        <v>5300,ANDENNE,Andenelle,</v>
      </c>
      <c r="W2687" s="15" t="str">
        <f t="shared" si="918"/>
        <v/>
      </c>
      <c r="X2687" s="15" t="str">
        <f t="shared" si="919"/>
        <v/>
      </c>
      <c r="Y2687" s="15" t="str">
        <f t="shared" si="920"/>
        <v/>
      </c>
      <c r="Z2687" s="15">
        <f t="shared" si="921"/>
        <v>0</v>
      </c>
      <c r="AA2687" s="15" t="str">
        <f t="shared" si="922"/>
        <v>5300,ANDENNE,Andenelle,</v>
      </c>
      <c r="AB2687" s="15" t="str">
        <f t="shared" si="923"/>
        <v/>
      </c>
    </row>
    <row r="2688" spans="1:28" x14ac:dyDescent="0.2">
      <c r="A2688">
        <v>202</v>
      </c>
      <c r="B2688">
        <v>132</v>
      </c>
      <c r="C2688">
        <v>5300</v>
      </c>
      <c r="D2688" t="s">
        <v>3209</v>
      </c>
      <c r="E2688" t="s">
        <v>3211</v>
      </c>
      <c r="F2688" t="str">
        <f t="shared" si="902"/>
        <v>5300,ANDENNE,Andenne,</v>
      </c>
      <c r="G2688">
        <f t="shared" si="903"/>
        <v>202</v>
      </c>
      <c r="H2688">
        <f t="shared" si="903"/>
        <v>132</v>
      </c>
      <c r="I2688" s="15" t="str">
        <f t="shared" si="904"/>
        <v/>
      </c>
      <c r="J2688" s="15" t="str">
        <f t="shared" si="905"/>
        <v/>
      </c>
      <c r="K2688" s="15">
        <f t="shared" si="906"/>
        <v>0</v>
      </c>
      <c r="L2688" s="15" t="str">
        <f t="shared" si="907"/>
        <v>5300,ANDENNE,Andenne,</v>
      </c>
      <c r="M2688" s="15" t="str">
        <f t="shared" si="908"/>
        <v/>
      </c>
      <c r="N2688" s="15" t="str">
        <f t="shared" si="909"/>
        <v/>
      </c>
      <c r="O2688" s="15" t="str">
        <f t="shared" si="910"/>
        <v/>
      </c>
      <c r="P2688" s="15">
        <f t="shared" si="911"/>
        <v>0</v>
      </c>
      <c r="Q2688" s="15" t="str">
        <f t="shared" si="912"/>
        <v>5300,ANDENNE,Andenne,</v>
      </c>
      <c r="R2688" s="15" t="str">
        <f t="shared" si="913"/>
        <v/>
      </c>
      <c r="S2688" s="15" t="str">
        <f t="shared" si="914"/>
        <v/>
      </c>
      <c r="T2688" s="15" t="str">
        <f t="shared" si="915"/>
        <v/>
      </c>
      <c r="U2688" s="15">
        <f t="shared" si="916"/>
        <v>0</v>
      </c>
      <c r="V2688" s="15" t="str">
        <f t="shared" si="917"/>
        <v>5300,ANDENNE,Andenne,</v>
      </c>
      <c r="W2688" s="15" t="str">
        <f t="shared" si="918"/>
        <v/>
      </c>
      <c r="X2688" s="15" t="str">
        <f t="shared" si="919"/>
        <v/>
      </c>
      <c r="Y2688" s="15" t="str">
        <f t="shared" si="920"/>
        <v/>
      </c>
      <c r="Z2688" s="15">
        <f t="shared" si="921"/>
        <v>0</v>
      </c>
      <c r="AA2688" s="15" t="str">
        <f t="shared" si="922"/>
        <v>5300,ANDENNE,Andenne,</v>
      </c>
      <c r="AB2688" s="15" t="str">
        <f t="shared" si="923"/>
        <v/>
      </c>
    </row>
    <row r="2689" spans="1:28" x14ac:dyDescent="0.2">
      <c r="A2689">
        <v>205</v>
      </c>
      <c r="B2689">
        <v>130</v>
      </c>
      <c r="C2689">
        <v>5300</v>
      </c>
      <c r="D2689" t="s">
        <v>3209</v>
      </c>
      <c r="E2689" t="s">
        <v>3212</v>
      </c>
      <c r="F2689" t="str">
        <f t="shared" si="902"/>
        <v>5300,ANDENNE,Bohissaux,</v>
      </c>
      <c r="G2689">
        <f t="shared" si="903"/>
        <v>205</v>
      </c>
      <c r="H2689">
        <f t="shared" si="903"/>
        <v>130</v>
      </c>
      <c r="I2689" s="15" t="str">
        <f t="shared" si="904"/>
        <v/>
      </c>
      <c r="J2689" s="15" t="str">
        <f t="shared" si="905"/>
        <v/>
      </c>
      <c r="K2689" s="15">
        <f t="shared" si="906"/>
        <v>0</v>
      </c>
      <c r="L2689" s="15" t="str">
        <f t="shared" si="907"/>
        <v>5300,ANDENNE,Bohissaux,</v>
      </c>
      <c r="M2689" s="15" t="str">
        <f t="shared" si="908"/>
        <v/>
      </c>
      <c r="N2689" s="15" t="str">
        <f t="shared" si="909"/>
        <v/>
      </c>
      <c r="O2689" s="15" t="str">
        <f t="shared" si="910"/>
        <v/>
      </c>
      <c r="P2689" s="15">
        <f t="shared" si="911"/>
        <v>0</v>
      </c>
      <c r="Q2689" s="15" t="str">
        <f t="shared" si="912"/>
        <v>5300,ANDENNE,Bohissaux,</v>
      </c>
      <c r="R2689" s="15" t="str">
        <f t="shared" si="913"/>
        <v/>
      </c>
      <c r="S2689" s="15" t="str">
        <f t="shared" si="914"/>
        <v/>
      </c>
      <c r="T2689" s="15" t="str">
        <f t="shared" si="915"/>
        <v/>
      </c>
      <c r="U2689" s="15">
        <f t="shared" si="916"/>
        <v>0</v>
      </c>
      <c r="V2689" s="15" t="str">
        <f t="shared" si="917"/>
        <v>5300,ANDENNE,Bohissaux,</v>
      </c>
      <c r="W2689" s="15" t="str">
        <f t="shared" si="918"/>
        <v/>
      </c>
      <c r="X2689" s="15" t="str">
        <f t="shared" si="919"/>
        <v/>
      </c>
      <c r="Y2689" s="15" t="str">
        <f t="shared" si="920"/>
        <v/>
      </c>
      <c r="Z2689" s="15">
        <f t="shared" si="921"/>
        <v>0</v>
      </c>
      <c r="AA2689" s="15" t="str">
        <f t="shared" si="922"/>
        <v>5300,ANDENNE,Bohissaux,</v>
      </c>
      <c r="AB2689" s="15" t="str">
        <f t="shared" si="923"/>
        <v/>
      </c>
    </row>
    <row r="2690" spans="1:28" x14ac:dyDescent="0.2">
      <c r="A2690">
        <v>197</v>
      </c>
      <c r="B2690">
        <v>129</v>
      </c>
      <c r="C2690">
        <v>5300</v>
      </c>
      <c r="D2690" t="s">
        <v>3209</v>
      </c>
      <c r="E2690" t="s">
        <v>3213</v>
      </c>
      <c r="F2690" t="str">
        <f t="shared" si="902"/>
        <v>5300,ANDENNE,Bonneville,</v>
      </c>
      <c r="G2690">
        <f t="shared" si="903"/>
        <v>197</v>
      </c>
      <c r="H2690">
        <f t="shared" si="903"/>
        <v>129</v>
      </c>
      <c r="I2690" s="15" t="str">
        <f t="shared" si="904"/>
        <v/>
      </c>
      <c r="J2690" s="15" t="str">
        <f t="shared" si="905"/>
        <v/>
      </c>
      <c r="K2690" s="15">
        <f t="shared" si="906"/>
        <v>0</v>
      </c>
      <c r="L2690" s="15" t="str">
        <f t="shared" si="907"/>
        <v>5300,ANDENNE,Bonneville,</v>
      </c>
      <c r="M2690" s="15" t="str">
        <f t="shared" si="908"/>
        <v/>
      </c>
      <c r="N2690" s="15" t="str">
        <f t="shared" si="909"/>
        <v/>
      </c>
      <c r="O2690" s="15" t="str">
        <f t="shared" si="910"/>
        <v/>
      </c>
      <c r="P2690" s="15">
        <f t="shared" si="911"/>
        <v>0</v>
      </c>
      <c r="Q2690" s="15" t="str">
        <f t="shared" si="912"/>
        <v>5300,ANDENNE,Bonneville,</v>
      </c>
      <c r="R2690" s="15" t="str">
        <f t="shared" si="913"/>
        <v/>
      </c>
      <c r="S2690" s="15" t="str">
        <f t="shared" si="914"/>
        <v/>
      </c>
      <c r="T2690" s="15" t="str">
        <f t="shared" si="915"/>
        <v/>
      </c>
      <c r="U2690" s="15">
        <f t="shared" si="916"/>
        <v>0</v>
      </c>
      <c r="V2690" s="15" t="str">
        <f t="shared" si="917"/>
        <v>5300,ANDENNE,Bonneville,</v>
      </c>
      <c r="W2690" s="15" t="str">
        <f t="shared" si="918"/>
        <v/>
      </c>
      <c r="X2690" s="15" t="str">
        <f t="shared" si="919"/>
        <v/>
      </c>
      <c r="Y2690" s="15" t="str">
        <f t="shared" si="920"/>
        <v/>
      </c>
      <c r="Z2690" s="15">
        <f t="shared" si="921"/>
        <v>0</v>
      </c>
      <c r="AA2690" s="15" t="str">
        <f t="shared" si="922"/>
        <v>5300,ANDENNE,Bonneville,</v>
      </c>
      <c r="AB2690" s="15" t="str">
        <f t="shared" si="923"/>
        <v/>
      </c>
    </row>
    <row r="2691" spans="1:28" x14ac:dyDescent="0.2">
      <c r="A2691">
        <v>197</v>
      </c>
      <c r="B2691">
        <v>129</v>
      </c>
      <c r="C2691">
        <v>5300</v>
      </c>
      <c r="D2691" t="s">
        <v>3209</v>
      </c>
      <c r="E2691" t="s">
        <v>566</v>
      </c>
      <c r="F2691" t="str">
        <f t="shared" si="902"/>
        <v>5300,ANDENNE,Bruyère,</v>
      </c>
      <c r="G2691">
        <f t="shared" si="903"/>
        <v>197</v>
      </c>
      <c r="H2691">
        <f t="shared" si="903"/>
        <v>129</v>
      </c>
      <c r="I2691" s="15" t="str">
        <f t="shared" si="904"/>
        <v/>
      </c>
      <c r="J2691" s="15" t="str">
        <f t="shared" si="905"/>
        <v/>
      </c>
      <c r="K2691" s="15">
        <f t="shared" si="906"/>
        <v>0</v>
      </c>
      <c r="L2691" s="15" t="str">
        <f t="shared" si="907"/>
        <v>5300,ANDENNE,Bruyère,</v>
      </c>
      <c r="M2691" s="15" t="str">
        <f t="shared" si="908"/>
        <v/>
      </c>
      <c r="N2691" s="15" t="str">
        <f t="shared" si="909"/>
        <v/>
      </c>
      <c r="O2691" s="15" t="str">
        <f t="shared" si="910"/>
        <v/>
      </c>
      <c r="P2691" s="15">
        <f t="shared" si="911"/>
        <v>0</v>
      </c>
      <c r="Q2691" s="15" t="str">
        <f t="shared" si="912"/>
        <v>5300,ANDENNE,Bruyère,</v>
      </c>
      <c r="R2691" s="15" t="str">
        <f t="shared" si="913"/>
        <v/>
      </c>
      <c r="S2691" s="15" t="str">
        <f t="shared" si="914"/>
        <v/>
      </c>
      <c r="T2691" s="15" t="str">
        <f t="shared" si="915"/>
        <v/>
      </c>
      <c r="U2691" s="15">
        <f t="shared" si="916"/>
        <v>0</v>
      </c>
      <c r="V2691" s="15" t="str">
        <f t="shared" si="917"/>
        <v>5300,ANDENNE,Bruyère,</v>
      </c>
      <c r="W2691" s="15" t="str">
        <f t="shared" si="918"/>
        <v/>
      </c>
      <c r="X2691" s="15" t="str">
        <f t="shared" si="919"/>
        <v/>
      </c>
      <c r="Y2691" s="15" t="str">
        <f t="shared" si="920"/>
        <v/>
      </c>
      <c r="Z2691" s="15">
        <f t="shared" si="921"/>
        <v>0</v>
      </c>
      <c r="AA2691" s="15" t="str">
        <f t="shared" si="922"/>
        <v>5300,ANDENNE,Bruyère,</v>
      </c>
      <c r="AB2691" s="15" t="str">
        <f t="shared" si="923"/>
        <v/>
      </c>
    </row>
    <row r="2692" spans="1:28" x14ac:dyDescent="0.2">
      <c r="A2692">
        <v>198</v>
      </c>
      <c r="B2692">
        <v>130</v>
      </c>
      <c r="C2692">
        <v>5300</v>
      </c>
      <c r="D2692" t="s">
        <v>3209</v>
      </c>
      <c r="E2692" t="s">
        <v>3214</v>
      </c>
      <c r="F2692" t="str">
        <f t="shared" ref="F2692:F2755" si="924">CONCATENATE(C2692,",",D2692,",",E2692,",")</f>
        <v>5300,ANDENNE,Chaudin,</v>
      </c>
      <c r="G2692">
        <f t="shared" ref="G2692:H2755" si="925">A2692</f>
        <v>198</v>
      </c>
      <c r="H2692">
        <f t="shared" si="925"/>
        <v>130</v>
      </c>
      <c r="I2692" s="15" t="str">
        <f t="shared" ref="I2692:I2755" si="926">IF($C2692=I$2,$F2692,"")</f>
        <v/>
      </c>
      <c r="J2692" s="15" t="str">
        <f t="shared" ref="J2692:J2755" si="927">IF($D2692=J$2,$F2692,"")</f>
        <v/>
      </c>
      <c r="K2692" s="15">
        <f t="shared" ref="K2692:K2755" si="928">2-COUNTIF(I2692:J2692,"")</f>
        <v>0</v>
      </c>
      <c r="L2692" s="15" t="str">
        <f t="shared" ref="L2692:L2755" si="929">IF(K2692=K$2,$F2692,"")</f>
        <v>5300,ANDENNE,Chaudin,</v>
      </c>
      <c r="M2692" s="15" t="str">
        <f t="shared" ref="M2692:M2755" si="930">IF($A$2=1,IF(AND(L$2&gt;0,L$2&lt;=100),IF(L2692="",M2691,CONCATENATE(M2691,L2692,"&amp;")),""),"")</f>
        <v/>
      </c>
      <c r="N2692" s="15" t="str">
        <f t="shared" ref="N2692:N2755" si="931">IF($C2692=N$2,$F2692,"")</f>
        <v/>
      </c>
      <c r="O2692" s="15" t="str">
        <f t="shared" ref="O2692:O2755" si="932">IF($D2692=O$2,$F2692,"")</f>
        <v/>
      </c>
      <c r="P2692" s="15">
        <f t="shared" ref="P2692:P2755" si="933">2-COUNTIF(N2692:O2692,"")</f>
        <v>0</v>
      </c>
      <c r="Q2692" s="15" t="str">
        <f t="shared" ref="Q2692:Q2755" si="934">IF(P2692=P$2,$F2692,"")</f>
        <v>5300,ANDENNE,Chaudin,</v>
      </c>
      <c r="R2692" s="15" t="str">
        <f t="shared" ref="R2692:R2755" si="935">IF($A$2=1,IF(AND(Q$2&gt;0,Q$2&lt;=100),IF(Q2692="",R2691,CONCATENATE(R2691,Q2692,"&amp;")),""),"")</f>
        <v/>
      </c>
      <c r="S2692" s="15" t="str">
        <f t="shared" ref="S2692:S2755" si="936">IF($C2692=S$2,$F2692,"")</f>
        <v/>
      </c>
      <c r="T2692" s="15" t="str">
        <f t="shared" ref="T2692:T2755" si="937">IF($D2692=T$2,$F2692,"")</f>
        <v/>
      </c>
      <c r="U2692" s="15">
        <f t="shared" ref="U2692:U2755" si="938">2-COUNTIF(S2692:T2692,"")</f>
        <v>0</v>
      </c>
      <c r="V2692" s="15" t="str">
        <f t="shared" ref="V2692:V2755" si="939">IF(U2692=U$2,$F2692,"")</f>
        <v>5300,ANDENNE,Chaudin,</v>
      </c>
      <c r="W2692" s="15" t="str">
        <f t="shared" ref="W2692:W2755" si="940">IF($A$2=1,IF(AND(V$2&gt;0,V$2&lt;=100),IF(V2692="",W2691,CONCATENATE(W2691,V2692,"&amp;")),""),"")</f>
        <v/>
      </c>
      <c r="X2692" s="15" t="str">
        <f t="shared" ref="X2692:X2755" si="941">IF($C2692=X$2,$F2692,"")</f>
        <v/>
      </c>
      <c r="Y2692" s="15" t="str">
        <f t="shared" ref="Y2692:Y2755" si="942">IF($D2692=Y$2,$F2692,"")</f>
        <v/>
      </c>
      <c r="Z2692" s="15">
        <f t="shared" ref="Z2692:Z2755" si="943">2-COUNTIF(X2692:Y2692,"")</f>
        <v>0</v>
      </c>
      <c r="AA2692" s="15" t="str">
        <f t="shared" ref="AA2692:AA2755" si="944">IF(Z2692=Z$2,$F2692,"")</f>
        <v>5300,ANDENNE,Chaudin,</v>
      </c>
      <c r="AB2692" s="15" t="str">
        <f t="shared" ref="AB2692:AB2755" si="945">IF($A$2=1,IF(AND(AA$2&gt;0,AA$2&lt;=100),IF(AA2692="",AB2691,CONCATENATE(AB2691,AA2692,"&amp;")),""),"")</f>
        <v/>
      </c>
    </row>
    <row r="2693" spans="1:28" x14ac:dyDescent="0.2">
      <c r="A2693">
        <v>203</v>
      </c>
      <c r="B2693">
        <v>128</v>
      </c>
      <c r="C2693">
        <v>5300</v>
      </c>
      <c r="D2693" t="s">
        <v>3209</v>
      </c>
      <c r="E2693" t="s">
        <v>3215</v>
      </c>
      <c r="F2693" t="str">
        <f t="shared" si="924"/>
        <v>5300,ANDENNE,Coutisse,</v>
      </c>
      <c r="G2693">
        <f t="shared" si="925"/>
        <v>203</v>
      </c>
      <c r="H2693">
        <f t="shared" si="925"/>
        <v>128</v>
      </c>
      <c r="I2693" s="15" t="str">
        <f t="shared" si="926"/>
        <v/>
      </c>
      <c r="J2693" s="15" t="str">
        <f t="shared" si="927"/>
        <v/>
      </c>
      <c r="K2693" s="15">
        <f t="shared" si="928"/>
        <v>0</v>
      </c>
      <c r="L2693" s="15" t="str">
        <f t="shared" si="929"/>
        <v>5300,ANDENNE,Coutisse,</v>
      </c>
      <c r="M2693" s="15" t="str">
        <f t="shared" si="930"/>
        <v/>
      </c>
      <c r="N2693" s="15" t="str">
        <f t="shared" si="931"/>
        <v/>
      </c>
      <c r="O2693" s="15" t="str">
        <f t="shared" si="932"/>
        <v/>
      </c>
      <c r="P2693" s="15">
        <f t="shared" si="933"/>
        <v>0</v>
      </c>
      <c r="Q2693" s="15" t="str">
        <f t="shared" si="934"/>
        <v>5300,ANDENNE,Coutisse,</v>
      </c>
      <c r="R2693" s="15" t="str">
        <f t="shared" si="935"/>
        <v/>
      </c>
      <c r="S2693" s="15" t="str">
        <f t="shared" si="936"/>
        <v/>
      </c>
      <c r="T2693" s="15" t="str">
        <f t="shared" si="937"/>
        <v/>
      </c>
      <c r="U2693" s="15">
        <f t="shared" si="938"/>
        <v>0</v>
      </c>
      <c r="V2693" s="15" t="str">
        <f t="shared" si="939"/>
        <v>5300,ANDENNE,Coutisse,</v>
      </c>
      <c r="W2693" s="15" t="str">
        <f t="shared" si="940"/>
        <v/>
      </c>
      <c r="X2693" s="15" t="str">
        <f t="shared" si="941"/>
        <v/>
      </c>
      <c r="Y2693" s="15" t="str">
        <f t="shared" si="942"/>
        <v/>
      </c>
      <c r="Z2693" s="15">
        <f t="shared" si="943"/>
        <v>0</v>
      </c>
      <c r="AA2693" s="15" t="str">
        <f t="shared" si="944"/>
        <v>5300,ANDENNE,Coutisse,</v>
      </c>
      <c r="AB2693" s="15" t="str">
        <f t="shared" si="945"/>
        <v/>
      </c>
    </row>
    <row r="2694" spans="1:28" x14ac:dyDescent="0.2">
      <c r="A2694">
        <v>200</v>
      </c>
      <c r="B2694">
        <v>129</v>
      </c>
      <c r="C2694">
        <v>5300</v>
      </c>
      <c r="D2694" t="s">
        <v>3209</v>
      </c>
      <c r="E2694" t="s">
        <v>3216</v>
      </c>
      <c r="F2694" t="str">
        <f t="shared" si="924"/>
        <v>5300,ANDENNE,Groynne,</v>
      </c>
      <c r="G2694">
        <f t="shared" si="925"/>
        <v>200</v>
      </c>
      <c r="H2694">
        <f t="shared" si="925"/>
        <v>129</v>
      </c>
      <c r="I2694" s="15" t="str">
        <f t="shared" si="926"/>
        <v/>
      </c>
      <c r="J2694" s="15" t="str">
        <f t="shared" si="927"/>
        <v/>
      </c>
      <c r="K2694" s="15">
        <f t="shared" si="928"/>
        <v>0</v>
      </c>
      <c r="L2694" s="15" t="str">
        <f t="shared" si="929"/>
        <v>5300,ANDENNE,Groynne,</v>
      </c>
      <c r="M2694" s="15" t="str">
        <f t="shared" si="930"/>
        <v/>
      </c>
      <c r="N2694" s="15" t="str">
        <f t="shared" si="931"/>
        <v/>
      </c>
      <c r="O2694" s="15" t="str">
        <f t="shared" si="932"/>
        <v/>
      </c>
      <c r="P2694" s="15">
        <f t="shared" si="933"/>
        <v>0</v>
      </c>
      <c r="Q2694" s="15" t="str">
        <f t="shared" si="934"/>
        <v>5300,ANDENNE,Groynne,</v>
      </c>
      <c r="R2694" s="15" t="str">
        <f t="shared" si="935"/>
        <v/>
      </c>
      <c r="S2694" s="15" t="str">
        <f t="shared" si="936"/>
        <v/>
      </c>
      <c r="T2694" s="15" t="str">
        <f t="shared" si="937"/>
        <v/>
      </c>
      <c r="U2694" s="15">
        <f t="shared" si="938"/>
        <v>0</v>
      </c>
      <c r="V2694" s="15" t="str">
        <f t="shared" si="939"/>
        <v>5300,ANDENNE,Groynne,</v>
      </c>
      <c r="W2694" s="15" t="str">
        <f t="shared" si="940"/>
        <v/>
      </c>
      <c r="X2694" s="15" t="str">
        <f t="shared" si="941"/>
        <v/>
      </c>
      <c r="Y2694" s="15" t="str">
        <f t="shared" si="942"/>
        <v/>
      </c>
      <c r="Z2694" s="15">
        <f t="shared" si="943"/>
        <v>0</v>
      </c>
      <c r="AA2694" s="15" t="str">
        <f t="shared" si="944"/>
        <v>5300,ANDENNE,Groynne,</v>
      </c>
      <c r="AB2694" s="15" t="str">
        <f t="shared" si="945"/>
        <v/>
      </c>
    </row>
    <row r="2695" spans="1:28" x14ac:dyDescent="0.2">
      <c r="A2695">
        <v>200</v>
      </c>
      <c r="B2695">
        <v>134</v>
      </c>
      <c r="C2695">
        <v>5300</v>
      </c>
      <c r="D2695" t="s">
        <v>3209</v>
      </c>
      <c r="E2695" t="s">
        <v>3217</v>
      </c>
      <c r="F2695" t="str">
        <f t="shared" si="924"/>
        <v>5300,ANDENNE,Landenne,</v>
      </c>
      <c r="G2695">
        <f t="shared" si="925"/>
        <v>200</v>
      </c>
      <c r="H2695">
        <f t="shared" si="925"/>
        <v>134</v>
      </c>
      <c r="I2695" s="15" t="str">
        <f t="shared" si="926"/>
        <v/>
      </c>
      <c r="J2695" s="15" t="str">
        <f t="shared" si="927"/>
        <v/>
      </c>
      <c r="K2695" s="15">
        <f t="shared" si="928"/>
        <v>0</v>
      </c>
      <c r="L2695" s="15" t="str">
        <f t="shared" si="929"/>
        <v>5300,ANDENNE,Landenne,</v>
      </c>
      <c r="M2695" s="15" t="str">
        <f t="shared" si="930"/>
        <v/>
      </c>
      <c r="N2695" s="15" t="str">
        <f t="shared" si="931"/>
        <v/>
      </c>
      <c r="O2695" s="15" t="str">
        <f t="shared" si="932"/>
        <v/>
      </c>
      <c r="P2695" s="15">
        <f t="shared" si="933"/>
        <v>0</v>
      </c>
      <c r="Q2695" s="15" t="str">
        <f t="shared" si="934"/>
        <v>5300,ANDENNE,Landenne,</v>
      </c>
      <c r="R2695" s="15" t="str">
        <f t="shared" si="935"/>
        <v/>
      </c>
      <c r="S2695" s="15" t="str">
        <f t="shared" si="936"/>
        <v/>
      </c>
      <c r="T2695" s="15" t="str">
        <f t="shared" si="937"/>
        <v/>
      </c>
      <c r="U2695" s="15">
        <f t="shared" si="938"/>
        <v>0</v>
      </c>
      <c r="V2695" s="15" t="str">
        <f t="shared" si="939"/>
        <v>5300,ANDENNE,Landenne,</v>
      </c>
      <c r="W2695" s="15" t="str">
        <f t="shared" si="940"/>
        <v/>
      </c>
      <c r="X2695" s="15" t="str">
        <f t="shared" si="941"/>
        <v/>
      </c>
      <c r="Y2695" s="15" t="str">
        <f t="shared" si="942"/>
        <v/>
      </c>
      <c r="Z2695" s="15">
        <f t="shared" si="943"/>
        <v>0</v>
      </c>
      <c r="AA2695" s="15" t="str">
        <f t="shared" si="944"/>
        <v>5300,ANDENNE,Landenne,</v>
      </c>
      <c r="AB2695" s="15" t="str">
        <f t="shared" si="945"/>
        <v/>
      </c>
    </row>
    <row r="2696" spans="1:28" x14ac:dyDescent="0.2">
      <c r="A2696">
        <v>200</v>
      </c>
      <c r="B2696">
        <v>132</v>
      </c>
      <c r="C2696">
        <v>5300</v>
      </c>
      <c r="D2696" t="s">
        <v>3209</v>
      </c>
      <c r="E2696" t="s">
        <v>3218</v>
      </c>
      <c r="F2696" t="str">
        <f t="shared" si="924"/>
        <v>5300,ANDENNE,Les Houillères,</v>
      </c>
      <c r="G2696">
        <f t="shared" si="925"/>
        <v>200</v>
      </c>
      <c r="H2696">
        <f t="shared" si="925"/>
        <v>132</v>
      </c>
      <c r="I2696" s="15" t="str">
        <f t="shared" si="926"/>
        <v/>
      </c>
      <c r="J2696" s="15" t="str">
        <f t="shared" si="927"/>
        <v/>
      </c>
      <c r="K2696" s="15">
        <f t="shared" si="928"/>
        <v>0</v>
      </c>
      <c r="L2696" s="15" t="str">
        <f t="shared" si="929"/>
        <v>5300,ANDENNE,Les Houillères,</v>
      </c>
      <c r="M2696" s="15" t="str">
        <f t="shared" si="930"/>
        <v/>
      </c>
      <c r="N2696" s="15" t="str">
        <f t="shared" si="931"/>
        <v/>
      </c>
      <c r="O2696" s="15" t="str">
        <f t="shared" si="932"/>
        <v/>
      </c>
      <c r="P2696" s="15">
        <f t="shared" si="933"/>
        <v>0</v>
      </c>
      <c r="Q2696" s="15" t="str">
        <f t="shared" si="934"/>
        <v>5300,ANDENNE,Les Houillères,</v>
      </c>
      <c r="R2696" s="15" t="str">
        <f t="shared" si="935"/>
        <v/>
      </c>
      <c r="S2696" s="15" t="str">
        <f t="shared" si="936"/>
        <v/>
      </c>
      <c r="T2696" s="15" t="str">
        <f t="shared" si="937"/>
        <v/>
      </c>
      <c r="U2696" s="15">
        <f t="shared" si="938"/>
        <v>0</v>
      </c>
      <c r="V2696" s="15" t="str">
        <f t="shared" si="939"/>
        <v>5300,ANDENNE,Les Houillères,</v>
      </c>
      <c r="W2696" s="15" t="str">
        <f t="shared" si="940"/>
        <v/>
      </c>
      <c r="X2696" s="15" t="str">
        <f t="shared" si="941"/>
        <v/>
      </c>
      <c r="Y2696" s="15" t="str">
        <f t="shared" si="942"/>
        <v/>
      </c>
      <c r="Z2696" s="15">
        <f t="shared" si="943"/>
        <v>0</v>
      </c>
      <c r="AA2696" s="15" t="str">
        <f t="shared" si="944"/>
        <v>5300,ANDENNE,Les Houillères,</v>
      </c>
      <c r="AB2696" s="15" t="str">
        <f t="shared" si="945"/>
        <v/>
      </c>
    </row>
    <row r="2697" spans="1:28" x14ac:dyDescent="0.2">
      <c r="A2697">
        <v>193</v>
      </c>
      <c r="B2697">
        <v>128</v>
      </c>
      <c r="C2697">
        <v>5300</v>
      </c>
      <c r="D2697" t="s">
        <v>3209</v>
      </c>
      <c r="E2697" t="s">
        <v>3219</v>
      </c>
      <c r="F2697" t="str">
        <f t="shared" si="924"/>
        <v>5300,ANDENNE,Maizeret,</v>
      </c>
      <c r="G2697">
        <f t="shared" si="925"/>
        <v>193</v>
      </c>
      <c r="H2697">
        <f t="shared" si="925"/>
        <v>128</v>
      </c>
      <c r="I2697" s="15" t="str">
        <f t="shared" si="926"/>
        <v/>
      </c>
      <c r="J2697" s="15" t="str">
        <f t="shared" si="927"/>
        <v/>
      </c>
      <c r="K2697" s="15">
        <f t="shared" si="928"/>
        <v>0</v>
      </c>
      <c r="L2697" s="15" t="str">
        <f t="shared" si="929"/>
        <v>5300,ANDENNE,Maizeret,</v>
      </c>
      <c r="M2697" s="15" t="str">
        <f t="shared" si="930"/>
        <v/>
      </c>
      <c r="N2697" s="15" t="str">
        <f t="shared" si="931"/>
        <v/>
      </c>
      <c r="O2697" s="15" t="str">
        <f t="shared" si="932"/>
        <v/>
      </c>
      <c r="P2697" s="15">
        <f t="shared" si="933"/>
        <v>0</v>
      </c>
      <c r="Q2697" s="15" t="str">
        <f t="shared" si="934"/>
        <v>5300,ANDENNE,Maizeret,</v>
      </c>
      <c r="R2697" s="15" t="str">
        <f t="shared" si="935"/>
        <v/>
      </c>
      <c r="S2697" s="15" t="str">
        <f t="shared" si="936"/>
        <v/>
      </c>
      <c r="T2697" s="15" t="str">
        <f t="shared" si="937"/>
        <v/>
      </c>
      <c r="U2697" s="15">
        <f t="shared" si="938"/>
        <v>0</v>
      </c>
      <c r="V2697" s="15" t="str">
        <f t="shared" si="939"/>
        <v>5300,ANDENNE,Maizeret,</v>
      </c>
      <c r="W2697" s="15" t="str">
        <f t="shared" si="940"/>
        <v/>
      </c>
      <c r="X2697" s="15" t="str">
        <f t="shared" si="941"/>
        <v/>
      </c>
      <c r="Y2697" s="15" t="str">
        <f t="shared" si="942"/>
        <v/>
      </c>
      <c r="Z2697" s="15">
        <f t="shared" si="943"/>
        <v>0</v>
      </c>
      <c r="AA2697" s="15" t="str">
        <f t="shared" si="944"/>
        <v>5300,ANDENNE,Maizeret,</v>
      </c>
      <c r="AB2697" s="15" t="str">
        <f t="shared" si="945"/>
        <v/>
      </c>
    </row>
    <row r="2698" spans="1:28" x14ac:dyDescent="0.2">
      <c r="A2698">
        <v>195</v>
      </c>
      <c r="B2698">
        <v>132</v>
      </c>
      <c r="C2698">
        <v>5300</v>
      </c>
      <c r="D2698" t="s">
        <v>3209</v>
      </c>
      <c r="E2698" t="s">
        <v>3220</v>
      </c>
      <c r="F2698" t="str">
        <f t="shared" si="924"/>
        <v>5300,ANDENNE,Melroy,</v>
      </c>
      <c r="G2698">
        <f t="shared" si="925"/>
        <v>195</v>
      </c>
      <c r="H2698">
        <f t="shared" si="925"/>
        <v>132</v>
      </c>
      <c r="I2698" s="15" t="str">
        <f t="shared" si="926"/>
        <v/>
      </c>
      <c r="J2698" s="15" t="str">
        <f t="shared" si="927"/>
        <v/>
      </c>
      <c r="K2698" s="15">
        <f t="shared" si="928"/>
        <v>0</v>
      </c>
      <c r="L2698" s="15" t="str">
        <f t="shared" si="929"/>
        <v>5300,ANDENNE,Melroy,</v>
      </c>
      <c r="M2698" s="15" t="str">
        <f t="shared" si="930"/>
        <v/>
      </c>
      <c r="N2698" s="15" t="str">
        <f t="shared" si="931"/>
        <v/>
      </c>
      <c r="O2698" s="15" t="str">
        <f t="shared" si="932"/>
        <v/>
      </c>
      <c r="P2698" s="15">
        <f t="shared" si="933"/>
        <v>0</v>
      </c>
      <c r="Q2698" s="15" t="str">
        <f t="shared" si="934"/>
        <v>5300,ANDENNE,Melroy,</v>
      </c>
      <c r="R2698" s="15" t="str">
        <f t="shared" si="935"/>
        <v/>
      </c>
      <c r="S2698" s="15" t="str">
        <f t="shared" si="936"/>
        <v/>
      </c>
      <c r="T2698" s="15" t="str">
        <f t="shared" si="937"/>
        <v/>
      </c>
      <c r="U2698" s="15">
        <f t="shared" si="938"/>
        <v>0</v>
      </c>
      <c r="V2698" s="15" t="str">
        <f t="shared" si="939"/>
        <v>5300,ANDENNE,Melroy,</v>
      </c>
      <c r="W2698" s="15" t="str">
        <f t="shared" si="940"/>
        <v/>
      </c>
      <c r="X2698" s="15" t="str">
        <f t="shared" si="941"/>
        <v/>
      </c>
      <c r="Y2698" s="15" t="str">
        <f t="shared" si="942"/>
        <v/>
      </c>
      <c r="Z2698" s="15">
        <f t="shared" si="943"/>
        <v>0</v>
      </c>
      <c r="AA2698" s="15" t="str">
        <f t="shared" si="944"/>
        <v>5300,ANDENNE,Melroy,</v>
      </c>
      <c r="AB2698" s="15" t="str">
        <f t="shared" si="945"/>
        <v/>
      </c>
    </row>
    <row r="2699" spans="1:28" x14ac:dyDescent="0.2">
      <c r="A2699">
        <v>202</v>
      </c>
      <c r="B2699">
        <v>127</v>
      </c>
      <c r="C2699">
        <v>5300</v>
      </c>
      <c r="D2699" t="s">
        <v>3209</v>
      </c>
      <c r="E2699" t="s">
        <v>3221</v>
      </c>
      <c r="F2699" t="str">
        <f t="shared" si="924"/>
        <v>5300,ANDENNE,Nalamont,</v>
      </c>
      <c r="G2699">
        <f t="shared" si="925"/>
        <v>202</v>
      </c>
      <c r="H2699">
        <f t="shared" si="925"/>
        <v>127</v>
      </c>
      <c r="I2699" s="15" t="str">
        <f t="shared" si="926"/>
        <v/>
      </c>
      <c r="J2699" s="15" t="str">
        <f t="shared" si="927"/>
        <v/>
      </c>
      <c r="K2699" s="15">
        <f t="shared" si="928"/>
        <v>0</v>
      </c>
      <c r="L2699" s="15" t="str">
        <f t="shared" si="929"/>
        <v>5300,ANDENNE,Nalamont,</v>
      </c>
      <c r="M2699" s="15" t="str">
        <f t="shared" si="930"/>
        <v/>
      </c>
      <c r="N2699" s="15" t="str">
        <f t="shared" si="931"/>
        <v/>
      </c>
      <c r="O2699" s="15" t="str">
        <f t="shared" si="932"/>
        <v/>
      </c>
      <c r="P2699" s="15">
        <f t="shared" si="933"/>
        <v>0</v>
      </c>
      <c r="Q2699" s="15" t="str">
        <f t="shared" si="934"/>
        <v>5300,ANDENNE,Nalamont,</v>
      </c>
      <c r="R2699" s="15" t="str">
        <f t="shared" si="935"/>
        <v/>
      </c>
      <c r="S2699" s="15" t="str">
        <f t="shared" si="936"/>
        <v/>
      </c>
      <c r="T2699" s="15" t="str">
        <f t="shared" si="937"/>
        <v/>
      </c>
      <c r="U2699" s="15">
        <f t="shared" si="938"/>
        <v>0</v>
      </c>
      <c r="V2699" s="15" t="str">
        <f t="shared" si="939"/>
        <v>5300,ANDENNE,Nalamont,</v>
      </c>
      <c r="W2699" s="15" t="str">
        <f t="shared" si="940"/>
        <v/>
      </c>
      <c r="X2699" s="15" t="str">
        <f t="shared" si="941"/>
        <v/>
      </c>
      <c r="Y2699" s="15" t="str">
        <f t="shared" si="942"/>
        <v/>
      </c>
      <c r="Z2699" s="15">
        <f t="shared" si="943"/>
        <v>0</v>
      </c>
      <c r="AA2699" s="15" t="str">
        <f t="shared" si="944"/>
        <v>5300,ANDENNE,Nalamont,</v>
      </c>
      <c r="AB2699" s="15" t="str">
        <f t="shared" si="945"/>
        <v/>
      </c>
    </row>
    <row r="2700" spans="1:28" x14ac:dyDescent="0.2">
      <c r="A2700">
        <v>194</v>
      </c>
      <c r="B2700">
        <v>130</v>
      </c>
      <c r="C2700">
        <v>5300</v>
      </c>
      <c r="D2700" t="s">
        <v>3209</v>
      </c>
      <c r="E2700" t="s">
        <v>3222</v>
      </c>
      <c r="F2700" t="str">
        <f t="shared" si="924"/>
        <v>5300,ANDENNE,Nameche,</v>
      </c>
      <c r="G2700">
        <f t="shared" si="925"/>
        <v>194</v>
      </c>
      <c r="H2700">
        <f t="shared" si="925"/>
        <v>130</v>
      </c>
      <c r="I2700" s="15" t="str">
        <f t="shared" si="926"/>
        <v/>
      </c>
      <c r="J2700" s="15" t="str">
        <f t="shared" si="927"/>
        <v/>
      </c>
      <c r="K2700" s="15">
        <f t="shared" si="928"/>
        <v>0</v>
      </c>
      <c r="L2700" s="15" t="str">
        <f t="shared" si="929"/>
        <v>5300,ANDENNE,Nameche,</v>
      </c>
      <c r="M2700" s="15" t="str">
        <f t="shared" si="930"/>
        <v/>
      </c>
      <c r="N2700" s="15" t="str">
        <f t="shared" si="931"/>
        <v/>
      </c>
      <c r="O2700" s="15" t="str">
        <f t="shared" si="932"/>
        <v/>
      </c>
      <c r="P2700" s="15">
        <f t="shared" si="933"/>
        <v>0</v>
      </c>
      <c r="Q2700" s="15" t="str">
        <f t="shared" si="934"/>
        <v>5300,ANDENNE,Nameche,</v>
      </c>
      <c r="R2700" s="15" t="str">
        <f t="shared" si="935"/>
        <v/>
      </c>
      <c r="S2700" s="15" t="str">
        <f t="shared" si="936"/>
        <v/>
      </c>
      <c r="T2700" s="15" t="str">
        <f t="shared" si="937"/>
        <v/>
      </c>
      <c r="U2700" s="15">
        <f t="shared" si="938"/>
        <v>0</v>
      </c>
      <c r="V2700" s="15" t="str">
        <f t="shared" si="939"/>
        <v>5300,ANDENNE,Nameche,</v>
      </c>
      <c r="W2700" s="15" t="str">
        <f t="shared" si="940"/>
        <v/>
      </c>
      <c r="X2700" s="15" t="str">
        <f t="shared" si="941"/>
        <v/>
      </c>
      <c r="Y2700" s="15" t="str">
        <f t="shared" si="942"/>
        <v/>
      </c>
      <c r="Z2700" s="15">
        <f t="shared" si="943"/>
        <v>0</v>
      </c>
      <c r="AA2700" s="15" t="str">
        <f t="shared" si="944"/>
        <v>5300,ANDENNE,Nameche,</v>
      </c>
      <c r="AB2700" s="15" t="str">
        <f t="shared" si="945"/>
        <v/>
      </c>
    </row>
    <row r="2701" spans="1:28" x14ac:dyDescent="0.2">
      <c r="A2701">
        <v>198</v>
      </c>
      <c r="B2701">
        <v>135</v>
      </c>
      <c r="C2701">
        <v>5300</v>
      </c>
      <c r="D2701" t="s">
        <v>3209</v>
      </c>
      <c r="E2701" t="s">
        <v>3223</v>
      </c>
      <c r="F2701" t="str">
        <f t="shared" si="924"/>
        <v>5300,ANDENNE,Petit Waret,</v>
      </c>
      <c r="G2701">
        <f t="shared" si="925"/>
        <v>198</v>
      </c>
      <c r="H2701">
        <f t="shared" si="925"/>
        <v>135</v>
      </c>
      <c r="I2701" s="15" t="str">
        <f t="shared" si="926"/>
        <v/>
      </c>
      <c r="J2701" s="15" t="str">
        <f t="shared" si="927"/>
        <v/>
      </c>
      <c r="K2701" s="15">
        <f t="shared" si="928"/>
        <v>0</v>
      </c>
      <c r="L2701" s="15" t="str">
        <f t="shared" si="929"/>
        <v>5300,ANDENNE,Petit Waret,</v>
      </c>
      <c r="M2701" s="15" t="str">
        <f t="shared" si="930"/>
        <v/>
      </c>
      <c r="N2701" s="15" t="str">
        <f t="shared" si="931"/>
        <v/>
      </c>
      <c r="O2701" s="15" t="str">
        <f t="shared" si="932"/>
        <v/>
      </c>
      <c r="P2701" s="15">
        <f t="shared" si="933"/>
        <v>0</v>
      </c>
      <c r="Q2701" s="15" t="str">
        <f t="shared" si="934"/>
        <v>5300,ANDENNE,Petit Waret,</v>
      </c>
      <c r="R2701" s="15" t="str">
        <f t="shared" si="935"/>
        <v/>
      </c>
      <c r="S2701" s="15" t="str">
        <f t="shared" si="936"/>
        <v/>
      </c>
      <c r="T2701" s="15" t="str">
        <f t="shared" si="937"/>
        <v/>
      </c>
      <c r="U2701" s="15">
        <f t="shared" si="938"/>
        <v>0</v>
      </c>
      <c r="V2701" s="15" t="str">
        <f t="shared" si="939"/>
        <v>5300,ANDENNE,Petit Waret,</v>
      </c>
      <c r="W2701" s="15" t="str">
        <f t="shared" si="940"/>
        <v/>
      </c>
      <c r="X2701" s="15" t="str">
        <f t="shared" si="941"/>
        <v/>
      </c>
      <c r="Y2701" s="15" t="str">
        <f t="shared" si="942"/>
        <v/>
      </c>
      <c r="Z2701" s="15">
        <f t="shared" si="943"/>
        <v>0</v>
      </c>
      <c r="AA2701" s="15" t="str">
        <f t="shared" si="944"/>
        <v>5300,ANDENNE,Petit Waret,</v>
      </c>
      <c r="AB2701" s="15" t="str">
        <f t="shared" si="945"/>
        <v/>
      </c>
    </row>
    <row r="2702" spans="1:28" x14ac:dyDescent="0.2">
      <c r="A2702">
        <v>203</v>
      </c>
      <c r="B2702">
        <v>132</v>
      </c>
      <c r="C2702">
        <v>5300</v>
      </c>
      <c r="D2702" t="s">
        <v>3209</v>
      </c>
      <c r="E2702" t="s">
        <v>3224</v>
      </c>
      <c r="F2702" t="str">
        <f t="shared" si="924"/>
        <v>5300,ANDENNE,Reppe,</v>
      </c>
      <c r="G2702">
        <f t="shared" si="925"/>
        <v>203</v>
      </c>
      <c r="H2702">
        <f t="shared" si="925"/>
        <v>132</v>
      </c>
      <c r="I2702" s="15" t="str">
        <f t="shared" si="926"/>
        <v/>
      </c>
      <c r="J2702" s="15" t="str">
        <f t="shared" si="927"/>
        <v/>
      </c>
      <c r="K2702" s="15">
        <f t="shared" si="928"/>
        <v>0</v>
      </c>
      <c r="L2702" s="15" t="str">
        <f t="shared" si="929"/>
        <v>5300,ANDENNE,Reppe,</v>
      </c>
      <c r="M2702" s="15" t="str">
        <f t="shared" si="930"/>
        <v/>
      </c>
      <c r="N2702" s="15" t="str">
        <f t="shared" si="931"/>
        <v/>
      </c>
      <c r="O2702" s="15" t="str">
        <f t="shared" si="932"/>
        <v/>
      </c>
      <c r="P2702" s="15">
        <f t="shared" si="933"/>
        <v>0</v>
      </c>
      <c r="Q2702" s="15" t="str">
        <f t="shared" si="934"/>
        <v>5300,ANDENNE,Reppe,</v>
      </c>
      <c r="R2702" s="15" t="str">
        <f t="shared" si="935"/>
        <v/>
      </c>
      <c r="S2702" s="15" t="str">
        <f t="shared" si="936"/>
        <v/>
      </c>
      <c r="T2702" s="15" t="str">
        <f t="shared" si="937"/>
        <v/>
      </c>
      <c r="U2702" s="15">
        <f t="shared" si="938"/>
        <v>0</v>
      </c>
      <c r="V2702" s="15" t="str">
        <f t="shared" si="939"/>
        <v>5300,ANDENNE,Reppe,</v>
      </c>
      <c r="W2702" s="15" t="str">
        <f t="shared" si="940"/>
        <v/>
      </c>
      <c r="X2702" s="15" t="str">
        <f t="shared" si="941"/>
        <v/>
      </c>
      <c r="Y2702" s="15" t="str">
        <f t="shared" si="942"/>
        <v/>
      </c>
      <c r="Z2702" s="15">
        <f t="shared" si="943"/>
        <v>0</v>
      </c>
      <c r="AA2702" s="15" t="str">
        <f t="shared" si="944"/>
        <v>5300,ANDENNE,Reppe,</v>
      </c>
      <c r="AB2702" s="15" t="str">
        <f t="shared" si="945"/>
        <v/>
      </c>
    </row>
    <row r="2703" spans="1:28" x14ac:dyDescent="0.2">
      <c r="A2703">
        <v>198</v>
      </c>
      <c r="B2703">
        <v>130</v>
      </c>
      <c r="C2703">
        <v>5300</v>
      </c>
      <c r="D2703" t="s">
        <v>3209</v>
      </c>
      <c r="E2703" t="s">
        <v>3225</v>
      </c>
      <c r="F2703" t="str">
        <f t="shared" si="924"/>
        <v>5300,ANDENNE,Rouvroi,</v>
      </c>
      <c r="G2703">
        <f t="shared" si="925"/>
        <v>198</v>
      </c>
      <c r="H2703">
        <f t="shared" si="925"/>
        <v>130</v>
      </c>
      <c r="I2703" s="15" t="str">
        <f t="shared" si="926"/>
        <v/>
      </c>
      <c r="J2703" s="15" t="str">
        <f t="shared" si="927"/>
        <v/>
      </c>
      <c r="K2703" s="15">
        <f t="shared" si="928"/>
        <v>0</v>
      </c>
      <c r="L2703" s="15" t="str">
        <f t="shared" si="929"/>
        <v>5300,ANDENNE,Rouvroi,</v>
      </c>
      <c r="M2703" s="15" t="str">
        <f t="shared" si="930"/>
        <v/>
      </c>
      <c r="N2703" s="15" t="str">
        <f t="shared" si="931"/>
        <v/>
      </c>
      <c r="O2703" s="15" t="str">
        <f t="shared" si="932"/>
        <v/>
      </c>
      <c r="P2703" s="15">
        <f t="shared" si="933"/>
        <v>0</v>
      </c>
      <c r="Q2703" s="15" t="str">
        <f t="shared" si="934"/>
        <v>5300,ANDENNE,Rouvroi,</v>
      </c>
      <c r="R2703" s="15" t="str">
        <f t="shared" si="935"/>
        <v/>
      </c>
      <c r="S2703" s="15" t="str">
        <f t="shared" si="936"/>
        <v/>
      </c>
      <c r="T2703" s="15" t="str">
        <f t="shared" si="937"/>
        <v/>
      </c>
      <c r="U2703" s="15">
        <f t="shared" si="938"/>
        <v>0</v>
      </c>
      <c r="V2703" s="15" t="str">
        <f t="shared" si="939"/>
        <v>5300,ANDENNE,Rouvroi,</v>
      </c>
      <c r="W2703" s="15" t="str">
        <f t="shared" si="940"/>
        <v/>
      </c>
      <c r="X2703" s="15" t="str">
        <f t="shared" si="941"/>
        <v/>
      </c>
      <c r="Y2703" s="15" t="str">
        <f t="shared" si="942"/>
        <v/>
      </c>
      <c r="Z2703" s="15">
        <f t="shared" si="943"/>
        <v>0</v>
      </c>
      <c r="AA2703" s="15" t="str">
        <f t="shared" si="944"/>
        <v>5300,ANDENNE,Rouvroi,</v>
      </c>
      <c r="AB2703" s="15" t="str">
        <f t="shared" si="945"/>
        <v/>
      </c>
    </row>
    <row r="2704" spans="1:28" x14ac:dyDescent="0.2">
      <c r="A2704">
        <v>205</v>
      </c>
      <c r="B2704">
        <v>128</v>
      </c>
      <c r="C2704">
        <v>5300</v>
      </c>
      <c r="D2704" t="s">
        <v>3209</v>
      </c>
      <c r="E2704" t="s">
        <v>3226</v>
      </c>
      <c r="F2704" t="str">
        <f t="shared" si="924"/>
        <v>5300,ANDENNE,Saint-Mort,</v>
      </c>
      <c r="G2704">
        <f t="shared" si="925"/>
        <v>205</v>
      </c>
      <c r="H2704">
        <f t="shared" si="925"/>
        <v>128</v>
      </c>
      <c r="I2704" s="15" t="str">
        <f t="shared" si="926"/>
        <v/>
      </c>
      <c r="J2704" s="15" t="str">
        <f t="shared" si="927"/>
        <v/>
      </c>
      <c r="K2704" s="15">
        <f t="shared" si="928"/>
        <v>0</v>
      </c>
      <c r="L2704" s="15" t="str">
        <f t="shared" si="929"/>
        <v>5300,ANDENNE,Saint-Mort,</v>
      </c>
      <c r="M2704" s="15" t="str">
        <f t="shared" si="930"/>
        <v/>
      </c>
      <c r="N2704" s="15" t="str">
        <f t="shared" si="931"/>
        <v/>
      </c>
      <c r="O2704" s="15" t="str">
        <f t="shared" si="932"/>
        <v/>
      </c>
      <c r="P2704" s="15">
        <f t="shared" si="933"/>
        <v>0</v>
      </c>
      <c r="Q2704" s="15" t="str">
        <f t="shared" si="934"/>
        <v>5300,ANDENNE,Saint-Mort,</v>
      </c>
      <c r="R2704" s="15" t="str">
        <f t="shared" si="935"/>
        <v/>
      </c>
      <c r="S2704" s="15" t="str">
        <f t="shared" si="936"/>
        <v/>
      </c>
      <c r="T2704" s="15" t="str">
        <f t="shared" si="937"/>
        <v/>
      </c>
      <c r="U2704" s="15">
        <f t="shared" si="938"/>
        <v>0</v>
      </c>
      <c r="V2704" s="15" t="str">
        <f t="shared" si="939"/>
        <v>5300,ANDENNE,Saint-Mort,</v>
      </c>
      <c r="W2704" s="15" t="str">
        <f t="shared" si="940"/>
        <v/>
      </c>
      <c r="X2704" s="15" t="str">
        <f t="shared" si="941"/>
        <v/>
      </c>
      <c r="Y2704" s="15" t="str">
        <f t="shared" si="942"/>
        <v/>
      </c>
      <c r="Z2704" s="15">
        <f t="shared" si="943"/>
        <v>0</v>
      </c>
      <c r="AA2704" s="15" t="str">
        <f t="shared" si="944"/>
        <v>5300,ANDENNE,Saint-Mort,</v>
      </c>
      <c r="AB2704" s="15" t="str">
        <f t="shared" si="945"/>
        <v/>
      </c>
    </row>
    <row r="2705" spans="1:28" x14ac:dyDescent="0.2">
      <c r="A2705">
        <v>195</v>
      </c>
      <c r="B2705">
        <v>128</v>
      </c>
      <c r="C2705">
        <v>5300</v>
      </c>
      <c r="D2705" t="s">
        <v>3209</v>
      </c>
      <c r="E2705" t="s">
        <v>3227</v>
      </c>
      <c r="F2705" t="str">
        <f t="shared" si="924"/>
        <v>5300,ANDENNE,Samson,</v>
      </c>
      <c r="G2705">
        <f t="shared" si="925"/>
        <v>195</v>
      </c>
      <c r="H2705">
        <f t="shared" si="925"/>
        <v>128</v>
      </c>
      <c r="I2705" s="15" t="str">
        <f t="shared" si="926"/>
        <v/>
      </c>
      <c r="J2705" s="15" t="str">
        <f t="shared" si="927"/>
        <v/>
      </c>
      <c r="K2705" s="15">
        <f t="shared" si="928"/>
        <v>0</v>
      </c>
      <c r="L2705" s="15" t="str">
        <f t="shared" si="929"/>
        <v>5300,ANDENNE,Samson,</v>
      </c>
      <c r="M2705" s="15" t="str">
        <f t="shared" si="930"/>
        <v/>
      </c>
      <c r="N2705" s="15" t="str">
        <f t="shared" si="931"/>
        <v/>
      </c>
      <c r="O2705" s="15" t="str">
        <f t="shared" si="932"/>
        <v/>
      </c>
      <c r="P2705" s="15">
        <f t="shared" si="933"/>
        <v>0</v>
      </c>
      <c r="Q2705" s="15" t="str">
        <f t="shared" si="934"/>
        <v>5300,ANDENNE,Samson,</v>
      </c>
      <c r="R2705" s="15" t="str">
        <f t="shared" si="935"/>
        <v/>
      </c>
      <c r="S2705" s="15" t="str">
        <f t="shared" si="936"/>
        <v/>
      </c>
      <c r="T2705" s="15" t="str">
        <f t="shared" si="937"/>
        <v/>
      </c>
      <c r="U2705" s="15">
        <f t="shared" si="938"/>
        <v>0</v>
      </c>
      <c r="V2705" s="15" t="str">
        <f t="shared" si="939"/>
        <v>5300,ANDENNE,Samson,</v>
      </c>
      <c r="W2705" s="15" t="str">
        <f t="shared" si="940"/>
        <v/>
      </c>
      <c r="X2705" s="15" t="str">
        <f t="shared" si="941"/>
        <v/>
      </c>
      <c r="Y2705" s="15" t="str">
        <f t="shared" si="942"/>
        <v/>
      </c>
      <c r="Z2705" s="15">
        <f t="shared" si="943"/>
        <v>0</v>
      </c>
      <c r="AA2705" s="15" t="str">
        <f t="shared" si="944"/>
        <v>5300,ANDENNE,Samson,</v>
      </c>
      <c r="AB2705" s="15" t="str">
        <f t="shared" si="945"/>
        <v/>
      </c>
    </row>
    <row r="2706" spans="1:28" x14ac:dyDescent="0.2">
      <c r="A2706">
        <v>196</v>
      </c>
      <c r="B2706">
        <v>131</v>
      </c>
      <c r="C2706">
        <v>5300</v>
      </c>
      <c r="D2706" t="s">
        <v>3209</v>
      </c>
      <c r="E2706" t="s">
        <v>3228</v>
      </c>
      <c r="F2706" t="str">
        <f t="shared" si="924"/>
        <v>5300,ANDENNE,Sclaigneaux,</v>
      </c>
      <c r="G2706">
        <f t="shared" si="925"/>
        <v>196</v>
      </c>
      <c r="H2706">
        <f t="shared" si="925"/>
        <v>131</v>
      </c>
      <c r="I2706" s="15" t="str">
        <f t="shared" si="926"/>
        <v/>
      </c>
      <c r="J2706" s="15" t="str">
        <f t="shared" si="927"/>
        <v/>
      </c>
      <c r="K2706" s="15">
        <f t="shared" si="928"/>
        <v>0</v>
      </c>
      <c r="L2706" s="15" t="str">
        <f t="shared" si="929"/>
        <v>5300,ANDENNE,Sclaigneaux,</v>
      </c>
      <c r="M2706" s="15" t="str">
        <f t="shared" si="930"/>
        <v/>
      </c>
      <c r="N2706" s="15" t="str">
        <f t="shared" si="931"/>
        <v/>
      </c>
      <c r="O2706" s="15" t="str">
        <f t="shared" si="932"/>
        <v/>
      </c>
      <c r="P2706" s="15">
        <f t="shared" si="933"/>
        <v>0</v>
      </c>
      <c r="Q2706" s="15" t="str">
        <f t="shared" si="934"/>
        <v>5300,ANDENNE,Sclaigneaux,</v>
      </c>
      <c r="R2706" s="15" t="str">
        <f t="shared" si="935"/>
        <v/>
      </c>
      <c r="S2706" s="15" t="str">
        <f t="shared" si="936"/>
        <v/>
      </c>
      <c r="T2706" s="15" t="str">
        <f t="shared" si="937"/>
        <v/>
      </c>
      <c r="U2706" s="15">
        <f t="shared" si="938"/>
        <v>0</v>
      </c>
      <c r="V2706" s="15" t="str">
        <f t="shared" si="939"/>
        <v>5300,ANDENNE,Sclaigneaux,</v>
      </c>
      <c r="W2706" s="15" t="str">
        <f t="shared" si="940"/>
        <v/>
      </c>
      <c r="X2706" s="15" t="str">
        <f t="shared" si="941"/>
        <v/>
      </c>
      <c r="Y2706" s="15" t="str">
        <f t="shared" si="942"/>
        <v/>
      </c>
      <c r="Z2706" s="15">
        <f t="shared" si="943"/>
        <v>0</v>
      </c>
      <c r="AA2706" s="15" t="str">
        <f t="shared" si="944"/>
        <v>5300,ANDENNE,Sclaigneaux,</v>
      </c>
      <c r="AB2706" s="15" t="str">
        <f t="shared" si="945"/>
        <v/>
      </c>
    </row>
    <row r="2707" spans="1:28" x14ac:dyDescent="0.2">
      <c r="A2707">
        <v>197</v>
      </c>
      <c r="B2707">
        <v>131</v>
      </c>
      <c r="C2707">
        <v>5300</v>
      </c>
      <c r="D2707" t="s">
        <v>3209</v>
      </c>
      <c r="E2707" t="s">
        <v>3229</v>
      </c>
      <c r="F2707" t="str">
        <f t="shared" si="924"/>
        <v>5300,ANDENNE,Sclayn,</v>
      </c>
      <c r="G2707">
        <f t="shared" si="925"/>
        <v>197</v>
      </c>
      <c r="H2707">
        <f t="shared" si="925"/>
        <v>131</v>
      </c>
      <c r="I2707" s="15" t="str">
        <f t="shared" si="926"/>
        <v/>
      </c>
      <c r="J2707" s="15" t="str">
        <f t="shared" si="927"/>
        <v/>
      </c>
      <c r="K2707" s="15">
        <f t="shared" si="928"/>
        <v>0</v>
      </c>
      <c r="L2707" s="15" t="str">
        <f t="shared" si="929"/>
        <v>5300,ANDENNE,Sclayn,</v>
      </c>
      <c r="M2707" s="15" t="str">
        <f t="shared" si="930"/>
        <v/>
      </c>
      <c r="N2707" s="15" t="str">
        <f t="shared" si="931"/>
        <v/>
      </c>
      <c r="O2707" s="15" t="str">
        <f t="shared" si="932"/>
        <v/>
      </c>
      <c r="P2707" s="15">
        <f t="shared" si="933"/>
        <v>0</v>
      </c>
      <c r="Q2707" s="15" t="str">
        <f t="shared" si="934"/>
        <v>5300,ANDENNE,Sclayn,</v>
      </c>
      <c r="R2707" s="15" t="str">
        <f t="shared" si="935"/>
        <v/>
      </c>
      <c r="S2707" s="15" t="str">
        <f t="shared" si="936"/>
        <v/>
      </c>
      <c r="T2707" s="15" t="str">
        <f t="shared" si="937"/>
        <v/>
      </c>
      <c r="U2707" s="15">
        <f t="shared" si="938"/>
        <v>0</v>
      </c>
      <c r="V2707" s="15" t="str">
        <f t="shared" si="939"/>
        <v>5300,ANDENNE,Sclayn,</v>
      </c>
      <c r="W2707" s="15" t="str">
        <f t="shared" si="940"/>
        <v/>
      </c>
      <c r="X2707" s="15" t="str">
        <f t="shared" si="941"/>
        <v/>
      </c>
      <c r="Y2707" s="15" t="str">
        <f t="shared" si="942"/>
        <v/>
      </c>
      <c r="Z2707" s="15">
        <f t="shared" si="943"/>
        <v>0</v>
      </c>
      <c r="AA2707" s="15" t="str">
        <f t="shared" si="944"/>
        <v>5300,ANDENNE,Sclayn,</v>
      </c>
      <c r="AB2707" s="15" t="str">
        <f t="shared" si="945"/>
        <v/>
      </c>
    </row>
    <row r="2708" spans="1:28" x14ac:dyDescent="0.2">
      <c r="A2708">
        <v>200</v>
      </c>
      <c r="B2708">
        <v>133</v>
      </c>
      <c r="C2708">
        <v>5300</v>
      </c>
      <c r="D2708" t="s">
        <v>3209</v>
      </c>
      <c r="E2708" t="s">
        <v>3230</v>
      </c>
      <c r="F2708" t="str">
        <f t="shared" si="924"/>
        <v>5300,ANDENNE,Seilles,</v>
      </c>
      <c r="G2708">
        <f t="shared" si="925"/>
        <v>200</v>
      </c>
      <c r="H2708">
        <f t="shared" si="925"/>
        <v>133</v>
      </c>
      <c r="I2708" s="15" t="str">
        <f t="shared" si="926"/>
        <v/>
      </c>
      <c r="J2708" s="15" t="str">
        <f t="shared" si="927"/>
        <v/>
      </c>
      <c r="K2708" s="15">
        <f t="shared" si="928"/>
        <v>0</v>
      </c>
      <c r="L2708" s="15" t="str">
        <f t="shared" si="929"/>
        <v>5300,ANDENNE,Seilles,</v>
      </c>
      <c r="M2708" s="15" t="str">
        <f t="shared" si="930"/>
        <v/>
      </c>
      <c r="N2708" s="15" t="str">
        <f t="shared" si="931"/>
        <v/>
      </c>
      <c r="O2708" s="15" t="str">
        <f t="shared" si="932"/>
        <v/>
      </c>
      <c r="P2708" s="15">
        <f t="shared" si="933"/>
        <v>0</v>
      </c>
      <c r="Q2708" s="15" t="str">
        <f t="shared" si="934"/>
        <v>5300,ANDENNE,Seilles,</v>
      </c>
      <c r="R2708" s="15" t="str">
        <f t="shared" si="935"/>
        <v/>
      </c>
      <c r="S2708" s="15" t="str">
        <f t="shared" si="936"/>
        <v/>
      </c>
      <c r="T2708" s="15" t="str">
        <f t="shared" si="937"/>
        <v/>
      </c>
      <c r="U2708" s="15">
        <f t="shared" si="938"/>
        <v>0</v>
      </c>
      <c r="V2708" s="15" t="str">
        <f t="shared" si="939"/>
        <v>5300,ANDENNE,Seilles,</v>
      </c>
      <c r="W2708" s="15" t="str">
        <f t="shared" si="940"/>
        <v/>
      </c>
      <c r="X2708" s="15" t="str">
        <f t="shared" si="941"/>
        <v/>
      </c>
      <c r="Y2708" s="15" t="str">
        <f t="shared" si="942"/>
        <v/>
      </c>
      <c r="Z2708" s="15">
        <f t="shared" si="943"/>
        <v>0</v>
      </c>
      <c r="AA2708" s="15" t="str">
        <f t="shared" si="944"/>
        <v>5300,ANDENNE,Seilles,</v>
      </c>
      <c r="AB2708" s="15" t="str">
        <f t="shared" si="945"/>
        <v/>
      </c>
    </row>
    <row r="2709" spans="1:28" x14ac:dyDescent="0.2">
      <c r="A2709">
        <v>196</v>
      </c>
      <c r="B2709">
        <v>128</v>
      </c>
      <c r="C2709">
        <v>5300</v>
      </c>
      <c r="D2709" t="s">
        <v>3209</v>
      </c>
      <c r="E2709" t="s">
        <v>3231</v>
      </c>
      <c r="F2709" t="str">
        <f t="shared" si="924"/>
        <v>5300,ANDENNE,Thon,</v>
      </c>
      <c r="G2709">
        <f t="shared" si="925"/>
        <v>196</v>
      </c>
      <c r="H2709">
        <f t="shared" si="925"/>
        <v>128</v>
      </c>
      <c r="I2709" s="15" t="str">
        <f t="shared" si="926"/>
        <v/>
      </c>
      <c r="J2709" s="15" t="str">
        <f t="shared" si="927"/>
        <v/>
      </c>
      <c r="K2709" s="15">
        <f t="shared" si="928"/>
        <v>0</v>
      </c>
      <c r="L2709" s="15" t="str">
        <f t="shared" si="929"/>
        <v>5300,ANDENNE,Thon,</v>
      </c>
      <c r="M2709" s="15" t="str">
        <f t="shared" si="930"/>
        <v/>
      </c>
      <c r="N2709" s="15" t="str">
        <f t="shared" si="931"/>
        <v/>
      </c>
      <c r="O2709" s="15" t="str">
        <f t="shared" si="932"/>
        <v/>
      </c>
      <c r="P2709" s="15">
        <f t="shared" si="933"/>
        <v>0</v>
      </c>
      <c r="Q2709" s="15" t="str">
        <f t="shared" si="934"/>
        <v>5300,ANDENNE,Thon,</v>
      </c>
      <c r="R2709" s="15" t="str">
        <f t="shared" si="935"/>
        <v/>
      </c>
      <c r="S2709" s="15" t="str">
        <f t="shared" si="936"/>
        <v/>
      </c>
      <c r="T2709" s="15" t="str">
        <f t="shared" si="937"/>
        <v/>
      </c>
      <c r="U2709" s="15">
        <f t="shared" si="938"/>
        <v>0</v>
      </c>
      <c r="V2709" s="15" t="str">
        <f t="shared" si="939"/>
        <v>5300,ANDENNE,Thon,</v>
      </c>
      <c r="W2709" s="15" t="str">
        <f t="shared" si="940"/>
        <v/>
      </c>
      <c r="X2709" s="15" t="str">
        <f t="shared" si="941"/>
        <v/>
      </c>
      <c r="Y2709" s="15" t="str">
        <f t="shared" si="942"/>
        <v/>
      </c>
      <c r="Z2709" s="15">
        <f t="shared" si="943"/>
        <v>0</v>
      </c>
      <c r="AA2709" s="15" t="str">
        <f t="shared" si="944"/>
        <v>5300,ANDENNE,Thon,</v>
      </c>
      <c r="AB2709" s="15" t="str">
        <f t="shared" si="945"/>
        <v/>
      </c>
    </row>
    <row r="2710" spans="1:28" x14ac:dyDescent="0.2">
      <c r="A2710">
        <v>197</v>
      </c>
      <c r="B2710">
        <v>135</v>
      </c>
      <c r="C2710">
        <v>5300</v>
      </c>
      <c r="D2710" t="s">
        <v>3209</v>
      </c>
      <c r="E2710" t="s">
        <v>3232</v>
      </c>
      <c r="F2710" t="str">
        <f t="shared" si="924"/>
        <v>5300,ANDENNE,Troka,</v>
      </c>
      <c r="G2710">
        <f t="shared" si="925"/>
        <v>197</v>
      </c>
      <c r="H2710">
        <f t="shared" si="925"/>
        <v>135</v>
      </c>
      <c r="I2710" s="15" t="str">
        <f t="shared" si="926"/>
        <v/>
      </c>
      <c r="J2710" s="15" t="str">
        <f t="shared" si="927"/>
        <v/>
      </c>
      <c r="K2710" s="15">
        <f t="shared" si="928"/>
        <v>0</v>
      </c>
      <c r="L2710" s="15" t="str">
        <f t="shared" si="929"/>
        <v>5300,ANDENNE,Troka,</v>
      </c>
      <c r="M2710" s="15" t="str">
        <f t="shared" si="930"/>
        <v/>
      </c>
      <c r="N2710" s="15" t="str">
        <f t="shared" si="931"/>
        <v/>
      </c>
      <c r="O2710" s="15" t="str">
        <f t="shared" si="932"/>
        <v/>
      </c>
      <c r="P2710" s="15">
        <f t="shared" si="933"/>
        <v>0</v>
      </c>
      <c r="Q2710" s="15" t="str">
        <f t="shared" si="934"/>
        <v>5300,ANDENNE,Troka,</v>
      </c>
      <c r="R2710" s="15" t="str">
        <f t="shared" si="935"/>
        <v/>
      </c>
      <c r="S2710" s="15" t="str">
        <f t="shared" si="936"/>
        <v/>
      </c>
      <c r="T2710" s="15" t="str">
        <f t="shared" si="937"/>
        <v/>
      </c>
      <c r="U2710" s="15">
        <f t="shared" si="938"/>
        <v>0</v>
      </c>
      <c r="V2710" s="15" t="str">
        <f t="shared" si="939"/>
        <v>5300,ANDENNE,Troka,</v>
      </c>
      <c r="W2710" s="15" t="str">
        <f t="shared" si="940"/>
        <v/>
      </c>
      <c r="X2710" s="15" t="str">
        <f t="shared" si="941"/>
        <v/>
      </c>
      <c r="Y2710" s="15" t="str">
        <f t="shared" si="942"/>
        <v/>
      </c>
      <c r="Z2710" s="15">
        <f t="shared" si="943"/>
        <v>0</v>
      </c>
      <c r="AA2710" s="15" t="str">
        <f t="shared" si="944"/>
        <v>5300,ANDENNE,Troka,</v>
      </c>
      <c r="AB2710" s="15" t="str">
        <f t="shared" si="945"/>
        <v/>
      </c>
    </row>
    <row r="2711" spans="1:28" x14ac:dyDescent="0.2">
      <c r="A2711">
        <v>201</v>
      </c>
      <c r="B2711">
        <v>135</v>
      </c>
      <c r="C2711">
        <v>5300</v>
      </c>
      <c r="D2711" t="s">
        <v>3209</v>
      </c>
      <c r="E2711" t="s">
        <v>3123</v>
      </c>
      <c r="F2711" t="str">
        <f t="shared" si="924"/>
        <v>5300,ANDENNE,Velaine,</v>
      </c>
      <c r="G2711">
        <f t="shared" si="925"/>
        <v>201</v>
      </c>
      <c r="H2711">
        <f t="shared" si="925"/>
        <v>135</v>
      </c>
      <c r="I2711" s="15" t="str">
        <f t="shared" si="926"/>
        <v/>
      </c>
      <c r="J2711" s="15" t="str">
        <f t="shared" si="927"/>
        <v/>
      </c>
      <c r="K2711" s="15">
        <f t="shared" si="928"/>
        <v>0</v>
      </c>
      <c r="L2711" s="15" t="str">
        <f t="shared" si="929"/>
        <v>5300,ANDENNE,Velaine,</v>
      </c>
      <c r="M2711" s="15" t="str">
        <f t="shared" si="930"/>
        <v/>
      </c>
      <c r="N2711" s="15" t="str">
        <f t="shared" si="931"/>
        <v/>
      </c>
      <c r="O2711" s="15" t="str">
        <f t="shared" si="932"/>
        <v/>
      </c>
      <c r="P2711" s="15">
        <f t="shared" si="933"/>
        <v>0</v>
      </c>
      <c r="Q2711" s="15" t="str">
        <f t="shared" si="934"/>
        <v>5300,ANDENNE,Velaine,</v>
      </c>
      <c r="R2711" s="15" t="str">
        <f t="shared" si="935"/>
        <v/>
      </c>
      <c r="S2711" s="15" t="str">
        <f t="shared" si="936"/>
        <v/>
      </c>
      <c r="T2711" s="15" t="str">
        <f t="shared" si="937"/>
        <v/>
      </c>
      <c r="U2711" s="15">
        <f t="shared" si="938"/>
        <v>0</v>
      </c>
      <c r="V2711" s="15" t="str">
        <f t="shared" si="939"/>
        <v>5300,ANDENNE,Velaine,</v>
      </c>
      <c r="W2711" s="15" t="str">
        <f t="shared" si="940"/>
        <v/>
      </c>
      <c r="X2711" s="15" t="str">
        <f t="shared" si="941"/>
        <v/>
      </c>
      <c r="Y2711" s="15" t="str">
        <f t="shared" si="942"/>
        <v/>
      </c>
      <c r="Z2711" s="15">
        <f t="shared" si="943"/>
        <v>0</v>
      </c>
      <c r="AA2711" s="15" t="str">
        <f t="shared" si="944"/>
        <v>5300,ANDENNE,Velaine,</v>
      </c>
      <c r="AB2711" s="15" t="str">
        <f t="shared" si="945"/>
        <v/>
      </c>
    </row>
    <row r="2712" spans="1:28" x14ac:dyDescent="0.2">
      <c r="A2712">
        <v>195</v>
      </c>
      <c r="B2712">
        <v>132</v>
      </c>
      <c r="C2712">
        <v>5300</v>
      </c>
      <c r="D2712" t="s">
        <v>3209</v>
      </c>
      <c r="E2712" t="s">
        <v>3233</v>
      </c>
      <c r="F2712" t="str">
        <f t="shared" si="924"/>
        <v>5300,ANDENNE,Vezin,</v>
      </c>
      <c r="G2712">
        <f t="shared" si="925"/>
        <v>195</v>
      </c>
      <c r="H2712">
        <f t="shared" si="925"/>
        <v>132</v>
      </c>
      <c r="I2712" s="15" t="str">
        <f t="shared" si="926"/>
        <v/>
      </c>
      <c r="J2712" s="15" t="str">
        <f t="shared" si="927"/>
        <v/>
      </c>
      <c r="K2712" s="15">
        <f t="shared" si="928"/>
        <v>0</v>
      </c>
      <c r="L2712" s="15" t="str">
        <f t="shared" si="929"/>
        <v>5300,ANDENNE,Vezin,</v>
      </c>
      <c r="M2712" s="15" t="str">
        <f t="shared" si="930"/>
        <v/>
      </c>
      <c r="N2712" s="15" t="str">
        <f t="shared" si="931"/>
        <v/>
      </c>
      <c r="O2712" s="15" t="str">
        <f t="shared" si="932"/>
        <v/>
      </c>
      <c r="P2712" s="15">
        <f t="shared" si="933"/>
        <v>0</v>
      </c>
      <c r="Q2712" s="15" t="str">
        <f t="shared" si="934"/>
        <v>5300,ANDENNE,Vezin,</v>
      </c>
      <c r="R2712" s="15" t="str">
        <f t="shared" si="935"/>
        <v/>
      </c>
      <c r="S2712" s="15" t="str">
        <f t="shared" si="936"/>
        <v/>
      </c>
      <c r="T2712" s="15" t="str">
        <f t="shared" si="937"/>
        <v/>
      </c>
      <c r="U2712" s="15">
        <f t="shared" si="938"/>
        <v>0</v>
      </c>
      <c r="V2712" s="15" t="str">
        <f t="shared" si="939"/>
        <v>5300,ANDENNE,Vezin,</v>
      </c>
      <c r="W2712" s="15" t="str">
        <f t="shared" si="940"/>
        <v/>
      </c>
      <c r="X2712" s="15" t="str">
        <f t="shared" si="941"/>
        <v/>
      </c>
      <c r="Y2712" s="15" t="str">
        <f t="shared" si="942"/>
        <v/>
      </c>
      <c r="Z2712" s="15">
        <f t="shared" si="943"/>
        <v>0</v>
      </c>
      <c r="AA2712" s="15" t="str">
        <f t="shared" si="944"/>
        <v>5300,ANDENNE,Vezin,</v>
      </c>
      <c r="AB2712" s="15" t="str">
        <f t="shared" si="945"/>
        <v/>
      </c>
    </row>
    <row r="2713" spans="1:28" x14ac:dyDescent="0.2">
      <c r="A2713">
        <v>194</v>
      </c>
      <c r="B2713">
        <v>133</v>
      </c>
      <c r="C2713">
        <v>5300</v>
      </c>
      <c r="D2713" t="s">
        <v>3209</v>
      </c>
      <c r="E2713" t="s">
        <v>3234</v>
      </c>
      <c r="F2713" t="str">
        <f t="shared" si="924"/>
        <v>5300,ANDENNE,Ville-en-Waret,</v>
      </c>
      <c r="G2713">
        <f t="shared" si="925"/>
        <v>194</v>
      </c>
      <c r="H2713">
        <f t="shared" si="925"/>
        <v>133</v>
      </c>
      <c r="I2713" s="15" t="str">
        <f t="shared" si="926"/>
        <v/>
      </c>
      <c r="J2713" s="15" t="str">
        <f t="shared" si="927"/>
        <v/>
      </c>
      <c r="K2713" s="15">
        <f t="shared" si="928"/>
        <v>0</v>
      </c>
      <c r="L2713" s="15" t="str">
        <f t="shared" si="929"/>
        <v>5300,ANDENNE,Ville-en-Waret,</v>
      </c>
      <c r="M2713" s="15" t="str">
        <f t="shared" si="930"/>
        <v/>
      </c>
      <c r="N2713" s="15" t="str">
        <f t="shared" si="931"/>
        <v/>
      </c>
      <c r="O2713" s="15" t="str">
        <f t="shared" si="932"/>
        <v/>
      </c>
      <c r="P2713" s="15">
        <f t="shared" si="933"/>
        <v>0</v>
      </c>
      <c r="Q2713" s="15" t="str">
        <f t="shared" si="934"/>
        <v>5300,ANDENNE,Ville-en-Waret,</v>
      </c>
      <c r="R2713" s="15" t="str">
        <f t="shared" si="935"/>
        <v/>
      </c>
      <c r="S2713" s="15" t="str">
        <f t="shared" si="936"/>
        <v/>
      </c>
      <c r="T2713" s="15" t="str">
        <f t="shared" si="937"/>
        <v/>
      </c>
      <c r="U2713" s="15">
        <f t="shared" si="938"/>
        <v>0</v>
      </c>
      <c r="V2713" s="15" t="str">
        <f t="shared" si="939"/>
        <v>5300,ANDENNE,Ville-en-Waret,</v>
      </c>
      <c r="W2713" s="15" t="str">
        <f t="shared" si="940"/>
        <v/>
      </c>
      <c r="X2713" s="15" t="str">
        <f t="shared" si="941"/>
        <v/>
      </c>
      <c r="Y2713" s="15" t="str">
        <f t="shared" si="942"/>
        <v/>
      </c>
      <c r="Z2713" s="15">
        <f t="shared" si="943"/>
        <v>0</v>
      </c>
      <c r="AA2713" s="15" t="str">
        <f t="shared" si="944"/>
        <v>5300,ANDENNE,Ville-en-Waret,</v>
      </c>
      <c r="AB2713" s="15" t="str">
        <f t="shared" si="945"/>
        <v/>
      </c>
    </row>
    <row r="2714" spans="1:28" x14ac:dyDescent="0.2">
      <c r="A2714">
        <v>183</v>
      </c>
      <c r="B2714">
        <v>143</v>
      </c>
      <c r="C2714">
        <v>5310</v>
      </c>
      <c r="D2714" t="s">
        <v>3235</v>
      </c>
      <c r="E2714" t="s">
        <v>3236</v>
      </c>
      <c r="F2714" t="str">
        <f t="shared" si="924"/>
        <v>5310,EGHEZEE,Aische-en-Refail,</v>
      </c>
      <c r="G2714">
        <f t="shared" si="925"/>
        <v>183</v>
      </c>
      <c r="H2714">
        <f t="shared" si="925"/>
        <v>143</v>
      </c>
      <c r="I2714" s="15" t="str">
        <f t="shared" si="926"/>
        <v/>
      </c>
      <c r="J2714" s="15" t="str">
        <f t="shared" si="927"/>
        <v/>
      </c>
      <c r="K2714" s="15">
        <f t="shared" si="928"/>
        <v>0</v>
      </c>
      <c r="L2714" s="15" t="str">
        <f t="shared" si="929"/>
        <v>5310,EGHEZEE,Aische-en-Refail,</v>
      </c>
      <c r="M2714" s="15" t="str">
        <f t="shared" si="930"/>
        <v/>
      </c>
      <c r="N2714" s="15" t="str">
        <f t="shared" si="931"/>
        <v/>
      </c>
      <c r="O2714" s="15" t="str">
        <f t="shared" si="932"/>
        <v/>
      </c>
      <c r="P2714" s="15">
        <f t="shared" si="933"/>
        <v>0</v>
      </c>
      <c r="Q2714" s="15" t="str">
        <f t="shared" si="934"/>
        <v>5310,EGHEZEE,Aische-en-Refail,</v>
      </c>
      <c r="R2714" s="15" t="str">
        <f t="shared" si="935"/>
        <v/>
      </c>
      <c r="S2714" s="15" t="str">
        <f t="shared" si="936"/>
        <v/>
      </c>
      <c r="T2714" s="15" t="str">
        <f t="shared" si="937"/>
        <v/>
      </c>
      <c r="U2714" s="15">
        <f t="shared" si="938"/>
        <v>0</v>
      </c>
      <c r="V2714" s="15" t="str">
        <f t="shared" si="939"/>
        <v>5310,EGHEZEE,Aische-en-Refail,</v>
      </c>
      <c r="W2714" s="15" t="str">
        <f t="shared" si="940"/>
        <v/>
      </c>
      <c r="X2714" s="15" t="str">
        <f t="shared" si="941"/>
        <v/>
      </c>
      <c r="Y2714" s="15" t="str">
        <f t="shared" si="942"/>
        <v/>
      </c>
      <c r="Z2714" s="15">
        <f t="shared" si="943"/>
        <v>0</v>
      </c>
      <c r="AA2714" s="15" t="str">
        <f t="shared" si="944"/>
        <v>5310,EGHEZEE,Aische-en-Refail,</v>
      </c>
      <c r="AB2714" s="15" t="str">
        <f t="shared" si="945"/>
        <v/>
      </c>
    </row>
    <row r="2715" spans="1:28" x14ac:dyDescent="0.2">
      <c r="A2715">
        <v>182</v>
      </c>
      <c r="B2715">
        <v>143</v>
      </c>
      <c r="C2715">
        <v>5310</v>
      </c>
      <c r="D2715" t="s">
        <v>3235</v>
      </c>
      <c r="E2715" t="s">
        <v>3237</v>
      </c>
      <c r="F2715" t="str">
        <f t="shared" si="924"/>
        <v>5310,EGHEZEE,Baraque,</v>
      </c>
      <c r="G2715">
        <f t="shared" si="925"/>
        <v>182</v>
      </c>
      <c r="H2715">
        <f t="shared" si="925"/>
        <v>143</v>
      </c>
      <c r="I2715" s="15" t="str">
        <f t="shared" si="926"/>
        <v/>
      </c>
      <c r="J2715" s="15" t="str">
        <f t="shared" si="927"/>
        <v/>
      </c>
      <c r="K2715" s="15">
        <f t="shared" si="928"/>
        <v>0</v>
      </c>
      <c r="L2715" s="15" t="str">
        <f t="shared" si="929"/>
        <v>5310,EGHEZEE,Baraque,</v>
      </c>
      <c r="M2715" s="15" t="str">
        <f t="shared" si="930"/>
        <v/>
      </c>
      <c r="N2715" s="15" t="str">
        <f t="shared" si="931"/>
        <v/>
      </c>
      <c r="O2715" s="15" t="str">
        <f t="shared" si="932"/>
        <v/>
      </c>
      <c r="P2715" s="15">
        <f t="shared" si="933"/>
        <v>0</v>
      </c>
      <c r="Q2715" s="15" t="str">
        <f t="shared" si="934"/>
        <v>5310,EGHEZEE,Baraque,</v>
      </c>
      <c r="R2715" s="15" t="str">
        <f t="shared" si="935"/>
        <v/>
      </c>
      <c r="S2715" s="15" t="str">
        <f t="shared" si="936"/>
        <v/>
      </c>
      <c r="T2715" s="15" t="str">
        <f t="shared" si="937"/>
        <v/>
      </c>
      <c r="U2715" s="15">
        <f t="shared" si="938"/>
        <v>0</v>
      </c>
      <c r="V2715" s="15" t="str">
        <f t="shared" si="939"/>
        <v>5310,EGHEZEE,Baraque,</v>
      </c>
      <c r="W2715" s="15" t="str">
        <f t="shared" si="940"/>
        <v/>
      </c>
      <c r="X2715" s="15" t="str">
        <f t="shared" si="941"/>
        <v/>
      </c>
      <c r="Y2715" s="15" t="str">
        <f t="shared" si="942"/>
        <v/>
      </c>
      <c r="Z2715" s="15">
        <f t="shared" si="943"/>
        <v>0</v>
      </c>
      <c r="AA2715" s="15" t="str">
        <f t="shared" si="944"/>
        <v>5310,EGHEZEE,Baraque,</v>
      </c>
      <c r="AB2715" s="15" t="str">
        <f t="shared" si="945"/>
        <v/>
      </c>
    </row>
    <row r="2716" spans="1:28" x14ac:dyDescent="0.2">
      <c r="A2716">
        <v>190</v>
      </c>
      <c r="B2716">
        <v>143</v>
      </c>
      <c r="C2716">
        <v>5310</v>
      </c>
      <c r="D2716" t="s">
        <v>3235</v>
      </c>
      <c r="E2716" t="s">
        <v>3238</v>
      </c>
      <c r="F2716" t="str">
        <f t="shared" si="924"/>
        <v>5310,EGHEZEE,Bolinne,</v>
      </c>
      <c r="G2716">
        <f t="shared" si="925"/>
        <v>190</v>
      </c>
      <c r="H2716">
        <f t="shared" si="925"/>
        <v>143</v>
      </c>
      <c r="I2716" s="15" t="str">
        <f t="shared" si="926"/>
        <v/>
      </c>
      <c r="J2716" s="15" t="str">
        <f t="shared" si="927"/>
        <v/>
      </c>
      <c r="K2716" s="15">
        <f t="shared" si="928"/>
        <v>0</v>
      </c>
      <c r="L2716" s="15" t="str">
        <f t="shared" si="929"/>
        <v>5310,EGHEZEE,Bolinne,</v>
      </c>
      <c r="M2716" s="15" t="str">
        <f t="shared" si="930"/>
        <v/>
      </c>
      <c r="N2716" s="15" t="str">
        <f t="shared" si="931"/>
        <v/>
      </c>
      <c r="O2716" s="15" t="str">
        <f t="shared" si="932"/>
        <v/>
      </c>
      <c r="P2716" s="15">
        <f t="shared" si="933"/>
        <v>0</v>
      </c>
      <c r="Q2716" s="15" t="str">
        <f t="shared" si="934"/>
        <v>5310,EGHEZEE,Bolinne,</v>
      </c>
      <c r="R2716" s="15" t="str">
        <f t="shared" si="935"/>
        <v/>
      </c>
      <c r="S2716" s="15" t="str">
        <f t="shared" si="936"/>
        <v/>
      </c>
      <c r="T2716" s="15" t="str">
        <f t="shared" si="937"/>
        <v/>
      </c>
      <c r="U2716" s="15">
        <f t="shared" si="938"/>
        <v>0</v>
      </c>
      <c r="V2716" s="15" t="str">
        <f t="shared" si="939"/>
        <v>5310,EGHEZEE,Bolinne,</v>
      </c>
      <c r="W2716" s="15" t="str">
        <f t="shared" si="940"/>
        <v/>
      </c>
      <c r="X2716" s="15" t="str">
        <f t="shared" si="941"/>
        <v/>
      </c>
      <c r="Y2716" s="15" t="str">
        <f t="shared" si="942"/>
        <v/>
      </c>
      <c r="Z2716" s="15">
        <f t="shared" si="943"/>
        <v>0</v>
      </c>
      <c r="AA2716" s="15" t="str">
        <f t="shared" si="944"/>
        <v>5310,EGHEZEE,Bolinne,</v>
      </c>
      <c r="AB2716" s="15" t="str">
        <f t="shared" si="945"/>
        <v/>
      </c>
    </row>
    <row r="2717" spans="1:28" x14ac:dyDescent="0.2">
      <c r="A2717">
        <v>192</v>
      </c>
      <c r="B2717">
        <v>146</v>
      </c>
      <c r="C2717">
        <v>5310</v>
      </c>
      <c r="D2717" t="s">
        <v>3235</v>
      </c>
      <c r="E2717" t="s">
        <v>3239</v>
      </c>
      <c r="F2717" t="str">
        <f t="shared" si="924"/>
        <v>5310,EGHEZEE,Boneffe,</v>
      </c>
      <c r="G2717">
        <f t="shared" si="925"/>
        <v>192</v>
      </c>
      <c r="H2717">
        <f t="shared" si="925"/>
        <v>146</v>
      </c>
      <c r="I2717" s="15" t="str">
        <f t="shared" si="926"/>
        <v/>
      </c>
      <c r="J2717" s="15" t="str">
        <f t="shared" si="927"/>
        <v/>
      </c>
      <c r="K2717" s="15">
        <f t="shared" si="928"/>
        <v>0</v>
      </c>
      <c r="L2717" s="15" t="str">
        <f t="shared" si="929"/>
        <v>5310,EGHEZEE,Boneffe,</v>
      </c>
      <c r="M2717" s="15" t="str">
        <f t="shared" si="930"/>
        <v/>
      </c>
      <c r="N2717" s="15" t="str">
        <f t="shared" si="931"/>
        <v/>
      </c>
      <c r="O2717" s="15" t="str">
        <f t="shared" si="932"/>
        <v/>
      </c>
      <c r="P2717" s="15">
        <f t="shared" si="933"/>
        <v>0</v>
      </c>
      <c r="Q2717" s="15" t="str">
        <f t="shared" si="934"/>
        <v>5310,EGHEZEE,Boneffe,</v>
      </c>
      <c r="R2717" s="15" t="str">
        <f t="shared" si="935"/>
        <v/>
      </c>
      <c r="S2717" s="15" t="str">
        <f t="shared" si="936"/>
        <v/>
      </c>
      <c r="T2717" s="15" t="str">
        <f t="shared" si="937"/>
        <v/>
      </c>
      <c r="U2717" s="15">
        <f t="shared" si="938"/>
        <v>0</v>
      </c>
      <c r="V2717" s="15" t="str">
        <f t="shared" si="939"/>
        <v>5310,EGHEZEE,Boneffe,</v>
      </c>
      <c r="W2717" s="15" t="str">
        <f t="shared" si="940"/>
        <v/>
      </c>
      <c r="X2717" s="15" t="str">
        <f t="shared" si="941"/>
        <v/>
      </c>
      <c r="Y2717" s="15" t="str">
        <f t="shared" si="942"/>
        <v/>
      </c>
      <c r="Z2717" s="15">
        <f t="shared" si="943"/>
        <v>0</v>
      </c>
      <c r="AA2717" s="15" t="str">
        <f t="shared" si="944"/>
        <v>5310,EGHEZEE,Boneffe,</v>
      </c>
      <c r="AB2717" s="15" t="str">
        <f t="shared" si="945"/>
        <v/>
      </c>
    </row>
    <row r="2718" spans="1:28" x14ac:dyDescent="0.2">
      <c r="A2718">
        <v>193</v>
      </c>
      <c r="B2718">
        <v>147</v>
      </c>
      <c r="C2718">
        <v>5310</v>
      </c>
      <c r="D2718" t="s">
        <v>3235</v>
      </c>
      <c r="E2718" t="s">
        <v>3240</v>
      </c>
      <c r="F2718" t="str">
        <f t="shared" si="924"/>
        <v>5310,EGHEZEE,Branchon,</v>
      </c>
      <c r="G2718">
        <f t="shared" si="925"/>
        <v>193</v>
      </c>
      <c r="H2718">
        <f t="shared" si="925"/>
        <v>147</v>
      </c>
      <c r="I2718" s="15" t="str">
        <f t="shared" si="926"/>
        <v/>
      </c>
      <c r="J2718" s="15" t="str">
        <f t="shared" si="927"/>
        <v/>
      </c>
      <c r="K2718" s="15">
        <f t="shared" si="928"/>
        <v>0</v>
      </c>
      <c r="L2718" s="15" t="str">
        <f t="shared" si="929"/>
        <v>5310,EGHEZEE,Branchon,</v>
      </c>
      <c r="M2718" s="15" t="str">
        <f t="shared" si="930"/>
        <v/>
      </c>
      <c r="N2718" s="15" t="str">
        <f t="shared" si="931"/>
        <v/>
      </c>
      <c r="O2718" s="15" t="str">
        <f t="shared" si="932"/>
        <v/>
      </c>
      <c r="P2718" s="15">
        <f t="shared" si="933"/>
        <v>0</v>
      </c>
      <c r="Q2718" s="15" t="str">
        <f t="shared" si="934"/>
        <v>5310,EGHEZEE,Branchon,</v>
      </c>
      <c r="R2718" s="15" t="str">
        <f t="shared" si="935"/>
        <v/>
      </c>
      <c r="S2718" s="15" t="str">
        <f t="shared" si="936"/>
        <v/>
      </c>
      <c r="T2718" s="15" t="str">
        <f t="shared" si="937"/>
        <v/>
      </c>
      <c r="U2718" s="15">
        <f t="shared" si="938"/>
        <v>0</v>
      </c>
      <c r="V2718" s="15" t="str">
        <f t="shared" si="939"/>
        <v>5310,EGHEZEE,Branchon,</v>
      </c>
      <c r="W2718" s="15" t="str">
        <f t="shared" si="940"/>
        <v/>
      </c>
      <c r="X2718" s="15" t="str">
        <f t="shared" si="941"/>
        <v/>
      </c>
      <c r="Y2718" s="15" t="str">
        <f t="shared" si="942"/>
        <v/>
      </c>
      <c r="Z2718" s="15">
        <f t="shared" si="943"/>
        <v>0</v>
      </c>
      <c r="AA2718" s="15" t="str">
        <f t="shared" si="944"/>
        <v>5310,EGHEZEE,Branchon,</v>
      </c>
      <c r="AB2718" s="15" t="str">
        <f t="shared" si="945"/>
        <v/>
      </c>
    </row>
    <row r="2719" spans="1:28" x14ac:dyDescent="0.2">
      <c r="A2719">
        <v>184</v>
      </c>
      <c r="B2719">
        <v>139</v>
      </c>
      <c r="C2719">
        <v>5310</v>
      </c>
      <c r="D2719" t="s">
        <v>3235</v>
      </c>
      <c r="E2719" t="s">
        <v>3241</v>
      </c>
      <c r="F2719" t="str">
        <f t="shared" si="924"/>
        <v>5310,EGHEZEE,Dhuy,</v>
      </c>
      <c r="G2719">
        <f t="shared" si="925"/>
        <v>184</v>
      </c>
      <c r="H2719">
        <f t="shared" si="925"/>
        <v>139</v>
      </c>
      <c r="I2719" s="15" t="str">
        <f t="shared" si="926"/>
        <v/>
      </c>
      <c r="J2719" s="15" t="str">
        <f t="shared" si="927"/>
        <v/>
      </c>
      <c r="K2719" s="15">
        <f t="shared" si="928"/>
        <v>0</v>
      </c>
      <c r="L2719" s="15" t="str">
        <f t="shared" si="929"/>
        <v>5310,EGHEZEE,Dhuy,</v>
      </c>
      <c r="M2719" s="15" t="str">
        <f t="shared" si="930"/>
        <v/>
      </c>
      <c r="N2719" s="15" t="str">
        <f t="shared" si="931"/>
        <v/>
      </c>
      <c r="O2719" s="15" t="str">
        <f t="shared" si="932"/>
        <v/>
      </c>
      <c r="P2719" s="15">
        <f t="shared" si="933"/>
        <v>0</v>
      </c>
      <c r="Q2719" s="15" t="str">
        <f t="shared" si="934"/>
        <v>5310,EGHEZEE,Dhuy,</v>
      </c>
      <c r="R2719" s="15" t="str">
        <f t="shared" si="935"/>
        <v/>
      </c>
      <c r="S2719" s="15" t="str">
        <f t="shared" si="936"/>
        <v/>
      </c>
      <c r="T2719" s="15" t="str">
        <f t="shared" si="937"/>
        <v/>
      </c>
      <c r="U2719" s="15">
        <f t="shared" si="938"/>
        <v>0</v>
      </c>
      <c r="V2719" s="15" t="str">
        <f t="shared" si="939"/>
        <v>5310,EGHEZEE,Dhuy,</v>
      </c>
      <c r="W2719" s="15" t="str">
        <f t="shared" si="940"/>
        <v/>
      </c>
      <c r="X2719" s="15" t="str">
        <f t="shared" si="941"/>
        <v/>
      </c>
      <c r="Y2719" s="15" t="str">
        <f t="shared" si="942"/>
        <v/>
      </c>
      <c r="Z2719" s="15">
        <f t="shared" si="943"/>
        <v>0</v>
      </c>
      <c r="AA2719" s="15" t="str">
        <f t="shared" si="944"/>
        <v>5310,EGHEZEE,Dhuy,</v>
      </c>
      <c r="AB2719" s="15" t="str">
        <f t="shared" si="945"/>
        <v/>
      </c>
    </row>
    <row r="2720" spans="1:28" x14ac:dyDescent="0.2">
      <c r="A2720">
        <v>188</v>
      </c>
      <c r="B2720">
        <v>143</v>
      </c>
      <c r="C2720">
        <v>5310</v>
      </c>
      <c r="D2720" t="s">
        <v>3235</v>
      </c>
      <c r="E2720" t="s">
        <v>3242</v>
      </c>
      <c r="F2720" t="str">
        <f t="shared" si="924"/>
        <v>5310,EGHEZEE,Eghezée,</v>
      </c>
      <c r="G2720">
        <f t="shared" si="925"/>
        <v>188</v>
      </c>
      <c r="H2720">
        <f t="shared" si="925"/>
        <v>143</v>
      </c>
      <c r="I2720" s="15" t="str">
        <f t="shared" si="926"/>
        <v/>
      </c>
      <c r="J2720" s="15" t="str">
        <f t="shared" si="927"/>
        <v/>
      </c>
      <c r="K2720" s="15">
        <f t="shared" si="928"/>
        <v>0</v>
      </c>
      <c r="L2720" s="15" t="str">
        <f t="shared" si="929"/>
        <v>5310,EGHEZEE,Eghezée,</v>
      </c>
      <c r="M2720" s="15" t="str">
        <f t="shared" si="930"/>
        <v/>
      </c>
      <c r="N2720" s="15" t="str">
        <f t="shared" si="931"/>
        <v/>
      </c>
      <c r="O2720" s="15" t="str">
        <f t="shared" si="932"/>
        <v/>
      </c>
      <c r="P2720" s="15">
        <f t="shared" si="933"/>
        <v>0</v>
      </c>
      <c r="Q2720" s="15" t="str">
        <f t="shared" si="934"/>
        <v>5310,EGHEZEE,Eghezée,</v>
      </c>
      <c r="R2720" s="15" t="str">
        <f t="shared" si="935"/>
        <v/>
      </c>
      <c r="S2720" s="15" t="str">
        <f t="shared" si="936"/>
        <v/>
      </c>
      <c r="T2720" s="15" t="str">
        <f t="shared" si="937"/>
        <v/>
      </c>
      <c r="U2720" s="15">
        <f t="shared" si="938"/>
        <v>0</v>
      </c>
      <c r="V2720" s="15" t="str">
        <f t="shared" si="939"/>
        <v>5310,EGHEZEE,Eghezée,</v>
      </c>
      <c r="W2720" s="15" t="str">
        <f t="shared" si="940"/>
        <v/>
      </c>
      <c r="X2720" s="15" t="str">
        <f t="shared" si="941"/>
        <v/>
      </c>
      <c r="Y2720" s="15" t="str">
        <f t="shared" si="942"/>
        <v/>
      </c>
      <c r="Z2720" s="15">
        <f t="shared" si="943"/>
        <v>0</v>
      </c>
      <c r="AA2720" s="15" t="str">
        <f t="shared" si="944"/>
        <v>5310,EGHEZEE,Eghezée,</v>
      </c>
      <c r="AB2720" s="15" t="str">
        <f t="shared" si="945"/>
        <v/>
      </c>
    </row>
    <row r="2721" spans="1:28" x14ac:dyDescent="0.2">
      <c r="A2721">
        <v>190</v>
      </c>
      <c r="B2721">
        <v>146</v>
      </c>
      <c r="C2721">
        <v>5310</v>
      </c>
      <c r="D2721" t="s">
        <v>3235</v>
      </c>
      <c r="E2721" t="s">
        <v>3243</v>
      </c>
      <c r="F2721" t="str">
        <f t="shared" si="924"/>
        <v>5310,EGHEZEE,Franquenée,</v>
      </c>
      <c r="G2721">
        <f t="shared" si="925"/>
        <v>190</v>
      </c>
      <c r="H2721">
        <f t="shared" si="925"/>
        <v>146</v>
      </c>
      <c r="I2721" s="15" t="str">
        <f t="shared" si="926"/>
        <v/>
      </c>
      <c r="J2721" s="15" t="str">
        <f t="shared" si="927"/>
        <v/>
      </c>
      <c r="K2721" s="15">
        <f t="shared" si="928"/>
        <v>0</v>
      </c>
      <c r="L2721" s="15" t="str">
        <f t="shared" si="929"/>
        <v>5310,EGHEZEE,Franquenée,</v>
      </c>
      <c r="M2721" s="15" t="str">
        <f t="shared" si="930"/>
        <v/>
      </c>
      <c r="N2721" s="15" t="str">
        <f t="shared" si="931"/>
        <v/>
      </c>
      <c r="O2721" s="15" t="str">
        <f t="shared" si="932"/>
        <v/>
      </c>
      <c r="P2721" s="15">
        <f t="shared" si="933"/>
        <v>0</v>
      </c>
      <c r="Q2721" s="15" t="str">
        <f t="shared" si="934"/>
        <v>5310,EGHEZEE,Franquenée,</v>
      </c>
      <c r="R2721" s="15" t="str">
        <f t="shared" si="935"/>
        <v/>
      </c>
      <c r="S2721" s="15" t="str">
        <f t="shared" si="936"/>
        <v/>
      </c>
      <c r="T2721" s="15" t="str">
        <f t="shared" si="937"/>
        <v/>
      </c>
      <c r="U2721" s="15">
        <f t="shared" si="938"/>
        <v>0</v>
      </c>
      <c r="V2721" s="15" t="str">
        <f t="shared" si="939"/>
        <v>5310,EGHEZEE,Franquenée,</v>
      </c>
      <c r="W2721" s="15" t="str">
        <f t="shared" si="940"/>
        <v/>
      </c>
      <c r="X2721" s="15" t="str">
        <f t="shared" si="941"/>
        <v/>
      </c>
      <c r="Y2721" s="15" t="str">
        <f t="shared" si="942"/>
        <v/>
      </c>
      <c r="Z2721" s="15">
        <f t="shared" si="943"/>
        <v>0</v>
      </c>
      <c r="AA2721" s="15" t="str">
        <f t="shared" si="944"/>
        <v>5310,EGHEZEE,Franquenée,</v>
      </c>
      <c r="AB2721" s="15" t="str">
        <f t="shared" si="945"/>
        <v/>
      </c>
    </row>
    <row r="2722" spans="1:28" x14ac:dyDescent="0.2">
      <c r="A2722">
        <v>190</v>
      </c>
      <c r="B2722">
        <v>142</v>
      </c>
      <c r="C2722">
        <v>5310</v>
      </c>
      <c r="D2722" t="s">
        <v>3235</v>
      </c>
      <c r="E2722" t="s">
        <v>3244</v>
      </c>
      <c r="F2722" t="str">
        <f t="shared" si="924"/>
        <v>5310,EGHEZEE,Frocourt,</v>
      </c>
      <c r="G2722">
        <f t="shared" si="925"/>
        <v>190</v>
      </c>
      <c r="H2722">
        <f t="shared" si="925"/>
        <v>142</v>
      </c>
      <c r="I2722" s="15" t="str">
        <f t="shared" si="926"/>
        <v/>
      </c>
      <c r="J2722" s="15" t="str">
        <f t="shared" si="927"/>
        <v/>
      </c>
      <c r="K2722" s="15">
        <f t="shared" si="928"/>
        <v>0</v>
      </c>
      <c r="L2722" s="15" t="str">
        <f t="shared" si="929"/>
        <v>5310,EGHEZEE,Frocourt,</v>
      </c>
      <c r="M2722" s="15" t="str">
        <f t="shared" si="930"/>
        <v/>
      </c>
      <c r="N2722" s="15" t="str">
        <f t="shared" si="931"/>
        <v/>
      </c>
      <c r="O2722" s="15" t="str">
        <f t="shared" si="932"/>
        <v/>
      </c>
      <c r="P2722" s="15">
        <f t="shared" si="933"/>
        <v>0</v>
      </c>
      <c r="Q2722" s="15" t="str">
        <f t="shared" si="934"/>
        <v>5310,EGHEZEE,Frocourt,</v>
      </c>
      <c r="R2722" s="15" t="str">
        <f t="shared" si="935"/>
        <v/>
      </c>
      <c r="S2722" s="15" t="str">
        <f t="shared" si="936"/>
        <v/>
      </c>
      <c r="T2722" s="15" t="str">
        <f t="shared" si="937"/>
        <v/>
      </c>
      <c r="U2722" s="15">
        <f t="shared" si="938"/>
        <v>0</v>
      </c>
      <c r="V2722" s="15" t="str">
        <f t="shared" si="939"/>
        <v>5310,EGHEZEE,Frocourt,</v>
      </c>
      <c r="W2722" s="15" t="str">
        <f t="shared" si="940"/>
        <v/>
      </c>
      <c r="X2722" s="15" t="str">
        <f t="shared" si="941"/>
        <v/>
      </c>
      <c r="Y2722" s="15" t="str">
        <f t="shared" si="942"/>
        <v/>
      </c>
      <c r="Z2722" s="15">
        <f t="shared" si="943"/>
        <v>0</v>
      </c>
      <c r="AA2722" s="15" t="str">
        <f t="shared" si="944"/>
        <v>5310,EGHEZEE,Frocourt,</v>
      </c>
      <c r="AB2722" s="15" t="str">
        <f t="shared" si="945"/>
        <v/>
      </c>
    </row>
    <row r="2723" spans="1:28" x14ac:dyDescent="0.2">
      <c r="A2723">
        <v>191</v>
      </c>
      <c r="B2723">
        <v>141</v>
      </c>
      <c r="C2723">
        <v>5310</v>
      </c>
      <c r="D2723" t="s">
        <v>3235</v>
      </c>
      <c r="E2723" t="s">
        <v>3245</v>
      </c>
      <c r="F2723" t="str">
        <f t="shared" si="924"/>
        <v>5310,EGHEZEE,Hanret,</v>
      </c>
      <c r="G2723">
        <f t="shared" si="925"/>
        <v>191</v>
      </c>
      <c r="H2723">
        <f t="shared" si="925"/>
        <v>141</v>
      </c>
      <c r="I2723" s="15" t="str">
        <f t="shared" si="926"/>
        <v/>
      </c>
      <c r="J2723" s="15" t="str">
        <f t="shared" si="927"/>
        <v/>
      </c>
      <c r="K2723" s="15">
        <f t="shared" si="928"/>
        <v>0</v>
      </c>
      <c r="L2723" s="15" t="str">
        <f t="shared" si="929"/>
        <v>5310,EGHEZEE,Hanret,</v>
      </c>
      <c r="M2723" s="15" t="str">
        <f t="shared" si="930"/>
        <v/>
      </c>
      <c r="N2723" s="15" t="str">
        <f t="shared" si="931"/>
        <v/>
      </c>
      <c r="O2723" s="15" t="str">
        <f t="shared" si="932"/>
        <v/>
      </c>
      <c r="P2723" s="15">
        <f t="shared" si="933"/>
        <v>0</v>
      </c>
      <c r="Q2723" s="15" t="str">
        <f t="shared" si="934"/>
        <v>5310,EGHEZEE,Hanret,</v>
      </c>
      <c r="R2723" s="15" t="str">
        <f t="shared" si="935"/>
        <v/>
      </c>
      <c r="S2723" s="15" t="str">
        <f t="shared" si="936"/>
        <v/>
      </c>
      <c r="T2723" s="15" t="str">
        <f t="shared" si="937"/>
        <v/>
      </c>
      <c r="U2723" s="15">
        <f t="shared" si="938"/>
        <v>0</v>
      </c>
      <c r="V2723" s="15" t="str">
        <f t="shared" si="939"/>
        <v>5310,EGHEZEE,Hanret,</v>
      </c>
      <c r="W2723" s="15" t="str">
        <f t="shared" si="940"/>
        <v/>
      </c>
      <c r="X2723" s="15" t="str">
        <f t="shared" si="941"/>
        <v/>
      </c>
      <c r="Y2723" s="15" t="str">
        <f t="shared" si="942"/>
        <v/>
      </c>
      <c r="Z2723" s="15">
        <f t="shared" si="943"/>
        <v>0</v>
      </c>
      <c r="AA2723" s="15" t="str">
        <f t="shared" si="944"/>
        <v>5310,EGHEZEE,Hanret,</v>
      </c>
      <c r="AB2723" s="15" t="str">
        <f t="shared" si="945"/>
        <v/>
      </c>
    </row>
    <row r="2724" spans="1:28" x14ac:dyDescent="0.2">
      <c r="A2724">
        <v>189</v>
      </c>
      <c r="B2724">
        <v>144</v>
      </c>
      <c r="C2724">
        <v>5310</v>
      </c>
      <c r="D2724" t="s">
        <v>3235</v>
      </c>
      <c r="E2724" t="s">
        <v>3246</v>
      </c>
      <c r="F2724" t="str">
        <f t="shared" si="924"/>
        <v>5310,EGHEZEE,Harlue,</v>
      </c>
      <c r="G2724">
        <f t="shared" si="925"/>
        <v>189</v>
      </c>
      <c r="H2724">
        <f t="shared" si="925"/>
        <v>144</v>
      </c>
      <c r="I2724" s="15" t="str">
        <f t="shared" si="926"/>
        <v/>
      </c>
      <c r="J2724" s="15" t="str">
        <f t="shared" si="927"/>
        <v/>
      </c>
      <c r="K2724" s="15">
        <f t="shared" si="928"/>
        <v>0</v>
      </c>
      <c r="L2724" s="15" t="str">
        <f t="shared" si="929"/>
        <v>5310,EGHEZEE,Harlue,</v>
      </c>
      <c r="M2724" s="15" t="str">
        <f t="shared" si="930"/>
        <v/>
      </c>
      <c r="N2724" s="15" t="str">
        <f t="shared" si="931"/>
        <v/>
      </c>
      <c r="O2724" s="15" t="str">
        <f t="shared" si="932"/>
        <v/>
      </c>
      <c r="P2724" s="15">
        <f t="shared" si="933"/>
        <v>0</v>
      </c>
      <c r="Q2724" s="15" t="str">
        <f t="shared" si="934"/>
        <v>5310,EGHEZEE,Harlue,</v>
      </c>
      <c r="R2724" s="15" t="str">
        <f t="shared" si="935"/>
        <v/>
      </c>
      <c r="S2724" s="15" t="str">
        <f t="shared" si="936"/>
        <v/>
      </c>
      <c r="T2724" s="15" t="str">
        <f t="shared" si="937"/>
        <v/>
      </c>
      <c r="U2724" s="15">
        <f t="shared" si="938"/>
        <v>0</v>
      </c>
      <c r="V2724" s="15" t="str">
        <f t="shared" si="939"/>
        <v>5310,EGHEZEE,Harlue,</v>
      </c>
      <c r="W2724" s="15" t="str">
        <f t="shared" si="940"/>
        <v/>
      </c>
      <c r="X2724" s="15" t="str">
        <f t="shared" si="941"/>
        <v/>
      </c>
      <c r="Y2724" s="15" t="str">
        <f t="shared" si="942"/>
        <v/>
      </c>
      <c r="Z2724" s="15">
        <f t="shared" si="943"/>
        <v>0</v>
      </c>
      <c r="AA2724" s="15" t="str">
        <f t="shared" si="944"/>
        <v>5310,EGHEZEE,Harlue,</v>
      </c>
      <c r="AB2724" s="15" t="str">
        <f t="shared" si="945"/>
        <v/>
      </c>
    </row>
    <row r="2725" spans="1:28" x14ac:dyDescent="0.2">
      <c r="A2725">
        <v>182</v>
      </c>
      <c r="B2725">
        <v>139</v>
      </c>
      <c r="C2725">
        <v>5310</v>
      </c>
      <c r="D2725" t="s">
        <v>3235</v>
      </c>
      <c r="E2725" t="s">
        <v>3247</v>
      </c>
      <c r="F2725" t="str">
        <f t="shared" si="924"/>
        <v>5310,EGHEZEE,Jennevau,</v>
      </c>
      <c r="G2725">
        <f t="shared" si="925"/>
        <v>182</v>
      </c>
      <c r="H2725">
        <f t="shared" si="925"/>
        <v>139</v>
      </c>
      <c r="I2725" s="15" t="str">
        <f t="shared" si="926"/>
        <v/>
      </c>
      <c r="J2725" s="15" t="str">
        <f t="shared" si="927"/>
        <v/>
      </c>
      <c r="K2725" s="15">
        <f t="shared" si="928"/>
        <v>0</v>
      </c>
      <c r="L2725" s="15" t="str">
        <f t="shared" si="929"/>
        <v>5310,EGHEZEE,Jennevau,</v>
      </c>
      <c r="M2725" s="15" t="str">
        <f t="shared" si="930"/>
        <v/>
      </c>
      <c r="N2725" s="15" t="str">
        <f t="shared" si="931"/>
        <v/>
      </c>
      <c r="O2725" s="15" t="str">
        <f t="shared" si="932"/>
        <v/>
      </c>
      <c r="P2725" s="15">
        <f t="shared" si="933"/>
        <v>0</v>
      </c>
      <c r="Q2725" s="15" t="str">
        <f t="shared" si="934"/>
        <v>5310,EGHEZEE,Jennevau,</v>
      </c>
      <c r="R2725" s="15" t="str">
        <f t="shared" si="935"/>
        <v/>
      </c>
      <c r="S2725" s="15" t="str">
        <f t="shared" si="936"/>
        <v/>
      </c>
      <c r="T2725" s="15" t="str">
        <f t="shared" si="937"/>
        <v/>
      </c>
      <c r="U2725" s="15">
        <f t="shared" si="938"/>
        <v>0</v>
      </c>
      <c r="V2725" s="15" t="str">
        <f t="shared" si="939"/>
        <v>5310,EGHEZEE,Jennevau,</v>
      </c>
      <c r="W2725" s="15" t="str">
        <f t="shared" si="940"/>
        <v/>
      </c>
      <c r="X2725" s="15" t="str">
        <f t="shared" si="941"/>
        <v/>
      </c>
      <c r="Y2725" s="15" t="str">
        <f t="shared" si="942"/>
        <v/>
      </c>
      <c r="Z2725" s="15">
        <f t="shared" si="943"/>
        <v>0</v>
      </c>
      <c r="AA2725" s="15" t="str">
        <f t="shared" si="944"/>
        <v>5310,EGHEZEE,Jennevau,</v>
      </c>
      <c r="AB2725" s="15" t="str">
        <f t="shared" si="945"/>
        <v/>
      </c>
    </row>
    <row r="2726" spans="1:28" x14ac:dyDescent="0.2">
      <c r="A2726">
        <v>190</v>
      </c>
      <c r="B2726">
        <v>137</v>
      </c>
      <c r="C2726">
        <v>5310</v>
      </c>
      <c r="D2726" t="s">
        <v>3235</v>
      </c>
      <c r="E2726" t="s">
        <v>613</v>
      </c>
      <c r="F2726" t="str">
        <f t="shared" si="924"/>
        <v>5310,EGHEZEE,La Croisette,</v>
      </c>
      <c r="G2726">
        <f t="shared" si="925"/>
        <v>190</v>
      </c>
      <c r="H2726">
        <f t="shared" si="925"/>
        <v>137</v>
      </c>
      <c r="I2726" s="15" t="str">
        <f t="shared" si="926"/>
        <v/>
      </c>
      <c r="J2726" s="15" t="str">
        <f t="shared" si="927"/>
        <v/>
      </c>
      <c r="K2726" s="15">
        <f t="shared" si="928"/>
        <v>0</v>
      </c>
      <c r="L2726" s="15" t="str">
        <f t="shared" si="929"/>
        <v>5310,EGHEZEE,La Croisette,</v>
      </c>
      <c r="M2726" s="15" t="str">
        <f t="shared" si="930"/>
        <v/>
      </c>
      <c r="N2726" s="15" t="str">
        <f t="shared" si="931"/>
        <v/>
      </c>
      <c r="O2726" s="15" t="str">
        <f t="shared" si="932"/>
        <v/>
      </c>
      <c r="P2726" s="15">
        <f t="shared" si="933"/>
        <v>0</v>
      </c>
      <c r="Q2726" s="15" t="str">
        <f t="shared" si="934"/>
        <v>5310,EGHEZEE,La Croisette,</v>
      </c>
      <c r="R2726" s="15" t="str">
        <f t="shared" si="935"/>
        <v/>
      </c>
      <c r="S2726" s="15" t="str">
        <f t="shared" si="936"/>
        <v/>
      </c>
      <c r="T2726" s="15" t="str">
        <f t="shared" si="937"/>
        <v/>
      </c>
      <c r="U2726" s="15">
        <f t="shared" si="938"/>
        <v>0</v>
      </c>
      <c r="V2726" s="15" t="str">
        <f t="shared" si="939"/>
        <v>5310,EGHEZEE,La Croisette,</v>
      </c>
      <c r="W2726" s="15" t="str">
        <f t="shared" si="940"/>
        <v/>
      </c>
      <c r="X2726" s="15" t="str">
        <f t="shared" si="941"/>
        <v/>
      </c>
      <c r="Y2726" s="15" t="str">
        <f t="shared" si="942"/>
        <v/>
      </c>
      <c r="Z2726" s="15">
        <f t="shared" si="943"/>
        <v>0</v>
      </c>
      <c r="AA2726" s="15" t="str">
        <f t="shared" si="944"/>
        <v>5310,EGHEZEE,La Croisette,</v>
      </c>
      <c r="AB2726" s="15" t="str">
        <f t="shared" si="945"/>
        <v/>
      </c>
    </row>
    <row r="2727" spans="1:28" x14ac:dyDescent="0.2">
      <c r="A2727">
        <v>191</v>
      </c>
      <c r="B2727">
        <v>143</v>
      </c>
      <c r="C2727">
        <v>5310</v>
      </c>
      <c r="D2727" t="s">
        <v>3235</v>
      </c>
      <c r="E2727" t="s">
        <v>3248</v>
      </c>
      <c r="F2727" t="str">
        <f t="shared" si="924"/>
        <v>5310,EGHEZEE,La Vallée,</v>
      </c>
      <c r="G2727">
        <f t="shared" si="925"/>
        <v>191</v>
      </c>
      <c r="H2727">
        <f t="shared" si="925"/>
        <v>143</v>
      </c>
      <c r="I2727" s="15" t="str">
        <f t="shared" si="926"/>
        <v/>
      </c>
      <c r="J2727" s="15" t="str">
        <f t="shared" si="927"/>
        <v/>
      </c>
      <c r="K2727" s="15">
        <f t="shared" si="928"/>
        <v>0</v>
      </c>
      <c r="L2727" s="15" t="str">
        <f t="shared" si="929"/>
        <v>5310,EGHEZEE,La Vallée,</v>
      </c>
      <c r="M2727" s="15" t="str">
        <f t="shared" si="930"/>
        <v/>
      </c>
      <c r="N2727" s="15" t="str">
        <f t="shared" si="931"/>
        <v/>
      </c>
      <c r="O2727" s="15" t="str">
        <f t="shared" si="932"/>
        <v/>
      </c>
      <c r="P2727" s="15">
        <f t="shared" si="933"/>
        <v>0</v>
      </c>
      <c r="Q2727" s="15" t="str">
        <f t="shared" si="934"/>
        <v>5310,EGHEZEE,La Vallée,</v>
      </c>
      <c r="R2727" s="15" t="str">
        <f t="shared" si="935"/>
        <v/>
      </c>
      <c r="S2727" s="15" t="str">
        <f t="shared" si="936"/>
        <v/>
      </c>
      <c r="T2727" s="15" t="str">
        <f t="shared" si="937"/>
        <v/>
      </c>
      <c r="U2727" s="15">
        <f t="shared" si="938"/>
        <v>0</v>
      </c>
      <c r="V2727" s="15" t="str">
        <f t="shared" si="939"/>
        <v>5310,EGHEZEE,La Vallée,</v>
      </c>
      <c r="W2727" s="15" t="str">
        <f t="shared" si="940"/>
        <v/>
      </c>
      <c r="X2727" s="15" t="str">
        <f t="shared" si="941"/>
        <v/>
      </c>
      <c r="Y2727" s="15" t="str">
        <f t="shared" si="942"/>
        <v/>
      </c>
      <c r="Z2727" s="15">
        <f t="shared" si="943"/>
        <v>0</v>
      </c>
      <c r="AA2727" s="15" t="str">
        <f t="shared" si="944"/>
        <v>5310,EGHEZEE,La Vallée,</v>
      </c>
      <c r="AB2727" s="15" t="str">
        <f t="shared" si="945"/>
        <v/>
      </c>
    </row>
    <row r="2728" spans="1:28" x14ac:dyDescent="0.2">
      <c r="A2728">
        <v>186</v>
      </c>
      <c r="B2728">
        <v>137</v>
      </c>
      <c r="C2728">
        <v>5310</v>
      </c>
      <c r="D2728" t="s">
        <v>3235</v>
      </c>
      <c r="E2728" t="s">
        <v>3249</v>
      </c>
      <c r="F2728" t="str">
        <f t="shared" si="924"/>
        <v>5310,EGHEZEE,Les Boscailles,</v>
      </c>
      <c r="G2728">
        <f t="shared" si="925"/>
        <v>186</v>
      </c>
      <c r="H2728">
        <f t="shared" si="925"/>
        <v>137</v>
      </c>
      <c r="I2728" s="15" t="str">
        <f t="shared" si="926"/>
        <v/>
      </c>
      <c r="J2728" s="15" t="str">
        <f t="shared" si="927"/>
        <v/>
      </c>
      <c r="K2728" s="15">
        <f t="shared" si="928"/>
        <v>0</v>
      </c>
      <c r="L2728" s="15" t="str">
        <f t="shared" si="929"/>
        <v>5310,EGHEZEE,Les Boscailles,</v>
      </c>
      <c r="M2728" s="15" t="str">
        <f t="shared" si="930"/>
        <v/>
      </c>
      <c r="N2728" s="15" t="str">
        <f t="shared" si="931"/>
        <v/>
      </c>
      <c r="O2728" s="15" t="str">
        <f t="shared" si="932"/>
        <v/>
      </c>
      <c r="P2728" s="15">
        <f t="shared" si="933"/>
        <v>0</v>
      </c>
      <c r="Q2728" s="15" t="str">
        <f t="shared" si="934"/>
        <v>5310,EGHEZEE,Les Boscailles,</v>
      </c>
      <c r="R2728" s="15" t="str">
        <f t="shared" si="935"/>
        <v/>
      </c>
      <c r="S2728" s="15" t="str">
        <f t="shared" si="936"/>
        <v/>
      </c>
      <c r="T2728" s="15" t="str">
        <f t="shared" si="937"/>
        <v/>
      </c>
      <c r="U2728" s="15">
        <f t="shared" si="938"/>
        <v>0</v>
      </c>
      <c r="V2728" s="15" t="str">
        <f t="shared" si="939"/>
        <v>5310,EGHEZEE,Les Boscailles,</v>
      </c>
      <c r="W2728" s="15" t="str">
        <f t="shared" si="940"/>
        <v/>
      </c>
      <c r="X2728" s="15" t="str">
        <f t="shared" si="941"/>
        <v/>
      </c>
      <c r="Y2728" s="15" t="str">
        <f t="shared" si="942"/>
        <v/>
      </c>
      <c r="Z2728" s="15">
        <f t="shared" si="943"/>
        <v>0</v>
      </c>
      <c r="AA2728" s="15" t="str">
        <f t="shared" si="944"/>
        <v>5310,EGHEZEE,Les Boscailles,</v>
      </c>
      <c r="AB2728" s="15" t="str">
        <f t="shared" si="945"/>
        <v/>
      </c>
    </row>
    <row r="2729" spans="1:28" x14ac:dyDescent="0.2">
      <c r="A2729">
        <v>189</v>
      </c>
      <c r="B2729">
        <v>139</v>
      </c>
      <c r="C2729">
        <v>5310</v>
      </c>
      <c r="D2729" t="s">
        <v>3235</v>
      </c>
      <c r="E2729" t="s">
        <v>3250</v>
      </c>
      <c r="F2729" t="str">
        <f t="shared" si="924"/>
        <v>5310,EGHEZEE,Leuze,</v>
      </c>
      <c r="G2729">
        <f t="shared" si="925"/>
        <v>189</v>
      </c>
      <c r="H2729">
        <f t="shared" si="925"/>
        <v>139</v>
      </c>
      <c r="I2729" s="15" t="str">
        <f t="shared" si="926"/>
        <v/>
      </c>
      <c r="J2729" s="15" t="str">
        <f t="shared" si="927"/>
        <v/>
      </c>
      <c r="K2729" s="15">
        <f t="shared" si="928"/>
        <v>0</v>
      </c>
      <c r="L2729" s="15" t="str">
        <f t="shared" si="929"/>
        <v>5310,EGHEZEE,Leuze,</v>
      </c>
      <c r="M2729" s="15" t="str">
        <f t="shared" si="930"/>
        <v/>
      </c>
      <c r="N2729" s="15" t="str">
        <f t="shared" si="931"/>
        <v/>
      </c>
      <c r="O2729" s="15" t="str">
        <f t="shared" si="932"/>
        <v/>
      </c>
      <c r="P2729" s="15">
        <f t="shared" si="933"/>
        <v>0</v>
      </c>
      <c r="Q2729" s="15" t="str">
        <f t="shared" si="934"/>
        <v>5310,EGHEZEE,Leuze,</v>
      </c>
      <c r="R2729" s="15" t="str">
        <f t="shared" si="935"/>
        <v/>
      </c>
      <c r="S2729" s="15" t="str">
        <f t="shared" si="936"/>
        <v/>
      </c>
      <c r="T2729" s="15" t="str">
        <f t="shared" si="937"/>
        <v/>
      </c>
      <c r="U2729" s="15">
        <f t="shared" si="938"/>
        <v>0</v>
      </c>
      <c r="V2729" s="15" t="str">
        <f t="shared" si="939"/>
        <v>5310,EGHEZEE,Leuze,</v>
      </c>
      <c r="W2729" s="15" t="str">
        <f t="shared" si="940"/>
        <v/>
      </c>
      <c r="X2729" s="15" t="str">
        <f t="shared" si="941"/>
        <v/>
      </c>
      <c r="Y2729" s="15" t="str">
        <f t="shared" si="942"/>
        <v/>
      </c>
      <c r="Z2729" s="15">
        <f t="shared" si="943"/>
        <v>0</v>
      </c>
      <c r="AA2729" s="15" t="str">
        <f t="shared" si="944"/>
        <v>5310,EGHEZEE,Leuze,</v>
      </c>
      <c r="AB2729" s="15" t="str">
        <f t="shared" si="945"/>
        <v/>
      </c>
    </row>
    <row r="2730" spans="1:28" x14ac:dyDescent="0.2">
      <c r="A2730">
        <v>181</v>
      </c>
      <c r="B2730">
        <v>141</v>
      </c>
      <c r="C2730">
        <v>5310</v>
      </c>
      <c r="D2730" t="s">
        <v>3235</v>
      </c>
      <c r="E2730" t="s">
        <v>3251</v>
      </c>
      <c r="F2730" t="str">
        <f t="shared" si="924"/>
        <v>5310,EGHEZEE,Le Corbeau,</v>
      </c>
      <c r="G2730">
        <f t="shared" si="925"/>
        <v>181</v>
      </c>
      <c r="H2730">
        <f t="shared" si="925"/>
        <v>141</v>
      </c>
      <c r="I2730" s="15" t="str">
        <f t="shared" si="926"/>
        <v/>
      </c>
      <c r="J2730" s="15" t="str">
        <f t="shared" si="927"/>
        <v/>
      </c>
      <c r="K2730" s="15">
        <f t="shared" si="928"/>
        <v>0</v>
      </c>
      <c r="L2730" s="15" t="str">
        <f t="shared" si="929"/>
        <v>5310,EGHEZEE,Le Corbeau,</v>
      </c>
      <c r="M2730" s="15" t="str">
        <f t="shared" si="930"/>
        <v/>
      </c>
      <c r="N2730" s="15" t="str">
        <f t="shared" si="931"/>
        <v/>
      </c>
      <c r="O2730" s="15" t="str">
        <f t="shared" si="932"/>
        <v/>
      </c>
      <c r="P2730" s="15">
        <f t="shared" si="933"/>
        <v>0</v>
      </c>
      <c r="Q2730" s="15" t="str">
        <f t="shared" si="934"/>
        <v>5310,EGHEZEE,Le Corbeau,</v>
      </c>
      <c r="R2730" s="15" t="str">
        <f t="shared" si="935"/>
        <v/>
      </c>
      <c r="S2730" s="15" t="str">
        <f t="shared" si="936"/>
        <v/>
      </c>
      <c r="T2730" s="15" t="str">
        <f t="shared" si="937"/>
        <v/>
      </c>
      <c r="U2730" s="15">
        <f t="shared" si="938"/>
        <v>0</v>
      </c>
      <c r="V2730" s="15" t="str">
        <f t="shared" si="939"/>
        <v>5310,EGHEZEE,Le Corbeau,</v>
      </c>
      <c r="W2730" s="15" t="str">
        <f t="shared" si="940"/>
        <v/>
      </c>
      <c r="X2730" s="15" t="str">
        <f t="shared" si="941"/>
        <v/>
      </c>
      <c r="Y2730" s="15" t="str">
        <f t="shared" si="942"/>
        <v/>
      </c>
      <c r="Z2730" s="15">
        <f t="shared" si="943"/>
        <v>0</v>
      </c>
      <c r="AA2730" s="15" t="str">
        <f t="shared" si="944"/>
        <v>5310,EGHEZEE,Le Corbeau,</v>
      </c>
      <c r="AB2730" s="15" t="str">
        <f t="shared" si="945"/>
        <v/>
      </c>
    </row>
    <row r="2731" spans="1:28" x14ac:dyDescent="0.2">
      <c r="A2731">
        <v>182</v>
      </c>
      <c r="B2731">
        <v>140</v>
      </c>
      <c r="C2731">
        <v>5310</v>
      </c>
      <c r="D2731" t="s">
        <v>3235</v>
      </c>
      <c r="E2731" t="s">
        <v>3252</v>
      </c>
      <c r="F2731" t="str">
        <f t="shared" si="924"/>
        <v>5310,EGHEZEE,Libut,</v>
      </c>
      <c r="G2731">
        <f t="shared" si="925"/>
        <v>182</v>
      </c>
      <c r="H2731">
        <f t="shared" si="925"/>
        <v>140</v>
      </c>
      <c r="I2731" s="15" t="str">
        <f t="shared" si="926"/>
        <v/>
      </c>
      <c r="J2731" s="15" t="str">
        <f t="shared" si="927"/>
        <v/>
      </c>
      <c r="K2731" s="15">
        <f t="shared" si="928"/>
        <v>0</v>
      </c>
      <c r="L2731" s="15" t="str">
        <f t="shared" si="929"/>
        <v>5310,EGHEZEE,Libut,</v>
      </c>
      <c r="M2731" s="15" t="str">
        <f t="shared" si="930"/>
        <v/>
      </c>
      <c r="N2731" s="15" t="str">
        <f t="shared" si="931"/>
        <v/>
      </c>
      <c r="O2731" s="15" t="str">
        <f t="shared" si="932"/>
        <v/>
      </c>
      <c r="P2731" s="15">
        <f t="shared" si="933"/>
        <v>0</v>
      </c>
      <c r="Q2731" s="15" t="str">
        <f t="shared" si="934"/>
        <v>5310,EGHEZEE,Libut,</v>
      </c>
      <c r="R2731" s="15" t="str">
        <f t="shared" si="935"/>
        <v/>
      </c>
      <c r="S2731" s="15" t="str">
        <f t="shared" si="936"/>
        <v/>
      </c>
      <c r="T2731" s="15" t="str">
        <f t="shared" si="937"/>
        <v/>
      </c>
      <c r="U2731" s="15">
        <f t="shared" si="938"/>
        <v>0</v>
      </c>
      <c r="V2731" s="15" t="str">
        <f t="shared" si="939"/>
        <v>5310,EGHEZEE,Libut,</v>
      </c>
      <c r="W2731" s="15" t="str">
        <f t="shared" si="940"/>
        <v/>
      </c>
      <c r="X2731" s="15" t="str">
        <f t="shared" si="941"/>
        <v/>
      </c>
      <c r="Y2731" s="15" t="str">
        <f t="shared" si="942"/>
        <v/>
      </c>
      <c r="Z2731" s="15">
        <f t="shared" si="943"/>
        <v>0</v>
      </c>
      <c r="AA2731" s="15" t="str">
        <f t="shared" si="944"/>
        <v>5310,EGHEZEE,Libut,</v>
      </c>
      <c r="AB2731" s="15" t="str">
        <f t="shared" si="945"/>
        <v/>
      </c>
    </row>
    <row r="2732" spans="1:28" x14ac:dyDescent="0.2">
      <c r="A2732">
        <v>182</v>
      </c>
      <c r="B2732">
        <v>141</v>
      </c>
      <c r="C2732">
        <v>5310</v>
      </c>
      <c r="D2732" t="s">
        <v>3235</v>
      </c>
      <c r="E2732" t="s">
        <v>3253</v>
      </c>
      <c r="F2732" t="str">
        <f t="shared" si="924"/>
        <v>5310,EGHEZEE,Liernu,</v>
      </c>
      <c r="G2732">
        <f t="shared" si="925"/>
        <v>182</v>
      </c>
      <c r="H2732">
        <f t="shared" si="925"/>
        <v>141</v>
      </c>
      <c r="I2732" s="15" t="str">
        <f t="shared" si="926"/>
        <v/>
      </c>
      <c r="J2732" s="15" t="str">
        <f t="shared" si="927"/>
        <v/>
      </c>
      <c r="K2732" s="15">
        <f t="shared" si="928"/>
        <v>0</v>
      </c>
      <c r="L2732" s="15" t="str">
        <f t="shared" si="929"/>
        <v>5310,EGHEZEE,Liernu,</v>
      </c>
      <c r="M2732" s="15" t="str">
        <f t="shared" si="930"/>
        <v/>
      </c>
      <c r="N2732" s="15" t="str">
        <f t="shared" si="931"/>
        <v/>
      </c>
      <c r="O2732" s="15" t="str">
        <f t="shared" si="932"/>
        <v/>
      </c>
      <c r="P2732" s="15">
        <f t="shared" si="933"/>
        <v>0</v>
      </c>
      <c r="Q2732" s="15" t="str">
        <f t="shared" si="934"/>
        <v>5310,EGHEZEE,Liernu,</v>
      </c>
      <c r="R2732" s="15" t="str">
        <f t="shared" si="935"/>
        <v/>
      </c>
      <c r="S2732" s="15" t="str">
        <f t="shared" si="936"/>
        <v/>
      </c>
      <c r="T2732" s="15" t="str">
        <f t="shared" si="937"/>
        <v/>
      </c>
      <c r="U2732" s="15">
        <f t="shared" si="938"/>
        <v>0</v>
      </c>
      <c r="V2732" s="15" t="str">
        <f t="shared" si="939"/>
        <v>5310,EGHEZEE,Liernu,</v>
      </c>
      <c r="W2732" s="15" t="str">
        <f t="shared" si="940"/>
        <v/>
      </c>
      <c r="X2732" s="15" t="str">
        <f t="shared" si="941"/>
        <v/>
      </c>
      <c r="Y2732" s="15" t="str">
        <f t="shared" si="942"/>
        <v/>
      </c>
      <c r="Z2732" s="15">
        <f t="shared" si="943"/>
        <v>0</v>
      </c>
      <c r="AA2732" s="15" t="str">
        <f t="shared" si="944"/>
        <v>5310,EGHEZEE,Liernu,</v>
      </c>
      <c r="AB2732" s="15" t="str">
        <f t="shared" si="945"/>
        <v/>
      </c>
    </row>
    <row r="2733" spans="1:28" x14ac:dyDescent="0.2">
      <c r="A2733">
        <v>187</v>
      </c>
      <c r="B2733">
        <v>141</v>
      </c>
      <c r="C2733">
        <v>5310</v>
      </c>
      <c r="D2733" t="s">
        <v>3235</v>
      </c>
      <c r="E2733" t="s">
        <v>2274</v>
      </c>
      <c r="F2733" t="str">
        <f t="shared" si="924"/>
        <v>5310,EGHEZEE,Longchamps,</v>
      </c>
      <c r="G2733">
        <f t="shared" si="925"/>
        <v>187</v>
      </c>
      <c r="H2733">
        <f t="shared" si="925"/>
        <v>141</v>
      </c>
      <c r="I2733" s="15" t="str">
        <f t="shared" si="926"/>
        <v/>
      </c>
      <c r="J2733" s="15" t="str">
        <f t="shared" si="927"/>
        <v/>
      </c>
      <c r="K2733" s="15">
        <f t="shared" si="928"/>
        <v>0</v>
      </c>
      <c r="L2733" s="15" t="str">
        <f t="shared" si="929"/>
        <v>5310,EGHEZEE,Longchamps,</v>
      </c>
      <c r="M2733" s="15" t="str">
        <f t="shared" si="930"/>
        <v/>
      </c>
      <c r="N2733" s="15" t="str">
        <f t="shared" si="931"/>
        <v/>
      </c>
      <c r="O2733" s="15" t="str">
        <f t="shared" si="932"/>
        <v/>
      </c>
      <c r="P2733" s="15">
        <f t="shared" si="933"/>
        <v>0</v>
      </c>
      <c r="Q2733" s="15" t="str">
        <f t="shared" si="934"/>
        <v>5310,EGHEZEE,Longchamps,</v>
      </c>
      <c r="R2733" s="15" t="str">
        <f t="shared" si="935"/>
        <v/>
      </c>
      <c r="S2733" s="15" t="str">
        <f t="shared" si="936"/>
        <v/>
      </c>
      <c r="T2733" s="15" t="str">
        <f t="shared" si="937"/>
        <v/>
      </c>
      <c r="U2733" s="15">
        <f t="shared" si="938"/>
        <v>0</v>
      </c>
      <c r="V2733" s="15" t="str">
        <f t="shared" si="939"/>
        <v>5310,EGHEZEE,Longchamps,</v>
      </c>
      <c r="W2733" s="15" t="str">
        <f t="shared" si="940"/>
        <v/>
      </c>
      <c r="X2733" s="15" t="str">
        <f t="shared" si="941"/>
        <v/>
      </c>
      <c r="Y2733" s="15" t="str">
        <f t="shared" si="942"/>
        <v/>
      </c>
      <c r="Z2733" s="15">
        <f t="shared" si="943"/>
        <v>0</v>
      </c>
      <c r="AA2733" s="15" t="str">
        <f t="shared" si="944"/>
        <v>5310,EGHEZEE,Longchamps,</v>
      </c>
      <c r="AB2733" s="15" t="str">
        <f t="shared" si="945"/>
        <v/>
      </c>
    </row>
    <row r="2734" spans="1:28" x14ac:dyDescent="0.2">
      <c r="A2734">
        <v>186</v>
      </c>
      <c r="B2734">
        <v>142</v>
      </c>
      <c r="C2734">
        <v>5310</v>
      </c>
      <c r="D2734" t="s">
        <v>3235</v>
      </c>
      <c r="E2734" t="s">
        <v>3254</v>
      </c>
      <c r="F2734" t="str">
        <f t="shared" si="924"/>
        <v>5310,EGHEZEE,Mehaigne,</v>
      </c>
      <c r="G2734">
        <f t="shared" si="925"/>
        <v>186</v>
      </c>
      <c r="H2734">
        <f t="shared" si="925"/>
        <v>142</v>
      </c>
      <c r="I2734" s="15" t="str">
        <f t="shared" si="926"/>
        <v/>
      </c>
      <c r="J2734" s="15" t="str">
        <f t="shared" si="927"/>
        <v/>
      </c>
      <c r="K2734" s="15">
        <f t="shared" si="928"/>
        <v>0</v>
      </c>
      <c r="L2734" s="15" t="str">
        <f t="shared" si="929"/>
        <v>5310,EGHEZEE,Mehaigne,</v>
      </c>
      <c r="M2734" s="15" t="str">
        <f t="shared" si="930"/>
        <v/>
      </c>
      <c r="N2734" s="15" t="str">
        <f t="shared" si="931"/>
        <v/>
      </c>
      <c r="O2734" s="15" t="str">
        <f t="shared" si="932"/>
        <v/>
      </c>
      <c r="P2734" s="15">
        <f t="shared" si="933"/>
        <v>0</v>
      </c>
      <c r="Q2734" s="15" t="str">
        <f t="shared" si="934"/>
        <v>5310,EGHEZEE,Mehaigne,</v>
      </c>
      <c r="R2734" s="15" t="str">
        <f t="shared" si="935"/>
        <v/>
      </c>
      <c r="S2734" s="15" t="str">
        <f t="shared" si="936"/>
        <v/>
      </c>
      <c r="T2734" s="15" t="str">
        <f t="shared" si="937"/>
        <v/>
      </c>
      <c r="U2734" s="15">
        <f t="shared" si="938"/>
        <v>0</v>
      </c>
      <c r="V2734" s="15" t="str">
        <f t="shared" si="939"/>
        <v>5310,EGHEZEE,Mehaigne,</v>
      </c>
      <c r="W2734" s="15" t="str">
        <f t="shared" si="940"/>
        <v/>
      </c>
      <c r="X2734" s="15" t="str">
        <f t="shared" si="941"/>
        <v/>
      </c>
      <c r="Y2734" s="15" t="str">
        <f t="shared" si="942"/>
        <v/>
      </c>
      <c r="Z2734" s="15">
        <f t="shared" si="943"/>
        <v>0</v>
      </c>
      <c r="AA2734" s="15" t="str">
        <f t="shared" si="944"/>
        <v>5310,EGHEZEE,Mehaigne,</v>
      </c>
      <c r="AB2734" s="15" t="str">
        <f t="shared" si="945"/>
        <v/>
      </c>
    </row>
    <row r="2735" spans="1:28" x14ac:dyDescent="0.2">
      <c r="A2735">
        <v>191</v>
      </c>
      <c r="B2735">
        <v>142</v>
      </c>
      <c r="C2735">
        <v>5310</v>
      </c>
      <c r="D2735" t="s">
        <v>3235</v>
      </c>
      <c r="E2735" t="s">
        <v>3255</v>
      </c>
      <c r="F2735" t="str">
        <f t="shared" si="924"/>
        <v>5310,EGHEZEE,Noir Trau,</v>
      </c>
      <c r="G2735">
        <f t="shared" si="925"/>
        <v>191</v>
      </c>
      <c r="H2735">
        <f t="shared" si="925"/>
        <v>142</v>
      </c>
      <c r="I2735" s="15" t="str">
        <f t="shared" si="926"/>
        <v/>
      </c>
      <c r="J2735" s="15" t="str">
        <f t="shared" si="927"/>
        <v/>
      </c>
      <c r="K2735" s="15">
        <f t="shared" si="928"/>
        <v>0</v>
      </c>
      <c r="L2735" s="15" t="str">
        <f t="shared" si="929"/>
        <v>5310,EGHEZEE,Noir Trau,</v>
      </c>
      <c r="M2735" s="15" t="str">
        <f t="shared" si="930"/>
        <v/>
      </c>
      <c r="N2735" s="15" t="str">
        <f t="shared" si="931"/>
        <v/>
      </c>
      <c r="O2735" s="15" t="str">
        <f t="shared" si="932"/>
        <v/>
      </c>
      <c r="P2735" s="15">
        <f t="shared" si="933"/>
        <v>0</v>
      </c>
      <c r="Q2735" s="15" t="str">
        <f t="shared" si="934"/>
        <v>5310,EGHEZEE,Noir Trau,</v>
      </c>
      <c r="R2735" s="15" t="str">
        <f t="shared" si="935"/>
        <v/>
      </c>
      <c r="S2735" s="15" t="str">
        <f t="shared" si="936"/>
        <v/>
      </c>
      <c r="T2735" s="15" t="str">
        <f t="shared" si="937"/>
        <v/>
      </c>
      <c r="U2735" s="15">
        <f t="shared" si="938"/>
        <v>0</v>
      </c>
      <c r="V2735" s="15" t="str">
        <f t="shared" si="939"/>
        <v>5310,EGHEZEE,Noir Trau,</v>
      </c>
      <c r="W2735" s="15" t="str">
        <f t="shared" si="940"/>
        <v/>
      </c>
      <c r="X2735" s="15" t="str">
        <f t="shared" si="941"/>
        <v/>
      </c>
      <c r="Y2735" s="15" t="str">
        <f t="shared" si="942"/>
        <v/>
      </c>
      <c r="Z2735" s="15">
        <f t="shared" si="943"/>
        <v>0</v>
      </c>
      <c r="AA2735" s="15" t="str">
        <f t="shared" si="944"/>
        <v>5310,EGHEZEE,Noir Trau,</v>
      </c>
      <c r="AB2735" s="15" t="str">
        <f t="shared" si="945"/>
        <v/>
      </c>
    </row>
    <row r="2736" spans="1:28" x14ac:dyDescent="0.2">
      <c r="A2736">
        <v>187</v>
      </c>
      <c r="B2736">
        <v>144</v>
      </c>
      <c r="C2736">
        <v>5310</v>
      </c>
      <c r="D2736" t="s">
        <v>3235</v>
      </c>
      <c r="E2736" t="s">
        <v>3256</v>
      </c>
      <c r="F2736" t="str">
        <f t="shared" si="924"/>
        <v>5310,EGHEZEE,Noville-sur-Mehaigne,</v>
      </c>
      <c r="G2736">
        <f t="shared" si="925"/>
        <v>187</v>
      </c>
      <c r="H2736">
        <f t="shared" si="925"/>
        <v>144</v>
      </c>
      <c r="I2736" s="15" t="str">
        <f t="shared" si="926"/>
        <v/>
      </c>
      <c r="J2736" s="15" t="str">
        <f t="shared" si="927"/>
        <v/>
      </c>
      <c r="K2736" s="15">
        <f t="shared" si="928"/>
        <v>0</v>
      </c>
      <c r="L2736" s="15" t="str">
        <f t="shared" si="929"/>
        <v>5310,EGHEZEE,Noville-sur-Mehaigne,</v>
      </c>
      <c r="M2736" s="15" t="str">
        <f t="shared" si="930"/>
        <v/>
      </c>
      <c r="N2736" s="15" t="str">
        <f t="shared" si="931"/>
        <v/>
      </c>
      <c r="O2736" s="15" t="str">
        <f t="shared" si="932"/>
        <v/>
      </c>
      <c r="P2736" s="15">
        <f t="shared" si="933"/>
        <v>0</v>
      </c>
      <c r="Q2736" s="15" t="str">
        <f t="shared" si="934"/>
        <v>5310,EGHEZEE,Noville-sur-Mehaigne,</v>
      </c>
      <c r="R2736" s="15" t="str">
        <f t="shared" si="935"/>
        <v/>
      </c>
      <c r="S2736" s="15" t="str">
        <f t="shared" si="936"/>
        <v/>
      </c>
      <c r="T2736" s="15" t="str">
        <f t="shared" si="937"/>
        <v/>
      </c>
      <c r="U2736" s="15">
        <f t="shared" si="938"/>
        <v>0</v>
      </c>
      <c r="V2736" s="15" t="str">
        <f t="shared" si="939"/>
        <v>5310,EGHEZEE,Noville-sur-Mehaigne,</v>
      </c>
      <c r="W2736" s="15" t="str">
        <f t="shared" si="940"/>
        <v/>
      </c>
      <c r="X2736" s="15" t="str">
        <f t="shared" si="941"/>
        <v/>
      </c>
      <c r="Y2736" s="15" t="str">
        <f t="shared" si="942"/>
        <v/>
      </c>
      <c r="Z2736" s="15">
        <f t="shared" si="943"/>
        <v>0</v>
      </c>
      <c r="AA2736" s="15" t="str">
        <f t="shared" si="944"/>
        <v>5310,EGHEZEE,Noville-sur-Mehaigne,</v>
      </c>
      <c r="AB2736" s="15" t="str">
        <f t="shared" si="945"/>
        <v/>
      </c>
    </row>
    <row r="2737" spans="1:28" x14ac:dyDescent="0.2">
      <c r="A2737">
        <v>187</v>
      </c>
      <c r="B2737">
        <v>138</v>
      </c>
      <c r="C2737">
        <v>5310</v>
      </c>
      <c r="D2737" t="s">
        <v>3235</v>
      </c>
      <c r="E2737" t="s">
        <v>3257</v>
      </c>
      <c r="F2737" t="str">
        <f t="shared" si="924"/>
        <v>5310,EGHEZEE,Rion,</v>
      </c>
      <c r="G2737">
        <f t="shared" si="925"/>
        <v>187</v>
      </c>
      <c r="H2737">
        <f t="shared" si="925"/>
        <v>138</v>
      </c>
      <c r="I2737" s="15" t="str">
        <f t="shared" si="926"/>
        <v/>
      </c>
      <c r="J2737" s="15" t="str">
        <f t="shared" si="927"/>
        <v/>
      </c>
      <c r="K2737" s="15">
        <f t="shared" si="928"/>
        <v>0</v>
      </c>
      <c r="L2737" s="15" t="str">
        <f t="shared" si="929"/>
        <v>5310,EGHEZEE,Rion,</v>
      </c>
      <c r="M2737" s="15" t="str">
        <f t="shared" si="930"/>
        <v/>
      </c>
      <c r="N2737" s="15" t="str">
        <f t="shared" si="931"/>
        <v/>
      </c>
      <c r="O2737" s="15" t="str">
        <f t="shared" si="932"/>
        <v/>
      </c>
      <c r="P2737" s="15">
        <f t="shared" si="933"/>
        <v>0</v>
      </c>
      <c r="Q2737" s="15" t="str">
        <f t="shared" si="934"/>
        <v>5310,EGHEZEE,Rion,</v>
      </c>
      <c r="R2737" s="15" t="str">
        <f t="shared" si="935"/>
        <v/>
      </c>
      <c r="S2737" s="15" t="str">
        <f t="shared" si="936"/>
        <v/>
      </c>
      <c r="T2737" s="15" t="str">
        <f t="shared" si="937"/>
        <v/>
      </c>
      <c r="U2737" s="15">
        <f t="shared" si="938"/>
        <v>0</v>
      </c>
      <c r="V2737" s="15" t="str">
        <f t="shared" si="939"/>
        <v>5310,EGHEZEE,Rion,</v>
      </c>
      <c r="W2737" s="15" t="str">
        <f t="shared" si="940"/>
        <v/>
      </c>
      <c r="X2737" s="15" t="str">
        <f t="shared" si="941"/>
        <v/>
      </c>
      <c r="Y2737" s="15" t="str">
        <f t="shared" si="942"/>
        <v/>
      </c>
      <c r="Z2737" s="15">
        <f t="shared" si="943"/>
        <v>0</v>
      </c>
      <c r="AA2737" s="15" t="str">
        <f t="shared" si="944"/>
        <v>5310,EGHEZEE,Rion,</v>
      </c>
      <c r="AB2737" s="15" t="str">
        <f t="shared" si="945"/>
        <v/>
      </c>
    </row>
    <row r="2738" spans="1:28" x14ac:dyDescent="0.2">
      <c r="A2738">
        <v>183</v>
      </c>
      <c r="B2738">
        <v>140</v>
      </c>
      <c r="C2738">
        <v>5310</v>
      </c>
      <c r="D2738" t="s">
        <v>3235</v>
      </c>
      <c r="E2738" t="s">
        <v>3258</v>
      </c>
      <c r="F2738" t="str">
        <f t="shared" si="924"/>
        <v>5310,EGHEZEE,Saint-Germain,</v>
      </c>
      <c r="G2738">
        <f t="shared" si="925"/>
        <v>183</v>
      </c>
      <c r="H2738">
        <f t="shared" si="925"/>
        <v>140</v>
      </c>
      <c r="I2738" s="15" t="str">
        <f t="shared" si="926"/>
        <v/>
      </c>
      <c r="J2738" s="15" t="str">
        <f t="shared" si="927"/>
        <v/>
      </c>
      <c r="K2738" s="15">
        <f t="shared" si="928"/>
        <v>0</v>
      </c>
      <c r="L2738" s="15" t="str">
        <f t="shared" si="929"/>
        <v>5310,EGHEZEE,Saint-Germain,</v>
      </c>
      <c r="M2738" s="15" t="str">
        <f t="shared" si="930"/>
        <v/>
      </c>
      <c r="N2738" s="15" t="str">
        <f t="shared" si="931"/>
        <v/>
      </c>
      <c r="O2738" s="15" t="str">
        <f t="shared" si="932"/>
        <v/>
      </c>
      <c r="P2738" s="15">
        <f t="shared" si="933"/>
        <v>0</v>
      </c>
      <c r="Q2738" s="15" t="str">
        <f t="shared" si="934"/>
        <v>5310,EGHEZEE,Saint-Germain,</v>
      </c>
      <c r="R2738" s="15" t="str">
        <f t="shared" si="935"/>
        <v/>
      </c>
      <c r="S2738" s="15" t="str">
        <f t="shared" si="936"/>
        <v/>
      </c>
      <c r="T2738" s="15" t="str">
        <f t="shared" si="937"/>
        <v/>
      </c>
      <c r="U2738" s="15">
        <f t="shared" si="938"/>
        <v>0</v>
      </c>
      <c r="V2738" s="15" t="str">
        <f t="shared" si="939"/>
        <v>5310,EGHEZEE,Saint-Germain,</v>
      </c>
      <c r="W2738" s="15" t="str">
        <f t="shared" si="940"/>
        <v/>
      </c>
      <c r="X2738" s="15" t="str">
        <f t="shared" si="941"/>
        <v/>
      </c>
      <c r="Y2738" s="15" t="str">
        <f t="shared" si="942"/>
        <v/>
      </c>
      <c r="Z2738" s="15">
        <f t="shared" si="943"/>
        <v>0</v>
      </c>
      <c r="AA2738" s="15" t="str">
        <f t="shared" si="944"/>
        <v>5310,EGHEZEE,Saint-Germain,</v>
      </c>
      <c r="AB2738" s="15" t="str">
        <f t="shared" si="945"/>
        <v/>
      </c>
    </row>
    <row r="2739" spans="1:28" x14ac:dyDescent="0.2">
      <c r="A2739">
        <v>190</v>
      </c>
      <c r="B2739">
        <v>145</v>
      </c>
      <c r="C2739">
        <v>5310</v>
      </c>
      <c r="D2739" t="s">
        <v>3235</v>
      </c>
      <c r="E2739" t="s">
        <v>3259</v>
      </c>
      <c r="F2739" t="str">
        <f t="shared" si="924"/>
        <v>5310,EGHEZEE,Taviers,</v>
      </c>
      <c r="G2739">
        <f t="shared" si="925"/>
        <v>190</v>
      </c>
      <c r="H2739">
        <f t="shared" si="925"/>
        <v>145</v>
      </c>
      <c r="I2739" s="15" t="str">
        <f t="shared" si="926"/>
        <v/>
      </c>
      <c r="J2739" s="15" t="str">
        <f t="shared" si="927"/>
        <v/>
      </c>
      <c r="K2739" s="15">
        <f t="shared" si="928"/>
        <v>0</v>
      </c>
      <c r="L2739" s="15" t="str">
        <f t="shared" si="929"/>
        <v>5310,EGHEZEE,Taviers,</v>
      </c>
      <c r="M2739" s="15" t="str">
        <f t="shared" si="930"/>
        <v/>
      </c>
      <c r="N2739" s="15" t="str">
        <f t="shared" si="931"/>
        <v/>
      </c>
      <c r="O2739" s="15" t="str">
        <f t="shared" si="932"/>
        <v/>
      </c>
      <c r="P2739" s="15">
        <f t="shared" si="933"/>
        <v>0</v>
      </c>
      <c r="Q2739" s="15" t="str">
        <f t="shared" si="934"/>
        <v>5310,EGHEZEE,Taviers,</v>
      </c>
      <c r="R2739" s="15" t="str">
        <f t="shared" si="935"/>
        <v/>
      </c>
      <c r="S2739" s="15" t="str">
        <f t="shared" si="936"/>
        <v/>
      </c>
      <c r="T2739" s="15" t="str">
        <f t="shared" si="937"/>
        <v/>
      </c>
      <c r="U2739" s="15">
        <f t="shared" si="938"/>
        <v>0</v>
      </c>
      <c r="V2739" s="15" t="str">
        <f t="shared" si="939"/>
        <v>5310,EGHEZEE,Taviers,</v>
      </c>
      <c r="W2739" s="15" t="str">
        <f t="shared" si="940"/>
        <v/>
      </c>
      <c r="X2739" s="15" t="str">
        <f t="shared" si="941"/>
        <v/>
      </c>
      <c r="Y2739" s="15" t="str">
        <f t="shared" si="942"/>
        <v/>
      </c>
      <c r="Z2739" s="15">
        <f t="shared" si="943"/>
        <v>0</v>
      </c>
      <c r="AA2739" s="15" t="str">
        <f t="shared" si="944"/>
        <v>5310,EGHEZEE,Taviers,</v>
      </c>
      <c r="AB2739" s="15" t="str">
        <f t="shared" si="945"/>
        <v/>
      </c>
    </row>
    <row r="2740" spans="1:28" x14ac:dyDescent="0.2">
      <c r="A2740">
        <v>186</v>
      </c>
      <c r="B2740">
        <v>140</v>
      </c>
      <c r="C2740">
        <v>5310</v>
      </c>
      <c r="D2740" t="s">
        <v>3235</v>
      </c>
      <c r="E2740" t="s">
        <v>3260</v>
      </c>
      <c r="F2740" t="str">
        <f t="shared" si="924"/>
        <v>5310,EGHEZEE,Upigny,</v>
      </c>
      <c r="G2740">
        <f t="shared" si="925"/>
        <v>186</v>
      </c>
      <c r="H2740">
        <f t="shared" si="925"/>
        <v>140</v>
      </c>
      <c r="I2740" s="15" t="str">
        <f t="shared" si="926"/>
        <v/>
      </c>
      <c r="J2740" s="15" t="str">
        <f t="shared" si="927"/>
        <v/>
      </c>
      <c r="K2740" s="15">
        <f t="shared" si="928"/>
        <v>0</v>
      </c>
      <c r="L2740" s="15" t="str">
        <f t="shared" si="929"/>
        <v>5310,EGHEZEE,Upigny,</v>
      </c>
      <c r="M2740" s="15" t="str">
        <f t="shared" si="930"/>
        <v/>
      </c>
      <c r="N2740" s="15" t="str">
        <f t="shared" si="931"/>
        <v/>
      </c>
      <c r="O2740" s="15" t="str">
        <f t="shared" si="932"/>
        <v/>
      </c>
      <c r="P2740" s="15">
        <f t="shared" si="933"/>
        <v>0</v>
      </c>
      <c r="Q2740" s="15" t="str">
        <f t="shared" si="934"/>
        <v>5310,EGHEZEE,Upigny,</v>
      </c>
      <c r="R2740" s="15" t="str">
        <f t="shared" si="935"/>
        <v/>
      </c>
      <c r="S2740" s="15" t="str">
        <f t="shared" si="936"/>
        <v/>
      </c>
      <c r="T2740" s="15" t="str">
        <f t="shared" si="937"/>
        <v/>
      </c>
      <c r="U2740" s="15">
        <f t="shared" si="938"/>
        <v>0</v>
      </c>
      <c r="V2740" s="15" t="str">
        <f t="shared" si="939"/>
        <v>5310,EGHEZEE,Upigny,</v>
      </c>
      <c r="W2740" s="15" t="str">
        <f t="shared" si="940"/>
        <v/>
      </c>
      <c r="X2740" s="15" t="str">
        <f t="shared" si="941"/>
        <v/>
      </c>
      <c r="Y2740" s="15" t="str">
        <f t="shared" si="942"/>
        <v/>
      </c>
      <c r="Z2740" s="15">
        <f t="shared" si="943"/>
        <v>0</v>
      </c>
      <c r="AA2740" s="15" t="str">
        <f t="shared" si="944"/>
        <v>5310,EGHEZEE,Upigny,</v>
      </c>
      <c r="AB2740" s="15" t="str">
        <f t="shared" si="945"/>
        <v/>
      </c>
    </row>
    <row r="2741" spans="1:28" x14ac:dyDescent="0.2">
      <c r="A2741">
        <v>182</v>
      </c>
      <c r="B2741">
        <v>143</v>
      </c>
      <c r="C2741">
        <v>5310</v>
      </c>
      <c r="D2741" t="s">
        <v>3235</v>
      </c>
      <c r="E2741" t="s">
        <v>3261</v>
      </c>
      <c r="F2741" t="str">
        <f t="shared" si="924"/>
        <v>5310,EGHEZEE,Vielahaut,</v>
      </c>
      <c r="G2741">
        <f t="shared" si="925"/>
        <v>182</v>
      </c>
      <c r="H2741">
        <f t="shared" si="925"/>
        <v>143</v>
      </c>
      <c r="I2741" s="15" t="str">
        <f t="shared" si="926"/>
        <v/>
      </c>
      <c r="J2741" s="15" t="str">
        <f t="shared" si="927"/>
        <v/>
      </c>
      <c r="K2741" s="15">
        <f t="shared" si="928"/>
        <v>0</v>
      </c>
      <c r="L2741" s="15" t="str">
        <f t="shared" si="929"/>
        <v>5310,EGHEZEE,Vielahaut,</v>
      </c>
      <c r="M2741" s="15" t="str">
        <f t="shared" si="930"/>
        <v/>
      </c>
      <c r="N2741" s="15" t="str">
        <f t="shared" si="931"/>
        <v/>
      </c>
      <c r="O2741" s="15" t="str">
        <f t="shared" si="932"/>
        <v/>
      </c>
      <c r="P2741" s="15">
        <f t="shared" si="933"/>
        <v>0</v>
      </c>
      <c r="Q2741" s="15" t="str">
        <f t="shared" si="934"/>
        <v>5310,EGHEZEE,Vielahaut,</v>
      </c>
      <c r="R2741" s="15" t="str">
        <f t="shared" si="935"/>
        <v/>
      </c>
      <c r="S2741" s="15" t="str">
        <f t="shared" si="936"/>
        <v/>
      </c>
      <c r="T2741" s="15" t="str">
        <f t="shared" si="937"/>
        <v/>
      </c>
      <c r="U2741" s="15">
        <f t="shared" si="938"/>
        <v>0</v>
      </c>
      <c r="V2741" s="15" t="str">
        <f t="shared" si="939"/>
        <v>5310,EGHEZEE,Vielahaut,</v>
      </c>
      <c r="W2741" s="15" t="str">
        <f t="shared" si="940"/>
        <v/>
      </c>
      <c r="X2741" s="15" t="str">
        <f t="shared" si="941"/>
        <v/>
      </c>
      <c r="Y2741" s="15" t="str">
        <f t="shared" si="942"/>
        <v/>
      </c>
      <c r="Z2741" s="15">
        <f t="shared" si="943"/>
        <v>0</v>
      </c>
      <c r="AA2741" s="15" t="str">
        <f t="shared" si="944"/>
        <v>5310,EGHEZEE,Vielahaut,</v>
      </c>
      <c r="AB2741" s="15" t="str">
        <f t="shared" si="945"/>
        <v/>
      </c>
    </row>
    <row r="2742" spans="1:28" x14ac:dyDescent="0.2">
      <c r="A2742">
        <v>189</v>
      </c>
      <c r="B2742">
        <v>137</v>
      </c>
      <c r="C2742">
        <v>5310</v>
      </c>
      <c r="D2742" t="s">
        <v>3235</v>
      </c>
      <c r="E2742" t="s">
        <v>3262</v>
      </c>
      <c r="F2742" t="str">
        <f t="shared" si="924"/>
        <v>5310,EGHEZEE,Waret-la-Chaussée,</v>
      </c>
      <c r="G2742">
        <f t="shared" si="925"/>
        <v>189</v>
      </c>
      <c r="H2742">
        <f t="shared" si="925"/>
        <v>137</v>
      </c>
      <c r="I2742" s="15" t="str">
        <f t="shared" si="926"/>
        <v/>
      </c>
      <c r="J2742" s="15" t="str">
        <f t="shared" si="927"/>
        <v/>
      </c>
      <c r="K2742" s="15">
        <f t="shared" si="928"/>
        <v>0</v>
      </c>
      <c r="L2742" s="15" t="str">
        <f t="shared" si="929"/>
        <v>5310,EGHEZEE,Waret-la-Chaussée,</v>
      </c>
      <c r="M2742" s="15" t="str">
        <f t="shared" si="930"/>
        <v/>
      </c>
      <c r="N2742" s="15" t="str">
        <f t="shared" si="931"/>
        <v/>
      </c>
      <c r="O2742" s="15" t="str">
        <f t="shared" si="932"/>
        <v/>
      </c>
      <c r="P2742" s="15">
        <f t="shared" si="933"/>
        <v>0</v>
      </c>
      <c r="Q2742" s="15" t="str">
        <f t="shared" si="934"/>
        <v>5310,EGHEZEE,Waret-la-Chaussée,</v>
      </c>
      <c r="R2742" s="15" t="str">
        <f t="shared" si="935"/>
        <v/>
      </c>
      <c r="S2742" s="15" t="str">
        <f t="shared" si="936"/>
        <v/>
      </c>
      <c r="T2742" s="15" t="str">
        <f t="shared" si="937"/>
        <v/>
      </c>
      <c r="U2742" s="15">
        <f t="shared" si="938"/>
        <v>0</v>
      </c>
      <c r="V2742" s="15" t="str">
        <f t="shared" si="939"/>
        <v>5310,EGHEZEE,Waret-la-Chaussée,</v>
      </c>
      <c r="W2742" s="15" t="str">
        <f t="shared" si="940"/>
        <v/>
      </c>
      <c r="X2742" s="15" t="str">
        <f t="shared" si="941"/>
        <v/>
      </c>
      <c r="Y2742" s="15" t="str">
        <f t="shared" si="942"/>
        <v/>
      </c>
      <c r="Z2742" s="15">
        <f t="shared" si="943"/>
        <v>0</v>
      </c>
      <c r="AA2742" s="15" t="str">
        <f t="shared" si="944"/>
        <v>5310,EGHEZEE,Waret-la-Chaussée,</v>
      </c>
      <c r="AB2742" s="15" t="str">
        <f t="shared" si="945"/>
        <v/>
      </c>
    </row>
    <row r="2743" spans="1:28" x14ac:dyDescent="0.2">
      <c r="A2743">
        <v>196</v>
      </c>
      <c r="B2743">
        <v>118</v>
      </c>
      <c r="C2743">
        <v>5330</v>
      </c>
      <c r="D2743" t="s">
        <v>3263</v>
      </c>
      <c r="E2743" t="s">
        <v>3264</v>
      </c>
      <c r="F2743" t="str">
        <f t="shared" si="924"/>
        <v>5330,ASSESSE,Assesse,</v>
      </c>
      <c r="G2743">
        <f t="shared" si="925"/>
        <v>196</v>
      </c>
      <c r="H2743">
        <f t="shared" si="925"/>
        <v>118</v>
      </c>
      <c r="I2743" s="15" t="str">
        <f t="shared" si="926"/>
        <v/>
      </c>
      <c r="J2743" s="15" t="str">
        <f t="shared" si="927"/>
        <v/>
      </c>
      <c r="K2743" s="15">
        <f t="shared" si="928"/>
        <v>0</v>
      </c>
      <c r="L2743" s="15" t="str">
        <f t="shared" si="929"/>
        <v>5330,ASSESSE,Assesse,</v>
      </c>
      <c r="M2743" s="15" t="str">
        <f t="shared" si="930"/>
        <v/>
      </c>
      <c r="N2743" s="15" t="str">
        <f t="shared" si="931"/>
        <v/>
      </c>
      <c r="O2743" s="15" t="str">
        <f t="shared" si="932"/>
        <v/>
      </c>
      <c r="P2743" s="15">
        <f t="shared" si="933"/>
        <v>0</v>
      </c>
      <c r="Q2743" s="15" t="str">
        <f t="shared" si="934"/>
        <v>5330,ASSESSE,Assesse,</v>
      </c>
      <c r="R2743" s="15" t="str">
        <f t="shared" si="935"/>
        <v/>
      </c>
      <c r="S2743" s="15" t="str">
        <f t="shared" si="936"/>
        <v/>
      </c>
      <c r="T2743" s="15" t="str">
        <f t="shared" si="937"/>
        <v/>
      </c>
      <c r="U2743" s="15">
        <f t="shared" si="938"/>
        <v>0</v>
      </c>
      <c r="V2743" s="15" t="str">
        <f t="shared" si="939"/>
        <v>5330,ASSESSE,Assesse,</v>
      </c>
      <c r="W2743" s="15" t="str">
        <f t="shared" si="940"/>
        <v/>
      </c>
      <c r="X2743" s="15" t="str">
        <f t="shared" si="941"/>
        <v/>
      </c>
      <c r="Y2743" s="15" t="str">
        <f t="shared" si="942"/>
        <v/>
      </c>
      <c r="Z2743" s="15">
        <f t="shared" si="943"/>
        <v>0</v>
      </c>
      <c r="AA2743" s="15" t="str">
        <f t="shared" si="944"/>
        <v>5330,ASSESSE,Assesse,</v>
      </c>
      <c r="AB2743" s="15" t="str">
        <f t="shared" si="945"/>
        <v/>
      </c>
    </row>
    <row r="2744" spans="1:28" x14ac:dyDescent="0.2">
      <c r="A2744">
        <v>197</v>
      </c>
      <c r="B2744">
        <v>120</v>
      </c>
      <c r="C2744">
        <v>5330</v>
      </c>
      <c r="D2744" t="s">
        <v>3263</v>
      </c>
      <c r="E2744" t="s">
        <v>2096</v>
      </c>
      <c r="F2744" t="str">
        <f t="shared" si="924"/>
        <v>5330,ASSESSE,Fays,</v>
      </c>
      <c r="G2744">
        <f t="shared" si="925"/>
        <v>197</v>
      </c>
      <c r="H2744">
        <f t="shared" si="925"/>
        <v>120</v>
      </c>
      <c r="I2744" s="15" t="str">
        <f t="shared" si="926"/>
        <v/>
      </c>
      <c r="J2744" s="15" t="str">
        <f t="shared" si="927"/>
        <v/>
      </c>
      <c r="K2744" s="15">
        <f t="shared" si="928"/>
        <v>0</v>
      </c>
      <c r="L2744" s="15" t="str">
        <f t="shared" si="929"/>
        <v>5330,ASSESSE,Fays,</v>
      </c>
      <c r="M2744" s="15" t="str">
        <f t="shared" si="930"/>
        <v/>
      </c>
      <c r="N2744" s="15" t="str">
        <f t="shared" si="931"/>
        <v/>
      </c>
      <c r="O2744" s="15" t="str">
        <f t="shared" si="932"/>
        <v/>
      </c>
      <c r="P2744" s="15">
        <f t="shared" si="933"/>
        <v>0</v>
      </c>
      <c r="Q2744" s="15" t="str">
        <f t="shared" si="934"/>
        <v>5330,ASSESSE,Fays,</v>
      </c>
      <c r="R2744" s="15" t="str">
        <f t="shared" si="935"/>
        <v/>
      </c>
      <c r="S2744" s="15" t="str">
        <f t="shared" si="936"/>
        <v/>
      </c>
      <c r="T2744" s="15" t="str">
        <f t="shared" si="937"/>
        <v/>
      </c>
      <c r="U2744" s="15">
        <f t="shared" si="938"/>
        <v>0</v>
      </c>
      <c r="V2744" s="15" t="str">
        <f t="shared" si="939"/>
        <v>5330,ASSESSE,Fays,</v>
      </c>
      <c r="W2744" s="15" t="str">
        <f t="shared" si="940"/>
        <v/>
      </c>
      <c r="X2744" s="15" t="str">
        <f t="shared" si="941"/>
        <v/>
      </c>
      <c r="Y2744" s="15" t="str">
        <f t="shared" si="942"/>
        <v/>
      </c>
      <c r="Z2744" s="15">
        <f t="shared" si="943"/>
        <v>0</v>
      </c>
      <c r="AA2744" s="15" t="str">
        <f t="shared" si="944"/>
        <v>5330,ASSESSE,Fays,</v>
      </c>
      <c r="AB2744" s="15" t="str">
        <f t="shared" si="945"/>
        <v/>
      </c>
    </row>
    <row r="2745" spans="1:28" x14ac:dyDescent="0.2">
      <c r="A2745">
        <v>194</v>
      </c>
      <c r="B2745">
        <v>115</v>
      </c>
      <c r="C2745">
        <v>5330</v>
      </c>
      <c r="D2745" t="s">
        <v>3263</v>
      </c>
      <c r="E2745" t="s">
        <v>3265</v>
      </c>
      <c r="F2745" t="str">
        <f t="shared" si="924"/>
        <v>5330,ASSESSE,Insefy,</v>
      </c>
      <c r="G2745">
        <f t="shared" si="925"/>
        <v>194</v>
      </c>
      <c r="H2745">
        <f t="shared" si="925"/>
        <v>115</v>
      </c>
      <c r="I2745" s="15" t="str">
        <f t="shared" si="926"/>
        <v/>
      </c>
      <c r="J2745" s="15" t="str">
        <f t="shared" si="927"/>
        <v/>
      </c>
      <c r="K2745" s="15">
        <f t="shared" si="928"/>
        <v>0</v>
      </c>
      <c r="L2745" s="15" t="str">
        <f t="shared" si="929"/>
        <v>5330,ASSESSE,Insefy,</v>
      </c>
      <c r="M2745" s="15" t="str">
        <f t="shared" si="930"/>
        <v/>
      </c>
      <c r="N2745" s="15" t="str">
        <f t="shared" si="931"/>
        <v/>
      </c>
      <c r="O2745" s="15" t="str">
        <f t="shared" si="932"/>
        <v/>
      </c>
      <c r="P2745" s="15">
        <f t="shared" si="933"/>
        <v>0</v>
      </c>
      <c r="Q2745" s="15" t="str">
        <f t="shared" si="934"/>
        <v>5330,ASSESSE,Insefy,</v>
      </c>
      <c r="R2745" s="15" t="str">
        <f t="shared" si="935"/>
        <v/>
      </c>
      <c r="S2745" s="15" t="str">
        <f t="shared" si="936"/>
        <v/>
      </c>
      <c r="T2745" s="15" t="str">
        <f t="shared" si="937"/>
        <v/>
      </c>
      <c r="U2745" s="15">
        <f t="shared" si="938"/>
        <v>0</v>
      </c>
      <c r="V2745" s="15" t="str">
        <f t="shared" si="939"/>
        <v>5330,ASSESSE,Insefy,</v>
      </c>
      <c r="W2745" s="15" t="str">
        <f t="shared" si="940"/>
        <v/>
      </c>
      <c r="X2745" s="15" t="str">
        <f t="shared" si="941"/>
        <v/>
      </c>
      <c r="Y2745" s="15" t="str">
        <f t="shared" si="942"/>
        <v/>
      </c>
      <c r="Z2745" s="15">
        <f t="shared" si="943"/>
        <v>0</v>
      </c>
      <c r="AA2745" s="15" t="str">
        <f t="shared" si="944"/>
        <v>5330,ASSESSE,Insefy,</v>
      </c>
      <c r="AB2745" s="15" t="str">
        <f t="shared" si="945"/>
        <v/>
      </c>
    </row>
    <row r="2746" spans="1:28" x14ac:dyDescent="0.2">
      <c r="A2746">
        <v>194</v>
      </c>
      <c r="B2746">
        <v>116</v>
      </c>
      <c r="C2746">
        <v>5330</v>
      </c>
      <c r="D2746" t="s">
        <v>3263</v>
      </c>
      <c r="E2746" t="s">
        <v>3266</v>
      </c>
      <c r="F2746" t="str">
        <f t="shared" si="924"/>
        <v>5330,ASSESSE,Jassogne,</v>
      </c>
      <c r="G2746">
        <f t="shared" si="925"/>
        <v>194</v>
      </c>
      <c r="H2746">
        <f t="shared" si="925"/>
        <v>116</v>
      </c>
      <c r="I2746" s="15" t="str">
        <f t="shared" si="926"/>
        <v/>
      </c>
      <c r="J2746" s="15" t="str">
        <f t="shared" si="927"/>
        <v/>
      </c>
      <c r="K2746" s="15">
        <f t="shared" si="928"/>
        <v>0</v>
      </c>
      <c r="L2746" s="15" t="str">
        <f t="shared" si="929"/>
        <v>5330,ASSESSE,Jassogne,</v>
      </c>
      <c r="M2746" s="15" t="str">
        <f t="shared" si="930"/>
        <v/>
      </c>
      <c r="N2746" s="15" t="str">
        <f t="shared" si="931"/>
        <v/>
      </c>
      <c r="O2746" s="15" t="str">
        <f t="shared" si="932"/>
        <v/>
      </c>
      <c r="P2746" s="15">
        <f t="shared" si="933"/>
        <v>0</v>
      </c>
      <c r="Q2746" s="15" t="str">
        <f t="shared" si="934"/>
        <v>5330,ASSESSE,Jassogne,</v>
      </c>
      <c r="R2746" s="15" t="str">
        <f t="shared" si="935"/>
        <v/>
      </c>
      <c r="S2746" s="15" t="str">
        <f t="shared" si="936"/>
        <v/>
      </c>
      <c r="T2746" s="15" t="str">
        <f t="shared" si="937"/>
        <v/>
      </c>
      <c r="U2746" s="15">
        <f t="shared" si="938"/>
        <v>0</v>
      </c>
      <c r="V2746" s="15" t="str">
        <f t="shared" si="939"/>
        <v>5330,ASSESSE,Jassogne,</v>
      </c>
      <c r="W2746" s="15" t="str">
        <f t="shared" si="940"/>
        <v/>
      </c>
      <c r="X2746" s="15" t="str">
        <f t="shared" si="941"/>
        <v/>
      </c>
      <c r="Y2746" s="15" t="str">
        <f t="shared" si="942"/>
        <v/>
      </c>
      <c r="Z2746" s="15">
        <f t="shared" si="943"/>
        <v>0</v>
      </c>
      <c r="AA2746" s="15" t="str">
        <f t="shared" si="944"/>
        <v>5330,ASSESSE,Jassogne,</v>
      </c>
      <c r="AB2746" s="15" t="str">
        <f t="shared" si="945"/>
        <v/>
      </c>
    </row>
    <row r="2747" spans="1:28" x14ac:dyDescent="0.2">
      <c r="A2747">
        <v>196</v>
      </c>
      <c r="B2747">
        <v>117</v>
      </c>
      <c r="C2747">
        <v>5330</v>
      </c>
      <c r="D2747" t="s">
        <v>3263</v>
      </c>
      <c r="E2747" t="s">
        <v>3267</v>
      </c>
      <c r="F2747" t="str">
        <f t="shared" si="924"/>
        <v>5330,ASSESSE,Le Hameau,</v>
      </c>
      <c r="G2747">
        <f t="shared" si="925"/>
        <v>196</v>
      </c>
      <c r="H2747">
        <f t="shared" si="925"/>
        <v>117</v>
      </c>
      <c r="I2747" s="15" t="str">
        <f t="shared" si="926"/>
        <v/>
      </c>
      <c r="J2747" s="15" t="str">
        <f t="shared" si="927"/>
        <v/>
      </c>
      <c r="K2747" s="15">
        <f t="shared" si="928"/>
        <v>0</v>
      </c>
      <c r="L2747" s="15" t="str">
        <f t="shared" si="929"/>
        <v>5330,ASSESSE,Le Hameau,</v>
      </c>
      <c r="M2747" s="15" t="str">
        <f t="shared" si="930"/>
        <v/>
      </c>
      <c r="N2747" s="15" t="str">
        <f t="shared" si="931"/>
        <v/>
      </c>
      <c r="O2747" s="15" t="str">
        <f t="shared" si="932"/>
        <v/>
      </c>
      <c r="P2747" s="15">
        <f t="shared" si="933"/>
        <v>0</v>
      </c>
      <c r="Q2747" s="15" t="str">
        <f t="shared" si="934"/>
        <v>5330,ASSESSE,Le Hameau,</v>
      </c>
      <c r="R2747" s="15" t="str">
        <f t="shared" si="935"/>
        <v/>
      </c>
      <c r="S2747" s="15" t="str">
        <f t="shared" si="936"/>
        <v/>
      </c>
      <c r="T2747" s="15" t="str">
        <f t="shared" si="937"/>
        <v/>
      </c>
      <c r="U2747" s="15">
        <f t="shared" si="938"/>
        <v>0</v>
      </c>
      <c r="V2747" s="15" t="str">
        <f t="shared" si="939"/>
        <v>5330,ASSESSE,Le Hameau,</v>
      </c>
      <c r="W2747" s="15" t="str">
        <f t="shared" si="940"/>
        <v/>
      </c>
      <c r="X2747" s="15" t="str">
        <f t="shared" si="941"/>
        <v/>
      </c>
      <c r="Y2747" s="15" t="str">
        <f t="shared" si="942"/>
        <v/>
      </c>
      <c r="Z2747" s="15">
        <f t="shared" si="943"/>
        <v>0</v>
      </c>
      <c r="AA2747" s="15" t="str">
        <f t="shared" si="944"/>
        <v>5330,ASSESSE,Le Hameau,</v>
      </c>
      <c r="AB2747" s="15" t="str">
        <f t="shared" si="945"/>
        <v/>
      </c>
    </row>
    <row r="2748" spans="1:28" x14ac:dyDescent="0.2">
      <c r="A2748">
        <v>193</v>
      </c>
      <c r="B2748">
        <v>119</v>
      </c>
      <c r="C2748">
        <v>5330</v>
      </c>
      <c r="D2748" t="s">
        <v>3263</v>
      </c>
      <c r="E2748" t="s">
        <v>3268</v>
      </c>
      <c r="F2748" t="str">
        <f t="shared" si="924"/>
        <v>5330,ASSESSE,Maillen,</v>
      </c>
      <c r="G2748">
        <f t="shared" si="925"/>
        <v>193</v>
      </c>
      <c r="H2748">
        <f t="shared" si="925"/>
        <v>119</v>
      </c>
      <c r="I2748" s="15" t="str">
        <f t="shared" si="926"/>
        <v/>
      </c>
      <c r="J2748" s="15" t="str">
        <f t="shared" si="927"/>
        <v/>
      </c>
      <c r="K2748" s="15">
        <f t="shared" si="928"/>
        <v>0</v>
      </c>
      <c r="L2748" s="15" t="str">
        <f t="shared" si="929"/>
        <v>5330,ASSESSE,Maillen,</v>
      </c>
      <c r="M2748" s="15" t="str">
        <f t="shared" si="930"/>
        <v/>
      </c>
      <c r="N2748" s="15" t="str">
        <f t="shared" si="931"/>
        <v/>
      </c>
      <c r="O2748" s="15" t="str">
        <f t="shared" si="932"/>
        <v/>
      </c>
      <c r="P2748" s="15">
        <f t="shared" si="933"/>
        <v>0</v>
      </c>
      <c r="Q2748" s="15" t="str">
        <f t="shared" si="934"/>
        <v>5330,ASSESSE,Maillen,</v>
      </c>
      <c r="R2748" s="15" t="str">
        <f t="shared" si="935"/>
        <v/>
      </c>
      <c r="S2748" s="15" t="str">
        <f t="shared" si="936"/>
        <v/>
      </c>
      <c r="T2748" s="15" t="str">
        <f t="shared" si="937"/>
        <v/>
      </c>
      <c r="U2748" s="15">
        <f t="shared" si="938"/>
        <v>0</v>
      </c>
      <c r="V2748" s="15" t="str">
        <f t="shared" si="939"/>
        <v>5330,ASSESSE,Maillen,</v>
      </c>
      <c r="W2748" s="15" t="str">
        <f t="shared" si="940"/>
        <v/>
      </c>
      <c r="X2748" s="15" t="str">
        <f t="shared" si="941"/>
        <v/>
      </c>
      <c r="Y2748" s="15" t="str">
        <f t="shared" si="942"/>
        <v/>
      </c>
      <c r="Z2748" s="15">
        <f t="shared" si="943"/>
        <v>0</v>
      </c>
      <c r="AA2748" s="15" t="str">
        <f t="shared" si="944"/>
        <v>5330,ASSESSE,Maillen,</v>
      </c>
      <c r="AB2748" s="15" t="str">
        <f t="shared" si="945"/>
        <v/>
      </c>
    </row>
    <row r="2749" spans="1:28" x14ac:dyDescent="0.2">
      <c r="A2749">
        <v>197</v>
      </c>
      <c r="B2749">
        <v>115</v>
      </c>
      <c r="C2749">
        <v>5330</v>
      </c>
      <c r="D2749" t="s">
        <v>3263</v>
      </c>
      <c r="E2749" t="s">
        <v>3269</v>
      </c>
      <c r="F2749" t="str">
        <f t="shared" si="924"/>
        <v>5330,ASSESSE,Mianoye,</v>
      </c>
      <c r="G2749">
        <f t="shared" si="925"/>
        <v>197</v>
      </c>
      <c r="H2749">
        <f t="shared" si="925"/>
        <v>115</v>
      </c>
      <c r="I2749" s="15" t="str">
        <f t="shared" si="926"/>
        <v/>
      </c>
      <c r="J2749" s="15" t="str">
        <f t="shared" si="927"/>
        <v/>
      </c>
      <c r="K2749" s="15">
        <f t="shared" si="928"/>
        <v>0</v>
      </c>
      <c r="L2749" s="15" t="str">
        <f t="shared" si="929"/>
        <v>5330,ASSESSE,Mianoye,</v>
      </c>
      <c r="M2749" s="15" t="str">
        <f t="shared" si="930"/>
        <v/>
      </c>
      <c r="N2749" s="15" t="str">
        <f t="shared" si="931"/>
        <v/>
      </c>
      <c r="O2749" s="15" t="str">
        <f t="shared" si="932"/>
        <v/>
      </c>
      <c r="P2749" s="15">
        <f t="shared" si="933"/>
        <v>0</v>
      </c>
      <c r="Q2749" s="15" t="str">
        <f t="shared" si="934"/>
        <v>5330,ASSESSE,Mianoye,</v>
      </c>
      <c r="R2749" s="15" t="str">
        <f t="shared" si="935"/>
        <v/>
      </c>
      <c r="S2749" s="15" t="str">
        <f t="shared" si="936"/>
        <v/>
      </c>
      <c r="T2749" s="15" t="str">
        <f t="shared" si="937"/>
        <v/>
      </c>
      <c r="U2749" s="15">
        <f t="shared" si="938"/>
        <v>0</v>
      </c>
      <c r="V2749" s="15" t="str">
        <f t="shared" si="939"/>
        <v>5330,ASSESSE,Mianoye,</v>
      </c>
      <c r="W2749" s="15" t="str">
        <f t="shared" si="940"/>
        <v/>
      </c>
      <c r="X2749" s="15" t="str">
        <f t="shared" si="941"/>
        <v/>
      </c>
      <c r="Y2749" s="15" t="str">
        <f t="shared" si="942"/>
        <v/>
      </c>
      <c r="Z2749" s="15">
        <f t="shared" si="943"/>
        <v>0</v>
      </c>
      <c r="AA2749" s="15" t="str">
        <f t="shared" si="944"/>
        <v>5330,ASSESSE,Mianoye,</v>
      </c>
      <c r="AB2749" s="15" t="str">
        <f t="shared" si="945"/>
        <v/>
      </c>
    </row>
    <row r="2750" spans="1:28" x14ac:dyDescent="0.2">
      <c r="A2750">
        <v>191</v>
      </c>
      <c r="B2750">
        <v>122</v>
      </c>
      <c r="C2750">
        <v>5330</v>
      </c>
      <c r="D2750" t="s">
        <v>3263</v>
      </c>
      <c r="E2750" t="s">
        <v>3270</v>
      </c>
      <c r="F2750" t="str">
        <f t="shared" si="924"/>
        <v>5330,ASSESSE,Sart-Bernard,</v>
      </c>
      <c r="G2750">
        <f t="shared" si="925"/>
        <v>191</v>
      </c>
      <c r="H2750">
        <f t="shared" si="925"/>
        <v>122</v>
      </c>
      <c r="I2750" s="15" t="str">
        <f t="shared" si="926"/>
        <v/>
      </c>
      <c r="J2750" s="15" t="str">
        <f t="shared" si="927"/>
        <v/>
      </c>
      <c r="K2750" s="15">
        <f t="shared" si="928"/>
        <v>0</v>
      </c>
      <c r="L2750" s="15" t="str">
        <f t="shared" si="929"/>
        <v>5330,ASSESSE,Sart-Bernard,</v>
      </c>
      <c r="M2750" s="15" t="str">
        <f t="shared" si="930"/>
        <v/>
      </c>
      <c r="N2750" s="15" t="str">
        <f t="shared" si="931"/>
        <v/>
      </c>
      <c r="O2750" s="15" t="str">
        <f t="shared" si="932"/>
        <v/>
      </c>
      <c r="P2750" s="15">
        <f t="shared" si="933"/>
        <v>0</v>
      </c>
      <c r="Q2750" s="15" t="str">
        <f t="shared" si="934"/>
        <v>5330,ASSESSE,Sart-Bernard,</v>
      </c>
      <c r="R2750" s="15" t="str">
        <f t="shared" si="935"/>
        <v/>
      </c>
      <c r="S2750" s="15" t="str">
        <f t="shared" si="936"/>
        <v/>
      </c>
      <c r="T2750" s="15" t="str">
        <f t="shared" si="937"/>
        <v/>
      </c>
      <c r="U2750" s="15">
        <f t="shared" si="938"/>
        <v>0</v>
      </c>
      <c r="V2750" s="15" t="str">
        <f t="shared" si="939"/>
        <v>5330,ASSESSE,Sart-Bernard,</v>
      </c>
      <c r="W2750" s="15" t="str">
        <f t="shared" si="940"/>
        <v/>
      </c>
      <c r="X2750" s="15" t="str">
        <f t="shared" si="941"/>
        <v/>
      </c>
      <c r="Y2750" s="15" t="str">
        <f t="shared" si="942"/>
        <v/>
      </c>
      <c r="Z2750" s="15">
        <f t="shared" si="943"/>
        <v>0</v>
      </c>
      <c r="AA2750" s="15" t="str">
        <f t="shared" si="944"/>
        <v>5330,ASSESSE,Sart-Bernard,</v>
      </c>
      <c r="AB2750" s="15" t="str">
        <f t="shared" si="945"/>
        <v/>
      </c>
    </row>
    <row r="2751" spans="1:28" x14ac:dyDescent="0.2">
      <c r="A2751">
        <v>194</v>
      </c>
      <c r="B2751">
        <v>120</v>
      </c>
      <c r="C2751">
        <v>5330</v>
      </c>
      <c r="D2751" t="s">
        <v>3263</v>
      </c>
      <c r="E2751" t="s">
        <v>3271</v>
      </c>
      <c r="F2751" t="str">
        <f t="shared" si="924"/>
        <v>5330,ASSESSE,Trieu d'Avillon,</v>
      </c>
      <c r="G2751">
        <f t="shared" si="925"/>
        <v>194</v>
      </c>
      <c r="H2751">
        <f t="shared" si="925"/>
        <v>120</v>
      </c>
      <c r="I2751" s="15" t="str">
        <f t="shared" si="926"/>
        <v/>
      </c>
      <c r="J2751" s="15" t="str">
        <f t="shared" si="927"/>
        <v/>
      </c>
      <c r="K2751" s="15">
        <f t="shared" si="928"/>
        <v>0</v>
      </c>
      <c r="L2751" s="15" t="str">
        <f t="shared" si="929"/>
        <v>5330,ASSESSE,Trieu d'Avillon,</v>
      </c>
      <c r="M2751" s="15" t="str">
        <f t="shared" si="930"/>
        <v/>
      </c>
      <c r="N2751" s="15" t="str">
        <f t="shared" si="931"/>
        <v/>
      </c>
      <c r="O2751" s="15" t="str">
        <f t="shared" si="932"/>
        <v/>
      </c>
      <c r="P2751" s="15">
        <f t="shared" si="933"/>
        <v>0</v>
      </c>
      <c r="Q2751" s="15" t="str">
        <f t="shared" si="934"/>
        <v>5330,ASSESSE,Trieu d'Avillon,</v>
      </c>
      <c r="R2751" s="15" t="str">
        <f t="shared" si="935"/>
        <v/>
      </c>
      <c r="S2751" s="15" t="str">
        <f t="shared" si="936"/>
        <v/>
      </c>
      <c r="T2751" s="15" t="str">
        <f t="shared" si="937"/>
        <v/>
      </c>
      <c r="U2751" s="15">
        <f t="shared" si="938"/>
        <v>0</v>
      </c>
      <c r="V2751" s="15" t="str">
        <f t="shared" si="939"/>
        <v>5330,ASSESSE,Trieu d'Avillon,</v>
      </c>
      <c r="W2751" s="15" t="str">
        <f t="shared" si="940"/>
        <v/>
      </c>
      <c r="X2751" s="15" t="str">
        <f t="shared" si="941"/>
        <v/>
      </c>
      <c r="Y2751" s="15" t="str">
        <f t="shared" si="942"/>
        <v/>
      </c>
      <c r="Z2751" s="15">
        <f t="shared" si="943"/>
        <v>0</v>
      </c>
      <c r="AA2751" s="15" t="str">
        <f t="shared" si="944"/>
        <v>5330,ASSESSE,Trieu d'Avillon,</v>
      </c>
      <c r="AB2751" s="15" t="str">
        <f t="shared" si="945"/>
        <v/>
      </c>
    </row>
    <row r="2752" spans="1:28" x14ac:dyDescent="0.2">
      <c r="A2752">
        <v>200</v>
      </c>
      <c r="B2752">
        <v>119</v>
      </c>
      <c r="C2752">
        <v>5330</v>
      </c>
      <c r="D2752" t="s">
        <v>3263</v>
      </c>
      <c r="E2752" t="s">
        <v>3272</v>
      </c>
      <c r="F2752" t="str">
        <f t="shared" si="924"/>
        <v>5330,ASSESSE,Wagnée,</v>
      </c>
      <c r="G2752">
        <f t="shared" si="925"/>
        <v>200</v>
      </c>
      <c r="H2752">
        <f t="shared" si="925"/>
        <v>119</v>
      </c>
      <c r="I2752" s="15" t="str">
        <f t="shared" si="926"/>
        <v/>
      </c>
      <c r="J2752" s="15" t="str">
        <f t="shared" si="927"/>
        <v/>
      </c>
      <c r="K2752" s="15">
        <f t="shared" si="928"/>
        <v>0</v>
      </c>
      <c r="L2752" s="15" t="str">
        <f t="shared" si="929"/>
        <v>5330,ASSESSE,Wagnée,</v>
      </c>
      <c r="M2752" s="15" t="str">
        <f t="shared" si="930"/>
        <v/>
      </c>
      <c r="N2752" s="15" t="str">
        <f t="shared" si="931"/>
        <v/>
      </c>
      <c r="O2752" s="15" t="str">
        <f t="shared" si="932"/>
        <v/>
      </c>
      <c r="P2752" s="15">
        <f t="shared" si="933"/>
        <v>0</v>
      </c>
      <c r="Q2752" s="15" t="str">
        <f t="shared" si="934"/>
        <v>5330,ASSESSE,Wagnée,</v>
      </c>
      <c r="R2752" s="15" t="str">
        <f t="shared" si="935"/>
        <v/>
      </c>
      <c r="S2752" s="15" t="str">
        <f t="shared" si="936"/>
        <v/>
      </c>
      <c r="T2752" s="15" t="str">
        <f t="shared" si="937"/>
        <v/>
      </c>
      <c r="U2752" s="15">
        <f t="shared" si="938"/>
        <v>0</v>
      </c>
      <c r="V2752" s="15" t="str">
        <f t="shared" si="939"/>
        <v>5330,ASSESSE,Wagnée,</v>
      </c>
      <c r="W2752" s="15" t="str">
        <f t="shared" si="940"/>
        <v/>
      </c>
      <c r="X2752" s="15" t="str">
        <f t="shared" si="941"/>
        <v/>
      </c>
      <c r="Y2752" s="15" t="str">
        <f t="shared" si="942"/>
        <v/>
      </c>
      <c r="Z2752" s="15">
        <f t="shared" si="943"/>
        <v>0</v>
      </c>
      <c r="AA2752" s="15" t="str">
        <f t="shared" si="944"/>
        <v>5330,ASSESSE,Wagnée,</v>
      </c>
      <c r="AB2752" s="15" t="str">
        <f t="shared" si="945"/>
        <v/>
      </c>
    </row>
    <row r="2753" spans="1:28" x14ac:dyDescent="0.2">
      <c r="A2753">
        <v>192</v>
      </c>
      <c r="B2753">
        <v>115</v>
      </c>
      <c r="C2753">
        <v>5332</v>
      </c>
      <c r="D2753" t="s">
        <v>3263</v>
      </c>
      <c r="E2753" t="s">
        <v>3273</v>
      </c>
      <c r="F2753" t="str">
        <f t="shared" si="924"/>
        <v>5332,ASSESSE,Crupet,</v>
      </c>
      <c r="G2753">
        <f t="shared" si="925"/>
        <v>192</v>
      </c>
      <c r="H2753">
        <f t="shared" si="925"/>
        <v>115</v>
      </c>
      <c r="I2753" s="15" t="str">
        <f t="shared" si="926"/>
        <v/>
      </c>
      <c r="J2753" s="15" t="str">
        <f t="shared" si="927"/>
        <v/>
      </c>
      <c r="K2753" s="15">
        <f t="shared" si="928"/>
        <v>0</v>
      </c>
      <c r="L2753" s="15" t="str">
        <f t="shared" si="929"/>
        <v>5332,ASSESSE,Crupet,</v>
      </c>
      <c r="M2753" s="15" t="str">
        <f t="shared" si="930"/>
        <v/>
      </c>
      <c r="N2753" s="15" t="str">
        <f t="shared" si="931"/>
        <v/>
      </c>
      <c r="O2753" s="15" t="str">
        <f t="shared" si="932"/>
        <v/>
      </c>
      <c r="P2753" s="15">
        <f t="shared" si="933"/>
        <v>0</v>
      </c>
      <c r="Q2753" s="15" t="str">
        <f t="shared" si="934"/>
        <v>5332,ASSESSE,Crupet,</v>
      </c>
      <c r="R2753" s="15" t="str">
        <f t="shared" si="935"/>
        <v/>
      </c>
      <c r="S2753" s="15" t="str">
        <f t="shared" si="936"/>
        <v/>
      </c>
      <c r="T2753" s="15" t="str">
        <f t="shared" si="937"/>
        <v/>
      </c>
      <c r="U2753" s="15">
        <f t="shared" si="938"/>
        <v>0</v>
      </c>
      <c r="V2753" s="15" t="str">
        <f t="shared" si="939"/>
        <v>5332,ASSESSE,Crupet,</v>
      </c>
      <c r="W2753" s="15" t="str">
        <f t="shared" si="940"/>
        <v/>
      </c>
      <c r="X2753" s="15" t="str">
        <f t="shared" si="941"/>
        <v/>
      </c>
      <c r="Y2753" s="15" t="str">
        <f t="shared" si="942"/>
        <v/>
      </c>
      <c r="Z2753" s="15">
        <f t="shared" si="943"/>
        <v>0</v>
      </c>
      <c r="AA2753" s="15" t="str">
        <f t="shared" si="944"/>
        <v>5332,ASSESSE,Crupet,</v>
      </c>
      <c r="AB2753" s="15" t="str">
        <f t="shared" si="945"/>
        <v/>
      </c>
    </row>
    <row r="2754" spans="1:28" x14ac:dyDescent="0.2">
      <c r="A2754">
        <v>191</v>
      </c>
      <c r="B2754">
        <v>117</v>
      </c>
      <c r="C2754">
        <v>5332</v>
      </c>
      <c r="D2754" t="s">
        <v>3263</v>
      </c>
      <c r="E2754" t="s">
        <v>3274</v>
      </c>
      <c r="F2754" t="str">
        <f t="shared" si="924"/>
        <v>5332,ASSESSE,Yvoy,</v>
      </c>
      <c r="G2754">
        <f t="shared" si="925"/>
        <v>191</v>
      </c>
      <c r="H2754">
        <f t="shared" si="925"/>
        <v>117</v>
      </c>
      <c r="I2754" s="15" t="str">
        <f t="shared" si="926"/>
        <v/>
      </c>
      <c r="J2754" s="15" t="str">
        <f t="shared" si="927"/>
        <v/>
      </c>
      <c r="K2754" s="15">
        <f t="shared" si="928"/>
        <v>0</v>
      </c>
      <c r="L2754" s="15" t="str">
        <f t="shared" si="929"/>
        <v>5332,ASSESSE,Yvoy,</v>
      </c>
      <c r="M2754" s="15" t="str">
        <f t="shared" si="930"/>
        <v/>
      </c>
      <c r="N2754" s="15" t="str">
        <f t="shared" si="931"/>
        <v/>
      </c>
      <c r="O2754" s="15" t="str">
        <f t="shared" si="932"/>
        <v/>
      </c>
      <c r="P2754" s="15">
        <f t="shared" si="933"/>
        <v>0</v>
      </c>
      <c r="Q2754" s="15" t="str">
        <f t="shared" si="934"/>
        <v>5332,ASSESSE,Yvoy,</v>
      </c>
      <c r="R2754" s="15" t="str">
        <f t="shared" si="935"/>
        <v/>
      </c>
      <c r="S2754" s="15" t="str">
        <f t="shared" si="936"/>
        <v/>
      </c>
      <c r="T2754" s="15" t="str">
        <f t="shared" si="937"/>
        <v/>
      </c>
      <c r="U2754" s="15">
        <f t="shared" si="938"/>
        <v>0</v>
      </c>
      <c r="V2754" s="15" t="str">
        <f t="shared" si="939"/>
        <v>5332,ASSESSE,Yvoy,</v>
      </c>
      <c r="W2754" s="15" t="str">
        <f t="shared" si="940"/>
        <v/>
      </c>
      <c r="X2754" s="15" t="str">
        <f t="shared" si="941"/>
        <v/>
      </c>
      <c r="Y2754" s="15" t="str">
        <f t="shared" si="942"/>
        <v/>
      </c>
      <c r="Z2754" s="15">
        <f t="shared" si="943"/>
        <v>0</v>
      </c>
      <c r="AA2754" s="15" t="str">
        <f t="shared" si="944"/>
        <v>5332,ASSESSE,Yvoy,</v>
      </c>
      <c r="AB2754" s="15" t="str">
        <f t="shared" si="945"/>
        <v/>
      </c>
    </row>
    <row r="2755" spans="1:28" x14ac:dyDescent="0.2">
      <c r="A2755">
        <v>199</v>
      </c>
      <c r="B2755">
        <v>120</v>
      </c>
      <c r="C2755">
        <v>5333</v>
      </c>
      <c r="D2755" t="s">
        <v>3263</v>
      </c>
      <c r="E2755" t="s">
        <v>3275</v>
      </c>
      <c r="F2755" t="str">
        <f t="shared" si="924"/>
        <v>5333,ASSESSE,Po–rain,</v>
      </c>
      <c r="G2755">
        <f t="shared" si="925"/>
        <v>199</v>
      </c>
      <c r="H2755">
        <f t="shared" si="925"/>
        <v>120</v>
      </c>
      <c r="I2755" s="15" t="str">
        <f t="shared" si="926"/>
        <v/>
      </c>
      <c r="J2755" s="15" t="str">
        <f t="shared" si="927"/>
        <v/>
      </c>
      <c r="K2755" s="15">
        <f t="shared" si="928"/>
        <v>0</v>
      </c>
      <c r="L2755" s="15" t="str">
        <f t="shared" si="929"/>
        <v>5333,ASSESSE,Po–rain,</v>
      </c>
      <c r="M2755" s="15" t="str">
        <f t="shared" si="930"/>
        <v/>
      </c>
      <c r="N2755" s="15" t="str">
        <f t="shared" si="931"/>
        <v/>
      </c>
      <c r="O2755" s="15" t="str">
        <f t="shared" si="932"/>
        <v/>
      </c>
      <c r="P2755" s="15">
        <f t="shared" si="933"/>
        <v>0</v>
      </c>
      <c r="Q2755" s="15" t="str">
        <f t="shared" si="934"/>
        <v>5333,ASSESSE,Po–rain,</v>
      </c>
      <c r="R2755" s="15" t="str">
        <f t="shared" si="935"/>
        <v/>
      </c>
      <c r="S2755" s="15" t="str">
        <f t="shared" si="936"/>
        <v/>
      </c>
      <c r="T2755" s="15" t="str">
        <f t="shared" si="937"/>
        <v/>
      </c>
      <c r="U2755" s="15">
        <f t="shared" si="938"/>
        <v>0</v>
      </c>
      <c r="V2755" s="15" t="str">
        <f t="shared" si="939"/>
        <v>5333,ASSESSE,Po–rain,</v>
      </c>
      <c r="W2755" s="15" t="str">
        <f t="shared" si="940"/>
        <v/>
      </c>
      <c r="X2755" s="15" t="str">
        <f t="shared" si="941"/>
        <v/>
      </c>
      <c r="Y2755" s="15" t="str">
        <f t="shared" si="942"/>
        <v/>
      </c>
      <c r="Z2755" s="15">
        <f t="shared" si="943"/>
        <v>0</v>
      </c>
      <c r="AA2755" s="15" t="str">
        <f t="shared" si="944"/>
        <v>5333,ASSESSE,Po–rain,</v>
      </c>
      <c r="AB2755" s="15" t="str">
        <f t="shared" si="945"/>
        <v/>
      </c>
    </row>
    <row r="2756" spans="1:28" x14ac:dyDescent="0.2">
      <c r="A2756">
        <v>197</v>
      </c>
      <c r="B2756">
        <v>120</v>
      </c>
      <c r="C2756">
        <v>5333</v>
      </c>
      <c r="D2756" t="s">
        <v>3263</v>
      </c>
      <c r="E2756" t="s">
        <v>3276</v>
      </c>
      <c r="F2756" t="str">
        <f t="shared" ref="F2756:F2819" si="946">CONCATENATE(C2756,",",D2756,",",E2756,",")</f>
        <v>5333,ASSESSE,Sorinne-la-Longue,</v>
      </c>
      <c r="G2756">
        <f t="shared" ref="G2756:H2819" si="947">A2756</f>
        <v>197</v>
      </c>
      <c r="H2756">
        <f t="shared" si="947"/>
        <v>120</v>
      </c>
      <c r="I2756" s="15" t="str">
        <f t="shared" ref="I2756:I2819" si="948">IF($C2756=I$2,$F2756,"")</f>
        <v/>
      </c>
      <c r="J2756" s="15" t="str">
        <f t="shared" ref="J2756:J2819" si="949">IF($D2756=J$2,$F2756,"")</f>
        <v/>
      </c>
      <c r="K2756" s="15">
        <f t="shared" ref="K2756:K2819" si="950">2-COUNTIF(I2756:J2756,"")</f>
        <v>0</v>
      </c>
      <c r="L2756" s="15" t="str">
        <f t="shared" ref="L2756:L2819" si="951">IF(K2756=K$2,$F2756,"")</f>
        <v>5333,ASSESSE,Sorinne-la-Longue,</v>
      </c>
      <c r="M2756" s="15" t="str">
        <f t="shared" ref="M2756:M2819" si="952">IF($A$2=1,IF(AND(L$2&gt;0,L$2&lt;=100),IF(L2756="",M2755,CONCATENATE(M2755,L2756,"&amp;")),""),"")</f>
        <v/>
      </c>
      <c r="N2756" s="15" t="str">
        <f t="shared" ref="N2756:N2819" si="953">IF($C2756=N$2,$F2756,"")</f>
        <v/>
      </c>
      <c r="O2756" s="15" t="str">
        <f t="shared" ref="O2756:O2819" si="954">IF($D2756=O$2,$F2756,"")</f>
        <v/>
      </c>
      <c r="P2756" s="15">
        <f t="shared" ref="P2756:P2819" si="955">2-COUNTIF(N2756:O2756,"")</f>
        <v>0</v>
      </c>
      <c r="Q2756" s="15" t="str">
        <f t="shared" ref="Q2756:Q2819" si="956">IF(P2756=P$2,$F2756,"")</f>
        <v>5333,ASSESSE,Sorinne-la-Longue,</v>
      </c>
      <c r="R2756" s="15" t="str">
        <f t="shared" ref="R2756:R2819" si="957">IF($A$2=1,IF(AND(Q$2&gt;0,Q$2&lt;=100),IF(Q2756="",R2755,CONCATENATE(R2755,Q2756,"&amp;")),""),"")</f>
        <v/>
      </c>
      <c r="S2756" s="15" t="str">
        <f t="shared" ref="S2756:S2819" si="958">IF($C2756=S$2,$F2756,"")</f>
        <v/>
      </c>
      <c r="T2756" s="15" t="str">
        <f t="shared" ref="T2756:T2819" si="959">IF($D2756=T$2,$F2756,"")</f>
        <v/>
      </c>
      <c r="U2756" s="15">
        <f t="shared" ref="U2756:U2819" si="960">2-COUNTIF(S2756:T2756,"")</f>
        <v>0</v>
      </c>
      <c r="V2756" s="15" t="str">
        <f t="shared" ref="V2756:V2819" si="961">IF(U2756=U$2,$F2756,"")</f>
        <v>5333,ASSESSE,Sorinne-la-Longue,</v>
      </c>
      <c r="W2756" s="15" t="str">
        <f t="shared" ref="W2756:W2819" si="962">IF($A$2=1,IF(AND(V$2&gt;0,V$2&lt;=100),IF(V2756="",W2755,CONCATENATE(W2755,V2756,"&amp;")),""),"")</f>
        <v/>
      </c>
      <c r="X2756" s="15" t="str">
        <f t="shared" ref="X2756:X2819" si="963">IF($C2756=X$2,$F2756,"")</f>
        <v/>
      </c>
      <c r="Y2756" s="15" t="str">
        <f t="shared" ref="Y2756:Y2819" si="964">IF($D2756=Y$2,$F2756,"")</f>
        <v/>
      </c>
      <c r="Z2756" s="15">
        <f t="shared" ref="Z2756:Z2819" si="965">2-COUNTIF(X2756:Y2756,"")</f>
        <v>0</v>
      </c>
      <c r="AA2756" s="15" t="str">
        <f t="shared" ref="AA2756:AA2819" si="966">IF(Z2756=Z$2,$F2756,"")</f>
        <v>5333,ASSESSE,Sorinne-la-Longue,</v>
      </c>
      <c r="AB2756" s="15" t="str">
        <f t="shared" ref="AB2756:AB2819" si="967">IF($A$2=1,IF(AND(AA$2&gt;0,AA$2&lt;=100),IF(AA2756="",AB2755,CONCATENATE(AB2755,AA2756,"&amp;")),""),"")</f>
        <v/>
      </c>
    </row>
    <row r="2757" spans="1:28" x14ac:dyDescent="0.2">
      <c r="A2757">
        <v>200</v>
      </c>
      <c r="B2757">
        <v>118</v>
      </c>
      <c r="C2757">
        <v>5334</v>
      </c>
      <c r="D2757" t="s">
        <v>3263</v>
      </c>
      <c r="E2757" t="s">
        <v>3277</v>
      </c>
      <c r="F2757" t="str">
        <f t="shared" si="946"/>
        <v>5334,ASSESSE,Florée,</v>
      </c>
      <c r="G2757">
        <f t="shared" si="947"/>
        <v>200</v>
      </c>
      <c r="H2757">
        <f t="shared" si="947"/>
        <v>118</v>
      </c>
      <c r="I2757" s="15" t="str">
        <f t="shared" si="948"/>
        <v/>
      </c>
      <c r="J2757" s="15" t="str">
        <f t="shared" si="949"/>
        <v/>
      </c>
      <c r="K2757" s="15">
        <f t="shared" si="950"/>
        <v>0</v>
      </c>
      <c r="L2757" s="15" t="str">
        <f t="shared" si="951"/>
        <v>5334,ASSESSE,Florée,</v>
      </c>
      <c r="M2757" s="15" t="str">
        <f t="shared" si="952"/>
        <v/>
      </c>
      <c r="N2757" s="15" t="str">
        <f t="shared" si="953"/>
        <v/>
      </c>
      <c r="O2757" s="15" t="str">
        <f t="shared" si="954"/>
        <v/>
      </c>
      <c r="P2757" s="15">
        <f t="shared" si="955"/>
        <v>0</v>
      </c>
      <c r="Q2757" s="15" t="str">
        <f t="shared" si="956"/>
        <v>5334,ASSESSE,Florée,</v>
      </c>
      <c r="R2757" s="15" t="str">
        <f t="shared" si="957"/>
        <v/>
      </c>
      <c r="S2757" s="15" t="str">
        <f t="shared" si="958"/>
        <v/>
      </c>
      <c r="T2757" s="15" t="str">
        <f t="shared" si="959"/>
        <v/>
      </c>
      <c r="U2757" s="15">
        <f t="shared" si="960"/>
        <v>0</v>
      </c>
      <c r="V2757" s="15" t="str">
        <f t="shared" si="961"/>
        <v>5334,ASSESSE,Florée,</v>
      </c>
      <c r="W2757" s="15" t="str">
        <f t="shared" si="962"/>
        <v/>
      </c>
      <c r="X2757" s="15" t="str">
        <f t="shared" si="963"/>
        <v/>
      </c>
      <c r="Y2757" s="15" t="str">
        <f t="shared" si="964"/>
        <v/>
      </c>
      <c r="Z2757" s="15">
        <f t="shared" si="965"/>
        <v>0</v>
      </c>
      <c r="AA2757" s="15" t="str">
        <f t="shared" si="966"/>
        <v>5334,ASSESSE,Florée,</v>
      </c>
      <c r="AB2757" s="15" t="str">
        <f t="shared" si="967"/>
        <v/>
      </c>
    </row>
    <row r="2758" spans="1:28" x14ac:dyDescent="0.2">
      <c r="A2758">
        <v>199</v>
      </c>
      <c r="B2758">
        <v>117</v>
      </c>
      <c r="C2758">
        <v>5334</v>
      </c>
      <c r="D2758" t="s">
        <v>3263</v>
      </c>
      <c r="E2758" t="s">
        <v>3278</v>
      </c>
      <c r="F2758" t="str">
        <f t="shared" si="946"/>
        <v>5334,ASSESSE,Florée-Station,</v>
      </c>
      <c r="G2758">
        <f t="shared" si="947"/>
        <v>199</v>
      </c>
      <c r="H2758">
        <f t="shared" si="947"/>
        <v>117</v>
      </c>
      <c r="I2758" s="15" t="str">
        <f t="shared" si="948"/>
        <v/>
      </c>
      <c r="J2758" s="15" t="str">
        <f t="shared" si="949"/>
        <v/>
      </c>
      <c r="K2758" s="15">
        <f t="shared" si="950"/>
        <v>0</v>
      </c>
      <c r="L2758" s="15" t="str">
        <f t="shared" si="951"/>
        <v>5334,ASSESSE,Florée-Station,</v>
      </c>
      <c r="M2758" s="15" t="str">
        <f t="shared" si="952"/>
        <v/>
      </c>
      <c r="N2758" s="15" t="str">
        <f t="shared" si="953"/>
        <v/>
      </c>
      <c r="O2758" s="15" t="str">
        <f t="shared" si="954"/>
        <v/>
      </c>
      <c r="P2758" s="15">
        <f t="shared" si="955"/>
        <v>0</v>
      </c>
      <c r="Q2758" s="15" t="str">
        <f t="shared" si="956"/>
        <v>5334,ASSESSE,Florée-Station,</v>
      </c>
      <c r="R2758" s="15" t="str">
        <f t="shared" si="957"/>
        <v/>
      </c>
      <c r="S2758" s="15" t="str">
        <f t="shared" si="958"/>
        <v/>
      </c>
      <c r="T2758" s="15" t="str">
        <f t="shared" si="959"/>
        <v/>
      </c>
      <c r="U2758" s="15">
        <f t="shared" si="960"/>
        <v>0</v>
      </c>
      <c r="V2758" s="15" t="str">
        <f t="shared" si="961"/>
        <v>5334,ASSESSE,Florée-Station,</v>
      </c>
      <c r="W2758" s="15" t="str">
        <f t="shared" si="962"/>
        <v/>
      </c>
      <c r="X2758" s="15" t="str">
        <f t="shared" si="963"/>
        <v/>
      </c>
      <c r="Y2758" s="15" t="str">
        <f t="shared" si="964"/>
        <v/>
      </c>
      <c r="Z2758" s="15">
        <f t="shared" si="965"/>
        <v>0</v>
      </c>
      <c r="AA2758" s="15" t="str">
        <f t="shared" si="966"/>
        <v>5334,ASSESSE,Florée-Station,</v>
      </c>
      <c r="AB2758" s="15" t="str">
        <f t="shared" si="967"/>
        <v/>
      </c>
    </row>
    <row r="2759" spans="1:28" x14ac:dyDescent="0.2">
      <c r="A2759">
        <v>198</v>
      </c>
      <c r="B2759">
        <v>117</v>
      </c>
      <c r="C2759">
        <v>5334</v>
      </c>
      <c r="D2759" t="s">
        <v>3263</v>
      </c>
      <c r="E2759" t="s">
        <v>3279</v>
      </c>
      <c r="F2759" t="str">
        <f t="shared" si="946"/>
        <v>5334,ASSESSE,La Fagne,</v>
      </c>
      <c r="G2759">
        <f t="shared" si="947"/>
        <v>198</v>
      </c>
      <c r="H2759">
        <f t="shared" si="947"/>
        <v>117</v>
      </c>
      <c r="I2759" s="15" t="str">
        <f t="shared" si="948"/>
        <v/>
      </c>
      <c r="J2759" s="15" t="str">
        <f t="shared" si="949"/>
        <v/>
      </c>
      <c r="K2759" s="15">
        <f t="shared" si="950"/>
        <v>0</v>
      </c>
      <c r="L2759" s="15" t="str">
        <f t="shared" si="951"/>
        <v>5334,ASSESSE,La Fagne,</v>
      </c>
      <c r="M2759" s="15" t="str">
        <f t="shared" si="952"/>
        <v/>
      </c>
      <c r="N2759" s="15" t="str">
        <f t="shared" si="953"/>
        <v/>
      </c>
      <c r="O2759" s="15" t="str">
        <f t="shared" si="954"/>
        <v/>
      </c>
      <c r="P2759" s="15">
        <f t="shared" si="955"/>
        <v>0</v>
      </c>
      <c r="Q2759" s="15" t="str">
        <f t="shared" si="956"/>
        <v>5334,ASSESSE,La Fagne,</v>
      </c>
      <c r="R2759" s="15" t="str">
        <f t="shared" si="957"/>
        <v/>
      </c>
      <c r="S2759" s="15" t="str">
        <f t="shared" si="958"/>
        <v/>
      </c>
      <c r="T2759" s="15" t="str">
        <f t="shared" si="959"/>
        <v/>
      </c>
      <c r="U2759" s="15">
        <f t="shared" si="960"/>
        <v>0</v>
      </c>
      <c r="V2759" s="15" t="str">
        <f t="shared" si="961"/>
        <v>5334,ASSESSE,La Fagne,</v>
      </c>
      <c r="W2759" s="15" t="str">
        <f t="shared" si="962"/>
        <v/>
      </c>
      <c r="X2759" s="15" t="str">
        <f t="shared" si="963"/>
        <v/>
      </c>
      <c r="Y2759" s="15" t="str">
        <f t="shared" si="964"/>
        <v/>
      </c>
      <c r="Z2759" s="15">
        <f t="shared" si="965"/>
        <v>0</v>
      </c>
      <c r="AA2759" s="15" t="str">
        <f t="shared" si="966"/>
        <v>5334,ASSESSE,La Fagne,</v>
      </c>
      <c r="AB2759" s="15" t="str">
        <f t="shared" si="967"/>
        <v/>
      </c>
    </row>
    <row r="2760" spans="1:28" x14ac:dyDescent="0.2">
      <c r="A2760">
        <v>199</v>
      </c>
      <c r="B2760">
        <v>116</v>
      </c>
      <c r="C2760">
        <v>5334</v>
      </c>
      <c r="D2760" t="s">
        <v>3263</v>
      </c>
      <c r="E2760" t="s">
        <v>3280</v>
      </c>
      <c r="F2760" t="str">
        <f t="shared" si="946"/>
        <v>5334,ASSESSE,Lez Fontaine,</v>
      </c>
      <c r="G2760">
        <f t="shared" si="947"/>
        <v>199</v>
      </c>
      <c r="H2760">
        <f t="shared" si="947"/>
        <v>116</v>
      </c>
      <c r="I2760" s="15" t="str">
        <f t="shared" si="948"/>
        <v/>
      </c>
      <c r="J2760" s="15" t="str">
        <f t="shared" si="949"/>
        <v/>
      </c>
      <c r="K2760" s="15">
        <f t="shared" si="950"/>
        <v>0</v>
      </c>
      <c r="L2760" s="15" t="str">
        <f t="shared" si="951"/>
        <v>5334,ASSESSE,Lez Fontaine,</v>
      </c>
      <c r="M2760" s="15" t="str">
        <f t="shared" si="952"/>
        <v/>
      </c>
      <c r="N2760" s="15" t="str">
        <f t="shared" si="953"/>
        <v/>
      </c>
      <c r="O2760" s="15" t="str">
        <f t="shared" si="954"/>
        <v/>
      </c>
      <c r="P2760" s="15">
        <f t="shared" si="955"/>
        <v>0</v>
      </c>
      <c r="Q2760" s="15" t="str">
        <f t="shared" si="956"/>
        <v>5334,ASSESSE,Lez Fontaine,</v>
      </c>
      <c r="R2760" s="15" t="str">
        <f t="shared" si="957"/>
        <v/>
      </c>
      <c r="S2760" s="15" t="str">
        <f t="shared" si="958"/>
        <v/>
      </c>
      <c r="T2760" s="15" t="str">
        <f t="shared" si="959"/>
        <v/>
      </c>
      <c r="U2760" s="15">
        <f t="shared" si="960"/>
        <v>0</v>
      </c>
      <c r="V2760" s="15" t="str">
        <f t="shared" si="961"/>
        <v>5334,ASSESSE,Lez Fontaine,</v>
      </c>
      <c r="W2760" s="15" t="str">
        <f t="shared" si="962"/>
        <v/>
      </c>
      <c r="X2760" s="15" t="str">
        <f t="shared" si="963"/>
        <v/>
      </c>
      <c r="Y2760" s="15" t="str">
        <f t="shared" si="964"/>
        <v/>
      </c>
      <c r="Z2760" s="15">
        <f t="shared" si="965"/>
        <v>0</v>
      </c>
      <c r="AA2760" s="15" t="str">
        <f t="shared" si="966"/>
        <v>5334,ASSESSE,Lez Fontaine,</v>
      </c>
      <c r="AB2760" s="15" t="str">
        <f t="shared" si="967"/>
        <v/>
      </c>
    </row>
    <row r="2761" spans="1:28" x14ac:dyDescent="0.2">
      <c r="A2761">
        <v>201</v>
      </c>
      <c r="B2761">
        <v>117</v>
      </c>
      <c r="C2761">
        <v>5334</v>
      </c>
      <c r="D2761" t="s">
        <v>3263</v>
      </c>
      <c r="E2761" t="s">
        <v>3281</v>
      </c>
      <c r="F2761" t="str">
        <f t="shared" si="946"/>
        <v>5334,ASSESSE,Maibelle,</v>
      </c>
      <c r="G2761">
        <f t="shared" si="947"/>
        <v>201</v>
      </c>
      <c r="H2761">
        <f t="shared" si="947"/>
        <v>117</v>
      </c>
      <c r="I2761" s="15" t="str">
        <f t="shared" si="948"/>
        <v/>
      </c>
      <c r="J2761" s="15" t="str">
        <f t="shared" si="949"/>
        <v/>
      </c>
      <c r="K2761" s="15">
        <f t="shared" si="950"/>
        <v>0</v>
      </c>
      <c r="L2761" s="15" t="str">
        <f t="shared" si="951"/>
        <v>5334,ASSESSE,Maibelle,</v>
      </c>
      <c r="M2761" s="15" t="str">
        <f t="shared" si="952"/>
        <v/>
      </c>
      <c r="N2761" s="15" t="str">
        <f t="shared" si="953"/>
        <v/>
      </c>
      <c r="O2761" s="15" t="str">
        <f t="shared" si="954"/>
        <v/>
      </c>
      <c r="P2761" s="15">
        <f t="shared" si="955"/>
        <v>0</v>
      </c>
      <c r="Q2761" s="15" t="str">
        <f t="shared" si="956"/>
        <v>5334,ASSESSE,Maibelle,</v>
      </c>
      <c r="R2761" s="15" t="str">
        <f t="shared" si="957"/>
        <v/>
      </c>
      <c r="S2761" s="15" t="str">
        <f t="shared" si="958"/>
        <v/>
      </c>
      <c r="T2761" s="15" t="str">
        <f t="shared" si="959"/>
        <v/>
      </c>
      <c r="U2761" s="15">
        <f t="shared" si="960"/>
        <v>0</v>
      </c>
      <c r="V2761" s="15" t="str">
        <f t="shared" si="961"/>
        <v>5334,ASSESSE,Maibelle,</v>
      </c>
      <c r="W2761" s="15" t="str">
        <f t="shared" si="962"/>
        <v/>
      </c>
      <c r="X2761" s="15" t="str">
        <f t="shared" si="963"/>
        <v/>
      </c>
      <c r="Y2761" s="15" t="str">
        <f t="shared" si="964"/>
        <v/>
      </c>
      <c r="Z2761" s="15">
        <f t="shared" si="965"/>
        <v>0</v>
      </c>
      <c r="AA2761" s="15" t="str">
        <f t="shared" si="966"/>
        <v>5334,ASSESSE,Maibelle,</v>
      </c>
      <c r="AB2761" s="15" t="str">
        <f t="shared" si="967"/>
        <v/>
      </c>
    </row>
    <row r="2762" spans="1:28" x14ac:dyDescent="0.2">
      <c r="A2762">
        <v>200</v>
      </c>
      <c r="B2762">
        <v>116</v>
      </c>
      <c r="C2762">
        <v>5334</v>
      </c>
      <c r="D2762" t="s">
        <v>3263</v>
      </c>
      <c r="E2762" t="s">
        <v>3282</v>
      </c>
      <c r="F2762" t="str">
        <f t="shared" si="946"/>
        <v>5334,ASSESSE,Ry de Cloquin,</v>
      </c>
      <c r="G2762">
        <f t="shared" si="947"/>
        <v>200</v>
      </c>
      <c r="H2762">
        <f t="shared" si="947"/>
        <v>116</v>
      </c>
      <c r="I2762" s="15" t="str">
        <f t="shared" si="948"/>
        <v/>
      </c>
      <c r="J2762" s="15" t="str">
        <f t="shared" si="949"/>
        <v/>
      </c>
      <c r="K2762" s="15">
        <f t="shared" si="950"/>
        <v>0</v>
      </c>
      <c r="L2762" s="15" t="str">
        <f t="shared" si="951"/>
        <v>5334,ASSESSE,Ry de Cloquin,</v>
      </c>
      <c r="M2762" s="15" t="str">
        <f t="shared" si="952"/>
        <v/>
      </c>
      <c r="N2762" s="15" t="str">
        <f t="shared" si="953"/>
        <v/>
      </c>
      <c r="O2762" s="15" t="str">
        <f t="shared" si="954"/>
        <v/>
      </c>
      <c r="P2762" s="15">
        <f t="shared" si="955"/>
        <v>0</v>
      </c>
      <c r="Q2762" s="15" t="str">
        <f t="shared" si="956"/>
        <v>5334,ASSESSE,Ry de Cloquin,</v>
      </c>
      <c r="R2762" s="15" t="str">
        <f t="shared" si="957"/>
        <v/>
      </c>
      <c r="S2762" s="15" t="str">
        <f t="shared" si="958"/>
        <v/>
      </c>
      <c r="T2762" s="15" t="str">
        <f t="shared" si="959"/>
        <v/>
      </c>
      <c r="U2762" s="15">
        <f t="shared" si="960"/>
        <v>0</v>
      </c>
      <c r="V2762" s="15" t="str">
        <f t="shared" si="961"/>
        <v>5334,ASSESSE,Ry de Cloquin,</v>
      </c>
      <c r="W2762" s="15" t="str">
        <f t="shared" si="962"/>
        <v/>
      </c>
      <c r="X2762" s="15" t="str">
        <f t="shared" si="963"/>
        <v/>
      </c>
      <c r="Y2762" s="15" t="str">
        <f t="shared" si="964"/>
        <v/>
      </c>
      <c r="Z2762" s="15">
        <f t="shared" si="965"/>
        <v>0</v>
      </c>
      <c r="AA2762" s="15" t="str">
        <f t="shared" si="966"/>
        <v>5334,ASSESSE,Ry de Cloquin,</v>
      </c>
      <c r="AB2762" s="15" t="str">
        <f t="shared" si="967"/>
        <v/>
      </c>
    </row>
    <row r="2763" spans="1:28" x14ac:dyDescent="0.2">
      <c r="A2763">
        <v>194</v>
      </c>
      <c r="B2763">
        <v>120</v>
      </c>
      <c r="C2763">
        <v>5336</v>
      </c>
      <c r="D2763" t="s">
        <v>3263</v>
      </c>
      <c r="E2763" t="s">
        <v>3283</v>
      </c>
      <c r="F2763" t="str">
        <f t="shared" si="946"/>
        <v>5336,ASSESSE,Courrière,</v>
      </c>
      <c r="G2763">
        <f t="shared" si="947"/>
        <v>194</v>
      </c>
      <c r="H2763">
        <f t="shared" si="947"/>
        <v>120</v>
      </c>
      <c r="I2763" s="15" t="str">
        <f t="shared" si="948"/>
        <v/>
      </c>
      <c r="J2763" s="15" t="str">
        <f t="shared" si="949"/>
        <v/>
      </c>
      <c r="K2763" s="15">
        <f t="shared" si="950"/>
        <v>0</v>
      </c>
      <c r="L2763" s="15" t="str">
        <f t="shared" si="951"/>
        <v>5336,ASSESSE,Courrière,</v>
      </c>
      <c r="M2763" s="15" t="str">
        <f t="shared" si="952"/>
        <v/>
      </c>
      <c r="N2763" s="15" t="str">
        <f t="shared" si="953"/>
        <v/>
      </c>
      <c r="O2763" s="15" t="str">
        <f t="shared" si="954"/>
        <v/>
      </c>
      <c r="P2763" s="15">
        <f t="shared" si="955"/>
        <v>0</v>
      </c>
      <c r="Q2763" s="15" t="str">
        <f t="shared" si="956"/>
        <v>5336,ASSESSE,Courrière,</v>
      </c>
      <c r="R2763" s="15" t="str">
        <f t="shared" si="957"/>
        <v/>
      </c>
      <c r="S2763" s="15" t="str">
        <f t="shared" si="958"/>
        <v/>
      </c>
      <c r="T2763" s="15" t="str">
        <f t="shared" si="959"/>
        <v/>
      </c>
      <c r="U2763" s="15">
        <f t="shared" si="960"/>
        <v>0</v>
      </c>
      <c r="V2763" s="15" t="str">
        <f t="shared" si="961"/>
        <v>5336,ASSESSE,Courrière,</v>
      </c>
      <c r="W2763" s="15" t="str">
        <f t="shared" si="962"/>
        <v/>
      </c>
      <c r="X2763" s="15" t="str">
        <f t="shared" si="963"/>
        <v/>
      </c>
      <c r="Y2763" s="15" t="str">
        <f t="shared" si="964"/>
        <v/>
      </c>
      <c r="Z2763" s="15">
        <f t="shared" si="965"/>
        <v>0</v>
      </c>
      <c r="AA2763" s="15" t="str">
        <f t="shared" si="966"/>
        <v>5336,ASSESSE,Courrière,</v>
      </c>
      <c r="AB2763" s="15" t="str">
        <f t="shared" si="967"/>
        <v/>
      </c>
    </row>
    <row r="2764" spans="1:28" x14ac:dyDescent="0.2">
      <c r="A2764">
        <v>194</v>
      </c>
      <c r="B2764">
        <v>124</v>
      </c>
      <c r="C2764">
        <v>5340</v>
      </c>
      <c r="D2764" t="s">
        <v>3284</v>
      </c>
      <c r="E2764" t="s">
        <v>3285</v>
      </c>
      <c r="F2764" t="str">
        <f t="shared" si="946"/>
        <v>5340,GESVES,Arville,</v>
      </c>
      <c r="G2764">
        <f t="shared" si="947"/>
        <v>194</v>
      </c>
      <c r="H2764">
        <f t="shared" si="947"/>
        <v>124</v>
      </c>
      <c r="I2764" s="15" t="str">
        <f t="shared" si="948"/>
        <v/>
      </c>
      <c r="J2764" s="15" t="str">
        <f t="shared" si="949"/>
        <v/>
      </c>
      <c r="K2764" s="15">
        <f t="shared" si="950"/>
        <v>0</v>
      </c>
      <c r="L2764" s="15" t="str">
        <f t="shared" si="951"/>
        <v>5340,GESVES,Arville,</v>
      </c>
      <c r="M2764" s="15" t="str">
        <f t="shared" si="952"/>
        <v/>
      </c>
      <c r="N2764" s="15" t="str">
        <f t="shared" si="953"/>
        <v/>
      </c>
      <c r="O2764" s="15" t="str">
        <f t="shared" si="954"/>
        <v/>
      </c>
      <c r="P2764" s="15">
        <f t="shared" si="955"/>
        <v>0</v>
      </c>
      <c r="Q2764" s="15" t="str">
        <f t="shared" si="956"/>
        <v>5340,GESVES,Arville,</v>
      </c>
      <c r="R2764" s="15" t="str">
        <f t="shared" si="957"/>
        <v/>
      </c>
      <c r="S2764" s="15" t="str">
        <f t="shared" si="958"/>
        <v/>
      </c>
      <c r="T2764" s="15" t="str">
        <f t="shared" si="959"/>
        <v/>
      </c>
      <c r="U2764" s="15">
        <f t="shared" si="960"/>
        <v>0</v>
      </c>
      <c r="V2764" s="15" t="str">
        <f t="shared" si="961"/>
        <v>5340,GESVES,Arville,</v>
      </c>
      <c r="W2764" s="15" t="str">
        <f t="shared" si="962"/>
        <v/>
      </c>
      <c r="X2764" s="15" t="str">
        <f t="shared" si="963"/>
        <v/>
      </c>
      <c r="Y2764" s="15" t="str">
        <f t="shared" si="964"/>
        <v/>
      </c>
      <c r="Z2764" s="15">
        <f t="shared" si="965"/>
        <v>0</v>
      </c>
      <c r="AA2764" s="15" t="str">
        <f t="shared" si="966"/>
        <v>5340,GESVES,Arville,</v>
      </c>
      <c r="AB2764" s="15" t="str">
        <f t="shared" si="967"/>
        <v/>
      </c>
    </row>
    <row r="2765" spans="1:28" x14ac:dyDescent="0.2">
      <c r="A2765">
        <v>196</v>
      </c>
      <c r="B2765">
        <v>124</v>
      </c>
      <c r="C2765">
        <v>5340</v>
      </c>
      <c r="D2765" t="s">
        <v>3284</v>
      </c>
      <c r="E2765" t="s">
        <v>3286</v>
      </c>
      <c r="F2765" t="str">
        <f t="shared" si="946"/>
        <v>5340,GESVES,Faulx-les-Tombes,</v>
      </c>
      <c r="G2765">
        <f t="shared" si="947"/>
        <v>196</v>
      </c>
      <c r="H2765">
        <f t="shared" si="947"/>
        <v>124</v>
      </c>
      <c r="I2765" s="15" t="str">
        <f t="shared" si="948"/>
        <v/>
      </c>
      <c r="J2765" s="15" t="str">
        <f t="shared" si="949"/>
        <v/>
      </c>
      <c r="K2765" s="15">
        <f t="shared" si="950"/>
        <v>0</v>
      </c>
      <c r="L2765" s="15" t="str">
        <f t="shared" si="951"/>
        <v>5340,GESVES,Faulx-les-Tombes,</v>
      </c>
      <c r="M2765" s="15" t="str">
        <f t="shared" si="952"/>
        <v/>
      </c>
      <c r="N2765" s="15" t="str">
        <f t="shared" si="953"/>
        <v/>
      </c>
      <c r="O2765" s="15" t="str">
        <f t="shared" si="954"/>
        <v/>
      </c>
      <c r="P2765" s="15">
        <f t="shared" si="955"/>
        <v>0</v>
      </c>
      <c r="Q2765" s="15" t="str">
        <f t="shared" si="956"/>
        <v>5340,GESVES,Faulx-les-Tombes,</v>
      </c>
      <c r="R2765" s="15" t="str">
        <f t="shared" si="957"/>
        <v/>
      </c>
      <c r="S2765" s="15" t="str">
        <f t="shared" si="958"/>
        <v/>
      </c>
      <c r="T2765" s="15" t="str">
        <f t="shared" si="959"/>
        <v/>
      </c>
      <c r="U2765" s="15">
        <f t="shared" si="960"/>
        <v>0</v>
      </c>
      <c r="V2765" s="15" t="str">
        <f t="shared" si="961"/>
        <v>5340,GESVES,Faulx-les-Tombes,</v>
      </c>
      <c r="W2765" s="15" t="str">
        <f t="shared" si="962"/>
        <v/>
      </c>
      <c r="X2765" s="15" t="str">
        <f t="shared" si="963"/>
        <v/>
      </c>
      <c r="Y2765" s="15" t="str">
        <f t="shared" si="964"/>
        <v/>
      </c>
      <c r="Z2765" s="15">
        <f t="shared" si="965"/>
        <v>0</v>
      </c>
      <c r="AA2765" s="15" t="str">
        <f t="shared" si="966"/>
        <v>5340,GESVES,Faulx-les-Tombes,</v>
      </c>
      <c r="AB2765" s="15" t="str">
        <f t="shared" si="967"/>
        <v/>
      </c>
    </row>
    <row r="2766" spans="1:28" x14ac:dyDescent="0.2">
      <c r="A2766">
        <v>200</v>
      </c>
      <c r="B2766">
        <v>122</v>
      </c>
      <c r="C2766">
        <v>5340</v>
      </c>
      <c r="D2766" t="s">
        <v>3284</v>
      </c>
      <c r="E2766" t="s">
        <v>3287</v>
      </c>
      <c r="F2766" t="str">
        <f t="shared" si="946"/>
        <v>5340,GESVES,Gesves,</v>
      </c>
      <c r="G2766">
        <f t="shared" si="947"/>
        <v>200</v>
      </c>
      <c r="H2766">
        <f t="shared" si="947"/>
        <v>122</v>
      </c>
      <c r="I2766" s="15" t="str">
        <f t="shared" si="948"/>
        <v/>
      </c>
      <c r="J2766" s="15" t="str">
        <f t="shared" si="949"/>
        <v/>
      </c>
      <c r="K2766" s="15">
        <f t="shared" si="950"/>
        <v>0</v>
      </c>
      <c r="L2766" s="15" t="str">
        <f t="shared" si="951"/>
        <v>5340,GESVES,Gesves,</v>
      </c>
      <c r="M2766" s="15" t="str">
        <f t="shared" si="952"/>
        <v/>
      </c>
      <c r="N2766" s="15" t="str">
        <f t="shared" si="953"/>
        <v/>
      </c>
      <c r="O2766" s="15" t="str">
        <f t="shared" si="954"/>
        <v/>
      </c>
      <c r="P2766" s="15">
        <f t="shared" si="955"/>
        <v>0</v>
      </c>
      <c r="Q2766" s="15" t="str">
        <f t="shared" si="956"/>
        <v>5340,GESVES,Gesves,</v>
      </c>
      <c r="R2766" s="15" t="str">
        <f t="shared" si="957"/>
        <v/>
      </c>
      <c r="S2766" s="15" t="str">
        <f t="shared" si="958"/>
        <v/>
      </c>
      <c r="T2766" s="15" t="str">
        <f t="shared" si="959"/>
        <v/>
      </c>
      <c r="U2766" s="15">
        <f t="shared" si="960"/>
        <v>0</v>
      </c>
      <c r="V2766" s="15" t="str">
        <f t="shared" si="961"/>
        <v>5340,GESVES,Gesves,</v>
      </c>
      <c r="W2766" s="15" t="str">
        <f t="shared" si="962"/>
        <v/>
      </c>
      <c r="X2766" s="15" t="str">
        <f t="shared" si="963"/>
        <v/>
      </c>
      <c r="Y2766" s="15" t="str">
        <f t="shared" si="964"/>
        <v/>
      </c>
      <c r="Z2766" s="15">
        <f t="shared" si="965"/>
        <v>0</v>
      </c>
      <c r="AA2766" s="15" t="str">
        <f t="shared" si="966"/>
        <v>5340,GESVES,Gesves,</v>
      </c>
      <c r="AB2766" s="15" t="str">
        <f t="shared" si="967"/>
        <v/>
      </c>
    </row>
    <row r="2767" spans="1:28" x14ac:dyDescent="0.2">
      <c r="A2767">
        <v>203</v>
      </c>
      <c r="B2767">
        <v>119</v>
      </c>
      <c r="C2767">
        <v>5340</v>
      </c>
      <c r="D2767" t="s">
        <v>3284</v>
      </c>
      <c r="E2767" t="s">
        <v>3288</v>
      </c>
      <c r="F2767" t="str">
        <f t="shared" si="946"/>
        <v>5340,GESVES,Gramptinne,</v>
      </c>
      <c r="G2767">
        <f t="shared" si="947"/>
        <v>203</v>
      </c>
      <c r="H2767">
        <f t="shared" si="947"/>
        <v>119</v>
      </c>
      <c r="I2767" s="15" t="str">
        <f t="shared" si="948"/>
        <v/>
      </c>
      <c r="J2767" s="15" t="str">
        <f t="shared" si="949"/>
        <v/>
      </c>
      <c r="K2767" s="15">
        <f t="shared" si="950"/>
        <v>0</v>
      </c>
      <c r="L2767" s="15" t="str">
        <f t="shared" si="951"/>
        <v>5340,GESVES,Gramptinne,</v>
      </c>
      <c r="M2767" s="15" t="str">
        <f t="shared" si="952"/>
        <v/>
      </c>
      <c r="N2767" s="15" t="str">
        <f t="shared" si="953"/>
        <v/>
      </c>
      <c r="O2767" s="15" t="str">
        <f t="shared" si="954"/>
        <v/>
      </c>
      <c r="P2767" s="15">
        <f t="shared" si="955"/>
        <v>0</v>
      </c>
      <c r="Q2767" s="15" t="str">
        <f t="shared" si="956"/>
        <v>5340,GESVES,Gramptinne,</v>
      </c>
      <c r="R2767" s="15" t="str">
        <f t="shared" si="957"/>
        <v/>
      </c>
      <c r="S2767" s="15" t="str">
        <f t="shared" si="958"/>
        <v/>
      </c>
      <c r="T2767" s="15" t="str">
        <f t="shared" si="959"/>
        <v/>
      </c>
      <c r="U2767" s="15">
        <f t="shared" si="960"/>
        <v>0</v>
      </c>
      <c r="V2767" s="15" t="str">
        <f t="shared" si="961"/>
        <v>5340,GESVES,Gramptinne,</v>
      </c>
      <c r="W2767" s="15" t="str">
        <f t="shared" si="962"/>
        <v/>
      </c>
      <c r="X2767" s="15" t="str">
        <f t="shared" si="963"/>
        <v/>
      </c>
      <c r="Y2767" s="15" t="str">
        <f t="shared" si="964"/>
        <v/>
      </c>
      <c r="Z2767" s="15">
        <f t="shared" si="965"/>
        <v>0</v>
      </c>
      <c r="AA2767" s="15" t="str">
        <f t="shared" si="966"/>
        <v>5340,GESVES,Gramptinne,</v>
      </c>
      <c r="AB2767" s="15" t="str">
        <f t="shared" si="967"/>
        <v/>
      </c>
    </row>
    <row r="2768" spans="1:28" x14ac:dyDescent="0.2">
      <c r="A2768">
        <v>200</v>
      </c>
      <c r="B2768">
        <v>127</v>
      </c>
      <c r="C2768">
        <v>5340</v>
      </c>
      <c r="D2768" t="s">
        <v>3284</v>
      </c>
      <c r="E2768" t="s">
        <v>3289</v>
      </c>
      <c r="F2768" t="str">
        <f t="shared" si="946"/>
        <v>5340,GESVES,Haltinne,</v>
      </c>
      <c r="G2768">
        <f t="shared" si="947"/>
        <v>200</v>
      </c>
      <c r="H2768">
        <f t="shared" si="947"/>
        <v>127</v>
      </c>
      <c r="I2768" s="15" t="str">
        <f t="shared" si="948"/>
        <v/>
      </c>
      <c r="J2768" s="15" t="str">
        <f t="shared" si="949"/>
        <v/>
      </c>
      <c r="K2768" s="15">
        <f t="shared" si="950"/>
        <v>0</v>
      </c>
      <c r="L2768" s="15" t="str">
        <f t="shared" si="951"/>
        <v>5340,GESVES,Haltinne,</v>
      </c>
      <c r="M2768" s="15" t="str">
        <f t="shared" si="952"/>
        <v/>
      </c>
      <c r="N2768" s="15" t="str">
        <f t="shared" si="953"/>
        <v/>
      </c>
      <c r="O2768" s="15" t="str">
        <f t="shared" si="954"/>
        <v/>
      </c>
      <c r="P2768" s="15">
        <f t="shared" si="955"/>
        <v>0</v>
      </c>
      <c r="Q2768" s="15" t="str">
        <f t="shared" si="956"/>
        <v>5340,GESVES,Haltinne,</v>
      </c>
      <c r="R2768" s="15" t="str">
        <f t="shared" si="957"/>
        <v/>
      </c>
      <c r="S2768" s="15" t="str">
        <f t="shared" si="958"/>
        <v/>
      </c>
      <c r="T2768" s="15" t="str">
        <f t="shared" si="959"/>
        <v/>
      </c>
      <c r="U2768" s="15">
        <f t="shared" si="960"/>
        <v>0</v>
      </c>
      <c r="V2768" s="15" t="str">
        <f t="shared" si="961"/>
        <v>5340,GESVES,Haltinne,</v>
      </c>
      <c r="W2768" s="15" t="str">
        <f t="shared" si="962"/>
        <v/>
      </c>
      <c r="X2768" s="15" t="str">
        <f t="shared" si="963"/>
        <v/>
      </c>
      <c r="Y2768" s="15" t="str">
        <f t="shared" si="964"/>
        <v/>
      </c>
      <c r="Z2768" s="15">
        <f t="shared" si="965"/>
        <v>0</v>
      </c>
      <c r="AA2768" s="15" t="str">
        <f t="shared" si="966"/>
        <v>5340,GESVES,Haltinne,</v>
      </c>
      <c r="AB2768" s="15" t="str">
        <f t="shared" si="967"/>
        <v/>
      </c>
    </row>
    <row r="2769" spans="1:28" x14ac:dyDescent="0.2">
      <c r="A2769">
        <v>200</v>
      </c>
      <c r="B2769">
        <v>125</v>
      </c>
      <c r="C2769">
        <v>5340</v>
      </c>
      <c r="D2769" t="s">
        <v>3284</v>
      </c>
      <c r="E2769" t="s">
        <v>3290</v>
      </c>
      <c r="F2769" t="str">
        <f t="shared" si="946"/>
        <v>5340,GESVES,Haut-Bois,</v>
      </c>
      <c r="G2769">
        <f t="shared" si="947"/>
        <v>200</v>
      </c>
      <c r="H2769">
        <f t="shared" si="947"/>
        <v>125</v>
      </c>
      <c r="I2769" s="15" t="str">
        <f t="shared" si="948"/>
        <v/>
      </c>
      <c r="J2769" s="15" t="str">
        <f t="shared" si="949"/>
        <v/>
      </c>
      <c r="K2769" s="15">
        <f t="shared" si="950"/>
        <v>0</v>
      </c>
      <c r="L2769" s="15" t="str">
        <f t="shared" si="951"/>
        <v>5340,GESVES,Haut-Bois,</v>
      </c>
      <c r="M2769" s="15" t="str">
        <f t="shared" si="952"/>
        <v/>
      </c>
      <c r="N2769" s="15" t="str">
        <f t="shared" si="953"/>
        <v/>
      </c>
      <c r="O2769" s="15" t="str">
        <f t="shared" si="954"/>
        <v/>
      </c>
      <c r="P2769" s="15">
        <f t="shared" si="955"/>
        <v>0</v>
      </c>
      <c r="Q2769" s="15" t="str">
        <f t="shared" si="956"/>
        <v>5340,GESVES,Haut-Bois,</v>
      </c>
      <c r="R2769" s="15" t="str">
        <f t="shared" si="957"/>
        <v/>
      </c>
      <c r="S2769" s="15" t="str">
        <f t="shared" si="958"/>
        <v/>
      </c>
      <c r="T2769" s="15" t="str">
        <f t="shared" si="959"/>
        <v/>
      </c>
      <c r="U2769" s="15">
        <f t="shared" si="960"/>
        <v>0</v>
      </c>
      <c r="V2769" s="15" t="str">
        <f t="shared" si="961"/>
        <v>5340,GESVES,Haut-Bois,</v>
      </c>
      <c r="W2769" s="15" t="str">
        <f t="shared" si="962"/>
        <v/>
      </c>
      <c r="X2769" s="15" t="str">
        <f t="shared" si="963"/>
        <v/>
      </c>
      <c r="Y2769" s="15" t="str">
        <f t="shared" si="964"/>
        <v/>
      </c>
      <c r="Z2769" s="15">
        <f t="shared" si="965"/>
        <v>0</v>
      </c>
      <c r="AA2769" s="15" t="str">
        <f t="shared" si="966"/>
        <v>5340,GESVES,Haut-Bois,</v>
      </c>
      <c r="AB2769" s="15" t="str">
        <f t="shared" si="967"/>
        <v/>
      </c>
    </row>
    <row r="2770" spans="1:28" x14ac:dyDescent="0.2">
      <c r="A2770">
        <v>198</v>
      </c>
      <c r="B2770">
        <v>122</v>
      </c>
      <c r="C2770">
        <v>5340</v>
      </c>
      <c r="D2770" t="s">
        <v>3284</v>
      </c>
      <c r="E2770" t="s">
        <v>2103</v>
      </c>
      <c r="F2770" t="str">
        <f t="shared" si="946"/>
        <v>5340,GESVES,Les Forges,</v>
      </c>
      <c r="G2770">
        <f t="shared" si="947"/>
        <v>198</v>
      </c>
      <c r="H2770">
        <f t="shared" si="947"/>
        <v>122</v>
      </c>
      <c r="I2770" s="15" t="str">
        <f t="shared" si="948"/>
        <v/>
      </c>
      <c r="J2770" s="15" t="str">
        <f t="shared" si="949"/>
        <v/>
      </c>
      <c r="K2770" s="15">
        <f t="shared" si="950"/>
        <v>0</v>
      </c>
      <c r="L2770" s="15" t="str">
        <f t="shared" si="951"/>
        <v>5340,GESVES,Les Forges,</v>
      </c>
      <c r="M2770" s="15" t="str">
        <f t="shared" si="952"/>
        <v/>
      </c>
      <c r="N2770" s="15" t="str">
        <f t="shared" si="953"/>
        <v/>
      </c>
      <c r="O2770" s="15" t="str">
        <f t="shared" si="954"/>
        <v/>
      </c>
      <c r="P2770" s="15">
        <f t="shared" si="955"/>
        <v>0</v>
      </c>
      <c r="Q2770" s="15" t="str">
        <f t="shared" si="956"/>
        <v>5340,GESVES,Les Forges,</v>
      </c>
      <c r="R2770" s="15" t="str">
        <f t="shared" si="957"/>
        <v/>
      </c>
      <c r="S2770" s="15" t="str">
        <f t="shared" si="958"/>
        <v/>
      </c>
      <c r="T2770" s="15" t="str">
        <f t="shared" si="959"/>
        <v/>
      </c>
      <c r="U2770" s="15">
        <f t="shared" si="960"/>
        <v>0</v>
      </c>
      <c r="V2770" s="15" t="str">
        <f t="shared" si="961"/>
        <v>5340,GESVES,Les Forges,</v>
      </c>
      <c r="W2770" s="15" t="str">
        <f t="shared" si="962"/>
        <v/>
      </c>
      <c r="X2770" s="15" t="str">
        <f t="shared" si="963"/>
        <v/>
      </c>
      <c r="Y2770" s="15" t="str">
        <f t="shared" si="964"/>
        <v/>
      </c>
      <c r="Z2770" s="15">
        <f t="shared" si="965"/>
        <v>0</v>
      </c>
      <c r="AA2770" s="15" t="str">
        <f t="shared" si="966"/>
        <v>5340,GESVES,Les Forges,</v>
      </c>
      <c r="AB2770" s="15" t="str">
        <f t="shared" si="967"/>
        <v/>
      </c>
    </row>
    <row r="2771" spans="1:28" x14ac:dyDescent="0.2">
      <c r="A2771">
        <v>194</v>
      </c>
      <c r="B2771">
        <v>126</v>
      </c>
      <c r="C2771">
        <v>5340</v>
      </c>
      <c r="D2771" t="s">
        <v>3284</v>
      </c>
      <c r="E2771" t="s">
        <v>3291</v>
      </c>
      <c r="F2771" t="str">
        <f t="shared" si="946"/>
        <v>5340,GESVES,Mozet,</v>
      </c>
      <c r="G2771">
        <f t="shared" si="947"/>
        <v>194</v>
      </c>
      <c r="H2771">
        <f t="shared" si="947"/>
        <v>126</v>
      </c>
      <c r="I2771" s="15" t="str">
        <f t="shared" si="948"/>
        <v/>
      </c>
      <c r="J2771" s="15" t="str">
        <f t="shared" si="949"/>
        <v/>
      </c>
      <c r="K2771" s="15">
        <f t="shared" si="950"/>
        <v>0</v>
      </c>
      <c r="L2771" s="15" t="str">
        <f t="shared" si="951"/>
        <v>5340,GESVES,Mozet,</v>
      </c>
      <c r="M2771" s="15" t="str">
        <f t="shared" si="952"/>
        <v/>
      </c>
      <c r="N2771" s="15" t="str">
        <f t="shared" si="953"/>
        <v/>
      </c>
      <c r="O2771" s="15" t="str">
        <f t="shared" si="954"/>
        <v/>
      </c>
      <c r="P2771" s="15">
        <f t="shared" si="955"/>
        <v>0</v>
      </c>
      <c r="Q2771" s="15" t="str">
        <f t="shared" si="956"/>
        <v>5340,GESVES,Mozet,</v>
      </c>
      <c r="R2771" s="15" t="str">
        <f t="shared" si="957"/>
        <v/>
      </c>
      <c r="S2771" s="15" t="str">
        <f t="shared" si="958"/>
        <v/>
      </c>
      <c r="T2771" s="15" t="str">
        <f t="shared" si="959"/>
        <v/>
      </c>
      <c r="U2771" s="15">
        <f t="shared" si="960"/>
        <v>0</v>
      </c>
      <c r="V2771" s="15" t="str">
        <f t="shared" si="961"/>
        <v>5340,GESVES,Mozet,</v>
      </c>
      <c r="W2771" s="15" t="str">
        <f t="shared" si="962"/>
        <v/>
      </c>
      <c r="X2771" s="15" t="str">
        <f t="shared" si="963"/>
        <v/>
      </c>
      <c r="Y2771" s="15" t="str">
        <f t="shared" si="964"/>
        <v/>
      </c>
      <c r="Z2771" s="15">
        <f t="shared" si="965"/>
        <v>0</v>
      </c>
      <c r="AA2771" s="15" t="str">
        <f t="shared" si="966"/>
        <v>5340,GESVES,Mozet,</v>
      </c>
      <c r="AB2771" s="15" t="str">
        <f t="shared" si="967"/>
        <v/>
      </c>
    </row>
    <row r="2772" spans="1:28" x14ac:dyDescent="0.2">
      <c r="A2772">
        <v>203</v>
      </c>
      <c r="B2772">
        <v>121</v>
      </c>
      <c r="C2772">
        <v>5340</v>
      </c>
      <c r="D2772" t="s">
        <v>3284</v>
      </c>
      <c r="E2772" t="s">
        <v>3292</v>
      </c>
      <c r="F2772" t="str">
        <f t="shared" si="946"/>
        <v>5340,GESVES,Sorée,</v>
      </c>
      <c r="G2772">
        <f t="shared" si="947"/>
        <v>203</v>
      </c>
      <c r="H2772">
        <f t="shared" si="947"/>
        <v>121</v>
      </c>
      <c r="I2772" s="15" t="str">
        <f t="shared" si="948"/>
        <v/>
      </c>
      <c r="J2772" s="15" t="str">
        <f t="shared" si="949"/>
        <v/>
      </c>
      <c r="K2772" s="15">
        <f t="shared" si="950"/>
        <v>0</v>
      </c>
      <c r="L2772" s="15" t="str">
        <f t="shared" si="951"/>
        <v>5340,GESVES,Sorée,</v>
      </c>
      <c r="M2772" s="15" t="str">
        <f t="shared" si="952"/>
        <v/>
      </c>
      <c r="N2772" s="15" t="str">
        <f t="shared" si="953"/>
        <v/>
      </c>
      <c r="O2772" s="15" t="str">
        <f t="shared" si="954"/>
        <v/>
      </c>
      <c r="P2772" s="15">
        <f t="shared" si="955"/>
        <v>0</v>
      </c>
      <c r="Q2772" s="15" t="str">
        <f t="shared" si="956"/>
        <v>5340,GESVES,Sorée,</v>
      </c>
      <c r="R2772" s="15" t="str">
        <f t="shared" si="957"/>
        <v/>
      </c>
      <c r="S2772" s="15" t="str">
        <f t="shared" si="958"/>
        <v/>
      </c>
      <c r="T2772" s="15" t="str">
        <f t="shared" si="959"/>
        <v/>
      </c>
      <c r="U2772" s="15">
        <f t="shared" si="960"/>
        <v>0</v>
      </c>
      <c r="V2772" s="15" t="str">
        <f t="shared" si="961"/>
        <v>5340,GESVES,Sorée,</v>
      </c>
      <c r="W2772" s="15" t="str">
        <f t="shared" si="962"/>
        <v/>
      </c>
      <c r="X2772" s="15" t="str">
        <f t="shared" si="963"/>
        <v/>
      </c>
      <c r="Y2772" s="15" t="str">
        <f t="shared" si="964"/>
        <v/>
      </c>
      <c r="Z2772" s="15">
        <f t="shared" si="965"/>
        <v>0</v>
      </c>
      <c r="AA2772" s="15" t="str">
        <f t="shared" si="966"/>
        <v>5340,GESVES,Sorée,</v>
      </c>
      <c r="AB2772" s="15" t="str">
        <f t="shared" si="967"/>
        <v/>
      </c>
    </row>
    <row r="2773" spans="1:28" x14ac:dyDescent="0.2">
      <c r="A2773">
        <v>202</v>
      </c>
      <c r="B2773">
        <v>123</v>
      </c>
      <c r="C2773">
        <v>5340</v>
      </c>
      <c r="D2773" t="s">
        <v>3284</v>
      </c>
      <c r="E2773" t="s">
        <v>3293</v>
      </c>
      <c r="F2773" t="str">
        <f t="shared" si="946"/>
        <v>5340,GESVES,Spâce,</v>
      </c>
      <c r="G2773">
        <f t="shared" si="947"/>
        <v>202</v>
      </c>
      <c r="H2773">
        <f t="shared" si="947"/>
        <v>123</v>
      </c>
      <c r="I2773" s="15" t="str">
        <f t="shared" si="948"/>
        <v/>
      </c>
      <c r="J2773" s="15" t="str">
        <f t="shared" si="949"/>
        <v/>
      </c>
      <c r="K2773" s="15">
        <f t="shared" si="950"/>
        <v>0</v>
      </c>
      <c r="L2773" s="15" t="str">
        <f t="shared" si="951"/>
        <v>5340,GESVES,Spâce,</v>
      </c>
      <c r="M2773" s="15" t="str">
        <f t="shared" si="952"/>
        <v/>
      </c>
      <c r="N2773" s="15" t="str">
        <f t="shared" si="953"/>
        <v/>
      </c>
      <c r="O2773" s="15" t="str">
        <f t="shared" si="954"/>
        <v/>
      </c>
      <c r="P2773" s="15">
        <f t="shared" si="955"/>
        <v>0</v>
      </c>
      <c r="Q2773" s="15" t="str">
        <f t="shared" si="956"/>
        <v>5340,GESVES,Spâce,</v>
      </c>
      <c r="R2773" s="15" t="str">
        <f t="shared" si="957"/>
        <v/>
      </c>
      <c r="S2773" s="15" t="str">
        <f t="shared" si="958"/>
        <v/>
      </c>
      <c r="T2773" s="15" t="str">
        <f t="shared" si="959"/>
        <v/>
      </c>
      <c r="U2773" s="15">
        <f t="shared" si="960"/>
        <v>0</v>
      </c>
      <c r="V2773" s="15" t="str">
        <f t="shared" si="961"/>
        <v>5340,GESVES,Spâce,</v>
      </c>
      <c r="W2773" s="15" t="str">
        <f t="shared" si="962"/>
        <v/>
      </c>
      <c r="X2773" s="15" t="str">
        <f t="shared" si="963"/>
        <v/>
      </c>
      <c r="Y2773" s="15" t="str">
        <f t="shared" si="964"/>
        <v/>
      </c>
      <c r="Z2773" s="15">
        <f t="shared" si="965"/>
        <v>0</v>
      </c>
      <c r="AA2773" s="15" t="str">
        <f t="shared" si="966"/>
        <v>5340,GESVES,Spâce,</v>
      </c>
      <c r="AB2773" s="15" t="str">
        <f t="shared" si="967"/>
        <v/>
      </c>
    </row>
    <row r="2774" spans="1:28" x14ac:dyDescent="0.2">
      <c r="A2774">
        <v>199</v>
      </c>
      <c r="B2774">
        <v>127</v>
      </c>
      <c r="C2774">
        <v>5340</v>
      </c>
      <c r="D2774" t="s">
        <v>3284</v>
      </c>
      <c r="E2774" t="s">
        <v>3294</v>
      </c>
      <c r="F2774" t="str">
        <f t="shared" si="946"/>
        <v>5340,GESVES,Strud,</v>
      </c>
      <c r="G2774">
        <f t="shared" si="947"/>
        <v>199</v>
      </c>
      <c r="H2774">
        <f t="shared" si="947"/>
        <v>127</v>
      </c>
      <c r="I2774" s="15" t="str">
        <f t="shared" si="948"/>
        <v/>
      </c>
      <c r="J2774" s="15" t="str">
        <f t="shared" si="949"/>
        <v/>
      </c>
      <c r="K2774" s="15">
        <f t="shared" si="950"/>
        <v>0</v>
      </c>
      <c r="L2774" s="15" t="str">
        <f t="shared" si="951"/>
        <v>5340,GESVES,Strud,</v>
      </c>
      <c r="M2774" s="15" t="str">
        <f t="shared" si="952"/>
        <v/>
      </c>
      <c r="N2774" s="15" t="str">
        <f t="shared" si="953"/>
        <v/>
      </c>
      <c r="O2774" s="15" t="str">
        <f t="shared" si="954"/>
        <v/>
      </c>
      <c r="P2774" s="15">
        <f t="shared" si="955"/>
        <v>0</v>
      </c>
      <c r="Q2774" s="15" t="str">
        <f t="shared" si="956"/>
        <v>5340,GESVES,Strud,</v>
      </c>
      <c r="R2774" s="15" t="str">
        <f t="shared" si="957"/>
        <v/>
      </c>
      <c r="S2774" s="15" t="str">
        <f t="shared" si="958"/>
        <v/>
      </c>
      <c r="T2774" s="15" t="str">
        <f t="shared" si="959"/>
        <v/>
      </c>
      <c r="U2774" s="15">
        <f t="shared" si="960"/>
        <v>0</v>
      </c>
      <c r="V2774" s="15" t="str">
        <f t="shared" si="961"/>
        <v>5340,GESVES,Strud,</v>
      </c>
      <c r="W2774" s="15" t="str">
        <f t="shared" si="962"/>
        <v/>
      </c>
      <c r="X2774" s="15" t="str">
        <f t="shared" si="963"/>
        <v/>
      </c>
      <c r="Y2774" s="15" t="str">
        <f t="shared" si="964"/>
        <v/>
      </c>
      <c r="Z2774" s="15">
        <f t="shared" si="965"/>
        <v>0</v>
      </c>
      <c r="AA2774" s="15" t="str">
        <f t="shared" si="966"/>
        <v>5340,GESVES,Strud,</v>
      </c>
      <c r="AB2774" s="15" t="str">
        <f t="shared" si="967"/>
        <v/>
      </c>
    </row>
    <row r="2775" spans="1:28" x14ac:dyDescent="0.2">
      <c r="A2775">
        <v>205</v>
      </c>
      <c r="B2775">
        <v>122</v>
      </c>
      <c r="C2775">
        <v>5350</v>
      </c>
      <c r="D2775" t="s">
        <v>3295</v>
      </c>
      <c r="E2775" t="s">
        <v>3296</v>
      </c>
      <c r="F2775" t="str">
        <f t="shared" si="946"/>
        <v>5350,OHEY,Bouchaille,</v>
      </c>
      <c r="G2775">
        <f t="shared" si="947"/>
        <v>205</v>
      </c>
      <c r="H2775">
        <f t="shared" si="947"/>
        <v>122</v>
      </c>
      <c r="I2775" s="15" t="str">
        <f t="shared" si="948"/>
        <v/>
      </c>
      <c r="J2775" s="15" t="str">
        <f t="shared" si="949"/>
        <v/>
      </c>
      <c r="K2775" s="15">
        <f t="shared" si="950"/>
        <v>0</v>
      </c>
      <c r="L2775" s="15" t="str">
        <f t="shared" si="951"/>
        <v>5350,OHEY,Bouchaille,</v>
      </c>
      <c r="M2775" s="15" t="str">
        <f t="shared" si="952"/>
        <v/>
      </c>
      <c r="N2775" s="15" t="str">
        <f t="shared" si="953"/>
        <v/>
      </c>
      <c r="O2775" s="15" t="str">
        <f t="shared" si="954"/>
        <v/>
      </c>
      <c r="P2775" s="15">
        <f t="shared" si="955"/>
        <v>0</v>
      </c>
      <c r="Q2775" s="15" t="str">
        <f t="shared" si="956"/>
        <v>5350,OHEY,Bouchaille,</v>
      </c>
      <c r="R2775" s="15" t="str">
        <f t="shared" si="957"/>
        <v/>
      </c>
      <c r="S2775" s="15" t="str">
        <f t="shared" si="958"/>
        <v/>
      </c>
      <c r="T2775" s="15" t="str">
        <f t="shared" si="959"/>
        <v/>
      </c>
      <c r="U2775" s="15">
        <f t="shared" si="960"/>
        <v>0</v>
      </c>
      <c r="V2775" s="15" t="str">
        <f t="shared" si="961"/>
        <v>5350,OHEY,Bouchaille,</v>
      </c>
      <c r="W2775" s="15" t="str">
        <f t="shared" si="962"/>
        <v/>
      </c>
      <c r="X2775" s="15" t="str">
        <f t="shared" si="963"/>
        <v/>
      </c>
      <c r="Y2775" s="15" t="str">
        <f t="shared" si="964"/>
        <v/>
      </c>
      <c r="Z2775" s="15">
        <f t="shared" si="965"/>
        <v>0</v>
      </c>
      <c r="AA2775" s="15" t="str">
        <f t="shared" si="966"/>
        <v>5350,OHEY,Bouchaille,</v>
      </c>
      <c r="AB2775" s="15" t="str">
        <f t="shared" si="967"/>
        <v/>
      </c>
    </row>
    <row r="2776" spans="1:28" x14ac:dyDescent="0.2">
      <c r="A2776">
        <v>206</v>
      </c>
      <c r="B2776">
        <v>122</v>
      </c>
      <c r="C2776">
        <v>5350</v>
      </c>
      <c r="D2776" t="s">
        <v>3295</v>
      </c>
      <c r="E2776" t="s">
        <v>3297</v>
      </c>
      <c r="F2776" t="str">
        <f t="shared" si="946"/>
        <v>5350,OHEY,Eve,</v>
      </c>
      <c r="G2776">
        <f t="shared" si="947"/>
        <v>206</v>
      </c>
      <c r="H2776">
        <f t="shared" si="947"/>
        <v>122</v>
      </c>
      <c r="I2776" s="15" t="str">
        <f t="shared" si="948"/>
        <v/>
      </c>
      <c r="J2776" s="15" t="str">
        <f t="shared" si="949"/>
        <v/>
      </c>
      <c r="K2776" s="15">
        <f t="shared" si="950"/>
        <v>0</v>
      </c>
      <c r="L2776" s="15" t="str">
        <f t="shared" si="951"/>
        <v>5350,OHEY,Eve,</v>
      </c>
      <c r="M2776" s="15" t="str">
        <f t="shared" si="952"/>
        <v/>
      </c>
      <c r="N2776" s="15" t="str">
        <f t="shared" si="953"/>
        <v/>
      </c>
      <c r="O2776" s="15" t="str">
        <f t="shared" si="954"/>
        <v/>
      </c>
      <c r="P2776" s="15">
        <f t="shared" si="955"/>
        <v>0</v>
      </c>
      <c r="Q2776" s="15" t="str">
        <f t="shared" si="956"/>
        <v>5350,OHEY,Eve,</v>
      </c>
      <c r="R2776" s="15" t="str">
        <f t="shared" si="957"/>
        <v/>
      </c>
      <c r="S2776" s="15" t="str">
        <f t="shared" si="958"/>
        <v/>
      </c>
      <c r="T2776" s="15" t="str">
        <f t="shared" si="959"/>
        <v/>
      </c>
      <c r="U2776" s="15">
        <f t="shared" si="960"/>
        <v>0</v>
      </c>
      <c r="V2776" s="15" t="str">
        <f t="shared" si="961"/>
        <v>5350,OHEY,Eve,</v>
      </c>
      <c r="W2776" s="15" t="str">
        <f t="shared" si="962"/>
        <v/>
      </c>
      <c r="X2776" s="15" t="str">
        <f t="shared" si="963"/>
        <v/>
      </c>
      <c r="Y2776" s="15" t="str">
        <f t="shared" si="964"/>
        <v/>
      </c>
      <c r="Z2776" s="15">
        <f t="shared" si="965"/>
        <v>0</v>
      </c>
      <c r="AA2776" s="15" t="str">
        <f t="shared" si="966"/>
        <v>5350,OHEY,Eve,</v>
      </c>
      <c r="AB2776" s="15" t="str">
        <f t="shared" si="967"/>
        <v/>
      </c>
    </row>
    <row r="2777" spans="1:28" x14ac:dyDescent="0.2">
      <c r="A2777">
        <v>207</v>
      </c>
      <c r="B2777">
        <v>123</v>
      </c>
      <c r="C2777">
        <v>5350</v>
      </c>
      <c r="D2777" t="s">
        <v>3295</v>
      </c>
      <c r="E2777" t="s">
        <v>3298</v>
      </c>
      <c r="F2777" t="str">
        <f t="shared" si="946"/>
        <v>5350,OHEY,Evelette,</v>
      </c>
      <c r="G2777">
        <f t="shared" si="947"/>
        <v>207</v>
      </c>
      <c r="H2777">
        <f t="shared" si="947"/>
        <v>123</v>
      </c>
      <c r="I2777" s="15" t="str">
        <f t="shared" si="948"/>
        <v/>
      </c>
      <c r="J2777" s="15" t="str">
        <f t="shared" si="949"/>
        <v/>
      </c>
      <c r="K2777" s="15">
        <f t="shared" si="950"/>
        <v>0</v>
      </c>
      <c r="L2777" s="15" t="str">
        <f t="shared" si="951"/>
        <v>5350,OHEY,Evelette,</v>
      </c>
      <c r="M2777" s="15" t="str">
        <f t="shared" si="952"/>
        <v/>
      </c>
      <c r="N2777" s="15" t="str">
        <f t="shared" si="953"/>
        <v/>
      </c>
      <c r="O2777" s="15" t="str">
        <f t="shared" si="954"/>
        <v/>
      </c>
      <c r="P2777" s="15">
        <f t="shared" si="955"/>
        <v>0</v>
      </c>
      <c r="Q2777" s="15" t="str">
        <f t="shared" si="956"/>
        <v>5350,OHEY,Evelette,</v>
      </c>
      <c r="R2777" s="15" t="str">
        <f t="shared" si="957"/>
        <v/>
      </c>
      <c r="S2777" s="15" t="str">
        <f t="shared" si="958"/>
        <v/>
      </c>
      <c r="T2777" s="15" t="str">
        <f t="shared" si="959"/>
        <v/>
      </c>
      <c r="U2777" s="15">
        <f t="shared" si="960"/>
        <v>0</v>
      </c>
      <c r="V2777" s="15" t="str">
        <f t="shared" si="961"/>
        <v>5350,OHEY,Evelette,</v>
      </c>
      <c r="W2777" s="15" t="str">
        <f t="shared" si="962"/>
        <v/>
      </c>
      <c r="X2777" s="15" t="str">
        <f t="shared" si="963"/>
        <v/>
      </c>
      <c r="Y2777" s="15" t="str">
        <f t="shared" si="964"/>
        <v/>
      </c>
      <c r="Z2777" s="15">
        <f t="shared" si="965"/>
        <v>0</v>
      </c>
      <c r="AA2777" s="15" t="str">
        <f t="shared" si="966"/>
        <v>5350,OHEY,Evelette,</v>
      </c>
      <c r="AB2777" s="15" t="str">
        <f t="shared" si="967"/>
        <v/>
      </c>
    </row>
    <row r="2778" spans="1:28" x14ac:dyDescent="0.2">
      <c r="A2778">
        <v>209</v>
      </c>
      <c r="B2778">
        <v>123</v>
      </c>
      <c r="C2778">
        <v>5350</v>
      </c>
      <c r="D2778" t="s">
        <v>3295</v>
      </c>
      <c r="E2778" t="s">
        <v>3299</v>
      </c>
      <c r="F2778" t="str">
        <f t="shared" si="946"/>
        <v>5350,OHEY,Libois,</v>
      </c>
      <c r="G2778">
        <f t="shared" si="947"/>
        <v>209</v>
      </c>
      <c r="H2778">
        <f t="shared" si="947"/>
        <v>123</v>
      </c>
      <c r="I2778" s="15" t="str">
        <f t="shared" si="948"/>
        <v/>
      </c>
      <c r="J2778" s="15" t="str">
        <f t="shared" si="949"/>
        <v/>
      </c>
      <c r="K2778" s="15">
        <f t="shared" si="950"/>
        <v>0</v>
      </c>
      <c r="L2778" s="15" t="str">
        <f t="shared" si="951"/>
        <v>5350,OHEY,Libois,</v>
      </c>
      <c r="M2778" s="15" t="str">
        <f t="shared" si="952"/>
        <v/>
      </c>
      <c r="N2778" s="15" t="str">
        <f t="shared" si="953"/>
        <v/>
      </c>
      <c r="O2778" s="15" t="str">
        <f t="shared" si="954"/>
        <v/>
      </c>
      <c r="P2778" s="15">
        <f t="shared" si="955"/>
        <v>0</v>
      </c>
      <c r="Q2778" s="15" t="str">
        <f t="shared" si="956"/>
        <v>5350,OHEY,Libois,</v>
      </c>
      <c r="R2778" s="15" t="str">
        <f t="shared" si="957"/>
        <v/>
      </c>
      <c r="S2778" s="15" t="str">
        <f t="shared" si="958"/>
        <v/>
      </c>
      <c r="T2778" s="15" t="str">
        <f t="shared" si="959"/>
        <v/>
      </c>
      <c r="U2778" s="15">
        <f t="shared" si="960"/>
        <v>0</v>
      </c>
      <c r="V2778" s="15" t="str">
        <f t="shared" si="961"/>
        <v>5350,OHEY,Libois,</v>
      </c>
      <c r="W2778" s="15" t="str">
        <f t="shared" si="962"/>
        <v/>
      </c>
      <c r="X2778" s="15" t="str">
        <f t="shared" si="963"/>
        <v/>
      </c>
      <c r="Y2778" s="15" t="str">
        <f t="shared" si="964"/>
        <v/>
      </c>
      <c r="Z2778" s="15">
        <f t="shared" si="965"/>
        <v>0</v>
      </c>
      <c r="AA2778" s="15" t="str">
        <f t="shared" si="966"/>
        <v>5350,OHEY,Libois,</v>
      </c>
      <c r="AB2778" s="15" t="str">
        <f t="shared" si="967"/>
        <v/>
      </c>
    </row>
    <row r="2779" spans="1:28" x14ac:dyDescent="0.2">
      <c r="A2779">
        <v>204</v>
      </c>
      <c r="B2779">
        <v>125</v>
      </c>
      <c r="C2779">
        <v>5350</v>
      </c>
      <c r="D2779" t="s">
        <v>3295</v>
      </c>
      <c r="E2779" t="s">
        <v>3300</v>
      </c>
      <c r="F2779" t="str">
        <f t="shared" si="946"/>
        <v>5350,OHEY,Ohey,</v>
      </c>
      <c r="G2779">
        <f t="shared" si="947"/>
        <v>204</v>
      </c>
      <c r="H2779">
        <f t="shared" si="947"/>
        <v>125</v>
      </c>
      <c r="I2779" s="15" t="str">
        <f t="shared" si="948"/>
        <v/>
      </c>
      <c r="J2779" s="15" t="str">
        <f t="shared" si="949"/>
        <v/>
      </c>
      <c r="K2779" s="15">
        <f t="shared" si="950"/>
        <v>0</v>
      </c>
      <c r="L2779" s="15" t="str">
        <f t="shared" si="951"/>
        <v>5350,OHEY,Ohey,</v>
      </c>
      <c r="M2779" s="15" t="str">
        <f t="shared" si="952"/>
        <v/>
      </c>
      <c r="N2779" s="15" t="str">
        <f t="shared" si="953"/>
        <v/>
      </c>
      <c r="O2779" s="15" t="str">
        <f t="shared" si="954"/>
        <v/>
      </c>
      <c r="P2779" s="15">
        <f t="shared" si="955"/>
        <v>0</v>
      </c>
      <c r="Q2779" s="15" t="str">
        <f t="shared" si="956"/>
        <v>5350,OHEY,Ohey,</v>
      </c>
      <c r="R2779" s="15" t="str">
        <f t="shared" si="957"/>
        <v/>
      </c>
      <c r="S2779" s="15" t="str">
        <f t="shared" si="958"/>
        <v/>
      </c>
      <c r="T2779" s="15" t="str">
        <f t="shared" si="959"/>
        <v/>
      </c>
      <c r="U2779" s="15">
        <f t="shared" si="960"/>
        <v>0</v>
      </c>
      <c r="V2779" s="15" t="str">
        <f t="shared" si="961"/>
        <v>5350,OHEY,Ohey,</v>
      </c>
      <c r="W2779" s="15" t="str">
        <f t="shared" si="962"/>
        <v/>
      </c>
      <c r="X2779" s="15" t="str">
        <f t="shared" si="963"/>
        <v/>
      </c>
      <c r="Y2779" s="15" t="str">
        <f t="shared" si="964"/>
        <v/>
      </c>
      <c r="Z2779" s="15">
        <f t="shared" si="965"/>
        <v>0</v>
      </c>
      <c r="AA2779" s="15" t="str">
        <f t="shared" si="966"/>
        <v>5350,OHEY,Ohey,</v>
      </c>
      <c r="AB2779" s="15" t="str">
        <f t="shared" si="967"/>
        <v/>
      </c>
    </row>
    <row r="2780" spans="1:28" x14ac:dyDescent="0.2">
      <c r="A2780">
        <v>204</v>
      </c>
      <c r="B2780">
        <v>125</v>
      </c>
      <c r="C2780">
        <v>5350</v>
      </c>
      <c r="D2780" t="s">
        <v>3295</v>
      </c>
      <c r="E2780" t="s">
        <v>3301</v>
      </c>
      <c r="F2780" t="str">
        <f t="shared" si="946"/>
        <v>5350,OHEY,Sur le Try,</v>
      </c>
      <c r="G2780">
        <f t="shared" si="947"/>
        <v>204</v>
      </c>
      <c r="H2780">
        <f t="shared" si="947"/>
        <v>125</v>
      </c>
      <c r="I2780" s="15" t="str">
        <f t="shared" si="948"/>
        <v/>
      </c>
      <c r="J2780" s="15" t="str">
        <f t="shared" si="949"/>
        <v/>
      </c>
      <c r="K2780" s="15">
        <f t="shared" si="950"/>
        <v>0</v>
      </c>
      <c r="L2780" s="15" t="str">
        <f t="shared" si="951"/>
        <v>5350,OHEY,Sur le Try,</v>
      </c>
      <c r="M2780" s="15" t="str">
        <f t="shared" si="952"/>
        <v/>
      </c>
      <c r="N2780" s="15" t="str">
        <f t="shared" si="953"/>
        <v/>
      </c>
      <c r="O2780" s="15" t="str">
        <f t="shared" si="954"/>
        <v/>
      </c>
      <c r="P2780" s="15">
        <f t="shared" si="955"/>
        <v>0</v>
      </c>
      <c r="Q2780" s="15" t="str">
        <f t="shared" si="956"/>
        <v>5350,OHEY,Sur le Try,</v>
      </c>
      <c r="R2780" s="15" t="str">
        <f t="shared" si="957"/>
        <v/>
      </c>
      <c r="S2780" s="15" t="str">
        <f t="shared" si="958"/>
        <v/>
      </c>
      <c r="T2780" s="15" t="str">
        <f t="shared" si="959"/>
        <v/>
      </c>
      <c r="U2780" s="15">
        <f t="shared" si="960"/>
        <v>0</v>
      </c>
      <c r="V2780" s="15" t="str">
        <f t="shared" si="961"/>
        <v>5350,OHEY,Sur le Try,</v>
      </c>
      <c r="W2780" s="15" t="str">
        <f t="shared" si="962"/>
        <v/>
      </c>
      <c r="X2780" s="15" t="str">
        <f t="shared" si="963"/>
        <v/>
      </c>
      <c r="Y2780" s="15" t="str">
        <f t="shared" si="964"/>
        <v/>
      </c>
      <c r="Z2780" s="15">
        <f t="shared" si="965"/>
        <v>0</v>
      </c>
      <c r="AA2780" s="15" t="str">
        <f t="shared" si="966"/>
        <v>5350,OHEY,Sur le Try,</v>
      </c>
      <c r="AB2780" s="15" t="str">
        <f t="shared" si="967"/>
        <v/>
      </c>
    </row>
    <row r="2781" spans="1:28" x14ac:dyDescent="0.2">
      <c r="A2781">
        <v>211</v>
      </c>
      <c r="B2781">
        <v>125</v>
      </c>
      <c r="C2781">
        <v>5350</v>
      </c>
      <c r="D2781" t="s">
        <v>3295</v>
      </c>
      <c r="E2781" t="s">
        <v>3302</v>
      </c>
      <c r="F2781" t="str">
        <f t="shared" si="946"/>
        <v>5350,OHEY,Tahier,</v>
      </c>
      <c r="G2781">
        <f t="shared" si="947"/>
        <v>211</v>
      </c>
      <c r="H2781">
        <f t="shared" si="947"/>
        <v>125</v>
      </c>
      <c r="I2781" s="15" t="str">
        <f t="shared" si="948"/>
        <v/>
      </c>
      <c r="J2781" s="15" t="str">
        <f t="shared" si="949"/>
        <v/>
      </c>
      <c r="K2781" s="15">
        <f t="shared" si="950"/>
        <v>0</v>
      </c>
      <c r="L2781" s="15" t="str">
        <f t="shared" si="951"/>
        <v>5350,OHEY,Tahier,</v>
      </c>
      <c r="M2781" s="15" t="str">
        <f t="shared" si="952"/>
        <v/>
      </c>
      <c r="N2781" s="15" t="str">
        <f t="shared" si="953"/>
        <v/>
      </c>
      <c r="O2781" s="15" t="str">
        <f t="shared" si="954"/>
        <v/>
      </c>
      <c r="P2781" s="15">
        <f t="shared" si="955"/>
        <v>0</v>
      </c>
      <c r="Q2781" s="15" t="str">
        <f t="shared" si="956"/>
        <v>5350,OHEY,Tahier,</v>
      </c>
      <c r="R2781" s="15" t="str">
        <f t="shared" si="957"/>
        <v/>
      </c>
      <c r="S2781" s="15" t="str">
        <f t="shared" si="958"/>
        <v/>
      </c>
      <c r="T2781" s="15" t="str">
        <f t="shared" si="959"/>
        <v/>
      </c>
      <c r="U2781" s="15">
        <f t="shared" si="960"/>
        <v>0</v>
      </c>
      <c r="V2781" s="15" t="str">
        <f t="shared" si="961"/>
        <v>5350,OHEY,Tahier,</v>
      </c>
      <c r="W2781" s="15" t="str">
        <f t="shared" si="962"/>
        <v/>
      </c>
      <c r="X2781" s="15" t="str">
        <f t="shared" si="963"/>
        <v/>
      </c>
      <c r="Y2781" s="15" t="str">
        <f t="shared" si="964"/>
        <v/>
      </c>
      <c r="Z2781" s="15">
        <f t="shared" si="965"/>
        <v>0</v>
      </c>
      <c r="AA2781" s="15" t="str">
        <f t="shared" si="966"/>
        <v>5350,OHEY,Tahier,</v>
      </c>
      <c r="AB2781" s="15" t="str">
        <f t="shared" si="967"/>
        <v/>
      </c>
    </row>
    <row r="2782" spans="1:28" x14ac:dyDescent="0.2">
      <c r="A2782">
        <v>206</v>
      </c>
      <c r="B2782">
        <v>126</v>
      </c>
      <c r="C2782">
        <v>5351</v>
      </c>
      <c r="D2782" t="s">
        <v>3295</v>
      </c>
      <c r="E2782" t="s">
        <v>3303</v>
      </c>
      <c r="F2782" t="str">
        <f t="shared" si="946"/>
        <v>5351,OHEY,Haillot,</v>
      </c>
      <c r="G2782">
        <f t="shared" si="947"/>
        <v>206</v>
      </c>
      <c r="H2782">
        <f t="shared" si="947"/>
        <v>126</v>
      </c>
      <c r="I2782" s="15" t="str">
        <f t="shared" si="948"/>
        <v/>
      </c>
      <c r="J2782" s="15" t="str">
        <f t="shared" si="949"/>
        <v/>
      </c>
      <c r="K2782" s="15">
        <f t="shared" si="950"/>
        <v>0</v>
      </c>
      <c r="L2782" s="15" t="str">
        <f t="shared" si="951"/>
        <v>5351,OHEY,Haillot,</v>
      </c>
      <c r="M2782" s="15" t="str">
        <f t="shared" si="952"/>
        <v/>
      </c>
      <c r="N2782" s="15" t="str">
        <f t="shared" si="953"/>
        <v/>
      </c>
      <c r="O2782" s="15" t="str">
        <f t="shared" si="954"/>
        <v/>
      </c>
      <c r="P2782" s="15">
        <f t="shared" si="955"/>
        <v>0</v>
      </c>
      <c r="Q2782" s="15" t="str">
        <f t="shared" si="956"/>
        <v>5351,OHEY,Haillot,</v>
      </c>
      <c r="R2782" s="15" t="str">
        <f t="shared" si="957"/>
        <v/>
      </c>
      <c r="S2782" s="15" t="str">
        <f t="shared" si="958"/>
        <v/>
      </c>
      <c r="T2782" s="15" t="str">
        <f t="shared" si="959"/>
        <v/>
      </c>
      <c r="U2782" s="15">
        <f t="shared" si="960"/>
        <v>0</v>
      </c>
      <c r="V2782" s="15" t="str">
        <f t="shared" si="961"/>
        <v>5351,OHEY,Haillot,</v>
      </c>
      <c r="W2782" s="15" t="str">
        <f t="shared" si="962"/>
        <v/>
      </c>
      <c r="X2782" s="15" t="str">
        <f t="shared" si="963"/>
        <v/>
      </c>
      <c r="Y2782" s="15" t="str">
        <f t="shared" si="964"/>
        <v/>
      </c>
      <c r="Z2782" s="15">
        <f t="shared" si="965"/>
        <v>0</v>
      </c>
      <c r="AA2782" s="15" t="str">
        <f t="shared" si="966"/>
        <v>5351,OHEY,Haillot,</v>
      </c>
      <c r="AB2782" s="15" t="str">
        <f t="shared" si="967"/>
        <v/>
      </c>
    </row>
    <row r="2783" spans="1:28" x14ac:dyDescent="0.2">
      <c r="A2783">
        <v>206</v>
      </c>
      <c r="B2783">
        <v>125</v>
      </c>
      <c r="C2783">
        <v>5351</v>
      </c>
      <c r="D2783" t="s">
        <v>3295</v>
      </c>
      <c r="E2783" t="s">
        <v>3304</v>
      </c>
      <c r="F2783" t="str">
        <f t="shared" si="946"/>
        <v>5351,OHEY,Matagne,</v>
      </c>
      <c r="G2783">
        <f t="shared" si="947"/>
        <v>206</v>
      </c>
      <c r="H2783">
        <f t="shared" si="947"/>
        <v>125</v>
      </c>
      <c r="I2783" s="15" t="str">
        <f t="shared" si="948"/>
        <v/>
      </c>
      <c r="J2783" s="15" t="str">
        <f t="shared" si="949"/>
        <v/>
      </c>
      <c r="K2783" s="15">
        <f t="shared" si="950"/>
        <v>0</v>
      </c>
      <c r="L2783" s="15" t="str">
        <f t="shared" si="951"/>
        <v>5351,OHEY,Matagne,</v>
      </c>
      <c r="M2783" s="15" t="str">
        <f t="shared" si="952"/>
        <v/>
      </c>
      <c r="N2783" s="15" t="str">
        <f t="shared" si="953"/>
        <v/>
      </c>
      <c r="O2783" s="15" t="str">
        <f t="shared" si="954"/>
        <v/>
      </c>
      <c r="P2783" s="15">
        <f t="shared" si="955"/>
        <v>0</v>
      </c>
      <c r="Q2783" s="15" t="str">
        <f t="shared" si="956"/>
        <v>5351,OHEY,Matagne,</v>
      </c>
      <c r="R2783" s="15" t="str">
        <f t="shared" si="957"/>
        <v/>
      </c>
      <c r="S2783" s="15" t="str">
        <f t="shared" si="958"/>
        <v/>
      </c>
      <c r="T2783" s="15" t="str">
        <f t="shared" si="959"/>
        <v/>
      </c>
      <c r="U2783" s="15">
        <f t="shared" si="960"/>
        <v>0</v>
      </c>
      <c r="V2783" s="15" t="str">
        <f t="shared" si="961"/>
        <v>5351,OHEY,Matagne,</v>
      </c>
      <c r="W2783" s="15" t="str">
        <f t="shared" si="962"/>
        <v/>
      </c>
      <c r="X2783" s="15" t="str">
        <f t="shared" si="963"/>
        <v/>
      </c>
      <c r="Y2783" s="15" t="str">
        <f t="shared" si="964"/>
        <v/>
      </c>
      <c r="Z2783" s="15">
        <f t="shared" si="965"/>
        <v>0</v>
      </c>
      <c r="AA2783" s="15" t="str">
        <f t="shared" si="966"/>
        <v>5351,OHEY,Matagne,</v>
      </c>
      <c r="AB2783" s="15" t="str">
        <f t="shared" si="967"/>
        <v/>
      </c>
    </row>
    <row r="2784" spans="1:28" x14ac:dyDescent="0.2">
      <c r="A2784">
        <v>205</v>
      </c>
      <c r="B2784">
        <v>127</v>
      </c>
      <c r="C2784">
        <v>5352</v>
      </c>
      <c r="D2784" t="s">
        <v>3295</v>
      </c>
      <c r="E2784" t="s">
        <v>3305</v>
      </c>
      <c r="F2784" t="str">
        <f t="shared" si="946"/>
        <v>5352,OHEY,Devant les Bois,</v>
      </c>
      <c r="G2784">
        <f t="shared" si="947"/>
        <v>205</v>
      </c>
      <c r="H2784">
        <f t="shared" si="947"/>
        <v>127</v>
      </c>
      <c r="I2784" s="15" t="str">
        <f t="shared" si="948"/>
        <v/>
      </c>
      <c r="J2784" s="15" t="str">
        <f t="shared" si="949"/>
        <v/>
      </c>
      <c r="K2784" s="15">
        <f t="shared" si="950"/>
        <v>0</v>
      </c>
      <c r="L2784" s="15" t="str">
        <f t="shared" si="951"/>
        <v>5352,OHEY,Devant les Bois,</v>
      </c>
      <c r="M2784" s="15" t="str">
        <f t="shared" si="952"/>
        <v/>
      </c>
      <c r="N2784" s="15" t="str">
        <f t="shared" si="953"/>
        <v/>
      </c>
      <c r="O2784" s="15" t="str">
        <f t="shared" si="954"/>
        <v/>
      </c>
      <c r="P2784" s="15">
        <f t="shared" si="955"/>
        <v>0</v>
      </c>
      <c r="Q2784" s="15" t="str">
        <f t="shared" si="956"/>
        <v>5352,OHEY,Devant les Bois,</v>
      </c>
      <c r="R2784" s="15" t="str">
        <f t="shared" si="957"/>
        <v/>
      </c>
      <c r="S2784" s="15" t="str">
        <f t="shared" si="958"/>
        <v/>
      </c>
      <c r="T2784" s="15" t="str">
        <f t="shared" si="959"/>
        <v/>
      </c>
      <c r="U2784" s="15">
        <f t="shared" si="960"/>
        <v>0</v>
      </c>
      <c r="V2784" s="15" t="str">
        <f t="shared" si="961"/>
        <v>5352,OHEY,Devant les Bois,</v>
      </c>
      <c r="W2784" s="15" t="str">
        <f t="shared" si="962"/>
        <v/>
      </c>
      <c r="X2784" s="15" t="str">
        <f t="shared" si="963"/>
        <v/>
      </c>
      <c r="Y2784" s="15" t="str">
        <f t="shared" si="964"/>
        <v/>
      </c>
      <c r="Z2784" s="15">
        <f t="shared" si="965"/>
        <v>0</v>
      </c>
      <c r="AA2784" s="15" t="str">
        <f t="shared" si="966"/>
        <v>5352,OHEY,Devant les Bois,</v>
      </c>
      <c r="AB2784" s="15" t="str">
        <f t="shared" si="967"/>
        <v/>
      </c>
    </row>
    <row r="2785" spans="1:28" x14ac:dyDescent="0.2">
      <c r="A2785">
        <v>207</v>
      </c>
      <c r="B2785">
        <v>127</v>
      </c>
      <c r="C2785">
        <v>5352</v>
      </c>
      <c r="D2785" t="s">
        <v>3295</v>
      </c>
      <c r="E2785" t="s">
        <v>3306</v>
      </c>
      <c r="F2785" t="str">
        <f t="shared" si="946"/>
        <v>5352,OHEY,Perwez-Haillot,</v>
      </c>
      <c r="G2785">
        <f t="shared" si="947"/>
        <v>207</v>
      </c>
      <c r="H2785">
        <f t="shared" si="947"/>
        <v>127</v>
      </c>
      <c r="I2785" s="15" t="str">
        <f t="shared" si="948"/>
        <v/>
      </c>
      <c r="J2785" s="15" t="str">
        <f t="shared" si="949"/>
        <v/>
      </c>
      <c r="K2785" s="15">
        <f t="shared" si="950"/>
        <v>0</v>
      </c>
      <c r="L2785" s="15" t="str">
        <f t="shared" si="951"/>
        <v>5352,OHEY,Perwez-Haillot,</v>
      </c>
      <c r="M2785" s="15" t="str">
        <f t="shared" si="952"/>
        <v/>
      </c>
      <c r="N2785" s="15" t="str">
        <f t="shared" si="953"/>
        <v/>
      </c>
      <c r="O2785" s="15" t="str">
        <f t="shared" si="954"/>
        <v/>
      </c>
      <c r="P2785" s="15">
        <f t="shared" si="955"/>
        <v>0</v>
      </c>
      <c r="Q2785" s="15" t="str">
        <f t="shared" si="956"/>
        <v>5352,OHEY,Perwez-Haillot,</v>
      </c>
      <c r="R2785" s="15" t="str">
        <f t="shared" si="957"/>
        <v/>
      </c>
      <c r="S2785" s="15" t="str">
        <f t="shared" si="958"/>
        <v/>
      </c>
      <c r="T2785" s="15" t="str">
        <f t="shared" si="959"/>
        <v/>
      </c>
      <c r="U2785" s="15">
        <f t="shared" si="960"/>
        <v>0</v>
      </c>
      <c r="V2785" s="15" t="str">
        <f t="shared" si="961"/>
        <v>5352,OHEY,Perwez-Haillot,</v>
      </c>
      <c r="W2785" s="15" t="str">
        <f t="shared" si="962"/>
        <v/>
      </c>
      <c r="X2785" s="15" t="str">
        <f t="shared" si="963"/>
        <v/>
      </c>
      <c r="Y2785" s="15" t="str">
        <f t="shared" si="964"/>
        <v/>
      </c>
      <c r="Z2785" s="15">
        <f t="shared" si="965"/>
        <v>0</v>
      </c>
      <c r="AA2785" s="15" t="str">
        <f t="shared" si="966"/>
        <v>5352,OHEY,Perwez-Haillot,</v>
      </c>
      <c r="AB2785" s="15" t="str">
        <f t="shared" si="967"/>
        <v/>
      </c>
    </row>
    <row r="2786" spans="1:28" x14ac:dyDescent="0.2">
      <c r="A2786">
        <v>209</v>
      </c>
      <c r="B2786">
        <v>127</v>
      </c>
      <c r="C2786">
        <v>5353</v>
      </c>
      <c r="D2786" t="s">
        <v>3295</v>
      </c>
      <c r="E2786" t="s">
        <v>3307</v>
      </c>
      <c r="F2786" t="str">
        <f t="shared" si="946"/>
        <v>5353,OHEY,Filée,</v>
      </c>
      <c r="G2786">
        <f t="shared" si="947"/>
        <v>209</v>
      </c>
      <c r="H2786">
        <f t="shared" si="947"/>
        <v>127</v>
      </c>
      <c r="I2786" s="15" t="str">
        <f t="shared" si="948"/>
        <v/>
      </c>
      <c r="J2786" s="15" t="str">
        <f t="shared" si="949"/>
        <v/>
      </c>
      <c r="K2786" s="15">
        <f t="shared" si="950"/>
        <v>0</v>
      </c>
      <c r="L2786" s="15" t="str">
        <f t="shared" si="951"/>
        <v>5353,OHEY,Filée,</v>
      </c>
      <c r="M2786" s="15" t="str">
        <f t="shared" si="952"/>
        <v/>
      </c>
      <c r="N2786" s="15" t="str">
        <f t="shared" si="953"/>
        <v/>
      </c>
      <c r="O2786" s="15" t="str">
        <f t="shared" si="954"/>
        <v/>
      </c>
      <c r="P2786" s="15">
        <f t="shared" si="955"/>
        <v>0</v>
      </c>
      <c r="Q2786" s="15" t="str">
        <f t="shared" si="956"/>
        <v>5353,OHEY,Filée,</v>
      </c>
      <c r="R2786" s="15" t="str">
        <f t="shared" si="957"/>
        <v/>
      </c>
      <c r="S2786" s="15" t="str">
        <f t="shared" si="958"/>
        <v/>
      </c>
      <c r="T2786" s="15" t="str">
        <f t="shared" si="959"/>
        <v/>
      </c>
      <c r="U2786" s="15">
        <f t="shared" si="960"/>
        <v>0</v>
      </c>
      <c r="V2786" s="15" t="str">
        <f t="shared" si="961"/>
        <v>5353,OHEY,Filée,</v>
      </c>
      <c r="W2786" s="15" t="str">
        <f t="shared" si="962"/>
        <v/>
      </c>
      <c r="X2786" s="15" t="str">
        <f t="shared" si="963"/>
        <v/>
      </c>
      <c r="Y2786" s="15" t="str">
        <f t="shared" si="964"/>
        <v/>
      </c>
      <c r="Z2786" s="15">
        <f t="shared" si="965"/>
        <v>0</v>
      </c>
      <c r="AA2786" s="15" t="str">
        <f t="shared" si="966"/>
        <v>5353,OHEY,Filée,</v>
      </c>
      <c r="AB2786" s="15" t="str">
        <f t="shared" si="967"/>
        <v/>
      </c>
    </row>
    <row r="2787" spans="1:28" x14ac:dyDescent="0.2">
      <c r="A2787">
        <v>210</v>
      </c>
      <c r="B2787">
        <v>126</v>
      </c>
      <c r="C2787">
        <v>5353</v>
      </c>
      <c r="D2787" t="s">
        <v>3295</v>
      </c>
      <c r="E2787" t="s">
        <v>3308</v>
      </c>
      <c r="F2787" t="str">
        <f t="shared" si="946"/>
        <v>5353,OHEY,Goesnes,</v>
      </c>
      <c r="G2787">
        <f t="shared" si="947"/>
        <v>210</v>
      </c>
      <c r="H2787">
        <f t="shared" si="947"/>
        <v>126</v>
      </c>
      <c r="I2787" s="15" t="str">
        <f t="shared" si="948"/>
        <v/>
      </c>
      <c r="J2787" s="15" t="str">
        <f t="shared" si="949"/>
        <v/>
      </c>
      <c r="K2787" s="15">
        <f t="shared" si="950"/>
        <v>0</v>
      </c>
      <c r="L2787" s="15" t="str">
        <f t="shared" si="951"/>
        <v>5353,OHEY,Goesnes,</v>
      </c>
      <c r="M2787" s="15" t="str">
        <f t="shared" si="952"/>
        <v/>
      </c>
      <c r="N2787" s="15" t="str">
        <f t="shared" si="953"/>
        <v/>
      </c>
      <c r="O2787" s="15" t="str">
        <f t="shared" si="954"/>
        <v/>
      </c>
      <c r="P2787" s="15">
        <f t="shared" si="955"/>
        <v>0</v>
      </c>
      <c r="Q2787" s="15" t="str">
        <f t="shared" si="956"/>
        <v>5353,OHEY,Goesnes,</v>
      </c>
      <c r="R2787" s="15" t="str">
        <f t="shared" si="957"/>
        <v/>
      </c>
      <c r="S2787" s="15" t="str">
        <f t="shared" si="958"/>
        <v/>
      </c>
      <c r="T2787" s="15" t="str">
        <f t="shared" si="959"/>
        <v/>
      </c>
      <c r="U2787" s="15">
        <f t="shared" si="960"/>
        <v>0</v>
      </c>
      <c r="V2787" s="15" t="str">
        <f t="shared" si="961"/>
        <v>5353,OHEY,Goesnes,</v>
      </c>
      <c r="W2787" s="15" t="str">
        <f t="shared" si="962"/>
        <v/>
      </c>
      <c r="X2787" s="15" t="str">
        <f t="shared" si="963"/>
        <v/>
      </c>
      <c r="Y2787" s="15" t="str">
        <f t="shared" si="964"/>
        <v/>
      </c>
      <c r="Z2787" s="15">
        <f t="shared" si="965"/>
        <v>0</v>
      </c>
      <c r="AA2787" s="15" t="str">
        <f t="shared" si="966"/>
        <v>5353,OHEY,Goesnes,</v>
      </c>
      <c r="AB2787" s="15" t="str">
        <f t="shared" si="967"/>
        <v/>
      </c>
    </row>
    <row r="2788" spans="1:28" x14ac:dyDescent="0.2">
      <c r="A2788">
        <v>208</v>
      </c>
      <c r="B2788">
        <v>126</v>
      </c>
      <c r="C2788">
        <v>5354</v>
      </c>
      <c r="D2788" t="s">
        <v>3295</v>
      </c>
      <c r="E2788" t="s">
        <v>3309</v>
      </c>
      <c r="F2788" t="str">
        <f t="shared" si="946"/>
        <v>5354,OHEY,Jallet,</v>
      </c>
      <c r="G2788">
        <f t="shared" si="947"/>
        <v>208</v>
      </c>
      <c r="H2788">
        <f t="shared" si="947"/>
        <v>126</v>
      </c>
      <c r="I2788" s="15" t="str">
        <f t="shared" si="948"/>
        <v/>
      </c>
      <c r="J2788" s="15" t="str">
        <f t="shared" si="949"/>
        <v/>
      </c>
      <c r="K2788" s="15">
        <f t="shared" si="950"/>
        <v>0</v>
      </c>
      <c r="L2788" s="15" t="str">
        <f t="shared" si="951"/>
        <v>5354,OHEY,Jallet,</v>
      </c>
      <c r="M2788" s="15" t="str">
        <f t="shared" si="952"/>
        <v/>
      </c>
      <c r="N2788" s="15" t="str">
        <f t="shared" si="953"/>
        <v/>
      </c>
      <c r="O2788" s="15" t="str">
        <f t="shared" si="954"/>
        <v/>
      </c>
      <c r="P2788" s="15">
        <f t="shared" si="955"/>
        <v>0</v>
      </c>
      <c r="Q2788" s="15" t="str">
        <f t="shared" si="956"/>
        <v>5354,OHEY,Jallet,</v>
      </c>
      <c r="R2788" s="15" t="str">
        <f t="shared" si="957"/>
        <v/>
      </c>
      <c r="S2788" s="15" t="str">
        <f t="shared" si="958"/>
        <v/>
      </c>
      <c r="T2788" s="15" t="str">
        <f t="shared" si="959"/>
        <v/>
      </c>
      <c r="U2788" s="15">
        <f t="shared" si="960"/>
        <v>0</v>
      </c>
      <c r="V2788" s="15" t="str">
        <f t="shared" si="961"/>
        <v>5354,OHEY,Jallet,</v>
      </c>
      <c r="W2788" s="15" t="str">
        <f t="shared" si="962"/>
        <v/>
      </c>
      <c r="X2788" s="15" t="str">
        <f t="shared" si="963"/>
        <v/>
      </c>
      <c r="Y2788" s="15" t="str">
        <f t="shared" si="964"/>
        <v/>
      </c>
      <c r="Z2788" s="15">
        <f t="shared" si="965"/>
        <v>0</v>
      </c>
      <c r="AA2788" s="15" t="str">
        <f t="shared" si="966"/>
        <v>5354,OHEY,Jallet,</v>
      </c>
      <c r="AB2788" s="15" t="str">
        <f t="shared" si="967"/>
        <v/>
      </c>
    </row>
    <row r="2789" spans="1:28" x14ac:dyDescent="0.2">
      <c r="A2789">
        <v>206</v>
      </c>
      <c r="B2789">
        <v>117</v>
      </c>
      <c r="C2789">
        <v>5360</v>
      </c>
      <c r="D2789" t="s">
        <v>3310</v>
      </c>
      <c r="E2789" t="s">
        <v>3311</v>
      </c>
      <c r="F2789" t="str">
        <f t="shared" si="946"/>
        <v>5360,HAMOIS,Buresse,</v>
      </c>
      <c r="G2789">
        <f t="shared" si="947"/>
        <v>206</v>
      </c>
      <c r="H2789">
        <f t="shared" si="947"/>
        <v>117</v>
      </c>
      <c r="I2789" s="15" t="str">
        <f t="shared" si="948"/>
        <v/>
      </c>
      <c r="J2789" s="15" t="str">
        <f t="shared" si="949"/>
        <v/>
      </c>
      <c r="K2789" s="15">
        <f t="shared" si="950"/>
        <v>0</v>
      </c>
      <c r="L2789" s="15" t="str">
        <f t="shared" si="951"/>
        <v>5360,HAMOIS,Buresse,</v>
      </c>
      <c r="M2789" s="15" t="str">
        <f t="shared" si="952"/>
        <v/>
      </c>
      <c r="N2789" s="15" t="str">
        <f t="shared" si="953"/>
        <v/>
      </c>
      <c r="O2789" s="15" t="str">
        <f t="shared" si="954"/>
        <v/>
      </c>
      <c r="P2789" s="15">
        <f t="shared" si="955"/>
        <v>0</v>
      </c>
      <c r="Q2789" s="15" t="str">
        <f t="shared" si="956"/>
        <v>5360,HAMOIS,Buresse,</v>
      </c>
      <c r="R2789" s="15" t="str">
        <f t="shared" si="957"/>
        <v/>
      </c>
      <c r="S2789" s="15" t="str">
        <f t="shared" si="958"/>
        <v/>
      </c>
      <c r="T2789" s="15" t="str">
        <f t="shared" si="959"/>
        <v/>
      </c>
      <c r="U2789" s="15">
        <f t="shared" si="960"/>
        <v>0</v>
      </c>
      <c r="V2789" s="15" t="str">
        <f t="shared" si="961"/>
        <v>5360,HAMOIS,Buresse,</v>
      </c>
      <c r="W2789" s="15" t="str">
        <f t="shared" si="962"/>
        <v/>
      </c>
      <c r="X2789" s="15" t="str">
        <f t="shared" si="963"/>
        <v/>
      </c>
      <c r="Y2789" s="15" t="str">
        <f t="shared" si="964"/>
        <v/>
      </c>
      <c r="Z2789" s="15">
        <f t="shared" si="965"/>
        <v>0</v>
      </c>
      <c r="AA2789" s="15" t="str">
        <f t="shared" si="966"/>
        <v>5360,HAMOIS,Buresse,</v>
      </c>
      <c r="AB2789" s="15" t="str">
        <f t="shared" si="967"/>
        <v/>
      </c>
    </row>
    <row r="2790" spans="1:28" x14ac:dyDescent="0.2">
      <c r="A2790">
        <v>203</v>
      </c>
      <c r="B2790">
        <v>115</v>
      </c>
      <c r="C2790">
        <v>5360</v>
      </c>
      <c r="D2790" t="s">
        <v>3310</v>
      </c>
      <c r="E2790" t="s">
        <v>3073</v>
      </c>
      <c r="F2790" t="str">
        <f t="shared" si="946"/>
        <v>5360,HAMOIS,Champion,</v>
      </c>
      <c r="G2790">
        <f t="shared" si="947"/>
        <v>203</v>
      </c>
      <c r="H2790">
        <f t="shared" si="947"/>
        <v>115</v>
      </c>
      <c r="I2790" s="15" t="str">
        <f t="shared" si="948"/>
        <v/>
      </c>
      <c r="J2790" s="15" t="str">
        <f t="shared" si="949"/>
        <v/>
      </c>
      <c r="K2790" s="15">
        <f t="shared" si="950"/>
        <v>0</v>
      </c>
      <c r="L2790" s="15" t="str">
        <f t="shared" si="951"/>
        <v>5360,HAMOIS,Champion,</v>
      </c>
      <c r="M2790" s="15" t="str">
        <f t="shared" si="952"/>
        <v/>
      </c>
      <c r="N2790" s="15" t="str">
        <f t="shared" si="953"/>
        <v/>
      </c>
      <c r="O2790" s="15" t="str">
        <f t="shared" si="954"/>
        <v/>
      </c>
      <c r="P2790" s="15">
        <f t="shared" si="955"/>
        <v>0</v>
      </c>
      <c r="Q2790" s="15" t="str">
        <f t="shared" si="956"/>
        <v>5360,HAMOIS,Champion,</v>
      </c>
      <c r="R2790" s="15" t="str">
        <f t="shared" si="957"/>
        <v/>
      </c>
      <c r="S2790" s="15" t="str">
        <f t="shared" si="958"/>
        <v/>
      </c>
      <c r="T2790" s="15" t="str">
        <f t="shared" si="959"/>
        <v/>
      </c>
      <c r="U2790" s="15">
        <f t="shared" si="960"/>
        <v>0</v>
      </c>
      <c r="V2790" s="15" t="str">
        <f t="shared" si="961"/>
        <v>5360,HAMOIS,Champion,</v>
      </c>
      <c r="W2790" s="15" t="str">
        <f t="shared" si="962"/>
        <v/>
      </c>
      <c r="X2790" s="15" t="str">
        <f t="shared" si="963"/>
        <v/>
      </c>
      <c r="Y2790" s="15" t="str">
        <f t="shared" si="964"/>
        <v/>
      </c>
      <c r="Z2790" s="15">
        <f t="shared" si="965"/>
        <v>0</v>
      </c>
      <c r="AA2790" s="15" t="str">
        <f t="shared" si="966"/>
        <v>5360,HAMOIS,Champion,</v>
      </c>
      <c r="AB2790" s="15" t="str">
        <f t="shared" si="967"/>
        <v/>
      </c>
    </row>
    <row r="2791" spans="1:28" x14ac:dyDescent="0.2">
      <c r="A2791">
        <v>199</v>
      </c>
      <c r="B2791">
        <v>113</v>
      </c>
      <c r="C2791">
        <v>5360</v>
      </c>
      <c r="D2791" t="s">
        <v>3310</v>
      </c>
      <c r="E2791" t="s">
        <v>3312</v>
      </c>
      <c r="F2791" t="str">
        <f t="shared" si="946"/>
        <v>5360,HAMOIS,Gemenne,</v>
      </c>
      <c r="G2791">
        <f t="shared" si="947"/>
        <v>199</v>
      </c>
      <c r="H2791">
        <f t="shared" si="947"/>
        <v>113</v>
      </c>
      <c r="I2791" s="15" t="str">
        <f t="shared" si="948"/>
        <v/>
      </c>
      <c r="J2791" s="15" t="str">
        <f t="shared" si="949"/>
        <v/>
      </c>
      <c r="K2791" s="15">
        <f t="shared" si="950"/>
        <v>0</v>
      </c>
      <c r="L2791" s="15" t="str">
        <f t="shared" si="951"/>
        <v>5360,HAMOIS,Gemenne,</v>
      </c>
      <c r="M2791" s="15" t="str">
        <f t="shared" si="952"/>
        <v/>
      </c>
      <c r="N2791" s="15" t="str">
        <f t="shared" si="953"/>
        <v/>
      </c>
      <c r="O2791" s="15" t="str">
        <f t="shared" si="954"/>
        <v/>
      </c>
      <c r="P2791" s="15">
        <f t="shared" si="955"/>
        <v>0</v>
      </c>
      <c r="Q2791" s="15" t="str">
        <f t="shared" si="956"/>
        <v>5360,HAMOIS,Gemenne,</v>
      </c>
      <c r="R2791" s="15" t="str">
        <f t="shared" si="957"/>
        <v/>
      </c>
      <c r="S2791" s="15" t="str">
        <f t="shared" si="958"/>
        <v/>
      </c>
      <c r="T2791" s="15" t="str">
        <f t="shared" si="959"/>
        <v/>
      </c>
      <c r="U2791" s="15">
        <f t="shared" si="960"/>
        <v>0</v>
      </c>
      <c r="V2791" s="15" t="str">
        <f t="shared" si="961"/>
        <v>5360,HAMOIS,Gemenne,</v>
      </c>
      <c r="W2791" s="15" t="str">
        <f t="shared" si="962"/>
        <v/>
      </c>
      <c r="X2791" s="15" t="str">
        <f t="shared" si="963"/>
        <v/>
      </c>
      <c r="Y2791" s="15" t="str">
        <f t="shared" si="964"/>
        <v/>
      </c>
      <c r="Z2791" s="15">
        <f t="shared" si="965"/>
        <v>0</v>
      </c>
      <c r="AA2791" s="15" t="str">
        <f t="shared" si="966"/>
        <v>5360,HAMOIS,Gemenne,</v>
      </c>
      <c r="AB2791" s="15" t="str">
        <f t="shared" si="967"/>
        <v/>
      </c>
    </row>
    <row r="2792" spans="1:28" x14ac:dyDescent="0.2">
      <c r="A2792">
        <v>206</v>
      </c>
      <c r="B2792">
        <v>115</v>
      </c>
      <c r="C2792">
        <v>5360</v>
      </c>
      <c r="D2792" t="s">
        <v>3310</v>
      </c>
      <c r="E2792" t="s">
        <v>3313</v>
      </c>
      <c r="F2792" t="str">
        <f t="shared" si="946"/>
        <v>5360,HAMOIS,Hamois,</v>
      </c>
      <c r="G2792">
        <f t="shared" si="947"/>
        <v>206</v>
      </c>
      <c r="H2792">
        <f t="shared" si="947"/>
        <v>115</v>
      </c>
      <c r="I2792" s="15" t="str">
        <f t="shared" si="948"/>
        <v/>
      </c>
      <c r="J2792" s="15" t="str">
        <f t="shared" si="949"/>
        <v/>
      </c>
      <c r="K2792" s="15">
        <f t="shared" si="950"/>
        <v>0</v>
      </c>
      <c r="L2792" s="15" t="str">
        <f t="shared" si="951"/>
        <v>5360,HAMOIS,Hamois,</v>
      </c>
      <c r="M2792" s="15" t="str">
        <f t="shared" si="952"/>
        <v/>
      </c>
      <c r="N2792" s="15" t="str">
        <f t="shared" si="953"/>
        <v/>
      </c>
      <c r="O2792" s="15" t="str">
        <f t="shared" si="954"/>
        <v/>
      </c>
      <c r="P2792" s="15">
        <f t="shared" si="955"/>
        <v>0</v>
      </c>
      <c r="Q2792" s="15" t="str">
        <f t="shared" si="956"/>
        <v>5360,HAMOIS,Hamois,</v>
      </c>
      <c r="R2792" s="15" t="str">
        <f t="shared" si="957"/>
        <v/>
      </c>
      <c r="S2792" s="15" t="str">
        <f t="shared" si="958"/>
        <v/>
      </c>
      <c r="T2792" s="15" t="str">
        <f t="shared" si="959"/>
        <v/>
      </c>
      <c r="U2792" s="15">
        <f t="shared" si="960"/>
        <v>0</v>
      </c>
      <c r="V2792" s="15" t="str">
        <f t="shared" si="961"/>
        <v>5360,HAMOIS,Hamois,</v>
      </c>
      <c r="W2792" s="15" t="str">
        <f t="shared" si="962"/>
        <v/>
      </c>
      <c r="X2792" s="15" t="str">
        <f t="shared" si="963"/>
        <v/>
      </c>
      <c r="Y2792" s="15" t="str">
        <f t="shared" si="964"/>
        <v/>
      </c>
      <c r="Z2792" s="15">
        <f t="shared" si="965"/>
        <v>0</v>
      </c>
      <c r="AA2792" s="15" t="str">
        <f t="shared" si="966"/>
        <v>5360,HAMOIS,Hamois,</v>
      </c>
      <c r="AB2792" s="15" t="str">
        <f t="shared" si="967"/>
        <v/>
      </c>
    </row>
    <row r="2793" spans="1:28" x14ac:dyDescent="0.2">
      <c r="A2793">
        <v>207</v>
      </c>
      <c r="B2793">
        <v>115</v>
      </c>
      <c r="C2793">
        <v>5360</v>
      </c>
      <c r="D2793" t="s">
        <v>3310</v>
      </c>
      <c r="E2793" t="s">
        <v>3314</v>
      </c>
      <c r="F2793" t="str">
        <f t="shared" si="946"/>
        <v>5360,HAMOIS,Hubinne,</v>
      </c>
      <c r="G2793">
        <f t="shared" si="947"/>
        <v>207</v>
      </c>
      <c r="H2793">
        <f t="shared" si="947"/>
        <v>115</v>
      </c>
      <c r="I2793" s="15" t="str">
        <f t="shared" si="948"/>
        <v/>
      </c>
      <c r="J2793" s="15" t="str">
        <f t="shared" si="949"/>
        <v/>
      </c>
      <c r="K2793" s="15">
        <f t="shared" si="950"/>
        <v>0</v>
      </c>
      <c r="L2793" s="15" t="str">
        <f t="shared" si="951"/>
        <v>5360,HAMOIS,Hubinne,</v>
      </c>
      <c r="M2793" s="15" t="str">
        <f t="shared" si="952"/>
        <v/>
      </c>
      <c r="N2793" s="15" t="str">
        <f t="shared" si="953"/>
        <v/>
      </c>
      <c r="O2793" s="15" t="str">
        <f t="shared" si="954"/>
        <v/>
      </c>
      <c r="P2793" s="15">
        <f t="shared" si="955"/>
        <v>0</v>
      </c>
      <c r="Q2793" s="15" t="str">
        <f t="shared" si="956"/>
        <v>5360,HAMOIS,Hubinne,</v>
      </c>
      <c r="R2793" s="15" t="str">
        <f t="shared" si="957"/>
        <v/>
      </c>
      <c r="S2793" s="15" t="str">
        <f t="shared" si="958"/>
        <v/>
      </c>
      <c r="T2793" s="15" t="str">
        <f t="shared" si="959"/>
        <v/>
      </c>
      <c r="U2793" s="15">
        <f t="shared" si="960"/>
        <v>0</v>
      </c>
      <c r="V2793" s="15" t="str">
        <f t="shared" si="961"/>
        <v>5360,HAMOIS,Hubinne,</v>
      </c>
      <c r="W2793" s="15" t="str">
        <f t="shared" si="962"/>
        <v/>
      </c>
      <c r="X2793" s="15" t="str">
        <f t="shared" si="963"/>
        <v/>
      </c>
      <c r="Y2793" s="15" t="str">
        <f t="shared" si="964"/>
        <v/>
      </c>
      <c r="Z2793" s="15">
        <f t="shared" si="965"/>
        <v>0</v>
      </c>
      <c r="AA2793" s="15" t="str">
        <f t="shared" si="966"/>
        <v>5360,HAMOIS,Hubinne,</v>
      </c>
      <c r="AB2793" s="15" t="str">
        <f t="shared" si="967"/>
        <v/>
      </c>
    </row>
    <row r="2794" spans="1:28" x14ac:dyDescent="0.2">
      <c r="A2794">
        <v>199</v>
      </c>
      <c r="B2794">
        <v>115</v>
      </c>
      <c r="C2794">
        <v>5360</v>
      </c>
      <c r="D2794" t="s">
        <v>3310</v>
      </c>
      <c r="E2794" t="s">
        <v>3315</v>
      </c>
      <c r="F2794" t="str">
        <f t="shared" si="946"/>
        <v>5360,HAMOIS,Natoye,</v>
      </c>
      <c r="G2794">
        <f t="shared" si="947"/>
        <v>199</v>
      </c>
      <c r="H2794">
        <f t="shared" si="947"/>
        <v>115</v>
      </c>
      <c r="I2794" s="15" t="str">
        <f t="shared" si="948"/>
        <v/>
      </c>
      <c r="J2794" s="15" t="str">
        <f t="shared" si="949"/>
        <v/>
      </c>
      <c r="K2794" s="15">
        <f t="shared" si="950"/>
        <v>0</v>
      </c>
      <c r="L2794" s="15" t="str">
        <f t="shared" si="951"/>
        <v>5360,HAMOIS,Natoye,</v>
      </c>
      <c r="M2794" s="15" t="str">
        <f t="shared" si="952"/>
        <v/>
      </c>
      <c r="N2794" s="15" t="str">
        <f t="shared" si="953"/>
        <v/>
      </c>
      <c r="O2794" s="15" t="str">
        <f t="shared" si="954"/>
        <v/>
      </c>
      <c r="P2794" s="15">
        <f t="shared" si="955"/>
        <v>0</v>
      </c>
      <c r="Q2794" s="15" t="str">
        <f t="shared" si="956"/>
        <v>5360,HAMOIS,Natoye,</v>
      </c>
      <c r="R2794" s="15" t="str">
        <f t="shared" si="957"/>
        <v/>
      </c>
      <c r="S2794" s="15" t="str">
        <f t="shared" si="958"/>
        <v/>
      </c>
      <c r="T2794" s="15" t="str">
        <f t="shared" si="959"/>
        <v/>
      </c>
      <c r="U2794" s="15">
        <f t="shared" si="960"/>
        <v>0</v>
      </c>
      <c r="V2794" s="15" t="str">
        <f t="shared" si="961"/>
        <v>5360,HAMOIS,Natoye,</v>
      </c>
      <c r="W2794" s="15" t="str">
        <f t="shared" si="962"/>
        <v/>
      </c>
      <c r="X2794" s="15" t="str">
        <f t="shared" si="963"/>
        <v/>
      </c>
      <c r="Y2794" s="15" t="str">
        <f t="shared" si="964"/>
        <v/>
      </c>
      <c r="Z2794" s="15">
        <f t="shared" si="965"/>
        <v>0</v>
      </c>
      <c r="AA2794" s="15" t="str">
        <f t="shared" si="966"/>
        <v>5360,HAMOIS,Natoye,</v>
      </c>
      <c r="AB2794" s="15" t="str">
        <f t="shared" si="967"/>
        <v/>
      </c>
    </row>
    <row r="2795" spans="1:28" x14ac:dyDescent="0.2">
      <c r="A2795">
        <v>208</v>
      </c>
      <c r="B2795">
        <v>115</v>
      </c>
      <c r="C2795">
        <v>5360</v>
      </c>
      <c r="D2795" t="s">
        <v>3310</v>
      </c>
      <c r="E2795" t="s">
        <v>3316</v>
      </c>
      <c r="F2795" t="str">
        <f t="shared" si="946"/>
        <v>5360,HAMOIS,Philippeville,</v>
      </c>
      <c r="G2795">
        <f t="shared" si="947"/>
        <v>208</v>
      </c>
      <c r="H2795">
        <f t="shared" si="947"/>
        <v>115</v>
      </c>
      <c r="I2795" s="15" t="str">
        <f t="shared" si="948"/>
        <v/>
      </c>
      <c r="J2795" s="15" t="str">
        <f t="shared" si="949"/>
        <v/>
      </c>
      <c r="K2795" s="15">
        <f t="shared" si="950"/>
        <v>0</v>
      </c>
      <c r="L2795" s="15" t="str">
        <f t="shared" si="951"/>
        <v>5360,HAMOIS,Philippeville,</v>
      </c>
      <c r="M2795" s="15" t="str">
        <f t="shared" si="952"/>
        <v/>
      </c>
      <c r="N2795" s="15" t="str">
        <f t="shared" si="953"/>
        <v/>
      </c>
      <c r="O2795" s="15" t="str">
        <f t="shared" si="954"/>
        <v/>
      </c>
      <c r="P2795" s="15">
        <f t="shared" si="955"/>
        <v>0</v>
      </c>
      <c r="Q2795" s="15" t="str">
        <f t="shared" si="956"/>
        <v>5360,HAMOIS,Philippeville,</v>
      </c>
      <c r="R2795" s="15" t="str">
        <f t="shared" si="957"/>
        <v/>
      </c>
      <c r="S2795" s="15" t="str">
        <f t="shared" si="958"/>
        <v/>
      </c>
      <c r="T2795" s="15" t="str">
        <f t="shared" si="959"/>
        <v/>
      </c>
      <c r="U2795" s="15">
        <f t="shared" si="960"/>
        <v>0</v>
      </c>
      <c r="V2795" s="15" t="str">
        <f t="shared" si="961"/>
        <v>5360,HAMOIS,Philippeville,</v>
      </c>
      <c r="W2795" s="15" t="str">
        <f t="shared" si="962"/>
        <v/>
      </c>
      <c r="X2795" s="15" t="str">
        <f t="shared" si="963"/>
        <v/>
      </c>
      <c r="Y2795" s="15" t="str">
        <f t="shared" si="964"/>
        <v/>
      </c>
      <c r="Z2795" s="15">
        <f t="shared" si="965"/>
        <v>0</v>
      </c>
      <c r="AA2795" s="15" t="str">
        <f t="shared" si="966"/>
        <v>5360,HAMOIS,Philippeville,</v>
      </c>
      <c r="AB2795" s="15" t="str">
        <f t="shared" si="967"/>
        <v/>
      </c>
    </row>
    <row r="2796" spans="1:28" x14ac:dyDescent="0.2">
      <c r="A2796">
        <v>201</v>
      </c>
      <c r="B2796">
        <v>115</v>
      </c>
      <c r="C2796">
        <v>5360</v>
      </c>
      <c r="D2796" t="s">
        <v>3310</v>
      </c>
      <c r="E2796" t="s">
        <v>3317</v>
      </c>
      <c r="F2796" t="str">
        <f t="shared" si="946"/>
        <v>5360,HAMOIS,Skeuvre,</v>
      </c>
      <c r="G2796">
        <f t="shared" si="947"/>
        <v>201</v>
      </c>
      <c r="H2796">
        <f t="shared" si="947"/>
        <v>115</v>
      </c>
      <c r="I2796" s="15" t="str">
        <f t="shared" si="948"/>
        <v/>
      </c>
      <c r="J2796" s="15" t="str">
        <f t="shared" si="949"/>
        <v/>
      </c>
      <c r="K2796" s="15">
        <f t="shared" si="950"/>
        <v>0</v>
      </c>
      <c r="L2796" s="15" t="str">
        <f t="shared" si="951"/>
        <v>5360,HAMOIS,Skeuvre,</v>
      </c>
      <c r="M2796" s="15" t="str">
        <f t="shared" si="952"/>
        <v/>
      </c>
      <c r="N2796" s="15" t="str">
        <f t="shared" si="953"/>
        <v/>
      </c>
      <c r="O2796" s="15" t="str">
        <f t="shared" si="954"/>
        <v/>
      </c>
      <c r="P2796" s="15">
        <f t="shared" si="955"/>
        <v>0</v>
      </c>
      <c r="Q2796" s="15" t="str">
        <f t="shared" si="956"/>
        <v>5360,HAMOIS,Skeuvre,</v>
      </c>
      <c r="R2796" s="15" t="str">
        <f t="shared" si="957"/>
        <v/>
      </c>
      <c r="S2796" s="15" t="str">
        <f t="shared" si="958"/>
        <v/>
      </c>
      <c r="T2796" s="15" t="str">
        <f t="shared" si="959"/>
        <v/>
      </c>
      <c r="U2796" s="15">
        <f t="shared" si="960"/>
        <v>0</v>
      </c>
      <c r="V2796" s="15" t="str">
        <f t="shared" si="961"/>
        <v>5360,HAMOIS,Skeuvre,</v>
      </c>
      <c r="W2796" s="15" t="str">
        <f t="shared" si="962"/>
        <v/>
      </c>
      <c r="X2796" s="15" t="str">
        <f t="shared" si="963"/>
        <v/>
      </c>
      <c r="Y2796" s="15" t="str">
        <f t="shared" si="964"/>
        <v/>
      </c>
      <c r="Z2796" s="15">
        <f t="shared" si="965"/>
        <v>0</v>
      </c>
      <c r="AA2796" s="15" t="str">
        <f t="shared" si="966"/>
        <v>5360,HAMOIS,Skeuvre,</v>
      </c>
      <c r="AB2796" s="15" t="str">
        <f t="shared" si="967"/>
        <v/>
      </c>
    </row>
    <row r="2797" spans="1:28" x14ac:dyDescent="0.2">
      <c r="A2797">
        <v>212</v>
      </c>
      <c r="B2797">
        <v>111</v>
      </c>
      <c r="C2797">
        <v>5361</v>
      </c>
      <c r="D2797" t="s">
        <v>3310</v>
      </c>
      <c r="E2797" t="s">
        <v>3318</v>
      </c>
      <c r="F2797" t="str">
        <f t="shared" si="946"/>
        <v>5361,HAMOIS,Champ-du-Bois,</v>
      </c>
      <c r="G2797">
        <f t="shared" si="947"/>
        <v>212</v>
      </c>
      <c r="H2797">
        <f t="shared" si="947"/>
        <v>111</v>
      </c>
      <c r="I2797" s="15" t="str">
        <f t="shared" si="948"/>
        <v/>
      </c>
      <c r="J2797" s="15" t="str">
        <f t="shared" si="949"/>
        <v/>
      </c>
      <c r="K2797" s="15">
        <f t="shared" si="950"/>
        <v>0</v>
      </c>
      <c r="L2797" s="15" t="str">
        <f t="shared" si="951"/>
        <v>5361,HAMOIS,Champ-du-Bois,</v>
      </c>
      <c r="M2797" s="15" t="str">
        <f t="shared" si="952"/>
        <v/>
      </c>
      <c r="N2797" s="15" t="str">
        <f t="shared" si="953"/>
        <v/>
      </c>
      <c r="O2797" s="15" t="str">
        <f t="shared" si="954"/>
        <v/>
      </c>
      <c r="P2797" s="15">
        <f t="shared" si="955"/>
        <v>0</v>
      </c>
      <c r="Q2797" s="15" t="str">
        <f t="shared" si="956"/>
        <v>5361,HAMOIS,Champ-du-Bois,</v>
      </c>
      <c r="R2797" s="15" t="str">
        <f t="shared" si="957"/>
        <v/>
      </c>
      <c r="S2797" s="15" t="str">
        <f t="shared" si="958"/>
        <v/>
      </c>
      <c r="T2797" s="15" t="str">
        <f t="shared" si="959"/>
        <v/>
      </c>
      <c r="U2797" s="15">
        <f t="shared" si="960"/>
        <v>0</v>
      </c>
      <c r="V2797" s="15" t="str">
        <f t="shared" si="961"/>
        <v>5361,HAMOIS,Champ-du-Bois,</v>
      </c>
      <c r="W2797" s="15" t="str">
        <f t="shared" si="962"/>
        <v/>
      </c>
      <c r="X2797" s="15" t="str">
        <f t="shared" si="963"/>
        <v/>
      </c>
      <c r="Y2797" s="15" t="str">
        <f t="shared" si="964"/>
        <v/>
      </c>
      <c r="Z2797" s="15">
        <f t="shared" si="965"/>
        <v>0</v>
      </c>
      <c r="AA2797" s="15" t="str">
        <f t="shared" si="966"/>
        <v>5361,HAMOIS,Champ-du-Bois,</v>
      </c>
      <c r="AB2797" s="15" t="str">
        <f t="shared" si="967"/>
        <v/>
      </c>
    </row>
    <row r="2798" spans="1:28" x14ac:dyDescent="0.2">
      <c r="A2798">
        <v>209</v>
      </c>
      <c r="B2798">
        <v>112</v>
      </c>
      <c r="C2798">
        <v>5361</v>
      </c>
      <c r="D2798" t="s">
        <v>3310</v>
      </c>
      <c r="E2798" t="s">
        <v>3319</v>
      </c>
      <c r="F2798" t="str">
        <f t="shared" si="946"/>
        <v>5361,HAMOIS,Mohiville,</v>
      </c>
      <c r="G2798">
        <f t="shared" si="947"/>
        <v>209</v>
      </c>
      <c r="H2798">
        <f t="shared" si="947"/>
        <v>112</v>
      </c>
      <c r="I2798" s="15" t="str">
        <f t="shared" si="948"/>
        <v/>
      </c>
      <c r="J2798" s="15" t="str">
        <f t="shared" si="949"/>
        <v/>
      </c>
      <c r="K2798" s="15">
        <f t="shared" si="950"/>
        <v>0</v>
      </c>
      <c r="L2798" s="15" t="str">
        <f t="shared" si="951"/>
        <v>5361,HAMOIS,Mohiville,</v>
      </c>
      <c r="M2798" s="15" t="str">
        <f t="shared" si="952"/>
        <v/>
      </c>
      <c r="N2798" s="15" t="str">
        <f t="shared" si="953"/>
        <v/>
      </c>
      <c r="O2798" s="15" t="str">
        <f t="shared" si="954"/>
        <v/>
      </c>
      <c r="P2798" s="15">
        <f t="shared" si="955"/>
        <v>0</v>
      </c>
      <c r="Q2798" s="15" t="str">
        <f t="shared" si="956"/>
        <v>5361,HAMOIS,Mohiville,</v>
      </c>
      <c r="R2798" s="15" t="str">
        <f t="shared" si="957"/>
        <v/>
      </c>
      <c r="S2798" s="15" t="str">
        <f t="shared" si="958"/>
        <v/>
      </c>
      <c r="T2798" s="15" t="str">
        <f t="shared" si="959"/>
        <v/>
      </c>
      <c r="U2798" s="15">
        <f t="shared" si="960"/>
        <v>0</v>
      </c>
      <c r="V2798" s="15" t="str">
        <f t="shared" si="961"/>
        <v>5361,HAMOIS,Mohiville,</v>
      </c>
      <c r="W2798" s="15" t="str">
        <f t="shared" si="962"/>
        <v/>
      </c>
      <c r="X2798" s="15" t="str">
        <f t="shared" si="963"/>
        <v/>
      </c>
      <c r="Y2798" s="15" t="str">
        <f t="shared" si="964"/>
        <v/>
      </c>
      <c r="Z2798" s="15">
        <f t="shared" si="965"/>
        <v>0</v>
      </c>
      <c r="AA2798" s="15" t="str">
        <f t="shared" si="966"/>
        <v>5361,HAMOIS,Mohiville,</v>
      </c>
      <c r="AB2798" s="15" t="str">
        <f t="shared" si="967"/>
        <v/>
      </c>
    </row>
    <row r="2799" spans="1:28" x14ac:dyDescent="0.2">
      <c r="A2799">
        <v>208</v>
      </c>
      <c r="B2799">
        <v>113</v>
      </c>
      <c r="C2799">
        <v>5361</v>
      </c>
      <c r="D2799" t="s">
        <v>3310</v>
      </c>
      <c r="E2799" t="s">
        <v>3320</v>
      </c>
      <c r="F2799" t="str">
        <f t="shared" si="946"/>
        <v>5361,HAMOIS,Scoville,</v>
      </c>
      <c r="G2799">
        <f t="shared" si="947"/>
        <v>208</v>
      </c>
      <c r="H2799">
        <f t="shared" si="947"/>
        <v>113</v>
      </c>
      <c r="I2799" s="15" t="str">
        <f t="shared" si="948"/>
        <v/>
      </c>
      <c r="J2799" s="15" t="str">
        <f t="shared" si="949"/>
        <v/>
      </c>
      <c r="K2799" s="15">
        <f t="shared" si="950"/>
        <v>0</v>
      </c>
      <c r="L2799" s="15" t="str">
        <f t="shared" si="951"/>
        <v>5361,HAMOIS,Scoville,</v>
      </c>
      <c r="M2799" s="15" t="str">
        <f t="shared" si="952"/>
        <v/>
      </c>
      <c r="N2799" s="15" t="str">
        <f t="shared" si="953"/>
        <v/>
      </c>
      <c r="O2799" s="15" t="str">
        <f t="shared" si="954"/>
        <v/>
      </c>
      <c r="P2799" s="15">
        <f t="shared" si="955"/>
        <v>0</v>
      </c>
      <c r="Q2799" s="15" t="str">
        <f t="shared" si="956"/>
        <v>5361,HAMOIS,Scoville,</v>
      </c>
      <c r="R2799" s="15" t="str">
        <f t="shared" si="957"/>
        <v/>
      </c>
      <c r="S2799" s="15" t="str">
        <f t="shared" si="958"/>
        <v/>
      </c>
      <c r="T2799" s="15" t="str">
        <f t="shared" si="959"/>
        <v/>
      </c>
      <c r="U2799" s="15">
        <f t="shared" si="960"/>
        <v>0</v>
      </c>
      <c r="V2799" s="15" t="str">
        <f t="shared" si="961"/>
        <v>5361,HAMOIS,Scoville,</v>
      </c>
      <c r="W2799" s="15" t="str">
        <f t="shared" si="962"/>
        <v/>
      </c>
      <c r="X2799" s="15" t="str">
        <f t="shared" si="963"/>
        <v/>
      </c>
      <c r="Y2799" s="15" t="str">
        <f t="shared" si="964"/>
        <v/>
      </c>
      <c r="Z2799" s="15">
        <f t="shared" si="965"/>
        <v>0</v>
      </c>
      <c r="AA2799" s="15" t="str">
        <f t="shared" si="966"/>
        <v>5361,HAMOIS,Scoville,</v>
      </c>
      <c r="AB2799" s="15" t="str">
        <f t="shared" si="967"/>
        <v/>
      </c>
    </row>
    <row r="2800" spans="1:28" x14ac:dyDescent="0.2">
      <c r="A2800">
        <v>210</v>
      </c>
      <c r="B2800">
        <v>111</v>
      </c>
      <c r="C2800">
        <v>5361</v>
      </c>
      <c r="D2800" t="s">
        <v>3310</v>
      </c>
      <c r="E2800" t="s">
        <v>3321</v>
      </c>
      <c r="F2800" t="str">
        <f t="shared" si="946"/>
        <v>5361,HAMOIS,Scy,</v>
      </c>
      <c r="G2800">
        <f t="shared" si="947"/>
        <v>210</v>
      </c>
      <c r="H2800">
        <f t="shared" si="947"/>
        <v>111</v>
      </c>
      <c r="I2800" s="15" t="str">
        <f t="shared" si="948"/>
        <v/>
      </c>
      <c r="J2800" s="15" t="str">
        <f t="shared" si="949"/>
        <v/>
      </c>
      <c r="K2800" s="15">
        <f t="shared" si="950"/>
        <v>0</v>
      </c>
      <c r="L2800" s="15" t="str">
        <f t="shared" si="951"/>
        <v>5361,HAMOIS,Scy,</v>
      </c>
      <c r="M2800" s="15" t="str">
        <f t="shared" si="952"/>
        <v/>
      </c>
      <c r="N2800" s="15" t="str">
        <f t="shared" si="953"/>
        <v/>
      </c>
      <c r="O2800" s="15" t="str">
        <f t="shared" si="954"/>
        <v/>
      </c>
      <c r="P2800" s="15">
        <f t="shared" si="955"/>
        <v>0</v>
      </c>
      <c r="Q2800" s="15" t="str">
        <f t="shared" si="956"/>
        <v>5361,HAMOIS,Scy,</v>
      </c>
      <c r="R2800" s="15" t="str">
        <f t="shared" si="957"/>
        <v/>
      </c>
      <c r="S2800" s="15" t="str">
        <f t="shared" si="958"/>
        <v/>
      </c>
      <c r="T2800" s="15" t="str">
        <f t="shared" si="959"/>
        <v/>
      </c>
      <c r="U2800" s="15">
        <f t="shared" si="960"/>
        <v>0</v>
      </c>
      <c r="V2800" s="15" t="str">
        <f t="shared" si="961"/>
        <v>5361,HAMOIS,Scy,</v>
      </c>
      <c r="W2800" s="15" t="str">
        <f t="shared" si="962"/>
        <v/>
      </c>
      <c r="X2800" s="15" t="str">
        <f t="shared" si="963"/>
        <v/>
      </c>
      <c r="Y2800" s="15" t="str">
        <f t="shared" si="964"/>
        <v/>
      </c>
      <c r="Z2800" s="15">
        <f t="shared" si="965"/>
        <v>0</v>
      </c>
      <c r="AA2800" s="15" t="str">
        <f t="shared" si="966"/>
        <v>5361,HAMOIS,Scy,</v>
      </c>
      <c r="AB2800" s="15" t="str">
        <f t="shared" si="967"/>
        <v/>
      </c>
    </row>
    <row r="2801" spans="1:28" x14ac:dyDescent="0.2">
      <c r="A2801">
        <v>208</v>
      </c>
      <c r="B2801">
        <v>114</v>
      </c>
      <c r="C2801">
        <v>5362</v>
      </c>
      <c r="D2801" t="s">
        <v>3310</v>
      </c>
      <c r="E2801" t="s">
        <v>3322</v>
      </c>
      <c r="F2801" t="str">
        <f t="shared" si="946"/>
        <v>5362,HAMOIS,Achet,</v>
      </c>
      <c r="G2801">
        <f t="shared" si="947"/>
        <v>208</v>
      </c>
      <c r="H2801">
        <f t="shared" si="947"/>
        <v>114</v>
      </c>
      <c r="I2801" s="15" t="str">
        <f t="shared" si="948"/>
        <v/>
      </c>
      <c r="J2801" s="15" t="str">
        <f t="shared" si="949"/>
        <v/>
      </c>
      <c r="K2801" s="15">
        <f t="shared" si="950"/>
        <v>0</v>
      </c>
      <c r="L2801" s="15" t="str">
        <f t="shared" si="951"/>
        <v>5362,HAMOIS,Achet,</v>
      </c>
      <c r="M2801" s="15" t="str">
        <f t="shared" si="952"/>
        <v/>
      </c>
      <c r="N2801" s="15" t="str">
        <f t="shared" si="953"/>
        <v/>
      </c>
      <c r="O2801" s="15" t="str">
        <f t="shared" si="954"/>
        <v/>
      </c>
      <c r="P2801" s="15">
        <f t="shared" si="955"/>
        <v>0</v>
      </c>
      <c r="Q2801" s="15" t="str">
        <f t="shared" si="956"/>
        <v>5362,HAMOIS,Achet,</v>
      </c>
      <c r="R2801" s="15" t="str">
        <f t="shared" si="957"/>
        <v/>
      </c>
      <c r="S2801" s="15" t="str">
        <f t="shared" si="958"/>
        <v/>
      </c>
      <c r="T2801" s="15" t="str">
        <f t="shared" si="959"/>
        <v/>
      </c>
      <c r="U2801" s="15">
        <f t="shared" si="960"/>
        <v>0</v>
      </c>
      <c r="V2801" s="15" t="str">
        <f t="shared" si="961"/>
        <v>5362,HAMOIS,Achet,</v>
      </c>
      <c r="W2801" s="15" t="str">
        <f t="shared" si="962"/>
        <v/>
      </c>
      <c r="X2801" s="15" t="str">
        <f t="shared" si="963"/>
        <v/>
      </c>
      <c r="Y2801" s="15" t="str">
        <f t="shared" si="964"/>
        <v/>
      </c>
      <c r="Z2801" s="15">
        <f t="shared" si="965"/>
        <v>0</v>
      </c>
      <c r="AA2801" s="15" t="str">
        <f t="shared" si="966"/>
        <v>5362,HAMOIS,Achet,</v>
      </c>
      <c r="AB2801" s="15" t="str">
        <f t="shared" si="967"/>
        <v/>
      </c>
    </row>
    <row r="2802" spans="1:28" x14ac:dyDescent="0.2">
      <c r="A2802">
        <v>206</v>
      </c>
      <c r="B2802">
        <v>112</v>
      </c>
      <c r="C2802">
        <v>5362</v>
      </c>
      <c r="D2802" t="s">
        <v>3310</v>
      </c>
      <c r="E2802" t="s">
        <v>3323</v>
      </c>
      <c r="F2802" t="str">
        <f t="shared" si="946"/>
        <v>5362,HAMOIS,Monin,</v>
      </c>
      <c r="G2802">
        <f t="shared" si="947"/>
        <v>206</v>
      </c>
      <c r="H2802">
        <f t="shared" si="947"/>
        <v>112</v>
      </c>
      <c r="I2802" s="15" t="str">
        <f t="shared" si="948"/>
        <v/>
      </c>
      <c r="J2802" s="15" t="str">
        <f t="shared" si="949"/>
        <v/>
      </c>
      <c r="K2802" s="15">
        <f t="shared" si="950"/>
        <v>0</v>
      </c>
      <c r="L2802" s="15" t="str">
        <f t="shared" si="951"/>
        <v>5362,HAMOIS,Monin,</v>
      </c>
      <c r="M2802" s="15" t="str">
        <f t="shared" si="952"/>
        <v/>
      </c>
      <c r="N2802" s="15" t="str">
        <f t="shared" si="953"/>
        <v/>
      </c>
      <c r="O2802" s="15" t="str">
        <f t="shared" si="954"/>
        <v/>
      </c>
      <c r="P2802" s="15">
        <f t="shared" si="955"/>
        <v>0</v>
      </c>
      <c r="Q2802" s="15" t="str">
        <f t="shared" si="956"/>
        <v>5362,HAMOIS,Monin,</v>
      </c>
      <c r="R2802" s="15" t="str">
        <f t="shared" si="957"/>
        <v/>
      </c>
      <c r="S2802" s="15" t="str">
        <f t="shared" si="958"/>
        <v/>
      </c>
      <c r="T2802" s="15" t="str">
        <f t="shared" si="959"/>
        <v/>
      </c>
      <c r="U2802" s="15">
        <f t="shared" si="960"/>
        <v>0</v>
      </c>
      <c r="V2802" s="15" t="str">
        <f t="shared" si="961"/>
        <v>5362,HAMOIS,Monin,</v>
      </c>
      <c r="W2802" s="15" t="str">
        <f t="shared" si="962"/>
        <v/>
      </c>
      <c r="X2802" s="15" t="str">
        <f t="shared" si="963"/>
        <v/>
      </c>
      <c r="Y2802" s="15" t="str">
        <f t="shared" si="964"/>
        <v/>
      </c>
      <c r="Z2802" s="15">
        <f t="shared" si="965"/>
        <v>0</v>
      </c>
      <c r="AA2802" s="15" t="str">
        <f t="shared" si="966"/>
        <v>5362,HAMOIS,Monin,</v>
      </c>
      <c r="AB2802" s="15" t="str">
        <f t="shared" si="967"/>
        <v/>
      </c>
    </row>
    <row r="2803" spans="1:28" x14ac:dyDescent="0.2">
      <c r="A2803">
        <v>202</v>
      </c>
      <c r="B2803">
        <v>113</v>
      </c>
      <c r="C2803">
        <v>5363</v>
      </c>
      <c r="D2803" t="s">
        <v>3310</v>
      </c>
      <c r="E2803" t="s">
        <v>3324</v>
      </c>
      <c r="F2803" t="str">
        <f t="shared" si="946"/>
        <v>5363,HAMOIS,Emptinal,</v>
      </c>
      <c r="G2803">
        <f t="shared" si="947"/>
        <v>202</v>
      </c>
      <c r="H2803">
        <f t="shared" si="947"/>
        <v>113</v>
      </c>
      <c r="I2803" s="15" t="str">
        <f t="shared" si="948"/>
        <v/>
      </c>
      <c r="J2803" s="15" t="str">
        <f t="shared" si="949"/>
        <v/>
      </c>
      <c r="K2803" s="15">
        <f t="shared" si="950"/>
        <v>0</v>
      </c>
      <c r="L2803" s="15" t="str">
        <f t="shared" si="951"/>
        <v>5363,HAMOIS,Emptinal,</v>
      </c>
      <c r="M2803" s="15" t="str">
        <f t="shared" si="952"/>
        <v/>
      </c>
      <c r="N2803" s="15" t="str">
        <f t="shared" si="953"/>
        <v/>
      </c>
      <c r="O2803" s="15" t="str">
        <f t="shared" si="954"/>
        <v/>
      </c>
      <c r="P2803" s="15">
        <f t="shared" si="955"/>
        <v>0</v>
      </c>
      <c r="Q2803" s="15" t="str">
        <f t="shared" si="956"/>
        <v>5363,HAMOIS,Emptinal,</v>
      </c>
      <c r="R2803" s="15" t="str">
        <f t="shared" si="957"/>
        <v/>
      </c>
      <c r="S2803" s="15" t="str">
        <f t="shared" si="958"/>
        <v/>
      </c>
      <c r="T2803" s="15" t="str">
        <f t="shared" si="959"/>
        <v/>
      </c>
      <c r="U2803" s="15">
        <f t="shared" si="960"/>
        <v>0</v>
      </c>
      <c r="V2803" s="15" t="str">
        <f t="shared" si="961"/>
        <v>5363,HAMOIS,Emptinal,</v>
      </c>
      <c r="W2803" s="15" t="str">
        <f t="shared" si="962"/>
        <v/>
      </c>
      <c r="X2803" s="15" t="str">
        <f t="shared" si="963"/>
        <v/>
      </c>
      <c r="Y2803" s="15" t="str">
        <f t="shared" si="964"/>
        <v/>
      </c>
      <c r="Z2803" s="15">
        <f t="shared" si="965"/>
        <v>0</v>
      </c>
      <c r="AA2803" s="15" t="str">
        <f t="shared" si="966"/>
        <v>5363,HAMOIS,Emptinal,</v>
      </c>
      <c r="AB2803" s="15" t="str">
        <f t="shared" si="967"/>
        <v/>
      </c>
    </row>
    <row r="2804" spans="1:28" x14ac:dyDescent="0.2">
      <c r="A2804">
        <v>204</v>
      </c>
      <c r="B2804">
        <v>113</v>
      </c>
      <c r="C2804">
        <v>5363</v>
      </c>
      <c r="D2804" t="s">
        <v>3310</v>
      </c>
      <c r="E2804" t="s">
        <v>3325</v>
      </c>
      <c r="F2804" t="str">
        <f t="shared" si="946"/>
        <v>5363,HAMOIS,Emptinne,</v>
      </c>
      <c r="G2804">
        <f t="shared" si="947"/>
        <v>204</v>
      </c>
      <c r="H2804">
        <f t="shared" si="947"/>
        <v>113</v>
      </c>
      <c r="I2804" s="15" t="str">
        <f t="shared" si="948"/>
        <v/>
      </c>
      <c r="J2804" s="15" t="str">
        <f t="shared" si="949"/>
        <v/>
      </c>
      <c r="K2804" s="15">
        <f t="shared" si="950"/>
        <v>0</v>
      </c>
      <c r="L2804" s="15" t="str">
        <f t="shared" si="951"/>
        <v>5363,HAMOIS,Emptinne,</v>
      </c>
      <c r="M2804" s="15" t="str">
        <f t="shared" si="952"/>
        <v/>
      </c>
      <c r="N2804" s="15" t="str">
        <f t="shared" si="953"/>
        <v/>
      </c>
      <c r="O2804" s="15" t="str">
        <f t="shared" si="954"/>
        <v/>
      </c>
      <c r="P2804" s="15">
        <f t="shared" si="955"/>
        <v>0</v>
      </c>
      <c r="Q2804" s="15" t="str">
        <f t="shared" si="956"/>
        <v>5363,HAMOIS,Emptinne,</v>
      </c>
      <c r="R2804" s="15" t="str">
        <f t="shared" si="957"/>
        <v/>
      </c>
      <c r="S2804" s="15" t="str">
        <f t="shared" si="958"/>
        <v/>
      </c>
      <c r="T2804" s="15" t="str">
        <f t="shared" si="959"/>
        <v/>
      </c>
      <c r="U2804" s="15">
        <f t="shared" si="960"/>
        <v>0</v>
      </c>
      <c r="V2804" s="15" t="str">
        <f t="shared" si="961"/>
        <v>5363,HAMOIS,Emptinne,</v>
      </c>
      <c r="W2804" s="15" t="str">
        <f t="shared" si="962"/>
        <v/>
      </c>
      <c r="X2804" s="15" t="str">
        <f t="shared" si="963"/>
        <v/>
      </c>
      <c r="Y2804" s="15" t="str">
        <f t="shared" si="964"/>
        <v/>
      </c>
      <c r="Z2804" s="15">
        <f t="shared" si="965"/>
        <v>0</v>
      </c>
      <c r="AA2804" s="15" t="str">
        <f t="shared" si="966"/>
        <v>5363,HAMOIS,Emptinne,</v>
      </c>
      <c r="AB2804" s="15" t="str">
        <f t="shared" si="967"/>
        <v/>
      </c>
    </row>
    <row r="2805" spans="1:28" x14ac:dyDescent="0.2">
      <c r="A2805">
        <v>204</v>
      </c>
      <c r="B2805">
        <v>118</v>
      </c>
      <c r="C2805">
        <v>5364</v>
      </c>
      <c r="D2805" t="s">
        <v>3310</v>
      </c>
      <c r="E2805" t="s">
        <v>3326</v>
      </c>
      <c r="F2805" t="str">
        <f t="shared" si="946"/>
        <v>5364,HAMOIS,Frisée,</v>
      </c>
      <c r="G2805">
        <f t="shared" si="947"/>
        <v>204</v>
      </c>
      <c r="H2805">
        <f t="shared" si="947"/>
        <v>118</v>
      </c>
      <c r="I2805" s="15" t="str">
        <f t="shared" si="948"/>
        <v/>
      </c>
      <c r="J2805" s="15" t="str">
        <f t="shared" si="949"/>
        <v/>
      </c>
      <c r="K2805" s="15">
        <f t="shared" si="950"/>
        <v>0</v>
      </c>
      <c r="L2805" s="15" t="str">
        <f t="shared" si="951"/>
        <v>5364,HAMOIS,Frisée,</v>
      </c>
      <c r="M2805" s="15" t="str">
        <f t="shared" si="952"/>
        <v/>
      </c>
      <c r="N2805" s="15" t="str">
        <f t="shared" si="953"/>
        <v/>
      </c>
      <c r="O2805" s="15" t="str">
        <f t="shared" si="954"/>
        <v/>
      </c>
      <c r="P2805" s="15">
        <f t="shared" si="955"/>
        <v>0</v>
      </c>
      <c r="Q2805" s="15" t="str">
        <f t="shared" si="956"/>
        <v>5364,HAMOIS,Frisée,</v>
      </c>
      <c r="R2805" s="15" t="str">
        <f t="shared" si="957"/>
        <v/>
      </c>
      <c r="S2805" s="15" t="str">
        <f t="shared" si="958"/>
        <v/>
      </c>
      <c r="T2805" s="15" t="str">
        <f t="shared" si="959"/>
        <v/>
      </c>
      <c r="U2805" s="15">
        <f t="shared" si="960"/>
        <v>0</v>
      </c>
      <c r="V2805" s="15" t="str">
        <f t="shared" si="961"/>
        <v>5364,HAMOIS,Frisée,</v>
      </c>
      <c r="W2805" s="15" t="str">
        <f t="shared" si="962"/>
        <v/>
      </c>
      <c r="X2805" s="15" t="str">
        <f t="shared" si="963"/>
        <v/>
      </c>
      <c r="Y2805" s="15" t="str">
        <f t="shared" si="964"/>
        <v/>
      </c>
      <c r="Z2805" s="15">
        <f t="shared" si="965"/>
        <v>0</v>
      </c>
      <c r="AA2805" s="15" t="str">
        <f t="shared" si="966"/>
        <v>5364,HAMOIS,Frisée,</v>
      </c>
      <c r="AB2805" s="15" t="str">
        <f t="shared" si="967"/>
        <v/>
      </c>
    </row>
    <row r="2806" spans="1:28" x14ac:dyDescent="0.2">
      <c r="A2806">
        <v>204</v>
      </c>
      <c r="B2806">
        <v>117</v>
      </c>
      <c r="C2806">
        <v>5364</v>
      </c>
      <c r="D2806" t="s">
        <v>3310</v>
      </c>
      <c r="E2806" t="s">
        <v>3327</v>
      </c>
      <c r="F2806" t="str">
        <f t="shared" si="946"/>
        <v>5364,HAMOIS,Schaltin,</v>
      </c>
      <c r="G2806">
        <f t="shared" si="947"/>
        <v>204</v>
      </c>
      <c r="H2806">
        <f t="shared" si="947"/>
        <v>117</v>
      </c>
      <c r="I2806" s="15" t="str">
        <f t="shared" si="948"/>
        <v/>
      </c>
      <c r="J2806" s="15" t="str">
        <f t="shared" si="949"/>
        <v/>
      </c>
      <c r="K2806" s="15">
        <f t="shared" si="950"/>
        <v>0</v>
      </c>
      <c r="L2806" s="15" t="str">
        <f t="shared" si="951"/>
        <v>5364,HAMOIS,Schaltin,</v>
      </c>
      <c r="M2806" s="15" t="str">
        <f t="shared" si="952"/>
        <v/>
      </c>
      <c r="N2806" s="15" t="str">
        <f t="shared" si="953"/>
        <v/>
      </c>
      <c r="O2806" s="15" t="str">
        <f t="shared" si="954"/>
        <v/>
      </c>
      <c r="P2806" s="15">
        <f t="shared" si="955"/>
        <v>0</v>
      </c>
      <c r="Q2806" s="15" t="str">
        <f t="shared" si="956"/>
        <v>5364,HAMOIS,Schaltin,</v>
      </c>
      <c r="R2806" s="15" t="str">
        <f t="shared" si="957"/>
        <v/>
      </c>
      <c r="S2806" s="15" t="str">
        <f t="shared" si="958"/>
        <v/>
      </c>
      <c r="T2806" s="15" t="str">
        <f t="shared" si="959"/>
        <v/>
      </c>
      <c r="U2806" s="15">
        <f t="shared" si="960"/>
        <v>0</v>
      </c>
      <c r="V2806" s="15" t="str">
        <f t="shared" si="961"/>
        <v>5364,HAMOIS,Schaltin,</v>
      </c>
      <c r="W2806" s="15" t="str">
        <f t="shared" si="962"/>
        <v/>
      </c>
      <c r="X2806" s="15" t="str">
        <f t="shared" si="963"/>
        <v/>
      </c>
      <c r="Y2806" s="15" t="str">
        <f t="shared" si="964"/>
        <v/>
      </c>
      <c r="Z2806" s="15">
        <f t="shared" si="965"/>
        <v>0</v>
      </c>
      <c r="AA2806" s="15" t="str">
        <f t="shared" si="966"/>
        <v>5364,HAMOIS,Schaltin,</v>
      </c>
      <c r="AB2806" s="15" t="str">
        <f t="shared" si="967"/>
        <v/>
      </c>
    </row>
    <row r="2807" spans="1:28" x14ac:dyDescent="0.2">
      <c r="A2807">
        <v>206</v>
      </c>
      <c r="B2807">
        <v>120</v>
      </c>
      <c r="C2807">
        <v>5370</v>
      </c>
      <c r="D2807" t="s">
        <v>3328</v>
      </c>
      <c r="E2807" t="s">
        <v>3329</v>
      </c>
      <c r="F2807" t="str">
        <f t="shared" si="946"/>
        <v>5370,HAVELANGE,Barsy,</v>
      </c>
      <c r="G2807">
        <f t="shared" si="947"/>
        <v>206</v>
      </c>
      <c r="H2807">
        <f t="shared" si="947"/>
        <v>120</v>
      </c>
      <c r="I2807" s="15" t="str">
        <f t="shared" si="948"/>
        <v/>
      </c>
      <c r="J2807" s="15" t="str">
        <f t="shared" si="949"/>
        <v/>
      </c>
      <c r="K2807" s="15">
        <f t="shared" si="950"/>
        <v>0</v>
      </c>
      <c r="L2807" s="15" t="str">
        <f t="shared" si="951"/>
        <v>5370,HAVELANGE,Barsy,</v>
      </c>
      <c r="M2807" s="15" t="str">
        <f t="shared" si="952"/>
        <v/>
      </c>
      <c r="N2807" s="15" t="str">
        <f t="shared" si="953"/>
        <v/>
      </c>
      <c r="O2807" s="15" t="str">
        <f t="shared" si="954"/>
        <v/>
      </c>
      <c r="P2807" s="15">
        <f t="shared" si="955"/>
        <v>0</v>
      </c>
      <c r="Q2807" s="15" t="str">
        <f t="shared" si="956"/>
        <v>5370,HAVELANGE,Barsy,</v>
      </c>
      <c r="R2807" s="15" t="str">
        <f t="shared" si="957"/>
        <v/>
      </c>
      <c r="S2807" s="15" t="str">
        <f t="shared" si="958"/>
        <v/>
      </c>
      <c r="T2807" s="15" t="str">
        <f t="shared" si="959"/>
        <v/>
      </c>
      <c r="U2807" s="15">
        <f t="shared" si="960"/>
        <v>0</v>
      </c>
      <c r="V2807" s="15" t="str">
        <f t="shared" si="961"/>
        <v>5370,HAVELANGE,Barsy,</v>
      </c>
      <c r="W2807" s="15" t="str">
        <f t="shared" si="962"/>
        <v/>
      </c>
      <c r="X2807" s="15" t="str">
        <f t="shared" si="963"/>
        <v/>
      </c>
      <c r="Y2807" s="15" t="str">
        <f t="shared" si="964"/>
        <v/>
      </c>
      <c r="Z2807" s="15">
        <f t="shared" si="965"/>
        <v>0</v>
      </c>
      <c r="AA2807" s="15" t="str">
        <f t="shared" si="966"/>
        <v>5370,HAVELANGE,Barsy,</v>
      </c>
      <c r="AB2807" s="15" t="str">
        <f t="shared" si="967"/>
        <v/>
      </c>
    </row>
    <row r="2808" spans="1:28" x14ac:dyDescent="0.2">
      <c r="A2808">
        <v>214</v>
      </c>
      <c r="B2808">
        <v>114</v>
      </c>
      <c r="C2808">
        <v>5370</v>
      </c>
      <c r="D2808" t="s">
        <v>3328</v>
      </c>
      <c r="E2808" t="s">
        <v>3330</v>
      </c>
      <c r="F2808" t="str">
        <f t="shared" si="946"/>
        <v>5370,HAVELANGE,Barvaux-Condroz,</v>
      </c>
      <c r="G2808">
        <f t="shared" si="947"/>
        <v>214</v>
      </c>
      <c r="H2808">
        <f t="shared" si="947"/>
        <v>114</v>
      </c>
      <c r="I2808" s="15" t="str">
        <f t="shared" si="948"/>
        <v/>
      </c>
      <c r="J2808" s="15" t="str">
        <f t="shared" si="949"/>
        <v/>
      </c>
      <c r="K2808" s="15">
        <f t="shared" si="950"/>
        <v>0</v>
      </c>
      <c r="L2808" s="15" t="str">
        <f t="shared" si="951"/>
        <v>5370,HAVELANGE,Barvaux-Condroz,</v>
      </c>
      <c r="M2808" s="15" t="str">
        <f t="shared" si="952"/>
        <v/>
      </c>
      <c r="N2808" s="15" t="str">
        <f t="shared" si="953"/>
        <v/>
      </c>
      <c r="O2808" s="15" t="str">
        <f t="shared" si="954"/>
        <v/>
      </c>
      <c r="P2808" s="15">
        <f t="shared" si="955"/>
        <v>0</v>
      </c>
      <c r="Q2808" s="15" t="str">
        <f t="shared" si="956"/>
        <v>5370,HAVELANGE,Barvaux-Condroz,</v>
      </c>
      <c r="R2808" s="15" t="str">
        <f t="shared" si="957"/>
        <v/>
      </c>
      <c r="S2808" s="15" t="str">
        <f t="shared" si="958"/>
        <v/>
      </c>
      <c r="T2808" s="15" t="str">
        <f t="shared" si="959"/>
        <v/>
      </c>
      <c r="U2808" s="15">
        <f t="shared" si="960"/>
        <v>0</v>
      </c>
      <c r="V2808" s="15" t="str">
        <f t="shared" si="961"/>
        <v>5370,HAVELANGE,Barvaux-Condroz,</v>
      </c>
      <c r="W2808" s="15" t="str">
        <f t="shared" si="962"/>
        <v/>
      </c>
      <c r="X2808" s="15" t="str">
        <f t="shared" si="963"/>
        <v/>
      </c>
      <c r="Y2808" s="15" t="str">
        <f t="shared" si="964"/>
        <v/>
      </c>
      <c r="Z2808" s="15">
        <f t="shared" si="965"/>
        <v>0</v>
      </c>
      <c r="AA2808" s="15" t="str">
        <f t="shared" si="966"/>
        <v>5370,HAVELANGE,Barvaux-Condroz,</v>
      </c>
      <c r="AB2808" s="15" t="str">
        <f t="shared" si="967"/>
        <v/>
      </c>
    </row>
    <row r="2809" spans="1:28" x14ac:dyDescent="0.2">
      <c r="A2809">
        <v>208</v>
      </c>
      <c r="B2809">
        <v>118</v>
      </c>
      <c r="C2809">
        <v>5370</v>
      </c>
      <c r="D2809" t="s">
        <v>3328</v>
      </c>
      <c r="E2809" t="s">
        <v>3331</v>
      </c>
      <c r="F2809" t="str">
        <f t="shared" si="946"/>
        <v>5370,HAVELANGE,Bormenville,</v>
      </c>
      <c r="G2809">
        <f t="shared" si="947"/>
        <v>208</v>
      </c>
      <c r="H2809">
        <f t="shared" si="947"/>
        <v>118</v>
      </c>
      <c r="I2809" s="15" t="str">
        <f t="shared" si="948"/>
        <v/>
      </c>
      <c r="J2809" s="15" t="str">
        <f t="shared" si="949"/>
        <v/>
      </c>
      <c r="K2809" s="15">
        <f t="shared" si="950"/>
        <v>0</v>
      </c>
      <c r="L2809" s="15" t="str">
        <f t="shared" si="951"/>
        <v>5370,HAVELANGE,Bormenville,</v>
      </c>
      <c r="M2809" s="15" t="str">
        <f t="shared" si="952"/>
        <v/>
      </c>
      <c r="N2809" s="15" t="str">
        <f t="shared" si="953"/>
        <v/>
      </c>
      <c r="O2809" s="15" t="str">
        <f t="shared" si="954"/>
        <v/>
      </c>
      <c r="P2809" s="15">
        <f t="shared" si="955"/>
        <v>0</v>
      </c>
      <c r="Q2809" s="15" t="str">
        <f t="shared" si="956"/>
        <v>5370,HAVELANGE,Bormenville,</v>
      </c>
      <c r="R2809" s="15" t="str">
        <f t="shared" si="957"/>
        <v/>
      </c>
      <c r="S2809" s="15" t="str">
        <f t="shared" si="958"/>
        <v/>
      </c>
      <c r="T2809" s="15" t="str">
        <f t="shared" si="959"/>
        <v/>
      </c>
      <c r="U2809" s="15">
        <f t="shared" si="960"/>
        <v>0</v>
      </c>
      <c r="V2809" s="15" t="str">
        <f t="shared" si="961"/>
        <v>5370,HAVELANGE,Bormenville,</v>
      </c>
      <c r="W2809" s="15" t="str">
        <f t="shared" si="962"/>
        <v/>
      </c>
      <c r="X2809" s="15" t="str">
        <f t="shared" si="963"/>
        <v/>
      </c>
      <c r="Y2809" s="15" t="str">
        <f t="shared" si="964"/>
        <v/>
      </c>
      <c r="Z2809" s="15">
        <f t="shared" si="965"/>
        <v>0</v>
      </c>
      <c r="AA2809" s="15" t="str">
        <f t="shared" si="966"/>
        <v>5370,HAVELANGE,Bormenville,</v>
      </c>
      <c r="AB2809" s="15" t="str">
        <f t="shared" si="967"/>
        <v/>
      </c>
    </row>
    <row r="2810" spans="1:28" x14ac:dyDescent="0.2">
      <c r="A2810">
        <v>214</v>
      </c>
      <c r="B2810">
        <v>120</v>
      </c>
      <c r="C2810">
        <v>5370</v>
      </c>
      <c r="D2810" t="s">
        <v>3328</v>
      </c>
      <c r="E2810" t="s">
        <v>3332</v>
      </c>
      <c r="F2810" t="str">
        <f t="shared" si="946"/>
        <v>5370,HAVELANGE,Bouillon,</v>
      </c>
      <c r="G2810">
        <f t="shared" si="947"/>
        <v>214</v>
      </c>
      <c r="H2810">
        <f t="shared" si="947"/>
        <v>120</v>
      </c>
      <c r="I2810" s="15" t="str">
        <f t="shared" si="948"/>
        <v/>
      </c>
      <c r="J2810" s="15" t="str">
        <f t="shared" si="949"/>
        <v/>
      </c>
      <c r="K2810" s="15">
        <f t="shared" si="950"/>
        <v>0</v>
      </c>
      <c r="L2810" s="15" t="str">
        <f t="shared" si="951"/>
        <v>5370,HAVELANGE,Bouillon,</v>
      </c>
      <c r="M2810" s="15" t="str">
        <f t="shared" si="952"/>
        <v/>
      </c>
      <c r="N2810" s="15" t="str">
        <f t="shared" si="953"/>
        <v/>
      </c>
      <c r="O2810" s="15" t="str">
        <f t="shared" si="954"/>
        <v/>
      </c>
      <c r="P2810" s="15">
        <f t="shared" si="955"/>
        <v>0</v>
      </c>
      <c r="Q2810" s="15" t="str">
        <f t="shared" si="956"/>
        <v>5370,HAVELANGE,Bouillon,</v>
      </c>
      <c r="R2810" s="15" t="str">
        <f t="shared" si="957"/>
        <v/>
      </c>
      <c r="S2810" s="15" t="str">
        <f t="shared" si="958"/>
        <v/>
      </c>
      <c r="T2810" s="15" t="str">
        <f t="shared" si="959"/>
        <v/>
      </c>
      <c r="U2810" s="15">
        <f t="shared" si="960"/>
        <v>0</v>
      </c>
      <c r="V2810" s="15" t="str">
        <f t="shared" si="961"/>
        <v>5370,HAVELANGE,Bouillon,</v>
      </c>
      <c r="W2810" s="15" t="str">
        <f t="shared" si="962"/>
        <v/>
      </c>
      <c r="X2810" s="15" t="str">
        <f t="shared" si="963"/>
        <v/>
      </c>
      <c r="Y2810" s="15" t="str">
        <f t="shared" si="964"/>
        <v/>
      </c>
      <c r="Z2810" s="15">
        <f t="shared" si="965"/>
        <v>0</v>
      </c>
      <c r="AA2810" s="15" t="str">
        <f t="shared" si="966"/>
        <v>5370,HAVELANGE,Bouillon,</v>
      </c>
      <c r="AB2810" s="15" t="str">
        <f t="shared" si="967"/>
        <v/>
      </c>
    </row>
    <row r="2811" spans="1:28" x14ac:dyDescent="0.2">
      <c r="A2811">
        <v>215</v>
      </c>
      <c r="B2811">
        <v>117</v>
      </c>
      <c r="C2811">
        <v>5370</v>
      </c>
      <c r="D2811" t="s">
        <v>3328</v>
      </c>
      <c r="E2811" t="s">
        <v>3333</v>
      </c>
      <c r="F2811" t="str">
        <f t="shared" si="946"/>
        <v>5370,HAVELANGE,Buzin,</v>
      </c>
      <c r="G2811">
        <f t="shared" si="947"/>
        <v>215</v>
      </c>
      <c r="H2811">
        <f t="shared" si="947"/>
        <v>117</v>
      </c>
      <c r="I2811" s="15" t="str">
        <f t="shared" si="948"/>
        <v/>
      </c>
      <c r="J2811" s="15" t="str">
        <f t="shared" si="949"/>
        <v/>
      </c>
      <c r="K2811" s="15">
        <f t="shared" si="950"/>
        <v>0</v>
      </c>
      <c r="L2811" s="15" t="str">
        <f t="shared" si="951"/>
        <v>5370,HAVELANGE,Buzin,</v>
      </c>
      <c r="M2811" s="15" t="str">
        <f t="shared" si="952"/>
        <v/>
      </c>
      <c r="N2811" s="15" t="str">
        <f t="shared" si="953"/>
        <v/>
      </c>
      <c r="O2811" s="15" t="str">
        <f t="shared" si="954"/>
        <v/>
      </c>
      <c r="P2811" s="15">
        <f t="shared" si="955"/>
        <v>0</v>
      </c>
      <c r="Q2811" s="15" t="str">
        <f t="shared" si="956"/>
        <v>5370,HAVELANGE,Buzin,</v>
      </c>
      <c r="R2811" s="15" t="str">
        <f t="shared" si="957"/>
        <v/>
      </c>
      <c r="S2811" s="15" t="str">
        <f t="shared" si="958"/>
        <v/>
      </c>
      <c r="T2811" s="15" t="str">
        <f t="shared" si="959"/>
        <v/>
      </c>
      <c r="U2811" s="15">
        <f t="shared" si="960"/>
        <v>0</v>
      </c>
      <c r="V2811" s="15" t="str">
        <f t="shared" si="961"/>
        <v>5370,HAVELANGE,Buzin,</v>
      </c>
      <c r="W2811" s="15" t="str">
        <f t="shared" si="962"/>
        <v/>
      </c>
      <c r="X2811" s="15" t="str">
        <f t="shared" si="963"/>
        <v/>
      </c>
      <c r="Y2811" s="15" t="str">
        <f t="shared" si="964"/>
        <v/>
      </c>
      <c r="Z2811" s="15">
        <f t="shared" si="965"/>
        <v>0</v>
      </c>
      <c r="AA2811" s="15" t="str">
        <f t="shared" si="966"/>
        <v>5370,HAVELANGE,Buzin,</v>
      </c>
      <c r="AB2811" s="15" t="str">
        <f t="shared" si="967"/>
        <v/>
      </c>
    </row>
    <row r="2812" spans="1:28" x14ac:dyDescent="0.2">
      <c r="A2812">
        <v>214</v>
      </c>
      <c r="B2812">
        <v>116</v>
      </c>
      <c r="C2812">
        <v>5370</v>
      </c>
      <c r="D2812" t="s">
        <v>3328</v>
      </c>
      <c r="E2812" t="s">
        <v>3334</v>
      </c>
      <c r="F2812" t="str">
        <f t="shared" si="946"/>
        <v>5370,HAVELANGE,Chantraine,</v>
      </c>
      <c r="G2812">
        <f t="shared" si="947"/>
        <v>214</v>
      </c>
      <c r="H2812">
        <f t="shared" si="947"/>
        <v>116</v>
      </c>
      <c r="I2812" s="15" t="str">
        <f t="shared" si="948"/>
        <v/>
      </c>
      <c r="J2812" s="15" t="str">
        <f t="shared" si="949"/>
        <v/>
      </c>
      <c r="K2812" s="15">
        <f t="shared" si="950"/>
        <v>0</v>
      </c>
      <c r="L2812" s="15" t="str">
        <f t="shared" si="951"/>
        <v>5370,HAVELANGE,Chantraine,</v>
      </c>
      <c r="M2812" s="15" t="str">
        <f t="shared" si="952"/>
        <v/>
      </c>
      <c r="N2812" s="15" t="str">
        <f t="shared" si="953"/>
        <v/>
      </c>
      <c r="O2812" s="15" t="str">
        <f t="shared" si="954"/>
        <v/>
      </c>
      <c r="P2812" s="15">
        <f t="shared" si="955"/>
        <v>0</v>
      </c>
      <c r="Q2812" s="15" t="str">
        <f t="shared" si="956"/>
        <v>5370,HAVELANGE,Chantraine,</v>
      </c>
      <c r="R2812" s="15" t="str">
        <f t="shared" si="957"/>
        <v/>
      </c>
      <c r="S2812" s="15" t="str">
        <f t="shared" si="958"/>
        <v/>
      </c>
      <c r="T2812" s="15" t="str">
        <f t="shared" si="959"/>
        <v/>
      </c>
      <c r="U2812" s="15">
        <f t="shared" si="960"/>
        <v>0</v>
      </c>
      <c r="V2812" s="15" t="str">
        <f t="shared" si="961"/>
        <v>5370,HAVELANGE,Chantraine,</v>
      </c>
      <c r="W2812" s="15" t="str">
        <f t="shared" si="962"/>
        <v/>
      </c>
      <c r="X2812" s="15" t="str">
        <f t="shared" si="963"/>
        <v/>
      </c>
      <c r="Y2812" s="15" t="str">
        <f t="shared" si="964"/>
        <v/>
      </c>
      <c r="Z2812" s="15">
        <f t="shared" si="965"/>
        <v>0</v>
      </c>
      <c r="AA2812" s="15" t="str">
        <f t="shared" si="966"/>
        <v>5370,HAVELANGE,Chantraine,</v>
      </c>
      <c r="AB2812" s="15" t="str">
        <f t="shared" si="967"/>
        <v/>
      </c>
    </row>
    <row r="2813" spans="1:28" x14ac:dyDescent="0.2">
      <c r="A2813">
        <v>205</v>
      </c>
      <c r="B2813">
        <v>120</v>
      </c>
      <c r="C2813">
        <v>5370</v>
      </c>
      <c r="D2813" t="s">
        <v>3328</v>
      </c>
      <c r="E2813" t="s">
        <v>3335</v>
      </c>
      <c r="F2813" t="str">
        <f t="shared" si="946"/>
        <v>5370,HAVELANGE,Doyon,</v>
      </c>
      <c r="G2813">
        <f t="shared" si="947"/>
        <v>205</v>
      </c>
      <c r="H2813">
        <f t="shared" si="947"/>
        <v>120</v>
      </c>
      <c r="I2813" s="15" t="str">
        <f t="shared" si="948"/>
        <v/>
      </c>
      <c r="J2813" s="15" t="str">
        <f t="shared" si="949"/>
        <v/>
      </c>
      <c r="K2813" s="15">
        <f t="shared" si="950"/>
        <v>0</v>
      </c>
      <c r="L2813" s="15" t="str">
        <f t="shared" si="951"/>
        <v>5370,HAVELANGE,Doyon,</v>
      </c>
      <c r="M2813" s="15" t="str">
        <f t="shared" si="952"/>
        <v/>
      </c>
      <c r="N2813" s="15" t="str">
        <f t="shared" si="953"/>
        <v/>
      </c>
      <c r="O2813" s="15" t="str">
        <f t="shared" si="954"/>
        <v/>
      </c>
      <c r="P2813" s="15">
        <f t="shared" si="955"/>
        <v>0</v>
      </c>
      <c r="Q2813" s="15" t="str">
        <f t="shared" si="956"/>
        <v>5370,HAVELANGE,Doyon,</v>
      </c>
      <c r="R2813" s="15" t="str">
        <f t="shared" si="957"/>
        <v/>
      </c>
      <c r="S2813" s="15" t="str">
        <f t="shared" si="958"/>
        <v/>
      </c>
      <c r="T2813" s="15" t="str">
        <f t="shared" si="959"/>
        <v/>
      </c>
      <c r="U2813" s="15">
        <f t="shared" si="960"/>
        <v>0</v>
      </c>
      <c r="V2813" s="15" t="str">
        <f t="shared" si="961"/>
        <v>5370,HAVELANGE,Doyon,</v>
      </c>
      <c r="W2813" s="15" t="str">
        <f t="shared" si="962"/>
        <v/>
      </c>
      <c r="X2813" s="15" t="str">
        <f t="shared" si="963"/>
        <v/>
      </c>
      <c r="Y2813" s="15" t="str">
        <f t="shared" si="964"/>
        <v/>
      </c>
      <c r="Z2813" s="15">
        <f t="shared" si="965"/>
        <v>0</v>
      </c>
      <c r="AA2813" s="15" t="str">
        <f t="shared" si="966"/>
        <v>5370,HAVELANGE,Doyon,</v>
      </c>
      <c r="AB2813" s="15" t="str">
        <f t="shared" si="967"/>
        <v/>
      </c>
    </row>
    <row r="2814" spans="1:28" x14ac:dyDescent="0.2">
      <c r="A2814">
        <v>207</v>
      </c>
      <c r="B2814">
        <v>119</v>
      </c>
      <c r="C2814">
        <v>5370</v>
      </c>
      <c r="D2814" t="s">
        <v>3328</v>
      </c>
      <c r="E2814" t="s">
        <v>3336</v>
      </c>
      <c r="F2814" t="str">
        <f t="shared" si="946"/>
        <v>5370,HAVELANGE,Emeville,</v>
      </c>
      <c r="G2814">
        <f t="shared" si="947"/>
        <v>207</v>
      </c>
      <c r="H2814">
        <f t="shared" si="947"/>
        <v>119</v>
      </c>
      <c r="I2814" s="15" t="str">
        <f t="shared" si="948"/>
        <v/>
      </c>
      <c r="J2814" s="15" t="str">
        <f t="shared" si="949"/>
        <v/>
      </c>
      <c r="K2814" s="15">
        <f t="shared" si="950"/>
        <v>0</v>
      </c>
      <c r="L2814" s="15" t="str">
        <f t="shared" si="951"/>
        <v>5370,HAVELANGE,Emeville,</v>
      </c>
      <c r="M2814" s="15" t="str">
        <f t="shared" si="952"/>
        <v/>
      </c>
      <c r="N2814" s="15" t="str">
        <f t="shared" si="953"/>
        <v/>
      </c>
      <c r="O2814" s="15" t="str">
        <f t="shared" si="954"/>
        <v/>
      </c>
      <c r="P2814" s="15">
        <f t="shared" si="955"/>
        <v>0</v>
      </c>
      <c r="Q2814" s="15" t="str">
        <f t="shared" si="956"/>
        <v>5370,HAVELANGE,Emeville,</v>
      </c>
      <c r="R2814" s="15" t="str">
        <f t="shared" si="957"/>
        <v/>
      </c>
      <c r="S2814" s="15" t="str">
        <f t="shared" si="958"/>
        <v/>
      </c>
      <c r="T2814" s="15" t="str">
        <f t="shared" si="959"/>
        <v/>
      </c>
      <c r="U2814" s="15">
        <f t="shared" si="960"/>
        <v>0</v>
      </c>
      <c r="V2814" s="15" t="str">
        <f t="shared" si="961"/>
        <v>5370,HAVELANGE,Emeville,</v>
      </c>
      <c r="W2814" s="15" t="str">
        <f t="shared" si="962"/>
        <v/>
      </c>
      <c r="X2814" s="15" t="str">
        <f t="shared" si="963"/>
        <v/>
      </c>
      <c r="Y2814" s="15" t="str">
        <f t="shared" si="964"/>
        <v/>
      </c>
      <c r="Z2814" s="15">
        <f t="shared" si="965"/>
        <v>0</v>
      </c>
      <c r="AA2814" s="15" t="str">
        <f t="shared" si="966"/>
        <v>5370,HAVELANGE,Emeville,</v>
      </c>
      <c r="AB2814" s="15" t="str">
        <f t="shared" si="967"/>
        <v/>
      </c>
    </row>
    <row r="2815" spans="1:28" x14ac:dyDescent="0.2">
      <c r="A2815">
        <v>215</v>
      </c>
      <c r="B2815">
        <v>115</v>
      </c>
      <c r="C2815">
        <v>5370</v>
      </c>
      <c r="D2815" t="s">
        <v>3328</v>
      </c>
      <c r="E2815" t="s">
        <v>3337</v>
      </c>
      <c r="F2815" t="str">
        <f t="shared" si="946"/>
        <v>5370,HAVELANGE,Failon,</v>
      </c>
      <c r="G2815">
        <f t="shared" si="947"/>
        <v>215</v>
      </c>
      <c r="H2815">
        <f t="shared" si="947"/>
        <v>115</v>
      </c>
      <c r="I2815" s="15" t="str">
        <f t="shared" si="948"/>
        <v/>
      </c>
      <c r="J2815" s="15" t="str">
        <f t="shared" si="949"/>
        <v/>
      </c>
      <c r="K2815" s="15">
        <f t="shared" si="950"/>
        <v>0</v>
      </c>
      <c r="L2815" s="15" t="str">
        <f t="shared" si="951"/>
        <v>5370,HAVELANGE,Failon,</v>
      </c>
      <c r="M2815" s="15" t="str">
        <f t="shared" si="952"/>
        <v/>
      </c>
      <c r="N2815" s="15" t="str">
        <f t="shared" si="953"/>
        <v/>
      </c>
      <c r="O2815" s="15" t="str">
        <f t="shared" si="954"/>
        <v/>
      </c>
      <c r="P2815" s="15">
        <f t="shared" si="955"/>
        <v>0</v>
      </c>
      <c r="Q2815" s="15" t="str">
        <f t="shared" si="956"/>
        <v>5370,HAVELANGE,Failon,</v>
      </c>
      <c r="R2815" s="15" t="str">
        <f t="shared" si="957"/>
        <v/>
      </c>
      <c r="S2815" s="15" t="str">
        <f t="shared" si="958"/>
        <v/>
      </c>
      <c r="T2815" s="15" t="str">
        <f t="shared" si="959"/>
        <v/>
      </c>
      <c r="U2815" s="15">
        <f t="shared" si="960"/>
        <v>0</v>
      </c>
      <c r="V2815" s="15" t="str">
        <f t="shared" si="961"/>
        <v>5370,HAVELANGE,Failon,</v>
      </c>
      <c r="W2815" s="15" t="str">
        <f t="shared" si="962"/>
        <v/>
      </c>
      <c r="X2815" s="15" t="str">
        <f t="shared" si="963"/>
        <v/>
      </c>
      <c r="Y2815" s="15" t="str">
        <f t="shared" si="964"/>
        <v/>
      </c>
      <c r="Z2815" s="15">
        <f t="shared" si="965"/>
        <v>0</v>
      </c>
      <c r="AA2815" s="15" t="str">
        <f t="shared" si="966"/>
        <v>5370,HAVELANGE,Failon,</v>
      </c>
      <c r="AB2815" s="15" t="str">
        <f t="shared" si="967"/>
        <v/>
      </c>
    </row>
    <row r="2816" spans="1:28" x14ac:dyDescent="0.2">
      <c r="A2816">
        <v>208</v>
      </c>
      <c r="B2816">
        <v>120</v>
      </c>
      <c r="C2816">
        <v>5370</v>
      </c>
      <c r="D2816" t="s">
        <v>3328</v>
      </c>
      <c r="E2816" t="s">
        <v>3338</v>
      </c>
      <c r="F2816" t="str">
        <f t="shared" si="946"/>
        <v>5370,HAVELANGE,Flostoy,</v>
      </c>
      <c r="G2816">
        <f t="shared" si="947"/>
        <v>208</v>
      </c>
      <c r="H2816">
        <f t="shared" si="947"/>
        <v>120</v>
      </c>
      <c r="I2816" s="15" t="str">
        <f t="shared" si="948"/>
        <v/>
      </c>
      <c r="J2816" s="15" t="str">
        <f t="shared" si="949"/>
        <v/>
      </c>
      <c r="K2816" s="15">
        <f t="shared" si="950"/>
        <v>0</v>
      </c>
      <c r="L2816" s="15" t="str">
        <f t="shared" si="951"/>
        <v>5370,HAVELANGE,Flostoy,</v>
      </c>
      <c r="M2816" s="15" t="str">
        <f t="shared" si="952"/>
        <v/>
      </c>
      <c r="N2816" s="15" t="str">
        <f t="shared" si="953"/>
        <v/>
      </c>
      <c r="O2816" s="15" t="str">
        <f t="shared" si="954"/>
        <v/>
      </c>
      <c r="P2816" s="15">
        <f t="shared" si="955"/>
        <v>0</v>
      </c>
      <c r="Q2816" s="15" t="str">
        <f t="shared" si="956"/>
        <v>5370,HAVELANGE,Flostoy,</v>
      </c>
      <c r="R2816" s="15" t="str">
        <f t="shared" si="957"/>
        <v/>
      </c>
      <c r="S2816" s="15" t="str">
        <f t="shared" si="958"/>
        <v/>
      </c>
      <c r="T2816" s="15" t="str">
        <f t="shared" si="959"/>
        <v/>
      </c>
      <c r="U2816" s="15">
        <f t="shared" si="960"/>
        <v>0</v>
      </c>
      <c r="V2816" s="15" t="str">
        <f t="shared" si="961"/>
        <v>5370,HAVELANGE,Flostoy,</v>
      </c>
      <c r="W2816" s="15" t="str">
        <f t="shared" si="962"/>
        <v/>
      </c>
      <c r="X2816" s="15" t="str">
        <f t="shared" si="963"/>
        <v/>
      </c>
      <c r="Y2816" s="15" t="str">
        <f t="shared" si="964"/>
        <v/>
      </c>
      <c r="Z2816" s="15">
        <f t="shared" si="965"/>
        <v>0</v>
      </c>
      <c r="AA2816" s="15" t="str">
        <f t="shared" si="966"/>
        <v>5370,HAVELANGE,Flostoy,</v>
      </c>
      <c r="AB2816" s="15" t="str">
        <f t="shared" si="967"/>
        <v/>
      </c>
    </row>
    <row r="2817" spans="1:28" x14ac:dyDescent="0.2">
      <c r="A2817">
        <v>213</v>
      </c>
      <c r="B2817">
        <v>120</v>
      </c>
      <c r="C2817">
        <v>5370</v>
      </c>
      <c r="D2817" t="s">
        <v>3328</v>
      </c>
      <c r="E2817" t="s">
        <v>2921</v>
      </c>
      <c r="F2817" t="str">
        <f t="shared" si="946"/>
        <v>5370,HAVELANGE,Havelange,</v>
      </c>
      <c r="G2817">
        <f t="shared" si="947"/>
        <v>213</v>
      </c>
      <c r="H2817">
        <f t="shared" si="947"/>
        <v>120</v>
      </c>
      <c r="I2817" s="15" t="str">
        <f t="shared" si="948"/>
        <v/>
      </c>
      <c r="J2817" s="15" t="str">
        <f t="shared" si="949"/>
        <v/>
      </c>
      <c r="K2817" s="15">
        <f t="shared" si="950"/>
        <v>0</v>
      </c>
      <c r="L2817" s="15" t="str">
        <f t="shared" si="951"/>
        <v>5370,HAVELANGE,Havelange,</v>
      </c>
      <c r="M2817" s="15" t="str">
        <f t="shared" si="952"/>
        <v/>
      </c>
      <c r="N2817" s="15" t="str">
        <f t="shared" si="953"/>
        <v/>
      </c>
      <c r="O2817" s="15" t="str">
        <f t="shared" si="954"/>
        <v/>
      </c>
      <c r="P2817" s="15">
        <f t="shared" si="955"/>
        <v>0</v>
      </c>
      <c r="Q2817" s="15" t="str">
        <f t="shared" si="956"/>
        <v>5370,HAVELANGE,Havelange,</v>
      </c>
      <c r="R2817" s="15" t="str">
        <f t="shared" si="957"/>
        <v/>
      </c>
      <c r="S2817" s="15" t="str">
        <f t="shared" si="958"/>
        <v/>
      </c>
      <c r="T2817" s="15" t="str">
        <f t="shared" si="959"/>
        <v/>
      </c>
      <c r="U2817" s="15">
        <f t="shared" si="960"/>
        <v>0</v>
      </c>
      <c r="V2817" s="15" t="str">
        <f t="shared" si="961"/>
        <v>5370,HAVELANGE,Havelange,</v>
      </c>
      <c r="W2817" s="15" t="str">
        <f t="shared" si="962"/>
        <v/>
      </c>
      <c r="X2817" s="15" t="str">
        <f t="shared" si="963"/>
        <v/>
      </c>
      <c r="Y2817" s="15" t="str">
        <f t="shared" si="964"/>
        <v/>
      </c>
      <c r="Z2817" s="15">
        <f t="shared" si="965"/>
        <v>0</v>
      </c>
      <c r="AA2817" s="15" t="str">
        <f t="shared" si="966"/>
        <v>5370,HAVELANGE,Havelange,</v>
      </c>
      <c r="AB2817" s="15" t="str">
        <f t="shared" si="967"/>
        <v/>
      </c>
    </row>
    <row r="2818" spans="1:28" x14ac:dyDescent="0.2">
      <c r="A2818">
        <v>212</v>
      </c>
      <c r="B2818">
        <v>116</v>
      </c>
      <c r="C2818">
        <v>5370</v>
      </c>
      <c r="D2818" t="s">
        <v>3328</v>
      </c>
      <c r="E2818" t="s">
        <v>2319</v>
      </c>
      <c r="F2818" t="str">
        <f t="shared" si="946"/>
        <v>5370,HAVELANGE,Jeneffe,</v>
      </c>
      <c r="G2818">
        <f t="shared" si="947"/>
        <v>212</v>
      </c>
      <c r="H2818">
        <f t="shared" si="947"/>
        <v>116</v>
      </c>
      <c r="I2818" s="15" t="str">
        <f t="shared" si="948"/>
        <v/>
      </c>
      <c r="J2818" s="15" t="str">
        <f t="shared" si="949"/>
        <v/>
      </c>
      <c r="K2818" s="15">
        <f t="shared" si="950"/>
        <v>0</v>
      </c>
      <c r="L2818" s="15" t="str">
        <f t="shared" si="951"/>
        <v>5370,HAVELANGE,Jeneffe,</v>
      </c>
      <c r="M2818" s="15" t="str">
        <f t="shared" si="952"/>
        <v/>
      </c>
      <c r="N2818" s="15" t="str">
        <f t="shared" si="953"/>
        <v/>
      </c>
      <c r="O2818" s="15" t="str">
        <f t="shared" si="954"/>
        <v/>
      </c>
      <c r="P2818" s="15">
        <f t="shared" si="955"/>
        <v>0</v>
      </c>
      <c r="Q2818" s="15" t="str">
        <f t="shared" si="956"/>
        <v>5370,HAVELANGE,Jeneffe,</v>
      </c>
      <c r="R2818" s="15" t="str">
        <f t="shared" si="957"/>
        <v/>
      </c>
      <c r="S2818" s="15" t="str">
        <f t="shared" si="958"/>
        <v/>
      </c>
      <c r="T2818" s="15" t="str">
        <f t="shared" si="959"/>
        <v/>
      </c>
      <c r="U2818" s="15">
        <f t="shared" si="960"/>
        <v>0</v>
      </c>
      <c r="V2818" s="15" t="str">
        <f t="shared" si="961"/>
        <v>5370,HAVELANGE,Jeneffe,</v>
      </c>
      <c r="W2818" s="15" t="str">
        <f t="shared" si="962"/>
        <v/>
      </c>
      <c r="X2818" s="15" t="str">
        <f t="shared" si="963"/>
        <v/>
      </c>
      <c r="Y2818" s="15" t="str">
        <f t="shared" si="964"/>
        <v/>
      </c>
      <c r="Z2818" s="15">
        <f t="shared" si="965"/>
        <v>0</v>
      </c>
      <c r="AA2818" s="15" t="str">
        <f t="shared" si="966"/>
        <v>5370,HAVELANGE,Jeneffe,</v>
      </c>
      <c r="AB2818" s="15" t="str">
        <f t="shared" si="967"/>
        <v/>
      </c>
    </row>
    <row r="2819" spans="1:28" x14ac:dyDescent="0.2">
      <c r="A2819">
        <v>209</v>
      </c>
      <c r="B2819">
        <v>120</v>
      </c>
      <c r="C2819">
        <v>5370</v>
      </c>
      <c r="D2819" t="s">
        <v>3328</v>
      </c>
      <c r="E2819" t="s">
        <v>3339</v>
      </c>
      <c r="F2819" t="str">
        <f t="shared" si="946"/>
        <v>5370,HAVELANGE,Montegnet,</v>
      </c>
      <c r="G2819">
        <f t="shared" si="947"/>
        <v>209</v>
      </c>
      <c r="H2819">
        <f t="shared" si="947"/>
        <v>120</v>
      </c>
      <c r="I2819" s="15" t="str">
        <f t="shared" si="948"/>
        <v/>
      </c>
      <c r="J2819" s="15" t="str">
        <f t="shared" si="949"/>
        <v/>
      </c>
      <c r="K2819" s="15">
        <f t="shared" si="950"/>
        <v>0</v>
      </c>
      <c r="L2819" s="15" t="str">
        <f t="shared" si="951"/>
        <v>5370,HAVELANGE,Montegnet,</v>
      </c>
      <c r="M2819" s="15" t="str">
        <f t="shared" si="952"/>
        <v/>
      </c>
      <c r="N2819" s="15" t="str">
        <f t="shared" si="953"/>
        <v/>
      </c>
      <c r="O2819" s="15" t="str">
        <f t="shared" si="954"/>
        <v/>
      </c>
      <c r="P2819" s="15">
        <f t="shared" si="955"/>
        <v>0</v>
      </c>
      <c r="Q2819" s="15" t="str">
        <f t="shared" si="956"/>
        <v>5370,HAVELANGE,Montegnet,</v>
      </c>
      <c r="R2819" s="15" t="str">
        <f t="shared" si="957"/>
        <v/>
      </c>
      <c r="S2819" s="15" t="str">
        <f t="shared" si="958"/>
        <v/>
      </c>
      <c r="T2819" s="15" t="str">
        <f t="shared" si="959"/>
        <v/>
      </c>
      <c r="U2819" s="15">
        <f t="shared" si="960"/>
        <v>0</v>
      </c>
      <c r="V2819" s="15" t="str">
        <f t="shared" si="961"/>
        <v>5370,HAVELANGE,Montegnet,</v>
      </c>
      <c r="W2819" s="15" t="str">
        <f t="shared" si="962"/>
        <v/>
      </c>
      <c r="X2819" s="15" t="str">
        <f t="shared" si="963"/>
        <v/>
      </c>
      <c r="Y2819" s="15" t="str">
        <f t="shared" si="964"/>
        <v/>
      </c>
      <c r="Z2819" s="15">
        <f t="shared" si="965"/>
        <v>0</v>
      </c>
      <c r="AA2819" s="15" t="str">
        <f t="shared" si="966"/>
        <v>5370,HAVELANGE,Montegnet,</v>
      </c>
      <c r="AB2819" s="15" t="str">
        <f t="shared" si="967"/>
        <v/>
      </c>
    </row>
    <row r="2820" spans="1:28" x14ac:dyDescent="0.2">
      <c r="A2820">
        <v>211</v>
      </c>
      <c r="B2820">
        <v>122</v>
      </c>
      <c r="C2820">
        <v>5370</v>
      </c>
      <c r="D2820" t="s">
        <v>3328</v>
      </c>
      <c r="E2820" t="s">
        <v>3340</v>
      </c>
      <c r="F2820" t="str">
        <f t="shared" ref="F2820:F2883" si="968">CONCATENATE(C2820,",",D2820,",",E2820,",")</f>
        <v>5370,HAVELANGE,Ossogne,</v>
      </c>
      <c r="G2820">
        <f t="shared" ref="G2820:H2883" si="969">A2820</f>
        <v>211</v>
      </c>
      <c r="H2820">
        <f t="shared" si="969"/>
        <v>122</v>
      </c>
      <c r="I2820" s="15" t="str">
        <f t="shared" ref="I2820:I2883" si="970">IF($C2820=I$2,$F2820,"")</f>
        <v/>
      </c>
      <c r="J2820" s="15" t="str">
        <f t="shared" ref="J2820:J2883" si="971">IF($D2820=J$2,$F2820,"")</f>
        <v/>
      </c>
      <c r="K2820" s="15">
        <f t="shared" ref="K2820:K2883" si="972">2-COUNTIF(I2820:J2820,"")</f>
        <v>0</v>
      </c>
      <c r="L2820" s="15" t="str">
        <f t="shared" ref="L2820:L2883" si="973">IF(K2820=K$2,$F2820,"")</f>
        <v>5370,HAVELANGE,Ossogne,</v>
      </c>
      <c r="M2820" s="15" t="str">
        <f t="shared" ref="M2820:M2883" si="974">IF($A$2=1,IF(AND(L$2&gt;0,L$2&lt;=100),IF(L2820="",M2819,CONCATENATE(M2819,L2820,"&amp;")),""),"")</f>
        <v/>
      </c>
      <c r="N2820" s="15" t="str">
        <f t="shared" ref="N2820:N2883" si="975">IF($C2820=N$2,$F2820,"")</f>
        <v/>
      </c>
      <c r="O2820" s="15" t="str">
        <f t="shared" ref="O2820:O2883" si="976">IF($D2820=O$2,$F2820,"")</f>
        <v/>
      </c>
      <c r="P2820" s="15">
        <f t="shared" ref="P2820:P2883" si="977">2-COUNTIF(N2820:O2820,"")</f>
        <v>0</v>
      </c>
      <c r="Q2820" s="15" t="str">
        <f t="shared" ref="Q2820:Q2883" si="978">IF(P2820=P$2,$F2820,"")</f>
        <v>5370,HAVELANGE,Ossogne,</v>
      </c>
      <c r="R2820" s="15" t="str">
        <f t="shared" ref="R2820:R2883" si="979">IF($A$2=1,IF(AND(Q$2&gt;0,Q$2&lt;=100),IF(Q2820="",R2819,CONCATENATE(R2819,Q2820,"&amp;")),""),"")</f>
        <v/>
      </c>
      <c r="S2820" s="15" t="str">
        <f t="shared" ref="S2820:S2883" si="980">IF($C2820=S$2,$F2820,"")</f>
        <v/>
      </c>
      <c r="T2820" s="15" t="str">
        <f t="shared" ref="T2820:T2883" si="981">IF($D2820=T$2,$F2820,"")</f>
        <v/>
      </c>
      <c r="U2820" s="15">
        <f t="shared" ref="U2820:U2883" si="982">2-COUNTIF(S2820:T2820,"")</f>
        <v>0</v>
      </c>
      <c r="V2820" s="15" t="str">
        <f t="shared" ref="V2820:V2883" si="983">IF(U2820=U$2,$F2820,"")</f>
        <v>5370,HAVELANGE,Ossogne,</v>
      </c>
      <c r="W2820" s="15" t="str">
        <f t="shared" ref="W2820:W2883" si="984">IF($A$2=1,IF(AND(V$2&gt;0,V$2&lt;=100),IF(V2820="",W2819,CONCATENATE(W2819,V2820,"&amp;")),""),"")</f>
        <v/>
      </c>
      <c r="X2820" s="15" t="str">
        <f t="shared" ref="X2820:X2883" si="985">IF($C2820=X$2,$F2820,"")</f>
        <v/>
      </c>
      <c r="Y2820" s="15" t="str">
        <f t="shared" ref="Y2820:Y2883" si="986">IF($D2820=Y$2,$F2820,"")</f>
        <v/>
      </c>
      <c r="Z2820" s="15">
        <f t="shared" ref="Z2820:Z2883" si="987">2-COUNTIF(X2820:Y2820,"")</f>
        <v>0</v>
      </c>
      <c r="AA2820" s="15" t="str">
        <f t="shared" ref="AA2820:AA2883" si="988">IF(Z2820=Z$2,$F2820,"")</f>
        <v>5370,HAVELANGE,Ossogne,</v>
      </c>
      <c r="AB2820" s="15" t="str">
        <f t="shared" ref="AB2820:AB2883" si="989">IF($A$2=1,IF(AND(AA$2&gt;0,AA$2&lt;=100),IF(AA2820="",AB2819,CONCATENATE(AB2819,AA2820,"&amp;")),""),"")</f>
        <v/>
      </c>
    </row>
    <row r="2821" spans="1:28" x14ac:dyDescent="0.2">
      <c r="A2821">
        <v>212</v>
      </c>
      <c r="B2821">
        <v>115</v>
      </c>
      <c r="C2821">
        <v>5370</v>
      </c>
      <c r="D2821" t="s">
        <v>3328</v>
      </c>
      <c r="E2821" t="s">
        <v>3341</v>
      </c>
      <c r="F2821" t="str">
        <f t="shared" si="968"/>
        <v>5370,HAVELANGE,Porcheresse,</v>
      </c>
      <c r="G2821">
        <f t="shared" si="969"/>
        <v>212</v>
      </c>
      <c r="H2821">
        <f t="shared" si="969"/>
        <v>115</v>
      </c>
      <c r="I2821" s="15" t="str">
        <f t="shared" si="970"/>
        <v/>
      </c>
      <c r="J2821" s="15" t="str">
        <f t="shared" si="971"/>
        <v/>
      </c>
      <c r="K2821" s="15">
        <f t="shared" si="972"/>
        <v>0</v>
      </c>
      <c r="L2821" s="15" t="str">
        <f t="shared" si="973"/>
        <v>5370,HAVELANGE,Porcheresse,</v>
      </c>
      <c r="M2821" s="15" t="str">
        <f t="shared" si="974"/>
        <v/>
      </c>
      <c r="N2821" s="15" t="str">
        <f t="shared" si="975"/>
        <v/>
      </c>
      <c r="O2821" s="15" t="str">
        <f t="shared" si="976"/>
        <v/>
      </c>
      <c r="P2821" s="15">
        <f t="shared" si="977"/>
        <v>0</v>
      </c>
      <c r="Q2821" s="15" t="str">
        <f t="shared" si="978"/>
        <v>5370,HAVELANGE,Porcheresse,</v>
      </c>
      <c r="R2821" s="15" t="str">
        <f t="shared" si="979"/>
        <v/>
      </c>
      <c r="S2821" s="15" t="str">
        <f t="shared" si="980"/>
        <v/>
      </c>
      <c r="T2821" s="15" t="str">
        <f t="shared" si="981"/>
        <v/>
      </c>
      <c r="U2821" s="15">
        <f t="shared" si="982"/>
        <v>0</v>
      </c>
      <c r="V2821" s="15" t="str">
        <f t="shared" si="983"/>
        <v>5370,HAVELANGE,Porcheresse,</v>
      </c>
      <c r="W2821" s="15" t="str">
        <f t="shared" si="984"/>
        <v/>
      </c>
      <c r="X2821" s="15" t="str">
        <f t="shared" si="985"/>
        <v/>
      </c>
      <c r="Y2821" s="15" t="str">
        <f t="shared" si="986"/>
        <v/>
      </c>
      <c r="Z2821" s="15">
        <f t="shared" si="987"/>
        <v>0</v>
      </c>
      <c r="AA2821" s="15" t="str">
        <f t="shared" si="988"/>
        <v>5370,HAVELANGE,Porcheresse,</v>
      </c>
      <c r="AB2821" s="15" t="str">
        <f t="shared" si="989"/>
        <v/>
      </c>
    </row>
    <row r="2822" spans="1:28" x14ac:dyDescent="0.2">
      <c r="A2822">
        <v>216</v>
      </c>
      <c r="B2822">
        <v>113</v>
      </c>
      <c r="C2822">
        <v>5370</v>
      </c>
      <c r="D2822" t="s">
        <v>3328</v>
      </c>
      <c r="E2822" t="s">
        <v>3342</v>
      </c>
      <c r="F2822" t="str">
        <f t="shared" si="968"/>
        <v>5370,HAVELANGE,Ramèzée,</v>
      </c>
      <c r="G2822">
        <f t="shared" si="969"/>
        <v>216</v>
      </c>
      <c r="H2822">
        <f t="shared" si="969"/>
        <v>113</v>
      </c>
      <c r="I2822" s="15" t="str">
        <f t="shared" si="970"/>
        <v/>
      </c>
      <c r="J2822" s="15" t="str">
        <f t="shared" si="971"/>
        <v/>
      </c>
      <c r="K2822" s="15">
        <f t="shared" si="972"/>
        <v>0</v>
      </c>
      <c r="L2822" s="15" t="str">
        <f t="shared" si="973"/>
        <v>5370,HAVELANGE,Ramèzée,</v>
      </c>
      <c r="M2822" s="15" t="str">
        <f t="shared" si="974"/>
        <v/>
      </c>
      <c r="N2822" s="15" t="str">
        <f t="shared" si="975"/>
        <v/>
      </c>
      <c r="O2822" s="15" t="str">
        <f t="shared" si="976"/>
        <v/>
      </c>
      <c r="P2822" s="15">
        <f t="shared" si="977"/>
        <v>0</v>
      </c>
      <c r="Q2822" s="15" t="str">
        <f t="shared" si="978"/>
        <v>5370,HAVELANGE,Ramèzée,</v>
      </c>
      <c r="R2822" s="15" t="str">
        <f t="shared" si="979"/>
        <v/>
      </c>
      <c r="S2822" s="15" t="str">
        <f t="shared" si="980"/>
        <v/>
      </c>
      <c r="T2822" s="15" t="str">
        <f t="shared" si="981"/>
        <v/>
      </c>
      <c r="U2822" s="15">
        <f t="shared" si="982"/>
        <v>0</v>
      </c>
      <c r="V2822" s="15" t="str">
        <f t="shared" si="983"/>
        <v>5370,HAVELANGE,Ramèzée,</v>
      </c>
      <c r="W2822" s="15" t="str">
        <f t="shared" si="984"/>
        <v/>
      </c>
      <c r="X2822" s="15" t="str">
        <f t="shared" si="985"/>
        <v/>
      </c>
      <c r="Y2822" s="15" t="str">
        <f t="shared" si="986"/>
        <v/>
      </c>
      <c r="Z2822" s="15">
        <f t="shared" si="987"/>
        <v>0</v>
      </c>
      <c r="AA2822" s="15" t="str">
        <f t="shared" si="988"/>
        <v>5370,HAVELANGE,Ramèzée,</v>
      </c>
      <c r="AB2822" s="15" t="str">
        <f t="shared" si="989"/>
        <v/>
      </c>
    </row>
    <row r="2823" spans="1:28" x14ac:dyDescent="0.2">
      <c r="A2823">
        <v>215</v>
      </c>
      <c r="B2823">
        <v>118</v>
      </c>
      <c r="C2823">
        <v>5370</v>
      </c>
      <c r="D2823" t="s">
        <v>3328</v>
      </c>
      <c r="E2823" t="s">
        <v>3343</v>
      </c>
      <c r="F2823" t="str">
        <f t="shared" si="968"/>
        <v>5370,HAVELANGE,Verlée,</v>
      </c>
      <c r="G2823">
        <f t="shared" si="969"/>
        <v>215</v>
      </c>
      <c r="H2823">
        <f t="shared" si="969"/>
        <v>118</v>
      </c>
      <c r="I2823" s="15" t="str">
        <f t="shared" si="970"/>
        <v/>
      </c>
      <c r="J2823" s="15" t="str">
        <f t="shared" si="971"/>
        <v/>
      </c>
      <c r="K2823" s="15">
        <f t="shared" si="972"/>
        <v>0</v>
      </c>
      <c r="L2823" s="15" t="str">
        <f t="shared" si="973"/>
        <v>5370,HAVELANGE,Verlée,</v>
      </c>
      <c r="M2823" s="15" t="str">
        <f t="shared" si="974"/>
        <v/>
      </c>
      <c r="N2823" s="15" t="str">
        <f t="shared" si="975"/>
        <v/>
      </c>
      <c r="O2823" s="15" t="str">
        <f t="shared" si="976"/>
        <v/>
      </c>
      <c r="P2823" s="15">
        <f t="shared" si="977"/>
        <v>0</v>
      </c>
      <c r="Q2823" s="15" t="str">
        <f t="shared" si="978"/>
        <v>5370,HAVELANGE,Verlée,</v>
      </c>
      <c r="R2823" s="15" t="str">
        <f t="shared" si="979"/>
        <v/>
      </c>
      <c r="S2823" s="15" t="str">
        <f t="shared" si="980"/>
        <v/>
      </c>
      <c r="T2823" s="15" t="str">
        <f t="shared" si="981"/>
        <v/>
      </c>
      <c r="U2823" s="15">
        <f t="shared" si="982"/>
        <v>0</v>
      </c>
      <c r="V2823" s="15" t="str">
        <f t="shared" si="983"/>
        <v>5370,HAVELANGE,Verlée,</v>
      </c>
      <c r="W2823" s="15" t="str">
        <f t="shared" si="984"/>
        <v/>
      </c>
      <c r="X2823" s="15" t="str">
        <f t="shared" si="985"/>
        <v/>
      </c>
      <c r="Y2823" s="15" t="str">
        <f t="shared" si="986"/>
        <v/>
      </c>
      <c r="Z2823" s="15">
        <f t="shared" si="987"/>
        <v>0</v>
      </c>
      <c r="AA2823" s="15" t="str">
        <f t="shared" si="988"/>
        <v>5370,HAVELANGE,Verlée,</v>
      </c>
      <c r="AB2823" s="15" t="str">
        <f t="shared" si="989"/>
        <v/>
      </c>
    </row>
    <row r="2824" spans="1:28" x14ac:dyDescent="0.2">
      <c r="A2824">
        <v>219</v>
      </c>
      <c r="B2824">
        <v>118</v>
      </c>
      <c r="C2824">
        <v>5372</v>
      </c>
      <c r="D2824" t="s">
        <v>3328</v>
      </c>
      <c r="E2824" t="s">
        <v>3344</v>
      </c>
      <c r="F2824" t="str">
        <f t="shared" si="968"/>
        <v>5372,HAVELANGE,Bassines,</v>
      </c>
      <c r="G2824">
        <f t="shared" si="969"/>
        <v>219</v>
      </c>
      <c r="H2824">
        <f t="shared" si="969"/>
        <v>118</v>
      </c>
      <c r="I2824" s="15" t="str">
        <f t="shared" si="970"/>
        <v/>
      </c>
      <c r="J2824" s="15" t="str">
        <f t="shared" si="971"/>
        <v/>
      </c>
      <c r="K2824" s="15">
        <f t="shared" si="972"/>
        <v>0</v>
      </c>
      <c r="L2824" s="15" t="str">
        <f t="shared" si="973"/>
        <v>5372,HAVELANGE,Bassines,</v>
      </c>
      <c r="M2824" s="15" t="str">
        <f t="shared" si="974"/>
        <v/>
      </c>
      <c r="N2824" s="15" t="str">
        <f t="shared" si="975"/>
        <v/>
      </c>
      <c r="O2824" s="15" t="str">
        <f t="shared" si="976"/>
        <v/>
      </c>
      <c r="P2824" s="15">
        <f t="shared" si="977"/>
        <v>0</v>
      </c>
      <c r="Q2824" s="15" t="str">
        <f t="shared" si="978"/>
        <v>5372,HAVELANGE,Bassines,</v>
      </c>
      <c r="R2824" s="15" t="str">
        <f t="shared" si="979"/>
        <v/>
      </c>
      <c r="S2824" s="15" t="str">
        <f t="shared" si="980"/>
        <v/>
      </c>
      <c r="T2824" s="15" t="str">
        <f t="shared" si="981"/>
        <v/>
      </c>
      <c r="U2824" s="15">
        <f t="shared" si="982"/>
        <v>0</v>
      </c>
      <c r="V2824" s="15" t="str">
        <f t="shared" si="983"/>
        <v>5372,HAVELANGE,Bassines,</v>
      </c>
      <c r="W2824" s="15" t="str">
        <f t="shared" si="984"/>
        <v/>
      </c>
      <c r="X2824" s="15" t="str">
        <f t="shared" si="985"/>
        <v/>
      </c>
      <c r="Y2824" s="15" t="str">
        <f t="shared" si="986"/>
        <v/>
      </c>
      <c r="Z2824" s="15">
        <f t="shared" si="987"/>
        <v>0</v>
      </c>
      <c r="AA2824" s="15" t="str">
        <f t="shared" si="988"/>
        <v>5372,HAVELANGE,Bassines,</v>
      </c>
      <c r="AB2824" s="15" t="str">
        <f t="shared" si="989"/>
        <v/>
      </c>
    </row>
    <row r="2825" spans="1:28" x14ac:dyDescent="0.2">
      <c r="A2825">
        <v>220</v>
      </c>
      <c r="B2825">
        <v>116</v>
      </c>
      <c r="C2825">
        <v>5372</v>
      </c>
      <c r="D2825" t="s">
        <v>3328</v>
      </c>
      <c r="E2825" t="s">
        <v>3345</v>
      </c>
      <c r="F2825" t="str">
        <f t="shared" si="968"/>
        <v>5372,HAVELANGE,Gros-Chêne,</v>
      </c>
      <c r="G2825">
        <f t="shared" si="969"/>
        <v>220</v>
      </c>
      <c r="H2825">
        <f t="shared" si="969"/>
        <v>116</v>
      </c>
      <c r="I2825" s="15" t="str">
        <f t="shared" si="970"/>
        <v/>
      </c>
      <c r="J2825" s="15" t="str">
        <f t="shared" si="971"/>
        <v/>
      </c>
      <c r="K2825" s="15">
        <f t="shared" si="972"/>
        <v>0</v>
      </c>
      <c r="L2825" s="15" t="str">
        <f t="shared" si="973"/>
        <v>5372,HAVELANGE,Gros-Chêne,</v>
      </c>
      <c r="M2825" s="15" t="str">
        <f t="shared" si="974"/>
        <v/>
      </c>
      <c r="N2825" s="15" t="str">
        <f t="shared" si="975"/>
        <v/>
      </c>
      <c r="O2825" s="15" t="str">
        <f t="shared" si="976"/>
        <v/>
      </c>
      <c r="P2825" s="15">
        <f t="shared" si="977"/>
        <v>0</v>
      </c>
      <c r="Q2825" s="15" t="str">
        <f t="shared" si="978"/>
        <v>5372,HAVELANGE,Gros-Chêne,</v>
      </c>
      <c r="R2825" s="15" t="str">
        <f t="shared" si="979"/>
        <v/>
      </c>
      <c r="S2825" s="15" t="str">
        <f t="shared" si="980"/>
        <v/>
      </c>
      <c r="T2825" s="15" t="str">
        <f t="shared" si="981"/>
        <v/>
      </c>
      <c r="U2825" s="15">
        <f t="shared" si="982"/>
        <v>0</v>
      </c>
      <c r="V2825" s="15" t="str">
        <f t="shared" si="983"/>
        <v>5372,HAVELANGE,Gros-Chêne,</v>
      </c>
      <c r="W2825" s="15" t="str">
        <f t="shared" si="984"/>
        <v/>
      </c>
      <c r="X2825" s="15" t="str">
        <f t="shared" si="985"/>
        <v/>
      </c>
      <c r="Y2825" s="15" t="str">
        <f t="shared" si="986"/>
        <v/>
      </c>
      <c r="Z2825" s="15">
        <f t="shared" si="987"/>
        <v>0</v>
      </c>
      <c r="AA2825" s="15" t="str">
        <f t="shared" si="988"/>
        <v>5372,HAVELANGE,Gros-Chêne,</v>
      </c>
      <c r="AB2825" s="15" t="str">
        <f t="shared" si="989"/>
        <v/>
      </c>
    </row>
    <row r="2826" spans="1:28" x14ac:dyDescent="0.2">
      <c r="A2826">
        <v>219</v>
      </c>
      <c r="B2826">
        <v>117</v>
      </c>
      <c r="C2826">
        <v>5372</v>
      </c>
      <c r="D2826" t="s">
        <v>3328</v>
      </c>
      <c r="E2826" t="s">
        <v>3346</v>
      </c>
      <c r="F2826" t="str">
        <f t="shared" si="968"/>
        <v>5372,HAVELANGE,Méan,</v>
      </c>
      <c r="G2826">
        <f t="shared" si="969"/>
        <v>219</v>
      </c>
      <c r="H2826">
        <f t="shared" si="969"/>
        <v>117</v>
      </c>
      <c r="I2826" s="15" t="str">
        <f t="shared" si="970"/>
        <v/>
      </c>
      <c r="J2826" s="15" t="str">
        <f t="shared" si="971"/>
        <v/>
      </c>
      <c r="K2826" s="15">
        <f t="shared" si="972"/>
        <v>0</v>
      </c>
      <c r="L2826" s="15" t="str">
        <f t="shared" si="973"/>
        <v>5372,HAVELANGE,Méan,</v>
      </c>
      <c r="M2826" s="15" t="str">
        <f t="shared" si="974"/>
        <v/>
      </c>
      <c r="N2826" s="15" t="str">
        <f t="shared" si="975"/>
        <v/>
      </c>
      <c r="O2826" s="15" t="str">
        <f t="shared" si="976"/>
        <v/>
      </c>
      <c r="P2826" s="15">
        <f t="shared" si="977"/>
        <v>0</v>
      </c>
      <c r="Q2826" s="15" t="str">
        <f t="shared" si="978"/>
        <v>5372,HAVELANGE,Méan,</v>
      </c>
      <c r="R2826" s="15" t="str">
        <f t="shared" si="979"/>
        <v/>
      </c>
      <c r="S2826" s="15" t="str">
        <f t="shared" si="980"/>
        <v/>
      </c>
      <c r="T2826" s="15" t="str">
        <f t="shared" si="981"/>
        <v/>
      </c>
      <c r="U2826" s="15">
        <f t="shared" si="982"/>
        <v>0</v>
      </c>
      <c r="V2826" s="15" t="str">
        <f t="shared" si="983"/>
        <v>5372,HAVELANGE,Méan,</v>
      </c>
      <c r="W2826" s="15" t="str">
        <f t="shared" si="984"/>
        <v/>
      </c>
      <c r="X2826" s="15" t="str">
        <f t="shared" si="985"/>
        <v/>
      </c>
      <c r="Y2826" s="15" t="str">
        <f t="shared" si="986"/>
        <v/>
      </c>
      <c r="Z2826" s="15">
        <f t="shared" si="987"/>
        <v>0</v>
      </c>
      <c r="AA2826" s="15" t="str">
        <f t="shared" si="988"/>
        <v>5372,HAVELANGE,Méan,</v>
      </c>
      <c r="AB2826" s="15" t="str">
        <f t="shared" si="989"/>
        <v/>
      </c>
    </row>
    <row r="2827" spans="1:28" x14ac:dyDescent="0.2">
      <c r="A2827">
        <v>217</v>
      </c>
      <c r="B2827">
        <v>116</v>
      </c>
      <c r="C2827">
        <v>5374</v>
      </c>
      <c r="D2827" t="s">
        <v>3328</v>
      </c>
      <c r="E2827" t="s">
        <v>3347</v>
      </c>
      <c r="F2827" t="str">
        <f t="shared" si="968"/>
        <v>5374,HAVELANGE,Maffe,</v>
      </c>
      <c r="G2827">
        <f t="shared" si="969"/>
        <v>217</v>
      </c>
      <c r="H2827">
        <f t="shared" si="969"/>
        <v>116</v>
      </c>
      <c r="I2827" s="15" t="str">
        <f t="shared" si="970"/>
        <v/>
      </c>
      <c r="J2827" s="15" t="str">
        <f t="shared" si="971"/>
        <v/>
      </c>
      <c r="K2827" s="15">
        <f t="shared" si="972"/>
        <v>0</v>
      </c>
      <c r="L2827" s="15" t="str">
        <f t="shared" si="973"/>
        <v>5374,HAVELANGE,Maffe,</v>
      </c>
      <c r="M2827" s="15" t="str">
        <f t="shared" si="974"/>
        <v/>
      </c>
      <c r="N2827" s="15" t="str">
        <f t="shared" si="975"/>
        <v/>
      </c>
      <c r="O2827" s="15" t="str">
        <f t="shared" si="976"/>
        <v/>
      </c>
      <c r="P2827" s="15">
        <f t="shared" si="977"/>
        <v>0</v>
      </c>
      <c r="Q2827" s="15" t="str">
        <f t="shared" si="978"/>
        <v>5374,HAVELANGE,Maffe,</v>
      </c>
      <c r="R2827" s="15" t="str">
        <f t="shared" si="979"/>
        <v/>
      </c>
      <c r="S2827" s="15" t="str">
        <f t="shared" si="980"/>
        <v/>
      </c>
      <c r="T2827" s="15" t="str">
        <f t="shared" si="981"/>
        <v/>
      </c>
      <c r="U2827" s="15">
        <f t="shared" si="982"/>
        <v>0</v>
      </c>
      <c r="V2827" s="15" t="str">
        <f t="shared" si="983"/>
        <v>5374,HAVELANGE,Maffe,</v>
      </c>
      <c r="W2827" s="15" t="str">
        <f t="shared" si="984"/>
        <v/>
      </c>
      <c r="X2827" s="15" t="str">
        <f t="shared" si="985"/>
        <v/>
      </c>
      <c r="Y2827" s="15" t="str">
        <f t="shared" si="986"/>
        <v/>
      </c>
      <c r="Z2827" s="15">
        <f t="shared" si="987"/>
        <v>0</v>
      </c>
      <c r="AA2827" s="15" t="str">
        <f t="shared" si="988"/>
        <v>5374,HAVELANGE,Maffe,</v>
      </c>
      <c r="AB2827" s="15" t="str">
        <f t="shared" si="989"/>
        <v/>
      </c>
    </row>
    <row r="2828" spans="1:28" x14ac:dyDescent="0.2">
      <c r="A2828">
        <v>213</v>
      </c>
      <c r="B2828">
        <v>118</v>
      </c>
      <c r="C2828">
        <v>5376</v>
      </c>
      <c r="D2828" t="s">
        <v>3328</v>
      </c>
      <c r="E2828" t="s">
        <v>3348</v>
      </c>
      <c r="F2828" t="str">
        <f t="shared" si="968"/>
        <v>5376,HAVELANGE,Miécret,</v>
      </c>
      <c r="G2828">
        <f t="shared" si="969"/>
        <v>213</v>
      </c>
      <c r="H2828">
        <f t="shared" si="969"/>
        <v>118</v>
      </c>
      <c r="I2828" s="15" t="str">
        <f t="shared" si="970"/>
        <v/>
      </c>
      <c r="J2828" s="15" t="str">
        <f t="shared" si="971"/>
        <v/>
      </c>
      <c r="K2828" s="15">
        <f t="shared" si="972"/>
        <v>0</v>
      </c>
      <c r="L2828" s="15" t="str">
        <f t="shared" si="973"/>
        <v>5376,HAVELANGE,Miécret,</v>
      </c>
      <c r="M2828" s="15" t="str">
        <f t="shared" si="974"/>
        <v/>
      </c>
      <c r="N2828" s="15" t="str">
        <f t="shared" si="975"/>
        <v/>
      </c>
      <c r="O2828" s="15" t="str">
        <f t="shared" si="976"/>
        <v/>
      </c>
      <c r="P2828" s="15">
        <f t="shared" si="977"/>
        <v>0</v>
      </c>
      <c r="Q2828" s="15" t="str">
        <f t="shared" si="978"/>
        <v>5376,HAVELANGE,Miécret,</v>
      </c>
      <c r="R2828" s="15" t="str">
        <f t="shared" si="979"/>
        <v/>
      </c>
      <c r="S2828" s="15" t="str">
        <f t="shared" si="980"/>
        <v/>
      </c>
      <c r="T2828" s="15" t="str">
        <f t="shared" si="981"/>
        <v/>
      </c>
      <c r="U2828" s="15">
        <f t="shared" si="982"/>
        <v>0</v>
      </c>
      <c r="V2828" s="15" t="str">
        <f t="shared" si="983"/>
        <v>5376,HAVELANGE,Miécret,</v>
      </c>
      <c r="W2828" s="15" t="str">
        <f t="shared" si="984"/>
        <v/>
      </c>
      <c r="X2828" s="15" t="str">
        <f t="shared" si="985"/>
        <v/>
      </c>
      <c r="Y2828" s="15" t="str">
        <f t="shared" si="986"/>
        <v/>
      </c>
      <c r="Z2828" s="15">
        <f t="shared" si="987"/>
        <v>0</v>
      </c>
      <c r="AA2828" s="15" t="str">
        <f t="shared" si="988"/>
        <v>5376,HAVELANGE,Miécret,</v>
      </c>
      <c r="AB2828" s="15" t="str">
        <f t="shared" si="989"/>
        <v/>
      </c>
    </row>
    <row r="2829" spans="1:28" x14ac:dyDescent="0.2">
      <c r="A2829">
        <v>219</v>
      </c>
      <c r="B2829">
        <v>109</v>
      </c>
      <c r="C2829">
        <v>5377</v>
      </c>
      <c r="D2829" t="s">
        <v>3349</v>
      </c>
      <c r="E2829" t="s">
        <v>3350</v>
      </c>
      <c r="F2829" t="str">
        <f t="shared" si="968"/>
        <v>5377,SOMME-LEUZE,Baillonville,</v>
      </c>
      <c r="G2829">
        <f t="shared" si="969"/>
        <v>219</v>
      </c>
      <c r="H2829">
        <f t="shared" si="969"/>
        <v>109</v>
      </c>
      <c r="I2829" s="15" t="str">
        <f t="shared" si="970"/>
        <v/>
      </c>
      <c r="J2829" s="15" t="str">
        <f t="shared" si="971"/>
        <v/>
      </c>
      <c r="K2829" s="15">
        <f t="shared" si="972"/>
        <v>0</v>
      </c>
      <c r="L2829" s="15" t="str">
        <f t="shared" si="973"/>
        <v>5377,SOMME-LEUZE,Baillonville,</v>
      </c>
      <c r="M2829" s="15" t="str">
        <f t="shared" si="974"/>
        <v/>
      </c>
      <c r="N2829" s="15" t="str">
        <f t="shared" si="975"/>
        <v/>
      </c>
      <c r="O2829" s="15" t="str">
        <f t="shared" si="976"/>
        <v/>
      </c>
      <c r="P2829" s="15">
        <f t="shared" si="977"/>
        <v>0</v>
      </c>
      <c r="Q2829" s="15" t="str">
        <f t="shared" si="978"/>
        <v>5377,SOMME-LEUZE,Baillonville,</v>
      </c>
      <c r="R2829" s="15" t="str">
        <f t="shared" si="979"/>
        <v/>
      </c>
      <c r="S2829" s="15" t="str">
        <f t="shared" si="980"/>
        <v/>
      </c>
      <c r="T2829" s="15" t="str">
        <f t="shared" si="981"/>
        <v/>
      </c>
      <c r="U2829" s="15">
        <f t="shared" si="982"/>
        <v>0</v>
      </c>
      <c r="V2829" s="15" t="str">
        <f t="shared" si="983"/>
        <v>5377,SOMME-LEUZE,Baillonville,</v>
      </c>
      <c r="W2829" s="15" t="str">
        <f t="shared" si="984"/>
        <v/>
      </c>
      <c r="X2829" s="15" t="str">
        <f t="shared" si="985"/>
        <v/>
      </c>
      <c r="Y2829" s="15" t="str">
        <f t="shared" si="986"/>
        <v/>
      </c>
      <c r="Z2829" s="15">
        <f t="shared" si="987"/>
        <v>0</v>
      </c>
      <c r="AA2829" s="15" t="str">
        <f t="shared" si="988"/>
        <v>5377,SOMME-LEUZE,Baillonville,</v>
      </c>
      <c r="AB2829" s="15" t="str">
        <f t="shared" si="989"/>
        <v/>
      </c>
    </row>
    <row r="2830" spans="1:28" x14ac:dyDescent="0.2">
      <c r="A2830">
        <v>222</v>
      </c>
      <c r="B2830">
        <v>118</v>
      </c>
      <c r="C2830">
        <v>5377</v>
      </c>
      <c r="D2830" t="s">
        <v>3349</v>
      </c>
      <c r="E2830" t="s">
        <v>3351</v>
      </c>
      <c r="F2830" t="str">
        <f t="shared" si="968"/>
        <v>5377,SOMME-LEUZE,Bonsin,</v>
      </c>
      <c r="G2830">
        <f t="shared" si="969"/>
        <v>222</v>
      </c>
      <c r="H2830">
        <f t="shared" si="969"/>
        <v>118</v>
      </c>
      <c r="I2830" s="15" t="str">
        <f t="shared" si="970"/>
        <v/>
      </c>
      <c r="J2830" s="15" t="str">
        <f t="shared" si="971"/>
        <v/>
      </c>
      <c r="K2830" s="15">
        <f t="shared" si="972"/>
        <v>0</v>
      </c>
      <c r="L2830" s="15" t="str">
        <f t="shared" si="973"/>
        <v>5377,SOMME-LEUZE,Bonsin,</v>
      </c>
      <c r="M2830" s="15" t="str">
        <f t="shared" si="974"/>
        <v/>
      </c>
      <c r="N2830" s="15" t="str">
        <f t="shared" si="975"/>
        <v/>
      </c>
      <c r="O2830" s="15" t="str">
        <f t="shared" si="976"/>
        <v/>
      </c>
      <c r="P2830" s="15">
        <f t="shared" si="977"/>
        <v>0</v>
      </c>
      <c r="Q2830" s="15" t="str">
        <f t="shared" si="978"/>
        <v>5377,SOMME-LEUZE,Bonsin,</v>
      </c>
      <c r="R2830" s="15" t="str">
        <f t="shared" si="979"/>
        <v/>
      </c>
      <c r="S2830" s="15" t="str">
        <f t="shared" si="980"/>
        <v/>
      </c>
      <c r="T2830" s="15" t="str">
        <f t="shared" si="981"/>
        <v/>
      </c>
      <c r="U2830" s="15">
        <f t="shared" si="982"/>
        <v>0</v>
      </c>
      <c r="V2830" s="15" t="str">
        <f t="shared" si="983"/>
        <v>5377,SOMME-LEUZE,Bonsin,</v>
      </c>
      <c r="W2830" s="15" t="str">
        <f t="shared" si="984"/>
        <v/>
      </c>
      <c r="X2830" s="15" t="str">
        <f t="shared" si="985"/>
        <v/>
      </c>
      <c r="Y2830" s="15" t="str">
        <f t="shared" si="986"/>
        <v/>
      </c>
      <c r="Z2830" s="15">
        <f t="shared" si="987"/>
        <v>0</v>
      </c>
      <c r="AA2830" s="15" t="str">
        <f t="shared" si="988"/>
        <v>5377,SOMME-LEUZE,Bonsin,</v>
      </c>
      <c r="AB2830" s="15" t="str">
        <f t="shared" si="989"/>
        <v/>
      </c>
    </row>
    <row r="2831" spans="1:28" x14ac:dyDescent="0.2">
      <c r="A2831">
        <v>221</v>
      </c>
      <c r="B2831">
        <v>119</v>
      </c>
      <c r="C2831">
        <v>5377</v>
      </c>
      <c r="D2831" t="s">
        <v>3349</v>
      </c>
      <c r="E2831" t="s">
        <v>3352</v>
      </c>
      <c r="F2831" t="str">
        <f t="shared" si="968"/>
        <v>5377,SOMME-LEUZE,Chardeneux,</v>
      </c>
      <c r="G2831">
        <f t="shared" si="969"/>
        <v>221</v>
      </c>
      <c r="H2831">
        <f t="shared" si="969"/>
        <v>119</v>
      </c>
      <c r="I2831" s="15" t="str">
        <f t="shared" si="970"/>
        <v/>
      </c>
      <c r="J2831" s="15" t="str">
        <f t="shared" si="971"/>
        <v/>
      </c>
      <c r="K2831" s="15">
        <f t="shared" si="972"/>
        <v>0</v>
      </c>
      <c r="L2831" s="15" t="str">
        <f t="shared" si="973"/>
        <v>5377,SOMME-LEUZE,Chardeneux,</v>
      </c>
      <c r="M2831" s="15" t="str">
        <f t="shared" si="974"/>
        <v/>
      </c>
      <c r="N2831" s="15" t="str">
        <f t="shared" si="975"/>
        <v/>
      </c>
      <c r="O2831" s="15" t="str">
        <f t="shared" si="976"/>
        <v/>
      </c>
      <c r="P2831" s="15">
        <f t="shared" si="977"/>
        <v>0</v>
      </c>
      <c r="Q2831" s="15" t="str">
        <f t="shared" si="978"/>
        <v>5377,SOMME-LEUZE,Chardeneux,</v>
      </c>
      <c r="R2831" s="15" t="str">
        <f t="shared" si="979"/>
        <v/>
      </c>
      <c r="S2831" s="15" t="str">
        <f t="shared" si="980"/>
        <v/>
      </c>
      <c r="T2831" s="15" t="str">
        <f t="shared" si="981"/>
        <v/>
      </c>
      <c r="U2831" s="15">
        <f t="shared" si="982"/>
        <v>0</v>
      </c>
      <c r="V2831" s="15" t="str">
        <f t="shared" si="983"/>
        <v>5377,SOMME-LEUZE,Chardeneux,</v>
      </c>
      <c r="W2831" s="15" t="str">
        <f t="shared" si="984"/>
        <v/>
      </c>
      <c r="X2831" s="15" t="str">
        <f t="shared" si="985"/>
        <v/>
      </c>
      <c r="Y2831" s="15" t="str">
        <f t="shared" si="986"/>
        <v/>
      </c>
      <c r="Z2831" s="15">
        <f t="shared" si="987"/>
        <v>0</v>
      </c>
      <c r="AA2831" s="15" t="str">
        <f t="shared" si="988"/>
        <v>5377,SOMME-LEUZE,Chardeneux,</v>
      </c>
      <c r="AB2831" s="15" t="str">
        <f t="shared" si="989"/>
        <v/>
      </c>
    </row>
    <row r="2832" spans="1:28" x14ac:dyDescent="0.2">
      <c r="A2832">
        <v>216</v>
      </c>
      <c r="B2832">
        <v>110</v>
      </c>
      <c r="C2832">
        <v>5377</v>
      </c>
      <c r="D2832" t="s">
        <v>3349</v>
      </c>
      <c r="E2832" t="s">
        <v>3353</v>
      </c>
      <c r="F2832" t="str">
        <f t="shared" si="968"/>
        <v>5377,SOMME-LEUZE,Heure,</v>
      </c>
      <c r="G2832">
        <f t="shared" si="969"/>
        <v>216</v>
      </c>
      <c r="H2832">
        <f t="shared" si="969"/>
        <v>110</v>
      </c>
      <c r="I2832" s="15" t="str">
        <f t="shared" si="970"/>
        <v/>
      </c>
      <c r="J2832" s="15" t="str">
        <f t="shared" si="971"/>
        <v/>
      </c>
      <c r="K2832" s="15">
        <f t="shared" si="972"/>
        <v>0</v>
      </c>
      <c r="L2832" s="15" t="str">
        <f t="shared" si="973"/>
        <v>5377,SOMME-LEUZE,Heure,</v>
      </c>
      <c r="M2832" s="15" t="str">
        <f t="shared" si="974"/>
        <v/>
      </c>
      <c r="N2832" s="15" t="str">
        <f t="shared" si="975"/>
        <v/>
      </c>
      <c r="O2832" s="15" t="str">
        <f t="shared" si="976"/>
        <v/>
      </c>
      <c r="P2832" s="15">
        <f t="shared" si="977"/>
        <v>0</v>
      </c>
      <c r="Q2832" s="15" t="str">
        <f t="shared" si="978"/>
        <v>5377,SOMME-LEUZE,Heure,</v>
      </c>
      <c r="R2832" s="15" t="str">
        <f t="shared" si="979"/>
        <v/>
      </c>
      <c r="S2832" s="15" t="str">
        <f t="shared" si="980"/>
        <v/>
      </c>
      <c r="T2832" s="15" t="str">
        <f t="shared" si="981"/>
        <v/>
      </c>
      <c r="U2832" s="15">
        <f t="shared" si="982"/>
        <v>0</v>
      </c>
      <c r="V2832" s="15" t="str">
        <f t="shared" si="983"/>
        <v>5377,SOMME-LEUZE,Heure,</v>
      </c>
      <c r="W2832" s="15" t="str">
        <f t="shared" si="984"/>
        <v/>
      </c>
      <c r="X2832" s="15" t="str">
        <f t="shared" si="985"/>
        <v/>
      </c>
      <c r="Y2832" s="15" t="str">
        <f t="shared" si="986"/>
        <v/>
      </c>
      <c r="Z2832" s="15">
        <f t="shared" si="987"/>
        <v>0</v>
      </c>
      <c r="AA2832" s="15" t="str">
        <f t="shared" si="988"/>
        <v>5377,SOMME-LEUZE,Heure,</v>
      </c>
      <c r="AB2832" s="15" t="str">
        <f t="shared" si="989"/>
        <v/>
      </c>
    </row>
    <row r="2833" spans="1:28" x14ac:dyDescent="0.2">
      <c r="A2833">
        <v>214</v>
      </c>
      <c r="B2833">
        <v>104</v>
      </c>
      <c r="C2833">
        <v>5377</v>
      </c>
      <c r="D2833" t="s">
        <v>3349</v>
      </c>
      <c r="E2833" t="s">
        <v>3354</v>
      </c>
      <c r="F2833" t="str">
        <f t="shared" si="968"/>
        <v>5377,SOMME-LEUZE,Hogne,</v>
      </c>
      <c r="G2833">
        <f t="shared" si="969"/>
        <v>214</v>
      </c>
      <c r="H2833">
        <f t="shared" si="969"/>
        <v>104</v>
      </c>
      <c r="I2833" s="15" t="str">
        <f t="shared" si="970"/>
        <v/>
      </c>
      <c r="J2833" s="15" t="str">
        <f t="shared" si="971"/>
        <v/>
      </c>
      <c r="K2833" s="15">
        <f t="shared" si="972"/>
        <v>0</v>
      </c>
      <c r="L2833" s="15" t="str">
        <f t="shared" si="973"/>
        <v>5377,SOMME-LEUZE,Hogne,</v>
      </c>
      <c r="M2833" s="15" t="str">
        <f t="shared" si="974"/>
        <v/>
      </c>
      <c r="N2833" s="15" t="str">
        <f t="shared" si="975"/>
        <v/>
      </c>
      <c r="O2833" s="15" t="str">
        <f t="shared" si="976"/>
        <v/>
      </c>
      <c r="P2833" s="15">
        <f t="shared" si="977"/>
        <v>0</v>
      </c>
      <c r="Q2833" s="15" t="str">
        <f t="shared" si="978"/>
        <v>5377,SOMME-LEUZE,Hogne,</v>
      </c>
      <c r="R2833" s="15" t="str">
        <f t="shared" si="979"/>
        <v/>
      </c>
      <c r="S2833" s="15" t="str">
        <f t="shared" si="980"/>
        <v/>
      </c>
      <c r="T2833" s="15" t="str">
        <f t="shared" si="981"/>
        <v/>
      </c>
      <c r="U2833" s="15">
        <f t="shared" si="982"/>
        <v>0</v>
      </c>
      <c r="V2833" s="15" t="str">
        <f t="shared" si="983"/>
        <v>5377,SOMME-LEUZE,Hogne,</v>
      </c>
      <c r="W2833" s="15" t="str">
        <f t="shared" si="984"/>
        <v/>
      </c>
      <c r="X2833" s="15" t="str">
        <f t="shared" si="985"/>
        <v/>
      </c>
      <c r="Y2833" s="15" t="str">
        <f t="shared" si="986"/>
        <v/>
      </c>
      <c r="Z2833" s="15">
        <f t="shared" si="987"/>
        <v>0</v>
      </c>
      <c r="AA2833" s="15" t="str">
        <f t="shared" si="988"/>
        <v>5377,SOMME-LEUZE,Hogne,</v>
      </c>
      <c r="AB2833" s="15" t="str">
        <f t="shared" si="989"/>
        <v/>
      </c>
    </row>
    <row r="2834" spans="1:28" x14ac:dyDescent="0.2">
      <c r="A2834">
        <v>211</v>
      </c>
      <c r="B2834">
        <v>108</v>
      </c>
      <c r="C2834">
        <v>5377</v>
      </c>
      <c r="D2834" t="s">
        <v>3349</v>
      </c>
      <c r="E2834" t="s">
        <v>3355</v>
      </c>
      <c r="F2834" t="str">
        <f t="shared" si="968"/>
        <v>5377,SOMME-LEUZE,Méhogne,</v>
      </c>
      <c r="G2834">
        <f t="shared" si="969"/>
        <v>211</v>
      </c>
      <c r="H2834">
        <f t="shared" si="969"/>
        <v>108</v>
      </c>
      <c r="I2834" s="15" t="str">
        <f t="shared" si="970"/>
        <v/>
      </c>
      <c r="J2834" s="15" t="str">
        <f t="shared" si="971"/>
        <v/>
      </c>
      <c r="K2834" s="15">
        <f t="shared" si="972"/>
        <v>0</v>
      </c>
      <c r="L2834" s="15" t="str">
        <f t="shared" si="973"/>
        <v>5377,SOMME-LEUZE,Méhogne,</v>
      </c>
      <c r="M2834" s="15" t="str">
        <f t="shared" si="974"/>
        <v/>
      </c>
      <c r="N2834" s="15" t="str">
        <f t="shared" si="975"/>
        <v/>
      </c>
      <c r="O2834" s="15" t="str">
        <f t="shared" si="976"/>
        <v/>
      </c>
      <c r="P2834" s="15">
        <f t="shared" si="977"/>
        <v>0</v>
      </c>
      <c r="Q2834" s="15" t="str">
        <f t="shared" si="978"/>
        <v>5377,SOMME-LEUZE,Méhogne,</v>
      </c>
      <c r="R2834" s="15" t="str">
        <f t="shared" si="979"/>
        <v/>
      </c>
      <c r="S2834" s="15" t="str">
        <f t="shared" si="980"/>
        <v/>
      </c>
      <c r="T2834" s="15" t="str">
        <f t="shared" si="981"/>
        <v/>
      </c>
      <c r="U2834" s="15">
        <f t="shared" si="982"/>
        <v>0</v>
      </c>
      <c r="V2834" s="15" t="str">
        <f t="shared" si="983"/>
        <v>5377,SOMME-LEUZE,Méhogne,</v>
      </c>
      <c r="W2834" s="15" t="str">
        <f t="shared" si="984"/>
        <v/>
      </c>
      <c r="X2834" s="15" t="str">
        <f t="shared" si="985"/>
        <v/>
      </c>
      <c r="Y2834" s="15" t="str">
        <f t="shared" si="986"/>
        <v/>
      </c>
      <c r="Z2834" s="15">
        <f t="shared" si="987"/>
        <v>0</v>
      </c>
      <c r="AA2834" s="15" t="str">
        <f t="shared" si="988"/>
        <v>5377,SOMME-LEUZE,Méhogne,</v>
      </c>
      <c r="AB2834" s="15" t="str">
        <f t="shared" si="989"/>
        <v/>
      </c>
    </row>
    <row r="2835" spans="1:28" x14ac:dyDescent="0.2">
      <c r="A2835">
        <v>217</v>
      </c>
      <c r="B2835">
        <v>112</v>
      </c>
      <c r="C2835">
        <v>5377</v>
      </c>
      <c r="D2835" t="s">
        <v>3349</v>
      </c>
      <c r="E2835" t="s">
        <v>3356</v>
      </c>
      <c r="F2835" t="str">
        <f t="shared" si="968"/>
        <v>5377,SOMME-LEUZE,Moressée,</v>
      </c>
      <c r="G2835">
        <f t="shared" si="969"/>
        <v>217</v>
      </c>
      <c r="H2835">
        <f t="shared" si="969"/>
        <v>112</v>
      </c>
      <c r="I2835" s="15" t="str">
        <f t="shared" si="970"/>
        <v/>
      </c>
      <c r="J2835" s="15" t="str">
        <f t="shared" si="971"/>
        <v/>
      </c>
      <c r="K2835" s="15">
        <f t="shared" si="972"/>
        <v>0</v>
      </c>
      <c r="L2835" s="15" t="str">
        <f t="shared" si="973"/>
        <v>5377,SOMME-LEUZE,Moressée,</v>
      </c>
      <c r="M2835" s="15" t="str">
        <f t="shared" si="974"/>
        <v/>
      </c>
      <c r="N2835" s="15" t="str">
        <f t="shared" si="975"/>
        <v/>
      </c>
      <c r="O2835" s="15" t="str">
        <f t="shared" si="976"/>
        <v/>
      </c>
      <c r="P2835" s="15">
        <f t="shared" si="977"/>
        <v>0</v>
      </c>
      <c r="Q2835" s="15" t="str">
        <f t="shared" si="978"/>
        <v>5377,SOMME-LEUZE,Moressée,</v>
      </c>
      <c r="R2835" s="15" t="str">
        <f t="shared" si="979"/>
        <v/>
      </c>
      <c r="S2835" s="15" t="str">
        <f t="shared" si="980"/>
        <v/>
      </c>
      <c r="T2835" s="15" t="str">
        <f t="shared" si="981"/>
        <v/>
      </c>
      <c r="U2835" s="15">
        <f t="shared" si="982"/>
        <v>0</v>
      </c>
      <c r="V2835" s="15" t="str">
        <f t="shared" si="983"/>
        <v>5377,SOMME-LEUZE,Moressée,</v>
      </c>
      <c r="W2835" s="15" t="str">
        <f t="shared" si="984"/>
        <v/>
      </c>
      <c r="X2835" s="15" t="str">
        <f t="shared" si="985"/>
        <v/>
      </c>
      <c r="Y2835" s="15" t="str">
        <f t="shared" si="986"/>
        <v/>
      </c>
      <c r="Z2835" s="15">
        <f t="shared" si="987"/>
        <v>0</v>
      </c>
      <c r="AA2835" s="15" t="str">
        <f t="shared" si="988"/>
        <v>5377,SOMME-LEUZE,Moressée,</v>
      </c>
      <c r="AB2835" s="15" t="str">
        <f t="shared" si="989"/>
        <v/>
      </c>
    </row>
    <row r="2836" spans="1:28" x14ac:dyDescent="0.2">
      <c r="A2836">
        <v>214</v>
      </c>
      <c r="B2836">
        <v>109</v>
      </c>
      <c r="C2836">
        <v>5377</v>
      </c>
      <c r="D2836" t="s">
        <v>3349</v>
      </c>
      <c r="E2836" t="s">
        <v>3357</v>
      </c>
      <c r="F2836" t="str">
        <f t="shared" si="968"/>
        <v>5377,SOMME-LEUZE,Nettinne,</v>
      </c>
      <c r="G2836">
        <f t="shared" si="969"/>
        <v>214</v>
      </c>
      <c r="H2836">
        <f t="shared" si="969"/>
        <v>109</v>
      </c>
      <c r="I2836" s="15" t="str">
        <f t="shared" si="970"/>
        <v/>
      </c>
      <c r="J2836" s="15" t="str">
        <f t="shared" si="971"/>
        <v/>
      </c>
      <c r="K2836" s="15">
        <f t="shared" si="972"/>
        <v>0</v>
      </c>
      <c r="L2836" s="15" t="str">
        <f t="shared" si="973"/>
        <v>5377,SOMME-LEUZE,Nettinne,</v>
      </c>
      <c r="M2836" s="15" t="str">
        <f t="shared" si="974"/>
        <v/>
      </c>
      <c r="N2836" s="15" t="str">
        <f t="shared" si="975"/>
        <v/>
      </c>
      <c r="O2836" s="15" t="str">
        <f t="shared" si="976"/>
        <v/>
      </c>
      <c r="P2836" s="15">
        <f t="shared" si="977"/>
        <v>0</v>
      </c>
      <c r="Q2836" s="15" t="str">
        <f t="shared" si="978"/>
        <v>5377,SOMME-LEUZE,Nettinne,</v>
      </c>
      <c r="R2836" s="15" t="str">
        <f t="shared" si="979"/>
        <v/>
      </c>
      <c r="S2836" s="15" t="str">
        <f t="shared" si="980"/>
        <v/>
      </c>
      <c r="T2836" s="15" t="str">
        <f t="shared" si="981"/>
        <v/>
      </c>
      <c r="U2836" s="15">
        <f t="shared" si="982"/>
        <v>0</v>
      </c>
      <c r="V2836" s="15" t="str">
        <f t="shared" si="983"/>
        <v>5377,SOMME-LEUZE,Nettinne,</v>
      </c>
      <c r="W2836" s="15" t="str">
        <f t="shared" si="984"/>
        <v/>
      </c>
      <c r="X2836" s="15" t="str">
        <f t="shared" si="985"/>
        <v/>
      </c>
      <c r="Y2836" s="15" t="str">
        <f t="shared" si="986"/>
        <v/>
      </c>
      <c r="Z2836" s="15">
        <f t="shared" si="987"/>
        <v>0</v>
      </c>
      <c r="AA2836" s="15" t="str">
        <f t="shared" si="988"/>
        <v>5377,SOMME-LEUZE,Nettinne,</v>
      </c>
      <c r="AB2836" s="15" t="str">
        <f t="shared" si="989"/>
        <v/>
      </c>
    </row>
    <row r="2837" spans="1:28" x14ac:dyDescent="0.2">
      <c r="A2837">
        <v>222</v>
      </c>
      <c r="B2837">
        <v>111</v>
      </c>
      <c r="C2837">
        <v>5377</v>
      </c>
      <c r="D2837" t="s">
        <v>3349</v>
      </c>
      <c r="E2837" t="s">
        <v>3358</v>
      </c>
      <c r="F2837" t="str">
        <f t="shared" si="968"/>
        <v>5377,SOMME-LEUZE,Noiseux,</v>
      </c>
      <c r="G2837">
        <f t="shared" si="969"/>
        <v>222</v>
      </c>
      <c r="H2837">
        <f t="shared" si="969"/>
        <v>111</v>
      </c>
      <c r="I2837" s="15" t="str">
        <f t="shared" si="970"/>
        <v/>
      </c>
      <c r="J2837" s="15" t="str">
        <f t="shared" si="971"/>
        <v/>
      </c>
      <c r="K2837" s="15">
        <f t="shared" si="972"/>
        <v>0</v>
      </c>
      <c r="L2837" s="15" t="str">
        <f t="shared" si="973"/>
        <v>5377,SOMME-LEUZE,Noiseux,</v>
      </c>
      <c r="M2837" s="15" t="str">
        <f t="shared" si="974"/>
        <v/>
      </c>
      <c r="N2837" s="15" t="str">
        <f t="shared" si="975"/>
        <v/>
      </c>
      <c r="O2837" s="15" t="str">
        <f t="shared" si="976"/>
        <v/>
      </c>
      <c r="P2837" s="15">
        <f t="shared" si="977"/>
        <v>0</v>
      </c>
      <c r="Q2837" s="15" t="str">
        <f t="shared" si="978"/>
        <v>5377,SOMME-LEUZE,Noiseux,</v>
      </c>
      <c r="R2837" s="15" t="str">
        <f t="shared" si="979"/>
        <v/>
      </c>
      <c r="S2837" s="15" t="str">
        <f t="shared" si="980"/>
        <v/>
      </c>
      <c r="T2837" s="15" t="str">
        <f t="shared" si="981"/>
        <v/>
      </c>
      <c r="U2837" s="15">
        <f t="shared" si="982"/>
        <v>0</v>
      </c>
      <c r="V2837" s="15" t="str">
        <f t="shared" si="983"/>
        <v>5377,SOMME-LEUZE,Noiseux,</v>
      </c>
      <c r="W2837" s="15" t="str">
        <f t="shared" si="984"/>
        <v/>
      </c>
      <c r="X2837" s="15" t="str">
        <f t="shared" si="985"/>
        <v/>
      </c>
      <c r="Y2837" s="15" t="str">
        <f t="shared" si="986"/>
        <v/>
      </c>
      <c r="Z2837" s="15">
        <f t="shared" si="987"/>
        <v>0</v>
      </c>
      <c r="AA2837" s="15" t="str">
        <f t="shared" si="988"/>
        <v>5377,SOMME-LEUZE,Noiseux,</v>
      </c>
      <c r="AB2837" s="15" t="str">
        <f t="shared" si="989"/>
        <v/>
      </c>
    </row>
    <row r="2838" spans="1:28" x14ac:dyDescent="0.2">
      <c r="A2838">
        <v>219</v>
      </c>
      <c r="B2838">
        <v>108</v>
      </c>
      <c r="C2838">
        <v>5377</v>
      </c>
      <c r="D2838" t="s">
        <v>3349</v>
      </c>
      <c r="E2838" t="s">
        <v>3359</v>
      </c>
      <c r="F2838" t="str">
        <f t="shared" si="968"/>
        <v>5377,SOMME-LEUZE,Rabosée,</v>
      </c>
      <c r="G2838">
        <f t="shared" si="969"/>
        <v>219</v>
      </c>
      <c r="H2838">
        <f t="shared" si="969"/>
        <v>108</v>
      </c>
      <c r="I2838" s="15" t="str">
        <f t="shared" si="970"/>
        <v/>
      </c>
      <c r="J2838" s="15" t="str">
        <f t="shared" si="971"/>
        <v/>
      </c>
      <c r="K2838" s="15">
        <f t="shared" si="972"/>
        <v>0</v>
      </c>
      <c r="L2838" s="15" t="str">
        <f t="shared" si="973"/>
        <v>5377,SOMME-LEUZE,Rabosée,</v>
      </c>
      <c r="M2838" s="15" t="str">
        <f t="shared" si="974"/>
        <v/>
      </c>
      <c r="N2838" s="15" t="str">
        <f t="shared" si="975"/>
        <v/>
      </c>
      <c r="O2838" s="15" t="str">
        <f t="shared" si="976"/>
        <v/>
      </c>
      <c r="P2838" s="15">
        <f t="shared" si="977"/>
        <v>0</v>
      </c>
      <c r="Q2838" s="15" t="str">
        <f t="shared" si="978"/>
        <v>5377,SOMME-LEUZE,Rabosée,</v>
      </c>
      <c r="R2838" s="15" t="str">
        <f t="shared" si="979"/>
        <v/>
      </c>
      <c r="S2838" s="15" t="str">
        <f t="shared" si="980"/>
        <v/>
      </c>
      <c r="T2838" s="15" t="str">
        <f t="shared" si="981"/>
        <v/>
      </c>
      <c r="U2838" s="15">
        <f t="shared" si="982"/>
        <v>0</v>
      </c>
      <c r="V2838" s="15" t="str">
        <f t="shared" si="983"/>
        <v>5377,SOMME-LEUZE,Rabosée,</v>
      </c>
      <c r="W2838" s="15" t="str">
        <f t="shared" si="984"/>
        <v/>
      </c>
      <c r="X2838" s="15" t="str">
        <f t="shared" si="985"/>
        <v/>
      </c>
      <c r="Y2838" s="15" t="str">
        <f t="shared" si="986"/>
        <v/>
      </c>
      <c r="Z2838" s="15">
        <f t="shared" si="987"/>
        <v>0</v>
      </c>
      <c r="AA2838" s="15" t="str">
        <f t="shared" si="988"/>
        <v>5377,SOMME-LEUZE,Rabosée,</v>
      </c>
      <c r="AB2838" s="15" t="str">
        <f t="shared" si="989"/>
        <v/>
      </c>
    </row>
    <row r="2839" spans="1:28" x14ac:dyDescent="0.2">
      <c r="A2839">
        <v>213</v>
      </c>
      <c r="B2839">
        <v>107</v>
      </c>
      <c r="C2839">
        <v>5377</v>
      </c>
      <c r="D2839" t="s">
        <v>3349</v>
      </c>
      <c r="E2839" t="s">
        <v>3360</v>
      </c>
      <c r="F2839" t="str">
        <f t="shared" si="968"/>
        <v>5377,SOMME-LEUZE,Sinsin,</v>
      </c>
      <c r="G2839">
        <f t="shared" si="969"/>
        <v>213</v>
      </c>
      <c r="H2839">
        <f t="shared" si="969"/>
        <v>107</v>
      </c>
      <c r="I2839" s="15" t="str">
        <f t="shared" si="970"/>
        <v/>
      </c>
      <c r="J2839" s="15" t="str">
        <f t="shared" si="971"/>
        <v/>
      </c>
      <c r="K2839" s="15">
        <f t="shared" si="972"/>
        <v>0</v>
      </c>
      <c r="L2839" s="15" t="str">
        <f t="shared" si="973"/>
        <v>5377,SOMME-LEUZE,Sinsin,</v>
      </c>
      <c r="M2839" s="15" t="str">
        <f t="shared" si="974"/>
        <v/>
      </c>
      <c r="N2839" s="15" t="str">
        <f t="shared" si="975"/>
        <v/>
      </c>
      <c r="O2839" s="15" t="str">
        <f t="shared" si="976"/>
        <v/>
      </c>
      <c r="P2839" s="15">
        <f t="shared" si="977"/>
        <v>0</v>
      </c>
      <c r="Q2839" s="15" t="str">
        <f t="shared" si="978"/>
        <v>5377,SOMME-LEUZE,Sinsin,</v>
      </c>
      <c r="R2839" s="15" t="str">
        <f t="shared" si="979"/>
        <v/>
      </c>
      <c r="S2839" s="15" t="str">
        <f t="shared" si="980"/>
        <v/>
      </c>
      <c r="T2839" s="15" t="str">
        <f t="shared" si="981"/>
        <v/>
      </c>
      <c r="U2839" s="15">
        <f t="shared" si="982"/>
        <v>0</v>
      </c>
      <c r="V2839" s="15" t="str">
        <f t="shared" si="983"/>
        <v>5377,SOMME-LEUZE,Sinsin,</v>
      </c>
      <c r="W2839" s="15" t="str">
        <f t="shared" si="984"/>
        <v/>
      </c>
      <c r="X2839" s="15" t="str">
        <f t="shared" si="985"/>
        <v/>
      </c>
      <c r="Y2839" s="15" t="str">
        <f t="shared" si="986"/>
        <v/>
      </c>
      <c r="Z2839" s="15">
        <f t="shared" si="987"/>
        <v>0</v>
      </c>
      <c r="AA2839" s="15" t="str">
        <f t="shared" si="988"/>
        <v>5377,SOMME-LEUZE,Sinsin,</v>
      </c>
      <c r="AB2839" s="15" t="str">
        <f t="shared" si="989"/>
        <v/>
      </c>
    </row>
    <row r="2840" spans="1:28" x14ac:dyDescent="0.2">
      <c r="A2840">
        <v>217</v>
      </c>
      <c r="B2840">
        <v>113</v>
      </c>
      <c r="C2840">
        <v>5377</v>
      </c>
      <c r="D2840" t="s">
        <v>3349</v>
      </c>
      <c r="E2840" t="s">
        <v>3361</v>
      </c>
      <c r="F2840" t="str">
        <f t="shared" si="968"/>
        <v>5377,SOMME-LEUZE,Somal,</v>
      </c>
      <c r="G2840">
        <f t="shared" si="969"/>
        <v>217</v>
      </c>
      <c r="H2840">
        <f t="shared" si="969"/>
        <v>113</v>
      </c>
      <c r="I2840" s="15" t="str">
        <f t="shared" si="970"/>
        <v/>
      </c>
      <c r="J2840" s="15" t="str">
        <f t="shared" si="971"/>
        <v/>
      </c>
      <c r="K2840" s="15">
        <f t="shared" si="972"/>
        <v>0</v>
      </c>
      <c r="L2840" s="15" t="str">
        <f t="shared" si="973"/>
        <v>5377,SOMME-LEUZE,Somal,</v>
      </c>
      <c r="M2840" s="15" t="str">
        <f t="shared" si="974"/>
        <v/>
      </c>
      <c r="N2840" s="15" t="str">
        <f t="shared" si="975"/>
        <v/>
      </c>
      <c r="O2840" s="15" t="str">
        <f t="shared" si="976"/>
        <v/>
      </c>
      <c r="P2840" s="15">
        <f t="shared" si="977"/>
        <v>0</v>
      </c>
      <c r="Q2840" s="15" t="str">
        <f t="shared" si="978"/>
        <v>5377,SOMME-LEUZE,Somal,</v>
      </c>
      <c r="R2840" s="15" t="str">
        <f t="shared" si="979"/>
        <v/>
      </c>
      <c r="S2840" s="15" t="str">
        <f t="shared" si="980"/>
        <v/>
      </c>
      <c r="T2840" s="15" t="str">
        <f t="shared" si="981"/>
        <v/>
      </c>
      <c r="U2840" s="15">
        <f t="shared" si="982"/>
        <v>0</v>
      </c>
      <c r="V2840" s="15" t="str">
        <f t="shared" si="983"/>
        <v>5377,SOMME-LEUZE,Somal,</v>
      </c>
      <c r="W2840" s="15" t="str">
        <f t="shared" si="984"/>
        <v/>
      </c>
      <c r="X2840" s="15" t="str">
        <f t="shared" si="985"/>
        <v/>
      </c>
      <c r="Y2840" s="15" t="str">
        <f t="shared" si="986"/>
        <v/>
      </c>
      <c r="Z2840" s="15">
        <f t="shared" si="987"/>
        <v>0</v>
      </c>
      <c r="AA2840" s="15" t="str">
        <f t="shared" si="988"/>
        <v>5377,SOMME-LEUZE,Somal,</v>
      </c>
      <c r="AB2840" s="15" t="str">
        <f t="shared" si="989"/>
        <v/>
      </c>
    </row>
    <row r="2841" spans="1:28" x14ac:dyDescent="0.2">
      <c r="A2841">
        <v>221</v>
      </c>
      <c r="B2841">
        <v>115</v>
      </c>
      <c r="C2841">
        <v>5377</v>
      </c>
      <c r="D2841" t="s">
        <v>3349</v>
      </c>
      <c r="E2841" t="s">
        <v>3362</v>
      </c>
      <c r="F2841" t="str">
        <f t="shared" si="968"/>
        <v>5377,SOMME-LEUZE,Somme-Leuze,</v>
      </c>
      <c r="G2841">
        <f t="shared" si="969"/>
        <v>221</v>
      </c>
      <c r="H2841">
        <f t="shared" si="969"/>
        <v>115</v>
      </c>
      <c r="I2841" s="15" t="str">
        <f t="shared" si="970"/>
        <v/>
      </c>
      <c r="J2841" s="15" t="str">
        <f t="shared" si="971"/>
        <v/>
      </c>
      <c r="K2841" s="15">
        <f t="shared" si="972"/>
        <v>0</v>
      </c>
      <c r="L2841" s="15" t="str">
        <f t="shared" si="973"/>
        <v>5377,SOMME-LEUZE,Somme-Leuze,</v>
      </c>
      <c r="M2841" s="15" t="str">
        <f t="shared" si="974"/>
        <v/>
      </c>
      <c r="N2841" s="15" t="str">
        <f t="shared" si="975"/>
        <v/>
      </c>
      <c r="O2841" s="15" t="str">
        <f t="shared" si="976"/>
        <v/>
      </c>
      <c r="P2841" s="15">
        <f t="shared" si="977"/>
        <v>0</v>
      </c>
      <c r="Q2841" s="15" t="str">
        <f t="shared" si="978"/>
        <v>5377,SOMME-LEUZE,Somme-Leuze,</v>
      </c>
      <c r="R2841" s="15" t="str">
        <f t="shared" si="979"/>
        <v/>
      </c>
      <c r="S2841" s="15" t="str">
        <f t="shared" si="980"/>
        <v/>
      </c>
      <c r="T2841" s="15" t="str">
        <f t="shared" si="981"/>
        <v/>
      </c>
      <c r="U2841" s="15">
        <f t="shared" si="982"/>
        <v>0</v>
      </c>
      <c r="V2841" s="15" t="str">
        <f t="shared" si="983"/>
        <v>5377,SOMME-LEUZE,Somme-Leuze,</v>
      </c>
      <c r="W2841" s="15" t="str">
        <f t="shared" si="984"/>
        <v/>
      </c>
      <c r="X2841" s="15" t="str">
        <f t="shared" si="985"/>
        <v/>
      </c>
      <c r="Y2841" s="15" t="str">
        <f t="shared" si="986"/>
        <v/>
      </c>
      <c r="Z2841" s="15">
        <f t="shared" si="987"/>
        <v>0</v>
      </c>
      <c r="AA2841" s="15" t="str">
        <f t="shared" si="988"/>
        <v>5377,SOMME-LEUZE,Somme-Leuze,</v>
      </c>
      <c r="AB2841" s="15" t="str">
        <f t="shared" si="989"/>
        <v/>
      </c>
    </row>
    <row r="2842" spans="1:28" x14ac:dyDescent="0.2">
      <c r="A2842">
        <v>217</v>
      </c>
      <c r="B2842">
        <v>106</v>
      </c>
      <c r="C2842">
        <v>5377</v>
      </c>
      <c r="D2842" t="s">
        <v>3349</v>
      </c>
      <c r="E2842" t="s">
        <v>3363</v>
      </c>
      <c r="F2842" t="str">
        <f t="shared" si="968"/>
        <v>5377,SOMME-LEUZE,Waillet,</v>
      </c>
      <c r="G2842">
        <f t="shared" si="969"/>
        <v>217</v>
      </c>
      <c r="H2842">
        <f t="shared" si="969"/>
        <v>106</v>
      </c>
      <c r="I2842" s="15" t="str">
        <f t="shared" si="970"/>
        <v/>
      </c>
      <c r="J2842" s="15" t="str">
        <f t="shared" si="971"/>
        <v/>
      </c>
      <c r="K2842" s="15">
        <f t="shared" si="972"/>
        <v>0</v>
      </c>
      <c r="L2842" s="15" t="str">
        <f t="shared" si="973"/>
        <v>5377,SOMME-LEUZE,Waillet,</v>
      </c>
      <c r="M2842" s="15" t="str">
        <f t="shared" si="974"/>
        <v/>
      </c>
      <c r="N2842" s="15" t="str">
        <f t="shared" si="975"/>
        <v/>
      </c>
      <c r="O2842" s="15" t="str">
        <f t="shared" si="976"/>
        <v/>
      </c>
      <c r="P2842" s="15">
        <f t="shared" si="977"/>
        <v>0</v>
      </c>
      <c r="Q2842" s="15" t="str">
        <f t="shared" si="978"/>
        <v>5377,SOMME-LEUZE,Waillet,</v>
      </c>
      <c r="R2842" s="15" t="str">
        <f t="shared" si="979"/>
        <v/>
      </c>
      <c r="S2842" s="15" t="str">
        <f t="shared" si="980"/>
        <v/>
      </c>
      <c r="T2842" s="15" t="str">
        <f t="shared" si="981"/>
        <v/>
      </c>
      <c r="U2842" s="15">
        <f t="shared" si="982"/>
        <v>0</v>
      </c>
      <c r="V2842" s="15" t="str">
        <f t="shared" si="983"/>
        <v>5377,SOMME-LEUZE,Waillet,</v>
      </c>
      <c r="W2842" s="15" t="str">
        <f t="shared" si="984"/>
        <v/>
      </c>
      <c r="X2842" s="15" t="str">
        <f t="shared" si="985"/>
        <v/>
      </c>
      <c r="Y2842" s="15" t="str">
        <f t="shared" si="986"/>
        <v/>
      </c>
      <c r="Z2842" s="15">
        <f t="shared" si="987"/>
        <v>0</v>
      </c>
      <c r="AA2842" s="15" t="str">
        <f t="shared" si="988"/>
        <v>5377,SOMME-LEUZE,Waillet,</v>
      </c>
      <c r="AB2842" s="15" t="str">
        <f t="shared" si="989"/>
        <v/>
      </c>
    </row>
    <row r="2843" spans="1:28" x14ac:dyDescent="0.2">
      <c r="A2843">
        <v>197</v>
      </c>
      <c r="B2843">
        <v>139</v>
      </c>
      <c r="C2843">
        <v>5380</v>
      </c>
      <c r="D2843" t="s">
        <v>3364</v>
      </c>
      <c r="E2843" t="s">
        <v>3365</v>
      </c>
      <c r="F2843" t="str">
        <f t="shared" si="968"/>
        <v>5380,FERNELMONT,Bierwart,</v>
      </c>
      <c r="G2843">
        <f t="shared" si="969"/>
        <v>197</v>
      </c>
      <c r="H2843">
        <f t="shared" si="969"/>
        <v>139</v>
      </c>
      <c r="I2843" s="15" t="str">
        <f t="shared" si="970"/>
        <v/>
      </c>
      <c r="J2843" s="15" t="str">
        <f t="shared" si="971"/>
        <v/>
      </c>
      <c r="K2843" s="15">
        <f t="shared" si="972"/>
        <v>0</v>
      </c>
      <c r="L2843" s="15" t="str">
        <f t="shared" si="973"/>
        <v>5380,FERNELMONT,Bierwart,</v>
      </c>
      <c r="M2843" s="15" t="str">
        <f t="shared" si="974"/>
        <v/>
      </c>
      <c r="N2843" s="15" t="str">
        <f t="shared" si="975"/>
        <v/>
      </c>
      <c r="O2843" s="15" t="str">
        <f t="shared" si="976"/>
        <v/>
      </c>
      <c r="P2843" s="15">
        <f t="shared" si="977"/>
        <v>0</v>
      </c>
      <c r="Q2843" s="15" t="str">
        <f t="shared" si="978"/>
        <v>5380,FERNELMONT,Bierwart,</v>
      </c>
      <c r="R2843" s="15" t="str">
        <f t="shared" si="979"/>
        <v/>
      </c>
      <c r="S2843" s="15" t="str">
        <f t="shared" si="980"/>
        <v/>
      </c>
      <c r="T2843" s="15" t="str">
        <f t="shared" si="981"/>
        <v/>
      </c>
      <c r="U2843" s="15">
        <f t="shared" si="982"/>
        <v>0</v>
      </c>
      <c r="V2843" s="15" t="str">
        <f t="shared" si="983"/>
        <v>5380,FERNELMONT,Bierwart,</v>
      </c>
      <c r="W2843" s="15" t="str">
        <f t="shared" si="984"/>
        <v/>
      </c>
      <c r="X2843" s="15" t="str">
        <f t="shared" si="985"/>
        <v/>
      </c>
      <c r="Y2843" s="15" t="str">
        <f t="shared" si="986"/>
        <v/>
      </c>
      <c r="Z2843" s="15">
        <f t="shared" si="987"/>
        <v>0</v>
      </c>
      <c r="AA2843" s="15" t="str">
        <f t="shared" si="988"/>
        <v>5380,FERNELMONT,Bierwart,</v>
      </c>
      <c r="AB2843" s="15" t="str">
        <f t="shared" si="989"/>
        <v/>
      </c>
    </row>
    <row r="2844" spans="1:28" x14ac:dyDescent="0.2">
      <c r="A2844">
        <v>192</v>
      </c>
      <c r="B2844">
        <v>140</v>
      </c>
      <c r="C2844">
        <v>5380</v>
      </c>
      <c r="D2844" t="s">
        <v>3364</v>
      </c>
      <c r="E2844" t="s">
        <v>3366</v>
      </c>
      <c r="F2844" t="str">
        <f t="shared" si="968"/>
        <v>5380,FERNELMONT,Cortil-Wodon,</v>
      </c>
      <c r="G2844">
        <f t="shared" si="969"/>
        <v>192</v>
      </c>
      <c r="H2844">
        <f t="shared" si="969"/>
        <v>140</v>
      </c>
      <c r="I2844" s="15" t="str">
        <f t="shared" si="970"/>
        <v/>
      </c>
      <c r="J2844" s="15" t="str">
        <f t="shared" si="971"/>
        <v/>
      </c>
      <c r="K2844" s="15">
        <f t="shared" si="972"/>
        <v>0</v>
      </c>
      <c r="L2844" s="15" t="str">
        <f t="shared" si="973"/>
        <v>5380,FERNELMONT,Cortil-Wodon,</v>
      </c>
      <c r="M2844" s="15" t="str">
        <f t="shared" si="974"/>
        <v/>
      </c>
      <c r="N2844" s="15" t="str">
        <f t="shared" si="975"/>
        <v/>
      </c>
      <c r="O2844" s="15" t="str">
        <f t="shared" si="976"/>
        <v/>
      </c>
      <c r="P2844" s="15">
        <f t="shared" si="977"/>
        <v>0</v>
      </c>
      <c r="Q2844" s="15" t="str">
        <f t="shared" si="978"/>
        <v>5380,FERNELMONT,Cortil-Wodon,</v>
      </c>
      <c r="R2844" s="15" t="str">
        <f t="shared" si="979"/>
        <v/>
      </c>
      <c r="S2844" s="15" t="str">
        <f t="shared" si="980"/>
        <v/>
      </c>
      <c r="T2844" s="15" t="str">
        <f t="shared" si="981"/>
        <v/>
      </c>
      <c r="U2844" s="15">
        <f t="shared" si="982"/>
        <v>0</v>
      </c>
      <c r="V2844" s="15" t="str">
        <f t="shared" si="983"/>
        <v>5380,FERNELMONT,Cortil-Wodon,</v>
      </c>
      <c r="W2844" s="15" t="str">
        <f t="shared" si="984"/>
        <v/>
      </c>
      <c r="X2844" s="15" t="str">
        <f t="shared" si="985"/>
        <v/>
      </c>
      <c r="Y2844" s="15" t="str">
        <f t="shared" si="986"/>
        <v/>
      </c>
      <c r="Z2844" s="15">
        <f t="shared" si="987"/>
        <v>0</v>
      </c>
      <c r="AA2844" s="15" t="str">
        <f t="shared" si="988"/>
        <v>5380,FERNELMONT,Cortil-Wodon,</v>
      </c>
      <c r="AB2844" s="15" t="str">
        <f t="shared" si="989"/>
        <v/>
      </c>
    </row>
    <row r="2845" spans="1:28" x14ac:dyDescent="0.2">
      <c r="A2845">
        <v>193</v>
      </c>
      <c r="B2845">
        <v>139</v>
      </c>
      <c r="C2845">
        <v>5380</v>
      </c>
      <c r="D2845" t="s">
        <v>3364</v>
      </c>
      <c r="E2845" t="s">
        <v>3367</v>
      </c>
      <c r="F2845" t="str">
        <f t="shared" si="968"/>
        <v>5380,FERNELMONT,Fernelmont,</v>
      </c>
      <c r="G2845">
        <f t="shared" si="969"/>
        <v>193</v>
      </c>
      <c r="H2845">
        <f t="shared" si="969"/>
        <v>139</v>
      </c>
      <c r="I2845" s="15" t="str">
        <f t="shared" si="970"/>
        <v/>
      </c>
      <c r="J2845" s="15" t="str">
        <f t="shared" si="971"/>
        <v/>
      </c>
      <c r="K2845" s="15">
        <f t="shared" si="972"/>
        <v>0</v>
      </c>
      <c r="L2845" s="15" t="str">
        <f t="shared" si="973"/>
        <v>5380,FERNELMONT,Fernelmont,</v>
      </c>
      <c r="M2845" s="15" t="str">
        <f t="shared" si="974"/>
        <v/>
      </c>
      <c r="N2845" s="15" t="str">
        <f t="shared" si="975"/>
        <v/>
      </c>
      <c r="O2845" s="15" t="str">
        <f t="shared" si="976"/>
        <v/>
      </c>
      <c r="P2845" s="15">
        <f t="shared" si="977"/>
        <v>0</v>
      </c>
      <c r="Q2845" s="15" t="str">
        <f t="shared" si="978"/>
        <v>5380,FERNELMONT,Fernelmont,</v>
      </c>
      <c r="R2845" s="15" t="str">
        <f t="shared" si="979"/>
        <v/>
      </c>
      <c r="S2845" s="15" t="str">
        <f t="shared" si="980"/>
        <v/>
      </c>
      <c r="T2845" s="15" t="str">
        <f t="shared" si="981"/>
        <v/>
      </c>
      <c r="U2845" s="15">
        <f t="shared" si="982"/>
        <v>0</v>
      </c>
      <c r="V2845" s="15" t="str">
        <f t="shared" si="983"/>
        <v>5380,FERNELMONT,Fernelmont,</v>
      </c>
      <c r="W2845" s="15" t="str">
        <f t="shared" si="984"/>
        <v/>
      </c>
      <c r="X2845" s="15" t="str">
        <f t="shared" si="985"/>
        <v/>
      </c>
      <c r="Y2845" s="15" t="str">
        <f t="shared" si="986"/>
        <v/>
      </c>
      <c r="Z2845" s="15">
        <f t="shared" si="987"/>
        <v>0</v>
      </c>
      <c r="AA2845" s="15" t="str">
        <f t="shared" si="988"/>
        <v>5380,FERNELMONT,Fernelmont,</v>
      </c>
      <c r="AB2845" s="15" t="str">
        <f t="shared" si="989"/>
        <v/>
      </c>
    </row>
    <row r="2846" spans="1:28" x14ac:dyDescent="0.2">
      <c r="A2846">
        <v>195</v>
      </c>
      <c r="B2846">
        <v>140</v>
      </c>
      <c r="C2846">
        <v>5380</v>
      </c>
      <c r="D2846" t="s">
        <v>3364</v>
      </c>
      <c r="E2846" t="s">
        <v>3368</v>
      </c>
      <c r="F2846" t="str">
        <f t="shared" si="968"/>
        <v>5380,FERNELMONT,Forville,</v>
      </c>
      <c r="G2846">
        <f t="shared" si="969"/>
        <v>195</v>
      </c>
      <c r="H2846">
        <f t="shared" si="969"/>
        <v>140</v>
      </c>
      <c r="I2846" s="15" t="str">
        <f t="shared" si="970"/>
        <v/>
      </c>
      <c r="J2846" s="15" t="str">
        <f t="shared" si="971"/>
        <v/>
      </c>
      <c r="K2846" s="15">
        <f t="shared" si="972"/>
        <v>0</v>
      </c>
      <c r="L2846" s="15" t="str">
        <f t="shared" si="973"/>
        <v>5380,FERNELMONT,Forville,</v>
      </c>
      <c r="M2846" s="15" t="str">
        <f t="shared" si="974"/>
        <v/>
      </c>
      <c r="N2846" s="15" t="str">
        <f t="shared" si="975"/>
        <v/>
      </c>
      <c r="O2846" s="15" t="str">
        <f t="shared" si="976"/>
        <v/>
      </c>
      <c r="P2846" s="15">
        <f t="shared" si="977"/>
        <v>0</v>
      </c>
      <c r="Q2846" s="15" t="str">
        <f t="shared" si="978"/>
        <v>5380,FERNELMONT,Forville,</v>
      </c>
      <c r="R2846" s="15" t="str">
        <f t="shared" si="979"/>
        <v/>
      </c>
      <c r="S2846" s="15" t="str">
        <f t="shared" si="980"/>
        <v/>
      </c>
      <c r="T2846" s="15" t="str">
        <f t="shared" si="981"/>
        <v/>
      </c>
      <c r="U2846" s="15">
        <f t="shared" si="982"/>
        <v>0</v>
      </c>
      <c r="V2846" s="15" t="str">
        <f t="shared" si="983"/>
        <v>5380,FERNELMONT,Forville,</v>
      </c>
      <c r="W2846" s="15" t="str">
        <f t="shared" si="984"/>
        <v/>
      </c>
      <c r="X2846" s="15" t="str">
        <f t="shared" si="985"/>
        <v/>
      </c>
      <c r="Y2846" s="15" t="str">
        <f t="shared" si="986"/>
        <v/>
      </c>
      <c r="Z2846" s="15">
        <f t="shared" si="987"/>
        <v>0</v>
      </c>
      <c r="AA2846" s="15" t="str">
        <f t="shared" si="988"/>
        <v>5380,FERNELMONT,Forville,</v>
      </c>
      <c r="AB2846" s="15" t="str">
        <f t="shared" si="989"/>
        <v/>
      </c>
    </row>
    <row r="2847" spans="1:28" x14ac:dyDescent="0.2">
      <c r="A2847">
        <v>193</v>
      </c>
      <c r="B2847">
        <v>135</v>
      </c>
      <c r="C2847">
        <v>5380</v>
      </c>
      <c r="D2847" t="s">
        <v>3364</v>
      </c>
      <c r="E2847" t="s">
        <v>3369</v>
      </c>
      <c r="F2847" t="str">
        <f t="shared" si="968"/>
        <v>5380,FERNELMONT,Franc-Waret,</v>
      </c>
      <c r="G2847">
        <f t="shared" si="969"/>
        <v>193</v>
      </c>
      <c r="H2847">
        <f t="shared" si="969"/>
        <v>135</v>
      </c>
      <c r="I2847" s="15" t="str">
        <f t="shared" si="970"/>
        <v/>
      </c>
      <c r="J2847" s="15" t="str">
        <f t="shared" si="971"/>
        <v/>
      </c>
      <c r="K2847" s="15">
        <f t="shared" si="972"/>
        <v>0</v>
      </c>
      <c r="L2847" s="15" t="str">
        <f t="shared" si="973"/>
        <v>5380,FERNELMONT,Franc-Waret,</v>
      </c>
      <c r="M2847" s="15" t="str">
        <f t="shared" si="974"/>
        <v/>
      </c>
      <c r="N2847" s="15" t="str">
        <f t="shared" si="975"/>
        <v/>
      </c>
      <c r="O2847" s="15" t="str">
        <f t="shared" si="976"/>
        <v/>
      </c>
      <c r="P2847" s="15">
        <f t="shared" si="977"/>
        <v>0</v>
      </c>
      <c r="Q2847" s="15" t="str">
        <f t="shared" si="978"/>
        <v>5380,FERNELMONT,Franc-Waret,</v>
      </c>
      <c r="R2847" s="15" t="str">
        <f t="shared" si="979"/>
        <v/>
      </c>
      <c r="S2847" s="15" t="str">
        <f t="shared" si="980"/>
        <v/>
      </c>
      <c r="T2847" s="15" t="str">
        <f t="shared" si="981"/>
        <v/>
      </c>
      <c r="U2847" s="15">
        <f t="shared" si="982"/>
        <v>0</v>
      </c>
      <c r="V2847" s="15" t="str">
        <f t="shared" si="983"/>
        <v>5380,FERNELMONT,Franc-Waret,</v>
      </c>
      <c r="W2847" s="15" t="str">
        <f t="shared" si="984"/>
        <v/>
      </c>
      <c r="X2847" s="15" t="str">
        <f t="shared" si="985"/>
        <v/>
      </c>
      <c r="Y2847" s="15" t="str">
        <f t="shared" si="986"/>
        <v/>
      </c>
      <c r="Z2847" s="15">
        <f t="shared" si="987"/>
        <v>0</v>
      </c>
      <c r="AA2847" s="15" t="str">
        <f t="shared" si="988"/>
        <v>5380,FERNELMONT,Franc-Waret,</v>
      </c>
      <c r="AB2847" s="15" t="str">
        <f t="shared" si="989"/>
        <v/>
      </c>
    </row>
    <row r="2848" spans="1:28" x14ac:dyDescent="0.2">
      <c r="A2848">
        <v>196</v>
      </c>
      <c r="B2848">
        <v>139</v>
      </c>
      <c r="C2848">
        <v>5380</v>
      </c>
      <c r="D2848" t="s">
        <v>3364</v>
      </c>
      <c r="E2848" t="s">
        <v>3370</v>
      </c>
      <c r="F2848" t="str">
        <f t="shared" si="968"/>
        <v>5380,FERNELMONT,Gochenée,</v>
      </c>
      <c r="G2848">
        <f t="shared" si="969"/>
        <v>196</v>
      </c>
      <c r="H2848">
        <f t="shared" si="969"/>
        <v>139</v>
      </c>
      <c r="I2848" s="15" t="str">
        <f t="shared" si="970"/>
        <v/>
      </c>
      <c r="J2848" s="15" t="str">
        <f t="shared" si="971"/>
        <v/>
      </c>
      <c r="K2848" s="15">
        <f t="shared" si="972"/>
        <v>0</v>
      </c>
      <c r="L2848" s="15" t="str">
        <f t="shared" si="973"/>
        <v>5380,FERNELMONT,Gochenée,</v>
      </c>
      <c r="M2848" s="15" t="str">
        <f t="shared" si="974"/>
        <v/>
      </c>
      <c r="N2848" s="15" t="str">
        <f t="shared" si="975"/>
        <v/>
      </c>
      <c r="O2848" s="15" t="str">
        <f t="shared" si="976"/>
        <v/>
      </c>
      <c r="P2848" s="15">
        <f t="shared" si="977"/>
        <v>0</v>
      </c>
      <c r="Q2848" s="15" t="str">
        <f t="shared" si="978"/>
        <v>5380,FERNELMONT,Gochenée,</v>
      </c>
      <c r="R2848" s="15" t="str">
        <f t="shared" si="979"/>
        <v/>
      </c>
      <c r="S2848" s="15" t="str">
        <f t="shared" si="980"/>
        <v/>
      </c>
      <c r="T2848" s="15" t="str">
        <f t="shared" si="981"/>
        <v/>
      </c>
      <c r="U2848" s="15">
        <f t="shared" si="982"/>
        <v>0</v>
      </c>
      <c r="V2848" s="15" t="str">
        <f t="shared" si="983"/>
        <v>5380,FERNELMONT,Gochenée,</v>
      </c>
      <c r="W2848" s="15" t="str">
        <f t="shared" si="984"/>
        <v/>
      </c>
      <c r="X2848" s="15" t="str">
        <f t="shared" si="985"/>
        <v/>
      </c>
      <c r="Y2848" s="15" t="str">
        <f t="shared" si="986"/>
        <v/>
      </c>
      <c r="Z2848" s="15">
        <f t="shared" si="987"/>
        <v>0</v>
      </c>
      <c r="AA2848" s="15" t="str">
        <f t="shared" si="988"/>
        <v>5380,FERNELMONT,Gochenée,</v>
      </c>
      <c r="AB2848" s="15" t="str">
        <f t="shared" si="989"/>
        <v/>
      </c>
    </row>
    <row r="2849" spans="1:28" x14ac:dyDescent="0.2">
      <c r="A2849">
        <v>193</v>
      </c>
      <c r="B2849">
        <v>141</v>
      </c>
      <c r="C2849">
        <v>5380</v>
      </c>
      <c r="D2849" t="s">
        <v>3364</v>
      </c>
      <c r="E2849" t="s">
        <v>3371</v>
      </c>
      <c r="F2849" t="str">
        <f t="shared" si="968"/>
        <v>5380,FERNELMONT,Hambraine,</v>
      </c>
      <c r="G2849">
        <f t="shared" si="969"/>
        <v>193</v>
      </c>
      <c r="H2849">
        <f t="shared" si="969"/>
        <v>141</v>
      </c>
      <c r="I2849" s="15" t="str">
        <f t="shared" si="970"/>
        <v/>
      </c>
      <c r="J2849" s="15" t="str">
        <f t="shared" si="971"/>
        <v/>
      </c>
      <c r="K2849" s="15">
        <f t="shared" si="972"/>
        <v>0</v>
      </c>
      <c r="L2849" s="15" t="str">
        <f t="shared" si="973"/>
        <v>5380,FERNELMONT,Hambraine,</v>
      </c>
      <c r="M2849" s="15" t="str">
        <f t="shared" si="974"/>
        <v/>
      </c>
      <c r="N2849" s="15" t="str">
        <f t="shared" si="975"/>
        <v/>
      </c>
      <c r="O2849" s="15" t="str">
        <f t="shared" si="976"/>
        <v/>
      </c>
      <c r="P2849" s="15">
        <f t="shared" si="977"/>
        <v>0</v>
      </c>
      <c r="Q2849" s="15" t="str">
        <f t="shared" si="978"/>
        <v>5380,FERNELMONT,Hambraine,</v>
      </c>
      <c r="R2849" s="15" t="str">
        <f t="shared" si="979"/>
        <v/>
      </c>
      <c r="S2849" s="15" t="str">
        <f t="shared" si="980"/>
        <v/>
      </c>
      <c r="T2849" s="15" t="str">
        <f t="shared" si="981"/>
        <v/>
      </c>
      <c r="U2849" s="15">
        <f t="shared" si="982"/>
        <v>0</v>
      </c>
      <c r="V2849" s="15" t="str">
        <f t="shared" si="983"/>
        <v>5380,FERNELMONT,Hambraine,</v>
      </c>
      <c r="W2849" s="15" t="str">
        <f t="shared" si="984"/>
        <v/>
      </c>
      <c r="X2849" s="15" t="str">
        <f t="shared" si="985"/>
        <v/>
      </c>
      <c r="Y2849" s="15" t="str">
        <f t="shared" si="986"/>
        <v/>
      </c>
      <c r="Z2849" s="15">
        <f t="shared" si="987"/>
        <v>0</v>
      </c>
      <c r="AA2849" s="15" t="str">
        <f t="shared" si="988"/>
        <v>5380,FERNELMONT,Hambraine,</v>
      </c>
      <c r="AB2849" s="15" t="str">
        <f t="shared" si="989"/>
        <v/>
      </c>
    </row>
    <row r="2850" spans="1:28" x14ac:dyDescent="0.2">
      <c r="A2850">
        <v>194</v>
      </c>
      <c r="B2850">
        <v>143</v>
      </c>
      <c r="C2850">
        <v>5380</v>
      </c>
      <c r="D2850" t="s">
        <v>3364</v>
      </c>
      <c r="E2850" t="s">
        <v>3372</v>
      </c>
      <c r="F2850" t="str">
        <f t="shared" si="968"/>
        <v>5380,FERNELMONT,Hemptinne,</v>
      </c>
      <c r="G2850">
        <f t="shared" si="969"/>
        <v>194</v>
      </c>
      <c r="H2850">
        <f t="shared" si="969"/>
        <v>143</v>
      </c>
      <c r="I2850" s="15" t="str">
        <f t="shared" si="970"/>
        <v/>
      </c>
      <c r="J2850" s="15" t="str">
        <f t="shared" si="971"/>
        <v/>
      </c>
      <c r="K2850" s="15">
        <f t="shared" si="972"/>
        <v>0</v>
      </c>
      <c r="L2850" s="15" t="str">
        <f t="shared" si="973"/>
        <v>5380,FERNELMONT,Hemptinne,</v>
      </c>
      <c r="M2850" s="15" t="str">
        <f t="shared" si="974"/>
        <v/>
      </c>
      <c r="N2850" s="15" t="str">
        <f t="shared" si="975"/>
        <v/>
      </c>
      <c r="O2850" s="15" t="str">
        <f t="shared" si="976"/>
        <v/>
      </c>
      <c r="P2850" s="15">
        <f t="shared" si="977"/>
        <v>0</v>
      </c>
      <c r="Q2850" s="15" t="str">
        <f t="shared" si="978"/>
        <v>5380,FERNELMONT,Hemptinne,</v>
      </c>
      <c r="R2850" s="15" t="str">
        <f t="shared" si="979"/>
        <v/>
      </c>
      <c r="S2850" s="15" t="str">
        <f t="shared" si="980"/>
        <v/>
      </c>
      <c r="T2850" s="15" t="str">
        <f t="shared" si="981"/>
        <v/>
      </c>
      <c r="U2850" s="15">
        <f t="shared" si="982"/>
        <v>0</v>
      </c>
      <c r="V2850" s="15" t="str">
        <f t="shared" si="983"/>
        <v>5380,FERNELMONT,Hemptinne,</v>
      </c>
      <c r="W2850" s="15" t="str">
        <f t="shared" si="984"/>
        <v/>
      </c>
      <c r="X2850" s="15" t="str">
        <f t="shared" si="985"/>
        <v/>
      </c>
      <c r="Y2850" s="15" t="str">
        <f t="shared" si="986"/>
        <v/>
      </c>
      <c r="Z2850" s="15">
        <f t="shared" si="987"/>
        <v>0</v>
      </c>
      <c r="AA2850" s="15" t="str">
        <f t="shared" si="988"/>
        <v>5380,FERNELMONT,Hemptinne,</v>
      </c>
      <c r="AB2850" s="15" t="str">
        <f t="shared" si="989"/>
        <v/>
      </c>
    </row>
    <row r="2851" spans="1:28" x14ac:dyDescent="0.2">
      <c r="A2851">
        <v>195</v>
      </c>
      <c r="B2851">
        <v>135</v>
      </c>
      <c r="C2851">
        <v>5380</v>
      </c>
      <c r="D2851" t="s">
        <v>3364</v>
      </c>
      <c r="E2851" t="s">
        <v>3373</v>
      </c>
      <c r="F2851" t="str">
        <f t="shared" si="968"/>
        <v>5380,FERNELMONT,Hingeon,</v>
      </c>
      <c r="G2851">
        <f t="shared" si="969"/>
        <v>195</v>
      </c>
      <c r="H2851">
        <f t="shared" si="969"/>
        <v>135</v>
      </c>
      <c r="I2851" s="15" t="str">
        <f t="shared" si="970"/>
        <v/>
      </c>
      <c r="J2851" s="15" t="str">
        <f t="shared" si="971"/>
        <v/>
      </c>
      <c r="K2851" s="15">
        <f t="shared" si="972"/>
        <v>0</v>
      </c>
      <c r="L2851" s="15" t="str">
        <f t="shared" si="973"/>
        <v>5380,FERNELMONT,Hingeon,</v>
      </c>
      <c r="M2851" s="15" t="str">
        <f t="shared" si="974"/>
        <v/>
      </c>
      <c r="N2851" s="15" t="str">
        <f t="shared" si="975"/>
        <v/>
      </c>
      <c r="O2851" s="15" t="str">
        <f t="shared" si="976"/>
        <v/>
      </c>
      <c r="P2851" s="15">
        <f t="shared" si="977"/>
        <v>0</v>
      </c>
      <c r="Q2851" s="15" t="str">
        <f t="shared" si="978"/>
        <v>5380,FERNELMONT,Hingeon,</v>
      </c>
      <c r="R2851" s="15" t="str">
        <f t="shared" si="979"/>
        <v/>
      </c>
      <c r="S2851" s="15" t="str">
        <f t="shared" si="980"/>
        <v/>
      </c>
      <c r="T2851" s="15" t="str">
        <f t="shared" si="981"/>
        <v/>
      </c>
      <c r="U2851" s="15">
        <f t="shared" si="982"/>
        <v>0</v>
      </c>
      <c r="V2851" s="15" t="str">
        <f t="shared" si="983"/>
        <v>5380,FERNELMONT,Hingeon,</v>
      </c>
      <c r="W2851" s="15" t="str">
        <f t="shared" si="984"/>
        <v/>
      </c>
      <c r="X2851" s="15" t="str">
        <f t="shared" si="985"/>
        <v/>
      </c>
      <c r="Y2851" s="15" t="str">
        <f t="shared" si="986"/>
        <v/>
      </c>
      <c r="Z2851" s="15">
        <f t="shared" si="987"/>
        <v>0</v>
      </c>
      <c r="AA2851" s="15" t="str">
        <f t="shared" si="988"/>
        <v>5380,FERNELMONT,Hingeon,</v>
      </c>
      <c r="AB2851" s="15" t="str">
        <f t="shared" si="989"/>
        <v/>
      </c>
    </row>
    <row r="2852" spans="1:28" x14ac:dyDescent="0.2">
      <c r="A2852">
        <v>191</v>
      </c>
      <c r="B2852">
        <v>135</v>
      </c>
      <c r="C2852">
        <v>5380</v>
      </c>
      <c r="D2852" t="s">
        <v>3364</v>
      </c>
      <c r="E2852" t="s">
        <v>3374</v>
      </c>
      <c r="F2852" t="str">
        <f t="shared" si="968"/>
        <v>5380,FERNELMONT,Marchovelette,</v>
      </c>
      <c r="G2852">
        <f t="shared" si="969"/>
        <v>191</v>
      </c>
      <c r="H2852">
        <f t="shared" si="969"/>
        <v>135</v>
      </c>
      <c r="I2852" s="15" t="str">
        <f t="shared" si="970"/>
        <v/>
      </c>
      <c r="J2852" s="15" t="str">
        <f t="shared" si="971"/>
        <v/>
      </c>
      <c r="K2852" s="15">
        <f t="shared" si="972"/>
        <v>0</v>
      </c>
      <c r="L2852" s="15" t="str">
        <f t="shared" si="973"/>
        <v>5380,FERNELMONT,Marchovelette,</v>
      </c>
      <c r="M2852" s="15" t="str">
        <f t="shared" si="974"/>
        <v/>
      </c>
      <c r="N2852" s="15" t="str">
        <f t="shared" si="975"/>
        <v/>
      </c>
      <c r="O2852" s="15" t="str">
        <f t="shared" si="976"/>
        <v/>
      </c>
      <c r="P2852" s="15">
        <f t="shared" si="977"/>
        <v>0</v>
      </c>
      <c r="Q2852" s="15" t="str">
        <f t="shared" si="978"/>
        <v>5380,FERNELMONT,Marchovelette,</v>
      </c>
      <c r="R2852" s="15" t="str">
        <f t="shared" si="979"/>
        <v/>
      </c>
      <c r="S2852" s="15" t="str">
        <f t="shared" si="980"/>
        <v/>
      </c>
      <c r="T2852" s="15" t="str">
        <f t="shared" si="981"/>
        <v/>
      </c>
      <c r="U2852" s="15">
        <f t="shared" si="982"/>
        <v>0</v>
      </c>
      <c r="V2852" s="15" t="str">
        <f t="shared" si="983"/>
        <v>5380,FERNELMONT,Marchovelette,</v>
      </c>
      <c r="W2852" s="15" t="str">
        <f t="shared" si="984"/>
        <v/>
      </c>
      <c r="X2852" s="15" t="str">
        <f t="shared" si="985"/>
        <v/>
      </c>
      <c r="Y2852" s="15" t="str">
        <f t="shared" si="986"/>
        <v/>
      </c>
      <c r="Z2852" s="15">
        <f t="shared" si="987"/>
        <v>0</v>
      </c>
      <c r="AA2852" s="15" t="str">
        <f t="shared" si="988"/>
        <v>5380,FERNELMONT,Marchovelette,</v>
      </c>
      <c r="AB2852" s="15" t="str">
        <f t="shared" si="989"/>
        <v/>
      </c>
    </row>
    <row r="2853" spans="1:28" x14ac:dyDescent="0.2">
      <c r="A2853">
        <v>194</v>
      </c>
      <c r="B2853">
        <v>139</v>
      </c>
      <c r="C2853">
        <v>5380</v>
      </c>
      <c r="D2853" t="s">
        <v>3364</v>
      </c>
      <c r="E2853" t="s">
        <v>3375</v>
      </c>
      <c r="F2853" t="str">
        <f t="shared" si="968"/>
        <v>5380,FERNELMONT,Noville-les-Bois,</v>
      </c>
      <c r="G2853">
        <f t="shared" si="969"/>
        <v>194</v>
      </c>
      <c r="H2853">
        <f t="shared" si="969"/>
        <v>139</v>
      </c>
      <c r="I2853" s="15" t="str">
        <f t="shared" si="970"/>
        <v/>
      </c>
      <c r="J2853" s="15" t="str">
        <f t="shared" si="971"/>
        <v/>
      </c>
      <c r="K2853" s="15">
        <f t="shared" si="972"/>
        <v>0</v>
      </c>
      <c r="L2853" s="15" t="str">
        <f t="shared" si="973"/>
        <v>5380,FERNELMONT,Noville-les-Bois,</v>
      </c>
      <c r="M2853" s="15" t="str">
        <f t="shared" si="974"/>
        <v/>
      </c>
      <c r="N2853" s="15" t="str">
        <f t="shared" si="975"/>
        <v/>
      </c>
      <c r="O2853" s="15" t="str">
        <f t="shared" si="976"/>
        <v/>
      </c>
      <c r="P2853" s="15">
        <f t="shared" si="977"/>
        <v>0</v>
      </c>
      <c r="Q2853" s="15" t="str">
        <f t="shared" si="978"/>
        <v>5380,FERNELMONT,Noville-les-Bois,</v>
      </c>
      <c r="R2853" s="15" t="str">
        <f t="shared" si="979"/>
        <v/>
      </c>
      <c r="S2853" s="15" t="str">
        <f t="shared" si="980"/>
        <v/>
      </c>
      <c r="T2853" s="15" t="str">
        <f t="shared" si="981"/>
        <v/>
      </c>
      <c r="U2853" s="15">
        <f t="shared" si="982"/>
        <v>0</v>
      </c>
      <c r="V2853" s="15" t="str">
        <f t="shared" si="983"/>
        <v>5380,FERNELMONT,Noville-les-Bois,</v>
      </c>
      <c r="W2853" s="15" t="str">
        <f t="shared" si="984"/>
        <v/>
      </c>
      <c r="X2853" s="15" t="str">
        <f t="shared" si="985"/>
        <v/>
      </c>
      <c r="Y2853" s="15" t="str">
        <f t="shared" si="986"/>
        <v/>
      </c>
      <c r="Z2853" s="15">
        <f t="shared" si="987"/>
        <v>0</v>
      </c>
      <c r="AA2853" s="15" t="str">
        <f t="shared" si="988"/>
        <v>5380,FERNELMONT,Noville-les-Bois,</v>
      </c>
      <c r="AB2853" s="15" t="str">
        <f t="shared" si="989"/>
        <v/>
      </c>
    </row>
    <row r="2854" spans="1:28" x14ac:dyDescent="0.2">
      <c r="A2854">
        <v>197</v>
      </c>
      <c r="B2854">
        <v>139</v>
      </c>
      <c r="C2854">
        <v>5380</v>
      </c>
      <c r="D2854" t="s">
        <v>3364</v>
      </c>
      <c r="E2854" t="s">
        <v>3376</v>
      </c>
      <c r="F2854" t="str">
        <f t="shared" si="968"/>
        <v>5380,FERNELMONT,Otreppe,</v>
      </c>
      <c r="G2854">
        <f t="shared" si="969"/>
        <v>197</v>
      </c>
      <c r="H2854">
        <f t="shared" si="969"/>
        <v>139</v>
      </c>
      <c r="I2854" s="15" t="str">
        <f t="shared" si="970"/>
        <v/>
      </c>
      <c r="J2854" s="15" t="str">
        <f t="shared" si="971"/>
        <v/>
      </c>
      <c r="K2854" s="15">
        <f t="shared" si="972"/>
        <v>0</v>
      </c>
      <c r="L2854" s="15" t="str">
        <f t="shared" si="973"/>
        <v>5380,FERNELMONT,Otreppe,</v>
      </c>
      <c r="M2854" s="15" t="str">
        <f t="shared" si="974"/>
        <v/>
      </c>
      <c r="N2854" s="15" t="str">
        <f t="shared" si="975"/>
        <v/>
      </c>
      <c r="O2854" s="15" t="str">
        <f t="shared" si="976"/>
        <v/>
      </c>
      <c r="P2854" s="15">
        <f t="shared" si="977"/>
        <v>0</v>
      </c>
      <c r="Q2854" s="15" t="str">
        <f t="shared" si="978"/>
        <v>5380,FERNELMONT,Otreppe,</v>
      </c>
      <c r="R2854" s="15" t="str">
        <f t="shared" si="979"/>
        <v/>
      </c>
      <c r="S2854" s="15" t="str">
        <f t="shared" si="980"/>
        <v/>
      </c>
      <c r="T2854" s="15" t="str">
        <f t="shared" si="981"/>
        <v/>
      </c>
      <c r="U2854" s="15">
        <f t="shared" si="982"/>
        <v>0</v>
      </c>
      <c r="V2854" s="15" t="str">
        <f t="shared" si="983"/>
        <v>5380,FERNELMONT,Otreppe,</v>
      </c>
      <c r="W2854" s="15" t="str">
        <f t="shared" si="984"/>
        <v/>
      </c>
      <c r="X2854" s="15" t="str">
        <f t="shared" si="985"/>
        <v/>
      </c>
      <c r="Y2854" s="15" t="str">
        <f t="shared" si="986"/>
        <v/>
      </c>
      <c r="Z2854" s="15">
        <f t="shared" si="987"/>
        <v>0</v>
      </c>
      <c r="AA2854" s="15" t="str">
        <f t="shared" si="988"/>
        <v>5380,FERNELMONT,Otreppe,</v>
      </c>
      <c r="AB2854" s="15" t="str">
        <f t="shared" si="989"/>
        <v/>
      </c>
    </row>
    <row r="2855" spans="1:28" x14ac:dyDescent="0.2">
      <c r="A2855">
        <v>196</v>
      </c>
      <c r="B2855">
        <v>138</v>
      </c>
      <c r="C2855">
        <v>5380</v>
      </c>
      <c r="D2855" t="s">
        <v>3364</v>
      </c>
      <c r="E2855" t="s">
        <v>3377</v>
      </c>
      <c r="F2855" t="str">
        <f t="shared" si="968"/>
        <v>5380,FERNELMONT,Pontillas,</v>
      </c>
      <c r="G2855">
        <f t="shared" si="969"/>
        <v>196</v>
      </c>
      <c r="H2855">
        <f t="shared" si="969"/>
        <v>138</v>
      </c>
      <c r="I2855" s="15" t="str">
        <f t="shared" si="970"/>
        <v/>
      </c>
      <c r="J2855" s="15" t="str">
        <f t="shared" si="971"/>
        <v/>
      </c>
      <c r="K2855" s="15">
        <f t="shared" si="972"/>
        <v>0</v>
      </c>
      <c r="L2855" s="15" t="str">
        <f t="shared" si="973"/>
        <v>5380,FERNELMONT,Pontillas,</v>
      </c>
      <c r="M2855" s="15" t="str">
        <f t="shared" si="974"/>
        <v/>
      </c>
      <c r="N2855" s="15" t="str">
        <f t="shared" si="975"/>
        <v/>
      </c>
      <c r="O2855" s="15" t="str">
        <f t="shared" si="976"/>
        <v/>
      </c>
      <c r="P2855" s="15">
        <f t="shared" si="977"/>
        <v>0</v>
      </c>
      <c r="Q2855" s="15" t="str">
        <f t="shared" si="978"/>
        <v>5380,FERNELMONT,Pontillas,</v>
      </c>
      <c r="R2855" s="15" t="str">
        <f t="shared" si="979"/>
        <v/>
      </c>
      <c r="S2855" s="15" t="str">
        <f t="shared" si="980"/>
        <v/>
      </c>
      <c r="T2855" s="15" t="str">
        <f t="shared" si="981"/>
        <v/>
      </c>
      <c r="U2855" s="15">
        <f t="shared" si="982"/>
        <v>0</v>
      </c>
      <c r="V2855" s="15" t="str">
        <f t="shared" si="983"/>
        <v>5380,FERNELMONT,Pontillas,</v>
      </c>
      <c r="W2855" s="15" t="str">
        <f t="shared" si="984"/>
        <v/>
      </c>
      <c r="X2855" s="15" t="str">
        <f t="shared" si="985"/>
        <v/>
      </c>
      <c r="Y2855" s="15" t="str">
        <f t="shared" si="986"/>
        <v/>
      </c>
      <c r="Z2855" s="15">
        <f t="shared" si="987"/>
        <v>0</v>
      </c>
      <c r="AA2855" s="15" t="str">
        <f t="shared" si="988"/>
        <v>5380,FERNELMONT,Pontillas,</v>
      </c>
      <c r="AB2855" s="15" t="str">
        <f t="shared" si="989"/>
        <v/>
      </c>
    </row>
    <row r="2856" spans="1:28" x14ac:dyDescent="0.2">
      <c r="A2856">
        <v>193</v>
      </c>
      <c r="B2856">
        <v>138</v>
      </c>
      <c r="C2856">
        <v>5380</v>
      </c>
      <c r="D2856" t="s">
        <v>3364</v>
      </c>
      <c r="E2856" t="s">
        <v>3378</v>
      </c>
      <c r="F2856" t="str">
        <f t="shared" si="968"/>
        <v>5380,FERNELMONT,Sart d'Avril,</v>
      </c>
      <c r="G2856">
        <f t="shared" si="969"/>
        <v>193</v>
      </c>
      <c r="H2856">
        <f t="shared" si="969"/>
        <v>138</v>
      </c>
      <c r="I2856" s="15" t="str">
        <f t="shared" si="970"/>
        <v/>
      </c>
      <c r="J2856" s="15" t="str">
        <f t="shared" si="971"/>
        <v/>
      </c>
      <c r="K2856" s="15">
        <f t="shared" si="972"/>
        <v>0</v>
      </c>
      <c r="L2856" s="15" t="str">
        <f t="shared" si="973"/>
        <v>5380,FERNELMONT,Sart d'Avril,</v>
      </c>
      <c r="M2856" s="15" t="str">
        <f t="shared" si="974"/>
        <v/>
      </c>
      <c r="N2856" s="15" t="str">
        <f t="shared" si="975"/>
        <v/>
      </c>
      <c r="O2856" s="15" t="str">
        <f t="shared" si="976"/>
        <v/>
      </c>
      <c r="P2856" s="15">
        <f t="shared" si="977"/>
        <v>0</v>
      </c>
      <c r="Q2856" s="15" t="str">
        <f t="shared" si="978"/>
        <v>5380,FERNELMONT,Sart d'Avril,</v>
      </c>
      <c r="R2856" s="15" t="str">
        <f t="shared" si="979"/>
        <v/>
      </c>
      <c r="S2856" s="15" t="str">
        <f t="shared" si="980"/>
        <v/>
      </c>
      <c r="T2856" s="15" t="str">
        <f t="shared" si="981"/>
        <v/>
      </c>
      <c r="U2856" s="15">
        <f t="shared" si="982"/>
        <v>0</v>
      </c>
      <c r="V2856" s="15" t="str">
        <f t="shared" si="983"/>
        <v>5380,FERNELMONT,Sart d'Avril,</v>
      </c>
      <c r="W2856" s="15" t="str">
        <f t="shared" si="984"/>
        <v/>
      </c>
      <c r="X2856" s="15" t="str">
        <f t="shared" si="985"/>
        <v/>
      </c>
      <c r="Y2856" s="15" t="str">
        <f t="shared" si="986"/>
        <v/>
      </c>
      <c r="Z2856" s="15">
        <f t="shared" si="987"/>
        <v>0</v>
      </c>
      <c r="AA2856" s="15" t="str">
        <f t="shared" si="988"/>
        <v>5380,FERNELMONT,Sart d'Avril,</v>
      </c>
      <c r="AB2856" s="15" t="str">
        <f t="shared" si="989"/>
        <v/>
      </c>
    </row>
    <row r="2857" spans="1:28" x14ac:dyDescent="0.2">
      <c r="A2857">
        <v>195</v>
      </c>
      <c r="B2857">
        <v>142</v>
      </c>
      <c r="C2857">
        <v>5380</v>
      </c>
      <c r="D2857" t="s">
        <v>3364</v>
      </c>
      <c r="E2857" t="s">
        <v>3379</v>
      </c>
      <c r="F2857" t="str">
        <f t="shared" si="968"/>
        <v>5380,FERNELMONT,Seron,</v>
      </c>
      <c r="G2857">
        <f t="shared" si="969"/>
        <v>195</v>
      </c>
      <c r="H2857">
        <f t="shared" si="969"/>
        <v>142</v>
      </c>
      <c r="I2857" s="15" t="str">
        <f t="shared" si="970"/>
        <v/>
      </c>
      <c r="J2857" s="15" t="str">
        <f t="shared" si="971"/>
        <v/>
      </c>
      <c r="K2857" s="15">
        <f t="shared" si="972"/>
        <v>0</v>
      </c>
      <c r="L2857" s="15" t="str">
        <f t="shared" si="973"/>
        <v>5380,FERNELMONT,Seron,</v>
      </c>
      <c r="M2857" s="15" t="str">
        <f t="shared" si="974"/>
        <v/>
      </c>
      <c r="N2857" s="15" t="str">
        <f t="shared" si="975"/>
        <v/>
      </c>
      <c r="O2857" s="15" t="str">
        <f t="shared" si="976"/>
        <v/>
      </c>
      <c r="P2857" s="15">
        <f t="shared" si="977"/>
        <v>0</v>
      </c>
      <c r="Q2857" s="15" t="str">
        <f t="shared" si="978"/>
        <v>5380,FERNELMONT,Seron,</v>
      </c>
      <c r="R2857" s="15" t="str">
        <f t="shared" si="979"/>
        <v/>
      </c>
      <c r="S2857" s="15" t="str">
        <f t="shared" si="980"/>
        <v/>
      </c>
      <c r="T2857" s="15" t="str">
        <f t="shared" si="981"/>
        <v/>
      </c>
      <c r="U2857" s="15">
        <f t="shared" si="982"/>
        <v>0</v>
      </c>
      <c r="V2857" s="15" t="str">
        <f t="shared" si="983"/>
        <v>5380,FERNELMONT,Seron,</v>
      </c>
      <c r="W2857" s="15" t="str">
        <f t="shared" si="984"/>
        <v/>
      </c>
      <c r="X2857" s="15" t="str">
        <f t="shared" si="985"/>
        <v/>
      </c>
      <c r="Y2857" s="15" t="str">
        <f t="shared" si="986"/>
        <v/>
      </c>
      <c r="Z2857" s="15">
        <f t="shared" si="987"/>
        <v>0</v>
      </c>
      <c r="AA2857" s="15" t="str">
        <f t="shared" si="988"/>
        <v>5380,FERNELMONT,Seron,</v>
      </c>
      <c r="AB2857" s="15" t="str">
        <f t="shared" si="989"/>
        <v/>
      </c>
    </row>
    <row r="2858" spans="1:28" x14ac:dyDescent="0.2">
      <c r="A2858">
        <v>196</v>
      </c>
      <c r="B2858">
        <v>141</v>
      </c>
      <c r="C2858">
        <v>5380</v>
      </c>
      <c r="D2858" t="s">
        <v>3364</v>
      </c>
      <c r="E2858" t="s">
        <v>3380</v>
      </c>
      <c r="F2858" t="str">
        <f t="shared" si="968"/>
        <v>5380,FERNELMONT,Serresia,</v>
      </c>
      <c r="G2858">
        <f t="shared" si="969"/>
        <v>196</v>
      </c>
      <c r="H2858">
        <f t="shared" si="969"/>
        <v>141</v>
      </c>
      <c r="I2858" s="15" t="str">
        <f t="shared" si="970"/>
        <v/>
      </c>
      <c r="J2858" s="15" t="str">
        <f t="shared" si="971"/>
        <v/>
      </c>
      <c r="K2858" s="15">
        <f t="shared" si="972"/>
        <v>0</v>
      </c>
      <c r="L2858" s="15" t="str">
        <f t="shared" si="973"/>
        <v>5380,FERNELMONT,Serresia,</v>
      </c>
      <c r="M2858" s="15" t="str">
        <f t="shared" si="974"/>
        <v/>
      </c>
      <c r="N2858" s="15" t="str">
        <f t="shared" si="975"/>
        <v/>
      </c>
      <c r="O2858" s="15" t="str">
        <f t="shared" si="976"/>
        <v/>
      </c>
      <c r="P2858" s="15">
        <f t="shared" si="977"/>
        <v>0</v>
      </c>
      <c r="Q2858" s="15" t="str">
        <f t="shared" si="978"/>
        <v>5380,FERNELMONT,Serresia,</v>
      </c>
      <c r="R2858" s="15" t="str">
        <f t="shared" si="979"/>
        <v/>
      </c>
      <c r="S2858" s="15" t="str">
        <f t="shared" si="980"/>
        <v/>
      </c>
      <c r="T2858" s="15" t="str">
        <f t="shared" si="981"/>
        <v/>
      </c>
      <c r="U2858" s="15">
        <f t="shared" si="982"/>
        <v>0</v>
      </c>
      <c r="V2858" s="15" t="str">
        <f t="shared" si="983"/>
        <v>5380,FERNELMONT,Serresia,</v>
      </c>
      <c r="W2858" s="15" t="str">
        <f t="shared" si="984"/>
        <v/>
      </c>
      <c r="X2858" s="15" t="str">
        <f t="shared" si="985"/>
        <v/>
      </c>
      <c r="Y2858" s="15" t="str">
        <f t="shared" si="986"/>
        <v/>
      </c>
      <c r="Z2858" s="15">
        <f t="shared" si="987"/>
        <v>0</v>
      </c>
      <c r="AA2858" s="15" t="str">
        <f t="shared" si="988"/>
        <v>5380,FERNELMONT,Serresia,</v>
      </c>
      <c r="AB2858" s="15" t="str">
        <f t="shared" si="989"/>
        <v/>
      </c>
    </row>
    <row r="2859" spans="1:28" x14ac:dyDescent="0.2">
      <c r="A2859">
        <v>191</v>
      </c>
      <c r="B2859">
        <v>137</v>
      </c>
      <c r="C2859">
        <v>5380</v>
      </c>
      <c r="D2859" t="s">
        <v>3364</v>
      </c>
      <c r="E2859" t="s">
        <v>3381</v>
      </c>
      <c r="F2859" t="str">
        <f t="shared" si="968"/>
        <v>5380,FERNELMONT,Tillier,</v>
      </c>
      <c r="G2859">
        <f t="shared" si="969"/>
        <v>191</v>
      </c>
      <c r="H2859">
        <f t="shared" si="969"/>
        <v>137</v>
      </c>
      <c r="I2859" s="15" t="str">
        <f t="shared" si="970"/>
        <v/>
      </c>
      <c r="J2859" s="15" t="str">
        <f t="shared" si="971"/>
        <v/>
      </c>
      <c r="K2859" s="15">
        <f t="shared" si="972"/>
        <v>0</v>
      </c>
      <c r="L2859" s="15" t="str">
        <f t="shared" si="973"/>
        <v>5380,FERNELMONT,Tillier,</v>
      </c>
      <c r="M2859" s="15" t="str">
        <f t="shared" si="974"/>
        <v/>
      </c>
      <c r="N2859" s="15" t="str">
        <f t="shared" si="975"/>
        <v/>
      </c>
      <c r="O2859" s="15" t="str">
        <f t="shared" si="976"/>
        <v/>
      </c>
      <c r="P2859" s="15">
        <f t="shared" si="977"/>
        <v>0</v>
      </c>
      <c r="Q2859" s="15" t="str">
        <f t="shared" si="978"/>
        <v>5380,FERNELMONT,Tillier,</v>
      </c>
      <c r="R2859" s="15" t="str">
        <f t="shared" si="979"/>
        <v/>
      </c>
      <c r="S2859" s="15" t="str">
        <f t="shared" si="980"/>
        <v/>
      </c>
      <c r="T2859" s="15" t="str">
        <f t="shared" si="981"/>
        <v/>
      </c>
      <c r="U2859" s="15">
        <f t="shared" si="982"/>
        <v>0</v>
      </c>
      <c r="V2859" s="15" t="str">
        <f t="shared" si="983"/>
        <v>5380,FERNELMONT,Tillier,</v>
      </c>
      <c r="W2859" s="15" t="str">
        <f t="shared" si="984"/>
        <v/>
      </c>
      <c r="X2859" s="15" t="str">
        <f t="shared" si="985"/>
        <v/>
      </c>
      <c r="Y2859" s="15" t="str">
        <f t="shared" si="986"/>
        <v/>
      </c>
      <c r="Z2859" s="15">
        <f t="shared" si="987"/>
        <v>0</v>
      </c>
      <c r="AA2859" s="15" t="str">
        <f t="shared" si="988"/>
        <v>5380,FERNELMONT,Tillier,</v>
      </c>
      <c r="AB2859" s="15" t="str">
        <f t="shared" si="989"/>
        <v/>
      </c>
    </row>
    <row r="2860" spans="1:28" x14ac:dyDescent="0.2">
      <c r="A2860">
        <v>193</v>
      </c>
      <c r="B2860">
        <v>143</v>
      </c>
      <c r="C2860">
        <v>5380</v>
      </c>
      <c r="D2860" t="s">
        <v>3364</v>
      </c>
      <c r="E2860" t="s">
        <v>3382</v>
      </c>
      <c r="F2860" t="str">
        <f t="shared" si="968"/>
        <v>5380,FERNELMONT,Waya,</v>
      </c>
      <c r="G2860">
        <f t="shared" si="969"/>
        <v>193</v>
      </c>
      <c r="H2860">
        <f t="shared" si="969"/>
        <v>143</v>
      </c>
      <c r="I2860" s="15" t="str">
        <f t="shared" si="970"/>
        <v/>
      </c>
      <c r="J2860" s="15" t="str">
        <f t="shared" si="971"/>
        <v/>
      </c>
      <c r="K2860" s="15">
        <f t="shared" si="972"/>
        <v>0</v>
      </c>
      <c r="L2860" s="15" t="str">
        <f t="shared" si="973"/>
        <v>5380,FERNELMONT,Waya,</v>
      </c>
      <c r="M2860" s="15" t="str">
        <f t="shared" si="974"/>
        <v/>
      </c>
      <c r="N2860" s="15" t="str">
        <f t="shared" si="975"/>
        <v/>
      </c>
      <c r="O2860" s="15" t="str">
        <f t="shared" si="976"/>
        <v/>
      </c>
      <c r="P2860" s="15">
        <f t="shared" si="977"/>
        <v>0</v>
      </c>
      <c r="Q2860" s="15" t="str">
        <f t="shared" si="978"/>
        <v>5380,FERNELMONT,Waya,</v>
      </c>
      <c r="R2860" s="15" t="str">
        <f t="shared" si="979"/>
        <v/>
      </c>
      <c r="S2860" s="15" t="str">
        <f t="shared" si="980"/>
        <v/>
      </c>
      <c r="T2860" s="15" t="str">
        <f t="shared" si="981"/>
        <v/>
      </c>
      <c r="U2860" s="15">
        <f t="shared" si="982"/>
        <v>0</v>
      </c>
      <c r="V2860" s="15" t="str">
        <f t="shared" si="983"/>
        <v>5380,FERNELMONT,Waya,</v>
      </c>
      <c r="W2860" s="15" t="str">
        <f t="shared" si="984"/>
        <v/>
      </c>
      <c r="X2860" s="15" t="str">
        <f t="shared" si="985"/>
        <v/>
      </c>
      <c r="Y2860" s="15" t="str">
        <f t="shared" si="986"/>
        <v/>
      </c>
      <c r="Z2860" s="15">
        <f t="shared" si="987"/>
        <v>0</v>
      </c>
      <c r="AA2860" s="15" t="str">
        <f t="shared" si="988"/>
        <v>5380,FERNELMONT,Waya,</v>
      </c>
      <c r="AB2860" s="15" t="str">
        <f t="shared" si="989"/>
        <v/>
      </c>
    </row>
    <row r="2861" spans="1:28" x14ac:dyDescent="0.2">
      <c r="A2861">
        <v>188</v>
      </c>
      <c r="B2861">
        <v>103</v>
      </c>
      <c r="C2861">
        <v>5500</v>
      </c>
      <c r="D2861" t="s">
        <v>3383</v>
      </c>
      <c r="E2861" t="s">
        <v>3384</v>
      </c>
      <c r="F2861" t="str">
        <f t="shared" si="968"/>
        <v>5500,DINANT,Anseremme,</v>
      </c>
      <c r="G2861">
        <f t="shared" si="969"/>
        <v>188</v>
      </c>
      <c r="H2861">
        <f t="shared" si="969"/>
        <v>103</v>
      </c>
      <c r="I2861" s="15" t="str">
        <f t="shared" si="970"/>
        <v/>
      </c>
      <c r="J2861" s="15" t="str">
        <f t="shared" si="971"/>
        <v/>
      </c>
      <c r="K2861" s="15">
        <f t="shared" si="972"/>
        <v>0</v>
      </c>
      <c r="L2861" s="15" t="str">
        <f t="shared" si="973"/>
        <v>5500,DINANT,Anseremme,</v>
      </c>
      <c r="M2861" s="15" t="str">
        <f t="shared" si="974"/>
        <v/>
      </c>
      <c r="N2861" s="15" t="str">
        <f t="shared" si="975"/>
        <v/>
      </c>
      <c r="O2861" s="15" t="str">
        <f t="shared" si="976"/>
        <v/>
      </c>
      <c r="P2861" s="15">
        <f t="shared" si="977"/>
        <v>0</v>
      </c>
      <c r="Q2861" s="15" t="str">
        <f t="shared" si="978"/>
        <v>5500,DINANT,Anseremme,</v>
      </c>
      <c r="R2861" s="15" t="str">
        <f t="shared" si="979"/>
        <v/>
      </c>
      <c r="S2861" s="15" t="str">
        <f t="shared" si="980"/>
        <v/>
      </c>
      <c r="T2861" s="15" t="str">
        <f t="shared" si="981"/>
        <v/>
      </c>
      <c r="U2861" s="15">
        <f t="shared" si="982"/>
        <v>0</v>
      </c>
      <c r="V2861" s="15" t="str">
        <f t="shared" si="983"/>
        <v>5500,DINANT,Anseremme,</v>
      </c>
      <c r="W2861" s="15" t="str">
        <f t="shared" si="984"/>
        <v/>
      </c>
      <c r="X2861" s="15" t="str">
        <f t="shared" si="985"/>
        <v/>
      </c>
      <c r="Y2861" s="15" t="str">
        <f t="shared" si="986"/>
        <v/>
      </c>
      <c r="Z2861" s="15">
        <f t="shared" si="987"/>
        <v>0</v>
      </c>
      <c r="AA2861" s="15" t="str">
        <f t="shared" si="988"/>
        <v>5500,DINANT,Anseremme,</v>
      </c>
      <c r="AB2861" s="15" t="str">
        <f t="shared" si="989"/>
        <v/>
      </c>
    </row>
    <row r="2862" spans="1:28" x14ac:dyDescent="0.2">
      <c r="A2862">
        <v>187</v>
      </c>
      <c r="B2862">
        <v>107</v>
      </c>
      <c r="C2862">
        <v>5500</v>
      </c>
      <c r="D2862" t="s">
        <v>3383</v>
      </c>
      <c r="E2862" t="s">
        <v>3385</v>
      </c>
      <c r="F2862" t="str">
        <f t="shared" si="968"/>
        <v>5500,DINANT,Bouvignes-sur-Meuse,</v>
      </c>
      <c r="G2862">
        <f t="shared" si="969"/>
        <v>187</v>
      </c>
      <c r="H2862">
        <f t="shared" si="969"/>
        <v>107</v>
      </c>
      <c r="I2862" s="15" t="str">
        <f t="shared" si="970"/>
        <v/>
      </c>
      <c r="J2862" s="15" t="str">
        <f t="shared" si="971"/>
        <v/>
      </c>
      <c r="K2862" s="15">
        <f t="shared" si="972"/>
        <v>0</v>
      </c>
      <c r="L2862" s="15" t="str">
        <f t="shared" si="973"/>
        <v>5500,DINANT,Bouvignes-sur-Meuse,</v>
      </c>
      <c r="M2862" s="15" t="str">
        <f t="shared" si="974"/>
        <v/>
      </c>
      <c r="N2862" s="15" t="str">
        <f t="shared" si="975"/>
        <v/>
      </c>
      <c r="O2862" s="15" t="str">
        <f t="shared" si="976"/>
        <v/>
      </c>
      <c r="P2862" s="15">
        <f t="shared" si="977"/>
        <v>0</v>
      </c>
      <c r="Q2862" s="15" t="str">
        <f t="shared" si="978"/>
        <v>5500,DINANT,Bouvignes-sur-Meuse,</v>
      </c>
      <c r="R2862" s="15" t="str">
        <f t="shared" si="979"/>
        <v/>
      </c>
      <c r="S2862" s="15" t="str">
        <f t="shared" si="980"/>
        <v/>
      </c>
      <c r="T2862" s="15" t="str">
        <f t="shared" si="981"/>
        <v/>
      </c>
      <c r="U2862" s="15">
        <f t="shared" si="982"/>
        <v>0</v>
      </c>
      <c r="V2862" s="15" t="str">
        <f t="shared" si="983"/>
        <v>5500,DINANT,Bouvignes-sur-Meuse,</v>
      </c>
      <c r="W2862" s="15" t="str">
        <f t="shared" si="984"/>
        <v/>
      </c>
      <c r="X2862" s="15" t="str">
        <f t="shared" si="985"/>
        <v/>
      </c>
      <c r="Y2862" s="15" t="str">
        <f t="shared" si="986"/>
        <v/>
      </c>
      <c r="Z2862" s="15">
        <f t="shared" si="987"/>
        <v>0</v>
      </c>
      <c r="AA2862" s="15" t="str">
        <f t="shared" si="988"/>
        <v>5500,DINANT,Bouvignes-sur-Meuse,</v>
      </c>
      <c r="AB2862" s="15" t="str">
        <f t="shared" si="989"/>
        <v/>
      </c>
    </row>
    <row r="2863" spans="1:28" x14ac:dyDescent="0.2">
      <c r="A2863">
        <v>191</v>
      </c>
      <c r="B2863">
        <v>101</v>
      </c>
      <c r="C2863">
        <v>5500</v>
      </c>
      <c r="D2863" t="s">
        <v>3383</v>
      </c>
      <c r="E2863" t="s">
        <v>3386</v>
      </c>
      <c r="F2863" t="str">
        <f t="shared" si="968"/>
        <v>5500,DINANT,Châleux,</v>
      </c>
      <c r="G2863">
        <f t="shared" si="969"/>
        <v>191</v>
      </c>
      <c r="H2863">
        <f t="shared" si="969"/>
        <v>101</v>
      </c>
      <c r="I2863" s="15" t="str">
        <f t="shared" si="970"/>
        <v/>
      </c>
      <c r="J2863" s="15" t="str">
        <f t="shared" si="971"/>
        <v/>
      </c>
      <c r="K2863" s="15">
        <f t="shared" si="972"/>
        <v>0</v>
      </c>
      <c r="L2863" s="15" t="str">
        <f t="shared" si="973"/>
        <v>5500,DINANT,Châleux,</v>
      </c>
      <c r="M2863" s="15" t="str">
        <f t="shared" si="974"/>
        <v/>
      </c>
      <c r="N2863" s="15" t="str">
        <f t="shared" si="975"/>
        <v/>
      </c>
      <c r="O2863" s="15" t="str">
        <f t="shared" si="976"/>
        <v/>
      </c>
      <c r="P2863" s="15">
        <f t="shared" si="977"/>
        <v>0</v>
      </c>
      <c r="Q2863" s="15" t="str">
        <f t="shared" si="978"/>
        <v>5500,DINANT,Châleux,</v>
      </c>
      <c r="R2863" s="15" t="str">
        <f t="shared" si="979"/>
        <v/>
      </c>
      <c r="S2863" s="15" t="str">
        <f t="shared" si="980"/>
        <v/>
      </c>
      <c r="T2863" s="15" t="str">
        <f t="shared" si="981"/>
        <v/>
      </c>
      <c r="U2863" s="15">
        <f t="shared" si="982"/>
        <v>0</v>
      </c>
      <c r="V2863" s="15" t="str">
        <f t="shared" si="983"/>
        <v>5500,DINANT,Châleux,</v>
      </c>
      <c r="W2863" s="15" t="str">
        <f t="shared" si="984"/>
        <v/>
      </c>
      <c r="X2863" s="15" t="str">
        <f t="shared" si="985"/>
        <v/>
      </c>
      <c r="Y2863" s="15" t="str">
        <f t="shared" si="986"/>
        <v/>
      </c>
      <c r="Z2863" s="15">
        <f t="shared" si="987"/>
        <v>0</v>
      </c>
      <c r="AA2863" s="15" t="str">
        <f t="shared" si="988"/>
        <v>5500,DINANT,Châleux,</v>
      </c>
      <c r="AB2863" s="15" t="str">
        <f t="shared" si="989"/>
        <v/>
      </c>
    </row>
    <row r="2864" spans="1:28" x14ac:dyDescent="0.2">
      <c r="A2864">
        <v>189</v>
      </c>
      <c r="B2864">
        <v>105</v>
      </c>
      <c r="C2864">
        <v>5500</v>
      </c>
      <c r="D2864" t="s">
        <v>3383</v>
      </c>
      <c r="E2864" t="s">
        <v>3387</v>
      </c>
      <c r="F2864" t="str">
        <f t="shared" si="968"/>
        <v>5500,DINANT,Dinant,</v>
      </c>
      <c r="G2864">
        <f t="shared" si="969"/>
        <v>189</v>
      </c>
      <c r="H2864">
        <f t="shared" si="969"/>
        <v>105</v>
      </c>
      <c r="I2864" s="15" t="str">
        <f t="shared" si="970"/>
        <v/>
      </c>
      <c r="J2864" s="15" t="str">
        <f t="shared" si="971"/>
        <v/>
      </c>
      <c r="K2864" s="15">
        <f t="shared" si="972"/>
        <v>0</v>
      </c>
      <c r="L2864" s="15" t="str">
        <f t="shared" si="973"/>
        <v>5500,DINANT,Dinant,</v>
      </c>
      <c r="M2864" s="15" t="str">
        <f t="shared" si="974"/>
        <v/>
      </c>
      <c r="N2864" s="15" t="str">
        <f t="shared" si="975"/>
        <v/>
      </c>
      <c r="O2864" s="15" t="str">
        <f t="shared" si="976"/>
        <v/>
      </c>
      <c r="P2864" s="15">
        <f t="shared" si="977"/>
        <v>0</v>
      </c>
      <c r="Q2864" s="15" t="str">
        <f t="shared" si="978"/>
        <v>5500,DINANT,Dinant,</v>
      </c>
      <c r="R2864" s="15" t="str">
        <f t="shared" si="979"/>
        <v/>
      </c>
      <c r="S2864" s="15" t="str">
        <f t="shared" si="980"/>
        <v/>
      </c>
      <c r="T2864" s="15" t="str">
        <f t="shared" si="981"/>
        <v/>
      </c>
      <c r="U2864" s="15">
        <f t="shared" si="982"/>
        <v>0</v>
      </c>
      <c r="V2864" s="15" t="str">
        <f t="shared" si="983"/>
        <v>5500,DINANT,Dinant,</v>
      </c>
      <c r="W2864" s="15" t="str">
        <f t="shared" si="984"/>
        <v/>
      </c>
      <c r="X2864" s="15" t="str">
        <f t="shared" si="985"/>
        <v/>
      </c>
      <c r="Y2864" s="15" t="str">
        <f t="shared" si="986"/>
        <v/>
      </c>
      <c r="Z2864" s="15">
        <f t="shared" si="987"/>
        <v>0</v>
      </c>
      <c r="AA2864" s="15" t="str">
        <f t="shared" si="988"/>
        <v>5500,DINANT,Dinant,</v>
      </c>
      <c r="AB2864" s="15" t="str">
        <f t="shared" si="989"/>
        <v/>
      </c>
    </row>
    <row r="2865" spans="1:28" x14ac:dyDescent="0.2">
      <c r="A2865">
        <v>190</v>
      </c>
      <c r="B2865">
        <v>103</v>
      </c>
      <c r="C2865">
        <v>5500</v>
      </c>
      <c r="D2865" t="s">
        <v>3383</v>
      </c>
      <c r="E2865" t="s">
        <v>3388</v>
      </c>
      <c r="F2865" t="str">
        <f t="shared" si="968"/>
        <v>5500,DINANT,Dréhance,</v>
      </c>
      <c r="G2865">
        <f t="shared" si="969"/>
        <v>190</v>
      </c>
      <c r="H2865">
        <f t="shared" si="969"/>
        <v>103</v>
      </c>
      <c r="I2865" s="15" t="str">
        <f t="shared" si="970"/>
        <v/>
      </c>
      <c r="J2865" s="15" t="str">
        <f t="shared" si="971"/>
        <v/>
      </c>
      <c r="K2865" s="15">
        <f t="shared" si="972"/>
        <v>0</v>
      </c>
      <c r="L2865" s="15" t="str">
        <f t="shared" si="973"/>
        <v>5500,DINANT,Dréhance,</v>
      </c>
      <c r="M2865" s="15" t="str">
        <f t="shared" si="974"/>
        <v/>
      </c>
      <c r="N2865" s="15" t="str">
        <f t="shared" si="975"/>
        <v/>
      </c>
      <c r="O2865" s="15" t="str">
        <f t="shared" si="976"/>
        <v/>
      </c>
      <c r="P2865" s="15">
        <f t="shared" si="977"/>
        <v>0</v>
      </c>
      <c r="Q2865" s="15" t="str">
        <f t="shared" si="978"/>
        <v>5500,DINANT,Dréhance,</v>
      </c>
      <c r="R2865" s="15" t="str">
        <f t="shared" si="979"/>
        <v/>
      </c>
      <c r="S2865" s="15" t="str">
        <f t="shared" si="980"/>
        <v/>
      </c>
      <c r="T2865" s="15" t="str">
        <f t="shared" si="981"/>
        <v/>
      </c>
      <c r="U2865" s="15">
        <f t="shared" si="982"/>
        <v>0</v>
      </c>
      <c r="V2865" s="15" t="str">
        <f t="shared" si="983"/>
        <v>5500,DINANT,Dréhance,</v>
      </c>
      <c r="W2865" s="15" t="str">
        <f t="shared" si="984"/>
        <v/>
      </c>
      <c r="X2865" s="15" t="str">
        <f t="shared" si="985"/>
        <v/>
      </c>
      <c r="Y2865" s="15" t="str">
        <f t="shared" si="986"/>
        <v/>
      </c>
      <c r="Z2865" s="15">
        <f t="shared" si="987"/>
        <v>0</v>
      </c>
      <c r="AA2865" s="15" t="str">
        <f t="shared" si="988"/>
        <v>5500,DINANT,Dréhance,</v>
      </c>
      <c r="AB2865" s="15" t="str">
        <f t="shared" si="989"/>
        <v/>
      </c>
    </row>
    <row r="2866" spans="1:28" x14ac:dyDescent="0.2">
      <c r="A2866">
        <v>188</v>
      </c>
      <c r="B2866">
        <v>99</v>
      </c>
      <c r="C2866">
        <v>5500</v>
      </c>
      <c r="D2866" t="s">
        <v>3383</v>
      </c>
      <c r="E2866" t="s">
        <v>3389</v>
      </c>
      <c r="F2866" t="str">
        <f t="shared" si="968"/>
        <v>5500,DINANT,Falmagne,</v>
      </c>
      <c r="G2866">
        <f t="shared" si="969"/>
        <v>188</v>
      </c>
      <c r="H2866">
        <f t="shared" si="969"/>
        <v>99</v>
      </c>
      <c r="I2866" s="15" t="str">
        <f t="shared" si="970"/>
        <v/>
      </c>
      <c r="J2866" s="15" t="str">
        <f t="shared" si="971"/>
        <v/>
      </c>
      <c r="K2866" s="15">
        <f t="shared" si="972"/>
        <v>0</v>
      </c>
      <c r="L2866" s="15" t="str">
        <f t="shared" si="973"/>
        <v>5500,DINANT,Falmagne,</v>
      </c>
      <c r="M2866" s="15" t="str">
        <f t="shared" si="974"/>
        <v/>
      </c>
      <c r="N2866" s="15" t="str">
        <f t="shared" si="975"/>
        <v/>
      </c>
      <c r="O2866" s="15" t="str">
        <f t="shared" si="976"/>
        <v/>
      </c>
      <c r="P2866" s="15">
        <f t="shared" si="977"/>
        <v>0</v>
      </c>
      <c r="Q2866" s="15" t="str">
        <f t="shared" si="978"/>
        <v>5500,DINANT,Falmagne,</v>
      </c>
      <c r="R2866" s="15" t="str">
        <f t="shared" si="979"/>
        <v/>
      </c>
      <c r="S2866" s="15" t="str">
        <f t="shared" si="980"/>
        <v/>
      </c>
      <c r="T2866" s="15" t="str">
        <f t="shared" si="981"/>
        <v/>
      </c>
      <c r="U2866" s="15">
        <f t="shared" si="982"/>
        <v>0</v>
      </c>
      <c r="V2866" s="15" t="str">
        <f t="shared" si="983"/>
        <v>5500,DINANT,Falmagne,</v>
      </c>
      <c r="W2866" s="15" t="str">
        <f t="shared" si="984"/>
        <v/>
      </c>
      <c r="X2866" s="15" t="str">
        <f t="shared" si="985"/>
        <v/>
      </c>
      <c r="Y2866" s="15" t="str">
        <f t="shared" si="986"/>
        <v/>
      </c>
      <c r="Z2866" s="15">
        <f t="shared" si="987"/>
        <v>0</v>
      </c>
      <c r="AA2866" s="15" t="str">
        <f t="shared" si="988"/>
        <v>5500,DINANT,Falmagne,</v>
      </c>
      <c r="AB2866" s="15" t="str">
        <f t="shared" si="989"/>
        <v/>
      </c>
    </row>
    <row r="2867" spans="1:28" x14ac:dyDescent="0.2">
      <c r="A2867">
        <v>187</v>
      </c>
      <c r="B2867">
        <v>100</v>
      </c>
      <c r="C2867">
        <v>5500</v>
      </c>
      <c r="D2867" t="s">
        <v>3383</v>
      </c>
      <c r="E2867" t="s">
        <v>3390</v>
      </c>
      <c r="F2867" t="str">
        <f t="shared" si="968"/>
        <v>5500,DINANT,Falmignoul,</v>
      </c>
      <c r="G2867">
        <f t="shared" si="969"/>
        <v>187</v>
      </c>
      <c r="H2867">
        <f t="shared" si="969"/>
        <v>100</v>
      </c>
      <c r="I2867" s="15" t="str">
        <f t="shared" si="970"/>
        <v/>
      </c>
      <c r="J2867" s="15" t="str">
        <f t="shared" si="971"/>
        <v/>
      </c>
      <c r="K2867" s="15">
        <f t="shared" si="972"/>
        <v>0</v>
      </c>
      <c r="L2867" s="15" t="str">
        <f t="shared" si="973"/>
        <v>5500,DINANT,Falmignoul,</v>
      </c>
      <c r="M2867" s="15" t="str">
        <f t="shared" si="974"/>
        <v/>
      </c>
      <c r="N2867" s="15" t="str">
        <f t="shared" si="975"/>
        <v/>
      </c>
      <c r="O2867" s="15" t="str">
        <f t="shared" si="976"/>
        <v/>
      </c>
      <c r="P2867" s="15">
        <f t="shared" si="977"/>
        <v>0</v>
      </c>
      <c r="Q2867" s="15" t="str">
        <f t="shared" si="978"/>
        <v>5500,DINANT,Falmignoul,</v>
      </c>
      <c r="R2867" s="15" t="str">
        <f t="shared" si="979"/>
        <v/>
      </c>
      <c r="S2867" s="15" t="str">
        <f t="shared" si="980"/>
        <v/>
      </c>
      <c r="T2867" s="15" t="str">
        <f t="shared" si="981"/>
        <v/>
      </c>
      <c r="U2867" s="15">
        <f t="shared" si="982"/>
        <v>0</v>
      </c>
      <c r="V2867" s="15" t="str">
        <f t="shared" si="983"/>
        <v>5500,DINANT,Falmignoul,</v>
      </c>
      <c r="W2867" s="15" t="str">
        <f t="shared" si="984"/>
        <v/>
      </c>
      <c r="X2867" s="15" t="str">
        <f t="shared" si="985"/>
        <v/>
      </c>
      <c r="Y2867" s="15" t="str">
        <f t="shared" si="986"/>
        <v/>
      </c>
      <c r="Z2867" s="15">
        <f t="shared" si="987"/>
        <v>0</v>
      </c>
      <c r="AA2867" s="15" t="str">
        <f t="shared" si="988"/>
        <v>5500,DINANT,Falmignoul,</v>
      </c>
      <c r="AB2867" s="15" t="str">
        <f t="shared" si="989"/>
        <v/>
      </c>
    </row>
    <row r="2868" spans="1:28" x14ac:dyDescent="0.2">
      <c r="A2868">
        <v>192</v>
      </c>
      <c r="B2868">
        <v>102</v>
      </c>
      <c r="C2868">
        <v>5500</v>
      </c>
      <c r="D2868" t="s">
        <v>3383</v>
      </c>
      <c r="E2868" t="s">
        <v>3391</v>
      </c>
      <c r="F2868" t="str">
        <f t="shared" si="968"/>
        <v>5500,DINANT,Furfooz,</v>
      </c>
      <c r="G2868">
        <f t="shared" si="969"/>
        <v>192</v>
      </c>
      <c r="H2868">
        <f t="shared" si="969"/>
        <v>102</v>
      </c>
      <c r="I2868" s="15" t="str">
        <f t="shared" si="970"/>
        <v/>
      </c>
      <c r="J2868" s="15" t="str">
        <f t="shared" si="971"/>
        <v/>
      </c>
      <c r="K2868" s="15">
        <f t="shared" si="972"/>
        <v>0</v>
      </c>
      <c r="L2868" s="15" t="str">
        <f t="shared" si="973"/>
        <v>5500,DINANT,Furfooz,</v>
      </c>
      <c r="M2868" s="15" t="str">
        <f t="shared" si="974"/>
        <v/>
      </c>
      <c r="N2868" s="15" t="str">
        <f t="shared" si="975"/>
        <v/>
      </c>
      <c r="O2868" s="15" t="str">
        <f t="shared" si="976"/>
        <v/>
      </c>
      <c r="P2868" s="15">
        <f t="shared" si="977"/>
        <v>0</v>
      </c>
      <c r="Q2868" s="15" t="str">
        <f t="shared" si="978"/>
        <v>5500,DINANT,Furfooz,</v>
      </c>
      <c r="R2868" s="15" t="str">
        <f t="shared" si="979"/>
        <v/>
      </c>
      <c r="S2868" s="15" t="str">
        <f t="shared" si="980"/>
        <v/>
      </c>
      <c r="T2868" s="15" t="str">
        <f t="shared" si="981"/>
        <v/>
      </c>
      <c r="U2868" s="15">
        <f t="shared" si="982"/>
        <v>0</v>
      </c>
      <c r="V2868" s="15" t="str">
        <f t="shared" si="983"/>
        <v>5500,DINANT,Furfooz,</v>
      </c>
      <c r="W2868" s="15" t="str">
        <f t="shared" si="984"/>
        <v/>
      </c>
      <c r="X2868" s="15" t="str">
        <f t="shared" si="985"/>
        <v/>
      </c>
      <c r="Y2868" s="15" t="str">
        <f t="shared" si="986"/>
        <v/>
      </c>
      <c r="Z2868" s="15">
        <f t="shared" si="987"/>
        <v>0</v>
      </c>
      <c r="AA2868" s="15" t="str">
        <f t="shared" si="988"/>
        <v>5500,DINANT,Furfooz,</v>
      </c>
      <c r="AB2868" s="15" t="str">
        <f t="shared" si="989"/>
        <v/>
      </c>
    </row>
    <row r="2869" spans="1:28" x14ac:dyDescent="0.2">
      <c r="A2869">
        <v>192</v>
      </c>
      <c r="B2869">
        <v>106</v>
      </c>
      <c r="C2869">
        <v>5500</v>
      </c>
      <c r="D2869" t="s">
        <v>3383</v>
      </c>
      <c r="E2869" t="s">
        <v>3392</v>
      </c>
      <c r="F2869" t="str">
        <f t="shared" si="968"/>
        <v>5500,DINANT,Gemmechenne,</v>
      </c>
      <c r="G2869">
        <f t="shared" si="969"/>
        <v>192</v>
      </c>
      <c r="H2869">
        <f t="shared" si="969"/>
        <v>106</v>
      </c>
      <c r="I2869" s="15" t="str">
        <f t="shared" si="970"/>
        <v/>
      </c>
      <c r="J2869" s="15" t="str">
        <f t="shared" si="971"/>
        <v/>
      </c>
      <c r="K2869" s="15">
        <f t="shared" si="972"/>
        <v>0</v>
      </c>
      <c r="L2869" s="15" t="str">
        <f t="shared" si="973"/>
        <v>5500,DINANT,Gemmechenne,</v>
      </c>
      <c r="M2869" s="15" t="str">
        <f t="shared" si="974"/>
        <v/>
      </c>
      <c r="N2869" s="15" t="str">
        <f t="shared" si="975"/>
        <v/>
      </c>
      <c r="O2869" s="15" t="str">
        <f t="shared" si="976"/>
        <v/>
      </c>
      <c r="P2869" s="15">
        <f t="shared" si="977"/>
        <v>0</v>
      </c>
      <c r="Q2869" s="15" t="str">
        <f t="shared" si="978"/>
        <v>5500,DINANT,Gemmechenne,</v>
      </c>
      <c r="R2869" s="15" t="str">
        <f t="shared" si="979"/>
        <v/>
      </c>
      <c r="S2869" s="15" t="str">
        <f t="shared" si="980"/>
        <v/>
      </c>
      <c r="T2869" s="15" t="str">
        <f t="shared" si="981"/>
        <v/>
      </c>
      <c r="U2869" s="15">
        <f t="shared" si="982"/>
        <v>0</v>
      </c>
      <c r="V2869" s="15" t="str">
        <f t="shared" si="983"/>
        <v>5500,DINANT,Gemmechenne,</v>
      </c>
      <c r="W2869" s="15" t="str">
        <f t="shared" si="984"/>
        <v/>
      </c>
      <c r="X2869" s="15" t="str">
        <f t="shared" si="985"/>
        <v/>
      </c>
      <c r="Y2869" s="15" t="str">
        <f t="shared" si="986"/>
        <v/>
      </c>
      <c r="Z2869" s="15">
        <f t="shared" si="987"/>
        <v>0</v>
      </c>
      <c r="AA2869" s="15" t="str">
        <f t="shared" si="988"/>
        <v>5500,DINANT,Gemmechenne,</v>
      </c>
      <c r="AB2869" s="15" t="str">
        <f t="shared" si="989"/>
        <v/>
      </c>
    </row>
    <row r="2870" spans="1:28" x14ac:dyDescent="0.2">
      <c r="A2870">
        <v>190</v>
      </c>
      <c r="B2870">
        <v>106</v>
      </c>
      <c r="C2870">
        <v>5500</v>
      </c>
      <c r="D2870" t="s">
        <v>3383</v>
      </c>
      <c r="E2870" t="s">
        <v>3393</v>
      </c>
      <c r="F2870" t="str">
        <f t="shared" si="968"/>
        <v>5500,DINANT,Herbuchenne,</v>
      </c>
      <c r="G2870">
        <f t="shared" si="969"/>
        <v>190</v>
      </c>
      <c r="H2870">
        <f t="shared" si="969"/>
        <v>106</v>
      </c>
      <c r="I2870" s="15" t="str">
        <f t="shared" si="970"/>
        <v/>
      </c>
      <c r="J2870" s="15" t="str">
        <f t="shared" si="971"/>
        <v/>
      </c>
      <c r="K2870" s="15">
        <f t="shared" si="972"/>
        <v>0</v>
      </c>
      <c r="L2870" s="15" t="str">
        <f t="shared" si="973"/>
        <v>5500,DINANT,Herbuchenne,</v>
      </c>
      <c r="M2870" s="15" t="str">
        <f t="shared" si="974"/>
        <v/>
      </c>
      <c r="N2870" s="15" t="str">
        <f t="shared" si="975"/>
        <v/>
      </c>
      <c r="O2870" s="15" t="str">
        <f t="shared" si="976"/>
        <v/>
      </c>
      <c r="P2870" s="15">
        <f t="shared" si="977"/>
        <v>0</v>
      </c>
      <c r="Q2870" s="15" t="str">
        <f t="shared" si="978"/>
        <v>5500,DINANT,Herbuchenne,</v>
      </c>
      <c r="R2870" s="15" t="str">
        <f t="shared" si="979"/>
        <v/>
      </c>
      <c r="S2870" s="15" t="str">
        <f t="shared" si="980"/>
        <v/>
      </c>
      <c r="T2870" s="15" t="str">
        <f t="shared" si="981"/>
        <v/>
      </c>
      <c r="U2870" s="15">
        <f t="shared" si="982"/>
        <v>0</v>
      </c>
      <c r="V2870" s="15" t="str">
        <f t="shared" si="983"/>
        <v>5500,DINANT,Herbuchenne,</v>
      </c>
      <c r="W2870" s="15" t="str">
        <f t="shared" si="984"/>
        <v/>
      </c>
      <c r="X2870" s="15" t="str">
        <f t="shared" si="985"/>
        <v/>
      </c>
      <c r="Y2870" s="15" t="str">
        <f t="shared" si="986"/>
        <v/>
      </c>
      <c r="Z2870" s="15">
        <f t="shared" si="987"/>
        <v>0</v>
      </c>
      <c r="AA2870" s="15" t="str">
        <f t="shared" si="988"/>
        <v>5500,DINANT,Herbuchenne,</v>
      </c>
      <c r="AB2870" s="15" t="str">
        <f t="shared" si="989"/>
        <v/>
      </c>
    </row>
    <row r="2871" spans="1:28" x14ac:dyDescent="0.2">
      <c r="A2871">
        <v>189</v>
      </c>
      <c r="B2871">
        <v>106</v>
      </c>
      <c r="C2871">
        <v>5500</v>
      </c>
      <c r="D2871" t="s">
        <v>3383</v>
      </c>
      <c r="E2871" t="s">
        <v>3394</v>
      </c>
      <c r="F2871" t="str">
        <f t="shared" si="968"/>
        <v>5500,DINANT,Leffe,</v>
      </c>
      <c r="G2871">
        <f t="shared" si="969"/>
        <v>189</v>
      </c>
      <c r="H2871">
        <f t="shared" si="969"/>
        <v>106</v>
      </c>
      <c r="I2871" s="15" t="str">
        <f t="shared" si="970"/>
        <v/>
      </c>
      <c r="J2871" s="15" t="str">
        <f t="shared" si="971"/>
        <v/>
      </c>
      <c r="K2871" s="15">
        <f t="shared" si="972"/>
        <v>0</v>
      </c>
      <c r="L2871" s="15" t="str">
        <f t="shared" si="973"/>
        <v>5500,DINANT,Leffe,</v>
      </c>
      <c r="M2871" s="15" t="str">
        <f t="shared" si="974"/>
        <v/>
      </c>
      <c r="N2871" s="15" t="str">
        <f t="shared" si="975"/>
        <v/>
      </c>
      <c r="O2871" s="15" t="str">
        <f t="shared" si="976"/>
        <v/>
      </c>
      <c r="P2871" s="15">
        <f t="shared" si="977"/>
        <v>0</v>
      </c>
      <c r="Q2871" s="15" t="str">
        <f t="shared" si="978"/>
        <v>5500,DINANT,Leffe,</v>
      </c>
      <c r="R2871" s="15" t="str">
        <f t="shared" si="979"/>
        <v/>
      </c>
      <c r="S2871" s="15" t="str">
        <f t="shared" si="980"/>
        <v/>
      </c>
      <c r="T2871" s="15" t="str">
        <f t="shared" si="981"/>
        <v/>
      </c>
      <c r="U2871" s="15">
        <f t="shared" si="982"/>
        <v>0</v>
      </c>
      <c r="V2871" s="15" t="str">
        <f t="shared" si="983"/>
        <v>5500,DINANT,Leffe,</v>
      </c>
      <c r="W2871" s="15" t="str">
        <f t="shared" si="984"/>
        <v/>
      </c>
      <c r="X2871" s="15" t="str">
        <f t="shared" si="985"/>
        <v/>
      </c>
      <c r="Y2871" s="15" t="str">
        <f t="shared" si="986"/>
        <v/>
      </c>
      <c r="Z2871" s="15">
        <f t="shared" si="987"/>
        <v>0</v>
      </c>
      <c r="AA2871" s="15" t="str">
        <f t="shared" si="988"/>
        <v>5500,DINANT,Leffe,</v>
      </c>
      <c r="AB2871" s="15" t="str">
        <f t="shared" si="989"/>
        <v/>
      </c>
    </row>
    <row r="2872" spans="1:28" x14ac:dyDescent="0.2">
      <c r="A2872">
        <v>191</v>
      </c>
      <c r="B2872">
        <v>108</v>
      </c>
      <c r="C2872">
        <v>5500</v>
      </c>
      <c r="D2872" t="s">
        <v>3383</v>
      </c>
      <c r="E2872" t="s">
        <v>3161</v>
      </c>
      <c r="F2872" t="str">
        <f t="shared" si="968"/>
        <v>5500,DINANT,Loyers,</v>
      </c>
      <c r="G2872">
        <f t="shared" si="969"/>
        <v>191</v>
      </c>
      <c r="H2872">
        <f t="shared" si="969"/>
        <v>108</v>
      </c>
      <c r="I2872" s="15" t="str">
        <f t="shared" si="970"/>
        <v/>
      </c>
      <c r="J2872" s="15" t="str">
        <f t="shared" si="971"/>
        <v/>
      </c>
      <c r="K2872" s="15">
        <f t="shared" si="972"/>
        <v>0</v>
      </c>
      <c r="L2872" s="15" t="str">
        <f t="shared" si="973"/>
        <v>5500,DINANT,Loyers,</v>
      </c>
      <c r="M2872" s="15" t="str">
        <f t="shared" si="974"/>
        <v/>
      </c>
      <c r="N2872" s="15" t="str">
        <f t="shared" si="975"/>
        <v/>
      </c>
      <c r="O2872" s="15" t="str">
        <f t="shared" si="976"/>
        <v/>
      </c>
      <c r="P2872" s="15">
        <f t="shared" si="977"/>
        <v>0</v>
      </c>
      <c r="Q2872" s="15" t="str">
        <f t="shared" si="978"/>
        <v>5500,DINANT,Loyers,</v>
      </c>
      <c r="R2872" s="15" t="str">
        <f t="shared" si="979"/>
        <v/>
      </c>
      <c r="S2872" s="15" t="str">
        <f t="shared" si="980"/>
        <v/>
      </c>
      <c r="T2872" s="15" t="str">
        <f t="shared" si="981"/>
        <v/>
      </c>
      <c r="U2872" s="15">
        <f t="shared" si="982"/>
        <v>0</v>
      </c>
      <c r="V2872" s="15" t="str">
        <f t="shared" si="983"/>
        <v>5500,DINANT,Loyers,</v>
      </c>
      <c r="W2872" s="15" t="str">
        <f t="shared" si="984"/>
        <v/>
      </c>
      <c r="X2872" s="15" t="str">
        <f t="shared" si="985"/>
        <v/>
      </c>
      <c r="Y2872" s="15" t="str">
        <f t="shared" si="986"/>
        <v/>
      </c>
      <c r="Z2872" s="15">
        <f t="shared" si="987"/>
        <v>0</v>
      </c>
      <c r="AA2872" s="15" t="str">
        <f t="shared" si="988"/>
        <v>5500,DINANT,Loyers,</v>
      </c>
      <c r="AB2872" s="15" t="str">
        <f t="shared" si="989"/>
        <v/>
      </c>
    </row>
    <row r="2873" spans="1:28" x14ac:dyDescent="0.2">
      <c r="A2873">
        <v>189</v>
      </c>
      <c r="B2873">
        <v>103</v>
      </c>
      <c r="C2873">
        <v>5500</v>
      </c>
      <c r="D2873" t="s">
        <v>3383</v>
      </c>
      <c r="E2873" t="s">
        <v>3395</v>
      </c>
      <c r="F2873" t="str">
        <f t="shared" si="968"/>
        <v>5500,DINANT,Penant,</v>
      </c>
      <c r="G2873">
        <f t="shared" si="969"/>
        <v>189</v>
      </c>
      <c r="H2873">
        <f t="shared" si="969"/>
        <v>103</v>
      </c>
      <c r="I2873" s="15" t="str">
        <f t="shared" si="970"/>
        <v/>
      </c>
      <c r="J2873" s="15" t="str">
        <f t="shared" si="971"/>
        <v/>
      </c>
      <c r="K2873" s="15">
        <f t="shared" si="972"/>
        <v>0</v>
      </c>
      <c r="L2873" s="15" t="str">
        <f t="shared" si="973"/>
        <v>5500,DINANT,Penant,</v>
      </c>
      <c r="M2873" s="15" t="str">
        <f t="shared" si="974"/>
        <v/>
      </c>
      <c r="N2873" s="15" t="str">
        <f t="shared" si="975"/>
        <v/>
      </c>
      <c r="O2873" s="15" t="str">
        <f t="shared" si="976"/>
        <v/>
      </c>
      <c r="P2873" s="15">
        <f t="shared" si="977"/>
        <v>0</v>
      </c>
      <c r="Q2873" s="15" t="str">
        <f t="shared" si="978"/>
        <v>5500,DINANT,Penant,</v>
      </c>
      <c r="R2873" s="15" t="str">
        <f t="shared" si="979"/>
        <v/>
      </c>
      <c r="S2873" s="15" t="str">
        <f t="shared" si="980"/>
        <v/>
      </c>
      <c r="T2873" s="15" t="str">
        <f t="shared" si="981"/>
        <v/>
      </c>
      <c r="U2873" s="15">
        <f t="shared" si="982"/>
        <v>0</v>
      </c>
      <c r="V2873" s="15" t="str">
        <f t="shared" si="983"/>
        <v>5500,DINANT,Penant,</v>
      </c>
      <c r="W2873" s="15" t="str">
        <f t="shared" si="984"/>
        <v/>
      </c>
      <c r="X2873" s="15" t="str">
        <f t="shared" si="985"/>
        <v/>
      </c>
      <c r="Y2873" s="15" t="str">
        <f t="shared" si="986"/>
        <v/>
      </c>
      <c r="Z2873" s="15">
        <f t="shared" si="987"/>
        <v>0</v>
      </c>
      <c r="AA2873" s="15" t="str">
        <f t="shared" si="988"/>
        <v>5500,DINANT,Penant,</v>
      </c>
      <c r="AB2873" s="15" t="str">
        <f t="shared" si="989"/>
        <v/>
      </c>
    </row>
    <row r="2874" spans="1:28" x14ac:dyDescent="0.2">
      <c r="A2874">
        <v>189</v>
      </c>
      <c r="B2874">
        <v>102</v>
      </c>
      <c r="C2874">
        <v>5500</v>
      </c>
      <c r="D2874" t="s">
        <v>3383</v>
      </c>
      <c r="E2874" t="s">
        <v>3396</v>
      </c>
      <c r="F2874" t="str">
        <f t="shared" si="968"/>
        <v>5500,DINANT,Pont-à-Lesse,</v>
      </c>
      <c r="G2874">
        <f t="shared" si="969"/>
        <v>189</v>
      </c>
      <c r="H2874">
        <f t="shared" si="969"/>
        <v>102</v>
      </c>
      <c r="I2874" s="15" t="str">
        <f t="shared" si="970"/>
        <v/>
      </c>
      <c r="J2874" s="15" t="str">
        <f t="shared" si="971"/>
        <v/>
      </c>
      <c r="K2874" s="15">
        <f t="shared" si="972"/>
        <v>0</v>
      </c>
      <c r="L2874" s="15" t="str">
        <f t="shared" si="973"/>
        <v>5500,DINANT,Pont-à-Lesse,</v>
      </c>
      <c r="M2874" s="15" t="str">
        <f t="shared" si="974"/>
        <v/>
      </c>
      <c r="N2874" s="15" t="str">
        <f t="shared" si="975"/>
        <v/>
      </c>
      <c r="O2874" s="15" t="str">
        <f t="shared" si="976"/>
        <v/>
      </c>
      <c r="P2874" s="15">
        <f t="shared" si="977"/>
        <v>0</v>
      </c>
      <c r="Q2874" s="15" t="str">
        <f t="shared" si="978"/>
        <v>5500,DINANT,Pont-à-Lesse,</v>
      </c>
      <c r="R2874" s="15" t="str">
        <f t="shared" si="979"/>
        <v/>
      </c>
      <c r="S2874" s="15" t="str">
        <f t="shared" si="980"/>
        <v/>
      </c>
      <c r="T2874" s="15" t="str">
        <f t="shared" si="981"/>
        <v/>
      </c>
      <c r="U2874" s="15">
        <f t="shared" si="982"/>
        <v>0</v>
      </c>
      <c r="V2874" s="15" t="str">
        <f t="shared" si="983"/>
        <v>5500,DINANT,Pont-à-Lesse,</v>
      </c>
      <c r="W2874" s="15" t="str">
        <f t="shared" si="984"/>
        <v/>
      </c>
      <c r="X2874" s="15" t="str">
        <f t="shared" si="985"/>
        <v/>
      </c>
      <c r="Y2874" s="15" t="str">
        <f t="shared" si="986"/>
        <v/>
      </c>
      <c r="Z2874" s="15">
        <f t="shared" si="987"/>
        <v>0</v>
      </c>
      <c r="AA2874" s="15" t="str">
        <f t="shared" si="988"/>
        <v>5500,DINANT,Pont-à-Lesse,</v>
      </c>
      <c r="AB2874" s="15" t="str">
        <f t="shared" si="989"/>
        <v/>
      </c>
    </row>
    <row r="2875" spans="1:28" x14ac:dyDescent="0.2">
      <c r="A2875">
        <v>190</v>
      </c>
      <c r="B2875">
        <v>104</v>
      </c>
      <c r="C2875">
        <v>5500</v>
      </c>
      <c r="D2875" t="s">
        <v>3383</v>
      </c>
      <c r="E2875" t="s">
        <v>3397</v>
      </c>
      <c r="F2875" t="str">
        <f t="shared" si="968"/>
        <v>5500,DINANT,Rocher-Bayard,</v>
      </c>
      <c r="G2875">
        <f t="shared" si="969"/>
        <v>190</v>
      </c>
      <c r="H2875">
        <f t="shared" si="969"/>
        <v>104</v>
      </c>
      <c r="I2875" s="15" t="str">
        <f t="shared" si="970"/>
        <v/>
      </c>
      <c r="J2875" s="15" t="str">
        <f t="shared" si="971"/>
        <v/>
      </c>
      <c r="K2875" s="15">
        <f t="shared" si="972"/>
        <v>0</v>
      </c>
      <c r="L2875" s="15" t="str">
        <f t="shared" si="973"/>
        <v>5500,DINANT,Rocher-Bayard,</v>
      </c>
      <c r="M2875" s="15" t="str">
        <f t="shared" si="974"/>
        <v/>
      </c>
      <c r="N2875" s="15" t="str">
        <f t="shared" si="975"/>
        <v/>
      </c>
      <c r="O2875" s="15" t="str">
        <f t="shared" si="976"/>
        <v/>
      </c>
      <c r="P2875" s="15">
        <f t="shared" si="977"/>
        <v>0</v>
      </c>
      <c r="Q2875" s="15" t="str">
        <f t="shared" si="978"/>
        <v>5500,DINANT,Rocher-Bayard,</v>
      </c>
      <c r="R2875" s="15" t="str">
        <f t="shared" si="979"/>
        <v/>
      </c>
      <c r="S2875" s="15" t="str">
        <f t="shared" si="980"/>
        <v/>
      </c>
      <c r="T2875" s="15" t="str">
        <f t="shared" si="981"/>
        <v/>
      </c>
      <c r="U2875" s="15">
        <f t="shared" si="982"/>
        <v>0</v>
      </c>
      <c r="V2875" s="15" t="str">
        <f t="shared" si="983"/>
        <v>5500,DINANT,Rocher-Bayard,</v>
      </c>
      <c r="W2875" s="15" t="str">
        <f t="shared" si="984"/>
        <v/>
      </c>
      <c r="X2875" s="15" t="str">
        <f t="shared" si="985"/>
        <v/>
      </c>
      <c r="Y2875" s="15" t="str">
        <f t="shared" si="986"/>
        <v/>
      </c>
      <c r="Z2875" s="15">
        <f t="shared" si="987"/>
        <v>0</v>
      </c>
      <c r="AA2875" s="15" t="str">
        <f t="shared" si="988"/>
        <v>5500,DINANT,Rocher-Bayard,</v>
      </c>
      <c r="AB2875" s="15" t="str">
        <f t="shared" si="989"/>
        <v/>
      </c>
    </row>
    <row r="2876" spans="1:28" x14ac:dyDescent="0.2">
      <c r="A2876">
        <v>188</v>
      </c>
      <c r="B2876">
        <v>105</v>
      </c>
      <c r="C2876">
        <v>5500</v>
      </c>
      <c r="D2876" t="s">
        <v>3383</v>
      </c>
      <c r="E2876" t="s">
        <v>3398</v>
      </c>
      <c r="F2876" t="str">
        <f t="shared" si="968"/>
        <v>5500,DINANT,Saint-Médard,</v>
      </c>
      <c r="G2876">
        <f t="shared" si="969"/>
        <v>188</v>
      </c>
      <c r="H2876">
        <f t="shared" si="969"/>
        <v>105</v>
      </c>
      <c r="I2876" s="15" t="str">
        <f t="shared" si="970"/>
        <v/>
      </c>
      <c r="J2876" s="15" t="str">
        <f t="shared" si="971"/>
        <v/>
      </c>
      <c r="K2876" s="15">
        <f t="shared" si="972"/>
        <v>0</v>
      </c>
      <c r="L2876" s="15" t="str">
        <f t="shared" si="973"/>
        <v>5500,DINANT,Saint-Médard,</v>
      </c>
      <c r="M2876" s="15" t="str">
        <f t="shared" si="974"/>
        <v/>
      </c>
      <c r="N2876" s="15" t="str">
        <f t="shared" si="975"/>
        <v/>
      </c>
      <c r="O2876" s="15" t="str">
        <f t="shared" si="976"/>
        <v/>
      </c>
      <c r="P2876" s="15">
        <f t="shared" si="977"/>
        <v>0</v>
      </c>
      <c r="Q2876" s="15" t="str">
        <f t="shared" si="978"/>
        <v>5500,DINANT,Saint-Médard,</v>
      </c>
      <c r="R2876" s="15" t="str">
        <f t="shared" si="979"/>
        <v/>
      </c>
      <c r="S2876" s="15" t="str">
        <f t="shared" si="980"/>
        <v/>
      </c>
      <c r="T2876" s="15" t="str">
        <f t="shared" si="981"/>
        <v/>
      </c>
      <c r="U2876" s="15">
        <f t="shared" si="982"/>
        <v>0</v>
      </c>
      <c r="V2876" s="15" t="str">
        <f t="shared" si="983"/>
        <v>5500,DINANT,Saint-Médard,</v>
      </c>
      <c r="W2876" s="15" t="str">
        <f t="shared" si="984"/>
        <v/>
      </c>
      <c r="X2876" s="15" t="str">
        <f t="shared" si="985"/>
        <v/>
      </c>
      <c r="Y2876" s="15" t="str">
        <f t="shared" si="986"/>
        <v/>
      </c>
      <c r="Z2876" s="15">
        <f t="shared" si="987"/>
        <v>0</v>
      </c>
      <c r="AA2876" s="15" t="str">
        <f t="shared" si="988"/>
        <v>5500,DINANT,Saint-Médard,</v>
      </c>
      <c r="AB2876" s="15" t="str">
        <f t="shared" si="989"/>
        <v/>
      </c>
    </row>
    <row r="2877" spans="1:28" x14ac:dyDescent="0.2">
      <c r="A2877">
        <v>189</v>
      </c>
      <c r="B2877">
        <v>101</v>
      </c>
      <c r="C2877">
        <v>5500</v>
      </c>
      <c r="D2877" t="s">
        <v>3383</v>
      </c>
      <c r="E2877" t="s">
        <v>3399</v>
      </c>
      <c r="F2877" t="str">
        <f t="shared" si="968"/>
        <v>5500,DINANT,Walzin,</v>
      </c>
      <c r="G2877">
        <f t="shared" si="969"/>
        <v>189</v>
      </c>
      <c r="H2877">
        <f t="shared" si="969"/>
        <v>101</v>
      </c>
      <c r="I2877" s="15" t="str">
        <f t="shared" si="970"/>
        <v/>
      </c>
      <c r="J2877" s="15" t="str">
        <f t="shared" si="971"/>
        <v/>
      </c>
      <c r="K2877" s="15">
        <f t="shared" si="972"/>
        <v>0</v>
      </c>
      <c r="L2877" s="15" t="str">
        <f t="shared" si="973"/>
        <v>5500,DINANT,Walzin,</v>
      </c>
      <c r="M2877" s="15" t="str">
        <f t="shared" si="974"/>
        <v/>
      </c>
      <c r="N2877" s="15" t="str">
        <f t="shared" si="975"/>
        <v/>
      </c>
      <c r="O2877" s="15" t="str">
        <f t="shared" si="976"/>
        <v/>
      </c>
      <c r="P2877" s="15">
        <f t="shared" si="977"/>
        <v>0</v>
      </c>
      <c r="Q2877" s="15" t="str">
        <f t="shared" si="978"/>
        <v>5500,DINANT,Walzin,</v>
      </c>
      <c r="R2877" s="15" t="str">
        <f t="shared" si="979"/>
        <v/>
      </c>
      <c r="S2877" s="15" t="str">
        <f t="shared" si="980"/>
        <v/>
      </c>
      <c r="T2877" s="15" t="str">
        <f t="shared" si="981"/>
        <v/>
      </c>
      <c r="U2877" s="15">
        <f t="shared" si="982"/>
        <v>0</v>
      </c>
      <c r="V2877" s="15" t="str">
        <f t="shared" si="983"/>
        <v>5500,DINANT,Walzin,</v>
      </c>
      <c r="W2877" s="15" t="str">
        <f t="shared" si="984"/>
        <v/>
      </c>
      <c r="X2877" s="15" t="str">
        <f t="shared" si="985"/>
        <v/>
      </c>
      <c r="Y2877" s="15" t="str">
        <f t="shared" si="986"/>
        <v/>
      </c>
      <c r="Z2877" s="15">
        <f t="shared" si="987"/>
        <v>0</v>
      </c>
      <c r="AA2877" s="15" t="str">
        <f t="shared" si="988"/>
        <v>5500,DINANT,Walzin,</v>
      </c>
      <c r="AB2877" s="15" t="str">
        <f t="shared" si="989"/>
        <v/>
      </c>
    </row>
    <row r="2878" spans="1:28" x14ac:dyDescent="0.2">
      <c r="A2878">
        <v>191</v>
      </c>
      <c r="B2878">
        <v>110</v>
      </c>
      <c r="C2878">
        <v>5501</v>
      </c>
      <c r="D2878" t="s">
        <v>3383</v>
      </c>
      <c r="E2878" t="s">
        <v>3400</v>
      </c>
      <c r="F2878" t="str">
        <f t="shared" si="968"/>
        <v>5501,DINANT,Awagne,</v>
      </c>
      <c r="G2878">
        <f t="shared" si="969"/>
        <v>191</v>
      </c>
      <c r="H2878">
        <f t="shared" si="969"/>
        <v>110</v>
      </c>
      <c r="I2878" s="15" t="str">
        <f t="shared" si="970"/>
        <v/>
      </c>
      <c r="J2878" s="15" t="str">
        <f t="shared" si="971"/>
        <v/>
      </c>
      <c r="K2878" s="15">
        <f t="shared" si="972"/>
        <v>0</v>
      </c>
      <c r="L2878" s="15" t="str">
        <f t="shared" si="973"/>
        <v>5501,DINANT,Awagne,</v>
      </c>
      <c r="M2878" s="15" t="str">
        <f t="shared" si="974"/>
        <v/>
      </c>
      <c r="N2878" s="15" t="str">
        <f t="shared" si="975"/>
        <v/>
      </c>
      <c r="O2878" s="15" t="str">
        <f t="shared" si="976"/>
        <v/>
      </c>
      <c r="P2878" s="15">
        <f t="shared" si="977"/>
        <v>0</v>
      </c>
      <c r="Q2878" s="15" t="str">
        <f t="shared" si="978"/>
        <v>5501,DINANT,Awagne,</v>
      </c>
      <c r="R2878" s="15" t="str">
        <f t="shared" si="979"/>
        <v/>
      </c>
      <c r="S2878" s="15" t="str">
        <f t="shared" si="980"/>
        <v/>
      </c>
      <c r="T2878" s="15" t="str">
        <f t="shared" si="981"/>
        <v/>
      </c>
      <c r="U2878" s="15">
        <f t="shared" si="982"/>
        <v>0</v>
      </c>
      <c r="V2878" s="15" t="str">
        <f t="shared" si="983"/>
        <v>5501,DINANT,Awagne,</v>
      </c>
      <c r="W2878" s="15" t="str">
        <f t="shared" si="984"/>
        <v/>
      </c>
      <c r="X2878" s="15" t="str">
        <f t="shared" si="985"/>
        <v/>
      </c>
      <c r="Y2878" s="15" t="str">
        <f t="shared" si="986"/>
        <v/>
      </c>
      <c r="Z2878" s="15">
        <f t="shared" si="987"/>
        <v>0</v>
      </c>
      <c r="AA2878" s="15" t="str">
        <f t="shared" si="988"/>
        <v>5501,DINANT,Awagne,</v>
      </c>
      <c r="AB2878" s="15" t="str">
        <f t="shared" si="989"/>
        <v/>
      </c>
    </row>
    <row r="2879" spans="1:28" x14ac:dyDescent="0.2">
      <c r="A2879">
        <v>191</v>
      </c>
      <c r="B2879">
        <v>108</v>
      </c>
      <c r="C2879">
        <v>5501</v>
      </c>
      <c r="D2879" t="s">
        <v>3383</v>
      </c>
      <c r="E2879" t="s">
        <v>3401</v>
      </c>
      <c r="F2879" t="str">
        <f t="shared" si="968"/>
        <v>5501,DINANT,Le Buc,</v>
      </c>
      <c r="G2879">
        <f t="shared" si="969"/>
        <v>191</v>
      </c>
      <c r="H2879">
        <f t="shared" si="969"/>
        <v>108</v>
      </c>
      <c r="I2879" s="15" t="str">
        <f t="shared" si="970"/>
        <v/>
      </c>
      <c r="J2879" s="15" t="str">
        <f t="shared" si="971"/>
        <v/>
      </c>
      <c r="K2879" s="15">
        <f t="shared" si="972"/>
        <v>0</v>
      </c>
      <c r="L2879" s="15" t="str">
        <f t="shared" si="973"/>
        <v>5501,DINANT,Le Buc,</v>
      </c>
      <c r="M2879" s="15" t="str">
        <f t="shared" si="974"/>
        <v/>
      </c>
      <c r="N2879" s="15" t="str">
        <f t="shared" si="975"/>
        <v/>
      </c>
      <c r="O2879" s="15" t="str">
        <f t="shared" si="976"/>
        <v/>
      </c>
      <c r="P2879" s="15">
        <f t="shared" si="977"/>
        <v>0</v>
      </c>
      <c r="Q2879" s="15" t="str">
        <f t="shared" si="978"/>
        <v>5501,DINANT,Le Buc,</v>
      </c>
      <c r="R2879" s="15" t="str">
        <f t="shared" si="979"/>
        <v/>
      </c>
      <c r="S2879" s="15" t="str">
        <f t="shared" si="980"/>
        <v/>
      </c>
      <c r="T2879" s="15" t="str">
        <f t="shared" si="981"/>
        <v/>
      </c>
      <c r="U2879" s="15">
        <f t="shared" si="982"/>
        <v>0</v>
      </c>
      <c r="V2879" s="15" t="str">
        <f t="shared" si="983"/>
        <v>5501,DINANT,Le Buc,</v>
      </c>
      <c r="W2879" s="15" t="str">
        <f t="shared" si="984"/>
        <v/>
      </c>
      <c r="X2879" s="15" t="str">
        <f t="shared" si="985"/>
        <v/>
      </c>
      <c r="Y2879" s="15" t="str">
        <f t="shared" si="986"/>
        <v/>
      </c>
      <c r="Z2879" s="15">
        <f t="shared" si="987"/>
        <v>0</v>
      </c>
      <c r="AA2879" s="15" t="str">
        <f t="shared" si="988"/>
        <v>5501,DINANT,Le Buc,</v>
      </c>
      <c r="AB2879" s="15" t="str">
        <f t="shared" si="989"/>
        <v/>
      </c>
    </row>
    <row r="2880" spans="1:28" x14ac:dyDescent="0.2">
      <c r="A2880">
        <v>193</v>
      </c>
      <c r="B2880">
        <v>108</v>
      </c>
      <c r="C2880">
        <v>5501</v>
      </c>
      <c r="D2880" t="s">
        <v>3383</v>
      </c>
      <c r="E2880" t="s">
        <v>3402</v>
      </c>
      <c r="F2880" t="str">
        <f t="shared" si="968"/>
        <v>5501,DINANT,Lisogne,</v>
      </c>
      <c r="G2880">
        <f t="shared" si="969"/>
        <v>193</v>
      </c>
      <c r="H2880">
        <f t="shared" si="969"/>
        <v>108</v>
      </c>
      <c r="I2880" s="15" t="str">
        <f t="shared" si="970"/>
        <v/>
      </c>
      <c r="J2880" s="15" t="str">
        <f t="shared" si="971"/>
        <v/>
      </c>
      <c r="K2880" s="15">
        <f t="shared" si="972"/>
        <v>0</v>
      </c>
      <c r="L2880" s="15" t="str">
        <f t="shared" si="973"/>
        <v>5501,DINANT,Lisogne,</v>
      </c>
      <c r="M2880" s="15" t="str">
        <f t="shared" si="974"/>
        <v/>
      </c>
      <c r="N2880" s="15" t="str">
        <f t="shared" si="975"/>
        <v/>
      </c>
      <c r="O2880" s="15" t="str">
        <f t="shared" si="976"/>
        <v/>
      </c>
      <c r="P2880" s="15">
        <f t="shared" si="977"/>
        <v>0</v>
      </c>
      <c r="Q2880" s="15" t="str">
        <f t="shared" si="978"/>
        <v>5501,DINANT,Lisogne,</v>
      </c>
      <c r="R2880" s="15" t="str">
        <f t="shared" si="979"/>
        <v/>
      </c>
      <c r="S2880" s="15" t="str">
        <f t="shared" si="980"/>
        <v/>
      </c>
      <c r="T2880" s="15" t="str">
        <f t="shared" si="981"/>
        <v/>
      </c>
      <c r="U2880" s="15">
        <f t="shared" si="982"/>
        <v>0</v>
      </c>
      <c r="V2880" s="15" t="str">
        <f t="shared" si="983"/>
        <v>5501,DINANT,Lisogne,</v>
      </c>
      <c r="W2880" s="15" t="str">
        <f t="shared" si="984"/>
        <v/>
      </c>
      <c r="X2880" s="15" t="str">
        <f t="shared" si="985"/>
        <v/>
      </c>
      <c r="Y2880" s="15" t="str">
        <f t="shared" si="986"/>
        <v/>
      </c>
      <c r="Z2880" s="15">
        <f t="shared" si="987"/>
        <v>0</v>
      </c>
      <c r="AA2880" s="15" t="str">
        <f t="shared" si="988"/>
        <v>5501,DINANT,Lisogne,</v>
      </c>
      <c r="AB2880" s="15" t="str">
        <f t="shared" si="989"/>
        <v/>
      </c>
    </row>
    <row r="2881" spans="1:28" x14ac:dyDescent="0.2">
      <c r="A2881">
        <v>194</v>
      </c>
      <c r="B2881">
        <v>107</v>
      </c>
      <c r="C2881">
        <v>5502</v>
      </c>
      <c r="D2881" t="s">
        <v>3383</v>
      </c>
      <c r="E2881" t="s">
        <v>3403</v>
      </c>
      <c r="F2881" t="str">
        <f t="shared" si="968"/>
        <v>5502,DINANT,Grognaux,</v>
      </c>
      <c r="G2881">
        <f t="shared" si="969"/>
        <v>194</v>
      </c>
      <c r="H2881">
        <f t="shared" si="969"/>
        <v>107</v>
      </c>
      <c r="I2881" s="15" t="str">
        <f t="shared" si="970"/>
        <v/>
      </c>
      <c r="J2881" s="15" t="str">
        <f t="shared" si="971"/>
        <v/>
      </c>
      <c r="K2881" s="15">
        <f t="shared" si="972"/>
        <v>0</v>
      </c>
      <c r="L2881" s="15" t="str">
        <f t="shared" si="973"/>
        <v>5502,DINANT,Grognaux,</v>
      </c>
      <c r="M2881" s="15" t="str">
        <f t="shared" si="974"/>
        <v/>
      </c>
      <c r="N2881" s="15" t="str">
        <f t="shared" si="975"/>
        <v/>
      </c>
      <c r="O2881" s="15" t="str">
        <f t="shared" si="976"/>
        <v/>
      </c>
      <c r="P2881" s="15">
        <f t="shared" si="977"/>
        <v>0</v>
      </c>
      <c r="Q2881" s="15" t="str">
        <f t="shared" si="978"/>
        <v>5502,DINANT,Grognaux,</v>
      </c>
      <c r="R2881" s="15" t="str">
        <f t="shared" si="979"/>
        <v/>
      </c>
      <c r="S2881" s="15" t="str">
        <f t="shared" si="980"/>
        <v/>
      </c>
      <c r="T2881" s="15" t="str">
        <f t="shared" si="981"/>
        <v/>
      </c>
      <c r="U2881" s="15">
        <f t="shared" si="982"/>
        <v>0</v>
      </c>
      <c r="V2881" s="15" t="str">
        <f t="shared" si="983"/>
        <v>5502,DINANT,Grognaux,</v>
      </c>
      <c r="W2881" s="15" t="str">
        <f t="shared" si="984"/>
        <v/>
      </c>
      <c r="X2881" s="15" t="str">
        <f t="shared" si="985"/>
        <v/>
      </c>
      <c r="Y2881" s="15" t="str">
        <f t="shared" si="986"/>
        <v/>
      </c>
      <c r="Z2881" s="15">
        <f t="shared" si="987"/>
        <v>0</v>
      </c>
      <c r="AA2881" s="15" t="str">
        <f t="shared" si="988"/>
        <v>5502,DINANT,Grognaux,</v>
      </c>
      <c r="AB2881" s="15" t="str">
        <f t="shared" si="989"/>
        <v/>
      </c>
    </row>
    <row r="2882" spans="1:28" x14ac:dyDescent="0.2">
      <c r="A2882">
        <v>192</v>
      </c>
      <c r="B2882">
        <v>109</v>
      </c>
      <c r="C2882">
        <v>5502</v>
      </c>
      <c r="D2882" t="s">
        <v>3383</v>
      </c>
      <c r="E2882" t="s">
        <v>3404</v>
      </c>
      <c r="F2882" t="str">
        <f t="shared" si="968"/>
        <v>5502,DINANT,Le Frech TrŒ,</v>
      </c>
      <c r="G2882">
        <f t="shared" si="969"/>
        <v>192</v>
      </c>
      <c r="H2882">
        <f t="shared" si="969"/>
        <v>109</v>
      </c>
      <c r="I2882" s="15" t="str">
        <f t="shared" si="970"/>
        <v/>
      </c>
      <c r="J2882" s="15" t="str">
        <f t="shared" si="971"/>
        <v/>
      </c>
      <c r="K2882" s="15">
        <f t="shared" si="972"/>
        <v>0</v>
      </c>
      <c r="L2882" s="15" t="str">
        <f t="shared" si="973"/>
        <v>5502,DINANT,Le Frech TrŒ,</v>
      </c>
      <c r="M2882" s="15" t="str">
        <f t="shared" si="974"/>
        <v/>
      </c>
      <c r="N2882" s="15" t="str">
        <f t="shared" si="975"/>
        <v/>
      </c>
      <c r="O2882" s="15" t="str">
        <f t="shared" si="976"/>
        <v/>
      </c>
      <c r="P2882" s="15">
        <f t="shared" si="977"/>
        <v>0</v>
      </c>
      <c r="Q2882" s="15" t="str">
        <f t="shared" si="978"/>
        <v>5502,DINANT,Le Frech TrŒ,</v>
      </c>
      <c r="R2882" s="15" t="str">
        <f t="shared" si="979"/>
        <v/>
      </c>
      <c r="S2882" s="15" t="str">
        <f t="shared" si="980"/>
        <v/>
      </c>
      <c r="T2882" s="15" t="str">
        <f t="shared" si="981"/>
        <v/>
      </c>
      <c r="U2882" s="15">
        <f t="shared" si="982"/>
        <v>0</v>
      </c>
      <c r="V2882" s="15" t="str">
        <f t="shared" si="983"/>
        <v>5502,DINANT,Le Frech TrŒ,</v>
      </c>
      <c r="W2882" s="15" t="str">
        <f t="shared" si="984"/>
        <v/>
      </c>
      <c r="X2882" s="15" t="str">
        <f t="shared" si="985"/>
        <v/>
      </c>
      <c r="Y2882" s="15" t="str">
        <f t="shared" si="986"/>
        <v/>
      </c>
      <c r="Z2882" s="15">
        <f t="shared" si="987"/>
        <v>0</v>
      </c>
      <c r="AA2882" s="15" t="str">
        <f t="shared" si="988"/>
        <v>5502,DINANT,Le Frech TrŒ,</v>
      </c>
      <c r="AB2882" s="15" t="str">
        <f t="shared" si="989"/>
        <v/>
      </c>
    </row>
    <row r="2883" spans="1:28" x14ac:dyDescent="0.2">
      <c r="A2883">
        <v>195</v>
      </c>
      <c r="B2883">
        <v>108</v>
      </c>
      <c r="C2883">
        <v>5502</v>
      </c>
      <c r="D2883" t="s">
        <v>3383</v>
      </c>
      <c r="E2883" t="s">
        <v>3405</v>
      </c>
      <c r="F2883" t="str">
        <f t="shared" si="968"/>
        <v>5502,DINANT,Moncia,</v>
      </c>
      <c r="G2883">
        <f t="shared" si="969"/>
        <v>195</v>
      </c>
      <c r="H2883">
        <f t="shared" si="969"/>
        <v>108</v>
      </c>
      <c r="I2883" s="15" t="str">
        <f t="shared" si="970"/>
        <v/>
      </c>
      <c r="J2883" s="15" t="str">
        <f t="shared" si="971"/>
        <v/>
      </c>
      <c r="K2883" s="15">
        <f t="shared" si="972"/>
        <v>0</v>
      </c>
      <c r="L2883" s="15" t="str">
        <f t="shared" si="973"/>
        <v>5502,DINANT,Moncia,</v>
      </c>
      <c r="M2883" s="15" t="str">
        <f t="shared" si="974"/>
        <v/>
      </c>
      <c r="N2883" s="15" t="str">
        <f t="shared" si="975"/>
        <v/>
      </c>
      <c r="O2883" s="15" t="str">
        <f t="shared" si="976"/>
        <v/>
      </c>
      <c r="P2883" s="15">
        <f t="shared" si="977"/>
        <v>0</v>
      </c>
      <c r="Q2883" s="15" t="str">
        <f t="shared" si="978"/>
        <v>5502,DINANT,Moncia,</v>
      </c>
      <c r="R2883" s="15" t="str">
        <f t="shared" si="979"/>
        <v/>
      </c>
      <c r="S2883" s="15" t="str">
        <f t="shared" si="980"/>
        <v/>
      </c>
      <c r="T2883" s="15" t="str">
        <f t="shared" si="981"/>
        <v/>
      </c>
      <c r="U2883" s="15">
        <f t="shared" si="982"/>
        <v>0</v>
      </c>
      <c r="V2883" s="15" t="str">
        <f t="shared" si="983"/>
        <v>5502,DINANT,Moncia,</v>
      </c>
      <c r="W2883" s="15" t="str">
        <f t="shared" si="984"/>
        <v/>
      </c>
      <c r="X2883" s="15" t="str">
        <f t="shared" si="985"/>
        <v/>
      </c>
      <c r="Y2883" s="15" t="str">
        <f t="shared" si="986"/>
        <v/>
      </c>
      <c r="Z2883" s="15">
        <f t="shared" si="987"/>
        <v>0</v>
      </c>
      <c r="AA2883" s="15" t="str">
        <f t="shared" si="988"/>
        <v>5502,DINANT,Moncia,</v>
      </c>
      <c r="AB2883" s="15" t="str">
        <f t="shared" si="989"/>
        <v/>
      </c>
    </row>
    <row r="2884" spans="1:28" x14ac:dyDescent="0.2">
      <c r="A2884">
        <v>195</v>
      </c>
      <c r="B2884">
        <v>108</v>
      </c>
      <c r="C2884">
        <v>5502</v>
      </c>
      <c r="D2884" t="s">
        <v>3383</v>
      </c>
      <c r="E2884" t="s">
        <v>3406</v>
      </c>
      <c r="F2884" t="str">
        <f t="shared" ref="F2884:F2947" si="990">CONCATENATE(C2884,",",D2884,",",E2884,",")</f>
        <v>5502,DINANT,Thynes,</v>
      </c>
      <c r="G2884">
        <f t="shared" ref="G2884:H2947" si="991">A2884</f>
        <v>195</v>
      </c>
      <c r="H2884">
        <f t="shared" si="991"/>
        <v>108</v>
      </c>
      <c r="I2884" s="15" t="str">
        <f t="shared" ref="I2884:I2947" si="992">IF($C2884=I$2,$F2884,"")</f>
        <v/>
      </c>
      <c r="J2884" s="15" t="str">
        <f t="shared" ref="J2884:J2947" si="993">IF($D2884=J$2,$F2884,"")</f>
        <v/>
      </c>
      <c r="K2884" s="15">
        <f t="shared" ref="K2884:K2947" si="994">2-COUNTIF(I2884:J2884,"")</f>
        <v>0</v>
      </c>
      <c r="L2884" s="15" t="str">
        <f t="shared" ref="L2884:L2947" si="995">IF(K2884=K$2,$F2884,"")</f>
        <v>5502,DINANT,Thynes,</v>
      </c>
      <c r="M2884" s="15" t="str">
        <f t="shared" ref="M2884:M2947" si="996">IF($A$2=1,IF(AND(L$2&gt;0,L$2&lt;=100),IF(L2884="",M2883,CONCATENATE(M2883,L2884,"&amp;")),""),"")</f>
        <v/>
      </c>
      <c r="N2884" s="15" t="str">
        <f t="shared" ref="N2884:N2947" si="997">IF($C2884=N$2,$F2884,"")</f>
        <v/>
      </c>
      <c r="O2884" s="15" t="str">
        <f t="shared" ref="O2884:O2947" si="998">IF($D2884=O$2,$F2884,"")</f>
        <v/>
      </c>
      <c r="P2884" s="15">
        <f t="shared" ref="P2884:P2947" si="999">2-COUNTIF(N2884:O2884,"")</f>
        <v>0</v>
      </c>
      <c r="Q2884" s="15" t="str">
        <f t="shared" ref="Q2884:Q2947" si="1000">IF(P2884=P$2,$F2884,"")</f>
        <v>5502,DINANT,Thynes,</v>
      </c>
      <c r="R2884" s="15" t="str">
        <f t="shared" ref="R2884:R2947" si="1001">IF($A$2=1,IF(AND(Q$2&gt;0,Q$2&lt;=100),IF(Q2884="",R2883,CONCATENATE(R2883,Q2884,"&amp;")),""),"")</f>
        <v/>
      </c>
      <c r="S2884" s="15" t="str">
        <f t="shared" ref="S2884:S2947" si="1002">IF($C2884=S$2,$F2884,"")</f>
        <v/>
      </c>
      <c r="T2884" s="15" t="str">
        <f t="shared" ref="T2884:T2947" si="1003">IF($D2884=T$2,$F2884,"")</f>
        <v/>
      </c>
      <c r="U2884" s="15">
        <f t="shared" ref="U2884:U2947" si="1004">2-COUNTIF(S2884:T2884,"")</f>
        <v>0</v>
      </c>
      <c r="V2884" s="15" t="str">
        <f t="shared" ref="V2884:V2947" si="1005">IF(U2884=U$2,$F2884,"")</f>
        <v>5502,DINANT,Thynes,</v>
      </c>
      <c r="W2884" s="15" t="str">
        <f t="shared" ref="W2884:W2947" si="1006">IF($A$2=1,IF(AND(V$2&gt;0,V$2&lt;=100),IF(V2884="",W2883,CONCATENATE(W2883,V2884,"&amp;")),""),"")</f>
        <v/>
      </c>
      <c r="X2884" s="15" t="str">
        <f t="shared" ref="X2884:X2947" si="1007">IF($C2884=X$2,$F2884,"")</f>
        <v/>
      </c>
      <c r="Y2884" s="15" t="str">
        <f t="shared" ref="Y2884:Y2947" si="1008">IF($D2884=Y$2,$F2884,"")</f>
        <v/>
      </c>
      <c r="Z2884" s="15">
        <f t="shared" ref="Z2884:Z2947" si="1009">2-COUNTIF(X2884:Y2884,"")</f>
        <v>0</v>
      </c>
      <c r="AA2884" s="15" t="str">
        <f t="shared" ref="AA2884:AA2947" si="1010">IF(Z2884=Z$2,$F2884,"")</f>
        <v>5502,DINANT,Thynes,</v>
      </c>
      <c r="AB2884" s="15" t="str">
        <f t="shared" ref="AB2884:AB2947" si="1011">IF($A$2=1,IF(AND(AA$2&gt;0,AA$2&lt;=100),IF(AA2884="",AB2883,CONCATENATE(AB2883,AA2884,"&amp;")),""),"")</f>
        <v/>
      </c>
    </row>
    <row r="2885" spans="1:28" x14ac:dyDescent="0.2">
      <c r="A2885">
        <v>194</v>
      </c>
      <c r="B2885">
        <v>106</v>
      </c>
      <c r="C2885">
        <v>5503</v>
      </c>
      <c r="D2885" t="s">
        <v>3383</v>
      </c>
      <c r="E2885" t="s">
        <v>3407</v>
      </c>
      <c r="F2885" t="str">
        <f t="shared" si="990"/>
        <v>5503,DINANT,Sorinnes,</v>
      </c>
      <c r="G2885">
        <f t="shared" si="991"/>
        <v>194</v>
      </c>
      <c r="H2885">
        <f t="shared" si="991"/>
        <v>106</v>
      </c>
      <c r="I2885" s="15" t="str">
        <f t="shared" si="992"/>
        <v/>
      </c>
      <c r="J2885" s="15" t="str">
        <f t="shared" si="993"/>
        <v/>
      </c>
      <c r="K2885" s="15">
        <f t="shared" si="994"/>
        <v>0</v>
      </c>
      <c r="L2885" s="15" t="str">
        <f t="shared" si="995"/>
        <v>5503,DINANT,Sorinnes,</v>
      </c>
      <c r="M2885" s="15" t="str">
        <f t="shared" si="996"/>
        <v/>
      </c>
      <c r="N2885" s="15" t="str">
        <f t="shared" si="997"/>
        <v/>
      </c>
      <c r="O2885" s="15" t="str">
        <f t="shared" si="998"/>
        <v/>
      </c>
      <c r="P2885" s="15">
        <f t="shared" si="999"/>
        <v>0</v>
      </c>
      <c r="Q2885" s="15" t="str">
        <f t="shared" si="1000"/>
        <v>5503,DINANT,Sorinnes,</v>
      </c>
      <c r="R2885" s="15" t="str">
        <f t="shared" si="1001"/>
        <v/>
      </c>
      <c r="S2885" s="15" t="str">
        <f t="shared" si="1002"/>
        <v/>
      </c>
      <c r="T2885" s="15" t="str">
        <f t="shared" si="1003"/>
        <v/>
      </c>
      <c r="U2885" s="15">
        <f t="shared" si="1004"/>
        <v>0</v>
      </c>
      <c r="V2885" s="15" t="str">
        <f t="shared" si="1005"/>
        <v>5503,DINANT,Sorinnes,</v>
      </c>
      <c r="W2885" s="15" t="str">
        <f t="shared" si="1006"/>
        <v/>
      </c>
      <c r="X2885" s="15" t="str">
        <f t="shared" si="1007"/>
        <v/>
      </c>
      <c r="Y2885" s="15" t="str">
        <f t="shared" si="1008"/>
        <v/>
      </c>
      <c r="Z2885" s="15">
        <f t="shared" si="1009"/>
        <v>0</v>
      </c>
      <c r="AA2885" s="15" t="str">
        <f t="shared" si="1010"/>
        <v>5503,DINANT,Sorinnes,</v>
      </c>
      <c r="AB2885" s="15" t="str">
        <f t="shared" si="1011"/>
        <v/>
      </c>
    </row>
    <row r="2886" spans="1:28" x14ac:dyDescent="0.2">
      <c r="A2886">
        <v>194</v>
      </c>
      <c r="B2886">
        <v>103</v>
      </c>
      <c r="C2886">
        <v>5504</v>
      </c>
      <c r="D2886" t="s">
        <v>3383</v>
      </c>
      <c r="E2886" t="s">
        <v>3408</v>
      </c>
      <c r="F2886" t="str">
        <f t="shared" si="990"/>
        <v>5504,DINANT,Boiseilles,</v>
      </c>
      <c r="G2886">
        <f t="shared" si="991"/>
        <v>194</v>
      </c>
      <c r="H2886">
        <f t="shared" si="991"/>
        <v>103</v>
      </c>
      <c r="I2886" s="15" t="str">
        <f t="shared" si="992"/>
        <v/>
      </c>
      <c r="J2886" s="15" t="str">
        <f t="shared" si="993"/>
        <v/>
      </c>
      <c r="K2886" s="15">
        <f t="shared" si="994"/>
        <v>0</v>
      </c>
      <c r="L2886" s="15" t="str">
        <f t="shared" si="995"/>
        <v>5504,DINANT,Boiseilles,</v>
      </c>
      <c r="M2886" s="15" t="str">
        <f t="shared" si="996"/>
        <v/>
      </c>
      <c r="N2886" s="15" t="str">
        <f t="shared" si="997"/>
        <v/>
      </c>
      <c r="O2886" s="15" t="str">
        <f t="shared" si="998"/>
        <v/>
      </c>
      <c r="P2886" s="15">
        <f t="shared" si="999"/>
        <v>0</v>
      </c>
      <c r="Q2886" s="15" t="str">
        <f t="shared" si="1000"/>
        <v>5504,DINANT,Boiseilles,</v>
      </c>
      <c r="R2886" s="15" t="str">
        <f t="shared" si="1001"/>
        <v/>
      </c>
      <c r="S2886" s="15" t="str">
        <f t="shared" si="1002"/>
        <v/>
      </c>
      <c r="T2886" s="15" t="str">
        <f t="shared" si="1003"/>
        <v/>
      </c>
      <c r="U2886" s="15">
        <f t="shared" si="1004"/>
        <v>0</v>
      </c>
      <c r="V2886" s="15" t="str">
        <f t="shared" si="1005"/>
        <v>5504,DINANT,Boiseilles,</v>
      </c>
      <c r="W2886" s="15" t="str">
        <f t="shared" si="1006"/>
        <v/>
      </c>
      <c r="X2886" s="15" t="str">
        <f t="shared" si="1007"/>
        <v/>
      </c>
      <c r="Y2886" s="15" t="str">
        <f t="shared" si="1008"/>
        <v/>
      </c>
      <c r="Z2886" s="15">
        <f t="shared" si="1009"/>
        <v>0</v>
      </c>
      <c r="AA2886" s="15" t="str">
        <f t="shared" si="1010"/>
        <v>5504,DINANT,Boiseilles,</v>
      </c>
      <c r="AB2886" s="15" t="str">
        <f t="shared" si="1011"/>
        <v/>
      </c>
    </row>
    <row r="2887" spans="1:28" x14ac:dyDescent="0.2">
      <c r="A2887">
        <v>195</v>
      </c>
      <c r="B2887">
        <v>104</v>
      </c>
      <c r="C2887">
        <v>5504</v>
      </c>
      <c r="D2887" t="s">
        <v>3383</v>
      </c>
      <c r="E2887" t="s">
        <v>3409</v>
      </c>
      <c r="F2887" t="str">
        <f t="shared" si="990"/>
        <v>5504,DINANT,Foy-Notre-Dame,</v>
      </c>
      <c r="G2887">
        <f t="shared" si="991"/>
        <v>195</v>
      </c>
      <c r="H2887">
        <f t="shared" si="991"/>
        <v>104</v>
      </c>
      <c r="I2887" s="15" t="str">
        <f t="shared" si="992"/>
        <v/>
      </c>
      <c r="J2887" s="15" t="str">
        <f t="shared" si="993"/>
        <v/>
      </c>
      <c r="K2887" s="15">
        <f t="shared" si="994"/>
        <v>0</v>
      </c>
      <c r="L2887" s="15" t="str">
        <f t="shared" si="995"/>
        <v>5504,DINANT,Foy-Notre-Dame,</v>
      </c>
      <c r="M2887" s="15" t="str">
        <f t="shared" si="996"/>
        <v/>
      </c>
      <c r="N2887" s="15" t="str">
        <f t="shared" si="997"/>
        <v/>
      </c>
      <c r="O2887" s="15" t="str">
        <f t="shared" si="998"/>
        <v/>
      </c>
      <c r="P2887" s="15">
        <f t="shared" si="999"/>
        <v>0</v>
      </c>
      <c r="Q2887" s="15" t="str">
        <f t="shared" si="1000"/>
        <v>5504,DINANT,Foy-Notre-Dame,</v>
      </c>
      <c r="R2887" s="15" t="str">
        <f t="shared" si="1001"/>
        <v/>
      </c>
      <c r="S2887" s="15" t="str">
        <f t="shared" si="1002"/>
        <v/>
      </c>
      <c r="T2887" s="15" t="str">
        <f t="shared" si="1003"/>
        <v/>
      </c>
      <c r="U2887" s="15">
        <f t="shared" si="1004"/>
        <v>0</v>
      </c>
      <c r="V2887" s="15" t="str">
        <f t="shared" si="1005"/>
        <v>5504,DINANT,Foy-Notre-Dame,</v>
      </c>
      <c r="W2887" s="15" t="str">
        <f t="shared" si="1006"/>
        <v/>
      </c>
      <c r="X2887" s="15" t="str">
        <f t="shared" si="1007"/>
        <v/>
      </c>
      <c r="Y2887" s="15" t="str">
        <f t="shared" si="1008"/>
        <v/>
      </c>
      <c r="Z2887" s="15">
        <f t="shared" si="1009"/>
        <v>0</v>
      </c>
      <c r="AA2887" s="15" t="str">
        <f t="shared" si="1010"/>
        <v>5504,DINANT,Foy-Notre-Dame,</v>
      </c>
      <c r="AB2887" s="15" t="str">
        <f t="shared" si="1011"/>
        <v/>
      </c>
    </row>
    <row r="2888" spans="1:28" x14ac:dyDescent="0.2">
      <c r="A2888">
        <v>196</v>
      </c>
      <c r="B2888">
        <v>103</v>
      </c>
      <c r="C2888">
        <v>5504</v>
      </c>
      <c r="D2888" t="s">
        <v>3383</v>
      </c>
      <c r="E2888" t="s">
        <v>3410</v>
      </c>
      <c r="F2888" t="str">
        <f t="shared" si="990"/>
        <v>5504,DINANT,Hubaille,</v>
      </c>
      <c r="G2888">
        <f t="shared" si="991"/>
        <v>196</v>
      </c>
      <c r="H2888">
        <f t="shared" si="991"/>
        <v>103</v>
      </c>
      <c r="I2888" s="15" t="str">
        <f t="shared" si="992"/>
        <v/>
      </c>
      <c r="J2888" s="15" t="str">
        <f t="shared" si="993"/>
        <v/>
      </c>
      <c r="K2888" s="15">
        <f t="shared" si="994"/>
        <v>0</v>
      </c>
      <c r="L2888" s="15" t="str">
        <f t="shared" si="995"/>
        <v>5504,DINANT,Hubaille,</v>
      </c>
      <c r="M2888" s="15" t="str">
        <f t="shared" si="996"/>
        <v/>
      </c>
      <c r="N2888" s="15" t="str">
        <f t="shared" si="997"/>
        <v/>
      </c>
      <c r="O2888" s="15" t="str">
        <f t="shared" si="998"/>
        <v/>
      </c>
      <c r="P2888" s="15">
        <f t="shared" si="999"/>
        <v>0</v>
      </c>
      <c r="Q2888" s="15" t="str">
        <f t="shared" si="1000"/>
        <v>5504,DINANT,Hubaille,</v>
      </c>
      <c r="R2888" s="15" t="str">
        <f t="shared" si="1001"/>
        <v/>
      </c>
      <c r="S2888" s="15" t="str">
        <f t="shared" si="1002"/>
        <v/>
      </c>
      <c r="T2888" s="15" t="str">
        <f t="shared" si="1003"/>
        <v/>
      </c>
      <c r="U2888" s="15">
        <f t="shared" si="1004"/>
        <v>0</v>
      </c>
      <c r="V2888" s="15" t="str">
        <f t="shared" si="1005"/>
        <v>5504,DINANT,Hubaille,</v>
      </c>
      <c r="W2888" s="15" t="str">
        <f t="shared" si="1006"/>
        <v/>
      </c>
      <c r="X2888" s="15" t="str">
        <f t="shared" si="1007"/>
        <v/>
      </c>
      <c r="Y2888" s="15" t="str">
        <f t="shared" si="1008"/>
        <v/>
      </c>
      <c r="Z2888" s="15">
        <f t="shared" si="1009"/>
        <v>0</v>
      </c>
      <c r="AA2888" s="15" t="str">
        <f t="shared" si="1010"/>
        <v>5504,DINANT,Hubaille,</v>
      </c>
      <c r="AB2888" s="15" t="str">
        <f t="shared" si="1011"/>
        <v/>
      </c>
    </row>
    <row r="2889" spans="1:28" x14ac:dyDescent="0.2">
      <c r="A2889">
        <v>178</v>
      </c>
      <c r="B2889">
        <v>103</v>
      </c>
      <c r="C2889">
        <v>5520</v>
      </c>
      <c r="D2889" t="s">
        <v>3411</v>
      </c>
      <c r="E2889" t="s">
        <v>3412</v>
      </c>
      <c r="F2889" t="str">
        <f t="shared" si="990"/>
        <v>5520,ONHAYE,Anthée,</v>
      </c>
      <c r="G2889">
        <f t="shared" si="991"/>
        <v>178</v>
      </c>
      <c r="H2889">
        <f t="shared" si="991"/>
        <v>103</v>
      </c>
      <c r="I2889" s="15" t="str">
        <f t="shared" si="992"/>
        <v/>
      </c>
      <c r="J2889" s="15" t="str">
        <f t="shared" si="993"/>
        <v/>
      </c>
      <c r="K2889" s="15">
        <f t="shared" si="994"/>
        <v>0</v>
      </c>
      <c r="L2889" s="15" t="str">
        <f t="shared" si="995"/>
        <v>5520,ONHAYE,Anthée,</v>
      </c>
      <c r="M2889" s="15" t="str">
        <f t="shared" si="996"/>
        <v/>
      </c>
      <c r="N2889" s="15" t="str">
        <f t="shared" si="997"/>
        <v/>
      </c>
      <c r="O2889" s="15" t="str">
        <f t="shared" si="998"/>
        <v/>
      </c>
      <c r="P2889" s="15">
        <f t="shared" si="999"/>
        <v>0</v>
      </c>
      <c r="Q2889" s="15" t="str">
        <f t="shared" si="1000"/>
        <v>5520,ONHAYE,Anthée,</v>
      </c>
      <c r="R2889" s="15" t="str">
        <f t="shared" si="1001"/>
        <v/>
      </c>
      <c r="S2889" s="15" t="str">
        <f t="shared" si="1002"/>
        <v/>
      </c>
      <c r="T2889" s="15" t="str">
        <f t="shared" si="1003"/>
        <v/>
      </c>
      <c r="U2889" s="15">
        <f t="shared" si="1004"/>
        <v>0</v>
      </c>
      <c r="V2889" s="15" t="str">
        <f t="shared" si="1005"/>
        <v>5520,ONHAYE,Anthée,</v>
      </c>
      <c r="W2889" s="15" t="str">
        <f t="shared" si="1006"/>
        <v/>
      </c>
      <c r="X2889" s="15" t="str">
        <f t="shared" si="1007"/>
        <v/>
      </c>
      <c r="Y2889" s="15" t="str">
        <f t="shared" si="1008"/>
        <v/>
      </c>
      <c r="Z2889" s="15">
        <f t="shared" si="1009"/>
        <v>0</v>
      </c>
      <c r="AA2889" s="15" t="str">
        <f t="shared" si="1010"/>
        <v>5520,ONHAYE,Anthée,</v>
      </c>
      <c r="AB2889" s="15" t="str">
        <f t="shared" si="1011"/>
        <v/>
      </c>
    </row>
    <row r="2890" spans="1:28" x14ac:dyDescent="0.2">
      <c r="A2890">
        <v>178</v>
      </c>
      <c r="B2890">
        <v>102</v>
      </c>
      <c r="C2890">
        <v>5520</v>
      </c>
      <c r="D2890" t="s">
        <v>3411</v>
      </c>
      <c r="E2890" t="s">
        <v>2380</v>
      </c>
      <c r="F2890" t="str">
        <f t="shared" si="990"/>
        <v>5520,ONHAYE,Fontaine,</v>
      </c>
      <c r="G2890">
        <f t="shared" si="991"/>
        <v>178</v>
      </c>
      <c r="H2890">
        <f t="shared" si="991"/>
        <v>102</v>
      </c>
      <c r="I2890" s="15" t="str">
        <f t="shared" si="992"/>
        <v/>
      </c>
      <c r="J2890" s="15" t="str">
        <f t="shared" si="993"/>
        <v/>
      </c>
      <c r="K2890" s="15">
        <f t="shared" si="994"/>
        <v>0</v>
      </c>
      <c r="L2890" s="15" t="str">
        <f t="shared" si="995"/>
        <v>5520,ONHAYE,Fontaine,</v>
      </c>
      <c r="M2890" s="15" t="str">
        <f t="shared" si="996"/>
        <v/>
      </c>
      <c r="N2890" s="15" t="str">
        <f t="shared" si="997"/>
        <v/>
      </c>
      <c r="O2890" s="15" t="str">
        <f t="shared" si="998"/>
        <v/>
      </c>
      <c r="P2890" s="15">
        <f t="shared" si="999"/>
        <v>0</v>
      </c>
      <c r="Q2890" s="15" t="str">
        <f t="shared" si="1000"/>
        <v>5520,ONHAYE,Fontaine,</v>
      </c>
      <c r="R2890" s="15" t="str">
        <f t="shared" si="1001"/>
        <v/>
      </c>
      <c r="S2890" s="15" t="str">
        <f t="shared" si="1002"/>
        <v/>
      </c>
      <c r="T2890" s="15" t="str">
        <f t="shared" si="1003"/>
        <v/>
      </c>
      <c r="U2890" s="15">
        <f t="shared" si="1004"/>
        <v>0</v>
      </c>
      <c r="V2890" s="15" t="str">
        <f t="shared" si="1005"/>
        <v>5520,ONHAYE,Fontaine,</v>
      </c>
      <c r="W2890" s="15" t="str">
        <f t="shared" si="1006"/>
        <v/>
      </c>
      <c r="X2890" s="15" t="str">
        <f t="shared" si="1007"/>
        <v/>
      </c>
      <c r="Y2890" s="15" t="str">
        <f t="shared" si="1008"/>
        <v/>
      </c>
      <c r="Z2890" s="15">
        <f t="shared" si="1009"/>
        <v>0</v>
      </c>
      <c r="AA2890" s="15" t="str">
        <f t="shared" si="1010"/>
        <v>5520,ONHAYE,Fontaine,</v>
      </c>
      <c r="AB2890" s="15" t="str">
        <f t="shared" si="1011"/>
        <v/>
      </c>
    </row>
    <row r="2891" spans="1:28" x14ac:dyDescent="0.2">
      <c r="A2891">
        <v>182</v>
      </c>
      <c r="B2891">
        <v>109</v>
      </c>
      <c r="C2891">
        <v>5520</v>
      </c>
      <c r="D2891" t="s">
        <v>3411</v>
      </c>
      <c r="E2891" t="s">
        <v>3413</v>
      </c>
      <c r="F2891" t="str">
        <f t="shared" si="990"/>
        <v>5520,ONHAYE,Foy,</v>
      </c>
      <c r="G2891">
        <f t="shared" si="991"/>
        <v>182</v>
      </c>
      <c r="H2891">
        <f t="shared" si="991"/>
        <v>109</v>
      </c>
      <c r="I2891" s="15" t="str">
        <f t="shared" si="992"/>
        <v/>
      </c>
      <c r="J2891" s="15" t="str">
        <f t="shared" si="993"/>
        <v/>
      </c>
      <c r="K2891" s="15">
        <f t="shared" si="994"/>
        <v>0</v>
      </c>
      <c r="L2891" s="15" t="str">
        <f t="shared" si="995"/>
        <v>5520,ONHAYE,Foy,</v>
      </c>
      <c r="M2891" s="15" t="str">
        <f t="shared" si="996"/>
        <v/>
      </c>
      <c r="N2891" s="15" t="str">
        <f t="shared" si="997"/>
        <v/>
      </c>
      <c r="O2891" s="15" t="str">
        <f t="shared" si="998"/>
        <v/>
      </c>
      <c r="P2891" s="15">
        <f t="shared" si="999"/>
        <v>0</v>
      </c>
      <c r="Q2891" s="15" t="str">
        <f t="shared" si="1000"/>
        <v>5520,ONHAYE,Foy,</v>
      </c>
      <c r="R2891" s="15" t="str">
        <f t="shared" si="1001"/>
        <v/>
      </c>
      <c r="S2891" s="15" t="str">
        <f t="shared" si="1002"/>
        <v/>
      </c>
      <c r="T2891" s="15" t="str">
        <f t="shared" si="1003"/>
        <v/>
      </c>
      <c r="U2891" s="15">
        <f t="shared" si="1004"/>
        <v>0</v>
      </c>
      <c r="V2891" s="15" t="str">
        <f t="shared" si="1005"/>
        <v>5520,ONHAYE,Foy,</v>
      </c>
      <c r="W2891" s="15" t="str">
        <f t="shared" si="1006"/>
        <v/>
      </c>
      <c r="X2891" s="15" t="str">
        <f t="shared" si="1007"/>
        <v/>
      </c>
      <c r="Y2891" s="15" t="str">
        <f t="shared" si="1008"/>
        <v/>
      </c>
      <c r="Z2891" s="15">
        <f t="shared" si="1009"/>
        <v>0</v>
      </c>
      <c r="AA2891" s="15" t="str">
        <f t="shared" si="1010"/>
        <v>5520,ONHAYE,Foy,</v>
      </c>
      <c r="AB2891" s="15" t="str">
        <f t="shared" si="1011"/>
        <v/>
      </c>
    </row>
    <row r="2892" spans="1:28" x14ac:dyDescent="0.2">
      <c r="A2892">
        <v>184</v>
      </c>
      <c r="B2892">
        <v>103</v>
      </c>
      <c r="C2892">
        <v>5520</v>
      </c>
      <c r="D2892" t="s">
        <v>3411</v>
      </c>
      <c r="E2892" t="s">
        <v>3414</v>
      </c>
      <c r="F2892" t="str">
        <f t="shared" si="990"/>
        <v>5520,ONHAYE,Frumont,</v>
      </c>
      <c r="G2892">
        <f t="shared" si="991"/>
        <v>184</v>
      </c>
      <c r="H2892">
        <f t="shared" si="991"/>
        <v>103</v>
      </c>
      <c r="I2892" s="15" t="str">
        <f t="shared" si="992"/>
        <v/>
      </c>
      <c r="J2892" s="15" t="str">
        <f t="shared" si="993"/>
        <v/>
      </c>
      <c r="K2892" s="15">
        <f t="shared" si="994"/>
        <v>0</v>
      </c>
      <c r="L2892" s="15" t="str">
        <f t="shared" si="995"/>
        <v>5520,ONHAYE,Frumont,</v>
      </c>
      <c r="M2892" s="15" t="str">
        <f t="shared" si="996"/>
        <v/>
      </c>
      <c r="N2892" s="15" t="str">
        <f t="shared" si="997"/>
        <v/>
      </c>
      <c r="O2892" s="15" t="str">
        <f t="shared" si="998"/>
        <v/>
      </c>
      <c r="P2892" s="15">
        <f t="shared" si="999"/>
        <v>0</v>
      </c>
      <c r="Q2892" s="15" t="str">
        <f t="shared" si="1000"/>
        <v>5520,ONHAYE,Frumont,</v>
      </c>
      <c r="R2892" s="15" t="str">
        <f t="shared" si="1001"/>
        <v/>
      </c>
      <c r="S2892" s="15" t="str">
        <f t="shared" si="1002"/>
        <v/>
      </c>
      <c r="T2892" s="15" t="str">
        <f t="shared" si="1003"/>
        <v/>
      </c>
      <c r="U2892" s="15">
        <f t="shared" si="1004"/>
        <v>0</v>
      </c>
      <c r="V2892" s="15" t="str">
        <f t="shared" si="1005"/>
        <v>5520,ONHAYE,Frumont,</v>
      </c>
      <c r="W2892" s="15" t="str">
        <f t="shared" si="1006"/>
        <v/>
      </c>
      <c r="X2892" s="15" t="str">
        <f t="shared" si="1007"/>
        <v/>
      </c>
      <c r="Y2892" s="15" t="str">
        <f t="shared" si="1008"/>
        <v/>
      </c>
      <c r="Z2892" s="15">
        <f t="shared" si="1009"/>
        <v>0</v>
      </c>
      <c r="AA2892" s="15" t="str">
        <f t="shared" si="1010"/>
        <v>5520,ONHAYE,Frumont,</v>
      </c>
      <c r="AB2892" s="15" t="str">
        <f t="shared" si="1011"/>
        <v/>
      </c>
    </row>
    <row r="2893" spans="1:28" x14ac:dyDescent="0.2">
      <c r="A2893">
        <v>183</v>
      </c>
      <c r="B2893">
        <v>103</v>
      </c>
      <c r="C2893">
        <v>5520</v>
      </c>
      <c r="D2893" t="s">
        <v>3411</v>
      </c>
      <c r="E2893" t="s">
        <v>3415</v>
      </c>
      <c r="F2893" t="str">
        <f t="shared" si="990"/>
        <v>5520,ONHAYE,Gailaipont,</v>
      </c>
      <c r="G2893">
        <f t="shared" si="991"/>
        <v>183</v>
      </c>
      <c r="H2893">
        <f t="shared" si="991"/>
        <v>103</v>
      </c>
      <c r="I2893" s="15" t="str">
        <f t="shared" si="992"/>
        <v/>
      </c>
      <c r="J2893" s="15" t="str">
        <f t="shared" si="993"/>
        <v/>
      </c>
      <c r="K2893" s="15">
        <f t="shared" si="994"/>
        <v>0</v>
      </c>
      <c r="L2893" s="15" t="str">
        <f t="shared" si="995"/>
        <v>5520,ONHAYE,Gailaipont,</v>
      </c>
      <c r="M2893" s="15" t="str">
        <f t="shared" si="996"/>
        <v/>
      </c>
      <c r="N2893" s="15" t="str">
        <f t="shared" si="997"/>
        <v/>
      </c>
      <c r="O2893" s="15" t="str">
        <f t="shared" si="998"/>
        <v/>
      </c>
      <c r="P2893" s="15">
        <f t="shared" si="999"/>
        <v>0</v>
      </c>
      <c r="Q2893" s="15" t="str">
        <f t="shared" si="1000"/>
        <v>5520,ONHAYE,Gailaipont,</v>
      </c>
      <c r="R2893" s="15" t="str">
        <f t="shared" si="1001"/>
        <v/>
      </c>
      <c r="S2893" s="15" t="str">
        <f t="shared" si="1002"/>
        <v/>
      </c>
      <c r="T2893" s="15" t="str">
        <f t="shared" si="1003"/>
        <v/>
      </c>
      <c r="U2893" s="15">
        <f t="shared" si="1004"/>
        <v>0</v>
      </c>
      <c r="V2893" s="15" t="str">
        <f t="shared" si="1005"/>
        <v>5520,ONHAYE,Gailaipont,</v>
      </c>
      <c r="W2893" s="15" t="str">
        <f t="shared" si="1006"/>
        <v/>
      </c>
      <c r="X2893" s="15" t="str">
        <f t="shared" si="1007"/>
        <v/>
      </c>
      <c r="Y2893" s="15" t="str">
        <f t="shared" si="1008"/>
        <v/>
      </c>
      <c r="Z2893" s="15">
        <f t="shared" si="1009"/>
        <v>0</v>
      </c>
      <c r="AA2893" s="15" t="str">
        <f t="shared" si="1010"/>
        <v>5520,ONHAYE,Gailaipont,</v>
      </c>
      <c r="AB2893" s="15" t="str">
        <f t="shared" si="1011"/>
        <v/>
      </c>
    </row>
    <row r="2894" spans="1:28" x14ac:dyDescent="0.2">
      <c r="A2894">
        <v>184</v>
      </c>
      <c r="B2894">
        <v>108</v>
      </c>
      <c r="C2894">
        <v>5520</v>
      </c>
      <c r="D2894" t="s">
        <v>3411</v>
      </c>
      <c r="E2894" t="s">
        <v>3416</v>
      </c>
      <c r="F2894" t="str">
        <f t="shared" si="990"/>
        <v>5520,ONHAYE,Hontoir,</v>
      </c>
      <c r="G2894">
        <f t="shared" si="991"/>
        <v>184</v>
      </c>
      <c r="H2894">
        <f t="shared" si="991"/>
        <v>108</v>
      </c>
      <c r="I2894" s="15" t="str">
        <f t="shared" si="992"/>
        <v/>
      </c>
      <c r="J2894" s="15" t="str">
        <f t="shared" si="993"/>
        <v/>
      </c>
      <c r="K2894" s="15">
        <f t="shared" si="994"/>
        <v>0</v>
      </c>
      <c r="L2894" s="15" t="str">
        <f t="shared" si="995"/>
        <v>5520,ONHAYE,Hontoir,</v>
      </c>
      <c r="M2894" s="15" t="str">
        <f t="shared" si="996"/>
        <v/>
      </c>
      <c r="N2894" s="15" t="str">
        <f t="shared" si="997"/>
        <v/>
      </c>
      <c r="O2894" s="15" t="str">
        <f t="shared" si="998"/>
        <v/>
      </c>
      <c r="P2894" s="15">
        <f t="shared" si="999"/>
        <v>0</v>
      </c>
      <c r="Q2894" s="15" t="str">
        <f t="shared" si="1000"/>
        <v>5520,ONHAYE,Hontoir,</v>
      </c>
      <c r="R2894" s="15" t="str">
        <f t="shared" si="1001"/>
        <v/>
      </c>
      <c r="S2894" s="15" t="str">
        <f t="shared" si="1002"/>
        <v/>
      </c>
      <c r="T2894" s="15" t="str">
        <f t="shared" si="1003"/>
        <v/>
      </c>
      <c r="U2894" s="15">
        <f t="shared" si="1004"/>
        <v>0</v>
      </c>
      <c r="V2894" s="15" t="str">
        <f t="shared" si="1005"/>
        <v>5520,ONHAYE,Hontoir,</v>
      </c>
      <c r="W2894" s="15" t="str">
        <f t="shared" si="1006"/>
        <v/>
      </c>
      <c r="X2894" s="15" t="str">
        <f t="shared" si="1007"/>
        <v/>
      </c>
      <c r="Y2894" s="15" t="str">
        <f t="shared" si="1008"/>
        <v/>
      </c>
      <c r="Z2894" s="15">
        <f t="shared" si="1009"/>
        <v>0</v>
      </c>
      <c r="AA2894" s="15" t="str">
        <f t="shared" si="1010"/>
        <v>5520,ONHAYE,Hontoir,</v>
      </c>
      <c r="AB2894" s="15" t="str">
        <f t="shared" si="1011"/>
        <v/>
      </c>
    </row>
    <row r="2895" spans="1:28" x14ac:dyDescent="0.2">
      <c r="A2895">
        <v>186</v>
      </c>
      <c r="B2895">
        <v>104</v>
      </c>
      <c r="C2895">
        <v>5520</v>
      </c>
      <c r="D2895" t="s">
        <v>3411</v>
      </c>
      <c r="E2895" t="s">
        <v>477</v>
      </c>
      <c r="F2895" t="str">
        <f t="shared" si="990"/>
        <v>5520,ONHAYE,Mélin,</v>
      </c>
      <c r="G2895">
        <f t="shared" si="991"/>
        <v>186</v>
      </c>
      <c r="H2895">
        <f t="shared" si="991"/>
        <v>104</v>
      </c>
      <c r="I2895" s="15" t="str">
        <f t="shared" si="992"/>
        <v/>
      </c>
      <c r="J2895" s="15" t="str">
        <f t="shared" si="993"/>
        <v/>
      </c>
      <c r="K2895" s="15">
        <f t="shared" si="994"/>
        <v>0</v>
      </c>
      <c r="L2895" s="15" t="str">
        <f t="shared" si="995"/>
        <v>5520,ONHAYE,Mélin,</v>
      </c>
      <c r="M2895" s="15" t="str">
        <f t="shared" si="996"/>
        <v/>
      </c>
      <c r="N2895" s="15" t="str">
        <f t="shared" si="997"/>
        <v/>
      </c>
      <c r="O2895" s="15" t="str">
        <f t="shared" si="998"/>
        <v/>
      </c>
      <c r="P2895" s="15">
        <f t="shared" si="999"/>
        <v>0</v>
      </c>
      <c r="Q2895" s="15" t="str">
        <f t="shared" si="1000"/>
        <v>5520,ONHAYE,Mélin,</v>
      </c>
      <c r="R2895" s="15" t="str">
        <f t="shared" si="1001"/>
        <v/>
      </c>
      <c r="S2895" s="15" t="str">
        <f t="shared" si="1002"/>
        <v/>
      </c>
      <c r="T2895" s="15" t="str">
        <f t="shared" si="1003"/>
        <v/>
      </c>
      <c r="U2895" s="15">
        <f t="shared" si="1004"/>
        <v>0</v>
      </c>
      <c r="V2895" s="15" t="str">
        <f t="shared" si="1005"/>
        <v>5520,ONHAYE,Mélin,</v>
      </c>
      <c r="W2895" s="15" t="str">
        <f t="shared" si="1006"/>
        <v/>
      </c>
      <c r="X2895" s="15" t="str">
        <f t="shared" si="1007"/>
        <v/>
      </c>
      <c r="Y2895" s="15" t="str">
        <f t="shared" si="1008"/>
        <v/>
      </c>
      <c r="Z2895" s="15">
        <f t="shared" si="1009"/>
        <v>0</v>
      </c>
      <c r="AA2895" s="15" t="str">
        <f t="shared" si="1010"/>
        <v>5520,ONHAYE,Mélin,</v>
      </c>
      <c r="AB2895" s="15" t="str">
        <f t="shared" si="1011"/>
        <v/>
      </c>
    </row>
    <row r="2896" spans="1:28" x14ac:dyDescent="0.2">
      <c r="A2896">
        <v>179</v>
      </c>
      <c r="B2896">
        <v>102</v>
      </c>
      <c r="C2896">
        <v>5520</v>
      </c>
      <c r="D2896" t="s">
        <v>3411</v>
      </c>
      <c r="E2896" t="s">
        <v>3417</v>
      </c>
      <c r="F2896" t="str">
        <f t="shared" si="990"/>
        <v>5520,ONHAYE,Miavoye,</v>
      </c>
      <c r="G2896">
        <f t="shared" si="991"/>
        <v>179</v>
      </c>
      <c r="H2896">
        <f t="shared" si="991"/>
        <v>102</v>
      </c>
      <c r="I2896" s="15" t="str">
        <f t="shared" si="992"/>
        <v/>
      </c>
      <c r="J2896" s="15" t="str">
        <f t="shared" si="993"/>
        <v/>
      </c>
      <c r="K2896" s="15">
        <f t="shared" si="994"/>
        <v>0</v>
      </c>
      <c r="L2896" s="15" t="str">
        <f t="shared" si="995"/>
        <v>5520,ONHAYE,Miavoye,</v>
      </c>
      <c r="M2896" s="15" t="str">
        <f t="shared" si="996"/>
        <v/>
      </c>
      <c r="N2896" s="15" t="str">
        <f t="shared" si="997"/>
        <v/>
      </c>
      <c r="O2896" s="15" t="str">
        <f t="shared" si="998"/>
        <v/>
      </c>
      <c r="P2896" s="15">
        <f t="shared" si="999"/>
        <v>0</v>
      </c>
      <c r="Q2896" s="15" t="str">
        <f t="shared" si="1000"/>
        <v>5520,ONHAYE,Miavoye,</v>
      </c>
      <c r="R2896" s="15" t="str">
        <f t="shared" si="1001"/>
        <v/>
      </c>
      <c r="S2896" s="15" t="str">
        <f t="shared" si="1002"/>
        <v/>
      </c>
      <c r="T2896" s="15" t="str">
        <f t="shared" si="1003"/>
        <v/>
      </c>
      <c r="U2896" s="15">
        <f t="shared" si="1004"/>
        <v>0</v>
      </c>
      <c r="V2896" s="15" t="str">
        <f t="shared" si="1005"/>
        <v>5520,ONHAYE,Miavoye,</v>
      </c>
      <c r="W2896" s="15" t="str">
        <f t="shared" si="1006"/>
        <v/>
      </c>
      <c r="X2896" s="15" t="str">
        <f t="shared" si="1007"/>
        <v/>
      </c>
      <c r="Y2896" s="15" t="str">
        <f t="shared" si="1008"/>
        <v/>
      </c>
      <c r="Z2896" s="15">
        <f t="shared" si="1009"/>
        <v>0</v>
      </c>
      <c r="AA2896" s="15" t="str">
        <f t="shared" si="1010"/>
        <v>5520,ONHAYE,Miavoye,</v>
      </c>
      <c r="AB2896" s="15" t="str">
        <f t="shared" si="1011"/>
        <v/>
      </c>
    </row>
    <row r="2897" spans="1:28" x14ac:dyDescent="0.2">
      <c r="A2897">
        <v>184</v>
      </c>
      <c r="B2897">
        <v>103</v>
      </c>
      <c r="C2897">
        <v>5520</v>
      </c>
      <c r="D2897" t="s">
        <v>3411</v>
      </c>
      <c r="E2897" t="s">
        <v>3418</v>
      </c>
      <c r="F2897" t="str">
        <f t="shared" si="990"/>
        <v>5520,ONHAYE,Onhaye,</v>
      </c>
      <c r="G2897">
        <f t="shared" si="991"/>
        <v>184</v>
      </c>
      <c r="H2897">
        <f t="shared" si="991"/>
        <v>103</v>
      </c>
      <c r="I2897" s="15" t="str">
        <f t="shared" si="992"/>
        <v/>
      </c>
      <c r="J2897" s="15" t="str">
        <f t="shared" si="993"/>
        <v/>
      </c>
      <c r="K2897" s="15">
        <f t="shared" si="994"/>
        <v>0</v>
      </c>
      <c r="L2897" s="15" t="str">
        <f t="shared" si="995"/>
        <v>5520,ONHAYE,Onhaye,</v>
      </c>
      <c r="M2897" s="15" t="str">
        <f t="shared" si="996"/>
        <v/>
      </c>
      <c r="N2897" s="15" t="str">
        <f t="shared" si="997"/>
        <v/>
      </c>
      <c r="O2897" s="15" t="str">
        <f t="shared" si="998"/>
        <v/>
      </c>
      <c r="P2897" s="15">
        <f t="shared" si="999"/>
        <v>0</v>
      </c>
      <c r="Q2897" s="15" t="str">
        <f t="shared" si="1000"/>
        <v>5520,ONHAYE,Onhaye,</v>
      </c>
      <c r="R2897" s="15" t="str">
        <f t="shared" si="1001"/>
        <v/>
      </c>
      <c r="S2897" s="15" t="str">
        <f t="shared" si="1002"/>
        <v/>
      </c>
      <c r="T2897" s="15" t="str">
        <f t="shared" si="1003"/>
        <v/>
      </c>
      <c r="U2897" s="15">
        <f t="shared" si="1004"/>
        <v>0</v>
      </c>
      <c r="V2897" s="15" t="str">
        <f t="shared" si="1005"/>
        <v>5520,ONHAYE,Onhaye,</v>
      </c>
      <c r="W2897" s="15" t="str">
        <f t="shared" si="1006"/>
        <v/>
      </c>
      <c r="X2897" s="15" t="str">
        <f t="shared" si="1007"/>
        <v/>
      </c>
      <c r="Y2897" s="15" t="str">
        <f t="shared" si="1008"/>
        <v/>
      </c>
      <c r="Z2897" s="15">
        <f t="shared" si="1009"/>
        <v>0</v>
      </c>
      <c r="AA2897" s="15" t="str">
        <f t="shared" si="1010"/>
        <v>5520,ONHAYE,Onhaye,</v>
      </c>
      <c r="AB2897" s="15" t="str">
        <f t="shared" si="1011"/>
        <v/>
      </c>
    </row>
    <row r="2898" spans="1:28" x14ac:dyDescent="0.2">
      <c r="A2898">
        <v>179</v>
      </c>
      <c r="B2898">
        <v>106</v>
      </c>
      <c r="C2898">
        <v>5521</v>
      </c>
      <c r="D2898" t="s">
        <v>3411</v>
      </c>
      <c r="E2898" t="s">
        <v>3419</v>
      </c>
      <c r="F2898" t="str">
        <f t="shared" si="990"/>
        <v>5521,ONHAYE,Fter,</v>
      </c>
      <c r="G2898">
        <f t="shared" si="991"/>
        <v>179</v>
      </c>
      <c r="H2898">
        <f t="shared" si="991"/>
        <v>106</v>
      </c>
      <c r="I2898" s="15" t="str">
        <f t="shared" si="992"/>
        <v/>
      </c>
      <c r="J2898" s="15" t="str">
        <f t="shared" si="993"/>
        <v/>
      </c>
      <c r="K2898" s="15">
        <f t="shared" si="994"/>
        <v>0</v>
      </c>
      <c r="L2898" s="15" t="str">
        <f t="shared" si="995"/>
        <v>5521,ONHAYE,Fter,</v>
      </c>
      <c r="M2898" s="15" t="str">
        <f t="shared" si="996"/>
        <v/>
      </c>
      <c r="N2898" s="15" t="str">
        <f t="shared" si="997"/>
        <v/>
      </c>
      <c r="O2898" s="15" t="str">
        <f t="shared" si="998"/>
        <v/>
      </c>
      <c r="P2898" s="15">
        <f t="shared" si="999"/>
        <v>0</v>
      </c>
      <c r="Q2898" s="15" t="str">
        <f t="shared" si="1000"/>
        <v>5521,ONHAYE,Fter,</v>
      </c>
      <c r="R2898" s="15" t="str">
        <f t="shared" si="1001"/>
        <v/>
      </c>
      <c r="S2898" s="15" t="str">
        <f t="shared" si="1002"/>
        <v/>
      </c>
      <c r="T2898" s="15" t="str">
        <f t="shared" si="1003"/>
        <v/>
      </c>
      <c r="U2898" s="15">
        <f t="shared" si="1004"/>
        <v>0</v>
      </c>
      <c r="V2898" s="15" t="str">
        <f t="shared" si="1005"/>
        <v>5521,ONHAYE,Fter,</v>
      </c>
      <c r="W2898" s="15" t="str">
        <f t="shared" si="1006"/>
        <v/>
      </c>
      <c r="X2898" s="15" t="str">
        <f t="shared" si="1007"/>
        <v/>
      </c>
      <c r="Y2898" s="15" t="str">
        <f t="shared" si="1008"/>
        <v/>
      </c>
      <c r="Z2898" s="15">
        <f t="shared" si="1009"/>
        <v>0</v>
      </c>
      <c r="AA2898" s="15" t="str">
        <f t="shared" si="1010"/>
        <v>5521,ONHAYE,Fter,</v>
      </c>
      <c r="AB2898" s="15" t="str">
        <f t="shared" si="1011"/>
        <v/>
      </c>
    </row>
    <row r="2899" spans="1:28" x14ac:dyDescent="0.2">
      <c r="A2899">
        <v>179</v>
      </c>
      <c r="B2899">
        <v>104</v>
      </c>
      <c r="C2899">
        <v>5521</v>
      </c>
      <c r="D2899" t="s">
        <v>3411</v>
      </c>
      <c r="E2899" t="s">
        <v>3420</v>
      </c>
      <c r="F2899" t="str">
        <f t="shared" si="990"/>
        <v>5521,ONHAYE,Ostemerée,</v>
      </c>
      <c r="G2899">
        <f t="shared" si="991"/>
        <v>179</v>
      </c>
      <c r="H2899">
        <f t="shared" si="991"/>
        <v>104</v>
      </c>
      <c r="I2899" s="15" t="str">
        <f t="shared" si="992"/>
        <v/>
      </c>
      <c r="J2899" s="15" t="str">
        <f t="shared" si="993"/>
        <v/>
      </c>
      <c r="K2899" s="15">
        <f t="shared" si="994"/>
        <v>0</v>
      </c>
      <c r="L2899" s="15" t="str">
        <f t="shared" si="995"/>
        <v>5521,ONHAYE,Ostemerée,</v>
      </c>
      <c r="M2899" s="15" t="str">
        <f t="shared" si="996"/>
        <v/>
      </c>
      <c r="N2899" s="15" t="str">
        <f t="shared" si="997"/>
        <v/>
      </c>
      <c r="O2899" s="15" t="str">
        <f t="shared" si="998"/>
        <v/>
      </c>
      <c r="P2899" s="15">
        <f t="shared" si="999"/>
        <v>0</v>
      </c>
      <c r="Q2899" s="15" t="str">
        <f t="shared" si="1000"/>
        <v>5521,ONHAYE,Ostemerée,</v>
      </c>
      <c r="R2899" s="15" t="str">
        <f t="shared" si="1001"/>
        <v/>
      </c>
      <c r="S2899" s="15" t="str">
        <f t="shared" si="1002"/>
        <v/>
      </c>
      <c r="T2899" s="15" t="str">
        <f t="shared" si="1003"/>
        <v/>
      </c>
      <c r="U2899" s="15">
        <f t="shared" si="1004"/>
        <v>0</v>
      </c>
      <c r="V2899" s="15" t="str">
        <f t="shared" si="1005"/>
        <v>5521,ONHAYE,Ostemerée,</v>
      </c>
      <c r="W2899" s="15" t="str">
        <f t="shared" si="1006"/>
        <v/>
      </c>
      <c r="X2899" s="15" t="str">
        <f t="shared" si="1007"/>
        <v/>
      </c>
      <c r="Y2899" s="15" t="str">
        <f t="shared" si="1008"/>
        <v/>
      </c>
      <c r="Z2899" s="15">
        <f t="shared" si="1009"/>
        <v>0</v>
      </c>
      <c r="AA2899" s="15" t="str">
        <f t="shared" si="1010"/>
        <v>5521,ONHAYE,Ostemerée,</v>
      </c>
      <c r="AB2899" s="15" t="str">
        <f t="shared" si="1011"/>
        <v/>
      </c>
    </row>
    <row r="2900" spans="1:28" x14ac:dyDescent="0.2">
      <c r="A2900">
        <v>179</v>
      </c>
      <c r="B2900">
        <v>105</v>
      </c>
      <c r="C2900">
        <v>5521</v>
      </c>
      <c r="D2900" t="s">
        <v>3411</v>
      </c>
      <c r="E2900" t="s">
        <v>3421</v>
      </c>
      <c r="F2900" t="str">
        <f t="shared" si="990"/>
        <v>5521,ONHAYE,Serville,</v>
      </c>
      <c r="G2900">
        <f t="shared" si="991"/>
        <v>179</v>
      </c>
      <c r="H2900">
        <f t="shared" si="991"/>
        <v>105</v>
      </c>
      <c r="I2900" s="15" t="str">
        <f t="shared" si="992"/>
        <v/>
      </c>
      <c r="J2900" s="15" t="str">
        <f t="shared" si="993"/>
        <v/>
      </c>
      <c r="K2900" s="15">
        <f t="shared" si="994"/>
        <v>0</v>
      </c>
      <c r="L2900" s="15" t="str">
        <f t="shared" si="995"/>
        <v>5521,ONHAYE,Serville,</v>
      </c>
      <c r="M2900" s="15" t="str">
        <f t="shared" si="996"/>
        <v/>
      </c>
      <c r="N2900" s="15" t="str">
        <f t="shared" si="997"/>
        <v/>
      </c>
      <c r="O2900" s="15" t="str">
        <f t="shared" si="998"/>
        <v/>
      </c>
      <c r="P2900" s="15">
        <f t="shared" si="999"/>
        <v>0</v>
      </c>
      <c r="Q2900" s="15" t="str">
        <f t="shared" si="1000"/>
        <v>5521,ONHAYE,Serville,</v>
      </c>
      <c r="R2900" s="15" t="str">
        <f t="shared" si="1001"/>
        <v/>
      </c>
      <c r="S2900" s="15" t="str">
        <f t="shared" si="1002"/>
        <v/>
      </c>
      <c r="T2900" s="15" t="str">
        <f t="shared" si="1003"/>
        <v/>
      </c>
      <c r="U2900" s="15">
        <f t="shared" si="1004"/>
        <v>0</v>
      </c>
      <c r="V2900" s="15" t="str">
        <f t="shared" si="1005"/>
        <v>5521,ONHAYE,Serville,</v>
      </c>
      <c r="W2900" s="15" t="str">
        <f t="shared" si="1006"/>
        <v/>
      </c>
      <c r="X2900" s="15" t="str">
        <f t="shared" si="1007"/>
        <v/>
      </c>
      <c r="Y2900" s="15" t="str">
        <f t="shared" si="1008"/>
        <v/>
      </c>
      <c r="Z2900" s="15">
        <f t="shared" si="1009"/>
        <v>0</v>
      </c>
      <c r="AA2900" s="15" t="str">
        <f t="shared" si="1010"/>
        <v>5521,ONHAYE,Serville,</v>
      </c>
      <c r="AB2900" s="15" t="str">
        <f t="shared" si="1011"/>
        <v/>
      </c>
    </row>
    <row r="2901" spans="1:28" x14ac:dyDescent="0.2">
      <c r="A2901">
        <v>180</v>
      </c>
      <c r="B2901">
        <v>108</v>
      </c>
      <c r="C2901">
        <v>5522</v>
      </c>
      <c r="D2901" t="s">
        <v>3411</v>
      </c>
      <c r="E2901" t="s">
        <v>3422</v>
      </c>
      <c r="F2901" t="str">
        <f t="shared" si="990"/>
        <v>5522,ONHAYE,Falaen,</v>
      </c>
      <c r="G2901">
        <f t="shared" si="991"/>
        <v>180</v>
      </c>
      <c r="H2901">
        <f t="shared" si="991"/>
        <v>108</v>
      </c>
      <c r="I2901" s="15" t="str">
        <f t="shared" si="992"/>
        <v/>
      </c>
      <c r="J2901" s="15" t="str">
        <f t="shared" si="993"/>
        <v/>
      </c>
      <c r="K2901" s="15">
        <f t="shared" si="994"/>
        <v>0</v>
      </c>
      <c r="L2901" s="15" t="str">
        <f t="shared" si="995"/>
        <v>5522,ONHAYE,Falaen,</v>
      </c>
      <c r="M2901" s="15" t="str">
        <f t="shared" si="996"/>
        <v/>
      </c>
      <c r="N2901" s="15" t="str">
        <f t="shared" si="997"/>
        <v/>
      </c>
      <c r="O2901" s="15" t="str">
        <f t="shared" si="998"/>
        <v/>
      </c>
      <c r="P2901" s="15">
        <f t="shared" si="999"/>
        <v>0</v>
      </c>
      <c r="Q2901" s="15" t="str">
        <f t="shared" si="1000"/>
        <v>5522,ONHAYE,Falaen,</v>
      </c>
      <c r="R2901" s="15" t="str">
        <f t="shared" si="1001"/>
        <v/>
      </c>
      <c r="S2901" s="15" t="str">
        <f t="shared" si="1002"/>
        <v/>
      </c>
      <c r="T2901" s="15" t="str">
        <f t="shared" si="1003"/>
        <v/>
      </c>
      <c r="U2901" s="15">
        <f t="shared" si="1004"/>
        <v>0</v>
      </c>
      <c r="V2901" s="15" t="str">
        <f t="shared" si="1005"/>
        <v>5522,ONHAYE,Falaen,</v>
      </c>
      <c r="W2901" s="15" t="str">
        <f t="shared" si="1006"/>
        <v/>
      </c>
      <c r="X2901" s="15" t="str">
        <f t="shared" si="1007"/>
        <v/>
      </c>
      <c r="Y2901" s="15" t="str">
        <f t="shared" si="1008"/>
        <v/>
      </c>
      <c r="Z2901" s="15">
        <f t="shared" si="1009"/>
        <v>0</v>
      </c>
      <c r="AA2901" s="15" t="str">
        <f t="shared" si="1010"/>
        <v>5522,ONHAYE,Falaen,</v>
      </c>
      <c r="AB2901" s="15" t="str">
        <f t="shared" si="1011"/>
        <v/>
      </c>
    </row>
    <row r="2902" spans="1:28" x14ac:dyDescent="0.2">
      <c r="A2902">
        <v>182</v>
      </c>
      <c r="B2902">
        <v>109</v>
      </c>
      <c r="C2902">
        <v>5523</v>
      </c>
      <c r="D2902" t="s">
        <v>3411</v>
      </c>
      <c r="E2902" t="s">
        <v>3423</v>
      </c>
      <c r="F2902" t="str">
        <f t="shared" si="990"/>
        <v>5523,ONHAYE,Le Marteau,</v>
      </c>
      <c r="G2902">
        <f t="shared" si="991"/>
        <v>182</v>
      </c>
      <c r="H2902">
        <f t="shared" si="991"/>
        <v>109</v>
      </c>
      <c r="I2902" s="15" t="str">
        <f t="shared" si="992"/>
        <v/>
      </c>
      <c r="J2902" s="15" t="str">
        <f t="shared" si="993"/>
        <v/>
      </c>
      <c r="K2902" s="15">
        <f t="shared" si="994"/>
        <v>0</v>
      </c>
      <c r="L2902" s="15" t="str">
        <f t="shared" si="995"/>
        <v>5523,ONHAYE,Le Marteau,</v>
      </c>
      <c r="M2902" s="15" t="str">
        <f t="shared" si="996"/>
        <v/>
      </c>
      <c r="N2902" s="15" t="str">
        <f t="shared" si="997"/>
        <v/>
      </c>
      <c r="O2902" s="15" t="str">
        <f t="shared" si="998"/>
        <v/>
      </c>
      <c r="P2902" s="15">
        <f t="shared" si="999"/>
        <v>0</v>
      </c>
      <c r="Q2902" s="15" t="str">
        <f t="shared" si="1000"/>
        <v>5523,ONHAYE,Le Marteau,</v>
      </c>
      <c r="R2902" s="15" t="str">
        <f t="shared" si="1001"/>
        <v/>
      </c>
      <c r="S2902" s="15" t="str">
        <f t="shared" si="1002"/>
        <v/>
      </c>
      <c r="T2902" s="15" t="str">
        <f t="shared" si="1003"/>
        <v/>
      </c>
      <c r="U2902" s="15">
        <f t="shared" si="1004"/>
        <v>0</v>
      </c>
      <c r="V2902" s="15" t="str">
        <f t="shared" si="1005"/>
        <v>5523,ONHAYE,Le Marteau,</v>
      </c>
      <c r="W2902" s="15" t="str">
        <f t="shared" si="1006"/>
        <v/>
      </c>
      <c r="X2902" s="15" t="str">
        <f t="shared" si="1007"/>
        <v/>
      </c>
      <c r="Y2902" s="15" t="str">
        <f t="shared" si="1008"/>
        <v/>
      </c>
      <c r="Z2902" s="15">
        <f t="shared" si="1009"/>
        <v>0</v>
      </c>
      <c r="AA2902" s="15" t="str">
        <f t="shared" si="1010"/>
        <v>5523,ONHAYE,Le Marteau,</v>
      </c>
      <c r="AB2902" s="15" t="str">
        <f t="shared" si="1011"/>
        <v/>
      </c>
    </row>
    <row r="2903" spans="1:28" x14ac:dyDescent="0.2">
      <c r="A2903">
        <v>184</v>
      </c>
      <c r="B2903">
        <v>107</v>
      </c>
      <c r="C2903">
        <v>5523</v>
      </c>
      <c r="D2903" t="s">
        <v>3411</v>
      </c>
      <c r="E2903" t="s">
        <v>3424</v>
      </c>
      <c r="F2903" t="str">
        <f t="shared" si="990"/>
        <v>5523,ONHAYE,Sommière,</v>
      </c>
      <c r="G2903">
        <f t="shared" si="991"/>
        <v>184</v>
      </c>
      <c r="H2903">
        <f t="shared" si="991"/>
        <v>107</v>
      </c>
      <c r="I2903" s="15" t="str">
        <f t="shared" si="992"/>
        <v/>
      </c>
      <c r="J2903" s="15" t="str">
        <f t="shared" si="993"/>
        <v/>
      </c>
      <c r="K2903" s="15">
        <f t="shared" si="994"/>
        <v>0</v>
      </c>
      <c r="L2903" s="15" t="str">
        <f t="shared" si="995"/>
        <v>5523,ONHAYE,Sommière,</v>
      </c>
      <c r="M2903" s="15" t="str">
        <f t="shared" si="996"/>
        <v/>
      </c>
      <c r="N2903" s="15" t="str">
        <f t="shared" si="997"/>
        <v/>
      </c>
      <c r="O2903" s="15" t="str">
        <f t="shared" si="998"/>
        <v/>
      </c>
      <c r="P2903" s="15">
        <f t="shared" si="999"/>
        <v>0</v>
      </c>
      <c r="Q2903" s="15" t="str">
        <f t="shared" si="1000"/>
        <v>5523,ONHAYE,Sommière,</v>
      </c>
      <c r="R2903" s="15" t="str">
        <f t="shared" si="1001"/>
        <v/>
      </c>
      <c r="S2903" s="15" t="str">
        <f t="shared" si="1002"/>
        <v/>
      </c>
      <c r="T2903" s="15" t="str">
        <f t="shared" si="1003"/>
        <v/>
      </c>
      <c r="U2903" s="15">
        <f t="shared" si="1004"/>
        <v>0</v>
      </c>
      <c r="V2903" s="15" t="str">
        <f t="shared" si="1005"/>
        <v>5523,ONHAYE,Sommière,</v>
      </c>
      <c r="W2903" s="15" t="str">
        <f t="shared" si="1006"/>
        <v/>
      </c>
      <c r="X2903" s="15" t="str">
        <f t="shared" si="1007"/>
        <v/>
      </c>
      <c r="Y2903" s="15" t="str">
        <f t="shared" si="1008"/>
        <v/>
      </c>
      <c r="Z2903" s="15">
        <f t="shared" si="1009"/>
        <v>0</v>
      </c>
      <c r="AA2903" s="15" t="str">
        <f t="shared" si="1010"/>
        <v>5523,ONHAYE,Sommière,</v>
      </c>
      <c r="AB2903" s="15" t="str">
        <f t="shared" si="1011"/>
        <v/>
      </c>
    </row>
    <row r="2904" spans="1:28" x14ac:dyDescent="0.2">
      <c r="A2904">
        <v>183</v>
      </c>
      <c r="B2904">
        <v>105</v>
      </c>
      <c r="C2904">
        <v>5523</v>
      </c>
      <c r="D2904" t="s">
        <v>3411</v>
      </c>
      <c r="E2904" t="s">
        <v>3425</v>
      </c>
      <c r="F2904" t="str">
        <f t="shared" si="990"/>
        <v>5523,ONHAYE,Weillen,</v>
      </c>
      <c r="G2904">
        <f t="shared" si="991"/>
        <v>183</v>
      </c>
      <c r="H2904">
        <f t="shared" si="991"/>
        <v>105</v>
      </c>
      <c r="I2904" s="15" t="str">
        <f t="shared" si="992"/>
        <v/>
      </c>
      <c r="J2904" s="15" t="str">
        <f t="shared" si="993"/>
        <v/>
      </c>
      <c r="K2904" s="15">
        <f t="shared" si="994"/>
        <v>0</v>
      </c>
      <c r="L2904" s="15" t="str">
        <f t="shared" si="995"/>
        <v>5523,ONHAYE,Weillen,</v>
      </c>
      <c r="M2904" s="15" t="str">
        <f t="shared" si="996"/>
        <v/>
      </c>
      <c r="N2904" s="15" t="str">
        <f t="shared" si="997"/>
        <v/>
      </c>
      <c r="O2904" s="15" t="str">
        <f t="shared" si="998"/>
        <v/>
      </c>
      <c r="P2904" s="15">
        <f t="shared" si="999"/>
        <v>0</v>
      </c>
      <c r="Q2904" s="15" t="str">
        <f t="shared" si="1000"/>
        <v>5523,ONHAYE,Weillen,</v>
      </c>
      <c r="R2904" s="15" t="str">
        <f t="shared" si="1001"/>
        <v/>
      </c>
      <c r="S2904" s="15" t="str">
        <f t="shared" si="1002"/>
        <v/>
      </c>
      <c r="T2904" s="15" t="str">
        <f t="shared" si="1003"/>
        <v/>
      </c>
      <c r="U2904" s="15">
        <f t="shared" si="1004"/>
        <v>0</v>
      </c>
      <c r="V2904" s="15" t="str">
        <f t="shared" si="1005"/>
        <v>5523,ONHAYE,Weillen,</v>
      </c>
      <c r="W2904" s="15" t="str">
        <f t="shared" si="1006"/>
        <v/>
      </c>
      <c r="X2904" s="15" t="str">
        <f t="shared" si="1007"/>
        <v/>
      </c>
      <c r="Y2904" s="15" t="str">
        <f t="shared" si="1008"/>
        <v/>
      </c>
      <c r="Z2904" s="15">
        <f t="shared" si="1009"/>
        <v>0</v>
      </c>
      <c r="AA2904" s="15" t="str">
        <f t="shared" si="1010"/>
        <v>5523,ONHAYE,Weillen,</v>
      </c>
      <c r="AB2904" s="15" t="str">
        <f t="shared" si="1011"/>
        <v/>
      </c>
    </row>
    <row r="2905" spans="1:28" x14ac:dyDescent="0.2">
      <c r="A2905">
        <v>182</v>
      </c>
      <c r="B2905">
        <v>104</v>
      </c>
      <c r="C2905">
        <v>5524</v>
      </c>
      <c r="D2905" t="s">
        <v>3411</v>
      </c>
      <c r="E2905" t="s">
        <v>3426</v>
      </c>
      <c r="F2905" t="str">
        <f t="shared" si="990"/>
        <v>5524,ONHAYE,Gerin,</v>
      </c>
      <c r="G2905">
        <f t="shared" si="991"/>
        <v>182</v>
      </c>
      <c r="H2905">
        <f t="shared" si="991"/>
        <v>104</v>
      </c>
      <c r="I2905" s="15" t="str">
        <f t="shared" si="992"/>
        <v/>
      </c>
      <c r="J2905" s="15" t="str">
        <f t="shared" si="993"/>
        <v/>
      </c>
      <c r="K2905" s="15">
        <f t="shared" si="994"/>
        <v>0</v>
      </c>
      <c r="L2905" s="15" t="str">
        <f t="shared" si="995"/>
        <v>5524,ONHAYE,Gerin,</v>
      </c>
      <c r="M2905" s="15" t="str">
        <f t="shared" si="996"/>
        <v/>
      </c>
      <c r="N2905" s="15" t="str">
        <f t="shared" si="997"/>
        <v/>
      </c>
      <c r="O2905" s="15" t="str">
        <f t="shared" si="998"/>
        <v/>
      </c>
      <c r="P2905" s="15">
        <f t="shared" si="999"/>
        <v>0</v>
      </c>
      <c r="Q2905" s="15" t="str">
        <f t="shared" si="1000"/>
        <v>5524,ONHAYE,Gerin,</v>
      </c>
      <c r="R2905" s="15" t="str">
        <f t="shared" si="1001"/>
        <v/>
      </c>
      <c r="S2905" s="15" t="str">
        <f t="shared" si="1002"/>
        <v/>
      </c>
      <c r="T2905" s="15" t="str">
        <f t="shared" si="1003"/>
        <v/>
      </c>
      <c r="U2905" s="15">
        <f t="shared" si="1004"/>
        <v>0</v>
      </c>
      <c r="V2905" s="15" t="str">
        <f t="shared" si="1005"/>
        <v>5524,ONHAYE,Gerin,</v>
      </c>
      <c r="W2905" s="15" t="str">
        <f t="shared" si="1006"/>
        <v/>
      </c>
      <c r="X2905" s="15" t="str">
        <f t="shared" si="1007"/>
        <v/>
      </c>
      <c r="Y2905" s="15" t="str">
        <f t="shared" si="1008"/>
        <v/>
      </c>
      <c r="Z2905" s="15">
        <f t="shared" si="1009"/>
        <v>0</v>
      </c>
      <c r="AA2905" s="15" t="str">
        <f t="shared" si="1010"/>
        <v>5524,ONHAYE,Gerin,</v>
      </c>
      <c r="AB2905" s="15" t="str">
        <f t="shared" si="1011"/>
        <v/>
      </c>
    </row>
    <row r="2906" spans="1:28" x14ac:dyDescent="0.2">
      <c r="A2906">
        <v>189</v>
      </c>
      <c r="B2906">
        <v>114</v>
      </c>
      <c r="C2906">
        <v>5530</v>
      </c>
      <c r="D2906" t="s">
        <v>3427</v>
      </c>
      <c r="E2906" t="s">
        <v>3428</v>
      </c>
      <c r="F2906" t="str">
        <f t="shared" si="990"/>
        <v>5530,YVOIR,Bauche,</v>
      </c>
      <c r="G2906">
        <f t="shared" si="991"/>
        <v>189</v>
      </c>
      <c r="H2906">
        <f t="shared" si="991"/>
        <v>114</v>
      </c>
      <c r="I2906" s="15" t="str">
        <f t="shared" si="992"/>
        <v/>
      </c>
      <c r="J2906" s="15" t="str">
        <f t="shared" si="993"/>
        <v/>
      </c>
      <c r="K2906" s="15">
        <f t="shared" si="994"/>
        <v>0</v>
      </c>
      <c r="L2906" s="15" t="str">
        <f t="shared" si="995"/>
        <v>5530,YVOIR,Bauche,</v>
      </c>
      <c r="M2906" s="15" t="str">
        <f t="shared" si="996"/>
        <v/>
      </c>
      <c r="N2906" s="15" t="str">
        <f t="shared" si="997"/>
        <v/>
      </c>
      <c r="O2906" s="15" t="str">
        <f t="shared" si="998"/>
        <v/>
      </c>
      <c r="P2906" s="15">
        <f t="shared" si="999"/>
        <v>0</v>
      </c>
      <c r="Q2906" s="15" t="str">
        <f t="shared" si="1000"/>
        <v>5530,YVOIR,Bauche,</v>
      </c>
      <c r="R2906" s="15" t="str">
        <f t="shared" si="1001"/>
        <v/>
      </c>
      <c r="S2906" s="15" t="str">
        <f t="shared" si="1002"/>
        <v/>
      </c>
      <c r="T2906" s="15" t="str">
        <f t="shared" si="1003"/>
        <v/>
      </c>
      <c r="U2906" s="15">
        <f t="shared" si="1004"/>
        <v>0</v>
      </c>
      <c r="V2906" s="15" t="str">
        <f t="shared" si="1005"/>
        <v>5530,YVOIR,Bauche,</v>
      </c>
      <c r="W2906" s="15" t="str">
        <f t="shared" si="1006"/>
        <v/>
      </c>
      <c r="X2906" s="15" t="str">
        <f t="shared" si="1007"/>
        <v/>
      </c>
      <c r="Y2906" s="15" t="str">
        <f t="shared" si="1008"/>
        <v/>
      </c>
      <c r="Z2906" s="15">
        <f t="shared" si="1009"/>
        <v>0</v>
      </c>
      <c r="AA2906" s="15" t="str">
        <f t="shared" si="1010"/>
        <v>5530,YVOIR,Bauche,</v>
      </c>
      <c r="AB2906" s="15" t="str">
        <f t="shared" si="1011"/>
        <v/>
      </c>
    </row>
    <row r="2907" spans="1:28" x14ac:dyDescent="0.2">
      <c r="A2907">
        <v>193</v>
      </c>
      <c r="B2907">
        <v>112</v>
      </c>
      <c r="C2907">
        <v>5530</v>
      </c>
      <c r="D2907" t="s">
        <v>3427</v>
      </c>
      <c r="E2907" t="s">
        <v>3429</v>
      </c>
      <c r="F2907" t="str">
        <f t="shared" si="990"/>
        <v>5530,YVOIR,Dorinne,</v>
      </c>
      <c r="G2907">
        <f t="shared" si="991"/>
        <v>193</v>
      </c>
      <c r="H2907">
        <f t="shared" si="991"/>
        <v>112</v>
      </c>
      <c r="I2907" s="15" t="str">
        <f t="shared" si="992"/>
        <v/>
      </c>
      <c r="J2907" s="15" t="str">
        <f t="shared" si="993"/>
        <v/>
      </c>
      <c r="K2907" s="15">
        <f t="shared" si="994"/>
        <v>0</v>
      </c>
      <c r="L2907" s="15" t="str">
        <f t="shared" si="995"/>
        <v>5530,YVOIR,Dorinne,</v>
      </c>
      <c r="M2907" s="15" t="str">
        <f t="shared" si="996"/>
        <v/>
      </c>
      <c r="N2907" s="15" t="str">
        <f t="shared" si="997"/>
        <v/>
      </c>
      <c r="O2907" s="15" t="str">
        <f t="shared" si="998"/>
        <v/>
      </c>
      <c r="P2907" s="15">
        <f t="shared" si="999"/>
        <v>0</v>
      </c>
      <c r="Q2907" s="15" t="str">
        <f t="shared" si="1000"/>
        <v>5530,YVOIR,Dorinne,</v>
      </c>
      <c r="R2907" s="15" t="str">
        <f t="shared" si="1001"/>
        <v/>
      </c>
      <c r="S2907" s="15" t="str">
        <f t="shared" si="1002"/>
        <v/>
      </c>
      <c r="T2907" s="15" t="str">
        <f t="shared" si="1003"/>
        <v/>
      </c>
      <c r="U2907" s="15">
        <f t="shared" si="1004"/>
        <v>0</v>
      </c>
      <c r="V2907" s="15" t="str">
        <f t="shared" si="1005"/>
        <v>5530,YVOIR,Dorinne,</v>
      </c>
      <c r="W2907" s="15" t="str">
        <f t="shared" si="1006"/>
        <v/>
      </c>
      <c r="X2907" s="15" t="str">
        <f t="shared" si="1007"/>
        <v/>
      </c>
      <c r="Y2907" s="15" t="str">
        <f t="shared" si="1008"/>
        <v/>
      </c>
      <c r="Z2907" s="15">
        <f t="shared" si="1009"/>
        <v>0</v>
      </c>
      <c r="AA2907" s="15" t="str">
        <f t="shared" si="1010"/>
        <v>5530,YVOIR,Dorinne,</v>
      </c>
      <c r="AB2907" s="15" t="str">
        <f t="shared" si="1011"/>
        <v/>
      </c>
    </row>
    <row r="2908" spans="1:28" x14ac:dyDescent="0.2">
      <c r="A2908">
        <v>193</v>
      </c>
      <c r="B2908">
        <v>114</v>
      </c>
      <c r="C2908">
        <v>5530</v>
      </c>
      <c r="D2908" t="s">
        <v>3427</v>
      </c>
      <c r="E2908" t="s">
        <v>3430</v>
      </c>
      <c r="F2908" t="str">
        <f t="shared" si="990"/>
        <v>5530,YVOIR,Durnal,</v>
      </c>
      <c r="G2908">
        <f t="shared" si="991"/>
        <v>193</v>
      </c>
      <c r="H2908">
        <f t="shared" si="991"/>
        <v>114</v>
      </c>
      <c r="I2908" s="15" t="str">
        <f t="shared" si="992"/>
        <v/>
      </c>
      <c r="J2908" s="15" t="str">
        <f t="shared" si="993"/>
        <v/>
      </c>
      <c r="K2908" s="15">
        <f t="shared" si="994"/>
        <v>0</v>
      </c>
      <c r="L2908" s="15" t="str">
        <f t="shared" si="995"/>
        <v>5530,YVOIR,Durnal,</v>
      </c>
      <c r="M2908" s="15" t="str">
        <f t="shared" si="996"/>
        <v/>
      </c>
      <c r="N2908" s="15" t="str">
        <f t="shared" si="997"/>
        <v/>
      </c>
      <c r="O2908" s="15" t="str">
        <f t="shared" si="998"/>
        <v/>
      </c>
      <c r="P2908" s="15">
        <f t="shared" si="999"/>
        <v>0</v>
      </c>
      <c r="Q2908" s="15" t="str">
        <f t="shared" si="1000"/>
        <v>5530,YVOIR,Durnal,</v>
      </c>
      <c r="R2908" s="15" t="str">
        <f t="shared" si="1001"/>
        <v/>
      </c>
      <c r="S2908" s="15" t="str">
        <f t="shared" si="1002"/>
        <v/>
      </c>
      <c r="T2908" s="15" t="str">
        <f t="shared" si="1003"/>
        <v/>
      </c>
      <c r="U2908" s="15">
        <f t="shared" si="1004"/>
        <v>0</v>
      </c>
      <c r="V2908" s="15" t="str">
        <f t="shared" si="1005"/>
        <v>5530,YVOIR,Durnal,</v>
      </c>
      <c r="W2908" s="15" t="str">
        <f t="shared" si="1006"/>
        <v/>
      </c>
      <c r="X2908" s="15" t="str">
        <f t="shared" si="1007"/>
        <v/>
      </c>
      <c r="Y2908" s="15" t="str">
        <f t="shared" si="1008"/>
        <v/>
      </c>
      <c r="Z2908" s="15">
        <f t="shared" si="1009"/>
        <v>0</v>
      </c>
      <c r="AA2908" s="15" t="str">
        <f t="shared" si="1010"/>
        <v>5530,YVOIR,Durnal,</v>
      </c>
      <c r="AB2908" s="15" t="str">
        <f t="shared" si="1011"/>
        <v/>
      </c>
    </row>
    <row r="2909" spans="1:28" x14ac:dyDescent="0.2">
      <c r="A2909">
        <v>189</v>
      </c>
      <c r="B2909">
        <v>112</v>
      </c>
      <c r="C2909">
        <v>5530</v>
      </c>
      <c r="D2909" t="s">
        <v>3427</v>
      </c>
      <c r="E2909" t="s">
        <v>3431</v>
      </c>
      <c r="F2909" t="str">
        <f t="shared" si="990"/>
        <v>5530,YVOIR,Evrehailles,</v>
      </c>
      <c r="G2909">
        <f t="shared" si="991"/>
        <v>189</v>
      </c>
      <c r="H2909">
        <f t="shared" si="991"/>
        <v>112</v>
      </c>
      <c r="I2909" s="15" t="str">
        <f t="shared" si="992"/>
        <v/>
      </c>
      <c r="J2909" s="15" t="str">
        <f t="shared" si="993"/>
        <v/>
      </c>
      <c r="K2909" s="15">
        <f t="shared" si="994"/>
        <v>0</v>
      </c>
      <c r="L2909" s="15" t="str">
        <f t="shared" si="995"/>
        <v>5530,YVOIR,Evrehailles,</v>
      </c>
      <c r="M2909" s="15" t="str">
        <f t="shared" si="996"/>
        <v/>
      </c>
      <c r="N2909" s="15" t="str">
        <f t="shared" si="997"/>
        <v/>
      </c>
      <c r="O2909" s="15" t="str">
        <f t="shared" si="998"/>
        <v/>
      </c>
      <c r="P2909" s="15">
        <f t="shared" si="999"/>
        <v>0</v>
      </c>
      <c r="Q2909" s="15" t="str">
        <f t="shared" si="1000"/>
        <v>5530,YVOIR,Evrehailles,</v>
      </c>
      <c r="R2909" s="15" t="str">
        <f t="shared" si="1001"/>
        <v/>
      </c>
      <c r="S2909" s="15" t="str">
        <f t="shared" si="1002"/>
        <v/>
      </c>
      <c r="T2909" s="15" t="str">
        <f t="shared" si="1003"/>
        <v/>
      </c>
      <c r="U2909" s="15">
        <f t="shared" si="1004"/>
        <v>0</v>
      </c>
      <c r="V2909" s="15" t="str">
        <f t="shared" si="1005"/>
        <v>5530,YVOIR,Evrehailles,</v>
      </c>
      <c r="W2909" s="15" t="str">
        <f t="shared" si="1006"/>
        <v/>
      </c>
      <c r="X2909" s="15" t="str">
        <f t="shared" si="1007"/>
        <v/>
      </c>
      <c r="Y2909" s="15" t="str">
        <f t="shared" si="1008"/>
        <v/>
      </c>
      <c r="Z2909" s="15">
        <f t="shared" si="1009"/>
        <v>0</v>
      </c>
      <c r="AA2909" s="15" t="str">
        <f t="shared" si="1010"/>
        <v>5530,YVOIR,Evrehailles,</v>
      </c>
      <c r="AB2909" s="15" t="str">
        <f t="shared" si="1011"/>
        <v/>
      </c>
    </row>
    <row r="2910" spans="1:28" x14ac:dyDescent="0.2">
      <c r="A2910">
        <v>185</v>
      </c>
      <c r="B2910">
        <v>115</v>
      </c>
      <c r="C2910">
        <v>5530</v>
      </c>
      <c r="D2910" t="s">
        <v>3427</v>
      </c>
      <c r="E2910" t="s">
        <v>3432</v>
      </c>
      <c r="F2910" t="str">
        <f t="shared" si="990"/>
        <v>5530,YVOIR,Godinne,</v>
      </c>
      <c r="G2910">
        <f t="shared" si="991"/>
        <v>185</v>
      </c>
      <c r="H2910">
        <f t="shared" si="991"/>
        <v>115</v>
      </c>
      <c r="I2910" s="15" t="str">
        <f t="shared" si="992"/>
        <v/>
      </c>
      <c r="J2910" s="15" t="str">
        <f t="shared" si="993"/>
        <v/>
      </c>
      <c r="K2910" s="15">
        <f t="shared" si="994"/>
        <v>0</v>
      </c>
      <c r="L2910" s="15" t="str">
        <f t="shared" si="995"/>
        <v>5530,YVOIR,Godinne,</v>
      </c>
      <c r="M2910" s="15" t="str">
        <f t="shared" si="996"/>
        <v/>
      </c>
      <c r="N2910" s="15" t="str">
        <f t="shared" si="997"/>
        <v/>
      </c>
      <c r="O2910" s="15" t="str">
        <f t="shared" si="998"/>
        <v/>
      </c>
      <c r="P2910" s="15">
        <f t="shared" si="999"/>
        <v>0</v>
      </c>
      <c r="Q2910" s="15" t="str">
        <f t="shared" si="1000"/>
        <v>5530,YVOIR,Godinne,</v>
      </c>
      <c r="R2910" s="15" t="str">
        <f t="shared" si="1001"/>
        <v/>
      </c>
      <c r="S2910" s="15" t="str">
        <f t="shared" si="1002"/>
        <v/>
      </c>
      <c r="T2910" s="15" t="str">
        <f t="shared" si="1003"/>
        <v/>
      </c>
      <c r="U2910" s="15">
        <f t="shared" si="1004"/>
        <v>0</v>
      </c>
      <c r="V2910" s="15" t="str">
        <f t="shared" si="1005"/>
        <v>5530,YVOIR,Godinne,</v>
      </c>
      <c r="W2910" s="15" t="str">
        <f t="shared" si="1006"/>
        <v/>
      </c>
      <c r="X2910" s="15" t="str">
        <f t="shared" si="1007"/>
        <v/>
      </c>
      <c r="Y2910" s="15" t="str">
        <f t="shared" si="1008"/>
        <v/>
      </c>
      <c r="Z2910" s="15">
        <f t="shared" si="1009"/>
        <v>0</v>
      </c>
      <c r="AA2910" s="15" t="str">
        <f t="shared" si="1010"/>
        <v>5530,YVOIR,Godinne,</v>
      </c>
      <c r="AB2910" s="15" t="str">
        <f t="shared" si="1011"/>
        <v/>
      </c>
    </row>
    <row r="2911" spans="1:28" x14ac:dyDescent="0.2">
      <c r="A2911">
        <v>193</v>
      </c>
      <c r="B2911">
        <v>114</v>
      </c>
      <c r="C2911">
        <v>5530</v>
      </c>
      <c r="D2911" t="s">
        <v>3427</v>
      </c>
      <c r="E2911" t="s">
        <v>3433</v>
      </c>
      <c r="F2911" t="str">
        <f t="shared" si="990"/>
        <v>5530,YVOIR,Herleuvaux,</v>
      </c>
      <c r="G2911">
        <f t="shared" si="991"/>
        <v>193</v>
      </c>
      <c r="H2911">
        <f t="shared" si="991"/>
        <v>114</v>
      </c>
      <c r="I2911" s="15" t="str">
        <f t="shared" si="992"/>
        <v/>
      </c>
      <c r="J2911" s="15" t="str">
        <f t="shared" si="993"/>
        <v/>
      </c>
      <c r="K2911" s="15">
        <f t="shared" si="994"/>
        <v>0</v>
      </c>
      <c r="L2911" s="15" t="str">
        <f t="shared" si="995"/>
        <v>5530,YVOIR,Herleuvaux,</v>
      </c>
      <c r="M2911" s="15" t="str">
        <f t="shared" si="996"/>
        <v/>
      </c>
      <c r="N2911" s="15" t="str">
        <f t="shared" si="997"/>
        <v/>
      </c>
      <c r="O2911" s="15" t="str">
        <f t="shared" si="998"/>
        <v/>
      </c>
      <c r="P2911" s="15">
        <f t="shared" si="999"/>
        <v>0</v>
      </c>
      <c r="Q2911" s="15" t="str">
        <f t="shared" si="1000"/>
        <v>5530,YVOIR,Herleuvaux,</v>
      </c>
      <c r="R2911" s="15" t="str">
        <f t="shared" si="1001"/>
        <v/>
      </c>
      <c r="S2911" s="15" t="str">
        <f t="shared" si="1002"/>
        <v/>
      </c>
      <c r="T2911" s="15" t="str">
        <f t="shared" si="1003"/>
        <v/>
      </c>
      <c r="U2911" s="15">
        <f t="shared" si="1004"/>
        <v>0</v>
      </c>
      <c r="V2911" s="15" t="str">
        <f t="shared" si="1005"/>
        <v>5530,YVOIR,Herleuvaux,</v>
      </c>
      <c r="W2911" s="15" t="str">
        <f t="shared" si="1006"/>
        <v/>
      </c>
      <c r="X2911" s="15" t="str">
        <f t="shared" si="1007"/>
        <v/>
      </c>
      <c r="Y2911" s="15" t="str">
        <f t="shared" si="1008"/>
        <v/>
      </c>
      <c r="Z2911" s="15">
        <f t="shared" si="1009"/>
        <v>0</v>
      </c>
      <c r="AA2911" s="15" t="str">
        <f t="shared" si="1010"/>
        <v>5530,YVOIR,Herleuvaux,</v>
      </c>
      <c r="AB2911" s="15" t="str">
        <f t="shared" si="1011"/>
        <v/>
      </c>
    </row>
    <row r="2912" spans="1:28" x14ac:dyDescent="0.2">
      <c r="A2912">
        <v>188</v>
      </c>
      <c r="B2912">
        <v>110</v>
      </c>
      <c r="C2912">
        <v>5530</v>
      </c>
      <c r="D2912" t="s">
        <v>3427</v>
      </c>
      <c r="E2912" t="s">
        <v>3434</v>
      </c>
      <c r="F2912" t="str">
        <f t="shared" si="990"/>
        <v>5530,YVOIR,Houx,</v>
      </c>
      <c r="G2912">
        <f t="shared" si="991"/>
        <v>188</v>
      </c>
      <c r="H2912">
        <f t="shared" si="991"/>
        <v>110</v>
      </c>
      <c r="I2912" s="15" t="str">
        <f t="shared" si="992"/>
        <v/>
      </c>
      <c r="J2912" s="15" t="str">
        <f t="shared" si="993"/>
        <v/>
      </c>
      <c r="K2912" s="15">
        <f t="shared" si="994"/>
        <v>0</v>
      </c>
      <c r="L2912" s="15" t="str">
        <f t="shared" si="995"/>
        <v>5530,YVOIR,Houx,</v>
      </c>
      <c r="M2912" s="15" t="str">
        <f t="shared" si="996"/>
        <v/>
      </c>
      <c r="N2912" s="15" t="str">
        <f t="shared" si="997"/>
        <v/>
      </c>
      <c r="O2912" s="15" t="str">
        <f t="shared" si="998"/>
        <v/>
      </c>
      <c r="P2912" s="15">
        <f t="shared" si="999"/>
        <v>0</v>
      </c>
      <c r="Q2912" s="15" t="str">
        <f t="shared" si="1000"/>
        <v>5530,YVOIR,Houx,</v>
      </c>
      <c r="R2912" s="15" t="str">
        <f t="shared" si="1001"/>
        <v/>
      </c>
      <c r="S2912" s="15" t="str">
        <f t="shared" si="1002"/>
        <v/>
      </c>
      <c r="T2912" s="15" t="str">
        <f t="shared" si="1003"/>
        <v/>
      </c>
      <c r="U2912" s="15">
        <f t="shared" si="1004"/>
        <v>0</v>
      </c>
      <c r="V2912" s="15" t="str">
        <f t="shared" si="1005"/>
        <v>5530,YVOIR,Houx,</v>
      </c>
      <c r="W2912" s="15" t="str">
        <f t="shared" si="1006"/>
        <v/>
      </c>
      <c r="X2912" s="15" t="str">
        <f t="shared" si="1007"/>
        <v/>
      </c>
      <c r="Y2912" s="15" t="str">
        <f t="shared" si="1008"/>
        <v/>
      </c>
      <c r="Z2912" s="15">
        <f t="shared" si="1009"/>
        <v>0</v>
      </c>
      <c r="AA2912" s="15" t="str">
        <f t="shared" si="1010"/>
        <v>5530,YVOIR,Houx,</v>
      </c>
      <c r="AB2912" s="15" t="str">
        <f t="shared" si="1011"/>
        <v/>
      </c>
    </row>
    <row r="2913" spans="1:28" x14ac:dyDescent="0.2">
      <c r="A2913">
        <v>187</v>
      </c>
      <c r="B2913">
        <v>116</v>
      </c>
      <c r="C2913">
        <v>5530</v>
      </c>
      <c r="D2913" t="s">
        <v>3427</v>
      </c>
      <c r="E2913" t="s">
        <v>2138</v>
      </c>
      <c r="F2913" t="str">
        <f t="shared" si="990"/>
        <v>5530,YVOIR,Mont,</v>
      </c>
      <c r="G2913">
        <f t="shared" si="991"/>
        <v>187</v>
      </c>
      <c r="H2913">
        <f t="shared" si="991"/>
        <v>116</v>
      </c>
      <c r="I2913" s="15" t="str">
        <f t="shared" si="992"/>
        <v/>
      </c>
      <c r="J2913" s="15" t="str">
        <f t="shared" si="993"/>
        <v/>
      </c>
      <c r="K2913" s="15">
        <f t="shared" si="994"/>
        <v>0</v>
      </c>
      <c r="L2913" s="15" t="str">
        <f t="shared" si="995"/>
        <v>5530,YVOIR,Mont,</v>
      </c>
      <c r="M2913" s="15" t="str">
        <f t="shared" si="996"/>
        <v/>
      </c>
      <c r="N2913" s="15" t="str">
        <f t="shared" si="997"/>
        <v/>
      </c>
      <c r="O2913" s="15" t="str">
        <f t="shared" si="998"/>
        <v/>
      </c>
      <c r="P2913" s="15">
        <f t="shared" si="999"/>
        <v>0</v>
      </c>
      <c r="Q2913" s="15" t="str">
        <f t="shared" si="1000"/>
        <v>5530,YVOIR,Mont,</v>
      </c>
      <c r="R2913" s="15" t="str">
        <f t="shared" si="1001"/>
        <v/>
      </c>
      <c r="S2913" s="15" t="str">
        <f t="shared" si="1002"/>
        <v/>
      </c>
      <c r="T2913" s="15" t="str">
        <f t="shared" si="1003"/>
        <v/>
      </c>
      <c r="U2913" s="15">
        <f t="shared" si="1004"/>
        <v>0</v>
      </c>
      <c r="V2913" s="15" t="str">
        <f t="shared" si="1005"/>
        <v>5530,YVOIR,Mont,</v>
      </c>
      <c r="W2913" s="15" t="str">
        <f t="shared" si="1006"/>
        <v/>
      </c>
      <c r="X2913" s="15" t="str">
        <f t="shared" si="1007"/>
        <v/>
      </c>
      <c r="Y2913" s="15" t="str">
        <f t="shared" si="1008"/>
        <v/>
      </c>
      <c r="Z2913" s="15">
        <f t="shared" si="1009"/>
        <v>0</v>
      </c>
      <c r="AA2913" s="15" t="str">
        <f t="shared" si="1010"/>
        <v>5530,YVOIR,Mont,</v>
      </c>
      <c r="AB2913" s="15" t="str">
        <f t="shared" si="1011"/>
        <v/>
      </c>
    </row>
    <row r="2914" spans="1:28" x14ac:dyDescent="0.2">
      <c r="A2914">
        <v>191</v>
      </c>
      <c r="B2914">
        <v>111</v>
      </c>
      <c r="C2914">
        <v>5530</v>
      </c>
      <c r="D2914" t="s">
        <v>3427</v>
      </c>
      <c r="E2914" t="s">
        <v>3435</v>
      </c>
      <c r="F2914" t="str">
        <f t="shared" si="990"/>
        <v>5530,YVOIR,Purnode,</v>
      </c>
      <c r="G2914">
        <f t="shared" si="991"/>
        <v>191</v>
      </c>
      <c r="H2914">
        <f t="shared" si="991"/>
        <v>111</v>
      </c>
      <c r="I2914" s="15" t="str">
        <f t="shared" si="992"/>
        <v/>
      </c>
      <c r="J2914" s="15" t="str">
        <f t="shared" si="993"/>
        <v/>
      </c>
      <c r="K2914" s="15">
        <f t="shared" si="994"/>
        <v>0</v>
      </c>
      <c r="L2914" s="15" t="str">
        <f t="shared" si="995"/>
        <v>5530,YVOIR,Purnode,</v>
      </c>
      <c r="M2914" s="15" t="str">
        <f t="shared" si="996"/>
        <v/>
      </c>
      <c r="N2914" s="15" t="str">
        <f t="shared" si="997"/>
        <v/>
      </c>
      <c r="O2914" s="15" t="str">
        <f t="shared" si="998"/>
        <v/>
      </c>
      <c r="P2914" s="15">
        <f t="shared" si="999"/>
        <v>0</v>
      </c>
      <c r="Q2914" s="15" t="str">
        <f t="shared" si="1000"/>
        <v>5530,YVOIR,Purnode,</v>
      </c>
      <c r="R2914" s="15" t="str">
        <f t="shared" si="1001"/>
        <v/>
      </c>
      <c r="S2914" s="15" t="str">
        <f t="shared" si="1002"/>
        <v/>
      </c>
      <c r="T2914" s="15" t="str">
        <f t="shared" si="1003"/>
        <v/>
      </c>
      <c r="U2914" s="15">
        <f t="shared" si="1004"/>
        <v>0</v>
      </c>
      <c r="V2914" s="15" t="str">
        <f t="shared" si="1005"/>
        <v>5530,YVOIR,Purnode,</v>
      </c>
      <c r="W2914" s="15" t="str">
        <f t="shared" si="1006"/>
        <v/>
      </c>
      <c r="X2914" s="15" t="str">
        <f t="shared" si="1007"/>
        <v/>
      </c>
      <c r="Y2914" s="15" t="str">
        <f t="shared" si="1008"/>
        <v/>
      </c>
      <c r="Z2914" s="15">
        <f t="shared" si="1009"/>
        <v>0</v>
      </c>
      <c r="AA2914" s="15" t="str">
        <f t="shared" si="1010"/>
        <v>5530,YVOIR,Purnode,</v>
      </c>
      <c r="AB2914" s="15" t="str">
        <f t="shared" si="1011"/>
        <v/>
      </c>
    </row>
    <row r="2915" spans="1:28" x14ac:dyDescent="0.2">
      <c r="A2915">
        <v>195</v>
      </c>
      <c r="B2915">
        <v>110</v>
      </c>
      <c r="C2915">
        <v>5530</v>
      </c>
      <c r="D2915" t="s">
        <v>3427</v>
      </c>
      <c r="E2915" t="s">
        <v>3436</v>
      </c>
      <c r="F2915" t="str">
        <f t="shared" si="990"/>
        <v>5530,YVOIR,Salazinnes,</v>
      </c>
      <c r="G2915">
        <f t="shared" si="991"/>
        <v>195</v>
      </c>
      <c r="H2915">
        <f t="shared" si="991"/>
        <v>110</v>
      </c>
      <c r="I2915" s="15" t="str">
        <f t="shared" si="992"/>
        <v/>
      </c>
      <c r="J2915" s="15" t="str">
        <f t="shared" si="993"/>
        <v/>
      </c>
      <c r="K2915" s="15">
        <f t="shared" si="994"/>
        <v>0</v>
      </c>
      <c r="L2915" s="15" t="str">
        <f t="shared" si="995"/>
        <v>5530,YVOIR,Salazinnes,</v>
      </c>
      <c r="M2915" s="15" t="str">
        <f t="shared" si="996"/>
        <v/>
      </c>
      <c r="N2915" s="15" t="str">
        <f t="shared" si="997"/>
        <v/>
      </c>
      <c r="O2915" s="15" t="str">
        <f t="shared" si="998"/>
        <v/>
      </c>
      <c r="P2915" s="15">
        <f t="shared" si="999"/>
        <v>0</v>
      </c>
      <c r="Q2915" s="15" t="str">
        <f t="shared" si="1000"/>
        <v>5530,YVOIR,Salazinnes,</v>
      </c>
      <c r="R2915" s="15" t="str">
        <f t="shared" si="1001"/>
        <v/>
      </c>
      <c r="S2915" s="15" t="str">
        <f t="shared" si="1002"/>
        <v/>
      </c>
      <c r="T2915" s="15" t="str">
        <f t="shared" si="1003"/>
        <v/>
      </c>
      <c r="U2915" s="15">
        <f t="shared" si="1004"/>
        <v>0</v>
      </c>
      <c r="V2915" s="15" t="str">
        <f t="shared" si="1005"/>
        <v>5530,YVOIR,Salazinnes,</v>
      </c>
      <c r="W2915" s="15" t="str">
        <f t="shared" si="1006"/>
        <v/>
      </c>
      <c r="X2915" s="15" t="str">
        <f t="shared" si="1007"/>
        <v/>
      </c>
      <c r="Y2915" s="15" t="str">
        <f t="shared" si="1008"/>
        <v/>
      </c>
      <c r="Z2915" s="15">
        <f t="shared" si="1009"/>
        <v>0</v>
      </c>
      <c r="AA2915" s="15" t="str">
        <f t="shared" si="1010"/>
        <v>5530,YVOIR,Salazinnes,</v>
      </c>
      <c r="AB2915" s="15" t="str">
        <f t="shared" si="1011"/>
        <v/>
      </c>
    </row>
    <row r="2916" spans="1:28" x14ac:dyDescent="0.2">
      <c r="A2916">
        <v>195</v>
      </c>
      <c r="B2916">
        <v>112</v>
      </c>
      <c r="C2916">
        <v>5530</v>
      </c>
      <c r="D2916" t="s">
        <v>3427</v>
      </c>
      <c r="E2916" t="s">
        <v>3437</v>
      </c>
      <c r="F2916" t="str">
        <f t="shared" si="990"/>
        <v>5530,YVOIR,Spontin,</v>
      </c>
      <c r="G2916">
        <f t="shared" si="991"/>
        <v>195</v>
      </c>
      <c r="H2916">
        <f t="shared" si="991"/>
        <v>112</v>
      </c>
      <c r="I2916" s="15" t="str">
        <f t="shared" si="992"/>
        <v/>
      </c>
      <c r="J2916" s="15" t="str">
        <f t="shared" si="993"/>
        <v/>
      </c>
      <c r="K2916" s="15">
        <f t="shared" si="994"/>
        <v>0</v>
      </c>
      <c r="L2916" s="15" t="str">
        <f t="shared" si="995"/>
        <v>5530,YVOIR,Spontin,</v>
      </c>
      <c r="M2916" s="15" t="str">
        <f t="shared" si="996"/>
        <v/>
      </c>
      <c r="N2916" s="15" t="str">
        <f t="shared" si="997"/>
        <v/>
      </c>
      <c r="O2916" s="15" t="str">
        <f t="shared" si="998"/>
        <v/>
      </c>
      <c r="P2916" s="15">
        <f t="shared" si="999"/>
        <v>0</v>
      </c>
      <c r="Q2916" s="15" t="str">
        <f t="shared" si="1000"/>
        <v>5530,YVOIR,Spontin,</v>
      </c>
      <c r="R2916" s="15" t="str">
        <f t="shared" si="1001"/>
        <v/>
      </c>
      <c r="S2916" s="15" t="str">
        <f t="shared" si="1002"/>
        <v/>
      </c>
      <c r="T2916" s="15" t="str">
        <f t="shared" si="1003"/>
        <v/>
      </c>
      <c r="U2916" s="15">
        <f t="shared" si="1004"/>
        <v>0</v>
      </c>
      <c r="V2916" s="15" t="str">
        <f t="shared" si="1005"/>
        <v>5530,YVOIR,Spontin,</v>
      </c>
      <c r="W2916" s="15" t="str">
        <f t="shared" si="1006"/>
        <v/>
      </c>
      <c r="X2916" s="15" t="str">
        <f t="shared" si="1007"/>
        <v/>
      </c>
      <c r="Y2916" s="15" t="str">
        <f t="shared" si="1008"/>
        <v/>
      </c>
      <c r="Z2916" s="15">
        <f t="shared" si="1009"/>
        <v>0</v>
      </c>
      <c r="AA2916" s="15" t="str">
        <f t="shared" si="1010"/>
        <v>5530,YVOIR,Spontin,</v>
      </c>
      <c r="AB2916" s="15" t="str">
        <f t="shared" si="1011"/>
        <v/>
      </c>
    </row>
    <row r="2917" spans="1:28" x14ac:dyDescent="0.2">
      <c r="A2917">
        <v>187</v>
      </c>
      <c r="B2917">
        <v>113</v>
      </c>
      <c r="C2917">
        <v>5530</v>
      </c>
      <c r="D2917" t="s">
        <v>3427</v>
      </c>
      <c r="E2917" t="s">
        <v>3438</v>
      </c>
      <c r="F2917" t="str">
        <f t="shared" si="990"/>
        <v>5530,YVOIR,Yvoir,</v>
      </c>
      <c r="G2917">
        <f t="shared" si="991"/>
        <v>187</v>
      </c>
      <c r="H2917">
        <f t="shared" si="991"/>
        <v>113</v>
      </c>
      <c r="I2917" s="15" t="str">
        <f t="shared" si="992"/>
        <v/>
      </c>
      <c r="J2917" s="15" t="str">
        <f t="shared" si="993"/>
        <v/>
      </c>
      <c r="K2917" s="15">
        <f t="shared" si="994"/>
        <v>0</v>
      </c>
      <c r="L2917" s="15" t="str">
        <f t="shared" si="995"/>
        <v>5530,YVOIR,Yvoir,</v>
      </c>
      <c r="M2917" s="15" t="str">
        <f t="shared" si="996"/>
        <v/>
      </c>
      <c r="N2917" s="15" t="str">
        <f t="shared" si="997"/>
        <v/>
      </c>
      <c r="O2917" s="15" t="str">
        <f t="shared" si="998"/>
        <v/>
      </c>
      <c r="P2917" s="15">
        <f t="shared" si="999"/>
        <v>0</v>
      </c>
      <c r="Q2917" s="15" t="str">
        <f t="shared" si="1000"/>
        <v>5530,YVOIR,Yvoir,</v>
      </c>
      <c r="R2917" s="15" t="str">
        <f t="shared" si="1001"/>
        <v/>
      </c>
      <c r="S2917" s="15" t="str">
        <f t="shared" si="1002"/>
        <v/>
      </c>
      <c r="T2917" s="15" t="str">
        <f t="shared" si="1003"/>
        <v/>
      </c>
      <c r="U2917" s="15">
        <f t="shared" si="1004"/>
        <v>0</v>
      </c>
      <c r="V2917" s="15" t="str">
        <f t="shared" si="1005"/>
        <v>5530,YVOIR,Yvoir,</v>
      </c>
      <c r="W2917" s="15" t="str">
        <f t="shared" si="1006"/>
        <v/>
      </c>
      <c r="X2917" s="15" t="str">
        <f t="shared" si="1007"/>
        <v/>
      </c>
      <c r="Y2917" s="15" t="str">
        <f t="shared" si="1008"/>
        <v/>
      </c>
      <c r="Z2917" s="15">
        <f t="shared" si="1009"/>
        <v>0</v>
      </c>
      <c r="AA2917" s="15" t="str">
        <f t="shared" si="1010"/>
        <v>5530,YVOIR,Yvoir,</v>
      </c>
      <c r="AB2917" s="15" t="str">
        <f t="shared" si="1011"/>
        <v/>
      </c>
    </row>
    <row r="2918" spans="1:28" x14ac:dyDescent="0.2">
      <c r="A2918">
        <v>186</v>
      </c>
      <c r="B2918">
        <v>111</v>
      </c>
      <c r="C2918">
        <v>5537</v>
      </c>
      <c r="D2918" t="s">
        <v>3439</v>
      </c>
      <c r="E2918" t="s">
        <v>3440</v>
      </c>
      <c r="F2918" t="str">
        <f t="shared" si="990"/>
        <v>5537,ANHEE,Anhée,</v>
      </c>
      <c r="G2918">
        <f t="shared" si="991"/>
        <v>186</v>
      </c>
      <c r="H2918">
        <f t="shared" si="991"/>
        <v>111</v>
      </c>
      <c r="I2918" s="15" t="str">
        <f t="shared" si="992"/>
        <v/>
      </c>
      <c r="J2918" s="15" t="str">
        <f t="shared" si="993"/>
        <v/>
      </c>
      <c r="K2918" s="15">
        <f t="shared" si="994"/>
        <v>0</v>
      </c>
      <c r="L2918" s="15" t="str">
        <f t="shared" si="995"/>
        <v>5537,ANHEE,Anhée,</v>
      </c>
      <c r="M2918" s="15" t="str">
        <f t="shared" si="996"/>
        <v/>
      </c>
      <c r="N2918" s="15" t="str">
        <f t="shared" si="997"/>
        <v/>
      </c>
      <c r="O2918" s="15" t="str">
        <f t="shared" si="998"/>
        <v/>
      </c>
      <c r="P2918" s="15">
        <f t="shared" si="999"/>
        <v>0</v>
      </c>
      <c r="Q2918" s="15" t="str">
        <f t="shared" si="1000"/>
        <v>5537,ANHEE,Anhée,</v>
      </c>
      <c r="R2918" s="15" t="str">
        <f t="shared" si="1001"/>
        <v/>
      </c>
      <c r="S2918" s="15" t="str">
        <f t="shared" si="1002"/>
        <v/>
      </c>
      <c r="T2918" s="15" t="str">
        <f t="shared" si="1003"/>
        <v/>
      </c>
      <c r="U2918" s="15">
        <f t="shared" si="1004"/>
        <v>0</v>
      </c>
      <c r="V2918" s="15" t="str">
        <f t="shared" si="1005"/>
        <v>5537,ANHEE,Anhée,</v>
      </c>
      <c r="W2918" s="15" t="str">
        <f t="shared" si="1006"/>
        <v/>
      </c>
      <c r="X2918" s="15" t="str">
        <f t="shared" si="1007"/>
        <v/>
      </c>
      <c r="Y2918" s="15" t="str">
        <f t="shared" si="1008"/>
        <v/>
      </c>
      <c r="Z2918" s="15">
        <f t="shared" si="1009"/>
        <v>0</v>
      </c>
      <c r="AA2918" s="15" t="str">
        <f t="shared" si="1010"/>
        <v>5537,ANHEE,Anhée,</v>
      </c>
      <c r="AB2918" s="15" t="str">
        <f t="shared" si="1011"/>
        <v/>
      </c>
    </row>
    <row r="2919" spans="1:28" x14ac:dyDescent="0.2">
      <c r="A2919">
        <v>184</v>
      </c>
      <c r="B2919">
        <v>115</v>
      </c>
      <c r="C2919">
        <v>5537</v>
      </c>
      <c r="D2919" t="s">
        <v>3439</v>
      </c>
      <c r="E2919" t="s">
        <v>3441</v>
      </c>
      <c r="F2919" t="str">
        <f t="shared" si="990"/>
        <v>5537,ANHEE,Annevoie-Rouillon,</v>
      </c>
      <c r="G2919">
        <f t="shared" si="991"/>
        <v>184</v>
      </c>
      <c r="H2919">
        <f t="shared" si="991"/>
        <v>115</v>
      </c>
      <c r="I2919" s="15" t="str">
        <f t="shared" si="992"/>
        <v/>
      </c>
      <c r="J2919" s="15" t="str">
        <f t="shared" si="993"/>
        <v/>
      </c>
      <c r="K2919" s="15">
        <f t="shared" si="994"/>
        <v>0</v>
      </c>
      <c r="L2919" s="15" t="str">
        <f t="shared" si="995"/>
        <v>5537,ANHEE,Annevoie-Rouillon,</v>
      </c>
      <c r="M2919" s="15" t="str">
        <f t="shared" si="996"/>
        <v/>
      </c>
      <c r="N2919" s="15" t="str">
        <f t="shared" si="997"/>
        <v/>
      </c>
      <c r="O2919" s="15" t="str">
        <f t="shared" si="998"/>
        <v/>
      </c>
      <c r="P2919" s="15">
        <f t="shared" si="999"/>
        <v>0</v>
      </c>
      <c r="Q2919" s="15" t="str">
        <f t="shared" si="1000"/>
        <v>5537,ANHEE,Annevoie-Rouillon,</v>
      </c>
      <c r="R2919" s="15" t="str">
        <f t="shared" si="1001"/>
        <v/>
      </c>
      <c r="S2919" s="15" t="str">
        <f t="shared" si="1002"/>
        <v/>
      </c>
      <c r="T2919" s="15" t="str">
        <f t="shared" si="1003"/>
        <v/>
      </c>
      <c r="U2919" s="15">
        <f t="shared" si="1004"/>
        <v>0</v>
      </c>
      <c r="V2919" s="15" t="str">
        <f t="shared" si="1005"/>
        <v>5537,ANHEE,Annevoie-Rouillon,</v>
      </c>
      <c r="W2919" s="15" t="str">
        <f t="shared" si="1006"/>
        <v/>
      </c>
      <c r="X2919" s="15" t="str">
        <f t="shared" si="1007"/>
        <v/>
      </c>
      <c r="Y2919" s="15" t="str">
        <f t="shared" si="1008"/>
        <v/>
      </c>
      <c r="Z2919" s="15">
        <f t="shared" si="1009"/>
        <v>0</v>
      </c>
      <c r="AA2919" s="15" t="str">
        <f t="shared" si="1010"/>
        <v>5537,ANHEE,Annevoie-Rouillon,</v>
      </c>
      <c r="AB2919" s="15" t="str">
        <f t="shared" si="1011"/>
        <v/>
      </c>
    </row>
    <row r="2920" spans="1:28" x14ac:dyDescent="0.2">
      <c r="A2920">
        <v>180</v>
      </c>
      <c r="B2920">
        <v>114</v>
      </c>
      <c r="C2920">
        <v>5537</v>
      </c>
      <c r="D2920" t="s">
        <v>3439</v>
      </c>
      <c r="E2920" t="s">
        <v>3442</v>
      </c>
      <c r="F2920" t="str">
        <f t="shared" si="990"/>
        <v>5537,ANHEE,Bioul,</v>
      </c>
      <c r="G2920">
        <f t="shared" si="991"/>
        <v>180</v>
      </c>
      <c r="H2920">
        <f t="shared" si="991"/>
        <v>114</v>
      </c>
      <c r="I2920" s="15" t="str">
        <f t="shared" si="992"/>
        <v/>
      </c>
      <c r="J2920" s="15" t="str">
        <f t="shared" si="993"/>
        <v/>
      </c>
      <c r="K2920" s="15">
        <f t="shared" si="994"/>
        <v>0</v>
      </c>
      <c r="L2920" s="15" t="str">
        <f t="shared" si="995"/>
        <v>5537,ANHEE,Bioul,</v>
      </c>
      <c r="M2920" s="15" t="str">
        <f t="shared" si="996"/>
        <v/>
      </c>
      <c r="N2920" s="15" t="str">
        <f t="shared" si="997"/>
        <v/>
      </c>
      <c r="O2920" s="15" t="str">
        <f t="shared" si="998"/>
        <v/>
      </c>
      <c r="P2920" s="15">
        <f t="shared" si="999"/>
        <v>0</v>
      </c>
      <c r="Q2920" s="15" t="str">
        <f t="shared" si="1000"/>
        <v>5537,ANHEE,Bioul,</v>
      </c>
      <c r="R2920" s="15" t="str">
        <f t="shared" si="1001"/>
        <v/>
      </c>
      <c r="S2920" s="15" t="str">
        <f t="shared" si="1002"/>
        <v/>
      </c>
      <c r="T2920" s="15" t="str">
        <f t="shared" si="1003"/>
        <v/>
      </c>
      <c r="U2920" s="15">
        <f t="shared" si="1004"/>
        <v>0</v>
      </c>
      <c r="V2920" s="15" t="str">
        <f t="shared" si="1005"/>
        <v>5537,ANHEE,Bioul,</v>
      </c>
      <c r="W2920" s="15" t="str">
        <f t="shared" si="1006"/>
        <v/>
      </c>
      <c r="X2920" s="15" t="str">
        <f t="shared" si="1007"/>
        <v/>
      </c>
      <c r="Y2920" s="15" t="str">
        <f t="shared" si="1008"/>
        <v/>
      </c>
      <c r="Z2920" s="15">
        <f t="shared" si="1009"/>
        <v>0</v>
      </c>
      <c r="AA2920" s="15" t="str">
        <f t="shared" si="1010"/>
        <v>5537,ANHEE,Bioul,</v>
      </c>
      <c r="AB2920" s="15" t="str">
        <f t="shared" si="1011"/>
        <v/>
      </c>
    </row>
    <row r="2921" spans="1:28" x14ac:dyDescent="0.2">
      <c r="A2921">
        <v>177</v>
      </c>
      <c r="B2921">
        <v>112</v>
      </c>
      <c r="C2921">
        <v>5537</v>
      </c>
      <c r="D2921" t="s">
        <v>3439</v>
      </c>
      <c r="E2921" t="s">
        <v>3443</v>
      </c>
      <c r="F2921" t="str">
        <f t="shared" si="990"/>
        <v>5537,ANHEE,Denée,</v>
      </c>
      <c r="G2921">
        <f t="shared" si="991"/>
        <v>177</v>
      </c>
      <c r="H2921">
        <f t="shared" si="991"/>
        <v>112</v>
      </c>
      <c r="I2921" s="15" t="str">
        <f t="shared" si="992"/>
        <v/>
      </c>
      <c r="J2921" s="15" t="str">
        <f t="shared" si="993"/>
        <v/>
      </c>
      <c r="K2921" s="15">
        <f t="shared" si="994"/>
        <v>0</v>
      </c>
      <c r="L2921" s="15" t="str">
        <f t="shared" si="995"/>
        <v>5537,ANHEE,Denée,</v>
      </c>
      <c r="M2921" s="15" t="str">
        <f t="shared" si="996"/>
        <v/>
      </c>
      <c r="N2921" s="15" t="str">
        <f t="shared" si="997"/>
        <v/>
      </c>
      <c r="O2921" s="15" t="str">
        <f t="shared" si="998"/>
        <v/>
      </c>
      <c r="P2921" s="15">
        <f t="shared" si="999"/>
        <v>0</v>
      </c>
      <c r="Q2921" s="15" t="str">
        <f t="shared" si="1000"/>
        <v>5537,ANHEE,Denée,</v>
      </c>
      <c r="R2921" s="15" t="str">
        <f t="shared" si="1001"/>
        <v/>
      </c>
      <c r="S2921" s="15" t="str">
        <f t="shared" si="1002"/>
        <v/>
      </c>
      <c r="T2921" s="15" t="str">
        <f t="shared" si="1003"/>
        <v/>
      </c>
      <c r="U2921" s="15">
        <f t="shared" si="1004"/>
        <v>0</v>
      </c>
      <c r="V2921" s="15" t="str">
        <f t="shared" si="1005"/>
        <v>5537,ANHEE,Denée,</v>
      </c>
      <c r="W2921" s="15" t="str">
        <f t="shared" si="1006"/>
        <v/>
      </c>
      <c r="X2921" s="15" t="str">
        <f t="shared" si="1007"/>
        <v/>
      </c>
      <c r="Y2921" s="15" t="str">
        <f t="shared" si="1008"/>
        <v/>
      </c>
      <c r="Z2921" s="15">
        <f t="shared" si="1009"/>
        <v>0</v>
      </c>
      <c r="AA2921" s="15" t="str">
        <f t="shared" si="1010"/>
        <v>5537,ANHEE,Denée,</v>
      </c>
      <c r="AB2921" s="15" t="str">
        <f t="shared" si="1011"/>
        <v/>
      </c>
    </row>
    <row r="2922" spans="1:28" x14ac:dyDescent="0.2">
      <c r="A2922">
        <v>186</v>
      </c>
      <c r="B2922">
        <v>109</v>
      </c>
      <c r="C2922">
        <v>5537</v>
      </c>
      <c r="D2922" t="s">
        <v>3439</v>
      </c>
      <c r="E2922" t="s">
        <v>3444</v>
      </c>
      <c r="F2922" t="str">
        <f t="shared" si="990"/>
        <v>5537,ANHEE,Grange,</v>
      </c>
      <c r="G2922">
        <f t="shared" si="991"/>
        <v>186</v>
      </c>
      <c r="H2922">
        <f t="shared" si="991"/>
        <v>109</v>
      </c>
      <c r="I2922" s="15" t="str">
        <f t="shared" si="992"/>
        <v/>
      </c>
      <c r="J2922" s="15" t="str">
        <f t="shared" si="993"/>
        <v/>
      </c>
      <c r="K2922" s="15">
        <f t="shared" si="994"/>
        <v>0</v>
      </c>
      <c r="L2922" s="15" t="str">
        <f t="shared" si="995"/>
        <v>5537,ANHEE,Grange,</v>
      </c>
      <c r="M2922" s="15" t="str">
        <f t="shared" si="996"/>
        <v/>
      </c>
      <c r="N2922" s="15" t="str">
        <f t="shared" si="997"/>
        <v/>
      </c>
      <c r="O2922" s="15" t="str">
        <f t="shared" si="998"/>
        <v/>
      </c>
      <c r="P2922" s="15">
        <f t="shared" si="999"/>
        <v>0</v>
      </c>
      <c r="Q2922" s="15" t="str">
        <f t="shared" si="1000"/>
        <v>5537,ANHEE,Grange,</v>
      </c>
      <c r="R2922" s="15" t="str">
        <f t="shared" si="1001"/>
        <v/>
      </c>
      <c r="S2922" s="15" t="str">
        <f t="shared" si="1002"/>
        <v/>
      </c>
      <c r="T2922" s="15" t="str">
        <f t="shared" si="1003"/>
        <v/>
      </c>
      <c r="U2922" s="15">
        <f t="shared" si="1004"/>
        <v>0</v>
      </c>
      <c r="V2922" s="15" t="str">
        <f t="shared" si="1005"/>
        <v>5537,ANHEE,Grange,</v>
      </c>
      <c r="W2922" s="15" t="str">
        <f t="shared" si="1006"/>
        <v/>
      </c>
      <c r="X2922" s="15" t="str">
        <f t="shared" si="1007"/>
        <v/>
      </c>
      <c r="Y2922" s="15" t="str">
        <f t="shared" si="1008"/>
        <v/>
      </c>
      <c r="Z2922" s="15">
        <f t="shared" si="1009"/>
        <v>0</v>
      </c>
      <c r="AA2922" s="15" t="str">
        <f t="shared" si="1010"/>
        <v>5537,ANHEE,Grange,</v>
      </c>
      <c r="AB2922" s="15" t="str">
        <f t="shared" si="1011"/>
        <v/>
      </c>
    </row>
    <row r="2923" spans="1:28" x14ac:dyDescent="0.2">
      <c r="A2923">
        <v>184</v>
      </c>
      <c r="B2923">
        <v>110</v>
      </c>
      <c r="C2923">
        <v>5537</v>
      </c>
      <c r="D2923" t="s">
        <v>3439</v>
      </c>
      <c r="E2923" t="s">
        <v>3445</v>
      </c>
      <c r="F2923" t="str">
        <f t="shared" si="990"/>
        <v>5537,ANHEE,Haut-le-Wastia,</v>
      </c>
      <c r="G2923">
        <f t="shared" si="991"/>
        <v>184</v>
      </c>
      <c r="H2923">
        <f t="shared" si="991"/>
        <v>110</v>
      </c>
      <c r="I2923" s="15" t="str">
        <f t="shared" si="992"/>
        <v/>
      </c>
      <c r="J2923" s="15" t="str">
        <f t="shared" si="993"/>
        <v/>
      </c>
      <c r="K2923" s="15">
        <f t="shared" si="994"/>
        <v>0</v>
      </c>
      <c r="L2923" s="15" t="str">
        <f t="shared" si="995"/>
        <v>5537,ANHEE,Haut-le-Wastia,</v>
      </c>
      <c r="M2923" s="15" t="str">
        <f t="shared" si="996"/>
        <v/>
      </c>
      <c r="N2923" s="15" t="str">
        <f t="shared" si="997"/>
        <v/>
      </c>
      <c r="O2923" s="15" t="str">
        <f t="shared" si="998"/>
        <v/>
      </c>
      <c r="P2923" s="15">
        <f t="shared" si="999"/>
        <v>0</v>
      </c>
      <c r="Q2923" s="15" t="str">
        <f t="shared" si="1000"/>
        <v>5537,ANHEE,Haut-le-Wastia,</v>
      </c>
      <c r="R2923" s="15" t="str">
        <f t="shared" si="1001"/>
        <v/>
      </c>
      <c r="S2923" s="15" t="str">
        <f t="shared" si="1002"/>
        <v/>
      </c>
      <c r="T2923" s="15" t="str">
        <f t="shared" si="1003"/>
        <v/>
      </c>
      <c r="U2923" s="15">
        <f t="shared" si="1004"/>
        <v>0</v>
      </c>
      <c r="V2923" s="15" t="str">
        <f t="shared" si="1005"/>
        <v>5537,ANHEE,Haut-le-Wastia,</v>
      </c>
      <c r="W2923" s="15" t="str">
        <f t="shared" si="1006"/>
        <v/>
      </c>
      <c r="X2923" s="15" t="str">
        <f t="shared" si="1007"/>
        <v/>
      </c>
      <c r="Y2923" s="15" t="str">
        <f t="shared" si="1008"/>
        <v/>
      </c>
      <c r="Z2923" s="15">
        <f t="shared" si="1009"/>
        <v>0</v>
      </c>
      <c r="AA2923" s="15" t="str">
        <f t="shared" si="1010"/>
        <v>5537,ANHEE,Haut-le-Wastia,</v>
      </c>
      <c r="AB2923" s="15" t="str">
        <f t="shared" si="1011"/>
        <v/>
      </c>
    </row>
    <row r="2924" spans="1:28" x14ac:dyDescent="0.2">
      <c r="A2924">
        <v>181</v>
      </c>
      <c r="B2924">
        <v>115</v>
      </c>
      <c r="C2924">
        <v>5537</v>
      </c>
      <c r="D2924" t="s">
        <v>3439</v>
      </c>
      <c r="E2924" t="s">
        <v>3446</v>
      </c>
      <c r="F2924" t="str">
        <f t="shared" si="990"/>
        <v>5537,ANHEE,Haute Bise,</v>
      </c>
      <c r="G2924">
        <f t="shared" si="991"/>
        <v>181</v>
      </c>
      <c r="H2924">
        <f t="shared" si="991"/>
        <v>115</v>
      </c>
      <c r="I2924" s="15" t="str">
        <f t="shared" si="992"/>
        <v/>
      </c>
      <c r="J2924" s="15" t="str">
        <f t="shared" si="993"/>
        <v/>
      </c>
      <c r="K2924" s="15">
        <f t="shared" si="994"/>
        <v>0</v>
      </c>
      <c r="L2924" s="15" t="str">
        <f t="shared" si="995"/>
        <v>5537,ANHEE,Haute Bise,</v>
      </c>
      <c r="M2924" s="15" t="str">
        <f t="shared" si="996"/>
        <v/>
      </c>
      <c r="N2924" s="15" t="str">
        <f t="shared" si="997"/>
        <v/>
      </c>
      <c r="O2924" s="15" t="str">
        <f t="shared" si="998"/>
        <v/>
      </c>
      <c r="P2924" s="15">
        <f t="shared" si="999"/>
        <v>0</v>
      </c>
      <c r="Q2924" s="15" t="str">
        <f t="shared" si="1000"/>
        <v>5537,ANHEE,Haute Bise,</v>
      </c>
      <c r="R2924" s="15" t="str">
        <f t="shared" si="1001"/>
        <v/>
      </c>
      <c r="S2924" s="15" t="str">
        <f t="shared" si="1002"/>
        <v/>
      </c>
      <c r="T2924" s="15" t="str">
        <f t="shared" si="1003"/>
        <v/>
      </c>
      <c r="U2924" s="15">
        <f t="shared" si="1004"/>
        <v>0</v>
      </c>
      <c r="V2924" s="15" t="str">
        <f t="shared" si="1005"/>
        <v>5537,ANHEE,Haute Bise,</v>
      </c>
      <c r="W2924" s="15" t="str">
        <f t="shared" si="1006"/>
        <v/>
      </c>
      <c r="X2924" s="15" t="str">
        <f t="shared" si="1007"/>
        <v/>
      </c>
      <c r="Y2924" s="15" t="str">
        <f t="shared" si="1008"/>
        <v/>
      </c>
      <c r="Z2924" s="15">
        <f t="shared" si="1009"/>
        <v>0</v>
      </c>
      <c r="AA2924" s="15" t="str">
        <f t="shared" si="1010"/>
        <v>5537,ANHEE,Haute Bise,</v>
      </c>
      <c r="AB2924" s="15" t="str">
        <f t="shared" si="1011"/>
        <v/>
      </c>
    </row>
    <row r="2925" spans="1:28" x14ac:dyDescent="0.2">
      <c r="A2925">
        <v>185</v>
      </c>
      <c r="B2925">
        <v>114</v>
      </c>
      <c r="C2925">
        <v>5537</v>
      </c>
      <c r="D2925" t="s">
        <v>3439</v>
      </c>
      <c r="E2925" t="s">
        <v>3447</v>
      </c>
      <c r="F2925" t="str">
        <f t="shared" si="990"/>
        <v>5537,ANHEE,Hun,</v>
      </c>
      <c r="G2925">
        <f t="shared" si="991"/>
        <v>185</v>
      </c>
      <c r="H2925">
        <f t="shared" si="991"/>
        <v>114</v>
      </c>
      <c r="I2925" s="15" t="str">
        <f t="shared" si="992"/>
        <v/>
      </c>
      <c r="J2925" s="15" t="str">
        <f t="shared" si="993"/>
        <v/>
      </c>
      <c r="K2925" s="15">
        <f t="shared" si="994"/>
        <v>0</v>
      </c>
      <c r="L2925" s="15" t="str">
        <f t="shared" si="995"/>
        <v>5537,ANHEE,Hun,</v>
      </c>
      <c r="M2925" s="15" t="str">
        <f t="shared" si="996"/>
        <v/>
      </c>
      <c r="N2925" s="15" t="str">
        <f t="shared" si="997"/>
        <v/>
      </c>
      <c r="O2925" s="15" t="str">
        <f t="shared" si="998"/>
        <v/>
      </c>
      <c r="P2925" s="15">
        <f t="shared" si="999"/>
        <v>0</v>
      </c>
      <c r="Q2925" s="15" t="str">
        <f t="shared" si="1000"/>
        <v>5537,ANHEE,Hun,</v>
      </c>
      <c r="R2925" s="15" t="str">
        <f t="shared" si="1001"/>
        <v/>
      </c>
      <c r="S2925" s="15" t="str">
        <f t="shared" si="1002"/>
        <v/>
      </c>
      <c r="T2925" s="15" t="str">
        <f t="shared" si="1003"/>
        <v/>
      </c>
      <c r="U2925" s="15">
        <f t="shared" si="1004"/>
        <v>0</v>
      </c>
      <c r="V2925" s="15" t="str">
        <f t="shared" si="1005"/>
        <v>5537,ANHEE,Hun,</v>
      </c>
      <c r="W2925" s="15" t="str">
        <f t="shared" si="1006"/>
        <v/>
      </c>
      <c r="X2925" s="15" t="str">
        <f t="shared" si="1007"/>
        <v/>
      </c>
      <c r="Y2925" s="15" t="str">
        <f t="shared" si="1008"/>
        <v/>
      </c>
      <c r="Z2925" s="15">
        <f t="shared" si="1009"/>
        <v>0</v>
      </c>
      <c r="AA2925" s="15" t="str">
        <f t="shared" si="1010"/>
        <v>5537,ANHEE,Hun,</v>
      </c>
      <c r="AB2925" s="15" t="str">
        <f t="shared" si="1011"/>
        <v/>
      </c>
    </row>
    <row r="2926" spans="1:28" x14ac:dyDescent="0.2">
      <c r="A2926">
        <v>181</v>
      </c>
      <c r="B2926">
        <v>114</v>
      </c>
      <c r="C2926">
        <v>5537</v>
      </c>
      <c r="D2926" t="s">
        <v>3439</v>
      </c>
      <c r="E2926" t="s">
        <v>3448</v>
      </c>
      <c r="F2926" t="str">
        <f t="shared" si="990"/>
        <v>5537,ANHEE,La Gauche,</v>
      </c>
      <c r="G2926">
        <f t="shared" si="991"/>
        <v>181</v>
      </c>
      <c r="H2926">
        <f t="shared" si="991"/>
        <v>114</v>
      </c>
      <c r="I2926" s="15" t="str">
        <f t="shared" si="992"/>
        <v/>
      </c>
      <c r="J2926" s="15" t="str">
        <f t="shared" si="993"/>
        <v/>
      </c>
      <c r="K2926" s="15">
        <f t="shared" si="994"/>
        <v>0</v>
      </c>
      <c r="L2926" s="15" t="str">
        <f t="shared" si="995"/>
        <v>5537,ANHEE,La Gauche,</v>
      </c>
      <c r="M2926" s="15" t="str">
        <f t="shared" si="996"/>
        <v/>
      </c>
      <c r="N2926" s="15" t="str">
        <f t="shared" si="997"/>
        <v/>
      </c>
      <c r="O2926" s="15" t="str">
        <f t="shared" si="998"/>
        <v/>
      </c>
      <c r="P2926" s="15">
        <f t="shared" si="999"/>
        <v>0</v>
      </c>
      <c r="Q2926" s="15" t="str">
        <f t="shared" si="1000"/>
        <v>5537,ANHEE,La Gauche,</v>
      </c>
      <c r="R2926" s="15" t="str">
        <f t="shared" si="1001"/>
        <v/>
      </c>
      <c r="S2926" s="15" t="str">
        <f t="shared" si="1002"/>
        <v/>
      </c>
      <c r="T2926" s="15" t="str">
        <f t="shared" si="1003"/>
        <v/>
      </c>
      <c r="U2926" s="15">
        <f t="shared" si="1004"/>
        <v>0</v>
      </c>
      <c r="V2926" s="15" t="str">
        <f t="shared" si="1005"/>
        <v>5537,ANHEE,La Gauche,</v>
      </c>
      <c r="W2926" s="15" t="str">
        <f t="shared" si="1006"/>
        <v/>
      </c>
      <c r="X2926" s="15" t="str">
        <f t="shared" si="1007"/>
        <v/>
      </c>
      <c r="Y2926" s="15" t="str">
        <f t="shared" si="1008"/>
        <v/>
      </c>
      <c r="Z2926" s="15">
        <f t="shared" si="1009"/>
        <v>0</v>
      </c>
      <c r="AA2926" s="15" t="str">
        <f t="shared" si="1010"/>
        <v>5537,ANHEE,La Gauche,</v>
      </c>
      <c r="AB2926" s="15" t="str">
        <f t="shared" si="1011"/>
        <v/>
      </c>
    </row>
    <row r="2927" spans="1:28" x14ac:dyDescent="0.2">
      <c r="A2927">
        <v>181</v>
      </c>
      <c r="B2927">
        <v>114</v>
      </c>
      <c r="C2927">
        <v>5537</v>
      </c>
      <c r="D2927" t="s">
        <v>3439</v>
      </c>
      <c r="E2927" t="s">
        <v>3449</v>
      </c>
      <c r="F2927" t="str">
        <f t="shared" si="990"/>
        <v>5537,ANHEE,Le Doumont,</v>
      </c>
      <c r="G2927">
        <f t="shared" si="991"/>
        <v>181</v>
      </c>
      <c r="H2927">
        <f t="shared" si="991"/>
        <v>114</v>
      </c>
      <c r="I2927" s="15" t="str">
        <f t="shared" si="992"/>
        <v/>
      </c>
      <c r="J2927" s="15" t="str">
        <f t="shared" si="993"/>
        <v/>
      </c>
      <c r="K2927" s="15">
        <f t="shared" si="994"/>
        <v>0</v>
      </c>
      <c r="L2927" s="15" t="str">
        <f t="shared" si="995"/>
        <v>5537,ANHEE,Le Doumont,</v>
      </c>
      <c r="M2927" s="15" t="str">
        <f t="shared" si="996"/>
        <v/>
      </c>
      <c r="N2927" s="15" t="str">
        <f t="shared" si="997"/>
        <v/>
      </c>
      <c r="O2927" s="15" t="str">
        <f t="shared" si="998"/>
        <v/>
      </c>
      <c r="P2927" s="15">
        <f t="shared" si="999"/>
        <v>0</v>
      </c>
      <c r="Q2927" s="15" t="str">
        <f t="shared" si="1000"/>
        <v>5537,ANHEE,Le Doumont,</v>
      </c>
      <c r="R2927" s="15" t="str">
        <f t="shared" si="1001"/>
        <v/>
      </c>
      <c r="S2927" s="15" t="str">
        <f t="shared" si="1002"/>
        <v/>
      </c>
      <c r="T2927" s="15" t="str">
        <f t="shared" si="1003"/>
        <v/>
      </c>
      <c r="U2927" s="15">
        <f t="shared" si="1004"/>
        <v>0</v>
      </c>
      <c r="V2927" s="15" t="str">
        <f t="shared" si="1005"/>
        <v>5537,ANHEE,Le Doumont,</v>
      </c>
      <c r="W2927" s="15" t="str">
        <f t="shared" si="1006"/>
        <v/>
      </c>
      <c r="X2927" s="15" t="str">
        <f t="shared" si="1007"/>
        <v/>
      </c>
      <c r="Y2927" s="15" t="str">
        <f t="shared" si="1008"/>
        <v/>
      </c>
      <c r="Z2927" s="15">
        <f t="shared" si="1009"/>
        <v>0</v>
      </c>
      <c r="AA2927" s="15" t="str">
        <f t="shared" si="1010"/>
        <v>5537,ANHEE,Le Doumont,</v>
      </c>
      <c r="AB2927" s="15" t="str">
        <f t="shared" si="1011"/>
        <v/>
      </c>
    </row>
    <row r="2928" spans="1:28" x14ac:dyDescent="0.2">
      <c r="A2928">
        <v>184</v>
      </c>
      <c r="B2928">
        <v>113</v>
      </c>
      <c r="C2928">
        <v>5537</v>
      </c>
      <c r="D2928" t="s">
        <v>3439</v>
      </c>
      <c r="E2928" t="s">
        <v>3450</v>
      </c>
      <c r="F2928" t="str">
        <f t="shared" si="990"/>
        <v>5537,ANHEE,Maison de Pierre,</v>
      </c>
      <c r="G2928">
        <f t="shared" si="991"/>
        <v>184</v>
      </c>
      <c r="H2928">
        <f t="shared" si="991"/>
        <v>113</v>
      </c>
      <c r="I2928" s="15" t="str">
        <f t="shared" si="992"/>
        <v/>
      </c>
      <c r="J2928" s="15" t="str">
        <f t="shared" si="993"/>
        <v/>
      </c>
      <c r="K2928" s="15">
        <f t="shared" si="994"/>
        <v>0</v>
      </c>
      <c r="L2928" s="15" t="str">
        <f t="shared" si="995"/>
        <v>5537,ANHEE,Maison de Pierre,</v>
      </c>
      <c r="M2928" s="15" t="str">
        <f t="shared" si="996"/>
        <v/>
      </c>
      <c r="N2928" s="15" t="str">
        <f t="shared" si="997"/>
        <v/>
      </c>
      <c r="O2928" s="15" t="str">
        <f t="shared" si="998"/>
        <v/>
      </c>
      <c r="P2928" s="15">
        <f t="shared" si="999"/>
        <v>0</v>
      </c>
      <c r="Q2928" s="15" t="str">
        <f t="shared" si="1000"/>
        <v>5537,ANHEE,Maison de Pierre,</v>
      </c>
      <c r="R2928" s="15" t="str">
        <f t="shared" si="1001"/>
        <v/>
      </c>
      <c r="S2928" s="15" t="str">
        <f t="shared" si="1002"/>
        <v/>
      </c>
      <c r="T2928" s="15" t="str">
        <f t="shared" si="1003"/>
        <v/>
      </c>
      <c r="U2928" s="15">
        <f t="shared" si="1004"/>
        <v>0</v>
      </c>
      <c r="V2928" s="15" t="str">
        <f t="shared" si="1005"/>
        <v>5537,ANHEE,Maison de Pierre,</v>
      </c>
      <c r="W2928" s="15" t="str">
        <f t="shared" si="1006"/>
        <v/>
      </c>
      <c r="X2928" s="15" t="str">
        <f t="shared" si="1007"/>
        <v/>
      </c>
      <c r="Y2928" s="15" t="str">
        <f t="shared" si="1008"/>
        <v/>
      </c>
      <c r="Z2928" s="15">
        <f t="shared" si="1009"/>
        <v>0</v>
      </c>
      <c r="AA2928" s="15" t="str">
        <f t="shared" si="1010"/>
        <v>5537,ANHEE,Maison de Pierre,</v>
      </c>
      <c r="AB2928" s="15" t="str">
        <f t="shared" si="1011"/>
        <v/>
      </c>
    </row>
    <row r="2929" spans="1:28" x14ac:dyDescent="0.2">
      <c r="A2929">
        <v>177</v>
      </c>
      <c r="B2929">
        <v>110</v>
      </c>
      <c r="C2929">
        <v>5537</v>
      </c>
      <c r="D2929" t="s">
        <v>3439</v>
      </c>
      <c r="E2929" t="s">
        <v>3451</v>
      </c>
      <c r="F2929" t="str">
        <f t="shared" si="990"/>
        <v>5537,ANHEE,Maredret,</v>
      </c>
      <c r="G2929">
        <f t="shared" si="991"/>
        <v>177</v>
      </c>
      <c r="H2929">
        <f t="shared" si="991"/>
        <v>110</v>
      </c>
      <c r="I2929" s="15" t="str">
        <f t="shared" si="992"/>
        <v/>
      </c>
      <c r="J2929" s="15" t="str">
        <f t="shared" si="993"/>
        <v/>
      </c>
      <c r="K2929" s="15">
        <f t="shared" si="994"/>
        <v>0</v>
      </c>
      <c r="L2929" s="15" t="str">
        <f t="shared" si="995"/>
        <v>5537,ANHEE,Maredret,</v>
      </c>
      <c r="M2929" s="15" t="str">
        <f t="shared" si="996"/>
        <v/>
      </c>
      <c r="N2929" s="15" t="str">
        <f t="shared" si="997"/>
        <v/>
      </c>
      <c r="O2929" s="15" t="str">
        <f t="shared" si="998"/>
        <v/>
      </c>
      <c r="P2929" s="15">
        <f t="shared" si="999"/>
        <v>0</v>
      </c>
      <c r="Q2929" s="15" t="str">
        <f t="shared" si="1000"/>
        <v>5537,ANHEE,Maredret,</v>
      </c>
      <c r="R2929" s="15" t="str">
        <f t="shared" si="1001"/>
        <v/>
      </c>
      <c r="S2929" s="15" t="str">
        <f t="shared" si="1002"/>
        <v/>
      </c>
      <c r="T2929" s="15" t="str">
        <f t="shared" si="1003"/>
        <v/>
      </c>
      <c r="U2929" s="15">
        <f t="shared" si="1004"/>
        <v>0</v>
      </c>
      <c r="V2929" s="15" t="str">
        <f t="shared" si="1005"/>
        <v>5537,ANHEE,Maredret,</v>
      </c>
      <c r="W2929" s="15" t="str">
        <f t="shared" si="1006"/>
        <v/>
      </c>
      <c r="X2929" s="15" t="str">
        <f t="shared" si="1007"/>
        <v/>
      </c>
      <c r="Y2929" s="15" t="str">
        <f t="shared" si="1008"/>
        <v/>
      </c>
      <c r="Z2929" s="15">
        <f t="shared" si="1009"/>
        <v>0</v>
      </c>
      <c r="AA2929" s="15" t="str">
        <f t="shared" si="1010"/>
        <v>5537,ANHEE,Maredret,</v>
      </c>
      <c r="AB2929" s="15" t="str">
        <f t="shared" si="1011"/>
        <v/>
      </c>
    </row>
    <row r="2930" spans="1:28" x14ac:dyDescent="0.2">
      <c r="A2930">
        <v>179</v>
      </c>
      <c r="B2930">
        <v>111</v>
      </c>
      <c r="C2930">
        <v>5537</v>
      </c>
      <c r="D2930" t="s">
        <v>3439</v>
      </c>
      <c r="E2930" t="s">
        <v>3452</v>
      </c>
      <c r="F2930" t="str">
        <f t="shared" si="990"/>
        <v>5537,ANHEE,Maredsous,</v>
      </c>
      <c r="G2930">
        <f t="shared" si="991"/>
        <v>179</v>
      </c>
      <c r="H2930">
        <f t="shared" si="991"/>
        <v>111</v>
      </c>
      <c r="I2930" s="15" t="str">
        <f t="shared" si="992"/>
        <v/>
      </c>
      <c r="J2930" s="15" t="str">
        <f t="shared" si="993"/>
        <v/>
      </c>
      <c r="K2930" s="15">
        <f t="shared" si="994"/>
        <v>0</v>
      </c>
      <c r="L2930" s="15" t="str">
        <f t="shared" si="995"/>
        <v>5537,ANHEE,Maredsous,</v>
      </c>
      <c r="M2930" s="15" t="str">
        <f t="shared" si="996"/>
        <v/>
      </c>
      <c r="N2930" s="15" t="str">
        <f t="shared" si="997"/>
        <v/>
      </c>
      <c r="O2930" s="15" t="str">
        <f t="shared" si="998"/>
        <v/>
      </c>
      <c r="P2930" s="15">
        <f t="shared" si="999"/>
        <v>0</v>
      </c>
      <c r="Q2930" s="15" t="str">
        <f t="shared" si="1000"/>
        <v>5537,ANHEE,Maredsous,</v>
      </c>
      <c r="R2930" s="15" t="str">
        <f t="shared" si="1001"/>
        <v/>
      </c>
      <c r="S2930" s="15" t="str">
        <f t="shared" si="1002"/>
        <v/>
      </c>
      <c r="T2930" s="15" t="str">
        <f t="shared" si="1003"/>
        <v/>
      </c>
      <c r="U2930" s="15">
        <f t="shared" si="1004"/>
        <v>0</v>
      </c>
      <c r="V2930" s="15" t="str">
        <f t="shared" si="1005"/>
        <v>5537,ANHEE,Maredsous,</v>
      </c>
      <c r="W2930" s="15" t="str">
        <f t="shared" si="1006"/>
        <v/>
      </c>
      <c r="X2930" s="15" t="str">
        <f t="shared" si="1007"/>
        <v/>
      </c>
      <c r="Y2930" s="15" t="str">
        <f t="shared" si="1008"/>
        <v/>
      </c>
      <c r="Z2930" s="15">
        <f t="shared" si="1009"/>
        <v>0</v>
      </c>
      <c r="AA2930" s="15" t="str">
        <f t="shared" si="1010"/>
        <v>5537,ANHEE,Maredsous,</v>
      </c>
      <c r="AB2930" s="15" t="str">
        <f t="shared" si="1011"/>
        <v/>
      </c>
    </row>
    <row r="2931" spans="1:28" x14ac:dyDescent="0.2">
      <c r="A2931">
        <v>181</v>
      </c>
      <c r="B2931">
        <v>113</v>
      </c>
      <c r="C2931">
        <v>5537</v>
      </c>
      <c r="D2931" t="s">
        <v>3439</v>
      </c>
      <c r="E2931" t="s">
        <v>2138</v>
      </c>
      <c r="F2931" t="str">
        <f t="shared" si="990"/>
        <v>5537,ANHEE,Mont,</v>
      </c>
      <c r="G2931">
        <f t="shared" si="991"/>
        <v>181</v>
      </c>
      <c r="H2931">
        <f t="shared" si="991"/>
        <v>113</v>
      </c>
      <c r="I2931" s="15" t="str">
        <f t="shared" si="992"/>
        <v/>
      </c>
      <c r="J2931" s="15" t="str">
        <f t="shared" si="993"/>
        <v/>
      </c>
      <c r="K2931" s="15">
        <f t="shared" si="994"/>
        <v>0</v>
      </c>
      <c r="L2931" s="15" t="str">
        <f t="shared" si="995"/>
        <v>5537,ANHEE,Mont,</v>
      </c>
      <c r="M2931" s="15" t="str">
        <f t="shared" si="996"/>
        <v/>
      </c>
      <c r="N2931" s="15" t="str">
        <f t="shared" si="997"/>
        <v/>
      </c>
      <c r="O2931" s="15" t="str">
        <f t="shared" si="998"/>
        <v/>
      </c>
      <c r="P2931" s="15">
        <f t="shared" si="999"/>
        <v>0</v>
      </c>
      <c r="Q2931" s="15" t="str">
        <f t="shared" si="1000"/>
        <v>5537,ANHEE,Mont,</v>
      </c>
      <c r="R2931" s="15" t="str">
        <f t="shared" si="1001"/>
        <v/>
      </c>
      <c r="S2931" s="15" t="str">
        <f t="shared" si="1002"/>
        <v/>
      </c>
      <c r="T2931" s="15" t="str">
        <f t="shared" si="1003"/>
        <v/>
      </c>
      <c r="U2931" s="15">
        <f t="shared" si="1004"/>
        <v>0</v>
      </c>
      <c r="V2931" s="15" t="str">
        <f t="shared" si="1005"/>
        <v>5537,ANHEE,Mont,</v>
      </c>
      <c r="W2931" s="15" t="str">
        <f t="shared" si="1006"/>
        <v/>
      </c>
      <c r="X2931" s="15" t="str">
        <f t="shared" si="1007"/>
        <v/>
      </c>
      <c r="Y2931" s="15" t="str">
        <f t="shared" si="1008"/>
        <v/>
      </c>
      <c r="Z2931" s="15">
        <f t="shared" si="1009"/>
        <v>0</v>
      </c>
      <c r="AA2931" s="15" t="str">
        <f t="shared" si="1010"/>
        <v>5537,ANHEE,Mont,</v>
      </c>
      <c r="AB2931" s="15" t="str">
        <f t="shared" si="1011"/>
        <v/>
      </c>
    </row>
    <row r="2932" spans="1:28" x14ac:dyDescent="0.2">
      <c r="A2932">
        <v>183</v>
      </c>
      <c r="B2932">
        <v>108</v>
      </c>
      <c r="C2932">
        <v>5537</v>
      </c>
      <c r="D2932" t="s">
        <v>3439</v>
      </c>
      <c r="E2932" t="s">
        <v>3453</v>
      </c>
      <c r="F2932" t="str">
        <f t="shared" si="990"/>
        <v>5537,ANHEE,Montaigle,</v>
      </c>
      <c r="G2932">
        <f t="shared" si="991"/>
        <v>183</v>
      </c>
      <c r="H2932">
        <f t="shared" si="991"/>
        <v>108</v>
      </c>
      <c r="I2932" s="15" t="str">
        <f t="shared" si="992"/>
        <v/>
      </c>
      <c r="J2932" s="15" t="str">
        <f t="shared" si="993"/>
        <v/>
      </c>
      <c r="K2932" s="15">
        <f t="shared" si="994"/>
        <v>0</v>
      </c>
      <c r="L2932" s="15" t="str">
        <f t="shared" si="995"/>
        <v>5537,ANHEE,Montaigle,</v>
      </c>
      <c r="M2932" s="15" t="str">
        <f t="shared" si="996"/>
        <v/>
      </c>
      <c r="N2932" s="15" t="str">
        <f t="shared" si="997"/>
        <v/>
      </c>
      <c r="O2932" s="15" t="str">
        <f t="shared" si="998"/>
        <v/>
      </c>
      <c r="P2932" s="15">
        <f t="shared" si="999"/>
        <v>0</v>
      </c>
      <c r="Q2932" s="15" t="str">
        <f t="shared" si="1000"/>
        <v>5537,ANHEE,Montaigle,</v>
      </c>
      <c r="R2932" s="15" t="str">
        <f t="shared" si="1001"/>
        <v/>
      </c>
      <c r="S2932" s="15" t="str">
        <f t="shared" si="1002"/>
        <v/>
      </c>
      <c r="T2932" s="15" t="str">
        <f t="shared" si="1003"/>
        <v/>
      </c>
      <c r="U2932" s="15">
        <f t="shared" si="1004"/>
        <v>0</v>
      </c>
      <c r="V2932" s="15" t="str">
        <f t="shared" si="1005"/>
        <v>5537,ANHEE,Montaigle,</v>
      </c>
      <c r="W2932" s="15" t="str">
        <f t="shared" si="1006"/>
        <v/>
      </c>
      <c r="X2932" s="15" t="str">
        <f t="shared" si="1007"/>
        <v/>
      </c>
      <c r="Y2932" s="15" t="str">
        <f t="shared" si="1008"/>
        <v/>
      </c>
      <c r="Z2932" s="15">
        <f t="shared" si="1009"/>
        <v>0</v>
      </c>
      <c r="AA2932" s="15" t="str">
        <f t="shared" si="1010"/>
        <v>5537,ANHEE,Montaigle,</v>
      </c>
      <c r="AB2932" s="15" t="str">
        <f t="shared" si="1011"/>
        <v/>
      </c>
    </row>
    <row r="2933" spans="1:28" x14ac:dyDescent="0.2">
      <c r="A2933">
        <v>183</v>
      </c>
      <c r="B2933">
        <v>113</v>
      </c>
      <c r="C2933">
        <v>5537</v>
      </c>
      <c r="D2933" t="s">
        <v>3439</v>
      </c>
      <c r="E2933" t="s">
        <v>3454</v>
      </c>
      <c r="F2933" t="str">
        <f t="shared" si="990"/>
        <v>5537,ANHEE,Mossiat,</v>
      </c>
      <c r="G2933">
        <f t="shared" si="991"/>
        <v>183</v>
      </c>
      <c r="H2933">
        <f t="shared" si="991"/>
        <v>113</v>
      </c>
      <c r="I2933" s="15" t="str">
        <f t="shared" si="992"/>
        <v/>
      </c>
      <c r="J2933" s="15" t="str">
        <f t="shared" si="993"/>
        <v/>
      </c>
      <c r="K2933" s="15">
        <f t="shared" si="994"/>
        <v>0</v>
      </c>
      <c r="L2933" s="15" t="str">
        <f t="shared" si="995"/>
        <v>5537,ANHEE,Mossiat,</v>
      </c>
      <c r="M2933" s="15" t="str">
        <f t="shared" si="996"/>
        <v/>
      </c>
      <c r="N2933" s="15" t="str">
        <f t="shared" si="997"/>
        <v/>
      </c>
      <c r="O2933" s="15" t="str">
        <f t="shared" si="998"/>
        <v/>
      </c>
      <c r="P2933" s="15">
        <f t="shared" si="999"/>
        <v>0</v>
      </c>
      <c r="Q2933" s="15" t="str">
        <f t="shared" si="1000"/>
        <v>5537,ANHEE,Mossiat,</v>
      </c>
      <c r="R2933" s="15" t="str">
        <f t="shared" si="1001"/>
        <v/>
      </c>
      <c r="S2933" s="15" t="str">
        <f t="shared" si="1002"/>
        <v/>
      </c>
      <c r="T2933" s="15" t="str">
        <f t="shared" si="1003"/>
        <v/>
      </c>
      <c r="U2933" s="15">
        <f t="shared" si="1004"/>
        <v>0</v>
      </c>
      <c r="V2933" s="15" t="str">
        <f t="shared" si="1005"/>
        <v>5537,ANHEE,Mossiat,</v>
      </c>
      <c r="W2933" s="15" t="str">
        <f t="shared" si="1006"/>
        <v/>
      </c>
      <c r="X2933" s="15" t="str">
        <f t="shared" si="1007"/>
        <v/>
      </c>
      <c r="Y2933" s="15" t="str">
        <f t="shared" si="1008"/>
        <v/>
      </c>
      <c r="Z2933" s="15">
        <f t="shared" si="1009"/>
        <v>0</v>
      </c>
      <c r="AA2933" s="15" t="str">
        <f t="shared" si="1010"/>
        <v>5537,ANHEE,Mossiat,</v>
      </c>
      <c r="AB2933" s="15" t="str">
        <f t="shared" si="1011"/>
        <v/>
      </c>
    </row>
    <row r="2934" spans="1:28" x14ac:dyDescent="0.2">
      <c r="A2934">
        <v>185</v>
      </c>
      <c r="B2934">
        <v>112</v>
      </c>
      <c r="C2934">
        <v>5537</v>
      </c>
      <c r="D2934" t="s">
        <v>3439</v>
      </c>
      <c r="E2934" t="s">
        <v>3455</v>
      </c>
      <c r="F2934" t="str">
        <f t="shared" si="990"/>
        <v>5537,ANHEE,Moulins,</v>
      </c>
      <c r="G2934">
        <f t="shared" si="991"/>
        <v>185</v>
      </c>
      <c r="H2934">
        <f t="shared" si="991"/>
        <v>112</v>
      </c>
      <c r="I2934" s="15" t="str">
        <f t="shared" si="992"/>
        <v/>
      </c>
      <c r="J2934" s="15" t="str">
        <f t="shared" si="993"/>
        <v/>
      </c>
      <c r="K2934" s="15">
        <f t="shared" si="994"/>
        <v>0</v>
      </c>
      <c r="L2934" s="15" t="str">
        <f t="shared" si="995"/>
        <v>5537,ANHEE,Moulins,</v>
      </c>
      <c r="M2934" s="15" t="str">
        <f t="shared" si="996"/>
        <v/>
      </c>
      <c r="N2934" s="15" t="str">
        <f t="shared" si="997"/>
        <v/>
      </c>
      <c r="O2934" s="15" t="str">
        <f t="shared" si="998"/>
        <v/>
      </c>
      <c r="P2934" s="15">
        <f t="shared" si="999"/>
        <v>0</v>
      </c>
      <c r="Q2934" s="15" t="str">
        <f t="shared" si="1000"/>
        <v>5537,ANHEE,Moulins,</v>
      </c>
      <c r="R2934" s="15" t="str">
        <f t="shared" si="1001"/>
        <v/>
      </c>
      <c r="S2934" s="15" t="str">
        <f t="shared" si="1002"/>
        <v/>
      </c>
      <c r="T2934" s="15" t="str">
        <f t="shared" si="1003"/>
        <v/>
      </c>
      <c r="U2934" s="15">
        <f t="shared" si="1004"/>
        <v>0</v>
      </c>
      <c r="V2934" s="15" t="str">
        <f t="shared" si="1005"/>
        <v>5537,ANHEE,Moulins,</v>
      </c>
      <c r="W2934" s="15" t="str">
        <f t="shared" si="1006"/>
        <v/>
      </c>
      <c r="X2934" s="15" t="str">
        <f t="shared" si="1007"/>
        <v/>
      </c>
      <c r="Y2934" s="15" t="str">
        <f t="shared" si="1008"/>
        <v/>
      </c>
      <c r="Z2934" s="15">
        <f t="shared" si="1009"/>
        <v>0</v>
      </c>
      <c r="AA2934" s="15" t="str">
        <f t="shared" si="1010"/>
        <v>5537,ANHEE,Moulins,</v>
      </c>
      <c r="AB2934" s="15" t="str">
        <f t="shared" si="1011"/>
        <v/>
      </c>
    </row>
    <row r="2935" spans="1:28" x14ac:dyDescent="0.2">
      <c r="A2935">
        <v>179</v>
      </c>
      <c r="B2935">
        <v>114</v>
      </c>
      <c r="C2935">
        <v>5537</v>
      </c>
      <c r="D2935" t="s">
        <v>3439</v>
      </c>
      <c r="E2935" t="s">
        <v>3456</v>
      </c>
      <c r="F2935" t="str">
        <f t="shared" si="990"/>
        <v>5537,ANHEE,Neffe,</v>
      </c>
      <c r="G2935">
        <f t="shared" si="991"/>
        <v>179</v>
      </c>
      <c r="H2935">
        <f t="shared" si="991"/>
        <v>114</v>
      </c>
      <c r="I2935" s="15" t="str">
        <f t="shared" si="992"/>
        <v/>
      </c>
      <c r="J2935" s="15" t="str">
        <f t="shared" si="993"/>
        <v/>
      </c>
      <c r="K2935" s="15">
        <f t="shared" si="994"/>
        <v>0</v>
      </c>
      <c r="L2935" s="15" t="str">
        <f t="shared" si="995"/>
        <v>5537,ANHEE,Neffe,</v>
      </c>
      <c r="M2935" s="15" t="str">
        <f t="shared" si="996"/>
        <v/>
      </c>
      <c r="N2935" s="15" t="str">
        <f t="shared" si="997"/>
        <v/>
      </c>
      <c r="O2935" s="15" t="str">
        <f t="shared" si="998"/>
        <v/>
      </c>
      <c r="P2935" s="15">
        <f t="shared" si="999"/>
        <v>0</v>
      </c>
      <c r="Q2935" s="15" t="str">
        <f t="shared" si="1000"/>
        <v>5537,ANHEE,Neffe,</v>
      </c>
      <c r="R2935" s="15" t="str">
        <f t="shared" si="1001"/>
        <v/>
      </c>
      <c r="S2935" s="15" t="str">
        <f t="shared" si="1002"/>
        <v/>
      </c>
      <c r="T2935" s="15" t="str">
        <f t="shared" si="1003"/>
        <v/>
      </c>
      <c r="U2935" s="15">
        <f t="shared" si="1004"/>
        <v>0</v>
      </c>
      <c r="V2935" s="15" t="str">
        <f t="shared" si="1005"/>
        <v>5537,ANHEE,Neffe,</v>
      </c>
      <c r="W2935" s="15" t="str">
        <f t="shared" si="1006"/>
        <v/>
      </c>
      <c r="X2935" s="15" t="str">
        <f t="shared" si="1007"/>
        <v/>
      </c>
      <c r="Y2935" s="15" t="str">
        <f t="shared" si="1008"/>
        <v/>
      </c>
      <c r="Z2935" s="15">
        <f t="shared" si="1009"/>
        <v>0</v>
      </c>
      <c r="AA2935" s="15" t="str">
        <f t="shared" si="1010"/>
        <v>5537,ANHEE,Neffe,</v>
      </c>
      <c r="AB2935" s="15" t="str">
        <f t="shared" si="1011"/>
        <v/>
      </c>
    </row>
    <row r="2936" spans="1:28" x14ac:dyDescent="0.2">
      <c r="A2936">
        <v>181</v>
      </c>
      <c r="B2936">
        <v>114</v>
      </c>
      <c r="C2936">
        <v>5537</v>
      </c>
      <c r="D2936" t="s">
        <v>3439</v>
      </c>
      <c r="E2936" t="s">
        <v>3457</v>
      </c>
      <c r="F2936" t="str">
        <f t="shared" si="990"/>
        <v>5537,ANHEE,Pairoir,</v>
      </c>
      <c r="G2936">
        <f t="shared" si="991"/>
        <v>181</v>
      </c>
      <c r="H2936">
        <f t="shared" si="991"/>
        <v>114</v>
      </c>
      <c r="I2936" s="15" t="str">
        <f t="shared" si="992"/>
        <v/>
      </c>
      <c r="J2936" s="15" t="str">
        <f t="shared" si="993"/>
        <v/>
      </c>
      <c r="K2936" s="15">
        <f t="shared" si="994"/>
        <v>0</v>
      </c>
      <c r="L2936" s="15" t="str">
        <f t="shared" si="995"/>
        <v>5537,ANHEE,Pairoir,</v>
      </c>
      <c r="M2936" s="15" t="str">
        <f t="shared" si="996"/>
        <v/>
      </c>
      <c r="N2936" s="15" t="str">
        <f t="shared" si="997"/>
        <v/>
      </c>
      <c r="O2936" s="15" t="str">
        <f t="shared" si="998"/>
        <v/>
      </c>
      <c r="P2936" s="15">
        <f t="shared" si="999"/>
        <v>0</v>
      </c>
      <c r="Q2936" s="15" t="str">
        <f t="shared" si="1000"/>
        <v>5537,ANHEE,Pairoir,</v>
      </c>
      <c r="R2936" s="15" t="str">
        <f t="shared" si="1001"/>
        <v/>
      </c>
      <c r="S2936" s="15" t="str">
        <f t="shared" si="1002"/>
        <v/>
      </c>
      <c r="T2936" s="15" t="str">
        <f t="shared" si="1003"/>
        <v/>
      </c>
      <c r="U2936" s="15">
        <f t="shared" si="1004"/>
        <v>0</v>
      </c>
      <c r="V2936" s="15" t="str">
        <f t="shared" si="1005"/>
        <v>5537,ANHEE,Pairoir,</v>
      </c>
      <c r="W2936" s="15" t="str">
        <f t="shared" si="1006"/>
        <v/>
      </c>
      <c r="X2936" s="15" t="str">
        <f t="shared" si="1007"/>
        <v/>
      </c>
      <c r="Y2936" s="15" t="str">
        <f t="shared" si="1008"/>
        <v/>
      </c>
      <c r="Z2936" s="15">
        <f t="shared" si="1009"/>
        <v>0</v>
      </c>
      <c r="AA2936" s="15" t="str">
        <f t="shared" si="1010"/>
        <v>5537,ANHEE,Pairoir,</v>
      </c>
      <c r="AB2936" s="15" t="str">
        <f t="shared" si="1011"/>
        <v/>
      </c>
    </row>
    <row r="2937" spans="1:28" x14ac:dyDescent="0.2">
      <c r="A2937">
        <v>181</v>
      </c>
      <c r="B2937">
        <v>115</v>
      </c>
      <c r="C2937">
        <v>5537</v>
      </c>
      <c r="D2937" t="s">
        <v>3439</v>
      </c>
      <c r="E2937" t="s">
        <v>3458</v>
      </c>
      <c r="F2937" t="str">
        <f t="shared" si="990"/>
        <v>5537,ANHEE,Rouchat,</v>
      </c>
      <c r="G2937">
        <f t="shared" si="991"/>
        <v>181</v>
      </c>
      <c r="H2937">
        <f t="shared" si="991"/>
        <v>115</v>
      </c>
      <c r="I2937" s="15" t="str">
        <f t="shared" si="992"/>
        <v/>
      </c>
      <c r="J2937" s="15" t="str">
        <f t="shared" si="993"/>
        <v/>
      </c>
      <c r="K2937" s="15">
        <f t="shared" si="994"/>
        <v>0</v>
      </c>
      <c r="L2937" s="15" t="str">
        <f t="shared" si="995"/>
        <v>5537,ANHEE,Rouchat,</v>
      </c>
      <c r="M2937" s="15" t="str">
        <f t="shared" si="996"/>
        <v/>
      </c>
      <c r="N2937" s="15" t="str">
        <f t="shared" si="997"/>
        <v/>
      </c>
      <c r="O2937" s="15" t="str">
        <f t="shared" si="998"/>
        <v/>
      </c>
      <c r="P2937" s="15">
        <f t="shared" si="999"/>
        <v>0</v>
      </c>
      <c r="Q2937" s="15" t="str">
        <f t="shared" si="1000"/>
        <v>5537,ANHEE,Rouchat,</v>
      </c>
      <c r="R2937" s="15" t="str">
        <f t="shared" si="1001"/>
        <v/>
      </c>
      <c r="S2937" s="15" t="str">
        <f t="shared" si="1002"/>
        <v/>
      </c>
      <c r="T2937" s="15" t="str">
        <f t="shared" si="1003"/>
        <v/>
      </c>
      <c r="U2937" s="15">
        <f t="shared" si="1004"/>
        <v>0</v>
      </c>
      <c r="V2937" s="15" t="str">
        <f t="shared" si="1005"/>
        <v>5537,ANHEE,Rouchat,</v>
      </c>
      <c r="W2937" s="15" t="str">
        <f t="shared" si="1006"/>
        <v/>
      </c>
      <c r="X2937" s="15" t="str">
        <f t="shared" si="1007"/>
        <v/>
      </c>
      <c r="Y2937" s="15" t="str">
        <f t="shared" si="1008"/>
        <v/>
      </c>
      <c r="Z2937" s="15">
        <f t="shared" si="1009"/>
        <v>0</v>
      </c>
      <c r="AA2937" s="15" t="str">
        <f t="shared" si="1010"/>
        <v>5537,ANHEE,Rouchat,</v>
      </c>
      <c r="AB2937" s="15" t="str">
        <f t="shared" si="1011"/>
        <v/>
      </c>
    </row>
    <row r="2938" spans="1:28" x14ac:dyDescent="0.2">
      <c r="A2938">
        <v>184</v>
      </c>
      <c r="B2938">
        <v>115</v>
      </c>
      <c r="C2938">
        <v>5537</v>
      </c>
      <c r="D2938" t="s">
        <v>3439</v>
      </c>
      <c r="E2938" t="s">
        <v>3459</v>
      </c>
      <c r="F2938" t="str">
        <f t="shared" si="990"/>
        <v>5537,ANHEE,Rouillon,</v>
      </c>
      <c r="G2938">
        <f t="shared" si="991"/>
        <v>184</v>
      </c>
      <c r="H2938">
        <f t="shared" si="991"/>
        <v>115</v>
      </c>
      <c r="I2938" s="15" t="str">
        <f t="shared" si="992"/>
        <v/>
      </c>
      <c r="J2938" s="15" t="str">
        <f t="shared" si="993"/>
        <v/>
      </c>
      <c r="K2938" s="15">
        <f t="shared" si="994"/>
        <v>0</v>
      </c>
      <c r="L2938" s="15" t="str">
        <f t="shared" si="995"/>
        <v>5537,ANHEE,Rouillon,</v>
      </c>
      <c r="M2938" s="15" t="str">
        <f t="shared" si="996"/>
        <v/>
      </c>
      <c r="N2938" s="15" t="str">
        <f t="shared" si="997"/>
        <v/>
      </c>
      <c r="O2938" s="15" t="str">
        <f t="shared" si="998"/>
        <v/>
      </c>
      <c r="P2938" s="15">
        <f t="shared" si="999"/>
        <v>0</v>
      </c>
      <c r="Q2938" s="15" t="str">
        <f t="shared" si="1000"/>
        <v>5537,ANHEE,Rouillon,</v>
      </c>
      <c r="R2938" s="15" t="str">
        <f t="shared" si="1001"/>
        <v/>
      </c>
      <c r="S2938" s="15" t="str">
        <f t="shared" si="1002"/>
        <v/>
      </c>
      <c r="T2938" s="15" t="str">
        <f t="shared" si="1003"/>
        <v/>
      </c>
      <c r="U2938" s="15">
        <f t="shared" si="1004"/>
        <v>0</v>
      </c>
      <c r="V2938" s="15" t="str">
        <f t="shared" si="1005"/>
        <v>5537,ANHEE,Rouillon,</v>
      </c>
      <c r="W2938" s="15" t="str">
        <f t="shared" si="1006"/>
        <v/>
      </c>
      <c r="X2938" s="15" t="str">
        <f t="shared" si="1007"/>
        <v/>
      </c>
      <c r="Y2938" s="15" t="str">
        <f t="shared" si="1008"/>
        <v/>
      </c>
      <c r="Z2938" s="15">
        <f t="shared" si="1009"/>
        <v>0</v>
      </c>
      <c r="AA2938" s="15" t="str">
        <f t="shared" si="1010"/>
        <v>5537,ANHEE,Rouillon,</v>
      </c>
      <c r="AB2938" s="15" t="str">
        <f t="shared" si="1011"/>
        <v/>
      </c>
    </row>
    <row r="2939" spans="1:28" x14ac:dyDescent="0.2">
      <c r="A2939">
        <v>182</v>
      </c>
      <c r="B2939">
        <v>111</v>
      </c>
      <c r="C2939">
        <v>5537</v>
      </c>
      <c r="D2939" t="s">
        <v>3439</v>
      </c>
      <c r="E2939" t="s">
        <v>3460</v>
      </c>
      <c r="F2939" t="str">
        <f t="shared" si="990"/>
        <v>5537,ANHEE,Salet,</v>
      </c>
      <c r="G2939">
        <f t="shared" si="991"/>
        <v>182</v>
      </c>
      <c r="H2939">
        <f t="shared" si="991"/>
        <v>111</v>
      </c>
      <c r="I2939" s="15" t="str">
        <f t="shared" si="992"/>
        <v/>
      </c>
      <c r="J2939" s="15" t="str">
        <f t="shared" si="993"/>
        <v/>
      </c>
      <c r="K2939" s="15">
        <f t="shared" si="994"/>
        <v>0</v>
      </c>
      <c r="L2939" s="15" t="str">
        <f t="shared" si="995"/>
        <v>5537,ANHEE,Salet,</v>
      </c>
      <c r="M2939" s="15" t="str">
        <f t="shared" si="996"/>
        <v/>
      </c>
      <c r="N2939" s="15" t="str">
        <f t="shared" si="997"/>
        <v/>
      </c>
      <c r="O2939" s="15" t="str">
        <f t="shared" si="998"/>
        <v/>
      </c>
      <c r="P2939" s="15">
        <f t="shared" si="999"/>
        <v>0</v>
      </c>
      <c r="Q2939" s="15" t="str">
        <f t="shared" si="1000"/>
        <v>5537,ANHEE,Salet,</v>
      </c>
      <c r="R2939" s="15" t="str">
        <f t="shared" si="1001"/>
        <v/>
      </c>
      <c r="S2939" s="15" t="str">
        <f t="shared" si="1002"/>
        <v/>
      </c>
      <c r="T2939" s="15" t="str">
        <f t="shared" si="1003"/>
        <v/>
      </c>
      <c r="U2939" s="15">
        <f t="shared" si="1004"/>
        <v>0</v>
      </c>
      <c r="V2939" s="15" t="str">
        <f t="shared" si="1005"/>
        <v>5537,ANHEE,Salet,</v>
      </c>
      <c r="W2939" s="15" t="str">
        <f t="shared" si="1006"/>
        <v/>
      </c>
      <c r="X2939" s="15" t="str">
        <f t="shared" si="1007"/>
        <v/>
      </c>
      <c r="Y2939" s="15" t="str">
        <f t="shared" si="1008"/>
        <v/>
      </c>
      <c r="Z2939" s="15">
        <f t="shared" si="1009"/>
        <v>0</v>
      </c>
      <c r="AA2939" s="15" t="str">
        <f t="shared" si="1010"/>
        <v>5537,ANHEE,Salet,</v>
      </c>
      <c r="AB2939" s="15" t="str">
        <f t="shared" si="1011"/>
        <v/>
      </c>
    </row>
    <row r="2940" spans="1:28" x14ac:dyDescent="0.2">
      <c r="A2940">
        <v>180</v>
      </c>
      <c r="B2940">
        <v>110</v>
      </c>
      <c r="C2940">
        <v>5537</v>
      </c>
      <c r="D2940" t="s">
        <v>3439</v>
      </c>
      <c r="E2940" t="s">
        <v>3461</v>
      </c>
      <c r="F2940" t="str">
        <f t="shared" si="990"/>
        <v>5537,ANHEE,Sosoye,</v>
      </c>
      <c r="G2940">
        <f t="shared" si="991"/>
        <v>180</v>
      </c>
      <c r="H2940">
        <f t="shared" si="991"/>
        <v>110</v>
      </c>
      <c r="I2940" s="15" t="str">
        <f t="shared" si="992"/>
        <v/>
      </c>
      <c r="J2940" s="15" t="str">
        <f t="shared" si="993"/>
        <v/>
      </c>
      <c r="K2940" s="15">
        <f t="shared" si="994"/>
        <v>0</v>
      </c>
      <c r="L2940" s="15" t="str">
        <f t="shared" si="995"/>
        <v>5537,ANHEE,Sosoye,</v>
      </c>
      <c r="M2940" s="15" t="str">
        <f t="shared" si="996"/>
        <v/>
      </c>
      <c r="N2940" s="15" t="str">
        <f t="shared" si="997"/>
        <v/>
      </c>
      <c r="O2940" s="15" t="str">
        <f t="shared" si="998"/>
        <v/>
      </c>
      <c r="P2940" s="15">
        <f t="shared" si="999"/>
        <v>0</v>
      </c>
      <c r="Q2940" s="15" t="str">
        <f t="shared" si="1000"/>
        <v>5537,ANHEE,Sosoye,</v>
      </c>
      <c r="R2940" s="15" t="str">
        <f t="shared" si="1001"/>
        <v/>
      </c>
      <c r="S2940" s="15" t="str">
        <f t="shared" si="1002"/>
        <v/>
      </c>
      <c r="T2940" s="15" t="str">
        <f t="shared" si="1003"/>
        <v/>
      </c>
      <c r="U2940" s="15">
        <f t="shared" si="1004"/>
        <v>0</v>
      </c>
      <c r="V2940" s="15" t="str">
        <f t="shared" si="1005"/>
        <v>5537,ANHEE,Sosoye,</v>
      </c>
      <c r="W2940" s="15" t="str">
        <f t="shared" si="1006"/>
        <v/>
      </c>
      <c r="X2940" s="15" t="str">
        <f t="shared" si="1007"/>
        <v/>
      </c>
      <c r="Y2940" s="15" t="str">
        <f t="shared" si="1008"/>
        <v/>
      </c>
      <c r="Z2940" s="15">
        <f t="shared" si="1009"/>
        <v>0</v>
      </c>
      <c r="AA2940" s="15" t="str">
        <f t="shared" si="1010"/>
        <v>5537,ANHEE,Sosoye,</v>
      </c>
      <c r="AB2940" s="15" t="str">
        <f t="shared" si="1011"/>
        <v/>
      </c>
    </row>
    <row r="2941" spans="1:28" x14ac:dyDescent="0.2">
      <c r="A2941">
        <v>183</v>
      </c>
      <c r="B2941">
        <v>112</v>
      </c>
      <c r="C2941">
        <v>5537</v>
      </c>
      <c r="D2941" t="s">
        <v>3439</v>
      </c>
      <c r="E2941" t="s">
        <v>3462</v>
      </c>
      <c r="F2941" t="str">
        <f t="shared" si="990"/>
        <v>5537,ANHEE,Warnant,</v>
      </c>
      <c r="G2941">
        <f t="shared" si="991"/>
        <v>183</v>
      </c>
      <c r="H2941">
        <f t="shared" si="991"/>
        <v>112</v>
      </c>
      <c r="I2941" s="15" t="str">
        <f t="shared" si="992"/>
        <v/>
      </c>
      <c r="J2941" s="15" t="str">
        <f t="shared" si="993"/>
        <v/>
      </c>
      <c r="K2941" s="15">
        <f t="shared" si="994"/>
        <v>0</v>
      </c>
      <c r="L2941" s="15" t="str">
        <f t="shared" si="995"/>
        <v>5537,ANHEE,Warnant,</v>
      </c>
      <c r="M2941" s="15" t="str">
        <f t="shared" si="996"/>
        <v/>
      </c>
      <c r="N2941" s="15" t="str">
        <f t="shared" si="997"/>
        <v/>
      </c>
      <c r="O2941" s="15" t="str">
        <f t="shared" si="998"/>
        <v/>
      </c>
      <c r="P2941" s="15">
        <f t="shared" si="999"/>
        <v>0</v>
      </c>
      <c r="Q2941" s="15" t="str">
        <f t="shared" si="1000"/>
        <v>5537,ANHEE,Warnant,</v>
      </c>
      <c r="R2941" s="15" t="str">
        <f t="shared" si="1001"/>
        <v/>
      </c>
      <c r="S2941" s="15" t="str">
        <f t="shared" si="1002"/>
        <v/>
      </c>
      <c r="T2941" s="15" t="str">
        <f t="shared" si="1003"/>
        <v/>
      </c>
      <c r="U2941" s="15">
        <f t="shared" si="1004"/>
        <v>0</v>
      </c>
      <c r="V2941" s="15" t="str">
        <f t="shared" si="1005"/>
        <v>5537,ANHEE,Warnant,</v>
      </c>
      <c r="W2941" s="15" t="str">
        <f t="shared" si="1006"/>
        <v/>
      </c>
      <c r="X2941" s="15" t="str">
        <f t="shared" si="1007"/>
        <v/>
      </c>
      <c r="Y2941" s="15" t="str">
        <f t="shared" si="1008"/>
        <v/>
      </c>
      <c r="Z2941" s="15">
        <f t="shared" si="1009"/>
        <v>0</v>
      </c>
      <c r="AA2941" s="15" t="str">
        <f t="shared" si="1010"/>
        <v>5537,ANHEE,Warnant,</v>
      </c>
      <c r="AB2941" s="15" t="str">
        <f t="shared" si="1011"/>
        <v/>
      </c>
    </row>
    <row r="2942" spans="1:28" x14ac:dyDescent="0.2">
      <c r="A2942">
        <v>187</v>
      </c>
      <c r="B2942">
        <v>101</v>
      </c>
      <c r="C2942">
        <v>5540</v>
      </c>
      <c r="D2942" t="s">
        <v>3463</v>
      </c>
      <c r="E2942" t="s">
        <v>3464</v>
      </c>
      <c r="F2942" t="str">
        <f t="shared" si="990"/>
        <v>5540,HASTIERE,Freyr,</v>
      </c>
      <c r="G2942">
        <f t="shared" si="991"/>
        <v>187</v>
      </c>
      <c r="H2942">
        <f t="shared" si="991"/>
        <v>101</v>
      </c>
      <c r="I2942" s="15" t="str">
        <f t="shared" si="992"/>
        <v/>
      </c>
      <c r="J2942" s="15" t="str">
        <f t="shared" si="993"/>
        <v/>
      </c>
      <c r="K2942" s="15">
        <f t="shared" si="994"/>
        <v>0</v>
      </c>
      <c r="L2942" s="15" t="str">
        <f t="shared" si="995"/>
        <v>5540,HASTIERE,Freyr,</v>
      </c>
      <c r="M2942" s="15" t="str">
        <f t="shared" si="996"/>
        <v/>
      </c>
      <c r="N2942" s="15" t="str">
        <f t="shared" si="997"/>
        <v/>
      </c>
      <c r="O2942" s="15" t="str">
        <f t="shared" si="998"/>
        <v/>
      </c>
      <c r="P2942" s="15">
        <f t="shared" si="999"/>
        <v>0</v>
      </c>
      <c r="Q2942" s="15" t="str">
        <f t="shared" si="1000"/>
        <v>5540,HASTIERE,Freyr,</v>
      </c>
      <c r="R2942" s="15" t="str">
        <f t="shared" si="1001"/>
        <v/>
      </c>
      <c r="S2942" s="15" t="str">
        <f t="shared" si="1002"/>
        <v/>
      </c>
      <c r="T2942" s="15" t="str">
        <f t="shared" si="1003"/>
        <v/>
      </c>
      <c r="U2942" s="15">
        <f t="shared" si="1004"/>
        <v>0</v>
      </c>
      <c r="V2942" s="15" t="str">
        <f t="shared" si="1005"/>
        <v>5540,HASTIERE,Freyr,</v>
      </c>
      <c r="W2942" s="15" t="str">
        <f t="shared" si="1006"/>
        <v/>
      </c>
      <c r="X2942" s="15" t="str">
        <f t="shared" si="1007"/>
        <v/>
      </c>
      <c r="Y2942" s="15" t="str">
        <f t="shared" si="1008"/>
        <v/>
      </c>
      <c r="Z2942" s="15">
        <f t="shared" si="1009"/>
        <v>0</v>
      </c>
      <c r="AA2942" s="15" t="str">
        <f t="shared" si="1010"/>
        <v>5540,HASTIERE,Freyr,</v>
      </c>
      <c r="AB2942" s="15" t="str">
        <f t="shared" si="1011"/>
        <v/>
      </c>
    </row>
    <row r="2943" spans="1:28" x14ac:dyDescent="0.2">
      <c r="A2943">
        <v>183</v>
      </c>
      <c r="B2943">
        <v>100</v>
      </c>
      <c r="C2943">
        <v>5540</v>
      </c>
      <c r="D2943" t="s">
        <v>3463</v>
      </c>
      <c r="E2943" t="s">
        <v>3465</v>
      </c>
      <c r="F2943" t="str">
        <f t="shared" si="990"/>
        <v>5540,HASTIERE,Hastière,</v>
      </c>
      <c r="G2943">
        <f t="shared" si="991"/>
        <v>183</v>
      </c>
      <c r="H2943">
        <f t="shared" si="991"/>
        <v>100</v>
      </c>
      <c r="I2943" s="15" t="str">
        <f t="shared" si="992"/>
        <v/>
      </c>
      <c r="J2943" s="15" t="str">
        <f t="shared" si="993"/>
        <v/>
      </c>
      <c r="K2943" s="15">
        <f t="shared" si="994"/>
        <v>0</v>
      </c>
      <c r="L2943" s="15" t="str">
        <f t="shared" si="995"/>
        <v>5540,HASTIERE,Hastière,</v>
      </c>
      <c r="M2943" s="15" t="str">
        <f t="shared" si="996"/>
        <v/>
      </c>
      <c r="N2943" s="15" t="str">
        <f t="shared" si="997"/>
        <v/>
      </c>
      <c r="O2943" s="15" t="str">
        <f t="shared" si="998"/>
        <v/>
      </c>
      <c r="P2943" s="15">
        <f t="shared" si="999"/>
        <v>0</v>
      </c>
      <c r="Q2943" s="15" t="str">
        <f t="shared" si="1000"/>
        <v>5540,HASTIERE,Hastière,</v>
      </c>
      <c r="R2943" s="15" t="str">
        <f t="shared" si="1001"/>
        <v/>
      </c>
      <c r="S2943" s="15" t="str">
        <f t="shared" si="1002"/>
        <v/>
      </c>
      <c r="T2943" s="15" t="str">
        <f t="shared" si="1003"/>
        <v/>
      </c>
      <c r="U2943" s="15">
        <f t="shared" si="1004"/>
        <v>0</v>
      </c>
      <c r="V2943" s="15" t="str">
        <f t="shared" si="1005"/>
        <v>5540,HASTIERE,Hastière,</v>
      </c>
      <c r="W2943" s="15" t="str">
        <f t="shared" si="1006"/>
        <v/>
      </c>
      <c r="X2943" s="15" t="str">
        <f t="shared" si="1007"/>
        <v/>
      </c>
      <c r="Y2943" s="15" t="str">
        <f t="shared" si="1008"/>
        <v/>
      </c>
      <c r="Z2943" s="15">
        <f t="shared" si="1009"/>
        <v>0</v>
      </c>
      <c r="AA2943" s="15" t="str">
        <f t="shared" si="1010"/>
        <v>5540,HASTIERE,Hastière,</v>
      </c>
      <c r="AB2943" s="15" t="str">
        <f t="shared" si="1011"/>
        <v/>
      </c>
    </row>
    <row r="2944" spans="1:28" x14ac:dyDescent="0.2">
      <c r="A2944">
        <v>182</v>
      </c>
      <c r="B2944">
        <v>101</v>
      </c>
      <c r="C2944">
        <v>5540</v>
      </c>
      <c r="D2944" t="s">
        <v>3463</v>
      </c>
      <c r="E2944" t="s">
        <v>3466</v>
      </c>
      <c r="F2944" t="str">
        <f t="shared" si="990"/>
        <v>5540,HASTIERE,Hastière-Lavaux,</v>
      </c>
      <c r="G2944">
        <f t="shared" si="991"/>
        <v>182</v>
      </c>
      <c r="H2944">
        <f t="shared" si="991"/>
        <v>101</v>
      </c>
      <c r="I2944" s="15" t="str">
        <f t="shared" si="992"/>
        <v/>
      </c>
      <c r="J2944" s="15" t="str">
        <f t="shared" si="993"/>
        <v/>
      </c>
      <c r="K2944" s="15">
        <f t="shared" si="994"/>
        <v>0</v>
      </c>
      <c r="L2944" s="15" t="str">
        <f t="shared" si="995"/>
        <v>5540,HASTIERE,Hastière-Lavaux,</v>
      </c>
      <c r="M2944" s="15" t="str">
        <f t="shared" si="996"/>
        <v/>
      </c>
      <c r="N2944" s="15" t="str">
        <f t="shared" si="997"/>
        <v/>
      </c>
      <c r="O2944" s="15" t="str">
        <f t="shared" si="998"/>
        <v/>
      </c>
      <c r="P2944" s="15">
        <f t="shared" si="999"/>
        <v>0</v>
      </c>
      <c r="Q2944" s="15" t="str">
        <f t="shared" si="1000"/>
        <v>5540,HASTIERE,Hastière-Lavaux,</v>
      </c>
      <c r="R2944" s="15" t="str">
        <f t="shared" si="1001"/>
        <v/>
      </c>
      <c r="S2944" s="15" t="str">
        <f t="shared" si="1002"/>
        <v/>
      </c>
      <c r="T2944" s="15" t="str">
        <f t="shared" si="1003"/>
        <v/>
      </c>
      <c r="U2944" s="15">
        <f t="shared" si="1004"/>
        <v>0</v>
      </c>
      <c r="V2944" s="15" t="str">
        <f t="shared" si="1005"/>
        <v>5540,HASTIERE,Hastière-Lavaux,</v>
      </c>
      <c r="W2944" s="15" t="str">
        <f t="shared" si="1006"/>
        <v/>
      </c>
      <c r="X2944" s="15" t="str">
        <f t="shared" si="1007"/>
        <v/>
      </c>
      <c r="Y2944" s="15" t="str">
        <f t="shared" si="1008"/>
        <v/>
      </c>
      <c r="Z2944" s="15">
        <f t="shared" si="1009"/>
        <v>0</v>
      </c>
      <c r="AA2944" s="15" t="str">
        <f t="shared" si="1010"/>
        <v>5540,HASTIERE,Hastière-Lavaux,</v>
      </c>
      <c r="AB2944" s="15" t="str">
        <f t="shared" si="1011"/>
        <v/>
      </c>
    </row>
    <row r="2945" spans="1:28" x14ac:dyDescent="0.2">
      <c r="A2945">
        <v>182</v>
      </c>
      <c r="B2945">
        <v>98</v>
      </c>
      <c r="C2945">
        <v>5540</v>
      </c>
      <c r="D2945" t="s">
        <v>3463</v>
      </c>
      <c r="E2945" t="s">
        <v>3467</v>
      </c>
      <c r="F2945" t="str">
        <f t="shared" si="990"/>
        <v>5540,HASTIERE,Hermeton-sur-Meuse,</v>
      </c>
      <c r="G2945">
        <f t="shared" si="991"/>
        <v>182</v>
      </c>
      <c r="H2945">
        <f t="shared" si="991"/>
        <v>98</v>
      </c>
      <c r="I2945" s="15" t="str">
        <f t="shared" si="992"/>
        <v/>
      </c>
      <c r="J2945" s="15" t="str">
        <f t="shared" si="993"/>
        <v/>
      </c>
      <c r="K2945" s="15">
        <f t="shared" si="994"/>
        <v>0</v>
      </c>
      <c r="L2945" s="15" t="str">
        <f t="shared" si="995"/>
        <v>5540,HASTIERE,Hermeton-sur-Meuse,</v>
      </c>
      <c r="M2945" s="15" t="str">
        <f t="shared" si="996"/>
        <v/>
      </c>
      <c r="N2945" s="15" t="str">
        <f t="shared" si="997"/>
        <v/>
      </c>
      <c r="O2945" s="15" t="str">
        <f t="shared" si="998"/>
        <v/>
      </c>
      <c r="P2945" s="15">
        <f t="shared" si="999"/>
        <v>0</v>
      </c>
      <c r="Q2945" s="15" t="str">
        <f t="shared" si="1000"/>
        <v>5540,HASTIERE,Hermeton-sur-Meuse,</v>
      </c>
      <c r="R2945" s="15" t="str">
        <f t="shared" si="1001"/>
        <v/>
      </c>
      <c r="S2945" s="15" t="str">
        <f t="shared" si="1002"/>
        <v/>
      </c>
      <c r="T2945" s="15" t="str">
        <f t="shared" si="1003"/>
        <v/>
      </c>
      <c r="U2945" s="15">
        <f t="shared" si="1004"/>
        <v>0</v>
      </c>
      <c r="V2945" s="15" t="str">
        <f t="shared" si="1005"/>
        <v>5540,HASTIERE,Hermeton-sur-Meuse,</v>
      </c>
      <c r="W2945" s="15" t="str">
        <f t="shared" si="1006"/>
        <v/>
      </c>
      <c r="X2945" s="15" t="str">
        <f t="shared" si="1007"/>
        <v/>
      </c>
      <c r="Y2945" s="15" t="str">
        <f t="shared" si="1008"/>
        <v/>
      </c>
      <c r="Z2945" s="15">
        <f t="shared" si="1009"/>
        <v>0</v>
      </c>
      <c r="AA2945" s="15" t="str">
        <f t="shared" si="1010"/>
        <v>5540,HASTIERE,Hermeton-sur-Meuse,</v>
      </c>
      <c r="AB2945" s="15" t="str">
        <f t="shared" si="1011"/>
        <v/>
      </c>
    </row>
    <row r="2946" spans="1:28" x14ac:dyDescent="0.2">
      <c r="A2946">
        <v>182</v>
      </c>
      <c r="B2946">
        <v>101</v>
      </c>
      <c r="C2946">
        <v>5540</v>
      </c>
      <c r="D2946" t="s">
        <v>3463</v>
      </c>
      <c r="E2946" t="s">
        <v>3468</v>
      </c>
      <c r="F2946" t="str">
        <f t="shared" si="990"/>
        <v>5540,HASTIERE,Insemont,</v>
      </c>
      <c r="G2946">
        <f t="shared" si="991"/>
        <v>182</v>
      </c>
      <c r="H2946">
        <f t="shared" si="991"/>
        <v>101</v>
      </c>
      <c r="I2946" s="15" t="str">
        <f t="shared" si="992"/>
        <v/>
      </c>
      <c r="J2946" s="15" t="str">
        <f t="shared" si="993"/>
        <v/>
      </c>
      <c r="K2946" s="15">
        <f t="shared" si="994"/>
        <v>0</v>
      </c>
      <c r="L2946" s="15" t="str">
        <f t="shared" si="995"/>
        <v>5540,HASTIERE,Insemont,</v>
      </c>
      <c r="M2946" s="15" t="str">
        <f t="shared" si="996"/>
        <v/>
      </c>
      <c r="N2946" s="15" t="str">
        <f t="shared" si="997"/>
        <v/>
      </c>
      <c r="O2946" s="15" t="str">
        <f t="shared" si="998"/>
        <v/>
      </c>
      <c r="P2946" s="15">
        <f t="shared" si="999"/>
        <v>0</v>
      </c>
      <c r="Q2946" s="15" t="str">
        <f t="shared" si="1000"/>
        <v>5540,HASTIERE,Insemont,</v>
      </c>
      <c r="R2946" s="15" t="str">
        <f t="shared" si="1001"/>
        <v/>
      </c>
      <c r="S2946" s="15" t="str">
        <f t="shared" si="1002"/>
        <v/>
      </c>
      <c r="T2946" s="15" t="str">
        <f t="shared" si="1003"/>
        <v/>
      </c>
      <c r="U2946" s="15">
        <f t="shared" si="1004"/>
        <v>0</v>
      </c>
      <c r="V2946" s="15" t="str">
        <f t="shared" si="1005"/>
        <v>5540,HASTIERE,Insemont,</v>
      </c>
      <c r="W2946" s="15" t="str">
        <f t="shared" si="1006"/>
        <v/>
      </c>
      <c r="X2946" s="15" t="str">
        <f t="shared" si="1007"/>
        <v/>
      </c>
      <c r="Y2946" s="15" t="str">
        <f t="shared" si="1008"/>
        <v/>
      </c>
      <c r="Z2946" s="15">
        <f t="shared" si="1009"/>
        <v>0</v>
      </c>
      <c r="AA2946" s="15" t="str">
        <f t="shared" si="1010"/>
        <v>5540,HASTIERE,Insemont,</v>
      </c>
      <c r="AB2946" s="15" t="str">
        <f t="shared" si="1011"/>
        <v/>
      </c>
    </row>
    <row r="2947" spans="1:28" x14ac:dyDescent="0.2">
      <c r="A2947">
        <v>186</v>
      </c>
      <c r="B2947">
        <v>101</v>
      </c>
      <c r="C2947">
        <v>5540</v>
      </c>
      <c r="D2947" t="s">
        <v>3463</v>
      </c>
      <c r="E2947" t="s">
        <v>3469</v>
      </c>
      <c r="F2947" t="str">
        <f t="shared" si="990"/>
        <v>5540,HASTIERE,Lenne,</v>
      </c>
      <c r="G2947">
        <f t="shared" si="991"/>
        <v>186</v>
      </c>
      <c r="H2947">
        <f t="shared" si="991"/>
        <v>101</v>
      </c>
      <c r="I2947" s="15" t="str">
        <f t="shared" si="992"/>
        <v/>
      </c>
      <c r="J2947" s="15" t="str">
        <f t="shared" si="993"/>
        <v/>
      </c>
      <c r="K2947" s="15">
        <f t="shared" si="994"/>
        <v>0</v>
      </c>
      <c r="L2947" s="15" t="str">
        <f t="shared" si="995"/>
        <v>5540,HASTIERE,Lenne,</v>
      </c>
      <c r="M2947" s="15" t="str">
        <f t="shared" si="996"/>
        <v/>
      </c>
      <c r="N2947" s="15" t="str">
        <f t="shared" si="997"/>
        <v/>
      </c>
      <c r="O2947" s="15" t="str">
        <f t="shared" si="998"/>
        <v/>
      </c>
      <c r="P2947" s="15">
        <f t="shared" si="999"/>
        <v>0</v>
      </c>
      <c r="Q2947" s="15" t="str">
        <f t="shared" si="1000"/>
        <v>5540,HASTIERE,Lenne,</v>
      </c>
      <c r="R2947" s="15" t="str">
        <f t="shared" si="1001"/>
        <v/>
      </c>
      <c r="S2947" s="15" t="str">
        <f t="shared" si="1002"/>
        <v/>
      </c>
      <c r="T2947" s="15" t="str">
        <f t="shared" si="1003"/>
        <v/>
      </c>
      <c r="U2947" s="15">
        <f t="shared" si="1004"/>
        <v>0</v>
      </c>
      <c r="V2947" s="15" t="str">
        <f t="shared" si="1005"/>
        <v>5540,HASTIERE,Lenne,</v>
      </c>
      <c r="W2947" s="15" t="str">
        <f t="shared" si="1006"/>
        <v/>
      </c>
      <c r="X2947" s="15" t="str">
        <f t="shared" si="1007"/>
        <v/>
      </c>
      <c r="Y2947" s="15" t="str">
        <f t="shared" si="1008"/>
        <v/>
      </c>
      <c r="Z2947" s="15">
        <f t="shared" si="1009"/>
        <v>0</v>
      </c>
      <c r="AA2947" s="15" t="str">
        <f t="shared" si="1010"/>
        <v>5540,HASTIERE,Lenne,</v>
      </c>
      <c r="AB2947" s="15" t="str">
        <f t="shared" si="1011"/>
        <v/>
      </c>
    </row>
    <row r="2948" spans="1:28" x14ac:dyDescent="0.2">
      <c r="A2948">
        <v>181</v>
      </c>
      <c r="B2948">
        <v>102</v>
      </c>
      <c r="C2948">
        <v>5540</v>
      </c>
      <c r="D2948" t="s">
        <v>3463</v>
      </c>
      <c r="E2948" t="s">
        <v>3470</v>
      </c>
      <c r="F2948" t="str">
        <f t="shared" ref="F2948:F3011" si="1012">CONCATENATE(C2948,",",D2948,",",E2948,",")</f>
        <v>5540,HASTIERE,Maurenne,</v>
      </c>
      <c r="G2948">
        <f t="shared" ref="G2948:H3011" si="1013">A2948</f>
        <v>181</v>
      </c>
      <c r="H2948">
        <f t="shared" si="1013"/>
        <v>102</v>
      </c>
      <c r="I2948" s="15" t="str">
        <f t="shared" ref="I2948:I3011" si="1014">IF($C2948=I$2,$F2948,"")</f>
        <v/>
      </c>
      <c r="J2948" s="15" t="str">
        <f t="shared" ref="J2948:J3011" si="1015">IF($D2948=J$2,$F2948,"")</f>
        <v/>
      </c>
      <c r="K2948" s="15">
        <f t="shared" ref="K2948:K3011" si="1016">2-COUNTIF(I2948:J2948,"")</f>
        <v>0</v>
      </c>
      <c r="L2948" s="15" t="str">
        <f t="shared" ref="L2948:L3011" si="1017">IF(K2948=K$2,$F2948,"")</f>
        <v>5540,HASTIERE,Maurenne,</v>
      </c>
      <c r="M2948" s="15" t="str">
        <f t="shared" ref="M2948:M3011" si="1018">IF($A$2=1,IF(AND(L$2&gt;0,L$2&lt;=100),IF(L2948="",M2947,CONCATENATE(M2947,L2948,"&amp;")),""),"")</f>
        <v/>
      </c>
      <c r="N2948" s="15" t="str">
        <f t="shared" ref="N2948:N3011" si="1019">IF($C2948=N$2,$F2948,"")</f>
        <v/>
      </c>
      <c r="O2948" s="15" t="str">
        <f t="shared" ref="O2948:O3011" si="1020">IF($D2948=O$2,$F2948,"")</f>
        <v/>
      </c>
      <c r="P2948" s="15">
        <f t="shared" ref="P2948:P3011" si="1021">2-COUNTIF(N2948:O2948,"")</f>
        <v>0</v>
      </c>
      <c r="Q2948" s="15" t="str">
        <f t="shared" ref="Q2948:Q3011" si="1022">IF(P2948=P$2,$F2948,"")</f>
        <v>5540,HASTIERE,Maurenne,</v>
      </c>
      <c r="R2948" s="15" t="str">
        <f t="shared" ref="R2948:R3011" si="1023">IF($A$2=1,IF(AND(Q$2&gt;0,Q$2&lt;=100),IF(Q2948="",R2947,CONCATENATE(R2947,Q2948,"&amp;")),""),"")</f>
        <v/>
      </c>
      <c r="S2948" s="15" t="str">
        <f t="shared" ref="S2948:S3011" si="1024">IF($C2948=S$2,$F2948,"")</f>
        <v/>
      </c>
      <c r="T2948" s="15" t="str">
        <f t="shared" ref="T2948:T3011" si="1025">IF($D2948=T$2,$F2948,"")</f>
        <v/>
      </c>
      <c r="U2948" s="15">
        <f t="shared" ref="U2948:U3011" si="1026">2-COUNTIF(S2948:T2948,"")</f>
        <v>0</v>
      </c>
      <c r="V2948" s="15" t="str">
        <f t="shared" ref="V2948:V3011" si="1027">IF(U2948=U$2,$F2948,"")</f>
        <v>5540,HASTIERE,Maurenne,</v>
      </c>
      <c r="W2948" s="15" t="str">
        <f t="shared" ref="W2948:W3011" si="1028">IF($A$2=1,IF(AND(V$2&gt;0,V$2&lt;=100),IF(V2948="",W2947,CONCATENATE(W2947,V2948,"&amp;")),""),"")</f>
        <v/>
      </c>
      <c r="X2948" s="15" t="str">
        <f t="shared" ref="X2948:X3011" si="1029">IF($C2948=X$2,$F2948,"")</f>
        <v/>
      </c>
      <c r="Y2948" s="15" t="str">
        <f t="shared" ref="Y2948:Y3011" si="1030">IF($D2948=Y$2,$F2948,"")</f>
        <v/>
      </c>
      <c r="Z2948" s="15">
        <f t="shared" ref="Z2948:Z3011" si="1031">2-COUNTIF(X2948:Y2948,"")</f>
        <v>0</v>
      </c>
      <c r="AA2948" s="15" t="str">
        <f t="shared" ref="AA2948:AA3011" si="1032">IF(Z2948=Z$2,$F2948,"")</f>
        <v>5540,HASTIERE,Maurenne,</v>
      </c>
      <c r="AB2948" s="15" t="str">
        <f t="shared" ref="AB2948:AB3011" si="1033">IF($A$2=1,IF(AND(AA$2&gt;0,AA$2&lt;=100),IF(AA2948="",AB2947,CONCATENATE(AB2947,AA2948,"&amp;")),""),"")</f>
        <v/>
      </c>
    </row>
    <row r="2949" spans="1:28" x14ac:dyDescent="0.2">
      <c r="A2949">
        <v>182</v>
      </c>
      <c r="B2949">
        <v>101</v>
      </c>
      <c r="C2949">
        <v>5540</v>
      </c>
      <c r="D2949" t="s">
        <v>3463</v>
      </c>
      <c r="E2949" t="s">
        <v>3471</v>
      </c>
      <c r="F2949" t="str">
        <f t="shared" si="1012"/>
        <v>5540,HASTIERE,Tahaux,</v>
      </c>
      <c r="G2949">
        <f t="shared" si="1013"/>
        <v>182</v>
      </c>
      <c r="H2949">
        <f t="shared" si="1013"/>
        <v>101</v>
      </c>
      <c r="I2949" s="15" t="str">
        <f t="shared" si="1014"/>
        <v/>
      </c>
      <c r="J2949" s="15" t="str">
        <f t="shared" si="1015"/>
        <v/>
      </c>
      <c r="K2949" s="15">
        <f t="shared" si="1016"/>
        <v>0</v>
      </c>
      <c r="L2949" s="15" t="str">
        <f t="shared" si="1017"/>
        <v>5540,HASTIERE,Tahaux,</v>
      </c>
      <c r="M2949" s="15" t="str">
        <f t="shared" si="1018"/>
        <v/>
      </c>
      <c r="N2949" s="15" t="str">
        <f t="shared" si="1019"/>
        <v/>
      </c>
      <c r="O2949" s="15" t="str">
        <f t="shared" si="1020"/>
        <v/>
      </c>
      <c r="P2949" s="15">
        <f t="shared" si="1021"/>
        <v>0</v>
      </c>
      <c r="Q2949" s="15" t="str">
        <f t="shared" si="1022"/>
        <v>5540,HASTIERE,Tahaux,</v>
      </c>
      <c r="R2949" s="15" t="str">
        <f t="shared" si="1023"/>
        <v/>
      </c>
      <c r="S2949" s="15" t="str">
        <f t="shared" si="1024"/>
        <v/>
      </c>
      <c r="T2949" s="15" t="str">
        <f t="shared" si="1025"/>
        <v/>
      </c>
      <c r="U2949" s="15">
        <f t="shared" si="1026"/>
        <v>0</v>
      </c>
      <c r="V2949" s="15" t="str">
        <f t="shared" si="1027"/>
        <v>5540,HASTIERE,Tahaux,</v>
      </c>
      <c r="W2949" s="15" t="str">
        <f t="shared" si="1028"/>
        <v/>
      </c>
      <c r="X2949" s="15" t="str">
        <f t="shared" si="1029"/>
        <v/>
      </c>
      <c r="Y2949" s="15" t="str">
        <f t="shared" si="1030"/>
        <v/>
      </c>
      <c r="Z2949" s="15">
        <f t="shared" si="1031"/>
        <v>0</v>
      </c>
      <c r="AA2949" s="15" t="str">
        <f t="shared" si="1032"/>
        <v>5540,HASTIERE,Tahaux,</v>
      </c>
      <c r="AB2949" s="15" t="str">
        <f t="shared" si="1033"/>
        <v/>
      </c>
    </row>
    <row r="2950" spans="1:28" x14ac:dyDescent="0.2">
      <c r="A2950">
        <v>185</v>
      </c>
      <c r="B2950">
        <v>100</v>
      </c>
      <c r="C2950">
        <v>5540</v>
      </c>
      <c r="D2950" t="s">
        <v>3463</v>
      </c>
      <c r="E2950" t="s">
        <v>3472</v>
      </c>
      <c r="F2950" t="str">
        <f t="shared" si="1012"/>
        <v>5540,HASTIERE,Waulsort,</v>
      </c>
      <c r="G2950">
        <f t="shared" si="1013"/>
        <v>185</v>
      </c>
      <c r="H2950">
        <f t="shared" si="1013"/>
        <v>100</v>
      </c>
      <c r="I2950" s="15" t="str">
        <f t="shared" si="1014"/>
        <v/>
      </c>
      <c r="J2950" s="15" t="str">
        <f t="shared" si="1015"/>
        <v/>
      </c>
      <c r="K2950" s="15">
        <f t="shared" si="1016"/>
        <v>0</v>
      </c>
      <c r="L2950" s="15" t="str">
        <f t="shared" si="1017"/>
        <v>5540,HASTIERE,Waulsort,</v>
      </c>
      <c r="M2950" s="15" t="str">
        <f t="shared" si="1018"/>
        <v/>
      </c>
      <c r="N2950" s="15" t="str">
        <f t="shared" si="1019"/>
        <v/>
      </c>
      <c r="O2950" s="15" t="str">
        <f t="shared" si="1020"/>
        <v/>
      </c>
      <c r="P2950" s="15">
        <f t="shared" si="1021"/>
        <v>0</v>
      </c>
      <c r="Q2950" s="15" t="str">
        <f t="shared" si="1022"/>
        <v>5540,HASTIERE,Waulsort,</v>
      </c>
      <c r="R2950" s="15" t="str">
        <f t="shared" si="1023"/>
        <v/>
      </c>
      <c r="S2950" s="15" t="str">
        <f t="shared" si="1024"/>
        <v/>
      </c>
      <c r="T2950" s="15" t="str">
        <f t="shared" si="1025"/>
        <v/>
      </c>
      <c r="U2950" s="15">
        <f t="shared" si="1026"/>
        <v>0</v>
      </c>
      <c r="V2950" s="15" t="str">
        <f t="shared" si="1027"/>
        <v>5540,HASTIERE,Waulsort,</v>
      </c>
      <c r="W2950" s="15" t="str">
        <f t="shared" si="1028"/>
        <v/>
      </c>
      <c r="X2950" s="15" t="str">
        <f t="shared" si="1029"/>
        <v/>
      </c>
      <c r="Y2950" s="15" t="str">
        <f t="shared" si="1030"/>
        <v/>
      </c>
      <c r="Z2950" s="15">
        <f t="shared" si="1031"/>
        <v>0</v>
      </c>
      <c r="AA2950" s="15" t="str">
        <f t="shared" si="1032"/>
        <v>5540,HASTIERE,Waulsort,</v>
      </c>
      <c r="AB2950" s="15" t="str">
        <f t="shared" si="1033"/>
        <v/>
      </c>
    </row>
    <row r="2951" spans="1:28" x14ac:dyDescent="0.2">
      <c r="A2951">
        <v>183</v>
      </c>
      <c r="B2951">
        <v>100</v>
      </c>
      <c r="C2951">
        <v>5541</v>
      </c>
      <c r="D2951" t="s">
        <v>3463</v>
      </c>
      <c r="E2951" t="s">
        <v>3473</v>
      </c>
      <c r="F2951" t="str">
        <f t="shared" si="1012"/>
        <v>5541,HASTIERE,Hastière-par-delà,</v>
      </c>
      <c r="G2951">
        <f t="shared" si="1013"/>
        <v>183</v>
      </c>
      <c r="H2951">
        <f t="shared" si="1013"/>
        <v>100</v>
      </c>
      <c r="I2951" s="15" t="str">
        <f t="shared" si="1014"/>
        <v/>
      </c>
      <c r="J2951" s="15" t="str">
        <f t="shared" si="1015"/>
        <v/>
      </c>
      <c r="K2951" s="15">
        <f t="shared" si="1016"/>
        <v>0</v>
      </c>
      <c r="L2951" s="15" t="str">
        <f t="shared" si="1017"/>
        <v>5541,HASTIERE,Hastière-par-delà,</v>
      </c>
      <c r="M2951" s="15" t="str">
        <f t="shared" si="1018"/>
        <v/>
      </c>
      <c r="N2951" s="15" t="str">
        <f t="shared" si="1019"/>
        <v/>
      </c>
      <c r="O2951" s="15" t="str">
        <f t="shared" si="1020"/>
        <v/>
      </c>
      <c r="P2951" s="15">
        <f t="shared" si="1021"/>
        <v>0</v>
      </c>
      <c r="Q2951" s="15" t="str">
        <f t="shared" si="1022"/>
        <v>5541,HASTIERE,Hastière-par-delà,</v>
      </c>
      <c r="R2951" s="15" t="str">
        <f t="shared" si="1023"/>
        <v/>
      </c>
      <c r="S2951" s="15" t="str">
        <f t="shared" si="1024"/>
        <v/>
      </c>
      <c r="T2951" s="15" t="str">
        <f t="shared" si="1025"/>
        <v/>
      </c>
      <c r="U2951" s="15">
        <f t="shared" si="1026"/>
        <v>0</v>
      </c>
      <c r="V2951" s="15" t="str">
        <f t="shared" si="1027"/>
        <v>5541,HASTIERE,Hastière-par-delà,</v>
      </c>
      <c r="W2951" s="15" t="str">
        <f t="shared" si="1028"/>
        <v/>
      </c>
      <c r="X2951" s="15" t="str">
        <f t="shared" si="1029"/>
        <v/>
      </c>
      <c r="Y2951" s="15" t="str">
        <f t="shared" si="1030"/>
        <v/>
      </c>
      <c r="Z2951" s="15">
        <f t="shared" si="1031"/>
        <v>0</v>
      </c>
      <c r="AA2951" s="15" t="str">
        <f t="shared" si="1032"/>
        <v>5541,HASTIERE,Hastière-par-delà,</v>
      </c>
      <c r="AB2951" s="15" t="str">
        <f t="shared" si="1033"/>
        <v/>
      </c>
    </row>
    <row r="2952" spans="1:28" x14ac:dyDescent="0.2">
      <c r="A2952">
        <v>184</v>
      </c>
      <c r="B2952">
        <v>98</v>
      </c>
      <c r="C2952">
        <v>5542</v>
      </c>
      <c r="D2952" t="s">
        <v>3463</v>
      </c>
      <c r="E2952" t="s">
        <v>3474</v>
      </c>
      <c r="F2952" t="str">
        <f t="shared" si="1012"/>
        <v>5542,HASTIERE,Blaimont,</v>
      </c>
      <c r="G2952">
        <f t="shared" si="1013"/>
        <v>184</v>
      </c>
      <c r="H2952">
        <f t="shared" si="1013"/>
        <v>98</v>
      </c>
      <c r="I2952" s="15" t="str">
        <f t="shared" si="1014"/>
        <v/>
      </c>
      <c r="J2952" s="15" t="str">
        <f t="shared" si="1015"/>
        <v/>
      </c>
      <c r="K2952" s="15">
        <f t="shared" si="1016"/>
        <v>0</v>
      </c>
      <c r="L2952" s="15" t="str">
        <f t="shared" si="1017"/>
        <v>5542,HASTIERE,Blaimont,</v>
      </c>
      <c r="M2952" s="15" t="str">
        <f t="shared" si="1018"/>
        <v/>
      </c>
      <c r="N2952" s="15" t="str">
        <f t="shared" si="1019"/>
        <v/>
      </c>
      <c r="O2952" s="15" t="str">
        <f t="shared" si="1020"/>
        <v/>
      </c>
      <c r="P2952" s="15">
        <f t="shared" si="1021"/>
        <v>0</v>
      </c>
      <c r="Q2952" s="15" t="str">
        <f t="shared" si="1022"/>
        <v>5542,HASTIERE,Blaimont,</v>
      </c>
      <c r="R2952" s="15" t="str">
        <f t="shared" si="1023"/>
        <v/>
      </c>
      <c r="S2952" s="15" t="str">
        <f t="shared" si="1024"/>
        <v/>
      </c>
      <c r="T2952" s="15" t="str">
        <f t="shared" si="1025"/>
        <v/>
      </c>
      <c r="U2952" s="15">
        <f t="shared" si="1026"/>
        <v>0</v>
      </c>
      <c r="V2952" s="15" t="str">
        <f t="shared" si="1027"/>
        <v>5542,HASTIERE,Blaimont,</v>
      </c>
      <c r="W2952" s="15" t="str">
        <f t="shared" si="1028"/>
        <v/>
      </c>
      <c r="X2952" s="15" t="str">
        <f t="shared" si="1029"/>
        <v/>
      </c>
      <c r="Y2952" s="15" t="str">
        <f t="shared" si="1030"/>
        <v/>
      </c>
      <c r="Z2952" s="15">
        <f t="shared" si="1031"/>
        <v>0</v>
      </c>
      <c r="AA2952" s="15" t="str">
        <f t="shared" si="1032"/>
        <v>5542,HASTIERE,Blaimont,</v>
      </c>
      <c r="AB2952" s="15" t="str">
        <f t="shared" si="1033"/>
        <v/>
      </c>
    </row>
    <row r="2953" spans="1:28" x14ac:dyDescent="0.2">
      <c r="A2953">
        <v>183</v>
      </c>
      <c r="B2953">
        <v>95</v>
      </c>
      <c r="C2953">
        <v>5543</v>
      </c>
      <c r="D2953" t="s">
        <v>3463</v>
      </c>
      <c r="E2953" t="s">
        <v>3475</v>
      </c>
      <c r="F2953" t="str">
        <f t="shared" si="1012"/>
        <v>5543,HASTIERE,Heer,</v>
      </c>
      <c r="G2953">
        <f t="shared" si="1013"/>
        <v>183</v>
      </c>
      <c r="H2953">
        <f t="shared" si="1013"/>
        <v>95</v>
      </c>
      <c r="I2953" s="15" t="str">
        <f t="shared" si="1014"/>
        <v/>
      </c>
      <c r="J2953" s="15" t="str">
        <f t="shared" si="1015"/>
        <v/>
      </c>
      <c r="K2953" s="15">
        <f t="shared" si="1016"/>
        <v>0</v>
      </c>
      <c r="L2953" s="15" t="str">
        <f t="shared" si="1017"/>
        <v>5543,HASTIERE,Heer,</v>
      </c>
      <c r="M2953" s="15" t="str">
        <f t="shared" si="1018"/>
        <v/>
      </c>
      <c r="N2953" s="15" t="str">
        <f t="shared" si="1019"/>
        <v/>
      </c>
      <c r="O2953" s="15" t="str">
        <f t="shared" si="1020"/>
        <v/>
      </c>
      <c r="P2953" s="15">
        <f t="shared" si="1021"/>
        <v>0</v>
      </c>
      <c r="Q2953" s="15" t="str">
        <f t="shared" si="1022"/>
        <v>5543,HASTIERE,Heer,</v>
      </c>
      <c r="R2953" s="15" t="str">
        <f t="shared" si="1023"/>
        <v/>
      </c>
      <c r="S2953" s="15" t="str">
        <f t="shared" si="1024"/>
        <v/>
      </c>
      <c r="T2953" s="15" t="str">
        <f t="shared" si="1025"/>
        <v/>
      </c>
      <c r="U2953" s="15">
        <f t="shared" si="1026"/>
        <v>0</v>
      </c>
      <c r="V2953" s="15" t="str">
        <f t="shared" si="1027"/>
        <v>5543,HASTIERE,Heer,</v>
      </c>
      <c r="W2953" s="15" t="str">
        <f t="shared" si="1028"/>
        <v/>
      </c>
      <c r="X2953" s="15" t="str">
        <f t="shared" si="1029"/>
        <v/>
      </c>
      <c r="Y2953" s="15" t="str">
        <f t="shared" si="1030"/>
        <v/>
      </c>
      <c r="Z2953" s="15">
        <f t="shared" si="1031"/>
        <v>0</v>
      </c>
      <c r="AA2953" s="15" t="str">
        <f t="shared" si="1032"/>
        <v>5543,HASTIERE,Heer,</v>
      </c>
      <c r="AB2953" s="15" t="str">
        <f t="shared" si="1033"/>
        <v/>
      </c>
    </row>
    <row r="2954" spans="1:28" x14ac:dyDescent="0.2">
      <c r="A2954">
        <v>181</v>
      </c>
      <c r="B2954">
        <v>95</v>
      </c>
      <c r="C2954">
        <v>5544</v>
      </c>
      <c r="D2954" t="s">
        <v>3463</v>
      </c>
      <c r="E2954" t="s">
        <v>3476</v>
      </c>
      <c r="F2954" t="str">
        <f t="shared" si="1012"/>
        <v>5544,HASTIERE,Agimont,</v>
      </c>
      <c r="G2954">
        <f t="shared" si="1013"/>
        <v>181</v>
      </c>
      <c r="H2954">
        <f t="shared" si="1013"/>
        <v>95</v>
      </c>
      <c r="I2954" s="15" t="str">
        <f t="shared" si="1014"/>
        <v/>
      </c>
      <c r="J2954" s="15" t="str">
        <f t="shared" si="1015"/>
        <v/>
      </c>
      <c r="K2954" s="15">
        <f t="shared" si="1016"/>
        <v>0</v>
      </c>
      <c r="L2954" s="15" t="str">
        <f t="shared" si="1017"/>
        <v>5544,HASTIERE,Agimont,</v>
      </c>
      <c r="M2954" s="15" t="str">
        <f t="shared" si="1018"/>
        <v/>
      </c>
      <c r="N2954" s="15" t="str">
        <f t="shared" si="1019"/>
        <v/>
      </c>
      <c r="O2954" s="15" t="str">
        <f t="shared" si="1020"/>
        <v/>
      </c>
      <c r="P2954" s="15">
        <f t="shared" si="1021"/>
        <v>0</v>
      </c>
      <c r="Q2954" s="15" t="str">
        <f t="shared" si="1022"/>
        <v>5544,HASTIERE,Agimont,</v>
      </c>
      <c r="R2954" s="15" t="str">
        <f t="shared" si="1023"/>
        <v/>
      </c>
      <c r="S2954" s="15" t="str">
        <f t="shared" si="1024"/>
        <v/>
      </c>
      <c r="T2954" s="15" t="str">
        <f t="shared" si="1025"/>
        <v/>
      </c>
      <c r="U2954" s="15">
        <f t="shared" si="1026"/>
        <v>0</v>
      </c>
      <c r="V2954" s="15" t="str">
        <f t="shared" si="1027"/>
        <v>5544,HASTIERE,Agimont,</v>
      </c>
      <c r="W2954" s="15" t="str">
        <f t="shared" si="1028"/>
        <v/>
      </c>
      <c r="X2954" s="15" t="str">
        <f t="shared" si="1029"/>
        <v/>
      </c>
      <c r="Y2954" s="15" t="str">
        <f t="shared" si="1030"/>
        <v/>
      </c>
      <c r="Z2954" s="15">
        <f t="shared" si="1031"/>
        <v>0</v>
      </c>
      <c r="AA2954" s="15" t="str">
        <f t="shared" si="1032"/>
        <v>5544,HASTIERE,Agimont,</v>
      </c>
      <c r="AB2954" s="15" t="str">
        <f t="shared" si="1033"/>
        <v/>
      </c>
    </row>
    <row r="2955" spans="1:28" x14ac:dyDescent="0.2">
      <c r="A2955">
        <v>194</v>
      </c>
      <c r="B2955">
        <v>59</v>
      </c>
      <c r="C2955">
        <v>5550</v>
      </c>
      <c r="D2955" t="s">
        <v>3477</v>
      </c>
      <c r="E2955" t="s">
        <v>3478</v>
      </c>
      <c r="F2955" t="str">
        <f t="shared" si="1012"/>
        <v>5550,VRESSE-SUR-SEMOIS,Alle,</v>
      </c>
      <c r="G2955">
        <f t="shared" si="1013"/>
        <v>194</v>
      </c>
      <c r="H2955">
        <f t="shared" si="1013"/>
        <v>59</v>
      </c>
      <c r="I2955" s="15" t="str">
        <f t="shared" si="1014"/>
        <v/>
      </c>
      <c r="J2955" s="15" t="str">
        <f t="shared" si="1015"/>
        <v/>
      </c>
      <c r="K2955" s="15">
        <f t="shared" si="1016"/>
        <v>0</v>
      </c>
      <c r="L2955" s="15" t="str">
        <f t="shared" si="1017"/>
        <v>5550,VRESSE-SUR-SEMOIS,Alle,</v>
      </c>
      <c r="M2955" s="15" t="str">
        <f t="shared" si="1018"/>
        <v/>
      </c>
      <c r="N2955" s="15" t="str">
        <f t="shared" si="1019"/>
        <v/>
      </c>
      <c r="O2955" s="15" t="str">
        <f t="shared" si="1020"/>
        <v/>
      </c>
      <c r="P2955" s="15">
        <f t="shared" si="1021"/>
        <v>0</v>
      </c>
      <c r="Q2955" s="15" t="str">
        <f t="shared" si="1022"/>
        <v>5550,VRESSE-SUR-SEMOIS,Alle,</v>
      </c>
      <c r="R2955" s="15" t="str">
        <f t="shared" si="1023"/>
        <v/>
      </c>
      <c r="S2955" s="15" t="str">
        <f t="shared" si="1024"/>
        <v/>
      </c>
      <c r="T2955" s="15" t="str">
        <f t="shared" si="1025"/>
        <v/>
      </c>
      <c r="U2955" s="15">
        <f t="shared" si="1026"/>
        <v>0</v>
      </c>
      <c r="V2955" s="15" t="str">
        <f t="shared" si="1027"/>
        <v>5550,VRESSE-SUR-SEMOIS,Alle,</v>
      </c>
      <c r="W2955" s="15" t="str">
        <f t="shared" si="1028"/>
        <v/>
      </c>
      <c r="X2955" s="15" t="str">
        <f t="shared" si="1029"/>
        <v/>
      </c>
      <c r="Y2955" s="15" t="str">
        <f t="shared" si="1030"/>
        <v/>
      </c>
      <c r="Z2955" s="15">
        <f t="shared" si="1031"/>
        <v>0</v>
      </c>
      <c r="AA2955" s="15" t="str">
        <f t="shared" si="1032"/>
        <v>5550,VRESSE-SUR-SEMOIS,Alle,</v>
      </c>
      <c r="AB2955" s="15" t="str">
        <f t="shared" si="1033"/>
        <v/>
      </c>
    </row>
    <row r="2956" spans="1:28" x14ac:dyDescent="0.2">
      <c r="A2956">
        <v>187</v>
      </c>
      <c r="B2956">
        <v>57</v>
      </c>
      <c r="C2956">
        <v>5550</v>
      </c>
      <c r="D2956" t="s">
        <v>3477</v>
      </c>
      <c r="E2956" t="s">
        <v>3479</v>
      </c>
      <c r="F2956" t="str">
        <f t="shared" si="1012"/>
        <v>5550,VRESSE-SUR-SEMOIS,Bagimont,</v>
      </c>
      <c r="G2956">
        <f t="shared" si="1013"/>
        <v>187</v>
      </c>
      <c r="H2956">
        <f t="shared" si="1013"/>
        <v>57</v>
      </c>
      <c r="I2956" s="15" t="str">
        <f t="shared" si="1014"/>
        <v/>
      </c>
      <c r="J2956" s="15" t="str">
        <f t="shared" si="1015"/>
        <v/>
      </c>
      <c r="K2956" s="15">
        <f t="shared" si="1016"/>
        <v>0</v>
      </c>
      <c r="L2956" s="15" t="str">
        <f t="shared" si="1017"/>
        <v>5550,VRESSE-SUR-SEMOIS,Bagimont,</v>
      </c>
      <c r="M2956" s="15" t="str">
        <f t="shared" si="1018"/>
        <v/>
      </c>
      <c r="N2956" s="15" t="str">
        <f t="shared" si="1019"/>
        <v/>
      </c>
      <c r="O2956" s="15" t="str">
        <f t="shared" si="1020"/>
        <v/>
      </c>
      <c r="P2956" s="15">
        <f t="shared" si="1021"/>
        <v>0</v>
      </c>
      <c r="Q2956" s="15" t="str">
        <f t="shared" si="1022"/>
        <v>5550,VRESSE-SUR-SEMOIS,Bagimont,</v>
      </c>
      <c r="R2956" s="15" t="str">
        <f t="shared" si="1023"/>
        <v/>
      </c>
      <c r="S2956" s="15" t="str">
        <f t="shared" si="1024"/>
        <v/>
      </c>
      <c r="T2956" s="15" t="str">
        <f t="shared" si="1025"/>
        <v/>
      </c>
      <c r="U2956" s="15">
        <f t="shared" si="1026"/>
        <v>0</v>
      </c>
      <c r="V2956" s="15" t="str">
        <f t="shared" si="1027"/>
        <v>5550,VRESSE-SUR-SEMOIS,Bagimont,</v>
      </c>
      <c r="W2956" s="15" t="str">
        <f t="shared" si="1028"/>
        <v/>
      </c>
      <c r="X2956" s="15" t="str">
        <f t="shared" si="1029"/>
        <v/>
      </c>
      <c r="Y2956" s="15" t="str">
        <f t="shared" si="1030"/>
        <v/>
      </c>
      <c r="Z2956" s="15">
        <f t="shared" si="1031"/>
        <v>0</v>
      </c>
      <c r="AA2956" s="15" t="str">
        <f t="shared" si="1032"/>
        <v>5550,VRESSE-SUR-SEMOIS,Bagimont,</v>
      </c>
      <c r="AB2956" s="15" t="str">
        <f t="shared" si="1033"/>
        <v/>
      </c>
    </row>
    <row r="2957" spans="1:28" x14ac:dyDescent="0.2">
      <c r="A2957">
        <v>193</v>
      </c>
      <c r="B2957">
        <v>55</v>
      </c>
      <c r="C2957">
        <v>5550</v>
      </c>
      <c r="D2957" t="s">
        <v>3477</v>
      </c>
      <c r="E2957" t="s">
        <v>3480</v>
      </c>
      <c r="F2957" t="str">
        <f t="shared" si="1012"/>
        <v>5550,VRESSE-SUR-SEMOIS,Ban d'Alle,</v>
      </c>
      <c r="G2957">
        <f t="shared" si="1013"/>
        <v>193</v>
      </c>
      <c r="H2957">
        <f t="shared" si="1013"/>
        <v>55</v>
      </c>
      <c r="I2957" s="15" t="str">
        <f t="shared" si="1014"/>
        <v/>
      </c>
      <c r="J2957" s="15" t="str">
        <f t="shared" si="1015"/>
        <v/>
      </c>
      <c r="K2957" s="15">
        <f t="shared" si="1016"/>
        <v>0</v>
      </c>
      <c r="L2957" s="15" t="str">
        <f t="shared" si="1017"/>
        <v>5550,VRESSE-SUR-SEMOIS,Ban d'Alle,</v>
      </c>
      <c r="M2957" s="15" t="str">
        <f t="shared" si="1018"/>
        <v/>
      </c>
      <c r="N2957" s="15" t="str">
        <f t="shared" si="1019"/>
        <v/>
      </c>
      <c r="O2957" s="15" t="str">
        <f t="shared" si="1020"/>
        <v/>
      </c>
      <c r="P2957" s="15">
        <f t="shared" si="1021"/>
        <v>0</v>
      </c>
      <c r="Q2957" s="15" t="str">
        <f t="shared" si="1022"/>
        <v>5550,VRESSE-SUR-SEMOIS,Ban d'Alle,</v>
      </c>
      <c r="R2957" s="15" t="str">
        <f t="shared" si="1023"/>
        <v/>
      </c>
      <c r="S2957" s="15" t="str">
        <f t="shared" si="1024"/>
        <v/>
      </c>
      <c r="T2957" s="15" t="str">
        <f t="shared" si="1025"/>
        <v/>
      </c>
      <c r="U2957" s="15">
        <f t="shared" si="1026"/>
        <v>0</v>
      </c>
      <c r="V2957" s="15" t="str">
        <f t="shared" si="1027"/>
        <v>5550,VRESSE-SUR-SEMOIS,Ban d'Alle,</v>
      </c>
      <c r="W2957" s="15" t="str">
        <f t="shared" si="1028"/>
        <v/>
      </c>
      <c r="X2957" s="15" t="str">
        <f t="shared" si="1029"/>
        <v/>
      </c>
      <c r="Y2957" s="15" t="str">
        <f t="shared" si="1030"/>
        <v/>
      </c>
      <c r="Z2957" s="15">
        <f t="shared" si="1031"/>
        <v>0</v>
      </c>
      <c r="AA2957" s="15" t="str">
        <f t="shared" si="1032"/>
        <v>5550,VRESSE-SUR-SEMOIS,Ban d'Alle,</v>
      </c>
      <c r="AB2957" s="15" t="str">
        <f t="shared" si="1033"/>
        <v/>
      </c>
    </row>
    <row r="2958" spans="1:28" x14ac:dyDescent="0.2">
      <c r="A2958">
        <v>187</v>
      </c>
      <c r="B2958">
        <v>61</v>
      </c>
      <c r="C2958">
        <v>5550</v>
      </c>
      <c r="D2958" t="s">
        <v>3477</v>
      </c>
      <c r="E2958" t="s">
        <v>3481</v>
      </c>
      <c r="F2958" t="str">
        <f t="shared" si="1012"/>
        <v>5550,VRESSE-SUR-SEMOIS,Bohan,</v>
      </c>
      <c r="G2958">
        <f t="shared" si="1013"/>
        <v>187</v>
      </c>
      <c r="H2958">
        <f t="shared" si="1013"/>
        <v>61</v>
      </c>
      <c r="I2958" s="15" t="str">
        <f t="shared" si="1014"/>
        <v/>
      </c>
      <c r="J2958" s="15" t="str">
        <f t="shared" si="1015"/>
        <v/>
      </c>
      <c r="K2958" s="15">
        <f t="shared" si="1016"/>
        <v>0</v>
      </c>
      <c r="L2958" s="15" t="str">
        <f t="shared" si="1017"/>
        <v>5550,VRESSE-SUR-SEMOIS,Bohan,</v>
      </c>
      <c r="M2958" s="15" t="str">
        <f t="shared" si="1018"/>
        <v/>
      </c>
      <c r="N2958" s="15" t="str">
        <f t="shared" si="1019"/>
        <v/>
      </c>
      <c r="O2958" s="15" t="str">
        <f t="shared" si="1020"/>
        <v/>
      </c>
      <c r="P2958" s="15">
        <f t="shared" si="1021"/>
        <v>0</v>
      </c>
      <c r="Q2958" s="15" t="str">
        <f t="shared" si="1022"/>
        <v>5550,VRESSE-SUR-SEMOIS,Bohan,</v>
      </c>
      <c r="R2958" s="15" t="str">
        <f t="shared" si="1023"/>
        <v/>
      </c>
      <c r="S2958" s="15" t="str">
        <f t="shared" si="1024"/>
        <v/>
      </c>
      <c r="T2958" s="15" t="str">
        <f t="shared" si="1025"/>
        <v/>
      </c>
      <c r="U2958" s="15">
        <f t="shared" si="1026"/>
        <v>0</v>
      </c>
      <c r="V2958" s="15" t="str">
        <f t="shared" si="1027"/>
        <v>5550,VRESSE-SUR-SEMOIS,Bohan,</v>
      </c>
      <c r="W2958" s="15" t="str">
        <f t="shared" si="1028"/>
        <v/>
      </c>
      <c r="X2958" s="15" t="str">
        <f t="shared" si="1029"/>
        <v/>
      </c>
      <c r="Y2958" s="15" t="str">
        <f t="shared" si="1030"/>
        <v/>
      </c>
      <c r="Z2958" s="15">
        <f t="shared" si="1031"/>
        <v>0</v>
      </c>
      <c r="AA2958" s="15" t="str">
        <f t="shared" si="1032"/>
        <v>5550,VRESSE-SUR-SEMOIS,Bohan,</v>
      </c>
      <c r="AB2958" s="15" t="str">
        <f t="shared" si="1033"/>
        <v/>
      </c>
    </row>
    <row r="2959" spans="1:28" x14ac:dyDescent="0.2">
      <c r="A2959">
        <v>192</v>
      </c>
      <c r="B2959">
        <v>61</v>
      </c>
      <c r="C2959">
        <v>5550</v>
      </c>
      <c r="D2959" t="s">
        <v>3477</v>
      </c>
      <c r="E2959" t="s">
        <v>3482</v>
      </c>
      <c r="F2959" t="str">
        <f t="shared" si="1012"/>
        <v>5550,VRESSE-SUR-SEMOIS,Chairière,</v>
      </c>
      <c r="G2959">
        <f t="shared" si="1013"/>
        <v>192</v>
      </c>
      <c r="H2959">
        <f t="shared" si="1013"/>
        <v>61</v>
      </c>
      <c r="I2959" s="15" t="str">
        <f t="shared" si="1014"/>
        <v/>
      </c>
      <c r="J2959" s="15" t="str">
        <f t="shared" si="1015"/>
        <v/>
      </c>
      <c r="K2959" s="15">
        <f t="shared" si="1016"/>
        <v>0</v>
      </c>
      <c r="L2959" s="15" t="str">
        <f t="shared" si="1017"/>
        <v>5550,VRESSE-SUR-SEMOIS,Chairière,</v>
      </c>
      <c r="M2959" s="15" t="str">
        <f t="shared" si="1018"/>
        <v/>
      </c>
      <c r="N2959" s="15" t="str">
        <f t="shared" si="1019"/>
        <v/>
      </c>
      <c r="O2959" s="15" t="str">
        <f t="shared" si="1020"/>
        <v/>
      </c>
      <c r="P2959" s="15">
        <f t="shared" si="1021"/>
        <v>0</v>
      </c>
      <c r="Q2959" s="15" t="str">
        <f t="shared" si="1022"/>
        <v>5550,VRESSE-SUR-SEMOIS,Chairière,</v>
      </c>
      <c r="R2959" s="15" t="str">
        <f t="shared" si="1023"/>
        <v/>
      </c>
      <c r="S2959" s="15" t="str">
        <f t="shared" si="1024"/>
        <v/>
      </c>
      <c r="T2959" s="15" t="str">
        <f t="shared" si="1025"/>
        <v/>
      </c>
      <c r="U2959" s="15">
        <f t="shared" si="1026"/>
        <v>0</v>
      </c>
      <c r="V2959" s="15" t="str">
        <f t="shared" si="1027"/>
        <v>5550,VRESSE-SUR-SEMOIS,Chairière,</v>
      </c>
      <c r="W2959" s="15" t="str">
        <f t="shared" si="1028"/>
        <v/>
      </c>
      <c r="X2959" s="15" t="str">
        <f t="shared" si="1029"/>
        <v/>
      </c>
      <c r="Y2959" s="15" t="str">
        <f t="shared" si="1030"/>
        <v/>
      </c>
      <c r="Z2959" s="15">
        <f t="shared" si="1031"/>
        <v>0</v>
      </c>
      <c r="AA2959" s="15" t="str">
        <f t="shared" si="1032"/>
        <v>5550,VRESSE-SUR-SEMOIS,Chairière,</v>
      </c>
      <c r="AB2959" s="15" t="str">
        <f t="shared" si="1033"/>
        <v/>
      </c>
    </row>
    <row r="2960" spans="1:28" x14ac:dyDescent="0.2">
      <c r="A2960">
        <v>189</v>
      </c>
      <c r="B2960">
        <v>64</v>
      </c>
      <c r="C2960">
        <v>5550</v>
      </c>
      <c r="D2960" t="s">
        <v>3477</v>
      </c>
      <c r="E2960" t="s">
        <v>3483</v>
      </c>
      <c r="F2960" t="str">
        <f t="shared" si="1012"/>
        <v>5550,VRESSE-SUR-SEMOIS,Conrad,</v>
      </c>
      <c r="G2960">
        <f t="shared" si="1013"/>
        <v>189</v>
      </c>
      <c r="H2960">
        <f t="shared" si="1013"/>
        <v>64</v>
      </c>
      <c r="I2960" s="15" t="str">
        <f t="shared" si="1014"/>
        <v/>
      </c>
      <c r="J2960" s="15" t="str">
        <f t="shared" si="1015"/>
        <v/>
      </c>
      <c r="K2960" s="15">
        <f t="shared" si="1016"/>
        <v>0</v>
      </c>
      <c r="L2960" s="15" t="str">
        <f t="shared" si="1017"/>
        <v>5550,VRESSE-SUR-SEMOIS,Conrad,</v>
      </c>
      <c r="M2960" s="15" t="str">
        <f t="shared" si="1018"/>
        <v/>
      </c>
      <c r="N2960" s="15" t="str">
        <f t="shared" si="1019"/>
        <v/>
      </c>
      <c r="O2960" s="15" t="str">
        <f t="shared" si="1020"/>
        <v/>
      </c>
      <c r="P2960" s="15">
        <f t="shared" si="1021"/>
        <v>0</v>
      </c>
      <c r="Q2960" s="15" t="str">
        <f t="shared" si="1022"/>
        <v>5550,VRESSE-SUR-SEMOIS,Conrad,</v>
      </c>
      <c r="R2960" s="15" t="str">
        <f t="shared" si="1023"/>
        <v/>
      </c>
      <c r="S2960" s="15" t="str">
        <f t="shared" si="1024"/>
        <v/>
      </c>
      <c r="T2960" s="15" t="str">
        <f t="shared" si="1025"/>
        <v/>
      </c>
      <c r="U2960" s="15">
        <f t="shared" si="1026"/>
        <v>0</v>
      </c>
      <c r="V2960" s="15" t="str">
        <f t="shared" si="1027"/>
        <v>5550,VRESSE-SUR-SEMOIS,Conrad,</v>
      </c>
      <c r="W2960" s="15" t="str">
        <f t="shared" si="1028"/>
        <v/>
      </c>
      <c r="X2960" s="15" t="str">
        <f t="shared" si="1029"/>
        <v/>
      </c>
      <c r="Y2960" s="15" t="str">
        <f t="shared" si="1030"/>
        <v/>
      </c>
      <c r="Z2960" s="15">
        <f t="shared" si="1031"/>
        <v>0</v>
      </c>
      <c r="AA2960" s="15" t="str">
        <f t="shared" si="1032"/>
        <v>5550,VRESSE-SUR-SEMOIS,Conrad,</v>
      </c>
      <c r="AB2960" s="15" t="str">
        <f t="shared" si="1033"/>
        <v/>
      </c>
    </row>
    <row r="2961" spans="1:28" x14ac:dyDescent="0.2">
      <c r="A2961">
        <v>187</v>
      </c>
      <c r="B2961">
        <v>64</v>
      </c>
      <c r="C2961">
        <v>5550</v>
      </c>
      <c r="D2961" t="s">
        <v>3477</v>
      </c>
      <c r="E2961" t="s">
        <v>3484</v>
      </c>
      <c r="F2961" t="str">
        <f t="shared" si="1012"/>
        <v>5550,VRESSE-SUR-SEMOIS,Hérissart,</v>
      </c>
      <c r="G2961">
        <f t="shared" si="1013"/>
        <v>187</v>
      </c>
      <c r="H2961">
        <f t="shared" si="1013"/>
        <v>64</v>
      </c>
      <c r="I2961" s="15" t="str">
        <f t="shared" si="1014"/>
        <v/>
      </c>
      <c r="J2961" s="15" t="str">
        <f t="shared" si="1015"/>
        <v/>
      </c>
      <c r="K2961" s="15">
        <f t="shared" si="1016"/>
        <v>0</v>
      </c>
      <c r="L2961" s="15" t="str">
        <f t="shared" si="1017"/>
        <v>5550,VRESSE-SUR-SEMOIS,Hérissart,</v>
      </c>
      <c r="M2961" s="15" t="str">
        <f t="shared" si="1018"/>
        <v/>
      </c>
      <c r="N2961" s="15" t="str">
        <f t="shared" si="1019"/>
        <v/>
      </c>
      <c r="O2961" s="15" t="str">
        <f t="shared" si="1020"/>
        <v/>
      </c>
      <c r="P2961" s="15">
        <f t="shared" si="1021"/>
        <v>0</v>
      </c>
      <c r="Q2961" s="15" t="str">
        <f t="shared" si="1022"/>
        <v>5550,VRESSE-SUR-SEMOIS,Hérissart,</v>
      </c>
      <c r="R2961" s="15" t="str">
        <f t="shared" si="1023"/>
        <v/>
      </c>
      <c r="S2961" s="15" t="str">
        <f t="shared" si="1024"/>
        <v/>
      </c>
      <c r="T2961" s="15" t="str">
        <f t="shared" si="1025"/>
        <v/>
      </c>
      <c r="U2961" s="15">
        <f t="shared" si="1026"/>
        <v>0</v>
      </c>
      <c r="V2961" s="15" t="str">
        <f t="shared" si="1027"/>
        <v>5550,VRESSE-SUR-SEMOIS,Hérissart,</v>
      </c>
      <c r="W2961" s="15" t="str">
        <f t="shared" si="1028"/>
        <v/>
      </c>
      <c r="X2961" s="15" t="str">
        <f t="shared" si="1029"/>
        <v/>
      </c>
      <c r="Y2961" s="15" t="str">
        <f t="shared" si="1030"/>
        <v/>
      </c>
      <c r="Z2961" s="15">
        <f t="shared" si="1031"/>
        <v>0</v>
      </c>
      <c r="AA2961" s="15" t="str">
        <f t="shared" si="1032"/>
        <v>5550,VRESSE-SUR-SEMOIS,Hérissart,</v>
      </c>
      <c r="AB2961" s="15" t="str">
        <f t="shared" si="1033"/>
        <v/>
      </c>
    </row>
    <row r="2962" spans="1:28" x14ac:dyDescent="0.2">
      <c r="A2962">
        <v>187</v>
      </c>
      <c r="B2962">
        <v>64</v>
      </c>
      <c r="C2962">
        <v>5550</v>
      </c>
      <c r="D2962" t="s">
        <v>3477</v>
      </c>
      <c r="E2962" t="s">
        <v>3485</v>
      </c>
      <c r="F2962" t="str">
        <f t="shared" si="1012"/>
        <v>5550,VRESSE-SUR-SEMOIS,Hérisson,</v>
      </c>
      <c r="G2962">
        <f t="shared" si="1013"/>
        <v>187</v>
      </c>
      <c r="H2962">
        <f t="shared" si="1013"/>
        <v>64</v>
      </c>
      <c r="I2962" s="15" t="str">
        <f t="shared" si="1014"/>
        <v/>
      </c>
      <c r="J2962" s="15" t="str">
        <f t="shared" si="1015"/>
        <v/>
      </c>
      <c r="K2962" s="15">
        <f t="shared" si="1016"/>
        <v>0</v>
      </c>
      <c r="L2962" s="15" t="str">
        <f t="shared" si="1017"/>
        <v>5550,VRESSE-SUR-SEMOIS,Hérisson,</v>
      </c>
      <c r="M2962" s="15" t="str">
        <f t="shared" si="1018"/>
        <v/>
      </c>
      <c r="N2962" s="15" t="str">
        <f t="shared" si="1019"/>
        <v/>
      </c>
      <c r="O2962" s="15" t="str">
        <f t="shared" si="1020"/>
        <v/>
      </c>
      <c r="P2962" s="15">
        <f t="shared" si="1021"/>
        <v>0</v>
      </c>
      <c r="Q2962" s="15" t="str">
        <f t="shared" si="1022"/>
        <v>5550,VRESSE-SUR-SEMOIS,Hérisson,</v>
      </c>
      <c r="R2962" s="15" t="str">
        <f t="shared" si="1023"/>
        <v/>
      </c>
      <c r="S2962" s="15" t="str">
        <f t="shared" si="1024"/>
        <v/>
      </c>
      <c r="T2962" s="15" t="str">
        <f t="shared" si="1025"/>
        <v/>
      </c>
      <c r="U2962" s="15">
        <f t="shared" si="1026"/>
        <v>0</v>
      </c>
      <c r="V2962" s="15" t="str">
        <f t="shared" si="1027"/>
        <v>5550,VRESSE-SUR-SEMOIS,Hérisson,</v>
      </c>
      <c r="W2962" s="15" t="str">
        <f t="shared" si="1028"/>
        <v/>
      </c>
      <c r="X2962" s="15" t="str">
        <f t="shared" si="1029"/>
        <v/>
      </c>
      <c r="Y2962" s="15" t="str">
        <f t="shared" si="1030"/>
        <v/>
      </c>
      <c r="Z2962" s="15">
        <f t="shared" si="1031"/>
        <v>0</v>
      </c>
      <c r="AA2962" s="15" t="str">
        <f t="shared" si="1032"/>
        <v>5550,VRESSE-SUR-SEMOIS,Hérisson,</v>
      </c>
      <c r="AB2962" s="15" t="str">
        <f t="shared" si="1033"/>
        <v/>
      </c>
    </row>
    <row r="2963" spans="1:28" x14ac:dyDescent="0.2">
      <c r="A2963">
        <v>190</v>
      </c>
      <c r="B2963">
        <v>61</v>
      </c>
      <c r="C2963">
        <v>5550</v>
      </c>
      <c r="D2963" t="s">
        <v>3477</v>
      </c>
      <c r="E2963" t="s">
        <v>3486</v>
      </c>
      <c r="F2963" t="str">
        <f t="shared" si="1012"/>
        <v>5550,VRESSE-SUR-SEMOIS,Laforêt,</v>
      </c>
      <c r="G2963">
        <f t="shared" si="1013"/>
        <v>190</v>
      </c>
      <c r="H2963">
        <f t="shared" si="1013"/>
        <v>61</v>
      </c>
      <c r="I2963" s="15" t="str">
        <f t="shared" si="1014"/>
        <v/>
      </c>
      <c r="J2963" s="15" t="str">
        <f t="shared" si="1015"/>
        <v/>
      </c>
      <c r="K2963" s="15">
        <f t="shared" si="1016"/>
        <v>0</v>
      </c>
      <c r="L2963" s="15" t="str">
        <f t="shared" si="1017"/>
        <v>5550,VRESSE-SUR-SEMOIS,Laforêt,</v>
      </c>
      <c r="M2963" s="15" t="str">
        <f t="shared" si="1018"/>
        <v/>
      </c>
      <c r="N2963" s="15" t="str">
        <f t="shared" si="1019"/>
        <v/>
      </c>
      <c r="O2963" s="15" t="str">
        <f t="shared" si="1020"/>
        <v/>
      </c>
      <c r="P2963" s="15">
        <f t="shared" si="1021"/>
        <v>0</v>
      </c>
      <c r="Q2963" s="15" t="str">
        <f t="shared" si="1022"/>
        <v>5550,VRESSE-SUR-SEMOIS,Laforêt,</v>
      </c>
      <c r="R2963" s="15" t="str">
        <f t="shared" si="1023"/>
        <v/>
      </c>
      <c r="S2963" s="15" t="str">
        <f t="shared" si="1024"/>
        <v/>
      </c>
      <c r="T2963" s="15" t="str">
        <f t="shared" si="1025"/>
        <v/>
      </c>
      <c r="U2963" s="15">
        <f t="shared" si="1026"/>
        <v>0</v>
      </c>
      <c r="V2963" s="15" t="str">
        <f t="shared" si="1027"/>
        <v>5550,VRESSE-SUR-SEMOIS,Laforêt,</v>
      </c>
      <c r="W2963" s="15" t="str">
        <f t="shared" si="1028"/>
        <v/>
      </c>
      <c r="X2963" s="15" t="str">
        <f t="shared" si="1029"/>
        <v/>
      </c>
      <c r="Y2963" s="15" t="str">
        <f t="shared" si="1030"/>
        <v/>
      </c>
      <c r="Z2963" s="15">
        <f t="shared" si="1031"/>
        <v>0</v>
      </c>
      <c r="AA2963" s="15" t="str">
        <f t="shared" si="1032"/>
        <v>5550,VRESSE-SUR-SEMOIS,Laforêt,</v>
      </c>
      <c r="AB2963" s="15" t="str">
        <f t="shared" si="1033"/>
        <v/>
      </c>
    </row>
    <row r="2964" spans="1:28" x14ac:dyDescent="0.2">
      <c r="A2964">
        <v>186</v>
      </c>
      <c r="B2964">
        <v>61</v>
      </c>
      <c r="C2964">
        <v>5550</v>
      </c>
      <c r="D2964" t="s">
        <v>3477</v>
      </c>
      <c r="E2964" t="s">
        <v>3487</v>
      </c>
      <c r="F2964" t="str">
        <f t="shared" si="1012"/>
        <v>5550,VRESSE-SUR-SEMOIS,Les Dolimarts,</v>
      </c>
      <c r="G2964">
        <f t="shared" si="1013"/>
        <v>186</v>
      </c>
      <c r="H2964">
        <f t="shared" si="1013"/>
        <v>61</v>
      </c>
      <c r="I2964" s="15" t="str">
        <f t="shared" si="1014"/>
        <v/>
      </c>
      <c r="J2964" s="15" t="str">
        <f t="shared" si="1015"/>
        <v/>
      </c>
      <c r="K2964" s="15">
        <f t="shared" si="1016"/>
        <v>0</v>
      </c>
      <c r="L2964" s="15" t="str">
        <f t="shared" si="1017"/>
        <v>5550,VRESSE-SUR-SEMOIS,Les Dolimarts,</v>
      </c>
      <c r="M2964" s="15" t="str">
        <f t="shared" si="1018"/>
        <v/>
      </c>
      <c r="N2964" s="15" t="str">
        <f t="shared" si="1019"/>
        <v/>
      </c>
      <c r="O2964" s="15" t="str">
        <f t="shared" si="1020"/>
        <v/>
      </c>
      <c r="P2964" s="15">
        <f t="shared" si="1021"/>
        <v>0</v>
      </c>
      <c r="Q2964" s="15" t="str">
        <f t="shared" si="1022"/>
        <v>5550,VRESSE-SUR-SEMOIS,Les Dolimarts,</v>
      </c>
      <c r="R2964" s="15" t="str">
        <f t="shared" si="1023"/>
        <v/>
      </c>
      <c r="S2964" s="15" t="str">
        <f t="shared" si="1024"/>
        <v/>
      </c>
      <c r="T2964" s="15" t="str">
        <f t="shared" si="1025"/>
        <v/>
      </c>
      <c r="U2964" s="15">
        <f t="shared" si="1026"/>
        <v>0</v>
      </c>
      <c r="V2964" s="15" t="str">
        <f t="shared" si="1027"/>
        <v>5550,VRESSE-SUR-SEMOIS,Les Dolimarts,</v>
      </c>
      <c r="W2964" s="15" t="str">
        <f t="shared" si="1028"/>
        <v/>
      </c>
      <c r="X2964" s="15" t="str">
        <f t="shared" si="1029"/>
        <v/>
      </c>
      <c r="Y2964" s="15" t="str">
        <f t="shared" si="1030"/>
        <v/>
      </c>
      <c r="Z2964" s="15">
        <f t="shared" si="1031"/>
        <v>0</v>
      </c>
      <c r="AA2964" s="15" t="str">
        <f t="shared" si="1032"/>
        <v>5550,VRESSE-SUR-SEMOIS,Les Dolimarts,</v>
      </c>
      <c r="AB2964" s="15" t="str">
        <f t="shared" si="1033"/>
        <v/>
      </c>
    </row>
    <row r="2965" spans="1:28" x14ac:dyDescent="0.2">
      <c r="A2965">
        <v>188</v>
      </c>
      <c r="B2965">
        <v>62</v>
      </c>
      <c r="C2965">
        <v>5550</v>
      </c>
      <c r="D2965" t="s">
        <v>3477</v>
      </c>
      <c r="E2965" t="s">
        <v>3488</v>
      </c>
      <c r="F2965" t="str">
        <f t="shared" si="1012"/>
        <v>5550,VRESSE-SUR-SEMOIS,Membre,</v>
      </c>
      <c r="G2965">
        <f t="shared" si="1013"/>
        <v>188</v>
      </c>
      <c r="H2965">
        <f t="shared" si="1013"/>
        <v>62</v>
      </c>
      <c r="I2965" s="15" t="str">
        <f t="shared" si="1014"/>
        <v/>
      </c>
      <c r="J2965" s="15" t="str">
        <f t="shared" si="1015"/>
        <v/>
      </c>
      <c r="K2965" s="15">
        <f t="shared" si="1016"/>
        <v>0</v>
      </c>
      <c r="L2965" s="15" t="str">
        <f t="shared" si="1017"/>
        <v>5550,VRESSE-SUR-SEMOIS,Membre,</v>
      </c>
      <c r="M2965" s="15" t="str">
        <f t="shared" si="1018"/>
        <v/>
      </c>
      <c r="N2965" s="15" t="str">
        <f t="shared" si="1019"/>
        <v/>
      </c>
      <c r="O2965" s="15" t="str">
        <f t="shared" si="1020"/>
        <v/>
      </c>
      <c r="P2965" s="15">
        <f t="shared" si="1021"/>
        <v>0</v>
      </c>
      <c r="Q2965" s="15" t="str">
        <f t="shared" si="1022"/>
        <v>5550,VRESSE-SUR-SEMOIS,Membre,</v>
      </c>
      <c r="R2965" s="15" t="str">
        <f t="shared" si="1023"/>
        <v/>
      </c>
      <c r="S2965" s="15" t="str">
        <f t="shared" si="1024"/>
        <v/>
      </c>
      <c r="T2965" s="15" t="str">
        <f t="shared" si="1025"/>
        <v/>
      </c>
      <c r="U2965" s="15">
        <f t="shared" si="1026"/>
        <v>0</v>
      </c>
      <c r="V2965" s="15" t="str">
        <f t="shared" si="1027"/>
        <v>5550,VRESSE-SUR-SEMOIS,Membre,</v>
      </c>
      <c r="W2965" s="15" t="str">
        <f t="shared" si="1028"/>
        <v/>
      </c>
      <c r="X2965" s="15" t="str">
        <f t="shared" si="1029"/>
        <v/>
      </c>
      <c r="Y2965" s="15" t="str">
        <f t="shared" si="1030"/>
        <v/>
      </c>
      <c r="Z2965" s="15">
        <f t="shared" si="1031"/>
        <v>0</v>
      </c>
      <c r="AA2965" s="15" t="str">
        <f t="shared" si="1032"/>
        <v>5550,VRESSE-SUR-SEMOIS,Membre,</v>
      </c>
      <c r="AB2965" s="15" t="str">
        <f t="shared" si="1033"/>
        <v/>
      </c>
    </row>
    <row r="2966" spans="1:28" x14ac:dyDescent="0.2">
      <c r="A2966">
        <v>192</v>
      </c>
      <c r="B2966">
        <v>60</v>
      </c>
      <c r="C2966">
        <v>5550</v>
      </c>
      <c r="D2966" t="s">
        <v>3477</v>
      </c>
      <c r="E2966" t="s">
        <v>3489</v>
      </c>
      <c r="F2966" t="str">
        <f t="shared" si="1012"/>
        <v>5550,VRESSE-SUR-SEMOIS,Mouzaive,</v>
      </c>
      <c r="G2966">
        <f t="shared" si="1013"/>
        <v>192</v>
      </c>
      <c r="H2966">
        <f t="shared" si="1013"/>
        <v>60</v>
      </c>
      <c r="I2966" s="15" t="str">
        <f t="shared" si="1014"/>
        <v/>
      </c>
      <c r="J2966" s="15" t="str">
        <f t="shared" si="1015"/>
        <v/>
      </c>
      <c r="K2966" s="15">
        <f t="shared" si="1016"/>
        <v>0</v>
      </c>
      <c r="L2966" s="15" t="str">
        <f t="shared" si="1017"/>
        <v>5550,VRESSE-SUR-SEMOIS,Mouzaive,</v>
      </c>
      <c r="M2966" s="15" t="str">
        <f t="shared" si="1018"/>
        <v/>
      </c>
      <c r="N2966" s="15" t="str">
        <f t="shared" si="1019"/>
        <v/>
      </c>
      <c r="O2966" s="15" t="str">
        <f t="shared" si="1020"/>
        <v/>
      </c>
      <c r="P2966" s="15">
        <f t="shared" si="1021"/>
        <v>0</v>
      </c>
      <c r="Q2966" s="15" t="str">
        <f t="shared" si="1022"/>
        <v>5550,VRESSE-SUR-SEMOIS,Mouzaive,</v>
      </c>
      <c r="R2966" s="15" t="str">
        <f t="shared" si="1023"/>
        <v/>
      </c>
      <c r="S2966" s="15" t="str">
        <f t="shared" si="1024"/>
        <v/>
      </c>
      <c r="T2966" s="15" t="str">
        <f t="shared" si="1025"/>
        <v/>
      </c>
      <c r="U2966" s="15">
        <f t="shared" si="1026"/>
        <v>0</v>
      </c>
      <c r="V2966" s="15" t="str">
        <f t="shared" si="1027"/>
        <v>5550,VRESSE-SUR-SEMOIS,Mouzaive,</v>
      </c>
      <c r="W2966" s="15" t="str">
        <f t="shared" si="1028"/>
        <v/>
      </c>
      <c r="X2966" s="15" t="str">
        <f t="shared" si="1029"/>
        <v/>
      </c>
      <c r="Y2966" s="15" t="str">
        <f t="shared" si="1030"/>
        <v/>
      </c>
      <c r="Z2966" s="15">
        <f t="shared" si="1031"/>
        <v>0</v>
      </c>
      <c r="AA2966" s="15" t="str">
        <f t="shared" si="1032"/>
        <v>5550,VRESSE-SUR-SEMOIS,Mouzaive,</v>
      </c>
      <c r="AB2966" s="15" t="str">
        <f t="shared" si="1033"/>
        <v/>
      </c>
    </row>
    <row r="2967" spans="1:28" x14ac:dyDescent="0.2">
      <c r="A2967">
        <v>189</v>
      </c>
      <c r="B2967">
        <v>67</v>
      </c>
      <c r="C2967">
        <v>5550</v>
      </c>
      <c r="D2967" t="s">
        <v>3477</v>
      </c>
      <c r="E2967" t="s">
        <v>3490</v>
      </c>
      <c r="F2967" t="str">
        <f t="shared" si="1012"/>
        <v>5550,VRESSE-SUR-SEMOIS,Nafraiture,</v>
      </c>
      <c r="G2967">
        <f t="shared" si="1013"/>
        <v>189</v>
      </c>
      <c r="H2967">
        <f t="shared" si="1013"/>
        <v>67</v>
      </c>
      <c r="I2967" s="15" t="str">
        <f t="shared" si="1014"/>
        <v/>
      </c>
      <c r="J2967" s="15" t="str">
        <f t="shared" si="1015"/>
        <v/>
      </c>
      <c r="K2967" s="15">
        <f t="shared" si="1016"/>
        <v>0</v>
      </c>
      <c r="L2967" s="15" t="str">
        <f t="shared" si="1017"/>
        <v>5550,VRESSE-SUR-SEMOIS,Nafraiture,</v>
      </c>
      <c r="M2967" s="15" t="str">
        <f t="shared" si="1018"/>
        <v/>
      </c>
      <c r="N2967" s="15" t="str">
        <f t="shared" si="1019"/>
        <v/>
      </c>
      <c r="O2967" s="15" t="str">
        <f t="shared" si="1020"/>
        <v/>
      </c>
      <c r="P2967" s="15">
        <f t="shared" si="1021"/>
        <v>0</v>
      </c>
      <c r="Q2967" s="15" t="str">
        <f t="shared" si="1022"/>
        <v>5550,VRESSE-SUR-SEMOIS,Nafraiture,</v>
      </c>
      <c r="R2967" s="15" t="str">
        <f t="shared" si="1023"/>
        <v/>
      </c>
      <c r="S2967" s="15" t="str">
        <f t="shared" si="1024"/>
        <v/>
      </c>
      <c r="T2967" s="15" t="str">
        <f t="shared" si="1025"/>
        <v/>
      </c>
      <c r="U2967" s="15">
        <f t="shared" si="1026"/>
        <v>0</v>
      </c>
      <c r="V2967" s="15" t="str">
        <f t="shared" si="1027"/>
        <v>5550,VRESSE-SUR-SEMOIS,Nafraiture,</v>
      </c>
      <c r="W2967" s="15" t="str">
        <f t="shared" si="1028"/>
        <v/>
      </c>
      <c r="X2967" s="15" t="str">
        <f t="shared" si="1029"/>
        <v/>
      </c>
      <c r="Y2967" s="15" t="str">
        <f t="shared" si="1030"/>
        <v/>
      </c>
      <c r="Z2967" s="15">
        <f t="shared" si="1031"/>
        <v>0</v>
      </c>
      <c r="AA2967" s="15" t="str">
        <f t="shared" si="1032"/>
        <v>5550,VRESSE-SUR-SEMOIS,Nafraiture,</v>
      </c>
      <c r="AB2967" s="15" t="str">
        <f t="shared" si="1033"/>
        <v/>
      </c>
    </row>
    <row r="2968" spans="1:28" x14ac:dyDescent="0.2">
      <c r="A2968">
        <v>190</v>
      </c>
      <c r="B2968">
        <v>65</v>
      </c>
      <c r="C2968">
        <v>5550</v>
      </c>
      <c r="D2968" t="s">
        <v>3477</v>
      </c>
      <c r="E2968" t="s">
        <v>3491</v>
      </c>
      <c r="F2968" t="str">
        <f t="shared" si="1012"/>
        <v>5550,VRESSE-SUR-SEMOIS,Orchimont,</v>
      </c>
      <c r="G2968">
        <f t="shared" si="1013"/>
        <v>190</v>
      </c>
      <c r="H2968">
        <f t="shared" si="1013"/>
        <v>65</v>
      </c>
      <c r="I2968" s="15" t="str">
        <f t="shared" si="1014"/>
        <v/>
      </c>
      <c r="J2968" s="15" t="str">
        <f t="shared" si="1015"/>
        <v/>
      </c>
      <c r="K2968" s="15">
        <f t="shared" si="1016"/>
        <v>0</v>
      </c>
      <c r="L2968" s="15" t="str">
        <f t="shared" si="1017"/>
        <v>5550,VRESSE-SUR-SEMOIS,Orchimont,</v>
      </c>
      <c r="M2968" s="15" t="str">
        <f t="shared" si="1018"/>
        <v/>
      </c>
      <c r="N2968" s="15" t="str">
        <f t="shared" si="1019"/>
        <v/>
      </c>
      <c r="O2968" s="15" t="str">
        <f t="shared" si="1020"/>
        <v/>
      </c>
      <c r="P2968" s="15">
        <f t="shared" si="1021"/>
        <v>0</v>
      </c>
      <c r="Q2968" s="15" t="str">
        <f t="shared" si="1022"/>
        <v>5550,VRESSE-SUR-SEMOIS,Orchimont,</v>
      </c>
      <c r="R2968" s="15" t="str">
        <f t="shared" si="1023"/>
        <v/>
      </c>
      <c r="S2968" s="15" t="str">
        <f t="shared" si="1024"/>
        <v/>
      </c>
      <c r="T2968" s="15" t="str">
        <f t="shared" si="1025"/>
        <v/>
      </c>
      <c r="U2968" s="15">
        <f t="shared" si="1026"/>
        <v>0</v>
      </c>
      <c r="V2968" s="15" t="str">
        <f t="shared" si="1027"/>
        <v>5550,VRESSE-SUR-SEMOIS,Orchimont,</v>
      </c>
      <c r="W2968" s="15" t="str">
        <f t="shared" si="1028"/>
        <v/>
      </c>
      <c r="X2968" s="15" t="str">
        <f t="shared" si="1029"/>
        <v/>
      </c>
      <c r="Y2968" s="15" t="str">
        <f t="shared" si="1030"/>
        <v/>
      </c>
      <c r="Z2968" s="15">
        <f t="shared" si="1031"/>
        <v>0</v>
      </c>
      <c r="AA2968" s="15" t="str">
        <f t="shared" si="1032"/>
        <v>5550,VRESSE-SUR-SEMOIS,Orchimont,</v>
      </c>
      <c r="AB2968" s="15" t="str">
        <f t="shared" si="1033"/>
        <v/>
      </c>
    </row>
    <row r="2969" spans="1:28" x14ac:dyDescent="0.2">
      <c r="A2969">
        <v>186</v>
      </c>
      <c r="B2969">
        <v>56</v>
      </c>
      <c r="C2969">
        <v>5550</v>
      </c>
      <c r="D2969" t="s">
        <v>3477</v>
      </c>
      <c r="E2969" t="s">
        <v>3492</v>
      </c>
      <c r="F2969" t="str">
        <f t="shared" si="1012"/>
        <v>5550,VRESSE-SUR-SEMOIS,Pussemange,</v>
      </c>
      <c r="G2969">
        <f t="shared" si="1013"/>
        <v>186</v>
      </c>
      <c r="H2969">
        <f t="shared" si="1013"/>
        <v>56</v>
      </c>
      <c r="I2969" s="15" t="str">
        <f t="shared" si="1014"/>
        <v/>
      </c>
      <c r="J2969" s="15" t="str">
        <f t="shared" si="1015"/>
        <v/>
      </c>
      <c r="K2969" s="15">
        <f t="shared" si="1016"/>
        <v>0</v>
      </c>
      <c r="L2969" s="15" t="str">
        <f t="shared" si="1017"/>
        <v>5550,VRESSE-SUR-SEMOIS,Pussemange,</v>
      </c>
      <c r="M2969" s="15" t="str">
        <f t="shared" si="1018"/>
        <v/>
      </c>
      <c r="N2969" s="15" t="str">
        <f t="shared" si="1019"/>
        <v/>
      </c>
      <c r="O2969" s="15" t="str">
        <f t="shared" si="1020"/>
        <v/>
      </c>
      <c r="P2969" s="15">
        <f t="shared" si="1021"/>
        <v>0</v>
      </c>
      <c r="Q2969" s="15" t="str">
        <f t="shared" si="1022"/>
        <v>5550,VRESSE-SUR-SEMOIS,Pussemange,</v>
      </c>
      <c r="R2969" s="15" t="str">
        <f t="shared" si="1023"/>
        <v/>
      </c>
      <c r="S2969" s="15" t="str">
        <f t="shared" si="1024"/>
        <v/>
      </c>
      <c r="T2969" s="15" t="str">
        <f t="shared" si="1025"/>
        <v/>
      </c>
      <c r="U2969" s="15">
        <f t="shared" si="1026"/>
        <v>0</v>
      </c>
      <c r="V2969" s="15" t="str">
        <f t="shared" si="1027"/>
        <v>5550,VRESSE-SUR-SEMOIS,Pussemange,</v>
      </c>
      <c r="W2969" s="15" t="str">
        <f t="shared" si="1028"/>
        <v/>
      </c>
      <c r="X2969" s="15" t="str">
        <f t="shared" si="1029"/>
        <v/>
      </c>
      <c r="Y2969" s="15" t="str">
        <f t="shared" si="1030"/>
        <v/>
      </c>
      <c r="Z2969" s="15">
        <f t="shared" si="1031"/>
        <v>0</v>
      </c>
      <c r="AA2969" s="15" t="str">
        <f t="shared" si="1032"/>
        <v>5550,VRESSE-SUR-SEMOIS,Pussemange,</v>
      </c>
      <c r="AB2969" s="15" t="str">
        <f t="shared" si="1033"/>
        <v/>
      </c>
    </row>
    <row r="2970" spans="1:28" x14ac:dyDescent="0.2">
      <c r="A2970">
        <v>189</v>
      </c>
      <c r="B2970">
        <v>56</v>
      </c>
      <c r="C2970">
        <v>5550</v>
      </c>
      <c r="D2970" t="s">
        <v>3477</v>
      </c>
      <c r="E2970" t="s">
        <v>3493</v>
      </c>
      <c r="F2970" t="str">
        <f t="shared" si="1012"/>
        <v>5550,VRESSE-SUR-SEMOIS,Sugny,</v>
      </c>
      <c r="G2970">
        <f t="shared" si="1013"/>
        <v>189</v>
      </c>
      <c r="H2970">
        <f t="shared" si="1013"/>
        <v>56</v>
      </c>
      <c r="I2970" s="15" t="str">
        <f t="shared" si="1014"/>
        <v/>
      </c>
      <c r="J2970" s="15" t="str">
        <f t="shared" si="1015"/>
        <v/>
      </c>
      <c r="K2970" s="15">
        <f t="shared" si="1016"/>
        <v>0</v>
      </c>
      <c r="L2970" s="15" t="str">
        <f t="shared" si="1017"/>
        <v>5550,VRESSE-SUR-SEMOIS,Sugny,</v>
      </c>
      <c r="M2970" s="15" t="str">
        <f t="shared" si="1018"/>
        <v/>
      </c>
      <c r="N2970" s="15" t="str">
        <f t="shared" si="1019"/>
        <v/>
      </c>
      <c r="O2970" s="15" t="str">
        <f t="shared" si="1020"/>
        <v/>
      </c>
      <c r="P2970" s="15">
        <f t="shared" si="1021"/>
        <v>0</v>
      </c>
      <c r="Q2970" s="15" t="str">
        <f t="shared" si="1022"/>
        <v>5550,VRESSE-SUR-SEMOIS,Sugny,</v>
      </c>
      <c r="R2970" s="15" t="str">
        <f t="shared" si="1023"/>
        <v/>
      </c>
      <c r="S2970" s="15" t="str">
        <f t="shared" si="1024"/>
        <v/>
      </c>
      <c r="T2970" s="15" t="str">
        <f t="shared" si="1025"/>
        <v/>
      </c>
      <c r="U2970" s="15">
        <f t="shared" si="1026"/>
        <v>0</v>
      </c>
      <c r="V2970" s="15" t="str">
        <f t="shared" si="1027"/>
        <v>5550,VRESSE-SUR-SEMOIS,Sugny,</v>
      </c>
      <c r="W2970" s="15" t="str">
        <f t="shared" si="1028"/>
        <v/>
      </c>
      <c r="X2970" s="15" t="str">
        <f t="shared" si="1029"/>
        <v/>
      </c>
      <c r="Y2970" s="15" t="str">
        <f t="shared" si="1030"/>
        <v/>
      </c>
      <c r="Z2970" s="15">
        <f t="shared" si="1031"/>
        <v>0</v>
      </c>
      <c r="AA2970" s="15" t="str">
        <f t="shared" si="1032"/>
        <v>5550,VRESSE-SUR-SEMOIS,Sugny,</v>
      </c>
      <c r="AB2970" s="15" t="str">
        <f t="shared" si="1033"/>
        <v/>
      </c>
    </row>
    <row r="2971" spans="1:28" x14ac:dyDescent="0.2">
      <c r="A2971">
        <v>190</v>
      </c>
      <c r="B2971">
        <v>63</v>
      </c>
      <c r="C2971">
        <v>5550</v>
      </c>
      <c r="D2971" t="s">
        <v>3477</v>
      </c>
      <c r="E2971" t="s">
        <v>3494</v>
      </c>
      <c r="F2971" t="str">
        <f t="shared" si="1012"/>
        <v>5550,VRESSE-SUR-SEMOIS,Vresse-sur-Semois,</v>
      </c>
      <c r="G2971">
        <f t="shared" si="1013"/>
        <v>190</v>
      </c>
      <c r="H2971">
        <f t="shared" si="1013"/>
        <v>63</v>
      </c>
      <c r="I2971" s="15" t="str">
        <f t="shared" si="1014"/>
        <v/>
      </c>
      <c r="J2971" s="15" t="str">
        <f t="shared" si="1015"/>
        <v/>
      </c>
      <c r="K2971" s="15">
        <f t="shared" si="1016"/>
        <v>0</v>
      </c>
      <c r="L2971" s="15" t="str">
        <f t="shared" si="1017"/>
        <v>5550,VRESSE-SUR-SEMOIS,Vresse-sur-Semois,</v>
      </c>
      <c r="M2971" s="15" t="str">
        <f t="shared" si="1018"/>
        <v/>
      </c>
      <c r="N2971" s="15" t="str">
        <f t="shared" si="1019"/>
        <v/>
      </c>
      <c r="O2971" s="15" t="str">
        <f t="shared" si="1020"/>
        <v/>
      </c>
      <c r="P2971" s="15">
        <f t="shared" si="1021"/>
        <v>0</v>
      </c>
      <c r="Q2971" s="15" t="str">
        <f t="shared" si="1022"/>
        <v>5550,VRESSE-SUR-SEMOIS,Vresse-sur-Semois,</v>
      </c>
      <c r="R2971" s="15" t="str">
        <f t="shared" si="1023"/>
        <v/>
      </c>
      <c r="S2971" s="15" t="str">
        <f t="shared" si="1024"/>
        <v/>
      </c>
      <c r="T2971" s="15" t="str">
        <f t="shared" si="1025"/>
        <v/>
      </c>
      <c r="U2971" s="15">
        <f t="shared" si="1026"/>
        <v>0</v>
      </c>
      <c r="V2971" s="15" t="str">
        <f t="shared" si="1027"/>
        <v>5550,VRESSE-SUR-SEMOIS,Vresse-sur-Semois,</v>
      </c>
      <c r="W2971" s="15" t="str">
        <f t="shared" si="1028"/>
        <v/>
      </c>
      <c r="X2971" s="15" t="str">
        <f t="shared" si="1029"/>
        <v/>
      </c>
      <c r="Y2971" s="15" t="str">
        <f t="shared" si="1030"/>
        <v/>
      </c>
      <c r="Z2971" s="15">
        <f t="shared" si="1031"/>
        <v>0</v>
      </c>
      <c r="AA2971" s="15" t="str">
        <f t="shared" si="1032"/>
        <v>5550,VRESSE-SUR-SEMOIS,Vresse-sur-Semois,</v>
      </c>
      <c r="AB2971" s="15" t="str">
        <f t="shared" si="1033"/>
        <v/>
      </c>
    </row>
    <row r="2972" spans="1:28" x14ac:dyDescent="0.2">
      <c r="A2972">
        <v>197</v>
      </c>
      <c r="B2972">
        <v>65</v>
      </c>
      <c r="C2972">
        <v>5555</v>
      </c>
      <c r="D2972" t="s">
        <v>3495</v>
      </c>
      <c r="E2972" t="s">
        <v>3496</v>
      </c>
      <c r="F2972" t="str">
        <f t="shared" si="1012"/>
        <v>5555,BIEVRE,Baillamont,</v>
      </c>
      <c r="G2972">
        <f t="shared" si="1013"/>
        <v>197</v>
      </c>
      <c r="H2972">
        <f t="shared" si="1013"/>
        <v>65</v>
      </c>
      <c r="I2972" s="15" t="str">
        <f t="shared" si="1014"/>
        <v/>
      </c>
      <c r="J2972" s="15" t="str">
        <f t="shared" si="1015"/>
        <v/>
      </c>
      <c r="K2972" s="15">
        <f t="shared" si="1016"/>
        <v>0</v>
      </c>
      <c r="L2972" s="15" t="str">
        <f t="shared" si="1017"/>
        <v>5555,BIEVRE,Baillamont,</v>
      </c>
      <c r="M2972" s="15" t="str">
        <f t="shared" si="1018"/>
        <v/>
      </c>
      <c r="N2972" s="15" t="str">
        <f t="shared" si="1019"/>
        <v/>
      </c>
      <c r="O2972" s="15" t="str">
        <f t="shared" si="1020"/>
        <v/>
      </c>
      <c r="P2972" s="15">
        <f t="shared" si="1021"/>
        <v>0</v>
      </c>
      <c r="Q2972" s="15" t="str">
        <f t="shared" si="1022"/>
        <v>5555,BIEVRE,Baillamont,</v>
      </c>
      <c r="R2972" s="15" t="str">
        <f t="shared" si="1023"/>
        <v/>
      </c>
      <c r="S2972" s="15" t="str">
        <f t="shared" si="1024"/>
        <v/>
      </c>
      <c r="T2972" s="15" t="str">
        <f t="shared" si="1025"/>
        <v/>
      </c>
      <c r="U2972" s="15">
        <f t="shared" si="1026"/>
        <v>0</v>
      </c>
      <c r="V2972" s="15" t="str">
        <f t="shared" si="1027"/>
        <v>5555,BIEVRE,Baillamont,</v>
      </c>
      <c r="W2972" s="15" t="str">
        <f t="shared" si="1028"/>
        <v/>
      </c>
      <c r="X2972" s="15" t="str">
        <f t="shared" si="1029"/>
        <v/>
      </c>
      <c r="Y2972" s="15" t="str">
        <f t="shared" si="1030"/>
        <v/>
      </c>
      <c r="Z2972" s="15">
        <f t="shared" si="1031"/>
        <v>0</v>
      </c>
      <c r="AA2972" s="15" t="str">
        <f t="shared" si="1032"/>
        <v>5555,BIEVRE,Baillamont,</v>
      </c>
      <c r="AB2972" s="15" t="str">
        <f t="shared" si="1033"/>
        <v/>
      </c>
    </row>
    <row r="2973" spans="1:28" x14ac:dyDescent="0.2">
      <c r="A2973">
        <v>193</v>
      </c>
      <c r="B2973">
        <v>68</v>
      </c>
      <c r="C2973">
        <v>5555</v>
      </c>
      <c r="D2973" t="s">
        <v>3495</v>
      </c>
      <c r="E2973" t="s">
        <v>3497</v>
      </c>
      <c r="F2973" t="str">
        <f t="shared" si="1012"/>
        <v>5555,BIEVRE,Bellefontaine,</v>
      </c>
      <c r="G2973">
        <f t="shared" si="1013"/>
        <v>193</v>
      </c>
      <c r="H2973">
        <f t="shared" si="1013"/>
        <v>68</v>
      </c>
      <c r="I2973" s="15" t="str">
        <f t="shared" si="1014"/>
        <v/>
      </c>
      <c r="J2973" s="15" t="str">
        <f t="shared" si="1015"/>
        <v/>
      </c>
      <c r="K2973" s="15">
        <f t="shared" si="1016"/>
        <v>0</v>
      </c>
      <c r="L2973" s="15" t="str">
        <f t="shared" si="1017"/>
        <v>5555,BIEVRE,Bellefontaine,</v>
      </c>
      <c r="M2973" s="15" t="str">
        <f t="shared" si="1018"/>
        <v/>
      </c>
      <c r="N2973" s="15" t="str">
        <f t="shared" si="1019"/>
        <v/>
      </c>
      <c r="O2973" s="15" t="str">
        <f t="shared" si="1020"/>
        <v/>
      </c>
      <c r="P2973" s="15">
        <f t="shared" si="1021"/>
        <v>0</v>
      </c>
      <c r="Q2973" s="15" t="str">
        <f t="shared" si="1022"/>
        <v>5555,BIEVRE,Bellefontaine,</v>
      </c>
      <c r="R2973" s="15" t="str">
        <f t="shared" si="1023"/>
        <v/>
      </c>
      <c r="S2973" s="15" t="str">
        <f t="shared" si="1024"/>
        <v/>
      </c>
      <c r="T2973" s="15" t="str">
        <f t="shared" si="1025"/>
        <v/>
      </c>
      <c r="U2973" s="15">
        <f t="shared" si="1026"/>
        <v>0</v>
      </c>
      <c r="V2973" s="15" t="str">
        <f t="shared" si="1027"/>
        <v>5555,BIEVRE,Bellefontaine,</v>
      </c>
      <c r="W2973" s="15" t="str">
        <f t="shared" si="1028"/>
        <v/>
      </c>
      <c r="X2973" s="15" t="str">
        <f t="shared" si="1029"/>
        <v/>
      </c>
      <c r="Y2973" s="15" t="str">
        <f t="shared" si="1030"/>
        <v/>
      </c>
      <c r="Z2973" s="15">
        <f t="shared" si="1031"/>
        <v>0</v>
      </c>
      <c r="AA2973" s="15" t="str">
        <f t="shared" si="1032"/>
        <v>5555,BIEVRE,Bellefontaine,</v>
      </c>
      <c r="AB2973" s="15" t="str">
        <f t="shared" si="1033"/>
        <v/>
      </c>
    </row>
    <row r="2974" spans="1:28" x14ac:dyDescent="0.2">
      <c r="A2974">
        <v>196</v>
      </c>
      <c r="B2974">
        <v>70</v>
      </c>
      <c r="C2974">
        <v>5555</v>
      </c>
      <c r="D2974" t="s">
        <v>3495</v>
      </c>
      <c r="E2974" t="s">
        <v>3498</v>
      </c>
      <c r="F2974" t="str">
        <f t="shared" si="1012"/>
        <v>5555,BIEVRE,Bièvre,</v>
      </c>
      <c r="G2974">
        <f t="shared" si="1013"/>
        <v>196</v>
      </c>
      <c r="H2974">
        <f t="shared" si="1013"/>
        <v>70</v>
      </c>
      <c r="I2974" s="15" t="str">
        <f t="shared" si="1014"/>
        <v/>
      </c>
      <c r="J2974" s="15" t="str">
        <f t="shared" si="1015"/>
        <v/>
      </c>
      <c r="K2974" s="15">
        <f t="shared" si="1016"/>
        <v>0</v>
      </c>
      <c r="L2974" s="15" t="str">
        <f t="shared" si="1017"/>
        <v>5555,BIEVRE,Bièvre,</v>
      </c>
      <c r="M2974" s="15" t="str">
        <f t="shared" si="1018"/>
        <v/>
      </c>
      <c r="N2974" s="15" t="str">
        <f t="shared" si="1019"/>
        <v/>
      </c>
      <c r="O2974" s="15" t="str">
        <f t="shared" si="1020"/>
        <v/>
      </c>
      <c r="P2974" s="15">
        <f t="shared" si="1021"/>
        <v>0</v>
      </c>
      <c r="Q2974" s="15" t="str">
        <f t="shared" si="1022"/>
        <v>5555,BIEVRE,Bièvre,</v>
      </c>
      <c r="R2974" s="15" t="str">
        <f t="shared" si="1023"/>
        <v/>
      </c>
      <c r="S2974" s="15" t="str">
        <f t="shared" si="1024"/>
        <v/>
      </c>
      <c r="T2974" s="15" t="str">
        <f t="shared" si="1025"/>
        <v/>
      </c>
      <c r="U2974" s="15">
        <f t="shared" si="1026"/>
        <v>0</v>
      </c>
      <c r="V2974" s="15" t="str">
        <f t="shared" si="1027"/>
        <v>5555,BIEVRE,Bièvre,</v>
      </c>
      <c r="W2974" s="15" t="str">
        <f t="shared" si="1028"/>
        <v/>
      </c>
      <c r="X2974" s="15" t="str">
        <f t="shared" si="1029"/>
        <v/>
      </c>
      <c r="Y2974" s="15" t="str">
        <f t="shared" si="1030"/>
        <v/>
      </c>
      <c r="Z2974" s="15">
        <f t="shared" si="1031"/>
        <v>0</v>
      </c>
      <c r="AA2974" s="15" t="str">
        <f t="shared" si="1032"/>
        <v>5555,BIEVRE,Bièvre,</v>
      </c>
      <c r="AB2974" s="15" t="str">
        <f t="shared" si="1033"/>
        <v/>
      </c>
    </row>
    <row r="2975" spans="1:28" x14ac:dyDescent="0.2">
      <c r="A2975">
        <v>195</v>
      </c>
      <c r="B2975">
        <v>61</v>
      </c>
      <c r="C2975">
        <v>5555</v>
      </c>
      <c r="D2975" t="s">
        <v>3495</v>
      </c>
      <c r="E2975" t="s">
        <v>3499</v>
      </c>
      <c r="F2975" t="str">
        <f t="shared" si="1012"/>
        <v>5555,BIEVRE,Cornimont,</v>
      </c>
      <c r="G2975">
        <f t="shared" si="1013"/>
        <v>195</v>
      </c>
      <c r="H2975">
        <f t="shared" si="1013"/>
        <v>61</v>
      </c>
      <c r="I2975" s="15" t="str">
        <f t="shared" si="1014"/>
        <v/>
      </c>
      <c r="J2975" s="15" t="str">
        <f t="shared" si="1015"/>
        <v/>
      </c>
      <c r="K2975" s="15">
        <f t="shared" si="1016"/>
        <v>0</v>
      </c>
      <c r="L2975" s="15" t="str">
        <f t="shared" si="1017"/>
        <v>5555,BIEVRE,Cornimont,</v>
      </c>
      <c r="M2975" s="15" t="str">
        <f t="shared" si="1018"/>
        <v/>
      </c>
      <c r="N2975" s="15" t="str">
        <f t="shared" si="1019"/>
        <v/>
      </c>
      <c r="O2975" s="15" t="str">
        <f t="shared" si="1020"/>
        <v/>
      </c>
      <c r="P2975" s="15">
        <f t="shared" si="1021"/>
        <v>0</v>
      </c>
      <c r="Q2975" s="15" t="str">
        <f t="shared" si="1022"/>
        <v>5555,BIEVRE,Cornimont,</v>
      </c>
      <c r="R2975" s="15" t="str">
        <f t="shared" si="1023"/>
        <v/>
      </c>
      <c r="S2975" s="15" t="str">
        <f t="shared" si="1024"/>
        <v/>
      </c>
      <c r="T2975" s="15" t="str">
        <f t="shared" si="1025"/>
        <v/>
      </c>
      <c r="U2975" s="15">
        <f t="shared" si="1026"/>
        <v>0</v>
      </c>
      <c r="V2975" s="15" t="str">
        <f t="shared" si="1027"/>
        <v>5555,BIEVRE,Cornimont,</v>
      </c>
      <c r="W2975" s="15" t="str">
        <f t="shared" si="1028"/>
        <v/>
      </c>
      <c r="X2975" s="15" t="str">
        <f t="shared" si="1029"/>
        <v/>
      </c>
      <c r="Y2975" s="15" t="str">
        <f t="shared" si="1030"/>
        <v/>
      </c>
      <c r="Z2975" s="15">
        <f t="shared" si="1031"/>
        <v>0</v>
      </c>
      <c r="AA2975" s="15" t="str">
        <f t="shared" si="1032"/>
        <v>5555,BIEVRE,Cornimont,</v>
      </c>
      <c r="AB2975" s="15" t="str">
        <f t="shared" si="1033"/>
        <v/>
      </c>
    </row>
    <row r="2976" spans="1:28" x14ac:dyDescent="0.2">
      <c r="A2976">
        <v>199</v>
      </c>
      <c r="B2976">
        <v>71</v>
      </c>
      <c r="C2976">
        <v>5555</v>
      </c>
      <c r="D2976" t="s">
        <v>3495</v>
      </c>
      <c r="E2976" t="s">
        <v>3500</v>
      </c>
      <c r="F2976" t="str">
        <f t="shared" si="1012"/>
        <v>5555,BIEVRE,Graide,</v>
      </c>
      <c r="G2976">
        <f t="shared" si="1013"/>
        <v>199</v>
      </c>
      <c r="H2976">
        <f t="shared" si="1013"/>
        <v>71</v>
      </c>
      <c r="I2976" s="15" t="str">
        <f t="shared" si="1014"/>
        <v/>
      </c>
      <c r="J2976" s="15" t="str">
        <f t="shared" si="1015"/>
        <v/>
      </c>
      <c r="K2976" s="15">
        <f t="shared" si="1016"/>
        <v>0</v>
      </c>
      <c r="L2976" s="15" t="str">
        <f t="shared" si="1017"/>
        <v>5555,BIEVRE,Graide,</v>
      </c>
      <c r="M2976" s="15" t="str">
        <f t="shared" si="1018"/>
        <v/>
      </c>
      <c r="N2976" s="15" t="str">
        <f t="shared" si="1019"/>
        <v/>
      </c>
      <c r="O2976" s="15" t="str">
        <f t="shared" si="1020"/>
        <v/>
      </c>
      <c r="P2976" s="15">
        <f t="shared" si="1021"/>
        <v>0</v>
      </c>
      <c r="Q2976" s="15" t="str">
        <f t="shared" si="1022"/>
        <v>5555,BIEVRE,Graide,</v>
      </c>
      <c r="R2976" s="15" t="str">
        <f t="shared" si="1023"/>
        <v/>
      </c>
      <c r="S2976" s="15" t="str">
        <f t="shared" si="1024"/>
        <v/>
      </c>
      <c r="T2976" s="15" t="str">
        <f t="shared" si="1025"/>
        <v/>
      </c>
      <c r="U2976" s="15">
        <f t="shared" si="1026"/>
        <v>0</v>
      </c>
      <c r="V2976" s="15" t="str">
        <f t="shared" si="1027"/>
        <v>5555,BIEVRE,Graide,</v>
      </c>
      <c r="W2976" s="15" t="str">
        <f t="shared" si="1028"/>
        <v/>
      </c>
      <c r="X2976" s="15" t="str">
        <f t="shared" si="1029"/>
        <v/>
      </c>
      <c r="Y2976" s="15" t="str">
        <f t="shared" si="1030"/>
        <v/>
      </c>
      <c r="Z2976" s="15">
        <f t="shared" si="1031"/>
        <v>0</v>
      </c>
      <c r="AA2976" s="15" t="str">
        <f t="shared" si="1032"/>
        <v>5555,BIEVRE,Graide,</v>
      </c>
      <c r="AB2976" s="15" t="str">
        <f t="shared" si="1033"/>
        <v/>
      </c>
    </row>
    <row r="2977" spans="1:28" x14ac:dyDescent="0.2">
      <c r="A2977">
        <v>198</v>
      </c>
      <c r="B2977">
        <v>69</v>
      </c>
      <c r="C2977">
        <v>5555</v>
      </c>
      <c r="D2977" t="s">
        <v>3495</v>
      </c>
      <c r="E2977" t="s">
        <v>3501</v>
      </c>
      <c r="F2977" t="str">
        <f t="shared" si="1012"/>
        <v>5555,BIEVRE,Graide-Station,</v>
      </c>
      <c r="G2977">
        <f t="shared" si="1013"/>
        <v>198</v>
      </c>
      <c r="H2977">
        <f t="shared" si="1013"/>
        <v>69</v>
      </c>
      <c r="I2977" s="15" t="str">
        <f t="shared" si="1014"/>
        <v/>
      </c>
      <c r="J2977" s="15" t="str">
        <f t="shared" si="1015"/>
        <v/>
      </c>
      <c r="K2977" s="15">
        <f t="shared" si="1016"/>
        <v>0</v>
      </c>
      <c r="L2977" s="15" t="str">
        <f t="shared" si="1017"/>
        <v>5555,BIEVRE,Graide-Station,</v>
      </c>
      <c r="M2977" s="15" t="str">
        <f t="shared" si="1018"/>
        <v/>
      </c>
      <c r="N2977" s="15" t="str">
        <f t="shared" si="1019"/>
        <v/>
      </c>
      <c r="O2977" s="15" t="str">
        <f t="shared" si="1020"/>
        <v/>
      </c>
      <c r="P2977" s="15">
        <f t="shared" si="1021"/>
        <v>0</v>
      </c>
      <c r="Q2977" s="15" t="str">
        <f t="shared" si="1022"/>
        <v>5555,BIEVRE,Graide-Station,</v>
      </c>
      <c r="R2977" s="15" t="str">
        <f t="shared" si="1023"/>
        <v/>
      </c>
      <c r="S2977" s="15" t="str">
        <f t="shared" si="1024"/>
        <v/>
      </c>
      <c r="T2977" s="15" t="str">
        <f t="shared" si="1025"/>
        <v/>
      </c>
      <c r="U2977" s="15">
        <f t="shared" si="1026"/>
        <v>0</v>
      </c>
      <c r="V2977" s="15" t="str">
        <f t="shared" si="1027"/>
        <v>5555,BIEVRE,Graide-Station,</v>
      </c>
      <c r="W2977" s="15" t="str">
        <f t="shared" si="1028"/>
        <v/>
      </c>
      <c r="X2977" s="15" t="str">
        <f t="shared" si="1029"/>
        <v/>
      </c>
      <c r="Y2977" s="15" t="str">
        <f t="shared" si="1030"/>
        <v/>
      </c>
      <c r="Z2977" s="15">
        <f t="shared" si="1031"/>
        <v>0</v>
      </c>
      <c r="AA2977" s="15" t="str">
        <f t="shared" si="1032"/>
        <v>5555,BIEVRE,Graide-Station,</v>
      </c>
      <c r="AB2977" s="15" t="str">
        <f t="shared" si="1033"/>
        <v/>
      </c>
    </row>
    <row r="2978" spans="1:28" x14ac:dyDescent="0.2">
      <c r="A2978">
        <v>194</v>
      </c>
      <c r="B2978">
        <v>62</v>
      </c>
      <c r="C2978">
        <v>5555</v>
      </c>
      <c r="D2978" t="s">
        <v>3495</v>
      </c>
      <c r="E2978" t="s">
        <v>3502</v>
      </c>
      <c r="F2978" t="str">
        <f t="shared" si="1012"/>
        <v>5555,BIEVRE,Gros-Fays,</v>
      </c>
      <c r="G2978">
        <f t="shared" si="1013"/>
        <v>194</v>
      </c>
      <c r="H2978">
        <f t="shared" si="1013"/>
        <v>62</v>
      </c>
      <c r="I2978" s="15" t="str">
        <f t="shared" si="1014"/>
        <v/>
      </c>
      <c r="J2978" s="15" t="str">
        <f t="shared" si="1015"/>
        <v/>
      </c>
      <c r="K2978" s="15">
        <f t="shared" si="1016"/>
        <v>0</v>
      </c>
      <c r="L2978" s="15" t="str">
        <f t="shared" si="1017"/>
        <v>5555,BIEVRE,Gros-Fays,</v>
      </c>
      <c r="M2978" s="15" t="str">
        <f t="shared" si="1018"/>
        <v/>
      </c>
      <c r="N2978" s="15" t="str">
        <f t="shared" si="1019"/>
        <v/>
      </c>
      <c r="O2978" s="15" t="str">
        <f t="shared" si="1020"/>
        <v/>
      </c>
      <c r="P2978" s="15">
        <f t="shared" si="1021"/>
        <v>0</v>
      </c>
      <c r="Q2978" s="15" t="str">
        <f t="shared" si="1022"/>
        <v>5555,BIEVRE,Gros-Fays,</v>
      </c>
      <c r="R2978" s="15" t="str">
        <f t="shared" si="1023"/>
        <v/>
      </c>
      <c r="S2978" s="15" t="str">
        <f t="shared" si="1024"/>
        <v/>
      </c>
      <c r="T2978" s="15" t="str">
        <f t="shared" si="1025"/>
        <v/>
      </c>
      <c r="U2978" s="15">
        <f t="shared" si="1026"/>
        <v>0</v>
      </c>
      <c r="V2978" s="15" t="str">
        <f t="shared" si="1027"/>
        <v>5555,BIEVRE,Gros-Fays,</v>
      </c>
      <c r="W2978" s="15" t="str">
        <f t="shared" si="1028"/>
        <v/>
      </c>
      <c r="X2978" s="15" t="str">
        <f t="shared" si="1029"/>
        <v/>
      </c>
      <c r="Y2978" s="15" t="str">
        <f t="shared" si="1030"/>
        <v/>
      </c>
      <c r="Z2978" s="15">
        <f t="shared" si="1031"/>
        <v>0</v>
      </c>
      <c r="AA2978" s="15" t="str">
        <f t="shared" si="1032"/>
        <v>5555,BIEVRE,Gros-Fays,</v>
      </c>
      <c r="AB2978" s="15" t="str">
        <f t="shared" si="1033"/>
        <v/>
      </c>
    </row>
    <row r="2979" spans="1:28" x14ac:dyDescent="0.2">
      <c r="A2979">
        <v>200</v>
      </c>
      <c r="B2979">
        <v>66</v>
      </c>
      <c r="C2979">
        <v>5555</v>
      </c>
      <c r="D2979" t="s">
        <v>3495</v>
      </c>
      <c r="E2979" t="s">
        <v>3503</v>
      </c>
      <c r="F2979" t="str">
        <f t="shared" si="1012"/>
        <v>5555,BIEVRE,Mon-Idée,</v>
      </c>
      <c r="G2979">
        <f t="shared" si="1013"/>
        <v>200</v>
      </c>
      <c r="H2979">
        <f t="shared" si="1013"/>
        <v>66</v>
      </c>
      <c r="I2979" s="15" t="str">
        <f t="shared" si="1014"/>
        <v/>
      </c>
      <c r="J2979" s="15" t="str">
        <f t="shared" si="1015"/>
        <v/>
      </c>
      <c r="K2979" s="15">
        <f t="shared" si="1016"/>
        <v>0</v>
      </c>
      <c r="L2979" s="15" t="str">
        <f t="shared" si="1017"/>
        <v>5555,BIEVRE,Mon-Idée,</v>
      </c>
      <c r="M2979" s="15" t="str">
        <f t="shared" si="1018"/>
        <v/>
      </c>
      <c r="N2979" s="15" t="str">
        <f t="shared" si="1019"/>
        <v/>
      </c>
      <c r="O2979" s="15" t="str">
        <f t="shared" si="1020"/>
        <v/>
      </c>
      <c r="P2979" s="15">
        <f t="shared" si="1021"/>
        <v>0</v>
      </c>
      <c r="Q2979" s="15" t="str">
        <f t="shared" si="1022"/>
        <v>5555,BIEVRE,Mon-Idée,</v>
      </c>
      <c r="R2979" s="15" t="str">
        <f t="shared" si="1023"/>
        <v/>
      </c>
      <c r="S2979" s="15" t="str">
        <f t="shared" si="1024"/>
        <v/>
      </c>
      <c r="T2979" s="15" t="str">
        <f t="shared" si="1025"/>
        <v/>
      </c>
      <c r="U2979" s="15">
        <f t="shared" si="1026"/>
        <v>0</v>
      </c>
      <c r="V2979" s="15" t="str">
        <f t="shared" si="1027"/>
        <v>5555,BIEVRE,Mon-Idée,</v>
      </c>
      <c r="W2979" s="15" t="str">
        <f t="shared" si="1028"/>
        <v/>
      </c>
      <c r="X2979" s="15" t="str">
        <f t="shared" si="1029"/>
        <v/>
      </c>
      <c r="Y2979" s="15" t="str">
        <f t="shared" si="1030"/>
        <v/>
      </c>
      <c r="Z2979" s="15">
        <f t="shared" si="1031"/>
        <v>0</v>
      </c>
      <c r="AA2979" s="15" t="str">
        <f t="shared" si="1032"/>
        <v>5555,BIEVRE,Mon-Idée,</v>
      </c>
      <c r="AB2979" s="15" t="str">
        <f t="shared" si="1033"/>
        <v/>
      </c>
    </row>
    <row r="2980" spans="1:28" x14ac:dyDescent="0.2">
      <c r="A2980">
        <v>195</v>
      </c>
      <c r="B2980">
        <v>66</v>
      </c>
      <c r="C2980">
        <v>5555</v>
      </c>
      <c r="D2980" t="s">
        <v>3495</v>
      </c>
      <c r="E2980" t="s">
        <v>3504</v>
      </c>
      <c r="F2980" t="str">
        <f t="shared" si="1012"/>
        <v>5555,BIEVRE,Monceau-en-Ardenne,</v>
      </c>
      <c r="G2980">
        <f t="shared" si="1013"/>
        <v>195</v>
      </c>
      <c r="H2980">
        <f t="shared" si="1013"/>
        <v>66</v>
      </c>
      <c r="I2980" s="15" t="str">
        <f t="shared" si="1014"/>
        <v/>
      </c>
      <c r="J2980" s="15" t="str">
        <f t="shared" si="1015"/>
        <v/>
      </c>
      <c r="K2980" s="15">
        <f t="shared" si="1016"/>
        <v>0</v>
      </c>
      <c r="L2980" s="15" t="str">
        <f t="shared" si="1017"/>
        <v>5555,BIEVRE,Monceau-en-Ardenne,</v>
      </c>
      <c r="M2980" s="15" t="str">
        <f t="shared" si="1018"/>
        <v/>
      </c>
      <c r="N2980" s="15" t="str">
        <f t="shared" si="1019"/>
        <v/>
      </c>
      <c r="O2980" s="15" t="str">
        <f t="shared" si="1020"/>
        <v/>
      </c>
      <c r="P2980" s="15">
        <f t="shared" si="1021"/>
        <v>0</v>
      </c>
      <c r="Q2980" s="15" t="str">
        <f t="shared" si="1022"/>
        <v>5555,BIEVRE,Monceau-en-Ardenne,</v>
      </c>
      <c r="R2980" s="15" t="str">
        <f t="shared" si="1023"/>
        <v/>
      </c>
      <c r="S2980" s="15" t="str">
        <f t="shared" si="1024"/>
        <v/>
      </c>
      <c r="T2980" s="15" t="str">
        <f t="shared" si="1025"/>
        <v/>
      </c>
      <c r="U2980" s="15">
        <f t="shared" si="1026"/>
        <v>0</v>
      </c>
      <c r="V2980" s="15" t="str">
        <f t="shared" si="1027"/>
        <v>5555,BIEVRE,Monceau-en-Ardenne,</v>
      </c>
      <c r="W2980" s="15" t="str">
        <f t="shared" si="1028"/>
        <v/>
      </c>
      <c r="X2980" s="15" t="str">
        <f t="shared" si="1029"/>
        <v/>
      </c>
      <c r="Y2980" s="15" t="str">
        <f t="shared" si="1030"/>
        <v/>
      </c>
      <c r="Z2980" s="15">
        <f t="shared" si="1031"/>
        <v>0</v>
      </c>
      <c r="AA2980" s="15" t="str">
        <f t="shared" si="1032"/>
        <v>5555,BIEVRE,Monceau-en-Ardenne,</v>
      </c>
      <c r="AB2980" s="15" t="str">
        <f t="shared" si="1033"/>
        <v/>
      </c>
    </row>
    <row r="2981" spans="1:28" x14ac:dyDescent="0.2">
      <c r="A2981">
        <v>202</v>
      </c>
      <c r="B2981">
        <v>68</v>
      </c>
      <c r="C2981">
        <v>5555</v>
      </c>
      <c r="D2981" t="s">
        <v>3495</v>
      </c>
      <c r="E2981" t="s">
        <v>3505</v>
      </c>
      <c r="F2981" t="str">
        <f t="shared" si="1012"/>
        <v>5555,BIEVRE,Naom,</v>
      </c>
      <c r="G2981">
        <f t="shared" si="1013"/>
        <v>202</v>
      </c>
      <c r="H2981">
        <f t="shared" si="1013"/>
        <v>68</v>
      </c>
      <c r="I2981" s="15" t="str">
        <f t="shared" si="1014"/>
        <v/>
      </c>
      <c r="J2981" s="15" t="str">
        <f t="shared" si="1015"/>
        <v/>
      </c>
      <c r="K2981" s="15">
        <f t="shared" si="1016"/>
        <v>0</v>
      </c>
      <c r="L2981" s="15" t="str">
        <f t="shared" si="1017"/>
        <v>5555,BIEVRE,Naom,</v>
      </c>
      <c r="M2981" s="15" t="str">
        <f t="shared" si="1018"/>
        <v/>
      </c>
      <c r="N2981" s="15" t="str">
        <f t="shared" si="1019"/>
        <v/>
      </c>
      <c r="O2981" s="15" t="str">
        <f t="shared" si="1020"/>
        <v/>
      </c>
      <c r="P2981" s="15">
        <f t="shared" si="1021"/>
        <v>0</v>
      </c>
      <c r="Q2981" s="15" t="str">
        <f t="shared" si="1022"/>
        <v>5555,BIEVRE,Naom,</v>
      </c>
      <c r="R2981" s="15" t="str">
        <f t="shared" si="1023"/>
        <v/>
      </c>
      <c r="S2981" s="15" t="str">
        <f t="shared" si="1024"/>
        <v/>
      </c>
      <c r="T2981" s="15" t="str">
        <f t="shared" si="1025"/>
        <v/>
      </c>
      <c r="U2981" s="15">
        <f t="shared" si="1026"/>
        <v>0</v>
      </c>
      <c r="V2981" s="15" t="str">
        <f t="shared" si="1027"/>
        <v>5555,BIEVRE,Naom,</v>
      </c>
      <c r="W2981" s="15" t="str">
        <f t="shared" si="1028"/>
        <v/>
      </c>
      <c r="X2981" s="15" t="str">
        <f t="shared" si="1029"/>
        <v/>
      </c>
      <c r="Y2981" s="15" t="str">
        <f t="shared" si="1030"/>
        <v/>
      </c>
      <c r="Z2981" s="15">
        <f t="shared" si="1031"/>
        <v>0</v>
      </c>
      <c r="AA2981" s="15" t="str">
        <f t="shared" si="1032"/>
        <v>5555,BIEVRE,Naom,</v>
      </c>
      <c r="AB2981" s="15" t="str">
        <f t="shared" si="1033"/>
        <v/>
      </c>
    </row>
    <row r="2982" spans="1:28" x14ac:dyDescent="0.2">
      <c r="A2982">
        <v>196</v>
      </c>
      <c r="B2982">
        <v>65</v>
      </c>
      <c r="C2982">
        <v>5555</v>
      </c>
      <c r="D2982" t="s">
        <v>3495</v>
      </c>
      <c r="E2982" t="s">
        <v>3506</v>
      </c>
      <c r="F2982" t="str">
        <f t="shared" si="1012"/>
        <v>5555,BIEVRE,Oizy,</v>
      </c>
      <c r="G2982">
        <f t="shared" si="1013"/>
        <v>196</v>
      </c>
      <c r="H2982">
        <f t="shared" si="1013"/>
        <v>65</v>
      </c>
      <c r="I2982" s="15" t="str">
        <f t="shared" si="1014"/>
        <v/>
      </c>
      <c r="J2982" s="15" t="str">
        <f t="shared" si="1015"/>
        <v/>
      </c>
      <c r="K2982" s="15">
        <f t="shared" si="1016"/>
        <v>0</v>
      </c>
      <c r="L2982" s="15" t="str">
        <f t="shared" si="1017"/>
        <v>5555,BIEVRE,Oizy,</v>
      </c>
      <c r="M2982" s="15" t="str">
        <f t="shared" si="1018"/>
        <v/>
      </c>
      <c r="N2982" s="15" t="str">
        <f t="shared" si="1019"/>
        <v/>
      </c>
      <c r="O2982" s="15" t="str">
        <f t="shared" si="1020"/>
        <v/>
      </c>
      <c r="P2982" s="15">
        <f t="shared" si="1021"/>
        <v>0</v>
      </c>
      <c r="Q2982" s="15" t="str">
        <f t="shared" si="1022"/>
        <v>5555,BIEVRE,Oizy,</v>
      </c>
      <c r="R2982" s="15" t="str">
        <f t="shared" si="1023"/>
        <v/>
      </c>
      <c r="S2982" s="15" t="str">
        <f t="shared" si="1024"/>
        <v/>
      </c>
      <c r="T2982" s="15" t="str">
        <f t="shared" si="1025"/>
        <v/>
      </c>
      <c r="U2982" s="15">
        <f t="shared" si="1026"/>
        <v>0</v>
      </c>
      <c r="V2982" s="15" t="str">
        <f t="shared" si="1027"/>
        <v>5555,BIEVRE,Oizy,</v>
      </c>
      <c r="W2982" s="15" t="str">
        <f t="shared" si="1028"/>
        <v/>
      </c>
      <c r="X2982" s="15" t="str">
        <f t="shared" si="1029"/>
        <v/>
      </c>
      <c r="Y2982" s="15" t="str">
        <f t="shared" si="1030"/>
        <v/>
      </c>
      <c r="Z2982" s="15">
        <f t="shared" si="1031"/>
        <v>0</v>
      </c>
      <c r="AA2982" s="15" t="str">
        <f t="shared" si="1032"/>
        <v>5555,BIEVRE,Oizy,</v>
      </c>
      <c r="AB2982" s="15" t="str">
        <f t="shared" si="1033"/>
        <v/>
      </c>
    </row>
    <row r="2983" spans="1:28" x14ac:dyDescent="0.2">
      <c r="A2983">
        <v>193</v>
      </c>
      <c r="B2983">
        <v>66</v>
      </c>
      <c r="C2983">
        <v>5555</v>
      </c>
      <c r="D2983" t="s">
        <v>3495</v>
      </c>
      <c r="E2983" t="s">
        <v>3507</v>
      </c>
      <c r="F2983" t="str">
        <f t="shared" si="1012"/>
        <v>5555,BIEVRE,Petit-Fays,</v>
      </c>
      <c r="G2983">
        <f t="shared" si="1013"/>
        <v>193</v>
      </c>
      <c r="H2983">
        <f t="shared" si="1013"/>
        <v>66</v>
      </c>
      <c r="I2983" s="15" t="str">
        <f t="shared" si="1014"/>
        <v/>
      </c>
      <c r="J2983" s="15" t="str">
        <f t="shared" si="1015"/>
        <v/>
      </c>
      <c r="K2983" s="15">
        <f t="shared" si="1016"/>
        <v>0</v>
      </c>
      <c r="L2983" s="15" t="str">
        <f t="shared" si="1017"/>
        <v>5555,BIEVRE,Petit-Fays,</v>
      </c>
      <c r="M2983" s="15" t="str">
        <f t="shared" si="1018"/>
        <v/>
      </c>
      <c r="N2983" s="15" t="str">
        <f t="shared" si="1019"/>
        <v/>
      </c>
      <c r="O2983" s="15" t="str">
        <f t="shared" si="1020"/>
        <v/>
      </c>
      <c r="P2983" s="15">
        <f t="shared" si="1021"/>
        <v>0</v>
      </c>
      <c r="Q2983" s="15" t="str">
        <f t="shared" si="1022"/>
        <v>5555,BIEVRE,Petit-Fays,</v>
      </c>
      <c r="R2983" s="15" t="str">
        <f t="shared" si="1023"/>
        <v/>
      </c>
      <c r="S2983" s="15" t="str">
        <f t="shared" si="1024"/>
        <v/>
      </c>
      <c r="T2983" s="15" t="str">
        <f t="shared" si="1025"/>
        <v/>
      </c>
      <c r="U2983" s="15">
        <f t="shared" si="1026"/>
        <v>0</v>
      </c>
      <c r="V2983" s="15" t="str">
        <f t="shared" si="1027"/>
        <v>5555,BIEVRE,Petit-Fays,</v>
      </c>
      <c r="W2983" s="15" t="str">
        <f t="shared" si="1028"/>
        <v/>
      </c>
      <c r="X2983" s="15" t="str">
        <f t="shared" si="1029"/>
        <v/>
      </c>
      <c r="Y2983" s="15" t="str">
        <f t="shared" si="1030"/>
        <v/>
      </c>
      <c r="Z2983" s="15">
        <f t="shared" si="1031"/>
        <v>0</v>
      </c>
      <c r="AA2983" s="15" t="str">
        <f t="shared" si="1032"/>
        <v>5555,BIEVRE,Petit-Fays,</v>
      </c>
      <c r="AB2983" s="15" t="str">
        <f t="shared" si="1033"/>
        <v/>
      </c>
    </row>
    <row r="2984" spans="1:28" x14ac:dyDescent="0.2">
      <c r="A2984">
        <v>193</v>
      </c>
      <c r="B2984">
        <v>63</v>
      </c>
      <c r="C2984">
        <v>5555</v>
      </c>
      <c r="D2984" t="s">
        <v>3495</v>
      </c>
      <c r="E2984" t="s">
        <v>3508</v>
      </c>
      <c r="F2984" t="str">
        <f t="shared" si="1012"/>
        <v>5555,BIEVRE,Six-Planes,</v>
      </c>
      <c r="G2984">
        <f t="shared" si="1013"/>
        <v>193</v>
      </c>
      <c r="H2984">
        <f t="shared" si="1013"/>
        <v>63</v>
      </c>
      <c r="I2984" s="15" t="str">
        <f t="shared" si="1014"/>
        <v/>
      </c>
      <c r="J2984" s="15" t="str">
        <f t="shared" si="1015"/>
        <v/>
      </c>
      <c r="K2984" s="15">
        <f t="shared" si="1016"/>
        <v>0</v>
      </c>
      <c r="L2984" s="15" t="str">
        <f t="shared" si="1017"/>
        <v>5555,BIEVRE,Six-Planes,</v>
      </c>
      <c r="M2984" s="15" t="str">
        <f t="shared" si="1018"/>
        <v/>
      </c>
      <c r="N2984" s="15" t="str">
        <f t="shared" si="1019"/>
        <v/>
      </c>
      <c r="O2984" s="15" t="str">
        <f t="shared" si="1020"/>
        <v/>
      </c>
      <c r="P2984" s="15">
        <f t="shared" si="1021"/>
        <v>0</v>
      </c>
      <c r="Q2984" s="15" t="str">
        <f t="shared" si="1022"/>
        <v>5555,BIEVRE,Six-Planes,</v>
      </c>
      <c r="R2984" s="15" t="str">
        <f t="shared" si="1023"/>
        <v/>
      </c>
      <c r="S2984" s="15" t="str">
        <f t="shared" si="1024"/>
        <v/>
      </c>
      <c r="T2984" s="15" t="str">
        <f t="shared" si="1025"/>
        <v/>
      </c>
      <c r="U2984" s="15">
        <f t="shared" si="1026"/>
        <v>0</v>
      </c>
      <c r="V2984" s="15" t="str">
        <f t="shared" si="1027"/>
        <v>5555,BIEVRE,Six-Planes,</v>
      </c>
      <c r="W2984" s="15" t="str">
        <f t="shared" si="1028"/>
        <v/>
      </c>
      <c r="X2984" s="15" t="str">
        <f t="shared" si="1029"/>
        <v/>
      </c>
      <c r="Y2984" s="15" t="str">
        <f t="shared" si="1030"/>
        <v/>
      </c>
      <c r="Z2984" s="15">
        <f t="shared" si="1031"/>
        <v>0</v>
      </c>
      <c r="AA2984" s="15" t="str">
        <f t="shared" si="1032"/>
        <v>5555,BIEVRE,Six-Planes,</v>
      </c>
      <c r="AB2984" s="15" t="str">
        <f t="shared" si="1033"/>
        <v/>
      </c>
    </row>
    <row r="2985" spans="1:28" x14ac:dyDescent="0.2">
      <c r="A2985">
        <v>202</v>
      </c>
      <c r="B2985">
        <v>96</v>
      </c>
      <c r="C2985">
        <v>5560</v>
      </c>
      <c r="D2985" t="s">
        <v>3509</v>
      </c>
      <c r="E2985" t="s">
        <v>3510</v>
      </c>
      <c r="F2985" t="str">
        <f t="shared" si="1012"/>
        <v>5560,HOUYET,Ciergnon,</v>
      </c>
      <c r="G2985">
        <f t="shared" si="1013"/>
        <v>202</v>
      </c>
      <c r="H2985">
        <f t="shared" si="1013"/>
        <v>96</v>
      </c>
      <c r="I2985" s="15" t="str">
        <f t="shared" si="1014"/>
        <v/>
      </c>
      <c r="J2985" s="15" t="str">
        <f t="shared" si="1015"/>
        <v/>
      </c>
      <c r="K2985" s="15">
        <f t="shared" si="1016"/>
        <v>0</v>
      </c>
      <c r="L2985" s="15" t="str">
        <f t="shared" si="1017"/>
        <v>5560,HOUYET,Ciergnon,</v>
      </c>
      <c r="M2985" s="15" t="str">
        <f t="shared" si="1018"/>
        <v/>
      </c>
      <c r="N2985" s="15" t="str">
        <f t="shared" si="1019"/>
        <v/>
      </c>
      <c r="O2985" s="15" t="str">
        <f t="shared" si="1020"/>
        <v/>
      </c>
      <c r="P2985" s="15">
        <f t="shared" si="1021"/>
        <v>0</v>
      </c>
      <c r="Q2985" s="15" t="str">
        <f t="shared" si="1022"/>
        <v>5560,HOUYET,Ciergnon,</v>
      </c>
      <c r="R2985" s="15" t="str">
        <f t="shared" si="1023"/>
        <v/>
      </c>
      <c r="S2985" s="15" t="str">
        <f t="shared" si="1024"/>
        <v/>
      </c>
      <c r="T2985" s="15" t="str">
        <f t="shared" si="1025"/>
        <v/>
      </c>
      <c r="U2985" s="15">
        <f t="shared" si="1026"/>
        <v>0</v>
      </c>
      <c r="V2985" s="15" t="str">
        <f t="shared" si="1027"/>
        <v>5560,HOUYET,Ciergnon,</v>
      </c>
      <c r="W2985" s="15" t="str">
        <f t="shared" si="1028"/>
        <v/>
      </c>
      <c r="X2985" s="15" t="str">
        <f t="shared" si="1029"/>
        <v/>
      </c>
      <c r="Y2985" s="15" t="str">
        <f t="shared" si="1030"/>
        <v/>
      </c>
      <c r="Z2985" s="15">
        <f t="shared" si="1031"/>
        <v>0</v>
      </c>
      <c r="AA2985" s="15" t="str">
        <f t="shared" si="1032"/>
        <v>5560,HOUYET,Ciergnon,</v>
      </c>
      <c r="AB2985" s="15" t="str">
        <f t="shared" si="1033"/>
        <v/>
      </c>
    </row>
    <row r="2986" spans="1:28" x14ac:dyDescent="0.2">
      <c r="A2986">
        <v>186</v>
      </c>
      <c r="B2986">
        <v>96</v>
      </c>
      <c r="C2986">
        <v>5560</v>
      </c>
      <c r="D2986" t="s">
        <v>3509</v>
      </c>
      <c r="E2986" t="s">
        <v>3511</v>
      </c>
      <c r="F2986" t="str">
        <f t="shared" si="1012"/>
        <v>5560,HOUYET,Courvite,</v>
      </c>
      <c r="G2986">
        <f t="shared" si="1013"/>
        <v>186</v>
      </c>
      <c r="H2986">
        <f t="shared" si="1013"/>
        <v>96</v>
      </c>
      <c r="I2986" s="15" t="str">
        <f t="shared" si="1014"/>
        <v/>
      </c>
      <c r="J2986" s="15" t="str">
        <f t="shared" si="1015"/>
        <v/>
      </c>
      <c r="K2986" s="15">
        <f t="shared" si="1016"/>
        <v>0</v>
      </c>
      <c r="L2986" s="15" t="str">
        <f t="shared" si="1017"/>
        <v>5560,HOUYET,Courvite,</v>
      </c>
      <c r="M2986" s="15" t="str">
        <f t="shared" si="1018"/>
        <v/>
      </c>
      <c r="N2986" s="15" t="str">
        <f t="shared" si="1019"/>
        <v/>
      </c>
      <c r="O2986" s="15" t="str">
        <f t="shared" si="1020"/>
        <v/>
      </c>
      <c r="P2986" s="15">
        <f t="shared" si="1021"/>
        <v>0</v>
      </c>
      <c r="Q2986" s="15" t="str">
        <f t="shared" si="1022"/>
        <v>5560,HOUYET,Courvite,</v>
      </c>
      <c r="R2986" s="15" t="str">
        <f t="shared" si="1023"/>
        <v/>
      </c>
      <c r="S2986" s="15" t="str">
        <f t="shared" si="1024"/>
        <v/>
      </c>
      <c r="T2986" s="15" t="str">
        <f t="shared" si="1025"/>
        <v/>
      </c>
      <c r="U2986" s="15">
        <f t="shared" si="1026"/>
        <v>0</v>
      </c>
      <c r="V2986" s="15" t="str">
        <f t="shared" si="1027"/>
        <v>5560,HOUYET,Courvite,</v>
      </c>
      <c r="W2986" s="15" t="str">
        <f t="shared" si="1028"/>
        <v/>
      </c>
      <c r="X2986" s="15" t="str">
        <f t="shared" si="1029"/>
        <v/>
      </c>
      <c r="Y2986" s="15" t="str">
        <f t="shared" si="1030"/>
        <v/>
      </c>
      <c r="Z2986" s="15">
        <f t="shared" si="1031"/>
        <v>0</v>
      </c>
      <c r="AA2986" s="15" t="str">
        <f t="shared" si="1032"/>
        <v>5560,HOUYET,Courvite,</v>
      </c>
      <c r="AB2986" s="15" t="str">
        <f t="shared" si="1033"/>
        <v/>
      </c>
    </row>
    <row r="2987" spans="1:28" x14ac:dyDescent="0.2">
      <c r="A2987">
        <v>201</v>
      </c>
      <c r="B2987">
        <v>97</v>
      </c>
      <c r="C2987">
        <v>5560</v>
      </c>
      <c r="D2987" t="s">
        <v>3509</v>
      </c>
      <c r="E2987" t="s">
        <v>3512</v>
      </c>
      <c r="F2987" t="str">
        <f t="shared" si="1012"/>
        <v>5560,HOUYET,Fenffe,</v>
      </c>
      <c r="G2987">
        <f t="shared" si="1013"/>
        <v>201</v>
      </c>
      <c r="H2987">
        <f t="shared" si="1013"/>
        <v>97</v>
      </c>
      <c r="I2987" s="15" t="str">
        <f t="shared" si="1014"/>
        <v/>
      </c>
      <c r="J2987" s="15" t="str">
        <f t="shared" si="1015"/>
        <v/>
      </c>
      <c r="K2987" s="15">
        <f t="shared" si="1016"/>
        <v>0</v>
      </c>
      <c r="L2987" s="15" t="str">
        <f t="shared" si="1017"/>
        <v>5560,HOUYET,Fenffe,</v>
      </c>
      <c r="M2987" s="15" t="str">
        <f t="shared" si="1018"/>
        <v/>
      </c>
      <c r="N2987" s="15" t="str">
        <f t="shared" si="1019"/>
        <v/>
      </c>
      <c r="O2987" s="15" t="str">
        <f t="shared" si="1020"/>
        <v/>
      </c>
      <c r="P2987" s="15">
        <f t="shared" si="1021"/>
        <v>0</v>
      </c>
      <c r="Q2987" s="15" t="str">
        <f t="shared" si="1022"/>
        <v>5560,HOUYET,Fenffe,</v>
      </c>
      <c r="R2987" s="15" t="str">
        <f t="shared" si="1023"/>
        <v/>
      </c>
      <c r="S2987" s="15" t="str">
        <f t="shared" si="1024"/>
        <v/>
      </c>
      <c r="T2987" s="15" t="str">
        <f t="shared" si="1025"/>
        <v/>
      </c>
      <c r="U2987" s="15">
        <f t="shared" si="1026"/>
        <v>0</v>
      </c>
      <c r="V2987" s="15" t="str">
        <f t="shared" si="1027"/>
        <v>5560,HOUYET,Fenffe,</v>
      </c>
      <c r="W2987" s="15" t="str">
        <f t="shared" si="1028"/>
        <v/>
      </c>
      <c r="X2987" s="15" t="str">
        <f t="shared" si="1029"/>
        <v/>
      </c>
      <c r="Y2987" s="15" t="str">
        <f t="shared" si="1030"/>
        <v/>
      </c>
      <c r="Z2987" s="15">
        <f t="shared" si="1031"/>
        <v>0</v>
      </c>
      <c r="AA2987" s="15" t="str">
        <f t="shared" si="1032"/>
        <v>5560,HOUYET,Fenffe,</v>
      </c>
      <c r="AB2987" s="15" t="str">
        <f t="shared" si="1033"/>
        <v/>
      </c>
    </row>
    <row r="2988" spans="1:28" x14ac:dyDescent="0.2">
      <c r="A2988">
        <v>193</v>
      </c>
      <c r="B2988">
        <v>97</v>
      </c>
      <c r="C2988">
        <v>5560</v>
      </c>
      <c r="D2988" t="s">
        <v>3509</v>
      </c>
      <c r="E2988" t="s">
        <v>3513</v>
      </c>
      <c r="F2988" t="str">
        <f t="shared" si="1012"/>
        <v>5560,HOUYET,Férage,</v>
      </c>
      <c r="G2988">
        <f t="shared" si="1013"/>
        <v>193</v>
      </c>
      <c r="H2988">
        <f t="shared" si="1013"/>
        <v>97</v>
      </c>
      <c r="I2988" s="15" t="str">
        <f t="shared" si="1014"/>
        <v/>
      </c>
      <c r="J2988" s="15" t="str">
        <f t="shared" si="1015"/>
        <v/>
      </c>
      <c r="K2988" s="15">
        <f t="shared" si="1016"/>
        <v>0</v>
      </c>
      <c r="L2988" s="15" t="str">
        <f t="shared" si="1017"/>
        <v>5560,HOUYET,Férage,</v>
      </c>
      <c r="M2988" s="15" t="str">
        <f t="shared" si="1018"/>
        <v/>
      </c>
      <c r="N2988" s="15" t="str">
        <f t="shared" si="1019"/>
        <v/>
      </c>
      <c r="O2988" s="15" t="str">
        <f t="shared" si="1020"/>
        <v/>
      </c>
      <c r="P2988" s="15">
        <f t="shared" si="1021"/>
        <v>0</v>
      </c>
      <c r="Q2988" s="15" t="str">
        <f t="shared" si="1022"/>
        <v>5560,HOUYET,Férage,</v>
      </c>
      <c r="R2988" s="15" t="str">
        <f t="shared" si="1023"/>
        <v/>
      </c>
      <c r="S2988" s="15" t="str">
        <f t="shared" si="1024"/>
        <v/>
      </c>
      <c r="T2988" s="15" t="str">
        <f t="shared" si="1025"/>
        <v/>
      </c>
      <c r="U2988" s="15">
        <f t="shared" si="1026"/>
        <v>0</v>
      </c>
      <c r="V2988" s="15" t="str">
        <f t="shared" si="1027"/>
        <v>5560,HOUYET,Férage,</v>
      </c>
      <c r="W2988" s="15" t="str">
        <f t="shared" si="1028"/>
        <v/>
      </c>
      <c r="X2988" s="15" t="str">
        <f t="shared" si="1029"/>
        <v/>
      </c>
      <c r="Y2988" s="15" t="str">
        <f t="shared" si="1030"/>
        <v/>
      </c>
      <c r="Z2988" s="15">
        <f t="shared" si="1031"/>
        <v>0</v>
      </c>
      <c r="AA2988" s="15" t="str">
        <f t="shared" si="1032"/>
        <v>5560,HOUYET,Férage,</v>
      </c>
      <c r="AB2988" s="15" t="str">
        <f t="shared" si="1033"/>
        <v/>
      </c>
    </row>
    <row r="2989" spans="1:28" x14ac:dyDescent="0.2">
      <c r="A2989">
        <v>191</v>
      </c>
      <c r="B2989">
        <v>94</v>
      </c>
      <c r="C2989">
        <v>5560</v>
      </c>
      <c r="D2989" t="s">
        <v>3509</v>
      </c>
      <c r="E2989" t="s">
        <v>3514</v>
      </c>
      <c r="F2989" t="str">
        <f t="shared" si="1012"/>
        <v>5560,HOUYET,Finnevaux,</v>
      </c>
      <c r="G2989">
        <f t="shared" si="1013"/>
        <v>191</v>
      </c>
      <c r="H2989">
        <f t="shared" si="1013"/>
        <v>94</v>
      </c>
      <c r="I2989" s="15" t="str">
        <f t="shared" si="1014"/>
        <v/>
      </c>
      <c r="J2989" s="15" t="str">
        <f t="shared" si="1015"/>
        <v/>
      </c>
      <c r="K2989" s="15">
        <f t="shared" si="1016"/>
        <v>0</v>
      </c>
      <c r="L2989" s="15" t="str">
        <f t="shared" si="1017"/>
        <v>5560,HOUYET,Finnevaux,</v>
      </c>
      <c r="M2989" s="15" t="str">
        <f t="shared" si="1018"/>
        <v/>
      </c>
      <c r="N2989" s="15" t="str">
        <f t="shared" si="1019"/>
        <v/>
      </c>
      <c r="O2989" s="15" t="str">
        <f t="shared" si="1020"/>
        <v/>
      </c>
      <c r="P2989" s="15">
        <f t="shared" si="1021"/>
        <v>0</v>
      </c>
      <c r="Q2989" s="15" t="str">
        <f t="shared" si="1022"/>
        <v>5560,HOUYET,Finnevaux,</v>
      </c>
      <c r="R2989" s="15" t="str">
        <f t="shared" si="1023"/>
        <v/>
      </c>
      <c r="S2989" s="15" t="str">
        <f t="shared" si="1024"/>
        <v/>
      </c>
      <c r="T2989" s="15" t="str">
        <f t="shared" si="1025"/>
        <v/>
      </c>
      <c r="U2989" s="15">
        <f t="shared" si="1026"/>
        <v>0</v>
      </c>
      <c r="V2989" s="15" t="str">
        <f t="shared" si="1027"/>
        <v>5560,HOUYET,Finnevaux,</v>
      </c>
      <c r="W2989" s="15" t="str">
        <f t="shared" si="1028"/>
        <v/>
      </c>
      <c r="X2989" s="15" t="str">
        <f t="shared" si="1029"/>
        <v/>
      </c>
      <c r="Y2989" s="15" t="str">
        <f t="shared" si="1030"/>
        <v/>
      </c>
      <c r="Z2989" s="15">
        <f t="shared" si="1031"/>
        <v>0</v>
      </c>
      <c r="AA2989" s="15" t="str">
        <f t="shared" si="1032"/>
        <v>5560,HOUYET,Finnevaux,</v>
      </c>
      <c r="AB2989" s="15" t="str">
        <f t="shared" si="1033"/>
        <v/>
      </c>
    </row>
    <row r="2990" spans="1:28" x14ac:dyDescent="0.2">
      <c r="A2990">
        <v>194</v>
      </c>
      <c r="B2990">
        <v>99</v>
      </c>
      <c r="C2990">
        <v>5560</v>
      </c>
      <c r="D2990" t="s">
        <v>3509</v>
      </c>
      <c r="E2990" t="s">
        <v>3515</v>
      </c>
      <c r="F2990" t="str">
        <f t="shared" si="1012"/>
        <v>5560,HOUYET,Herhet,</v>
      </c>
      <c r="G2990">
        <f t="shared" si="1013"/>
        <v>194</v>
      </c>
      <c r="H2990">
        <f t="shared" si="1013"/>
        <v>99</v>
      </c>
      <c r="I2990" s="15" t="str">
        <f t="shared" si="1014"/>
        <v/>
      </c>
      <c r="J2990" s="15" t="str">
        <f t="shared" si="1015"/>
        <v/>
      </c>
      <c r="K2990" s="15">
        <f t="shared" si="1016"/>
        <v>0</v>
      </c>
      <c r="L2990" s="15" t="str">
        <f t="shared" si="1017"/>
        <v>5560,HOUYET,Herhet,</v>
      </c>
      <c r="M2990" s="15" t="str">
        <f t="shared" si="1018"/>
        <v/>
      </c>
      <c r="N2990" s="15" t="str">
        <f t="shared" si="1019"/>
        <v/>
      </c>
      <c r="O2990" s="15" t="str">
        <f t="shared" si="1020"/>
        <v/>
      </c>
      <c r="P2990" s="15">
        <f t="shared" si="1021"/>
        <v>0</v>
      </c>
      <c r="Q2990" s="15" t="str">
        <f t="shared" si="1022"/>
        <v>5560,HOUYET,Herhet,</v>
      </c>
      <c r="R2990" s="15" t="str">
        <f t="shared" si="1023"/>
        <v/>
      </c>
      <c r="S2990" s="15" t="str">
        <f t="shared" si="1024"/>
        <v/>
      </c>
      <c r="T2990" s="15" t="str">
        <f t="shared" si="1025"/>
        <v/>
      </c>
      <c r="U2990" s="15">
        <f t="shared" si="1026"/>
        <v>0</v>
      </c>
      <c r="V2990" s="15" t="str">
        <f t="shared" si="1027"/>
        <v>5560,HOUYET,Herhet,</v>
      </c>
      <c r="W2990" s="15" t="str">
        <f t="shared" si="1028"/>
        <v/>
      </c>
      <c r="X2990" s="15" t="str">
        <f t="shared" si="1029"/>
        <v/>
      </c>
      <c r="Y2990" s="15" t="str">
        <f t="shared" si="1030"/>
        <v/>
      </c>
      <c r="Z2990" s="15">
        <f t="shared" si="1031"/>
        <v>0</v>
      </c>
      <c r="AA2990" s="15" t="str">
        <f t="shared" si="1032"/>
        <v>5560,HOUYET,Herhet,</v>
      </c>
      <c r="AB2990" s="15" t="str">
        <f t="shared" si="1033"/>
        <v/>
      </c>
    </row>
    <row r="2991" spans="1:28" x14ac:dyDescent="0.2">
      <c r="A2991">
        <v>199</v>
      </c>
      <c r="B2991">
        <v>96</v>
      </c>
      <c r="C2991">
        <v>5560</v>
      </c>
      <c r="D2991" t="s">
        <v>3509</v>
      </c>
      <c r="E2991" t="s">
        <v>3516</v>
      </c>
      <c r="F2991" t="str">
        <f t="shared" si="1012"/>
        <v>5560,HOUYET,Herock,</v>
      </c>
      <c r="G2991">
        <f t="shared" si="1013"/>
        <v>199</v>
      </c>
      <c r="H2991">
        <f t="shared" si="1013"/>
        <v>96</v>
      </c>
      <c r="I2991" s="15" t="str">
        <f t="shared" si="1014"/>
        <v/>
      </c>
      <c r="J2991" s="15" t="str">
        <f t="shared" si="1015"/>
        <v/>
      </c>
      <c r="K2991" s="15">
        <f t="shared" si="1016"/>
        <v>0</v>
      </c>
      <c r="L2991" s="15" t="str">
        <f t="shared" si="1017"/>
        <v>5560,HOUYET,Herock,</v>
      </c>
      <c r="M2991" s="15" t="str">
        <f t="shared" si="1018"/>
        <v/>
      </c>
      <c r="N2991" s="15" t="str">
        <f t="shared" si="1019"/>
        <v/>
      </c>
      <c r="O2991" s="15" t="str">
        <f t="shared" si="1020"/>
        <v/>
      </c>
      <c r="P2991" s="15">
        <f t="shared" si="1021"/>
        <v>0</v>
      </c>
      <c r="Q2991" s="15" t="str">
        <f t="shared" si="1022"/>
        <v>5560,HOUYET,Herock,</v>
      </c>
      <c r="R2991" s="15" t="str">
        <f t="shared" si="1023"/>
        <v/>
      </c>
      <c r="S2991" s="15" t="str">
        <f t="shared" si="1024"/>
        <v/>
      </c>
      <c r="T2991" s="15" t="str">
        <f t="shared" si="1025"/>
        <v/>
      </c>
      <c r="U2991" s="15">
        <f t="shared" si="1026"/>
        <v>0</v>
      </c>
      <c r="V2991" s="15" t="str">
        <f t="shared" si="1027"/>
        <v>5560,HOUYET,Herock,</v>
      </c>
      <c r="W2991" s="15" t="str">
        <f t="shared" si="1028"/>
        <v/>
      </c>
      <c r="X2991" s="15" t="str">
        <f t="shared" si="1029"/>
        <v/>
      </c>
      <c r="Y2991" s="15" t="str">
        <f t="shared" si="1030"/>
        <v/>
      </c>
      <c r="Z2991" s="15">
        <f t="shared" si="1031"/>
        <v>0</v>
      </c>
      <c r="AA2991" s="15" t="str">
        <f t="shared" si="1032"/>
        <v>5560,HOUYET,Herock,</v>
      </c>
      <c r="AB2991" s="15" t="str">
        <f t="shared" si="1033"/>
        <v/>
      </c>
    </row>
    <row r="2992" spans="1:28" x14ac:dyDescent="0.2">
      <c r="A2992">
        <v>195</v>
      </c>
      <c r="B2992">
        <v>97</v>
      </c>
      <c r="C2992">
        <v>5560</v>
      </c>
      <c r="D2992" t="s">
        <v>3509</v>
      </c>
      <c r="E2992" t="s">
        <v>3517</v>
      </c>
      <c r="F2992" t="str">
        <f t="shared" si="1012"/>
        <v>5560,HOUYET,Houyet,</v>
      </c>
      <c r="G2992">
        <f t="shared" si="1013"/>
        <v>195</v>
      </c>
      <c r="H2992">
        <f t="shared" si="1013"/>
        <v>97</v>
      </c>
      <c r="I2992" s="15" t="str">
        <f t="shared" si="1014"/>
        <v/>
      </c>
      <c r="J2992" s="15" t="str">
        <f t="shared" si="1015"/>
        <v/>
      </c>
      <c r="K2992" s="15">
        <f t="shared" si="1016"/>
        <v>0</v>
      </c>
      <c r="L2992" s="15" t="str">
        <f t="shared" si="1017"/>
        <v>5560,HOUYET,Houyet,</v>
      </c>
      <c r="M2992" s="15" t="str">
        <f t="shared" si="1018"/>
        <v/>
      </c>
      <c r="N2992" s="15" t="str">
        <f t="shared" si="1019"/>
        <v/>
      </c>
      <c r="O2992" s="15" t="str">
        <f t="shared" si="1020"/>
        <v/>
      </c>
      <c r="P2992" s="15">
        <f t="shared" si="1021"/>
        <v>0</v>
      </c>
      <c r="Q2992" s="15" t="str">
        <f t="shared" si="1022"/>
        <v>5560,HOUYET,Houyet,</v>
      </c>
      <c r="R2992" s="15" t="str">
        <f t="shared" si="1023"/>
        <v/>
      </c>
      <c r="S2992" s="15" t="str">
        <f t="shared" si="1024"/>
        <v/>
      </c>
      <c r="T2992" s="15" t="str">
        <f t="shared" si="1025"/>
        <v/>
      </c>
      <c r="U2992" s="15">
        <f t="shared" si="1026"/>
        <v>0</v>
      </c>
      <c r="V2992" s="15" t="str">
        <f t="shared" si="1027"/>
        <v>5560,HOUYET,Houyet,</v>
      </c>
      <c r="W2992" s="15" t="str">
        <f t="shared" si="1028"/>
        <v/>
      </c>
      <c r="X2992" s="15" t="str">
        <f t="shared" si="1029"/>
        <v/>
      </c>
      <c r="Y2992" s="15" t="str">
        <f t="shared" si="1030"/>
        <v/>
      </c>
      <c r="Z2992" s="15">
        <f t="shared" si="1031"/>
        <v>0</v>
      </c>
      <c r="AA2992" s="15" t="str">
        <f t="shared" si="1032"/>
        <v>5560,HOUYET,Houyet,</v>
      </c>
      <c r="AB2992" s="15" t="str">
        <f t="shared" si="1033"/>
        <v/>
      </c>
    </row>
    <row r="2993" spans="1:28" x14ac:dyDescent="0.2">
      <c r="A2993">
        <v>191</v>
      </c>
      <c r="B2993">
        <v>99</v>
      </c>
      <c r="C2993">
        <v>5560</v>
      </c>
      <c r="D2993" t="s">
        <v>3509</v>
      </c>
      <c r="E2993" t="s">
        <v>3518</v>
      </c>
      <c r="F2993" t="str">
        <f t="shared" si="1012"/>
        <v>5560,HOUYET,Hulsonniaux,</v>
      </c>
      <c r="G2993">
        <f t="shared" si="1013"/>
        <v>191</v>
      </c>
      <c r="H2993">
        <f t="shared" si="1013"/>
        <v>99</v>
      </c>
      <c r="I2993" s="15" t="str">
        <f t="shared" si="1014"/>
        <v/>
      </c>
      <c r="J2993" s="15" t="str">
        <f t="shared" si="1015"/>
        <v/>
      </c>
      <c r="K2993" s="15">
        <f t="shared" si="1016"/>
        <v>0</v>
      </c>
      <c r="L2993" s="15" t="str">
        <f t="shared" si="1017"/>
        <v>5560,HOUYET,Hulsonniaux,</v>
      </c>
      <c r="M2993" s="15" t="str">
        <f t="shared" si="1018"/>
        <v/>
      </c>
      <c r="N2993" s="15" t="str">
        <f t="shared" si="1019"/>
        <v/>
      </c>
      <c r="O2993" s="15" t="str">
        <f t="shared" si="1020"/>
        <v/>
      </c>
      <c r="P2993" s="15">
        <f t="shared" si="1021"/>
        <v>0</v>
      </c>
      <c r="Q2993" s="15" t="str">
        <f t="shared" si="1022"/>
        <v>5560,HOUYET,Hulsonniaux,</v>
      </c>
      <c r="R2993" s="15" t="str">
        <f t="shared" si="1023"/>
        <v/>
      </c>
      <c r="S2993" s="15" t="str">
        <f t="shared" si="1024"/>
        <v/>
      </c>
      <c r="T2993" s="15" t="str">
        <f t="shared" si="1025"/>
        <v/>
      </c>
      <c r="U2993" s="15">
        <f t="shared" si="1026"/>
        <v>0</v>
      </c>
      <c r="V2993" s="15" t="str">
        <f t="shared" si="1027"/>
        <v>5560,HOUYET,Hulsonniaux,</v>
      </c>
      <c r="W2993" s="15" t="str">
        <f t="shared" si="1028"/>
        <v/>
      </c>
      <c r="X2993" s="15" t="str">
        <f t="shared" si="1029"/>
        <v/>
      </c>
      <c r="Y2993" s="15" t="str">
        <f t="shared" si="1030"/>
        <v/>
      </c>
      <c r="Z2993" s="15">
        <f t="shared" si="1031"/>
        <v>0</v>
      </c>
      <c r="AA2993" s="15" t="str">
        <f t="shared" si="1032"/>
        <v>5560,HOUYET,Hulsonniaux,</v>
      </c>
      <c r="AB2993" s="15" t="str">
        <f t="shared" si="1033"/>
        <v/>
      </c>
    </row>
    <row r="2994" spans="1:28" x14ac:dyDescent="0.2">
      <c r="A2994">
        <v>190</v>
      </c>
      <c r="B2994">
        <v>95</v>
      </c>
      <c r="C2994">
        <v>5560</v>
      </c>
      <c r="D2994" t="s">
        <v>3509</v>
      </c>
      <c r="E2994" t="s">
        <v>3519</v>
      </c>
      <c r="F2994" t="str">
        <f t="shared" si="1012"/>
        <v>5560,HOUYET,Mahoux,</v>
      </c>
      <c r="G2994">
        <f t="shared" si="1013"/>
        <v>190</v>
      </c>
      <c r="H2994">
        <f t="shared" si="1013"/>
        <v>95</v>
      </c>
      <c r="I2994" s="15" t="str">
        <f t="shared" si="1014"/>
        <v/>
      </c>
      <c r="J2994" s="15" t="str">
        <f t="shared" si="1015"/>
        <v/>
      </c>
      <c r="K2994" s="15">
        <f t="shared" si="1016"/>
        <v>0</v>
      </c>
      <c r="L2994" s="15" t="str">
        <f t="shared" si="1017"/>
        <v>5560,HOUYET,Mahoux,</v>
      </c>
      <c r="M2994" s="15" t="str">
        <f t="shared" si="1018"/>
        <v/>
      </c>
      <c r="N2994" s="15" t="str">
        <f t="shared" si="1019"/>
        <v/>
      </c>
      <c r="O2994" s="15" t="str">
        <f t="shared" si="1020"/>
        <v/>
      </c>
      <c r="P2994" s="15">
        <f t="shared" si="1021"/>
        <v>0</v>
      </c>
      <c r="Q2994" s="15" t="str">
        <f t="shared" si="1022"/>
        <v>5560,HOUYET,Mahoux,</v>
      </c>
      <c r="R2994" s="15" t="str">
        <f t="shared" si="1023"/>
        <v/>
      </c>
      <c r="S2994" s="15" t="str">
        <f t="shared" si="1024"/>
        <v/>
      </c>
      <c r="T2994" s="15" t="str">
        <f t="shared" si="1025"/>
        <v/>
      </c>
      <c r="U2994" s="15">
        <f t="shared" si="1026"/>
        <v>0</v>
      </c>
      <c r="V2994" s="15" t="str">
        <f t="shared" si="1027"/>
        <v>5560,HOUYET,Mahoux,</v>
      </c>
      <c r="W2994" s="15" t="str">
        <f t="shared" si="1028"/>
        <v/>
      </c>
      <c r="X2994" s="15" t="str">
        <f t="shared" si="1029"/>
        <v/>
      </c>
      <c r="Y2994" s="15" t="str">
        <f t="shared" si="1030"/>
        <v/>
      </c>
      <c r="Z2994" s="15">
        <f t="shared" si="1031"/>
        <v>0</v>
      </c>
      <c r="AA2994" s="15" t="str">
        <f t="shared" si="1032"/>
        <v>5560,HOUYET,Mahoux,</v>
      </c>
      <c r="AB2994" s="15" t="str">
        <f t="shared" si="1033"/>
        <v/>
      </c>
    </row>
    <row r="2995" spans="1:28" x14ac:dyDescent="0.2">
      <c r="A2995">
        <v>193</v>
      </c>
      <c r="B2995">
        <v>95</v>
      </c>
      <c r="C2995">
        <v>5560</v>
      </c>
      <c r="D2995" t="s">
        <v>3509</v>
      </c>
      <c r="E2995" t="s">
        <v>3520</v>
      </c>
      <c r="F2995" t="str">
        <f t="shared" si="1012"/>
        <v>5560,HOUYET,Mesnil-Eglise,</v>
      </c>
      <c r="G2995">
        <f t="shared" si="1013"/>
        <v>193</v>
      </c>
      <c r="H2995">
        <f t="shared" si="1013"/>
        <v>95</v>
      </c>
      <c r="I2995" s="15" t="str">
        <f t="shared" si="1014"/>
        <v/>
      </c>
      <c r="J2995" s="15" t="str">
        <f t="shared" si="1015"/>
        <v/>
      </c>
      <c r="K2995" s="15">
        <f t="shared" si="1016"/>
        <v>0</v>
      </c>
      <c r="L2995" s="15" t="str">
        <f t="shared" si="1017"/>
        <v>5560,HOUYET,Mesnil-Eglise,</v>
      </c>
      <c r="M2995" s="15" t="str">
        <f t="shared" si="1018"/>
        <v/>
      </c>
      <c r="N2995" s="15" t="str">
        <f t="shared" si="1019"/>
        <v/>
      </c>
      <c r="O2995" s="15" t="str">
        <f t="shared" si="1020"/>
        <v/>
      </c>
      <c r="P2995" s="15">
        <f t="shared" si="1021"/>
        <v>0</v>
      </c>
      <c r="Q2995" s="15" t="str">
        <f t="shared" si="1022"/>
        <v>5560,HOUYET,Mesnil-Eglise,</v>
      </c>
      <c r="R2995" s="15" t="str">
        <f t="shared" si="1023"/>
        <v/>
      </c>
      <c r="S2995" s="15" t="str">
        <f t="shared" si="1024"/>
        <v/>
      </c>
      <c r="T2995" s="15" t="str">
        <f t="shared" si="1025"/>
        <v/>
      </c>
      <c r="U2995" s="15">
        <f t="shared" si="1026"/>
        <v>0</v>
      </c>
      <c r="V2995" s="15" t="str">
        <f t="shared" si="1027"/>
        <v>5560,HOUYET,Mesnil-Eglise,</v>
      </c>
      <c r="W2995" s="15" t="str">
        <f t="shared" si="1028"/>
        <v/>
      </c>
      <c r="X2995" s="15" t="str">
        <f t="shared" si="1029"/>
        <v/>
      </c>
      <c r="Y2995" s="15" t="str">
        <f t="shared" si="1030"/>
        <v/>
      </c>
      <c r="Z2995" s="15">
        <f t="shared" si="1031"/>
        <v>0</v>
      </c>
      <c r="AA2995" s="15" t="str">
        <f t="shared" si="1032"/>
        <v>5560,HOUYET,Mesnil-Eglise,</v>
      </c>
      <c r="AB2995" s="15" t="str">
        <f t="shared" si="1033"/>
        <v/>
      </c>
    </row>
    <row r="2996" spans="1:28" x14ac:dyDescent="0.2">
      <c r="A2996">
        <v>187</v>
      </c>
      <c r="B2996">
        <v>95</v>
      </c>
      <c r="C2996">
        <v>5560</v>
      </c>
      <c r="D2996" t="s">
        <v>3509</v>
      </c>
      <c r="E2996" t="s">
        <v>3521</v>
      </c>
      <c r="F2996" t="str">
        <f t="shared" si="1012"/>
        <v>5560,HOUYET,Mesnil-Saint-Blaise,</v>
      </c>
      <c r="G2996">
        <f t="shared" si="1013"/>
        <v>187</v>
      </c>
      <c r="H2996">
        <f t="shared" si="1013"/>
        <v>95</v>
      </c>
      <c r="I2996" s="15" t="str">
        <f t="shared" si="1014"/>
        <v/>
      </c>
      <c r="J2996" s="15" t="str">
        <f t="shared" si="1015"/>
        <v/>
      </c>
      <c r="K2996" s="15">
        <f t="shared" si="1016"/>
        <v>0</v>
      </c>
      <c r="L2996" s="15" t="str">
        <f t="shared" si="1017"/>
        <v>5560,HOUYET,Mesnil-Saint-Blaise,</v>
      </c>
      <c r="M2996" s="15" t="str">
        <f t="shared" si="1018"/>
        <v/>
      </c>
      <c r="N2996" s="15" t="str">
        <f t="shared" si="1019"/>
        <v/>
      </c>
      <c r="O2996" s="15" t="str">
        <f t="shared" si="1020"/>
        <v/>
      </c>
      <c r="P2996" s="15">
        <f t="shared" si="1021"/>
        <v>0</v>
      </c>
      <c r="Q2996" s="15" t="str">
        <f t="shared" si="1022"/>
        <v>5560,HOUYET,Mesnil-Saint-Blaise,</v>
      </c>
      <c r="R2996" s="15" t="str">
        <f t="shared" si="1023"/>
        <v/>
      </c>
      <c r="S2996" s="15" t="str">
        <f t="shared" si="1024"/>
        <v/>
      </c>
      <c r="T2996" s="15" t="str">
        <f t="shared" si="1025"/>
        <v/>
      </c>
      <c r="U2996" s="15">
        <f t="shared" si="1026"/>
        <v>0</v>
      </c>
      <c r="V2996" s="15" t="str">
        <f t="shared" si="1027"/>
        <v>5560,HOUYET,Mesnil-Saint-Blaise,</v>
      </c>
      <c r="W2996" s="15" t="str">
        <f t="shared" si="1028"/>
        <v/>
      </c>
      <c r="X2996" s="15" t="str">
        <f t="shared" si="1029"/>
        <v/>
      </c>
      <c r="Y2996" s="15" t="str">
        <f t="shared" si="1030"/>
        <v/>
      </c>
      <c r="Z2996" s="15">
        <f t="shared" si="1031"/>
        <v>0</v>
      </c>
      <c r="AA2996" s="15" t="str">
        <f t="shared" si="1032"/>
        <v>5560,HOUYET,Mesnil-Saint-Blaise,</v>
      </c>
      <c r="AB2996" s="15" t="str">
        <f t="shared" si="1033"/>
        <v/>
      </c>
    </row>
    <row r="2997" spans="1:28" x14ac:dyDescent="0.2">
      <c r="A2997">
        <v>199</v>
      </c>
      <c r="B2997">
        <v>99</v>
      </c>
      <c r="C2997">
        <v>5560</v>
      </c>
      <c r="D2997" t="s">
        <v>3509</v>
      </c>
      <c r="E2997" t="s">
        <v>3522</v>
      </c>
      <c r="F2997" t="str">
        <f t="shared" si="1012"/>
        <v>5560,HOUYET,Ver,</v>
      </c>
      <c r="G2997">
        <f t="shared" si="1013"/>
        <v>199</v>
      </c>
      <c r="H2997">
        <f t="shared" si="1013"/>
        <v>99</v>
      </c>
      <c r="I2997" s="15" t="str">
        <f t="shared" si="1014"/>
        <v/>
      </c>
      <c r="J2997" s="15" t="str">
        <f t="shared" si="1015"/>
        <v/>
      </c>
      <c r="K2997" s="15">
        <f t="shared" si="1016"/>
        <v>0</v>
      </c>
      <c r="L2997" s="15" t="str">
        <f t="shared" si="1017"/>
        <v>5560,HOUYET,Ver,</v>
      </c>
      <c r="M2997" s="15" t="str">
        <f t="shared" si="1018"/>
        <v/>
      </c>
      <c r="N2997" s="15" t="str">
        <f t="shared" si="1019"/>
        <v/>
      </c>
      <c r="O2997" s="15" t="str">
        <f t="shared" si="1020"/>
        <v/>
      </c>
      <c r="P2997" s="15">
        <f t="shared" si="1021"/>
        <v>0</v>
      </c>
      <c r="Q2997" s="15" t="str">
        <f t="shared" si="1022"/>
        <v>5560,HOUYET,Ver,</v>
      </c>
      <c r="R2997" s="15" t="str">
        <f t="shared" si="1023"/>
        <v/>
      </c>
      <c r="S2997" s="15" t="str">
        <f t="shared" si="1024"/>
        <v/>
      </c>
      <c r="T2997" s="15" t="str">
        <f t="shared" si="1025"/>
        <v/>
      </c>
      <c r="U2997" s="15">
        <f t="shared" si="1026"/>
        <v>0</v>
      </c>
      <c r="V2997" s="15" t="str">
        <f t="shared" si="1027"/>
        <v>5560,HOUYET,Ver,</v>
      </c>
      <c r="W2997" s="15" t="str">
        <f t="shared" si="1028"/>
        <v/>
      </c>
      <c r="X2997" s="15" t="str">
        <f t="shared" si="1029"/>
        <v/>
      </c>
      <c r="Y2997" s="15" t="str">
        <f t="shared" si="1030"/>
        <v/>
      </c>
      <c r="Z2997" s="15">
        <f t="shared" si="1031"/>
        <v>0</v>
      </c>
      <c r="AA2997" s="15" t="str">
        <f t="shared" si="1032"/>
        <v>5560,HOUYET,Ver,</v>
      </c>
      <c r="AB2997" s="15" t="str">
        <f t="shared" si="1033"/>
        <v/>
      </c>
    </row>
    <row r="2998" spans="1:28" x14ac:dyDescent="0.2">
      <c r="A2998">
        <v>196</v>
      </c>
      <c r="B2998">
        <v>103</v>
      </c>
      <c r="C2998">
        <v>5561</v>
      </c>
      <c r="D2998" t="s">
        <v>3509</v>
      </c>
      <c r="E2998" t="s">
        <v>3523</v>
      </c>
      <c r="F2998" t="str">
        <f t="shared" si="1012"/>
        <v>5561,HOUYET,Bel-Air,</v>
      </c>
      <c r="G2998">
        <f t="shared" si="1013"/>
        <v>196</v>
      </c>
      <c r="H2998">
        <f t="shared" si="1013"/>
        <v>103</v>
      </c>
      <c r="I2998" s="15" t="str">
        <f t="shared" si="1014"/>
        <v/>
      </c>
      <c r="J2998" s="15" t="str">
        <f t="shared" si="1015"/>
        <v/>
      </c>
      <c r="K2998" s="15">
        <f t="shared" si="1016"/>
        <v>0</v>
      </c>
      <c r="L2998" s="15" t="str">
        <f t="shared" si="1017"/>
        <v>5561,HOUYET,Bel-Air,</v>
      </c>
      <c r="M2998" s="15" t="str">
        <f t="shared" si="1018"/>
        <v/>
      </c>
      <c r="N2998" s="15" t="str">
        <f t="shared" si="1019"/>
        <v/>
      </c>
      <c r="O2998" s="15" t="str">
        <f t="shared" si="1020"/>
        <v/>
      </c>
      <c r="P2998" s="15">
        <f t="shared" si="1021"/>
        <v>0</v>
      </c>
      <c r="Q2998" s="15" t="str">
        <f t="shared" si="1022"/>
        <v>5561,HOUYET,Bel-Air,</v>
      </c>
      <c r="R2998" s="15" t="str">
        <f t="shared" si="1023"/>
        <v/>
      </c>
      <c r="S2998" s="15" t="str">
        <f t="shared" si="1024"/>
        <v/>
      </c>
      <c r="T2998" s="15" t="str">
        <f t="shared" si="1025"/>
        <v/>
      </c>
      <c r="U2998" s="15">
        <f t="shared" si="1026"/>
        <v>0</v>
      </c>
      <c r="V2998" s="15" t="str">
        <f t="shared" si="1027"/>
        <v>5561,HOUYET,Bel-Air,</v>
      </c>
      <c r="W2998" s="15" t="str">
        <f t="shared" si="1028"/>
        <v/>
      </c>
      <c r="X2998" s="15" t="str">
        <f t="shared" si="1029"/>
        <v/>
      </c>
      <c r="Y2998" s="15" t="str">
        <f t="shared" si="1030"/>
        <v/>
      </c>
      <c r="Z2998" s="15">
        <f t="shared" si="1031"/>
        <v>0</v>
      </c>
      <c r="AA2998" s="15" t="str">
        <f t="shared" si="1032"/>
        <v>5561,HOUYET,Bel-Air,</v>
      </c>
      <c r="AB2998" s="15" t="str">
        <f t="shared" si="1033"/>
        <v/>
      </c>
    </row>
    <row r="2999" spans="1:28" x14ac:dyDescent="0.2">
      <c r="A2999">
        <v>196</v>
      </c>
      <c r="B2999">
        <v>102</v>
      </c>
      <c r="C2999">
        <v>5561</v>
      </c>
      <c r="D2999" t="s">
        <v>3509</v>
      </c>
      <c r="E2999" t="s">
        <v>2282</v>
      </c>
      <c r="F2999" t="str">
        <f t="shared" si="1012"/>
        <v>5561,HOUYET,Celles,</v>
      </c>
      <c r="G2999">
        <f t="shared" si="1013"/>
        <v>196</v>
      </c>
      <c r="H2999">
        <f t="shared" si="1013"/>
        <v>102</v>
      </c>
      <c r="I2999" s="15" t="str">
        <f t="shared" si="1014"/>
        <v/>
      </c>
      <c r="J2999" s="15" t="str">
        <f t="shared" si="1015"/>
        <v/>
      </c>
      <c r="K2999" s="15">
        <f t="shared" si="1016"/>
        <v>0</v>
      </c>
      <c r="L2999" s="15" t="str">
        <f t="shared" si="1017"/>
        <v>5561,HOUYET,Celles,</v>
      </c>
      <c r="M2999" s="15" t="str">
        <f t="shared" si="1018"/>
        <v/>
      </c>
      <c r="N2999" s="15" t="str">
        <f t="shared" si="1019"/>
        <v/>
      </c>
      <c r="O2999" s="15" t="str">
        <f t="shared" si="1020"/>
        <v/>
      </c>
      <c r="P2999" s="15">
        <f t="shared" si="1021"/>
        <v>0</v>
      </c>
      <c r="Q2999" s="15" t="str">
        <f t="shared" si="1022"/>
        <v>5561,HOUYET,Celles,</v>
      </c>
      <c r="R2999" s="15" t="str">
        <f t="shared" si="1023"/>
        <v/>
      </c>
      <c r="S2999" s="15" t="str">
        <f t="shared" si="1024"/>
        <v/>
      </c>
      <c r="T2999" s="15" t="str">
        <f t="shared" si="1025"/>
        <v/>
      </c>
      <c r="U2999" s="15">
        <f t="shared" si="1026"/>
        <v>0</v>
      </c>
      <c r="V2999" s="15" t="str">
        <f t="shared" si="1027"/>
        <v>5561,HOUYET,Celles,</v>
      </c>
      <c r="W2999" s="15" t="str">
        <f t="shared" si="1028"/>
        <v/>
      </c>
      <c r="X2999" s="15" t="str">
        <f t="shared" si="1029"/>
        <v/>
      </c>
      <c r="Y2999" s="15" t="str">
        <f t="shared" si="1030"/>
        <v/>
      </c>
      <c r="Z2999" s="15">
        <f t="shared" si="1031"/>
        <v>0</v>
      </c>
      <c r="AA2999" s="15" t="str">
        <f t="shared" si="1032"/>
        <v>5561,HOUYET,Celles,</v>
      </c>
      <c r="AB2999" s="15" t="str">
        <f t="shared" si="1033"/>
        <v/>
      </c>
    </row>
    <row r="3000" spans="1:28" x14ac:dyDescent="0.2">
      <c r="A3000">
        <v>194</v>
      </c>
      <c r="B3000">
        <v>100</v>
      </c>
      <c r="C3000">
        <v>5561</v>
      </c>
      <c r="D3000" t="s">
        <v>3509</v>
      </c>
      <c r="E3000" t="s">
        <v>3524</v>
      </c>
      <c r="F3000" t="str">
        <f t="shared" si="1012"/>
        <v>5561,HOUYET,Gendron,</v>
      </c>
      <c r="G3000">
        <f t="shared" si="1013"/>
        <v>194</v>
      </c>
      <c r="H3000">
        <f t="shared" si="1013"/>
        <v>100</v>
      </c>
      <c r="I3000" s="15" t="str">
        <f t="shared" si="1014"/>
        <v/>
      </c>
      <c r="J3000" s="15" t="str">
        <f t="shared" si="1015"/>
        <v/>
      </c>
      <c r="K3000" s="15">
        <f t="shared" si="1016"/>
        <v>0</v>
      </c>
      <c r="L3000" s="15" t="str">
        <f t="shared" si="1017"/>
        <v>5561,HOUYET,Gendron,</v>
      </c>
      <c r="M3000" s="15" t="str">
        <f t="shared" si="1018"/>
        <v/>
      </c>
      <c r="N3000" s="15" t="str">
        <f t="shared" si="1019"/>
        <v/>
      </c>
      <c r="O3000" s="15" t="str">
        <f t="shared" si="1020"/>
        <v/>
      </c>
      <c r="P3000" s="15">
        <f t="shared" si="1021"/>
        <v>0</v>
      </c>
      <c r="Q3000" s="15" t="str">
        <f t="shared" si="1022"/>
        <v>5561,HOUYET,Gendron,</v>
      </c>
      <c r="R3000" s="15" t="str">
        <f t="shared" si="1023"/>
        <v/>
      </c>
      <c r="S3000" s="15" t="str">
        <f t="shared" si="1024"/>
        <v/>
      </c>
      <c r="T3000" s="15" t="str">
        <f t="shared" si="1025"/>
        <v/>
      </c>
      <c r="U3000" s="15">
        <f t="shared" si="1026"/>
        <v>0</v>
      </c>
      <c r="V3000" s="15" t="str">
        <f t="shared" si="1027"/>
        <v>5561,HOUYET,Gendron,</v>
      </c>
      <c r="W3000" s="15" t="str">
        <f t="shared" si="1028"/>
        <v/>
      </c>
      <c r="X3000" s="15" t="str">
        <f t="shared" si="1029"/>
        <v/>
      </c>
      <c r="Y3000" s="15" t="str">
        <f t="shared" si="1030"/>
        <v/>
      </c>
      <c r="Z3000" s="15">
        <f t="shared" si="1031"/>
        <v>0</v>
      </c>
      <c r="AA3000" s="15" t="str">
        <f t="shared" si="1032"/>
        <v>5561,HOUYET,Gendron,</v>
      </c>
      <c r="AB3000" s="15" t="str">
        <f t="shared" si="1033"/>
        <v/>
      </c>
    </row>
    <row r="3001" spans="1:28" x14ac:dyDescent="0.2">
      <c r="A3001">
        <v>195</v>
      </c>
      <c r="B3001">
        <v>101</v>
      </c>
      <c r="C3001">
        <v>5561</v>
      </c>
      <c r="D3001" t="s">
        <v>3509</v>
      </c>
      <c r="E3001" t="s">
        <v>3525</v>
      </c>
      <c r="F3001" t="str">
        <f t="shared" si="1012"/>
        <v>5561,HOUYET,Lavis,</v>
      </c>
      <c r="G3001">
        <f t="shared" si="1013"/>
        <v>195</v>
      </c>
      <c r="H3001">
        <f t="shared" si="1013"/>
        <v>101</v>
      </c>
      <c r="I3001" s="15" t="str">
        <f t="shared" si="1014"/>
        <v/>
      </c>
      <c r="J3001" s="15" t="str">
        <f t="shared" si="1015"/>
        <v/>
      </c>
      <c r="K3001" s="15">
        <f t="shared" si="1016"/>
        <v>0</v>
      </c>
      <c r="L3001" s="15" t="str">
        <f t="shared" si="1017"/>
        <v>5561,HOUYET,Lavis,</v>
      </c>
      <c r="M3001" s="15" t="str">
        <f t="shared" si="1018"/>
        <v/>
      </c>
      <c r="N3001" s="15" t="str">
        <f t="shared" si="1019"/>
        <v/>
      </c>
      <c r="O3001" s="15" t="str">
        <f t="shared" si="1020"/>
        <v/>
      </c>
      <c r="P3001" s="15">
        <f t="shared" si="1021"/>
        <v>0</v>
      </c>
      <c r="Q3001" s="15" t="str">
        <f t="shared" si="1022"/>
        <v>5561,HOUYET,Lavis,</v>
      </c>
      <c r="R3001" s="15" t="str">
        <f t="shared" si="1023"/>
        <v/>
      </c>
      <c r="S3001" s="15" t="str">
        <f t="shared" si="1024"/>
        <v/>
      </c>
      <c r="T3001" s="15" t="str">
        <f t="shared" si="1025"/>
        <v/>
      </c>
      <c r="U3001" s="15">
        <f t="shared" si="1026"/>
        <v>0</v>
      </c>
      <c r="V3001" s="15" t="str">
        <f t="shared" si="1027"/>
        <v>5561,HOUYET,Lavis,</v>
      </c>
      <c r="W3001" s="15" t="str">
        <f t="shared" si="1028"/>
        <v/>
      </c>
      <c r="X3001" s="15" t="str">
        <f t="shared" si="1029"/>
        <v/>
      </c>
      <c r="Y3001" s="15" t="str">
        <f t="shared" si="1030"/>
        <v/>
      </c>
      <c r="Z3001" s="15">
        <f t="shared" si="1031"/>
        <v>0</v>
      </c>
      <c r="AA3001" s="15" t="str">
        <f t="shared" si="1032"/>
        <v>5561,HOUYET,Lavis,</v>
      </c>
      <c r="AB3001" s="15" t="str">
        <f t="shared" si="1033"/>
        <v/>
      </c>
    </row>
    <row r="3002" spans="1:28" x14ac:dyDescent="0.2">
      <c r="A3002">
        <v>196</v>
      </c>
      <c r="B3002">
        <v>101</v>
      </c>
      <c r="C3002">
        <v>5561</v>
      </c>
      <c r="D3002" t="s">
        <v>3509</v>
      </c>
      <c r="E3002" t="s">
        <v>3526</v>
      </c>
      <c r="F3002" t="str">
        <f t="shared" si="1012"/>
        <v>5561,HOUYET,Soinne,</v>
      </c>
      <c r="G3002">
        <f t="shared" si="1013"/>
        <v>196</v>
      </c>
      <c r="H3002">
        <f t="shared" si="1013"/>
        <v>101</v>
      </c>
      <c r="I3002" s="15" t="str">
        <f t="shared" si="1014"/>
        <v/>
      </c>
      <c r="J3002" s="15" t="str">
        <f t="shared" si="1015"/>
        <v/>
      </c>
      <c r="K3002" s="15">
        <f t="shared" si="1016"/>
        <v>0</v>
      </c>
      <c r="L3002" s="15" t="str">
        <f t="shared" si="1017"/>
        <v>5561,HOUYET,Soinne,</v>
      </c>
      <c r="M3002" s="15" t="str">
        <f t="shared" si="1018"/>
        <v/>
      </c>
      <c r="N3002" s="15" t="str">
        <f t="shared" si="1019"/>
        <v/>
      </c>
      <c r="O3002" s="15" t="str">
        <f t="shared" si="1020"/>
        <v/>
      </c>
      <c r="P3002" s="15">
        <f t="shared" si="1021"/>
        <v>0</v>
      </c>
      <c r="Q3002" s="15" t="str">
        <f t="shared" si="1022"/>
        <v>5561,HOUYET,Soinne,</v>
      </c>
      <c r="R3002" s="15" t="str">
        <f t="shared" si="1023"/>
        <v/>
      </c>
      <c r="S3002" s="15" t="str">
        <f t="shared" si="1024"/>
        <v/>
      </c>
      <c r="T3002" s="15" t="str">
        <f t="shared" si="1025"/>
        <v/>
      </c>
      <c r="U3002" s="15">
        <f t="shared" si="1026"/>
        <v>0</v>
      </c>
      <c r="V3002" s="15" t="str">
        <f t="shared" si="1027"/>
        <v>5561,HOUYET,Soinne,</v>
      </c>
      <c r="W3002" s="15" t="str">
        <f t="shared" si="1028"/>
        <v/>
      </c>
      <c r="X3002" s="15" t="str">
        <f t="shared" si="1029"/>
        <v/>
      </c>
      <c r="Y3002" s="15" t="str">
        <f t="shared" si="1030"/>
        <v/>
      </c>
      <c r="Z3002" s="15">
        <f t="shared" si="1031"/>
        <v>0</v>
      </c>
      <c r="AA3002" s="15" t="str">
        <f t="shared" si="1032"/>
        <v>5561,HOUYET,Soinne,</v>
      </c>
      <c r="AB3002" s="15" t="str">
        <f t="shared" si="1033"/>
        <v/>
      </c>
    </row>
    <row r="3003" spans="1:28" x14ac:dyDescent="0.2">
      <c r="A3003">
        <v>194</v>
      </c>
      <c r="B3003">
        <v>101</v>
      </c>
      <c r="C3003">
        <v>5561</v>
      </c>
      <c r="D3003" t="s">
        <v>3509</v>
      </c>
      <c r="E3003" t="s">
        <v>3527</v>
      </c>
      <c r="F3003" t="str">
        <f t="shared" si="1012"/>
        <v>5561,HOUYET,Vêves,</v>
      </c>
      <c r="G3003">
        <f t="shared" si="1013"/>
        <v>194</v>
      </c>
      <c r="H3003">
        <f t="shared" si="1013"/>
        <v>101</v>
      </c>
      <c r="I3003" s="15" t="str">
        <f t="shared" si="1014"/>
        <v/>
      </c>
      <c r="J3003" s="15" t="str">
        <f t="shared" si="1015"/>
        <v/>
      </c>
      <c r="K3003" s="15">
        <f t="shared" si="1016"/>
        <v>0</v>
      </c>
      <c r="L3003" s="15" t="str">
        <f t="shared" si="1017"/>
        <v>5561,HOUYET,Vêves,</v>
      </c>
      <c r="M3003" s="15" t="str">
        <f t="shared" si="1018"/>
        <v/>
      </c>
      <c r="N3003" s="15" t="str">
        <f t="shared" si="1019"/>
        <v/>
      </c>
      <c r="O3003" s="15" t="str">
        <f t="shared" si="1020"/>
        <v/>
      </c>
      <c r="P3003" s="15">
        <f t="shared" si="1021"/>
        <v>0</v>
      </c>
      <c r="Q3003" s="15" t="str">
        <f t="shared" si="1022"/>
        <v>5561,HOUYET,Vêves,</v>
      </c>
      <c r="R3003" s="15" t="str">
        <f t="shared" si="1023"/>
        <v/>
      </c>
      <c r="S3003" s="15" t="str">
        <f t="shared" si="1024"/>
        <v/>
      </c>
      <c r="T3003" s="15" t="str">
        <f t="shared" si="1025"/>
        <v/>
      </c>
      <c r="U3003" s="15">
        <f t="shared" si="1026"/>
        <v>0</v>
      </c>
      <c r="V3003" s="15" t="str">
        <f t="shared" si="1027"/>
        <v>5561,HOUYET,Vêves,</v>
      </c>
      <c r="W3003" s="15" t="str">
        <f t="shared" si="1028"/>
        <v/>
      </c>
      <c r="X3003" s="15" t="str">
        <f t="shared" si="1029"/>
        <v/>
      </c>
      <c r="Y3003" s="15" t="str">
        <f t="shared" si="1030"/>
        <v/>
      </c>
      <c r="Z3003" s="15">
        <f t="shared" si="1031"/>
        <v>0</v>
      </c>
      <c r="AA3003" s="15" t="str">
        <f t="shared" si="1032"/>
        <v>5561,HOUYET,Vêves,</v>
      </c>
      <c r="AB3003" s="15" t="str">
        <f t="shared" si="1033"/>
        <v/>
      </c>
    </row>
    <row r="3004" spans="1:28" x14ac:dyDescent="0.2">
      <c r="A3004">
        <v>199</v>
      </c>
      <c r="B3004">
        <v>100</v>
      </c>
      <c r="C3004">
        <v>5562</v>
      </c>
      <c r="D3004" t="s">
        <v>3509</v>
      </c>
      <c r="E3004" t="s">
        <v>3528</v>
      </c>
      <c r="F3004" t="str">
        <f t="shared" si="1012"/>
        <v>5562,HOUYET,Custinne,</v>
      </c>
      <c r="G3004">
        <f t="shared" si="1013"/>
        <v>199</v>
      </c>
      <c r="H3004">
        <f t="shared" si="1013"/>
        <v>100</v>
      </c>
      <c r="I3004" s="15" t="str">
        <f t="shared" si="1014"/>
        <v/>
      </c>
      <c r="J3004" s="15" t="str">
        <f t="shared" si="1015"/>
        <v/>
      </c>
      <c r="K3004" s="15">
        <f t="shared" si="1016"/>
        <v>0</v>
      </c>
      <c r="L3004" s="15" t="str">
        <f t="shared" si="1017"/>
        <v>5562,HOUYET,Custinne,</v>
      </c>
      <c r="M3004" s="15" t="str">
        <f t="shared" si="1018"/>
        <v/>
      </c>
      <c r="N3004" s="15" t="str">
        <f t="shared" si="1019"/>
        <v/>
      </c>
      <c r="O3004" s="15" t="str">
        <f t="shared" si="1020"/>
        <v/>
      </c>
      <c r="P3004" s="15">
        <f t="shared" si="1021"/>
        <v>0</v>
      </c>
      <c r="Q3004" s="15" t="str">
        <f t="shared" si="1022"/>
        <v>5562,HOUYET,Custinne,</v>
      </c>
      <c r="R3004" s="15" t="str">
        <f t="shared" si="1023"/>
        <v/>
      </c>
      <c r="S3004" s="15" t="str">
        <f t="shared" si="1024"/>
        <v/>
      </c>
      <c r="T3004" s="15" t="str">
        <f t="shared" si="1025"/>
        <v/>
      </c>
      <c r="U3004" s="15">
        <f t="shared" si="1026"/>
        <v>0</v>
      </c>
      <c r="V3004" s="15" t="str">
        <f t="shared" si="1027"/>
        <v>5562,HOUYET,Custinne,</v>
      </c>
      <c r="W3004" s="15" t="str">
        <f t="shared" si="1028"/>
        <v/>
      </c>
      <c r="X3004" s="15" t="str">
        <f t="shared" si="1029"/>
        <v/>
      </c>
      <c r="Y3004" s="15" t="str">
        <f t="shared" si="1030"/>
        <v/>
      </c>
      <c r="Z3004" s="15">
        <f t="shared" si="1031"/>
        <v>0</v>
      </c>
      <c r="AA3004" s="15" t="str">
        <f t="shared" si="1032"/>
        <v>5562,HOUYET,Custinne,</v>
      </c>
      <c r="AB3004" s="15" t="str">
        <f t="shared" si="1033"/>
        <v/>
      </c>
    </row>
    <row r="3005" spans="1:28" x14ac:dyDescent="0.2">
      <c r="A3005">
        <v>197</v>
      </c>
      <c r="B3005">
        <v>101</v>
      </c>
      <c r="C3005">
        <v>5562</v>
      </c>
      <c r="D3005" t="s">
        <v>3509</v>
      </c>
      <c r="E3005" t="s">
        <v>3529</v>
      </c>
      <c r="F3005" t="str">
        <f t="shared" si="1012"/>
        <v>5562,HOUYET,Grande Trissogne,</v>
      </c>
      <c r="G3005">
        <f t="shared" si="1013"/>
        <v>197</v>
      </c>
      <c r="H3005">
        <f t="shared" si="1013"/>
        <v>101</v>
      </c>
      <c r="I3005" s="15" t="str">
        <f t="shared" si="1014"/>
        <v/>
      </c>
      <c r="J3005" s="15" t="str">
        <f t="shared" si="1015"/>
        <v/>
      </c>
      <c r="K3005" s="15">
        <f t="shared" si="1016"/>
        <v>0</v>
      </c>
      <c r="L3005" s="15" t="str">
        <f t="shared" si="1017"/>
        <v>5562,HOUYET,Grande Trissogne,</v>
      </c>
      <c r="M3005" s="15" t="str">
        <f t="shared" si="1018"/>
        <v/>
      </c>
      <c r="N3005" s="15" t="str">
        <f t="shared" si="1019"/>
        <v/>
      </c>
      <c r="O3005" s="15" t="str">
        <f t="shared" si="1020"/>
        <v/>
      </c>
      <c r="P3005" s="15">
        <f t="shared" si="1021"/>
        <v>0</v>
      </c>
      <c r="Q3005" s="15" t="str">
        <f t="shared" si="1022"/>
        <v>5562,HOUYET,Grande Trissogne,</v>
      </c>
      <c r="R3005" s="15" t="str">
        <f t="shared" si="1023"/>
        <v/>
      </c>
      <c r="S3005" s="15" t="str">
        <f t="shared" si="1024"/>
        <v/>
      </c>
      <c r="T3005" s="15" t="str">
        <f t="shared" si="1025"/>
        <v/>
      </c>
      <c r="U3005" s="15">
        <f t="shared" si="1026"/>
        <v>0</v>
      </c>
      <c r="V3005" s="15" t="str">
        <f t="shared" si="1027"/>
        <v>5562,HOUYET,Grande Trissogne,</v>
      </c>
      <c r="W3005" s="15" t="str">
        <f t="shared" si="1028"/>
        <v/>
      </c>
      <c r="X3005" s="15" t="str">
        <f t="shared" si="1029"/>
        <v/>
      </c>
      <c r="Y3005" s="15" t="str">
        <f t="shared" si="1030"/>
        <v/>
      </c>
      <c r="Z3005" s="15">
        <f t="shared" si="1031"/>
        <v>0</v>
      </c>
      <c r="AA3005" s="15" t="str">
        <f t="shared" si="1032"/>
        <v>5562,HOUYET,Grande Trissogne,</v>
      </c>
      <c r="AB3005" s="15" t="str">
        <f t="shared" si="1033"/>
        <v/>
      </c>
    </row>
    <row r="3006" spans="1:28" x14ac:dyDescent="0.2">
      <c r="A3006">
        <v>198</v>
      </c>
      <c r="B3006">
        <v>100</v>
      </c>
      <c r="C3006">
        <v>5562</v>
      </c>
      <c r="D3006" t="s">
        <v>3509</v>
      </c>
      <c r="E3006" t="s">
        <v>3530</v>
      </c>
      <c r="F3006" t="str">
        <f t="shared" si="1012"/>
        <v>5562,HOUYET,Payenne,</v>
      </c>
      <c r="G3006">
        <f t="shared" si="1013"/>
        <v>198</v>
      </c>
      <c r="H3006">
        <f t="shared" si="1013"/>
        <v>100</v>
      </c>
      <c r="I3006" s="15" t="str">
        <f t="shared" si="1014"/>
        <v/>
      </c>
      <c r="J3006" s="15" t="str">
        <f t="shared" si="1015"/>
        <v/>
      </c>
      <c r="K3006" s="15">
        <f t="shared" si="1016"/>
        <v>0</v>
      </c>
      <c r="L3006" s="15" t="str">
        <f t="shared" si="1017"/>
        <v>5562,HOUYET,Payenne,</v>
      </c>
      <c r="M3006" s="15" t="str">
        <f t="shared" si="1018"/>
        <v/>
      </c>
      <c r="N3006" s="15" t="str">
        <f t="shared" si="1019"/>
        <v/>
      </c>
      <c r="O3006" s="15" t="str">
        <f t="shared" si="1020"/>
        <v/>
      </c>
      <c r="P3006" s="15">
        <f t="shared" si="1021"/>
        <v>0</v>
      </c>
      <c r="Q3006" s="15" t="str">
        <f t="shared" si="1022"/>
        <v>5562,HOUYET,Payenne,</v>
      </c>
      <c r="R3006" s="15" t="str">
        <f t="shared" si="1023"/>
        <v/>
      </c>
      <c r="S3006" s="15" t="str">
        <f t="shared" si="1024"/>
        <v/>
      </c>
      <c r="T3006" s="15" t="str">
        <f t="shared" si="1025"/>
        <v/>
      </c>
      <c r="U3006" s="15">
        <f t="shared" si="1026"/>
        <v>0</v>
      </c>
      <c r="V3006" s="15" t="str">
        <f t="shared" si="1027"/>
        <v>5562,HOUYET,Payenne,</v>
      </c>
      <c r="W3006" s="15" t="str">
        <f t="shared" si="1028"/>
        <v/>
      </c>
      <c r="X3006" s="15" t="str">
        <f t="shared" si="1029"/>
        <v/>
      </c>
      <c r="Y3006" s="15" t="str">
        <f t="shared" si="1030"/>
        <v/>
      </c>
      <c r="Z3006" s="15">
        <f t="shared" si="1031"/>
        <v>0</v>
      </c>
      <c r="AA3006" s="15" t="str">
        <f t="shared" si="1032"/>
        <v>5562,HOUYET,Payenne,</v>
      </c>
      <c r="AB3006" s="15" t="str">
        <f t="shared" si="1033"/>
        <v/>
      </c>
    </row>
    <row r="3007" spans="1:28" x14ac:dyDescent="0.2">
      <c r="A3007">
        <v>198</v>
      </c>
      <c r="B3007">
        <v>95</v>
      </c>
      <c r="C3007">
        <v>5563</v>
      </c>
      <c r="D3007" t="s">
        <v>3509</v>
      </c>
      <c r="E3007" t="s">
        <v>3531</v>
      </c>
      <c r="F3007" t="str">
        <f t="shared" si="1012"/>
        <v>5563,HOUYET,Havenne,</v>
      </c>
      <c r="G3007">
        <f t="shared" si="1013"/>
        <v>198</v>
      </c>
      <c r="H3007">
        <f t="shared" si="1013"/>
        <v>95</v>
      </c>
      <c r="I3007" s="15" t="str">
        <f t="shared" si="1014"/>
        <v/>
      </c>
      <c r="J3007" s="15" t="str">
        <f t="shared" si="1015"/>
        <v/>
      </c>
      <c r="K3007" s="15">
        <f t="shared" si="1016"/>
        <v>0</v>
      </c>
      <c r="L3007" s="15" t="str">
        <f t="shared" si="1017"/>
        <v>5563,HOUYET,Havenne,</v>
      </c>
      <c r="M3007" s="15" t="str">
        <f t="shared" si="1018"/>
        <v/>
      </c>
      <c r="N3007" s="15" t="str">
        <f t="shared" si="1019"/>
        <v/>
      </c>
      <c r="O3007" s="15" t="str">
        <f t="shared" si="1020"/>
        <v/>
      </c>
      <c r="P3007" s="15">
        <f t="shared" si="1021"/>
        <v>0</v>
      </c>
      <c r="Q3007" s="15" t="str">
        <f t="shared" si="1022"/>
        <v>5563,HOUYET,Havenne,</v>
      </c>
      <c r="R3007" s="15" t="str">
        <f t="shared" si="1023"/>
        <v/>
      </c>
      <c r="S3007" s="15" t="str">
        <f t="shared" si="1024"/>
        <v/>
      </c>
      <c r="T3007" s="15" t="str">
        <f t="shared" si="1025"/>
        <v/>
      </c>
      <c r="U3007" s="15">
        <f t="shared" si="1026"/>
        <v>0</v>
      </c>
      <c r="V3007" s="15" t="str">
        <f t="shared" si="1027"/>
        <v>5563,HOUYET,Havenne,</v>
      </c>
      <c r="W3007" s="15" t="str">
        <f t="shared" si="1028"/>
        <v/>
      </c>
      <c r="X3007" s="15" t="str">
        <f t="shared" si="1029"/>
        <v/>
      </c>
      <c r="Y3007" s="15" t="str">
        <f t="shared" si="1030"/>
        <v/>
      </c>
      <c r="Z3007" s="15">
        <f t="shared" si="1031"/>
        <v>0</v>
      </c>
      <c r="AA3007" s="15" t="str">
        <f t="shared" si="1032"/>
        <v>5563,HOUYET,Havenne,</v>
      </c>
      <c r="AB3007" s="15" t="str">
        <f t="shared" si="1033"/>
        <v/>
      </c>
    </row>
    <row r="3008" spans="1:28" x14ac:dyDescent="0.2">
      <c r="A3008">
        <v>198</v>
      </c>
      <c r="B3008">
        <v>95</v>
      </c>
      <c r="C3008">
        <v>5563</v>
      </c>
      <c r="D3008" t="s">
        <v>3509</v>
      </c>
      <c r="E3008" t="s">
        <v>3532</v>
      </c>
      <c r="F3008" t="str">
        <f t="shared" si="1012"/>
        <v>5563,HOUYET,Hour,</v>
      </c>
      <c r="G3008">
        <f t="shared" si="1013"/>
        <v>198</v>
      </c>
      <c r="H3008">
        <f t="shared" si="1013"/>
        <v>95</v>
      </c>
      <c r="I3008" s="15" t="str">
        <f t="shared" si="1014"/>
        <v/>
      </c>
      <c r="J3008" s="15" t="str">
        <f t="shared" si="1015"/>
        <v/>
      </c>
      <c r="K3008" s="15">
        <f t="shared" si="1016"/>
        <v>0</v>
      </c>
      <c r="L3008" s="15" t="str">
        <f t="shared" si="1017"/>
        <v>5563,HOUYET,Hour,</v>
      </c>
      <c r="M3008" s="15" t="str">
        <f t="shared" si="1018"/>
        <v/>
      </c>
      <c r="N3008" s="15" t="str">
        <f t="shared" si="1019"/>
        <v/>
      </c>
      <c r="O3008" s="15" t="str">
        <f t="shared" si="1020"/>
        <v/>
      </c>
      <c r="P3008" s="15">
        <f t="shared" si="1021"/>
        <v>0</v>
      </c>
      <c r="Q3008" s="15" t="str">
        <f t="shared" si="1022"/>
        <v>5563,HOUYET,Hour,</v>
      </c>
      <c r="R3008" s="15" t="str">
        <f t="shared" si="1023"/>
        <v/>
      </c>
      <c r="S3008" s="15" t="str">
        <f t="shared" si="1024"/>
        <v/>
      </c>
      <c r="T3008" s="15" t="str">
        <f t="shared" si="1025"/>
        <v/>
      </c>
      <c r="U3008" s="15">
        <f t="shared" si="1026"/>
        <v>0</v>
      </c>
      <c r="V3008" s="15" t="str">
        <f t="shared" si="1027"/>
        <v>5563,HOUYET,Hour,</v>
      </c>
      <c r="W3008" s="15" t="str">
        <f t="shared" si="1028"/>
        <v/>
      </c>
      <c r="X3008" s="15" t="str">
        <f t="shared" si="1029"/>
        <v/>
      </c>
      <c r="Y3008" s="15" t="str">
        <f t="shared" si="1030"/>
        <v/>
      </c>
      <c r="Z3008" s="15">
        <f t="shared" si="1031"/>
        <v>0</v>
      </c>
      <c r="AA3008" s="15" t="str">
        <f t="shared" si="1032"/>
        <v>5563,HOUYET,Hour,</v>
      </c>
      <c r="AB3008" s="15" t="str">
        <f t="shared" si="1033"/>
        <v/>
      </c>
    </row>
    <row r="3009" spans="1:28" x14ac:dyDescent="0.2">
      <c r="A3009">
        <v>197</v>
      </c>
      <c r="B3009">
        <v>94</v>
      </c>
      <c r="C3009">
        <v>5563</v>
      </c>
      <c r="D3009" t="s">
        <v>3509</v>
      </c>
      <c r="E3009" t="s">
        <v>3533</v>
      </c>
      <c r="F3009" t="str">
        <f t="shared" si="1012"/>
        <v>5563,HOUYET,Hour-la-Grande,</v>
      </c>
      <c r="G3009">
        <f t="shared" si="1013"/>
        <v>197</v>
      </c>
      <c r="H3009">
        <f t="shared" si="1013"/>
        <v>94</v>
      </c>
      <c r="I3009" s="15" t="str">
        <f t="shared" si="1014"/>
        <v/>
      </c>
      <c r="J3009" s="15" t="str">
        <f t="shared" si="1015"/>
        <v/>
      </c>
      <c r="K3009" s="15">
        <f t="shared" si="1016"/>
        <v>0</v>
      </c>
      <c r="L3009" s="15" t="str">
        <f t="shared" si="1017"/>
        <v>5563,HOUYET,Hour-la-Grande,</v>
      </c>
      <c r="M3009" s="15" t="str">
        <f t="shared" si="1018"/>
        <v/>
      </c>
      <c r="N3009" s="15" t="str">
        <f t="shared" si="1019"/>
        <v/>
      </c>
      <c r="O3009" s="15" t="str">
        <f t="shared" si="1020"/>
        <v/>
      </c>
      <c r="P3009" s="15">
        <f t="shared" si="1021"/>
        <v>0</v>
      </c>
      <c r="Q3009" s="15" t="str">
        <f t="shared" si="1022"/>
        <v>5563,HOUYET,Hour-la-Grande,</v>
      </c>
      <c r="R3009" s="15" t="str">
        <f t="shared" si="1023"/>
        <v/>
      </c>
      <c r="S3009" s="15" t="str">
        <f t="shared" si="1024"/>
        <v/>
      </c>
      <c r="T3009" s="15" t="str">
        <f t="shared" si="1025"/>
        <v/>
      </c>
      <c r="U3009" s="15">
        <f t="shared" si="1026"/>
        <v>0</v>
      </c>
      <c r="V3009" s="15" t="str">
        <f t="shared" si="1027"/>
        <v>5563,HOUYET,Hour-la-Grande,</v>
      </c>
      <c r="W3009" s="15" t="str">
        <f t="shared" si="1028"/>
        <v/>
      </c>
      <c r="X3009" s="15" t="str">
        <f t="shared" si="1029"/>
        <v/>
      </c>
      <c r="Y3009" s="15" t="str">
        <f t="shared" si="1030"/>
        <v/>
      </c>
      <c r="Z3009" s="15">
        <f t="shared" si="1031"/>
        <v>0</v>
      </c>
      <c r="AA3009" s="15" t="str">
        <f t="shared" si="1032"/>
        <v>5563,HOUYET,Hour-la-Grande,</v>
      </c>
      <c r="AB3009" s="15" t="str">
        <f t="shared" si="1033"/>
        <v/>
      </c>
    </row>
    <row r="3010" spans="1:28" x14ac:dyDescent="0.2">
      <c r="A3010">
        <v>197</v>
      </c>
      <c r="B3010">
        <v>95</v>
      </c>
      <c r="C3010">
        <v>5563</v>
      </c>
      <c r="D3010" t="s">
        <v>3509</v>
      </c>
      <c r="E3010" t="s">
        <v>3534</v>
      </c>
      <c r="F3010" t="str">
        <f t="shared" si="1012"/>
        <v>5563,HOUYET,Hour-la-Petite,</v>
      </c>
      <c r="G3010">
        <f t="shared" si="1013"/>
        <v>197</v>
      </c>
      <c r="H3010">
        <f t="shared" si="1013"/>
        <v>95</v>
      </c>
      <c r="I3010" s="15" t="str">
        <f t="shared" si="1014"/>
        <v/>
      </c>
      <c r="J3010" s="15" t="str">
        <f t="shared" si="1015"/>
        <v/>
      </c>
      <c r="K3010" s="15">
        <f t="shared" si="1016"/>
        <v>0</v>
      </c>
      <c r="L3010" s="15" t="str">
        <f t="shared" si="1017"/>
        <v>5563,HOUYET,Hour-la-Petite,</v>
      </c>
      <c r="M3010" s="15" t="str">
        <f t="shared" si="1018"/>
        <v/>
      </c>
      <c r="N3010" s="15" t="str">
        <f t="shared" si="1019"/>
        <v/>
      </c>
      <c r="O3010" s="15" t="str">
        <f t="shared" si="1020"/>
        <v/>
      </c>
      <c r="P3010" s="15">
        <f t="shared" si="1021"/>
        <v>0</v>
      </c>
      <c r="Q3010" s="15" t="str">
        <f t="shared" si="1022"/>
        <v>5563,HOUYET,Hour-la-Petite,</v>
      </c>
      <c r="R3010" s="15" t="str">
        <f t="shared" si="1023"/>
        <v/>
      </c>
      <c r="S3010" s="15" t="str">
        <f t="shared" si="1024"/>
        <v/>
      </c>
      <c r="T3010" s="15" t="str">
        <f t="shared" si="1025"/>
        <v/>
      </c>
      <c r="U3010" s="15">
        <f t="shared" si="1026"/>
        <v>0</v>
      </c>
      <c r="V3010" s="15" t="str">
        <f t="shared" si="1027"/>
        <v>5563,HOUYET,Hour-la-Petite,</v>
      </c>
      <c r="W3010" s="15" t="str">
        <f t="shared" si="1028"/>
        <v/>
      </c>
      <c r="X3010" s="15" t="str">
        <f t="shared" si="1029"/>
        <v/>
      </c>
      <c r="Y3010" s="15" t="str">
        <f t="shared" si="1030"/>
        <v/>
      </c>
      <c r="Z3010" s="15">
        <f t="shared" si="1031"/>
        <v>0</v>
      </c>
      <c r="AA3010" s="15" t="str">
        <f t="shared" si="1032"/>
        <v>5563,HOUYET,Hour-la-Petite,</v>
      </c>
      <c r="AB3010" s="15" t="str">
        <f t="shared" si="1033"/>
        <v/>
      </c>
    </row>
    <row r="3011" spans="1:28" x14ac:dyDescent="0.2">
      <c r="A3011">
        <v>198</v>
      </c>
      <c r="B3011">
        <v>97</v>
      </c>
      <c r="C3011">
        <v>5563</v>
      </c>
      <c r="D3011" t="s">
        <v>3509</v>
      </c>
      <c r="E3011" t="s">
        <v>3535</v>
      </c>
      <c r="F3011" t="str">
        <f t="shared" si="1012"/>
        <v>5563,HOUYET,Lissoir,</v>
      </c>
      <c r="G3011">
        <f t="shared" si="1013"/>
        <v>198</v>
      </c>
      <c r="H3011">
        <f t="shared" si="1013"/>
        <v>97</v>
      </c>
      <c r="I3011" s="15" t="str">
        <f t="shared" si="1014"/>
        <v/>
      </c>
      <c r="J3011" s="15" t="str">
        <f t="shared" si="1015"/>
        <v/>
      </c>
      <c r="K3011" s="15">
        <f t="shared" si="1016"/>
        <v>0</v>
      </c>
      <c r="L3011" s="15" t="str">
        <f t="shared" si="1017"/>
        <v>5563,HOUYET,Lissoir,</v>
      </c>
      <c r="M3011" s="15" t="str">
        <f t="shared" si="1018"/>
        <v/>
      </c>
      <c r="N3011" s="15" t="str">
        <f t="shared" si="1019"/>
        <v/>
      </c>
      <c r="O3011" s="15" t="str">
        <f t="shared" si="1020"/>
        <v/>
      </c>
      <c r="P3011" s="15">
        <f t="shared" si="1021"/>
        <v>0</v>
      </c>
      <c r="Q3011" s="15" t="str">
        <f t="shared" si="1022"/>
        <v>5563,HOUYET,Lissoir,</v>
      </c>
      <c r="R3011" s="15" t="str">
        <f t="shared" si="1023"/>
        <v/>
      </c>
      <c r="S3011" s="15" t="str">
        <f t="shared" si="1024"/>
        <v/>
      </c>
      <c r="T3011" s="15" t="str">
        <f t="shared" si="1025"/>
        <v/>
      </c>
      <c r="U3011" s="15">
        <f t="shared" si="1026"/>
        <v>0</v>
      </c>
      <c r="V3011" s="15" t="str">
        <f t="shared" si="1027"/>
        <v>5563,HOUYET,Lissoir,</v>
      </c>
      <c r="W3011" s="15" t="str">
        <f t="shared" si="1028"/>
        <v/>
      </c>
      <c r="X3011" s="15" t="str">
        <f t="shared" si="1029"/>
        <v/>
      </c>
      <c r="Y3011" s="15" t="str">
        <f t="shared" si="1030"/>
        <v/>
      </c>
      <c r="Z3011" s="15">
        <f t="shared" si="1031"/>
        <v>0</v>
      </c>
      <c r="AA3011" s="15" t="str">
        <f t="shared" si="1032"/>
        <v>5563,HOUYET,Lissoir,</v>
      </c>
      <c r="AB3011" s="15" t="str">
        <f t="shared" si="1033"/>
        <v/>
      </c>
    </row>
    <row r="3012" spans="1:28" x14ac:dyDescent="0.2">
      <c r="A3012">
        <v>200</v>
      </c>
      <c r="B3012">
        <v>94</v>
      </c>
      <c r="C3012">
        <v>5564</v>
      </c>
      <c r="D3012" t="s">
        <v>3509</v>
      </c>
      <c r="E3012" t="s">
        <v>3536</v>
      </c>
      <c r="F3012" t="str">
        <f t="shared" ref="F3012:F3075" si="1034">CONCATENATE(C3012,",",D3012,",",E3012,",")</f>
        <v>5564,HOUYET,Vignée,</v>
      </c>
      <c r="G3012">
        <f t="shared" ref="G3012:H3075" si="1035">A3012</f>
        <v>200</v>
      </c>
      <c r="H3012">
        <f t="shared" si="1035"/>
        <v>94</v>
      </c>
      <c r="I3012" s="15" t="str">
        <f t="shared" ref="I3012:I3075" si="1036">IF($C3012=I$2,$F3012,"")</f>
        <v/>
      </c>
      <c r="J3012" s="15" t="str">
        <f t="shared" ref="J3012:J3075" si="1037">IF($D3012=J$2,$F3012,"")</f>
        <v/>
      </c>
      <c r="K3012" s="15">
        <f t="shared" ref="K3012:K3075" si="1038">2-COUNTIF(I3012:J3012,"")</f>
        <v>0</v>
      </c>
      <c r="L3012" s="15" t="str">
        <f t="shared" ref="L3012:L3075" si="1039">IF(K3012=K$2,$F3012,"")</f>
        <v>5564,HOUYET,Vignée,</v>
      </c>
      <c r="M3012" s="15" t="str">
        <f t="shared" ref="M3012:M3075" si="1040">IF($A$2=1,IF(AND(L$2&gt;0,L$2&lt;=100),IF(L3012="",M3011,CONCATENATE(M3011,L3012,"&amp;")),""),"")</f>
        <v/>
      </c>
      <c r="N3012" s="15" t="str">
        <f t="shared" ref="N3012:N3075" si="1041">IF($C3012=N$2,$F3012,"")</f>
        <v/>
      </c>
      <c r="O3012" s="15" t="str">
        <f t="shared" ref="O3012:O3075" si="1042">IF($D3012=O$2,$F3012,"")</f>
        <v/>
      </c>
      <c r="P3012" s="15">
        <f t="shared" ref="P3012:P3075" si="1043">2-COUNTIF(N3012:O3012,"")</f>
        <v>0</v>
      </c>
      <c r="Q3012" s="15" t="str">
        <f t="shared" ref="Q3012:Q3075" si="1044">IF(P3012=P$2,$F3012,"")</f>
        <v>5564,HOUYET,Vignée,</v>
      </c>
      <c r="R3012" s="15" t="str">
        <f t="shared" ref="R3012:R3075" si="1045">IF($A$2=1,IF(AND(Q$2&gt;0,Q$2&lt;=100),IF(Q3012="",R3011,CONCATENATE(R3011,Q3012,"&amp;")),""),"")</f>
        <v/>
      </c>
      <c r="S3012" s="15" t="str">
        <f t="shared" ref="S3012:S3075" si="1046">IF($C3012=S$2,$F3012,"")</f>
        <v/>
      </c>
      <c r="T3012" s="15" t="str">
        <f t="shared" ref="T3012:T3075" si="1047">IF($D3012=T$2,$F3012,"")</f>
        <v/>
      </c>
      <c r="U3012" s="15">
        <f t="shared" ref="U3012:U3075" si="1048">2-COUNTIF(S3012:T3012,"")</f>
        <v>0</v>
      </c>
      <c r="V3012" s="15" t="str">
        <f t="shared" ref="V3012:V3075" si="1049">IF(U3012=U$2,$F3012,"")</f>
        <v>5564,HOUYET,Vignée,</v>
      </c>
      <c r="W3012" s="15" t="str">
        <f t="shared" ref="W3012:W3075" si="1050">IF($A$2=1,IF(AND(V$2&gt;0,V$2&lt;=100),IF(V3012="",W3011,CONCATENATE(W3011,V3012,"&amp;")),""),"")</f>
        <v/>
      </c>
      <c r="X3012" s="15" t="str">
        <f t="shared" ref="X3012:X3075" si="1051">IF($C3012=X$2,$F3012,"")</f>
        <v/>
      </c>
      <c r="Y3012" s="15" t="str">
        <f t="shared" ref="Y3012:Y3075" si="1052">IF($D3012=Y$2,$F3012,"")</f>
        <v/>
      </c>
      <c r="Z3012" s="15">
        <f t="shared" ref="Z3012:Z3075" si="1053">2-COUNTIF(X3012:Y3012,"")</f>
        <v>0</v>
      </c>
      <c r="AA3012" s="15" t="str">
        <f t="shared" ref="AA3012:AA3075" si="1054">IF(Z3012=Z$2,$F3012,"")</f>
        <v>5564,HOUYET,Vignée,</v>
      </c>
      <c r="AB3012" s="15" t="str">
        <f t="shared" ref="AB3012:AB3075" si="1055">IF($A$2=1,IF(AND(AA$2&gt;0,AA$2&lt;=100),IF(AA3012="",AB3011,CONCATENATE(AB3011,AA3012,"&amp;")),""),"")</f>
        <v/>
      </c>
    </row>
    <row r="3013" spans="1:28" x14ac:dyDescent="0.2">
      <c r="A3013">
        <v>199</v>
      </c>
      <c r="B3013">
        <v>94</v>
      </c>
      <c r="C3013">
        <v>5564</v>
      </c>
      <c r="D3013" t="s">
        <v>3509</v>
      </c>
      <c r="E3013" t="s">
        <v>3537</v>
      </c>
      <c r="F3013" t="str">
        <f t="shared" si="1034"/>
        <v>5564,HOUYET,Wanlin,</v>
      </c>
      <c r="G3013">
        <f t="shared" si="1035"/>
        <v>199</v>
      </c>
      <c r="H3013">
        <f t="shared" si="1035"/>
        <v>94</v>
      </c>
      <c r="I3013" s="15" t="str">
        <f t="shared" si="1036"/>
        <v/>
      </c>
      <c r="J3013" s="15" t="str">
        <f t="shared" si="1037"/>
        <v/>
      </c>
      <c r="K3013" s="15">
        <f t="shared" si="1038"/>
        <v>0</v>
      </c>
      <c r="L3013" s="15" t="str">
        <f t="shared" si="1039"/>
        <v>5564,HOUYET,Wanlin,</v>
      </c>
      <c r="M3013" s="15" t="str">
        <f t="shared" si="1040"/>
        <v/>
      </c>
      <c r="N3013" s="15" t="str">
        <f t="shared" si="1041"/>
        <v/>
      </c>
      <c r="O3013" s="15" t="str">
        <f t="shared" si="1042"/>
        <v/>
      </c>
      <c r="P3013" s="15">
        <f t="shared" si="1043"/>
        <v>0</v>
      </c>
      <c r="Q3013" s="15" t="str">
        <f t="shared" si="1044"/>
        <v>5564,HOUYET,Wanlin,</v>
      </c>
      <c r="R3013" s="15" t="str">
        <f t="shared" si="1045"/>
        <v/>
      </c>
      <c r="S3013" s="15" t="str">
        <f t="shared" si="1046"/>
        <v/>
      </c>
      <c r="T3013" s="15" t="str">
        <f t="shared" si="1047"/>
        <v/>
      </c>
      <c r="U3013" s="15">
        <f t="shared" si="1048"/>
        <v>0</v>
      </c>
      <c r="V3013" s="15" t="str">
        <f t="shared" si="1049"/>
        <v>5564,HOUYET,Wanlin,</v>
      </c>
      <c r="W3013" s="15" t="str">
        <f t="shared" si="1050"/>
        <v/>
      </c>
      <c r="X3013" s="15" t="str">
        <f t="shared" si="1051"/>
        <v/>
      </c>
      <c r="Y3013" s="15" t="str">
        <f t="shared" si="1052"/>
        <v/>
      </c>
      <c r="Z3013" s="15">
        <f t="shared" si="1053"/>
        <v>0</v>
      </c>
      <c r="AA3013" s="15" t="str">
        <f t="shared" si="1054"/>
        <v>5564,HOUYET,Wanlin,</v>
      </c>
      <c r="AB3013" s="15" t="str">
        <f t="shared" si="1055"/>
        <v/>
      </c>
    </row>
    <row r="3014" spans="1:28" x14ac:dyDescent="0.2">
      <c r="A3014">
        <v>191</v>
      </c>
      <c r="B3014">
        <v>91</v>
      </c>
      <c r="C3014">
        <v>5570</v>
      </c>
      <c r="D3014" t="s">
        <v>3538</v>
      </c>
      <c r="E3014" t="s">
        <v>3539</v>
      </c>
      <c r="F3014" t="str">
        <f t="shared" si="1034"/>
        <v>5570,BEAURAING,Baronville,</v>
      </c>
      <c r="G3014">
        <f t="shared" si="1035"/>
        <v>191</v>
      </c>
      <c r="H3014">
        <f t="shared" si="1035"/>
        <v>91</v>
      </c>
      <c r="I3014" s="15" t="str">
        <f t="shared" si="1036"/>
        <v/>
      </c>
      <c r="J3014" s="15" t="str">
        <f t="shared" si="1037"/>
        <v/>
      </c>
      <c r="K3014" s="15">
        <f t="shared" si="1038"/>
        <v>0</v>
      </c>
      <c r="L3014" s="15" t="str">
        <f t="shared" si="1039"/>
        <v>5570,BEAURAING,Baronville,</v>
      </c>
      <c r="M3014" s="15" t="str">
        <f t="shared" si="1040"/>
        <v/>
      </c>
      <c r="N3014" s="15" t="str">
        <f t="shared" si="1041"/>
        <v/>
      </c>
      <c r="O3014" s="15" t="str">
        <f t="shared" si="1042"/>
        <v/>
      </c>
      <c r="P3014" s="15">
        <f t="shared" si="1043"/>
        <v>0</v>
      </c>
      <c r="Q3014" s="15" t="str">
        <f t="shared" si="1044"/>
        <v>5570,BEAURAING,Baronville,</v>
      </c>
      <c r="R3014" s="15" t="str">
        <f t="shared" si="1045"/>
        <v/>
      </c>
      <c r="S3014" s="15" t="str">
        <f t="shared" si="1046"/>
        <v/>
      </c>
      <c r="T3014" s="15" t="str">
        <f t="shared" si="1047"/>
        <v/>
      </c>
      <c r="U3014" s="15">
        <f t="shared" si="1048"/>
        <v>0</v>
      </c>
      <c r="V3014" s="15" t="str">
        <f t="shared" si="1049"/>
        <v>5570,BEAURAING,Baronville,</v>
      </c>
      <c r="W3014" s="15" t="str">
        <f t="shared" si="1050"/>
        <v/>
      </c>
      <c r="X3014" s="15" t="str">
        <f t="shared" si="1051"/>
        <v/>
      </c>
      <c r="Y3014" s="15" t="str">
        <f t="shared" si="1052"/>
        <v/>
      </c>
      <c r="Z3014" s="15">
        <f t="shared" si="1053"/>
        <v>0</v>
      </c>
      <c r="AA3014" s="15" t="str">
        <f t="shared" si="1054"/>
        <v>5570,BEAURAING,Baronville,</v>
      </c>
      <c r="AB3014" s="15" t="str">
        <f t="shared" si="1055"/>
        <v/>
      </c>
    </row>
    <row r="3015" spans="1:28" x14ac:dyDescent="0.2">
      <c r="A3015">
        <v>192</v>
      </c>
      <c r="B3015">
        <v>89</v>
      </c>
      <c r="C3015">
        <v>5570</v>
      </c>
      <c r="D3015" t="s">
        <v>3538</v>
      </c>
      <c r="E3015" t="s">
        <v>3540</v>
      </c>
      <c r="F3015" t="str">
        <f t="shared" si="1034"/>
        <v>5570,BEAURAING,Beauraing,</v>
      </c>
      <c r="G3015">
        <f t="shared" si="1035"/>
        <v>192</v>
      </c>
      <c r="H3015">
        <f t="shared" si="1035"/>
        <v>89</v>
      </c>
      <c r="I3015" s="15" t="str">
        <f t="shared" si="1036"/>
        <v/>
      </c>
      <c r="J3015" s="15" t="str">
        <f t="shared" si="1037"/>
        <v/>
      </c>
      <c r="K3015" s="15">
        <f t="shared" si="1038"/>
        <v>0</v>
      </c>
      <c r="L3015" s="15" t="str">
        <f t="shared" si="1039"/>
        <v>5570,BEAURAING,Beauraing,</v>
      </c>
      <c r="M3015" s="15" t="str">
        <f t="shared" si="1040"/>
        <v/>
      </c>
      <c r="N3015" s="15" t="str">
        <f t="shared" si="1041"/>
        <v/>
      </c>
      <c r="O3015" s="15" t="str">
        <f t="shared" si="1042"/>
        <v/>
      </c>
      <c r="P3015" s="15">
        <f t="shared" si="1043"/>
        <v>0</v>
      </c>
      <c r="Q3015" s="15" t="str">
        <f t="shared" si="1044"/>
        <v>5570,BEAURAING,Beauraing,</v>
      </c>
      <c r="R3015" s="15" t="str">
        <f t="shared" si="1045"/>
        <v/>
      </c>
      <c r="S3015" s="15" t="str">
        <f t="shared" si="1046"/>
        <v/>
      </c>
      <c r="T3015" s="15" t="str">
        <f t="shared" si="1047"/>
        <v/>
      </c>
      <c r="U3015" s="15">
        <f t="shared" si="1048"/>
        <v>0</v>
      </c>
      <c r="V3015" s="15" t="str">
        <f t="shared" si="1049"/>
        <v>5570,BEAURAING,Beauraing,</v>
      </c>
      <c r="W3015" s="15" t="str">
        <f t="shared" si="1050"/>
        <v/>
      </c>
      <c r="X3015" s="15" t="str">
        <f t="shared" si="1051"/>
        <v/>
      </c>
      <c r="Y3015" s="15" t="str">
        <f t="shared" si="1052"/>
        <v/>
      </c>
      <c r="Z3015" s="15">
        <f t="shared" si="1053"/>
        <v>0</v>
      </c>
      <c r="AA3015" s="15" t="str">
        <f t="shared" si="1054"/>
        <v>5570,BEAURAING,Beauraing,</v>
      </c>
      <c r="AB3015" s="15" t="str">
        <f t="shared" si="1055"/>
        <v/>
      </c>
    </row>
    <row r="3016" spans="1:28" x14ac:dyDescent="0.2">
      <c r="A3016">
        <v>187</v>
      </c>
      <c r="B3016">
        <v>90</v>
      </c>
      <c r="C3016">
        <v>5570</v>
      </c>
      <c r="D3016" t="s">
        <v>3538</v>
      </c>
      <c r="E3016" t="s">
        <v>3541</v>
      </c>
      <c r="F3016" t="str">
        <f t="shared" si="1034"/>
        <v>5570,BEAURAING,Dion,</v>
      </c>
      <c r="G3016">
        <f t="shared" si="1035"/>
        <v>187</v>
      </c>
      <c r="H3016">
        <f t="shared" si="1035"/>
        <v>90</v>
      </c>
      <c r="I3016" s="15" t="str">
        <f t="shared" si="1036"/>
        <v/>
      </c>
      <c r="J3016" s="15" t="str">
        <f t="shared" si="1037"/>
        <v/>
      </c>
      <c r="K3016" s="15">
        <f t="shared" si="1038"/>
        <v>0</v>
      </c>
      <c r="L3016" s="15" t="str">
        <f t="shared" si="1039"/>
        <v>5570,BEAURAING,Dion,</v>
      </c>
      <c r="M3016" s="15" t="str">
        <f t="shared" si="1040"/>
        <v/>
      </c>
      <c r="N3016" s="15" t="str">
        <f t="shared" si="1041"/>
        <v/>
      </c>
      <c r="O3016" s="15" t="str">
        <f t="shared" si="1042"/>
        <v/>
      </c>
      <c r="P3016" s="15">
        <f t="shared" si="1043"/>
        <v>0</v>
      </c>
      <c r="Q3016" s="15" t="str">
        <f t="shared" si="1044"/>
        <v>5570,BEAURAING,Dion,</v>
      </c>
      <c r="R3016" s="15" t="str">
        <f t="shared" si="1045"/>
        <v/>
      </c>
      <c r="S3016" s="15" t="str">
        <f t="shared" si="1046"/>
        <v/>
      </c>
      <c r="T3016" s="15" t="str">
        <f t="shared" si="1047"/>
        <v/>
      </c>
      <c r="U3016" s="15">
        <f t="shared" si="1048"/>
        <v>0</v>
      </c>
      <c r="V3016" s="15" t="str">
        <f t="shared" si="1049"/>
        <v>5570,BEAURAING,Dion,</v>
      </c>
      <c r="W3016" s="15" t="str">
        <f t="shared" si="1050"/>
        <v/>
      </c>
      <c r="X3016" s="15" t="str">
        <f t="shared" si="1051"/>
        <v/>
      </c>
      <c r="Y3016" s="15" t="str">
        <f t="shared" si="1052"/>
        <v/>
      </c>
      <c r="Z3016" s="15">
        <f t="shared" si="1053"/>
        <v>0</v>
      </c>
      <c r="AA3016" s="15" t="str">
        <f t="shared" si="1054"/>
        <v>5570,BEAURAING,Dion,</v>
      </c>
      <c r="AB3016" s="15" t="str">
        <f t="shared" si="1055"/>
        <v/>
      </c>
    </row>
    <row r="3017" spans="1:28" x14ac:dyDescent="0.2">
      <c r="A3017">
        <v>185</v>
      </c>
      <c r="B3017">
        <v>84</v>
      </c>
      <c r="C3017">
        <v>5570</v>
      </c>
      <c r="D3017" t="s">
        <v>3538</v>
      </c>
      <c r="E3017" t="s">
        <v>3542</v>
      </c>
      <c r="F3017" t="str">
        <f t="shared" si="1034"/>
        <v>5570,BEAURAING,Felenne,</v>
      </c>
      <c r="G3017">
        <f t="shared" si="1035"/>
        <v>185</v>
      </c>
      <c r="H3017">
        <f t="shared" si="1035"/>
        <v>84</v>
      </c>
      <c r="I3017" s="15" t="str">
        <f t="shared" si="1036"/>
        <v/>
      </c>
      <c r="J3017" s="15" t="str">
        <f t="shared" si="1037"/>
        <v/>
      </c>
      <c r="K3017" s="15">
        <f t="shared" si="1038"/>
        <v>0</v>
      </c>
      <c r="L3017" s="15" t="str">
        <f t="shared" si="1039"/>
        <v>5570,BEAURAING,Felenne,</v>
      </c>
      <c r="M3017" s="15" t="str">
        <f t="shared" si="1040"/>
        <v/>
      </c>
      <c r="N3017" s="15" t="str">
        <f t="shared" si="1041"/>
        <v/>
      </c>
      <c r="O3017" s="15" t="str">
        <f t="shared" si="1042"/>
        <v/>
      </c>
      <c r="P3017" s="15">
        <f t="shared" si="1043"/>
        <v>0</v>
      </c>
      <c r="Q3017" s="15" t="str">
        <f t="shared" si="1044"/>
        <v>5570,BEAURAING,Felenne,</v>
      </c>
      <c r="R3017" s="15" t="str">
        <f t="shared" si="1045"/>
        <v/>
      </c>
      <c r="S3017" s="15" t="str">
        <f t="shared" si="1046"/>
        <v/>
      </c>
      <c r="T3017" s="15" t="str">
        <f t="shared" si="1047"/>
        <v/>
      </c>
      <c r="U3017" s="15">
        <f t="shared" si="1048"/>
        <v>0</v>
      </c>
      <c r="V3017" s="15" t="str">
        <f t="shared" si="1049"/>
        <v>5570,BEAURAING,Felenne,</v>
      </c>
      <c r="W3017" s="15" t="str">
        <f t="shared" si="1050"/>
        <v/>
      </c>
      <c r="X3017" s="15" t="str">
        <f t="shared" si="1051"/>
        <v/>
      </c>
      <c r="Y3017" s="15" t="str">
        <f t="shared" si="1052"/>
        <v/>
      </c>
      <c r="Z3017" s="15">
        <f t="shared" si="1053"/>
        <v>0</v>
      </c>
      <c r="AA3017" s="15" t="str">
        <f t="shared" si="1054"/>
        <v>5570,BEAURAING,Felenne,</v>
      </c>
      <c r="AB3017" s="15" t="str">
        <f t="shared" si="1055"/>
        <v/>
      </c>
    </row>
    <row r="3018" spans="1:28" x14ac:dyDescent="0.2">
      <c r="A3018">
        <v>189</v>
      </c>
      <c r="B3018">
        <v>93</v>
      </c>
      <c r="C3018">
        <v>5570</v>
      </c>
      <c r="D3018" t="s">
        <v>3538</v>
      </c>
      <c r="E3018" t="s">
        <v>3543</v>
      </c>
      <c r="F3018" t="str">
        <f t="shared" si="1034"/>
        <v>5570,BEAURAING,Feschaux,</v>
      </c>
      <c r="G3018">
        <f t="shared" si="1035"/>
        <v>189</v>
      </c>
      <c r="H3018">
        <f t="shared" si="1035"/>
        <v>93</v>
      </c>
      <c r="I3018" s="15" t="str">
        <f t="shared" si="1036"/>
        <v/>
      </c>
      <c r="J3018" s="15" t="str">
        <f t="shared" si="1037"/>
        <v/>
      </c>
      <c r="K3018" s="15">
        <f t="shared" si="1038"/>
        <v>0</v>
      </c>
      <c r="L3018" s="15" t="str">
        <f t="shared" si="1039"/>
        <v>5570,BEAURAING,Feschaux,</v>
      </c>
      <c r="M3018" s="15" t="str">
        <f t="shared" si="1040"/>
        <v/>
      </c>
      <c r="N3018" s="15" t="str">
        <f t="shared" si="1041"/>
        <v/>
      </c>
      <c r="O3018" s="15" t="str">
        <f t="shared" si="1042"/>
        <v/>
      </c>
      <c r="P3018" s="15">
        <f t="shared" si="1043"/>
        <v>0</v>
      </c>
      <c r="Q3018" s="15" t="str">
        <f t="shared" si="1044"/>
        <v>5570,BEAURAING,Feschaux,</v>
      </c>
      <c r="R3018" s="15" t="str">
        <f t="shared" si="1045"/>
        <v/>
      </c>
      <c r="S3018" s="15" t="str">
        <f t="shared" si="1046"/>
        <v/>
      </c>
      <c r="T3018" s="15" t="str">
        <f t="shared" si="1047"/>
        <v/>
      </c>
      <c r="U3018" s="15">
        <f t="shared" si="1048"/>
        <v>0</v>
      </c>
      <c r="V3018" s="15" t="str">
        <f t="shared" si="1049"/>
        <v>5570,BEAURAING,Feschaux,</v>
      </c>
      <c r="W3018" s="15" t="str">
        <f t="shared" si="1050"/>
        <v/>
      </c>
      <c r="X3018" s="15" t="str">
        <f t="shared" si="1051"/>
        <v/>
      </c>
      <c r="Y3018" s="15" t="str">
        <f t="shared" si="1052"/>
        <v/>
      </c>
      <c r="Z3018" s="15">
        <f t="shared" si="1053"/>
        <v>0</v>
      </c>
      <c r="AA3018" s="15" t="str">
        <f t="shared" si="1054"/>
        <v>5570,BEAURAING,Feschaux,</v>
      </c>
      <c r="AB3018" s="15" t="str">
        <f t="shared" si="1055"/>
        <v/>
      </c>
    </row>
    <row r="3019" spans="1:28" x14ac:dyDescent="0.2">
      <c r="A3019">
        <v>194</v>
      </c>
      <c r="B3019">
        <v>90</v>
      </c>
      <c r="C3019">
        <v>5570</v>
      </c>
      <c r="D3019" t="s">
        <v>3538</v>
      </c>
      <c r="E3019" t="s">
        <v>3544</v>
      </c>
      <c r="F3019" t="str">
        <f t="shared" si="1034"/>
        <v>5570,BEAURAING,Gozin,</v>
      </c>
      <c r="G3019">
        <f t="shared" si="1035"/>
        <v>194</v>
      </c>
      <c r="H3019">
        <f t="shared" si="1035"/>
        <v>90</v>
      </c>
      <c r="I3019" s="15" t="str">
        <f t="shared" si="1036"/>
        <v/>
      </c>
      <c r="J3019" s="15" t="str">
        <f t="shared" si="1037"/>
        <v/>
      </c>
      <c r="K3019" s="15">
        <f t="shared" si="1038"/>
        <v>0</v>
      </c>
      <c r="L3019" s="15" t="str">
        <f t="shared" si="1039"/>
        <v>5570,BEAURAING,Gozin,</v>
      </c>
      <c r="M3019" s="15" t="str">
        <f t="shared" si="1040"/>
        <v/>
      </c>
      <c r="N3019" s="15" t="str">
        <f t="shared" si="1041"/>
        <v/>
      </c>
      <c r="O3019" s="15" t="str">
        <f t="shared" si="1042"/>
        <v/>
      </c>
      <c r="P3019" s="15">
        <f t="shared" si="1043"/>
        <v>0</v>
      </c>
      <c r="Q3019" s="15" t="str">
        <f t="shared" si="1044"/>
        <v>5570,BEAURAING,Gozin,</v>
      </c>
      <c r="R3019" s="15" t="str">
        <f t="shared" si="1045"/>
        <v/>
      </c>
      <c r="S3019" s="15" t="str">
        <f t="shared" si="1046"/>
        <v/>
      </c>
      <c r="T3019" s="15" t="str">
        <f t="shared" si="1047"/>
        <v/>
      </c>
      <c r="U3019" s="15">
        <f t="shared" si="1048"/>
        <v>0</v>
      </c>
      <c r="V3019" s="15" t="str">
        <f t="shared" si="1049"/>
        <v>5570,BEAURAING,Gozin,</v>
      </c>
      <c r="W3019" s="15" t="str">
        <f t="shared" si="1050"/>
        <v/>
      </c>
      <c r="X3019" s="15" t="str">
        <f t="shared" si="1051"/>
        <v/>
      </c>
      <c r="Y3019" s="15" t="str">
        <f t="shared" si="1052"/>
        <v/>
      </c>
      <c r="Z3019" s="15">
        <f t="shared" si="1053"/>
        <v>0</v>
      </c>
      <c r="AA3019" s="15" t="str">
        <f t="shared" si="1054"/>
        <v>5570,BEAURAING,Gozin,</v>
      </c>
      <c r="AB3019" s="15" t="str">
        <f t="shared" si="1055"/>
        <v/>
      </c>
    </row>
    <row r="3020" spans="1:28" x14ac:dyDescent="0.2">
      <c r="A3020">
        <v>198</v>
      </c>
      <c r="B3020">
        <v>86</v>
      </c>
      <c r="C3020">
        <v>5570</v>
      </c>
      <c r="D3020" t="s">
        <v>3538</v>
      </c>
      <c r="E3020" t="s">
        <v>3545</v>
      </c>
      <c r="F3020" t="str">
        <f t="shared" si="1034"/>
        <v>5570,BEAURAING,Honnay,</v>
      </c>
      <c r="G3020">
        <f t="shared" si="1035"/>
        <v>198</v>
      </c>
      <c r="H3020">
        <f t="shared" si="1035"/>
        <v>86</v>
      </c>
      <c r="I3020" s="15" t="str">
        <f t="shared" si="1036"/>
        <v/>
      </c>
      <c r="J3020" s="15" t="str">
        <f t="shared" si="1037"/>
        <v/>
      </c>
      <c r="K3020" s="15">
        <f t="shared" si="1038"/>
        <v>0</v>
      </c>
      <c r="L3020" s="15" t="str">
        <f t="shared" si="1039"/>
        <v>5570,BEAURAING,Honnay,</v>
      </c>
      <c r="M3020" s="15" t="str">
        <f t="shared" si="1040"/>
        <v/>
      </c>
      <c r="N3020" s="15" t="str">
        <f t="shared" si="1041"/>
        <v/>
      </c>
      <c r="O3020" s="15" t="str">
        <f t="shared" si="1042"/>
        <v/>
      </c>
      <c r="P3020" s="15">
        <f t="shared" si="1043"/>
        <v>0</v>
      </c>
      <c r="Q3020" s="15" t="str">
        <f t="shared" si="1044"/>
        <v>5570,BEAURAING,Honnay,</v>
      </c>
      <c r="R3020" s="15" t="str">
        <f t="shared" si="1045"/>
        <v/>
      </c>
      <c r="S3020" s="15" t="str">
        <f t="shared" si="1046"/>
        <v/>
      </c>
      <c r="T3020" s="15" t="str">
        <f t="shared" si="1047"/>
        <v/>
      </c>
      <c r="U3020" s="15">
        <f t="shared" si="1048"/>
        <v>0</v>
      </c>
      <c r="V3020" s="15" t="str">
        <f t="shared" si="1049"/>
        <v>5570,BEAURAING,Honnay,</v>
      </c>
      <c r="W3020" s="15" t="str">
        <f t="shared" si="1050"/>
        <v/>
      </c>
      <c r="X3020" s="15" t="str">
        <f t="shared" si="1051"/>
        <v/>
      </c>
      <c r="Y3020" s="15" t="str">
        <f t="shared" si="1052"/>
        <v/>
      </c>
      <c r="Z3020" s="15">
        <f t="shared" si="1053"/>
        <v>0</v>
      </c>
      <c r="AA3020" s="15" t="str">
        <f t="shared" si="1054"/>
        <v>5570,BEAURAING,Honnay,</v>
      </c>
      <c r="AB3020" s="15" t="str">
        <f t="shared" si="1055"/>
        <v/>
      </c>
    </row>
    <row r="3021" spans="1:28" x14ac:dyDescent="0.2">
      <c r="A3021">
        <v>190</v>
      </c>
      <c r="B3021">
        <v>87</v>
      </c>
      <c r="C3021">
        <v>5570</v>
      </c>
      <c r="D3021" t="s">
        <v>3538</v>
      </c>
      <c r="E3021" t="s">
        <v>3546</v>
      </c>
      <c r="F3021" t="str">
        <f t="shared" si="1034"/>
        <v>5570,BEAURAING,Javingue,</v>
      </c>
      <c r="G3021">
        <f t="shared" si="1035"/>
        <v>190</v>
      </c>
      <c r="H3021">
        <f t="shared" si="1035"/>
        <v>87</v>
      </c>
      <c r="I3021" s="15" t="str">
        <f t="shared" si="1036"/>
        <v/>
      </c>
      <c r="J3021" s="15" t="str">
        <f t="shared" si="1037"/>
        <v/>
      </c>
      <c r="K3021" s="15">
        <f t="shared" si="1038"/>
        <v>0</v>
      </c>
      <c r="L3021" s="15" t="str">
        <f t="shared" si="1039"/>
        <v>5570,BEAURAING,Javingue,</v>
      </c>
      <c r="M3021" s="15" t="str">
        <f t="shared" si="1040"/>
        <v/>
      </c>
      <c r="N3021" s="15" t="str">
        <f t="shared" si="1041"/>
        <v/>
      </c>
      <c r="O3021" s="15" t="str">
        <f t="shared" si="1042"/>
        <v/>
      </c>
      <c r="P3021" s="15">
        <f t="shared" si="1043"/>
        <v>0</v>
      </c>
      <c r="Q3021" s="15" t="str">
        <f t="shared" si="1044"/>
        <v>5570,BEAURAING,Javingue,</v>
      </c>
      <c r="R3021" s="15" t="str">
        <f t="shared" si="1045"/>
        <v/>
      </c>
      <c r="S3021" s="15" t="str">
        <f t="shared" si="1046"/>
        <v/>
      </c>
      <c r="T3021" s="15" t="str">
        <f t="shared" si="1047"/>
        <v/>
      </c>
      <c r="U3021" s="15">
        <f t="shared" si="1048"/>
        <v>0</v>
      </c>
      <c r="V3021" s="15" t="str">
        <f t="shared" si="1049"/>
        <v>5570,BEAURAING,Javingue,</v>
      </c>
      <c r="W3021" s="15" t="str">
        <f t="shared" si="1050"/>
        <v/>
      </c>
      <c r="X3021" s="15" t="str">
        <f t="shared" si="1051"/>
        <v/>
      </c>
      <c r="Y3021" s="15" t="str">
        <f t="shared" si="1052"/>
        <v/>
      </c>
      <c r="Z3021" s="15">
        <f t="shared" si="1053"/>
        <v>0</v>
      </c>
      <c r="AA3021" s="15" t="str">
        <f t="shared" si="1054"/>
        <v>5570,BEAURAING,Javingue,</v>
      </c>
      <c r="AB3021" s="15" t="str">
        <f t="shared" si="1055"/>
        <v/>
      </c>
    </row>
    <row r="3022" spans="1:28" x14ac:dyDescent="0.2">
      <c r="A3022">
        <v>184</v>
      </c>
      <c r="B3022">
        <v>87</v>
      </c>
      <c r="C3022">
        <v>5570</v>
      </c>
      <c r="D3022" t="s">
        <v>3538</v>
      </c>
      <c r="E3022" t="s">
        <v>3547</v>
      </c>
      <c r="F3022" t="str">
        <f t="shared" si="1034"/>
        <v>5570,BEAURAING,Olenne,</v>
      </c>
      <c r="G3022">
        <f t="shared" si="1035"/>
        <v>184</v>
      </c>
      <c r="H3022">
        <f t="shared" si="1035"/>
        <v>87</v>
      </c>
      <c r="I3022" s="15" t="str">
        <f t="shared" si="1036"/>
        <v/>
      </c>
      <c r="J3022" s="15" t="str">
        <f t="shared" si="1037"/>
        <v/>
      </c>
      <c r="K3022" s="15">
        <f t="shared" si="1038"/>
        <v>0</v>
      </c>
      <c r="L3022" s="15" t="str">
        <f t="shared" si="1039"/>
        <v>5570,BEAURAING,Olenne,</v>
      </c>
      <c r="M3022" s="15" t="str">
        <f t="shared" si="1040"/>
        <v/>
      </c>
      <c r="N3022" s="15" t="str">
        <f t="shared" si="1041"/>
        <v/>
      </c>
      <c r="O3022" s="15" t="str">
        <f t="shared" si="1042"/>
        <v/>
      </c>
      <c r="P3022" s="15">
        <f t="shared" si="1043"/>
        <v>0</v>
      </c>
      <c r="Q3022" s="15" t="str">
        <f t="shared" si="1044"/>
        <v>5570,BEAURAING,Olenne,</v>
      </c>
      <c r="R3022" s="15" t="str">
        <f t="shared" si="1045"/>
        <v/>
      </c>
      <c r="S3022" s="15" t="str">
        <f t="shared" si="1046"/>
        <v/>
      </c>
      <c r="T3022" s="15" t="str">
        <f t="shared" si="1047"/>
        <v/>
      </c>
      <c r="U3022" s="15">
        <f t="shared" si="1048"/>
        <v>0</v>
      </c>
      <c r="V3022" s="15" t="str">
        <f t="shared" si="1049"/>
        <v>5570,BEAURAING,Olenne,</v>
      </c>
      <c r="W3022" s="15" t="str">
        <f t="shared" si="1050"/>
        <v/>
      </c>
      <c r="X3022" s="15" t="str">
        <f t="shared" si="1051"/>
        <v/>
      </c>
      <c r="Y3022" s="15" t="str">
        <f t="shared" si="1052"/>
        <v/>
      </c>
      <c r="Z3022" s="15">
        <f t="shared" si="1053"/>
        <v>0</v>
      </c>
      <c r="AA3022" s="15" t="str">
        <f t="shared" si="1054"/>
        <v>5570,BEAURAING,Olenne,</v>
      </c>
      <c r="AB3022" s="15" t="str">
        <f t="shared" si="1055"/>
        <v/>
      </c>
    </row>
    <row r="3023" spans="1:28" x14ac:dyDescent="0.2">
      <c r="A3023">
        <v>198</v>
      </c>
      <c r="B3023">
        <v>87</v>
      </c>
      <c r="C3023">
        <v>5570</v>
      </c>
      <c r="D3023" t="s">
        <v>3538</v>
      </c>
      <c r="E3023" t="s">
        <v>3548</v>
      </c>
      <c r="F3023" t="str">
        <f t="shared" si="1034"/>
        <v>5570,BEAURAING,Revogne,</v>
      </c>
      <c r="G3023">
        <f t="shared" si="1035"/>
        <v>198</v>
      </c>
      <c r="H3023">
        <f t="shared" si="1035"/>
        <v>87</v>
      </c>
      <c r="I3023" s="15" t="str">
        <f t="shared" si="1036"/>
        <v/>
      </c>
      <c r="J3023" s="15" t="str">
        <f t="shared" si="1037"/>
        <v/>
      </c>
      <c r="K3023" s="15">
        <f t="shared" si="1038"/>
        <v>0</v>
      </c>
      <c r="L3023" s="15" t="str">
        <f t="shared" si="1039"/>
        <v>5570,BEAURAING,Revogne,</v>
      </c>
      <c r="M3023" s="15" t="str">
        <f t="shared" si="1040"/>
        <v/>
      </c>
      <c r="N3023" s="15" t="str">
        <f t="shared" si="1041"/>
        <v/>
      </c>
      <c r="O3023" s="15" t="str">
        <f t="shared" si="1042"/>
        <v/>
      </c>
      <c r="P3023" s="15">
        <f t="shared" si="1043"/>
        <v>0</v>
      </c>
      <c r="Q3023" s="15" t="str">
        <f t="shared" si="1044"/>
        <v>5570,BEAURAING,Revogne,</v>
      </c>
      <c r="R3023" s="15" t="str">
        <f t="shared" si="1045"/>
        <v/>
      </c>
      <c r="S3023" s="15" t="str">
        <f t="shared" si="1046"/>
        <v/>
      </c>
      <c r="T3023" s="15" t="str">
        <f t="shared" si="1047"/>
        <v/>
      </c>
      <c r="U3023" s="15">
        <f t="shared" si="1048"/>
        <v>0</v>
      </c>
      <c r="V3023" s="15" t="str">
        <f t="shared" si="1049"/>
        <v>5570,BEAURAING,Revogne,</v>
      </c>
      <c r="W3023" s="15" t="str">
        <f t="shared" si="1050"/>
        <v/>
      </c>
      <c r="X3023" s="15" t="str">
        <f t="shared" si="1051"/>
        <v/>
      </c>
      <c r="Y3023" s="15" t="str">
        <f t="shared" si="1052"/>
        <v/>
      </c>
      <c r="Z3023" s="15">
        <f t="shared" si="1053"/>
        <v>0</v>
      </c>
      <c r="AA3023" s="15" t="str">
        <f t="shared" si="1054"/>
        <v>5570,BEAURAING,Revogne,</v>
      </c>
      <c r="AB3023" s="15" t="str">
        <f t="shared" si="1055"/>
        <v/>
      </c>
    </row>
    <row r="3024" spans="1:28" x14ac:dyDescent="0.2">
      <c r="A3024">
        <v>190</v>
      </c>
      <c r="B3024">
        <v>87</v>
      </c>
      <c r="C3024">
        <v>5570</v>
      </c>
      <c r="D3024" t="s">
        <v>3538</v>
      </c>
      <c r="E3024" t="s">
        <v>3549</v>
      </c>
      <c r="F3024" t="str">
        <f t="shared" si="1034"/>
        <v>5570,BEAURAING,Sevry,</v>
      </c>
      <c r="G3024">
        <f t="shared" si="1035"/>
        <v>190</v>
      </c>
      <c r="H3024">
        <f t="shared" si="1035"/>
        <v>87</v>
      </c>
      <c r="I3024" s="15" t="str">
        <f t="shared" si="1036"/>
        <v/>
      </c>
      <c r="J3024" s="15" t="str">
        <f t="shared" si="1037"/>
        <v/>
      </c>
      <c r="K3024" s="15">
        <f t="shared" si="1038"/>
        <v>0</v>
      </c>
      <c r="L3024" s="15" t="str">
        <f t="shared" si="1039"/>
        <v>5570,BEAURAING,Sevry,</v>
      </c>
      <c r="M3024" s="15" t="str">
        <f t="shared" si="1040"/>
        <v/>
      </c>
      <c r="N3024" s="15" t="str">
        <f t="shared" si="1041"/>
        <v/>
      </c>
      <c r="O3024" s="15" t="str">
        <f t="shared" si="1042"/>
        <v/>
      </c>
      <c r="P3024" s="15">
        <f t="shared" si="1043"/>
        <v>0</v>
      </c>
      <c r="Q3024" s="15" t="str">
        <f t="shared" si="1044"/>
        <v>5570,BEAURAING,Sevry,</v>
      </c>
      <c r="R3024" s="15" t="str">
        <f t="shared" si="1045"/>
        <v/>
      </c>
      <c r="S3024" s="15" t="str">
        <f t="shared" si="1046"/>
        <v/>
      </c>
      <c r="T3024" s="15" t="str">
        <f t="shared" si="1047"/>
        <v/>
      </c>
      <c r="U3024" s="15">
        <f t="shared" si="1048"/>
        <v>0</v>
      </c>
      <c r="V3024" s="15" t="str">
        <f t="shared" si="1049"/>
        <v>5570,BEAURAING,Sevry,</v>
      </c>
      <c r="W3024" s="15" t="str">
        <f t="shared" si="1050"/>
        <v/>
      </c>
      <c r="X3024" s="15" t="str">
        <f t="shared" si="1051"/>
        <v/>
      </c>
      <c r="Y3024" s="15" t="str">
        <f t="shared" si="1052"/>
        <v/>
      </c>
      <c r="Z3024" s="15">
        <f t="shared" si="1053"/>
        <v>0</v>
      </c>
      <c r="AA3024" s="15" t="str">
        <f t="shared" si="1054"/>
        <v>5570,BEAURAING,Sevry,</v>
      </c>
      <c r="AB3024" s="15" t="str">
        <f t="shared" si="1055"/>
        <v/>
      </c>
    </row>
    <row r="3025" spans="1:28" x14ac:dyDescent="0.2">
      <c r="A3025">
        <v>194</v>
      </c>
      <c r="B3025">
        <v>86</v>
      </c>
      <c r="C3025">
        <v>5570</v>
      </c>
      <c r="D3025" t="s">
        <v>3538</v>
      </c>
      <c r="E3025" t="s">
        <v>3550</v>
      </c>
      <c r="F3025" t="str">
        <f t="shared" si="1034"/>
        <v>5570,BEAURAING,Thanville,</v>
      </c>
      <c r="G3025">
        <f t="shared" si="1035"/>
        <v>194</v>
      </c>
      <c r="H3025">
        <f t="shared" si="1035"/>
        <v>86</v>
      </c>
      <c r="I3025" s="15" t="str">
        <f t="shared" si="1036"/>
        <v/>
      </c>
      <c r="J3025" s="15" t="str">
        <f t="shared" si="1037"/>
        <v/>
      </c>
      <c r="K3025" s="15">
        <f t="shared" si="1038"/>
        <v>0</v>
      </c>
      <c r="L3025" s="15" t="str">
        <f t="shared" si="1039"/>
        <v>5570,BEAURAING,Thanville,</v>
      </c>
      <c r="M3025" s="15" t="str">
        <f t="shared" si="1040"/>
        <v/>
      </c>
      <c r="N3025" s="15" t="str">
        <f t="shared" si="1041"/>
        <v/>
      </c>
      <c r="O3025" s="15" t="str">
        <f t="shared" si="1042"/>
        <v/>
      </c>
      <c r="P3025" s="15">
        <f t="shared" si="1043"/>
        <v>0</v>
      </c>
      <c r="Q3025" s="15" t="str">
        <f t="shared" si="1044"/>
        <v>5570,BEAURAING,Thanville,</v>
      </c>
      <c r="R3025" s="15" t="str">
        <f t="shared" si="1045"/>
        <v/>
      </c>
      <c r="S3025" s="15" t="str">
        <f t="shared" si="1046"/>
        <v/>
      </c>
      <c r="T3025" s="15" t="str">
        <f t="shared" si="1047"/>
        <v/>
      </c>
      <c r="U3025" s="15">
        <f t="shared" si="1048"/>
        <v>0</v>
      </c>
      <c r="V3025" s="15" t="str">
        <f t="shared" si="1049"/>
        <v>5570,BEAURAING,Thanville,</v>
      </c>
      <c r="W3025" s="15" t="str">
        <f t="shared" si="1050"/>
        <v/>
      </c>
      <c r="X3025" s="15" t="str">
        <f t="shared" si="1051"/>
        <v/>
      </c>
      <c r="Y3025" s="15" t="str">
        <f t="shared" si="1052"/>
        <v/>
      </c>
      <c r="Z3025" s="15">
        <f t="shared" si="1053"/>
        <v>0</v>
      </c>
      <c r="AA3025" s="15" t="str">
        <f t="shared" si="1054"/>
        <v>5570,BEAURAING,Thanville,</v>
      </c>
      <c r="AB3025" s="15" t="str">
        <f t="shared" si="1055"/>
        <v/>
      </c>
    </row>
    <row r="3026" spans="1:28" x14ac:dyDescent="0.2">
      <c r="A3026">
        <v>193</v>
      </c>
      <c r="B3026">
        <v>84</v>
      </c>
      <c r="C3026">
        <v>5570</v>
      </c>
      <c r="D3026" t="s">
        <v>3538</v>
      </c>
      <c r="E3026" t="s">
        <v>3551</v>
      </c>
      <c r="F3026" t="str">
        <f t="shared" si="1034"/>
        <v>5570,BEAURAING,Vonêche,</v>
      </c>
      <c r="G3026">
        <f t="shared" si="1035"/>
        <v>193</v>
      </c>
      <c r="H3026">
        <f t="shared" si="1035"/>
        <v>84</v>
      </c>
      <c r="I3026" s="15" t="str">
        <f t="shared" si="1036"/>
        <v/>
      </c>
      <c r="J3026" s="15" t="str">
        <f t="shared" si="1037"/>
        <v/>
      </c>
      <c r="K3026" s="15">
        <f t="shared" si="1038"/>
        <v>0</v>
      </c>
      <c r="L3026" s="15" t="str">
        <f t="shared" si="1039"/>
        <v>5570,BEAURAING,Vonêche,</v>
      </c>
      <c r="M3026" s="15" t="str">
        <f t="shared" si="1040"/>
        <v/>
      </c>
      <c r="N3026" s="15" t="str">
        <f t="shared" si="1041"/>
        <v/>
      </c>
      <c r="O3026" s="15" t="str">
        <f t="shared" si="1042"/>
        <v/>
      </c>
      <c r="P3026" s="15">
        <f t="shared" si="1043"/>
        <v>0</v>
      </c>
      <c r="Q3026" s="15" t="str">
        <f t="shared" si="1044"/>
        <v>5570,BEAURAING,Vonêche,</v>
      </c>
      <c r="R3026" s="15" t="str">
        <f t="shared" si="1045"/>
        <v/>
      </c>
      <c r="S3026" s="15" t="str">
        <f t="shared" si="1046"/>
        <v/>
      </c>
      <c r="T3026" s="15" t="str">
        <f t="shared" si="1047"/>
        <v/>
      </c>
      <c r="U3026" s="15">
        <f t="shared" si="1048"/>
        <v>0</v>
      </c>
      <c r="V3026" s="15" t="str">
        <f t="shared" si="1049"/>
        <v>5570,BEAURAING,Vonêche,</v>
      </c>
      <c r="W3026" s="15" t="str">
        <f t="shared" si="1050"/>
        <v/>
      </c>
      <c r="X3026" s="15" t="str">
        <f t="shared" si="1051"/>
        <v/>
      </c>
      <c r="Y3026" s="15" t="str">
        <f t="shared" si="1052"/>
        <v/>
      </c>
      <c r="Z3026" s="15">
        <f t="shared" si="1053"/>
        <v>0</v>
      </c>
      <c r="AA3026" s="15" t="str">
        <f t="shared" si="1054"/>
        <v>5570,BEAURAING,Vonêche,</v>
      </c>
      <c r="AB3026" s="15" t="str">
        <f t="shared" si="1055"/>
        <v/>
      </c>
    </row>
    <row r="3027" spans="1:28" x14ac:dyDescent="0.2">
      <c r="A3027">
        <v>193</v>
      </c>
      <c r="B3027">
        <v>87</v>
      </c>
      <c r="C3027">
        <v>5570</v>
      </c>
      <c r="D3027" t="s">
        <v>3538</v>
      </c>
      <c r="E3027" t="s">
        <v>3552</v>
      </c>
      <c r="F3027" t="str">
        <f t="shared" si="1034"/>
        <v>5570,BEAURAING,Wancennes,</v>
      </c>
      <c r="G3027">
        <f t="shared" si="1035"/>
        <v>193</v>
      </c>
      <c r="H3027">
        <f t="shared" si="1035"/>
        <v>87</v>
      </c>
      <c r="I3027" s="15" t="str">
        <f t="shared" si="1036"/>
        <v/>
      </c>
      <c r="J3027" s="15" t="str">
        <f t="shared" si="1037"/>
        <v/>
      </c>
      <c r="K3027" s="15">
        <f t="shared" si="1038"/>
        <v>0</v>
      </c>
      <c r="L3027" s="15" t="str">
        <f t="shared" si="1039"/>
        <v>5570,BEAURAING,Wancennes,</v>
      </c>
      <c r="M3027" s="15" t="str">
        <f t="shared" si="1040"/>
        <v/>
      </c>
      <c r="N3027" s="15" t="str">
        <f t="shared" si="1041"/>
        <v/>
      </c>
      <c r="O3027" s="15" t="str">
        <f t="shared" si="1042"/>
        <v/>
      </c>
      <c r="P3027" s="15">
        <f t="shared" si="1043"/>
        <v>0</v>
      </c>
      <c r="Q3027" s="15" t="str">
        <f t="shared" si="1044"/>
        <v>5570,BEAURAING,Wancennes,</v>
      </c>
      <c r="R3027" s="15" t="str">
        <f t="shared" si="1045"/>
        <v/>
      </c>
      <c r="S3027" s="15" t="str">
        <f t="shared" si="1046"/>
        <v/>
      </c>
      <c r="T3027" s="15" t="str">
        <f t="shared" si="1047"/>
        <v/>
      </c>
      <c r="U3027" s="15">
        <f t="shared" si="1048"/>
        <v>0</v>
      </c>
      <c r="V3027" s="15" t="str">
        <f t="shared" si="1049"/>
        <v>5570,BEAURAING,Wancennes,</v>
      </c>
      <c r="W3027" s="15" t="str">
        <f t="shared" si="1050"/>
        <v/>
      </c>
      <c r="X3027" s="15" t="str">
        <f t="shared" si="1051"/>
        <v/>
      </c>
      <c r="Y3027" s="15" t="str">
        <f t="shared" si="1052"/>
        <v/>
      </c>
      <c r="Z3027" s="15">
        <f t="shared" si="1053"/>
        <v>0</v>
      </c>
      <c r="AA3027" s="15" t="str">
        <f t="shared" si="1054"/>
        <v>5570,BEAURAING,Wancennes,</v>
      </c>
      <c r="AB3027" s="15" t="str">
        <f t="shared" si="1055"/>
        <v/>
      </c>
    </row>
    <row r="3028" spans="1:28" x14ac:dyDescent="0.2">
      <c r="A3028">
        <v>186</v>
      </c>
      <c r="B3028">
        <v>88</v>
      </c>
      <c r="C3028">
        <v>5570</v>
      </c>
      <c r="D3028" t="s">
        <v>3538</v>
      </c>
      <c r="E3028" t="s">
        <v>3553</v>
      </c>
      <c r="F3028" t="str">
        <f t="shared" si="1034"/>
        <v>5570,BEAURAING,Winenne,</v>
      </c>
      <c r="G3028">
        <f t="shared" si="1035"/>
        <v>186</v>
      </c>
      <c r="H3028">
        <f t="shared" si="1035"/>
        <v>88</v>
      </c>
      <c r="I3028" s="15" t="str">
        <f t="shared" si="1036"/>
        <v/>
      </c>
      <c r="J3028" s="15" t="str">
        <f t="shared" si="1037"/>
        <v/>
      </c>
      <c r="K3028" s="15">
        <f t="shared" si="1038"/>
        <v>0</v>
      </c>
      <c r="L3028" s="15" t="str">
        <f t="shared" si="1039"/>
        <v>5570,BEAURAING,Winenne,</v>
      </c>
      <c r="M3028" s="15" t="str">
        <f t="shared" si="1040"/>
        <v/>
      </c>
      <c r="N3028" s="15" t="str">
        <f t="shared" si="1041"/>
        <v/>
      </c>
      <c r="O3028" s="15" t="str">
        <f t="shared" si="1042"/>
        <v/>
      </c>
      <c r="P3028" s="15">
        <f t="shared" si="1043"/>
        <v>0</v>
      </c>
      <c r="Q3028" s="15" t="str">
        <f t="shared" si="1044"/>
        <v>5570,BEAURAING,Winenne,</v>
      </c>
      <c r="R3028" s="15" t="str">
        <f t="shared" si="1045"/>
        <v/>
      </c>
      <c r="S3028" s="15" t="str">
        <f t="shared" si="1046"/>
        <v/>
      </c>
      <c r="T3028" s="15" t="str">
        <f t="shared" si="1047"/>
        <v/>
      </c>
      <c r="U3028" s="15">
        <f t="shared" si="1048"/>
        <v>0</v>
      </c>
      <c r="V3028" s="15" t="str">
        <f t="shared" si="1049"/>
        <v>5570,BEAURAING,Winenne,</v>
      </c>
      <c r="W3028" s="15" t="str">
        <f t="shared" si="1050"/>
        <v/>
      </c>
      <c r="X3028" s="15" t="str">
        <f t="shared" si="1051"/>
        <v/>
      </c>
      <c r="Y3028" s="15" t="str">
        <f t="shared" si="1052"/>
        <v/>
      </c>
      <c r="Z3028" s="15">
        <f t="shared" si="1053"/>
        <v>0</v>
      </c>
      <c r="AA3028" s="15" t="str">
        <f t="shared" si="1054"/>
        <v>5570,BEAURAING,Winenne,</v>
      </c>
      <c r="AB3028" s="15" t="str">
        <f t="shared" si="1055"/>
        <v/>
      </c>
    </row>
    <row r="3029" spans="1:28" x14ac:dyDescent="0.2">
      <c r="A3029">
        <v>192</v>
      </c>
      <c r="B3029">
        <v>93</v>
      </c>
      <c r="C3029">
        <v>5571</v>
      </c>
      <c r="D3029" t="s">
        <v>3538</v>
      </c>
      <c r="E3029" t="s">
        <v>3554</v>
      </c>
      <c r="F3029" t="str">
        <f t="shared" si="1034"/>
        <v>5571,BEAURAING,Maisoncelle,</v>
      </c>
      <c r="G3029">
        <f t="shared" si="1035"/>
        <v>192</v>
      </c>
      <c r="H3029">
        <f t="shared" si="1035"/>
        <v>93</v>
      </c>
      <c r="I3029" s="15" t="str">
        <f t="shared" si="1036"/>
        <v/>
      </c>
      <c r="J3029" s="15" t="str">
        <f t="shared" si="1037"/>
        <v/>
      </c>
      <c r="K3029" s="15">
        <f t="shared" si="1038"/>
        <v>0</v>
      </c>
      <c r="L3029" s="15" t="str">
        <f t="shared" si="1039"/>
        <v>5571,BEAURAING,Maisoncelle,</v>
      </c>
      <c r="M3029" s="15" t="str">
        <f t="shared" si="1040"/>
        <v/>
      </c>
      <c r="N3029" s="15" t="str">
        <f t="shared" si="1041"/>
        <v/>
      </c>
      <c r="O3029" s="15" t="str">
        <f t="shared" si="1042"/>
        <v/>
      </c>
      <c r="P3029" s="15">
        <f t="shared" si="1043"/>
        <v>0</v>
      </c>
      <c r="Q3029" s="15" t="str">
        <f t="shared" si="1044"/>
        <v>5571,BEAURAING,Maisoncelle,</v>
      </c>
      <c r="R3029" s="15" t="str">
        <f t="shared" si="1045"/>
        <v/>
      </c>
      <c r="S3029" s="15" t="str">
        <f t="shared" si="1046"/>
        <v/>
      </c>
      <c r="T3029" s="15" t="str">
        <f t="shared" si="1047"/>
        <v/>
      </c>
      <c r="U3029" s="15">
        <f t="shared" si="1048"/>
        <v>0</v>
      </c>
      <c r="V3029" s="15" t="str">
        <f t="shared" si="1049"/>
        <v>5571,BEAURAING,Maisoncelle,</v>
      </c>
      <c r="W3029" s="15" t="str">
        <f t="shared" si="1050"/>
        <v/>
      </c>
      <c r="X3029" s="15" t="str">
        <f t="shared" si="1051"/>
        <v/>
      </c>
      <c r="Y3029" s="15" t="str">
        <f t="shared" si="1052"/>
        <v/>
      </c>
      <c r="Z3029" s="15">
        <f t="shared" si="1053"/>
        <v>0</v>
      </c>
      <c r="AA3029" s="15" t="str">
        <f t="shared" si="1054"/>
        <v>5571,BEAURAING,Maisoncelle,</v>
      </c>
      <c r="AB3029" s="15" t="str">
        <f t="shared" si="1055"/>
        <v/>
      </c>
    </row>
    <row r="3030" spans="1:28" x14ac:dyDescent="0.2">
      <c r="A3030">
        <v>193</v>
      </c>
      <c r="B3030">
        <v>93</v>
      </c>
      <c r="C3030">
        <v>5571</v>
      </c>
      <c r="D3030" t="s">
        <v>3538</v>
      </c>
      <c r="E3030" t="s">
        <v>3555</v>
      </c>
      <c r="F3030" t="str">
        <f t="shared" si="1034"/>
        <v>5571,BEAURAING,Wiesme,</v>
      </c>
      <c r="G3030">
        <f t="shared" si="1035"/>
        <v>193</v>
      </c>
      <c r="H3030">
        <f t="shared" si="1035"/>
        <v>93</v>
      </c>
      <c r="I3030" s="15" t="str">
        <f t="shared" si="1036"/>
        <v/>
      </c>
      <c r="J3030" s="15" t="str">
        <f t="shared" si="1037"/>
        <v/>
      </c>
      <c r="K3030" s="15">
        <f t="shared" si="1038"/>
        <v>0</v>
      </c>
      <c r="L3030" s="15" t="str">
        <f t="shared" si="1039"/>
        <v>5571,BEAURAING,Wiesme,</v>
      </c>
      <c r="M3030" s="15" t="str">
        <f t="shared" si="1040"/>
        <v/>
      </c>
      <c r="N3030" s="15" t="str">
        <f t="shared" si="1041"/>
        <v/>
      </c>
      <c r="O3030" s="15" t="str">
        <f t="shared" si="1042"/>
        <v/>
      </c>
      <c r="P3030" s="15">
        <f t="shared" si="1043"/>
        <v>0</v>
      </c>
      <c r="Q3030" s="15" t="str">
        <f t="shared" si="1044"/>
        <v>5571,BEAURAING,Wiesme,</v>
      </c>
      <c r="R3030" s="15" t="str">
        <f t="shared" si="1045"/>
        <v/>
      </c>
      <c r="S3030" s="15" t="str">
        <f t="shared" si="1046"/>
        <v/>
      </c>
      <c r="T3030" s="15" t="str">
        <f t="shared" si="1047"/>
        <v/>
      </c>
      <c r="U3030" s="15">
        <f t="shared" si="1048"/>
        <v>0</v>
      </c>
      <c r="V3030" s="15" t="str">
        <f t="shared" si="1049"/>
        <v>5571,BEAURAING,Wiesme,</v>
      </c>
      <c r="W3030" s="15" t="str">
        <f t="shared" si="1050"/>
        <v/>
      </c>
      <c r="X3030" s="15" t="str">
        <f t="shared" si="1051"/>
        <v/>
      </c>
      <c r="Y3030" s="15" t="str">
        <f t="shared" si="1052"/>
        <v/>
      </c>
      <c r="Z3030" s="15">
        <f t="shared" si="1053"/>
        <v>0</v>
      </c>
      <c r="AA3030" s="15" t="str">
        <f t="shared" si="1054"/>
        <v>5571,BEAURAING,Wiesme,</v>
      </c>
      <c r="AB3030" s="15" t="str">
        <f t="shared" si="1055"/>
        <v/>
      </c>
    </row>
    <row r="3031" spans="1:28" x14ac:dyDescent="0.2">
      <c r="A3031">
        <v>198</v>
      </c>
      <c r="B3031">
        <v>89</v>
      </c>
      <c r="C3031">
        <v>5572</v>
      </c>
      <c r="D3031" t="s">
        <v>3538</v>
      </c>
      <c r="E3031" t="s">
        <v>3556</v>
      </c>
      <c r="F3031" t="str">
        <f t="shared" si="1034"/>
        <v>5572,BEAURAING,Fescourt,</v>
      </c>
      <c r="G3031">
        <f t="shared" si="1035"/>
        <v>198</v>
      </c>
      <c r="H3031">
        <f t="shared" si="1035"/>
        <v>89</v>
      </c>
      <c r="I3031" s="15" t="str">
        <f t="shared" si="1036"/>
        <v/>
      </c>
      <c r="J3031" s="15" t="str">
        <f t="shared" si="1037"/>
        <v/>
      </c>
      <c r="K3031" s="15">
        <f t="shared" si="1038"/>
        <v>0</v>
      </c>
      <c r="L3031" s="15" t="str">
        <f t="shared" si="1039"/>
        <v>5572,BEAURAING,Fescourt,</v>
      </c>
      <c r="M3031" s="15" t="str">
        <f t="shared" si="1040"/>
        <v/>
      </c>
      <c r="N3031" s="15" t="str">
        <f t="shared" si="1041"/>
        <v/>
      </c>
      <c r="O3031" s="15" t="str">
        <f t="shared" si="1042"/>
        <v/>
      </c>
      <c r="P3031" s="15">
        <f t="shared" si="1043"/>
        <v>0</v>
      </c>
      <c r="Q3031" s="15" t="str">
        <f t="shared" si="1044"/>
        <v>5572,BEAURAING,Fescourt,</v>
      </c>
      <c r="R3031" s="15" t="str">
        <f t="shared" si="1045"/>
        <v/>
      </c>
      <c r="S3031" s="15" t="str">
        <f t="shared" si="1046"/>
        <v/>
      </c>
      <c r="T3031" s="15" t="str">
        <f t="shared" si="1047"/>
        <v/>
      </c>
      <c r="U3031" s="15">
        <f t="shared" si="1048"/>
        <v>0</v>
      </c>
      <c r="V3031" s="15" t="str">
        <f t="shared" si="1049"/>
        <v>5572,BEAURAING,Fescourt,</v>
      </c>
      <c r="W3031" s="15" t="str">
        <f t="shared" si="1050"/>
        <v/>
      </c>
      <c r="X3031" s="15" t="str">
        <f t="shared" si="1051"/>
        <v/>
      </c>
      <c r="Y3031" s="15" t="str">
        <f t="shared" si="1052"/>
        <v/>
      </c>
      <c r="Z3031" s="15">
        <f t="shared" si="1053"/>
        <v>0</v>
      </c>
      <c r="AA3031" s="15" t="str">
        <f t="shared" si="1054"/>
        <v>5572,BEAURAING,Fescourt,</v>
      </c>
      <c r="AB3031" s="15" t="str">
        <f t="shared" si="1055"/>
        <v/>
      </c>
    </row>
    <row r="3032" spans="1:28" x14ac:dyDescent="0.2">
      <c r="A3032">
        <v>198</v>
      </c>
      <c r="B3032">
        <v>92</v>
      </c>
      <c r="C3032">
        <v>5572</v>
      </c>
      <c r="D3032" t="s">
        <v>3538</v>
      </c>
      <c r="E3032" t="s">
        <v>3557</v>
      </c>
      <c r="F3032" t="str">
        <f t="shared" si="1034"/>
        <v>5572,BEAURAING,Focant,</v>
      </c>
      <c r="G3032">
        <f t="shared" si="1035"/>
        <v>198</v>
      </c>
      <c r="H3032">
        <f t="shared" si="1035"/>
        <v>92</v>
      </c>
      <c r="I3032" s="15" t="str">
        <f t="shared" si="1036"/>
        <v/>
      </c>
      <c r="J3032" s="15" t="str">
        <f t="shared" si="1037"/>
        <v/>
      </c>
      <c r="K3032" s="15">
        <f t="shared" si="1038"/>
        <v>0</v>
      </c>
      <c r="L3032" s="15" t="str">
        <f t="shared" si="1039"/>
        <v>5572,BEAURAING,Focant,</v>
      </c>
      <c r="M3032" s="15" t="str">
        <f t="shared" si="1040"/>
        <v/>
      </c>
      <c r="N3032" s="15" t="str">
        <f t="shared" si="1041"/>
        <v/>
      </c>
      <c r="O3032" s="15" t="str">
        <f t="shared" si="1042"/>
        <v/>
      </c>
      <c r="P3032" s="15">
        <f t="shared" si="1043"/>
        <v>0</v>
      </c>
      <c r="Q3032" s="15" t="str">
        <f t="shared" si="1044"/>
        <v>5572,BEAURAING,Focant,</v>
      </c>
      <c r="R3032" s="15" t="str">
        <f t="shared" si="1045"/>
        <v/>
      </c>
      <c r="S3032" s="15" t="str">
        <f t="shared" si="1046"/>
        <v/>
      </c>
      <c r="T3032" s="15" t="str">
        <f t="shared" si="1047"/>
        <v/>
      </c>
      <c r="U3032" s="15">
        <f t="shared" si="1048"/>
        <v>0</v>
      </c>
      <c r="V3032" s="15" t="str">
        <f t="shared" si="1049"/>
        <v>5572,BEAURAING,Focant,</v>
      </c>
      <c r="W3032" s="15" t="str">
        <f t="shared" si="1050"/>
        <v/>
      </c>
      <c r="X3032" s="15" t="str">
        <f t="shared" si="1051"/>
        <v/>
      </c>
      <c r="Y3032" s="15" t="str">
        <f t="shared" si="1052"/>
        <v/>
      </c>
      <c r="Z3032" s="15">
        <f t="shared" si="1053"/>
        <v>0</v>
      </c>
      <c r="AA3032" s="15" t="str">
        <f t="shared" si="1054"/>
        <v>5572,BEAURAING,Focant,</v>
      </c>
      <c r="AB3032" s="15" t="str">
        <f t="shared" si="1055"/>
        <v/>
      </c>
    </row>
    <row r="3033" spans="1:28" x14ac:dyDescent="0.2">
      <c r="A3033">
        <v>195</v>
      </c>
      <c r="B3033">
        <v>90</v>
      </c>
      <c r="C3033">
        <v>5573</v>
      </c>
      <c r="D3033" t="s">
        <v>3538</v>
      </c>
      <c r="E3033" t="s">
        <v>3558</v>
      </c>
      <c r="F3033" t="str">
        <f t="shared" si="1034"/>
        <v>5573,BEAURAING,Martouzin-Neuville,</v>
      </c>
      <c r="G3033">
        <f t="shared" si="1035"/>
        <v>195</v>
      </c>
      <c r="H3033">
        <f t="shared" si="1035"/>
        <v>90</v>
      </c>
      <c r="I3033" s="15" t="str">
        <f t="shared" si="1036"/>
        <v/>
      </c>
      <c r="J3033" s="15" t="str">
        <f t="shared" si="1037"/>
        <v/>
      </c>
      <c r="K3033" s="15">
        <f t="shared" si="1038"/>
        <v>0</v>
      </c>
      <c r="L3033" s="15" t="str">
        <f t="shared" si="1039"/>
        <v>5573,BEAURAING,Martouzin-Neuville,</v>
      </c>
      <c r="M3033" s="15" t="str">
        <f t="shared" si="1040"/>
        <v/>
      </c>
      <c r="N3033" s="15" t="str">
        <f t="shared" si="1041"/>
        <v/>
      </c>
      <c r="O3033" s="15" t="str">
        <f t="shared" si="1042"/>
        <v/>
      </c>
      <c r="P3033" s="15">
        <f t="shared" si="1043"/>
        <v>0</v>
      </c>
      <c r="Q3033" s="15" t="str">
        <f t="shared" si="1044"/>
        <v>5573,BEAURAING,Martouzin-Neuville,</v>
      </c>
      <c r="R3033" s="15" t="str">
        <f t="shared" si="1045"/>
        <v/>
      </c>
      <c r="S3033" s="15" t="str">
        <f t="shared" si="1046"/>
        <v/>
      </c>
      <c r="T3033" s="15" t="str">
        <f t="shared" si="1047"/>
        <v/>
      </c>
      <c r="U3033" s="15">
        <f t="shared" si="1048"/>
        <v>0</v>
      </c>
      <c r="V3033" s="15" t="str">
        <f t="shared" si="1049"/>
        <v>5573,BEAURAING,Martouzin-Neuville,</v>
      </c>
      <c r="W3033" s="15" t="str">
        <f t="shared" si="1050"/>
        <v/>
      </c>
      <c r="X3033" s="15" t="str">
        <f t="shared" si="1051"/>
        <v/>
      </c>
      <c r="Y3033" s="15" t="str">
        <f t="shared" si="1052"/>
        <v/>
      </c>
      <c r="Z3033" s="15">
        <f t="shared" si="1053"/>
        <v>0</v>
      </c>
      <c r="AA3033" s="15" t="str">
        <f t="shared" si="1054"/>
        <v>5573,BEAURAING,Martouzin-Neuville,</v>
      </c>
      <c r="AB3033" s="15" t="str">
        <f t="shared" si="1055"/>
        <v/>
      </c>
    </row>
    <row r="3034" spans="1:28" x14ac:dyDescent="0.2">
      <c r="A3034">
        <v>197</v>
      </c>
      <c r="B3034">
        <v>90</v>
      </c>
      <c r="C3034">
        <v>5573</v>
      </c>
      <c r="D3034" t="s">
        <v>3538</v>
      </c>
      <c r="E3034" t="s">
        <v>2638</v>
      </c>
      <c r="F3034" t="str">
        <f t="shared" si="1034"/>
        <v>5573,BEAURAING,Neuville,</v>
      </c>
      <c r="G3034">
        <f t="shared" si="1035"/>
        <v>197</v>
      </c>
      <c r="H3034">
        <f t="shared" si="1035"/>
        <v>90</v>
      </c>
      <c r="I3034" s="15" t="str">
        <f t="shared" si="1036"/>
        <v/>
      </c>
      <c r="J3034" s="15" t="str">
        <f t="shared" si="1037"/>
        <v/>
      </c>
      <c r="K3034" s="15">
        <f t="shared" si="1038"/>
        <v>0</v>
      </c>
      <c r="L3034" s="15" t="str">
        <f t="shared" si="1039"/>
        <v>5573,BEAURAING,Neuville,</v>
      </c>
      <c r="M3034" s="15" t="str">
        <f t="shared" si="1040"/>
        <v/>
      </c>
      <c r="N3034" s="15" t="str">
        <f t="shared" si="1041"/>
        <v/>
      </c>
      <c r="O3034" s="15" t="str">
        <f t="shared" si="1042"/>
        <v/>
      </c>
      <c r="P3034" s="15">
        <f t="shared" si="1043"/>
        <v>0</v>
      </c>
      <c r="Q3034" s="15" t="str">
        <f t="shared" si="1044"/>
        <v>5573,BEAURAING,Neuville,</v>
      </c>
      <c r="R3034" s="15" t="str">
        <f t="shared" si="1045"/>
        <v/>
      </c>
      <c r="S3034" s="15" t="str">
        <f t="shared" si="1046"/>
        <v/>
      </c>
      <c r="T3034" s="15" t="str">
        <f t="shared" si="1047"/>
        <v/>
      </c>
      <c r="U3034" s="15">
        <f t="shared" si="1048"/>
        <v>0</v>
      </c>
      <c r="V3034" s="15" t="str">
        <f t="shared" si="1049"/>
        <v>5573,BEAURAING,Neuville,</v>
      </c>
      <c r="W3034" s="15" t="str">
        <f t="shared" si="1050"/>
        <v/>
      </c>
      <c r="X3034" s="15" t="str">
        <f t="shared" si="1051"/>
        <v/>
      </c>
      <c r="Y3034" s="15" t="str">
        <f t="shared" si="1052"/>
        <v/>
      </c>
      <c r="Z3034" s="15">
        <f t="shared" si="1053"/>
        <v>0</v>
      </c>
      <c r="AA3034" s="15" t="str">
        <f t="shared" si="1054"/>
        <v>5573,BEAURAING,Neuville,</v>
      </c>
      <c r="AB3034" s="15" t="str">
        <f t="shared" si="1055"/>
        <v/>
      </c>
    </row>
    <row r="3035" spans="1:28" x14ac:dyDescent="0.2">
      <c r="A3035">
        <v>196</v>
      </c>
      <c r="B3035">
        <v>88</v>
      </c>
      <c r="C3035">
        <v>5574</v>
      </c>
      <c r="D3035" t="s">
        <v>3538</v>
      </c>
      <c r="E3035" t="s">
        <v>3559</v>
      </c>
      <c r="F3035" t="str">
        <f t="shared" si="1034"/>
        <v>5574,BEAURAING,Eclaye,</v>
      </c>
      <c r="G3035">
        <f t="shared" si="1035"/>
        <v>196</v>
      </c>
      <c r="H3035">
        <f t="shared" si="1035"/>
        <v>88</v>
      </c>
      <c r="I3035" s="15" t="str">
        <f t="shared" si="1036"/>
        <v/>
      </c>
      <c r="J3035" s="15" t="str">
        <f t="shared" si="1037"/>
        <v/>
      </c>
      <c r="K3035" s="15">
        <f t="shared" si="1038"/>
        <v>0</v>
      </c>
      <c r="L3035" s="15" t="str">
        <f t="shared" si="1039"/>
        <v>5574,BEAURAING,Eclaye,</v>
      </c>
      <c r="M3035" s="15" t="str">
        <f t="shared" si="1040"/>
        <v/>
      </c>
      <c r="N3035" s="15" t="str">
        <f t="shared" si="1041"/>
        <v/>
      </c>
      <c r="O3035" s="15" t="str">
        <f t="shared" si="1042"/>
        <v/>
      </c>
      <c r="P3035" s="15">
        <f t="shared" si="1043"/>
        <v>0</v>
      </c>
      <c r="Q3035" s="15" t="str">
        <f t="shared" si="1044"/>
        <v>5574,BEAURAING,Eclaye,</v>
      </c>
      <c r="R3035" s="15" t="str">
        <f t="shared" si="1045"/>
        <v/>
      </c>
      <c r="S3035" s="15" t="str">
        <f t="shared" si="1046"/>
        <v/>
      </c>
      <c r="T3035" s="15" t="str">
        <f t="shared" si="1047"/>
        <v/>
      </c>
      <c r="U3035" s="15">
        <f t="shared" si="1048"/>
        <v>0</v>
      </c>
      <c r="V3035" s="15" t="str">
        <f t="shared" si="1049"/>
        <v>5574,BEAURAING,Eclaye,</v>
      </c>
      <c r="W3035" s="15" t="str">
        <f t="shared" si="1050"/>
        <v/>
      </c>
      <c r="X3035" s="15" t="str">
        <f t="shared" si="1051"/>
        <v/>
      </c>
      <c r="Y3035" s="15" t="str">
        <f t="shared" si="1052"/>
        <v/>
      </c>
      <c r="Z3035" s="15">
        <f t="shared" si="1053"/>
        <v>0</v>
      </c>
      <c r="AA3035" s="15" t="str">
        <f t="shared" si="1054"/>
        <v>5574,BEAURAING,Eclaye,</v>
      </c>
      <c r="AB3035" s="15" t="str">
        <f t="shared" si="1055"/>
        <v/>
      </c>
    </row>
    <row r="3036" spans="1:28" x14ac:dyDescent="0.2">
      <c r="A3036">
        <v>196</v>
      </c>
      <c r="B3036">
        <v>87</v>
      </c>
      <c r="C3036">
        <v>5574</v>
      </c>
      <c r="D3036" t="s">
        <v>3538</v>
      </c>
      <c r="E3036" t="s">
        <v>3560</v>
      </c>
      <c r="F3036" t="str">
        <f t="shared" si="1034"/>
        <v>5574,BEAURAING,Pondrome,</v>
      </c>
      <c r="G3036">
        <f t="shared" si="1035"/>
        <v>196</v>
      </c>
      <c r="H3036">
        <f t="shared" si="1035"/>
        <v>87</v>
      </c>
      <c r="I3036" s="15" t="str">
        <f t="shared" si="1036"/>
        <v/>
      </c>
      <c r="J3036" s="15" t="str">
        <f t="shared" si="1037"/>
        <v/>
      </c>
      <c r="K3036" s="15">
        <f t="shared" si="1038"/>
        <v>0</v>
      </c>
      <c r="L3036" s="15" t="str">
        <f t="shared" si="1039"/>
        <v>5574,BEAURAING,Pondrome,</v>
      </c>
      <c r="M3036" s="15" t="str">
        <f t="shared" si="1040"/>
        <v/>
      </c>
      <c r="N3036" s="15" t="str">
        <f t="shared" si="1041"/>
        <v/>
      </c>
      <c r="O3036" s="15" t="str">
        <f t="shared" si="1042"/>
        <v/>
      </c>
      <c r="P3036" s="15">
        <f t="shared" si="1043"/>
        <v>0</v>
      </c>
      <c r="Q3036" s="15" t="str">
        <f t="shared" si="1044"/>
        <v>5574,BEAURAING,Pondrome,</v>
      </c>
      <c r="R3036" s="15" t="str">
        <f t="shared" si="1045"/>
        <v/>
      </c>
      <c r="S3036" s="15" t="str">
        <f t="shared" si="1046"/>
        <v/>
      </c>
      <c r="T3036" s="15" t="str">
        <f t="shared" si="1047"/>
        <v/>
      </c>
      <c r="U3036" s="15">
        <f t="shared" si="1048"/>
        <v>0</v>
      </c>
      <c r="V3036" s="15" t="str">
        <f t="shared" si="1049"/>
        <v>5574,BEAURAING,Pondrome,</v>
      </c>
      <c r="W3036" s="15" t="str">
        <f t="shared" si="1050"/>
        <v/>
      </c>
      <c r="X3036" s="15" t="str">
        <f t="shared" si="1051"/>
        <v/>
      </c>
      <c r="Y3036" s="15" t="str">
        <f t="shared" si="1052"/>
        <v/>
      </c>
      <c r="Z3036" s="15">
        <f t="shared" si="1053"/>
        <v>0</v>
      </c>
      <c r="AA3036" s="15" t="str">
        <f t="shared" si="1054"/>
        <v>5574,BEAURAING,Pondrome,</v>
      </c>
      <c r="AB3036" s="15" t="str">
        <f t="shared" si="1055"/>
        <v/>
      </c>
    </row>
    <row r="3037" spans="1:28" x14ac:dyDescent="0.2">
      <c r="A3037">
        <v>189</v>
      </c>
      <c r="B3037">
        <v>76</v>
      </c>
      <c r="C3037">
        <v>5575</v>
      </c>
      <c r="D3037" t="s">
        <v>3561</v>
      </c>
      <c r="E3037" t="s">
        <v>3562</v>
      </c>
      <c r="F3037" t="str">
        <f t="shared" si="1034"/>
        <v>5575,GEDINNE,Boiron,</v>
      </c>
      <c r="G3037">
        <f t="shared" si="1035"/>
        <v>189</v>
      </c>
      <c r="H3037">
        <f t="shared" si="1035"/>
        <v>76</v>
      </c>
      <c r="I3037" s="15" t="str">
        <f t="shared" si="1036"/>
        <v/>
      </c>
      <c r="J3037" s="15" t="str">
        <f t="shared" si="1037"/>
        <v/>
      </c>
      <c r="K3037" s="15">
        <f t="shared" si="1038"/>
        <v>0</v>
      </c>
      <c r="L3037" s="15" t="str">
        <f t="shared" si="1039"/>
        <v>5575,GEDINNE,Boiron,</v>
      </c>
      <c r="M3037" s="15" t="str">
        <f t="shared" si="1040"/>
        <v/>
      </c>
      <c r="N3037" s="15" t="str">
        <f t="shared" si="1041"/>
        <v/>
      </c>
      <c r="O3037" s="15" t="str">
        <f t="shared" si="1042"/>
        <v/>
      </c>
      <c r="P3037" s="15">
        <f t="shared" si="1043"/>
        <v>0</v>
      </c>
      <c r="Q3037" s="15" t="str">
        <f t="shared" si="1044"/>
        <v>5575,GEDINNE,Boiron,</v>
      </c>
      <c r="R3037" s="15" t="str">
        <f t="shared" si="1045"/>
        <v/>
      </c>
      <c r="S3037" s="15" t="str">
        <f t="shared" si="1046"/>
        <v/>
      </c>
      <c r="T3037" s="15" t="str">
        <f t="shared" si="1047"/>
        <v/>
      </c>
      <c r="U3037" s="15">
        <f t="shared" si="1048"/>
        <v>0</v>
      </c>
      <c r="V3037" s="15" t="str">
        <f t="shared" si="1049"/>
        <v>5575,GEDINNE,Boiron,</v>
      </c>
      <c r="W3037" s="15" t="str">
        <f t="shared" si="1050"/>
        <v/>
      </c>
      <c r="X3037" s="15" t="str">
        <f t="shared" si="1051"/>
        <v/>
      </c>
      <c r="Y3037" s="15" t="str">
        <f t="shared" si="1052"/>
        <v/>
      </c>
      <c r="Z3037" s="15">
        <f t="shared" si="1053"/>
        <v>0</v>
      </c>
      <c r="AA3037" s="15" t="str">
        <f t="shared" si="1054"/>
        <v>5575,GEDINNE,Boiron,</v>
      </c>
      <c r="AB3037" s="15" t="str">
        <f t="shared" si="1055"/>
        <v/>
      </c>
    </row>
    <row r="3038" spans="1:28" x14ac:dyDescent="0.2">
      <c r="A3038">
        <v>185</v>
      </c>
      <c r="B3038">
        <v>79</v>
      </c>
      <c r="C3038">
        <v>5575</v>
      </c>
      <c r="D3038" t="s">
        <v>3561</v>
      </c>
      <c r="E3038" t="s">
        <v>3563</v>
      </c>
      <c r="F3038" t="str">
        <f t="shared" si="1034"/>
        <v>5575,GEDINNE,Bourseigne-Neuve,</v>
      </c>
      <c r="G3038">
        <f t="shared" si="1035"/>
        <v>185</v>
      </c>
      <c r="H3038">
        <f t="shared" si="1035"/>
        <v>79</v>
      </c>
      <c r="I3038" s="15" t="str">
        <f t="shared" si="1036"/>
        <v/>
      </c>
      <c r="J3038" s="15" t="str">
        <f t="shared" si="1037"/>
        <v/>
      </c>
      <c r="K3038" s="15">
        <f t="shared" si="1038"/>
        <v>0</v>
      </c>
      <c r="L3038" s="15" t="str">
        <f t="shared" si="1039"/>
        <v>5575,GEDINNE,Bourseigne-Neuve,</v>
      </c>
      <c r="M3038" s="15" t="str">
        <f t="shared" si="1040"/>
        <v/>
      </c>
      <c r="N3038" s="15" t="str">
        <f t="shared" si="1041"/>
        <v/>
      </c>
      <c r="O3038" s="15" t="str">
        <f t="shared" si="1042"/>
        <v/>
      </c>
      <c r="P3038" s="15">
        <f t="shared" si="1043"/>
        <v>0</v>
      </c>
      <c r="Q3038" s="15" t="str">
        <f t="shared" si="1044"/>
        <v>5575,GEDINNE,Bourseigne-Neuve,</v>
      </c>
      <c r="R3038" s="15" t="str">
        <f t="shared" si="1045"/>
        <v/>
      </c>
      <c r="S3038" s="15" t="str">
        <f t="shared" si="1046"/>
        <v/>
      </c>
      <c r="T3038" s="15" t="str">
        <f t="shared" si="1047"/>
        <v/>
      </c>
      <c r="U3038" s="15">
        <f t="shared" si="1048"/>
        <v>0</v>
      </c>
      <c r="V3038" s="15" t="str">
        <f t="shared" si="1049"/>
        <v>5575,GEDINNE,Bourseigne-Neuve,</v>
      </c>
      <c r="W3038" s="15" t="str">
        <f t="shared" si="1050"/>
        <v/>
      </c>
      <c r="X3038" s="15" t="str">
        <f t="shared" si="1051"/>
        <v/>
      </c>
      <c r="Y3038" s="15" t="str">
        <f t="shared" si="1052"/>
        <v/>
      </c>
      <c r="Z3038" s="15">
        <f t="shared" si="1053"/>
        <v>0</v>
      </c>
      <c r="AA3038" s="15" t="str">
        <f t="shared" si="1054"/>
        <v>5575,GEDINNE,Bourseigne-Neuve,</v>
      </c>
      <c r="AB3038" s="15" t="str">
        <f t="shared" si="1055"/>
        <v/>
      </c>
    </row>
    <row r="3039" spans="1:28" x14ac:dyDescent="0.2">
      <c r="A3039">
        <v>186</v>
      </c>
      <c r="B3039">
        <v>79</v>
      </c>
      <c r="C3039">
        <v>5575</v>
      </c>
      <c r="D3039" t="s">
        <v>3561</v>
      </c>
      <c r="E3039" t="s">
        <v>3564</v>
      </c>
      <c r="F3039" t="str">
        <f t="shared" si="1034"/>
        <v>5575,GEDINNE,Bourseigne-Vieille,</v>
      </c>
      <c r="G3039">
        <f t="shared" si="1035"/>
        <v>186</v>
      </c>
      <c r="H3039">
        <f t="shared" si="1035"/>
        <v>79</v>
      </c>
      <c r="I3039" s="15" t="str">
        <f t="shared" si="1036"/>
        <v/>
      </c>
      <c r="J3039" s="15" t="str">
        <f t="shared" si="1037"/>
        <v/>
      </c>
      <c r="K3039" s="15">
        <f t="shared" si="1038"/>
        <v>0</v>
      </c>
      <c r="L3039" s="15" t="str">
        <f t="shared" si="1039"/>
        <v>5575,GEDINNE,Bourseigne-Vieille,</v>
      </c>
      <c r="M3039" s="15" t="str">
        <f t="shared" si="1040"/>
        <v/>
      </c>
      <c r="N3039" s="15" t="str">
        <f t="shared" si="1041"/>
        <v/>
      </c>
      <c r="O3039" s="15" t="str">
        <f t="shared" si="1042"/>
        <v/>
      </c>
      <c r="P3039" s="15">
        <f t="shared" si="1043"/>
        <v>0</v>
      </c>
      <c r="Q3039" s="15" t="str">
        <f t="shared" si="1044"/>
        <v>5575,GEDINNE,Bourseigne-Vieille,</v>
      </c>
      <c r="R3039" s="15" t="str">
        <f t="shared" si="1045"/>
        <v/>
      </c>
      <c r="S3039" s="15" t="str">
        <f t="shared" si="1046"/>
        <v/>
      </c>
      <c r="T3039" s="15" t="str">
        <f t="shared" si="1047"/>
        <v/>
      </c>
      <c r="U3039" s="15">
        <f t="shared" si="1048"/>
        <v>0</v>
      </c>
      <c r="V3039" s="15" t="str">
        <f t="shared" si="1049"/>
        <v>5575,GEDINNE,Bourseigne-Vieille,</v>
      </c>
      <c r="W3039" s="15" t="str">
        <f t="shared" si="1050"/>
        <v/>
      </c>
      <c r="X3039" s="15" t="str">
        <f t="shared" si="1051"/>
        <v/>
      </c>
      <c r="Y3039" s="15" t="str">
        <f t="shared" si="1052"/>
        <v/>
      </c>
      <c r="Z3039" s="15">
        <f t="shared" si="1053"/>
        <v>0</v>
      </c>
      <c r="AA3039" s="15" t="str">
        <f t="shared" si="1054"/>
        <v>5575,GEDINNE,Bourseigne-Vieille,</v>
      </c>
      <c r="AB3039" s="15" t="str">
        <f t="shared" si="1055"/>
        <v/>
      </c>
    </row>
    <row r="3040" spans="1:28" x14ac:dyDescent="0.2">
      <c r="A3040">
        <v>191</v>
      </c>
      <c r="B3040">
        <v>75</v>
      </c>
      <c r="C3040">
        <v>5575</v>
      </c>
      <c r="D3040" t="s">
        <v>3561</v>
      </c>
      <c r="E3040" t="s">
        <v>3565</v>
      </c>
      <c r="F3040" t="str">
        <f t="shared" si="1034"/>
        <v>5575,GEDINNE,Gedinne,</v>
      </c>
      <c r="G3040">
        <f t="shared" si="1035"/>
        <v>191</v>
      </c>
      <c r="H3040">
        <f t="shared" si="1035"/>
        <v>75</v>
      </c>
      <c r="I3040" s="15" t="str">
        <f t="shared" si="1036"/>
        <v/>
      </c>
      <c r="J3040" s="15" t="str">
        <f t="shared" si="1037"/>
        <v/>
      </c>
      <c r="K3040" s="15">
        <f t="shared" si="1038"/>
        <v>0</v>
      </c>
      <c r="L3040" s="15" t="str">
        <f t="shared" si="1039"/>
        <v>5575,GEDINNE,Gedinne,</v>
      </c>
      <c r="M3040" s="15" t="str">
        <f t="shared" si="1040"/>
        <v/>
      </c>
      <c r="N3040" s="15" t="str">
        <f t="shared" si="1041"/>
        <v/>
      </c>
      <c r="O3040" s="15" t="str">
        <f t="shared" si="1042"/>
        <v/>
      </c>
      <c r="P3040" s="15">
        <f t="shared" si="1043"/>
        <v>0</v>
      </c>
      <c r="Q3040" s="15" t="str">
        <f t="shared" si="1044"/>
        <v>5575,GEDINNE,Gedinne,</v>
      </c>
      <c r="R3040" s="15" t="str">
        <f t="shared" si="1045"/>
        <v/>
      </c>
      <c r="S3040" s="15" t="str">
        <f t="shared" si="1046"/>
        <v/>
      </c>
      <c r="T3040" s="15" t="str">
        <f t="shared" si="1047"/>
        <v/>
      </c>
      <c r="U3040" s="15">
        <f t="shared" si="1048"/>
        <v>0</v>
      </c>
      <c r="V3040" s="15" t="str">
        <f t="shared" si="1049"/>
        <v>5575,GEDINNE,Gedinne,</v>
      </c>
      <c r="W3040" s="15" t="str">
        <f t="shared" si="1050"/>
        <v/>
      </c>
      <c r="X3040" s="15" t="str">
        <f t="shared" si="1051"/>
        <v/>
      </c>
      <c r="Y3040" s="15" t="str">
        <f t="shared" si="1052"/>
        <v/>
      </c>
      <c r="Z3040" s="15">
        <f t="shared" si="1053"/>
        <v>0</v>
      </c>
      <c r="AA3040" s="15" t="str">
        <f t="shared" si="1054"/>
        <v>5575,GEDINNE,Gedinne,</v>
      </c>
      <c r="AB3040" s="15" t="str">
        <f t="shared" si="1055"/>
        <v/>
      </c>
    </row>
    <row r="3041" spans="1:28" x14ac:dyDescent="0.2">
      <c r="A3041">
        <v>194</v>
      </c>
      <c r="B3041">
        <v>75</v>
      </c>
      <c r="C3041">
        <v>5575</v>
      </c>
      <c r="D3041" t="s">
        <v>3561</v>
      </c>
      <c r="E3041" t="s">
        <v>3566</v>
      </c>
      <c r="F3041" t="str">
        <f t="shared" si="1034"/>
        <v>5575,GEDINNE,Gedinne-Station,</v>
      </c>
      <c r="G3041">
        <f t="shared" si="1035"/>
        <v>194</v>
      </c>
      <c r="H3041">
        <f t="shared" si="1035"/>
        <v>75</v>
      </c>
      <c r="I3041" s="15" t="str">
        <f t="shared" si="1036"/>
        <v/>
      </c>
      <c r="J3041" s="15" t="str">
        <f t="shared" si="1037"/>
        <v/>
      </c>
      <c r="K3041" s="15">
        <f t="shared" si="1038"/>
        <v>0</v>
      </c>
      <c r="L3041" s="15" t="str">
        <f t="shared" si="1039"/>
        <v>5575,GEDINNE,Gedinne-Station,</v>
      </c>
      <c r="M3041" s="15" t="str">
        <f t="shared" si="1040"/>
        <v/>
      </c>
      <c r="N3041" s="15" t="str">
        <f t="shared" si="1041"/>
        <v/>
      </c>
      <c r="O3041" s="15" t="str">
        <f t="shared" si="1042"/>
        <v/>
      </c>
      <c r="P3041" s="15">
        <f t="shared" si="1043"/>
        <v>0</v>
      </c>
      <c r="Q3041" s="15" t="str">
        <f t="shared" si="1044"/>
        <v>5575,GEDINNE,Gedinne-Station,</v>
      </c>
      <c r="R3041" s="15" t="str">
        <f t="shared" si="1045"/>
        <v/>
      </c>
      <c r="S3041" s="15" t="str">
        <f t="shared" si="1046"/>
        <v/>
      </c>
      <c r="T3041" s="15" t="str">
        <f t="shared" si="1047"/>
        <v/>
      </c>
      <c r="U3041" s="15">
        <f t="shared" si="1048"/>
        <v>0</v>
      </c>
      <c r="V3041" s="15" t="str">
        <f t="shared" si="1049"/>
        <v>5575,GEDINNE,Gedinne-Station,</v>
      </c>
      <c r="W3041" s="15" t="str">
        <f t="shared" si="1050"/>
        <v/>
      </c>
      <c r="X3041" s="15" t="str">
        <f t="shared" si="1051"/>
        <v/>
      </c>
      <c r="Y3041" s="15" t="str">
        <f t="shared" si="1052"/>
        <v/>
      </c>
      <c r="Z3041" s="15">
        <f t="shared" si="1053"/>
        <v>0</v>
      </c>
      <c r="AA3041" s="15" t="str">
        <f t="shared" si="1054"/>
        <v>5575,GEDINNE,Gedinne-Station,</v>
      </c>
      <c r="AB3041" s="15" t="str">
        <f t="shared" si="1055"/>
        <v/>
      </c>
    </row>
    <row r="3042" spans="1:28" x14ac:dyDescent="0.2">
      <c r="A3042">
        <v>193</v>
      </c>
      <c r="B3042">
        <v>77</v>
      </c>
      <c r="C3042">
        <v>5575</v>
      </c>
      <c r="D3042" t="s">
        <v>3561</v>
      </c>
      <c r="E3042" t="s">
        <v>3567</v>
      </c>
      <c r="F3042" t="str">
        <f t="shared" si="1034"/>
        <v>5575,GEDINNE,Gribelle,</v>
      </c>
      <c r="G3042">
        <f t="shared" si="1035"/>
        <v>193</v>
      </c>
      <c r="H3042">
        <f t="shared" si="1035"/>
        <v>77</v>
      </c>
      <c r="I3042" s="15" t="str">
        <f t="shared" si="1036"/>
        <v/>
      </c>
      <c r="J3042" s="15" t="str">
        <f t="shared" si="1037"/>
        <v/>
      </c>
      <c r="K3042" s="15">
        <f t="shared" si="1038"/>
        <v>0</v>
      </c>
      <c r="L3042" s="15" t="str">
        <f t="shared" si="1039"/>
        <v>5575,GEDINNE,Gribelle,</v>
      </c>
      <c r="M3042" s="15" t="str">
        <f t="shared" si="1040"/>
        <v/>
      </c>
      <c r="N3042" s="15" t="str">
        <f t="shared" si="1041"/>
        <v/>
      </c>
      <c r="O3042" s="15" t="str">
        <f t="shared" si="1042"/>
        <v/>
      </c>
      <c r="P3042" s="15">
        <f t="shared" si="1043"/>
        <v>0</v>
      </c>
      <c r="Q3042" s="15" t="str">
        <f t="shared" si="1044"/>
        <v>5575,GEDINNE,Gribelle,</v>
      </c>
      <c r="R3042" s="15" t="str">
        <f t="shared" si="1045"/>
        <v/>
      </c>
      <c r="S3042" s="15" t="str">
        <f t="shared" si="1046"/>
        <v/>
      </c>
      <c r="T3042" s="15" t="str">
        <f t="shared" si="1047"/>
        <v/>
      </c>
      <c r="U3042" s="15">
        <f t="shared" si="1048"/>
        <v>0</v>
      </c>
      <c r="V3042" s="15" t="str">
        <f t="shared" si="1049"/>
        <v>5575,GEDINNE,Gribelle,</v>
      </c>
      <c r="W3042" s="15" t="str">
        <f t="shared" si="1050"/>
        <v/>
      </c>
      <c r="X3042" s="15" t="str">
        <f t="shared" si="1051"/>
        <v/>
      </c>
      <c r="Y3042" s="15" t="str">
        <f t="shared" si="1052"/>
        <v/>
      </c>
      <c r="Z3042" s="15">
        <f t="shared" si="1053"/>
        <v>0</v>
      </c>
      <c r="AA3042" s="15" t="str">
        <f t="shared" si="1054"/>
        <v>5575,GEDINNE,Gribelle,</v>
      </c>
      <c r="AB3042" s="15" t="str">
        <f t="shared" si="1055"/>
        <v/>
      </c>
    </row>
    <row r="3043" spans="1:28" x14ac:dyDescent="0.2">
      <c r="A3043">
        <v>192</v>
      </c>
      <c r="B3043">
        <v>70</v>
      </c>
      <c r="C3043">
        <v>5575</v>
      </c>
      <c r="D3043" t="s">
        <v>3561</v>
      </c>
      <c r="E3043" t="s">
        <v>3568</v>
      </c>
      <c r="F3043" t="str">
        <f t="shared" si="1034"/>
        <v>5575,GEDINNE,Houdremont,</v>
      </c>
      <c r="G3043">
        <f t="shared" si="1035"/>
        <v>192</v>
      </c>
      <c r="H3043">
        <f t="shared" si="1035"/>
        <v>70</v>
      </c>
      <c r="I3043" s="15" t="str">
        <f t="shared" si="1036"/>
        <v/>
      </c>
      <c r="J3043" s="15" t="str">
        <f t="shared" si="1037"/>
        <v/>
      </c>
      <c r="K3043" s="15">
        <f t="shared" si="1038"/>
        <v>0</v>
      </c>
      <c r="L3043" s="15" t="str">
        <f t="shared" si="1039"/>
        <v>5575,GEDINNE,Houdremont,</v>
      </c>
      <c r="M3043" s="15" t="str">
        <f t="shared" si="1040"/>
        <v/>
      </c>
      <c r="N3043" s="15" t="str">
        <f t="shared" si="1041"/>
        <v/>
      </c>
      <c r="O3043" s="15" t="str">
        <f t="shared" si="1042"/>
        <v/>
      </c>
      <c r="P3043" s="15">
        <f t="shared" si="1043"/>
        <v>0</v>
      </c>
      <c r="Q3043" s="15" t="str">
        <f t="shared" si="1044"/>
        <v>5575,GEDINNE,Houdremont,</v>
      </c>
      <c r="R3043" s="15" t="str">
        <f t="shared" si="1045"/>
        <v/>
      </c>
      <c r="S3043" s="15" t="str">
        <f t="shared" si="1046"/>
        <v/>
      </c>
      <c r="T3043" s="15" t="str">
        <f t="shared" si="1047"/>
        <v/>
      </c>
      <c r="U3043" s="15">
        <f t="shared" si="1048"/>
        <v>0</v>
      </c>
      <c r="V3043" s="15" t="str">
        <f t="shared" si="1049"/>
        <v>5575,GEDINNE,Houdremont,</v>
      </c>
      <c r="W3043" s="15" t="str">
        <f t="shared" si="1050"/>
        <v/>
      </c>
      <c r="X3043" s="15" t="str">
        <f t="shared" si="1051"/>
        <v/>
      </c>
      <c r="Y3043" s="15" t="str">
        <f t="shared" si="1052"/>
        <v/>
      </c>
      <c r="Z3043" s="15">
        <f t="shared" si="1053"/>
        <v>0</v>
      </c>
      <c r="AA3043" s="15" t="str">
        <f t="shared" si="1054"/>
        <v>5575,GEDINNE,Houdremont,</v>
      </c>
      <c r="AB3043" s="15" t="str">
        <f t="shared" si="1055"/>
        <v/>
      </c>
    </row>
    <row r="3044" spans="1:28" x14ac:dyDescent="0.2">
      <c r="A3044">
        <v>184</v>
      </c>
      <c r="B3044">
        <v>71</v>
      </c>
      <c r="C3044">
        <v>5575</v>
      </c>
      <c r="D3044" t="s">
        <v>3561</v>
      </c>
      <c r="E3044" t="s">
        <v>3569</v>
      </c>
      <c r="F3044" t="str">
        <f t="shared" si="1034"/>
        <v>5575,GEDINNE,La Croix Scaille,</v>
      </c>
      <c r="G3044">
        <f t="shared" si="1035"/>
        <v>184</v>
      </c>
      <c r="H3044">
        <f t="shared" si="1035"/>
        <v>71</v>
      </c>
      <c r="I3044" s="15" t="str">
        <f t="shared" si="1036"/>
        <v/>
      </c>
      <c r="J3044" s="15" t="str">
        <f t="shared" si="1037"/>
        <v/>
      </c>
      <c r="K3044" s="15">
        <f t="shared" si="1038"/>
        <v>0</v>
      </c>
      <c r="L3044" s="15" t="str">
        <f t="shared" si="1039"/>
        <v>5575,GEDINNE,La Croix Scaille,</v>
      </c>
      <c r="M3044" s="15" t="str">
        <f t="shared" si="1040"/>
        <v/>
      </c>
      <c r="N3044" s="15" t="str">
        <f t="shared" si="1041"/>
        <v/>
      </c>
      <c r="O3044" s="15" t="str">
        <f t="shared" si="1042"/>
        <v/>
      </c>
      <c r="P3044" s="15">
        <f t="shared" si="1043"/>
        <v>0</v>
      </c>
      <c r="Q3044" s="15" t="str">
        <f t="shared" si="1044"/>
        <v>5575,GEDINNE,La Croix Scaille,</v>
      </c>
      <c r="R3044" s="15" t="str">
        <f t="shared" si="1045"/>
        <v/>
      </c>
      <c r="S3044" s="15" t="str">
        <f t="shared" si="1046"/>
        <v/>
      </c>
      <c r="T3044" s="15" t="str">
        <f t="shared" si="1047"/>
        <v/>
      </c>
      <c r="U3044" s="15">
        <f t="shared" si="1048"/>
        <v>0</v>
      </c>
      <c r="V3044" s="15" t="str">
        <f t="shared" si="1049"/>
        <v>5575,GEDINNE,La Croix Scaille,</v>
      </c>
      <c r="W3044" s="15" t="str">
        <f t="shared" si="1050"/>
        <v/>
      </c>
      <c r="X3044" s="15" t="str">
        <f t="shared" si="1051"/>
        <v/>
      </c>
      <c r="Y3044" s="15" t="str">
        <f t="shared" si="1052"/>
        <v/>
      </c>
      <c r="Z3044" s="15">
        <f t="shared" si="1053"/>
        <v>0</v>
      </c>
      <c r="AA3044" s="15" t="str">
        <f t="shared" si="1054"/>
        <v>5575,GEDINNE,La Croix Scaille,</v>
      </c>
      <c r="AB3044" s="15" t="str">
        <f t="shared" si="1055"/>
        <v/>
      </c>
    </row>
    <row r="3045" spans="1:28" x14ac:dyDescent="0.2">
      <c r="A3045">
        <v>192</v>
      </c>
      <c r="B3045">
        <v>72</v>
      </c>
      <c r="C3045">
        <v>5575</v>
      </c>
      <c r="D3045" t="s">
        <v>3561</v>
      </c>
      <c r="E3045" t="s">
        <v>3570</v>
      </c>
      <c r="F3045" t="str">
        <f t="shared" si="1034"/>
        <v>5575,GEDINNE,Louette-Saint-Denis,</v>
      </c>
      <c r="G3045">
        <f t="shared" si="1035"/>
        <v>192</v>
      </c>
      <c r="H3045">
        <f t="shared" si="1035"/>
        <v>72</v>
      </c>
      <c r="I3045" s="15" t="str">
        <f t="shared" si="1036"/>
        <v/>
      </c>
      <c r="J3045" s="15" t="str">
        <f t="shared" si="1037"/>
        <v/>
      </c>
      <c r="K3045" s="15">
        <f t="shared" si="1038"/>
        <v>0</v>
      </c>
      <c r="L3045" s="15" t="str">
        <f t="shared" si="1039"/>
        <v>5575,GEDINNE,Louette-Saint-Denis,</v>
      </c>
      <c r="M3045" s="15" t="str">
        <f t="shared" si="1040"/>
        <v/>
      </c>
      <c r="N3045" s="15" t="str">
        <f t="shared" si="1041"/>
        <v/>
      </c>
      <c r="O3045" s="15" t="str">
        <f t="shared" si="1042"/>
        <v/>
      </c>
      <c r="P3045" s="15">
        <f t="shared" si="1043"/>
        <v>0</v>
      </c>
      <c r="Q3045" s="15" t="str">
        <f t="shared" si="1044"/>
        <v>5575,GEDINNE,Louette-Saint-Denis,</v>
      </c>
      <c r="R3045" s="15" t="str">
        <f t="shared" si="1045"/>
        <v/>
      </c>
      <c r="S3045" s="15" t="str">
        <f t="shared" si="1046"/>
        <v/>
      </c>
      <c r="T3045" s="15" t="str">
        <f t="shared" si="1047"/>
        <v/>
      </c>
      <c r="U3045" s="15">
        <f t="shared" si="1048"/>
        <v>0</v>
      </c>
      <c r="V3045" s="15" t="str">
        <f t="shared" si="1049"/>
        <v>5575,GEDINNE,Louette-Saint-Denis,</v>
      </c>
      <c r="W3045" s="15" t="str">
        <f t="shared" si="1050"/>
        <v/>
      </c>
      <c r="X3045" s="15" t="str">
        <f t="shared" si="1051"/>
        <v/>
      </c>
      <c r="Y3045" s="15" t="str">
        <f t="shared" si="1052"/>
        <v/>
      </c>
      <c r="Z3045" s="15">
        <f t="shared" si="1053"/>
        <v>0</v>
      </c>
      <c r="AA3045" s="15" t="str">
        <f t="shared" si="1054"/>
        <v>5575,GEDINNE,Louette-Saint-Denis,</v>
      </c>
      <c r="AB3045" s="15" t="str">
        <f t="shared" si="1055"/>
        <v/>
      </c>
    </row>
    <row r="3046" spans="1:28" x14ac:dyDescent="0.2">
      <c r="A3046">
        <v>190</v>
      </c>
      <c r="B3046">
        <v>72</v>
      </c>
      <c r="C3046">
        <v>5575</v>
      </c>
      <c r="D3046" t="s">
        <v>3561</v>
      </c>
      <c r="E3046" t="s">
        <v>3571</v>
      </c>
      <c r="F3046" t="str">
        <f t="shared" si="1034"/>
        <v>5575,GEDINNE,Louette-Saint-Pierre,</v>
      </c>
      <c r="G3046">
        <f t="shared" si="1035"/>
        <v>190</v>
      </c>
      <c r="H3046">
        <f t="shared" si="1035"/>
        <v>72</v>
      </c>
      <c r="I3046" s="15" t="str">
        <f t="shared" si="1036"/>
        <v/>
      </c>
      <c r="J3046" s="15" t="str">
        <f t="shared" si="1037"/>
        <v/>
      </c>
      <c r="K3046" s="15">
        <f t="shared" si="1038"/>
        <v>0</v>
      </c>
      <c r="L3046" s="15" t="str">
        <f t="shared" si="1039"/>
        <v>5575,GEDINNE,Louette-Saint-Pierre,</v>
      </c>
      <c r="M3046" s="15" t="str">
        <f t="shared" si="1040"/>
        <v/>
      </c>
      <c r="N3046" s="15" t="str">
        <f t="shared" si="1041"/>
        <v/>
      </c>
      <c r="O3046" s="15" t="str">
        <f t="shared" si="1042"/>
        <v/>
      </c>
      <c r="P3046" s="15">
        <f t="shared" si="1043"/>
        <v>0</v>
      </c>
      <c r="Q3046" s="15" t="str">
        <f t="shared" si="1044"/>
        <v>5575,GEDINNE,Louette-Saint-Pierre,</v>
      </c>
      <c r="R3046" s="15" t="str">
        <f t="shared" si="1045"/>
        <v/>
      </c>
      <c r="S3046" s="15" t="str">
        <f t="shared" si="1046"/>
        <v/>
      </c>
      <c r="T3046" s="15" t="str">
        <f t="shared" si="1047"/>
        <v/>
      </c>
      <c r="U3046" s="15">
        <f t="shared" si="1048"/>
        <v>0</v>
      </c>
      <c r="V3046" s="15" t="str">
        <f t="shared" si="1049"/>
        <v>5575,GEDINNE,Louette-Saint-Pierre,</v>
      </c>
      <c r="W3046" s="15" t="str">
        <f t="shared" si="1050"/>
        <v/>
      </c>
      <c r="X3046" s="15" t="str">
        <f t="shared" si="1051"/>
        <v/>
      </c>
      <c r="Y3046" s="15" t="str">
        <f t="shared" si="1052"/>
        <v/>
      </c>
      <c r="Z3046" s="15">
        <f t="shared" si="1053"/>
        <v>0</v>
      </c>
      <c r="AA3046" s="15" t="str">
        <f t="shared" si="1054"/>
        <v>5575,GEDINNE,Louette-Saint-Pierre,</v>
      </c>
      <c r="AB3046" s="15" t="str">
        <f t="shared" si="1055"/>
        <v/>
      </c>
    </row>
    <row r="3047" spans="1:28" x14ac:dyDescent="0.2">
      <c r="A3047">
        <v>193</v>
      </c>
      <c r="B3047">
        <v>78</v>
      </c>
      <c r="C3047">
        <v>5575</v>
      </c>
      <c r="D3047" t="s">
        <v>3561</v>
      </c>
      <c r="E3047" t="s">
        <v>3572</v>
      </c>
      <c r="F3047" t="str">
        <f t="shared" si="1034"/>
        <v>5575,GEDINNE,Malvoisin,</v>
      </c>
      <c r="G3047">
        <f t="shared" si="1035"/>
        <v>193</v>
      </c>
      <c r="H3047">
        <f t="shared" si="1035"/>
        <v>78</v>
      </c>
      <c r="I3047" s="15" t="str">
        <f t="shared" si="1036"/>
        <v/>
      </c>
      <c r="J3047" s="15" t="str">
        <f t="shared" si="1037"/>
        <v/>
      </c>
      <c r="K3047" s="15">
        <f t="shared" si="1038"/>
        <v>0</v>
      </c>
      <c r="L3047" s="15" t="str">
        <f t="shared" si="1039"/>
        <v>5575,GEDINNE,Malvoisin,</v>
      </c>
      <c r="M3047" s="15" t="str">
        <f t="shared" si="1040"/>
        <v/>
      </c>
      <c r="N3047" s="15" t="str">
        <f t="shared" si="1041"/>
        <v/>
      </c>
      <c r="O3047" s="15" t="str">
        <f t="shared" si="1042"/>
        <v/>
      </c>
      <c r="P3047" s="15">
        <f t="shared" si="1043"/>
        <v>0</v>
      </c>
      <c r="Q3047" s="15" t="str">
        <f t="shared" si="1044"/>
        <v>5575,GEDINNE,Malvoisin,</v>
      </c>
      <c r="R3047" s="15" t="str">
        <f t="shared" si="1045"/>
        <v/>
      </c>
      <c r="S3047" s="15" t="str">
        <f t="shared" si="1046"/>
        <v/>
      </c>
      <c r="T3047" s="15" t="str">
        <f t="shared" si="1047"/>
        <v/>
      </c>
      <c r="U3047" s="15">
        <f t="shared" si="1048"/>
        <v>0</v>
      </c>
      <c r="V3047" s="15" t="str">
        <f t="shared" si="1049"/>
        <v>5575,GEDINNE,Malvoisin,</v>
      </c>
      <c r="W3047" s="15" t="str">
        <f t="shared" si="1050"/>
        <v/>
      </c>
      <c r="X3047" s="15" t="str">
        <f t="shared" si="1051"/>
        <v/>
      </c>
      <c r="Y3047" s="15" t="str">
        <f t="shared" si="1052"/>
        <v/>
      </c>
      <c r="Z3047" s="15">
        <f t="shared" si="1053"/>
        <v>0</v>
      </c>
      <c r="AA3047" s="15" t="str">
        <f t="shared" si="1054"/>
        <v>5575,GEDINNE,Malvoisin,</v>
      </c>
      <c r="AB3047" s="15" t="str">
        <f t="shared" si="1055"/>
        <v/>
      </c>
    </row>
    <row r="3048" spans="1:28" x14ac:dyDescent="0.2">
      <c r="A3048">
        <v>192</v>
      </c>
      <c r="B3048">
        <v>77</v>
      </c>
      <c r="C3048">
        <v>5575</v>
      </c>
      <c r="D3048" t="s">
        <v>3561</v>
      </c>
      <c r="E3048" t="s">
        <v>3573</v>
      </c>
      <c r="F3048" t="str">
        <f t="shared" si="1034"/>
        <v>5575,GEDINNE,Patignies,</v>
      </c>
      <c r="G3048">
        <f t="shared" si="1035"/>
        <v>192</v>
      </c>
      <c r="H3048">
        <f t="shared" si="1035"/>
        <v>77</v>
      </c>
      <c r="I3048" s="15" t="str">
        <f t="shared" si="1036"/>
        <v/>
      </c>
      <c r="J3048" s="15" t="str">
        <f t="shared" si="1037"/>
        <v/>
      </c>
      <c r="K3048" s="15">
        <f t="shared" si="1038"/>
        <v>0</v>
      </c>
      <c r="L3048" s="15" t="str">
        <f t="shared" si="1039"/>
        <v>5575,GEDINNE,Patignies,</v>
      </c>
      <c r="M3048" s="15" t="str">
        <f t="shared" si="1040"/>
        <v/>
      </c>
      <c r="N3048" s="15" t="str">
        <f t="shared" si="1041"/>
        <v/>
      </c>
      <c r="O3048" s="15" t="str">
        <f t="shared" si="1042"/>
        <v/>
      </c>
      <c r="P3048" s="15">
        <f t="shared" si="1043"/>
        <v>0</v>
      </c>
      <c r="Q3048" s="15" t="str">
        <f t="shared" si="1044"/>
        <v>5575,GEDINNE,Patignies,</v>
      </c>
      <c r="R3048" s="15" t="str">
        <f t="shared" si="1045"/>
        <v/>
      </c>
      <c r="S3048" s="15" t="str">
        <f t="shared" si="1046"/>
        <v/>
      </c>
      <c r="T3048" s="15" t="str">
        <f t="shared" si="1047"/>
        <v/>
      </c>
      <c r="U3048" s="15">
        <f t="shared" si="1048"/>
        <v>0</v>
      </c>
      <c r="V3048" s="15" t="str">
        <f t="shared" si="1049"/>
        <v>5575,GEDINNE,Patignies,</v>
      </c>
      <c r="W3048" s="15" t="str">
        <f t="shared" si="1050"/>
        <v/>
      </c>
      <c r="X3048" s="15" t="str">
        <f t="shared" si="1051"/>
        <v/>
      </c>
      <c r="Y3048" s="15" t="str">
        <f t="shared" si="1052"/>
        <v/>
      </c>
      <c r="Z3048" s="15">
        <f t="shared" si="1053"/>
        <v>0</v>
      </c>
      <c r="AA3048" s="15" t="str">
        <f t="shared" si="1054"/>
        <v>5575,GEDINNE,Patignies,</v>
      </c>
      <c r="AB3048" s="15" t="str">
        <f t="shared" si="1055"/>
        <v/>
      </c>
    </row>
    <row r="3049" spans="1:28" x14ac:dyDescent="0.2">
      <c r="A3049">
        <v>187</v>
      </c>
      <c r="B3049">
        <v>76</v>
      </c>
      <c r="C3049">
        <v>5575</v>
      </c>
      <c r="D3049" t="s">
        <v>3561</v>
      </c>
      <c r="E3049" t="s">
        <v>3574</v>
      </c>
      <c r="F3049" t="str">
        <f t="shared" si="1034"/>
        <v>5575,GEDINNE,Rienne,</v>
      </c>
      <c r="G3049">
        <f t="shared" si="1035"/>
        <v>187</v>
      </c>
      <c r="H3049">
        <f t="shared" si="1035"/>
        <v>76</v>
      </c>
      <c r="I3049" s="15" t="str">
        <f t="shared" si="1036"/>
        <v/>
      </c>
      <c r="J3049" s="15" t="str">
        <f t="shared" si="1037"/>
        <v/>
      </c>
      <c r="K3049" s="15">
        <f t="shared" si="1038"/>
        <v>0</v>
      </c>
      <c r="L3049" s="15" t="str">
        <f t="shared" si="1039"/>
        <v>5575,GEDINNE,Rienne,</v>
      </c>
      <c r="M3049" s="15" t="str">
        <f t="shared" si="1040"/>
        <v/>
      </c>
      <c r="N3049" s="15" t="str">
        <f t="shared" si="1041"/>
        <v/>
      </c>
      <c r="O3049" s="15" t="str">
        <f t="shared" si="1042"/>
        <v/>
      </c>
      <c r="P3049" s="15">
        <f t="shared" si="1043"/>
        <v>0</v>
      </c>
      <c r="Q3049" s="15" t="str">
        <f t="shared" si="1044"/>
        <v>5575,GEDINNE,Rienne,</v>
      </c>
      <c r="R3049" s="15" t="str">
        <f t="shared" si="1045"/>
        <v/>
      </c>
      <c r="S3049" s="15" t="str">
        <f t="shared" si="1046"/>
        <v/>
      </c>
      <c r="T3049" s="15" t="str">
        <f t="shared" si="1047"/>
        <v/>
      </c>
      <c r="U3049" s="15">
        <f t="shared" si="1048"/>
        <v>0</v>
      </c>
      <c r="V3049" s="15" t="str">
        <f t="shared" si="1049"/>
        <v>5575,GEDINNE,Rienne,</v>
      </c>
      <c r="W3049" s="15" t="str">
        <f t="shared" si="1050"/>
        <v/>
      </c>
      <c r="X3049" s="15" t="str">
        <f t="shared" si="1051"/>
        <v/>
      </c>
      <c r="Y3049" s="15" t="str">
        <f t="shared" si="1052"/>
        <v/>
      </c>
      <c r="Z3049" s="15">
        <f t="shared" si="1053"/>
        <v>0</v>
      </c>
      <c r="AA3049" s="15" t="str">
        <f t="shared" si="1054"/>
        <v>5575,GEDINNE,Rienne,</v>
      </c>
      <c r="AB3049" s="15" t="str">
        <f t="shared" si="1055"/>
        <v/>
      </c>
    </row>
    <row r="3050" spans="1:28" x14ac:dyDescent="0.2">
      <c r="A3050">
        <v>190</v>
      </c>
      <c r="B3050">
        <v>77</v>
      </c>
      <c r="C3050">
        <v>5575</v>
      </c>
      <c r="D3050" t="s">
        <v>3561</v>
      </c>
      <c r="E3050" t="s">
        <v>3575</v>
      </c>
      <c r="F3050" t="str">
        <f t="shared" si="1034"/>
        <v>5575,GEDINNE,Sart-Custinne,</v>
      </c>
      <c r="G3050">
        <f t="shared" si="1035"/>
        <v>190</v>
      </c>
      <c r="H3050">
        <f t="shared" si="1035"/>
        <v>77</v>
      </c>
      <c r="I3050" s="15" t="str">
        <f t="shared" si="1036"/>
        <v/>
      </c>
      <c r="J3050" s="15" t="str">
        <f t="shared" si="1037"/>
        <v/>
      </c>
      <c r="K3050" s="15">
        <f t="shared" si="1038"/>
        <v>0</v>
      </c>
      <c r="L3050" s="15" t="str">
        <f t="shared" si="1039"/>
        <v>5575,GEDINNE,Sart-Custinne,</v>
      </c>
      <c r="M3050" s="15" t="str">
        <f t="shared" si="1040"/>
        <v/>
      </c>
      <c r="N3050" s="15" t="str">
        <f t="shared" si="1041"/>
        <v/>
      </c>
      <c r="O3050" s="15" t="str">
        <f t="shared" si="1042"/>
        <v/>
      </c>
      <c r="P3050" s="15">
        <f t="shared" si="1043"/>
        <v>0</v>
      </c>
      <c r="Q3050" s="15" t="str">
        <f t="shared" si="1044"/>
        <v>5575,GEDINNE,Sart-Custinne,</v>
      </c>
      <c r="R3050" s="15" t="str">
        <f t="shared" si="1045"/>
        <v/>
      </c>
      <c r="S3050" s="15" t="str">
        <f t="shared" si="1046"/>
        <v/>
      </c>
      <c r="T3050" s="15" t="str">
        <f t="shared" si="1047"/>
        <v/>
      </c>
      <c r="U3050" s="15">
        <f t="shared" si="1048"/>
        <v>0</v>
      </c>
      <c r="V3050" s="15" t="str">
        <f t="shared" si="1049"/>
        <v>5575,GEDINNE,Sart-Custinne,</v>
      </c>
      <c r="W3050" s="15" t="str">
        <f t="shared" si="1050"/>
        <v/>
      </c>
      <c r="X3050" s="15" t="str">
        <f t="shared" si="1051"/>
        <v/>
      </c>
      <c r="Y3050" s="15" t="str">
        <f t="shared" si="1052"/>
        <v/>
      </c>
      <c r="Z3050" s="15">
        <f t="shared" si="1053"/>
        <v>0</v>
      </c>
      <c r="AA3050" s="15" t="str">
        <f t="shared" si="1054"/>
        <v>5575,GEDINNE,Sart-Custinne,</v>
      </c>
      <c r="AB3050" s="15" t="str">
        <f t="shared" si="1055"/>
        <v/>
      </c>
    </row>
    <row r="3051" spans="1:28" x14ac:dyDescent="0.2">
      <c r="A3051">
        <v>190</v>
      </c>
      <c r="B3051">
        <v>80</v>
      </c>
      <c r="C3051">
        <v>5575</v>
      </c>
      <c r="D3051" t="s">
        <v>3561</v>
      </c>
      <c r="E3051" t="s">
        <v>3576</v>
      </c>
      <c r="F3051" t="str">
        <f t="shared" si="1034"/>
        <v>5575,GEDINNE,Vencimont,</v>
      </c>
      <c r="G3051">
        <f t="shared" si="1035"/>
        <v>190</v>
      </c>
      <c r="H3051">
        <f t="shared" si="1035"/>
        <v>80</v>
      </c>
      <c r="I3051" s="15" t="str">
        <f t="shared" si="1036"/>
        <v/>
      </c>
      <c r="J3051" s="15" t="str">
        <f t="shared" si="1037"/>
        <v/>
      </c>
      <c r="K3051" s="15">
        <f t="shared" si="1038"/>
        <v>0</v>
      </c>
      <c r="L3051" s="15" t="str">
        <f t="shared" si="1039"/>
        <v>5575,GEDINNE,Vencimont,</v>
      </c>
      <c r="M3051" s="15" t="str">
        <f t="shared" si="1040"/>
        <v/>
      </c>
      <c r="N3051" s="15" t="str">
        <f t="shared" si="1041"/>
        <v/>
      </c>
      <c r="O3051" s="15" t="str">
        <f t="shared" si="1042"/>
        <v/>
      </c>
      <c r="P3051" s="15">
        <f t="shared" si="1043"/>
        <v>0</v>
      </c>
      <c r="Q3051" s="15" t="str">
        <f t="shared" si="1044"/>
        <v>5575,GEDINNE,Vencimont,</v>
      </c>
      <c r="R3051" s="15" t="str">
        <f t="shared" si="1045"/>
        <v/>
      </c>
      <c r="S3051" s="15" t="str">
        <f t="shared" si="1046"/>
        <v/>
      </c>
      <c r="T3051" s="15" t="str">
        <f t="shared" si="1047"/>
        <v/>
      </c>
      <c r="U3051" s="15">
        <f t="shared" si="1048"/>
        <v>0</v>
      </c>
      <c r="V3051" s="15" t="str">
        <f t="shared" si="1049"/>
        <v>5575,GEDINNE,Vencimont,</v>
      </c>
      <c r="W3051" s="15" t="str">
        <f t="shared" si="1050"/>
        <v/>
      </c>
      <c r="X3051" s="15" t="str">
        <f t="shared" si="1051"/>
        <v/>
      </c>
      <c r="Y3051" s="15" t="str">
        <f t="shared" si="1052"/>
        <v/>
      </c>
      <c r="Z3051" s="15">
        <f t="shared" si="1053"/>
        <v>0</v>
      </c>
      <c r="AA3051" s="15" t="str">
        <f t="shared" si="1054"/>
        <v>5575,GEDINNE,Vencimont,</v>
      </c>
      <c r="AB3051" s="15" t="str">
        <f t="shared" si="1055"/>
        <v/>
      </c>
    </row>
    <row r="3052" spans="1:28" x14ac:dyDescent="0.2">
      <c r="A3052">
        <v>185</v>
      </c>
      <c r="B3052">
        <v>75</v>
      </c>
      <c r="C3052">
        <v>5575</v>
      </c>
      <c r="D3052" t="s">
        <v>3561</v>
      </c>
      <c r="E3052" t="s">
        <v>3577</v>
      </c>
      <c r="F3052" t="str">
        <f t="shared" si="1034"/>
        <v>5575,GEDINNE,Willerzie,</v>
      </c>
      <c r="G3052">
        <f t="shared" si="1035"/>
        <v>185</v>
      </c>
      <c r="H3052">
        <f t="shared" si="1035"/>
        <v>75</v>
      </c>
      <c r="I3052" s="15" t="str">
        <f t="shared" si="1036"/>
        <v/>
      </c>
      <c r="J3052" s="15" t="str">
        <f t="shared" si="1037"/>
        <v/>
      </c>
      <c r="K3052" s="15">
        <f t="shared" si="1038"/>
        <v>0</v>
      </c>
      <c r="L3052" s="15" t="str">
        <f t="shared" si="1039"/>
        <v>5575,GEDINNE,Willerzie,</v>
      </c>
      <c r="M3052" s="15" t="str">
        <f t="shared" si="1040"/>
        <v/>
      </c>
      <c r="N3052" s="15" t="str">
        <f t="shared" si="1041"/>
        <v/>
      </c>
      <c r="O3052" s="15" t="str">
        <f t="shared" si="1042"/>
        <v/>
      </c>
      <c r="P3052" s="15">
        <f t="shared" si="1043"/>
        <v>0</v>
      </c>
      <c r="Q3052" s="15" t="str">
        <f t="shared" si="1044"/>
        <v>5575,GEDINNE,Willerzie,</v>
      </c>
      <c r="R3052" s="15" t="str">
        <f t="shared" si="1045"/>
        <v/>
      </c>
      <c r="S3052" s="15" t="str">
        <f t="shared" si="1046"/>
        <v/>
      </c>
      <c r="T3052" s="15" t="str">
        <f t="shared" si="1047"/>
        <v/>
      </c>
      <c r="U3052" s="15">
        <f t="shared" si="1048"/>
        <v>0</v>
      </c>
      <c r="V3052" s="15" t="str">
        <f t="shared" si="1049"/>
        <v>5575,GEDINNE,Willerzie,</v>
      </c>
      <c r="W3052" s="15" t="str">
        <f t="shared" si="1050"/>
        <v/>
      </c>
      <c r="X3052" s="15" t="str">
        <f t="shared" si="1051"/>
        <v/>
      </c>
      <c r="Y3052" s="15" t="str">
        <f t="shared" si="1052"/>
        <v/>
      </c>
      <c r="Z3052" s="15">
        <f t="shared" si="1053"/>
        <v>0</v>
      </c>
      <c r="AA3052" s="15" t="str">
        <f t="shared" si="1054"/>
        <v>5575,GEDINNE,Willerzie,</v>
      </c>
      <c r="AB3052" s="15" t="str">
        <f t="shared" si="1055"/>
        <v/>
      </c>
    </row>
    <row r="3053" spans="1:28" x14ac:dyDescent="0.2">
      <c r="A3053">
        <v>195</v>
      </c>
      <c r="B3053">
        <v>83</v>
      </c>
      <c r="C3053">
        <v>5576</v>
      </c>
      <c r="D3053" t="s">
        <v>3538</v>
      </c>
      <c r="E3053" t="s">
        <v>3578</v>
      </c>
      <c r="F3053" t="str">
        <f t="shared" si="1034"/>
        <v>5576,BEAURAING,Froidfontaine,</v>
      </c>
      <c r="G3053">
        <f t="shared" si="1035"/>
        <v>195</v>
      </c>
      <c r="H3053">
        <f t="shared" si="1035"/>
        <v>83</v>
      </c>
      <c r="I3053" s="15" t="str">
        <f t="shared" si="1036"/>
        <v/>
      </c>
      <c r="J3053" s="15" t="str">
        <f t="shared" si="1037"/>
        <v/>
      </c>
      <c r="K3053" s="15">
        <f t="shared" si="1038"/>
        <v>0</v>
      </c>
      <c r="L3053" s="15" t="str">
        <f t="shared" si="1039"/>
        <v>5576,BEAURAING,Froidfontaine,</v>
      </c>
      <c r="M3053" s="15" t="str">
        <f t="shared" si="1040"/>
        <v/>
      </c>
      <c r="N3053" s="15" t="str">
        <f t="shared" si="1041"/>
        <v/>
      </c>
      <c r="O3053" s="15" t="str">
        <f t="shared" si="1042"/>
        <v/>
      </c>
      <c r="P3053" s="15">
        <f t="shared" si="1043"/>
        <v>0</v>
      </c>
      <c r="Q3053" s="15" t="str">
        <f t="shared" si="1044"/>
        <v>5576,BEAURAING,Froidfontaine,</v>
      </c>
      <c r="R3053" s="15" t="str">
        <f t="shared" si="1045"/>
        <v/>
      </c>
      <c r="S3053" s="15" t="str">
        <f t="shared" si="1046"/>
        <v/>
      </c>
      <c r="T3053" s="15" t="str">
        <f t="shared" si="1047"/>
        <v/>
      </c>
      <c r="U3053" s="15">
        <f t="shared" si="1048"/>
        <v>0</v>
      </c>
      <c r="V3053" s="15" t="str">
        <f t="shared" si="1049"/>
        <v>5576,BEAURAING,Froidfontaine,</v>
      </c>
      <c r="W3053" s="15" t="str">
        <f t="shared" si="1050"/>
        <v/>
      </c>
      <c r="X3053" s="15" t="str">
        <f t="shared" si="1051"/>
        <v/>
      </c>
      <c r="Y3053" s="15" t="str">
        <f t="shared" si="1052"/>
        <v/>
      </c>
      <c r="Z3053" s="15">
        <f t="shared" si="1053"/>
        <v>0</v>
      </c>
      <c r="AA3053" s="15" t="str">
        <f t="shared" si="1054"/>
        <v>5576,BEAURAING,Froidfontaine,</v>
      </c>
      <c r="AB3053" s="15" t="str">
        <f t="shared" si="1055"/>
        <v/>
      </c>
    </row>
    <row r="3054" spans="1:28" x14ac:dyDescent="0.2">
      <c r="A3054">
        <v>207</v>
      </c>
      <c r="B3054">
        <v>89</v>
      </c>
      <c r="C3054">
        <v>5580</v>
      </c>
      <c r="D3054" t="s">
        <v>3579</v>
      </c>
      <c r="E3054" t="s">
        <v>3580</v>
      </c>
      <c r="F3054" t="str">
        <f t="shared" si="1034"/>
        <v>5580,ROCHEFORT,Auffe,</v>
      </c>
      <c r="G3054">
        <f t="shared" si="1035"/>
        <v>207</v>
      </c>
      <c r="H3054">
        <f t="shared" si="1035"/>
        <v>89</v>
      </c>
      <c r="I3054" s="15" t="str">
        <f t="shared" si="1036"/>
        <v/>
      </c>
      <c r="J3054" s="15" t="str">
        <f t="shared" si="1037"/>
        <v/>
      </c>
      <c r="K3054" s="15">
        <f t="shared" si="1038"/>
        <v>0</v>
      </c>
      <c r="L3054" s="15" t="str">
        <f t="shared" si="1039"/>
        <v>5580,ROCHEFORT,Auffe,</v>
      </c>
      <c r="M3054" s="15" t="str">
        <f t="shared" si="1040"/>
        <v/>
      </c>
      <c r="N3054" s="15" t="str">
        <f t="shared" si="1041"/>
        <v/>
      </c>
      <c r="O3054" s="15" t="str">
        <f t="shared" si="1042"/>
        <v/>
      </c>
      <c r="P3054" s="15">
        <f t="shared" si="1043"/>
        <v>0</v>
      </c>
      <c r="Q3054" s="15" t="str">
        <f t="shared" si="1044"/>
        <v>5580,ROCHEFORT,Auffe,</v>
      </c>
      <c r="R3054" s="15" t="str">
        <f t="shared" si="1045"/>
        <v/>
      </c>
      <c r="S3054" s="15" t="str">
        <f t="shared" si="1046"/>
        <v/>
      </c>
      <c r="T3054" s="15" t="str">
        <f t="shared" si="1047"/>
        <v/>
      </c>
      <c r="U3054" s="15">
        <f t="shared" si="1048"/>
        <v>0</v>
      </c>
      <c r="V3054" s="15" t="str">
        <f t="shared" si="1049"/>
        <v>5580,ROCHEFORT,Auffe,</v>
      </c>
      <c r="W3054" s="15" t="str">
        <f t="shared" si="1050"/>
        <v/>
      </c>
      <c r="X3054" s="15" t="str">
        <f t="shared" si="1051"/>
        <v/>
      </c>
      <c r="Y3054" s="15" t="str">
        <f t="shared" si="1052"/>
        <v/>
      </c>
      <c r="Z3054" s="15">
        <f t="shared" si="1053"/>
        <v>0</v>
      </c>
      <c r="AA3054" s="15" t="str">
        <f t="shared" si="1054"/>
        <v>5580,ROCHEFORT,Auffe,</v>
      </c>
      <c r="AB3054" s="15" t="str">
        <f t="shared" si="1055"/>
        <v/>
      </c>
    </row>
    <row r="3055" spans="1:28" x14ac:dyDescent="0.2">
      <c r="A3055">
        <v>205</v>
      </c>
      <c r="B3055">
        <v>89</v>
      </c>
      <c r="C3055">
        <v>5580</v>
      </c>
      <c r="D3055" t="s">
        <v>3579</v>
      </c>
      <c r="E3055" t="s">
        <v>3581</v>
      </c>
      <c r="F3055" t="str">
        <f t="shared" si="1034"/>
        <v>5580,ROCHEFORT,Ave-et-Auffe,</v>
      </c>
      <c r="G3055">
        <f t="shared" si="1035"/>
        <v>205</v>
      </c>
      <c r="H3055">
        <f t="shared" si="1035"/>
        <v>89</v>
      </c>
      <c r="I3055" s="15" t="str">
        <f t="shared" si="1036"/>
        <v/>
      </c>
      <c r="J3055" s="15" t="str">
        <f t="shared" si="1037"/>
        <v/>
      </c>
      <c r="K3055" s="15">
        <f t="shared" si="1038"/>
        <v>0</v>
      </c>
      <c r="L3055" s="15" t="str">
        <f t="shared" si="1039"/>
        <v>5580,ROCHEFORT,Ave-et-Auffe,</v>
      </c>
      <c r="M3055" s="15" t="str">
        <f t="shared" si="1040"/>
        <v/>
      </c>
      <c r="N3055" s="15" t="str">
        <f t="shared" si="1041"/>
        <v/>
      </c>
      <c r="O3055" s="15" t="str">
        <f t="shared" si="1042"/>
        <v/>
      </c>
      <c r="P3055" s="15">
        <f t="shared" si="1043"/>
        <v>0</v>
      </c>
      <c r="Q3055" s="15" t="str">
        <f t="shared" si="1044"/>
        <v>5580,ROCHEFORT,Ave-et-Auffe,</v>
      </c>
      <c r="R3055" s="15" t="str">
        <f t="shared" si="1045"/>
        <v/>
      </c>
      <c r="S3055" s="15" t="str">
        <f t="shared" si="1046"/>
        <v/>
      </c>
      <c r="T3055" s="15" t="str">
        <f t="shared" si="1047"/>
        <v/>
      </c>
      <c r="U3055" s="15">
        <f t="shared" si="1048"/>
        <v>0</v>
      </c>
      <c r="V3055" s="15" t="str">
        <f t="shared" si="1049"/>
        <v>5580,ROCHEFORT,Ave-et-Auffe,</v>
      </c>
      <c r="W3055" s="15" t="str">
        <f t="shared" si="1050"/>
        <v/>
      </c>
      <c r="X3055" s="15" t="str">
        <f t="shared" si="1051"/>
        <v/>
      </c>
      <c r="Y3055" s="15" t="str">
        <f t="shared" si="1052"/>
        <v/>
      </c>
      <c r="Z3055" s="15">
        <f t="shared" si="1053"/>
        <v>0</v>
      </c>
      <c r="AA3055" s="15" t="str">
        <f t="shared" si="1054"/>
        <v>5580,ROCHEFORT,Ave-et-Auffe,</v>
      </c>
      <c r="AB3055" s="15" t="str">
        <f t="shared" si="1055"/>
        <v/>
      </c>
    </row>
    <row r="3056" spans="1:28" x14ac:dyDescent="0.2">
      <c r="A3056">
        <v>209</v>
      </c>
      <c r="B3056">
        <v>89</v>
      </c>
      <c r="C3056">
        <v>5580</v>
      </c>
      <c r="D3056" t="s">
        <v>3579</v>
      </c>
      <c r="E3056" t="s">
        <v>3582</v>
      </c>
      <c r="F3056" t="str">
        <f t="shared" si="1034"/>
        <v>5580,ROCHEFORT,Belvaux,</v>
      </c>
      <c r="G3056">
        <f t="shared" si="1035"/>
        <v>209</v>
      </c>
      <c r="H3056">
        <f t="shared" si="1035"/>
        <v>89</v>
      </c>
      <c r="I3056" s="15" t="str">
        <f t="shared" si="1036"/>
        <v/>
      </c>
      <c r="J3056" s="15" t="str">
        <f t="shared" si="1037"/>
        <v/>
      </c>
      <c r="K3056" s="15">
        <f t="shared" si="1038"/>
        <v>0</v>
      </c>
      <c r="L3056" s="15" t="str">
        <f t="shared" si="1039"/>
        <v>5580,ROCHEFORT,Belvaux,</v>
      </c>
      <c r="M3056" s="15" t="str">
        <f t="shared" si="1040"/>
        <v/>
      </c>
      <c r="N3056" s="15" t="str">
        <f t="shared" si="1041"/>
        <v/>
      </c>
      <c r="O3056" s="15" t="str">
        <f t="shared" si="1042"/>
        <v/>
      </c>
      <c r="P3056" s="15">
        <f t="shared" si="1043"/>
        <v>0</v>
      </c>
      <c r="Q3056" s="15" t="str">
        <f t="shared" si="1044"/>
        <v>5580,ROCHEFORT,Belvaux,</v>
      </c>
      <c r="R3056" s="15" t="str">
        <f t="shared" si="1045"/>
        <v/>
      </c>
      <c r="S3056" s="15" t="str">
        <f t="shared" si="1046"/>
        <v/>
      </c>
      <c r="T3056" s="15" t="str">
        <f t="shared" si="1047"/>
        <v/>
      </c>
      <c r="U3056" s="15">
        <f t="shared" si="1048"/>
        <v>0</v>
      </c>
      <c r="V3056" s="15" t="str">
        <f t="shared" si="1049"/>
        <v>5580,ROCHEFORT,Belvaux,</v>
      </c>
      <c r="W3056" s="15" t="str">
        <f t="shared" si="1050"/>
        <v/>
      </c>
      <c r="X3056" s="15" t="str">
        <f t="shared" si="1051"/>
        <v/>
      </c>
      <c r="Y3056" s="15" t="str">
        <f t="shared" si="1052"/>
        <v/>
      </c>
      <c r="Z3056" s="15">
        <f t="shared" si="1053"/>
        <v>0</v>
      </c>
      <c r="AA3056" s="15" t="str">
        <f t="shared" si="1054"/>
        <v>5580,ROCHEFORT,Belvaux,</v>
      </c>
      <c r="AB3056" s="15" t="str">
        <f t="shared" si="1055"/>
        <v/>
      </c>
    </row>
    <row r="3057" spans="1:28" x14ac:dyDescent="0.2">
      <c r="A3057">
        <v>205</v>
      </c>
      <c r="B3057">
        <v>97</v>
      </c>
      <c r="C3057">
        <v>5580</v>
      </c>
      <c r="D3057" t="s">
        <v>3579</v>
      </c>
      <c r="E3057" t="s">
        <v>3583</v>
      </c>
      <c r="F3057" t="str">
        <f t="shared" si="1034"/>
        <v>5580,ROCHEFORT,Briquemont,</v>
      </c>
      <c r="G3057">
        <f t="shared" si="1035"/>
        <v>205</v>
      </c>
      <c r="H3057">
        <f t="shared" si="1035"/>
        <v>97</v>
      </c>
      <c r="I3057" s="15" t="str">
        <f t="shared" si="1036"/>
        <v/>
      </c>
      <c r="J3057" s="15" t="str">
        <f t="shared" si="1037"/>
        <v/>
      </c>
      <c r="K3057" s="15">
        <f t="shared" si="1038"/>
        <v>0</v>
      </c>
      <c r="L3057" s="15" t="str">
        <f t="shared" si="1039"/>
        <v>5580,ROCHEFORT,Briquemont,</v>
      </c>
      <c r="M3057" s="15" t="str">
        <f t="shared" si="1040"/>
        <v/>
      </c>
      <c r="N3057" s="15" t="str">
        <f t="shared" si="1041"/>
        <v/>
      </c>
      <c r="O3057" s="15" t="str">
        <f t="shared" si="1042"/>
        <v/>
      </c>
      <c r="P3057" s="15">
        <f t="shared" si="1043"/>
        <v>0</v>
      </c>
      <c r="Q3057" s="15" t="str">
        <f t="shared" si="1044"/>
        <v>5580,ROCHEFORT,Briquemont,</v>
      </c>
      <c r="R3057" s="15" t="str">
        <f t="shared" si="1045"/>
        <v/>
      </c>
      <c r="S3057" s="15" t="str">
        <f t="shared" si="1046"/>
        <v/>
      </c>
      <c r="T3057" s="15" t="str">
        <f t="shared" si="1047"/>
        <v/>
      </c>
      <c r="U3057" s="15">
        <f t="shared" si="1048"/>
        <v>0</v>
      </c>
      <c r="V3057" s="15" t="str">
        <f t="shared" si="1049"/>
        <v>5580,ROCHEFORT,Briquemont,</v>
      </c>
      <c r="W3057" s="15" t="str">
        <f t="shared" si="1050"/>
        <v/>
      </c>
      <c r="X3057" s="15" t="str">
        <f t="shared" si="1051"/>
        <v/>
      </c>
      <c r="Y3057" s="15" t="str">
        <f t="shared" si="1052"/>
        <v/>
      </c>
      <c r="Z3057" s="15">
        <f t="shared" si="1053"/>
        <v>0</v>
      </c>
      <c r="AA3057" s="15" t="str">
        <f t="shared" si="1054"/>
        <v>5580,ROCHEFORT,Briquemont,</v>
      </c>
      <c r="AB3057" s="15" t="str">
        <f t="shared" si="1055"/>
        <v/>
      </c>
    </row>
    <row r="3058" spans="1:28" x14ac:dyDescent="0.2">
      <c r="A3058">
        <v>209</v>
      </c>
      <c r="B3058">
        <v>101</v>
      </c>
      <c r="C3058">
        <v>5580</v>
      </c>
      <c r="D3058" t="s">
        <v>3579</v>
      </c>
      <c r="E3058" t="s">
        <v>3584</v>
      </c>
      <c r="F3058" t="str">
        <f t="shared" si="1034"/>
        <v>5580,ROCHEFORT,Buissonville,</v>
      </c>
      <c r="G3058">
        <f t="shared" si="1035"/>
        <v>209</v>
      </c>
      <c r="H3058">
        <f t="shared" si="1035"/>
        <v>101</v>
      </c>
      <c r="I3058" s="15" t="str">
        <f t="shared" si="1036"/>
        <v/>
      </c>
      <c r="J3058" s="15" t="str">
        <f t="shared" si="1037"/>
        <v/>
      </c>
      <c r="K3058" s="15">
        <f t="shared" si="1038"/>
        <v>0</v>
      </c>
      <c r="L3058" s="15" t="str">
        <f t="shared" si="1039"/>
        <v>5580,ROCHEFORT,Buissonville,</v>
      </c>
      <c r="M3058" s="15" t="str">
        <f t="shared" si="1040"/>
        <v/>
      </c>
      <c r="N3058" s="15" t="str">
        <f t="shared" si="1041"/>
        <v/>
      </c>
      <c r="O3058" s="15" t="str">
        <f t="shared" si="1042"/>
        <v/>
      </c>
      <c r="P3058" s="15">
        <f t="shared" si="1043"/>
        <v>0</v>
      </c>
      <c r="Q3058" s="15" t="str">
        <f t="shared" si="1044"/>
        <v>5580,ROCHEFORT,Buissonville,</v>
      </c>
      <c r="R3058" s="15" t="str">
        <f t="shared" si="1045"/>
        <v/>
      </c>
      <c r="S3058" s="15" t="str">
        <f t="shared" si="1046"/>
        <v/>
      </c>
      <c r="T3058" s="15" t="str">
        <f t="shared" si="1047"/>
        <v/>
      </c>
      <c r="U3058" s="15">
        <f t="shared" si="1048"/>
        <v>0</v>
      </c>
      <c r="V3058" s="15" t="str">
        <f t="shared" si="1049"/>
        <v>5580,ROCHEFORT,Buissonville,</v>
      </c>
      <c r="W3058" s="15" t="str">
        <f t="shared" si="1050"/>
        <v/>
      </c>
      <c r="X3058" s="15" t="str">
        <f t="shared" si="1051"/>
        <v/>
      </c>
      <c r="Y3058" s="15" t="str">
        <f t="shared" si="1052"/>
        <v/>
      </c>
      <c r="Z3058" s="15">
        <f t="shared" si="1053"/>
        <v>0</v>
      </c>
      <c r="AA3058" s="15" t="str">
        <f t="shared" si="1054"/>
        <v>5580,ROCHEFORT,Buissonville,</v>
      </c>
      <c r="AB3058" s="15" t="str">
        <f t="shared" si="1055"/>
        <v/>
      </c>
    </row>
    <row r="3059" spans="1:28" x14ac:dyDescent="0.2">
      <c r="A3059">
        <v>207</v>
      </c>
      <c r="B3059">
        <v>92</v>
      </c>
      <c r="C3059">
        <v>5580</v>
      </c>
      <c r="D3059" t="s">
        <v>3579</v>
      </c>
      <c r="E3059" t="s">
        <v>3585</v>
      </c>
      <c r="F3059" t="str">
        <f t="shared" si="1034"/>
        <v>5580,ROCHEFORT,Eprave,</v>
      </c>
      <c r="G3059">
        <f t="shared" si="1035"/>
        <v>207</v>
      </c>
      <c r="H3059">
        <f t="shared" si="1035"/>
        <v>92</v>
      </c>
      <c r="I3059" s="15" t="str">
        <f t="shared" si="1036"/>
        <v/>
      </c>
      <c r="J3059" s="15" t="str">
        <f t="shared" si="1037"/>
        <v/>
      </c>
      <c r="K3059" s="15">
        <f t="shared" si="1038"/>
        <v>0</v>
      </c>
      <c r="L3059" s="15" t="str">
        <f t="shared" si="1039"/>
        <v>5580,ROCHEFORT,Eprave,</v>
      </c>
      <c r="M3059" s="15" t="str">
        <f t="shared" si="1040"/>
        <v/>
      </c>
      <c r="N3059" s="15" t="str">
        <f t="shared" si="1041"/>
        <v/>
      </c>
      <c r="O3059" s="15" t="str">
        <f t="shared" si="1042"/>
        <v/>
      </c>
      <c r="P3059" s="15">
        <f t="shared" si="1043"/>
        <v>0</v>
      </c>
      <c r="Q3059" s="15" t="str">
        <f t="shared" si="1044"/>
        <v>5580,ROCHEFORT,Eprave,</v>
      </c>
      <c r="R3059" s="15" t="str">
        <f t="shared" si="1045"/>
        <v/>
      </c>
      <c r="S3059" s="15" t="str">
        <f t="shared" si="1046"/>
        <v/>
      </c>
      <c r="T3059" s="15" t="str">
        <f t="shared" si="1047"/>
        <v/>
      </c>
      <c r="U3059" s="15">
        <f t="shared" si="1048"/>
        <v>0</v>
      </c>
      <c r="V3059" s="15" t="str">
        <f t="shared" si="1049"/>
        <v>5580,ROCHEFORT,Eprave,</v>
      </c>
      <c r="W3059" s="15" t="str">
        <f t="shared" si="1050"/>
        <v/>
      </c>
      <c r="X3059" s="15" t="str">
        <f t="shared" si="1051"/>
        <v/>
      </c>
      <c r="Y3059" s="15" t="str">
        <f t="shared" si="1052"/>
        <v/>
      </c>
      <c r="Z3059" s="15">
        <f t="shared" si="1053"/>
        <v>0</v>
      </c>
      <c r="AA3059" s="15" t="str">
        <f t="shared" si="1054"/>
        <v>5580,ROCHEFORT,Eprave,</v>
      </c>
      <c r="AB3059" s="15" t="str">
        <f t="shared" si="1055"/>
        <v/>
      </c>
    </row>
    <row r="3060" spans="1:28" x14ac:dyDescent="0.2">
      <c r="A3060">
        <v>207</v>
      </c>
      <c r="B3060">
        <v>101</v>
      </c>
      <c r="C3060">
        <v>5580</v>
      </c>
      <c r="D3060" t="s">
        <v>3579</v>
      </c>
      <c r="E3060" t="s">
        <v>3586</v>
      </c>
      <c r="F3060" t="str">
        <f t="shared" si="1034"/>
        <v>5580,ROCHEFORT,Forzée,</v>
      </c>
      <c r="G3060">
        <f t="shared" si="1035"/>
        <v>207</v>
      </c>
      <c r="H3060">
        <f t="shared" si="1035"/>
        <v>101</v>
      </c>
      <c r="I3060" s="15" t="str">
        <f t="shared" si="1036"/>
        <v/>
      </c>
      <c r="J3060" s="15" t="str">
        <f t="shared" si="1037"/>
        <v/>
      </c>
      <c r="K3060" s="15">
        <f t="shared" si="1038"/>
        <v>0</v>
      </c>
      <c r="L3060" s="15" t="str">
        <f t="shared" si="1039"/>
        <v>5580,ROCHEFORT,Forzée,</v>
      </c>
      <c r="M3060" s="15" t="str">
        <f t="shared" si="1040"/>
        <v/>
      </c>
      <c r="N3060" s="15" t="str">
        <f t="shared" si="1041"/>
        <v/>
      </c>
      <c r="O3060" s="15" t="str">
        <f t="shared" si="1042"/>
        <v/>
      </c>
      <c r="P3060" s="15">
        <f t="shared" si="1043"/>
        <v>0</v>
      </c>
      <c r="Q3060" s="15" t="str">
        <f t="shared" si="1044"/>
        <v>5580,ROCHEFORT,Forzée,</v>
      </c>
      <c r="R3060" s="15" t="str">
        <f t="shared" si="1045"/>
        <v/>
      </c>
      <c r="S3060" s="15" t="str">
        <f t="shared" si="1046"/>
        <v/>
      </c>
      <c r="T3060" s="15" t="str">
        <f t="shared" si="1047"/>
        <v/>
      </c>
      <c r="U3060" s="15">
        <f t="shared" si="1048"/>
        <v>0</v>
      </c>
      <c r="V3060" s="15" t="str">
        <f t="shared" si="1049"/>
        <v>5580,ROCHEFORT,Forzée,</v>
      </c>
      <c r="W3060" s="15" t="str">
        <f t="shared" si="1050"/>
        <v/>
      </c>
      <c r="X3060" s="15" t="str">
        <f t="shared" si="1051"/>
        <v/>
      </c>
      <c r="Y3060" s="15" t="str">
        <f t="shared" si="1052"/>
        <v/>
      </c>
      <c r="Z3060" s="15">
        <f t="shared" si="1053"/>
        <v>0</v>
      </c>
      <c r="AA3060" s="15" t="str">
        <f t="shared" si="1054"/>
        <v>5580,ROCHEFORT,Forzée,</v>
      </c>
      <c r="AB3060" s="15" t="str">
        <f t="shared" si="1055"/>
        <v/>
      </c>
    </row>
    <row r="3061" spans="1:28" x14ac:dyDescent="0.2">
      <c r="A3061">
        <v>208</v>
      </c>
      <c r="B3061">
        <v>99</v>
      </c>
      <c r="C3061">
        <v>5580</v>
      </c>
      <c r="D3061" t="s">
        <v>3579</v>
      </c>
      <c r="E3061" t="s">
        <v>3587</v>
      </c>
      <c r="F3061" t="str">
        <f t="shared" si="1034"/>
        <v>5580,ROCHEFORT,Frandeux,</v>
      </c>
      <c r="G3061">
        <f t="shared" si="1035"/>
        <v>208</v>
      </c>
      <c r="H3061">
        <f t="shared" si="1035"/>
        <v>99</v>
      </c>
      <c r="I3061" s="15" t="str">
        <f t="shared" si="1036"/>
        <v/>
      </c>
      <c r="J3061" s="15" t="str">
        <f t="shared" si="1037"/>
        <v/>
      </c>
      <c r="K3061" s="15">
        <f t="shared" si="1038"/>
        <v>0</v>
      </c>
      <c r="L3061" s="15" t="str">
        <f t="shared" si="1039"/>
        <v>5580,ROCHEFORT,Frandeux,</v>
      </c>
      <c r="M3061" s="15" t="str">
        <f t="shared" si="1040"/>
        <v/>
      </c>
      <c r="N3061" s="15" t="str">
        <f t="shared" si="1041"/>
        <v/>
      </c>
      <c r="O3061" s="15" t="str">
        <f t="shared" si="1042"/>
        <v/>
      </c>
      <c r="P3061" s="15">
        <f t="shared" si="1043"/>
        <v>0</v>
      </c>
      <c r="Q3061" s="15" t="str">
        <f t="shared" si="1044"/>
        <v>5580,ROCHEFORT,Frandeux,</v>
      </c>
      <c r="R3061" s="15" t="str">
        <f t="shared" si="1045"/>
        <v/>
      </c>
      <c r="S3061" s="15" t="str">
        <f t="shared" si="1046"/>
        <v/>
      </c>
      <c r="T3061" s="15" t="str">
        <f t="shared" si="1047"/>
        <v/>
      </c>
      <c r="U3061" s="15">
        <f t="shared" si="1048"/>
        <v>0</v>
      </c>
      <c r="V3061" s="15" t="str">
        <f t="shared" si="1049"/>
        <v>5580,ROCHEFORT,Frandeux,</v>
      </c>
      <c r="W3061" s="15" t="str">
        <f t="shared" si="1050"/>
        <v/>
      </c>
      <c r="X3061" s="15" t="str">
        <f t="shared" si="1051"/>
        <v/>
      </c>
      <c r="Y3061" s="15" t="str">
        <f t="shared" si="1052"/>
        <v/>
      </c>
      <c r="Z3061" s="15">
        <f t="shared" si="1053"/>
        <v>0</v>
      </c>
      <c r="AA3061" s="15" t="str">
        <f t="shared" si="1054"/>
        <v>5580,ROCHEFORT,Frandeux,</v>
      </c>
      <c r="AB3061" s="15" t="str">
        <f t="shared" si="1055"/>
        <v/>
      </c>
    </row>
    <row r="3062" spans="1:28" x14ac:dyDescent="0.2">
      <c r="A3062">
        <v>203</v>
      </c>
      <c r="B3062">
        <v>90</v>
      </c>
      <c r="C3062">
        <v>5580</v>
      </c>
      <c r="D3062" t="s">
        <v>3579</v>
      </c>
      <c r="E3062" t="s">
        <v>3588</v>
      </c>
      <c r="F3062" t="str">
        <f t="shared" si="1034"/>
        <v>5580,ROCHEFORT,Genimont,</v>
      </c>
      <c r="G3062">
        <f t="shared" si="1035"/>
        <v>203</v>
      </c>
      <c r="H3062">
        <f t="shared" si="1035"/>
        <v>90</v>
      </c>
      <c r="I3062" s="15" t="str">
        <f t="shared" si="1036"/>
        <v/>
      </c>
      <c r="J3062" s="15" t="str">
        <f t="shared" si="1037"/>
        <v/>
      </c>
      <c r="K3062" s="15">
        <f t="shared" si="1038"/>
        <v>0</v>
      </c>
      <c r="L3062" s="15" t="str">
        <f t="shared" si="1039"/>
        <v>5580,ROCHEFORT,Genimont,</v>
      </c>
      <c r="M3062" s="15" t="str">
        <f t="shared" si="1040"/>
        <v/>
      </c>
      <c r="N3062" s="15" t="str">
        <f t="shared" si="1041"/>
        <v/>
      </c>
      <c r="O3062" s="15" t="str">
        <f t="shared" si="1042"/>
        <v/>
      </c>
      <c r="P3062" s="15">
        <f t="shared" si="1043"/>
        <v>0</v>
      </c>
      <c r="Q3062" s="15" t="str">
        <f t="shared" si="1044"/>
        <v>5580,ROCHEFORT,Genimont,</v>
      </c>
      <c r="R3062" s="15" t="str">
        <f t="shared" si="1045"/>
        <v/>
      </c>
      <c r="S3062" s="15" t="str">
        <f t="shared" si="1046"/>
        <v/>
      </c>
      <c r="T3062" s="15" t="str">
        <f t="shared" si="1047"/>
        <v/>
      </c>
      <c r="U3062" s="15">
        <f t="shared" si="1048"/>
        <v>0</v>
      </c>
      <c r="V3062" s="15" t="str">
        <f t="shared" si="1049"/>
        <v>5580,ROCHEFORT,Genimont,</v>
      </c>
      <c r="W3062" s="15" t="str">
        <f t="shared" si="1050"/>
        <v/>
      </c>
      <c r="X3062" s="15" t="str">
        <f t="shared" si="1051"/>
        <v/>
      </c>
      <c r="Y3062" s="15" t="str">
        <f t="shared" si="1052"/>
        <v/>
      </c>
      <c r="Z3062" s="15">
        <f t="shared" si="1053"/>
        <v>0</v>
      </c>
      <c r="AA3062" s="15" t="str">
        <f t="shared" si="1054"/>
        <v>5580,ROCHEFORT,Genimont,</v>
      </c>
      <c r="AB3062" s="15" t="str">
        <f t="shared" si="1055"/>
        <v/>
      </c>
    </row>
    <row r="3063" spans="1:28" x14ac:dyDescent="0.2">
      <c r="A3063">
        <v>210</v>
      </c>
      <c r="B3063">
        <v>93</v>
      </c>
      <c r="C3063">
        <v>5580</v>
      </c>
      <c r="D3063" t="s">
        <v>3579</v>
      </c>
      <c r="E3063" t="s">
        <v>3589</v>
      </c>
      <c r="F3063" t="str">
        <f t="shared" si="1034"/>
        <v>5580,ROCHEFORT,Hamerenne,</v>
      </c>
      <c r="G3063">
        <f t="shared" si="1035"/>
        <v>210</v>
      </c>
      <c r="H3063">
        <f t="shared" si="1035"/>
        <v>93</v>
      </c>
      <c r="I3063" s="15" t="str">
        <f t="shared" si="1036"/>
        <v/>
      </c>
      <c r="J3063" s="15" t="str">
        <f t="shared" si="1037"/>
        <v/>
      </c>
      <c r="K3063" s="15">
        <f t="shared" si="1038"/>
        <v>0</v>
      </c>
      <c r="L3063" s="15" t="str">
        <f t="shared" si="1039"/>
        <v>5580,ROCHEFORT,Hamerenne,</v>
      </c>
      <c r="M3063" s="15" t="str">
        <f t="shared" si="1040"/>
        <v/>
      </c>
      <c r="N3063" s="15" t="str">
        <f t="shared" si="1041"/>
        <v/>
      </c>
      <c r="O3063" s="15" t="str">
        <f t="shared" si="1042"/>
        <v/>
      </c>
      <c r="P3063" s="15">
        <f t="shared" si="1043"/>
        <v>0</v>
      </c>
      <c r="Q3063" s="15" t="str">
        <f t="shared" si="1044"/>
        <v>5580,ROCHEFORT,Hamerenne,</v>
      </c>
      <c r="R3063" s="15" t="str">
        <f t="shared" si="1045"/>
        <v/>
      </c>
      <c r="S3063" s="15" t="str">
        <f t="shared" si="1046"/>
        <v/>
      </c>
      <c r="T3063" s="15" t="str">
        <f t="shared" si="1047"/>
        <v/>
      </c>
      <c r="U3063" s="15">
        <f t="shared" si="1048"/>
        <v>0</v>
      </c>
      <c r="V3063" s="15" t="str">
        <f t="shared" si="1049"/>
        <v>5580,ROCHEFORT,Hamerenne,</v>
      </c>
      <c r="W3063" s="15" t="str">
        <f t="shared" si="1050"/>
        <v/>
      </c>
      <c r="X3063" s="15" t="str">
        <f t="shared" si="1051"/>
        <v/>
      </c>
      <c r="Y3063" s="15" t="str">
        <f t="shared" si="1052"/>
        <v/>
      </c>
      <c r="Z3063" s="15">
        <f t="shared" si="1053"/>
        <v>0</v>
      </c>
      <c r="AA3063" s="15" t="str">
        <f t="shared" si="1054"/>
        <v>5580,ROCHEFORT,Hamerenne,</v>
      </c>
      <c r="AB3063" s="15" t="str">
        <f t="shared" si="1055"/>
        <v/>
      </c>
    </row>
    <row r="3064" spans="1:28" x14ac:dyDescent="0.2">
      <c r="A3064">
        <v>208</v>
      </c>
      <c r="B3064">
        <v>91</v>
      </c>
      <c r="C3064">
        <v>5580</v>
      </c>
      <c r="D3064" t="s">
        <v>3579</v>
      </c>
      <c r="E3064" t="s">
        <v>3590</v>
      </c>
      <c r="F3064" t="str">
        <f t="shared" si="1034"/>
        <v>5580,ROCHEFORT,Han-sur-Lesse,</v>
      </c>
      <c r="G3064">
        <f t="shared" si="1035"/>
        <v>208</v>
      </c>
      <c r="H3064">
        <f t="shared" si="1035"/>
        <v>91</v>
      </c>
      <c r="I3064" s="15" t="str">
        <f t="shared" si="1036"/>
        <v/>
      </c>
      <c r="J3064" s="15" t="str">
        <f t="shared" si="1037"/>
        <v/>
      </c>
      <c r="K3064" s="15">
        <f t="shared" si="1038"/>
        <v>0</v>
      </c>
      <c r="L3064" s="15" t="str">
        <f t="shared" si="1039"/>
        <v>5580,ROCHEFORT,Han-sur-Lesse,</v>
      </c>
      <c r="M3064" s="15" t="str">
        <f t="shared" si="1040"/>
        <v/>
      </c>
      <c r="N3064" s="15" t="str">
        <f t="shared" si="1041"/>
        <v/>
      </c>
      <c r="O3064" s="15" t="str">
        <f t="shared" si="1042"/>
        <v/>
      </c>
      <c r="P3064" s="15">
        <f t="shared" si="1043"/>
        <v>0</v>
      </c>
      <c r="Q3064" s="15" t="str">
        <f t="shared" si="1044"/>
        <v>5580,ROCHEFORT,Han-sur-Lesse,</v>
      </c>
      <c r="R3064" s="15" t="str">
        <f t="shared" si="1045"/>
        <v/>
      </c>
      <c r="S3064" s="15" t="str">
        <f t="shared" si="1046"/>
        <v/>
      </c>
      <c r="T3064" s="15" t="str">
        <f t="shared" si="1047"/>
        <v/>
      </c>
      <c r="U3064" s="15">
        <f t="shared" si="1048"/>
        <v>0</v>
      </c>
      <c r="V3064" s="15" t="str">
        <f t="shared" si="1049"/>
        <v>5580,ROCHEFORT,Han-sur-Lesse,</v>
      </c>
      <c r="W3064" s="15" t="str">
        <f t="shared" si="1050"/>
        <v/>
      </c>
      <c r="X3064" s="15" t="str">
        <f t="shared" si="1051"/>
        <v/>
      </c>
      <c r="Y3064" s="15" t="str">
        <f t="shared" si="1052"/>
        <v/>
      </c>
      <c r="Z3064" s="15">
        <f t="shared" si="1053"/>
        <v>0</v>
      </c>
      <c r="AA3064" s="15" t="str">
        <f t="shared" si="1054"/>
        <v>5580,ROCHEFORT,Han-sur-Lesse,</v>
      </c>
      <c r="AB3064" s="15" t="str">
        <f t="shared" si="1055"/>
        <v/>
      </c>
    </row>
    <row r="3065" spans="1:28" x14ac:dyDescent="0.2">
      <c r="A3065">
        <v>211</v>
      </c>
      <c r="B3065">
        <v>99</v>
      </c>
      <c r="C3065">
        <v>5580</v>
      </c>
      <c r="D3065" t="s">
        <v>3579</v>
      </c>
      <c r="E3065" t="s">
        <v>3591</v>
      </c>
      <c r="F3065" t="str">
        <f t="shared" si="1034"/>
        <v>5580,ROCHEFORT,Havrenne,</v>
      </c>
      <c r="G3065">
        <f t="shared" si="1035"/>
        <v>211</v>
      </c>
      <c r="H3065">
        <f t="shared" si="1035"/>
        <v>99</v>
      </c>
      <c r="I3065" s="15" t="str">
        <f t="shared" si="1036"/>
        <v/>
      </c>
      <c r="J3065" s="15" t="str">
        <f t="shared" si="1037"/>
        <v/>
      </c>
      <c r="K3065" s="15">
        <f t="shared" si="1038"/>
        <v>0</v>
      </c>
      <c r="L3065" s="15" t="str">
        <f t="shared" si="1039"/>
        <v>5580,ROCHEFORT,Havrenne,</v>
      </c>
      <c r="M3065" s="15" t="str">
        <f t="shared" si="1040"/>
        <v/>
      </c>
      <c r="N3065" s="15" t="str">
        <f t="shared" si="1041"/>
        <v/>
      </c>
      <c r="O3065" s="15" t="str">
        <f t="shared" si="1042"/>
        <v/>
      </c>
      <c r="P3065" s="15">
        <f t="shared" si="1043"/>
        <v>0</v>
      </c>
      <c r="Q3065" s="15" t="str">
        <f t="shared" si="1044"/>
        <v>5580,ROCHEFORT,Havrenne,</v>
      </c>
      <c r="R3065" s="15" t="str">
        <f t="shared" si="1045"/>
        <v/>
      </c>
      <c r="S3065" s="15" t="str">
        <f t="shared" si="1046"/>
        <v/>
      </c>
      <c r="T3065" s="15" t="str">
        <f t="shared" si="1047"/>
        <v/>
      </c>
      <c r="U3065" s="15">
        <f t="shared" si="1048"/>
        <v>0</v>
      </c>
      <c r="V3065" s="15" t="str">
        <f t="shared" si="1049"/>
        <v>5580,ROCHEFORT,Havrenne,</v>
      </c>
      <c r="W3065" s="15" t="str">
        <f t="shared" si="1050"/>
        <v/>
      </c>
      <c r="X3065" s="15" t="str">
        <f t="shared" si="1051"/>
        <v/>
      </c>
      <c r="Y3065" s="15" t="str">
        <f t="shared" si="1052"/>
        <v/>
      </c>
      <c r="Z3065" s="15">
        <f t="shared" si="1053"/>
        <v>0</v>
      </c>
      <c r="AA3065" s="15" t="str">
        <f t="shared" si="1054"/>
        <v>5580,ROCHEFORT,Havrenne,</v>
      </c>
      <c r="AB3065" s="15" t="str">
        <f t="shared" si="1055"/>
        <v/>
      </c>
    </row>
    <row r="3066" spans="1:28" x14ac:dyDescent="0.2">
      <c r="A3066">
        <v>204</v>
      </c>
      <c r="B3066">
        <v>95</v>
      </c>
      <c r="C3066">
        <v>5580</v>
      </c>
      <c r="D3066" t="s">
        <v>3579</v>
      </c>
      <c r="E3066" t="s">
        <v>3592</v>
      </c>
      <c r="F3066" t="str">
        <f t="shared" si="1034"/>
        <v>5580,ROCHEFORT,Jamblinne,</v>
      </c>
      <c r="G3066">
        <f t="shared" si="1035"/>
        <v>204</v>
      </c>
      <c r="H3066">
        <f t="shared" si="1035"/>
        <v>95</v>
      </c>
      <c r="I3066" s="15" t="str">
        <f t="shared" si="1036"/>
        <v/>
      </c>
      <c r="J3066" s="15" t="str">
        <f t="shared" si="1037"/>
        <v/>
      </c>
      <c r="K3066" s="15">
        <f t="shared" si="1038"/>
        <v>0</v>
      </c>
      <c r="L3066" s="15" t="str">
        <f t="shared" si="1039"/>
        <v>5580,ROCHEFORT,Jamblinne,</v>
      </c>
      <c r="M3066" s="15" t="str">
        <f t="shared" si="1040"/>
        <v/>
      </c>
      <c r="N3066" s="15" t="str">
        <f t="shared" si="1041"/>
        <v/>
      </c>
      <c r="O3066" s="15" t="str">
        <f t="shared" si="1042"/>
        <v/>
      </c>
      <c r="P3066" s="15">
        <f t="shared" si="1043"/>
        <v>0</v>
      </c>
      <c r="Q3066" s="15" t="str">
        <f t="shared" si="1044"/>
        <v>5580,ROCHEFORT,Jamblinne,</v>
      </c>
      <c r="R3066" s="15" t="str">
        <f t="shared" si="1045"/>
        <v/>
      </c>
      <c r="S3066" s="15" t="str">
        <f t="shared" si="1046"/>
        <v/>
      </c>
      <c r="T3066" s="15" t="str">
        <f t="shared" si="1047"/>
        <v/>
      </c>
      <c r="U3066" s="15">
        <f t="shared" si="1048"/>
        <v>0</v>
      </c>
      <c r="V3066" s="15" t="str">
        <f t="shared" si="1049"/>
        <v>5580,ROCHEFORT,Jamblinne,</v>
      </c>
      <c r="W3066" s="15" t="str">
        <f t="shared" si="1050"/>
        <v/>
      </c>
      <c r="X3066" s="15" t="str">
        <f t="shared" si="1051"/>
        <v/>
      </c>
      <c r="Y3066" s="15" t="str">
        <f t="shared" si="1052"/>
        <v/>
      </c>
      <c r="Z3066" s="15">
        <f t="shared" si="1053"/>
        <v>0</v>
      </c>
      <c r="AA3066" s="15" t="str">
        <f t="shared" si="1054"/>
        <v>5580,ROCHEFORT,Jamblinne,</v>
      </c>
      <c r="AB3066" s="15" t="str">
        <f t="shared" si="1055"/>
        <v/>
      </c>
    </row>
    <row r="3067" spans="1:28" x14ac:dyDescent="0.2">
      <c r="A3067">
        <v>214</v>
      </c>
      <c r="B3067">
        <v>95</v>
      </c>
      <c r="C3067">
        <v>5580</v>
      </c>
      <c r="D3067" t="s">
        <v>3579</v>
      </c>
      <c r="E3067" t="s">
        <v>3593</v>
      </c>
      <c r="F3067" t="str">
        <f t="shared" si="1034"/>
        <v>5580,ROCHEFORT,Jemelle,</v>
      </c>
      <c r="G3067">
        <f t="shared" si="1035"/>
        <v>214</v>
      </c>
      <c r="H3067">
        <f t="shared" si="1035"/>
        <v>95</v>
      </c>
      <c r="I3067" s="15" t="str">
        <f t="shared" si="1036"/>
        <v/>
      </c>
      <c r="J3067" s="15" t="str">
        <f t="shared" si="1037"/>
        <v/>
      </c>
      <c r="K3067" s="15">
        <f t="shared" si="1038"/>
        <v>0</v>
      </c>
      <c r="L3067" s="15" t="str">
        <f t="shared" si="1039"/>
        <v>5580,ROCHEFORT,Jemelle,</v>
      </c>
      <c r="M3067" s="15" t="str">
        <f t="shared" si="1040"/>
        <v/>
      </c>
      <c r="N3067" s="15" t="str">
        <f t="shared" si="1041"/>
        <v/>
      </c>
      <c r="O3067" s="15" t="str">
        <f t="shared" si="1042"/>
        <v/>
      </c>
      <c r="P3067" s="15">
        <f t="shared" si="1043"/>
        <v>0</v>
      </c>
      <c r="Q3067" s="15" t="str">
        <f t="shared" si="1044"/>
        <v>5580,ROCHEFORT,Jemelle,</v>
      </c>
      <c r="R3067" s="15" t="str">
        <f t="shared" si="1045"/>
        <v/>
      </c>
      <c r="S3067" s="15" t="str">
        <f t="shared" si="1046"/>
        <v/>
      </c>
      <c r="T3067" s="15" t="str">
        <f t="shared" si="1047"/>
        <v/>
      </c>
      <c r="U3067" s="15">
        <f t="shared" si="1048"/>
        <v>0</v>
      </c>
      <c r="V3067" s="15" t="str">
        <f t="shared" si="1049"/>
        <v>5580,ROCHEFORT,Jemelle,</v>
      </c>
      <c r="W3067" s="15" t="str">
        <f t="shared" si="1050"/>
        <v/>
      </c>
      <c r="X3067" s="15" t="str">
        <f t="shared" si="1051"/>
        <v/>
      </c>
      <c r="Y3067" s="15" t="str">
        <f t="shared" si="1052"/>
        <v/>
      </c>
      <c r="Z3067" s="15">
        <f t="shared" si="1053"/>
        <v>0</v>
      </c>
      <c r="AA3067" s="15" t="str">
        <f t="shared" si="1054"/>
        <v>5580,ROCHEFORT,Jemelle,</v>
      </c>
      <c r="AB3067" s="15" t="str">
        <f t="shared" si="1055"/>
        <v/>
      </c>
    </row>
    <row r="3068" spans="1:28" x14ac:dyDescent="0.2">
      <c r="A3068">
        <v>207</v>
      </c>
      <c r="B3068">
        <v>97</v>
      </c>
      <c r="C3068">
        <v>5580</v>
      </c>
      <c r="D3068" t="s">
        <v>3579</v>
      </c>
      <c r="E3068" t="s">
        <v>612</v>
      </c>
      <c r="F3068" t="str">
        <f t="shared" si="1034"/>
        <v>5580,ROCHEFORT,Laloux,</v>
      </c>
      <c r="G3068">
        <f t="shared" si="1035"/>
        <v>207</v>
      </c>
      <c r="H3068">
        <f t="shared" si="1035"/>
        <v>97</v>
      </c>
      <c r="I3068" s="15" t="str">
        <f t="shared" si="1036"/>
        <v/>
      </c>
      <c r="J3068" s="15" t="str">
        <f t="shared" si="1037"/>
        <v/>
      </c>
      <c r="K3068" s="15">
        <f t="shared" si="1038"/>
        <v>0</v>
      </c>
      <c r="L3068" s="15" t="str">
        <f t="shared" si="1039"/>
        <v>5580,ROCHEFORT,Laloux,</v>
      </c>
      <c r="M3068" s="15" t="str">
        <f t="shared" si="1040"/>
        <v/>
      </c>
      <c r="N3068" s="15" t="str">
        <f t="shared" si="1041"/>
        <v/>
      </c>
      <c r="O3068" s="15" t="str">
        <f t="shared" si="1042"/>
        <v/>
      </c>
      <c r="P3068" s="15">
        <f t="shared" si="1043"/>
        <v>0</v>
      </c>
      <c r="Q3068" s="15" t="str">
        <f t="shared" si="1044"/>
        <v>5580,ROCHEFORT,Laloux,</v>
      </c>
      <c r="R3068" s="15" t="str">
        <f t="shared" si="1045"/>
        <v/>
      </c>
      <c r="S3068" s="15" t="str">
        <f t="shared" si="1046"/>
        <v/>
      </c>
      <c r="T3068" s="15" t="str">
        <f t="shared" si="1047"/>
        <v/>
      </c>
      <c r="U3068" s="15">
        <f t="shared" si="1048"/>
        <v>0</v>
      </c>
      <c r="V3068" s="15" t="str">
        <f t="shared" si="1049"/>
        <v>5580,ROCHEFORT,Laloux,</v>
      </c>
      <c r="W3068" s="15" t="str">
        <f t="shared" si="1050"/>
        <v/>
      </c>
      <c r="X3068" s="15" t="str">
        <f t="shared" si="1051"/>
        <v/>
      </c>
      <c r="Y3068" s="15" t="str">
        <f t="shared" si="1052"/>
        <v/>
      </c>
      <c r="Z3068" s="15">
        <f t="shared" si="1053"/>
        <v>0</v>
      </c>
      <c r="AA3068" s="15" t="str">
        <f t="shared" si="1054"/>
        <v>5580,ROCHEFORT,Laloux,</v>
      </c>
      <c r="AB3068" s="15" t="str">
        <f t="shared" si="1055"/>
        <v/>
      </c>
    </row>
    <row r="3069" spans="1:28" x14ac:dyDescent="0.2">
      <c r="A3069">
        <v>202</v>
      </c>
      <c r="B3069">
        <v>89</v>
      </c>
      <c r="C3069">
        <v>5580</v>
      </c>
      <c r="D3069" t="s">
        <v>3579</v>
      </c>
      <c r="E3069" t="s">
        <v>3594</v>
      </c>
      <c r="F3069" t="str">
        <f t="shared" si="1034"/>
        <v>5580,ROCHEFORT,Lavaux-Sainte-Anne,</v>
      </c>
      <c r="G3069">
        <f t="shared" si="1035"/>
        <v>202</v>
      </c>
      <c r="H3069">
        <f t="shared" si="1035"/>
        <v>89</v>
      </c>
      <c r="I3069" s="15" t="str">
        <f t="shared" si="1036"/>
        <v/>
      </c>
      <c r="J3069" s="15" t="str">
        <f t="shared" si="1037"/>
        <v/>
      </c>
      <c r="K3069" s="15">
        <f t="shared" si="1038"/>
        <v>0</v>
      </c>
      <c r="L3069" s="15" t="str">
        <f t="shared" si="1039"/>
        <v>5580,ROCHEFORT,Lavaux-Sainte-Anne,</v>
      </c>
      <c r="M3069" s="15" t="str">
        <f t="shared" si="1040"/>
        <v/>
      </c>
      <c r="N3069" s="15" t="str">
        <f t="shared" si="1041"/>
        <v/>
      </c>
      <c r="O3069" s="15" t="str">
        <f t="shared" si="1042"/>
        <v/>
      </c>
      <c r="P3069" s="15">
        <f t="shared" si="1043"/>
        <v>0</v>
      </c>
      <c r="Q3069" s="15" t="str">
        <f t="shared" si="1044"/>
        <v>5580,ROCHEFORT,Lavaux-Sainte-Anne,</v>
      </c>
      <c r="R3069" s="15" t="str">
        <f t="shared" si="1045"/>
        <v/>
      </c>
      <c r="S3069" s="15" t="str">
        <f t="shared" si="1046"/>
        <v/>
      </c>
      <c r="T3069" s="15" t="str">
        <f t="shared" si="1047"/>
        <v/>
      </c>
      <c r="U3069" s="15">
        <f t="shared" si="1048"/>
        <v>0</v>
      </c>
      <c r="V3069" s="15" t="str">
        <f t="shared" si="1049"/>
        <v>5580,ROCHEFORT,Lavaux-Sainte-Anne,</v>
      </c>
      <c r="W3069" s="15" t="str">
        <f t="shared" si="1050"/>
        <v/>
      </c>
      <c r="X3069" s="15" t="str">
        <f t="shared" si="1051"/>
        <v/>
      </c>
      <c r="Y3069" s="15" t="str">
        <f t="shared" si="1052"/>
        <v/>
      </c>
      <c r="Z3069" s="15">
        <f t="shared" si="1053"/>
        <v>0</v>
      </c>
      <c r="AA3069" s="15" t="str">
        <f t="shared" si="1054"/>
        <v>5580,ROCHEFORT,Lavaux-Sainte-Anne,</v>
      </c>
      <c r="AB3069" s="15" t="str">
        <f t="shared" si="1055"/>
        <v/>
      </c>
    </row>
    <row r="3070" spans="1:28" x14ac:dyDescent="0.2">
      <c r="A3070">
        <v>205</v>
      </c>
      <c r="B3070">
        <v>92</v>
      </c>
      <c r="C3070">
        <v>5580</v>
      </c>
      <c r="D3070" t="s">
        <v>3579</v>
      </c>
      <c r="E3070" t="s">
        <v>3595</v>
      </c>
      <c r="F3070" t="str">
        <f t="shared" si="1034"/>
        <v>5580,ROCHEFORT,Lessive,</v>
      </c>
      <c r="G3070">
        <f t="shared" si="1035"/>
        <v>205</v>
      </c>
      <c r="H3070">
        <f t="shared" si="1035"/>
        <v>92</v>
      </c>
      <c r="I3070" s="15" t="str">
        <f t="shared" si="1036"/>
        <v/>
      </c>
      <c r="J3070" s="15" t="str">
        <f t="shared" si="1037"/>
        <v/>
      </c>
      <c r="K3070" s="15">
        <f t="shared" si="1038"/>
        <v>0</v>
      </c>
      <c r="L3070" s="15" t="str">
        <f t="shared" si="1039"/>
        <v>5580,ROCHEFORT,Lessive,</v>
      </c>
      <c r="M3070" s="15" t="str">
        <f t="shared" si="1040"/>
        <v/>
      </c>
      <c r="N3070" s="15" t="str">
        <f t="shared" si="1041"/>
        <v/>
      </c>
      <c r="O3070" s="15" t="str">
        <f t="shared" si="1042"/>
        <v/>
      </c>
      <c r="P3070" s="15">
        <f t="shared" si="1043"/>
        <v>0</v>
      </c>
      <c r="Q3070" s="15" t="str">
        <f t="shared" si="1044"/>
        <v>5580,ROCHEFORT,Lessive,</v>
      </c>
      <c r="R3070" s="15" t="str">
        <f t="shared" si="1045"/>
        <v/>
      </c>
      <c r="S3070" s="15" t="str">
        <f t="shared" si="1046"/>
        <v/>
      </c>
      <c r="T3070" s="15" t="str">
        <f t="shared" si="1047"/>
        <v/>
      </c>
      <c r="U3070" s="15">
        <f t="shared" si="1048"/>
        <v>0</v>
      </c>
      <c r="V3070" s="15" t="str">
        <f t="shared" si="1049"/>
        <v>5580,ROCHEFORT,Lessive,</v>
      </c>
      <c r="W3070" s="15" t="str">
        <f t="shared" si="1050"/>
        <v/>
      </c>
      <c r="X3070" s="15" t="str">
        <f t="shared" si="1051"/>
        <v/>
      </c>
      <c r="Y3070" s="15" t="str">
        <f t="shared" si="1052"/>
        <v/>
      </c>
      <c r="Z3070" s="15">
        <f t="shared" si="1053"/>
        <v>0</v>
      </c>
      <c r="AA3070" s="15" t="str">
        <f t="shared" si="1054"/>
        <v>5580,ROCHEFORT,Lessive,</v>
      </c>
      <c r="AB3070" s="15" t="str">
        <f t="shared" si="1055"/>
        <v/>
      </c>
    </row>
    <row r="3071" spans="1:28" x14ac:dyDescent="0.2">
      <c r="A3071">
        <v>212</v>
      </c>
      <c r="B3071">
        <v>95</v>
      </c>
      <c r="C3071">
        <v>5580</v>
      </c>
      <c r="D3071" t="s">
        <v>3579</v>
      </c>
      <c r="E3071" t="s">
        <v>3596</v>
      </c>
      <c r="F3071" t="str">
        <f t="shared" si="1034"/>
        <v>5580,ROCHEFORT,Malagne,</v>
      </c>
      <c r="G3071">
        <f t="shared" si="1035"/>
        <v>212</v>
      </c>
      <c r="H3071">
        <f t="shared" si="1035"/>
        <v>95</v>
      </c>
      <c r="I3071" s="15" t="str">
        <f t="shared" si="1036"/>
        <v/>
      </c>
      <c r="J3071" s="15" t="str">
        <f t="shared" si="1037"/>
        <v/>
      </c>
      <c r="K3071" s="15">
        <f t="shared" si="1038"/>
        <v>0</v>
      </c>
      <c r="L3071" s="15" t="str">
        <f t="shared" si="1039"/>
        <v>5580,ROCHEFORT,Malagne,</v>
      </c>
      <c r="M3071" s="15" t="str">
        <f t="shared" si="1040"/>
        <v/>
      </c>
      <c r="N3071" s="15" t="str">
        <f t="shared" si="1041"/>
        <v/>
      </c>
      <c r="O3071" s="15" t="str">
        <f t="shared" si="1042"/>
        <v/>
      </c>
      <c r="P3071" s="15">
        <f t="shared" si="1043"/>
        <v>0</v>
      </c>
      <c r="Q3071" s="15" t="str">
        <f t="shared" si="1044"/>
        <v>5580,ROCHEFORT,Malagne,</v>
      </c>
      <c r="R3071" s="15" t="str">
        <f t="shared" si="1045"/>
        <v/>
      </c>
      <c r="S3071" s="15" t="str">
        <f t="shared" si="1046"/>
        <v/>
      </c>
      <c r="T3071" s="15" t="str">
        <f t="shared" si="1047"/>
        <v/>
      </c>
      <c r="U3071" s="15">
        <f t="shared" si="1048"/>
        <v>0</v>
      </c>
      <c r="V3071" s="15" t="str">
        <f t="shared" si="1049"/>
        <v>5580,ROCHEFORT,Malagne,</v>
      </c>
      <c r="W3071" s="15" t="str">
        <f t="shared" si="1050"/>
        <v/>
      </c>
      <c r="X3071" s="15" t="str">
        <f t="shared" si="1051"/>
        <v/>
      </c>
      <c r="Y3071" s="15" t="str">
        <f t="shared" si="1052"/>
        <v/>
      </c>
      <c r="Z3071" s="15">
        <f t="shared" si="1053"/>
        <v>0</v>
      </c>
      <c r="AA3071" s="15" t="str">
        <f t="shared" si="1054"/>
        <v>5580,ROCHEFORT,Malagne,</v>
      </c>
      <c r="AB3071" s="15" t="str">
        <f t="shared" si="1055"/>
        <v/>
      </c>
    </row>
    <row r="3072" spans="1:28" x14ac:dyDescent="0.2">
      <c r="A3072">
        <v>204</v>
      </c>
      <c r="B3072">
        <v>100</v>
      </c>
      <c r="C3072">
        <v>5580</v>
      </c>
      <c r="D3072" t="s">
        <v>3579</v>
      </c>
      <c r="E3072" t="s">
        <v>3597</v>
      </c>
      <c r="F3072" t="str">
        <f t="shared" si="1034"/>
        <v>5580,ROCHEFORT,Mont-Gauthier,</v>
      </c>
      <c r="G3072">
        <f t="shared" si="1035"/>
        <v>204</v>
      </c>
      <c r="H3072">
        <f t="shared" si="1035"/>
        <v>100</v>
      </c>
      <c r="I3072" s="15" t="str">
        <f t="shared" si="1036"/>
        <v/>
      </c>
      <c r="J3072" s="15" t="str">
        <f t="shared" si="1037"/>
        <v/>
      </c>
      <c r="K3072" s="15">
        <f t="shared" si="1038"/>
        <v>0</v>
      </c>
      <c r="L3072" s="15" t="str">
        <f t="shared" si="1039"/>
        <v>5580,ROCHEFORT,Mont-Gauthier,</v>
      </c>
      <c r="M3072" s="15" t="str">
        <f t="shared" si="1040"/>
        <v/>
      </c>
      <c r="N3072" s="15" t="str">
        <f t="shared" si="1041"/>
        <v/>
      </c>
      <c r="O3072" s="15" t="str">
        <f t="shared" si="1042"/>
        <v/>
      </c>
      <c r="P3072" s="15">
        <f t="shared" si="1043"/>
        <v>0</v>
      </c>
      <c r="Q3072" s="15" t="str">
        <f t="shared" si="1044"/>
        <v>5580,ROCHEFORT,Mont-Gauthier,</v>
      </c>
      <c r="R3072" s="15" t="str">
        <f t="shared" si="1045"/>
        <v/>
      </c>
      <c r="S3072" s="15" t="str">
        <f t="shared" si="1046"/>
        <v/>
      </c>
      <c r="T3072" s="15" t="str">
        <f t="shared" si="1047"/>
        <v/>
      </c>
      <c r="U3072" s="15">
        <f t="shared" si="1048"/>
        <v>0</v>
      </c>
      <c r="V3072" s="15" t="str">
        <f t="shared" si="1049"/>
        <v>5580,ROCHEFORT,Mont-Gauthier,</v>
      </c>
      <c r="W3072" s="15" t="str">
        <f t="shared" si="1050"/>
        <v/>
      </c>
      <c r="X3072" s="15" t="str">
        <f t="shared" si="1051"/>
        <v/>
      </c>
      <c r="Y3072" s="15" t="str">
        <f t="shared" si="1052"/>
        <v/>
      </c>
      <c r="Z3072" s="15">
        <f t="shared" si="1053"/>
        <v>0</v>
      </c>
      <c r="AA3072" s="15" t="str">
        <f t="shared" si="1054"/>
        <v>5580,ROCHEFORT,Mont-Gauthier,</v>
      </c>
      <c r="AB3072" s="15" t="str">
        <f t="shared" si="1055"/>
        <v/>
      </c>
    </row>
    <row r="3073" spans="1:28" x14ac:dyDescent="0.2">
      <c r="A3073">
        <v>208</v>
      </c>
      <c r="B3073">
        <v>100</v>
      </c>
      <c r="C3073">
        <v>5580</v>
      </c>
      <c r="D3073" t="s">
        <v>3579</v>
      </c>
      <c r="E3073" t="s">
        <v>3598</v>
      </c>
      <c r="F3073" t="str">
        <f t="shared" si="1034"/>
        <v>5580,ROCHEFORT,Navaugle,</v>
      </c>
      <c r="G3073">
        <f t="shared" si="1035"/>
        <v>208</v>
      </c>
      <c r="H3073">
        <f t="shared" si="1035"/>
        <v>100</v>
      </c>
      <c r="I3073" s="15" t="str">
        <f t="shared" si="1036"/>
        <v/>
      </c>
      <c r="J3073" s="15" t="str">
        <f t="shared" si="1037"/>
        <v/>
      </c>
      <c r="K3073" s="15">
        <f t="shared" si="1038"/>
        <v>0</v>
      </c>
      <c r="L3073" s="15" t="str">
        <f t="shared" si="1039"/>
        <v>5580,ROCHEFORT,Navaugle,</v>
      </c>
      <c r="M3073" s="15" t="str">
        <f t="shared" si="1040"/>
        <v/>
      </c>
      <c r="N3073" s="15" t="str">
        <f t="shared" si="1041"/>
        <v/>
      </c>
      <c r="O3073" s="15" t="str">
        <f t="shared" si="1042"/>
        <v/>
      </c>
      <c r="P3073" s="15">
        <f t="shared" si="1043"/>
        <v>0</v>
      </c>
      <c r="Q3073" s="15" t="str">
        <f t="shared" si="1044"/>
        <v>5580,ROCHEFORT,Navaugle,</v>
      </c>
      <c r="R3073" s="15" t="str">
        <f t="shared" si="1045"/>
        <v/>
      </c>
      <c r="S3073" s="15" t="str">
        <f t="shared" si="1046"/>
        <v/>
      </c>
      <c r="T3073" s="15" t="str">
        <f t="shared" si="1047"/>
        <v/>
      </c>
      <c r="U3073" s="15">
        <f t="shared" si="1048"/>
        <v>0</v>
      </c>
      <c r="V3073" s="15" t="str">
        <f t="shared" si="1049"/>
        <v>5580,ROCHEFORT,Navaugle,</v>
      </c>
      <c r="W3073" s="15" t="str">
        <f t="shared" si="1050"/>
        <v/>
      </c>
      <c r="X3073" s="15" t="str">
        <f t="shared" si="1051"/>
        <v/>
      </c>
      <c r="Y3073" s="15" t="str">
        <f t="shared" si="1052"/>
        <v/>
      </c>
      <c r="Z3073" s="15">
        <f t="shared" si="1053"/>
        <v>0</v>
      </c>
      <c r="AA3073" s="15" t="str">
        <f t="shared" si="1054"/>
        <v>5580,ROCHEFORT,Navaugle,</v>
      </c>
      <c r="AB3073" s="15" t="str">
        <f t="shared" si="1055"/>
        <v/>
      </c>
    </row>
    <row r="3074" spans="1:28" x14ac:dyDescent="0.2">
      <c r="A3074">
        <v>211</v>
      </c>
      <c r="B3074">
        <v>95</v>
      </c>
      <c r="C3074">
        <v>5580</v>
      </c>
      <c r="D3074" t="s">
        <v>3579</v>
      </c>
      <c r="E3074" t="s">
        <v>3599</v>
      </c>
      <c r="F3074" t="str">
        <f t="shared" si="1034"/>
        <v>5580,ROCHEFORT,Rochefort,</v>
      </c>
      <c r="G3074">
        <f t="shared" si="1035"/>
        <v>211</v>
      </c>
      <c r="H3074">
        <f t="shared" si="1035"/>
        <v>95</v>
      </c>
      <c r="I3074" s="15" t="str">
        <f t="shared" si="1036"/>
        <v/>
      </c>
      <c r="J3074" s="15" t="str">
        <f t="shared" si="1037"/>
        <v/>
      </c>
      <c r="K3074" s="15">
        <f t="shared" si="1038"/>
        <v>0</v>
      </c>
      <c r="L3074" s="15" t="str">
        <f t="shared" si="1039"/>
        <v>5580,ROCHEFORT,Rochefort,</v>
      </c>
      <c r="M3074" s="15" t="str">
        <f t="shared" si="1040"/>
        <v/>
      </c>
      <c r="N3074" s="15" t="str">
        <f t="shared" si="1041"/>
        <v/>
      </c>
      <c r="O3074" s="15" t="str">
        <f t="shared" si="1042"/>
        <v/>
      </c>
      <c r="P3074" s="15">
        <f t="shared" si="1043"/>
        <v>0</v>
      </c>
      <c r="Q3074" s="15" t="str">
        <f t="shared" si="1044"/>
        <v>5580,ROCHEFORT,Rochefort,</v>
      </c>
      <c r="R3074" s="15" t="str">
        <f t="shared" si="1045"/>
        <v/>
      </c>
      <c r="S3074" s="15" t="str">
        <f t="shared" si="1046"/>
        <v/>
      </c>
      <c r="T3074" s="15" t="str">
        <f t="shared" si="1047"/>
        <v/>
      </c>
      <c r="U3074" s="15">
        <f t="shared" si="1048"/>
        <v>0</v>
      </c>
      <c r="V3074" s="15" t="str">
        <f t="shared" si="1049"/>
        <v>5580,ROCHEFORT,Rochefort,</v>
      </c>
      <c r="W3074" s="15" t="str">
        <f t="shared" si="1050"/>
        <v/>
      </c>
      <c r="X3074" s="15" t="str">
        <f t="shared" si="1051"/>
        <v/>
      </c>
      <c r="Y3074" s="15" t="str">
        <f t="shared" si="1052"/>
        <v/>
      </c>
      <c r="Z3074" s="15">
        <f t="shared" si="1053"/>
        <v>0</v>
      </c>
      <c r="AA3074" s="15" t="str">
        <f t="shared" si="1054"/>
        <v>5580,ROCHEFORT,Rochefort,</v>
      </c>
      <c r="AB3074" s="15" t="str">
        <f t="shared" si="1055"/>
        <v/>
      </c>
    </row>
    <row r="3075" spans="1:28" x14ac:dyDescent="0.2">
      <c r="A3075">
        <v>211</v>
      </c>
      <c r="B3075">
        <v>97</v>
      </c>
      <c r="C3075">
        <v>5580</v>
      </c>
      <c r="D3075" t="s">
        <v>3579</v>
      </c>
      <c r="E3075" t="s">
        <v>2615</v>
      </c>
      <c r="F3075" t="str">
        <f t="shared" si="1034"/>
        <v>5580,ROCHEFORT,Saint-Remy,</v>
      </c>
      <c r="G3075">
        <f t="shared" si="1035"/>
        <v>211</v>
      </c>
      <c r="H3075">
        <f t="shared" si="1035"/>
        <v>97</v>
      </c>
      <c r="I3075" s="15" t="str">
        <f t="shared" si="1036"/>
        <v/>
      </c>
      <c r="J3075" s="15" t="str">
        <f t="shared" si="1037"/>
        <v/>
      </c>
      <c r="K3075" s="15">
        <f t="shared" si="1038"/>
        <v>0</v>
      </c>
      <c r="L3075" s="15" t="str">
        <f t="shared" si="1039"/>
        <v>5580,ROCHEFORT,Saint-Remy,</v>
      </c>
      <c r="M3075" s="15" t="str">
        <f t="shared" si="1040"/>
        <v/>
      </c>
      <c r="N3075" s="15" t="str">
        <f t="shared" si="1041"/>
        <v/>
      </c>
      <c r="O3075" s="15" t="str">
        <f t="shared" si="1042"/>
        <v/>
      </c>
      <c r="P3075" s="15">
        <f t="shared" si="1043"/>
        <v>0</v>
      </c>
      <c r="Q3075" s="15" t="str">
        <f t="shared" si="1044"/>
        <v>5580,ROCHEFORT,Saint-Remy,</v>
      </c>
      <c r="R3075" s="15" t="str">
        <f t="shared" si="1045"/>
        <v/>
      </c>
      <c r="S3075" s="15" t="str">
        <f t="shared" si="1046"/>
        <v/>
      </c>
      <c r="T3075" s="15" t="str">
        <f t="shared" si="1047"/>
        <v/>
      </c>
      <c r="U3075" s="15">
        <f t="shared" si="1048"/>
        <v>0</v>
      </c>
      <c r="V3075" s="15" t="str">
        <f t="shared" si="1049"/>
        <v>5580,ROCHEFORT,Saint-Remy,</v>
      </c>
      <c r="W3075" s="15" t="str">
        <f t="shared" si="1050"/>
        <v/>
      </c>
      <c r="X3075" s="15" t="str">
        <f t="shared" si="1051"/>
        <v/>
      </c>
      <c r="Y3075" s="15" t="str">
        <f t="shared" si="1052"/>
        <v/>
      </c>
      <c r="Z3075" s="15">
        <f t="shared" si="1053"/>
        <v>0</v>
      </c>
      <c r="AA3075" s="15" t="str">
        <f t="shared" si="1054"/>
        <v>5580,ROCHEFORT,Saint-Remy,</v>
      </c>
      <c r="AB3075" s="15" t="str">
        <f t="shared" si="1055"/>
        <v/>
      </c>
    </row>
    <row r="3076" spans="1:28" x14ac:dyDescent="0.2">
      <c r="A3076">
        <v>203</v>
      </c>
      <c r="B3076">
        <v>94</v>
      </c>
      <c r="C3076">
        <v>5580</v>
      </c>
      <c r="D3076" t="s">
        <v>3579</v>
      </c>
      <c r="E3076" t="s">
        <v>3600</v>
      </c>
      <c r="F3076" t="str">
        <f t="shared" ref="F3076:F3139" si="1056">CONCATENATE(C3076,",",D3076,",",E3076,",")</f>
        <v>5580,ROCHEFORT,Villers-sur-Lesse,</v>
      </c>
      <c r="G3076">
        <f t="shared" ref="G3076:H3139" si="1057">A3076</f>
        <v>203</v>
      </c>
      <c r="H3076">
        <f t="shared" si="1057"/>
        <v>94</v>
      </c>
      <c r="I3076" s="15" t="str">
        <f t="shared" ref="I3076:I3139" si="1058">IF($C3076=I$2,$F3076,"")</f>
        <v/>
      </c>
      <c r="J3076" s="15" t="str">
        <f t="shared" ref="J3076:J3139" si="1059">IF($D3076=J$2,$F3076,"")</f>
        <v/>
      </c>
      <c r="K3076" s="15">
        <f t="shared" ref="K3076:K3139" si="1060">2-COUNTIF(I3076:J3076,"")</f>
        <v>0</v>
      </c>
      <c r="L3076" s="15" t="str">
        <f t="shared" ref="L3076:L3139" si="1061">IF(K3076=K$2,$F3076,"")</f>
        <v>5580,ROCHEFORT,Villers-sur-Lesse,</v>
      </c>
      <c r="M3076" s="15" t="str">
        <f t="shared" ref="M3076:M3139" si="1062">IF($A$2=1,IF(AND(L$2&gt;0,L$2&lt;=100),IF(L3076="",M3075,CONCATENATE(M3075,L3076,"&amp;")),""),"")</f>
        <v/>
      </c>
      <c r="N3076" s="15" t="str">
        <f t="shared" ref="N3076:N3139" si="1063">IF($C3076=N$2,$F3076,"")</f>
        <v/>
      </c>
      <c r="O3076" s="15" t="str">
        <f t="shared" ref="O3076:O3139" si="1064">IF($D3076=O$2,$F3076,"")</f>
        <v/>
      </c>
      <c r="P3076" s="15">
        <f t="shared" ref="P3076:P3139" si="1065">2-COUNTIF(N3076:O3076,"")</f>
        <v>0</v>
      </c>
      <c r="Q3076" s="15" t="str">
        <f t="shared" ref="Q3076:Q3139" si="1066">IF(P3076=P$2,$F3076,"")</f>
        <v>5580,ROCHEFORT,Villers-sur-Lesse,</v>
      </c>
      <c r="R3076" s="15" t="str">
        <f t="shared" ref="R3076:R3139" si="1067">IF($A$2=1,IF(AND(Q$2&gt;0,Q$2&lt;=100),IF(Q3076="",R3075,CONCATENATE(R3075,Q3076,"&amp;")),""),"")</f>
        <v/>
      </c>
      <c r="S3076" s="15" t="str">
        <f t="shared" ref="S3076:S3139" si="1068">IF($C3076=S$2,$F3076,"")</f>
        <v/>
      </c>
      <c r="T3076" s="15" t="str">
        <f t="shared" ref="T3076:T3139" si="1069">IF($D3076=T$2,$F3076,"")</f>
        <v/>
      </c>
      <c r="U3076" s="15">
        <f t="shared" ref="U3076:U3139" si="1070">2-COUNTIF(S3076:T3076,"")</f>
        <v>0</v>
      </c>
      <c r="V3076" s="15" t="str">
        <f t="shared" ref="V3076:V3139" si="1071">IF(U3076=U$2,$F3076,"")</f>
        <v>5580,ROCHEFORT,Villers-sur-Lesse,</v>
      </c>
      <c r="W3076" s="15" t="str">
        <f t="shared" ref="W3076:W3139" si="1072">IF($A$2=1,IF(AND(V$2&gt;0,V$2&lt;=100),IF(V3076="",W3075,CONCATENATE(W3075,V3076,"&amp;")),""),"")</f>
        <v/>
      </c>
      <c r="X3076" s="15" t="str">
        <f t="shared" ref="X3076:X3139" si="1073">IF($C3076=X$2,$F3076,"")</f>
        <v/>
      </c>
      <c r="Y3076" s="15" t="str">
        <f t="shared" ref="Y3076:Y3139" si="1074">IF($D3076=Y$2,$F3076,"")</f>
        <v/>
      </c>
      <c r="Z3076" s="15">
        <f t="shared" ref="Z3076:Z3139" si="1075">2-COUNTIF(X3076:Y3076,"")</f>
        <v>0</v>
      </c>
      <c r="AA3076" s="15" t="str">
        <f t="shared" ref="AA3076:AA3139" si="1076">IF(Z3076=Z$2,$F3076,"")</f>
        <v>5580,ROCHEFORT,Villers-sur-Lesse,</v>
      </c>
      <c r="AB3076" s="15" t="str">
        <f t="shared" ref="AB3076:AB3139" si="1077">IF($A$2=1,IF(AND(AA$2&gt;0,AA$2&lt;=100),IF(AA3076="",AB3075,CONCATENATE(AB3075,AA3076,"&amp;")),""),"")</f>
        <v/>
      </c>
    </row>
    <row r="3077" spans="1:28" x14ac:dyDescent="0.2">
      <c r="A3077">
        <v>213</v>
      </c>
      <c r="B3077">
        <v>90</v>
      </c>
      <c r="C3077">
        <v>5580</v>
      </c>
      <c r="D3077" t="s">
        <v>3579</v>
      </c>
      <c r="E3077" t="s">
        <v>3601</v>
      </c>
      <c r="F3077" t="str">
        <f t="shared" si="1056"/>
        <v>5580,ROCHEFORT,Wavreille,</v>
      </c>
      <c r="G3077">
        <f t="shared" si="1057"/>
        <v>213</v>
      </c>
      <c r="H3077">
        <f t="shared" si="1057"/>
        <v>90</v>
      </c>
      <c r="I3077" s="15" t="str">
        <f t="shared" si="1058"/>
        <v/>
      </c>
      <c r="J3077" s="15" t="str">
        <f t="shared" si="1059"/>
        <v/>
      </c>
      <c r="K3077" s="15">
        <f t="shared" si="1060"/>
        <v>0</v>
      </c>
      <c r="L3077" s="15" t="str">
        <f t="shared" si="1061"/>
        <v>5580,ROCHEFORT,Wavreille,</v>
      </c>
      <c r="M3077" s="15" t="str">
        <f t="shared" si="1062"/>
        <v/>
      </c>
      <c r="N3077" s="15" t="str">
        <f t="shared" si="1063"/>
        <v/>
      </c>
      <c r="O3077" s="15" t="str">
        <f t="shared" si="1064"/>
        <v/>
      </c>
      <c r="P3077" s="15">
        <f t="shared" si="1065"/>
        <v>0</v>
      </c>
      <c r="Q3077" s="15" t="str">
        <f t="shared" si="1066"/>
        <v>5580,ROCHEFORT,Wavreille,</v>
      </c>
      <c r="R3077" s="15" t="str">
        <f t="shared" si="1067"/>
        <v/>
      </c>
      <c r="S3077" s="15" t="str">
        <f t="shared" si="1068"/>
        <v/>
      </c>
      <c r="T3077" s="15" t="str">
        <f t="shared" si="1069"/>
        <v/>
      </c>
      <c r="U3077" s="15">
        <f t="shared" si="1070"/>
        <v>0</v>
      </c>
      <c r="V3077" s="15" t="str">
        <f t="shared" si="1071"/>
        <v>5580,ROCHEFORT,Wavreille,</v>
      </c>
      <c r="W3077" s="15" t="str">
        <f t="shared" si="1072"/>
        <v/>
      </c>
      <c r="X3077" s="15" t="str">
        <f t="shared" si="1073"/>
        <v/>
      </c>
      <c r="Y3077" s="15" t="str">
        <f t="shared" si="1074"/>
        <v/>
      </c>
      <c r="Z3077" s="15">
        <f t="shared" si="1075"/>
        <v>0</v>
      </c>
      <c r="AA3077" s="15" t="str">
        <f t="shared" si="1076"/>
        <v>5580,ROCHEFORT,Wavreille,</v>
      </c>
      <c r="AB3077" s="15" t="str">
        <f t="shared" si="1077"/>
        <v/>
      </c>
    </row>
    <row r="3078" spans="1:28" x14ac:dyDescent="0.2">
      <c r="A3078">
        <v>199</v>
      </c>
      <c r="B3078">
        <v>106</v>
      </c>
      <c r="C3078">
        <v>5590</v>
      </c>
      <c r="D3078" t="s">
        <v>3602</v>
      </c>
      <c r="E3078" t="s">
        <v>3603</v>
      </c>
      <c r="F3078" t="str">
        <f t="shared" si="1056"/>
        <v>5590,CINEY,Achêne,</v>
      </c>
      <c r="G3078">
        <f t="shared" si="1057"/>
        <v>199</v>
      </c>
      <c r="H3078">
        <f t="shared" si="1057"/>
        <v>106</v>
      </c>
      <c r="I3078" s="15" t="str">
        <f t="shared" si="1058"/>
        <v/>
      </c>
      <c r="J3078" s="15" t="str">
        <f t="shared" si="1059"/>
        <v/>
      </c>
      <c r="K3078" s="15">
        <f t="shared" si="1060"/>
        <v>0</v>
      </c>
      <c r="L3078" s="15" t="str">
        <f t="shared" si="1061"/>
        <v>5590,CINEY,Achêne,</v>
      </c>
      <c r="M3078" s="15" t="str">
        <f t="shared" si="1062"/>
        <v/>
      </c>
      <c r="N3078" s="15" t="str">
        <f t="shared" si="1063"/>
        <v/>
      </c>
      <c r="O3078" s="15" t="str">
        <f t="shared" si="1064"/>
        <v/>
      </c>
      <c r="P3078" s="15">
        <f t="shared" si="1065"/>
        <v>0</v>
      </c>
      <c r="Q3078" s="15" t="str">
        <f t="shared" si="1066"/>
        <v>5590,CINEY,Achêne,</v>
      </c>
      <c r="R3078" s="15" t="str">
        <f t="shared" si="1067"/>
        <v/>
      </c>
      <c r="S3078" s="15" t="str">
        <f t="shared" si="1068"/>
        <v/>
      </c>
      <c r="T3078" s="15" t="str">
        <f t="shared" si="1069"/>
        <v/>
      </c>
      <c r="U3078" s="15">
        <f t="shared" si="1070"/>
        <v>0</v>
      </c>
      <c r="V3078" s="15" t="str">
        <f t="shared" si="1071"/>
        <v>5590,CINEY,Achêne,</v>
      </c>
      <c r="W3078" s="15" t="str">
        <f t="shared" si="1072"/>
        <v/>
      </c>
      <c r="X3078" s="15" t="str">
        <f t="shared" si="1073"/>
        <v/>
      </c>
      <c r="Y3078" s="15" t="str">
        <f t="shared" si="1074"/>
        <v/>
      </c>
      <c r="Z3078" s="15">
        <f t="shared" si="1075"/>
        <v>0</v>
      </c>
      <c r="AA3078" s="15" t="str">
        <f t="shared" si="1076"/>
        <v>5590,CINEY,Achêne,</v>
      </c>
      <c r="AB3078" s="15" t="str">
        <f t="shared" si="1077"/>
        <v/>
      </c>
    </row>
    <row r="3079" spans="1:28" x14ac:dyDescent="0.2">
      <c r="A3079">
        <v>209</v>
      </c>
      <c r="B3079">
        <v>108</v>
      </c>
      <c r="C3079">
        <v>5590</v>
      </c>
      <c r="D3079" t="s">
        <v>3602</v>
      </c>
      <c r="E3079" t="s">
        <v>3604</v>
      </c>
      <c r="F3079" t="str">
        <f t="shared" si="1056"/>
        <v>5590,CINEY,Barsenalle,</v>
      </c>
      <c r="G3079">
        <f t="shared" si="1057"/>
        <v>209</v>
      </c>
      <c r="H3079">
        <f t="shared" si="1057"/>
        <v>108</v>
      </c>
      <c r="I3079" s="15" t="str">
        <f t="shared" si="1058"/>
        <v/>
      </c>
      <c r="J3079" s="15" t="str">
        <f t="shared" si="1059"/>
        <v/>
      </c>
      <c r="K3079" s="15">
        <f t="shared" si="1060"/>
        <v>0</v>
      </c>
      <c r="L3079" s="15" t="str">
        <f t="shared" si="1061"/>
        <v>5590,CINEY,Barsenalle,</v>
      </c>
      <c r="M3079" s="15" t="str">
        <f t="shared" si="1062"/>
        <v/>
      </c>
      <c r="N3079" s="15" t="str">
        <f t="shared" si="1063"/>
        <v/>
      </c>
      <c r="O3079" s="15" t="str">
        <f t="shared" si="1064"/>
        <v/>
      </c>
      <c r="P3079" s="15">
        <f t="shared" si="1065"/>
        <v>0</v>
      </c>
      <c r="Q3079" s="15" t="str">
        <f t="shared" si="1066"/>
        <v>5590,CINEY,Barsenalle,</v>
      </c>
      <c r="R3079" s="15" t="str">
        <f t="shared" si="1067"/>
        <v/>
      </c>
      <c r="S3079" s="15" t="str">
        <f t="shared" si="1068"/>
        <v/>
      </c>
      <c r="T3079" s="15" t="str">
        <f t="shared" si="1069"/>
        <v/>
      </c>
      <c r="U3079" s="15">
        <f t="shared" si="1070"/>
        <v>0</v>
      </c>
      <c r="V3079" s="15" t="str">
        <f t="shared" si="1071"/>
        <v>5590,CINEY,Barsenalle,</v>
      </c>
      <c r="W3079" s="15" t="str">
        <f t="shared" si="1072"/>
        <v/>
      </c>
      <c r="X3079" s="15" t="str">
        <f t="shared" si="1073"/>
        <v/>
      </c>
      <c r="Y3079" s="15" t="str">
        <f t="shared" si="1074"/>
        <v/>
      </c>
      <c r="Z3079" s="15">
        <f t="shared" si="1075"/>
        <v>0</v>
      </c>
      <c r="AA3079" s="15" t="str">
        <f t="shared" si="1076"/>
        <v>5590,CINEY,Barsenalle,</v>
      </c>
      <c r="AB3079" s="15" t="str">
        <f t="shared" si="1077"/>
        <v/>
      </c>
    </row>
    <row r="3080" spans="1:28" x14ac:dyDescent="0.2">
      <c r="A3080">
        <v>204</v>
      </c>
      <c r="B3080">
        <v>110</v>
      </c>
      <c r="C3080">
        <v>5590</v>
      </c>
      <c r="D3080" t="s">
        <v>3602</v>
      </c>
      <c r="E3080" t="s">
        <v>3605</v>
      </c>
      <c r="F3080" t="str">
        <f t="shared" si="1056"/>
        <v>5590,CINEY,Biron,</v>
      </c>
      <c r="G3080">
        <f t="shared" si="1057"/>
        <v>204</v>
      </c>
      <c r="H3080">
        <f t="shared" si="1057"/>
        <v>110</v>
      </c>
      <c r="I3080" s="15" t="str">
        <f t="shared" si="1058"/>
        <v/>
      </c>
      <c r="J3080" s="15" t="str">
        <f t="shared" si="1059"/>
        <v/>
      </c>
      <c r="K3080" s="15">
        <f t="shared" si="1060"/>
        <v>0</v>
      </c>
      <c r="L3080" s="15" t="str">
        <f t="shared" si="1061"/>
        <v>5590,CINEY,Biron,</v>
      </c>
      <c r="M3080" s="15" t="str">
        <f t="shared" si="1062"/>
        <v/>
      </c>
      <c r="N3080" s="15" t="str">
        <f t="shared" si="1063"/>
        <v/>
      </c>
      <c r="O3080" s="15" t="str">
        <f t="shared" si="1064"/>
        <v/>
      </c>
      <c r="P3080" s="15">
        <f t="shared" si="1065"/>
        <v>0</v>
      </c>
      <c r="Q3080" s="15" t="str">
        <f t="shared" si="1066"/>
        <v>5590,CINEY,Biron,</v>
      </c>
      <c r="R3080" s="15" t="str">
        <f t="shared" si="1067"/>
        <v/>
      </c>
      <c r="S3080" s="15" t="str">
        <f t="shared" si="1068"/>
        <v/>
      </c>
      <c r="T3080" s="15" t="str">
        <f t="shared" si="1069"/>
        <v/>
      </c>
      <c r="U3080" s="15">
        <f t="shared" si="1070"/>
        <v>0</v>
      </c>
      <c r="V3080" s="15" t="str">
        <f t="shared" si="1071"/>
        <v>5590,CINEY,Biron,</v>
      </c>
      <c r="W3080" s="15" t="str">
        <f t="shared" si="1072"/>
        <v/>
      </c>
      <c r="X3080" s="15" t="str">
        <f t="shared" si="1073"/>
        <v/>
      </c>
      <c r="Y3080" s="15" t="str">
        <f t="shared" si="1074"/>
        <v/>
      </c>
      <c r="Z3080" s="15">
        <f t="shared" si="1075"/>
        <v>0</v>
      </c>
      <c r="AA3080" s="15" t="str">
        <f t="shared" si="1076"/>
        <v>5590,CINEY,Biron,</v>
      </c>
      <c r="AB3080" s="15" t="str">
        <f t="shared" si="1077"/>
        <v/>
      </c>
    </row>
    <row r="3081" spans="1:28" x14ac:dyDescent="0.2">
      <c r="A3081">
        <v>199</v>
      </c>
      <c r="B3081">
        <v>112</v>
      </c>
      <c r="C3081">
        <v>5590</v>
      </c>
      <c r="D3081" t="s">
        <v>3602</v>
      </c>
      <c r="E3081" t="s">
        <v>3606</v>
      </c>
      <c r="F3081" t="str">
        <f t="shared" si="1056"/>
        <v>5590,CINEY,Braibant,</v>
      </c>
      <c r="G3081">
        <f t="shared" si="1057"/>
        <v>199</v>
      </c>
      <c r="H3081">
        <f t="shared" si="1057"/>
        <v>112</v>
      </c>
      <c r="I3081" s="15" t="str">
        <f t="shared" si="1058"/>
        <v/>
      </c>
      <c r="J3081" s="15" t="str">
        <f t="shared" si="1059"/>
        <v/>
      </c>
      <c r="K3081" s="15">
        <f t="shared" si="1060"/>
        <v>0</v>
      </c>
      <c r="L3081" s="15" t="str">
        <f t="shared" si="1061"/>
        <v>5590,CINEY,Braibant,</v>
      </c>
      <c r="M3081" s="15" t="str">
        <f t="shared" si="1062"/>
        <v/>
      </c>
      <c r="N3081" s="15" t="str">
        <f t="shared" si="1063"/>
        <v/>
      </c>
      <c r="O3081" s="15" t="str">
        <f t="shared" si="1064"/>
        <v/>
      </c>
      <c r="P3081" s="15">
        <f t="shared" si="1065"/>
        <v>0</v>
      </c>
      <c r="Q3081" s="15" t="str">
        <f t="shared" si="1066"/>
        <v>5590,CINEY,Braibant,</v>
      </c>
      <c r="R3081" s="15" t="str">
        <f t="shared" si="1067"/>
        <v/>
      </c>
      <c r="S3081" s="15" t="str">
        <f t="shared" si="1068"/>
        <v/>
      </c>
      <c r="T3081" s="15" t="str">
        <f t="shared" si="1069"/>
        <v/>
      </c>
      <c r="U3081" s="15">
        <f t="shared" si="1070"/>
        <v>0</v>
      </c>
      <c r="V3081" s="15" t="str">
        <f t="shared" si="1071"/>
        <v>5590,CINEY,Braibant,</v>
      </c>
      <c r="W3081" s="15" t="str">
        <f t="shared" si="1072"/>
        <v/>
      </c>
      <c r="X3081" s="15" t="str">
        <f t="shared" si="1073"/>
        <v/>
      </c>
      <c r="Y3081" s="15" t="str">
        <f t="shared" si="1074"/>
        <v/>
      </c>
      <c r="Z3081" s="15">
        <f t="shared" si="1075"/>
        <v>0</v>
      </c>
      <c r="AA3081" s="15" t="str">
        <f t="shared" si="1076"/>
        <v>5590,CINEY,Braibant,</v>
      </c>
      <c r="AB3081" s="15" t="str">
        <f t="shared" si="1077"/>
        <v/>
      </c>
    </row>
    <row r="3082" spans="1:28" x14ac:dyDescent="0.2">
      <c r="A3082">
        <v>205</v>
      </c>
      <c r="B3082">
        <v>106</v>
      </c>
      <c r="C3082">
        <v>5590</v>
      </c>
      <c r="D3082" t="s">
        <v>3602</v>
      </c>
      <c r="E3082" t="s">
        <v>3607</v>
      </c>
      <c r="F3082" t="str">
        <f t="shared" si="1056"/>
        <v>5590,CINEY,Chapois,</v>
      </c>
      <c r="G3082">
        <f t="shared" si="1057"/>
        <v>205</v>
      </c>
      <c r="H3082">
        <f t="shared" si="1057"/>
        <v>106</v>
      </c>
      <c r="I3082" s="15" t="str">
        <f t="shared" si="1058"/>
        <v/>
      </c>
      <c r="J3082" s="15" t="str">
        <f t="shared" si="1059"/>
        <v/>
      </c>
      <c r="K3082" s="15">
        <f t="shared" si="1060"/>
        <v>0</v>
      </c>
      <c r="L3082" s="15" t="str">
        <f t="shared" si="1061"/>
        <v>5590,CINEY,Chapois,</v>
      </c>
      <c r="M3082" s="15" t="str">
        <f t="shared" si="1062"/>
        <v/>
      </c>
      <c r="N3082" s="15" t="str">
        <f t="shared" si="1063"/>
        <v/>
      </c>
      <c r="O3082" s="15" t="str">
        <f t="shared" si="1064"/>
        <v/>
      </c>
      <c r="P3082" s="15">
        <f t="shared" si="1065"/>
        <v>0</v>
      </c>
      <c r="Q3082" s="15" t="str">
        <f t="shared" si="1066"/>
        <v>5590,CINEY,Chapois,</v>
      </c>
      <c r="R3082" s="15" t="str">
        <f t="shared" si="1067"/>
        <v/>
      </c>
      <c r="S3082" s="15" t="str">
        <f t="shared" si="1068"/>
        <v/>
      </c>
      <c r="T3082" s="15" t="str">
        <f t="shared" si="1069"/>
        <v/>
      </c>
      <c r="U3082" s="15">
        <f t="shared" si="1070"/>
        <v>0</v>
      </c>
      <c r="V3082" s="15" t="str">
        <f t="shared" si="1071"/>
        <v>5590,CINEY,Chapois,</v>
      </c>
      <c r="W3082" s="15" t="str">
        <f t="shared" si="1072"/>
        <v/>
      </c>
      <c r="X3082" s="15" t="str">
        <f t="shared" si="1073"/>
        <v/>
      </c>
      <c r="Y3082" s="15" t="str">
        <f t="shared" si="1074"/>
        <v/>
      </c>
      <c r="Z3082" s="15">
        <f t="shared" si="1075"/>
        <v>0</v>
      </c>
      <c r="AA3082" s="15" t="str">
        <f t="shared" si="1076"/>
        <v>5590,CINEY,Chapois,</v>
      </c>
      <c r="AB3082" s="15" t="str">
        <f t="shared" si="1077"/>
        <v/>
      </c>
    </row>
    <row r="3083" spans="1:28" x14ac:dyDescent="0.2">
      <c r="A3083">
        <v>204</v>
      </c>
      <c r="B3083">
        <v>102</v>
      </c>
      <c r="C3083">
        <v>5590</v>
      </c>
      <c r="D3083" t="s">
        <v>3602</v>
      </c>
      <c r="E3083" t="s">
        <v>3608</v>
      </c>
      <c r="F3083" t="str">
        <f t="shared" si="1056"/>
        <v>5590,CINEY,Chevetogne,</v>
      </c>
      <c r="G3083">
        <f t="shared" si="1057"/>
        <v>204</v>
      </c>
      <c r="H3083">
        <f t="shared" si="1057"/>
        <v>102</v>
      </c>
      <c r="I3083" s="15" t="str">
        <f t="shared" si="1058"/>
        <v/>
      </c>
      <c r="J3083" s="15" t="str">
        <f t="shared" si="1059"/>
        <v/>
      </c>
      <c r="K3083" s="15">
        <f t="shared" si="1060"/>
        <v>0</v>
      </c>
      <c r="L3083" s="15" t="str">
        <f t="shared" si="1061"/>
        <v>5590,CINEY,Chevetogne,</v>
      </c>
      <c r="M3083" s="15" t="str">
        <f t="shared" si="1062"/>
        <v/>
      </c>
      <c r="N3083" s="15" t="str">
        <f t="shared" si="1063"/>
        <v/>
      </c>
      <c r="O3083" s="15" t="str">
        <f t="shared" si="1064"/>
        <v/>
      </c>
      <c r="P3083" s="15">
        <f t="shared" si="1065"/>
        <v>0</v>
      </c>
      <c r="Q3083" s="15" t="str">
        <f t="shared" si="1066"/>
        <v>5590,CINEY,Chevetogne,</v>
      </c>
      <c r="R3083" s="15" t="str">
        <f t="shared" si="1067"/>
        <v/>
      </c>
      <c r="S3083" s="15" t="str">
        <f t="shared" si="1068"/>
        <v/>
      </c>
      <c r="T3083" s="15" t="str">
        <f t="shared" si="1069"/>
        <v/>
      </c>
      <c r="U3083" s="15">
        <f t="shared" si="1070"/>
        <v>0</v>
      </c>
      <c r="V3083" s="15" t="str">
        <f t="shared" si="1071"/>
        <v>5590,CINEY,Chevetogne,</v>
      </c>
      <c r="W3083" s="15" t="str">
        <f t="shared" si="1072"/>
        <v/>
      </c>
      <c r="X3083" s="15" t="str">
        <f t="shared" si="1073"/>
        <v/>
      </c>
      <c r="Y3083" s="15" t="str">
        <f t="shared" si="1074"/>
        <v/>
      </c>
      <c r="Z3083" s="15">
        <f t="shared" si="1075"/>
        <v>0</v>
      </c>
      <c r="AA3083" s="15" t="str">
        <f t="shared" si="1076"/>
        <v>5590,CINEY,Chevetogne,</v>
      </c>
      <c r="AB3083" s="15" t="str">
        <f t="shared" si="1077"/>
        <v/>
      </c>
    </row>
    <row r="3084" spans="1:28" x14ac:dyDescent="0.2">
      <c r="A3084">
        <v>202</v>
      </c>
      <c r="B3084">
        <v>109</v>
      </c>
      <c r="C3084">
        <v>5590</v>
      </c>
      <c r="D3084" t="s">
        <v>3602</v>
      </c>
      <c r="E3084" t="s">
        <v>3609</v>
      </c>
      <c r="F3084" t="str">
        <f t="shared" si="1056"/>
        <v>5590,CINEY,Ciney,</v>
      </c>
      <c r="G3084">
        <f t="shared" si="1057"/>
        <v>202</v>
      </c>
      <c r="H3084">
        <f t="shared" si="1057"/>
        <v>109</v>
      </c>
      <c r="I3084" s="15" t="str">
        <f t="shared" si="1058"/>
        <v/>
      </c>
      <c r="J3084" s="15" t="str">
        <f t="shared" si="1059"/>
        <v/>
      </c>
      <c r="K3084" s="15">
        <f t="shared" si="1060"/>
        <v>0</v>
      </c>
      <c r="L3084" s="15" t="str">
        <f t="shared" si="1061"/>
        <v>5590,CINEY,Ciney,</v>
      </c>
      <c r="M3084" s="15" t="str">
        <f t="shared" si="1062"/>
        <v/>
      </c>
      <c r="N3084" s="15" t="str">
        <f t="shared" si="1063"/>
        <v/>
      </c>
      <c r="O3084" s="15" t="str">
        <f t="shared" si="1064"/>
        <v/>
      </c>
      <c r="P3084" s="15">
        <f t="shared" si="1065"/>
        <v>0</v>
      </c>
      <c r="Q3084" s="15" t="str">
        <f t="shared" si="1066"/>
        <v>5590,CINEY,Ciney,</v>
      </c>
      <c r="R3084" s="15" t="str">
        <f t="shared" si="1067"/>
        <v/>
      </c>
      <c r="S3084" s="15" t="str">
        <f t="shared" si="1068"/>
        <v/>
      </c>
      <c r="T3084" s="15" t="str">
        <f t="shared" si="1069"/>
        <v/>
      </c>
      <c r="U3084" s="15">
        <f t="shared" si="1070"/>
        <v>0</v>
      </c>
      <c r="V3084" s="15" t="str">
        <f t="shared" si="1071"/>
        <v>5590,CINEY,Ciney,</v>
      </c>
      <c r="W3084" s="15" t="str">
        <f t="shared" si="1072"/>
        <v/>
      </c>
      <c r="X3084" s="15" t="str">
        <f t="shared" si="1073"/>
        <v/>
      </c>
      <c r="Y3084" s="15" t="str">
        <f t="shared" si="1074"/>
        <v/>
      </c>
      <c r="Z3084" s="15">
        <f t="shared" si="1075"/>
        <v>0</v>
      </c>
      <c r="AA3084" s="15" t="str">
        <f t="shared" si="1076"/>
        <v>5590,CINEY,Ciney,</v>
      </c>
      <c r="AB3084" s="15" t="str">
        <f t="shared" si="1077"/>
        <v/>
      </c>
    </row>
    <row r="3085" spans="1:28" x14ac:dyDescent="0.2">
      <c r="A3085">
        <v>199</v>
      </c>
      <c r="B3085">
        <v>103</v>
      </c>
      <c r="C3085">
        <v>5590</v>
      </c>
      <c r="D3085" t="s">
        <v>3602</v>
      </c>
      <c r="E3085" t="s">
        <v>3610</v>
      </c>
      <c r="F3085" t="str">
        <f t="shared" si="1056"/>
        <v>5590,CINEY,Conjoux,</v>
      </c>
      <c r="G3085">
        <f t="shared" si="1057"/>
        <v>199</v>
      </c>
      <c r="H3085">
        <f t="shared" si="1057"/>
        <v>103</v>
      </c>
      <c r="I3085" s="15" t="str">
        <f t="shared" si="1058"/>
        <v/>
      </c>
      <c r="J3085" s="15" t="str">
        <f t="shared" si="1059"/>
        <v/>
      </c>
      <c r="K3085" s="15">
        <f t="shared" si="1060"/>
        <v>0</v>
      </c>
      <c r="L3085" s="15" t="str">
        <f t="shared" si="1061"/>
        <v>5590,CINEY,Conjoux,</v>
      </c>
      <c r="M3085" s="15" t="str">
        <f t="shared" si="1062"/>
        <v/>
      </c>
      <c r="N3085" s="15" t="str">
        <f t="shared" si="1063"/>
        <v/>
      </c>
      <c r="O3085" s="15" t="str">
        <f t="shared" si="1064"/>
        <v/>
      </c>
      <c r="P3085" s="15">
        <f t="shared" si="1065"/>
        <v>0</v>
      </c>
      <c r="Q3085" s="15" t="str">
        <f t="shared" si="1066"/>
        <v>5590,CINEY,Conjoux,</v>
      </c>
      <c r="R3085" s="15" t="str">
        <f t="shared" si="1067"/>
        <v/>
      </c>
      <c r="S3085" s="15" t="str">
        <f t="shared" si="1068"/>
        <v/>
      </c>
      <c r="T3085" s="15" t="str">
        <f t="shared" si="1069"/>
        <v/>
      </c>
      <c r="U3085" s="15">
        <f t="shared" si="1070"/>
        <v>0</v>
      </c>
      <c r="V3085" s="15" t="str">
        <f t="shared" si="1071"/>
        <v>5590,CINEY,Conjoux,</v>
      </c>
      <c r="W3085" s="15" t="str">
        <f t="shared" si="1072"/>
        <v/>
      </c>
      <c r="X3085" s="15" t="str">
        <f t="shared" si="1073"/>
        <v/>
      </c>
      <c r="Y3085" s="15" t="str">
        <f t="shared" si="1074"/>
        <v/>
      </c>
      <c r="Z3085" s="15">
        <f t="shared" si="1075"/>
        <v>0</v>
      </c>
      <c r="AA3085" s="15" t="str">
        <f t="shared" si="1076"/>
        <v>5590,CINEY,Conjoux,</v>
      </c>
      <c r="AB3085" s="15" t="str">
        <f t="shared" si="1077"/>
        <v/>
      </c>
    </row>
    <row r="3086" spans="1:28" x14ac:dyDescent="0.2">
      <c r="A3086">
        <v>199</v>
      </c>
      <c r="B3086">
        <v>104</v>
      </c>
      <c r="C3086">
        <v>5590</v>
      </c>
      <c r="D3086" t="s">
        <v>3602</v>
      </c>
      <c r="E3086" t="s">
        <v>3611</v>
      </c>
      <c r="F3086" t="str">
        <f t="shared" si="1056"/>
        <v>5590,CINEY,Conneux,</v>
      </c>
      <c r="G3086">
        <f t="shared" si="1057"/>
        <v>199</v>
      </c>
      <c r="H3086">
        <f t="shared" si="1057"/>
        <v>104</v>
      </c>
      <c r="I3086" s="15" t="str">
        <f t="shared" si="1058"/>
        <v/>
      </c>
      <c r="J3086" s="15" t="str">
        <f t="shared" si="1059"/>
        <v/>
      </c>
      <c r="K3086" s="15">
        <f t="shared" si="1060"/>
        <v>0</v>
      </c>
      <c r="L3086" s="15" t="str">
        <f t="shared" si="1061"/>
        <v>5590,CINEY,Conneux,</v>
      </c>
      <c r="M3086" s="15" t="str">
        <f t="shared" si="1062"/>
        <v/>
      </c>
      <c r="N3086" s="15" t="str">
        <f t="shared" si="1063"/>
        <v/>
      </c>
      <c r="O3086" s="15" t="str">
        <f t="shared" si="1064"/>
        <v/>
      </c>
      <c r="P3086" s="15">
        <f t="shared" si="1065"/>
        <v>0</v>
      </c>
      <c r="Q3086" s="15" t="str">
        <f t="shared" si="1066"/>
        <v>5590,CINEY,Conneux,</v>
      </c>
      <c r="R3086" s="15" t="str">
        <f t="shared" si="1067"/>
        <v/>
      </c>
      <c r="S3086" s="15" t="str">
        <f t="shared" si="1068"/>
        <v/>
      </c>
      <c r="T3086" s="15" t="str">
        <f t="shared" si="1069"/>
        <v/>
      </c>
      <c r="U3086" s="15">
        <f t="shared" si="1070"/>
        <v>0</v>
      </c>
      <c r="V3086" s="15" t="str">
        <f t="shared" si="1071"/>
        <v>5590,CINEY,Conneux,</v>
      </c>
      <c r="W3086" s="15" t="str">
        <f t="shared" si="1072"/>
        <v/>
      </c>
      <c r="X3086" s="15" t="str">
        <f t="shared" si="1073"/>
        <v/>
      </c>
      <c r="Y3086" s="15" t="str">
        <f t="shared" si="1074"/>
        <v/>
      </c>
      <c r="Z3086" s="15">
        <f t="shared" si="1075"/>
        <v>0</v>
      </c>
      <c r="AA3086" s="15" t="str">
        <f t="shared" si="1076"/>
        <v>5590,CINEY,Conneux,</v>
      </c>
      <c r="AB3086" s="15" t="str">
        <f t="shared" si="1077"/>
        <v/>
      </c>
    </row>
    <row r="3087" spans="1:28" x14ac:dyDescent="0.2">
      <c r="A3087">
        <v>202</v>
      </c>
      <c r="B3087">
        <v>106</v>
      </c>
      <c r="C3087">
        <v>5590</v>
      </c>
      <c r="D3087" t="s">
        <v>3602</v>
      </c>
      <c r="E3087" t="s">
        <v>3612</v>
      </c>
      <c r="F3087" t="str">
        <f t="shared" si="1056"/>
        <v>5590,CINEY,Corbion,</v>
      </c>
      <c r="G3087">
        <f t="shared" si="1057"/>
        <v>202</v>
      </c>
      <c r="H3087">
        <f t="shared" si="1057"/>
        <v>106</v>
      </c>
      <c r="I3087" s="15" t="str">
        <f t="shared" si="1058"/>
        <v/>
      </c>
      <c r="J3087" s="15" t="str">
        <f t="shared" si="1059"/>
        <v/>
      </c>
      <c r="K3087" s="15">
        <f t="shared" si="1060"/>
        <v>0</v>
      </c>
      <c r="L3087" s="15" t="str">
        <f t="shared" si="1061"/>
        <v>5590,CINEY,Corbion,</v>
      </c>
      <c r="M3087" s="15" t="str">
        <f t="shared" si="1062"/>
        <v/>
      </c>
      <c r="N3087" s="15" t="str">
        <f t="shared" si="1063"/>
        <v/>
      </c>
      <c r="O3087" s="15" t="str">
        <f t="shared" si="1064"/>
        <v/>
      </c>
      <c r="P3087" s="15">
        <f t="shared" si="1065"/>
        <v>0</v>
      </c>
      <c r="Q3087" s="15" t="str">
        <f t="shared" si="1066"/>
        <v>5590,CINEY,Corbion,</v>
      </c>
      <c r="R3087" s="15" t="str">
        <f t="shared" si="1067"/>
        <v/>
      </c>
      <c r="S3087" s="15" t="str">
        <f t="shared" si="1068"/>
        <v/>
      </c>
      <c r="T3087" s="15" t="str">
        <f t="shared" si="1069"/>
        <v/>
      </c>
      <c r="U3087" s="15">
        <f t="shared" si="1070"/>
        <v>0</v>
      </c>
      <c r="V3087" s="15" t="str">
        <f t="shared" si="1071"/>
        <v>5590,CINEY,Corbion,</v>
      </c>
      <c r="W3087" s="15" t="str">
        <f t="shared" si="1072"/>
        <v/>
      </c>
      <c r="X3087" s="15" t="str">
        <f t="shared" si="1073"/>
        <v/>
      </c>
      <c r="Y3087" s="15" t="str">
        <f t="shared" si="1074"/>
        <v/>
      </c>
      <c r="Z3087" s="15">
        <f t="shared" si="1075"/>
        <v>0</v>
      </c>
      <c r="AA3087" s="15" t="str">
        <f t="shared" si="1076"/>
        <v>5590,CINEY,Corbion,</v>
      </c>
      <c r="AB3087" s="15" t="str">
        <f t="shared" si="1077"/>
        <v/>
      </c>
    </row>
    <row r="3088" spans="1:28" x14ac:dyDescent="0.2">
      <c r="A3088">
        <v>198</v>
      </c>
      <c r="B3088">
        <v>109</v>
      </c>
      <c r="C3088">
        <v>5590</v>
      </c>
      <c r="D3088" t="s">
        <v>3602</v>
      </c>
      <c r="E3088" t="s">
        <v>3613</v>
      </c>
      <c r="F3088" t="str">
        <f t="shared" si="1056"/>
        <v>5590,CINEY,Croix,</v>
      </c>
      <c r="G3088">
        <f t="shared" si="1057"/>
        <v>198</v>
      </c>
      <c r="H3088">
        <f t="shared" si="1057"/>
        <v>109</v>
      </c>
      <c r="I3088" s="15" t="str">
        <f t="shared" si="1058"/>
        <v/>
      </c>
      <c r="J3088" s="15" t="str">
        <f t="shared" si="1059"/>
        <v/>
      </c>
      <c r="K3088" s="15">
        <f t="shared" si="1060"/>
        <v>0</v>
      </c>
      <c r="L3088" s="15" t="str">
        <f t="shared" si="1061"/>
        <v>5590,CINEY,Croix,</v>
      </c>
      <c r="M3088" s="15" t="str">
        <f t="shared" si="1062"/>
        <v/>
      </c>
      <c r="N3088" s="15" t="str">
        <f t="shared" si="1063"/>
        <v/>
      </c>
      <c r="O3088" s="15" t="str">
        <f t="shared" si="1064"/>
        <v/>
      </c>
      <c r="P3088" s="15">
        <f t="shared" si="1065"/>
        <v>0</v>
      </c>
      <c r="Q3088" s="15" t="str">
        <f t="shared" si="1066"/>
        <v>5590,CINEY,Croix,</v>
      </c>
      <c r="R3088" s="15" t="str">
        <f t="shared" si="1067"/>
        <v/>
      </c>
      <c r="S3088" s="15" t="str">
        <f t="shared" si="1068"/>
        <v/>
      </c>
      <c r="T3088" s="15" t="str">
        <f t="shared" si="1069"/>
        <v/>
      </c>
      <c r="U3088" s="15">
        <f t="shared" si="1070"/>
        <v>0</v>
      </c>
      <c r="V3088" s="15" t="str">
        <f t="shared" si="1071"/>
        <v>5590,CINEY,Croix,</v>
      </c>
      <c r="W3088" s="15" t="str">
        <f t="shared" si="1072"/>
        <v/>
      </c>
      <c r="X3088" s="15" t="str">
        <f t="shared" si="1073"/>
        <v/>
      </c>
      <c r="Y3088" s="15" t="str">
        <f t="shared" si="1074"/>
        <v/>
      </c>
      <c r="Z3088" s="15">
        <f t="shared" si="1075"/>
        <v>0</v>
      </c>
      <c r="AA3088" s="15" t="str">
        <f t="shared" si="1076"/>
        <v>5590,CINEY,Croix,</v>
      </c>
      <c r="AB3088" s="15" t="str">
        <f t="shared" si="1077"/>
        <v/>
      </c>
    </row>
    <row r="3089" spans="1:28" x14ac:dyDescent="0.2">
      <c r="A3089">
        <v>202</v>
      </c>
      <c r="B3089">
        <v>102</v>
      </c>
      <c r="C3089">
        <v>5590</v>
      </c>
      <c r="D3089" t="s">
        <v>3602</v>
      </c>
      <c r="E3089" t="s">
        <v>3614</v>
      </c>
      <c r="F3089" t="str">
        <f t="shared" si="1056"/>
        <v>5590,CINEY,Enhet,</v>
      </c>
      <c r="G3089">
        <f t="shared" si="1057"/>
        <v>202</v>
      </c>
      <c r="H3089">
        <f t="shared" si="1057"/>
        <v>102</v>
      </c>
      <c r="I3089" s="15" t="str">
        <f t="shared" si="1058"/>
        <v/>
      </c>
      <c r="J3089" s="15" t="str">
        <f t="shared" si="1059"/>
        <v/>
      </c>
      <c r="K3089" s="15">
        <f t="shared" si="1060"/>
        <v>0</v>
      </c>
      <c r="L3089" s="15" t="str">
        <f t="shared" si="1061"/>
        <v>5590,CINEY,Enhet,</v>
      </c>
      <c r="M3089" s="15" t="str">
        <f t="shared" si="1062"/>
        <v/>
      </c>
      <c r="N3089" s="15" t="str">
        <f t="shared" si="1063"/>
        <v/>
      </c>
      <c r="O3089" s="15" t="str">
        <f t="shared" si="1064"/>
        <v/>
      </c>
      <c r="P3089" s="15">
        <f t="shared" si="1065"/>
        <v>0</v>
      </c>
      <c r="Q3089" s="15" t="str">
        <f t="shared" si="1066"/>
        <v>5590,CINEY,Enhet,</v>
      </c>
      <c r="R3089" s="15" t="str">
        <f t="shared" si="1067"/>
        <v/>
      </c>
      <c r="S3089" s="15" t="str">
        <f t="shared" si="1068"/>
        <v/>
      </c>
      <c r="T3089" s="15" t="str">
        <f t="shared" si="1069"/>
        <v/>
      </c>
      <c r="U3089" s="15">
        <f t="shared" si="1070"/>
        <v>0</v>
      </c>
      <c r="V3089" s="15" t="str">
        <f t="shared" si="1071"/>
        <v>5590,CINEY,Enhet,</v>
      </c>
      <c r="W3089" s="15" t="str">
        <f t="shared" si="1072"/>
        <v/>
      </c>
      <c r="X3089" s="15" t="str">
        <f t="shared" si="1073"/>
        <v/>
      </c>
      <c r="Y3089" s="15" t="str">
        <f t="shared" si="1074"/>
        <v/>
      </c>
      <c r="Z3089" s="15">
        <f t="shared" si="1075"/>
        <v>0</v>
      </c>
      <c r="AA3089" s="15" t="str">
        <f t="shared" si="1076"/>
        <v>5590,CINEY,Enhet,</v>
      </c>
      <c r="AB3089" s="15" t="str">
        <f t="shared" si="1077"/>
        <v/>
      </c>
    </row>
    <row r="3090" spans="1:28" x14ac:dyDescent="0.2">
      <c r="A3090">
        <v>200</v>
      </c>
      <c r="B3090">
        <v>107</v>
      </c>
      <c r="C3090">
        <v>5590</v>
      </c>
      <c r="D3090" t="s">
        <v>3602</v>
      </c>
      <c r="E3090" t="s">
        <v>2096</v>
      </c>
      <c r="F3090" t="str">
        <f t="shared" si="1056"/>
        <v>5590,CINEY,Fays,</v>
      </c>
      <c r="G3090">
        <f t="shared" si="1057"/>
        <v>200</v>
      </c>
      <c r="H3090">
        <f t="shared" si="1057"/>
        <v>107</v>
      </c>
      <c r="I3090" s="15" t="str">
        <f t="shared" si="1058"/>
        <v/>
      </c>
      <c r="J3090" s="15" t="str">
        <f t="shared" si="1059"/>
        <v/>
      </c>
      <c r="K3090" s="15">
        <f t="shared" si="1060"/>
        <v>0</v>
      </c>
      <c r="L3090" s="15" t="str">
        <f t="shared" si="1061"/>
        <v>5590,CINEY,Fays,</v>
      </c>
      <c r="M3090" s="15" t="str">
        <f t="shared" si="1062"/>
        <v/>
      </c>
      <c r="N3090" s="15" t="str">
        <f t="shared" si="1063"/>
        <v/>
      </c>
      <c r="O3090" s="15" t="str">
        <f t="shared" si="1064"/>
        <v/>
      </c>
      <c r="P3090" s="15">
        <f t="shared" si="1065"/>
        <v>0</v>
      </c>
      <c r="Q3090" s="15" t="str">
        <f t="shared" si="1066"/>
        <v>5590,CINEY,Fays,</v>
      </c>
      <c r="R3090" s="15" t="str">
        <f t="shared" si="1067"/>
        <v/>
      </c>
      <c r="S3090" s="15" t="str">
        <f t="shared" si="1068"/>
        <v/>
      </c>
      <c r="T3090" s="15" t="str">
        <f t="shared" si="1069"/>
        <v/>
      </c>
      <c r="U3090" s="15">
        <f t="shared" si="1070"/>
        <v>0</v>
      </c>
      <c r="V3090" s="15" t="str">
        <f t="shared" si="1071"/>
        <v>5590,CINEY,Fays,</v>
      </c>
      <c r="W3090" s="15" t="str">
        <f t="shared" si="1072"/>
        <v/>
      </c>
      <c r="X3090" s="15" t="str">
        <f t="shared" si="1073"/>
        <v/>
      </c>
      <c r="Y3090" s="15" t="str">
        <f t="shared" si="1074"/>
        <v/>
      </c>
      <c r="Z3090" s="15">
        <f t="shared" si="1075"/>
        <v>0</v>
      </c>
      <c r="AA3090" s="15" t="str">
        <f t="shared" si="1076"/>
        <v>5590,CINEY,Fays,</v>
      </c>
      <c r="AB3090" s="15" t="str">
        <f t="shared" si="1077"/>
        <v/>
      </c>
    </row>
    <row r="3091" spans="1:28" x14ac:dyDescent="0.2">
      <c r="A3091">
        <v>208</v>
      </c>
      <c r="B3091">
        <v>105</v>
      </c>
      <c r="C3091">
        <v>5590</v>
      </c>
      <c r="D3091" t="s">
        <v>3602</v>
      </c>
      <c r="E3091" t="s">
        <v>3615</v>
      </c>
      <c r="F3091" t="str">
        <f t="shared" si="1056"/>
        <v>5590,CINEY,Haid,</v>
      </c>
      <c r="G3091">
        <f t="shared" si="1057"/>
        <v>208</v>
      </c>
      <c r="H3091">
        <f t="shared" si="1057"/>
        <v>105</v>
      </c>
      <c r="I3091" s="15" t="str">
        <f t="shared" si="1058"/>
        <v/>
      </c>
      <c r="J3091" s="15" t="str">
        <f t="shared" si="1059"/>
        <v/>
      </c>
      <c r="K3091" s="15">
        <f t="shared" si="1060"/>
        <v>0</v>
      </c>
      <c r="L3091" s="15" t="str">
        <f t="shared" si="1061"/>
        <v>5590,CINEY,Haid,</v>
      </c>
      <c r="M3091" s="15" t="str">
        <f t="shared" si="1062"/>
        <v/>
      </c>
      <c r="N3091" s="15" t="str">
        <f t="shared" si="1063"/>
        <v/>
      </c>
      <c r="O3091" s="15" t="str">
        <f t="shared" si="1064"/>
        <v/>
      </c>
      <c r="P3091" s="15">
        <f t="shared" si="1065"/>
        <v>0</v>
      </c>
      <c r="Q3091" s="15" t="str">
        <f t="shared" si="1066"/>
        <v>5590,CINEY,Haid,</v>
      </c>
      <c r="R3091" s="15" t="str">
        <f t="shared" si="1067"/>
        <v/>
      </c>
      <c r="S3091" s="15" t="str">
        <f t="shared" si="1068"/>
        <v/>
      </c>
      <c r="T3091" s="15" t="str">
        <f t="shared" si="1069"/>
        <v/>
      </c>
      <c r="U3091" s="15">
        <f t="shared" si="1070"/>
        <v>0</v>
      </c>
      <c r="V3091" s="15" t="str">
        <f t="shared" si="1071"/>
        <v>5590,CINEY,Haid,</v>
      </c>
      <c r="W3091" s="15" t="str">
        <f t="shared" si="1072"/>
        <v/>
      </c>
      <c r="X3091" s="15" t="str">
        <f t="shared" si="1073"/>
        <v/>
      </c>
      <c r="Y3091" s="15" t="str">
        <f t="shared" si="1074"/>
        <v/>
      </c>
      <c r="Z3091" s="15">
        <f t="shared" si="1075"/>
        <v>0</v>
      </c>
      <c r="AA3091" s="15" t="str">
        <f t="shared" si="1076"/>
        <v>5590,CINEY,Haid,</v>
      </c>
      <c r="AB3091" s="15" t="str">
        <f t="shared" si="1077"/>
        <v/>
      </c>
    </row>
    <row r="3092" spans="1:28" x14ac:dyDescent="0.2">
      <c r="A3092">
        <v>201</v>
      </c>
      <c r="B3092">
        <v>111</v>
      </c>
      <c r="C3092">
        <v>5590</v>
      </c>
      <c r="D3092" t="s">
        <v>3602</v>
      </c>
      <c r="E3092" t="s">
        <v>3616</v>
      </c>
      <c r="F3092" t="str">
        <f t="shared" si="1056"/>
        <v>5590,CINEY,Haijoux,</v>
      </c>
      <c r="G3092">
        <f t="shared" si="1057"/>
        <v>201</v>
      </c>
      <c r="H3092">
        <f t="shared" si="1057"/>
        <v>111</v>
      </c>
      <c r="I3092" s="15" t="str">
        <f t="shared" si="1058"/>
        <v/>
      </c>
      <c r="J3092" s="15" t="str">
        <f t="shared" si="1059"/>
        <v/>
      </c>
      <c r="K3092" s="15">
        <f t="shared" si="1060"/>
        <v>0</v>
      </c>
      <c r="L3092" s="15" t="str">
        <f t="shared" si="1061"/>
        <v>5590,CINEY,Haijoux,</v>
      </c>
      <c r="M3092" s="15" t="str">
        <f t="shared" si="1062"/>
        <v/>
      </c>
      <c r="N3092" s="15" t="str">
        <f t="shared" si="1063"/>
        <v/>
      </c>
      <c r="O3092" s="15" t="str">
        <f t="shared" si="1064"/>
        <v/>
      </c>
      <c r="P3092" s="15">
        <f t="shared" si="1065"/>
        <v>0</v>
      </c>
      <c r="Q3092" s="15" t="str">
        <f t="shared" si="1066"/>
        <v>5590,CINEY,Haijoux,</v>
      </c>
      <c r="R3092" s="15" t="str">
        <f t="shared" si="1067"/>
        <v/>
      </c>
      <c r="S3092" s="15" t="str">
        <f t="shared" si="1068"/>
        <v/>
      </c>
      <c r="T3092" s="15" t="str">
        <f t="shared" si="1069"/>
        <v/>
      </c>
      <c r="U3092" s="15">
        <f t="shared" si="1070"/>
        <v>0</v>
      </c>
      <c r="V3092" s="15" t="str">
        <f t="shared" si="1071"/>
        <v>5590,CINEY,Haijoux,</v>
      </c>
      <c r="W3092" s="15" t="str">
        <f t="shared" si="1072"/>
        <v/>
      </c>
      <c r="X3092" s="15" t="str">
        <f t="shared" si="1073"/>
        <v/>
      </c>
      <c r="Y3092" s="15" t="str">
        <f t="shared" si="1074"/>
        <v/>
      </c>
      <c r="Z3092" s="15">
        <f t="shared" si="1075"/>
        <v>0</v>
      </c>
      <c r="AA3092" s="15" t="str">
        <f t="shared" si="1076"/>
        <v>5590,CINEY,Haijoux,</v>
      </c>
      <c r="AB3092" s="15" t="str">
        <f t="shared" si="1077"/>
        <v/>
      </c>
    </row>
    <row r="3093" spans="1:28" x14ac:dyDescent="0.2">
      <c r="A3093">
        <v>200</v>
      </c>
      <c r="B3093">
        <v>111</v>
      </c>
      <c r="C3093">
        <v>5590</v>
      </c>
      <c r="D3093" t="s">
        <v>3602</v>
      </c>
      <c r="E3093" t="s">
        <v>3617</v>
      </c>
      <c r="F3093" t="str">
        <f t="shared" si="1056"/>
        <v>5590,CINEY,Halloy,</v>
      </c>
      <c r="G3093">
        <f t="shared" si="1057"/>
        <v>200</v>
      </c>
      <c r="H3093">
        <f t="shared" si="1057"/>
        <v>111</v>
      </c>
      <c r="I3093" s="15" t="str">
        <f t="shared" si="1058"/>
        <v/>
      </c>
      <c r="J3093" s="15" t="str">
        <f t="shared" si="1059"/>
        <v/>
      </c>
      <c r="K3093" s="15">
        <f t="shared" si="1060"/>
        <v>0</v>
      </c>
      <c r="L3093" s="15" t="str">
        <f t="shared" si="1061"/>
        <v>5590,CINEY,Halloy,</v>
      </c>
      <c r="M3093" s="15" t="str">
        <f t="shared" si="1062"/>
        <v/>
      </c>
      <c r="N3093" s="15" t="str">
        <f t="shared" si="1063"/>
        <v/>
      </c>
      <c r="O3093" s="15" t="str">
        <f t="shared" si="1064"/>
        <v/>
      </c>
      <c r="P3093" s="15">
        <f t="shared" si="1065"/>
        <v>0</v>
      </c>
      <c r="Q3093" s="15" t="str">
        <f t="shared" si="1066"/>
        <v>5590,CINEY,Halloy,</v>
      </c>
      <c r="R3093" s="15" t="str">
        <f t="shared" si="1067"/>
        <v/>
      </c>
      <c r="S3093" s="15" t="str">
        <f t="shared" si="1068"/>
        <v/>
      </c>
      <c r="T3093" s="15" t="str">
        <f t="shared" si="1069"/>
        <v/>
      </c>
      <c r="U3093" s="15">
        <f t="shared" si="1070"/>
        <v>0</v>
      </c>
      <c r="V3093" s="15" t="str">
        <f t="shared" si="1071"/>
        <v>5590,CINEY,Halloy,</v>
      </c>
      <c r="W3093" s="15" t="str">
        <f t="shared" si="1072"/>
        <v/>
      </c>
      <c r="X3093" s="15" t="str">
        <f t="shared" si="1073"/>
        <v/>
      </c>
      <c r="Y3093" s="15" t="str">
        <f t="shared" si="1074"/>
        <v/>
      </c>
      <c r="Z3093" s="15">
        <f t="shared" si="1075"/>
        <v>0</v>
      </c>
      <c r="AA3093" s="15" t="str">
        <f t="shared" si="1076"/>
        <v>5590,CINEY,Halloy,</v>
      </c>
      <c r="AB3093" s="15" t="str">
        <f t="shared" si="1077"/>
        <v/>
      </c>
    </row>
    <row r="3094" spans="1:28" x14ac:dyDescent="0.2">
      <c r="A3094">
        <v>209</v>
      </c>
      <c r="B3094">
        <v>105</v>
      </c>
      <c r="C3094">
        <v>5590</v>
      </c>
      <c r="D3094" t="s">
        <v>3602</v>
      </c>
      <c r="E3094" t="s">
        <v>3618</v>
      </c>
      <c r="F3094" t="str">
        <f t="shared" si="1056"/>
        <v>5590,CINEY,Haversin,</v>
      </c>
      <c r="G3094">
        <f t="shared" si="1057"/>
        <v>209</v>
      </c>
      <c r="H3094">
        <f t="shared" si="1057"/>
        <v>105</v>
      </c>
      <c r="I3094" s="15" t="str">
        <f t="shared" si="1058"/>
        <v/>
      </c>
      <c r="J3094" s="15" t="str">
        <f t="shared" si="1059"/>
        <v/>
      </c>
      <c r="K3094" s="15">
        <f t="shared" si="1060"/>
        <v>0</v>
      </c>
      <c r="L3094" s="15" t="str">
        <f t="shared" si="1061"/>
        <v>5590,CINEY,Haversin,</v>
      </c>
      <c r="M3094" s="15" t="str">
        <f t="shared" si="1062"/>
        <v/>
      </c>
      <c r="N3094" s="15" t="str">
        <f t="shared" si="1063"/>
        <v/>
      </c>
      <c r="O3094" s="15" t="str">
        <f t="shared" si="1064"/>
        <v/>
      </c>
      <c r="P3094" s="15">
        <f t="shared" si="1065"/>
        <v>0</v>
      </c>
      <c r="Q3094" s="15" t="str">
        <f t="shared" si="1066"/>
        <v>5590,CINEY,Haversin,</v>
      </c>
      <c r="R3094" s="15" t="str">
        <f t="shared" si="1067"/>
        <v/>
      </c>
      <c r="S3094" s="15" t="str">
        <f t="shared" si="1068"/>
        <v/>
      </c>
      <c r="T3094" s="15" t="str">
        <f t="shared" si="1069"/>
        <v/>
      </c>
      <c r="U3094" s="15">
        <f t="shared" si="1070"/>
        <v>0</v>
      </c>
      <c r="V3094" s="15" t="str">
        <f t="shared" si="1071"/>
        <v>5590,CINEY,Haversin,</v>
      </c>
      <c r="W3094" s="15" t="str">
        <f t="shared" si="1072"/>
        <v/>
      </c>
      <c r="X3094" s="15" t="str">
        <f t="shared" si="1073"/>
        <v/>
      </c>
      <c r="Y3094" s="15" t="str">
        <f t="shared" si="1074"/>
        <v/>
      </c>
      <c r="Z3094" s="15">
        <f t="shared" si="1075"/>
        <v>0</v>
      </c>
      <c r="AA3094" s="15" t="str">
        <f t="shared" si="1076"/>
        <v>5590,CINEY,Haversin,</v>
      </c>
      <c r="AB3094" s="15" t="str">
        <f t="shared" si="1077"/>
        <v/>
      </c>
    </row>
    <row r="3095" spans="1:28" x14ac:dyDescent="0.2">
      <c r="A3095">
        <v>209</v>
      </c>
      <c r="B3095">
        <v>108</v>
      </c>
      <c r="C3095">
        <v>5590</v>
      </c>
      <c r="D3095" t="s">
        <v>3602</v>
      </c>
      <c r="E3095" t="s">
        <v>3619</v>
      </c>
      <c r="F3095" t="str">
        <f t="shared" si="1056"/>
        <v>5590,CINEY,Jannée,</v>
      </c>
      <c r="G3095">
        <f t="shared" si="1057"/>
        <v>209</v>
      </c>
      <c r="H3095">
        <f t="shared" si="1057"/>
        <v>108</v>
      </c>
      <c r="I3095" s="15" t="str">
        <f t="shared" si="1058"/>
        <v/>
      </c>
      <c r="J3095" s="15" t="str">
        <f t="shared" si="1059"/>
        <v/>
      </c>
      <c r="K3095" s="15">
        <f t="shared" si="1060"/>
        <v>0</v>
      </c>
      <c r="L3095" s="15" t="str">
        <f t="shared" si="1061"/>
        <v>5590,CINEY,Jannée,</v>
      </c>
      <c r="M3095" s="15" t="str">
        <f t="shared" si="1062"/>
        <v/>
      </c>
      <c r="N3095" s="15" t="str">
        <f t="shared" si="1063"/>
        <v/>
      </c>
      <c r="O3095" s="15" t="str">
        <f t="shared" si="1064"/>
        <v/>
      </c>
      <c r="P3095" s="15">
        <f t="shared" si="1065"/>
        <v>0</v>
      </c>
      <c r="Q3095" s="15" t="str">
        <f t="shared" si="1066"/>
        <v>5590,CINEY,Jannée,</v>
      </c>
      <c r="R3095" s="15" t="str">
        <f t="shared" si="1067"/>
        <v/>
      </c>
      <c r="S3095" s="15" t="str">
        <f t="shared" si="1068"/>
        <v/>
      </c>
      <c r="T3095" s="15" t="str">
        <f t="shared" si="1069"/>
        <v/>
      </c>
      <c r="U3095" s="15">
        <f t="shared" si="1070"/>
        <v>0</v>
      </c>
      <c r="V3095" s="15" t="str">
        <f t="shared" si="1071"/>
        <v>5590,CINEY,Jannée,</v>
      </c>
      <c r="W3095" s="15" t="str">
        <f t="shared" si="1072"/>
        <v/>
      </c>
      <c r="X3095" s="15" t="str">
        <f t="shared" si="1073"/>
        <v/>
      </c>
      <c r="Y3095" s="15" t="str">
        <f t="shared" si="1074"/>
        <v/>
      </c>
      <c r="Z3095" s="15">
        <f t="shared" si="1075"/>
        <v>0</v>
      </c>
      <c r="AA3095" s="15" t="str">
        <f t="shared" si="1076"/>
        <v>5590,CINEY,Jannée,</v>
      </c>
      <c r="AB3095" s="15" t="str">
        <f t="shared" si="1077"/>
        <v/>
      </c>
    </row>
    <row r="3096" spans="1:28" x14ac:dyDescent="0.2">
      <c r="A3096">
        <v>203</v>
      </c>
      <c r="B3096">
        <v>107</v>
      </c>
      <c r="C3096">
        <v>5590</v>
      </c>
      <c r="D3096" t="s">
        <v>3602</v>
      </c>
      <c r="E3096" t="s">
        <v>3620</v>
      </c>
      <c r="F3096" t="str">
        <f t="shared" si="1056"/>
        <v>5590,CINEY,Leignon,</v>
      </c>
      <c r="G3096">
        <f t="shared" si="1057"/>
        <v>203</v>
      </c>
      <c r="H3096">
        <f t="shared" si="1057"/>
        <v>107</v>
      </c>
      <c r="I3096" s="15" t="str">
        <f t="shared" si="1058"/>
        <v/>
      </c>
      <c r="J3096" s="15" t="str">
        <f t="shared" si="1059"/>
        <v/>
      </c>
      <c r="K3096" s="15">
        <f t="shared" si="1060"/>
        <v>0</v>
      </c>
      <c r="L3096" s="15" t="str">
        <f t="shared" si="1061"/>
        <v>5590,CINEY,Leignon,</v>
      </c>
      <c r="M3096" s="15" t="str">
        <f t="shared" si="1062"/>
        <v/>
      </c>
      <c r="N3096" s="15" t="str">
        <f t="shared" si="1063"/>
        <v/>
      </c>
      <c r="O3096" s="15" t="str">
        <f t="shared" si="1064"/>
        <v/>
      </c>
      <c r="P3096" s="15">
        <f t="shared" si="1065"/>
        <v>0</v>
      </c>
      <c r="Q3096" s="15" t="str">
        <f t="shared" si="1066"/>
        <v>5590,CINEY,Leignon,</v>
      </c>
      <c r="R3096" s="15" t="str">
        <f t="shared" si="1067"/>
        <v/>
      </c>
      <c r="S3096" s="15" t="str">
        <f t="shared" si="1068"/>
        <v/>
      </c>
      <c r="T3096" s="15" t="str">
        <f t="shared" si="1069"/>
        <v/>
      </c>
      <c r="U3096" s="15">
        <f t="shared" si="1070"/>
        <v>0</v>
      </c>
      <c r="V3096" s="15" t="str">
        <f t="shared" si="1071"/>
        <v>5590,CINEY,Leignon,</v>
      </c>
      <c r="W3096" s="15" t="str">
        <f t="shared" si="1072"/>
        <v/>
      </c>
      <c r="X3096" s="15" t="str">
        <f t="shared" si="1073"/>
        <v/>
      </c>
      <c r="Y3096" s="15" t="str">
        <f t="shared" si="1074"/>
        <v/>
      </c>
      <c r="Z3096" s="15">
        <f t="shared" si="1075"/>
        <v>0</v>
      </c>
      <c r="AA3096" s="15" t="str">
        <f t="shared" si="1076"/>
        <v>5590,CINEY,Leignon,</v>
      </c>
      <c r="AB3096" s="15" t="str">
        <f t="shared" si="1077"/>
        <v/>
      </c>
    </row>
    <row r="3097" spans="1:28" x14ac:dyDescent="0.2">
      <c r="A3097">
        <v>212</v>
      </c>
      <c r="B3097">
        <v>105</v>
      </c>
      <c r="C3097">
        <v>5590</v>
      </c>
      <c r="D3097" t="s">
        <v>3602</v>
      </c>
      <c r="E3097" t="s">
        <v>3621</v>
      </c>
      <c r="F3097" t="str">
        <f t="shared" si="1056"/>
        <v>5590,CINEY,Les Basses,</v>
      </c>
      <c r="G3097">
        <f t="shared" si="1057"/>
        <v>212</v>
      </c>
      <c r="H3097">
        <f t="shared" si="1057"/>
        <v>105</v>
      </c>
      <c r="I3097" s="15" t="str">
        <f t="shared" si="1058"/>
        <v/>
      </c>
      <c r="J3097" s="15" t="str">
        <f t="shared" si="1059"/>
        <v/>
      </c>
      <c r="K3097" s="15">
        <f t="shared" si="1060"/>
        <v>0</v>
      </c>
      <c r="L3097" s="15" t="str">
        <f t="shared" si="1061"/>
        <v>5590,CINEY,Les Basses,</v>
      </c>
      <c r="M3097" s="15" t="str">
        <f t="shared" si="1062"/>
        <v/>
      </c>
      <c r="N3097" s="15" t="str">
        <f t="shared" si="1063"/>
        <v/>
      </c>
      <c r="O3097" s="15" t="str">
        <f t="shared" si="1064"/>
        <v/>
      </c>
      <c r="P3097" s="15">
        <f t="shared" si="1065"/>
        <v>0</v>
      </c>
      <c r="Q3097" s="15" t="str">
        <f t="shared" si="1066"/>
        <v>5590,CINEY,Les Basses,</v>
      </c>
      <c r="R3097" s="15" t="str">
        <f t="shared" si="1067"/>
        <v/>
      </c>
      <c r="S3097" s="15" t="str">
        <f t="shared" si="1068"/>
        <v/>
      </c>
      <c r="T3097" s="15" t="str">
        <f t="shared" si="1069"/>
        <v/>
      </c>
      <c r="U3097" s="15">
        <f t="shared" si="1070"/>
        <v>0</v>
      </c>
      <c r="V3097" s="15" t="str">
        <f t="shared" si="1071"/>
        <v>5590,CINEY,Les Basses,</v>
      </c>
      <c r="W3097" s="15" t="str">
        <f t="shared" si="1072"/>
        <v/>
      </c>
      <c r="X3097" s="15" t="str">
        <f t="shared" si="1073"/>
        <v/>
      </c>
      <c r="Y3097" s="15" t="str">
        <f t="shared" si="1074"/>
        <v/>
      </c>
      <c r="Z3097" s="15">
        <f t="shared" si="1075"/>
        <v>0</v>
      </c>
      <c r="AA3097" s="15" t="str">
        <f t="shared" si="1076"/>
        <v>5590,CINEY,Les Basses,</v>
      </c>
      <c r="AB3097" s="15" t="str">
        <f t="shared" si="1077"/>
        <v/>
      </c>
    </row>
    <row r="3098" spans="1:28" x14ac:dyDescent="0.2">
      <c r="A3098">
        <v>204</v>
      </c>
      <c r="B3098">
        <v>108</v>
      </c>
      <c r="C3098">
        <v>5590</v>
      </c>
      <c r="D3098" t="s">
        <v>3602</v>
      </c>
      <c r="E3098" t="s">
        <v>3622</v>
      </c>
      <c r="F3098" t="str">
        <f t="shared" si="1056"/>
        <v>5590,CINEY,Linciaux,</v>
      </c>
      <c r="G3098">
        <f t="shared" si="1057"/>
        <v>204</v>
      </c>
      <c r="H3098">
        <f t="shared" si="1057"/>
        <v>108</v>
      </c>
      <c r="I3098" s="15" t="str">
        <f t="shared" si="1058"/>
        <v/>
      </c>
      <c r="J3098" s="15" t="str">
        <f t="shared" si="1059"/>
        <v/>
      </c>
      <c r="K3098" s="15">
        <f t="shared" si="1060"/>
        <v>0</v>
      </c>
      <c r="L3098" s="15" t="str">
        <f t="shared" si="1061"/>
        <v>5590,CINEY,Linciaux,</v>
      </c>
      <c r="M3098" s="15" t="str">
        <f t="shared" si="1062"/>
        <v/>
      </c>
      <c r="N3098" s="15" t="str">
        <f t="shared" si="1063"/>
        <v/>
      </c>
      <c r="O3098" s="15" t="str">
        <f t="shared" si="1064"/>
        <v/>
      </c>
      <c r="P3098" s="15">
        <f t="shared" si="1065"/>
        <v>0</v>
      </c>
      <c r="Q3098" s="15" t="str">
        <f t="shared" si="1066"/>
        <v>5590,CINEY,Linciaux,</v>
      </c>
      <c r="R3098" s="15" t="str">
        <f t="shared" si="1067"/>
        <v/>
      </c>
      <c r="S3098" s="15" t="str">
        <f t="shared" si="1068"/>
        <v/>
      </c>
      <c r="T3098" s="15" t="str">
        <f t="shared" si="1069"/>
        <v/>
      </c>
      <c r="U3098" s="15">
        <f t="shared" si="1070"/>
        <v>0</v>
      </c>
      <c r="V3098" s="15" t="str">
        <f t="shared" si="1071"/>
        <v>5590,CINEY,Linciaux,</v>
      </c>
      <c r="W3098" s="15" t="str">
        <f t="shared" si="1072"/>
        <v/>
      </c>
      <c r="X3098" s="15" t="str">
        <f t="shared" si="1073"/>
        <v/>
      </c>
      <c r="Y3098" s="15" t="str">
        <f t="shared" si="1074"/>
        <v/>
      </c>
      <c r="Z3098" s="15">
        <f t="shared" si="1075"/>
        <v>0</v>
      </c>
      <c r="AA3098" s="15" t="str">
        <f t="shared" si="1076"/>
        <v>5590,CINEY,Linciaux,</v>
      </c>
      <c r="AB3098" s="15" t="str">
        <f t="shared" si="1077"/>
        <v/>
      </c>
    </row>
    <row r="3099" spans="1:28" x14ac:dyDescent="0.2">
      <c r="A3099">
        <v>198</v>
      </c>
      <c r="B3099">
        <v>106</v>
      </c>
      <c r="C3099">
        <v>5590</v>
      </c>
      <c r="D3099" t="s">
        <v>3602</v>
      </c>
      <c r="E3099" t="s">
        <v>3623</v>
      </c>
      <c r="F3099" t="str">
        <f t="shared" si="1056"/>
        <v>5590,CINEY,Liroux,</v>
      </c>
      <c r="G3099">
        <f t="shared" si="1057"/>
        <v>198</v>
      </c>
      <c r="H3099">
        <f t="shared" si="1057"/>
        <v>106</v>
      </c>
      <c r="I3099" s="15" t="str">
        <f t="shared" si="1058"/>
        <v/>
      </c>
      <c r="J3099" s="15" t="str">
        <f t="shared" si="1059"/>
        <v/>
      </c>
      <c r="K3099" s="15">
        <f t="shared" si="1060"/>
        <v>0</v>
      </c>
      <c r="L3099" s="15" t="str">
        <f t="shared" si="1061"/>
        <v>5590,CINEY,Liroux,</v>
      </c>
      <c r="M3099" s="15" t="str">
        <f t="shared" si="1062"/>
        <v/>
      </c>
      <c r="N3099" s="15" t="str">
        <f t="shared" si="1063"/>
        <v/>
      </c>
      <c r="O3099" s="15" t="str">
        <f t="shared" si="1064"/>
        <v/>
      </c>
      <c r="P3099" s="15">
        <f t="shared" si="1065"/>
        <v>0</v>
      </c>
      <c r="Q3099" s="15" t="str">
        <f t="shared" si="1066"/>
        <v>5590,CINEY,Liroux,</v>
      </c>
      <c r="R3099" s="15" t="str">
        <f t="shared" si="1067"/>
        <v/>
      </c>
      <c r="S3099" s="15" t="str">
        <f t="shared" si="1068"/>
        <v/>
      </c>
      <c r="T3099" s="15" t="str">
        <f t="shared" si="1069"/>
        <v/>
      </c>
      <c r="U3099" s="15">
        <f t="shared" si="1070"/>
        <v>0</v>
      </c>
      <c r="V3099" s="15" t="str">
        <f t="shared" si="1071"/>
        <v>5590,CINEY,Liroux,</v>
      </c>
      <c r="W3099" s="15" t="str">
        <f t="shared" si="1072"/>
        <v/>
      </c>
      <c r="X3099" s="15" t="str">
        <f t="shared" si="1073"/>
        <v/>
      </c>
      <c r="Y3099" s="15" t="str">
        <f t="shared" si="1074"/>
        <v/>
      </c>
      <c r="Z3099" s="15">
        <f t="shared" si="1075"/>
        <v>0</v>
      </c>
      <c r="AA3099" s="15" t="str">
        <f t="shared" si="1076"/>
        <v>5590,CINEY,Liroux,</v>
      </c>
      <c r="AB3099" s="15" t="str">
        <f t="shared" si="1077"/>
        <v/>
      </c>
    </row>
    <row r="3100" spans="1:28" x14ac:dyDescent="0.2">
      <c r="A3100">
        <v>203</v>
      </c>
      <c r="B3100">
        <v>103</v>
      </c>
      <c r="C3100">
        <v>5590</v>
      </c>
      <c r="D3100" t="s">
        <v>3602</v>
      </c>
      <c r="E3100" t="s">
        <v>3624</v>
      </c>
      <c r="F3100" t="str">
        <f t="shared" si="1056"/>
        <v>5590,CINEY,Namorimont,</v>
      </c>
      <c r="G3100">
        <f t="shared" si="1057"/>
        <v>203</v>
      </c>
      <c r="H3100">
        <f t="shared" si="1057"/>
        <v>103</v>
      </c>
      <c r="I3100" s="15" t="str">
        <f t="shared" si="1058"/>
        <v/>
      </c>
      <c r="J3100" s="15" t="str">
        <f t="shared" si="1059"/>
        <v/>
      </c>
      <c r="K3100" s="15">
        <f t="shared" si="1060"/>
        <v>0</v>
      </c>
      <c r="L3100" s="15" t="str">
        <f t="shared" si="1061"/>
        <v>5590,CINEY,Namorimont,</v>
      </c>
      <c r="M3100" s="15" t="str">
        <f t="shared" si="1062"/>
        <v/>
      </c>
      <c r="N3100" s="15" t="str">
        <f t="shared" si="1063"/>
        <v/>
      </c>
      <c r="O3100" s="15" t="str">
        <f t="shared" si="1064"/>
        <v/>
      </c>
      <c r="P3100" s="15">
        <f t="shared" si="1065"/>
        <v>0</v>
      </c>
      <c r="Q3100" s="15" t="str">
        <f t="shared" si="1066"/>
        <v>5590,CINEY,Namorimont,</v>
      </c>
      <c r="R3100" s="15" t="str">
        <f t="shared" si="1067"/>
        <v/>
      </c>
      <c r="S3100" s="15" t="str">
        <f t="shared" si="1068"/>
        <v/>
      </c>
      <c r="T3100" s="15" t="str">
        <f t="shared" si="1069"/>
        <v/>
      </c>
      <c r="U3100" s="15">
        <f t="shared" si="1070"/>
        <v>0</v>
      </c>
      <c r="V3100" s="15" t="str">
        <f t="shared" si="1071"/>
        <v>5590,CINEY,Namorimont,</v>
      </c>
      <c r="W3100" s="15" t="str">
        <f t="shared" si="1072"/>
        <v/>
      </c>
      <c r="X3100" s="15" t="str">
        <f t="shared" si="1073"/>
        <v/>
      </c>
      <c r="Y3100" s="15" t="str">
        <f t="shared" si="1074"/>
        <v/>
      </c>
      <c r="Z3100" s="15">
        <f t="shared" si="1075"/>
        <v>0</v>
      </c>
      <c r="AA3100" s="15" t="str">
        <f t="shared" si="1076"/>
        <v>5590,CINEY,Namorimont,</v>
      </c>
      <c r="AB3100" s="15" t="str">
        <f t="shared" si="1077"/>
        <v/>
      </c>
    </row>
    <row r="3101" spans="1:28" x14ac:dyDescent="0.2">
      <c r="A3101">
        <v>197</v>
      </c>
      <c r="B3101">
        <v>109</v>
      </c>
      <c r="C3101">
        <v>5590</v>
      </c>
      <c r="D3101" t="s">
        <v>3602</v>
      </c>
      <c r="E3101" t="s">
        <v>3625</v>
      </c>
      <c r="F3101" t="str">
        <f t="shared" si="1056"/>
        <v>5590,CINEY,Onthaine,</v>
      </c>
      <c r="G3101">
        <f t="shared" si="1057"/>
        <v>197</v>
      </c>
      <c r="H3101">
        <f t="shared" si="1057"/>
        <v>109</v>
      </c>
      <c r="I3101" s="15" t="str">
        <f t="shared" si="1058"/>
        <v/>
      </c>
      <c r="J3101" s="15" t="str">
        <f t="shared" si="1059"/>
        <v/>
      </c>
      <c r="K3101" s="15">
        <f t="shared" si="1060"/>
        <v>0</v>
      </c>
      <c r="L3101" s="15" t="str">
        <f t="shared" si="1061"/>
        <v>5590,CINEY,Onthaine,</v>
      </c>
      <c r="M3101" s="15" t="str">
        <f t="shared" si="1062"/>
        <v/>
      </c>
      <c r="N3101" s="15" t="str">
        <f t="shared" si="1063"/>
        <v/>
      </c>
      <c r="O3101" s="15" t="str">
        <f t="shared" si="1064"/>
        <v/>
      </c>
      <c r="P3101" s="15">
        <f t="shared" si="1065"/>
        <v>0</v>
      </c>
      <c r="Q3101" s="15" t="str">
        <f t="shared" si="1066"/>
        <v>5590,CINEY,Onthaine,</v>
      </c>
      <c r="R3101" s="15" t="str">
        <f t="shared" si="1067"/>
        <v/>
      </c>
      <c r="S3101" s="15" t="str">
        <f t="shared" si="1068"/>
        <v/>
      </c>
      <c r="T3101" s="15" t="str">
        <f t="shared" si="1069"/>
        <v/>
      </c>
      <c r="U3101" s="15">
        <f t="shared" si="1070"/>
        <v>0</v>
      </c>
      <c r="V3101" s="15" t="str">
        <f t="shared" si="1071"/>
        <v>5590,CINEY,Onthaine,</v>
      </c>
      <c r="W3101" s="15" t="str">
        <f t="shared" si="1072"/>
        <v/>
      </c>
      <c r="X3101" s="15" t="str">
        <f t="shared" si="1073"/>
        <v/>
      </c>
      <c r="Y3101" s="15" t="str">
        <f t="shared" si="1074"/>
        <v/>
      </c>
      <c r="Z3101" s="15">
        <f t="shared" si="1075"/>
        <v>0</v>
      </c>
      <c r="AA3101" s="15" t="str">
        <f t="shared" si="1076"/>
        <v>5590,CINEY,Onthaine,</v>
      </c>
      <c r="AB3101" s="15" t="str">
        <f t="shared" si="1077"/>
        <v/>
      </c>
    </row>
    <row r="3102" spans="1:28" x14ac:dyDescent="0.2">
      <c r="A3102">
        <v>208</v>
      </c>
      <c r="B3102">
        <v>109</v>
      </c>
      <c r="C3102">
        <v>5590</v>
      </c>
      <c r="D3102" t="s">
        <v>3602</v>
      </c>
      <c r="E3102" t="s">
        <v>3626</v>
      </c>
      <c r="F3102" t="str">
        <f t="shared" si="1056"/>
        <v>5590,CINEY,Pesesse,</v>
      </c>
      <c r="G3102">
        <f t="shared" si="1057"/>
        <v>208</v>
      </c>
      <c r="H3102">
        <f t="shared" si="1057"/>
        <v>109</v>
      </c>
      <c r="I3102" s="15" t="str">
        <f t="shared" si="1058"/>
        <v/>
      </c>
      <c r="J3102" s="15" t="str">
        <f t="shared" si="1059"/>
        <v/>
      </c>
      <c r="K3102" s="15">
        <f t="shared" si="1060"/>
        <v>0</v>
      </c>
      <c r="L3102" s="15" t="str">
        <f t="shared" si="1061"/>
        <v>5590,CINEY,Pesesse,</v>
      </c>
      <c r="M3102" s="15" t="str">
        <f t="shared" si="1062"/>
        <v/>
      </c>
      <c r="N3102" s="15" t="str">
        <f t="shared" si="1063"/>
        <v/>
      </c>
      <c r="O3102" s="15" t="str">
        <f t="shared" si="1064"/>
        <v/>
      </c>
      <c r="P3102" s="15">
        <f t="shared" si="1065"/>
        <v>0</v>
      </c>
      <c r="Q3102" s="15" t="str">
        <f t="shared" si="1066"/>
        <v>5590,CINEY,Pesesse,</v>
      </c>
      <c r="R3102" s="15" t="str">
        <f t="shared" si="1067"/>
        <v/>
      </c>
      <c r="S3102" s="15" t="str">
        <f t="shared" si="1068"/>
        <v/>
      </c>
      <c r="T3102" s="15" t="str">
        <f t="shared" si="1069"/>
        <v/>
      </c>
      <c r="U3102" s="15">
        <f t="shared" si="1070"/>
        <v>0</v>
      </c>
      <c r="V3102" s="15" t="str">
        <f t="shared" si="1071"/>
        <v>5590,CINEY,Pesesse,</v>
      </c>
      <c r="W3102" s="15" t="str">
        <f t="shared" si="1072"/>
        <v/>
      </c>
      <c r="X3102" s="15" t="str">
        <f t="shared" si="1073"/>
        <v/>
      </c>
      <c r="Y3102" s="15" t="str">
        <f t="shared" si="1074"/>
        <v/>
      </c>
      <c r="Z3102" s="15">
        <f t="shared" si="1075"/>
        <v>0</v>
      </c>
      <c r="AA3102" s="15" t="str">
        <f t="shared" si="1076"/>
        <v>5590,CINEY,Pesesse,</v>
      </c>
      <c r="AB3102" s="15" t="str">
        <f t="shared" si="1077"/>
        <v/>
      </c>
    </row>
    <row r="3103" spans="1:28" x14ac:dyDescent="0.2">
      <c r="A3103">
        <v>207</v>
      </c>
      <c r="B3103">
        <v>108</v>
      </c>
      <c r="C3103">
        <v>5590</v>
      </c>
      <c r="D3103" t="s">
        <v>3602</v>
      </c>
      <c r="E3103" t="s">
        <v>3627</v>
      </c>
      <c r="F3103" t="str">
        <f t="shared" si="1056"/>
        <v>5590,CINEY,Pessoux,</v>
      </c>
      <c r="G3103">
        <f t="shared" si="1057"/>
        <v>207</v>
      </c>
      <c r="H3103">
        <f t="shared" si="1057"/>
        <v>108</v>
      </c>
      <c r="I3103" s="15" t="str">
        <f t="shared" si="1058"/>
        <v/>
      </c>
      <c r="J3103" s="15" t="str">
        <f t="shared" si="1059"/>
        <v/>
      </c>
      <c r="K3103" s="15">
        <f t="shared" si="1060"/>
        <v>0</v>
      </c>
      <c r="L3103" s="15" t="str">
        <f t="shared" si="1061"/>
        <v>5590,CINEY,Pessoux,</v>
      </c>
      <c r="M3103" s="15" t="str">
        <f t="shared" si="1062"/>
        <v/>
      </c>
      <c r="N3103" s="15" t="str">
        <f t="shared" si="1063"/>
        <v/>
      </c>
      <c r="O3103" s="15" t="str">
        <f t="shared" si="1064"/>
        <v/>
      </c>
      <c r="P3103" s="15">
        <f t="shared" si="1065"/>
        <v>0</v>
      </c>
      <c r="Q3103" s="15" t="str">
        <f t="shared" si="1066"/>
        <v>5590,CINEY,Pessoux,</v>
      </c>
      <c r="R3103" s="15" t="str">
        <f t="shared" si="1067"/>
        <v/>
      </c>
      <c r="S3103" s="15" t="str">
        <f t="shared" si="1068"/>
        <v/>
      </c>
      <c r="T3103" s="15" t="str">
        <f t="shared" si="1069"/>
        <v/>
      </c>
      <c r="U3103" s="15">
        <f t="shared" si="1070"/>
        <v>0</v>
      </c>
      <c r="V3103" s="15" t="str">
        <f t="shared" si="1071"/>
        <v>5590,CINEY,Pessoux,</v>
      </c>
      <c r="W3103" s="15" t="str">
        <f t="shared" si="1072"/>
        <v/>
      </c>
      <c r="X3103" s="15" t="str">
        <f t="shared" si="1073"/>
        <v/>
      </c>
      <c r="Y3103" s="15" t="str">
        <f t="shared" si="1074"/>
        <v/>
      </c>
      <c r="Z3103" s="15">
        <f t="shared" si="1075"/>
        <v>0</v>
      </c>
      <c r="AA3103" s="15" t="str">
        <f t="shared" si="1076"/>
        <v>5590,CINEY,Pessoux,</v>
      </c>
      <c r="AB3103" s="15" t="str">
        <f t="shared" si="1077"/>
        <v/>
      </c>
    </row>
    <row r="3104" spans="1:28" x14ac:dyDescent="0.2">
      <c r="A3104">
        <v>198</v>
      </c>
      <c r="B3104">
        <v>113</v>
      </c>
      <c r="C3104">
        <v>5590</v>
      </c>
      <c r="D3104" t="s">
        <v>3602</v>
      </c>
      <c r="E3104" t="s">
        <v>3628</v>
      </c>
      <c r="F3104" t="str">
        <f t="shared" si="1056"/>
        <v>5590,CINEY,Reuleau,</v>
      </c>
      <c r="G3104">
        <f t="shared" si="1057"/>
        <v>198</v>
      </c>
      <c r="H3104">
        <f t="shared" si="1057"/>
        <v>113</v>
      </c>
      <c r="I3104" s="15" t="str">
        <f t="shared" si="1058"/>
        <v/>
      </c>
      <c r="J3104" s="15" t="str">
        <f t="shared" si="1059"/>
        <v/>
      </c>
      <c r="K3104" s="15">
        <f t="shared" si="1060"/>
        <v>0</v>
      </c>
      <c r="L3104" s="15" t="str">
        <f t="shared" si="1061"/>
        <v>5590,CINEY,Reuleau,</v>
      </c>
      <c r="M3104" s="15" t="str">
        <f t="shared" si="1062"/>
        <v/>
      </c>
      <c r="N3104" s="15" t="str">
        <f t="shared" si="1063"/>
        <v/>
      </c>
      <c r="O3104" s="15" t="str">
        <f t="shared" si="1064"/>
        <v/>
      </c>
      <c r="P3104" s="15">
        <f t="shared" si="1065"/>
        <v>0</v>
      </c>
      <c r="Q3104" s="15" t="str">
        <f t="shared" si="1066"/>
        <v>5590,CINEY,Reuleau,</v>
      </c>
      <c r="R3104" s="15" t="str">
        <f t="shared" si="1067"/>
        <v/>
      </c>
      <c r="S3104" s="15" t="str">
        <f t="shared" si="1068"/>
        <v/>
      </c>
      <c r="T3104" s="15" t="str">
        <f t="shared" si="1069"/>
        <v/>
      </c>
      <c r="U3104" s="15">
        <f t="shared" si="1070"/>
        <v>0</v>
      </c>
      <c r="V3104" s="15" t="str">
        <f t="shared" si="1071"/>
        <v>5590,CINEY,Reuleau,</v>
      </c>
      <c r="W3104" s="15" t="str">
        <f t="shared" si="1072"/>
        <v/>
      </c>
      <c r="X3104" s="15" t="str">
        <f t="shared" si="1073"/>
        <v/>
      </c>
      <c r="Y3104" s="15" t="str">
        <f t="shared" si="1074"/>
        <v/>
      </c>
      <c r="Z3104" s="15">
        <f t="shared" si="1075"/>
        <v>0</v>
      </c>
      <c r="AA3104" s="15" t="str">
        <f t="shared" si="1076"/>
        <v>5590,CINEY,Reuleau,</v>
      </c>
      <c r="AB3104" s="15" t="str">
        <f t="shared" si="1077"/>
        <v/>
      </c>
    </row>
    <row r="3105" spans="1:28" x14ac:dyDescent="0.2">
      <c r="A3105">
        <v>202</v>
      </c>
      <c r="B3105">
        <v>104</v>
      </c>
      <c r="C3105">
        <v>5590</v>
      </c>
      <c r="D3105" t="s">
        <v>3602</v>
      </c>
      <c r="E3105" t="s">
        <v>3629</v>
      </c>
      <c r="F3105" t="str">
        <f t="shared" si="1056"/>
        <v>5590,CINEY,Reux,</v>
      </c>
      <c r="G3105">
        <f t="shared" si="1057"/>
        <v>202</v>
      </c>
      <c r="H3105">
        <f t="shared" si="1057"/>
        <v>104</v>
      </c>
      <c r="I3105" s="15" t="str">
        <f t="shared" si="1058"/>
        <v/>
      </c>
      <c r="J3105" s="15" t="str">
        <f t="shared" si="1059"/>
        <v/>
      </c>
      <c r="K3105" s="15">
        <f t="shared" si="1060"/>
        <v>0</v>
      </c>
      <c r="L3105" s="15" t="str">
        <f t="shared" si="1061"/>
        <v>5590,CINEY,Reux,</v>
      </c>
      <c r="M3105" s="15" t="str">
        <f t="shared" si="1062"/>
        <v/>
      </c>
      <c r="N3105" s="15" t="str">
        <f t="shared" si="1063"/>
        <v/>
      </c>
      <c r="O3105" s="15" t="str">
        <f t="shared" si="1064"/>
        <v/>
      </c>
      <c r="P3105" s="15">
        <f t="shared" si="1065"/>
        <v>0</v>
      </c>
      <c r="Q3105" s="15" t="str">
        <f t="shared" si="1066"/>
        <v>5590,CINEY,Reux,</v>
      </c>
      <c r="R3105" s="15" t="str">
        <f t="shared" si="1067"/>
        <v/>
      </c>
      <c r="S3105" s="15" t="str">
        <f t="shared" si="1068"/>
        <v/>
      </c>
      <c r="T3105" s="15" t="str">
        <f t="shared" si="1069"/>
        <v/>
      </c>
      <c r="U3105" s="15">
        <f t="shared" si="1070"/>
        <v>0</v>
      </c>
      <c r="V3105" s="15" t="str">
        <f t="shared" si="1071"/>
        <v>5590,CINEY,Reux,</v>
      </c>
      <c r="W3105" s="15" t="str">
        <f t="shared" si="1072"/>
        <v/>
      </c>
      <c r="X3105" s="15" t="str">
        <f t="shared" si="1073"/>
        <v/>
      </c>
      <c r="Y3105" s="15" t="str">
        <f t="shared" si="1074"/>
        <v/>
      </c>
      <c r="Z3105" s="15">
        <f t="shared" si="1075"/>
        <v>0</v>
      </c>
      <c r="AA3105" s="15" t="str">
        <f t="shared" si="1076"/>
        <v>5590,CINEY,Reux,</v>
      </c>
      <c r="AB3105" s="15" t="str">
        <f t="shared" si="1077"/>
        <v/>
      </c>
    </row>
    <row r="3106" spans="1:28" x14ac:dyDescent="0.2">
      <c r="A3106">
        <v>202</v>
      </c>
      <c r="B3106">
        <v>103</v>
      </c>
      <c r="C3106">
        <v>5590</v>
      </c>
      <c r="D3106" t="s">
        <v>3602</v>
      </c>
      <c r="E3106" t="s">
        <v>3630</v>
      </c>
      <c r="F3106" t="str">
        <f t="shared" si="1056"/>
        <v>5590,CINEY,Ronvaux,</v>
      </c>
      <c r="G3106">
        <f t="shared" si="1057"/>
        <v>202</v>
      </c>
      <c r="H3106">
        <f t="shared" si="1057"/>
        <v>103</v>
      </c>
      <c r="I3106" s="15" t="str">
        <f t="shared" si="1058"/>
        <v/>
      </c>
      <c r="J3106" s="15" t="str">
        <f t="shared" si="1059"/>
        <v/>
      </c>
      <c r="K3106" s="15">
        <f t="shared" si="1060"/>
        <v>0</v>
      </c>
      <c r="L3106" s="15" t="str">
        <f t="shared" si="1061"/>
        <v>5590,CINEY,Ronvaux,</v>
      </c>
      <c r="M3106" s="15" t="str">
        <f t="shared" si="1062"/>
        <v/>
      </c>
      <c r="N3106" s="15" t="str">
        <f t="shared" si="1063"/>
        <v/>
      </c>
      <c r="O3106" s="15" t="str">
        <f t="shared" si="1064"/>
        <v/>
      </c>
      <c r="P3106" s="15">
        <f t="shared" si="1065"/>
        <v>0</v>
      </c>
      <c r="Q3106" s="15" t="str">
        <f t="shared" si="1066"/>
        <v>5590,CINEY,Ronvaux,</v>
      </c>
      <c r="R3106" s="15" t="str">
        <f t="shared" si="1067"/>
        <v/>
      </c>
      <c r="S3106" s="15" t="str">
        <f t="shared" si="1068"/>
        <v/>
      </c>
      <c r="T3106" s="15" t="str">
        <f t="shared" si="1069"/>
        <v/>
      </c>
      <c r="U3106" s="15">
        <f t="shared" si="1070"/>
        <v>0</v>
      </c>
      <c r="V3106" s="15" t="str">
        <f t="shared" si="1071"/>
        <v>5590,CINEY,Ronvaux,</v>
      </c>
      <c r="W3106" s="15" t="str">
        <f t="shared" si="1072"/>
        <v/>
      </c>
      <c r="X3106" s="15" t="str">
        <f t="shared" si="1073"/>
        <v/>
      </c>
      <c r="Y3106" s="15" t="str">
        <f t="shared" si="1074"/>
        <v/>
      </c>
      <c r="Z3106" s="15">
        <f t="shared" si="1075"/>
        <v>0</v>
      </c>
      <c r="AA3106" s="15" t="str">
        <f t="shared" si="1076"/>
        <v>5590,CINEY,Ronvaux,</v>
      </c>
      <c r="AB3106" s="15" t="str">
        <f t="shared" si="1077"/>
        <v/>
      </c>
    </row>
    <row r="3107" spans="1:28" x14ac:dyDescent="0.2">
      <c r="A3107">
        <v>197</v>
      </c>
      <c r="B3107">
        <v>112</v>
      </c>
      <c r="C3107">
        <v>5590</v>
      </c>
      <c r="D3107" t="s">
        <v>3602</v>
      </c>
      <c r="E3107" t="s">
        <v>3631</v>
      </c>
      <c r="F3107" t="str">
        <f t="shared" si="1056"/>
        <v>5590,CINEY,Senene,</v>
      </c>
      <c r="G3107">
        <f t="shared" si="1057"/>
        <v>197</v>
      </c>
      <c r="H3107">
        <f t="shared" si="1057"/>
        <v>112</v>
      </c>
      <c r="I3107" s="15" t="str">
        <f t="shared" si="1058"/>
        <v/>
      </c>
      <c r="J3107" s="15" t="str">
        <f t="shared" si="1059"/>
        <v/>
      </c>
      <c r="K3107" s="15">
        <f t="shared" si="1060"/>
        <v>0</v>
      </c>
      <c r="L3107" s="15" t="str">
        <f t="shared" si="1061"/>
        <v>5590,CINEY,Senene,</v>
      </c>
      <c r="M3107" s="15" t="str">
        <f t="shared" si="1062"/>
        <v/>
      </c>
      <c r="N3107" s="15" t="str">
        <f t="shared" si="1063"/>
        <v/>
      </c>
      <c r="O3107" s="15" t="str">
        <f t="shared" si="1064"/>
        <v/>
      </c>
      <c r="P3107" s="15">
        <f t="shared" si="1065"/>
        <v>0</v>
      </c>
      <c r="Q3107" s="15" t="str">
        <f t="shared" si="1066"/>
        <v>5590,CINEY,Senene,</v>
      </c>
      <c r="R3107" s="15" t="str">
        <f t="shared" si="1067"/>
        <v/>
      </c>
      <c r="S3107" s="15" t="str">
        <f t="shared" si="1068"/>
        <v/>
      </c>
      <c r="T3107" s="15" t="str">
        <f t="shared" si="1069"/>
        <v/>
      </c>
      <c r="U3107" s="15">
        <f t="shared" si="1070"/>
        <v>0</v>
      </c>
      <c r="V3107" s="15" t="str">
        <f t="shared" si="1071"/>
        <v>5590,CINEY,Senene,</v>
      </c>
      <c r="W3107" s="15" t="str">
        <f t="shared" si="1072"/>
        <v/>
      </c>
      <c r="X3107" s="15" t="str">
        <f t="shared" si="1073"/>
        <v/>
      </c>
      <c r="Y3107" s="15" t="str">
        <f t="shared" si="1074"/>
        <v/>
      </c>
      <c r="Z3107" s="15">
        <f t="shared" si="1075"/>
        <v>0</v>
      </c>
      <c r="AA3107" s="15" t="str">
        <f t="shared" si="1076"/>
        <v>5590,CINEY,Senene,</v>
      </c>
      <c r="AB3107" s="15" t="str">
        <f t="shared" si="1077"/>
        <v/>
      </c>
    </row>
    <row r="3108" spans="1:28" x14ac:dyDescent="0.2">
      <c r="A3108">
        <v>211</v>
      </c>
      <c r="B3108">
        <v>103</v>
      </c>
      <c r="C3108">
        <v>5590</v>
      </c>
      <c r="D3108" t="s">
        <v>3602</v>
      </c>
      <c r="E3108" t="s">
        <v>3632</v>
      </c>
      <c r="F3108" t="str">
        <f t="shared" si="1056"/>
        <v>5590,CINEY,Serinchamps,</v>
      </c>
      <c r="G3108">
        <f t="shared" si="1057"/>
        <v>211</v>
      </c>
      <c r="H3108">
        <f t="shared" si="1057"/>
        <v>103</v>
      </c>
      <c r="I3108" s="15" t="str">
        <f t="shared" si="1058"/>
        <v/>
      </c>
      <c r="J3108" s="15" t="str">
        <f t="shared" si="1059"/>
        <v/>
      </c>
      <c r="K3108" s="15">
        <f t="shared" si="1060"/>
        <v>0</v>
      </c>
      <c r="L3108" s="15" t="str">
        <f t="shared" si="1061"/>
        <v>5590,CINEY,Serinchamps,</v>
      </c>
      <c r="M3108" s="15" t="str">
        <f t="shared" si="1062"/>
        <v/>
      </c>
      <c r="N3108" s="15" t="str">
        <f t="shared" si="1063"/>
        <v/>
      </c>
      <c r="O3108" s="15" t="str">
        <f t="shared" si="1064"/>
        <v/>
      </c>
      <c r="P3108" s="15">
        <f t="shared" si="1065"/>
        <v>0</v>
      </c>
      <c r="Q3108" s="15" t="str">
        <f t="shared" si="1066"/>
        <v>5590,CINEY,Serinchamps,</v>
      </c>
      <c r="R3108" s="15" t="str">
        <f t="shared" si="1067"/>
        <v/>
      </c>
      <c r="S3108" s="15" t="str">
        <f t="shared" si="1068"/>
        <v/>
      </c>
      <c r="T3108" s="15" t="str">
        <f t="shared" si="1069"/>
        <v/>
      </c>
      <c r="U3108" s="15">
        <f t="shared" si="1070"/>
        <v>0</v>
      </c>
      <c r="V3108" s="15" t="str">
        <f t="shared" si="1071"/>
        <v>5590,CINEY,Serinchamps,</v>
      </c>
      <c r="W3108" s="15" t="str">
        <f t="shared" si="1072"/>
        <v/>
      </c>
      <c r="X3108" s="15" t="str">
        <f t="shared" si="1073"/>
        <v/>
      </c>
      <c r="Y3108" s="15" t="str">
        <f t="shared" si="1074"/>
        <v/>
      </c>
      <c r="Z3108" s="15">
        <f t="shared" si="1075"/>
        <v>0</v>
      </c>
      <c r="AA3108" s="15" t="str">
        <f t="shared" si="1076"/>
        <v>5590,CINEY,Serinchamps,</v>
      </c>
      <c r="AB3108" s="15" t="str">
        <f t="shared" si="1077"/>
        <v/>
      </c>
    </row>
    <row r="3109" spans="1:28" x14ac:dyDescent="0.2">
      <c r="A3109">
        <v>197</v>
      </c>
      <c r="B3109">
        <v>110</v>
      </c>
      <c r="C3109">
        <v>5590</v>
      </c>
      <c r="D3109" t="s">
        <v>3602</v>
      </c>
      <c r="E3109" t="s">
        <v>3633</v>
      </c>
      <c r="F3109" t="str">
        <f t="shared" si="1056"/>
        <v>5590,CINEY,Sovet,</v>
      </c>
      <c r="G3109">
        <f t="shared" si="1057"/>
        <v>197</v>
      </c>
      <c r="H3109">
        <f t="shared" si="1057"/>
        <v>110</v>
      </c>
      <c r="I3109" s="15" t="str">
        <f t="shared" si="1058"/>
        <v/>
      </c>
      <c r="J3109" s="15" t="str">
        <f t="shared" si="1059"/>
        <v/>
      </c>
      <c r="K3109" s="15">
        <f t="shared" si="1060"/>
        <v>0</v>
      </c>
      <c r="L3109" s="15" t="str">
        <f t="shared" si="1061"/>
        <v>5590,CINEY,Sovet,</v>
      </c>
      <c r="M3109" s="15" t="str">
        <f t="shared" si="1062"/>
        <v/>
      </c>
      <c r="N3109" s="15" t="str">
        <f t="shared" si="1063"/>
        <v/>
      </c>
      <c r="O3109" s="15" t="str">
        <f t="shared" si="1064"/>
        <v/>
      </c>
      <c r="P3109" s="15">
        <f t="shared" si="1065"/>
        <v>0</v>
      </c>
      <c r="Q3109" s="15" t="str">
        <f t="shared" si="1066"/>
        <v>5590,CINEY,Sovet,</v>
      </c>
      <c r="R3109" s="15" t="str">
        <f t="shared" si="1067"/>
        <v/>
      </c>
      <c r="S3109" s="15" t="str">
        <f t="shared" si="1068"/>
        <v/>
      </c>
      <c r="T3109" s="15" t="str">
        <f t="shared" si="1069"/>
        <v/>
      </c>
      <c r="U3109" s="15">
        <f t="shared" si="1070"/>
        <v>0</v>
      </c>
      <c r="V3109" s="15" t="str">
        <f t="shared" si="1071"/>
        <v>5590,CINEY,Sovet,</v>
      </c>
      <c r="W3109" s="15" t="str">
        <f t="shared" si="1072"/>
        <v/>
      </c>
      <c r="X3109" s="15" t="str">
        <f t="shared" si="1073"/>
        <v/>
      </c>
      <c r="Y3109" s="15" t="str">
        <f t="shared" si="1074"/>
        <v/>
      </c>
      <c r="Z3109" s="15">
        <f t="shared" si="1075"/>
        <v>0</v>
      </c>
      <c r="AA3109" s="15" t="str">
        <f t="shared" si="1076"/>
        <v>5590,CINEY,Sovet,</v>
      </c>
      <c r="AB3109" s="15" t="str">
        <f t="shared" si="1077"/>
        <v/>
      </c>
    </row>
    <row r="3110" spans="1:28" x14ac:dyDescent="0.2">
      <c r="A3110">
        <v>200</v>
      </c>
      <c r="B3110">
        <v>113</v>
      </c>
      <c r="C3110">
        <v>5590</v>
      </c>
      <c r="D3110" t="s">
        <v>3602</v>
      </c>
      <c r="E3110" t="s">
        <v>3634</v>
      </c>
      <c r="F3110" t="str">
        <f t="shared" si="1056"/>
        <v>5590,CINEY,Stée,</v>
      </c>
      <c r="G3110">
        <f t="shared" si="1057"/>
        <v>200</v>
      </c>
      <c r="H3110">
        <f t="shared" si="1057"/>
        <v>113</v>
      </c>
      <c r="I3110" s="15" t="str">
        <f t="shared" si="1058"/>
        <v/>
      </c>
      <c r="J3110" s="15" t="str">
        <f t="shared" si="1059"/>
        <v/>
      </c>
      <c r="K3110" s="15">
        <f t="shared" si="1060"/>
        <v>0</v>
      </c>
      <c r="L3110" s="15" t="str">
        <f t="shared" si="1061"/>
        <v>5590,CINEY,Stée,</v>
      </c>
      <c r="M3110" s="15" t="str">
        <f t="shared" si="1062"/>
        <v/>
      </c>
      <c r="N3110" s="15" t="str">
        <f t="shared" si="1063"/>
        <v/>
      </c>
      <c r="O3110" s="15" t="str">
        <f t="shared" si="1064"/>
        <v/>
      </c>
      <c r="P3110" s="15">
        <f t="shared" si="1065"/>
        <v>0</v>
      </c>
      <c r="Q3110" s="15" t="str">
        <f t="shared" si="1066"/>
        <v>5590,CINEY,Stée,</v>
      </c>
      <c r="R3110" s="15" t="str">
        <f t="shared" si="1067"/>
        <v/>
      </c>
      <c r="S3110" s="15" t="str">
        <f t="shared" si="1068"/>
        <v/>
      </c>
      <c r="T3110" s="15" t="str">
        <f t="shared" si="1069"/>
        <v/>
      </c>
      <c r="U3110" s="15">
        <f t="shared" si="1070"/>
        <v>0</v>
      </c>
      <c r="V3110" s="15" t="str">
        <f t="shared" si="1071"/>
        <v>5590,CINEY,Stée,</v>
      </c>
      <c r="W3110" s="15" t="str">
        <f t="shared" si="1072"/>
        <v/>
      </c>
      <c r="X3110" s="15" t="str">
        <f t="shared" si="1073"/>
        <v/>
      </c>
      <c r="Y3110" s="15" t="str">
        <f t="shared" si="1074"/>
        <v/>
      </c>
      <c r="Z3110" s="15">
        <f t="shared" si="1075"/>
        <v>0</v>
      </c>
      <c r="AA3110" s="15" t="str">
        <f t="shared" si="1076"/>
        <v>5590,CINEY,Stée,</v>
      </c>
      <c r="AB3110" s="15" t="str">
        <f t="shared" si="1077"/>
        <v/>
      </c>
    </row>
    <row r="3111" spans="1:28" x14ac:dyDescent="0.2">
      <c r="A3111">
        <v>197</v>
      </c>
      <c r="B3111">
        <v>106</v>
      </c>
      <c r="C3111">
        <v>5590</v>
      </c>
      <c r="D3111" t="s">
        <v>3602</v>
      </c>
      <c r="E3111" t="s">
        <v>3635</v>
      </c>
      <c r="F3111" t="str">
        <f t="shared" si="1056"/>
        <v>5590,CINEY,Taviet,</v>
      </c>
      <c r="G3111">
        <f t="shared" si="1057"/>
        <v>197</v>
      </c>
      <c r="H3111">
        <f t="shared" si="1057"/>
        <v>106</v>
      </c>
      <c r="I3111" s="15" t="str">
        <f t="shared" si="1058"/>
        <v/>
      </c>
      <c r="J3111" s="15" t="str">
        <f t="shared" si="1059"/>
        <v/>
      </c>
      <c r="K3111" s="15">
        <f t="shared" si="1060"/>
        <v>0</v>
      </c>
      <c r="L3111" s="15" t="str">
        <f t="shared" si="1061"/>
        <v>5590,CINEY,Taviet,</v>
      </c>
      <c r="M3111" s="15" t="str">
        <f t="shared" si="1062"/>
        <v/>
      </c>
      <c r="N3111" s="15" t="str">
        <f t="shared" si="1063"/>
        <v/>
      </c>
      <c r="O3111" s="15" t="str">
        <f t="shared" si="1064"/>
        <v/>
      </c>
      <c r="P3111" s="15">
        <f t="shared" si="1065"/>
        <v>0</v>
      </c>
      <c r="Q3111" s="15" t="str">
        <f t="shared" si="1066"/>
        <v>5590,CINEY,Taviet,</v>
      </c>
      <c r="R3111" s="15" t="str">
        <f t="shared" si="1067"/>
        <v/>
      </c>
      <c r="S3111" s="15" t="str">
        <f t="shared" si="1068"/>
        <v/>
      </c>
      <c r="T3111" s="15" t="str">
        <f t="shared" si="1069"/>
        <v/>
      </c>
      <c r="U3111" s="15">
        <f t="shared" si="1070"/>
        <v>0</v>
      </c>
      <c r="V3111" s="15" t="str">
        <f t="shared" si="1071"/>
        <v>5590,CINEY,Taviet,</v>
      </c>
      <c r="W3111" s="15" t="str">
        <f t="shared" si="1072"/>
        <v/>
      </c>
      <c r="X3111" s="15" t="str">
        <f t="shared" si="1073"/>
        <v/>
      </c>
      <c r="Y3111" s="15" t="str">
        <f t="shared" si="1074"/>
        <v/>
      </c>
      <c r="Z3111" s="15">
        <f t="shared" si="1075"/>
        <v>0</v>
      </c>
      <c r="AA3111" s="15" t="str">
        <f t="shared" si="1076"/>
        <v>5590,CINEY,Taviet,</v>
      </c>
      <c r="AB3111" s="15" t="str">
        <f t="shared" si="1077"/>
        <v/>
      </c>
    </row>
    <row r="3112" spans="1:28" x14ac:dyDescent="0.2">
      <c r="A3112">
        <v>207</v>
      </c>
      <c r="B3112">
        <v>108</v>
      </c>
      <c r="C3112">
        <v>5590</v>
      </c>
      <c r="D3112" t="s">
        <v>3602</v>
      </c>
      <c r="E3112" t="s">
        <v>3636</v>
      </c>
      <c r="F3112" t="str">
        <f t="shared" si="1056"/>
        <v>5590,CINEY,Trisogne,</v>
      </c>
      <c r="G3112">
        <f t="shared" si="1057"/>
        <v>207</v>
      </c>
      <c r="H3112">
        <f t="shared" si="1057"/>
        <v>108</v>
      </c>
      <c r="I3112" s="15" t="str">
        <f t="shared" si="1058"/>
        <v/>
      </c>
      <c r="J3112" s="15" t="str">
        <f t="shared" si="1059"/>
        <v/>
      </c>
      <c r="K3112" s="15">
        <f t="shared" si="1060"/>
        <v>0</v>
      </c>
      <c r="L3112" s="15" t="str">
        <f t="shared" si="1061"/>
        <v>5590,CINEY,Trisogne,</v>
      </c>
      <c r="M3112" s="15" t="str">
        <f t="shared" si="1062"/>
        <v/>
      </c>
      <c r="N3112" s="15" t="str">
        <f t="shared" si="1063"/>
        <v/>
      </c>
      <c r="O3112" s="15" t="str">
        <f t="shared" si="1064"/>
        <v/>
      </c>
      <c r="P3112" s="15">
        <f t="shared" si="1065"/>
        <v>0</v>
      </c>
      <c r="Q3112" s="15" t="str">
        <f t="shared" si="1066"/>
        <v>5590,CINEY,Trisogne,</v>
      </c>
      <c r="R3112" s="15" t="str">
        <f t="shared" si="1067"/>
        <v/>
      </c>
      <c r="S3112" s="15" t="str">
        <f t="shared" si="1068"/>
        <v/>
      </c>
      <c r="T3112" s="15" t="str">
        <f t="shared" si="1069"/>
        <v/>
      </c>
      <c r="U3112" s="15">
        <f t="shared" si="1070"/>
        <v>0</v>
      </c>
      <c r="V3112" s="15" t="str">
        <f t="shared" si="1071"/>
        <v>5590,CINEY,Trisogne,</v>
      </c>
      <c r="W3112" s="15" t="str">
        <f t="shared" si="1072"/>
        <v/>
      </c>
      <c r="X3112" s="15" t="str">
        <f t="shared" si="1073"/>
        <v/>
      </c>
      <c r="Y3112" s="15" t="str">
        <f t="shared" si="1074"/>
        <v/>
      </c>
      <c r="Z3112" s="15">
        <f t="shared" si="1075"/>
        <v>0</v>
      </c>
      <c r="AA3112" s="15" t="str">
        <f t="shared" si="1076"/>
        <v>5590,CINEY,Trisogne,</v>
      </c>
      <c r="AB3112" s="15" t="str">
        <f t="shared" si="1077"/>
        <v/>
      </c>
    </row>
    <row r="3113" spans="1:28" x14ac:dyDescent="0.2">
      <c r="A3113">
        <v>205</v>
      </c>
      <c r="B3113">
        <v>110</v>
      </c>
      <c r="C3113">
        <v>5590</v>
      </c>
      <c r="D3113" t="s">
        <v>3602</v>
      </c>
      <c r="E3113" t="s">
        <v>3637</v>
      </c>
      <c r="F3113" t="str">
        <f t="shared" si="1056"/>
        <v>5590,CINEY,Vehir,</v>
      </c>
      <c r="G3113">
        <f t="shared" si="1057"/>
        <v>205</v>
      </c>
      <c r="H3113">
        <f t="shared" si="1057"/>
        <v>110</v>
      </c>
      <c r="I3113" s="15" t="str">
        <f t="shared" si="1058"/>
        <v/>
      </c>
      <c r="J3113" s="15" t="str">
        <f t="shared" si="1059"/>
        <v/>
      </c>
      <c r="K3113" s="15">
        <f t="shared" si="1060"/>
        <v>0</v>
      </c>
      <c r="L3113" s="15" t="str">
        <f t="shared" si="1061"/>
        <v>5590,CINEY,Vehir,</v>
      </c>
      <c r="M3113" s="15" t="str">
        <f t="shared" si="1062"/>
        <v/>
      </c>
      <c r="N3113" s="15" t="str">
        <f t="shared" si="1063"/>
        <v/>
      </c>
      <c r="O3113" s="15" t="str">
        <f t="shared" si="1064"/>
        <v/>
      </c>
      <c r="P3113" s="15">
        <f t="shared" si="1065"/>
        <v>0</v>
      </c>
      <c r="Q3113" s="15" t="str">
        <f t="shared" si="1066"/>
        <v>5590,CINEY,Vehir,</v>
      </c>
      <c r="R3113" s="15" t="str">
        <f t="shared" si="1067"/>
        <v/>
      </c>
      <c r="S3113" s="15" t="str">
        <f t="shared" si="1068"/>
        <v/>
      </c>
      <c r="T3113" s="15" t="str">
        <f t="shared" si="1069"/>
        <v/>
      </c>
      <c r="U3113" s="15">
        <f t="shared" si="1070"/>
        <v>0</v>
      </c>
      <c r="V3113" s="15" t="str">
        <f t="shared" si="1071"/>
        <v>5590,CINEY,Vehir,</v>
      </c>
      <c r="W3113" s="15" t="str">
        <f t="shared" si="1072"/>
        <v/>
      </c>
      <c r="X3113" s="15" t="str">
        <f t="shared" si="1073"/>
        <v/>
      </c>
      <c r="Y3113" s="15" t="str">
        <f t="shared" si="1074"/>
        <v/>
      </c>
      <c r="Z3113" s="15">
        <f t="shared" si="1075"/>
        <v>0</v>
      </c>
      <c r="AA3113" s="15" t="str">
        <f t="shared" si="1076"/>
        <v>5590,CINEY,Vehir,</v>
      </c>
      <c r="AB3113" s="15" t="str">
        <f t="shared" si="1077"/>
        <v/>
      </c>
    </row>
    <row r="3114" spans="1:28" x14ac:dyDescent="0.2">
      <c r="A3114">
        <v>197</v>
      </c>
      <c r="B3114">
        <v>114</v>
      </c>
      <c r="C3114">
        <v>5590</v>
      </c>
      <c r="D3114" t="s">
        <v>3602</v>
      </c>
      <c r="E3114" t="s">
        <v>3638</v>
      </c>
      <c r="F3114" t="str">
        <f t="shared" si="1056"/>
        <v>5590,CINEY,Vincon,</v>
      </c>
      <c r="G3114">
        <f t="shared" si="1057"/>
        <v>197</v>
      </c>
      <c r="H3114">
        <f t="shared" si="1057"/>
        <v>114</v>
      </c>
      <c r="I3114" s="15" t="str">
        <f t="shared" si="1058"/>
        <v/>
      </c>
      <c r="J3114" s="15" t="str">
        <f t="shared" si="1059"/>
        <v/>
      </c>
      <c r="K3114" s="15">
        <f t="shared" si="1060"/>
        <v>0</v>
      </c>
      <c r="L3114" s="15" t="str">
        <f t="shared" si="1061"/>
        <v>5590,CINEY,Vincon,</v>
      </c>
      <c r="M3114" s="15" t="str">
        <f t="shared" si="1062"/>
        <v/>
      </c>
      <c r="N3114" s="15" t="str">
        <f t="shared" si="1063"/>
        <v/>
      </c>
      <c r="O3114" s="15" t="str">
        <f t="shared" si="1064"/>
        <v/>
      </c>
      <c r="P3114" s="15">
        <f t="shared" si="1065"/>
        <v>0</v>
      </c>
      <c r="Q3114" s="15" t="str">
        <f t="shared" si="1066"/>
        <v>5590,CINEY,Vincon,</v>
      </c>
      <c r="R3114" s="15" t="str">
        <f t="shared" si="1067"/>
        <v/>
      </c>
      <c r="S3114" s="15" t="str">
        <f t="shared" si="1068"/>
        <v/>
      </c>
      <c r="T3114" s="15" t="str">
        <f t="shared" si="1069"/>
        <v/>
      </c>
      <c r="U3114" s="15">
        <f t="shared" si="1070"/>
        <v>0</v>
      </c>
      <c r="V3114" s="15" t="str">
        <f t="shared" si="1071"/>
        <v>5590,CINEY,Vincon,</v>
      </c>
      <c r="W3114" s="15" t="str">
        <f t="shared" si="1072"/>
        <v/>
      </c>
      <c r="X3114" s="15" t="str">
        <f t="shared" si="1073"/>
        <v/>
      </c>
      <c r="Y3114" s="15" t="str">
        <f t="shared" si="1074"/>
        <v/>
      </c>
      <c r="Z3114" s="15">
        <f t="shared" si="1075"/>
        <v>0</v>
      </c>
      <c r="AA3114" s="15" t="str">
        <f t="shared" si="1076"/>
        <v>5590,CINEY,Vincon,</v>
      </c>
      <c r="AB3114" s="15" t="str">
        <f t="shared" si="1077"/>
        <v/>
      </c>
    </row>
    <row r="3115" spans="1:28" x14ac:dyDescent="0.2">
      <c r="A3115">
        <v>204</v>
      </c>
      <c r="B3115">
        <v>105</v>
      </c>
      <c r="C3115">
        <v>5590</v>
      </c>
      <c r="D3115" t="s">
        <v>3602</v>
      </c>
      <c r="E3115" t="s">
        <v>3639</v>
      </c>
      <c r="F3115" t="str">
        <f t="shared" si="1056"/>
        <v>5590,CINEY,Ychippe,</v>
      </c>
      <c r="G3115">
        <f t="shared" si="1057"/>
        <v>204</v>
      </c>
      <c r="H3115">
        <f t="shared" si="1057"/>
        <v>105</v>
      </c>
      <c r="I3115" s="15" t="str">
        <f t="shared" si="1058"/>
        <v/>
      </c>
      <c r="J3115" s="15" t="str">
        <f t="shared" si="1059"/>
        <v/>
      </c>
      <c r="K3115" s="15">
        <f t="shared" si="1060"/>
        <v>0</v>
      </c>
      <c r="L3115" s="15" t="str">
        <f t="shared" si="1061"/>
        <v>5590,CINEY,Ychippe,</v>
      </c>
      <c r="M3115" s="15" t="str">
        <f t="shared" si="1062"/>
        <v/>
      </c>
      <c r="N3115" s="15" t="str">
        <f t="shared" si="1063"/>
        <v/>
      </c>
      <c r="O3115" s="15" t="str">
        <f t="shared" si="1064"/>
        <v/>
      </c>
      <c r="P3115" s="15">
        <f t="shared" si="1065"/>
        <v>0</v>
      </c>
      <c r="Q3115" s="15" t="str">
        <f t="shared" si="1066"/>
        <v>5590,CINEY,Ychippe,</v>
      </c>
      <c r="R3115" s="15" t="str">
        <f t="shared" si="1067"/>
        <v/>
      </c>
      <c r="S3115" s="15" t="str">
        <f t="shared" si="1068"/>
        <v/>
      </c>
      <c r="T3115" s="15" t="str">
        <f t="shared" si="1069"/>
        <v/>
      </c>
      <c r="U3115" s="15">
        <f t="shared" si="1070"/>
        <v>0</v>
      </c>
      <c r="V3115" s="15" t="str">
        <f t="shared" si="1071"/>
        <v>5590,CINEY,Ychippe,</v>
      </c>
      <c r="W3115" s="15" t="str">
        <f t="shared" si="1072"/>
        <v/>
      </c>
      <c r="X3115" s="15" t="str">
        <f t="shared" si="1073"/>
        <v/>
      </c>
      <c r="Y3115" s="15" t="str">
        <f t="shared" si="1074"/>
        <v/>
      </c>
      <c r="Z3115" s="15">
        <f t="shared" si="1075"/>
        <v>0</v>
      </c>
      <c r="AA3115" s="15" t="str">
        <f t="shared" si="1076"/>
        <v>5590,CINEY,Ychippe,</v>
      </c>
      <c r="AB3115" s="15" t="str">
        <f t="shared" si="1077"/>
        <v/>
      </c>
    </row>
    <row r="3116" spans="1:28" x14ac:dyDescent="0.2">
      <c r="A3116">
        <v>164</v>
      </c>
      <c r="B3116">
        <v>89</v>
      </c>
      <c r="C3116">
        <v>5600</v>
      </c>
      <c r="D3116" t="s">
        <v>3640</v>
      </c>
      <c r="E3116" t="s">
        <v>3641</v>
      </c>
      <c r="F3116" t="str">
        <f t="shared" si="1056"/>
        <v>5600,PHILIPPEVILLE,Fagnolles,</v>
      </c>
      <c r="G3116">
        <f t="shared" si="1057"/>
        <v>164</v>
      </c>
      <c r="H3116">
        <f t="shared" si="1057"/>
        <v>89</v>
      </c>
      <c r="I3116" s="15" t="str">
        <f t="shared" si="1058"/>
        <v/>
      </c>
      <c r="J3116" s="15" t="str">
        <f t="shared" si="1059"/>
        <v/>
      </c>
      <c r="K3116" s="15">
        <f t="shared" si="1060"/>
        <v>0</v>
      </c>
      <c r="L3116" s="15" t="str">
        <f t="shared" si="1061"/>
        <v>5600,PHILIPPEVILLE,Fagnolles,</v>
      </c>
      <c r="M3116" s="15" t="str">
        <f t="shared" si="1062"/>
        <v/>
      </c>
      <c r="N3116" s="15" t="str">
        <f t="shared" si="1063"/>
        <v/>
      </c>
      <c r="O3116" s="15" t="str">
        <f t="shared" si="1064"/>
        <v/>
      </c>
      <c r="P3116" s="15">
        <f t="shared" si="1065"/>
        <v>0</v>
      </c>
      <c r="Q3116" s="15" t="str">
        <f t="shared" si="1066"/>
        <v>5600,PHILIPPEVILLE,Fagnolles,</v>
      </c>
      <c r="R3116" s="15" t="str">
        <f t="shared" si="1067"/>
        <v/>
      </c>
      <c r="S3116" s="15" t="str">
        <f t="shared" si="1068"/>
        <v/>
      </c>
      <c r="T3116" s="15" t="str">
        <f t="shared" si="1069"/>
        <v/>
      </c>
      <c r="U3116" s="15">
        <f t="shared" si="1070"/>
        <v>0</v>
      </c>
      <c r="V3116" s="15" t="str">
        <f t="shared" si="1071"/>
        <v>5600,PHILIPPEVILLE,Fagnolles,</v>
      </c>
      <c r="W3116" s="15" t="str">
        <f t="shared" si="1072"/>
        <v/>
      </c>
      <c r="X3116" s="15" t="str">
        <f t="shared" si="1073"/>
        <v/>
      </c>
      <c r="Y3116" s="15" t="str">
        <f t="shared" si="1074"/>
        <v/>
      </c>
      <c r="Z3116" s="15">
        <f t="shared" si="1075"/>
        <v>0</v>
      </c>
      <c r="AA3116" s="15" t="str">
        <f t="shared" si="1076"/>
        <v>5600,PHILIPPEVILLE,Fagnolles,</v>
      </c>
      <c r="AB3116" s="15" t="str">
        <f t="shared" si="1077"/>
        <v/>
      </c>
    </row>
    <row r="3117" spans="1:28" x14ac:dyDescent="0.2">
      <c r="A3117">
        <v>169</v>
      </c>
      <c r="B3117">
        <v>98</v>
      </c>
      <c r="C3117">
        <v>5600</v>
      </c>
      <c r="D3117" t="s">
        <v>3640</v>
      </c>
      <c r="E3117" t="s">
        <v>2898</v>
      </c>
      <c r="F3117" t="str">
        <f t="shared" si="1056"/>
        <v>5600,PHILIPPEVILLE,Franchimont,</v>
      </c>
      <c r="G3117">
        <f t="shared" si="1057"/>
        <v>169</v>
      </c>
      <c r="H3117">
        <f t="shared" si="1057"/>
        <v>98</v>
      </c>
      <c r="I3117" s="15" t="str">
        <f t="shared" si="1058"/>
        <v/>
      </c>
      <c r="J3117" s="15" t="str">
        <f t="shared" si="1059"/>
        <v/>
      </c>
      <c r="K3117" s="15">
        <f t="shared" si="1060"/>
        <v>0</v>
      </c>
      <c r="L3117" s="15" t="str">
        <f t="shared" si="1061"/>
        <v>5600,PHILIPPEVILLE,Franchimont,</v>
      </c>
      <c r="M3117" s="15" t="str">
        <f t="shared" si="1062"/>
        <v/>
      </c>
      <c r="N3117" s="15" t="str">
        <f t="shared" si="1063"/>
        <v/>
      </c>
      <c r="O3117" s="15" t="str">
        <f t="shared" si="1064"/>
        <v/>
      </c>
      <c r="P3117" s="15">
        <f t="shared" si="1065"/>
        <v>0</v>
      </c>
      <c r="Q3117" s="15" t="str">
        <f t="shared" si="1066"/>
        <v>5600,PHILIPPEVILLE,Franchimont,</v>
      </c>
      <c r="R3117" s="15" t="str">
        <f t="shared" si="1067"/>
        <v/>
      </c>
      <c r="S3117" s="15" t="str">
        <f t="shared" si="1068"/>
        <v/>
      </c>
      <c r="T3117" s="15" t="str">
        <f t="shared" si="1069"/>
        <v/>
      </c>
      <c r="U3117" s="15">
        <f t="shared" si="1070"/>
        <v>0</v>
      </c>
      <c r="V3117" s="15" t="str">
        <f t="shared" si="1071"/>
        <v>5600,PHILIPPEVILLE,Franchimont,</v>
      </c>
      <c r="W3117" s="15" t="str">
        <f t="shared" si="1072"/>
        <v/>
      </c>
      <c r="X3117" s="15" t="str">
        <f t="shared" si="1073"/>
        <v/>
      </c>
      <c r="Y3117" s="15" t="str">
        <f t="shared" si="1074"/>
        <v/>
      </c>
      <c r="Z3117" s="15">
        <f t="shared" si="1075"/>
        <v>0</v>
      </c>
      <c r="AA3117" s="15" t="str">
        <f t="shared" si="1076"/>
        <v>5600,PHILIPPEVILLE,Franchimont,</v>
      </c>
      <c r="AB3117" s="15" t="str">
        <f t="shared" si="1077"/>
        <v/>
      </c>
    </row>
    <row r="3118" spans="1:28" x14ac:dyDescent="0.2">
      <c r="A3118">
        <v>161</v>
      </c>
      <c r="B3118">
        <v>101</v>
      </c>
      <c r="C3118">
        <v>5600</v>
      </c>
      <c r="D3118" t="s">
        <v>3640</v>
      </c>
      <c r="E3118" t="s">
        <v>2516</v>
      </c>
      <c r="F3118" t="str">
        <f t="shared" si="1056"/>
        <v>5600,PHILIPPEVILLE,Jamagne,</v>
      </c>
      <c r="G3118">
        <f t="shared" si="1057"/>
        <v>161</v>
      </c>
      <c r="H3118">
        <f t="shared" si="1057"/>
        <v>101</v>
      </c>
      <c r="I3118" s="15" t="str">
        <f t="shared" si="1058"/>
        <v/>
      </c>
      <c r="J3118" s="15" t="str">
        <f t="shared" si="1059"/>
        <v/>
      </c>
      <c r="K3118" s="15">
        <f t="shared" si="1060"/>
        <v>0</v>
      </c>
      <c r="L3118" s="15" t="str">
        <f t="shared" si="1061"/>
        <v>5600,PHILIPPEVILLE,Jamagne,</v>
      </c>
      <c r="M3118" s="15" t="str">
        <f t="shared" si="1062"/>
        <v/>
      </c>
      <c r="N3118" s="15" t="str">
        <f t="shared" si="1063"/>
        <v/>
      </c>
      <c r="O3118" s="15" t="str">
        <f t="shared" si="1064"/>
        <v/>
      </c>
      <c r="P3118" s="15">
        <f t="shared" si="1065"/>
        <v>0</v>
      </c>
      <c r="Q3118" s="15" t="str">
        <f t="shared" si="1066"/>
        <v>5600,PHILIPPEVILLE,Jamagne,</v>
      </c>
      <c r="R3118" s="15" t="str">
        <f t="shared" si="1067"/>
        <v/>
      </c>
      <c r="S3118" s="15" t="str">
        <f t="shared" si="1068"/>
        <v/>
      </c>
      <c r="T3118" s="15" t="str">
        <f t="shared" si="1069"/>
        <v/>
      </c>
      <c r="U3118" s="15">
        <f t="shared" si="1070"/>
        <v>0</v>
      </c>
      <c r="V3118" s="15" t="str">
        <f t="shared" si="1071"/>
        <v>5600,PHILIPPEVILLE,Jamagne,</v>
      </c>
      <c r="W3118" s="15" t="str">
        <f t="shared" si="1072"/>
        <v/>
      </c>
      <c r="X3118" s="15" t="str">
        <f t="shared" si="1073"/>
        <v/>
      </c>
      <c r="Y3118" s="15" t="str">
        <f t="shared" si="1074"/>
        <v/>
      </c>
      <c r="Z3118" s="15">
        <f t="shared" si="1075"/>
        <v>0</v>
      </c>
      <c r="AA3118" s="15" t="str">
        <f t="shared" si="1076"/>
        <v>5600,PHILIPPEVILLE,Jamagne,</v>
      </c>
      <c r="AB3118" s="15" t="str">
        <f t="shared" si="1077"/>
        <v/>
      </c>
    </row>
    <row r="3119" spans="1:28" x14ac:dyDescent="0.2">
      <c r="A3119">
        <v>160</v>
      </c>
      <c r="B3119">
        <v>100</v>
      </c>
      <c r="C3119">
        <v>5600</v>
      </c>
      <c r="D3119" t="s">
        <v>3640</v>
      </c>
      <c r="E3119" t="s">
        <v>3642</v>
      </c>
      <c r="F3119" t="str">
        <f t="shared" si="1056"/>
        <v>5600,PHILIPPEVILLE,Jamiolle,</v>
      </c>
      <c r="G3119">
        <f t="shared" si="1057"/>
        <v>160</v>
      </c>
      <c r="H3119">
        <f t="shared" si="1057"/>
        <v>100</v>
      </c>
      <c r="I3119" s="15" t="str">
        <f t="shared" si="1058"/>
        <v/>
      </c>
      <c r="J3119" s="15" t="str">
        <f t="shared" si="1059"/>
        <v/>
      </c>
      <c r="K3119" s="15">
        <f t="shared" si="1060"/>
        <v>0</v>
      </c>
      <c r="L3119" s="15" t="str">
        <f t="shared" si="1061"/>
        <v>5600,PHILIPPEVILLE,Jamiolle,</v>
      </c>
      <c r="M3119" s="15" t="str">
        <f t="shared" si="1062"/>
        <v/>
      </c>
      <c r="N3119" s="15" t="str">
        <f t="shared" si="1063"/>
        <v/>
      </c>
      <c r="O3119" s="15" t="str">
        <f t="shared" si="1064"/>
        <v/>
      </c>
      <c r="P3119" s="15">
        <f t="shared" si="1065"/>
        <v>0</v>
      </c>
      <c r="Q3119" s="15" t="str">
        <f t="shared" si="1066"/>
        <v>5600,PHILIPPEVILLE,Jamiolle,</v>
      </c>
      <c r="R3119" s="15" t="str">
        <f t="shared" si="1067"/>
        <v/>
      </c>
      <c r="S3119" s="15" t="str">
        <f t="shared" si="1068"/>
        <v/>
      </c>
      <c r="T3119" s="15" t="str">
        <f t="shared" si="1069"/>
        <v/>
      </c>
      <c r="U3119" s="15">
        <f t="shared" si="1070"/>
        <v>0</v>
      </c>
      <c r="V3119" s="15" t="str">
        <f t="shared" si="1071"/>
        <v>5600,PHILIPPEVILLE,Jamiolle,</v>
      </c>
      <c r="W3119" s="15" t="str">
        <f t="shared" si="1072"/>
        <v/>
      </c>
      <c r="X3119" s="15" t="str">
        <f t="shared" si="1073"/>
        <v/>
      </c>
      <c r="Y3119" s="15" t="str">
        <f t="shared" si="1074"/>
        <v/>
      </c>
      <c r="Z3119" s="15">
        <f t="shared" si="1075"/>
        <v>0</v>
      </c>
      <c r="AA3119" s="15" t="str">
        <f t="shared" si="1076"/>
        <v>5600,PHILIPPEVILLE,Jamiolle,</v>
      </c>
      <c r="AB3119" s="15" t="str">
        <f t="shared" si="1077"/>
        <v/>
      </c>
    </row>
    <row r="3120" spans="1:28" x14ac:dyDescent="0.2">
      <c r="A3120">
        <v>164</v>
      </c>
      <c r="B3120">
        <v>99</v>
      </c>
      <c r="C3120">
        <v>5600</v>
      </c>
      <c r="D3120" t="s">
        <v>3640</v>
      </c>
      <c r="E3120" t="s">
        <v>3643</v>
      </c>
      <c r="F3120" t="str">
        <f t="shared" si="1056"/>
        <v>5600,PHILIPPEVILLE,Les Baraques,</v>
      </c>
      <c r="G3120">
        <f t="shared" si="1057"/>
        <v>164</v>
      </c>
      <c r="H3120">
        <f t="shared" si="1057"/>
        <v>99</v>
      </c>
      <c r="I3120" s="15" t="str">
        <f t="shared" si="1058"/>
        <v/>
      </c>
      <c r="J3120" s="15" t="str">
        <f t="shared" si="1059"/>
        <v/>
      </c>
      <c r="K3120" s="15">
        <f t="shared" si="1060"/>
        <v>0</v>
      </c>
      <c r="L3120" s="15" t="str">
        <f t="shared" si="1061"/>
        <v>5600,PHILIPPEVILLE,Les Baraques,</v>
      </c>
      <c r="M3120" s="15" t="str">
        <f t="shared" si="1062"/>
        <v/>
      </c>
      <c r="N3120" s="15" t="str">
        <f t="shared" si="1063"/>
        <v/>
      </c>
      <c r="O3120" s="15" t="str">
        <f t="shared" si="1064"/>
        <v/>
      </c>
      <c r="P3120" s="15">
        <f t="shared" si="1065"/>
        <v>0</v>
      </c>
      <c r="Q3120" s="15" t="str">
        <f t="shared" si="1066"/>
        <v>5600,PHILIPPEVILLE,Les Baraques,</v>
      </c>
      <c r="R3120" s="15" t="str">
        <f t="shared" si="1067"/>
        <v/>
      </c>
      <c r="S3120" s="15" t="str">
        <f t="shared" si="1068"/>
        <v/>
      </c>
      <c r="T3120" s="15" t="str">
        <f t="shared" si="1069"/>
        <v/>
      </c>
      <c r="U3120" s="15">
        <f t="shared" si="1070"/>
        <v>0</v>
      </c>
      <c r="V3120" s="15" t="str">
        <f t="shared" si="1071"/>
        <v>5600,PHILIPPEVILLE,Les Baraques,</v>
      </c>
      <c r="W3120" s="15" t="str">
        <f t="shared" si="1072"/>
        <v/>
      </c>
      <c r="X3120" s="15" t="str">
        <f t="shared" si="1073"/>
        <v/>
      </c>
      <c r="Y3120" s="15" t="str">
        <f t="shared" si="1074"/>
        <v/>
      </c>
      <c r="Z3120" s="15">
        <f t="shared" si="1075"/>
        <v>0</v>
      </c>
      <c r="AA3120" s="15" t="str">
        <f t="shared" si="1076"/>
        <v>5600,PHILIPPEVILLE,Les Baraques,</v>
      </c>
      <c r="AB3120" s="15" t="str">
        <f t="shared" si="1077"/>
        <v/>
      </c>
    </row>
    <row r="3121" spans="1:28" x14ac:dyDescent="0.2">
      <c r="A3121">
        <v>172</v>
      </c>
      <c r="B3121">
        <v>99</v>
      </c>
      <c r="C3121">
        <v>5600</v>
      </c>
      <c r="D3121" t="s">
        <v>3640</v>
      </c>
      <c r="E3121" t="s">
        <v>3644</v>
      </c>
      <c r="F3121" t="str">
        <f t="shared" si="1056"/>
        <v>5600,PHILIPPEVILLE,Lotenne,</v>
      </c>
      <c r="G3121">
        <f t="shared" si="1057"/>
        <v>172</v>
      </c>
      <c r="H3121">
        <f t="shared" si="1057"/>
        <v>99</v>
      </c>
      <c r="I3121" s="15" t="str">
        <f t="shared" si="1058"/>
        <v/>
      </c>
      <c r="J3121" s="15" t="str">
        <f t="shared" si="1059"/>
        <v/>
      </c>
      <c r="K3121" s="15">
        <f t="shared" si="1060"/>
        <v>0</v>
      </c>
      <c r="L3121" s="15" t="str">
        <f t="shared" si="1061"/>
        <v>5600,PHILIPPEVILLE,Lotenne,</v>
      </c>
      <c r="M3121" s="15" t="str">
        <f t="shared" si="1062"/>
        <v/>
      </c>
      <c r="N3121" s="15" t="str">
        <f t="shared" si="1063"/>
        <v/>
      </c>
      <c r="O3121" s="15" t="str">
        <f t="shared" si="1064"/>
        <v/>
      </c>
      <c r="P3121" s="15">
        <f t="shared" si="1065"/>
        <v>0</v>
      </c>
      <c r="Q3121" s="15" t="str">
        <f t="shared" si="1066"/>
        <v>5600,PHILIPPEVILLE,Lotenne,</v>
      </c>
      <c r="R3121" s="15" t="str">
        <f t="shared" si="1067"/>
        <v/>
      </c>
      <c r="S3121" s="15" t="str">
        <f t="shared" si="1068"/>
        <v/>
      </c>
      <c r="T3121" s="15" t="str">
        <f t="shared" si="1069"/>
        <v/>
      </c>
      <c r="U3121" s="15">
        <f t="shared" si="1070"/>
        <v>0</v>
      </c>
      <c r="V3121" s="15" t="str">
        <f t="shared" si="1071"/>
        <v>5600,PHILIPPEVILLE,Lotenne,</v>
      </c>
      <c r="W3121" s="15" t="str">
        <f t="shared" si="1072"/>
        <v/>
      </c>
      <c r="X3121" s="15" t="str">
        <f t="shared" si="1073"/>
        <v/>
      </c>
      <c r="Y3121" s="15" t="str">
        <f t="shared" si="1074"/>
        <v/>
      </c>
      <c r="Z3121" s="15">
        <f t="shared" si="1075"/>
        <v>0</v>
      </c>
      <c r="AA3121" s="15" t="str">
        <f t="shared" si="1076"/>
        <v>5600,PHILIPPEVILLE,Lotenne,</v>
      </c>
      <c r="AB3121" s="15" t="str">
        <f t="shared" si="1077"/>
        <v/>
      </c>
    </row>
    <row r="3122" spans="1:28" x14ac:dyDescent="0.2">
      <c r="A3122">
        <v>168</v>
      </c>
      <c r="B3122">
        <v>96</v>
      </c>
      <c r="C3122">
        <v>5600</v>
      </c>
      <c r="D3122" t="s">
        <v>3640</v>
      </c>
      <c r="E3122" t="s">
        <v>3645</v>
      </c>
      <c r="F3122" t="str">
        <f t="shared" si="1056"/>
        <v>5600,PHILIPPEVILLE,Merlemont,</v>
      </c>
      <c r="G3122">
        <f t="shared" si="1057"/>
        <v>168</v>
      </c>
      <c r="H3122">
        <f t="shared" si="1057"/>
        <v>96</v>
      </c>
      <c r="I3122" s="15" t="str">
        <f t="shared" si="1058"/>
        <v/>
      </c>
      <c r="J3122" s="15" t="str">
        <f t="shared" si="1059"/>
        <v/>
      </c>
      <c r="K3122" s="15">
        <f t="shared" si="1060"/>
        <v>0</v>
      </c>
      <c r="L3122" s="15" t="str">
        <f t="shared" si="1061"/>
        <v>5600,PHILIPPEVILLE,Merlemont,</v>
      </c>
      <c r="M3122" s="15" t="str">
        <f t="shared" si="1062"/>
        <v/>
      </c>
      <c r="N3122" s="15" t="str">
        <f t="shared" si="1063"/>
        <v/>
      </c>
      <c r="O3122" s="15" t="str">
        <f t="shared" si="1064"/>
        <v/>
      </c>
      <c r="P3122" s="15">
        <f t="shared" si="1065"/>
        <v>0</v>
      </c>
      <c r="Q3122" s="15" t="str">
        <f t="shared" si="1066"/>
        <v>5600,PHILIPPEVILLE,Merlemont,</v>
      </c>
      <c r="R3122" s="15" t="str">
        <f t="shared" si="1067"/>
        <v/>
      </c>
      <c r="S3122" s="15" t="str">
        <f t="shared" si="1068"/>
        <v/>
      </c>
      <c r="T3122" s="15" t="str">
        <f t="shared" si="1069"/>
        <v/>
      </c>
      <c r="U3122" s="15">
        <f t="shared" si="1070"/>
        <v>0</v>
      </c>
      <c r="V3122" s="15" t="str">
        <f t="shared" si="1071"/>
        <v>5600,PHILIPPEVILLE,Merlemont,</v>
      </c>
      <c r="W3122" s="15" t="str">
        <f t="shared" si="1072"/>
        <v/>
      </c>
      <c r="X3122" s="15" t="str">
        <f t="shared" si="1073"/>
        <v/>
      </c>
      <c r="Y3122" s="15" t="str">
        <f t="shared" si="1074"/>
        <v/>
      </c>
      <c r="Z3122" s="15">
        <f t="shared" si="1075"/>
        <v>0</v>
      </c>
      <c r="AA3122" s="15" t="str">
        <f t="shared" si="1076"/>
        <v>5600,PHILIPPEVILLE,Merlemont,</v>
      </c>
      <c r="AB3122" s="15" t="str">
        <f t="shared" si="1077"/>
        <v/>
      </c>
    </row>
    <row r="3123" spans="1:28" x14ac:dyDescent="0.2">
      <c r="A3123">
        <v>161</v>
      </c>
      <c r="B3123">
        <v>96</v>
      </c>
      <c r="C3123">
        <v>5600</v>
      </c>
      <c r="D3123" t="s">
        <v>3640</v>
      </c>
      <c r="E3123" t="s">
        <v>2638</v>
      </c>
      <c r="F3123" t="str">
        <f t="shared" si="1056"/>
        <v>5600,PHILIPPEVILLE,Neuville,</v>
      </c>
      <c r="G3123">
        <f t="shared" si="1057"/>
        <v>161</v>
      </c>
      <c r="H3123">
        <f t="shared" si="1057"/>
        <v>96</v>
      </c>
      <c r="I3123" s="15" t="str">
        <f t="shared" si="1058"/>
        <v/>
      </c>
      <c r="J3123" s="15" t="str">
        <f t="shared" si="1059"/>
        <v/>
      </c>
      <c r="K3123" s="15">
        <f t="shared" si="1060"/>
        <v>0</v>
      </c>
      <c r="L3123" s="15" t="str">
        <f t="shared" si="1061"/>
        <v>5600,PHILIPPEVILLE,Neuville,</v>
      </c>
      <c r="M3123" s="15" t="str">
        <f t="shared" si="1062"/>
        <v/>
      </c>
      <c r="N3123" s="15" t="str">
        <f t="shared" si="1063"/>
        <v/>
      </c>
      <c r="O3123" s="15" t="str">
        <f t="shared" si="1064"/>
        <v/>
      </c>
      <c r="P3123" s="15">
        <f t="shared" si="1065"/>
        <v>0</v>
      </c>
      <c r="Q3123" s="15" t="str">
        <f t="shared" si="1066"/>
        <v>5600,PHILIPPEVILLE,Neuville,</v>
      </c>
      <c r="R3123" s="15" t="str">
        <f t="shared" si="1067"/>
        <v/>
      </c>
      <c r="S3123" s="15" t="str">
        <f t="shared" si="1068"/>
        <v/>
      </c>
      <c r="T3123" s="15" t="str">
        <f t="shared" si="1069"/>
        <v/>
      </c>
      <c r="U3123" s="15">
        <f t="shared" si="1070"/>
        <v>0</v>
      </c>
      <c r="V3123" s="15" t="str">
        <f t="shared" si="1071"/>
        <v>5600,PHILIPPEVILLE,Neuville,</v>
      </c>
      <c r="W3123" s="15" t="str">
        <f t="shared" si="1072"/>
        <v/>
      </c>
      <c r="X3123" s="15" t="str">
        <f t="shared" si="1073"/>
        <v/>
      </c>
      <c r="Y3123" s="15" t="str">
        <f t="shared" si="1074"/>
        <v/>
      </c>
      <c r="Z3123" s="15">
        <f t="shared" si="1075"/>
        <v>0</v>
      </c>
      <c r="AA3123" s="15" t="str">
        <f t="shared" si="1076"/>
        <v>5600,PHILIPPEVILLE,Neuville,</v>
      </c>
      <c r="AB3123" s="15" t="str">
        <f t="shared" si="1077"/>
        <v/>
      </c>
    </row>
    <row r="3124" spans="1:28" x14ac:dyDescent="0.2">
      <c r="A3124">
        <v>173</v>
      </c>
      <c r="B3124">
        <v>98</v>
      </c>
      <c r="C3124">
        <v>5600</v>
      </c>
      <c r="D3124" t="s">
        <v>3640</v>
      </c>
      <c r="E3124" t="s">
        <v>3646</v>
      </c>
      <c r="F3124" t="str">
        <f t="shared" si="1056"/>
        <v>5600,PHILIPPEVILLE,Omezée,</v>
      </c>
      <c r="G3124">
        <f t="shared" si="1057"/>
        <v>173</v>
      </c>
      <c r="H3124">
        <f t="shared" si="1057"/>
        <v>98</v>
      </c>
      <c r="I3124" s="15" t="str">
        <f t="shared" si="1058"/>
        <v/>
      </c>
      <c r="J3124" s="15" t="str">
        <f t="shared" si="1059"/>
        <v/>
      </c>
      <c r="K3124" s="15">
        <f t="shared" si="1060"/>
        <v>0</v>
      </c>
      <c r="L3124" s="15" t="str">
        <f t="shared" si="1061"/>
        <v>5600,PHILIPPEVILLE,Omezée,</v>
      </c>
      <c r="M3124" s="15" t="str">
        <f t="shared" si="1062"/>
        <v/>
      </c>
      <c r="N3124" s="15" t="str">
        <f t="shared" si="1063"/>
        <v/>
      </c>
      <c r="O3124" s="15" t="str">
        <f t="shared" si="1064"/>
        <v/>
      </c>
      <c r="P3124" s="15">
        <f t="shared" si="1065"/>
        <v>0</v>
      </c>
      <c r="Q3124" s="15" t="str">
        <f t="shared" si="1066"/>
        <v>5600,PHILIPPEVILLE,Omezée,</v>
      </c>
      <c r="R3124" s="15" t="str">
        <f t="shared" si="1067"/>
        <v/>
      </c>
      <c r="S3124" s="15" t="str">
        <f t="shared" si="1068"/>
        <v/>
      </c>
      <c r="T3124" s="15" t="str">
        <f t="shared" si="1069"/>
        <v/>
      </c>
      <c r="U3124" s="15">
        <f t="shared" si="1070"/>
        <v>0</v>
      </c>
      <c r="V3124" s="15" t="str">
        <f t="shared" si="1071"/>
        <v>5600,PHILIPPEVILLE,Omezée,</v>
      </c>
      <c r="W3124" s="15" t="str">
        <f t="shared" si="1072"/>
        <v/>
      </c>
      <c r="X3124" s="15" t="str">
        <f t="shared" si="1073"/>
        <v/>
      </c>
      <c r="Y3124" s="15" t="str">
        <f t="shared" si="1074"/>
        <v/>
      </c>
      <c r="Z3124" s="15">
        <f t="shared" si="1075"/>
        <v>0</v>
      </c>
      <c r="AA3124" s="15" t="str">
        <f t="shared" si="1076"/>
        <v>5600,PHILIPPEVILLE,Omezée,</v>
      </c>
      <c r="AB3124" s="15" t="str">
        <f t="shared" si="1077"/>
        <v/>
      </c>
    </row>
    <row r="3125" spans="1:28" x14ac:dyDescent="0.2">
      <c r="A3125">
        <v>162</v>
      </c>
      <c r="B3125">
        <v>99</v>
      </c>
      <c r="C3125">
        <v>5600</v>
      </c>
      <c r="D3125" t="s">
        <v>3640</v>
      </c>
      <c r="E3125" t="s">
        <v>3316</v>
      </c>
      <c r="F3125" t="str">
        <f t="shared" si="1056"/>
        <v>5600,PHILIPPEVILLE,Philippeville,</v>
      </c>
      <c r="G3125">
        <f t="shared" si="1057"/>
        <v>162</v>
      </c>
      <c r="H3125">
        <f t="shared" si="1057"/>
        <v>99</v>
      </c>
      <c r="I3125" s="15" t="str">
        <f t="shared" si="1058"/>
        <v/>
      </c>
      <c r="J3125" s="15" t="str">
        <f t="shared" si="1059"/>
        <v/>
      </c>
      <c r="K3125" s="15">
        <f t="shared" si="1060"/>
        <v>0</v>
      </c>
      <c r="L3125" s="15" t="str">
        <f t="shared" si="1061"/>
        <v>5600,PHILIPPEVILLE,Philippeville,</v>
      </c>
      <c r="M3125" s="15" t="str">
        <f t="shared" si="1062"/>
        <v/>
      </c>
      <c r="N3125" s="15" t="str">
        <f t="shared" si="1063"/>
        <v/>
      </c>
      <c r="O3125" s="15" t="str">
        <f t="shared" si="1064"/>
        <v/>
      </c>
      <c r="P3125" s="15">
        <f t="shared" si="1065"/>
        <v>0</v>
      </c>
      <c r="Q3125" s="15" t="str">
        <f t="shared" si="1066"/>
        <v>5600,PHILIPPEVILLE,Philippeville,</v>
      </c>
      <c r="R3125" s="15" t="str">
        <f t="shared" si="1067"/>
        <v/>
      </c>
      <c r="S3125" s="15" t="str">
        <f t="shared" si="1068"/>
        <v/>
      </c>
      <c r="T3125" s="15" t="str">
        <f t="shared" si="1069"/>
        <v/>
      </c>
      <c r="U3125" s="15">
        <f t="shared" si="1070"/>
        <v>0</v>
      </c>
      <c r="V3125" s="15" t="str">
        <f t="shared" si="1071"/>
        <v>5600,PHILIPPEVILLE,Philippeville,</v>
      </c>
      <c r="W3125" s="15" t="str">
        <f t="shared" si="1072"/>
        <v/>
      </c>
      <c r="X3125" s="15" t="str">
        <f t="shared" si="1073"/>
        <v/>
      </c>
      <c r="Y3125" s="15" t="str">
        <f t="shared" si="1074"/>
        <v/>
      </c>
      <c r="Z3125" s="15">
        <f t="shared" si="1075"/>
        <v>0</v>
      </c>
      <c r="AA3125" s="15" t="str">
        <f t="shared" si="1076"/>
        <v>5600,PHILIPPEVILLE,Philippeville,</v>
      </c>
      <c r="AB3125" s="15" t="str">
        <f t="shared" si="1077"/>
        <v/>
      </c>
    </row>
    <row r="3126" spans="1:28" x14ac:dyDescent="0.2">
      <c r="A3126">
        <v>160</v>
      </c>
      <c r="B3126">
        <v>92</v>
      </c>
      <c r="C3126">
        <v>5600</v>
      </c>
      <c r="D3126" t="s">
        <v>3640</v>
      </c>
      <c r="E3126" t="s">
        <v>3647</v>
      </c>
      <c r="F3126" t="str">
        <f t="shared" si="1056"/>
        <v>5600,PHILIPPEVILLE,Pourri Ri,</v>
      </c>
      <c r="G3126">
        <f t="shared" si="1057"/>
        <v>160</v>
      </c>
      <c r="H3126">
        <f t="shared" si="1057"/>
        <v>92</v>
      </c>
      <c r="I3126" s="15" t="str">
        <f t="shared" si="1058"/>
        <v/>
      </c>
      <c r="J3126" s="15" t="str">
        <f t="shared" si="1059"/>
        <v/>
      </c>
      <c r="K3126" s="15">
        <f t="shared" si="1060"/>
        <v>0</v>
      </c>
      <c r="L3126" s="15" t="str">
        <f t="shared" si="1061"/>
        <v>5600,PHILIPPEVILLE,Pourri Ri,</v>
      </c>
      <c r="M3126" s="15" t="str">
        <f t="shared" si="1062"/>
        <v/>
      </c>
      <c r="N3126" s="15" t="str">
        <f t="shared" si="1063"/>
        <v/>
      </c>
      <c r="O3126" s="15" t="str">
        <f t="shared" si="1064"/>
        <v/>
      </c>
      <c r="P3126" s="15">
        <f t="shared" si="1065"/>
        <v>0</v>
      </c>
      <c r="Q3126" s="15" t="str">
        <f t="shared" si="1066"/>
        <v>5600,PHILIPPEVILLE,Pourri Ri,</v>
      </c>
      <c r="R3126" s="15" t="str">
        <f t="shared" si="1067"/>
        <v/>
      </c>
      <c r="S3126" s="15" t="str">
        <f t="shared" si="1068"/>
        <v/>
      </c>
      <c r="T3126" s="15" t="str">
        <f t="shared" si="1069"/>
        <v/>
      </c>
      <c r="U3126" s="15">
        <f t="shared" si="1070"/>
        <v>0</v>
      </c>
      <c r="V3126" s="15" t="str">
        <f t="shared" si="1071"/>
        <v>5600,PHILIPPEVILLE,Pourri Ri,</v>
      </c>
      <c r="W3126" s="15" t="str">
        <f t="shared" si="1072"/>
        <v/>
      </c>
      <c r="X3126" s="15" t="str">
        <f t="shared" si="1073"/>
        <v/>
      </c>
      <c r="Y3126" s="15" t="str">
        <f t="shared" si="1074"/>
        <v/>
      </c>
      <c r="Z3126" s="15">
        <f t="shared" si="1075"/>
        <v>0</v>
      </c>
      <c r="AA3126" s="15" t="str">
        <f t="shared" si="1076"/>
        <v>5600,PHILIPPEVILLE,Pourri Ri,</v>
      </c>
      <c r="AB3126" s="15" t="str">
        <f t="shared" si="1077"/>
        <v/>
      </c>
    </row>
    <row r="3127" spans="1:28" x14ac:dyDescent="0.2">
      <c r="A3127">
        <v>162</v>
      </c>
      <c r="B3127">
        <v>91</v>
      </c>
      <c r="C3127">
        <v>5600</v>
      </c>
      <c r="D3127" t="s">
        <v>3640</v>
      </c>
      <c r="E3127" t="s">
        <v>3648</v>
      </c>
      <c r="F3127" t="str">
        <f t="shared" si="1056"/>
        <v>5600,PHILIPPEVILLE,Roly,</v>
      </c>
      <c r="G3127">
        <f t="shared" si="1057"/>
        <v>162</v>
      </c>
      <c r="H3127">
        <f t="shared" si="1057"/>
        <v>91</v>
      </c>
      <c r="I3127" s="15" t="str">
        <f t="shared" si="1058"/>
        <v/>
      </c>
      <c r="J3127" s="15" t="str">
        <f t="shared" si="1059"/>
        <v/>
      </c>
      <c r="K3127" s="15">
        <f t="shared" si="1060"/>
        <v>0</v>
      </c>
      <c r="L3127" s="15" t="str">
        <f t="shared" si="1061"/>
        <v>5600,PHILIPPEVILLE,Roly,</v>
      </c>
      <c r="M3127" s="15" t="str">
        <f t="shared" si="1062"/>
        <v/>
      </c>
      <c r="N3127" s="15" t="str">
        <f t="shared" si="1063"/>
        <v/>
      </c>
      <c r="O3127" s="15" t="str">
        <f t="shared" si="1064"/>
        <v/>
      </c>
      <c r="P3127" s="15">
        <f t="shared" si="1065"/>
        <v>0</v>
      </c>
      <c r="Q3127" s="15" t="str">
        <f t="shared" si="1066"/>
        <v>5600,PHILIPPEVILLE,Roly,</v>
      </c>
      <c r="R3127" s="15" t="str">
        <f t="shared" si="1067"/>
        <v/>
      </c>
      <c r="S3127" s="15" t="str">
        <f t="shared" si="1068"/>
        <v/>
      </c>
      <c r="T3127" s="15" t="str">
        <f t="shared" si="1069"/>
        <v/>
      </c>
      <c r="U3127" s="15">
        <f t="shared" si="1070"/>
        <v>0</v>
      </c>
      <c r="V3127" s="15" t="str">
        <f t="shared" si="1071"/>
        <v>5600,PHILIPPEVILLE,Roly,</v>
      </c>
      <c r="W3127" s="15" t="str">
        <f t="shared" si="1072"/>
        <v/>
      </c>
      <c r="X3127" s="15" t="str">
        <f t="shared" si="1073"/>
        <v/>
      </c>
      <c r="Y3127" s="15" t="str">
        <f t="shared" si="1074"/>
        <v/>
      </c>
      <c r="Z3127" s="15">
        <f t="shared" si="1075"/>
        <v>0</v>
      </c>
      <c r="AA3127" s="15" t="str">
        <f t="shared" si="1076"/>
        <v>5600,PHILIPPEVILLE,Roly,</v>
      </c>
      <c r="AB3127" s="15" t="str">
        <f t="shared" si="1077"/>
        <v/>
      </c>
    </row>
    <row r="3128" spans="1:28" x14ac:dyDescent="0.2">
      <c r="A3128">
        <v>174</v>
      </c>
      <c r="B3128">
        <v>96</v>
      </c>
      <c r="C3128">
        <v>5600</v>
      </c>
      <c r="D3128" t="s">
        <v>3640</v>
      </c>
      <c r="E3128" t="s">
        <v>3649</v>
      </c>
      <c r="F3128" t="str">
        <f t="shared" si="1056"/>
        <v>5600,PHILIPPEVILLE,Romedenne,</v>
      </c>
      <c r="G3128">
        <f t="shared" si="1057"/>
        <v>174</v>
      </c>
      <c r="H3128">
        <f t="shared" si="1057"/>
        <v>96</v>
      </c>
      <c r="I3128" s="15" t="str">
        <f t="shared" si="1058"/>
        <v/>
      </c>
      <c r="J3128" s="15" t="str">
        <f t="shared" si="1059"/>
        <v/>
      </c>
      <c r="K3128" s="15">
        <f t="shared" si="1060"/>
        <v>0</v>
      </c>
      <c r="L3128" s="15" t="str">
        <f t="shared" si="1061"/>
        <v>5600,PHILIPPEVILLE,Romedenne,</v>
      </c>
      <c r="M3128" s="15" t="str">
        <f t="shared" si="1062"/>
        <v/>
      </c>
      <c r="N3128" s="15" t="str">
        <f t="shared" si="1063"/>
        <v/>
      </c>
      <c r="O3128" s="15" t="str">
        <f t="shared" si="1064"/>
        <v/>
      </c>
      <c r="P3128" s="15">
        <f t="shared" si="1065"/>
        <v>0</v>
      </c>
      <c r="Q3128" s="15" t="str">
        <f t="shared" si="1066"/>
        <v>5600,PHILIPPEVILLE,Romedenne,</v>
      </c>
      <c r="R3128" s="15" t="str">
        <f t="shared" si="1067"/>
        <v/>
      </c>
      <c r="S3128" s="15" t="str">
        <f t="shared" si="1068"/>
        <v/>
      </c>
      <c r="T3128" s="15" t="str">
        <f t="shared" si="1069"/>
        <v/>
      </c>
      <c r="U3128" s="15">
        <f t="shared" si="1070"/>
        <v>0</v>
      </c>
      <c r="V3128" s="15" t="str">
        <f t="shared" si="1071"/>
        <v>5600,PHILIPPEVILLE,Romedenne,</v>
      </c>
      <c r="W3128" s="15" t="str">
        <f t="shared" si="1072"/>
        <v/>
      </c>
      <c r="X3128" s="15" t="str">
        <f t="shared" si="1073"/>
        <v/>
      </c>
      <c r="Y3128" s="15" t="str">
        <f t="shared" si="1074"/>
        <v/>
      </c>
      <c r="Z3128" s="15">
        <f t="shared" si="1075"/>
        <v>0</v>
      </c>
      <c r="AA3128" s="15" t="str">
        <f t="shared" si="1076"/>
        <v>5600,PHILIPPEVILLE,Romedenne,</v>
      </c>
      <c r="AB3128" s="15" t="str">
        <f t="shared" si="1077"/>
        <v/>
      </c>
    </row>
    <row r="3129" spans="1:28" x14ac:dyDescent="0.2">
      <c r="A3129">
        <v>162</v>
      </c>
      <c r="B3129">
        <v>96</v>
      </c>
      <c r="C3129">
        <v>5600</v>
      </c>
      <c r="D3129" t="s">
        <v>3640</v>
      </c>
      <c r="E3129" t="s">
        <v>3650</v>
      </c>
      <c r="F3129" t="str">
        <f t="shared" si="1056"/>
        <v>5600,PHILIPPEVILLE,Samart,</v>
      </c>
      <c r="G3129">
        <f t="shared" si="1057"/>
        <v>162</v>
      </c>
      <c r="H3129">
        <f t="shared" si="1057"/>
        <v>96</v>
      </c>
      <c r="I3129" s="15" t="str">
        <f t="shared" si="1058"/>
        <v/>
      </c>
      <c r="J3129" s="15" t="str">
        <f t="shared" si="1059"/>
        <v/>
      </c>
      <c r="K3129" s="15">
        <f t="shared" si="1060"/>
        <v>0</v>
      </c>
      <c r="L3129" s="15" t="str">
        <f t="shared" si="1061"/>
        <v>5600,PHILIPPEVILLE,Samart,</v>
      </c>
      <c r="M3129" s="15" t="str">
        <f t="shared" si="1062"/>
        <v/>
      </c>
      <c r="N3129" s="15" t="str">
        <f t="shared" si="1063"/>
        <v/>
      </c>
      <c r="O3129" s="15" t="str">
        <f t="shared" si="1064"/>
        <v/>
      </c>
      <c r="P3129" s="15">
        <f t="shared" si="1065"/>
        <v>0</v>
      </c>
      <c r="Q3129" s="15" t="str">
        <f t="shared" si="1066"/>
        <v>5600,PHILIPPEVILLE,Samart,</v>
      </c>
      <c r="R3129" s="15" t="str">
        <f t="shared" si="1067"/>
        <v/>
      </c>
      <c r="S3129" s="15" t="str">
        <f t="shared" si="1068"/>
        <v/>
      </c>
      <c r="T3129" s="15" t="str">
        <f t="shared" si="1069"/>
        <v/>
      </c>
      <c r="U3129" s="15">
        <f t="shared" si="1070"/>
        <v>0</v>
      </c>
      <c r="V3129" s="15" t="str">
        <f t="shared" si="1071"/>
        <v>5600,PHILIPPEVILLE,Samart,</v>
      </c>
      <c r="W3129" s="15" t="str">
        <f t="shared" si="1072"/>
        <v/>
      </c>
      <c r="X3129" s="15" t="str">
        <f t="shared" si="1073"/>
        <v/>
      </c>
      <c r="Y3129" s="15" t="str">
        <f t="shared" si="1074"/>
        <v/>
      </c>
      <c r="Z3129" s="15">
        <f t="shared" si="1075"/>
        <v>0</v>
      </c>
      <c r="AA3129" s="15" t="str">
        <f t="shared" si="1076"/>
        <v>5600,PHILIPPEVILLE,Samart,</v>
      </c>
      <c r="AB3129" s="15" t="str">
        <f t="shared" si="1077"/>
        <v/>
      </c>
    </row>
    <row r="3130" spans="1:28" x14ac:dyDescent="0.2">
      <c r="A3130">
        <v>168</v>
      </c>
      <c r="B3130">
        <v>94</v>
      </c>
      <c r="C3130">
        <v>5600</v>
      </c>
      <c r="D3130" t="s">
        <v>3640</v>
      </c>
      <c r="E3130" t="s">
        <v>3651</v>
      </c>
      <c r="F3130" t="str">
        <f t="shared" si="1056"/>
        <v>5600,PHILIPPEVILLE,Sart-en-Fagne,</v>
      </c>
      <c r="G3130">
        <f t="shared" si="1057"/>
        <v>168</v>
      </c>
      <c r="H3130">
        <f t="shared" si="1057"/>
        <v>94</v>
      </c>
      <c r="I3130" s="15" t="str">
        <f t="shared" si="1058"/>
        <v/>
      </c>
      <c r="J3130" s="15" t="str">
        <f t="shared" si="1059"/>
        <v/>
      </c>
      <c r="K3130" s="15">
        <f t="shared" si="1060"/>
        <v>0</v>
      </c>
      <c r="L3130" s="15" t="str">
        <f t="shared" si="1061"/>
        <v>5600,PHILIPPEVILLE,Sart-en-Fagne,</v>
      </c>
      <c r="M3130" s="15" t="str">
        <f t="shared" si="1062"/>
        <v/>
      </c>
      <c r="N3130" s="15" t="str">
        <f t="shared" si="1063"/>
        <v/>
      </c>
      <c r="O3130" s="15" t="str">
        <f t="shared" si="1064"/>
        <v/>
      </c>
      <c r="P3130" s="15">
        <f t="shared" si="1065"/>
        <v>0</v>
      </c>
      <c r="Q3130" s="15" t="str">
        <f t="shared" si="1066"/>
        <v>5600,PHILIPPEVILLE,Sart-en-Fagne,</v>
      </c>
      <c r="R3130" s="15" t="str">
        <f t="shared" si="1067"/>
        <v/>
      </c>
      <c r="S3130" s="15" t="str">
        <f t="shared" si="1068"/>
        <v/>
      </c>
      <c r="T3130" s="15" t="str">
        <f t="shared" si="1069"/>
        <v/>
      </c>
      <c r="U3130" s="15">
        <f t="shared" si="1070"/>
        <v>0</v>
      </c>
      <c r="V3130" s="15" t="str">
        <f t="shared" si="1071"/>
        <v>5600,PHILIPPEVILLE,Sart-en-Fagne,</v>
      </c>
      <c r="W3130" s="15" t="str">
        <f t="shared" si="1072"/>
        <v/>
      </c>
      <c r="X3130" s="15" t="str">
        <f t="shared" si="1073"/>
        <v/>
      </c>
      <c r="Y3130" s="15" t="str">
        <f t="shared" si="1074"/>
        <v/>
      </c>
      <c r="Z3130" s="15">
        <f t="shared" si="1075"/>
        <v>0</v>
      </c>
      <c r="AA3130" s="15" t="str">
        <f t="shared" si="1076"/>
        <v>5600,PHILIPPEVILLE,Sart-en-Fagne,</v>
      </c>
      <c r="AB3130" s="15" t="str">
        <f t="shared" si="1077"/>
        <v/>
      </c>
    </row>
    <row r="3131" spans="1:28" x14ac:dyDescent="0.2">
      <c r="A3131">
        <v>164</v>
      </c>
      <c r="B3131">
        <v>95</v>
      </c>
      <c r="C3131">
        <v>5600</v>
      </c>
      <c r="D3131" t="s">
        <v>3640</v>
      </c>
      <c r="E3131" t="s">
        <v>3652</v>
      </c>
      <c r="F3131" t="str">
        <f t="shared" si="1056"/>
        <v>5600,PHILIPPEVILLE,Sautour,</v>
      </c>
      <c r="G3131">
        <f t="shared" si="1057"/>
        <v>164</v>
      </c>
      <c r="H3131">
        <f t="shared" si="1057"/>
        <v>95</v>
      </c>
      <c r="I3131" s="15" t="str">
        <f t="shared" si="1058"/>
        <v/>
      </c>
      <c r="J3131" s="15" t="str">
        <f t="shared" si="1059"/>
        <v/>
      </c>
      <c r="K3131" s="15">
        <f t="shared" si="1060"/>
        <v>0</v>
      </c>
      <c r="L3131" s="15" t="str">
        <f t="shared" si="1061"/>
        <v>5600,PHILIPPEVILLE,Sautour,</v>
      </c>
      <c r="M3131" s="15" t="str">
        <f t="shared" si="1062"/>
        <v/>
      </c>
      <c r="N3131" s="15" t="str">
        <f t="shared" si="1063"/>
        <v/>
      </c>
      <c r="O3131" s="15" t="str">
        <f t="shared" si="1064"/>
        <v/>
      </c>
      <c r="P3131" s="15">
        <f t="shared" si="1065"/>
        <v>0</v>
      </c>
      <c r="Q3131" s="15" t="str">
        <f t="shared" si="1066"/>
        <v>5600,PHILIPPEVILLE,Sautour,</v>
      </c>
      <c r="R3131" s="15" t="str">
        <f t="shared" si="1067"/>
        <v/>
      </c>
      <c r="S3131" s="15" t="str">
        <f t="shared" si="1068"/>
        <v/>
      </c>
      <c r="T3131" s="15" t="str">
        <f t="shared" si="1069"/>
        <v/>
      </c>
      <c r="U3131" s="15">
        <f t="shared" si="1070"/>
        <v>0</v>
      </c>
      <c r="V3131" s="15" t="str">
        <f t="shared" si="1071"/>
        <v>5600,PHILIPPEVILLE,Sautour,</v>
      </c>
      <c r="W3131" s="15" t="str">
        <f t="shared" si="1072"/>
        <v/>
      </c>
      <c r="X3131" s="15" t="str">
        <f t="shared" si="1073"/>
        <v/>
      </c>
      <c r="Y3131" s="15" t="str">
        <f t="shared" si="1074"/>
        <v/>
      </c>
      <c r="Z3131" s="15">
        <f t="shared" si="1075"/>
        <v>0</v>
      </c>
      <c r="AA3131" s="15" t="str">
        <f t="shared" si="1076"/>
        <v>5600,PHILIPPEVILLE,Sautour,</v>
      </c>
      <c r="AB3131" s="15" t="str">
        <f t="shared" si="1077"/>
        <v/>
      </c>
    </row>
    <row r="3132" spans="1:28" x14ac:dyDescent="0.2">
      <c r="A3132">
        <v>173</v>
      </c>
      <c r="B3132">
        <v>97</v>
      </c>
      <c r="C3132">
        <v>5600</v>
      </c>
      <c r="D3132" t="s">
        <v>3640</v>
      </c>
      <c r="E3132" t="s">
        <v>3653</v>
      </c>
      <c r="F3132" t="str">
        <f t="shared" si="1056"/>
        <v>5600,PHILIPPEVILLE,Surice,</v>
      </c>
      <c r="G3132">
        <f t="shared" si="1057"/>
        <v>173</v>
      </c>
      <c r="H3132">
        <f t="shared" si="1057"/>
        <v>97</v>
      </c>
      <c r="I3132" s="15" t="str">
        <f t="shared" si="1058"/>
        <v/>
      </c>
      <c r="J3132" s="15" t="str">
        <f t="shared" si="1059"/>
        <v/>
      </c>
      <c r="K3132" s="15">
        <f t="shared" si="1060"/>
        <v>0</v>
      </c>
      <c r="L3132" s="15" t="str">
        <f t="shared" si="1061"/>
        <v>5600,PHILIPPEVILLE,Surice,</v>
      </c>
      <c r="M3132" s="15" t="str">
        <f t="shared" si="1062"/>
        <v/>
      </c>
      <c r="N3132" s="15" t="str">
        <f t="shared" si="1063"/>
        <v/>
      </c>
      <c r="O3132" s="15" t="str">
        <f t="shared" si="1064"/>
        <v/>
      </c>
      <c r="P3132" s="15">
        <f t="shared" si="1065"/>
        <v>0</v>
      </c>
      <c r="Q3132" s="15" t="str">
        <f t="shared" si="1066"/>
        <v>5600,PHILIPPEVILLE,Surice,</v>
      </c>
      <c r="R3132" s="15" t="str">
        <f t="shared" si="1067"/>
        <v/>
      </c>
      <c r="S3132" s="15" t="str">
        <f t="shared" si="1068"/>
        <v/>
      </c>
      <c r="T3132" s="15" t="str">
        <f t="shared" si="1069"/>
        <v/>
      </c>
      <c r="U3132" s="15">
        <f t="shared" si="1070"/>
        <v>0</v>
      </c>
      <c r="V3132" s="15" t="str">
        <f t="shared" si="1071"/>
        <v>5600,PHILIPPEVILLE,Surice,</v>
      </c>
      <c r="W3132" s="15" t="str">
        <f t="shared" si="1072"/>
        <v/>
      </c>
      <c r="X3132" s="15" t="str">
        <f t="shared" si="1073"/>
        <v/>
      </c>
      <c r="Y3132" s="15" t="str">
        <f t="shared" si="1074"/>
        <v/>
      </c>
      <c r="Z3132" s="15">
        <f t="shared" si="1075"/>
        <v>0</v>
      </c>
      <c r="AA3132" s="15" t="str">
        <f t="shared" si="1076"/>
        <v>5600,PHILIPPEVILLE,Surice,</v>
      </c>
      <c r="AB3132" s="15" t="str">
        <f t="shared" si="1077"/>
        <v/>
      </c>
    </row>
    <row r="3133" spans="1:28" x14ac:dyDescent="0.2">
      <c r="A3133">
        <v>165</v>
      </c>
      <c r="B3133">
        <v>95</v>
      </c>
      <c r="C3133">
        <v>5600</v>
      </c>
      <c r="D3133" t="s">
        <v>3640</v>
      </c>
      <c r="E3133" t="s">
        <v>3654</v>
      </c>
      <c r="F3133" t="str">
        <f t="shared" si="1056"/>
        <v>5600,PHILIPPEVILLE,Vieux Sautour,</v>
      </c>
      <c r="G3133">
        <f t="shared" si="1057"/>
        <v>165</v>
      </c>
      <c r="H3133">
        <f t="shared" si="1057"/>
        <v>95</v>
      </c>
      <c r="I3133" s="15" t="str">
        <f t="shared" si="1058"/>
        <v/>
      </c>
      <c r="J3133" s="15" t="str">
        <f t="shared" si="1059"/>
        <v/>
      </c>
      <c r="K3133" s="15">
        <f t="shared" si="1060"/>
        <v>0</v>
      </c>
      <c r="L3133" s="15" t="str">
        <f t="shared" si="1061"/>
        <v>5600,PHILIPPEVILLE,Vieux Sautour,</v>
      </c>
      <c r="M3133" s="15" t="str">
        <f t="shared" si="1062"/>
        <v/>
      </c>
      <c r="N3133" s="15" t="str">
        <f t="shared" si="1063"/>
        <v/>
      </c>
      <c r="O3133" s="15" t="str">
        <f t="shared" si="1064"/>
        <v/>
      </c>
      <c r="P3133" s="15">
        <f t="shared" si="1065"/>
        <v>0</v>
      </c>
      <c r="Q3133" s="15" t="str">
        <f t="shared" si="1066"/>
        <v>5600,PHILIPPEVILLE,Vieux Sautour,</v>
      </c>
      <c r="R3133" s="15" t="str">
        <f t="shared" si="1067"/>
        <v/>
      </c>
      <c r="S3133" s="15" t="str">
        <f t="shared" si="1068"/>
        <v/>
      </c>
      <c r="T3133" s="15" t="str">
        <f t="shared" si="1069"/>
        <v/>
      </c>
      <c r="U3133" s="15">
        <f t="shared" si="1070"/>
        <v>0</v>
      </c>
      <c r="V3133" s="15" t="str">
        <f t="shared" si="1071"/>
        <v>5600,PHILIPPEVILLE,Vieux Sautour,</v>
      </c>
      <c r="W3133" s="15" t="str">
        <f t="shared" si="1072"/>
        <v/>
      </c>
      <c r="X3133" s="15" t="str">
        <f t="shared" si="1073"/>
        <v/>
      </c>
      <c r="Y3133" s="15" t="str">
        <f t="shared" si="1074"/>
        <v/>
      </c>
      <c r="Z3133" s="15">
        <f t="shared" si="1075"/>
        <v>0</v>
      </c>
      <c r="AA3133" s="15" t="str">
        <f t="shared" si="1076"/>
        <v>5600,PHILIPPEVILLE,Vieux Sautour,</v>
      </c>
      <c r="AB3133" s="15" t="str">
        <f t="shared" si="1077"/>
        <v/>
      </c>
    </row>
    <row r="3134" spans="1:28" x14ac:dyDescent="0.2">
      <c r="A3134">
        <v>166</v>
      </c>
      <c r="B3134">
        <v>93</v>
      </c>
      <c r="C3134">
        <v>5600</v>
      </c>
      <c r="D3134" t="s">
        <v>3640</v>
      </c>
      <c r="E3134" t="s">
        <v>3655</v>
      </c>
      <c r="F3134" t="str">
        <f t="shared" si="1056"/>
        <v>5600,PHILIPPEVILLE,Villers-en-Fagne,</v>
      </c>
      <c r="G3134">
        <f t="shared" si="1057"/>
        <v>166</v>
      </c>
      <c r="H3134">
        <f t="shared" si="1057"/>
        <v>93</v>
      </c>
      <c r="I3134" s="15" t="str">
        <f t="shared" si="1058"/>
        <v/>
      </c>
      <c r="J3134" s="15" t="str">
        <f t="shared" si="1059"/>
        <v/>
      </c>
      <c r="K3134" s="15">
        <f t="shared" si="1060"/>
        <v>0</v>
      </c>
      <c r="L3134" s="15" t="str">
        <f t="shared" si="1061"/>
        <v>5600,PHILIPPEVILLE,Villers-en-Fagne,</v>
      </c>
      <c r="M3134" s="15" t="str">
        <f t="shared" si="1062"/>
        <v/>
      </c>
      <c r="N3134" s="15" t="str">
        <f t="shared" si="1063"/>
        <v/>
      </c>
      <c r="O3134" s="15" t="str">
        <f t="shared" si="1064"/>
        <v/>
      </c>
      <c r="P3134" s="15">
        <f t="shared" si="1065"/>
        <v>0</v>
      </c>
      <c r="Q3134" s="15" t="str">
        <f t="shared" si="1066"/>
        <v>5600,PHILIPPEVILLE,Villers-en-Fagne,</v>
      </c>
      <c r="R3134" s="15" t="str">
        <f t="shared" si="1067"/>
        <v/>
      </c>
      <c r="S3134" s="15" t="str">
        <f t="shared" si="1068"/>
        <v/>
      </c>
      <c r="T3134" s="15" t="str">
        <f t="shared" si="1069"/>
        <v/>
      </c>
      <c r="U3134" s="15">
        <f t="shared" si="1070"/>
        <v>0</v>
      </c>
      <c r="V3134" s="15" t="str">
        <f t="shared" si="1071"/>
        <v>5600,PHILIPPEVILLE,Villers-en-Fagne,</v>
      </c>
      <c r="W3134" s="15" t="str">
        <f t="shared" si="1072"/>
        <v/>
      </c>
      <c r="X3134" s="15" t="str">
        <f t="shared" si="1073"/>
        <v/>
      </c>
      <c r="Y3134" s="15" t="str">
        <f t="shared" si="1074"/>
        <v/>
      </c>
      <c r="Z3134" s="15">
        <f t="shared" si="1075"/>
        <v>0</v>
      </c>
      <c r="AA3134" s="15" t="str">
        <f t="shared" si="1076"/>
        <v>5600,PHILIPPEVILLE,Villers-en-Fagne,</v>
      </c>
      <c r="AB3134" s="15" t="str">
        <f t="shared" si="1077"/>
        <v/>
      </c>
    </row>
    <row r="3135" spans="1:28" x14ac:dyDescent="0.2">
      <c r="A3135">
        <v>167</v>
      </c>
      <c r="B3135">
        <v>98</v>
      </c>
      <c r="C3135">
        <v>5600</v>
      </c>
      <c r="D3135" t="s">
        <v>3640</v>
      </c>
      <c r="E3135" t="s">
        <v>3656</v>
      </c>
      <c r="F3135" t="str">
        <f t="shared" si="1056"/>
        <v>5600,PHILIPPEVILLE,Villers-le-Gambon,</v>
      </c>
      <c r="G3135">
        <f t="shared" si="1057"/>
        <v>167</v>
      </c>
      <c r="H3135">
        <f t="shared" si="1057"/>
        <v>98</v>
      </c>
      <c r="I3135" s="15" t="str">
        <f t="shared" si="1058"/>
        <v/>
      </c>
      <c r="J3135" s="15" t="str">
        <f t="shared" si="1059"/>
        <v/>
      </c>
      <c r="K3135" s="15">
        <f t="shared" si="1060"/>
        <v>0</v>
      </c>
      <c r="L3135" s="15" t="str">
        <f t="shared" si="1061"/>
        <v>5600,PHILIPPEVILLE,Villers-le-Gambon,</v>
      </c>
      <c r="M3135" s="15" t="str">
        <f t="shared" si="1062"/>
        <v/>
      </c>
      <c r="N3135" s="15" t="str">
        <f t="shared" si="1063"/>
        <v/>
      </c>
      <c r="O3135" s="15" t="str">
        <f t="shared" si="1064"/>
        <v/>
      </c>
      <c r="P3135" s="15">
        <f t="shared" si="1065"/>
        <v>0</v>
      </c>
      <c r="Q3135" s="15" t="str">
        <f t="shared" si="1066"/>
        <v>5600,PHILIPPEVILLE,Villers-le-Gambon,</v>
      </c>
      <c r="R3135" s="15" t="str">
        <f t="shared" si="1067"/>
        <v/>
      </c>
      <c r="S3135" s="15" t="str">
        <f t="shared" si="1068"/>
        <v/>
      </c>
      <c r="T3135" s="15" t="str">
        <f t="shared" si="1069"/>
        <v/>
      </c>
      <c r="U3135" s="15">
        <f t="shared" si="1070"/>
        <v>0</v>
      </c>
      <c r="V3135" s="15" t="str">
        <f t="shared" si="1071"/>
        <v>5600,PHILIPPEVILLE,Villers-le-Gambon,</v>
      </c>
      <c r="W3135" s="15" t="str">
        <f t="shared" si="1072"/>
        <v/>
      </c>
      <c r="X3135" s="15" t="str">
        <f t="shared" si="1073"/>
        <v/>
      </c>
      <c r="Y3135" s="15" t="str">
        <f t="shared" si="1074"/>
        <v/>
      </c>
      <c r="Z3135" s="15">
        <f t="shared" si="1075"/>
        <v>0</v>
      </c>
      <c r="AA3135" s="15" t="str">
        <f t="shared" si="1076"/>
        <v>5600,PHILIPPEVILLE,Villers-le-Gambon,</v>
      </c>
      <c r="AB3135" s="15" t="str">
        <f t="shared" si="1077"/>
        <v/>
      </c>
    </row>
    <row r="3136" spans="1:28" x14ac:dyDescent="0.2">
      <c r="A3136">
        <v>165</v>
      </c>
      <c r="B3136">
        <v>99</v>
      </c>
      <c r="C3136">
        <v>5600</v>
      </c>
      <c r="D3136" t="s">
        <v>3640</v>
      </c>
      <c r="E3136" t="s">
        <v>3657</v>
      </c>
      <c r="F3136" t="str">
        <f t="shared" si="1056"/>
        <v>5600,PHILIPPEVILLE,Vodecée,</v>
      </c>
      <c r="G3136">
        <f t="shared" si="1057"/>
        <v>165</v>
      </c>
      <c r="H3136">
        <f t="shared" si="1057"/>
        <v>99</v>
      </c>
      <c r="I3136" s="15" t="str">
        <f t="shared" si="1058"/>
        <v/>
      </c>
      <c r="J3136" s="15" t="str">
        <f t="shared" si="1059"/>
        <v/>
      </c>
      <c r="K3136" s="15">
        <f t="shared" si="1060"/>
        <v>0</v>
      </c>
      <c r="L3136" s="15" t="str">
        <f t="shared" si="1061"/>
        <v>5600,PHILIPPEVILLE,Vodecée,</v>
      </c>
      <c r="M3136" s="15" t="str">
        <f t="shared" si="1062"/>
        <v/>
      </c>
      <c r="N3136" s="15" t="str">
        <f t="shared" si="1063"/>
        <v/>
      </c>
      <c r="O3136" s="15" t="str">
        <f t="shared" si="1064"/>
        <v/>
      </c>
      <c r="P3136" s="15">
        <f t="shared" si="1065"/>
        <v>0</v>
      </c>
      <c r="Q3136" s="15" t="str">
        <f t="shared" si="1066"/>
        <v>5600,PHILIPPEVILLE,Vodecée,</v>
      </c>
      <c r="R3136" s="15" t="str">
        <f t="shared" si="1067"/>
        <v/>
      </c>
      <c r="S3136" s="15" t="str">
        <f t="shared" si="1068"/>
        <v/>
      </c>
      <c r="T3136" s="15" t="str">
        <f t="shared" si="1069"/>
        <v/>
      </c>
      <c r="U3136" s="15">
        <f t="shared" si="1070"/>
        <v>0</v>
      </c>
      <c r="V3136" s="15" t="str">
        <f t="shared" si="1071"/>
        <v>5600,PHILIPPEVILLE,Vodecée,</v>
      </c>
      <c r="W3136" s="15" t="str">
        <f t="shared" si="1072"/>
        <v/>
      </c>
      <c r="X3136" s="15" t="str">
        <f t="shared" si="1073"/>
        <v/>
      </c>
      <c r="Y3136" s="15" t="str">
        <f t="shared" si="1074"/>
        <v/>
      </c>
      <c r="Z3136" s="15">
        <f t="shared" si="1075"/>
        <v>0</v>
      </c>
      <c r="AA3136" s="15" t="str">
        <f t="shared" si="1076"/>
        <v>5600,PHILIPPEVILLE,Vodecée,</v>
      </c>
      <c r="AB3136" s="15" t="str">
        <f t="shared" si="1077"/>
        <v/>
      </c>
    </row>
    <row r="3137" spans="1:28" x14ac:dyDescent="0.2">
      <c r="A3137">
        <v>167</v>
      </c>
      <c r="B3137">
        <v>95</v>
      </c>
      <c r="C3137">
        <v>5600</v>
      </c>
      <c r="D3137" t="s">
        <v>3640</v>
      </c>
      <c r="E3137" t="s">
        <v>3658</v>
      </c>
      <c r="F3137" t="str">
        <f t="shared" si="1056"/>
        <v>5600,PHILIPPEVILLE,Wez Charnois,</v>
      </c>
      <c r="G3137">
        <f t="shared" si="1057"/>
        <v>167</v>
      </c>
      <c r="H3137">
        <f t="shared" si="1057"/>
        <v>95</v>
      </c>
      <c r="I3137" s="15" t="str">
        <f t="shared" si="1058"/>
        <v/>
      </c>
      <c r="J3137" s="15" t="str">
        <f t="shared" si="1059"/>
        <v/>
      </c>
      <c r="K3137" s="15">
        <f t="shared" si="1060"/>
        <v>0</v>
      </c>
      <c r="L3137" s="15" t="str">
        <f t="shared" si="1061"/>
        <v>5600,PHILIPPEVILLE,Wez Charnois,</v>
      </c>
      <c r="M3137" s="15" t="str">
        <f t="shared" si="1062"/>
        <v/>
      </c>
      <c r="N3137" s="15" t="str">
        <f t="shared" si="1063"/>
        <v/>
      </c>
      <c r="O3137" s="15" t="str">
        <f t="shared" si="1064"/>
        <v/>
      </c>
      <c r="P3137" s="15">
        <f t="shared" si="1065"/>
        <v>0</v>
      </c>
      <c r="Q3137" s="15" t="str">
        <f t="shared" si="1066"/>
        <v>5600,PHILIPPEVILLE,Wez Charnois,</v>
      </c>
      <c r="R3137" s="15" t="str">
        <f t="shared" si="1067"/>
        <v/>
      </c>
      <c r="S3137" s="15" t="str">
        <f t="shared" si="1068"/>
        <v/>
      </c>
      <c r="T3137" s="15" t="str">
        <f t="shared" si="1069"/>
        <v/>
      </c>
      <c r="U3137" s="15">
        <f t="shared" si="1070"/>
        <v>0</v>
      </c>
      <c r="V3137" s="15" t="str">
        <f t="shared" si="1071"/>
        <v>5600,PHILIPPEVILLE,Wez Charnois,</v>
      </c>
      <c r="W3137" s="15" t="str">
        <f t="shared" si="1072"/>
        <v/>
      </c>
      <c r="X3137" s="15" t="str">
        <f t="shared" si="1073"/>
        <v/>
      </c>
      <c r="Y3137" s="15" t="str">
        <f t="shared" si="1074"/>
        <v/>
      </c>
      <c r="Z3137" s="15">
        <f t="shared" si="1075"/>
        <v>0</v>
      </c>
      <c r="AA3137" s="15" t="str">
        <f t="shared" si="1076"/>
        <v>5600,PHILIPPEVILLE,Wez Charnois,</v>
      </c>
      <c r="AB3137" s="15" t="str">
        <f t="shared" si="1077"/>
        <v/>
      </c>
    </row>
    <row r="3138" spans="1:28" x14ac:dyDescent="0.2">
      <c r="A3138">
        <v>171</v>
      </c>
      <c r="B3138">
        <v>96</v>
      </c>
      <c r="C3138">
        <v>5600</v>
      </c>
      <c r="D3138" t="s">
        <v>3640</v>
      </c>
      <c r="E3138" t="s">
        <v>3659</v>
      </c>
      <c r="F3138" t="str">
        <f t="shared" si="1056"/>
        <v>5600,PHILIPPEVILLE,Wé de Chine,</v>
      </c>
      <c r="G3138">
        <f t="shared" si="1057"/>
        <v>171</v>
      </c>
      <c r="H3138">
        <f t="shared" si="1057"/>
        <v>96</v>
      </c>
      <c r="I3138" s="15" t="str">
        <f t="shared" si="1058"/>
        <v/>
      </c>
      <c r="J3138" s="15" t="str">
        <f t="shared" si="1059"/>
        <v/>
      </c>
      <c r="K3138" s="15">
        <f t="shared" si="1060"/>
        <v>0</v>
      </c>
      <c r="L3138" s="15" t="str">
        <f t="shared" si="1061"/>
        <v>5600,PHILIPPEVILLE,Wé de Chine,</v>
      </c>
      <c r="M3138" s="15" t="str">
        <f t="shared" si="1062"/>
        <v/>
      </c>
      <c r="N3138" s="15" t="str">
        <f t="shared" si="1063"/>
        <v/>
      </c>
      <c r="O3138" s="15" t="str">
        <f t="shared" si="1064"/>
        <v/>
      </c>
      <c r="P3138" s="15">
        <f t="shared" si="1065"/>
        <v>0</v>
      </c>
      <c r="Q3138" s="15" t="str">
        <f t="shared" si="1066"/>
        <v>5600,PHILIPPEVILLE,Wé de Chine,</v>
      </c>
      <c r="R3138" s="15" t="str">
        <f t="shared" si="1067"/>
        <v/>
      </c>
      <c r="S3138" s="15" t="str">
        <f t="shared" si="1068"/>
        <v/>
      </c>
      <c r="T3138" s="15" t="str">
        <f t="shared" si="1069"/>
        <v/>
      </c>
      <c r="U3138" s="15">
        <f t="shared" si="1070"/>
        <v>0</v>
      </c>
      <c r="V3138" s="15" t="str">
        <f t="shared" si="1071"/>
        <v>5600,PHILIPPEVILLE,Wé de Chine,</v>
      </c>
      <c r="W3138" s="15" t="str">
        <f t="shared" si="1072"/>
        <v/>
      </c>
      <c r="X3138" s="15" t="str">
        <f t="shared" si="1073"/>
        <v/>
      </c>
      <c r="Y3138" s="15" t="str">
        <f t="shared" si="1074"/>
        <v/>
      </c>
      <c r="Z3138" s="15">
        <f t="shared" si="1075"/>
        <v>0</v>
      </c>
      <c r="AA3138" s="15" t="str">
        <f t="shared" si="1076"/>
        <v>5600,PHILIPPEVILLE,Wé de Chine,</v>
      </c>
      <c r="AB3138" s="15" t="str">
        <f t="shared" si="1077"/>
        <v/>
      </c>
    </row>
    <row r="3139" spans="1:28" x14ac:dyDescent="0.2">
      <c r="A3139">
        <v>168</v>
      </c>
      <c r="B3139">
        <v>102</v>
      </c>
      <c r="C3139">
        <v>5620</v>
      </c>
      <c r="D3139" t="s">
        <v>3660</v>
      </c>
      <c r="E3139" t="s">
        <v>394</v>
      </c>
      <c r="F3139" t="str">
        <f t="shared" si="1056"/>
        <v>5620,FLORENNES,Chaumont,</v>
      </c>
      <c r="G3139">
        <f t="shared" si="1057"/>
        <v>168</v>
      </c>
      <c r="H3139">
        <f t="shared" si="1057"/>
        <v>102</v>
      </c>
      <c r="I3139" s="15" t="str">
        <f t="shared" si="1058"/>
        <v/>
      </c>
      <c r="J3139" s="15" t="str">
        <f t="shared" si="1059"/>
        <v/>
      </c>
      <c r="K3139" s="15">
        <f t="shared" si="1060"/>
        <v>0</v>
      </c>
      <c r="L3139" s="15" t="str">
        <f t="shared" si="1061"/>
        <v>5620,FLORENNES,Chaumont,</v>
      </c>
      <c r="M3139" s="15" t="str">
        <f t="shared" si="1062"/>
        <v/>
      </c>
      <c r="N3139" s="15" t="str">
        <f t="shared" si="1063"/>
        <v/>
      </c>
      <c r="O3139" s="15" t="str">
        <f t="shared" si="1064"/>
        <v/>
      </c>
      <c r="P3139" s="15">
        <f t="shared" si="1065"/>
        <v>0</v>
      </c>
      <c r="Q3139" s="15" t="str">
        <f t="shared" si="1066"/>
        <v>5620,FLORENNES,Chaumont,</v>
      </c>
      <c r="R3139" s="15" t="str">
        <f t="shared" si="1067"/>
        <v/>
      </c>
      <c r="S3139" s="15" t="str">
        <f t="shared" si="1068"/>
        <v/>
      </c>
      <c r="T3139" s="15" t="str">
        <f t="shared" si="1069"/>
        <v/>
      </c>
      <c r="U3139" s="15">
        <f t="shared" si="1070"/>
        <v>0</v>
      </c>
      <c r="V3139" s="15" t="str">
        <f t="shared" si="1071"/>
        <v>5620,FLORENNES,Chaumont,</v>
      </c>
      <c r="W3139" s="15" t="str">
        <f t="shared" si="1072"/>
        <v/>
      </c>
      <c r="X3139" s="15" t="str">
        <f t="shared" si="1073"/>
        <v/>
      </c>
      <c r="Y3139" s="15" t="str">
        <f t="shared" si="1074"/>
        <v/>
      </c>
      <c r="Z3139" s="15">
        <f t="shared" si="1075"/>
        <v>0</v>
      </c>
      <c r="AA3139" s="15" t="str">
        <f t="shared" si="1076"/>
        <v>5620,FLORENNES,Chaumont,</v>
      </c>
      <c r="AB3139" s="15" t="str">
        <f t="shared" si="1077"/>
        <v/>
      </c>
    </row>
    <row r="3140" spans="1:28" x14ac:dyDescent="0.2">
      <c r="A3140">
        <v>172</v>
      </c>
      <c r="B3140">
        <v>105</v>
      </c>
      <c r="C3140">
        <v>5620</v>
      </c>
      <c r="D3140" t="s">
        <v>3660</v>
      </c>
      <c r="E3140" t="s">
        <v>3661</v>
      </c>
      <c r="F3140" t="str">
        <f t="shared" ref="F3140:F3203" si="1078">CONCATENATE(C3140,",",D3140,",",E3140,",")</f>
        <v>5620,FLORENNES,Corenne,</v>
      </c>
      <c r="G3140">
        <f t="shared" ref="G3140:H3203" si="1079">A3140</f>
        <v>172</v>
      </c>
      <c r="H3140">
        <f t="shared" si="1079"/>
        <v>105</v>
      </c>
      <c r="I3140" s="15" t="str">
        <f t="shared" ref="I3140:I3203" si="1080">IF($C3140=I$2,$F3140,"")</f>
        <v/>
      </c>
      <c r="J3140" s="15" t="str">
        <f t="shared" ref="J3140:J3203" si="1081">IF($D3140=J$2,$F3140,"")</f>
        <v/>
      </c>
      <c r="K3140" s="15">
        <f t="shared" ref="K3140:K3203" si="1082">2-COUNTIF(I3140:J3140,"")</f>
        <v>0</v>
      </c>
      <c r="L3140" s="15" t="str">
        <f t="shared" ref="L3140:L3203" si="1083">IF(K3140=K$2,$F3140,"")</f>
        <v>5620,FLORENNES,Corenne,</v>
      </c>
      <c r="M3140" s="15" t="str">
        <f t="shared" ref="M3140:M3203" si="1084">IF($A$2=1,IF(AND(L$2&gt;0,L$2&lt;=100),IF(L3140="",M3139,CONCATENATE(M3139,L3140,"&amp;")),""),"")</f>
        <v/>
      </c>
      <c r="N3140" s="15" t="str">
        <f t="shared" ref="N3140:N3203" si="1085">IF($C3140=N$2,$F3140,"")</f>
        <v/>
      </c>
      <c r="O3140" s="15" t="str">
        <f t="shared" ref="O3140:O3203" si="1086">IF($D3140=O$2,$F3140,"")</f>
        <v/>
      </c>
      <c r="P3140" s="15">
        <f t="shared" ref="P3140:P3203" si="1087">2-COUNTIF(N3140:O3140,"")</f>
        <v>0</v>
      </c>
      <c r="Q3140" s="15" t="str">
        <f t="shared" ref="Q3140:Q3203" si="1088">IF(P3140=P$2,$F3140,"")</f>
        <v>5620,FLORENNES,Corenne,</v>
      </c>
      <c r="R3140" s="15" t="str">
        <f t="shared" ref="R3140:R3203" si="1089">IF($A$2=1,IF(AND(Q$2&gt;0,Q$2&lt;=100),IF(Q3140="",R3139,CONCATENATE(R3139,Q3140,"&amp;")),""),"")</f>
        <v/>
      </c>
      <c r="S3140" s="15" t="str">
        <f t="shared" ref="S3140:S3203" si="1090">IF($C3140=S$2,$F3140,"")</f>
        <v/>
      </c>
      <c r="T3140" s="15" t="str">
        <f t="shared" ref="T3140:T3203" si="1091">IF($D3140=T$2,$F3140,"")</f>
        <v/>
      </c>
      <c r="U3140" s="15">
        <f t="shared" ref="U3140:U3203" si="1092">2-COUNTIF(S3140:T3140,"")</f>
        <v>0</v>
      </c>
      <c r="V3140" s="15" t="str">
        <f t="shared" ref="V3140:V3203" si="1093">IF(U3140=U$2,$F3140,"")</f>
        <v>5620,FLORENNES,Corenne,</v>
      </c>
      <c r="W3140" s="15" t="str">
        <f t="shared" ref="W3140:W3203" si="1094">IF($A$2=1,IF(AND(V$2&gt;0,V$2&lt;=100),IF(V3140="",W3139,CONCATENATE(W3139,V3140,"&amp;")),""),"")</f>
        <v/>
      </c>
      <c r="X3140" s="15" t="str">
        <f t="shared" ref="X3140:X3203" si="1095">IF($C3140=X$2,$F3140,"")</f>
        <v/>
      </c>
      <c r="Y3140" s="15" t="str">
        <f t="shared" ref="Y3140:Y3203" si="1096">IF($D3140=Y$2,$F3140,"")</f>
        <v/>
      </c>
      <c r="Z3140" s="15">
        <f t="shared" ref="Z3140:Z3203" si="1097">2-COUNTIF(X3140:Y3140,"")</f>
        <v>0</v>
      </c>
      <c r="AA3140" s="15" t="str">
        <f t="shared" ref="AA3140:AA3203" si="1098">IF(Z3140=Z$2,$F3140,"")</f>
        <v>5620,FLORENNES,Corenne,</v>
      </c>
      <c r="AB3140" s="15" t="str">
        <f t="shared" ref="AB3140:AB3203" si="1099">IF($A$2=1,IF(AND(AA$2&gt;0,AA$2&lt;=100),IF(AA3140="",AB3139,CONCATENATE(AB3139,AA3140,"&amp;")),""),"")</f>
        <v/>
      </c>
    </row>
    <row r="3141" spans="1:28" x14ac:dyDescent="0.2">
      <c r="A3141">
        <v>175</v>
      </c>
      <c r="B3141">
        <v>105</v>
      </c>
      <c r="C3141">
        <v>5620</v>
      </c>
      <c r="D3141" t="s">
        <v>3660</v>
      </c>
      <c r="E3141" t="s">
        <v>3662</v>
      </c>
      <c r="F3141" t="str">
        <f t="shared" si="1078"/>
        <v>5620,FLORENNES,Flavion,</v>
      </c>
      <c r="G3141">
        <f t="shared" si="1079"/>
        <v>175</v>
      </c>
      <c r="H3141">
        <f t="shared" si="1079"/>
        <v>105</v>
      </c>
      <c r="I3141" s="15" t="str">
        <f t="shared" si="1080"/>
        <v/>
      </c>
      <c r="J3141" s="15" t="str">
        <f t="shared" si="1081"/>
        <v/>
      </c>
      <c r="K3141" s="15">
        <f t="shared" si="1082"/>
        <v>0</v>
      </c>
      <c r="L3141" s="15" t="str">
        <f t="shared" si="1083"/>
        <v>5620,FLORENNES,Flavion,</v>
      </c>
      <c r="M3141" s="15" t="str">
        <f t="shared" si="1084"/>
        <v/>
      </c>
      <c r="N3141" s="15" t="str">
        <f t="shared" si="1085"/>
        <v/>
      </c>
      <c r="O3141" s="15" t="str">
        <f t="shared" si="1086"/>
        <v/>
      </c>
      <c r="P3141" s="15">
        <f t="shared" si="1087"/>
        <v>0</v>
      </c>
      <c r="Q3141" s="15" t="str">
        <f t="shared" si="1088"/>
        <v>5620,FLORENNES,Flavion,</v>
      </c>
      <c r="R3141" s="15" t="str">
        <f t="shared" si="1089"/>
        <v/>
      </c>
      <c r="S3141" s="15" t="str">
        <f t="shared" si="1090"/>
        <v/>
      </c>
      <c r="T3141" s="15" t="str">
        <f t="shared" si="1091"/>
        <v/>
      </c>
      <c r="U3141" s="15">
        <f t="shared" si="1092"/>
        <v>0</v>
      </c>
      <c r="V3141" s="15" t="str">
        <f t="shared" si="1093"/>
        <v>5620,FLORENNES,Flavion,</v>
      </c>
      <c r="W3141" s="15" t="str">
        <f t="shared" si="1094"/>
        <v/>
      </c>
      <c r="X3141" s="15" t="str">
        <f t="shared" si="1095"/>
        <v/>
      </c>
      <c r="Y3141" s="15" t="str">
        <f t="shared" si="1096"/>
        <v/>
      </c>
      <c r="Z3141" s="15">
        <f t="shared" si="1097"/>
        <v>0</v>
      </c>
      <c r="AA3141" s="15" t="str">
        <f t="shared" si="1098"/>
        <v>5620,FLORENNES,Flavion,</v>
      </c>
      <c r="AB3141" s="15" t="str">
        <f t="shared" si="1099"/>
        <v/>
      </c>
    </row>
    <row r="3142" spans="1:28" x14ac:dyDescent="0.2">
      <c r="A3142">
        <v>167</v>
      </c>
      <c r="B3142">
        <v>105</v>
      </c>
      <c r="C3142">
        <v>5620</v>
      </c>
      <c r="D3142" t="s">
        <v>3660</v>
      </c>
      <c r="E3142" t="s">
        <v>3663</v>
      </c>
      <c r="F3142" t="str">
        <f t="shared" si="1078"/>
        <v>5620,FLORENNES,Florennes,</v>
      </c>
      <c r="G3142">
        <f t="shared" si="1079"/>
        <v>167</v>
      </c>
      <c r="H3142">
        <f t="shared" si="1079"/>
        <v>105</v>
      </c>
      <c r="I3142" s="15" t="str">
        <f t="shared" si="1080"/>
        <v/>
      </c>
      <c r="J3142" s="15" t="str">
        <f t="shared" si="1081"/>
        <v/>
      </c>
      <c r="K3142" s="15">
        <f t="shared" si="1082"/>
        <v>0</v>
      </c>
      <c r="L3142" s="15" t="str">
        <f t="shared" si="1083"/>
        <v>5620,FLORENNES,Florennes,</v>
      </c>
      <c r="M3142" s="15" t="str">
        <f t="shared" si="1084"/>
        <v/>
      </c>
      <c r="N3142" s="15" t="str">
        <f t="shared" si="1085"/>
        <v/>
      </c>
      <c r="O3142" s="15" t="str">
        <f t="shared" si="1086"/>
        <v/>
      </c>
      <c r="P3142" s="15">
        <f t="shared" si="1087"/>
        <v>0</v>
      </c>
      <c r="Q3142" s="15" t="str">
        <f t="shared" si="1088"/>
        <v>5620,FLORENNES,Florennes,</v>
      </c>
      <c r="R3142" s="15" t="str">
        <f t="shared" si="1089"/>
        <v/>
      </c>
      <c r="S3142" s="15" t="str">
        <f t="shared" si="1090"/>
        <v/>
      </c>
      <c r="T3142" s="15" t="str">
        <f t="shared" si="1091"/>
        <v/>
      </c>
      <c r="U3142" s="15">
        <f t="shared" si="1092"/>
        <v>0</v>
      </c>
      <c r="V3142" s="15" t="str">
        <f t="shared" si="1093"/>
        <v>5620,FLORENNES,Florennes,</v>
      </c>
      <c r="W3142" s="15" t="str">
        <f t="shared" si="1094"/>
        <v/>
      </c>
      <c r="X3142" s="15" t="str">
        <f t="shared" si="1095"/>
        <v/>
      </c>
      <c r="Y3142" s="15" t="str">
        <f t="shared" si="1096"/>
        <v/>
      </c>
      <c r="Z3142" s="15">
        <f t="shared" si="1097"/>
        <v>0</v>
      </c>
      <c r="AA3142" s="15" t="str">
        <f t="shared" si="1098"/>
        <v>5620,FLORENNES,Florennes,</v>
      </c>
      <c r="AB3142" s="15" t="str">
        <f t="shared" si="1099"/>
        <v/>
      </c>
    </row>
    <row r="3143" spans="1:28" x14ac:dyDescent="0.2">
      <c r="A3143">
        <v>164</v>
      </c>
      <c r="B3143">
        <v>102</v>
      </c>
      <c r="C3143">
        <v>5620</v>
      </c>
      <c r="D3143" t="s">
        <v>3660</v>
      </c>
      <c r="E3143" t="s">
        <v>3372</v>
      </c>
      <c r="F3143" t="str">
        <f t="shared" si="1078"/>
        <v>5620,FLORENNES,Hemptinne,</v>
      </c>
      <c r="G3143">
        <f t="shared" si="1079"/>
        <v>164</v>
      </c>
      <c r="H3143">
        <f t="shared" si="1079"/>
        <v>102</v>
      </c>
      <c r="I3143" s="15" t="str">
        <f t="shared" si="1080"/>
        <v/>
      </c>
      <c r="J3143" s="15" t="str">
        <f t="shared" si="1081"/>
        <v/>
      </c>
      <c r="K3143" s="15">
        <f t="shared" si="1082"/>
        <v>0</v>
      </c>
      <c r="L3143" s="15" t="str">
        <f t="shared" si="1083"/>
        <v>5620,FLORENNES,Hemptinne,</v>
      </c>
      <c r="M3143" s="15" t="str">
        <f t="shared" si="1084"/>
        <v/>
      </c>
      <c r="N3143" s="15" t="str">
        <f t="shared" si="1085"/>
        <v/>
      </c>
      <c r="O3143" s="15" t="str">
        <f t="shared" si="1086"/>
        <v/>
      </c>
      <c r="P3143" s="15">
        <f t="shared" si="1087"/>
        <v>0</v>
      </c>
      <c r="Q3143" s="15" t="str">
        <f t="shared" si="1088"/>
        <v>5620,FLORENNES,Hemptinne,</v>
      </c>
      <c r="R3143" s="15" t="str">
        <f t="shared" si="1089"/>
        <v/>
      </c>
      <c r="S3143" s="15" t="str">
        <f t="shared" si="1090"/>
        <v/>
      </c>
      <c r="T3143" s="15" t="str">
        <f t="shared" si="1091"/>
        <v/>
      </c>
      <c r="U3143" s="15">
        <f t="shared" si="1092"/>
        <v>0</v>
      </c>
      <c r="V3143" s="15" t="str">
        <f t="shared" si="1093"/>
        <v>5620,FLORENNES,Hemptinne,</v>
      </c>
      <c r="W3143" s="15" t="str">
        <f t="shared" si="1094"/>
        <v/>
      </c>
      <c r="X3143" s="15" t="str">
        <f t="shared" si="1095"/>
        <v/>
      </c>
      <c r="Y3143" s="15" t="str">
        <f t="shared" si="1096"/>
        <v/>
      </c>
      <c r="Z3143" s="15">
        <f t="shared" si="1097"/>
        <v>0</v>
      </c>
      <c r="AA3143" s="15" t="str">
        <f t="shared" si="1098"/>
        <v>5620,FLORENNES,Hemptinne,</v>
      </c>
      <c r="AB3143" s="15" t="str">
        <f t="shared" si="1099"/>
        <v/>
      </c>
    </row>
    <row r="3144" spans="1:28" x14ac:dyDescent="0.2">
      <c r="A3144">
        <v>166</v>
      </c>
      <c r="B3144">
        <v>105</v>
      </c>
      <c r="C3144">
        <v>5620</v>
      </c>
      <c r="D3144" t="s">
        <v>3660</v>
      </c>
      <c r="E3144" t="s">
        <v>3664</v>
      </c>
      <c r="F3144" t="str">
        <f t="shared" si="1078"/>
        <v>5620,FLORENNES,La Maladrie,</v>
      </c>
      <c r="G3144">
        <f t="shared" si="1079"/>
        <v>166</v>
      </c>
      <c r="H3144">
        <f t="shared" si="1079"/>
        <v>105</v>
      </c>
      <c r="I3144" s="15" t="str">
        <f t="shared" si="1080"/>
        <v/>
      </c>
      <c r="J3144" s="15" t="str">
        <f t="shared" si="1081"/>
        <v/>
      </c>
      <c r="K3144" s="15">
        <f t="shared" si="1082"/>
        <v>0</v>
      </c>
      <c r="L3144" s="15" t="str">
        <f t="shared" si="1083"/>
        <v>5620,FLORENNES,La Maladrie,</v>
      </c>
      <c r="M3144" s="15" t="str">
        <f t="shared" si="1084"/>
        <v/>
      </c>
      <c r="N3144" s="15" t="str">
        <f t="shared" si="1085"/>
        <v/>
      </c>
      <c r="O3144" s="15" t="str">
        <f t="shared" si="1086"/>
        <v/>
      </c>
      <c r="P3144" s="15">
        <f t="shared" si="1087"/>
        <v>0</v>
      </c>
      <c r="Q3144" s="15" t="str">
        <f t="shared" si="1088"/>
        <v>5620,FLORENNES,La Maladrie,</v>
      </c>
      <c r="R3144" s="15" t="str">
        <f t="shared" si="1089"/>
        <v/>
      </c>
      <c r="S3144" s="15" t="str">
        <f t="shared" si="1090"/>
        <v/>
      </c>
      <c r="T3144" s="15" t="str">
        <f t="shared" si="1091"/>
        <v/>
      </c>
      <c r="U3144" s="15">
        <f t="shared" si="1092"/>
        <v>0</v>
      </c>
      <c r="V3144" s="15" t="str">
        <f t="shared" si="1093"/>
        <v>5620,FLORENNES,La Maladrie,</v>
      </c>
      <c r="W3144" s="15" t="str">
        <f t="shared" si="1094"/>
        <v/>
      </c>
      <c r="X3144" s="15" t="str">
        <f t="shared" si="1095"/>
        <v/>
      </c>
      <c r="Y3144" s="15" t="str">
        <f t="shared" si="1096"/>
        <v/>
      </c>
      <c r="Z3144" s="15">
        <f t="shared" si="1097"/>
        <v>0</v>
      </c>
      <c r="AA3144" s="15" t="str">
        <f t="shared" si="1098"/>
        <v>5620,FLORENNES,La Maladrie,</v>
      </c>
      <c r="AB3144" s="15" t="str">
        <f t="shared" si="1099"/>
        <v/>
      </c>
    </row>
    <row r="3145" spans="1:28" x14ac:dyDescent="0.2">
      <c r="A3145">
        <v>176</v>
      </c>
      <c r="B3145">
        <v>103</v>
      </c>
      <c r="C3145">
        <v>5620</v>
      </c>
      <c r="D3145" t="s">
        <v>3660</v>
      </c>
      <c r="E3145" t="s">
        <v>3665</v>
      </c>
      <c r="F3145" t="str">
        <f t="shared" si="1078"/>
        <v>5620,FLORENNES,Morville,</v>
      </c>
      <c r="G3145">
        <f t="shared" si="1079"/>
        <v>176</v>
      </c>
      <c r="H3145">
        <f t="shared" si="1079"/>
        <v>103</v>
      </c>
      <c r="I3145" s="15" t="str">
        <f t="shared" si="1080"/>
        <v/>
      </c>
      <c r="J3145" s="15" t="str">
        <f t="shared" si="1081"/>
        <v/>
      </c>
      <c r="K3145" s="15">
        <f t="shared" si="1082"/>
        <v>0</v>
      </c>
      <c r="L3145" s="15" t="str">
        <f t="shared" si="1083"/>
        <v>5620,FLORENNES,Morville,</v>
      </c>
      <c r="M3145" s="15" t="str">
        <f t="shared" si="1084"/>
        <v/>
      </c>
      <c r="N3145" s="15" t="str">
        <f t="shared" si="1085"/>
        <v/>
      </c>
      <c r="O3145" s="15" t="str">
        <f t="shared" si="1086"/>
        <v/>
      </c>
      <c r="P3145" s="15">
        <f t="shared" si="1087"/>
        <v>0</v>
      </c>
      <c r="Q3145" s="15" t="str">
        <f t="shared" si="1088"/>
        <v>5620,FLORENNES,Morville,</v>
      </c>
      <c r="R3145" s="15" t="str">
        <f t="shared" si="1089"/>
        <v/>
      </c>
      <c r="S3145" s="15" t="str">
        <f t="shared" si="1090"/>
        <v/>
      </c>
      <c r="T3145" s="15" t="str">
        <f t="shared" si="1091"/>
        <v/>
      </c>
      <c r="U3145" s="15">
        <f t="shared" si="1092"/>
        <v>0</v>
      </c>
      <c r="V3145" s="15" t="str">
        <f t="shared" si="1093"/>
        <v>5620,FLORENNES,Morville,</v>
      </c>
      <c r="W3145" s="15" t="str">
        <f t="shared" si="1094"/>
        <v/>
      </c>
      <c r="X3145" s="15" t="str">
        <f t="shared" si="1095"/>
        <v/>
      </c>
      <c r="Y3145" s="15" t="str">
        <f t="shared" si="1096"/>
        <v/>
      </c>
      <c r="Z3145" s="15">
        <f t="shared" si="1097"/>
        <v>0</v>
      </c>
      <c r="AA3145" s="15" t="str">
        <f t="shared" si="1098"/>
        <v>5620,FLORENNES,Morville,</v>
      </c>
      <c r="AB3145" s="15" t="str">
        <f t="shared" si="1099"/>
        <v/>
      </c>
    </row>
    <row r="3146" spans="1:28" x14ac:dyDescent="0.2">
      <c r="A3146">
        <v>168</v>
      </c>
      <c r="B3146">
        <v>107</v>
      </c>
      <c r="C3146">
        <v>5620</v>
      </c>
      <c r="D3146" t="s">
        <v>3660</v>
      </c>
      <c r="E3146" t="s">
        <v>3666</v>
      </c>
      <c r="F3146" t="str">
        <f t="shared" si="1078"/>
        <v>5620,FLORENNES,Pavillons,</v>
      </c>
      <c r="G3146">
        <f t="shared" si="1079"/>
        <v>168</v>
      </c>
      <c r="H3146">
        <f t="shared" si="1079"/>
        <v>107</v>
      </c>
      <c r="I3146" s="15" t="str">
        <f t="shared" si="1080"/>
        <v/>
      </c>
      <c r="J3146" s="15" t="str">
        <f t="shared" si="1081"/>
        <v/>
      </c>
      <c r="K3146" s="15">
        <f t="shared" si="1082"/>
        <v>0</v>
      </c>
      <c r="L3146" s="15" t="str">
        <f t="shared" si="1083"/>
        <v>5620,FLORENNES,Pavillons,</v>
      </c>
      <c r="M3146" s="15" t="str">
        <f t="shared" si="1084"/>
        <v/>
      </c>
      <c r="N3146" s="15" t="str">
        <f t="shared" si="1085"/>
        <v/>
      </c>
      <c r="O3146" s="15" t="str">
        <f t="shared" si="1086"/>
        <v/>
      </c>
      <c r="P3146" s="15">
        <f t="shared" si="1087"/>
        <v>0</v>
      </c>
      <c r="Q3146" s="15" t="str">
        <f t="shared" si="1088"/>
        <v>5620,FLORENNES,Pavillons,</v>
      </c>
      <c r="R3146" s="15" t="str">
        <f t="shared" si="1089"/>
        <v/>
      </c>
      <c r="S3146" s="15" t="str">
        <f t="shared" si="1090"/>
        <v/>
      </c>
      <c r="T3146" s="15" t="str">
        <f t="shared" si="1091"/>
        <v/>
      </c>
      <c r="U3146" s="15">
        <f t="shared" si="1092"/>
        <v>0</v>
      </c>
      <c r="V3146" s="15" t="str">
        <f t="shared" si="1093"/>
        <v>5620,FLORENNES,Pavillons,</v>
      </c>
      <c r="W3146" s="15" t="str">
        <f t="shared" si="1094"/>
        <v/>
      </c>
      <c r="X3146" s="15" t="str">
        <f t="shared" si="1095"/>
        <v/>
      </c>
      <c r="Y3146" s="15" t="str">
        <f t="shared" si="1096"/>
        <v/>
      </c>
      <c r="Z3146" s="15">
        <f t="shared" si="1097"/>
        <v>0</v>
      </c>
      <c r="AA3146" s="15" t="str">
        <f t="shared" si="1098"/>
        <v>5620,FLORENNES,Pavillons,</v>
      </c>
      <c r="AB3146" s="15" t="str">
        <f t="shared" si="1099"/>
        <v/>
      </c>
    </row>
    <row r="3147" spans="1:28" x14ac:dyDescent="0.2">
      <c r="A3147">
        <v>173</v>
      </c>
      <c r="B3147">
        <v>103</v>
      </c>
      <c r="C3147">
        <v>5620</v>
      </c>
      <c r="D3147" t="s">
        <v>3660</v>
      </c>
      <c r="E3147" t="s">
        <v>3667</v>
      </c>
      <c r="F3147" t="str">
        <f t="shared" si="1078"/>
        <v>5620,FLORENNES,Rosée,</v>
      </c>
      <c r="G3147">
        <f t="shared" si="1079"/>
        <v>173</v>
      </c>
      <c r="H3147">
        <f t="shared" si="1079"/>
        <v>103</v>
      </c>
      <c r="I3147" s="15" t="str">
        <f t="shared" si="1080"/>
        <v/>
      </c>
      <c r="J3147" s="15" t="str">
        <f t="shared" si="1081"/>
        <v/>
      </c>
      <c r="K3147" s="15">
        <f t="shared" si="1082"/>
        <v>0</v>
      </c>
      <c r="L3147" s="15" t="str">
        <f t="shared" si="1083"/>
        <v>5620,FLORENNES,Rosée,</v>
      </c>
      <c r="M3147" s="15" t="str">
        <f t="shared" si="1084"/>
        <v/>
      </c>
      <c r="N3147" s="15" t="str">
        <f t="shared" si="1085"/>
        <v/>
      </c>
      <c r="O3147" s="15" t="str">
        <f t="shared" si="1086"/>
        <v/>
      </c>
      <c r="P3147" s="15">
        <f t="shared" si="1087"/>
        <v>0</v>
      </c>
      <c r="Q3147" s="15" t="str">
        <f t="shared" si="1088"/>
        <v>5620,FLORENNES,Rosée,</v>
      </c>
      <c r="R3147" s="15" t="str">
        <f t="shared" si="1089"/>
        <v/>
      </c>
      <c r="S3147" s="15" t="str">
        <f t="shared" si="1090"/>
        <v/>
      </c>
      <c r="T3147" s="15" t="str">
        <f t="shared" si="1091"/>
        <v/>
      </c>
      <c r="U3147" s="15">
        <f t="shared" si="1092"/>
        <v>0</v>
      </c>
      <c r="V3147" s="15" t="str">
        <f t="shared" si="1093"/>
        <v>5620,FLORENNES,Rosée,</v>
      </c>
      <c r="W3147" s="15" t="str">
        <f t="shared" si="1094"/>
        <v/>
      </c>
      <c r="X3147" s="15" t="str">
        <f t="shared" si="1095"/>
        <v/>
      </c>
      <c r="Y3147" s="15" t="str">
        <f t="shared" si="1096"/>
        <v/>
      </c>
      <c r="Z3147" s="15">
        <f t="shared" si="1097"/>
        <v>0</v>
      </c>
      <c r="AA3147" s="15" t="str">
        <f t="shared" si="1098"/>
        <v>5620,FLORENNES,Rosée,</v>
      </c>
      <c r="AB3147" s="15" t="str">
        <f t="shared" si="1099"/>
        <v/>
      </c>
    </row>
    <row r="3148" spans="1:28" x14ac:dyDescent="0.2">
      <c r="A3148">
        <v>165</v>
      </c>
      <c r="B3148">
        <v>104</v>
      </c>
      <c r="C3148">
        <v>5620</v>
      </c>
      <c r="D3148" t="s">
        <v>3660</v>
      </c>
      <c r="E3148" t="s">
        <v>3668</v>
      </c>
      <c r="F3148" t="str">
        <f t="shared" si="1078"/>
        <v>5620,FLORENNES,Saint-Aubin,</v>
      </c>
      <c r="G3148">
        <f t="shared" si="1079"/>
        <v>165</v>
      </c>
      <c r="H3148">
        <f t="shared" si="1079"/>
        <v>104</v>
      </c>
      <c r="I3148" s="15" t="str">
        <f t="shared" si="1080"/>
        <v/>
      </c>
      <c r="J3148" s="15" t="str">
        <f t="shared" si="1081"/>
        <v/>
      </c>
      <c r="K3148" s="15">
        <f t="shared" si="1082"/>
        <v>0</v>
      </c>
      <c r="L3148" s="15" t="str">
        <f t="shared" si="1083"/>
        <v>5620,FLORENNES,Saint-Aubin,</v>
      </c>
      <c r="M3148" s="15" t="str">
        <f t="shared" si="1084"/>
        <v/>
      </c>
      <c r="N3148" s="15" t="str">
        <f t="shared" si="1085"/>
        <v/>
      </c>
      <c r="O3148" s="15" t="str">
        <f t="shared" si="1086"/>
        <v/>
      </c>
      <c r="P3148" s="15">
        <f t="shared" si="1087"/>
        <v>0</v>
      </c>
      <c r="Q3148" s="15" t="str">
        <f t="shared" si="1088"/>
        <v>5620,FLORENNES,Saint-Aubin,</v>
      </c>
      <c r="R3148" s="15" t="str">
        <f t="shared" si="1089"/>
        <v/>
      </c>
      <c r="S3148" s="15" t="str">
        <f t="shared" si="1090"/>
        <v/>
      </c>
      <c r="T3148" s="15" t="str">
        <f t="shared" si="1091"/>
        <v/>
      </c>
      <c r="U3148" s="15">
        <f t="shared" si="1092"/>
        <v>0</v>
      </c>
      <c r="V3148" s="15" t="str">
        <f t="shared" si="1093"/>
        <v>5620,FLORENNES,Saint-Aubin,</v>
      </c>
      <c r="W3148" s="15" t="str">
        <f t="shared" si="1094"/>
        <v/>
      </c>
      <c r="X3148" s="15" t="str">
        <f t="shared" si="1095"/>
        <v/>
      </c>
      <c r="Y3148" s="15" t="str">
        <f t="shared" si="1096"/>
        <v/>
      </c>
      <c r="Z3148" s="15">
        <f t="shared" si="1097"/>
        <v>0</v>
      </c>
      <c r="AA3148" s="15" t="str">
        <f t="shared" si="1098"/>
        <v>5620,FLORENNES,Saint-Aubin,</v>
      </c>
      <c r="AB3148" s="15" t="str">
        <f t="shared" si="1099"/>
        <v/>
      </c>
    </row>
    <row r="3149" spans="1:28" x14ac:dyDescent="0.2">
      <c r="A3149">
        <v>164</v>
      </c>
      <c r="B3149">
        <v>108</v>
      </c>
      <c r="C3149">
        <v>5621</v>
      </c>
      <c r="D3149" t="s">
        <v>3660</v>
      </c>
      <c r="E3149" t="s">
        <v>3669</v>
      </c>
      <c r="F3149" t="str">
        <f t="shared" si="1078"/>
        <v>5621,FLORENNES,Donveau,</v>
      </c>
      <c r="G3149">
        <f t="shared" si="1079"/>
        <v>164</v>
      </c>
      <c r="H3149">
        <f t="shared" si="1079"/>
        <v>108</v>
      </c>
      <c r="I3149" s="15" t="str">
        <f t="shared" si="1080"/>
        <v/>
      </c>
      <c r="J3149" s="15" t="str">
        <f t="shared" si="1081"/>
        <v/>
      </c>
      <c r="K3149" s="15">
        <f t="shared" si="1082"/>
        <v>0</v>
      </c>
      <c r="L3149" s="15" t="str">
        <f t="shared" si="1083"/>
        <v>5621,FLORENNES,Donveau,</v>
      </c>
      <c r="M3149" s="15" t="str">
        <f t="shared" si="1084"/>
        <v/>
      </c>
      <c r="N3149" s="15" t="str">
        <f t="shared" si="1085"/>
        <v/>
      </c>
      <c r="O3149" s="15" t="str">
        <f t="shared" si="1086"/>
        <v/>
      </c>
      <c r="P3149" s="15">
        <f t="shared" si="1087"/>
        <v>0</v>
      </c>
      <c r="Q3149" s="15" t="str">
        <f t="shared" si="1088"/>
        <v>5621,FLORENNES,Donveau,</v>
      </c>
      <c r="R3149" s="15" t="str">
        <f t="shared" si="1089"/>
        <v/>
      </c>
      <c r="S3149" s="15" t="str">
        <f t="shared" si="1090"/>
        <v/>
      </c>
      <c r="T3149" s="15" t="str">
        <f t="shared" si="1091"/>
        <v/>
      </c>
      <c r="U3149" s="15">
        <f t="shared" si="1092"/>
        <v>0</v>
      </c>
      <c r="V3149" s="15" t="str">
        <f t="shared" si="1093"/>
        <v>5621,FLORENNES,Donveau,</v>
      </c>
      <c r="W3149" s="15" t="str">
        <f t="shared" si="1094"/>
        <v/>
      </c>
      <c r="X3149" s="15" t="str">
        <f t="shared" si="1095"/>
        <v/>
      </c>
      <c r="Y3149" s="15" t="str">
        <f t="shared" si="1096"/>
        <v/>
      </c>
      <c r="Z3149" s="15">
        <f t="shared" si="1097"/>
        <v>0</v>
      </c>
      <c r="AA3149" s="15" t="str">
        <f t="shared" si="1098"/>
        <v>5621,FLORENNES,Donveau,</v>
      </c>
      <c r="AB3149" s="15" t="str">
        <f t="shared" si="1099"/>
        <v/>
      </c>
    </row>
    <row r="3150" spans="1:28" x14ac:dyDescent="0.2">
      <c r="A3150">
        <v>164</v>
      </c>
      <c r="B3150">
        <v>109</v>
      </c>
      <c r="C3150">
        <v>5621</v>
      </c>
      <c r="D3150" t="s">
        <v>3660</v>
      </c>
      <c r="E3150" t="s">
        <v>3670</v>
      </c>
      <c r="F3150" t="str">
        <f t="shared" si="1078"/>
        <v>5621,FLORENNES,Hanzinelle,</v>
      </c>
      <c r="G3150">
        <f t="shared" si="1079"/>
        <v>164</v>
      </c>
      <c r="H3150">
        <f t="shared" si="1079"/>
        <v>109</v>
      </c>
      <c r="I3150" s="15" t="str">
        <f t="shared" si="1080"/>
        <v/>
      </c>
      <c r="J3150" s="15" t="str">
        <f t="shared" si="1081"/>
        <v/>
      </c>
      <c r="K3150" s="15">
        <f t="shared" si="1082"/>
        <v>0</v>
      </c>
      <c r="L3150" s="15" t="str">
        <f t="shared" si="1083"/>
        <v>5621,FLORENNES,Hanzinelle,</v>
      </c>
      <c r="M3150" s="15" t="str">
        <f t="shared" si="1084"/>
        <v/>
      </c>
      <c r="N3150" s="15" t="str">
        <f t="shared" si="1085"/>
        <v/>
      </c>
      <c r="O3150" s="15" t="str">
        <f t="shared" si="1086"/>
        <v/>
      </c>
      <c r="P3150" s="15">
        <f t="shared" si="1087"/>
        <v>0</v>
      </c>
      <c r="Q3150" s="15" t="str">
        <f t="shared" si="1088"/>
        <v>5621,FLORENNES,Hanzinelle,</v>
      </c>
      <c r="R3150" s="15" t="str">
        <f t="shared" si="1089"/>
        <v/>
      </c>
      <c r="S3150" s="15" t="str">
        <f t="shared" si="1090"/>
        <v/>
      </c>
      <c r="T3150" s="15" t="str">
        <f t="shared" si="1091"/>
        <v/>
      </c>
      <c r="U3150" s="15">
        <f t="shared" si="1092"/>
        <v>0</v>
      </c>
      <c r="V3150" s="15" t="str">
        <f t="shared" si="1093"/>
        <v>5621,FLORENNES,Hanzinelle,</v>
      </c>
      <c r="W3150" s="15" t="str">
        <f t="shared" si="1094"/>
        <v/>
      </c>
      <c r="X3150" s="15" t="str">
        <f t="shared" si="1095"/>
        <v/>
      </c>
      <c r="Y3150" s="15" t="str">
        <f t="shared" si="1096"/>
        <v/>
      </c>
      <c r="Z3150" s="15">
        <f t="shared" si="1097"/>
        <v>0</v>
      </c>
      <c r="AA3150" s="15" t="str">
        <f t="shared" si="1098"/>
        <v>5621,FLORENNES,Hanzinelle,</v>
      </c>
      <c r="AB3150" s="15" t="str">
        <f t="shared" si="1099"/>
        <v/>
      </c>
    </row>
    <row r="3151" spans="1:28" x14ac:dyDescent="0.2">
      <c r="A3151">
        <v>163</v>
      </c>
      <c r="B3151">
        <v>111</v>
      </c>
      <c r="C3151">
        <v>5621</v>
      </c>
      <c r="D3151" t="s">
        <v>3660</v>
      </c>
      <c r="E3151" t="s">
        <v>3671</v>
      </c>
      <c r="F3151" t="str">
        <f t="shared" si="1078"/>
        <v>5621,FLORENNES,Hanzinne,</v>
      </c>
      <c r="G3151">
        <f t="shared" si="1079"/>
        <v>163</v>
      </c>
      <c r="H3151">
        <f t="shared" si="1079"/>
        <v>111</v>
      </c>
      <c r="I3151" s="15" t="str">
        <f t="shared" si="1080"/>
        <v/>
      </c>
      <c r="J3151" s="15" t="str">
        <f t="shared" si="1081"/>
        <v/>
      </c>
      <c r="K3151" s="15">
        <f t="shared" si="1082"/>
        <v>0</v>
      </c>
      <c r="L3151" s="15" t="str">
        <f t="shared" si="1083"/>
        <v>5621,FLORENNES,Hanzinne,</v>
      </c>
      <c r="M3151" s="15" t="str">
        <f t="shared" si="1084"/>
        <v/>
      </c>
      <c r="N3151" s="15" t="str">
        <f t="shared" si="1085"/>
        <v/>
      </c>
      <c r="O3151" s="15" t="str">
        <f t="shared" si="1086"/>
        <v/>
      </c>
      <c r="P3151" s="15">
        <f t="shared" si="1087"/>
        <v>0</v>
      </c>
      <c r="Q3151" s="15" t="str">
        <f t="shared" si="1088"/>
        <v>5621,FLORENNES,Hanzinne,</v>
      </c>
      <c r="R3151" s="15" t="str">
        <f t="shared" si="1089"/>
        <v/>
      </c>
      <c r="S3151" s="15" t="str">
        <f t="shared" si="1090"/>
        <v/>
      </c>
      <c r="T3151" s="15" t="str">
        <f t="shared" si="1091"/>
        <v/>
      </c>
      <c r="U3151" s="15">
        <f t="shared" si="1092"/>
        <v>0</v>
      </c>
      <c r="V3151" s="15" t="str">
        <f t="shared" si="1093"/>
        <v>5621,FLORENNES,Hanzinne,</v>
      </c>
      <c r="W3151" s="15" t="str">
        <f t="shared" si="1094"/>
        <v/>
      </c>
      <c r="X3151" s="15" t="str">
        <f t="shared" si="1095"/>
        <v/>
      </c>
      <c r="Y3151" s="15" t="str">
        <f t="shared" si="1096"/>
        <v/>
      </c>
      <c r="Z3151" s="15">
        <f t="shared" si="1097"/>
        <v>0</v>
      </c>
      <c r="AA3151" s="15" t="str">
        <f t="shared" si="1098"/>
        <v>5621,FLORENNES,Hanzinne,</v>
      </c>
      <c r="AB3151" s="15" t="str">
        <f t="shared" si="1099"/>
        <v/>
      </c>
    </row>
    <row r="3152" spans="1:28" x14ac:dyDescent="0.2">
      <c r="A3152">
        <v>164</v>
      </c>
      <c r="B3152">
        <v>107</v>
      </c>
      <c r="C3152">
        <v>5621</v>
      </c>
      <c r="D3152" t="s">
        <v>3660</v>
      </c>
      <c r="E3152" t="s">
        <v>3672</v>
      </c>
      <c r="F3152" t="str">
        <f t="shared" si="1078"/>
        <v>5621,FLORENNES,Morialmé,</v>
      </c>
      <c r="G3152">
        <f t="shared" si="1079"/>
        <v>164</v>
      </c>
      <c r="H3152">
        <f t="shared" si="1079"/>
        <v>107</v>
      </c>
      <c r="I3152" s="15" t="str">
        <f t="shared" si="1080"/>
        <v/>
      </c>
      <c r="J3152" s="15" t="str">
        <f t="shared" si="1081"/>
        <v/>
      </c>
      <c r="K3152" s="15">
        <f t="shared" si="1082"/>
        <v>0</v>
      </c>
      <c r="L3152" s="15" t="str">
        <f t="shared" si="1083"/>
        <v>5621,FLORENNES,Morialmé,</v>
      </c>
      <c r="M3152" s="15" t="str">
        <f t="shared" si="1084"/>
        <v/>
      </c>
      <c r="N3152" s="15" t="str">
        <f t="shared" si="1085"/>
        <v/>
      </c>
      <c r="O3152" s="15" t="str">
        <f t="shared" si="1086"/>
        <v/>
      </c>
      <c r="P3152" s="15">
        <f t="shared" si="1087"/>
        <v>0</v>
      </c>
      <c r="Q3152" s="15" t="str">
        <f t="shared" si="1088"/>
        <v>5621,FLORENNES,Morialmé,</v>
      </c>
      <c r="R3152" s="15" t="str">
        <f t="shared" si="1089"/>
        <v/>
      </c>
      <c r="S3152" s="15" t="str">
        <f t="shared" si="1090"/>
        <v/>
      </c>
      <c r="T3152" s="15" t="str">
        <f t="shared" si="1091"/>
        <v/>
      </c>
      <c r="U3152" s="15">
        <f t="shared" si="1092"/>
        <v>0</v>
      </c>
      <c r="V3152" s="15" t="str">
        <f t="shared" si="1093"/>
        <v>5621,FLORENNES,Morialmé,</v>
      </c>
      <c r="W3152" s="15" t="str">
        <f t="shared" si="1094"/>
        <v/>
      </c>
      <c r="X3152" s="15" t="str">
        <f t="shared" si="1095"/>
        <v/>
      </c>
      <c r="Y3152" s="15" t="str">
        <f t="shared" si="1096"/>
        <v/>
      </c>
      <c r="Z3152" s="15">
        <f t="shared" si="1097"/>
        <v>0</v>
      </c>
      <c r="AA3152" s="15" t="str">
        <f t="shared" si="1098"/>
        <v>5621,FLORENNES,Morialmé,</v>
      </c>
      <c r="AB3152" s="15" t="str">
        <f t="shared" si="1099"/>
        <v/>
      </c>
    </row>
    <row r="3153" spans="1:28" x14ac:dyDescent="0.2">
      <c r="A3153">
        <v>161</v>
      </c>
      <c r="B3153">
        <v>109</v>
      </c>
      <c r="C3153">
        <v>5621</v>
      </c>
      <c r="D3153" t="s">
        <v>3660</v>
      </c>
      <c r="E3153" t="s">
        <v>3673</v>
      </c>
      <c r="F3153" t="str">
        <f t="shared" si="1078"/>
        <v>5621,FLORENNES,Thy-le-Bauduin,</v>
      </c>
      <c r="G3153">
        <f t="shared" si="1079"/>
        <v>161</v>
      </c>
      <c r="H3153">
        <f t="shared" si="1079"/>
        <v>109</v>
      </c>
      <c r="I3153" s="15" t="str">
        <f t="shared" si="1080"/>
        <v/>
      </c>
      <c r="J3153" s="15" t="str">
        <f t="shared" si="1081"/>
        <v/>
      </c>
      <c r="K3153" s="15">
        <f t="shared" si="1082"/>
        <v>0</v>
      </c>
      <c r="L3153" s="15" t="str">
        <f t="shared" si="1083"/>
        <v>5621,FLORENNES,Thy-le-Bauduin,</v>
      </c>
      <c r="M3153" s="15" t="str">
        <f t="shared" si="1084"/>
        <v/>
      </c>
      <c r="N3153" s="15" t="str">
        <f t="shared" si="1085"/>
        <v/>
      </c>
      <c r="O3153" s="15" t="str">
        <f t="shared" si="1086"/>
        <v/>
      </c>
      <c r="P3153" s="15">
        <f t="shared" si="1087"/>
        <v>0</v>
      </c>
      <c r="Q3153" s="15" t="str">
        <f t="shared" si="1088"/>
        <v>5621,FLORENNES,Thy-le-Bauduin,</v>
      </c>
      <c r="R3153" s="15" t="str">
        <f t="shared" si="1089"/>
        <v/>
      </c>
      <c r="S3153" s="15" t="str">
        <f t="shared" si="1090"/>
        <v/>
      </c>
      <c r="T3153" s="15" t="str">
        <f t="shared" si="1091"/>
        <v/>
      </c>
      <c r="U3153" s="15">
        <f t="shared" si="1092"/>
        <v>0</v>
      </c>
      <c r="V3153" s="15" t="str">
        <f t="shared" si="1093"/>
        <v>5621,FLORENNES,Thy-le-Bauduin,</v>
      </c>
      <c r="W3153" s="15" t="str">
        <f t="shared" si="1094"/>
        <v/>
      </c>
      <c r="X3153" s="15" t="str">
        <f t="shared" si="1095"/>
        <v/>
      </c>
      <c r="Y3153" s="15" t="str">
        <f t="shared" si="1096"/>
        <v/>
      </c>
      <c r="Z3153" s="15">
        <f t="shared" si="1097"/>
        <v>0</v>
      </c>
      <c r="AA3153" s="15" t="str">
        <f t="shared" si="1098"/>
        <v>5621,FLORENNES,Thy-le-Bauduin,</v>
      </c>
      <c r="AB3153" s="15" t="str">
        <f t="shared" si="1099"/>
        <v/>
      </c>
    </row>
    <row r="3154" spans="1:28" x14ac:dyDescent="0.2">
      <c r="A3154">
        <v>154</v>
      </c>
      <c r="B3154">
        <v>101</v>
      </c>
      <c r="C3154">
        <v>5630</v>
      </c>
      <c r="D3154" t="s">
        <v>3674</v>
      </c>
      <c r="E3154" t="s">
        <v>3675</v>
      </c>
      <c r="F3154" t="str">
        <f t="shared" si="1078"/>
        <v>5630,CERFONTAINE,Bethléem,</v>
      </c>
      <c r="G3154">
        <f t="shared" si="1079"/>
        <v>154</v>
      </c>
      <c r="H3154">
        <f t="shared" si="1079"/>
        <v>101</v>
      </c>
      <c r="I3154" s="15" t="str">
        <f t="shared" si="1080"/>
        <v/>
      </c>
      <c r="J3154" s="15" t="str">
        <f t="shared" si="1081"/>
        <v/>
      </c>
      <c r="K3154" s="15">
        <f t="shared" si="1082"/>
        <v>0</v>
      </c>
      <c r="L3154" s="15" t="str">
        <f t="shared" si="1083"/>
        <v>5630,CERFONTAINE,Bethléem,</v>
      </c>
      <c r="M3154" s="15" t="str">
        <f t="shared" si="1084"/>
        <v/>
      </c>
      <c r="N3154" s="15" t="str">
        <f t="shared" si="1085"/>
        <v/>
      </c>
      <c r="O3154" s="15" t="str">
        <f t="shared" si="1086"/>
        <v/>
      </c>
      <c r="P3154" s="15">
        <f t="shared" si="1087"/>
        <v>0</v>
      </c>
      <c r="Q3154" s="15" t="str">
        <f t="shared" si="1088"/>
        <v>5630,CERFONTAINE,Bethléem,</v>
      </c>
      <c r="R3154" s="15" t="str">
        <f t="shared" si="1089"/>
        <v/>
      </c>
      <c r="S3154" s="15" t="str">
        <f t="shared" si="1090"/>
        <v/>
      </c>
      <c r="T3154" s="15" t="str">
        <f t="shared" si="1091"/>
        <v/>
      </c>
      <c r="U3154" s="15">
        <f t="shared" si="1092"/>
        <v>0</v>
      </c>
      <c r="V3154" s="15" t="str">
        <f t="shared" si="1093"/>
        <v>5630,CERFONTAINE,Bethléem,</v>
      </c>
      <c r="W3154" s="15" t="str">
        <f t="shared" si="1094"/>
        <v/>
      </c>
      <c r="X3154" s="15" t="str">
        <f t="shared" si="1095"/>
        <v/>
      </c>
      <c r="Y3154" s="15" t="str">
        <f t="shared" si="1096"/>
        <v/>
      </c>
      <c r="Z3154" s="15">
        <f t="shared" si="1097"/>
        <v>0</v>
      </c>
      <c r="AA3154" s="15" t="str">
        <f t="shared" si="1098"/>
        <v>5630,CERFONTAINE,Bethléem,</v>
      </c>
      <c r="AB3154" s="15" t="str">
        <f t="shared" si="1099"/>
        <v/>
      </c>
    </row>
    <row r="3155" spans="1:28" x14ac:dyDescent="0.2">
      <c r="A3155">
        <v>153</v>
      </c>
      <c r="B3155">
        <v>95</v>
      </c>
      <c r="C3155">
        <v>5630</v>
      </c>
      <c r="D3155" t="s">
        <v>3674</v>
      </c>
      <c r="E3155" t="s">
        <v>3676</v>
      </c>
      <c r="F3155" t="str">
        <f t="shared" si="1078"/>
        <v>5630,CERFONTAINE,Cerfontaine,</v>
      </c>
      <c r="G3155">
        <f t="shared" si="1079"/>
        <v>153</v>
      </c>
      <c r="H3155">
        <f t="shared" si="1079"/>
        <v>95</v>
      </c>
      <c r="I3155" s="15" t="str">
        <f t="shared" si="1080"/>
        <v/>
      </c>
      <c r="J3155" s="15" t="str">
        <f t="shared" si="1081"/>
        <v/>
      </c>
      <c r="K3155" s="15">
        <f t="shared" si="1082"/>
        <v>0</v>
      </c>
      <c r="L3155" s="15" t="str">
        <f t="shared" si="1083"/>
        <v>5630,CERFONTAINE,Cerfontaine,</v>
      </c>
      <c r="M3155" s="15" t="str">
        <f t="shared" si="1084"/>
        <v/>
      </c>
      <c r="N3155" s="15" t="str">
        <f t="shared" si="1085"/>
        <v/>
      </c>
      <c r="O3155" s="15" t="str">
        <f t="shared" si="1086"/>
        <v/>
      </c>
      <c r="P3155" s="15">
        <f t="shared" si="1087"/>
        <v>0</v>
      </c>
      <c r="Q3155" s="15" t="str">
        <f t="shared" si="1088"/>
        <v>5630,CERFONTAINE,Cerfontaine,</v>
      </c>
      <c r="R3155" s="15" t="str">
        <f t="shared" si="1089"/>
        <v/>
      </c>
      <c r="S3155" s="15" t="str">
        <f t="shared" si="1090"/>
        <v/>
      </c>
      <c r="T3155" s="15" t="str">
        <f t="shared" si="1091"/>
        <v/>
      </c>
      <c r="U3155" s="15">
        <f t="shared" si="1092"/>
        <v>0</v>
      </c>
      <c r="V3155" s="15" t="str">
        <f t="shared" si="1093"/>
        <v>5630,CERFONTAINE,Cerfontaine,</v>
      </c>
      <c r="W3155" s="15" t="str">
        <f t="shared" si="1094"/>
        <v/>
      </c>
      <c r="X3155" s="15" t="str">
        <f t="shared" si="1095"/>
        <v/>
      </c>
      <c r="Y3155" s="15" t="str">
        <f t="shared" si="1096"/>
        <v/>
      </c>
      <c r="Z3155" s="15">
        <f t="shared" si="1097"/>
        <v>0</v>
      </c>
      <c r="AA3155" s="15" t="str">
        <f t="shared" si="1098"/>
        <v>5630,CERFONTAINE,Cerfontaine,</v>
      </c>
      <c r="AB3155" s="15" t="str">
        <f t="shared" si="1099"/>
        <v/>
      </c>
    </row>
    <row r="3156" spans="1:28" x14ac:dyDescent="0.2">
      <c r="A3156">
        <v>155</v>
      </c>
      <c r="B3156">
        <v>101</v>
      </c>
      <c r="C3156">
        <v>5630</v>
      </c>
      <c r="D3156" t="s">
        <v>3674</v>
      </c>
      <c r="E3156" t="s">
        <v>3677</v>
      </c>
      <c r="F3156" t="str">
        <f t="shared" si="1078"/>
        <v>5630,CERFONTAINE,Daussois,</v>
      </c>
      <c r="G3156">
        <f t="shared" si="1079"/>
        <v>155</v>
      </c>
      <c r="H3156">
        <f t="shared" si="1079"/>
        <v>101</v>
      </c>
      <c r="I3156" s="15" t="str">
        <f t="shared" si="1080"/>
        <v/>
      </c>
      <c r="J3156" s="15" t="str">
        <f t="shared" si="1081"/>
        <v/>
      </c>
      <c r="K3156" s="15">
        <f t="shared" si="1082"/>
        <v>0</v>
      </c>
      <c r="L3156" s="15" t="str">
        <f t="shared" si="1083"/>
        <v>5630,CERFONTAINE,Daussois,</v>
      </c>
      <c r="M3156" s="15" t="str">
        <f t="shared" si="1084"/>
        <v/>
      </c>
      <c r="N3156" s="15" t="str">
        <f t="shared" si="1085"/>
        <v/>
      </c>
      <c r="O3156" s="15" t="str">
        <f t="shared" si="1086"/>
        <v/>
      </c>
      <c r="P3156" s="15">
        <f t="shared" si="1087"/>
        <v>0</v>
      </c>
      <c r="Q3156" s="15" t="str">
        <f t="shared" si="1088"/>
        <v>5630,CERFONTAINE,Daussois,</v>
      </c>
      <c r="R3156" s="15" t="str">
        <f t="shared" si="1089"/>
        <v/>
      </c>
      <c r="S3156" s="15" t="str">
        <f t="shared" si="1090"/>
        <v/>
      </c>
      <c r="T3156" s="15" t="str">
        <f t="shared" si="1091"/>
        <v/>
      </c>
      <c r="U3156" s="15">
        <f t="shared" si="1092"/>
        <v>0</v>
      </c>
      <c r="V3156" s="15" t="str">
        <f t="shared" si="1093"/>
        <v>5630,CERFONTAINE,Daussois,</v>
      </c>
      <c r="W3156" s="15" t="str">
        <f t="shared" si="1094"/>
        <v/>
      </c>
      <c r="X3156" s="15" t="str">
        <f t="shared" si="1095"/>
        <v/>
      </c>
      <c r="Y3156" s="15" t="str">
        <f t="shared" si="1096"/>
        <v/>
      </c>
      <c r="Z3156" s="15">
        <f t="shared" si="1097"/>
        <v>0</v>
      </c>
      <c r="AA3156" s="15" t="str">
        <f t="shared" si="1098"/>
        <v>5630,CERFONTAINE,Daussois,</v>
      </c>
      <c r="AB3156" s="15" t="str">
        <f t="shared" si="1099"/>
        <v/>
      </c>
    </row>
    <row r="3157" spans="1:28" x14ac:dyDescent="0.2">
      <c r="A3157">
        <v>152</v>
      </c>
      <c r="B3157">
        <v>98</v>
      </c>
      <c r="C3157">
        <v>5630</v>
      </c>
      <c r="D3157" t="s">
        <v>3674</v>
      </c>
      <c r="E3157" t="s">
        <v>3678</v>
      </c>
      <c r="F3157" t="str">
        <f t="shared" si="1078"/>
        <v>5630,CERFONTAINE,Falemprise,</v>
      </c>
      <c r="G3157">
        <f t="shared" si="1079"/>
        <v>152</v>
      </c>
      <c r="H3157">
        <f t="shared" si="1079"/>
        <v>98</v>
      </c>
      <c r="I3157" s="15" t="str">
        <f t="shared" si="1080"/>
        <v/>
      </c>
      <c r="J3157" s="15" t="str">
        <f t="shared" si="1081"/>
        <v/>
      </c>
      <c r="K3157" s="15">
        <f t="shared" si="1082"/>
        <v>0</v>
      </c>
      <c r="L3157" s="15" t="str">
        <f t="shared" si="1083"/>
        <v>5630,CERFONTAINE,Falemprise,</v>
      </c>
      <c r="M3157" s="15" t="str">
        <f t="shared" si="1084"/>
        <v/>
      </c>
      <c r="N3157" s="15" t="str">
        <f t="shared" si="1085"/>
        <v/>
      </c>
      <c r="O3157" s="15" t="str">
        <f t="shared" si="1086"/>
        <v/>
      </c>
      <c r="P3157" s="15">
        <f t="shared" si="1087"/>
        <v>0</v>
      </c>
      <c r="Q3157" s="15" t="str">
        <f t="shared" si="1088"/>
        <v>5630,CERFONTAINE,Falemprise,</v>
      </c>
      <c r="R3157" s="15" t="str">
        <f t="shared" si="1089"/>
        <v/>
      </c>
      <c r="S3157" s="15" t="str">
        <f t="shared" si="1090"/>
        <v/>
      </c>
      <c r="T3157" s="15" t="str">
        <f t="shared" si="1091"/>
        <v/>
      </c>
      <c r="U3157" s="15">
        <f t="shared" si="1092"/>
        <v>0</v>
      </c>
      <c r="V3157" s="15" t="str">
        <f t="shared" si="1093"/>
        <v>5630,CERFONTAINE,Falemprise,</v>
      </c>
      <c r="W3157" s="15" t="str">
        <f t="shared" si="1094"/>
        <v/>
      </c>
      <c r="X3157" s="15" t="str">
        <f t="shared" si="1095"/>
        <v/>
      </c>
      <c r="Y3157" s="15" t="str">
        <f t="shared" si="1096"/>
        <v/>
      </c>
      <c r="Z3157" s="15">
        <f t="shared" si="1097"/>
        <v>0</v>
      </c>
      <c r="AA3157" s="15" t="str">
        <f t="shared" si="1098"/>
        <v>5630,CERFONTAINE,Falemprise,</v>
      </c>
      <c r="AB3157" s="15" t="str">
        <f t="shared" si="1099"/>
        <v/>
      </c>
    </row>
    <row r="3158" spans="1:28" x14ac:dyDescent="0.2">
      <c r="A3158">
        <v>154</v>
      </c>
      <c r="B3158">
        <v>104</v>
      </c>
      <c r="C3158">
        <v>5630</v>
      </c>
      <c r="D3158" t="s">
        <v>3674</v>
      </c>
      <c r="E3158" t="s">
        <v>3679</v>
      </c>
      <c r="F3158" t="str">
        <f t="shared" si="1078"/>
        <v>5630,CERFONTAINE,Gerlimpont,</v>
      </c>
      <c r="G3158">
        <f t="shared" si="1079"/>
        <v>154</v>
      </c>
      <c r="H3158">
        <f t="shared" si="1079"/>
        <v>104</v>
      </c>
      <c r="I3158" s="15" t="str">
        <f t="shared" si="1080"/>
        <v/>
      </c>
      <c r="J3158" s="15" t="str">
        <f t="shared" si="1081"/>
        <v/>
      </c>
      <c r="K3158" s="15">
        <f t="shared" si="1082"/>
        <v>0</v>
      </c>
      <c r="L3158" s="15" t="str">
        <f t="shared" si="1083"/>
        <v>5630,CERFONTAINE,Gerlimpont,</v>
      </c>
      <c r="M3158" s="15" t="str">
        <f t="shared" si="1084"/>
        <v/>
      </c>
      <c r="N3158" s="15" t="str">
        <f t="shared" si="1085"/>
        <v/>
      </c>
      <c r="O3158" s="15" t="str">
        <f t="shared" si="1086"/>
        <v/>
      </c>
      <c r="P3158" s="15">
        <f t="shared" si="1087"/>
        <v>0</v>
      </c>
      <c r="Q3158" s="15" t="str">
        <f t="shared" si="1088"/>
        <v>5630,CERFONTAINE,Gerlimpont,</v>
      </c>
      <c r="R3158" s="15" t="str">
        <f t="shared" si="1089"/>
        <v/>
      </c>
      <c r="S3158" s="15" t="str">
        <f t="shared" si="1090"/>
        <v/>
      </c>
      <c r="T3158" s="15" t="str">
        <f t="shared" si="1091"/>
        <v/>
      </c>
      <c r="U3158" s="15">
        <f t="shared" si="1092"/>
        <v>0</v>
      </c>
      <c r="V3158" s="15" t="str">
        <f t="shared" si="1093"/>
        <v>5630,CERFONTAINE,Gerlimpont,</v>
      </c>
      <c r="W3158" s="15" t="str">
        <f t="shared" si="1094"/>
        <v/>
      </c>
      <c r="X3158" s="15" t="str">
        <f t="shared" si="1095"/>
        <v/>
      </c>
      <c r="Y3158" s="15" t="str">
        <f t="shared" si="1096"/>
        <v/>
      </c>
      <c r="Z3158" s="15">
        <f t="shared" si="1097"/>
        <v>0</v>
      </c>
      <c r="AA3158" s="15" t="str">
        <f t="shared" si="1098"/>
        <v>5630,CERFONTAINE,Gerlimpont,</v>
      </c>
      <c r="AB3158" s="15" t="str">
        <f t="shared" si="1099"/>
        <v/>
      </c>
    </row>
    <row r="3159" spans="1:28" x14ac:dyDescent="0.2">
      <c r="A3159">
        <v>153</v>
      </c>
      <c r="B3159">
        <v>95</v>
      </c>
      <c r="C3159">
        <v>5630</v>
      </c>
      <c r="D3159" t="s">
        <v>3674</v>
      </c>
      <c r="E3159" t="s">
        <v>3680</v>
      </c>
      <c r="F3159" t="str">
        <f t="shared" si="1078"/>
        <v>5630,CERFONTAINE,La Redoute,</v>
      </c>
      <c r="G3159">
        <f t="shared" si="1079"/>
        <v>153</v>
      </c>
      <c r="H3159">
        <f t="shared" si="1079"/>
        <v>95</v>
      </c>
      <c r="I3159" s="15" t="str">
        <f t="shared" si="1080"/>
        <v/>
      </c>
      <c r="J3159" s="15" t="str">
        <f t="shared" si="1081"/>
        <v/>
      </c>
      <c r="K3159" s="15">
        <f t="shared" si="1082"/>
        <v>0</v>
      </c>
      <c r="L3159" s="15" t="str">
        <f t="shared" si="1083"/>
        <v>5630,CERFONTAINE,La Redoute,</v>
      </c>
      <c r="M3159" s="15" t="str">
        <f t="shared" si="1084"/>
        <v/>
      </c>
      <c r="N3159" s="15" t="str">
        <f t="shared" si="1085"/>
        <v/>
      </c>
      <c r="O3159" s="15" t="str">
        <f t="shared" si="1086"/>
        <v/>
      </c>
      <c r="P3159" s="15">
        <f t="shared" si="1087"/>
        <v>0</v>
      </c>
      <c r="Q3159" s="15" t="str">
        <f t="shared" si="1088"/>
        <v>5630,CERFONTAINE,La Redoute,</v>
      </c>
      <c r="R3159" s="15" t="str">
        <f t="shared" si="1089"/>
        <v/>
      </c>
      <c r="S3159" s="15" t="str">
        <f t="shared" si="1090"/>
        <v/>
      </c>
      <c r="T3159" s="15" t="str">
        <f t="shared" si="1091"/>
        <v/>
      </c>
      <c r="U3159" s="15">
        <f t="shared" si="1092"/>
        <v>0</v>
      </c>
      <c r="V3159" s="15" t="str">
        <f t="shared" si="1093"/>
        <v>5630,CERFONTAINE,La Redoute,</v>
      </c>
      <c r="W3159" s="15" t="str">
        <f t="shared" si="1094"/>
        <v/>
      </c>
      <c r="X3159" s="15" t="str">
        <f t="shared" si="1095"/>
        <v/>
      </c>
      <c r="Y3159" s="15" t="str">
        <f t="shared" si="1096"/>
        <v/>
      </c>
      <c r="Z3159" s="15">
        <f t="shared" si="1097"/>
        <v>0</v>
      </c>
      <c r="AA3159" s="15" t="str">
        <f t="shared" si="1098"/>
        <v>5630,CERFONTAINE,La Redoute,</v>
      </c>
      <c r="AB3159" s="15" t="str">
        <f t="shared" si="1099"/>
        <v/>
      </c>
    </row>
    <row r="3160" spans="1:28" x14ac:dyDescent="0.2">
      <c r="A3160">
        <v>153</v>
      </c>
      <c r="B3160">
        <v>96</v>
      </c>
      <c r="C3160">
        <v>5630</v>
      </c>
      <c r="D3160" t="s">
        <v>3674</v>
      </c>
      <c r="E3160" t="s">
        <v>3681</v>
      </c>
      <c r="F3160" t="str">
        <f t="shared" si="1078"/>
        <v>5630,CERFONTAINE,Malcampé,</v>
      </c>
      <c r="G3160">
        <f t="shared" si="1079"/>
        <v>153</v>
      </c>
      <c r="H3160">
        <f t="shared" si="1079"/>
        <v>96</v>
      </c>
      <c r="I3160" s="15" t="str">
        <f t="shared" si="1080"/>
        <v/>
      </c>
      <c r="J3160" s="15" t="str">
        <f t="shared" si="1081"/>
        <v/>
      </c>
      <c r="K3160" s="15">
        <f t="shared" si="1082"/>
        <v>0</v>
      </c>
      <c r="L3160" s="15" t="str">
        <f t="shared" si="1083"/>
        <v>5630,CERFONTAINE,Malcampé,</v>
      </c>
      <c r="M3160" s="15" t="str">
        <f t="shared" si="1084"/>
        <v/>
      </c>
      <c r="N3160" s="15" t="str">
        <f t="shared" si="1085"/>
        <v/>
      </c>
      <c r="O3160" s="15" t="str">
        <f t="shared" si="1086"/>
        <v/>
      </c>
      <c r="P3160" s="15">
        <f t="shared" si="1087"/>
        <v>0</v>
      </c>
      <c r="Q3160" s="15" t="str">
        <f t="shared" si="1088"/>
        <v>5630,CERFONTAINE,Malcampé,</v>
      </c>
      <c r="R3160" s="15" t="str">
        <f t="shared" si="1089"/>
        <v/>
      </c>
      <c r="S3160" s="15" t="str">
        <f t="shared" si="1090"/>
        <v/>
      </c>
      <c r="T3160" s="15" t="str">
        <f t="shared" si="1091"/>
        <v/>
      </c>
      <c r="U3160" s="15">
        <f t="shared" si="1092"/>
        <v>0</v>
      </c>
      <c r="V3160" s="15" t="str">
        <f t="shared" si="1093"/>
        <v>5630,CERFONTAINE,Malcampé,</v>
      </c>
      <c r="W3160" s="15" t="str">
        <f t="shared" si="1094"/>
        <v/>
      </c>
      <c r="X3160" s="15" t="str">
        <f t="shared" si="1095"/>
        <v/>
      </c>
      <c r="Y3160" s="15" t="str">
        <f t="shared" si="1096"/>
        <v/>
      </c>
      <c r="Z3160" s="15">
        <f t="shared" si="1097"/>
        <v>0</v>
      </c>
      <c r="AA3160" s="15" t="str">
        <f t="shared" si="1098"/>
        <v>5630,CERFONTAINE,Malcampé,</v>
      </c>
      <c r="AB3160" s="15" t="str">
        <f t="shared" si="1099"/>
        <v/>
      </c>
    </row>
    <row r="3161" spans="1:28" x14ac:dyDescent="0.2">
      <c r="A3161">
        <v>152</v>
      </c>
      <c r="B3161">
        <v>95</v>
      </c>
      <c r="C3161">
        <v>5630</v>
      </c>
      <c r="D3161" t="s">
        <v>3674</v>
      </c>
      <c r="E3161" t="s">
        <v>3682</v>
      </c>
      <c r="F3161" t="str">
        <f t="shared" si="1078"/>
        <v>5630,CERFONTAINE,Mon Plaisir,</v>
      </c>
      <c r="G3161">
        <f t="shared" si="1079"/>
        <v>152</v>
      </c>
      <c r="H3161">
        <f t="shared" si="1079"/>
        <v>95</v>
      </c>
      <c r="I3161" s="15" t="str">
        <f t="shared" si="1080"/>
        <v/>
      </c>
      <c r="J3161" s="15" t="str">
        <f t="shared" si="1081"/>
        <v/>
      </c>
      <c r="K3161" s="15">
        <f t="shared" si="1082"/>
        <v>0</v>
      </c>
      <c r="L3161" s="15" t="str">
        <f t="shared" si="1083"/>
        <v>5630,CERFONTAINE,Mon Plaisir,</v>
      </c>
      <c r="M3161" s="15" t="str">
        <f t="shared" si="1084"/>
        <v/>
      </c>
      <c r="N3161" s="15" t="str">
        <f t="shared" si="1085"/>
        <v/>
      </c>
      <c r="O3161" s="15" t="str">
        <f t="shared" si="1086"/>
        <v/>
      </c>
      <c r="P3161" s="15">
        <f t="shared" si="1087"/>
        <v>0</v>
      </c>
      <c r="Q3161" s="15" t="str">
        <f t="shared" si="1088"/>
        <v>5630,CERFONTAINE,Mon Plaisir,</v>
      </c>
      <c r="R3161" s="15" t="str">
        <f t="shared" si="1089"/>
        <v/>
      </c>
      <c r="S3161" s="15" t="str">
        <f t="shared" si="1090"/>
        <v/>
      </c>
      <c r="T3161" s="15" t="str">
        <f t="shared" si="1091"/>
        <v/>
      </c>
      <c r="U3161" s="15">
        <f t="shared" si="1092"/>
        <v>0</v>
      </c>
      <c r="V3161" s="15" t="str">
        <f t="shared" si="1093"/>
        <v>5630,CERFONTAINE,Mon Plaisir,</v>
      </c>
      <c r="W3161" s="15" t="str">
        <f t="shared" si="1094"/>
        <v/>
      </c>
      <c r="X3161" s="15" t="str">
        <f t="shared" si="1095"/>
        <v/>
      </c>
      <c r="Y3161" s="15" t="str">
        <f t="shared" si="1096"/>
        <v/>
      </c>
      <c r="Z3161" s="15">
        <f t="shared" si="1097"/>
        <v>0</v>
      </c>
      <c r="AA3161" s="15" t="str">
        <f t="shared" si="1098"/>
        <v>5630,CERFONTAINE,Mon Plaisir,</v>
      </c>
      <c r="AB3161" s="15" t="str">
        <f t="shared" si="1099"/>
        <v/>
      </c>
    </row>
    <row r="3162" spans="1:28" x14ac:dyDescent="0.2">
      <c r="A3162">
        <v>154</v>
      </c>
      <c r="B3162">
        <v>101</v>
      </c>
      <c r="C3162">
        <v>5630</v>
      </c>
      <c r="D3162" t="s">
        <v>3674</v>
      </c>
      <c r="E3162" t="s">
        <v>3683</v>
      </c>
      <c r="F3162" t="str">
        <f t="shared" si="1078"/>
        <v>5630,CERFONTAINE,Nazareth,</v>
      </c>
      <c r="G3162">
        <f t="shared" si="1079"/>
        <v>154</v>
      </c>
      <c r="H3162">
        <f t="shared" si="1079"/>
        <v>101</v>
      </c>
      <c r="I3162" s="15" t="str">
        <f t="shared" si="1080"/>
        <v/>
      </c>
      <c r="J3162" s="15" t="str">
        <f t="shared" si="1081"/>
        <v/>
      </c>
      <c r="K3162" s="15">
        <f t="shared" si="1082"/>
        <v>0</v>
      </c>
      <c r="L3162" s="15" t="str">
        <f t="shared" si="1083"/>
        <v>5630,CERFONTAINE,Nazareth,</v>
      </c>
      <c r="M3162" s="15" t="str">
        <f t="shared" si="1084"/>
        <v/>
      </c>
      <c r="N3162" s="15" t="str">
        <f t="shared" si="1085"/>
        <v/>
      </c>
      <c r="O3162" s="15" t="str">
        <f t="shared" si="1086"/>
        <v/>
      </c>
      <c r="P3162" s="15">
        <f t="shared" si="1087"/>
        <v>0</v>
      </c>
      <c r="Q3162" s="15" t="str">
        <f t="shared" si="1088"/>
        <v>5630,CERFONTAINE,Nazareth,</v>
      </c>
      <c r="R3162" s="15" t="str">
        <f t="shared" si="1089"/>
        <v/>
      </c>
      <c r="S3162" s="15" t="str">
        <f t="shared" si="1090"/>
        <v/>
      </c>
      <c r="T3162" s="15" t="str">
        <f t="shared" si="1091"/>
        <v/>
      </c>
      <c r="U3162" s="15">
        <f t="shared" si="1092"/>
        <v>0</v>
      </c>
      <c r="V3162" s="15" t="str">
        <f t="shared" si="1093"/>
        <v>5630,CERFONTAINE,Nazareth,</v>
      </c>
      <c r="W3162" s="15" t="str">
        <f t="shared" si="1094"/>
        <v/>
      </c>
      <c r="X3162" s="15" t="str">
        <f t="shared" si="1095"/>
        <v/>
      </c>
      <c r="Y3162" s="15" t="str">
        <f t="shared" si="1096"/>
        <v/>
      </c>
      <c r="Z3162" s="15">
        <f t="shared" si="1097"/>
        <v>0</v>
      </c>
      <c r="AA3162" s="15" t="str">
        <f t="shared" si="1098"/>
        <v>5630,CERFONTAINE,Nazareth,</v>
      </c>
      <c r="AB3162" s="15" t="str">
        <f t="shared" si="1099"/>
        <v/>
      </c>
    </row>
    <row r="3163" spans="1:28" x14ac:dyDescent="0.2">
      <c r="A3163">
        <v>153</v>
      </c>
      <c r="B3163">
        <v>102</v>
      </c>
      <c r="C3163">
        <v>5630</v>
      </c>
      <c r="D3163" t="s">
        <v>3674</v>
      </c>
      <c r="E3163" t="s">
        <v>3684</v>
      </c>
      <c r="F3163" t="str">
        <f t="shared" si="1078"/>
        <v>5630,CERFONTAINE,Pisselotte,</v>
      </c>
      <c r="G3163">
        <f t="shared" si="1079"/>
        <v>153</v>
      </c>
      <c r="H3163">
        <f t="shared" si="1079"/>
        <v>102</v>
      </c>
      <c r="I3163" s="15" t="str">
        <f t="shared" si="1080"/>
        <v/>
      </c>
      <c r="J3163" s="15" t="str">
        <f t="shared" si="1081"/>
        <v/>
      </c>
      <c r="K3163" s="15">
        <f t="shared" si="1082"/>
        <v>0</v>
      </c>
      <c r="L3163" s="15" t="str">
        <f t="shared" si="1083"/>
        <v>5630,CERFONTAINE,Pisselotte,</v>
      </c>
      <c r="M3163" s="15" t="str">
        <f t="shared" si="1084"/>
        <v/>
      </c>
      <c r="N3163" s="15" t="str">
        <f t="shared" si="1085"/>
        <v/>
      </c>
      <c r="O3163" s="15" t="str">
        <f t="shared" si="1086"/>
        <v/>
      </c>
      <c r="P3163" s="15">
        <f t="shared" si="1087"/>
        <v>0</v>
      </c>
      <c r="Q3163" s="15" t="str">
        <f t="shared" si="1088"/>
        <v>5630,CERFONTAINE,Pisselotte,</v>
      </c>
      <c r="R3163" s="15" t="str">
        <f t="shared" si="1089"/>
        <v/>
      </c>
      <c r="S3163" s="15" t="str">
        <f t="shared" si="1090"/>
        <v/>
      </c>
      <c r="T3163" s="15" t="str">
        <f t="shared" si="1091"/>
        <v/>
      </c>
      <c r="U3163" s="15">
        <f t="shared" si="1092"/>
        <v>0</v>
      </c>
      <c r="V3163" s="15" t="str">
        <f t="shared" si="1093"/>
        <v>5630,CERFONTAINE,Pisselotte,</v>
      </c>
      <c r="W3163" s="15" t="str">
        <f t="shared" si="1094"/>
        <v/>
      </c>
      <c r="X3163" s="15" t="str">
        <f t="shared" si="1095"/>
        <v/>
      </c>
      <c r="Y3163" s="15" t="str">
        <f t="shared" si="1096"/>
        <v/>
      </c>
      <c r="Z3163" s="15">
        <f t="shared" si="1097"/>
        <v>0</v>
      </c>
      <c r="AA3163" s="15" t="str">
        <f t="shared" si="1098"/>
        <v>5630,CERFONTAINE,Pisselotte,</v>
      </c>
      <c r="AB3163" s="15" t="str">
        <f t="shared" si="1099"/>
        <v/>
      </c>
    </row>
    <row r="3164" spans="1:28" x14ac:dyDescent="0.2">
      <c r="A3164">
        <v>157</v>
      </c>
      <c r="B3164">
        <v>96</v>
      </c>
      <c r="C3164">
        <v>5630</v>
      </c>
      <c r="D3164" t="s">
        <v>3674</v>
      </c>
      <c r="E3164" t="s">
        <v>3685</v>
      </c>
      <c r="F3164" t="str">
        <f t="shared" si="1078"/>
        <v>5630,CERFONTAINE,Senzeilles,</v>
      </c>
      <c r="G3164">
        <f t="shared" si="1079"/>
        <v>157</v>
      </c>
      <c r="H3164">
        <f t="shared" si="1079"/>
        <v>96</v>
      </c>
      <c r="I3164" s="15" t="str">
        <f t="shared" si="1080"/>
        <v/>
      </c>
      <c r="J3164" s="15" t="str">
        <f t="shared" si="1081"/>
        <v/>
      </c>
      <c r="K3164" s="15">
        <f t="shared" si="1082"/>
        <v>0</v>
      </c>
      <c r="L3164" s="15" t="str">
        <f t="shared" si="1083"/>
        <v>5630,CERFONTAINE,Senzeilles,</v>
      </c>
      <c r="M3164" s="15" t="str">
        <f t="shared" si="1084"/>
        <v/>
      </c>
      <c r="N3164" s="15" t="str">
        <f t="shared" si="1085"/>
        <v/>
      </c>
      <c r="O3164" s="15" t="str">
        <f t="shared" si="1086"/>
        <v/>
      </c>
      <c r="P3164" s="15">
        <f t="shared" si="1087"/>
        <v>0</v>
      </c>
      <c r="Q3164" s="15" t="str">
        <f t="shared" si="1088"/>
        <v>5630,CERFONTAINE,Senzeilles,</v>
      </c>
      <c r="R3164" s="15" t="str">
        <f t="shared" si="1089"/>
        <v/>
      </c>
      <c r="S3164" s="15" t="str">
        <f t="shared" si="1090"/>
        <v/>
      </c>
      <c r="T3164" s="15" t="str">
        <f t="shared" si="1091"/>
        <v/>
      </c>
      <c r="U3164" s="15">
        <f t="shared" si="1092"/>
        <v>0</v>
      </c>
      <c r="V3164" s="15" t="str">
        <f t="shared" si="1093"/>
        <v>5630,CERFONTAINE,Senzeilles,</v>
      </c>
      <c r="W3164" s="15" t="str">
        <f t="shared" si="1094"/>
        <v/>
      </c>
      <c r="X3164" s="15" t="str">
        <f t="shared" si="1095"/>
        <v/>
      </c>
      <c r="Y3164" s="15" t="str">
        <f t="shared" si="1096"/>
        <v/>
      </c>
      <c r="Z3164" s="15">
        <f t="shared" si="1097"/>
        <v>0</v>
      </c>
      <c r="AA3164" s="15" t="str">
        <f t="shared" si="1098"/>
        <v>5630,CERFONTAINE,Senzeilles,</v>
      </c>
      <c r="AB3164" s="15" t="str">
        <f t="shared" si="1099"/>
        <v/>
      </c>
    </row>
    <row r="3165" spans="1:28" x14ac:dyDescent="0.2">
      <c r="A3165">
        <v>154</v>
      </c>
      <c r="B3165">
        <v>102</v>
      </c>
      <c r="C3165">
        <v>5630</v>
      </c>
      <c r="D3165" t="s">
        <v>3674</v>
      </c>
      <c r="E3165" t="s">
        <v>3686</v>
      </c>
      <c r="F3165" t="str">
        <f t="shared" si="1078"/>
        <v>5630,CERFONTAINE,Silenrieux,</v>
      </c>
      <c r="G3165">
        <f t="shared" si="1079"/>
        <v>154</v>
      </c>
      <c r="H3165">
        <f t="shared" si="1079"/>
        <v>102</v>
      </c>
      <c r="I3165" s="15" t="str">
        <f t="shared" si="1080"/>
        <v/>
      </c>
      <c r="J3165" s="15" t="str">
        <f t="shared" si="1081"/>
        <v/>
      </c>
      <c r="K3165" s="15">
        <f t="shared" si="1082"/>
        <v>0</v>
      </c>
      <c r="L3165" s="15" t="str">
        <f t="shared" si="1083"/>
        <v>5630,CERFONTAINE,Silenrieux,</v>
      </c>
      <c r="M3165" s="15" t="str">
        <f t="shared" si="1084"/>
        <v/>
      </c>
      <c r="N3165" s="15" t="str">
        <f t="shared" si="1085"/>
        <v/>
      </c>
      <c r="O3165" s="15" t="str">
        <f t="shared" si="1086"/>
        <v/>
      </c>
      <c r="P3165" s="15">
        <f t="shared" si="1087"/>
        <v>0</v>
      </c>
      <c r="Q3165" s="15" t="str">
        <f t="shared" si="1088"/>
        <v>5630,CERFONTAINE,Silenrieux,</v>
      </c>
      <c r="R3165" s="15" t="str">
        <f t="shared" si="1089"/>
        <v/>
      </c>
      <c r="S3165" s="15" t="str">
        <f t="shared" si="1090"/>
        <v/>
      </c>
      <c r="T3165" s="15" t="str">
        <f t="shared" si="1091"/>
        <v/>
      </c>
      <c r="U3165" s="15">
        <f t="shared" si="1092"/>
        <v>0</v>
      </c>
      <c r="V3165" s="15" t="str">
        <f t="shared" si="1093"/>
        <v>5630,CERFONTAINE,Silenrieux,</v>
      </c>
      <c r="W3165" s="15" t="str">
        <f t="shared" si="1094"/>
        <v/>
      </c>
      <c r="X3165" s="15" t="str">
        <f t="shared" si="1095"/>
        <v/>
      </c>
      <c r="Y3165" s="15" t="str">
        <f t="shared" si="1096"/>
        <v/>
      </c>
      <c r="Z3165" s="15">
        <f t="shared" si="1097"/>
        <v>0</v>
      </c>
      <c r="AA3165" s="15" t="str">
        <f t="shared" si="1098"/>
        <v>5630,CERFONTAINE,Silenrieux,</v>
      </c>
      <c r="AB3165" s="15" t="str">
        <f t="shared" si="1099"/>
        <v/>
      </c>
    </row>
    <row r="3166" spans="1:28" x14ac:dyDescent="0.2">
      <c r="A3166">
        <v>155</v>
      </c>
      <c r="B3166">
        <v>98</v>
      </c>
      <c r="C3166">
        <v>5630</v>
      </c>
      <c r="D3166" t="s">
        <v>3674</v>
      </c>
      <c r="E3166" t="s">
        <v>3687</v>
      </c>
      <c r="F3166" t="str">
        <f t="shared" si="1078"/>
        <v>5630,CERFONTAINE,Soumoy,</v>
      </c>
      <c r="G3166">
        <f t="shared" si="1079"/>
        <v>155</v>
      </c>
      <c r="H3166">
        <f t="shared" si="1079"/>
        <v>98</v>
      </c>
      <c r="I3166" s="15" t="str">
        <f t="shared" si="1080"/>
        <v/>
      </c>
      <c r="J3166" s="15" t="str">
        <f t="shared" si="1081"/>
        <v/>
      </c>
      <c r="K3166" s="15">
        <f t="shared" si="1082"/>
        <v>0</v>
      </c>
      <c r="L3166" s="15" t="str">
        <f t="shared" si="1083"/>
        <v>5630,CERFONTAINE,Soumoy,</v>
      </c>
      <c r="M3166" s="15" t="str">
        <f t="shared" si="1084"/>
        <v/>
      </c>
      <c r="N3166" s="15" t="str">
        <f t="shared" si="1085"/>
        <v/>
      </c>
      <c r="O3166" s="15" t="str">
        <f t="shared" si="1086"/>
        <v/>
      </c>
      <c r="P3166" s="15">
        <f t="shared" si="1087"/>
        <v>0</v>
      </c>
      <c r="Q3166" s="15" t="str">
        <f t="shared" si="1088"/>
        <v>5630,CERFONTAINE,Soumoy,</v>
      </c>
      <c r="R3166" s="15" t="str">
        <f t="shared" si="1089"/>
        <v/>
      </c>
      <c r="S3166" s="15" t="str">
        <f t="shared" si="1090"/>
        <v/>
      </c>
      <c r="T3166" s="15" t="str">
        <f t="shared" si="1091"/>
        <v/>
      </c>
      <c r="U3166" s="15">
        <f t="shared" si="1092"/>
        <v>0</v>
      </c>
      <c r="V3166" s="15" t="str">
        <f t="shared" si="1093"/>
        <v>5630,CERFONTAINE,Soumoy,</v>
      </c>
      <c r="W3166" s="15" t="str">
        <f t="shared" si="1094"/>
        <v/>
      </c>
      <c r="X3166" s="15" t="str">
        <f t="shared" si="1095"/>
        <v/>
      </c>
      <c r="Y3166" s="15" t="str">
        <f t="shared" si="1096"/>
        <v/>
      </c>
      <c r="Z3166" s="15">
        <f t="shared" si="1097"/>
        <v>0</v>
      </c>
      <c r="AA3166" s="15" t="str">
        <f t="shared" si="1098"/>
        <v>5630,CERFONTAINE,Soumoy,</v>
      </c>
      <c r="AB3166" s="15" t="str">
        <f t="shared" si="1099"/>
        <v/>
      </c>
    </row>
    <row r="3167" spans="1:28" x14ac:dyDescent="0.2">
      <c r="A3167">
        <v>158</v>
      </c>
      <c r="B3167">
        <v>98</v>
      </c>
      <c r="C3167">
        <v>5630</v>
      </c>
      <c r="D3167" t="s">
        <v>3674</v>
      </c>
      <c r="E3167" t="s">
        <v>3688</v>
      </c>
      <c r="F3167" t="str">
        <f t="shared" si="1078"/>
        <v>5630,CERFONTAINE,Villers-deux-Eglises,</v>
      </c>
      <c r="G3167">
        <f t="shared" si="1079"/>
        <v>158</v>
      </c>
      <c r="H3167">
        <f t="shared" si="1079"/>
        <v>98</v>
      </c>
      <c r="I3167" s="15" t="str">
        <f t="shared" si="1080"/>
        <v/>
      </c>
      <c r="J3167" s="15" t="str">
        <f t="shared" si="1081"/>
        <v/>
      </c>
      <c r="K3167" s="15">
        <f t="shared" si="1082"/>
        <v>0</v>
      </c>
      <c r="L3167" s="15" t="str">
        <f t="shared" si="1083"/>
        <v>5630,CERFONTAINE,Villers-deux-Eglises,</v>
      </c>
      <c r="M3167" s="15" t="str">
        <f t="shared" si="1084"/>
        <v/>
      </c>
      <c r="N3167" s="15" t="str">
        <f t="shared" si="1085"/>
        <v/>
      </c>
      <c r="O3167" s="15" t="str">
        <f t="shared" si="1086"/>
        <v/>
      </c>
      <c r="P3167" s="15">
        <f t="shared" si="1087"/>
        <v>0</v>
      </c>
      <c r="Q3167" s="15" t="str">
        <f t="shared" si="1088"/>
        <v>5630,CERFONTAINE,Villers-deux-Eglises,</v>
      </c>
      <c r="R3167" s="15" t="str">
        <f t="shared" si="1089"/>
        <v/>
      </c>
      <c r="S3167" s="15" t="str">
        <f t="shared" si="1090"/>
        <v/>
      </c>
      <c r="T3167" s="15" t="str">
        <f t="shared" si="1091"/>
        <v/>
      </c>
      <c r="U3167" s="15">
        <f t="shared" si="1092"/>
        <v>0</v>
      </c>
      <c r="V3167" s="15" t="str">
        <f t="shared" si="1093"/>
        <v>5630,CERFONTAINE,Villers-deux-Eglises,</v>
      </c>
      <c r="W3167" s="15" t="str">
        <f t="shared" si="1094"/>
        <v/>
      </c>
      <c r="X3167" s="15" t="str">
        <f t="shared" si="1095"/>
        <v/>
      </c>
      <c r="Y3167" s="15" t="str">
        <f t="shared" si="1096"/>
        <v/>
      </c>
      <c r="Z3167" s="15">
        <f t="shared" si="1097"/>
        <v>0</v>
      </c>
      <c r="AA3167" s="15" t="str">
        <f t="shared" si="1098"/>
        <v>5630,CERFONTAINE,Villers-deux-Eglises,</v>
      </c>
      <c r="AB3167" s="15" t="str">
        <f t="shared" si="1099"/>
        <v/>
      </c>
    </row>
    <row r="3168" spans="1:28" x14ac:dyDescent="0.2">
      <c r="A3168">
        <v>167</v>
      </c>
      <c r="B3168">
        <v>114</v>
      </c>
      <c r="C3168">
        <v>5640</v>
      </c>
      <c r="D3168" t="s">
        <v>3689</v>
      </c>
      <c r="E3168" t="s">
        <v>3690</v>
      </c>
      <c r="F3168" t="str">
        <f t="shared" si="1078"/>
        <v>5640,METTET,Biesme,</v>
      </c>
      <c r="G3168">
        <f t="shared" si="1079"/>
        <v>167</v>
      </c>
      <c r="H3168">
        <f t="shared" si="1079"/>
        <v>114</v>
      </c>
      <c r="I3168" s="15" t="str">
        <f t="shared" si="1080"/>
        <v/>
      </c>
      <c r="J3168" s="15" t="str">
        <f t="shared" si="1081"/>
        <v/>
      </c>
      <c r="K3168" s="15">
        <f t="shared" si="1082"/>
        <v>0</v>
      </c>
      <c r="L3168" s="15" t="str">
        <f t="shared" si="1083"/>
        <v>5640,METTET,Biesme,</v>
      </c>
      <c r="M3168" s="15" t="str">
        <f t="shared" si="1084"/>
        <v/>
      </c>
      <c r="N3168" s="15" t="str">
        <f t="shared" si="1085"/>
        <v/>
      </c>
      <c r="O3168" s="15" t="str">
        <f t="shared" si="1086"/>
        <v/>
      </c>
      <c r="P3168" s="15">
        <f t="shared" si="1087"/>
        <v>0</v>
      </c>
      <c r="Q3168" s="15" t="str">
        <f t="shared" si="1088"/>
        <v>5640,METTET,Biesme,</v>
      </c>
      <c r="R3168" s="15" t="str">
        <f t="shared" si="1089"/>
        <v/>
      </c>
      <c r="S3168" s="15" t="str">
        <f t="shared" si="1090"/>
        <v/>
      </c>
      <c r="T3168" s="15" t="str">
        <f t="shared" si="1091"/>
        <v/>
      </c>
      <c r="U3168" s="15">
        <f t="shared" si="1092"/>
        <v>0</v>
      </c>
      <c r="V3168" s="15" t="str">
        <f t="shared" si="1093"/>
        <v>5640,METTET,Biesme,</v>
      </c>
      <c r="W3168" s="15" t="str">
        <f t="shared" si="1094"/>
        <v/>
      </c>
      <c r="X3168" s="15" t="str">
        <f t="shared" si="1095"/>
        <v/>
      </c>
      <c r="Y3168" s="15" t="str">
        <f t="shared" si="1096"/>
        <v/>
      </c>
      <c r="Z3168" s="15">
        <f t="shared" si="1097"/>
        <v>0</v>
      </c>
      <c r="AA3168" s="15" t="str">
        <f t="shared" si="1098"/>
        <v>5640,METTET,Biesme,</v>
      </c>
      <c r="AB3168" s="15" t="str">
        <f t="shared" si="1099"/>
        <v/>
      </c>
    </row>
    <row r="3169" spans="1:28" x14ac:dyDescent="0.2">
      <c r="A3169">
        <v>172</v>
      </c>
      <c r="B3169">
        <v>110</v>
      </c>
      <c r="C3169">
        <v>5640</v>
      </c>
      <c r="D3169" t="s">
        <v>3689</v>
      </c>
      <c r="E3169" t="s">
        <v>3691</v>
      </c>
      <c r="F3169" t="str">
        <f t="shared" si="1078"/>
        <v>5640,METTET,Biesmerée,</v>
      </c>
      <c r="G3169">
        <f t="shared" si="1079"/>
        <v>172</v>
      </c>
      <c r="H3169">
        <f t="shared" si="1079"/>
        <v>110</v>
      </c>
      <c r="I3169" s="15" t="str">
        <f t="shared" si="1080"/>
        <v/>
      </c>
      <c r="J3169" s="15" t="str">
        <f t="shared" si="1081"/>
        <v/>
      </c>
      <c r="K3169" s="15">
        <f t="shared" si="1082"/>
        <v>0</v>
      </c>
      <c r="L3169" s="15" t="str">
        <f t="shared" si="1083"/>
        <v>5640,METTET,Biesmerée,</v>
      </c>
      <c r="M3169" s="15" t="str">
        <f t="shared" si="1084"/>
        <v/>
      </c>
      <c r="N3169" s="15" t="str">
        <f t="shared" si="1085"/>
        <v/>
      </c>
      <c r="O3169" s="15" t="str">
        <f t="shared" si="1086"/>
        <v/>
      </c>
      <c r="P3169" s="15">
        <f t="shared" si="1087"/>
        <v>0</v>
      </c>
      <c r="Q3169" s="15" t="str">
        <f t="shared" si="1088"/>
        <v>5640,METTET,Biesmerée,</v>
      </c>
      <c r="R3169" s="15" t="str">
        <f t="shared" si="1089"/>
        <v/>
      </c>
      <c r="S3169" s="15" t="str">
        <f t="shared" si="1090"/>
        <v/>
      </c>
      <c r="T3169" s="15" t="str">
        <f t="shared" si="1091"/>
        <v/>
      </c>
      <c r="U3169" s="15">
        <f t="shared" si="1092"/>
        <v>0</v>
      </c>
      <c r="V3169" s="15" t="str">
        <f t="shared" si="1093"/>
        <v>5640,METTET,Biesmerée,</v>
      </c>
      <c r="W3169" s="15" t="str">
        <f t="shared" si="1094"/>
        <v/>
      </c>
      <c r="X3169" s="15" t="str">
        <f t="shared" si="1095"/>
        <v/>
      </c>
      <c r="Y3169" s="15" t="str">
        <f t="shared" si="1096"/>
        <v/>
      </c>
      <c r="Z3169" s="15">
        <f t="shared" si="1097"/>
        <v>0</v>
      </c>
      <c r="AA3169" s="15" t="str">
        <f t="shared" si="1098"/>
        <v>5640,METTET,Biesmerée,</v>
      </c>
      <c r="AB3169" s="15" t="str">
        <f t="shared" si="1099"/>
        <v/>
      </c>
    </row>
    <row r="3170" spans="1:28" x14ac:dyDescent="0.2">
      <c r="A3170">
        <v>174</v>
      </c>
      <c r="B3170">
        <v>114</v>
      </c>
      <c r="C3170">
        <v>5640</v>
      </c>
      <c r="D3170" t="s">
        <v>3689</v>
      </c>
      <c r="E3170" t="s">
        <v>3103</v>
      </c>
      <c r="F3170" t="str">
        <f t="shared" si="1078"/>
        <v>5640,METTET,Bossière,</v>
      </c>
      <c r="G3170">
        <f t="shared" si="1079"/>
        <v>174</v>
      </c>
      <c r="H3170">
        <f t="shared" si="1079"/>
        <v>114</v>
      </c>
      <c r="I3170" s="15" t="str">
        <f t="shared" si="1080"/>
        <v/>
      </c>
      <c r="J3170" s="15" t="str">
        <f t="shared" si="1081"/>
        <v/>
      </c>
      <c r="K3170" s="15">
        <f t="shared" si="1082"/>
        <v>0</v>
      </c>
      <c r="L3170" s="15" t="str">
        <f t="shared" si="1083"/>
        <v>5640,METTET,Bossière,</v>
      </c>
      <c r="M3170" s="15" t="str">
        <f t="shared" si="1084"/>
        <v/>
      </c>
      <c r="N3170" s="15" t="str">
        <f t="shared" si="1085"/>
        <v/>
      </c>
      <c r="O3170" s="15" t="str">
        <f t="shared" si="1086"/>
        <v/>
      </c>
      <c r="P3170" s="15">
        <f t="shared" si="1087"/>
        <v>0</v>
      </c>
      <c r="Q3170" s="15" t="str">
        <f t="shared" si="1088"/>
        <v>5640,METTET,Bossière,</v>
      </c>
      <c r="R3170" s="15" t="str">
        <f t="shared" si="1089"/>
        <v/>
      </c>
      <c r="S3170" s="15" t="str">
        <f t="shared" si="1090"/>
        <v/>
      </c>
      <c r="T3170" s="15" t="str">
        <f t="shared" si="1091"/>
        <v/>
      </c>
      <c r="U3170" s="15">
        <f t="shared" si="1092"/>
        <v>0</v>
      </c>
      <c r="V3170" s="15" t="str">
        <f t="shared" si="1093"/>
        <v>5640,METTET,Bossière,</v>
      </c>
      <c r="W3170" s="15" t="str">
        <f t="shared" si="1094"/>
        <v/>
      </c>
      <c r="X3170" s="15" t="str">
        <f t="shared" si="1095"/>
        <v/>
      </c>
      <c r="Y3170" s="15" t="str">
        <f t="shared" si="1096"/>
        <v/>
      </c>
      <c r="Z3170" s="15">
        <f t="shared" si="1097"/>
        <v>0</v>
      </c>
      <c r="AA3170" s="15" t="str">
        <f t="shared" si="1098"/>
        <v>5640,METTET,Bossière,</v>
      </c>
      <c r="AB3170" s="15" t="str">
        <f t="shared" si="1099"/>
        <v/>
      </c>
    </row>
    <row r="3171" spans="1:28" x14ac:dyDescent="0.2">
      <c r="A3171">
        <v>168</v>
      </c>
      <c r="B3171">
        <v>109</v>
      </c>
      <c r="C3171">
        <v>5640</v>
      </c>
      <c r="D3171" t="s">
        <v>3689</v>
      </c>
      <c r="E3171" t="s">
        <v>3692</v>
      </c>
      <c r="F3171" t="str">
        <f t="shared" si="1078"/>
        <v>5640,METTET,Coroi,</v>
      </c>
      <c r="G3171">
        <f t="shared" si="1079"/>
        <v>168</v>
      </c>
      <c r="H3171">
        <f t="shared" si="1079"/>
        <v>109</v>
      </c>
      <c r="I3171" s="15" t="str">
        <f t="shared" si="1080"/>
        <v/>
      </c>
      <c r="J3171" s="15" t="str">
        <f t="shared" si="1081"/>
        <v/>
      </c>
      <c r="K3171" s="15">
        <f t="shared" si="1082"/>
        <v>0</v>
      </c>
      <c r="L3171" s="15" t="str">
        <f t="shared" si="1083"/>
        <v>5640,METTET,Coroi,</v>
      </c>
      <c r="M3171" s="15" t="str">
        <f t="shared" si="1084"/>
        <v/>
      </c>
      <c r="N3171" s="15" t="str">
        <f t="shared" si="1085"/>
        <v/>
      </c>
      <c r="O3171" s="15" t="str">
        <f t="shared" si="1086"/>
        <v/>
      </c>
      <c r="P3171" s="15">
        <f t="shared" si="1087"/>
        <v>0</v>
      </c>
      <c r="Q3171" s="15" t="str">
        <f t="shared" si="1088"/>
        <v>5640,METTET,Coroi,</v>
      </c>
      <c r="R3171" s="15" t="str">
        <f t="shared" si="1089"/>
        <v/>
      </c>
      <c r="S3171" s="15" t="str">
        <f t="shared" si="1090"/>
        <v/>
      </c>
      <c r="T3171" s="15" t="str">
        <f t="shared" si="1091"/>
        <v/>
      </c>
      <c r="U3171" s="15">
        <f t="shared" si="1092"/>
        <v>0</v>
      </c>
      <c r="V3171" s="15" t="str">
        <f t="shared" si="1093"/>
        <v>5640,METTET,Coroi,</v>
      </c>
      <c r="W3171" s="15" t="str">
        <f t="shared" si="1094"/>
        <v/>
      </c>
      <c r="X3171" s="15" t="str">
        <f t="shared" si="1095"/>
        <v/>
      </c>
      <c r="Y3171" s="15" t="str">
        <f t="shared" si="1096"/>
        <v/>
      </c>
      <c r="Z3171" s="15">
        <f t="shared" si="1097"/>
        <v>0</v>
      </c>
      <c r="AA3171" s="15" t="str">
        <f t="shared" si="1098"/>
        <v>5640,METTET,Coroi,</v>
      </c>
      <c r="AB3171" s="15" t="str">
        <f t="shared" si="1099"/>
        <v/>
      </c>
    </row>
    <row r="3172" spans="1:28" x14ac:dyDescent="0.2">
      <c r="A3172">
        <v>173</v>
      </c>
      <c r="B3172">
        <v>114</v>
      </c>
      <c r="C3172">
        <v>5640</v>
      </c>
      <c r="D3172" t="s">
        <v>3689</v>
      </c>
      <c r="E3172" t="s">
        <v>3693</v>
      </c>
      <c r="F3172" t="str">
        <f t="shared" si="1078"/>
        <v>5640,METTET,Cottaprez,</v>
      </c>
      <c r="G3172">
        <f t="shared" si="1079"/>
        <v>173</v>
      </c>
      <c r="H3172">
        <f t="shared" si="1079"/>
        <v>114</v>
      </c>
      <c r="I3172" s="15" t="str">
        <f t="shared" si="1080"/>
        <v/>
      </c>
      <c r="J3172" s="15" t="str">
        <f t="shared" si="1081"/>
        <v/>
      </c>
      <c r="K3172" s="15">
        <f t="shared" si="1082"/>
        <v>0</v>
      </c>
      <c r="L3172" s="15" t="str">
        <f t="shared" si="1083"/>
        <v>5640,METTET,Cottaprez,</v>
      </c>
      <c r="M3172" s="15" t="str">
        <f t="shared" si="1084"/>
        <v/>
      </c>
      <c r="N3172" s="15" t="str">
        <f t="shared" si="1085"/>
        <v/>
      </c>
      <c r="O3172" s="15" t="str">
        <f t="shared" si="1086"/>
        <v/>
      </c>
      <c r="P3172" s="15">
        <f t="shared" si="1087"/>
        <v>0</v>
      </c>
      <c r="Q3172" s="15" t="str">
        <f t="shared" si="1088"/>
        <v>5640,METTET,Cottaprez,</v>
      </c>
      <c r="R3172" s="15" t="str">
        <f t="shared" si="1089"/>
        <v/>
      </c>
      <c r="S3172" s="15" t="str">
        <f t="shared" si="1090"/>
        <v/>
      </c>
      <c r="T3172" s="15" t="str">
        <f t="shared" si="1091"/>
        <v/>
      </c>
      <c r="U3172" s="15">
        <f t="shared" si="1092"/>
        <v>0</v>
      </c>
      <c r="V3172" s="15" t="str">
        <f t="shared" si="1093"/>
        <v>5640,METTET,Cottaprez,</v>
      </c>
      <c r="W3172" s="15" t="str">
        <f t="shared" si="1094"/>
        <v/>
      </c>
      <c r="X3172" s="15" t="str">
        <f t="shared" si="1095"/>
        <v/>
      </c>
      <c r="Y3172" s="15" t="str">
        <f t="shared" si="1096"/>
        <v/>
      </c>
      <c r="Z3172" s="15">
        <f t="shared" si="1097"/>
        <v>0</v>
      </c>
      <c r="AA3172" s="15" t="str">
        <f t="shared" si="1098"/>
        <v>5640,METTET,Cottaprez,</v>
      </c>
      <c r="AB3172" s="15" t="str">
        <f t="shared" si="1099"/>
        <v/>
      </c>
    </row>
    <row r="3173" spans="1:28" x14ac:dyDescent="0.2">
      <c r="A3173">
        <v>170</v>
      </c>
      <c r="B3173">
        <v>115</v>
      </c>
      <c r="C3173">
        <v>5640</v>
      </c>
      <c r="D3173" t="s">
        <v>3689</v>
      </c>
      <c r="E3173" t="s">
        <v>3694</v>
      </c>
      <c r="F3173" t="str">
        <f t="shared" si="1078"/>
        <v>5640,METTET,Devant-les-Bois,</v>
      </c>
      <c r="G3173">
        <f t="shared" si="1079"/>
        <v>170</v>
      </c>
      <c r="H3173">
        <f t="shared" si="1079"/>
        <v>115</v>
      </c>
      <c r="I3173" s="15" t="str">
        <f t="shared" si="1080"/>
        <v/>
      </c>
      <c r="J3173" s="15" t="str">
        <f t="shared" si="1081"/>
        <v/>
      </c>
      <c r="K3173" s="15">
        <f t="shared" si="1082"/>
        <v>0</v>
      </c>
      <c r="L3173" s="15" t="str">
        <f t="shared" si="1083"/>
        <v>5640,METTET,Devant-les-Bois,</v>
      </c>
      <c r="M3173" s="15" t="str">
        <f t="shared" si="1084"/>
        <v/>
      </c>
      <c r="N3173" s="15" t="str">
        <f t="shared" si="1085"/>
        <v/>
      </c>
      <c r="O3173" s="15" t="str">
        <f t="shared" si="1086"/>
        <v/>
      </c>
      <c r="P3173" s="15">
        <f t="shared" si="1087"/>
        <v>0</v>
      </c>
      <c r="Q3173" s="15" t="str">
        <f t="shared" si="1088"/>
        <v>5640,METTET,Devant-les-Bois,</v>
      </c>
      <c r="R3173" s="15" t="str">
        <f t="shared" si="1089"/>
        <v/>
      </c>
      <c r="S3173" s="15" t="str">
        <f t="shared" si="1090"/>
        <v/>
      </c>
      <c r="T3173" s="15" t="str">
        <f t="shared" si="1091"/>
        <v/>
      </c>
      <c r="U3173" s="15">
        <f t="shared" si="1092"/>
        <v>0</v>
      </c>
      <c r="V3173" s="15" t="str">
        <f t="shared" si="1093"/>
        <v>5640,METTET,Devant-les-Bois,</v>
      </c>
      <c r="W3173" s="15" t="str">
        <f t="shared" si="1094"/>
        <v/>
      </c>
      <c r="X3173" s="15" t="str">
        <f t="shared" si="1095"/>
        <v/>
      </c>
      <c r="Y3173" s="15" t="str">
        <f t="shared" si="1096"/>
        <v/>
      </c>
      <c r="Z3173" s="15">
        <f t="shared" si="1097"/>
        <v>0</v>
      </c>
      <c r="AA3173" s="15" t="str">
        <f t="shared" si="1098"/>
        <v>5640,METTET,Devant-les-Bois,</v>
      </c>
      <c r="AB3173" s="15" t="str">
        <f t="shared" si="1099"/>
        <v/>
      </c>
    </row>
    <row r="3174" spans="1:28" x14ac:dyDescent="0.2">
      <c r="A3174">
        <v>167</v>
      </c>
      <c r="B3174">
        <v>113</v>
      </c>
      <c r="C3174">
        <v>5640</v>
      </c>
      <c r="D3174" t="s">
        <v>3689</v>
      </c>
      <c r="E3174" t="s">
        <v>3695</v>
      </c>
      <c r="F3174" t="str">
        <f t="shared" si="1078"/>
        <v>5640,METTET,Gay,</v>
      </c>
      <c r="G3174">
        <f t="shared" si="1079"/>
        <v>167</v>
      </c>
      <c r="H3174">
        <f t="shared" si="1079"/>
        <v>113</v>
      </c>
      <c r="I3174" s="15" t="str">
        <f t="shared" si="1080"/>
        <v/>
      </c>
      <c r="J3174" s="15" t="str">
        <f t="shared" si="1081"/>
        <v/>
      </c>
      <c r="K3174" s="15">
        <f t="shared" si="1082"/>
        <v>0</v>
      </c>
      <c r="L3174" s="15" t="str">
        <f t="shared" si="1083"/>
        <v>5640,METTET,Gay,</v>
      </c>
      <c r="M3174" s="15" t="str">
        <f t="shared" si="1084"/>
        <v/>
      </c>
      <c r="N3174" s="15" t="str">
        <f t="shared" si="1085"/>
        <v/>
      </c>
      <c r="O3174" s="15" t="str">
        <f t="shared" si="1086"/>
        <v/>
      </c>
      <c r="P3174" s="15">
        <f t="shared" si="1087"/>
        <v>0</v>
      </c>
      <c r="Q3174" s="15" t="str">
        <f t="shared" si="1088"/>
        <v>5640,METTET,Gay,</v>
      </c>
      <c r="R3174" s="15" t="str">
        <f t="shared" si="1089"/>
        <v/>
      </c>
      <c r="S3174" s="15" t="str">
        <f t="shared" si="1090"/>
        <v/>
      </c>
      <c r="T3174" s="15" t="str">
        <f t="shared" si="1091"/>
        <v/>
      </c>
      <c r="U3174" s="15">
        <f t="shared" si="1092"/>
        <v>0</v>
      </c>
      <c r="V3174" s="15" t="str">
        <f t="shared" si="1093"/>
        <v>5640,METTET,Gay,</v>
      </c>
      <c r="W3174" s="15" t="str">
        <f t="shared" si="1094"/>
        <v/>
      </c>
      <c r="X3174" s="15" t="str">
        <f t="shared" si="1095"/>
        <v/>
      </c>
      <c r="Y3174" s="15" t="str">
        <f t="shared" si="1096"/>
        <v/>
      </c>
      <c r="Z3174" s="15">
        <f t="shared" si="1097"/>
        <v>0</v>
      </c>
      <c r="AA3174" s="15" t="str">
        <f t="shared" si="1098"/>
        <v>5640,METTET,Gay,</v>
      </c>
      <c r="AB3174" s="15" t="str">
        <f t="shared" si="1099"/>
        <v/>
      </c>
    </row>
    <row r="3175" spans="1:28" x14ac:dyDescent="0.2">
      <c r="A3175">
        <v>175</v>
      </c>
      <c r="B3175">
        <v>113</v>
      </c>
      <c r="C3175">
        <v>5640</v>
      </c>
      <c r="D3175" t="s">
        <v>3689</v>
      </c>
      <c r="E3175" t="s">
        <v>3696</v>
      </c>
      <c r="F3175" t="str">
        <f t="shared" si="1078"/>
        <v>5640,METTET,Graux,</v>
      </c>
      <c r="G3175">
        <f t="shared" si="1079"/>
        <v>175</v>
      </c>
      <c r="H3175">
        <f t="shared" si="1079"/>
        <v>113</v>
      </c>
      <c r="I3175" s="15" t="str">
        <f t="shared" si="1080"/>
        <v/>
      </c>
      <c r="J3175" s="15" t="str">
        <f t="shared" si="1081"/>
        <v/>
      </c>
      <c r="K3175" s="15">
        <f t="shared" si="1082"/>
        <v>0</v>
      </c>
      <c r="L3175" s="15" t="str">
        <f t="shared" si="1083"/>
        <v>5640,METTET,Graux,</v>
      </c>
      <c r="M3175" s="15" t="str">
        <f t="shared" si="1084"/>
        <v/>
      </c>
      <c r="N3175" s="15" t="str">
        <f t="shared" si="1085"/>
        <v/>
      </c>
      <c r="O3175" s="15" t="str">
        <f t="shared" si="1086"/>
        <v/>
      </c>
      <c r="P3175" s="15">
        <f t="shared" si="1087"/>
        <v>0</v>
      </c>
      <c r="Q3175" s="15" t="str">
        <f t="shared" si="1088"/>
        <v>5640,METTET,Graux,</v>
      </c>
      <c r="R3175" s="15" t="str">
        <f t="shared" si="1089"/>
        <v/>
      </c>
      <c r="S3175" s="15" t="str">
        <f t="shared" si="1090"/>
        <v/>
      </c>
      <c r="T3175" s="15" t="str">
        <f t="shared" si="1091"/>
        <v/>
      </c>
      <c r="U3175" s="15">
        <f t="shared" si="1092"/>
        <v>0</v>
      </c>
      <c r="V3175" s="15" t="str">
        <f t="shared" si="1093"/>
        <v>5640,METTET,Graux,</v>
      </c>
      <c r="W3175" s="15" t="str">
        <f t="shared" si="1094"/>
        <v/>
      </c>
      <c r="X3175" s="15" t="str">
        <f t="shared" si="1095"/>
        <v/>
      </c>
      <c r="Y3175" s="15" t="str">
        <f t="shared" si="1096"/>
        <v/>
      </c>
      <c r="Z3175" s="15">
        <f t="shared" si="1097"/>
        <v>0</v>
      </c>
      <c r="AA3175" s="15" t="str">
        <f t="shared" si="1098"/>
        <v>5640,METTET,Graux,</v>
      </c>
      <c r="AB3175" s="15" t="str">
        <f t="shared" si="1099"/>
        <v/>
      </c>
    </row>
    <row r="3176" spans="1:28" x14ac:dyDescent="0.2">
      <c r="A3176">
        <v>167</v>
      </c>
      <c r="B3176">
        <v>112</v>
      </c>
      <c r="C3176">
        <v>5640</v>
      </c>
      <c r="D3176" t="s">
        <v>3689</v>
      </c>
      <c r="E3176" t="s">
        <v>2596</v>
      </c>
      <c r="F3176" t="str">
        <f t="shared" si="1078"/>
        <v>5640,METTET,Les Bruyères,</v>
      </c>
      <c r="G3176">
        <f t="shared" si="1079"/>
        <v>167</v>
      </c>
      <c r="H3176">
        <f t="shared" si="1079"/>
        <v>112</v>
      </c>
      <c r="I3176" s="15" t="str">
        <f t="shared" si="1080"/>
        <v/>
      </c>
      <c r="J3176" s="15" t="str">
        <f t="shared" si="1081"/>
        <v/>
      </c>
      <c r="K3176" s="15">
        <f t="shared" si="1082"/>
        <v>0</v>
      </c>
      <c r="L3176" s="15" t="str">
        <f t="shared" si="1083"/>
        <v>5640,METTET,Les Bruyères,</v>
      </c>
      <c r="M3176" s="15" t="str">
        <f t="shared" si="1084"/>
        <v/>
      </c>
      <c r="N3176" s="15" t="str">
        <f t="shared" si="1085"/>
        <v/>
      </c>
      <c r="O3176" s="15" t="str">
        <f t="shared" si="1086"/>
        <v/>
      </c>
      <c r="P3176" s="15">
        <f t="shared" si="1087"/>
        <v>0</v>
      </c>
      <c r="Q3176" s="15" t="str">
        <f t="shared" si="1088"/>
        <v>5640,METTET,Les Bruyères,</v>
      </c>
      <c r="R3176" s="15" t="str">
        <f t="shared" si="1089"/>
        <v/>
      </c>
      <c r="S3176" s="15" t="str">
        <f t="shared" si="1090"/>
        <v/>
      </c>
      <c r="T3176" s="15" t="str">
        <f t="shared" si="1091"/>
        <v/>
      </c>
      <c r="U3176" s="15">
        <f t="shared" si="1092"/>
        <v>0</v>
      </c>
      <c r="V3176" s="15" t="str">
        <f t="shared" si="1093"/>
        <v>5640,METTET,Les Bruyères,</v>
      </c>
      <c r="W3176" s="15" t="str">
        <f t="shared" si="1094"/>
        <v/>
      </c>
      <c r="X3176" s="15" t="str">
        <f t="shared" si="1095"/>
        <v/>
      </c>
      <c r="Y3176" s="15" t="str">
        <f t="shared" si="1096"/>
        <v/>
      </c>
      <c r="Z3176" s="15">
        <f t="shared" si="1097"/>
        <v>0</v>
      </c>
      <c r="AA3176" s="15" t="str">
        <f t="shared" si="1098"/>
        <v>5640,METTET,Les Bruyères,</v>
      </c>
      <c r="AB3176" s="15" t="str">
        <f t="shared" si="1099"/>
        <v/>
      </c>
    </row>
    <row r="3177" spans="1:28" x14ac:dyDescent="0.2">
      <c r="A3177">
        <v>169</v>
      </c>
      <c r="B3177">
        <v>114</v>
      </c>
      <c r="C3177">
        <v>5640</v>
      </c>
      <c r="D3177" t="s">
        <v>3689</v>
      </c>
      <c r="E3177" t="s">
        <v>3697</v>
      </c>
      <c r="F3177" t="str">
        <f t="shared" si="1078"/>
        <v>5640,METTET,Le Fayat,</v>
      </c>
      <c r="G3177">
        <f t="shared" si="1079"/>
        <v>169</v>
      </c>
      <c r="H3177">
        <f t="shared" si="1079"/>
        <v>114</v>
      </c>
      <c r="I3177" s="15" t="str">
        <f t="shared" si="1080"/>
        <v/>
      </c>
      <c r="J3177" s="15" t="str">
        <f t="shared" si="1081"/>
        <v/>
      </c>
      <c r="K3177" s="15">
        <f t="shared" si="1082"/>
        <v>0</v>
      </c>
      <c r="L3177" s="15" t="str">
        <f t="shared" si="1083"/>
        <v>5640,METTET,Le Fayat,</v>
      </c>
      <c r="M3177" s="15" t="str">
        <f t="shared" si="1084"/>
        <v/>
      </c>
      <c r="N3177" s="15" t="str">
        <f t="shared" si="1085"/>
        <v/>
      </c>
      <c r="O3177" s="15" t="str">
        <f t="shared" si="1086"/>
        <v/>
      </c>
      <c r="P3177" s="15">
        <f t="shared" si="1087"/>
        <v>0</v>
      </c>
      <c r="Q3177" s="15" t="str">
        <f t="shared" si="1088"/>
        <v>5640,METTET,Le Fayat,</v>
      </c>
      <c r="R3177" s="15" t="str">
        <f t="shared" si="1089"/>
        <v/>
      </c>
      <c r="S3177" s="15" t="str">
        <f t="shared" si="1090"/>
        <v/>
      </c>
      <c r="T3177" s="15" t="str">
        <f t="shared" si="1091"/>
        <v/>
      </c>
      <c r="U3177" s="15">
        <f t="shared" si="1092"/>
        <v>0</v>
      </c>
      <c r="V3177" s="15" t="str">
        <f t="shared" si="1093"/>
        <v>5640,METTET,Le Fayat,</v>
      </c>
      <c r="W3177" s="15" t="str">
        <f t="shared" si="1094"/>
        <v/>
      </c>
      <c r="X3177" s="15" t="str">
        <f t="shared" si="1095"/>
        <v/>
      </c>
      <c r="Y3177" s="15" t="str">
        <f t="shared" si="1096"/>
        <v/>
      </c>
      <c r="Z3177" s="15">
        <f t="shared" si="1097"/>
        <v>0</v>
      </c>
      <c r="AA3177" s="15" t="str">
        <f t="shared" si="1098"/>
        <v>5640,METTET,Le Fayat,</v>
      </c>
      <c r="AB3177" s="15" t="str">
        <f t="shared" si="1099"/>
        <v/>
      </c>
    </row>
    <row r="3178" spans="1:28" x14ac:dyDescent="0.2">
      <c r="A3178">
        <v>170</v>
      </c>
      <c r="B3178">
        <v>115</v>
      </c>
      <c r="C3178">
        <v>5640</v>
      </c>
      <c r="D3178" t="s">
        <v>3689</v>
      </c>
      <c r="E3178" t="s">
        <v>3267</v>
      </c>
      <c r="F3178" t="str">
        <f t="shared" si="1078"/>
        <v>5640,METTET,Le Hameau,</v>
      </c>
      <c r="G3178">
        <f t="shared" si="1079"/>
        <v>170</v>
      </c>
      <c r="H3178">
        <f t="shared" si="1079"/>
        <v>115</v>
      </c>
      <c r="I3178" s="15" t="str">
        <f t="shared" si="1080"/>
        <v/>
      </c>
      <c r="J3178" s="15" t="str">
        <f t="shared" si="1081"/>
        <v/>
      </c>
      <c r="K3178" s="15">
        <f t="shared" si="1082"/>
        <v>0</v>
      </c>
      <c r="L3178" s="15" t="str">
        <f t="shared" si="1083"/>
        <v>5640,METTET,Le Hameau,</v>
      </c>
      <c r="M3178" s="15" t="str">
        <f t="shared" si="1084"/>
        <v/>
      </c>
      <c r="N3178" s="15" t="str">
        <f t="shared" si="1085"/>
        <v/>
      </c>
      <c r="O3178" s="15" t="str">
        <f t="shared" si="1086"/>
        <v/>
      </c>
      <c r="P3178" s="15">
        <f t="shared" si="1087"/>
        <v>0</v>
      </c>
      <c r="Q3178" s="15" t="str">
        <f t="shared" si="1088"/>
        <v>5640,METTET,Le Hameau,</v>
      </c>
      <c r="R3178" s="15" t="str">
        <f t="shared" si="1089"/>
        <v/>
      </c>
      <c r="S3178" s="15" t="str">
        <f t="shared" si="1090"/>
        <v/>
      </c>
      <c r="T3178" s="15" t="str">
        <f t="shared" si="1091"/>
        <v/>
      </c>
      <c r="U3178" s="15">
        <f t="shared" si="1092"/>
        <v>0</v>
      </c>
      <c r="V3178" s="15" t="str">
        <f t="shared" si="1093"/>
        <v>5640,METTET,Le Hameau,</v>
      </c>
      <c r="W3178" s="15" t="str">
        <f t="shared" si="1094"/>
        <v/>
      </c>
      <c r="X3178" s="15" t="str">
        <f t="shared" si="1095"/>
        <v/>
      </c>
      <c r="Y3178" s="15" t="str">
        <f t="shared" si="1096"/>
        <v/>
      </c>
      <c r="Z3178" s="15">
        <f t="shared" si="1097"/>
        <v>0</v>
      </c>
      <c r="AA3178" s="15" t="str">
        <f t="shared" si="1098"/>
        <v>5640,METTET,Le Hameau,</v>
      </c>
      <c r="AB3178" s="15" t="str">
        <f t="shared" si="1099"/>
        <v/>
      </c>
    </row>
    <row r="3179" spans="1:28" x14ac:dyDescent="0.2">
      <c r="A3179">
        <v>174</v>
      </c>
      <c r="B3179">
        <v>117</v>
      </c>
      <c r="C3179">
        <v>5640</v>
      </c>
      <c r="D3179" t="s">
        <v>3689</v>
      </c>
      <c r="E3179" t="s">
        <v>3698</v>
      </c>
      <c r="F3179" t="str">
        <f t="shared" si="1078"/>
        <v>5640,METTET,Maison,</v>
      </c>
      <c r="G3179">
        <f t="shared" si="1079"/>
        <v>174</v>
      </c>
      <c r="H3179">
        <f t="shared" si="1079"/>
        <v>117</v>
      </c>
      <c r="I3179" s="15" t="str">
        <f t="shared" si="1080"/>
        <v/>
      </c>
      <c r="J3179" s="15" t="str">
        <f t="shared" si="1081"/>
        <v/>
      </c>
      <c r="K3179" s="15">
        <f t="shared" si="1082"/>
        <v>0</v>
      </c>
      <c r="L3179" s="15" t="str">
        <f t="shared" si="1083"/>
        <v>5640,METTET,Maison,</v>
      </c>
      <c r="M3179" s="15" t="str">
        <f t="shared" si="1084"/>
        <v/>
      </c>
      <c r="N3179" s="15" t="str">
        <f t="shared" si="1085"/>
        <v/>
      </c>
      <c r="O3179" s="15" t="str">
        <f t="shared" si="1086"/>
        <v/>
      </c>
      <c r="P3179" s="15">
        <f t="shared" si="1087"/>
        <v>0</v>
      </c>
      <c r="Q3179" s="15" t="str">
        <f t="shared" si="1088"/>
        <v>5640,METTET,Maison,</v>
      </c>
      <c r="R3179" s="15" t="str">
        <f t="shared" si="1089"/>
        <v/>
      </c>
      <c r="S3179" s="15" t="str">
        <f t="shared" si="1090"/>
        <v/>
      </c>
      <c r="T3179" s="15" t="str">
        <f t="shared" si="1091"/>
        <v/>
      </c>
      <c r="U3179" s="15">
        <f t="shared" si="1092"/>
        <v>0</v>
      </c>
      <c r="V3179" s="15" t="str">
        <f t="shared" si="1093"/>
        <v>5640,METTET,Maison,</v>
      </c>
      <c r="W3179" s="15" t="str">
        <f t="shared" si="1094"/>
        <v/>
      </c>
      <c r="X3179" s="15" t="str">
        <f t="shared" si="1095"/>
        <v/>
      </c>
      <c r="Y3179" s="15" t="str">
        <f t="shared" si="1096"/>
        <v/>
      </c>
      <c r="Z3179" s="15">
        <f t="shared" si="1097"/>
        <v>0</v>
      </c>
      <c r="AA3179" s="15" t="str">
        <f t="shared" si="1098"/>
        <v>5640,METTET,Maison,</v>
      </c>
      <c r="AB3179" s="15" t="str">
        <f t="shared" si="1099"/>
        <v/>
      </c>
    </row>
    <row r="3180" spans="1:28" x14ac:dyDescent="0.2">
      <c r="A3180">
        <v>170</v>
      </c>
      <c r="B3180">
        <v>112</v>
      </c>
      <c r="C3180">
        <v>5640</v>
      </c>
      <c r="D3180" t="s">
        <v>3689</v>
      </c>
      <c r="E3180" t="s">
        <v>3699</v>
      </c>
      <c r="F3180" t="str">
        <f t="shared" si="1078"/>
        <v>5640,METTET,Mettet,</v>
      </c>
      <c r="G3180">
        <f t="shared" si="1079"/>
        <v>170</v>
      </c>
      <c r="H3180">
        <f t="shared" si="1079"/>
        <v>112</v>
      </c>
      <c r="I3180" s="15" t="str">
        <f t="shared" si="1080"/>
        <v/>
      </c>
      <c r="J3180" s="15" t="str">
        <f t="shared" si="1081"/>
        <v/>
      </c>
      <c r="K3180" s="15">
        <f t="shared" si="1082"/>
        <v>0</v>
      </c>
      <c r="L3180" s="15" t="str">
        <f t="shared" si="1083"/>
        <v>5640,METTET,Mettet,</v>
      </c>
      <c r="M3180" s="15" t="str">
        <f t="shared" si="1084"/>
        <v/>
      </c>
      <c r="N3180" s="15" t="str">
        <f t="shared" si="1085"/>
        <v/>
      </c>
      <c r="O3180" s="15" t="str">
        <f t="shared" si="1086"/>
        <v/>
      </c>
      <c r="P3180" s="15">
        <f t="shared" si="1087"/>
        <v>0</v>
      </c>
      <c r="Q3180" s="15" t="str">
        <f t="shared" si="1088"/>
        <v>5640,METTET,Mettet,</v>
      </c>
      <c r="R3180" s="15" t="str">
        <f t="shared" si="1089"/>
        <v/>
      </c>
      <c r="S3180" s="15" t="str">
        <f t="shared" si="1090"/>
        <v/>
      </c>
      <c r="T3180" s="15" t="str">
        <f t="shared" si="1091"/>
        <v/>
      </c>
      <c r="U3180" s="15">
        <f t="shared" si="1092"/>
        <v>0</v>
      </c>
      <c r="V3180" s="15" t="str">
        <f t="shared" si="1093"/>
        <v>5640,METTET,Mettet,</v>
      </c>
      <c r="W3180" s="15" t="str">
        <f t="shared" si="1094"/>
        <v/>
      </c>
      <c r="X3180" s="15" t="str">
        <f t="shared" si="1095"/>
        <v/>
      </c>
      <c r="Y3180" s="15" t="str">
        <f t="shared" si="1096"/>
        <v/>
      </c>
      <c r="Z3180" s="15">
        <f t="shared" si="1097"/>
        <v>0</v>
      </c>
      <c r="AA3180" s="15" t="str">
        <f t="shared" si="1098"/>
        <v>5640,METTET,Mettet,</v>
      </c>
      <c r="AB3180" s="15" t="str">
        <f t="shared" si="1099"/>
        <v/>
      </c>
    </row>
    <row r="3181" spans="1:28" x14ac:dyDescent="0.2">
      <c r="A3181">
        <v>167</v>
      </c>
      <c r="B3181">
        <v>115</v>
      </c>
      <c r="C3181">
        <v>5640</v>
      </c>
      <c r="D3181" t="s">
        <v>3689</v>
      </c>
      <c r="E3181" t="s">
        <v>3700</v>
      </c>
      <c r="F3181" t="str">
        <f t="shared" si="1078"/>
        <v>5640,METTET,Noéchamps,</v>
      </c>
      <c r="G3181">
        <f t="shared" si="1079"/>
        <v>167</v>
      </c>
      <c r="H3181">
        <f t="shared" si="1079"/>
        <v>115</v>
      </c>
      <c r="I3181" s="15" t="str">
        <f t="shared" si="1080"/>
        <v/>
      </c>
      <c r="J3181" s="15" t="str">
        <f t="shared" si="1081"/>
        <v/>
      </c>
      <c r="K3181" s="15">
        <f t="shared" si="1082"/>
        <v>0</v>
      </c>
      <c r="L3181" s="15" t="str">
        <f t="shared" si="1083"/>
        <v>5640,METTET,Noéchamps,</v>
      </c>
      <c r="M3181" s="15" t="str">
        <f t="shared" si="1084"/>
        <v/>
      </c>
      <c r="N3181" s="15" t="str">
        <f t="shared" si="1085"/>
        <v/>
      </c>
      <c r="O3181" s="15" t="str">
        <f t="shared" si="1086"/>
        <v/>
      </c>
      <c r="P3181" s="15">
        <f t="shared" si="1087"/>
        <v>0</v>
      </c>
      <c r="Q3181" s="15" t="str">
        <f t="shared" si="1088"/>
        <v>5640,METTET,Noéchamps,</v>
      </c>
      <c r="R3181" s="15" t="str">
        <f t="shared" si="1089"/>
        <v/>
      </c>
      <c r="S3181" s="15" t="str">
        <f t="shared" si="1090"/>
        <v/>
      </c>
      <c r="T3181" s="15" t="str">
        <f t="shared" si="1091"/>
        <v/>
      </c>
      <c r="U3181" s="15">
        <f t="shared" si="1092"/>
        <v>0</v>
      </c>
      <c r="V3181" s="15" t="str">
        <f t="shared" si="1093"/>
        <v>5640,METTET,Noéchamps,</v>
      </c>
      <c r="W3181" s="15" t="str">
        <f t="shared" si="1094"/>
        <v/>
      </c>
      <c r="X3181" s="15" t="str">
        <f t="shared" si="1095"/>
        <v/>
      </c>
      <c r="Y3181" s="15" t="str">
        <f t="shared" si="1096"/>
        <v/>
      </c>
      <c r="Z3181" s="15">
        <f t="shared" si="1097"/>
        <v>0</v>
      </c>
      <c r="AA3181" s="15" t="str">
        <f t="shared" si="1098"/>
        <v>5640,METTET,Noéchamps,</v>
      </c>
      <c r="AB3181" s="15" t="str">
        <f t="shared" si="1099"/>
        <v/>
      </c>
    </row>
    <row r="3182" spans="1:28" x14ac:dyDescent="0.2">
      <c r="A3182">
        <v>167</v>
      </c>
      <c r="B3182">
        <v>110</v>
      </c>
      <c r="C3182">
        <v>5640</v>
      </c>
      <c r="D3182" t="s">
        <v>3689</v>
      </c>
      <c r="E3182" t="s">
        <v>3701</v>
      </c>
      <c r="F3182" t="str">
        <f t="shared" si="1078"/>
        <v>5640,METTET,Oret,</v>
      </c>
      <c r="G3182">
        <f t="shared" si="1079"/>
        <v>167</v>
      </c>
      <c r="H3182">
        <f t="shared" si="1079"/>
        <v>110</v>
      </c>
      <c r="I3182" s="15" t="str">
        <f t="shared" si="1080"/>
        <v/>
      </c>
      <c r="J3182" s="15" t="str">
        <f t="shared" si="1081"/>
        <v/>
      </c>
      <c r="K3182" s="15">
        <f t="shared" si="1082"/>
        <v>0</v>
      </c>
      <c r="L3182" s="15" t="str">
        <f t="shared" si="1083"/>
        <v>5640,METTET,Oret,</v>
      </c>
      <c r="M3182" s="15" t="str">
        <f t="shared" si="1084"/>
        <v/>
      </c>
      <c r="N3182" s="15" t="str">
        <f t="shared" si="1085"/>
        <v/>
      </c>
      <c r="O3182" s="15" t="str">
        <f t="shared" si="1086"/>
        <v/>
      </c>
      <c r="P3182" s="15">
        <f t="shared" si="1087"/>
        <v>0</v>
      </c>
      <c r="Q3182" s="15" t="str">
        <f t="shared" si="1088"/>
        <v>5640,METTET,Oret,</v>
      </c>
      <c r="R3182" s="15" t="str">
        <f t="shared" si="1089"/>
        <v/>
      </c>
      <c r="S3182" s="15" t="str">
        <f t="shared" si="1090"/>
        <v/>
      </c>
      <c r="T3182" s="15" t="str">
        <f t="shared" si="1091"/>
        <v/>
      </c>
      <c r="U3182" s="15">
        <f t="shared" si="1092"/>
        <v>0</v>
      </c>
      <c r="V3182" s="15" t="str">
        <f t="shared" si="1093"/>
        <v>5640,METTET,Oret,</v>
      </c>
      <c r="W3182" s="15" t="str">
        <f t="shared" si="1094"/>
        <v/>
      </c>
      <c r="X3182" s="15" t="str">
        <f t="shared" si="1095"/>
        <v/>
      </c>
      <c r="Y3182" s="15" t="str">
        <f t="shared" si="1096"/>
        <v/>
      </c>
      <c r="Z3182" s="15">
        <f t="shared" si="1097"/>
        <v>0</v>
      </c>
      <c r="AA3182" s="15" t="str">
        <f t="shared" si="1098"/>
        <v>5640,METTET,Oret,</v>
      </c>
      <c r="AB3182" s="15" t="str">
        <f t="shared" si="1099"/>
        <v/>
      </c>
    </row>
    <row r="3183" spans="1:28" x14ac:dyDescent="0.2">
      <c r="A3183">
        <v>171</v>
      </c>
      <c r="B3183">
        <v>114</v>
      </c>
      <c r="C3183">
        <v>5640</v>
      </c>
      <c r="D3183" t="s">
        <v>3689</v>
      </c>
      <c r="E3183" t="s">
        <v>3702</v>
      </c>
      <c r="F3183" t="str">
        <f t="shared" si="1078"/>
        <v>5640,METTET,Pontaury,</v>
      </c>
      <c r="G3183">
        <f t="shared" si="1079"/>
        <v>171</v>
      </c>
      <c r="H3183">
        <f t="shared" si="1079"/>
        <v>114</v>
      </c>
      <c r="I3183" s="15" t="str">
        <f t="shared" si="1080"/>
        <v/>
      </c>
      <c r="J3183" s="15" t="str">
        <f t="shared" si="1081"/>
        <v/>
      </c>
      <c r="K3183" s="15">
        <f t="shared" si="1082"/>
        <v>0</v>
      </c>
      <c r="L3183" s="15" t="str">
        <f t="shared" si="1083"/>
        <v>5640,METTET,Pontaury,</v>
      </c>
      <c r="M3183" s="15" t="str">
        <f t="shared" si="1084"/>
        <v/>
      </c>
      <c r="N3183" s="15" t="str">
        <f t="shared" si="1085"/>
        <v/>
      </c>
      <c r="O3183" s="15" t="str">
        <f t="shared" si="1086"/>
        <v/>
      </c>
      <c r="P3183" s="15">
        <f t="shared" si="1087"/>
        <v>0</v>
      </c>
      <c r="Q3183" s="15" t="str">
        <f t="shared" si="1088"/>
        <v>5640,METTET,Pontaury,</v>
      </c>
      <c r="R3183" s="15" t="str">
        <f t="shared" si="1089"/>
        <v/>
      </c>
      <c r="S3183" s="15" t="str">
        <f t="shared" si="1090"/>
        <v/>
      </c>
      <c r="T3183" s="15" t="str">
        <f t="shared" si="1091"/>
        <v/>
      </c>
      <c r="U3183" s="15">
        <f t="shared" si="1092"/>
        <v>0</v>
      </c>
      <c r="V3183" s="15" t="str">
        <f t="shared" si="1093"/>
        <v>5640,METTET,Pontaury,</v>
      </c>
      <c r="W3183" s="15" t="str">
        <f t="shared" si="1094"/>
        <v/>
      </c>
      <c r="X3183" s="15" t="str">
        <f t="shared" si="1095"/>
        <v/>
      </c>
      <c r="Y3183" s="15" t="str">
        <f t="shared" si="1096"/>
        <v/>
      </c>
      <c r="Z3183" s="15">
        <f t="shared" si="1097"/>
        <v>0</v>
      </c>
      <c r="AA3183" s="15" t="str">
        <f t="shared" si="1098"/>
        <v>5640,METTET,Pontaury,</v>
      </c>
      <c r="AB3183" s="15" t="str">
        <f t="shared" si="1099"/>
        <v/>
      </c>
    </row>
    <row r="3184" spans="1:28" x14ac:dyDescent="0.2">
      <c r="A3184">
        <v>167</v>
      </c>
      <c r="B3184">
        <v>113</v>
      </c>
      <c r="C3184">
        <v>5640</v>
      </c>
      <c r="D3184" t="s">
        <v>3689</v>
      </c>
      <c r="E3184" t="s">
        <v>3703</v>
      </c>
      <c r="F3184" t="str">
        <f t="shared" si="1078"/>
        <v>5640,METTET,Prée,</v>
      </c>
      <c r="G3184">
        <f t="shared" si="1079"/>
        <v>167</v>
      </c>
      <c r="H3184">
        <f t="shared" si="1079"/>
        <v>113</v>
      </c>
      <c r="I3184" s="15" t="str">
        <f t="shared" si="1080"/>
        <v/>
      </c>
      <c r="J3184" s="15" t="str">
        <f t="shared" si="1081"/>
        <v/>
      </c>
      <c r="K3184" s="15">
        <f t="shared" si="1082"/>
        <v>0</v>
      </c>
      <c r="L3184" s="15" t="str">
        <f t="shared" si="1083"/>
        <v>5640,METTET,Prée,</v>
      </c>
      <c r="M3184" s="15" t="str">
        <f t="shared" si="1084"/>
        <v/>
      </c>
      <c r="N3184" s="15" t="str">
        <f t="shared" si="1085"/>
        <v/>
      </c>
      <c r="O3184" s="15" t="str">
        <f t="shared" si="1086"/>
        <v/>
      </c>
      <c r="P3184" s="15">
        <f t="shared" si="1087"/>
        <v>0</v>
      </c>
      <c r="Q3184" s="15" t="str">
        <f t="shared" si="1088"/>
        <v>5640,METTET,Prée,</v>
      </c>
      <c r="R3184" s="15" t="str">
        <f t="shared" si="1089"/>
        <v/>
      </c>
      <c r="S3184" s="15" t="str">
        <f t="shared" si="1090"/>
        <v/>
      </c>
      <c r="T3184" s="15" t="str">
        <f t="shared" si="1091"/>
        <v/>
      </c>
      <c r="U3184" s="15">
        <f t="shared" si="1092"/>
        <v>0</v>
      </c>
      <c r="V3184" s="15" t="str">
        <f t="shared" si="1093"/>
        <v>5640,METTET,Prée,</v>
      </c>
      <c r="W3184" s="15" t="str">
        <f t="shared" si="1094"/>
        <v/>
      </c>
      <c r="X3184" s="15" t="str">
        <f t="shared" si="1095"/>
        <v/>
      </c>
      <c r="Y3184" s="15" t="str">
        <f t="shared" si="1096"/>
        <v/>
      </c>
      <c r="Z3184" s="15">
        <f t="shared" si="1097"/>
        <v>0</v>
      </c>
      <c r="AA3184" s="15" t="str">
        <f t="shared" si="1098"/>
        <v>5640,METTET,Prée,</v>
      </c>
      <c r="AB3184" s="15" t="str">
        <f t="shared" si="1099"/>
        <v/>
      </c>
    </row>
    <row r="3185" spans="1:28" x14ac:dyDescent="0.2">
      <c r="A3185">
        <v>170</v>
      </c>
      <c r="B3185">
        <v>111</v>
      </c>
      <c r="C3185">
        <v>5640</v>
      </c>
      <c r="D3185" t="s">
        <v>3689</v>
      </c>
      <c r="E3185" t="s">
        <v>3704</v>
      </c>
      <c r="F3185" t="str">
        <f t="shared" si="1078"/>
        <v>5640,METTET,Rabooz,</v>
      </c>
      <c r="G3185">
        <f t="shared" si="1079"/>
        <v>170</v>
      </c>
      <c r="H3185">
        <f t="shared" si="1079"/>
        <v>111</v>
      </c>
      <c r="I3185" s="15" t="str">
        <f t="shared" si="1080"/>
        <v/>
      </c>
      <c r="J3185" s="15" t="str">
        <f t="shared" si="1081"/>
        <v/>
      </c>
      <c r="K3185" s="15">
        <f t="shared" si="1082"/>
        <v>0</v>
      </c>
      <c r="L3185" s="15" t="str">
        <f t="shared" si="1083"/>
        <v>5640,METTET,Rabooz,</v>
      </c>
      <c r="M3185" s="15" t="str">
        <f t="shared" si="1084"/>
        <v/>
      </c>
      <c r="N3185" s="15" t="str">
        <f t="shared" si="1085"/>
        <v/>
      </c>
      <c r="O3185" s="15" t="str">
        <f t="shared" si="1086"/>
        <v/>
      </c>
      <c r="P3185" s="15">
        <f t="shared" si="1087"/>
        <v>0</v>
      </c>
      <c r="Q3185" s="15" t="str">
        <f t="shared" si="1088"/>
        <v>5640,METTET,Rabooz,</v>
      </c>
      <c r="R3185" s="15" t="str">
        <f t="shared" si="1089"/>
        <v/>
      </c>
      <c r="S3185" s="15" t="str">
        <f t="shared" si="1090"/>
        <v/>
      </c>
      <c r="T3185" s="15" t="str">
        <f t="shared" si="1091"/>
        <v/>
      </c>
      <c r="U3185" s="15">
        <f t="shared" si="1092"/>
        <v>0</v>
      </c>
      <c r="V3185" s="15" t="str">
        <f t="shared" si="1093"/>
        <v>5640,METTET,Rabooz,</v>
      </c>
      <c r="W3185" s="15" t="str">
        <f t="shared" si="1094"/>
        <v/>
      </c>
      <c r="X3185" s="15" t="str">
        <f t="shared" si="1095"/>
        <v/>
      </c>
      <c r="Y3185" s="15" t="str">
        <f t="shared" si="1096"/>
        <v/>
      </c>
      <c r="Z3185" s="15">
        <f t="shared" si="1097"/>
        <v>0</v>
      </c>
      <c r="AA3185" s="15" t="str">
        <f t="shared" si="1098"/>
        <v>5640,METTET,Rabooz,</v>
      </c>
      <c r="AB3185" s="15" t="str">
        <f t="shared" si="1099"/>
        <v/>
      </c>
    </row>
    <row r="3186" spans="1:28" x14ac:dyDescent="0.2">
      <c r="A3186">
        <v>176</v>
      </c>
      <c r="B3186">
        <v>115</v>
      </c>
      <c r="C3186">
        <v>5640</v>
      </c>
      <c r="D3186" t="s">
        <v>3689</v>
      </c>
      <c r="E3186" t="s">
        <v>3705</v>
      </c>
      <c r="F3186" t="str">
        <f t="shared" si="1078"/>
        <v>5640,METTET,Saint-Gérard,</v>
      </c>
      <c r="G3186">
        <f t="shared" si="1079"/>
        <v>176</v>
      </c>
      <c r="H3186">
        <f t="shared" si="1079"/>
        <v>115</v>
      </c>
      <c r="I3186" s="15" t="str">
        <f t="shared" si="1080"/>
        <v/>
      </c>
      <c r="J3186" s="15" t="str">
        <f t="shared" si="1081"/>
        <v/>
      </c>
      <c r="K3186" s="15">
        <f t="shared" si="1082"/>
        <v>0</v>
      </c>
      <c r="L3186" s="15" t="str">
        <f t="shared" si="1083"/>
        <v>5640,METTET,Saint-Gérard,</v>
      </c>
      <c r="M3186" s="15" t="str">
        <f t="shared" si="1084"/>
        <v/>
      </c>
      <c r="N3186" s="15" t="str">
        <f t="shared" si="1085"/>
        <v/>
      </c>
      <c r="O3186" s="15" t="str">
        <f t="shared" si="1086"/>
        <v/>
      </c>
      <c r="P3186" s="15">
        <f t="shared" si="1087"/>
        <v>0</v>
      </c>
      <c r="Q3186" s="15" t="str">
        <f t="shared" si="1088"/>
        <v>5640,METTET,Saint-Gérard,</v>
      </c>
      <c r="R3186" s="15" t="str">
        <f t="shared" si="1089"/>
        <v/>
      </c>
      <c r="S3186" s="15" t="str">
        <f t="shared" si="1090"/>
        <v/>
      </c>
      <c r="T3186" s="15" t="str">
        <f t="shared" si="1091"/>
        <v/>
      </c>
      <c r="U3186" s="15">
        <f t="shared" si="1092"/>
        <v>0</v>
      </c>
      <c r="V3186" s="15" t="str">
        <f t="shared" si="1093"/>
        <v>5640,METTET,Saint-Gérard,</v>
      </c>
      <c r="W3186" s="15" t="str">
        <f t="shared" si="1094"/>
        <v/>
      </c>
      <c r="X3186" s="15" t="str">
        <f t="shared" si="1095"/>
        <v/>
      </c>
      <c r="Y3186" s="15" t="str">
        <f t="shared" si="1096"/>
        <v/>
      </c>
      <c r="Z3186" s="15">
        <f t="shared" si="1097"/>
        <v>0</v>
      </c>
      <c r="AA3186" s="15" t="str">
        <f t="shared" si="1098"/>
        <v>5640,METTET,Saint-Gérard,</v>
      </c>
      <c r="AB3186" s="15" t="str">
        <f t="shared" si="1099"/>
        <v/>
      </c>
    </row>
    <row r="3187" spans="1:28" x14ac:dyDescent="0.2">
      <c r="A3187">
        <v>170</v>
      </c>
      <c r="B3187">
        <v>113</v>
      </c>
      <c r="C3187">
        <v>5640</v>
      </c>
      <c r="D3187" t="s">
        <v>3689</v>
      </c>
      <c r="E3187" t="s">
        <v>2484</v>
      </c>
      <c r="F3187" t="str">
        <f t="shared" si="1078"/>
        <v>5640,METTET,Scry,</v>
      </c>
      <c r="G3187">
        <f t="shared" si="1079"/>
        <v>170</v>
      </c>
      <c r="H3187">
        <f t="shared" si="1079"/>
        <v>113</v>
      </c>
      <c r="I3187" s="15" t="str">
        <f t="shared" si="1080"/>
        <v/>
      </c>
      <c r="J3187" s="15" t="str">
        <f t="shared" si="1081"/>
        <v/>
      </c>
      <c r="K3187" s="15">
        <f t="shared" si="1082"/>
        <v>0</v>
      </c>
      <c r="L3187" s="15" t="str">
        <f t="shared" si="1083"/>
        <v>5640,METTET,Scry,</v>
      </c>
      <c r="M3187" s="15" t="str">
        <f t="shared" si="1084"/>
        <v/>
      </c>
      <c r="N3187" s="15" t="str">
        <f t="shared" si="1085"/>
        <v/>
      </c>
      <c r="O3187" s="15" t="str">
        <f t="shared" si="1086"/>
        <v/>
      </c>
      <c r="P3187" s="15">
        <f t="shared" si="1087"/>
        <v>0</v>
      </c>
      <c r="Q3187" s="15" t="str">
        <f t="shared" si="1088"/>
        <v>5640,METTET,Scry,</v>
      </c>
      <c r="R3187" s="15" t="str">
        <f t="shared" si="1089"/>
        <v/>
      </c>
      <c r="S3187" s="15" t="str">
        <f t="shared" si="1090"/>
        <v/>
      </c>
      <c r="T3187" s="15" t="str">
        <f t="shared" si="1091"/>
        <v/>
      </c>
      <c r="U3187" s="15">
        <f t="shared" si="1092"/>
        <v>0</v>
      </c>
      <c r="V3187" s="15" t="str">
        <f t="shared" si="1093"/>
        <v>5640,METTET,Scry,</v>
      </c>
      <c r="W3187" s="15" t="str">
        <f t="shared" si="1094"/>
        <v/>
      </c>
      <c r="X3187" s="15" t="str">
        <f t="shared" si="1095"/>
        <v/>
      </c>
      <c r="Y3187" s="15" t="str">
        <f t="shared" si="1096"/>
        <v/>
      </c>
      <c r="Z3187" s="15">
        <f t="shared" si="1097"/>
        <v>0</v>
      </c>
      <c r="AA3187" s="15" t="str">
        <f t="shared" si="1098"/>
        <v>5640,METTET,Scry,</v>
      </c>
      <c r="AB3187" s="15" t="str">
        <f t="shared" si="1099"/>
        <v/>
      </c>
    </row>
    <row r="3188" spans="1:28" x14ac:dyDescent="0.2">
      <c r="A3188">
        <v>170</v>
      </c>
      <c r="B3188">
        <v>111</v>
      </c>
      <c r="C3188">
        <v>5640</v>
      </c>
      <c r="D3188" t="s">
        <v>3689</v>
      </c>
      <c r="E3188" t="s">
        <v>3706</v>
      </c>
      <c r="F3188" t="str">
        <f t="shared" si="1078"/>
        <v>5640,METTET,Somtet,</v>
      </c>
      <c r="G3188">
        <f t="shared" si="1079"/>
        <v>170</v>
      </c>
      <c r="H3188">
        <f t="shared" si="1079"/>
        <v>111</v>
      </c>
      <c r="I3188" s="15" t="str">
        <f t="shared" si="1080"/>
        <v/>
      </c>
      <c r="J3188" s="15" t="str">
        <f t="shared" si="1081"/>
        <v/>
      </c>
      <c r="K3188" s="15">
        <f t="shared" si="1082"/>
        <v>0</v>
      </c>
      <c r="L3188" s="15" t="str">
        <f t="shared" si="1083"/>
        <v>5640,METTET,Somtet,</v>
      </c>
      <c r="M3188" s="15" t="str">
        <f t="shared" si="1084"/>
        <v/>
      </c>
      <c r="N3188" s="15" t="str">
        <f t="shared" si="1085"/>
        <v/>
      </c>
      <c r="O3188" s="15" t="str">
        <f t="shared" si="1086"/>
        <v/>
      </c>
      <c r="P3188" s="15">
        <f t="shared" si="1087"/>
        <v>0</v>
      </c>
      <c r="Q3188" s="15" t="str">
        <f t="shared" si="1088"/>
        <v>5640,METTET,Somtet,</v>
      </c>
      <c r="R3188" s="15" t="str">
        <f t="shared" si="1089"/>
        <v/>
      </c>
      <c r="S3188" s="15" t="str">
        <f t="shared" si="1090"/>
        <v/>
      </c>
      <c r="T3188" s="15" t="str">
        <f t="shared" si="1091"/>
        <v/>
      </c>
      <c r="U3188" s="15">
        <f t="shared" si="1092"/>
        <v>0</v>
      </c>
      <c r="V3188" s="15" t="str">
        <f t="shared" si="1093"/>
        <v>5640,METTET,Somtet,</v>
      </c>
      <c r="W3188" s="15" t="str">
        <f t="shared" si="1094"/>
        <v/>
      </c>
      <c r="X3188" s="15" t="str">
        <f t="shared" si="1095"/>
        <v/>
      </c>
      <c r="Y3188" s="15" t="str">
        <f t="shared" si="1096"/>
        <v/>
      </c>
      <c r="Z3188" s="15">
        <f t="shared" si="1097"/>
        <v>0</v>
      </c>
      <c r="AA3188" s="15" t="str">
        <f t="shared" si="1098"/>
        <v>5640,METTET,Somtet,</v>
      </c>
      <c r="AB3188" s="15" t="str">
        <f t="shared" si="1099"/>
        <v/>
      </c>
    </row>
    <row r="3189" spans="1:28" x14ac:dyDescent="0.2">
      <c r="A3189">
        <v>171</v>
      </c>
      <c r="B3189">
        <v>113</v>
      </c>
      <c r="C3189">
        <v>5640</v>
      </c>
      <c r="D3189" t="s">
        <v>3689</v>
      </c>
      <c r="E3189" t="s">
        <v>3707</v>
      </c>
      <c r="F3189" t="str">
        <f t="shared" si="1078"/>
        <v>5640,METTET,Thosée,</v>
      </c>
      <c r="G3189">
        <f t="shared" si="1079"/>
        <v>171</v>
      </c>
      <c r="H3189">
        <f t="shared" si="1079"/>
        <v>113</v>
      </c>
      <c r="I3189" s="15" t="str">
        <f t="shared" si="1080"/>
        <v/>
      </c>
      <c r="J3189" s="15" t="str">
        <f t="shared" si="1081"/>
        <v/>
      </c>
      <c r="K3189" s="15">
        <f t="shared" si="1082"/>
        <v>0</v>
      </c>
      <c r="L3189" s="15" t="str">
        <f t="shared" si="1083"/>
        <v>5640,METTET,Thosée,</v>
      </c>
      <c r="M3189" s="15" t="str">
        <f t="shared" si="1084"/>
        <v/>
      </c>
      <c r="N3189" s="15" t="str">
        <f t="shared" si="1085"/>
        <v/>
      </c>
      <c r="O3189" s="15" t="str">
        <f t="shared" si="1086"/>
        <v/>
      </c>
      <c r="P3189" s="15">
        <f t="shared" si="1087"/>
        <v>0</v>
      </c>
      <c r="Q3189" s="15" t="str">
        <f t="shared" si="1088"/>
        <v>5640,METTET,Thosée,</v>
      </c>
      <c r="R3189" s="15" t="str">
        <f t="shared" si="1089"/>
        <v/>
      </c>
      <c r="S3189" s="15" t="str">
        <f t="shared" si="1090"/>
        <v/>
      </c>
      <c r="T3189" s="15" t="str">
        <f t="shared" si="1091"/>
        <v/>
      </c>
      <c r="U3189" s="15">
        <f t="shared" si="1092"/>
        <v>0</v>
      </c>
      <c r="V3189" s="15" t="str">
        <f t="shared" si="1093"/>
        <v>5640,METTET,Thosée,</v>
      </c>
      <c r="W3189" s="15" t="str">
        <f t="shared" si="1094"/>
        <v/>
      </c>
      <c r="X3189" s="15" t="str">
        <f t="shared" si="1095"/>
        <v/>
      </c>
      <c r="Y3189" s="15" t="str">
        <f t="shared" si="1096"/>
        <v/>
      </c>
      <c r="Z3189" s="15">
        <f t="shared" si="1097"/>
        <v>0</v>
      </c>
      <c r="AA3189" s="15" t="str">
        <f t="shared" si="1098"/>
        <v>5640,METTET,Thosée,</v>
      </c>
      <c r="AB3189" s="15" t="str">
        <f t="shared" si="1099"/>
        <v/>
      </c>
    </row>
    <row r="3190" spans="1:28" x14ac:dyDescent="0.2">
      <c r="A3190">
        <v>167</v>
      </c>
      <c r="B3190">
        <v>112</v>
      </c>
      <c r="C3190">
        <v>5640</v>
      </c>
      <c r="D3190" t="s">
        <v>3689</v>
      </c>
      <c r="E3190" t="s">
        <v>3272</v>
      </c>
      <c r="F3190" t="str">
        <f t="shared" si="1078"/>
        <v>5640,METTET,Wagnée,</v>
      </c>
      <c r="G3190">
        <f t="shared" si="1079"/>
        <v>167</v>
      </c>
      <c r="H3190">
        <f t="shared" si="1079"/>
        <v>112</v>
      </c>
      <c r="I3190" s="15" t="str">
        <f t="shared" si="1080"/>
        <v/>
      </c>
      <c r="J3190" s="15" t="str">
        <f t="shared" si="1081"/>
        <v/>
      </c>
      <c r="K3190" s="15">
        <f t="shared" si="1082"/>
        <v>0</v>
      </c>
      <c r="L3190" s="15" t="str">
        <f t="shared" si="1083"/>
        <v>5640,METTET,Wagnée,</v>
      </c>
      <c r="M3190" s="15" t="str">
        <f t="shared" si="1084"/>
        <v/>
      </c>
      <c r="N3190" s="15" t="str">
        <f t="shared" si="1085"/>
        <v/>
      </c>
      <c r="O3190" s="15" t="str">
        <f t="shared" si="1086"/>
        <v/>
      </c>
      <c r="P3190" s="15">
        <f t="shared" si="1087"/>
        <v>0</v>
      </c>
      <c r="Q3190" s="15" t="str">
        <f t="shared" si="1088"/>
        <v>5640,METTET,Wagnée,</v>
      </c>
      <c r="R3190" s="15" t="str">
        <f t="shared" si="1089"/>
        <v/>
      </c>
      <c r="S3190" s="15" t="str">
        <f t="shared" si="1090"/>
        <v/>
      </c>
      <c r="T3190" s="15" t="str">
        <f t="shared" si="1091"/>
        <v/>
      </c>
      <c r="U3190" s="15">
        <f t="shared" si="1092"/>
        <v>0</v>
      </c>
      <c r="V3190" s="15" t="str">
        <f t="shared" si="1093"/>
        <v>5640,METTET,Wagnée,</v>
      </c>
      <c r="W3190" s="15" t="str">
        <f t="shared" si="1094"/>
        <v/>
      </c>
      <c r="X3190" s="15" t="str">
        <f t="shared" si="1095"/>
        <v/>
      </c>
      <c r="Y3190" s="15" t="str">
        <f t="shared" si="1096"/>
        <v/>
      </c>
      <c r="Z3190" s="15">
        <f t="shared" si="1097"/>
        <v>0</v>
      </c>
      <c r="AA3190" s="15" t="str">
        <f t="shared" si="1098"/>
        <v>5640,METTET,Wagnée,</v>
      </c>
      <c r="AB3190" s="15" t="str">
        <f t="shared" si="1099"/>
        <v/>
      </c>
    </row>
    <row r="3191" spans="1:28" x14ac:dyDescent="0.2">
      <c r="A3191">
        <v>174</v>
      </c>
      <c r="B3191">
        <v>111</v>
      </c>
      <c r="C3191">
        <v>5641</v>
      </c>
      <c r="D3191" t="s">
        <v>3689</v>
      </c>
      <c r="E3191" t="s">
        <v>3708</v>
      </c>
      <c r="F3191" t="str">
        <f t="shared" si="1078"/>
        <v>5641,METTET,Furnaux,</v>
      </c>
      <c r="G3191">
        <f t="shared" si="1079"/>
        <v>174</v>
      </c>
      <c r="H3191">
        <f t="shared" si="1079"/>
        <v>111</v>
      </c>
      <c r="I3191" s="15" t="str">
        <f t="shared" si="1080"/>
        <v/>
      </c>
      <c r="J3191" s="15" t="str">
        <f t="shared" si="1081"/>
        <v/>
      </c>
      <c r="K3191" s="15">
        <f t="shared" si="1082"/>
        <v>0</v>
      </c>
      <c r="L3191" s="15" t="str">
        <f t="shared" si="1083"/>
        <v>5641,METTET,Furnaux,</v>
      </c>
      <c r="M3191" s="15" t="str">
        <f t="shared" si="1084"/>
        <v/>
      </c>
      <c r="N3191" s="15" t="str">
        <f t="shared" si="1085"/>
        <v/>
      </c>
      <c r="O3191" s="15" t="str">
        <f t="shared" si="1086"/>
        <v/>
      </c>
      <c r="P3191" s="15">
        <f t="shared" si="1087"/>
        <v>0</v>
      </c>
      <c r="Q3191" s="15" t="str">
        <f t="shared" si="1088"/>
        <v>5641,METTET,Furnaux,</v>
      </c>
      <c r="R3191" s="15" t="str">
        <f t="shared" si="1089"/>
        <v/>
      </c>
      <c r="S3191" s="15" t="str">
        <f t="shared" si="1090"/>
        <v/>
      </c>
      <c r="T3191" s="15" t="str">
        <f t="shared" si="1091"/>
        <v/>
      </c>
      <c r="U3191" s="15">
        <f t="shared" si="1092"/>
        <v>0</v>
      </c>
      <c r="V3191" s="15" t="str">
        <f t="shared" si="1093"/>
        <v>5641,METTET,Furnaux,</v>
      </c>
      <c r="W3191" s="15" t="str">
        <f t="shared" si="1094"/>
        <v/>
      </c>
      <c r="X3191" s="15" t="str">
        <f t="shared" si="1095"/>
        <v/>
      </c>
      <c r="Y3191" s="15" t="str">
        <f t="shared" si="1096"/>
        <v/>
      </c>
      <c r="Z3191" s="15">
        <f t="shared" si="1097"/>
        <v>0</v>
      </c>
      <c r="AA3191" s="15" t="str">
        <f t="shared" si="1098"/>
        <v>5641,METTET,Furnaux,</v>
      </c>
      <c r="AB3191" s="15" t="str">
        <f t="shared" si="1099"/>
        <v/>
      </c>
    </row>
    <row r="3192" spans="1:28" x14ac:dyDescent="0.2">
      <c r="A3192">
        <v>175</v>
      </c>
      <c r="B3192">
        <v>110</v>
      </c>
      <c r="C3192">
        <v>5644</v>
      </c>
      <c r="D3192" t="s">
        <v>3689</v>
      </c>
      <c r="E3192" t="s">
        <v>3709</v>
      </c>
      <c r="F3192" t="str">
        <f t="shared" si="1078"/>
        <v>5644,METTET,Ermeton-sur-Biert,</v>
      </c>
      <c r="G3192">
        <f t="shared" si="1079"/>
        <v>175</v>
      </c>
      <c r="H3192">
        <f t="shared" si="1079"/>
        <v>110</v>
      </c>
      <c r="I3192" s="15" t="str">
        <f t="shared" si="1080"/>
        <v/>
      </c>
      <c r="J3192" s="15" t="str">
        <f t="shared" si="1081"/>
        <v/>
      </c>
      <c r="K3192" s="15">
        <f t="shared" si="1082"/>
        <v>0</v>
      </c>
      <c r="L3192" s="15" t="str">
        <f t="shared" si="1083"/>
        <v>5644,METTET,Ermeton-sur-Biert,</v>
      </c>
      <c r="M3192" s="15" t="str">
        <f t="shared" si="1084"/>
        <v/>
      </c>
      <c r="N3192" s="15" t="str">
        <f t="shared" si="1085"/>
        <v/>
      </c>
      <c r="O3192" s="15" t="str">
        <f t="shared" si="1086"/>
        <v/>
      </c>
      <c r="P3192" s="15">
        <f t="shared" si="1087"/>
        <v>0</v>
      </c>
      <c r="Q3192" s="15" t="str">
        <f t="shared" si="1088"/>
        <v>5644,METTET,Ermeton-sur-Biert,</v>
      </c>
      <c r="R3192" s="15" t="str">
        <f t="shared" si="1089"/>
        <v/>
      </c>
      <c r="S3192" s="15" t="str">
        <f t="shared" si="1090"/>
        <v/>
      </c>
      <c r="T3192" s="15" t="str">
        <f t="shared" si="1091"/>
        <v/>
      </c>
      <c r="U3192" s="15">
        <f t="shared" si="1092"/>
        <v>0</v>
      </c>
      <c r="V3192" s="15" t="str">
        <f t="shared" si="1093"/>
        <v>5644,METTET,Ermeton-sur-Biert,</v>
      </c>
      <c r="W3192" s="15" t="str">
        <f t="shared" si="1094"/>
        <v/>
      </c>
      <c r="X3192" s="15" t="str">
        <f t="shared" si="1095"/>
        <v/>
      </c>
      <c r="Y3192" s="15" t="str">
        <f t="shared" si="1096"/>
        <v/>
      </c>
      <c r="Z3192" s="15">
        <f t="shared" si="1097"/>
        <v>0</v>
      </c>
      <c r="AA3192" s="15" t="str">
        <f t="shared" si="1098"/>
        <v>5644,METTET,Ermeton-sur-Biert,</v>
      </c>
      <c r="AB3192" s="15" t="str">
        <f t="shared" si="1099"/>
        <v/>
      </c>
    </row>
    <row r="3193" spans="1:28" x14ac:dyDescent="0.2">
      <c r="A3193">
        <v>171</v>
      </c>
      <c r="B3193">
        <v>108</v>
      </c>
      <c r="C3193">
        <v>5646</v>
      </c>
      <c r="D3193" t="s">
        <v>3689</v>
      </c>
      <c r="E3193" t="s">
        <v>3710</v>
      </c>
      <c r="F3193" t="str">
        <f t="shared" si="1078"/>
        <v>5646,METTET,Stave,</v>
      </c>
      <c r="G3193">
        <f t="shared" si="1079"/>
        <v>171</v>
      </c>
      <c r="H3193">
        <f t="shared" si="1079"/>
        <v>108</v>
      </c>
      <c r="I3193" s="15" t="str">
        <f t="shared" si="1080"/>
        <v/>
      </c>
      <c r="J3193" s="15" t="str">
        <f t="shared" si="1081"/>
        <v/>
      </c>
      <c r="K3193" s="15">
        <f t="shared" si="1082"/>
        <v>0</v>
      </c>
      <c r="L3193" s="15" t="str">
        <f t="shared" si="1083"/>
        <v>5646,METTET,Stave,</v>
      </c>
      <c r="M3193" s="15" t="str">
        <f t="shared" si="1084"/>
        <v/>
      </c>
      <c r="N3193" s="15" t="str">
        <f t="shared" si="1085"/>
        <v/>
      </c>
      <c r="O3193" s="15" t="str">
        <f t="shared" si="1086"/>
        <v/>
      </c>
      <c r="P3193" s="15">
        <f t="shared" si="1087"/>
        <v>0</v>
      </c>
      <c r="Q3193" s="15" t="str">
        <f t="shared" si="1088"/>
        <v>5646,METTET,Stave,</v>
      </c>
      <c r="R3193" s="15" t="str">
        <f t="shared" si="1089"/>
        <v/>
      </c>
      <c r="S3193" s="15" t="str">
        <f t="shared" si="1090"/>
        <v/>
      </c>
      <c r="T3193" s="15" t="str">
        <f t="shared" si="1091"/>
        <v/>
      </c>
      <c r="U3193" s="15">
        <f t="shared" si="1092"/>
        <v>0</v>
      </c>
      <c r="V3193" s="15" t="str">
        <f t="shared" si="1093"/>
        <v>5646,METTET,Stave,</v>
      </c>
      <c r="W3193" s="15" t="str">
        <f t="shared" si="1094"/>
        <v/>
      </c>
      <c r="X3193" s="15" t="str">
        <f t="shared" si="1095"/>
        <v/>
      </c>
      <c r="Y3193" s="15" t="str">
        <f t="shared" si="1096"/>
        <v/>
      </c>
      <c r="Z3193" s="15">
        <f t="shared" si="1097"/>
        <v>0</v>
      </c>
      <c r="AA3193" s="15" t="str">
        <f t="shared" si="1098"/>
        <v>5646,METTET,Stave,</v>
      </c>
      <c r="AB3193" s="15" t="str">
        <f t="shared" si="1099"/>
        <v/>
      </c>
    </row>
    <row r="3194" spans="1:28" x14ac:dyDescent="0.2">
      <c r="A3194">
        <v>149</v>
      </c>
      <c r="B3194">
        <v>104</v>
      </c>
      <c r="C3194">
        <v>5650</v>
      </c>
      <c r="D3194" t="s">
        <v>3711</v>
      </c>
      <c r="E3194" t="s">
        <v>3712</v>
      </c>
      <c r="F3194" t="str">
        <f t="shared" si="1078"/>
        <v>5650,WALCOURT,Castillon,</v>
      </c>
      <c r="G3194">
        <f t="shared" si="1079"/>
        <v>149</v>
      </c>
      <c r="H3194">
        <f t="shared" si="1079"/>
        <v>104</v>
      </c>
      <c r="I3194" s="15" t="str">
        <f t="shared" si="1080"/>
        <v/>
      </c>
      <c r="J3194" s="15" t="str">
        <f t="shared" si="1081"/>
        <v/>
      </c>
      <c r="K3194" s="15">
        <f t="shared" si="1082"/>
        <v>0</v>
      </c>
      <c r="L3194" s="15" t="str">
        <f t="shared" si="1083"/>
        <v>5650,WALCOURT,Castillon,</v>
      </c>
      <c r="M3194" s="15" t="str">
        <f t="shared" si="1084"/>
        <v/>
      </c>
      <c r="N3194" s="15" t="str">
        <f t="shared" si="1085"/>
        <v/>
      </c>
      <c r="O3194" s="15" t="str">
        <f t="shared" si="1086"/>
        <v/>
      </c>
      <c r="P3194" s="15">
        <f t="shared" si="1087"/>
        <v>0</v>
      </c>
      <c r="Q3194" s="15" t="str">
        <f t="shared" si="1088"/>
        <v>5650,WALCOURT,Castillon,</v>
      </c>
      <c r="R3194" s="15" t="str">
        <f t="shared" si="1089"/>
        <v/>
      </c>
      <c r="S3194" s="15" t="str">
        <f t="shared" si="1090"/>
        <v/>
      </c>
      <c r="T3194" s="15" t="str">
        <f t="shared" si="1091"/>
        <v/>
      </c>
      <c r="U3194" s="15">
        <f t="shared" si="1092"/>
        <v>0</v>
      </c>
      <c r="V3194" s="15" t="str">
        <f t="shared" si="1093"/>
        <v>5650,WALCOURT,Castillon,</v>
      </c>
      <c r="W3194" s="15" t="str">
        <f t="shared" si="1094"/>
        <v/>
      </c>
      <c r="X3194" s="15" t="str">
        <f t="shared" si="1095"/>
        <v/>
      </c>
      <c r="Y3194" s="15" t="str">
        <f t="shared" si="1096"/>
        <v/>
      </c>
      <c r="Z3194" s="15">
        <f t="shared" si="1097"/>
        <v>0</v>
      </c>
      <c r="AA3194" s="15" t="str">
        <f t="shared" si="1098"/>
        <v>5650,WALCOURT,Castillon,</v>
      </c>
      <c r="AB3194" s="15" t="str">
        <f t="shared" si="1099"/>
        <v/>
      </c>
    </row>
    <row r="3195" spans="1:28" x14ac:dyDescent="0.2">
      <c r="A3195">
        <v>156</v>
      </c>
      <c r="B3195">
        <v>106</v>
      </c>
      <c r="C3195">
        <v>5650</v>
      </c>
      <c r="D3195" t="s">
        <v>3711</v>
      </c>
      <c r="E3195" t="s">
        <v>3713</v>
      </c>
      <c r="F3195" t="str">
        <f t="shared" si="1078"/>
        <v>5650,WALCOURT,Chastrès,</v>
      </c>
      <c r="G3195">
        <f t="shared" si="1079"/>
        <v>156</v>
      </c>
      <c r="H3195">
        <f t="shared" si="1079"/>
        <v>106</v>
      </c>
      <c r="I3195" s="15" t="str">
        <f t="shared" si="1080"/>
        <v/>
      </c>
      <c r="J3195" s="15" t="str">
        <f t="shared" si="1081"/>
        <v/>
      </c>
      <c r="K3195" s="15">
        <f t="shared" si="1082"/>
        <v>0</v>
      </c>
      <c r="L3195" s="15" t="str">
        <f t="shared" si="1083"/>
        <v>5650,WALCOURT,Chastrès,</v>
      </c>
      <c r="M3195" s="15" t="str">
        <f t="shared" si="1084"/>
        <v/>
      </c>
      <c r="N3195" s="15" t="str">
        <f t="shared" si="1085"/>
        <v/>
      </c>
      <c r="O3195" s="15" t="str">
        <f t="shared" si="1086"/>
        <v/>
      </c>
      <c r="P3195" s="15">
        <f t="shared" si="1087"/>
        <v>0</v>
      </c>
      <c r="Q3195" s="15" t="str">
        <f t="shared" si="1088"/>
        <v>5650,WALCOURT,Chastrès,</v>
      </c>
      <c r="R3195" s="15" t="str">
        <f t="shared" si="1089"/>
        <v/>
      </c>
      <c r="S3195" s="15" t="str">
        <f t="shared" si="1090"/>
        <v/>
      </c>
      <c r="T3195" s="15" t="str">
        <f t="shared" si="1091"/>
        <v/>
      </c>
      <c r="U3195" s="15">
        <f t="shared" si="1092"/>
        <v>0</v>
      </c>
      <c r="V3195" s="15" t="str">
        <f t="shared" si="1093"/>
        <v>5650,WALCOURT,Chastrès,</v>
      </c>
      <c r="W3195" s="15" t="str">
        <f t="shared" si="1094"/>
        <v/>
      </c>
      <c r="X3195" s="15" t="str">
        <f t="shared" si="1095"/>
        <v/>
      </c>
      <c r="Y3195" s="15" t="str">
        <f t="shared" si="1096"/>
        <v/>
      </c>
      <c r="Z3195" s="15">
        <f t="shared" si="1097"/>
        <v>0</v>
      </c>
      <c r="AA3195" s="15" t="str">
        <f t="shared" si="1098"/>
        <v>5650,WALCOURT,Chastrès,</v>
      </c>
      <c r="AB3195" s="15" t="str">
        <f t="shared" si="1099"/>
        <v/>
      </c>
    </row>
    <row r="3196" spans="1:28" x14ac:dyDescent="0.2">
      <c r="A3196">
        <v>147</v>
      </c>
      <c r="B3196">
        <v>106</v>
      </c>
      <c r="C3196">
        <v>5650</v>
      </c>
      <c r="D3196" t="s">
        <v>3711</v>
      </c>
      <c r="E3196" t="s">
        <v>2880</v>
      </c>
      <c r="F3196" t="str">
        <f t="shared" si="1078"/>
        <v>5650,WALCOURT,Clermont,</v>
      </c>
      <c r="G3196">
        <f t="shared" si="1079"/>
        <v>147</v>
      </c>
      <c r="H3196">
        <f t="shared" si="1079"/>
        <v>106</v>
      </c>
      <c r="I3196" s="15" t="str">
        <f t="shared" si="1080"/>
        <v/>
      </c>
      <c r="J3196" s="15" t="str">
        <f t="shared" si="1081"/>
        <v/>
      </c>
      <c r="K3196" s="15">
        <f t="shared" si="1082"/>
        <v>0</v>
      </c>
      <c r="L3196" s="15" t="str">
        <f t="shared" si="1083"/>
        <v>5650,WALCOURT,Clermont,</v>
      </c>
      <c r="M3196" s="15" t="str">
        <f t="shared" si="1084"/>
        <v/>
      </c>
      <c r="N3196" s="15" t="str">
        <f t="shared" si="1085"/>
        <v/>
      </c>
      <c r="O3196" s="15" t="str">
        <f t="shared" si="1086"/>
        <v/>
      </c>
      <c r="P3196" s="15">
        <f t="shared" si="1087"/>
        <v>0</v>
      </c>
      <c r="Q3196" s="15" t="str">
        <f t="shared" si="1088"/>
        <v>5650,WALCOURT,Clermont,</v>
      </c>
      <c r="R3196" s="15" t="str">
        <f t="shared" si="1089"/>
        <v/>
      </c>
      <c r="S3196" s="15" t="str">
        <f t="shared" si="1090"/>
        <v/>
      </c>
      <c r="T3196" s="15" t="str">
        <f t="shared" si="1091"/>
        <v/>
      </c>
      <c r="U3196" s="15">
        <f t="shared" si="1092"/>
        <v>0</v>
      </c>
      <c r="V3196" s="15" t="str">
        <f t="shared" si="1093"/>
        <v>5650,WALCOURT,Clermont,</v>
      </c>
      <c r="W3196" s="15" t="str">
        <f t="shared" si="1094"/>
        <v/>
      </c>
      <c r="X3196" s="15" t="str">
        <f t="shared" si="1095"/>
        <v/>
      </c>
      <c r="Y3196" s="15" t="str">
        <f t="shared" si="1096"/>
        <v/>
      </c>
      <c r="Z3196" s="15">
        <f t="shared" si="1097"/>
        <v>0</v>
      </c>
      <c r="AA3196" s="15" t="str">
        <f t="shared" si="1098"/>
        <v>5650,WALCOURT,Clermont,</v>
      </c>
      <c r="AB3196" s="15" t="str">
        <f t="shared" si="1099"/>
        <v/>
      </c>
    </row>
    <row r="3197" spans="1:28" x14ac:dyDescent="0.2">
      <c r="A3197">
        <v>158</v>
      </c>
      <c r="B3197">
        <v>105</v>
      </c>
      <c r="C3197">
        <v>5650</v>
      </c>
      <c r="D3197" t="s">
        <v>3711</v>
      </c>
      <c r="E3197" t="s">
        <v>3714</v>
      </c>
      <c r="F3197" t="str">
        <f t="shared" si="1078"/>
        <v>5650,WALCOURT,Fairoul,</v>
      </c>
      <c r="G3197">
        <f t="shared" si="1079"/>
        <v>158</v>
      </c>
      <c r="H3197">
        <f t="shared" si="1079"/>
        <v>105</v>
      </c>
      <c r="I3197" s="15" t="str">
        <f t="shared" si="1080"/>
        <v/>
      </c>
      <c r="J3197" s="15" t="str">
        <f t="shared" si="1081"/>
        <v/>
      </c>
      <c r="K3197" s="15">
        <f t="shared" si="1082"/>
        <v>0</v>
      </c>
      <c r="L3197" s="15" t="str">
        <f t="shared" si="1083"/>
        <v>5650,WALCOURT,Fairoul,</v>
      </c>
      <c r="M3197" s="15" t="str">
        <f t="shared" si="1084"/>
        <v/>
      </c>
      <c r="N3197" s="15" t="str">
        <f t="shared" si="1085"/>
        <v/>
      </c>
      <c r="O3197" s="15" t="str">
        <f t="shared" si="1086"/>
        <v/>
      </c>
      <c r="P3197" s="15">
        <f t="shared" si="1087"/>
        <v>0</v>
      </c>
      <c r="Q3197" s="15" t="str">
        <f t="shared" si="1088"/>
        <v>5650,WALCOURT,Fairoul,</v>
      </c>
      <c r="R3197" s="15" t="str">
        <f t="shared" si="1089"/>
        <v/>
      </c>
      <c r="S3197" s="15" t="str">
        <f t="shared" si="1090"/>
        <v/>
      </c>
      <c r="T3197" s="15" t="str">
        <f t="shared" si="1091"/>
        <v/>
      </c>
      <c r="U3197" s="15">
        <f t="shared" si="1092"/>
        <v>0</v>
      </c>
      <c r="V3197" s="15" t="str">
        <f t="shared" si="1093"/>
        <v>5650,WALCOURT,Fairoul,</v>
      </c>
      <c r="W3197" s="15" t="str">
        <f t="shared" si="1094"/>
        <v/>
      </c>
      <c r="X3197" s="15" t="str">
        <f t="shared" si="1095"/>
        <v/>
      </c>
      <c r="Y3197" s="15" t="str">
        <f t="shared" si="1096"/>
        <v/>
      </c>
      <c r="Z3197" s="15">
        <f t="shared" si="1097"/>
        <v>0</v>
      </c>
      <c r="AA3197" s="15" t="str">
        <f t="shared" si="1098"/>
        <v>5650,WALCOURT,Fairoul,</v>
      </c>
      <c r="AB3197" s="15" t="str">
        <f t="shared" si="1099"/>
        <v/>
      </c>
    </row>
    <row r="3198" spans="1:28" x14ac:dyDescent="0.2">
      <c r="A3198">
        <v>151</v>
      </c>
      <c r="B3198">
        <v>104</v>
      </c>
      <c r="C3198">
        <v>5650</v>
      </c>
      <c r="D3198" t="s">
        <v>3711</v>
      </c>
      <c r="E3198" t="s">
        <v>511</v>
      </c>
      <c r="F3198" t="str">
        <f t="shared" si="1078"/>
        <v>5650,WALCOURT,Fontenelle,</v>
      </c>
      <c r="G3198">
        <f t="shared" si="1079"/>
        <v>151</v>
      </c>
      <c r="H3198">
        <f t="shared" si="1079"/>
        <v>104</v>
      </c>
      <c r="I3198" s="15" t="str">
        <f t="shared" si="1080"/>
        <v/>
      </c>
      <c r="J3198" s="15" t="str">
        <f t="shared" si="1081"/>
        <v/>
      </c>
      <c r="K3198" s="15">
        <f t="shared" si="1082"/>
        <v>0</v>
      </c>
      <c r="L3198" s="15" t="str">
        <f t="shared" si="1083"/>
        <v>5650,WALCOURT,Fontenelle,</v>
      </c>
      <c r="M3198" s="15" t="str">
        <f t="shared" si="1084"/>
        <v/>
      </c>
      <c r="N3198" s="15" t="str">
        <f t="shared" si="1085"/>
        <v/>
      </c>
      <c r="O3198" s="15" t="str">
        <f t="shared" si="1086"/>
        <v/>
      </c>
      <c r="P3198" s="15">
        <f t="shared" si="1087"/>
        <v>0</v>
      </c>
      <c r="Q3198" s="15" t="str">
        <f t="shared" si="1088"/>
        <v>5650,WALCOURT,Fontenelle,</v>
      </c>
      <c r="R3198" s="15" t="str">
        <f t="shared" si="1089"/>
        <v/>
      </c>
      <c r="S3198" s="15" t="str">
        <f t="shared" si="1090"/>
        <v/>
      </c>
      <c r="T3198" s="15" t="str">
        <f t="shared" si="1091"/>
        <v/>
      </c>
      <c r="U3198" s="15">
        <f t="shared" si="1092"/>
        <v>0</v>
      </c>
      <c r="V3198" s="15" t="str">
        <f t="shared" si="1093"/>
        <v>5650,WALCOURT,Fontenelle,</v>
      </c>
      <c r="W3198" s="15" t="str">
        <f t="shared" si="1094"/>
        <v/>
      </c>
      <c r="X3198" s="15" t="str">
        <f t="shared" si="1095"/>
        <v/>
      </c>
      <c r="Y3198" s="15" t="str">
        <f t="shared" si="1096"/>
        <v/>
      </c>
      <c r="Z3198" s="15">
        <f t="shared" si="1097"/>
        <v>0</v>
      </c>
      <c r="AA3198" s="15" t="str">
        <f t="shared" si="1098"/>
        <v>5650,WALCOURT,Fontenelle,</v>
      </c>
      <c r="AB3198" s="15" t="str">
        <f t="shared" si="1099"/>
        <v/>
      </c>
    </row>
    <row r="3199" spans="1:28" x14ac:dyDescent="0.2">
      <c r="A3199">
        <v>160</v>
      </c>
      <c r="B3199">
        <v>106</v>
      </c>
      <c r="C3199">
        <v>5650</v>
      </c>
      <c r="D3199" t="s">
        <v>3711</v>
      </c>
      <c r="E3199" t="s">
        <v>3715</v>
      </c>
      <c r="F3199" t="str">
        <f t="shared" si="1078"/>
        <v>5650,WALCOURT,Fraire,</v>
      </c>
      <c r="G3199">
        <f t="shared" si="1079"/>
        <v>160</v>
      </c>
      <c r="H3199">
        <f t="shared" si="1079"/>
        <v>106</v>
      </c>
      <c r="I3199" s="15" t="str">
        <f t="shared" si="1080"/>
        <v/>
      </c>
      <c r="J3199" s="15" t="str">
        <f t="shared" si="1081"/>
        <v/>
      </c>
      <c r="K3199" s="15">
        <f t="shared" si="1082"/>
        <v>0</v>
      </c>
      <c r="L3199" s="15" t="str">
        <f t="shared" si="1083"/>
        <v>5650,WALCOURT,Fraire,</v>
      </c>
      <c r="M3199" s="15" t="str">
        <f t="shared" si="1084"/>
        <v/>
      </c>
      <c r="N3199" s="15" t="str">
        <f t="shared" si="1085"/>
        <v/>
      </c>
      <c r="O3199" s="15" t="str">
        <f t="shared" si="1086"/>
        <v/>
      </c>
      <c r="P3199" s="15">
        <f t="shared" si="1087"/>
        <v>0</v>
      </c>
      <c r="Q3199" s="15" t="str">
        <f t="shared" si="1088"/>
        <v>5650,WALCOURT,Fraire,</v>
      </c>
      <c r="R3199" s="15" t="str">
        <f t="shared" si="1089"/>
        <v/>
      </c>
      <c r="S3199" s="15" t="str">
        <f t="shared" si="1090"/>
        <v/>
      </c>
      <c r="T3199" s="15" t="str">
        <f t="shared" si="1091"/>
        <v/>
      </c>
      <c r="U3199" s="15">
        <f t="shared" si="1092"/>
        <v>0</v>
      </c>
      <c r="V3199" s="15" t="str">
        <f t="shared" si="1093"/>
        <v>5650,WALCOURT,Fraire,</v>
      </c>
      <c r="W3199" s="15" t="str">
        <f t="shared" si="1094"/>
        <v/>
      </c>
      <c r="X3199" s="15" t="str">
        <f t="shared" si="1095"/>
        <v/>
      </c>
      <c r="Y3199" s="15" t="str">
        <f t="shared" si="1096"/>
        <v/>
      </c>
      <c r="Z3199" s="15">
        <f t="shared" si="1097"/>
        <v>0</v>
      </c>
      <c r="AA3199" s="15" t="str">
        <f t="shared" si="1098"/>
        <v>5650,WALCOURT,Fraire,</v>
      </c>
      <c r="AB3199" s="15" t="str">
        <f t="shared" si="1099"/>
        <v/>
      </c>
    </row>
    <row r="3200" spans="1:28" x14ac:dyDescent="0.2">
      <c r="A3200">
        <v>145</v>
      </c>
      <c r="B3200">
        <v>105</v>
      </c>
      <c r="C3200">
        <v>5650</v>
      </c>
      <c r="D3200" t="s">
        <v>3711</v>
      </c>
      <c r="E3200" t="s">
        <v>3716</v>
      </c>
      <c r="F3200" t="str">
        <f t="shared" si="1078"/>
        <v>5650,WALCOURT,L'Ermitage,</v>
      </c>
      <c r="G3200">
        <f t="shared" si="1079"/>
        <v>145</v>
      </c>
      <c r="H3200">
        <f t="shared" si="1079"/>
        <v>105</v>
      </c>
      <c r="I3200" s="15" t="str">
        <f t="shared" si="1080"/>
        <v/>
      </c>
      <c r="J3200" s="15" t="str">
        <f t="shared" si="1081"/>
        <v/>
      </c>
      <c r="K3200" s="15">
        <f t="shared" si="1082"/>
        <v>0</v>
      </c>
      <c r="L3200" s="15" t="str">
        <f t="shared" si="1083"/>
        <v>5650,WALCOURT,L'Ermitage,</v>
      </c>
      <c r="M3200" s="15" t="str">
        <f t="shared" si="1084"/>
        <v/>
      </c>
      <c r="N3200" s="15" t="str">
        <f t="shared" si="1085"/>
        <v/>
      </c>
      <c r="O3200" s="15" t="str">
        <f t="shared" si="1086"/>
        <v/>
      </c>
      <c r="P3200" s="15">
        <f t="shared" si="1087"/>
        <v>0</v>
      </c>
      <c r="Q3200" s="15" t="str">
        <f t="shared" si="1088"/>
        <v>5650,WALCOURT,L'Ermitage,</v>
      </c>
      <c r="R3200" s="15" t="str">
        <f t="shared" si="1089"/>
        <v/>
      </c>
      <c r="S3200" s="15" t="str">
        <f t="shared" si="1090"/>
        <v/>
      </c>
      <c r="T3200" s="15" t="str">
        <f t="shared" si="1091"/>
        <v/>
      </c>
      <c r="U3200" s="15">
        <f t="shared" si="1092"/>
        <v>0</v>
      </c>
      <c r="V3200" s="15" t="str">
        <f t="shared" si="1093"/>
        <v>5650,WALCOURT,L'Ermitage,</v>
      </c>
      <c r="W3200" s="15" t="str">
        <f t="shared" si="1094"/>
        <v/>
      </c>
      <c r="X3200" s="15" t="str">
        <f t="shared" si="1095"/>
        <v/>
      </c>
      <c r="Y3200" s="15" t="str">
        <f t="shared" si="1096"/>
        <v/>
      </c>
      <c r="Z3200" s="15">
        <f t="shared" si="1097"/>
        <v>0</v>
      </c>
      <c r="AA3200" s="15" t="str">
        <f t="shared" si="1098"/>
        <v>5650,WALCOURT,L'Ermitage,</v>
      </c>
      <c r="AB3200" s="15" t="str">
        <f t="shared" si="1099"/>
        <v/>
      </c>
    </row>
    <row r="3201" spans="1:28" x14ac:dyDescent="0.2">
      <c r="A3201">
        <v>155</v>
      </c>
      <c r="B3201">
        <v>105</v>
      </c>
      <c r="C3201">
        <v>5650</v>
      </c>
      <c r="D3201" t="s">
        <v>3711</v>
      </c>
      <c r="E3201" t="s">
        <v>3717</v>
      </c>
      <c r="F3201" t="str">
        <f t="shared" si="1078"/>
        <v>5650,WALCOURT,Le Jardinet,</v>
      </c>
      <c r="G3201">
        <f t="shared" si="1079"/>
        <v>155</v>
      </c>
      <c r="H3201">
        <f t="shared" si="1079"/>
        <v>105</v>
      </c>
      <c r="I3201" s="15" t="str">
        <f t="shared" si="1080"/>
        <v/>
      </c>
      <c r="J3201" s="15" t="str">
        <f t="shared" si="1081"/>
        <v/>
      </c>
      <c r="K3201" s="15">
        <f t="shared" si="1082"/>
        <v>0</v>
      </c>
      <c r="L3201" s="15" t="str">
        <f t="shared" si="1083"/>
        <v>5650,WALCOURT,Le Jardinet,</v>
      </c>
      <c r="M3201" s="15" t="str">
        <f t="shared" si="1084"/>
        <v/>
      </c>
      <c r="N3201" s="15" t="str">
        <f t="shared" si="1085"/>
        <v/>
      </c>
      <c r="O3201" s="15" t="str">
        <f t="shared" si="1086"/>
        <v/>
      </c>
      <c r="P3201" s="15">
        <f t="shared" si="1087"/>
        <v>0</v>
      </c>
      <c r="Q3201" s="15" t="str">
        <f t="shared" si="1088"/>
        <v>5650,WALCOURT,Le Jardinet,</v>
      </c>
      <c r="R3201" s="15" t="str">
        <f t="shared" si="1089"/>
        <v/>
      </c>
      <c r="S3201" s="15" t="str">
        <f t="shared" si="1090"/>
        <v/>
      </c>
      <c r="T3201" s="15" t="str">
        <f t="shared" si="1091"/>
        <v/>
      </c>
      <c r="U3201" s="15">
        <f t="shared" si="1092"/>
        <v>0</v>
      </c>
      <c r="V3201" s="15" t="str">
        <f t="shared" si="1093"/>
        <v>5650,WALCOURT,Le Jardinet,</v>
      </c>
      <c r="W3201" s="15" t="str">
        <f t="shared" si="1094"/>
        <v/>
      </c>
      <c r="X3201" s="15" t="str">
        <f t="shared" si="1095"/>
        <v/>
      </c>
      <c r="Y3201" s="15" t="str">
        <f t="shared" si="1096"/>
        <v/>
      </c>
      <c r="Z3201" s="15">
        <f t="shared" si="1097"/>
        <v>0</v>
      </c>
      <c r="AA3201" s="15" t="str">
        <f t="shared" si="1098"/>
        <v>5650,WALCOURT,Le Jardinet,</v>
      </c>
      <c r="AB3201" s="15" t="str">
        <f t="shared" si="1099"/>
        <v/>
      </c>
    </row>
    <row r="3202" spans="1:28" x14ac:dyDescent="0.2">
      <c r="A3202">
        <v>150</v>
      </c>
      <c r="B3202">
        <v>106</v>
      </c>
      <c r="C3202">
        <v>5650</v>
      </c>
      <c r="D3202" t="s">
        <v>3711</v>
      </c>
      <c r="E3202" t="s">
        <v>3718</v>
      </c>
      <c r="F3202" t="str">
        <f t="shared" si="1078"/>
        <v>5650,WALCOURT,Mertenne,</v>
      </c>
      <c r="G3202">
        <f t="shared" si="1079"/>
        <v>150</v>
      </c>
      <c r="H3202">
        <f t="shared" si="1079"/>
        <v>106</v>
      </c>
      <c r="I3202" s="15" t="str">
        <f t="shared" si="1080"/>
        <v/>
      </c>
      <c r="J3202" s="15" t="str">
        <f t="shared" si="1081"/>
        <v/>
      </c>
      <c r="K3202" s="15">
        <f t="shared" si="1082"/>
        <v>0</v>
      </c>
      <c r="L3202" s="15" t="str">
        <f t="shared" si="1083"/>
        <v>5650,WALCOURT,Mertenne,</v>
      </c>
      <c r="M3202" s="15" t="str">
        <f t="shared" si="1084"/>
        <v/>
      </c>
      <c r="N3202" s="15" t="str">
        <f t="shared" si="1085"/>
        <v/>
      </c>
      <c r="O3202" s="15" t="str">
        <f t="shared" si="1086"/>
        <v/>
      </c>
      <c r="P3202" s="15">
        <f t="shared" si="1087"/>
        <v>0</v>
      </c>
      <c r="Q3202" s="15" t="str">
        <f t="shared" si="1088"/>
        <v>5650,WALCOURT,Mertenne,</v>
      </c>
      <c r="R3202" s="15" t="str">
        <f t="shared" si="1089"/>
        <v/>
      </c>
      <c r="S3202" s="15" t="str">
        <f t="shared" si="1090"/>
        <v/>
      </c>
      <c r="T3202" s="15" t="str">
        <f t="shared" si="1091"/>
        <v/>
      </c>
      <c r="U3202" s="15">
        <f t="shared" si="1092"/>
        <v>0</v>
      </c>
      <c r="V3202" s="15" t="str">
        <f t="shared" si="1093"/>
        <v>5650,WALCOURT,Mertenne,</v>
      </c>
      <c r="W3202" s="15" t="str">
        <f t="shared" si="1094"/>
        <v/>
      </c>
      <c r="X3202" s="15" t="str">
        <f t="shared" si="1095"/>
        <v/>
      </c>
      <c r="Y3202" s="15" t="str">
        <f t="shared" si="1096"/>
        <v/>
      </c>
      <c r="Z3202" s="15">
        <f t="shared" si="1097"/>
        <v>0</v>
      </c>
      <c r="AA3202" s="15" t="str">
        <f t="shared" si="1098"/>
        <v>5650,WALCOURT,Mertenne,</v>
      </c>
      <c r="AB3202" s="15" t="str">
        <f t="shared" si="1099"/>
        <v/>
      </c>
    </row>
    <row r="3203" spans="1:28" x14ac:dyDescent="0.2">
      <c r="A3203">
        <v>154</v>
      </c>
      <c r="B3203">
        <v>107</v>
      </c>
      <c r="C3203">
        <v>5650</v>
      </c>
      <c r="D3203" t="s">
        <v>3711</v>
      </c>
      <c r="E3203" t="s">
        <v>3719</v>
      </c>
      <c r="F3203" t="str">
        <f t="shared" si="1078"/>
        <v>5650,WALCOURT,Pry,</v>
      </c>
      <c r="G3203">
        <f t="shared" si="1079"/>
        <v>154</v>
      </c>
      <c r="H3203">
        <f t="shared" si="1079"/>
        <v>107</v>
      </c>
      <c r="I3203" s="15" t="str">
        <f t="shared" si="1080"/>
        <v/>
      </c>
      <c r="J3203" s="15" t="str">
        <f t="shared" si="1081"/>
        <v/>
      </c>
      <c r="K3203" s="15">
        <f t="shared" si="1082"/>
        <v>0</v>
      </c>
      <c r="L3203" s="15" t="str">
        <f t="shared" si="1083"/>
        <v>5650,WALCOURT,Pry,</v>
      </c>
      <c r="M3203" s="15" t="str">
        <f t="shared" si="1084"/>
        <v/>
      </c>
      <c r="N3203" s="15" t="str">
        <f t="shared" si="1085"/>
        <v/>
      </c>
      <c r="O3203" s="15" t="str">
        <f t="shared" si="1086"/>
        <v/>
      </c>
      <c r="P3203" s="15">
        <f t="shared" si="1087"/>
        <v>0</v>
      </c>
      <c r="Q3203" s="15" t="str">
        <f t="shared" si="1088"/>
        <v>5650,WALCOURT,Pry,</v>
      </c>
      <c r="R3203" s="15" t="str">
        <f t="shared" si="1089"/>
        <v/>
      </c>
      <c r="S3203" s="15" t="str">
        <f t="shared" si="1090"/>
        <v/>
      </c>
      <c r="T3203" s="15" t="str">
        <f t="shared" si="1091"/>
        <v/>
      </c>
      <c r="U3203" s="15">
        <f t="shared" si="1092"/>
        <v>0</v>
      </c>
      <c r="V3203" s="15" t="str">
        <f t="shared" si="1093"/>
        <v>5650,WALCOURT,Pry,</v>
      </c>
      <c r="W3203" s="15" t="str">
        <f t="shared" si="1094"/>
        <v/>
      </c>
      <c r="X3203" s="15" t="str">
        <f t="shared" si="1095"/>
        <v/>
      </c>
      <c r="Y3203" s="15" t="str">
        <f t="shared" si="1096"/>
        <v/>
      </c>
      <c r="Z3203" s="15">
        <f t="shared" si="1097"/>
        <v>0</v>
      </c>
      <c r="AA3203" s="15" t="str">
        <f t="shared" si="1098"/>
        <v>5650,WALCOURT,Pry,</v>
      </c>
      <c r="AB3203" s="15" t="str">
        <f t="shared" si="1099"/>
        <v/>
      </c>
    </row>
    <row r="3204" spans="1:28" x14ac:dyDescent="0.2">
      <c r="A3204">
        <v>157</v>
      </c>
      <c r="B3204">
        <v>104</v>
      </c>
      <c r="C3204">
        <v>5650</v>
      </c>
      <c r="D3204" t="s">
        <v>3711</v>
      </c>
      <c r="E3204" t="s">
        <v>3720</v>
      </c>
      <c r="F3204" t="str">
        <f t="shared" ref="F3204:F3267" si="1100">CONCATENATE(C3204,",",D3204,",",E3204,",")</f>
        <v>5650,WALCOURT,Rossignol,</v>
      </c>
      <c r="G3204">
        <f t="shared" ref="G3204:H3267" si="1101">A3204</f>
        <v>157</v>
      </c>
      <c r="H3204">
        <f t="shared" si="1101"/>
        <v>104</v>
      </c>
      <c r="I3204" s="15" t="str">
        <f t="shared" ref="I3204:I3267" si="1102">IF($C3204=I$2,$F3204,"")</f>
        <v/>
      </c>
      <c r="J3204" s="15" t="str">
        <f t="shared" ref="J3204:J3267" si="1103">IF($D3204=J$2,$F3204,"")</f>
        <v/>
      </c>
      <c r="K3204" s="15">
        <f t="shared" ref="K3204:K3267" si="1104">2-COUNTIF(I3204:J3204,"")</f>
        <v>0</v>
      </c>
      <c r="L3204" s="15" t="str">
        <f t="shared" ref="L3204:L3267" si="1105">IF(K3204=K$2,$F3204,"")</f>
        <v>5650,WALCOURT,Rossignol,</v>
      </c>
      <c r="M3204" s="15" t="str">
        <f t="shared" ref="M3204:M3267" si="1106">IF($A$2=1,IF(AND(L$2&gt;0,L$2&lt;=100),IF(L3204="",M3203,CONCATENATE(M3203,L3204,"&amp;")),""),"")</f>
        <v/>
      </c>
      <c r="N3204" s="15" t="str">
        <f t="shared" ref="N3204:N3267" si="1107">IF($C3204=N$2,$F3204,"")</f>
        <v/>
      </c>
      <c r="O3204" s="15" t="str">
        <f t="shared" ref="O3204:O3267" si="1108">IF($D3204=O$2,$F3204,"")</f>
        <v/>
      </c>
      <c r="P3204" s="15">
        <f t="shared" ref="P3204:P3267" si="1109">2-COUNTIF(N3204:O3204,"")</f>
        <v>0</v>
      </c>
      <c r="Q3204" s="15" t="str">
        <f t="shared" ref="Q3204:Q3267" si="1110">IF(P3204=P$2,$F3204,"")</f>
        <v>5650,WALCOURT,Rossignol,</v>
      </c>
      <c r="R3204" s="15" t="str">
        <f t="shared" ref="R3204:R3267" si="1111">IF($A$2=1,IF(AND(Q$2&gt;0,Q$2&lt;=100),IF(Q3204="",R3203,CONCATENATE(R3203,Q3204,"&amp;")),""),"")</f>
        <v/>
      </c>
      <c r="S3204" s="15" t="str">
        <f t="shared" ref="S3204:S3267" si="1112">IF($C3204=S$2,$F3204,"")</f>
        <v/>
      </c>
      <c r="T3204" s="15" t="str">
        <f t="shared" ref="T3204:T3267" si="1113">IF($D3204=T$2,$F3204,"")</f>
        <v/>
      </c>
      <c r="U3204" s="15">
        <f t="shared" ref="U3204:U3267" si="1114">2-COUNTIF(S3204:T3204,"")</f>
        <v>0</v>
      </c>
      <c r="V3204" s="15" t="str">
        <f t="shared" ref="V3204:V3267" si="1115">IF(U3204=U$2,$F3204,"")</f>
        <v>5650,WALCOURT,Rossignol,</v>
      </c>
      <c r="W3204" s="15" t="str">
        <f t="shared" ref="W3204:W3267" si="1116">IF($A$2=1,IF(AND(V$2&gt;0,V$2&lt;=100),IF(V3204="",W3203,CONCATENATE(W3203,V3204,"&amp;")),""),"")</f>
        <v/>
      </c>
      <c r="X3204" s="15" t="str">
        <f t="shared" ref="X3204:X3267" si="1117">IF($C3204=X$2,$F3204,"")</f>
        <v/>
      </c>
      <c r="Y3204" s="15" t="str">
        <f t="shared" ref="Y3204:Y3267" si="1118">IF($D3204=Y$2,$F3204,"")</f>
        <v/>
      </c>
      <c r="Z3204" s="15">
        <f t="shared" ref="Z3204:Z3267" si="1119">2-COUNTIF(X3204:Y3204,"")</f>
        <v>0</v>
      </c>
      <c r="AA3204" s="15" t="str">
        <f t="shared" ref="AA3204:AA3267" si="1120">IF(Z3204=Z$2,$F3204,"")</f>
        <v>5650,WALCOURT,Rossignol,</v>
      </c>
      <c r="AB3204" s="15" t="str">
        <f t="shared" ref="AB3204:AB3267" si="1121">IF($A$2=1,IF(AND(AA$2&gt;0,AA$2&lt;=100),IF(AA3204="",AB3203,CONCATENATE(AB3203,AA3204,"&amp;")),""),"")</f>
        <v/>
      </c>
    </row>
    <row r="3205" spans="1:28" x14ac:dyDescent="0.2">
      <c r="A3205">
        <v>160</v>
      </c>
      <c r="B3205">
        <v>103</v>
      </c>
      <c r="C3205">
        <v>5650</v>
      </c>
      <c r="D3205" t="s">
        <v>3711</v>
      </c>
      <c r="E3205" t="s">
        <v>593</v>
      </c>
      <c r="F3205" t="str">
        <f t="shared" si="1100"/>
        <v>5650,WALCOURT,Saint-Lambert,</v>
      </c>
      <c r="G3205">
        <f t="shared" si="1101"/>
        <v>160</v>
      </c>
      <c r="H3205">
        <f t="shared" si="1101"/>
        <v>103</v>
      </c>
      <c r="I3205" s="15" t="str">
        <f t="shared" si="1102"/>
        <v/>
      </c>
      <c r="J3205" s="15" t="str">
        <f t="shared" si="1103"/>
        <v/>
      </c>
      <c r="K3205" s="15">
        <f t="shared" si="1104"/>
        <v>0</v>
      </c>
      <c r="L3205" s="15" t="str">
        <f t="shared" si="1105"/>
        <v>5650,WALCOURT,Saint-Lambert,</v>
      </c>
      <c r="M3205" s="15" t="str">
        <f t="shared" si="1106"/>
        <v/>
      </c>
      <c r="N3205" s="15" t="str">
        <f t="shared" si="1107"/>
        <v/>
      </c>
      <c r="O3205" s="15" t="str">
        <f t="shared" si="1108"/>
        <v/>
      </c>
      <c r="P3205" s="15">
        <f t="shared" si="1109"/>
        <v>0</v>
      </c>
      <c r="Q3205" s="15" t="str">
        <f t="shared" si="1110"/>
        <v>5650,WALCOURT,Saint-Lambert,</v>
      </c>
      <c r="R3205" s="15" t="str">
        <f t="shared" si="1111"/>
        <v/>
      </c>
      <c r="S3205" s="15" t="str">
        <f t="shared" si="1112"/>
        <v/>
      </c>
      <c r="T3205" s="15" t="str">
        <f t="shared" si="1113"/>
        <v/>
      </c>
      <c r="U3205" s="15">
        <f t="shared" si="1114"/>
        <v>0</v>
      </c>
      <c r="V3205" s="15" t="str">
        <f t="shared" si="1115"/>
        <v>5650,WALCOURT,Saint-Lambert,</v>
      </c>
      <c r="W3205" s="15" t="str">
        <f t="shared" si="1116"/>
        <v/>
      </c>
      <c r="X3205" s="15" t="str">
        <f t="shared" si="1117"/>
        <v/>
      </c>
      <c r="Y3205" s="15" t="str">
        <f t="shared" si="1118"/>
        <v/>
      </c>
      <c r="Z3205" s="15">
        <f t="shared" si="1119"/>
        <v>0</v>
      </c>
      <c r="AA3205" s="15" t="str">
        <f t="shared" si="1120"/>
        <v>5650,WALCOURT,Saint-Lambert,</v>
      </c>
      <c r="AB3205" s="15" t="str">
        <f t="shared" si="1121"/>
        <v/>
      </c>
    </row>
    <row r="3206" spans="1:28" x14ac:dyDescent="0.2">
      <c r="A3206">
        <v>156</v>
      </c>
      <c r="B3206">
        <v>103</v>
      </c>
      <c r="C3206">
        <v>5650</v>
      </c>
      <c r="D3206" t="s">
        <v>3711</v>
      </c>
      <c r="E3206" t="s">
        <v>3721</v>
      </c>
      <c r="F3206" t="str">
        <f t="shared" si="1100"/>
        <v>5650,WALCOURT,Vogenée,</v>
      </c>
      <c r="G3206">
        <f t="shared" si="1101"/>
        <v>156</v>
      </c>
      <c r="H3206">
        <f t="shared" si="1101"/>
        <v>103</v>
      </c>
      <c r="I3206" s="15" t="str">
        <f t="shared" si="1102"/>
        <v/>
      </c>
      <c r="J3206" s="15" t="str">
        <f t="shared" si="1103"/>
        <v/>
      </c>
      <c r="K3206" s="15">
        <f t="shared" si="1104"/>
        <v>0</v>
      </c>
      <c r="L3206" s="15" t="str">
        <f t="shared" si="1105"/>
        <v>5650,WALCOURT,Vogenée,</v>
      </c>
      <c r="M3206" s="15" t="str">
        <f t="shared" si="1106"/>
        <v/>
      </c>
      <c r="N3206" s="15" t="str">
        <f t="shared" si="1107"/>
        <v/>
      </c>
      <c r="O3206" s="15" t="str">
        <f t="shared" si="1108"/>
        <v/>
      </c>
      <c r="P3206" s="15">
        <f t="shared" si="1109"/>
        <v>0</v>
      </c>
      <c r="Q3206" s="15" t="str">
        <f t="shared" si="1110"/>
        <v>5650,WALCOURT,Vogenée,</v>
      </c>
      <c r="R3206" s="15" t="str">
        <f t="shared" si="1111"/>
        <v/>
      </c>
      <c r="S3206" s="15" t="str">
        <f t="shared" si="1112"/>
        <v/>
      </c>
      <c r="T3206" s="15" t="str">
        <f t="shared" si="1113"/>
        <v/>
      </c>
      <c r="U3206" s="15">
        <f t="shared" si="1114"/>
        <v>0</v>
      </c>
      <c r="V3206" s="15" t="str">
        <f t="shared" si="1115"/>
        <v>5650,WALCOURT,Vogenée,</v>
      </c>
      <c r="W3206" s="15" t="str">
        <f t="shared" si="1116"/>
        <v/>
      </c>
      <c r="X3206" s="15" t="str">
        <f t="shared" si="1117"/>
        <v/>
      </c>
      <c r="Y3206" s="15" t="str">
        <f t="shared" si="1118"/>
        <v/>
      </c>
      <c r="Z3206" s="15">
        <f t="shared" si="1119"/>
        <v>0</v>
      </c>
      <c r="AA3206" s="15" t="str">
        <f t="shared" si="1120"/>
        <v>5650,WALCOURT,Vogenée,</v>
      </c>
      <c r="AB3206" s="15" t="str">
        <f t="shared" si="1121"/>
        <v/>
      </c>
    </row>
    <row r="3207" spans="1:28" x14ac:dyDescent="0.2">
      <c r="A3207">
        <v>155</v>
      </c>
      <c r="B3207">
        <v>104</v>
      </c>
      <c r="C3207">
        <v>5650</v>
      </c>
      <c r="D3207" t="s">
        <v>3711</v>
      </c>
      <c r="E3207" t="s">
        <v>3722</v>
      </c>
      <c r="F3207" t="str">
        <f t="shared" si="1100"/>
        <v>5650,WALCOURT,Walcourt,</v>
      </c>
      <c r="G3207">
        <f t="shared" si="1101"/>
        <v>155</v>
      </c>
      <c r="H3207">
        <f t="shared" si="1101"/>
        <v>104</v>
      </c>
      <c r="I3207" s="15" t="str">
        <f t="shared" si="1102"/>
        <v/>
      </c>
      <c r="J3207" s="15" t="str">
        <f t="shared" si="1103"/>
        <v/>
      </c>
      <c r="K3207" s="15">
        <f t="shared" si="1104"/>
        <v>0</v>
      </c>
      <c r="L3207" s="15" t="str">
        <f t="shared" si="1105"/>
        <v>5650,WALCOURT,Walcourt,</v>
      </c>
      <c r="M3207" s="15" t="str">
        <f t="shared" si="1106"/>
        <v/>
      </c>
      <c r="N3207" s="15" t="str">
        <f t="shared" si="1107"/>
        <v/>
      </c>
      <c r="O3207" s="15" t="str">
        <f t="shared" si="1108"/>
        <v/>
      </c>
      <c r="P3207" s="15">
        <f t="shared" si="1109"/>
        <v>0</v>
      </c>
      <c r="Q3207" s="15" t="str">
        <f t="shared" si="1110"/>
        <v>5650,WALCOURT,Walcourt,</v>
      </c>
      <c r="R3207" s="15" t="str">
        <f t="shared" si="1111"/>
        <v/>
      </c>
      <c r="S3207" s="15" t="str">
        <f t="shared" si="1112"/>
        <v/>
      </c>
      <c r="T3207" s="15" t="str">
        <f t="shared" si="1113"/>
        <v/>
      </c>
      <c r="U3207" s="15">
        <f t="shared" si="1114"/>
        <v>0</v>
      </c>
      <c r="V3207" s="15" t="str">
        <f t="shared" si="1115"/>
        <v>5650,WALCOURT,Walcourt,</v>
      </c>
      <c r="W3207" s="15" t="str">
        <f t="shared" si="1116"/>
        <v/>
      </c>
      <c r="X3207" s="15" t="str">
        <f t="shared" si="1117"/>
        <v/>
      </c>
      <c r="Y3207" s="15" t="str">
        <f t="shared" si="1118"/>
        <v/>
      </c>
      <c r="Z3207" s="15">
        <f t="shared" si="1119"/>
        <v>0</v>
      </c>
      <c r="AA3207" s="15" t="str">
        <f t="shared" si="1120"/>
        <v>5650,WALCOURT,Walcourt,</v>
      </c>
      <c r="AB3207" s="15" t="str">
        <f t="shared" si="1121"/>
        <v/>
      </c>
    </row>
    <row r="3208" spans="1:28" x14ac:dyDescent="0.2">
      <c r="A3208">
        <v>159</v>
      </c>
      <c r="B3208">
        <v>103</v>
      </c>
      <c r="C3208">
        <v>5650</v>
      </c>
      <c r="D3208" t="s">
        <v>3711</v>
      </c>
      <c r="E3208" t="s">
        <v>3723</v>
      </c>
      <c r="F3208" t="str">
        <f t="shared" si="1100"/>
        <v>5650,WALCOURT,Yves-Gomezée,</v>
      </c>
      <c r="G3208">
        <f t="shared" si="1101"/>
        <v>159</v>
      </c>
      <c r="H3208">
        <f t="shared" si="1101"/>
        <v>103</v>
      </c>
      <c r="I3208" s="15" t="str">
        <f t="shared" si="1102"/>
        <v/>
      </c>
      <c r="J3208" s="15" t="str">
        <f t="shared" si="1103"/>
        <v/>
      </c>
      <c r="K3208" s="15">
        <f t="shared" si="1104"/>
        <v>0</v>
      </c>
      <c r="L3208" s="15" t="str">
        <f t="shared" si="1105"/>
        <v>5650,WALCOURT,Yves-Gomezée,</v>
      </c>
      <c r="M3208" s="15" t="str">
        <f t="shared" si="1106"/>
        <v/>
      </c>
      <c r="N3208" s="15" t="str">
        <f t="shared" si="1107"/>
        <v/>
      </c>
      <c r="O3208" s="15" t="str">
        <f t="shared" si="1108"/>
        <v/>
      </c>
      <c r="P3208" s="15">
        <f t="shared" si="1109"/>
        <v>0</v>
      </c>
      <c r="Q3208" s="15" t="str">
        <f t="shared" si="1110"/>
        <v>5650,WALCOURT,Yves-Gomezée,</v>
      </c>
      <c r="R3208" s="15" t="str">
        <f t="shared" si="1111"/>
        <v/>
      </c>
      <c r="S3208" s="15" t="str">
        <f t="shared" si="1112"/>
        <v/>
      </c>
      <c r="T3208" s="15" t="str">
        <f t="shared" si="1113"/>
        <v/>
      </c>
      <c r="U3208" s="15">
        <f t="shared" si="1114"/>
        <v>0</v>
      </c>
      <c r="V3208" s="15" t="str">
        <f t="shared" si="1115"/>
        <v>5650,WALCOURT,Yves-Gomezée,</v>
      </c>
      <c r="W3208" s="15" t="str">
        <f t="shared" si="1116"/>
        <v/>
      </c>
      <c r="X3208" s="15" t="str">
        <f t="shared" si="1117"/>
        <v/>
      </c>
      <c r="Y3208" s="15" t="str">
        <f t="shared" si="1118"/>
        <v/>
      </c>
      <c r="Z3208" s="15">
        <f t="shared" si="1119"/>
        <v>0</v>
      </c>
      <c r="AA3208" s="15" t="str">
        <f t="shared" si="1120"/>
        <v>5650,WALCOURT,Yves-Gomezée,</v>
      </c>
      <c r="AB3208" s="15" t="str">
        <f t="shared" si="1121"/>
        <v/>
      </c>
    </row>
    <row r="3209" spans="1:28" x14ac:dyDescent="0.2">
      <c r="A3209">
        <v>160</v>
      </c>
      <c r="B3209">
        <v>112</v>
      </c>
      <c r="C3209">
        <v>5651</v>
      </c>
      <c r="D3209" t="s">
        <v>3711</v>
      </c>
      <c r="E3209" t="s">
        <v>3724</v>
      </c>
      <c r="F3209" t="str">
        <f t="shared" si="1100"/>
        <v>5651,WALCOURT,Ahérée,</v>
      </c>
      <c r="G3209">
        <f t="shared" si="1101"/>
        <v>160</v>
      </c>
      <c r="H3209">
        <f t="shared" si="1101"/>
        <v>112</v>
      </c>
      <c r="I3209" s="15" t="str">
        <f t="shared" si="1102"/>
        <v/>
      </c>
      <c r="J3209" s="15" t="str">
        <f t="shared" si="1103"/>
        <v/>
      </c>
      <c r="K3209" s="15">
        <f t="shared" si="1104"/>
        <v>0</v>
      </c>
      <c r="L3209" s="15" t="str">
        <f t="shared" si="1105"/>
        <v>5651,WALCOURT,Ahérée,</v>
      </c>
      <c r="M3209" s="15" t="str">
        <f t="shared" si="1106"/>
        <v/>
      </c>
      <c r="N3209" s="15" t="str">
        <f t="shared" si="1107"/>
        <v/>
      </c>
      <c r="O3209" s="15" t="str">
        <f t="shared" si="1108"/>
        <v/>
      </c>
      <c r="P3209" s="15">
        <f t="shared" si="1109"/>
        <v>0</v>
      </c>
      <c r="Q3209" s="15" t="str">
        <f t="shared" si="1110"/>
        <v>5651,WALCOURT,Ahérée,</v>
      </c>
      <c r="R3209" s="15" t="str">
        <f t="shared" si="1111"/>
        <v/>
      </c>
      <c r="S3209" s="15" t="str">
        <f t="shared" si="1112"/>
        <v/>
      </c>
      <c r="T3209" s="15" t="str">
        <f t="shared" si="1113"/>
        <v/>
      </c>
      <c r="U3209" s="15">
        <f t="shared" si="1114"/>
        <v>0</v>
      </c>
      <c r="V3209" s="15" t="str">
        <f t="shared" si="1115"/>
        <v>5651,WALCOURT,Ahérée,</v>
      </c>
      <c r="W3209" s="15" t="str">
        <f t="shared" si="1116"/>
        <v/>
      </c>
      <c r="X3209" s="15" t="str">
        <f t="shared" si="1117"/>
        <v/>
      </c>
      <c r="Y3209" s="15" t="str">
        <f t="shared" si="1118"/>
        <v/>
      </c>
      <c r="Z3209" s="15">
        <f t="shared" si="1119"/>
        <v>0</v>
      </c>
      <c r="AA3209" s="15" t="str">
        <f t="shared" si="1120"/>
        <v>5651,WALCOURT,Ahérée,</v>
      </c>
      <c r="AB3209" s="15" t="str">
        <f t="shared" si="1121"/>
        <v/>
      </c>
    </row>
    <row r="3210" spans="1:28" x14ac:dyDescent="0.2">
      <c r="A3210">
        <v>152</v>
      </c>
      <c r="B3210">
        <v>108</v>
      </c>
      <c r="C3210">
        <v>5651</v>
      </c>
      <c r="D3210" t="s">
        <v>3711</v>
      </c>
      <c r="E3210" t="s">
        <v>3725</v>
      </c>
      <c r="F3210" t="str">
        <f t="shared" si="1100"/>
        <v>5651,WALCOURT,Berzée,</v>
      </c>
      <c r="G3210">
        <f t="shared" si="1101"/>
        <v>152</v>
      </c>
      <c r="H3210">
        <f t="shared" si="1101"/>
        <v>108</v>
      </c>
      <c r="I3210" s="15" t="str">
        <f t="shared" si="1102"/>
        <v/>
      </c>
      <c r="J3210" s="15" t="str">
        <f t="shared" si="1103"/>
        <v/>
      </c>
      <c r="K3210" s="15">
        <f t="shared" si="1104"/>
        <v>0</v>
      </c>
      <c r="L3210" s="15" t="str">
        <f t="shared" si="1105"/>
        <v>5651,WALCOURT,Berzée,</v>
      </c>
      <c r="M3210" s="15" t="str">
        <f t="shared" si="1106"/>
        <v/>
      </c>
      <c r="N3210" s="15" t="str">
        <f t="shared" si="1107"/>
        <v/>
      </c>
      <c r="O3210" s="15" t="str">
        <f t="shared" si="1108"/>
        <v/>
      </c>
      <c r="P3210" s="15">
        <f t="shared" si="1109"/>
        <v>0</v>
      </c>
      <c r="Q3210" s="15" t="str">
        <f t="shared" si="1110"/>
        <v>5651,WALCOURT,Berzée,</v>
      </c>
      <c r="R3210" s="15" t="str">
        <f t="shared" si="1111"/>
        <v/>
      </c>
      <c r="S3210" s="15" t="str">
        <f t="shared" si="1112"/>
        <v/>
      </c>
      <c r="T3210" s="15" t="str">
        <f t="shared" si="1113"/>
        <v/>
      </c>
      <c r="U3210" s="15">
        <f t="shared" si="1114"/>
        <v>0</v>
      </c>
      <c r="V3210" s="15" t="str">
        <f t="shared" si="1115"/>
        <v>5651,WALCOURT,Berzée,</v>
      </c>
      <c r="W3210" s="15" t="str">
        <f t="shared" si="1116"/>
        <v/>
      </c>
      <c r="X3210" s="15" t="str">
        <f t="shared" si="1117"/>
        <v/>
      </c>
      <c r="Y3210" s="15" t="str">
        <f t="shared" si="1118"/>
        <v/>
      </c>
      <c r="Z3210" s="15">
        <f t="shared" si="1119"/>
        <v>0</v>
      </c>
      <c r="AA3210" s="15" t="str">
        <f t="shared" si="1120"/>
        <v>5651,WALCOURT,Berzée,</v>
      </c>
      <c r="AB3210" s="15" t="str">
        <f t="shared" si="1121"/>
        <v/>
      </c>
    </row>
    <row r="3211" spans="1:28" x14ac:dyDescent="0.2">
      <c r="A3211">
        <v>156</v>
      </c>
      <c r="B3211">
        <v>109</v>
      </c>
      <c r="C3211">
        <v>5651</v>
      </c>
      <c r="D3211" t="s">
        <v>3711</v>
      </c>
      <c r="E3211" t="s">
        <v>3726</v>
      </c>
      <c r="F3211" t="str">
        <f t="shared" si="1100"/>
        <v>5651,WALCOURT,Gourdinne,</v>
      </c>
      <c r="G3211">
        <f t="shared" si="1101"/>
        <v>156</v>
      </c>
      <c r="H3211">
        <f t="shared" si="1101"/>
        <v>109</v>
      </c>
      <c r="I3211" s="15" t="str">
        <f t="shared" si="1102"/>
        <v/>
      </c>
      <c r="J3211" s="15" t="str">
        <f t="shared" si="1103"/>
        <v/>
      </c>
      <c r="K3211" s="15">
        <f t="shared" si="1104"/>
        <v>0</v>
      </c>
      <c r="L3211" s="15" t="str">
        <f t="shared" si="1105"/>
        <v>5651,WALCOURT,Gourdinne,</v>
      </c>
      <c r="M3211" s="15" t="str">
        <f t="shared" si="1106"/>
        <v/>
      </c>
      <c r="N3211" s="15" t="str">
        <f t="shared" si="1107"/>
        <v/>
      </c>
      <c r="O3211" s="15" t="str">
        <f t="shared" si="1108"/>
        <v/>
      </c>
      <c r="P3211" s="15">
        <f t="shared" si="1109"/>
        <v>0</v>
      </c>
      <c r="Q3211" s="15" t="str">
        <f t="shared" si="1110"/>
        <v>5651,WALCOURT,Gourdinne,</v>
      </c>
      <c r="R3211" s="15" t="str">
        <f t="shared" si="1111"/>
        <v/>
      </c>
      <c r="S3211" s="15" t="str">
        <f t="shared" si="1112"/>
        <v/>
      </c>
      <c r="T3211" s="15" t="str">
        <f t="shared" si="1113"/>
        <v/>
      </c>
      <c r="U3211" s="15">
        <f t="shared" si="1114"/>
        <v>0</v>
      </c>
      <c r="V3211" s="15" t="str">
        <f t="shared" si="1115"/>
        <v>5651,WALCOURT,Gourdinne,</v>
      </c>
      <c r="W3211" s="15" t="str">
        <f t="shared" si="1116"/>
        <v/>
      </c>
      <c r="X3211" s="15" t="str">
        <f t="shared" si="1117"/>
        <v/>
      </c>
      <c r="Y3211" s="15" t="str">
        <f t="shared" si="1118"/>
        <v/>
      </c>
      <c r="Z3211" s="15">
        <f t="shared" si="1119"/>
        <v>0</v>
      </c>
      <c r="AA3211" s="15" t="str">
        <f t="shared" si="1120"/>
        <v>5651,WALCOURT,Gourdinne,</v>
      </c>
      <c r="AB3211" s="15" t="str">
        <f t="shared" si="1121"/>
        <v/>
      </c>
    </row>
    <row r="3212" spans="1:28" x14ac:dyDescent="0.2">
      <c r="A3212">
        <v>159</v>
      </c>
      <c r="B3212">
        <v>107</v>
      </c>
      <c r="C3212">
        <v>5651</v>
      </c>
      <c r="D3212" t="s">
        <v>3711</v>
      </c>
      <c r="E3212" t="s">
        <v>3727</v>
      </c>
      <c r="F3212" t="str">
        <f t="shared" si="1100"/>
        <v>5651,WALCOURT,Laneffe,</v>
      </c>
      <c r="G3212">
        <f t="shared" si="1101"/>
        <v>159</v>
      </c>
      <c r="H3212">
        <f t="shared" si="1101"/>
        <v>107</v>
      </c>
      <c r="I3212" s="15" t="str">
        <f t="shared" si="1102"/>
        <v/>
      </c>
      <c r="J3212" s="15" t="str">
        <f t="shared" si="1103"/>
        <v/>
      </c>
      <c r="K3212" s="15">
        <f t="shared" si="1104"/>
        <v>0</v>
      </c>
      <c r="L3212" s="15" t="str">
        <f t="shared" si="1105"/>
        <v>5651,WALCOURT,Laneffe,</v>
      </c>
      <c r="M3212" s="15" t="str">
        <f t="shared" si="1106"/>
        <v/>
      </c>
      <c r="N3212" s="15" t="str">
        <f t="shared" si="1107"/>
        <v/>
      </c>
      <c r="O3212" s="15" t="str">
        <f t="shared" si="1108"/>
        <v/>
      </c>
      <c r="P3212" s="15">
        <f t="shared" si="1109"/>
        <v>0</v>
      </c>
      <c r="Q3212" s="15" t="str">
        <f t="shared" si="1110"/>
        <v>5651,WALCOURT,Laneffe,</v>
      </c>
      <c r="R3212" s="15" t="str">
        <f t="shared" si="1111"/>
        <v/>
      </c>
      <c r="S3212" s="15" t="str">
        <f t="shared" si="1112"/>
        <v/>
      </c>
      <c r="T3212" s="15" t="str">
        <f t="shared" si="1113"/>
        <v/>
      </c>
      <c r="U3212" s="15">
        <f t="shared" si="1114"/>
        <v>0</v>
      </c>
      <c r="V3212" s="15" t="str">
        <f t="shared" si="1115"/>
        <v>5651,WALCOURT,Laneffe,</v>
      </c>
      <c r="W3212" s="15" t="str">
        <f t="shared" si="1116"/>
        <v/>
      </c>
      <c r="X3212" s="15" t="str">
        <f t="shared" si="1117"/>
        <v/>
      </c>
      <c r="Y3212" s="15" t="str">
        <f t="shared" si="1118"/>
        <v/>
      </c>
      <c r="Z3212" s="15">
        <f t="shared" si="1119"/>
        <v>0</v>
      </c>
      <c r="AA3212" s="15" t="str">
        <f t="shared" si="1120"/>
        <v>5651,WALCOURT,Laneffe,</v>
      </c>
      <c r="AB3212" s="15" t="str">
        <f t="shared" si="1121"/>
        <v/>
      </c>
    </row>
    <row r="3213" spans="1:28" x14ac:dyDescent="0.2">
      <c r="A3213">
        <v>152</v>
      </c>
      <c r="B3213">
        <v>106</v>
      </c>
      <c r="C3213">
        <v>5651</v>
      </c>
      <c r="D3213" t="s">
        <v>3711</v>
      </c>
      <c r="E3213" t="s">
        <v>3728</v>
      </c>
      <c r="F3213" t="str">
        <f t="shared" si="1100"/>
        <v>5651,WALCOURT,Rognée,</v>
      </c>
      <c r="G3213">
        <f t="shared" si="1101"/>
        <v>152</v>
      </c>
      <c r="H3213">
        <f t="shared" si="1101"/>
        <v>106</v>
      </c>
      <c r="I3213" s="15" t="str">
        <f t="shared" si="1102"/>
        <v/>
      </c>
      <c r="J3213" s="15" t="str">
        <f t="shared" si="1103"/>
        <v/>
      </c>
      <c r="K3213" s="15">
        <f t="shared" si="1104"/>
        <v>0</v>
      </c>
      <c r="L3213" s="15" t="str">
        <f t="shared" si="1105"/>
        <v>5651,WALCOURT,Rognée,</v>
      </c>
      <c r="M3213" s="15" t="str">
        <f t="shared" si="1106"/>
        <v/>
      </c>
      <c r="N3213" s="15" t="str">
        <f t="shared" si="1107"/>
        <v/>
      </c>
      <c r="O3213" s="15" t="str">
        <f t="shared" si="1108"/>
        <v/>
      </c>
      <c r="P3213" s="15">
        <f t="shared" si="1109"/>
        <v>0</v>
      </c>
      <c r="Q3213" s="15" t="str">
        <f t="shared" si="1110"/>
        <v>5651,WALCOURT,Rognée,</v>
      </c>
      <c r="R3213" s="15" t="str">
        <f t="shared" si="1111"/>
        <v/>
      </c>
      <c r="S3213" s="15" t="str">
        <f t="shared" si="1112"/>
        <v/>
      </c>
      <c r="T3213" s="15" t="str">
        <f t="shared" si="1113"/>
        <v/>
      </c>
      <c r="U3213" s="15">
        <f t="shared" si="1114"/>
        <v>0</v>
      </c>
      <c r="V3213" s="15" t="str">
        <f t="shared" si="1115"/>
        <v>5651,WALCOURT,Rognée,</v>
      </c>
      <c r="W3213" s="15" t="str">
        <f t="shared" si="1116"/>
        <v/>
      </c>
      <c r="X3213" s="15" t="str">
        <f t="shared" si="1117"/>
        <v/>
      </c>
      <c r="Y3213" s="15" t="str">
        <f t="shared" si="1118"/>
        <v/>
      </c>
      <c r="Z3213" s="15">
        <f t="shared" si="1119"/>
        <v>0</v>
      </c>
      <c r="AA3213" s="15" t="str">
        <f t="shared" si="1120"/>
        <v>5651,WALCOURT,Rognée,</v>
      </c>
      <c r="AB3213" s="15" t="str">
        <f t="shared" si="1121"/>
        <v/>
      </c>
    </row>
    <row r="3214" spans="1:28" x14ac:dyDescent="0.2">
      <c r="A3214">
        <v>158</v>
      </c>
      <c r="B3214">
        <v>109</v>
      </c>
      <c r="C3214">
        <v>5651</v>
      </c>
      <c r="D3214" t="s">
        <v>3711</v>
      </c>
      <c r="E3214" t="s">
        <v>3729</v>
      </c>
      <c r="F3214" t="str">
        <f t="shared" si="1100"/>
        <v>5651,WALCOURT,Somzée,</v>
      </c>
      <c r="G3214">
        <f t="shared" si="1101"/>
        <v>158</v>
      </c>
      <c r="H3214">
        <f t="shared" si="1101"/>
        <v>109</v>
      </c>
      <c r="I3214" s="15" t="str">
        <f t="shared" si="1102"/>
        <v/>
      </c>
      <c r="J3214" s="15" t="str">
        <f t="shared" si="1103"/>
        <v/>
      </c>
      <c r="K3214" s="15">
        <f t="shared" si="1104"/>
        <v>0</v>
      </c>
      <c r="L3214" s="15" t="str">
        <f t="shared" si="1105"/>
        <v>5651,WALCOURT,Somzée,</v>
      </c>
      <c r="M3214" s="15" t="str">
        <f t="shared" si="1106"/>
        <v/>
      </c>
      <c r="N3214" s="15" t="str">
        <f t="shared" si="1107"/>
        <v/>
      </c>
      <c r="O3214" s="15" t="str">
        <f t="shared" si="1108"/>
        <v/>
      </c>
      <c r="P3214" s="15">
        <f t="shared" si="1109"/>
        <v>0</v>
      </c>
      <c r="Q3214" s="15" t="str">
        <f t="shared" si="1110"/>
        <v>5651,WALCOURT,Somzée,</v>
      </c>
      <c r="R3214" s="15" t="str">
        <f t="shared" si="1111"/>
        <v/>
      </c>
      <c r="S3214" s="15" t="str">
        <f t="shared" si="1112"/>
        <v/>
      </c>
      <c r="T3214" s="15" t="str">
        <f t="shared" si="1113"/>
        <v/>
      </c>
      <c r="U3214" s="15">
        <f t="shared" si="1114"/>
        <v>0</v>
      </c>
      <c r="V3214" s="15" t="str">
        <f t="shared" si="1115"/>
        <v>5651,WALCOURT,Somzée,</v>
      </c>
      <c r="W3214" s="15" t="str">
        <f t="shared" si="1116"/>
        <v/>
      </c>
      <c r="X3214" s="15" t="str">
        <f t="shared" si="1117"/>
        <v/>
      </c>
      <c r="Y3214" s="15" t="str">
        <f t="shared" si="1118"/>
        <v/>
      </c>
      <c r="Z3214" s="15">
        <f t="shared" si="1119"/>
        <v>0</v>
      </c>
      <c r="AA3214" s="15" t="str">
        <f t="shared" si="1120"/>
        <v>5651,WALCOURT,Somzée,</v>
      </c>
      <c r="AB3214" s="15" t="str">
        <f t="shared" si="1121"/>
        <v/>
      </c>
    </row>
    <row r="3215" spans="1:28" x14ac:dyDescent="0.2">
      <c r="A3215">
        <v>159</v>
      </c>
      <c r="B3215">
        <v>111</v>
      </c>
      <c r="C3215">
        <v>5651</v>
      </c>
      <c r="D3215" t="s">
        <v>3711</v>
      </c>
      <c r="E3215" t="s">
        <v>3730</v>
      </c>
      <c r="F3215" t="str">
        <f t="shared" si="1100"/>
        <v>5651,WALCOURT,Tarcienne,</v>
      </c>
      <c r="G3215">
        <f t="shared" si="1101"/>
        <v>159</v>
      </c>
      <c r="H3215">
        <f t="shared" si="1101"/>
        <v>111</v>
      </c>
      <c r="I3215" s="15" t="str">
        <f t="shared" si="1102"/>
        <v/>
      </c>
      <c r="J3215" s="15" t="str">
        <f t="shared" si="1103"/>
        <v/>
      </c>
      <c r="K3215" s="15">
        <f t="shared" si="1104"/>
        <v>0</v>
      </c>
      <c r="L3215" s="15" t="str">
        <f t="shared" si="1105"/>
        <v>5651,WALCOURT,Tarcienne,</v>
      </c>
      <c r="M3215" s="15" t="str">
        <f t="shared" si="1106"/>
        <v/>
      </c>
      <c r="N3215" s="15" t="str">
        <f t="shared" si="1107"/>
        <v/>
      </c>
      <c r="O3215" s="15" t="str">
        <f t="shared" si="1108"/>
        <v/>
      </c>
      <c r="P3215" s="15">
        <f t="shared" si="1109"/>
        <v>0</v>
      </c>
      <c r="Q3215" s="15" t="str">
        <f t="shared" si="1110"/>
        <v>5651,WALCOURT,Tarcienne,</v>
      </c>
      <c r="R3215" s="15" t="str">
        <f t="shared" si="1111"/>
        <v/>
      </c>
      <c r="S3215" s="15" t="str">
        <f t="shared" si="1112"/>
        <v/>
      </c>
      <c r="T3215" s="15" t="str">
        <f t="shared" si="1113"/>
        <v/>
      </c>
      <c r="U3215" s="15">
        <f t="shared" si="1114"/>
        <v>0</v>
      </c>
      <c r="V3215" s="15" t="str">
        <f t="shared" si="1115"/>
        <v>5651,WALCOURT,Tarcienne,</v>
      </c>
      <c r="W3215" s="15" t="str">
        <f t="shared" si="1116"/>
        <v/>
      </c>
      <c r="X3215" s="15" t="str">
        <f t="shared" si="1117"/>
        <v/>
      </c>
      <c r="Y3215" s="15" t="str">
        <f t="shared" si="1118"/>
        <v/>
      </c>
      <c r="Z3215" s="15">
        <f t="shared" si="1119"/>
        <v>0</v>
      </c>
      <c r="AA3215" s="15" t="str">
        <f t="shared" si="1120"/>
        <v>5651,WALCOURT,Tarcienne,</v>
      </c>
      <c r="AB3215" s="15" t="str">
        <f t="shared" si="1121"/>
        <v/>
      </c>
    </row>
    <row r="3216" spans="1:28" x14ac:dyDescent="0.2">
      <c r="A3216">
        <v>154</v>
      </c>
      <c r="B3216">
        <v>108</v>
      </c>
      <c r="C3216">
        <v>5651</v>
      </c>
      <c r="D3216" t="s">
        <v>3711</v>
      </c>
      <c r="E3216" t="s">
        <v>3731</v>
      </c>
      <c r="F3216" t="str">
        <f t="shared" si="1100"/>
        <v>5651,WALCOURT,Thy-le-Château,</v>
      </c>
      <c r="G3216">
        <f t="shared" si="1101"/>
        <v>154</v>
      </c>
      <c r="H3216">
        <f t="shared" si="1101"/>
        <v>108</v>
      </c>
      <c r="I3216" s="15" t="str">
        <f t="shared" si="1102"/>
        <v/>
      </c>
      <c r="J3216" s="15" t="str">
        <f t="shared" si="1103"/>
        <v/>
      </c>
      <c r="K3216" s="15">
        <f t="shared" si="1104"/>
        <v>0</v>
      </c>
      <c r="L3216" s="15" t="str">
        <f t="shared" si="1105"/>
        <v>5651,WALCOURT,Thy-le-Château,</v>
      </c>
      <c r="M3216" s="15" t="str">
        <f t="shared" si="1106"/>
        <v/>
      </c>
      <c r="N3216" s="15" t="str">
        <f t="shared" si="1107"/>
        <v/>
      </c>
      <c r="O3216" s="15" t="str">
        <f t="shared" si="1108"/>
        <v/>
      </c>
      <c r="P3216" s="15">
        <f t="shared" si="1109"/>
        <v>0</v>
      </c>
      <c r="Q3216" s="15" t="str">
        <f t="shared" si="1110"/>
        <v>5651,WALCOURT,Thy-le-Château,</v>
      </c>
      <c r="R3216" s="15" t="str">
        <f t="shared" si="1111"/>
        <v/>
      </c>
      <c r="S3216" s="15" t="str">
        <f t="shared" si="1112"/>
        <v/>
      </c>
      <c r="T3216" s="15" t="str">
        <f t="shared" si="1113"/>
        <v/>
      </c>
      <c r="U3216" s="15">
        <f t="shared" si="1114"/>
        <v>0</v>
      </c>
      <c r="V3216" s="15" t="str">
        <f t="shared" si="1115"/>
        <v>5651,WALCOURT,Thy-le-Château,</v>
      </c>
      <c r="W3216" s="15" t="str">
        <f t="shared" si="1116"/>
        <v/>
      </c>
      <c r="X3216" s="15" t="str">
        <f t="shared" si="1117"/>
        <v/>
      </c>
      <c r="Y3216" s="15" t="str">
        <f t="shared" si="1118"/>
        <v/>
      </c>
      <c r="Z3216" s="15">
        <f t="shared" si="1119"/>
        <v>0</v>
      </c>
      <c r="AA3216" s="15" t="str">
        <f t="shared" si="1120"/>
        <v>5651,WALCOURT,Thy-le-Château,</v>
      </c>
      <c r="AB3216" s="15" t="str">
        <f t="shared" si="1121"/>
        <v/>
      </c>
    </row>
    <row r="3217" spans="1:28" x14ac:dyDescent="0.2">
      <c r="A3217">
        <v>153</v>
      </c>
      <c r="B3217">
        <v>109</v>
      </c>
      <c r="C3217">
        <v>5651</v>
      </c>
      <c r="D3217" t="s">
        <v>3711</v>
      </c>
      <c r="E3217" t="s">
        <v>3732</v>
      </c>
      <c r="F3217" t="str">
        <f t="shared" si="1100"/>
        <v>5651,WALCOURT,Tri des Sarts,</v>
      </c>
      <c r="G3217">
        <f t="shared" si="1101"/>
        <v>153</v>
      </c>
      <c r="H3217">
        <f t="shared" si="1101"/>
        <v>109</v>
      </c>
      <c r="I3217" s="15" t="str">
        <f t="shared" si="1102"/>
        <v/>
      </c>
      <c r="J3217" s="15" t="str">
        <f t="shared" si="1103"/>
        <v/>
      </c>
      <c r="K3217" s="15">
        <f t="shared" si="1104"/>
        <v>0</v>
      </c>
      <c r="L3217" s="15" t="str">
        <f t="shared" si="1105"/>
        <v>5651,WALCOURT,Tri des Sarts,</v>
      </c>
      <c r="M3217" s="15" t="str">
        <f t="shared" si="1106"/>
        <v/>
      </c>
      <c r="N3217" s="15" t="str">
        <f t="shared" si="1107"/>
        <v/>
      </c>
      <c r="O3217" s="15" t="str">
        <f t="shared" si="1108"/>
        <v/>
      </c>
      <c r="P3217" s="15">
        <f t="shared" si="1109"/>
        <v>0</v>
      </c>
      <c r="Q3217" s="15" t="str">
        <f t="shared" si="1110"/>
        <v>5651,WALCOURT,Tri des Sarts,</v>
      </c>
      <c r="R3217" s="15" t="str">
        <f t="shared" si="1111"/>
        <v/>
      </c>
      <c r="S3217" s="15" t="str">
        <f t="shared" si="1112"/>
        <v/>
      </c>
      <c r="T3217" s="15" t="str">
        <f t="shared" si="1113"/>
        <v/>
      </c>
      <c r="U3217" s="15">
        <f t="shared" si="1114"/>
        <v>0</v>
      </c>
      <c r="V3217" s="15" t="str">
        <f t="shared" si="1115"/>
        <v>5651,WALCOURT,Tri des Sarts,</v>
      </c>
      <c r="W3217" s="15" t="str">
        <f t="shared" si="1116"/>
        <v/>
      </c>
      <c r="X3217" s="15" t="str">
        <f t="shared" si="1117"/>
        <v/>
      </c>
      <c r="Y3217" s="15" t="str">
        <f t="shared" si="1118"/>
        <v/>
      </c>
      <c r="Z3217" s="15">
        <f t="shared" si="1119"/>
        <v>0</v>
      </c>
      <c r="AA3217" s="15" t="str">
        <f t="shared" si="1120"/>
        <v>5651,WALCOURT,Tri des Sarts,</v>
      </c>
      <c r="AB3217" s="15" t="str">
        <f t="shared" si="1121"/>
        <v/>
      </c>
    </row>
    <row r="3218" spans="1:28" x14ac:dyDescent="0.2">
      <c r="A3218">
        <v>153</v>
      </c>
      <c r="B3218">
        <v>84</v>
      </c>
      <c r="C3218">
        <v>5660</v>
      </c>
      <c r="D3218" t="s">
        <v>3733</v>
      </c>
      <c r="E3218" t="s">
        <v>3734</v>
      </c>
      <c r="F3218" t="str">
        <f t="shared" si="1100"/>
        <v>5660,COUVIN,Aublain,</v>
      </c>
      <c r="G3218">
        <f t="shared" si="1101"/>
        <v>153</v>
      </c>
      <c r="H3218">
        <f t="shared" si="1101"/>
        <v>84</v>
      </c>
      <c r="I3218" s="15" t="str">
        <f t="shared" si="1102"/>
        <v/>
      </c>
      <c r="J3218" s="15" t="str">
        <f t="shared" si="1103"/>
        <v/>
      </c>
      <c r="K3218" s="15">
        <f t="shared" si="1104"/>
        <v>0</v>
      </c>
      <c r="L3218" s="15" t="str">
        <f t="shared" si="1105"/>
        <v>5660,COUVIN,Aublain,</v>
      </c>
      <c r="M3218" s="15" t="str">
        <f t="shared" si="1106"/>
        <v/>
      </c>
      <c r="N3218" s="15" t="str">
        <f t="shared" si="1107"/>
        <v/>
      </c>
      <c r="O3218" s="15" t="str">
        <f t="shared" si="1108"/>
        <v/>
      </c>
      <c r="P3218" s="15">
        <f t="shared" si="1109"/>
        <v>0</v>
      </c>
      <c r="Q3218" s="15" t="str">
        <f t="shared" si="1110"/>
        <v>5660,COUVIN,Aublain,</v>
      </c>
      <c r="R3218" s="15" t="str">
        <f t="shared" si="1111"/>
        <v/>
      </c>
      <c r="S3218" s="15" t="str">
        <f t="shared" si="1112"/>
        <v/>
      </c>
      <c r="T3218" s="15" t="str">
        <f t="shared" si="1113"/>
        <v/>
      </c>
      <c r="U3218" s="15">
        <f t="shared" si="1114"/>
        <v>0</v>
      </c>
      <c r="V3218" s="15" t="str">
        <f t="shared" si="1115"/>
        <v>5660,COUVIN,Aublain,</v>
      </c>
      <c r="W3218" s="15" t="str">
        <f t="shared" si="1116"/>
        <v/>
      </c>
      <c r="X3218" s="15" t="str">
        <f t="shared" si="1117"/>
        <v/>
      </c>
      <c r="Y3218" s="15" t="str">
        <f t="shared" si="1118"/>
        <v/>
      </c>
      <c r="Z3218" s="15">
        <f t="shared" si="1119"/>
        <v>0</v>
      </c>
      <c r="AA3218" s="15" t="str">
        <f t="shared" si="1120"/>
        <v>5660,COUVIN,Aublain,</v>
      </c>
      <c r="AB3218" s="15" t="str">
        <f t="shared" si="1121"/>
        <v/>
      </c>
    </row>
    <row r="3219" spans="1:28" x14ac:dyDescent="0.2">
      <c r="A3219">
        <v>160</v>
      </c>
      <c r="B3219">
        <v>81</v>
      </c>
      <c r="C3219">
        <v>5660</v>
      </c>
      <c r="D3219" t="s">
        <v>3733</v>
      </c>
      <c r="E3219" t="s">
        <v>3735</v>
      </c>
      <c r="F3219" t="str">
        <f t="shared" si="1100"/>
        <v>5660,COUVIN,Béguinage,</v>
      </c>
      <c r="G3219">
        <f t="shared" si="1101"/>
        <v>160</v>
      </c>
      <c r="H3219">
        <f t="shared" si="1101"/>
        <v>81</v>
      </c>
      <c r="I3219" s="15" t="str">
        <f t="shared" si="1102"/>
        <v/>
      </c>
      <c r="J3219" s="15" t="str">
        <f t="shared" si="1103"/>
        <v/>
      </c>
      <c r="K3219" s="15">
        <f t="shared" si="1104"/>
        <v>0</v>
      </c>
      <c r="L3219" s="15" t="str">
        <f t="shared" si="1105"/>
        <v>5660,COUVIN,Béguinage,</v>
      </c>
      <c r="M3219" s="15" t="str">
        <f t="shared" si="1106"/>
        <v/>
      </c>
      <c r="N3219" s="15" t="str">
        <f t="shared" si="1107"/>
        <v/>
      </c>
      <c r="O3219" s="15" t="str">
        <f t="shared" si="1108"/>
        <v/>
      </c>
      <c r="P3219" s="15">
        <f t="shared" si="1109"/>
        <v>0</v>
      </c>
      <c r="Q3219" s="15" t="str">
        <f t="shared" si="1110"/>
        <v>5660,COUVIN,Béguinage,</v>
      </c>
      <c r="R3219" s="15" t="str">
        <f t="shared" si="1111"/>
        <v/>
      </c>
      <c r="S3219" s="15" t="str">
        <f t="shared" si="1112"/>
        <v/>
      </c>
      <c r="T3219" s="15" t="str">
        <f t="shared" si="1113"/>
        <v/>
      </c>
      <c r="U3219" s="15">
        <f t="shared" si="1114"/>
        <v>0</v>
      </c>
      <c r="V3219" s="15" t="str">
        <f t="shared" si="1115"/>
        <v>5660,COUVIN,Béguinage,</v>
      </c>
      <c r="W3219" s="15" t="str">
        <f t="shared" si="1116"/>
        <v/>
      </c>
      <c r="X3219" s="15" t="str">
        <f t="shared" si="1117"/>
        <v/>
      </c>
      <c r="Y3219" s="15" t="str">
        <f t="shared" si="1118"/>
        <v/>
      </c>
      <c r="Z3219" s="15">
        <f t="shared" si="1119"/>
        <v>0</v>
      </c>
      <c r="AA3219" s="15" t="str">
        <f t="shared" si="1120"/>
        <v>5660,COUVIN,Béguinage,</v>
      </c>
      <c r="AB3219" s="15" t="str">
        <f t="shared" si="1121"/>
        <v/>
      </c>
    </row>
    <row r="3220" spans="1:28" x14ac:dyDescent="0.2">
      <c r="A3220">
        <v>157</v>
      </c>
      <c r="B3220">
        <v>85</v>
      </c>
      <c r="C3220">
        <v>5660</v>
      </c>
      <c r="D3220" t="s">
        <v>3733</v>
      </c>
      <c r="E3220" t="s">
        <v>3736</v>
      </c>
      <c r="F3220" t="str">
        <f t="shared" si="1100"/>
        <v>5660,COUVIN,Boussu-en-Fagne,</v>
      </c>
      <c r="G3220">
        <f t="shared" si="1101"/>
        <v>157</v>
      </c>
      <c r="H3220">
        <f t="shared" si="1101"/>
        <v>85</v>
      </c>
      <c r="I3220" s="15" t="str">
        <f t="shared" si="1102"/>
        <v/>
      </c>
      <c r="J3220" s="15" t="str">
        <f t="shared" si="1103"/>
        <v/>
      </c>
      <c r="K3220" s="15">
        <f t="shared" si="1104"/>
        <v>0</v>
      </c>
      <c r="L3220" s="15" t="str">
        <f t="shared" si="1105"/>
        <v>5660,COUVIN,Boussu-en-Fagne,</v>
      </c>
      <c r="M3220" s="15" t="str">
        <f t="shared" si="1106"/>
        <v/>
      </c>
      <c r="N3220" s="15" t="str">
        <f t="shared" si="1107"/>
        <v/>
      </c>
      <c r="O3220" s="15" t="str">
        <f t="shared" si="1108"/>
        <v/>
      </c>
      <c r="P3220" s="15">
        <f t="shared" si="1109"/>
        <v>0</v>
      </c>
      <c r="Q3220" s="15" t="str">
        <f t="shared" si="1110"/>
        <v>5660,COUVIN,Boussu-en-Fagne,</v>
      </c>
      <c r="R3220" s="15" t="str">
        <f t="shared" si="1111"/>
        <v/>
      </c>
      <c r="S3220" s="15" t="str">
        <f t="shared" si="1112"/>
        <v/>
      </c>
      <c r="T3220" s="15" t="str">
        <f t="shared" si="1113"/>
        <v/>
      </c>
      <c r="U3220" s="15">
        <f t="shared" si="1114"/>
        <v>0</v>
      </c>
      <c r="V3220" s="15" t="str">
        <f t="shared" si="1115"/>
        <v>5660,COUVIN,Boussu-en-Fagne,</v>
      </c>
      <c r="W3220" s="15" t="str">
        <f t="shared" si="1116"/>
        <v/>
      </c>
      <c r="X3220" s="15" t="str">
        <f t="shared" si="1117"/>
        <v/>
      </c>
      <c r="Y3220" s="15" t="str">
        <f t="shared" si="1118"/>
        <v/>
      </c>
      <c r="Z3220" s="15">
        <f t="shared" si="1119"/>
        <v>0</v>
      </c>
      <c r="AA3220" s="15" t="str">
        <f t="shared" si="1120"/>
        <v>5660,COUVIN,Boussu-en-Fagne,</v>
      </c>
      <c r="AB3220" s="15" t="str">
        <f t="shared" si="1121"/>
        <v/>
      </c>
    </row>
    <row r="3221" spans="1:28" x14ac:dyDescent="0.2">
      <c r="A3221">
        <v>161</v>
      </c>
      <c r="B3221">
        <v>73</v>
      </c>
      <c r="C3221">
        <v>5660</v>
      </c>
      <c r="D3221" t="s">
        <v>3733</v>
      </c>
      <c r="E3221" t="s">
        <v>3737</v>
      </c>
      <c r="F3221" t="str">
        <f t="shared" si="1100"/>
        <v>5660,COUVIN,Br–ly,</v>
      </c>
      <c r="G3221">
        <f t="shared" si="1101"/>
        <v>161</v>
      </c>
      <c r="H3221">
        <f t="shared" si="1101"/>
        <v>73</v>
      </c>
      <c r="I3221" s="15" t="str">
        <f t="shared" si="1102"/>
        <v/>
      </c>
      <c r="J3221" s="15" t="str">
        <f t="shared" si="1103"/>
        <v/>
      </c>
      <c r="K3221" s="15">
        <f t="shared" si="1104"/>
        <v>0</v>
      </c>
      <c r="L3221" s="15" t="str">
        <f t="shared" si="1105"/>
        <v>5660,COUVIN,Br–ly,</v>
      </c>
      <c r="M3221" s="15" t="str">
        <f t="shared" si="1106"/>
        <v/>
      </c>
      <c r="N3221" s="15" t="str">
        <f t="shared" si="1107"/>
        <v/>
      </c>
      <c r="O3221" s="15" t="str">
        <f t="shared" si="1108"/>
        <v/>
      </c>
      <c r="P3221" s="15">
        <f t="shared" si="1109"/>
        <v>0</v>
      </c>
      <c r="Q3221" s="15" t="str">
        <f t="shared" si="1110"/>
        <v>5660,COUVIN,Br–ly,</v>
      </c>
      <c r="R3221" s="15" t="str">
        <f t="shared" si="1111"/>
        <v/>
      </c>
      <c r="S3221" s="15" t="str">
        <f t="shared" si="1112"/>
        <v/>
      </c>
      <c r="T3221" s="15" t="str">
        <f t="shared" si="1113"/>
        <v/>
      </c>
      <c r="U3221" s="15">
        <f t="shared" si="1114"/>
        <v>0</v>
      </c>
      <c r="V3221" s="15" t="str">
        <f t="shared" si="1115"/>
        <v>5660,COUVIN,Br–ly,</v>
      </c>
      <c r="W3221" s="15" t="str">
        <f t="shared" si="1116"/>
        <v/>
      </c>
      <c r="X3221" s="15" t="str">
        <f t="shared" si="1117"/>
        <v/>
      </c>
      <c r="Y3221" s="15" t="str">
        <f t="shared" si="1118"/>
        <v/>
      </c>
      <c r="Z3221" s="15">
        <f t="shared" si="1119"/>
        <v>0</v>
      </c>
      <c r="AA3221" s="15" t="str">
        <f t="shared" si="1120"/>
        <v>5660,COUVIN,Br–ly,</v>
      </c>
      <c r="AB3221" s="15" t="str">
        <f t="shared" si="1121"/>
        <v/>
      </c>
    </row>
    <row r="3222" spans="1:28" x14ac:dyDescent="0.2">
      <c r="A3222">
        <v>157</v>
      </c>
      <c r="B3222">
        <v>77</v>
      </c>
      <c r="C3222">
        <v>5660</v>
      </c>
      <c r="D3222" t="s">
        <v>3733</v>
      </c>
      <c r="E3222" t="s">
        <v>3738</v>
      </c>
      <c r="F3222" t="str">
        <f t="shared" si="1100"/>
        <v>5660,COUVIN,Br–ly-de-Pesche,</v>
      </c>
      <c r="G3222">
        <f t="shared" si="1101"/>
        <v>157</v>
      </c>
      <c r="H3222">
        <f t="shared" si="1101"/>
        <v>77</v>
      </c>
      <c r="I3222" s="15" t="str">
        <f t="shared" si="1102"/>
        <v/>
      </c>
      <c r="J3222" s="15" t="str">
        <f t="shared" si="1103"/>
        <v/>
      </c>
      <c r="K3222" s="15">
        <f t="shared" si="1104"/>
        <v>0</v>
      </c>
      <c r="L3222" s="15" t="str">
        <f t="shared" si="1105"/>
        <v>5660,COUVIN,Br–ly-de-Pesche,</v>
      </c>
      <c r="M3222" s="15" t="str">
        <f t="shared" si="1106"/>
        <v/>
      </c>
      <c r="N3222" s="15" t="str">
        <f t="shared" si="1107"/>
        <v/>
      </c>
      <c r="O3222" s="15" t="str">
        <f t="shared" si="1108"/>
        <v/>
      </c>
      <c r="P3222" s="15">
        <f t="shared" si="1109"/>
        <v>0</v>
      </c>
      <c r="Q3222" s="15" t="str">
        <f t="shared" si="1110"/>
        <v>5660,COUVIN,Br–ly-de-Pesche,</v>
      </c>
      <c r="R3222" s="15" t="str">
        <f t="shared" si="1111"/>
        <v/>
      </c>
      <c r="S3222" s="15" t="str">
        <f t="shared" si="1112"/>
        <v/>
      </c>
      <c r="T3222" s="15" t="str">
        <f t="shared" si="1113"/>
        <v/>
      </c>
      <c r="U3222" s="15">
        <f t="shared" si="1114"/>
        <v>0</v>
      </c>
      <c r="V3222" s="15" t="str">
        <f t="shared" si="1115"/>
        <v>5660,COUVIN,Br–ly-de-Pesche,</v>
      </c>
      <c r="W3222" s="15" t="str">
        <f t="shared" si="1116"/>
        <v/>
      </c>
      <c r="X3222" s="15" t="str">
        <f t="shared" si="1117"/>
        <v/>
      </c>
      <c r="Y3222" s="15" t="str">
        <f t="shared" si="1118"/>
        <v/>
      </c>
      <c r="Z3222" s="15">
        <f t="shared" si="1119"/>
        <v>0</v>
      </c>
      <c r="AA3222" s="15" t="str">
        <f t="shared" si="1120"/>
        <v>5660,COUVIN,Br–ly-de-Pesche,</v>
      </c>
      <c r="AB3222" s="15" t="str">
        <f t="shared" si="1121"/>
        <v/>
      </c>
    </row>
    <row r="3223" spans="1:28" x14ac:dyDescent="0.2">
      <c r="A3223">
        <v>158</v>
      </c>
      <c r="B3223">
        <v>89</v>
      </c>
      <c r="C3223">
        <v>5660</v>
      </c>
      <c r="D3223" t="s">
        <v>3733</v>
      </c>
      <c r="E3223" t="s">
        <v>3739</v>
      </c>
      <c r="F3223" t="str">
        <f t="shared" si="1100"/>
        <v>5660,COUVIN,Carré,</v>
      </c>
      <c r="G3223">
        <f t="shared" si="1101"/>
        <v>158</v>
      </c>
      <c r="H3223">
        <f t="shared" si="1101"/>
        <v>89</v>
      </c>
      <c r="I3223" s="15" t="str">
        <f t="shared" si="1102"/>
        <v/>
      </c>
      <c r="J3223" s="15" t="str">
        <f t="shared" si="1103"/>
        <v/>
      </c>
      <c r="K3223" s="15">
        <f t="shared" si="1104"/>
        <v>0</v>
      </c>
      <c r="L3223" s="15" t="str">
        <f t="shared" si="1105"/>
        <v>5660,COUVIN,Carré,</v>
      </c>
      <c r="M3223" s="15" t="str">
        <f t="shared" si="1106"/>
        <v/>
      </c>
      <c r="N3223" s="15" t="str">
        <f t="shared" si="1107"/>
        <v/>
      </c>
      <c r="O3223" s="15" t="str">
        <f t="shared" si="1108"/>
        <v/>
      </c>
      <c r="P3223" s="15">
        <f t="shared" si="1109"/>
        <v>0</v>
      </c>
      <c r="Q3223" s="15" t="str">
        <f t="shared" si="1110"/>
        <v>5660,COUVIN,Carré,</v>
      </c>
      <c r="R3223" s="15" t="str">
        <f t="shared" si="1111"/>
        <v/>
      </c>
      <c r="S3223" s="15" t="str">
        <f t="shared" si="1112"/>
        <v/>
      </c>
      <c r="T3223" s="15" t="str">
        <f t="shared" si="1113"/>
        <v/>
      </c>
      <c r="U3223" s="15">
        <f t="shared" si="1114"/>
        <v>0</v>
      </c>
      <c r="V3223" s="15" t="str">
        <f t="shared" si="1115"/>
        <v>5660,COUVIN,Carré,</v>
      </c>
      <c r="W3223" s="15" t="str">
        <f t="shared" si="1116"/>
        <v/>
      </c>
      <c r="X3223" s="15" t="str">
        <f t="shared" si="1117"/>
        <v/>
      </c>
      <c r="Y3223" s="15" t="str">
        <f t="shared" si="1118"/>
        <v/>
      </c>
      <c r="Z3223" s="15">
        <f t="shared" si="1119"/>
        <v>0</v>
      </c>
      <c r="AA3223" s="15" t="str">
        <f t="shared" si="1120"/>
        <v>5660,COUVIN,Carré,</v>
      </c>
      <c r="AB3223" s="15" t="str">
        <f t="shared" si="1121"/>
        <v/>
      </c>
    </row>
    <row r="3224" spans="1:28" x14ac:dyDescent="0.2">
      <c r="A3224">
        <v>159</v>
      </c>
      <c r="B3224">
        <v>82</v>
      </c>
      <c r="C3224">
        <v>5660</v>
      </c>
      <c r="D3224" t="s">
        <v>3733</v>
      </c>
      <c r="E3224" t="s">
        <v>3740</v>
      </c>
      <c r="F3224" t="str">
        <f t="shared" si="1100"/>
        <v>5660,COUVIN,Couvin,</v>
      </c>
      <c r="G3224">
        <f t="shared" si="1101"/>
        <v>159</v>
      </c>
      <c r="H3224">
        <f t="shared" si="1101"/>
        <v>82</v>
      </c>
      <c r="I3224" s="15" t="str">
        <f t="shared" si="1102"/>
        <v/>
      </c>
      <c r="J3224" s="15" t="str">
        <f t="shared" si="1103"/>
        <v/>
      </c>
      <c r="K3224" s="15">
        <f t="shared" si="1104"/>
        <v>0</v>
      </c>
      <c r="L3224" s="15" t="str">
        <f t="shared" si="1105"/>
        <v>5660,COUVIN,Couvin,</v>
      </c>
      <c r="M3224" s="15" t="str">
        <f t="shared" si="1106"/>
        <v/>
      </c>
      <c r="N3224" s="15" t="str">
        <f t="shared" si="1107"/>
        <v/>
      </c>
      <c r="O3224" s="15" t="str">
        <f t="shared" si="1108"/>
        <v/>
      </c>
      <c r="P3224" s="15">
        <f t="shared" si="1109"/>
        <v>0</v>
      </c>
      <c r="Q3224" s="15" t="str">
        <f t="shared" si="1110"/>
        <v>5660,COUVIN,Couvin,</v>
      </c>
      <c r="R3224" s="15" t="str">
        <f t="shared" si="1111"/>
        <v/>
      </c>
      <c r="S3224" s="15" t="str">
        <f t="shared" si="1112"/>
        <v/>
      </c>
      <c r="T3224" s="15" t="str">
        <f t="shared" si="1113"/>
        <v/>
      </c>
      <c r="U3224" s="15">
        <f t="shared" si="1114"/>
        <v>0</v>
      </c>
      <c r="V3224" s="15" t="str">
        <f t="shared" si="1115"/>
        <v>5660,COUVIN,Couvin,</v>
      </c>
      <c r="W3224" s="15" t="str">
        <f t="shared" si="1116"/>
        <v/>
      </c>
      <c r="X3224" s="15" t="str">
        <f t="shared" si="1117"/>
        <v/>
      </c>
      <c r="Y3224" s="15" t="str">
        <f t="shared" si="1118"/>
        <v/>
      </c>
      <c r="Z3224" s="15">
        <f t="shared" si="1119"/>
        <v>0</v>
      </c>
      <c r="AA3224" s="15" t="str">
        <f t="shared" si="1120"/>
        <v>5660,COUVIN,Couvin,</v>
      </c>
      <c r="AB3224" s="15" t="str">
        <f t="shared" si="1121"/>
        <v/>
      </c>
    </row>
    <row r="3225" spans="1:28" x14ac:dyDescent="0.2">
      <c r="A3225">
        <v>156</v>
      </c>
      <c r="B3225">
        <v>72</v>
      </c>
      <c r="C3225">
        <v>5660</v>
      </c>
      <c r="D3225" t="s">
        <v>3733</v>
      </c>
      <c r="E3225" t="s">
        <v>3741</v>
      </c>
      <c r="F3225" t="str">
        <f t="shared" si="1100"/>
        <v>5660,COUVIN,Cul-des-Sarts,</v>
      </c>
      <c r="G3225">
        <f t="shared" si="1101"/>
        <v>156</v>
      </c>
      <c r="H3225">
        <f t="shared" si="1101"/>
        <v>72</v>
      </c>
      <c r="I3225" s="15" t="str">
        <f t="shared" si="1102"/>
        <v/>
      </c>
      <c r="J3225" s="15" t="str">
        <f t="shared" si="1103"/>
        <v/>
      </c>
      <c r="K3225" s="15">
        <f t="shared" si="1104"/>
        <v>0</v>
      </c>
      <c r="L3225" s="15" t="str">
        <f t="shared" si="1105"/>
        <v>5660,COUVIN,Cul-des-Sarts,</v>
      </c>
      <c r="M3225" s="15" t="str">
        <f t="shared" si="1106"/>
        <v/>
      </c>
      <c r="N3225" s="15" t="str">
        <f t="shared" si="1107"/>
        <v/>
      </c>
      <c r="O3225" s="15" t="str">
        <f t="shared" si="1108"/>
        <v/>
      </c>
      <c r="P3225" s="15">
        <f t="shared" si="1109"/>
        <v>0</v>
      </c>
      <c r="Q3225" s="15" t="str">
        <f t="shared" si="1110"/>
        <v>5660,COUVIN,Cul-des-Sarts,</v>
      </c>
      <c r="R3225" s="15" t="str">
        <f t="shared" si="1111"/>
        <v/>
      </c>
      <c r="S3225" s="15" t="str">
        <f t="shared" si="1112"/>
        <v/>
      </c>
      <c r="T3225" s="15" t="str">
        <f t="shared" si="1113"/>
        <v/>
      </c>
      <c r="U3225" s="15">
        <f t="shared" si="1114"/>
        <v>0</v>
      </c>
      <c r="V3225" s="15" t="str">
        <f t="shared" si="1115"/>
        <v>5660,COUVIN,Cul-des-Sarts,</v>
      </c>
      <c r="W3225" s="15" t="str">
        <f t="shared" si="1116"/>
        <v/>
      </c>
      <c r="X3225" s="15" t="str">
        <f t="shared" si="1117"/>
        <v/>
      </c>
      <c r="Y3225" s="15" t="str">
        <f t="shared" si="1118"/>
        <v/>
      </c>
      <c r="Z3225" s="15">
        <f t="shared" si="1119"/>
        <v>0</v>
      </c>
      <c r="AA3225" s="15" t="str">
        <f t="shared" si="1120"/>
        <v>5660,COUVIN,Cul-des-Sarts,</v>
      </c>
      <c r="AB3225" s="15" t="str">
        <f t="shared" si="1121"/>
        <v/>
      </c>
    </row>
    <row r="3226" spans="1:28" x14ac:dyDescent="0.2">
      <c r="A3226">
        <v>153</v>
      </c>
      <c r="B3226">
        <v>90</v>
      </c>
      <c r="C3226">
        <v>5660</v>
      </c>
      <c r="D3226" t="s">
        <v>3733</v>
      </c>
      <c r="E3226" t="s">
        <v>3742</v>
      </c>
      <c r="F3226" t="str">
        <f t="shared" si="1100"/>
        <v>5660,COUVIN,Culot-du-Bois,</v>
      </c>
      <c r="G3226">
        <f t="shared" si="1101"/>
        <v>153</v>
      </c>
      <c r="H3226">
        <f t="shared" si="1101"/>
        <v>90</v>
      </c>
      <c r="I3226" s="15" t="str">
        <f t="shared" si="1102"/>
        <v/>
      </c>
      <c r="J3226" s="15" t="str">
        <f t="shared" si="1103"/>
        <v/>
      </c>
      <c r="K3226" s="15">
        <f t="shared" si="1104"/>
        <v>0</v>
      </c>
      <c r="L3226" s="15" t="str">
        <f t="shared" si="1105"/>
        <v>5660,COUVIN,Culot-du-Bois,</v>
      </c>
      <c r="M3226" s="15" t="str">
        <f t="shared" si="1106"/>
        <v/>
      </c>
      <c r="N3226" s="15" t="str">
        <f t="shared" si="1107"/>
        <v/>
      </c>
      <c r="O3226" s="15" t="str">
        <f t="shared" si="1108"/>
        <v/>
      </c>
      <c r="P3226" s="15">
        <f t="shared" si="1109"/>
        <v>0</v>
      </c>
      <c r="Q3226" s="15" t="str">
        <f t="shared" si="1110"/>
        <v>5660,COUVIN,Culot-du-Bois,</v>
      </c>
      <c r="R3226" s="15" t="str">
        <f t="shared" si="1111"/>
        <v/>
      </c>
      <c r="S3226" s="15" t="str">
        <f t="shared" si="1112"/>
        <v/>
      </c>
      <c r="T3226" s="15" t="str">
        <f t="shared" si="1113"/>
        <v/>
      </c>
      <c r="U3226" s="15">
        <f t="shared" si="1114"/>
        <v>0</v>
      </c>
      <c r="V3226" s="15" t="str">
        <f t="shared" si="1115"/>
        <v>5660,COUVIN,Culot-du-Bois,</v>
      </c>
      <c r="W3226" s="15" t="str">
        <f t="shared" si="1116"/>
        <v/>
      </c>
      <c r="X3226" s="15" t="str">
        <f t="shared" si="1117"/>
        <v/>
      </c>
      <c r="Y3226" s="15" t="str">
        <f t="shared" si="1118"/>
        <v/>
      </c>
      <c r="Z3226" s="15">
        <f t="shared" si="1119"/>
        <v>0</v>
      </c>
      <c r="AA3226" s="15" t="str">
        <f t="shared" si="1120"/>
        <v>5660,COUVIN,Culot-du-Bois,</v>
      </c>
      <c r="AB3226" s="15" t="str">
        <f t="shared" si="1121"/>
        <v/>
      </c>
    </row>
    <row r="3227" spans="1:28" x14ac:dyDescent="0.2">
      <c r="A3227">
        <v>155</v>
      </c>
      <c r="B3227">
        <v>83</v>
      </c>
      <c r="C3227">
        <v>5660</v>
      </c>
      <c r="D3227" t="s">
        <v>3733</v>
      </c>
      <c r="E3227" t="s">
        <v>3743</v>
      </c>
      <c r="F3227" t="str">
        <f t="shared" si="1100"/>
        <v>5660,COUVIN,Dailly,</v>
      </c>
      <c r="G3227">
        <f t="shared" si="1101"/>
        <v>155</v>
      </c>
      <c r="H3227">
        <f t="shared" si="1101"/>
        <v>83</v>
      </c>
      <c r="I3227" s="15" t="str">
        <f t="shared" si="1102"/>
        <v/>
      </c>
      <c r="J3227" s="15" t="str">
        <f t="shared" si="1103"/>
        <v/>
      </c>
      <c r="K3227" s="15">
        <f t="shared" si="1104"/>
        <v>0</v>
      </c>
      <c r="L3227" s="15" t="str">
        <f t="shared" si="1105"/>
        <v>5660,COUVIN,Dailly,</v>
      </c>
      <c r="M3227" s="15" t="str">
        <f t="shared" si="1106"/>
        <v/>
      </c>
      <c r="N3227" s="15" t="str">
        <f t="shared" si="1107"/>
        <v/>
      </c>
      <c r="O3227" s="15" t="str">
        <f t="shared" si="1108"/>
        <v/>
      </c>
      <c r="P3227" s="15">
        <f t="shared" si="1109"/>
        <v>0</v>
      </c>
      <c r="Q3227" s="15" t="str">
        <f t="shared" si="1110"/>
        <v>5660,COUVIN,Dailly,</v>
      </c>
      <c r="R3227" s="15" t="str">
        <f t="shared" si="1111"/>
        <v/>
      </c>
      <c r="S3227" s="15" t="str">
        <f t="shared" si="1112"/>
        <v/>
      </c>
      <c r="T3227" s="15" t="str">
        <f t="shared" si="1113"/>
        <v/>
      </c>
      <c r="U3227" s="15">
        <f t="shared" si="1114"/>
        <v>0</v>
      </c>
      <c r="V3227" s="15" t="str">
        <f t="shared" si="1115"/>
        <v>5660,COUVIN,Dailly,</v>
      </c>
      <c r="W3227" s="15" t="str">
        <f t="shared" si="1116"/>
        <v/>
      </c>
      <c r="X3227" s="15" t="str">
        <f t="shared" si="1117"/>
        <v/>
      </c>
      <c r="Y3227" s="15" t="str">
        <f t="shared" si="1118"/>
        <v/>
      </c>
      <c r="Z3227" s="15">
        <f t="shared" si="1119"/>
        <v>0</v>
      </c>
      <c r="AA3227" s="15" t="str">
        <f t="shared" si="1120"/>
        <v>5660,COUVIN,Dailly,</v>
      </c>
      <c r="AB3227" s="15" t="str">
        <f t="shared" si="1121"/>
        <v/>
      </c>
    </row>
    <row r="3228" spans="1:28" x14ac:dyDescent="0.2">
      <c r="A3228">
        <v>160</v>
      </c>
      <c r="B3228">
        <v>85</v>
      </c>
      <c r="C3228">
        <v>5660</v>
      </c>
      <c r="D3228" t="s">
        <v>3733</v>
      </c>
      <c r="E3228" t="s">
        <v>3744</v>
      </c>
      <c r="F3228" t="str">
        <f t="shared" si="1100"/>
        <v>5660,COUVIN,Frasnes,</v>
      </c>
      <c r="G3228">
        <f t="shared" si="1101"/>
        <v>160</v>
      </c>
      <c r="H3228">
        <f t="shared" si="1101"/>
        <v>85</v>
      </c>
      <c r="I3228" s="15" t="str">
        <f t="shared" si="1102"/>
        <v/>
      </c>
      <c r="J3228" s="15" t="str">
        <f t="shared" si="1103"/>
        <v/>
      </c>
      <c r="K3228" s="15">
        <f t="shared" si="1104"/>
        <v>0</v>
      </c>
      <c r="L3228" s="15" t="str">
        <f t="shared" si="1105"/>
        <v>5660,COUVIN,Frasnes,</v>
      </c>
      <c r="M3228" s="15" t="str">
        <f t="shared" si="1106"/>
        <v/>
      </c>
      <c r="N3228" s="15" t="str">
        <f t="shared" si="1107"/>
        <v/>
      </c>
      <c r="O3228" s="15" t="str">
        <f t="shared" si="1108"/>
        <v/>
      </c>
      <c r="P3228" s="15">
        <f t="shared" si="1109"/>
        <v>0</v>
      </c>
      <c r="Q3228" s="15" t="str">
        <f t="shared" si="1110"/>
        <v>5660,COUVIN,Frasnes,</v>
      </c>
      <c r="R3228" s="15" t="str">
        <f t="shared" si="1111"/>
        <v/>
      </c>
      <c r="S3228" s="15" t="str">
        <f t="shared" si="1112"/>
        <v/>
      </c>
      <c r="T3228" s="15" t="str">
        <f t="shared" si="1113"/>
        <v/>
      </c>
      <c r="U3228" s="15">
        <f t="shared" si="1114"/>
        <v>0</v>
      </c>
      <c r="V3228" s="15" t="str">
        <f t="shared" si="1115"/>
        <v>5660,COUVIN,Frasnes,</v>
      </c>
      <c r="W3228" s="15" t="str">
        <f t="shared" si="1116"/>
        <v/>
      </c>
      <c r="X3228" s="15" t="str">
        <f t="shared" si="1117"/>
        <v/>
      </c>
      <c r="Y3228" s="15" t="str">
        <f t="shared" si="1118"/>
        <v/>
      </c>
      <c r="Z3228" s="15">
        <f t="shared" si="1119"/>
        <v>0</v>
      </c>
      <c r="AA3228" s="15" t="str">
        <f t="shared" si="1120"/>
        <v>5660,COUVIN,Frasnes,</v>
      </c>
      <c r="AB3228" s="15" t="str">
        <f t="shared" si="1121"/>
        <v/>
      </c>
    </row>
    <row r="3229" spans="1:28" x14ac:dyDescent="0.2">
      <c r="A3229">
        <v>154</v>
      </c>
      <c r="B3229">
        <v>81</v>
      </c>
      <c r="C3229">
        <v>5660</v>
      </c>
      <c r="D3229" t="s">
        <v>3733</v>
      </c>
      <c r="E3229" t="s">
        <v>3745</v>
      </c>
      <c r="F3229" t="str">
        <f t="shared" si="1100"/>
        <v>5660,COUVIN,Gonrieux,</v>
      </c>
      <c r="G3229">
        <f t="shared" si="1101"/>
        <v>154</v>
      </c>
      <c r="H3229">
        <f t="shared" si="1101"/>
        <v>81</v>
      </c>
      <c r="I3229" s="15" t="str">
        <f t="shared" si="1102"/>
        <v/>
      </c>
      <c r="J3229" s="15" t="str">
        <f t="shared" si="1103"/>
        <v/>
      </c>
      <c r="K3229" s="15">
        <f t="shared" si="1104"/>
        <v>0</v>
      </c>
      <c r="L3229" s="15" t="str">
        <f t="shared" si="1105"/>
        <v>5660,COUVIN,Gonrieux,</v>
      </c>
      <c r="M3229" s="15" t="str">
        <f t="shared" si="1106"/>
        <v/>
      </c>
      <c r="N3229" s="15" t="str">
        <f t="shared" si="1107"/>
        <v/>
      </c>
      <c r="O3229" s="15" t="str">
        <f t="shared" si="1108"/>
        <v/>
      </c>
      <c r="P3229" s="15">
        <f t="shared" si="1109"/>
        <v>0</v>
      </c>
      <c r="Q3229" s="15" t="str">
        <f t="shared" si="1110"/>
        <v>5660,COUVIN,Gonrieux,</v>
      </c>
      <c r="R3229" s="15" t="str">
        <f t="shared" si="1111"/>
        <v/>
      </c>
      <c r="S3229" s="15" t="str">
        <f t="shared" si="1112"/>
        <v/>
      </c>
      <c r="T3229" s="15" t="str">
        <f t="shared" si="1113"/>
        <v/>
      </c>
      <c r="U3229" s="15">
        <f t="shared" si="1114"/>
        <v>0</v>
      </c>
      <c r="V3229" s="15" t="str">
        <f t="shared" si="1115"/>
        <v>5660,COUVIN,Gonrieux,</v>
      </c>
      <c r="W3229" s="15" t="str">
        <f t="shared" si="1116"/>
        <v/>
      </c>
      <c r="X3229" s="15" t="str">
        <f t="shared" si="1117"/>
        <v/>
      </c>
      <c r="Y3229" s="15" t="str">
        <f t="shared" si="1118"/>
        <v/>
      </c>
      <c r="Z3229" s="15">
        <f t="shared" si="1119"/>
        <v>0</v>
      </c>
      <c r="AA3229" s="15" t="str">
        <f t="shared" si="1120"/>
        <v>5660,COUVIN,Gonrieux,</v>
      </c>
      <c r="AB3229" s="15" t="str">
        <f t="shared" si="1121"/>
        <v/>
      </c>
    </row>
    <row r="3230" spans="1:28" x14ac:dyDescent="0.2">
      <c r="A3230">
        <v>160</v>
      </c>
      <c r="B3230">
        <v>75</v>
      </c>
      <c r="C3230">
        <v>5660</v>
      </c>
      <c r="D3230" t="s">
        <v>3733</v>
      </c>
      <c r="E3230" t="s">
        <v>3746</v>
      </c>
      <c r="F3230" t="str">
        <f t="shared" si="1100"/>
        <v>5660,COUVIN,La Forge du Prince,</v>
      </c>
      <c r="G3230">
        <f t="shared" si="1101"/>
        <v>160</v>
      </c>
      <c r="H3230">
        <f t="shared" si="1101"/>
        <v>75</v>
      </c>
      <c r="I3230" s="15" t="str">
        <f t="shared" si="1102"/>
        <v/>
      </c>
      <c r="J3230" s="15" t="str">
        <f t="shared" si="1103"/>
        <v/>
      </c>
      <c r="K3230" s="15">
        <f t="shared" si="1104"/>
        <v>0</v>
      </c>
      <c r="L3230" s="15" t="str">
        <f t="shared" si="1105"/>
        <v>5660,COUVIN,La Forge du Prince,</v>
      </c>
      <c r="M3230" s="15" t="str">
        <f t="shared" si="1106"/>
        <v/>
      </c>
      <c r="N3230" s="15" t="str">
        <f t="shared" si="1107"/>
        <v/>
      </c>
      <c r="O3230" s="15" t="str">
        <f t="shared" si="1108"/>
        <v/>
      </c>
      <c r="P3230" s="15">
        <f t="shared" si="1109"/>
        <v>0</v>
      </c>
      <c r="Q3230" s="15" t="str">
        <f t="shared" si="1110"/>
        <v>5660,COUVIN,La Forge du Prince,</v>
      </c>
      <c r="R3230" s="15" t="str">
        <f t="shared" si="1111"/>
        <v/>
      </c>
      <c r="S3230" s="15" t="str">
        <f t="shared" si="1112"/>
        <v/>
      </c>
      <c r="T3230" s="15" t="str">
        <f t="shared" si="1113"/>
        <v/>
      </c>
      <c r="U3230" s="15">
        <f t="shared" si="1114"/>
        <v>0</v>
      </c>
      <c r="V3230" s="15" t="str">
        <f t="shared" si="1115"/>
        <v>5660,COUVIN,La Forge du Prince,</v>
      </c>
      <c r="W3230" s="15" t="str">
        <f t="shared" si="1116"/>
        <v/>
      </c>
      <c r="X3230" s="15" t="str">
        <f t="shared" si="1117"/>
        <v/>
      </c>
      <c r="Y3230" s="15" t="str">
        <f t="shared" si="1118"/>
        <v/>
      </c>
      <c r="Z3230" s="15">
        <f t="shared" si="1119"/>
        <v>0</v>
      </c>
      <c r="AA3230" s="15" t="str">
        <f t="shared" si="1120"/>
        <v>5660,COUVIN,La Forge du Prince,</v>
      </c>
      <c r="AB3230" s="15" t="str">
        <f t="shared" si="1121"/>
        <v/>
      </c>
    </row>
    <row r="3231" spans="1:28" x14ac:dyDescent="0.2">
      <c r="A3231">
        <v>156</v>
      </c>
      <c r="B3231">
        <v>89</v>
      </c>
      <c r="C3231">
        <v>5660</v>
      </c>
      <c r="D3231" t="s">
        <v>3733</v>
      </c>
      <c r="E3231" t="s">
        <v>3747</v>
      </c>
      <c r="F3231" t="str">
        <f t="shared" si="1100"/>
        <v>5660,COUVIN,Les Géronsarts,</v>
      </c>
      <c r="G3231">
        <f t="shared" si="1101"/>
        <v>156</v>
      </c>
      <c r="H3231">
        <f t="shared" si="1101"/>
        <v>89</v>
      </c>
      <c r="I3231" s="15" t="str">
        <f t="shared" si="1102"/>
        <v/>
      </c>
      <c r="J3231" s="15" t="str">
        <f t="shared" si="1103"/>
        <v/>
      </c>
      <c r="K3231" s="15">
        <f t="shared" si="1104"/>
        <v>0</v>
      </c>
      <c r="L3231" s="15" t="str">
        <f t="shared" si="1105"/>
        <v>5660,COUVIN,Les Géronsarts,</v>
      </c>
      <c r="M3231" s="15" t="str">
        <f t="shared" si="1106"/>
        <v/>
      </c>
      <c r="N3231" s="15" t="str">
        <f t="shared" si="1107"/>
        <v/>
      </c>
      <c r="O3231" s="15" t="str">
        <f t="shared" si="1108"/>
        <v/>
      </c>
      <c r="P3231" s="15">
        <f t="shared" si="1109"/>
        <v>0</v>
      </c>
      <c r="Q3231" s="15" t="str">
        <f t="shared" si="1110"/>
        <v>5660,COUVIN,Les Géronsarts,</v>
      </c>
      <c r="R3231" s="15" t="str">
        <f t="shared" si="1111"/>
        <v/>
      </c>
      <c r="S3231" s="15" t="str">
        <f t="shared" si="1112"/>
        <v/>
      </c>
      <c r="T3231" s="15" t="str">
        <f t="shared" si="1113"/>
        <v/>
      </c>
      <c r="U3231" s="15">
        <f t="shared" si="1114"/>
        <v>0</v>
      </c>
      <c r="V3231" s="15" t="str">
        <f t="shared" si="1115"/>
        <v>5660,COUVIN,Les Géronsarts,</v>
      </c>
      <c r="W3231" s="15" t="str">
        <f t="shared" si="1116"/>
        <v/>
      </c>
      <c r="X3231" s="15" t="str">
        <f t="shared" si="1117"/>
        <v/>
      </c>
      <c r="Y3231" s="15" t="str">
        <f t="shared" si="1118"/>
        <v/>
      </c>
      <c r="Z3231" s="15">
        <f t="shared" si="1119"/>
        <v>0</v>
      </c>
      <c r="AA3231" s="15" t="str">
        <f t="shared" si="1120"/>
        <v>5660,COUVIN,Les Géronsarts,</v>
      </c>
      <c r="AB3231" s="15" t="str">
        <f t="shared" si="1121"/>
        <v/>
      </c>
    </row>
    <row r="3232" spans="1:28" x14ac:dyDescent="0.2">
      <c r="A3232">
        <v>158</v>
      </c>
      <c r="B3232">
        <v>73</v>
      </c>
      <c r="C3232">
        <v>5660</v>
      </c>
      <c r="D3232" t="s">
        <v>3733</v>
      </c>
      <c r="E3232" t="s">
        <v>3748</v>
      </c>
      <c r="F3232" t="str">
        <f t="shared" si="1100"/>
        <v>5660,COUVIN,Les Riesses,</v>
      </c>
      <c r="G3232">
        <f t="shared" si="1101"/>
        <v>158</v>
      </c>
      <c r="H3232">
        <f t="shared" si="1101"/>
        <v>73</v>
      </c>
      <c r="I3232" s="15" t="str">
        <f t="shared" si="1102"/>
        <v/>
      </c>
      <c r="J3232" s="15" t="str">
        <f t="shared" si="1103"/>
        <v/>
      </c>
      <c r="K3232" s="15">
        <f t="shared" si="1104"/>
        <v>0</v>
      </c>
      <c r="L3232" s="15" t="str">
        <f t="shared" si="1105"/>
        <v>5660,COUVIN,Les Riesses,</v>
      </c>
      <c r="M3232" s="15" t="str">
        <f t="shared" si="1106"/>
        <v/>
      </c>
      <c r="N3232" s="15" t="str">
        <f t="shared" si="1107"/>
        <v/>
      </c>
      <c r="O3232" s="15" t="str">
        <f t="shared" si="1108"/>
        <v/>
      </c>
      <c r="P3232" s="15">
        <f t="shared" si="1109"/>
        <v>0</v>
      </c>
      <c r="Q3232" s="15" t="str">
        <f t="shared" si="1110"/>
        <v>5660,COUVIN,Les Riesses,</v>
      </c>
      <c r="R3232" s="15" t="str">
        <f t="shared" si="1111"/>
        <v/>
      </c>
      <c r="S3232" s="15" t="str">
        <f t="shared" si="1112"/>
        <v/>
      </c>
      <c r="T3232" s="15" t="str">
        <f t="shared" si="1113"/>
        <v/>
      </c>
      <c r="U3232" s="15">
        <f t="shared" si="1114"/>
        <v>0</v>
      </c>
      <c r="V3232" s="15" t="str">
        <f t="shared" si="1115"/>
        <v>5660,COUVIN,Les Riesses,</v>
      </c>
      <c r="W3232" s="15" t="str">
        <f t="shared" si="1116"/>
        <v/>
      </c>
      <c r="X3232" s="15" t="str">
        <f t="shared" si="1117"/>
        <v/>
      </c>
      <c r="Y3232" s="15" t="str">
        <f t="shared" si="1118"/>
        <v/>
      </c>
      <c r="Z3232" s="15">
        <f t="shared" si="1119"/>
        <v>0</v>
      </c>
      <c r="AA3232" s="15" t="str">
        <f t="shared" si="1120"/>
        <v>5660,COUVIN,Les Riesses,</v>
      </c>
      <c r="AB3232" s="15" t="str">
        <f t="shared" si="1121"/>
        <v/>
      </c>
    </row>
    <row r="3233" spans="1:28" x14ac:dyDescent="0.2">
      <c r="A3233">
        <v>156</v>
      </c>
      <c r="B3233">
        <v>80</v>
      </c>
      <c r="C3233">
        <v>5660</v>
      </c>
      <c r="D3233" t="s">
        <v>3733</v>
      </c>
      <c r="E3233" t="s">
        <v>3749</v>
      </c>
      <c r="F3233" t="str">
        <f t="shared" si="1100"/>
        <v>5660,COUVIN,Les Trieux,</v>
      </c>
      <c r="G3233">
        <f t="shared" si="1101"/>
        <v>156</v>
      </c>
      <c r="H3233">
        <f t="shared" si="1101"/>
        <v>80</v>
      </c>
      <c r="I3233" s="15" t="str">
        <f t="shared" si="1102"/>
        <v/>
      </c>
      <c r="J3233" s="15" t="str">
        <f t="shared" si="1103"/>
        <v/>
      </c>
      <c r="K3233" s="15">
        <f t="shared" si="1104"/>
        <v>0</v>
      </c>
      <c r="L3233" s="15" t="str">
        <f t="shared" si="1105"/>
        <v>5660,COUVIN,Les Trieux,</v>
      </c>
      <c r="M3233" s="15" t="str">
        <f t="shared" si="1106"/>
        <v/>
      </c>
      <c r="N3233" s="15" t="str">
        <f t="shared" si="1107"/>
        <v/>
      </c>
      <c r="O3233" s="15" t="str">
        <f t="shared" si="1108"/>
        <v/>
      </c>
      <c r="P3233" s="15">
        <f t="shared" si="1109"/>
        <v>0</v>
      </c>
      <c r="Q3233" s="15" t="str">
        <f t="shared" si="1110"/>
        <v>5660,COUVIN,Les Trieux,</v>
      </c>
      <c r="R3233" s="15" t="str">
        <f t="shared" si="1111"/>
        <v/>
      </c>
      <c r="S3233" s="15" t="str">
        <f t="shared" si="1112"/>
        <v/>
      </c>
      <c r="T3233" s="15" t="str">
        <f t="shared" si="1113"/>
        <v/>
      </c>
      <c r="U3233" s="15">
        <f t="shared" si="1114"/>
        <v>0</v>
      </c>
      <c r="V3233" s="15" t="str">
        <f t="shared" si="1115"/>
        <v>5660,COUVIN,Les Trieux,</v>
      </c>
      <c r="W3233" s="15" t="str">
        <f t="shared" si="1116"/>
        <v/>
      </c>
      <c r="X3233" s="15" t="str">
        <f t="shared" si="1117"/>
        <v/>
      </c>
      <c r="Y3233" s="15" t="str">
        <f t="shared" si="1118"/>
        <v/>
      </c>
      <c r="Z3233" s="15">
        <f t="shared" si="1119"/>
        <v>0</v>
      </c>
      <c r="AA3233" s="15" t="str">
        <f t="shared" si="1120"/>
        <v>5660,COUVIN,Les Trieux,</v>
      </c>
      <c r="AB3233" s="15" t="str">
        <f t="shared" si="1121"/>
        <v/>
      </c>
    </row>
    <row r="3234" spans="1:28" x14ac:dyDescent="0.2">
      <c r="A3234">
        <v>161</v>
      </c>
      <c r="B3234">
        <v>87</v>
      </c>
      <c r="C3234">
        <v>5660</v>
      </c>
      <c r="D3234" t="s">
        <v>3733</v>
      </c>
      <c r="E3234" t="s">
        <v>3750</v>
      </c>
      <c r="F3234" t="str">
        <f t="shared" si="1100"/>
        <v>5660,COUVIN,Mariembourg,</v>
      </c>
      <c r="G3234">
        <f t="shared" si="1101"/>
        <v>161</v>
      </c>
      <c r="H3234">
        <f t="shared" si="1101"/>
        <v>87</v>
      </c>
      <c r="I3234" s="15" t="str">
        <f t="shared" si="1102"/>
        <v/>
      </c>
      <c r="J3234" s="15" t="str">
        <f t="shared" si="1103"/>
        <v/>
      </c>
      <c r="K3234" s="15">
        <f t="shared" si="1104"/>
        <v>0</v>
      </c>
      <c r="L3234" s="15" t="str">
        <f t="shared" si="1105"/>
        <v>5660,COUVIN,Mariembourg,</v>
      </c>
      <c r="M3234" s="15" t="str">
        <f t="shared" si="1106"/>
        <v/>
      </c>
      <c r="N3234" s="15" t="str">
        <f t="shared" si="1107"/>
        <v/>
      </c>
      <c r="O3234" s="15" t="str">
        <f t="shared" si="1108"/>
        <v/>
      </c>
      <c r="P3234" s="15">
        <f t="shared" si="1109"/>
        <v>0</v>
      </c>
      <c r="Q3234" s="15" t="str">
        <f t="shared" si="1110"/>
        <v>5660,COUVIN,Mariembourg,</v>
      </c>
      <c r="R3234" s="15" t="str">
        <f t="shared" si="1111"/>
        <v/>
      </c>
      <c r="S3234" s="15" t="str">
        <f t="shared" si="1112"/>
        <v/>
      </c>
      <c r="T3234" s="15" t="str">
        <f t="shared" si="1113"/>
        <v/>
      </c>
      <c r="U3234" s="15">
        <f t="shared" si="1114"/>
        <v>0</v>
      </c>
      <c r="V3234" s="15" t="str">
        <f t="shared" si="1115"/>
        <v>5660,COUVIN,Mariembourg,</v>
      </c>
      <c r="W3234" s="15" t="str">
        <f t="shared" si="1116"/>
        <v/>
      </c>
      <c r="X3234" s="15" t="str">
        <f t="shared" si="1117"/>
        <v/>
      </c>
      <c r="Y3234" s="15" t="str">
        <f t="shared" si="1118"/>
        <v/>
      </c>
      <c r="Z3234" s="15">
        <f t="shared" si="1119"/>
        <v>0</v>
      </c>
      <c r="AA3234" s="15" t="str">
        <f t="shared" si="1120"/>
        <v>5660,COUVIN,Mariembourg,</v>
      </c>
      <c r="AB3234" s="15" t="str">
        <f t="shared" si="1121"/>
        <v/>
      </c>
    </row>
    <row r="3235" spans="1:28" x14ac:dyDescent="0.2">
      <c r="A3235">
        <v>163</v>
      </c>
      <c r="B3235">
        <v>74</v>
      </c>
      <c r="C3235">
        <v>5660</v>
      </c>
      <c r="D3235" t="s">
        <v>3733</v>
      </c>
      <c r="E3235" t="s">
        <v>3751</v>
      </c>
      <c r="F3235" t="str">
        <f t="shared" si="1100"/>
        <v>5660,COUVIN,Moulin-Manteau,</v>
      </c>
      <c r="G3235">
        <f t="shared" si="1101"/>
        <v>163</v>
      </c>
      <c r="H3235">
        <f t="shared" si="1101"/>
        <v>74</v>
      </c>
      <c r="I3235" s="15" t="str">
        <f t="shared" si="1102"/>
        <v/>
      </c>
      <c r="J3235" s="15" t="str">
        <f t="shared" si="1103"/>
        <v/>
      </c>
      <c r="K3235" s="15">
        <f t="shared" si="1104"/>
        <v>0</v>
      </c>
      <c r="L3235" s="15" t="str">
        <f t="shared" si="1105"/>
        <v>5660,COUVIN,Moulin-Manteau,</v>
      </c>
      <c r="M3235" s="15" t="str">
        <f t="shared" si="1106"/>
        <v/>
      </c>
      <c r="N3235" s="15" t="str">
        <f t="shared" si="1107"/>
        <v/>
      </c>
      <c r="O3235" s="15" t="str">
        <f t="shared" si="1108"/>
        <v/>
      </c>
      <c r="P3235" s="15">
        <f t="shared" si="1109"/>
        <v>0</v>
      </c>
      <c r="Q3235" s="15" t="str">
        <f t="shared" si="1110"/>
        <v>5660,COUVIN,Moulin-Manteau,</v>
      </c>
      <c r="R3235" s="15" t="str">
        <f t="shared" si="1111"/>
        <v/>
      </c>
      <c r="S3235" s="15" t="str">
        <f t="shared" si="1112"/>
        <v/>
      </c>
      <c r="T3235" s="15" t="str">
        <f t="shared" si="1113"/>
        <v/>
      </c>
      <c r="U3235" s="15">
        <f t="shared" si="1114"/>
        <v>0</v>
      </c>
      <c r="V3235" s="15" t="str">
        <f t="shared" si="1115"/>
        <v>5660,COUVIN,Moulin-Manteau,</v>
      </c>
      <c r="W3235" s="15" t="str">
        <f t="shared" si="1116"/>
        <v/>
      </c>
      <c r="X3235" s="15" t="str">
        <f t="shared" si="1117"/>
        <v/>
      </c>
      <c r="Y3235" s="15" t="str">
        <f t="shared" si="1118"/>
        <v/>
      </c>
      <c r="Z3235" s="15">
        <f t="shared" si="1119"/>
        <v>0</v>
      </c>
      <c r="AA3235" s="15" t="str">
        <f t="shared" si="1120"/>
        <v>5660,COUVIN,Moulin-Manteau,</v>
      </c>
      <c r="AB3235" s="15" t="str">
        <f t="shared" si="1121"/>
        <v/>
      </c>
    </row>
    <row r="3236" spans="1:28" x14ac:dyDescent="0.2">
      <c r="A3236">
        <v>156</v>
      </c>
      <c r="B3236">
        <v>81</v>
      </c>
      <c r="C3236">
        <v>5660</v>
      </c>
      <c r="D3236" t="s">
        <v>3733</v>
      </c>
      <c r="E3236" t="s">
        <v>3752</v>
      </c>
      <c r="F3236" t="str">
        <f t="shared" si="1100"/>
        <v>5660,COUVIN,Pesche,</v>
      </c>
      <c r="G3236">
        <f t="shared" si="1101"/>
        <v>156</v>
      </c>
      <c r="H3236">
        <f t="shared" si="1101"/>
        <v>81</v>
      </c>
      <c r="I3236" s="15" t="str">
        <f t="shared" si="1102"/>
        <v/>
      </c>
      <c r="J3236" s="15" t="str">
        <f t="shared" si="1103"/>
        <v/>
      </c>
      <c r="K3236" s="15">
        <f t="shared" si="1104"/>
        <v>0</v>
      </c>
      <c r="L3236" s="15" t="str">
        <f t="shared" si="1105"/>
        <v>5660,COUVIN,Pesche,</v>
      </c>
      <c r="M3236" s="15" t="str">
        <f t="shared" si="1106"/>
        <v/>
      </c>
      <c r="N3236" s="15" t="str">
        <f t="shared" si="1107"/>
        <v/>
      </c>
      <c r="O3236" s="15" t="str">
        <f t="shared" si="1108"/>
        <v/>
      </c>
      <c r="P3236" s="15">
        <f t="shared" si="1109"/>
        <v>0</v>
      </c>
      <c r="Q3236" s="15" t="str">
        <f t="shared" si="1110"/>
        <v>5660,COUVIN,Pesche,</v>
      </c>
      <c r="R3236" s="15" t="str">
        <f t="shared" si="1111"/>
        <v/>
      </c>
      <c r="S3236" s="15" t="str">
        <f t="shared" si="1112"/>
        <v/>
      </c>
      <c r="T3236" s="15" t="str">
        <f t="shared" si="1113"/>
        <v/>
      </c>
      <c r="U3236" s="15">
        <f t="shared" si="1114"/>
        <v>0</v>
      </c>
      <c r="V3236" s="15" t="str">
        <f t="shared" si="1115"/>
        <v>5660,COUVIN,Pesche,</v>
      </c>
      <c r="W3236" s="15" t="str">
        <f t="shared" si="1116"/>
        <v/>
      </c>
      <c r="X3236" s="15" t="str">
        <f t="shared" si="1117"/>
        <v/>
      </c>
      <c r="Y3236" s="15" t="str">
        <f t="shared" si="1118"/>
        <v/>
      </c>
      <c r="Z3236" s="15">
        <f t="shared" si="1119"/>
        <v>0</v>
      </c>
      <c r="AA3236" s="15" t="str">
        <f t="shared" si="1120"/>
        <v>5660,COUVIN,Pesche,</v>
      </c>
      <c r="AB3236" s="15" t="str">
        <f t="shared" si="1121"/>
        <v/>
      </c>
    </row>
    <row r="3237" spans="1:28" x14ac:dyDescent="0.2">
      <c r="A3237">
        <v>162</v>
      </c>
      <c r="B3237">
        <v>83</v>
      </c>
      <c r="C3237">
        <v>5660</v>
      </c>
      <c r="D3237" t="s">
        <v>3733</v>
      </c>
      <c r="E3237" t="s">
        <v>3753</v>
      </c>
      <c r="F3237" t="str">
        <f t="shared" si="1100"/>
        <v>5660,COUVIN,Petigny,</v>
      </c>
      <c r="G3237">
        <f t="shared" si="1101"/>
        <v>162</v>
      </c>
      <c r="H3237">
        <f t="shared" si="1101"/>
        <v>83</v>
      </c>
      <c r="I3237" s="15" t="str">
        <f t="shared" si="1102"/>
        <v/>
      </c>
      <c r="J3237" s="15" t="str">
        <f t="shared" si="1103"/>
        <v/>
      </c>
      <c r="K3237" s="15">
        <f t="shared" si="1104"/>
        <v>0</v>
      </c>
      <c r="L3237" s="15" t="str">
        <f t="shared" si="1105"/>
        <v>5660,COUVIN,Petigny,</v>
      </c>
      <c r="M3237" s="15" t="str">
        <f t="shared" si="1106"/>
        <v/>
      </c>
      <c r="N3237" s="15" t="str">
        <f t="shared" si="1107"/>
        <v/>
      </c>
      <c r="O3237" s="15" t="str">
        <f t="shared" si="1108"/>
        <v/>
      </c>
      <c r="P3237" s="15">
        <f t="shared" si="1109"/>
        <v>0</v>
      </c>
      <c r="Q3237" s="15" t="str">
        <f t="shared" si="1110"/>
        <v>5660,COUVIN,Petigny,</v>
      </c>
      <c r="R3237" s="15" t="str">
        <f t="shared" si="1111"/>
        <v/>
      </c>
      <c r="S3237" s="15" t="str">
        <f t="shared" si="1112"/>
        <v/>
      </c>
      <c r="T3237" s="15" t="str">
        <f t="shared" si="1113"/>
        <v/>
      </c>
      <c r="U3237" s="15">
        <f t="shared" si="1114"/>
        <v>0</v>
      </c>
      <c r="V3237" s="15" t="str">
        <f t="shared" si="1115"/>
        <v>5660,COUVIN,Petigny,</v>
      </c>
      <c r="W3237" s="15" t="str">
        <f t="shared" si="1116"/>
        <v/>
      </c>
      <c r="X3237" s="15" t="str">
        <f t="shared" si="1117"/>
        <v/>
      </c>
      <c r="Y3237" s="15" t="str">
        <f t="shared" si="1118"/>
        <v/>
      </c>
      <c r="Z3237" s="15">
        <f t="shared" si="1119"/>
        <v>0</v>
      </c>
      <c r="AA3237" s="15" t="str">
        <f t="shared" si="1120"/>
        <v>5660,COUVIN,Petigny,</v>
      </c>
      <c r="AB3237" s="15" t="str">
        <f t="shared" si="1121"/>
        <v/>
      </c>
    </row>
    <row r="3238" spans="1:28" x14ac:dyDescent="0.2">
      <c r="A3238">
        <v>160</v>
      </c>
      <c r="B3238">
        <v>71</v>
      </c>
      <c r="C3238">
        <v>5660</v>
      </c>
      <c r="D3238" t="s">
        <v>3733</v>
      </c>
      <c r="E3238" t="s">
        <v>3754</v>
      </c>
      <c r="F3238" t="str">
        <f t="shared" si="1100"/>
        <v>5660,COUVIN,Petite-Chapelle,</v>
      </c>
      <c r="G3238">
        <f t="shared" si="1101"/>
        <v>160</v>
      </c>
      <c r="H3238">
        <f t="shared" si="1101"/>
        <v>71</v>
      </c>
      <c r="I3238" s="15" t="str">
        <f t="shared" si="1102"/>
        <v/>
      </c>
      <c r="J3238" s="15" t="str">
        <f t="shared" si="1103"/>
        <v/>
      </c>
      <c r="K3238" s="15">
        <f t="shared" si="1104"/>
        <v>0</v>
      </c>
      <c r="L3238" s="15" t="str">
        <f t="shared" si="1105"/>
        <v>5660,COUVIN,Petite-Chapelle,</v>
      </c>
      <c r="M3238" s="15" t="str">
        <f t="shared" si="1106"/>
        <v/>
      </c>
      <c r="N3238" s="15" t="str">
        <f t="shared" si="1107"/>
        <v/>
      </c>
      <c r="O3238" s="15" t="str">
        <f t="shared" si="1108"/>
        <v/>
      </c>
      <c r="P3238" s="15">
        <f t="shared" si="1109"/>
        <v>0</v>
      </c>
      <c r="Q3238" s="15" t="str">
        <f t="shared" si="1110"/>
        <v>5660,COUVIN,Petite-Chapelle,</v>
      </c>
      <c r="R3238" s="15" t="str">
        <f t="shared" si="1111"/>
        <v/>
      </c>
      <c r="S3238" s="15" t="str">
        <f t="shared" si="1112"/>
        <v/>
      </c>
      <c r="T3238" s="15" t="str">
        <f t="shared" si="1113"/>
        <v/>
      </c>
      <c r="U3238" s="15">
        <f t="shared" si="1114"/>
        <v>0</v>
      </c>
      <c r="V3238" s="15" t="str">
        <f t="shared" si="1115"/>
        <v>5660,COUVIN,Petite-Chapelle,</v>
      </c>
      <c r="W3238" s="15" t="str">
        <f t="shared" si="1116"/>
        <v/>
      </c>
      <c r="X3238" s="15" t="str">
        <f t="shared" si="1117"/>
        <v/>
      </c>
      <c r="Y3238" s="15" t="str">
        <f t="shared" si="1118"/>
        <v/>
      </c>
      <c r="Z3238" s="15">
        <f t="shared" si="1119"/>
        <v>0</v>
      </c>
      <c r="AA3238" s="15" t="str">
        <f t="shared" si="1120"/>
        <v>5660,COUVIN,Petite-Chapelle,</v>
      </c>
      <c r="AB3238" s="15" t="str">
        <f t="shared" si="1121"/>
        <v/>
      </c>
    </row>
    <row r="3239" spans="1:28" x14ac:dyDescent="0.2">
      <c r="A3239">
        <v>153</v>
      </c>
      <c r="B3239">
        <v>79</v>
      </c>
      <c r="C3239">
        <v>5660</v>
      </c>
      <c r="D3239" t="s">
        <v>3733</v>
      </c>
      <c r="E3239" t="s">
        <v>3755</v>
      </c>
      <c r="F3239" t="str">
        <f t="shared" si="1100"/>
        <v>5660,COUVIN,Presgaux,</v>
      </c>
      <c r="G3239">
        <f t="shared" si="1101"/>
        <v>153</v>
      </c>
      <c r="H3239">
        <f t="shared" si="1101"/>
        <v>79</v>
      </c>
      <c r="I3239" s="15" t="str">
        <f t="shared" si="1102"/>
        <v/>
      </c>
      <c r="J3239" s="15" t="str">
        <f t="shared" si="1103"/>
        <v/>
      </c>
      <c r="K3239" s="15">
        <f t="shared" si="1104"/>
        <v>0</v>
      </c>
      <c r="L3239" s="15" t="str">
        <f t="shared" si="1105"/>
        <v>5660,COUVIN,Presgaux,</v>
      </c>
      <c r="M3239" s="15" t="str">
        <f t="shared" si="1106"/>
        <v/>
      </c>
      <c r="N3239" s="15" t="str">
        <f t="shared" si="1107"/>
        <v/>
      </c>
      <c r="O3239" s="15" t="str">
        <f t="shared" si="1108"/>
        <v/>
      </c>
      <c r="P3239" s="15">
        <f t="shared" si="1109"/>
        <v>0</v>
      </c>
      <c r="Q3239" s="15" t="str">
        <f t="shared" si="1110"/>
        <v>5660,COUVIN,Presgaux,</v>
      </c>
      <c r="R3239" s="15" t="str">
        <f t="shared" si="1111"/>
        <v/>
      </c>
      <c r="S3239" s="15" t="str">
        <f t="shared" si="1112"/>
        <v/>
      </c>
      <c r="T3239" s="15" t="str">
        <f t="shared" si="1113"/>
        <v/>
      </c>
      <c r="U3239" s="15">
        <f t="shared" si="1114"/>
        <v>0</v>
      </c>
      <c r="V3239" s="15" t="str">
        <f t="shared" si="1115"/>
        <v>5660,COUVIN,Presgaux,</v>
      </c>
      <c r="W3239" s="15" t="str">
        <f t="shared" si="1116"/>
        <v/>
      </c>
      <c r="X3239" s="15" t="str">
        <f t="shared" si="1117"/>
        <v/>
      </c>
      <c r="Y3239" s="15" t="str">
        <f t="shared" si="1118"/>
        <v/>
      </c>
      <c r="Z3239" s="15">
        <f t="shared" si="1119"/>
        <v>0</v>
      </c>
      <c r="AA3239" s="15" t="str">
        <f t="shared" si="1120"/>
        <v>5660,COUVIN,Presgaux,</v>
      </c>
      <c r="AB3239" s="15" t="str">
        <f t="shared" si="1121"/>
        <v/>
      </c>
    </row>
    <row r="3240" spans="1:28" x14ac:dyDescent="0.2">
      <c r="A3240">
        <v>159</v>
      </c>
      <c r="B3240">
        <v>87</v>
      </c>
      <c r="C3240">
        <v>5660</v>
      </c>
      <c r="D3240" t="s">
        <v>3733</v>
      </c>
      <c r="E3240" t="s">
        <v>3756</v>
      </c>
      <c r="F3240" t="str">
        <f t="shared" si="1100"/>
        <v>5660,COUVIN,Tromcourt,</v>
      </c>
      <c r="G3240">
        <f t="shared" si="1101"/>
        <v>159</v>
      </c>
      <c r="H3240">
        <f t="shared" si="1101"/>
        <v>87</v>
      </c>
      <c r="I3240" s="15" t="str">
        <f t="shared" si="1102"/>
        <v/>
      </c>
      <c r="J3240" s="15" t="str">
        <f t="shared" si="1103"/>
        <v/>
      </c>
      <c r="K3240" s="15">
        <f t="shared" si="1104"/>
        <v>0</v>
      </c>
      <c r="L3240" s="15" t="str">
        <f t="shared" si="1105"/>
        <v>5660,COUVIN,Tromcourt,</v>
      </c>
      <c r="M3240" s="15" t="str">
        <f t="shared" si="1106"/>
        <v/>
      </c>
      <c r="N3240" s="15" t="str">
        <f t="shared" si="1107"/>
        <v/>
      </c>
      <c r="O3240" s="15" t="str">
        <f t="shared" si="1108"/>
        <v/>
      </c>
      <c r="P3240" s="15">
        <f t="shared" si="1109"/>
        <v>0</v>
      </c>
      <c r="Q3240" s="15" t="str">
        <f t="shared" si="1110"/>
        <v>5660,COUVIN,Tromcourt,</v>
      </c>
      <c r="R3240" s="15" t="str">
        <f t="shared" si="1111"/>
        <v/>
      </c>
      <c r="S3240" s="15" t="str">
        <f t="shared" si="1112"/>
        <v/>
      </c>
      <c r="T3240" s="15" t="str">
        <f t="shared" si="1113"/>
        <v/>
      </c>
      <c r="U3240" s="15">
        <f t="shared" si="1114"/>
        <v>0</v>
      </c>
      <c r="V3240" s="15" t="str">
        <f t="shared" si="1115"/>
        <v>5660,COUVIN,Tromcourt,</v>
      </c>
      <c r="W3240" s="15" t="str">
        <f t="shared" si="1116"/>
        <v/>
      </c>
      <c r="X3240" s="15" t="str">
        <f t="shared" si="1117"/>
        <v/>
      </c>
      <c r="Y3240" s="15" t="str">
        <f t="shared" si="1118"/>
        <v/>
      </c>
      <c r="Z3240" s="15">
        <f t="shared" si="1119"/>
        <v>0</v>
      </c>
      <c r="AA3240" s="15" t="str">
        <f t="shared" si="1120"/>
        <v>5660,COUVIN,Tromcourt,</v>
      </c>
      <c r="AB3240" s="15" t="str">
        <f t="shared" si="1121"/>
        <v/>
      </c>
    </row>
    <row r="3241" spans="1:28" x14ac:dyDescent="0.2">
      <c r="A3241">
        <v>166</v>
      </c>
      <c r="B3241">
        <v>87</v>
      </c>
      <c r="C3241">
        <v>5670</v>
      </c>
      <c r="D3241" t="s">
        <v>3757</v>
      </c>
      <c r="E3241" t="s">
        <v>3758</v>
      </c>
      <c r="F3241" t="str">
        <f t="shared" si="1100"/>
        <v>5670,VIROINVAL,Dourbes,</v>
      </c>
      <c r="G3241">
        <f t="shared" si="1101"/>
        <v>166</v>
      </c>
      <c r="H3241">
        <f t="shared" si="1101"/>
        <v>87</v>
      </c>
      <c r="I3241" s="15" t="str">
        <f t="shared" si="1102"/>
        <v/>
      </c>
      <c r="J3241" s="15" t="str">
        <f t="shared" si="1103"/>
        <v/>
      </c>
      <c r="K3241" s="15">
        <f t="shared" si="1104"/>
        <v>0</v>
      </c>
      <c r="L3241" s="15" t="str">
        <f t="shared" si="1105"/>
        <v>5670,VIROINVAL,Dourbes,</v>
      </c>
      <c r="M3241" s="15" t="str">
        <f t="shared" si="1106"/>
        <v/>
      </c>
      <c r="N3241" s="15" t="str">
        <f t="shared" si="1107"/>
        <v/>
      </c>
      <c r="O3241" s="15" t="str">
        <f t="shared" si="1108"/>
        <v/>
      </c>
      <c r="P3241" s="15">
        <f t="shared" si="1109"/>
        <v>0</v>
      </c>
      <c r="Q3241" s="15" t="str">
        <f t="shared" si="1110"/>
        <v>5670,VIROINVAL,Dourbes,</v>
      </c>
      <c r="R3241" s="15" t="str">
        <f t="shared" si="1111"/>
        <v/>
      </c>
      <c r="S3241" s="15" t="str">
        <f t="shared" si="1112"/>
        <v/>
      </c>
      <c r="T3241" s="15" t="str">
        <f t="shared" si="1113"/>
        <v/>
      </c>
      <c r="U3241" s="15">
        <f t="shared" si="1114"/>
        <v>0</v>
      </c>
      <c r="V3241" s="15" t="str">
        <f t="shared" si="1115"/>
        <v>5670,VIROINVAL,Dourbes,</v>
      </c>
      <c r="W3241" s="15" t="str">
        <f t="shared" si="1116"/>
        <v/>
      </c>
      <c r="X3241" s="15" t="str">
        <f t="shared" si="1117"/>
        <v/>
      </c>
      <c r="Y3241" s="15" t="str">
        <f t="shared" si="1118"/>
        <v/>
      </c>
      <c r="Z3241" s="15">
        <f t="shared" si="1119"/>
        <v>0</v>
      </c>
      <c r="AA3241" s="15" t="str">
        <f t="shared" si="1120"/>
        <v>5670,VIROINVAL,Dourbes,</v>
      </c>
      <c r="AB3241" s="15" t="str">
        <f t="shared" si="1121"/>
        <v/>
      </c>
    </row>
    <row r="3242" spans="1:28" x14ac:dyDescent="0.2">
      <c r="A3242">
        <v>172</v>
      </c>
      <c r="B3242">
        <v>80</v>
      </c>
      <c r="C3242">
        <v>5670</v>
      </c>
      <c r="D3242" t="s">
        <v>3757</v>
      </c>
      <c r="E3242" t="s">
        <v>3759</v>
      </c>
      <c r="F3242" t="str">
        <f t="shared" si="1100"/>
        <v>5670,VIROINVAL,Le Mesnil,</v>
      </c>
      <c r="G3242">
        <f t="shared" si="1101"/>
        <v>172</v>
      </c>
      <c r="H3242">
        <f t="shared" si="1101"/>
        <v>80</v>
      </c>
      <c r="I3242" s="15" t="str">
        <f t="shared" si="1102"/>
        <v/>
      </c>
      <c r="J3242" s="15" t="str">
        <f t="shared" si="1103"/>
        <v/>
      </c>
      <c r="K3242" s="15">
        <f t="shared" si="1104"/>
        <v>0</v>
      </c>
      <c r="L3242" s="15" t="str">
        <f t="shared" si="1105"/>
        <v>5670,VIROINVAL,Le Mesnil,</v>
      </c>
      <c r="M3242" s="15" t="str">
        <f t="shared" si="1106"/>
        <v/>
      </c>
      <c r="N3242" s="15" t="str">
        <f t="shared" si="1107"/>
        <v/>
      </c>
      <c r="O3242" s="15" t="str">
        <f t="shared" si="1108"/>
        <v/>
      </c>
      <c r="P3242" s="15">
        <f t="shared" si="1109"/>
        <v>0</v>
      </c>
      <c r="Q3242" s="15" t="str">
        <f t="shared" si="1110"/>
        <v>5670,VIROINVAL,Le Mesnil,</v>
      </c>
      <c r="R3242" s="15" t="str">
        <f t="shared" si="1111"/>
        <v/>
      </c>
      <c r="S3242" s="15" t="str">
        <f t="shared" si="1112"/>
        <v/>
      </c>
      <c r="T3242" s="15" t="str">
        <f t="shared" si="1113"/>
        <v/>
      </c>
      <c r="U3242" s="15">
        <f t="shared" si="1114"/>
        <v>0</v>
      </c>
      <c r="V3242" s="15" t="str">
        <f t="shared" si="1115"/>
        <v>5670,VIROINVAL,Le Mesnil,</v>
      </c>
      <c r="W3242" s="15" t="str">
        <f t="shared" si="1116"/>
        <v/>
      </c>
      <c r="X3242" s="15" t="str">
        <f t="shared" si="1117"/>
        <v/>
      </c>
      <c r="Y3242" s="15" t="str">
        <f t="shared" si="1118"/>
        <v/>
      </c>
      <c r="Z3242" s="15">
        <f t="shared" si="1119"/>
        <v>0</v>
      </c>
      <c r="AA3242" s="15" t="str">
        <f t="shared" si="1120"/>
        <v>5670,VIROINVAL,Le Mesnil,</v>
      </c>
      <c r="AB3242" s="15" t="str">
        <f t="shared" si="1121"/>
        <v/>
      </c>
    </row>
    <row r="3243" spans="1:28" x14ac:dyDescent="0.2">
      <c r="A3243">
        <v>171</v>
      </c>
      <c r="B3243">
        <v>88</v>
      </c>
      <c r="C3243">
        <v>5670</v>
      </c>
      <c r="D3243" t="s">
        <v>3757</v>
      </c>
      <c r="E3243" t="s">
        <v>3760</v>
      </c>
      <c r="F3243" t="str">
        <f t="shared" si="1100"/>
        <v>5670,VIROINVAL,Matignolle,</v>
      </c>
      <c r="G3243">
        <f t="shared" si="1101"/>
        <v>171</v>
      </c>
      <c r="H3243">
        <f t="shared" si="1101"/>
        <v>88</v>
      </c>
      <c r="I3243" s="15" t="str">
        <f t="shared" si="1102"/>
        <v/>
      </c>
      <c r="J3243" s="15" t="str">
        <f t="shared" si="1103"/>
        <v/>
      </c>
      <c r="K3243" s="15">
        <f t="shared" si="1104"/>
        <v>0</v>
      </c>
      <c r="L3243" s="15" t="str">
        <f t="shared" si="1105"/>
        <v>5670,VIROINVAL,Matignolle,</v>
      </c>
      <c r="M3243" s="15" t="str">
        <f t="shared" si="1106"/>
        <v/>
      </c>
      <c r="N3243" s="15" t="str">
        <f t="shared" si="1107"/>
        <v/>
      </c>
      <c r="O3243" s="15" t="str">
        <f t="shared" si="1108"/>
        <v/>
      </c>
      <c r="P3243" s="15">
        <f t="shared" si="1109"/>
        <v>0</v>
      </c>
      <c r="Q3243" s="15" t="str">
        <f t="shared" si="1110"/>
        <v>5670,VIROINVAL,Matignolle,</v>
      </c>
      <c r="R3243" s="15" t="str">
        <f t="shared" si="1111"/>
        <v/>
      </c>
      <c r="S3243" s="15" t="str">
        <f t="shared" si="1112"/>
        <v/>
      </c>
      <c r="T3243" s="15" t="str">
        <f t="shared" si="1113"/>
        <v/>
      </c>
      <c r="U3243" s="15">
        <f t="shared" si="1114"/>
        <v>0</v>
      </c>
      <c r="V3243" s="15" t="str">
        <f t="shared" si="1115"/>
        <v>5670,VIROINVAL,Matignolle,</v>
      </c>
      <c r="W3243" s="15" t="str">
        <f t="shared" si="1116"/>
        <v/>
      </c>
      <c r="X3243" s="15" t="str">
        <f t="shared" si="1117"/>
        <v/>
      </c>
      <c r="Y3243" s="15" t="str">
        <f t="shared" si="1118"/>
        <v/>
      </c>
      <c r="Z3243" s="15">
        <f t="shared" si="1119"/>
        <v>0</v>
      </c>
      <c r="AA3243" s="15" t="str">
        <f t="shared" si="1120"/>
        <v>5670,VIROINVAL,Matignolle,</v>
      </c>
      <c r="AB3243" s="15" t="str">
        <f t="shared" si="1121"/>
        <v/>
      </c>
    </row>
    <row r="3244" spans="1:28" x14ac:dyDescent="0.2">
      <c r="A3244">
        <v>173</v>
      </c>
      <c r="B3244">
        <v>88</v>
      </c>
      <c r="C3244">
        <v>5670</v>
      </c>
      <c r="D3244" t="s">
        <v>3757</v>
      </c>
      <c r="E3244" t="s">
        <v>3761</v>
      </c>
      <c r="F3244" t="str">
        <f t="shared" si="1100"/>
        <v>5670,VIROINVAL,Mazée,</v>
      </c>
      <c r="G3244">
        <f t="shared" si="1101"/>
        <v>173</v>
      </c>
      <c r="H3244">
        <f t="shared" si="1101"/>
        <v>88</v>
      </c>
      <c r="I3244" s="15" t="str">
        <f t="shared" si="1102"/>
        <v/>
      </c>
      <c r="J3244" s="15" t="str">
        <f t="shared" si="1103"/>
        <v/>
      </c>
      <c r="K3244" s="15">
        <f t="shared" si="1104"/>
        <v>0</v>
      </c>
      <c r="L3244" s="15" t="str">
        <f t="shared" si="1105"/>
        <v>5670,VIROINVAL,Mazée,</v>
      </c>
      <c r="M3244" s="15" t="str">
        <f t="shared" si="1106"/>
        <v/>
      </c>
      <c r="N3244" s="15" t="str">
        <f t="shared" si="1107"/>
        <v/>
      </c>
      <c r="O3244" s="15" t="str">
        <f t="shared" si="1108"/>
        <v/>
      </c>
      <c r="P3244" s="15">
        <f t="shared" si="1109"/>
        <v>0</v>
      </c>
      <c r="Q3244" s="15" t="str">
        <f t="shared" si="1110"/>
        <v>5670,VIROINVAL,Mazée,</v>
      </c>
      <c r="R3244" s="15" t="str">
        <f t="shared" si="1111"/>
        <v/>
      </c>
      <c r="S3244" s="15" t="str">
        <f t="shared" si="1112"/>
        <v/>
      </c>
      <c r="T3244" s="15" t="str">
        <f t="shared" si="1113"/>
        <v/>
      </c>
      <c r="U3244" s="15">
        <f t="shared" si="1114"/>
        <v>0</v>
      </c>
      <c r="V3244" s="15" t="str">
        <f t="shared" si="1115"/>
        <v>5670,VIROINVAL,Mazée,</v>
      </c>
      <c r="W3244" s="15" t="str">
        <f t="shared" si="1116"/>
        <v/>
      </c>
      <c r="X3244" s="15" t="str">
        <f t="shared" si="1117"/>
        <v/>
      </c>
      <c r="Y3244" s="15" t="str">
        <f t="shared" si="1118"/>
        <v/>
      </c>
      <c r="Z3244" s="15">
        <f t="shared" si="1119"/>
        <v>0</v>
      </c>
      <c r="AA3244" s="15" t="str">
        <f t="shared" si="1120"/>
        <v>5670,VIROINVAL,Mazée,</v>
      </c>
      <c r="AB3244" s="15" t="str">
        <f t="shared" si="1121"/>
        <v/>
      </c>
    </row>
    <row r="3245" spans="1:28" x14ac:dyDescent="0.2">
      <c r="A3245">
        <v>173</v>
      </c>
      <c r="B3245">
        <v>87</v>
      </c>
      <c r="C3245">
        <v>5670</v>
      </c>
      <c r="D3245" t="s">
        <v>3757</v>
      </c>
      <c r="E3245" t="s">
        <v>3762</v>
      </c>
      <c r="F3245" t="str">
        <f t="shared" si="1100"/>
        <v>5670,VIROINVAL,Najauge,</v>
      </c>
      <c r="G3245">
        <f t="shared" si="1101"/>
        <v>173</v>
      </c>
      <c r="H3245">
        <f t="shared" si="1101"/>
        <v>87</v>
      </c>
      <c r="I3245" s="15" t="str">
        <f t="shared" si="1102"/>
        <v/>
      </c>
      <c r="J3245" s="15" t="str">
        <f t="shared" si="1103"/>
        <v/>
      </c>
      <c r="K3245" s="15">
        <f t="shared" si="1104"/>
        <v>0</v>
      </c>
      <c r="L3245" s="15" t="str">
        <f t="shared" si="1105"/>
        <v>5670,VIROINVAL,Najauge,</v>
      </c>
      <c r="M3245" s="15" t="str">
        <f t="shared" si="1106"/>
        <v/>
      </c>
      <c r="N3245" s="15" t="str">
        <f t="shared" si="1107"/>
        <v/>
      </c>
      <c r="O3245" s="15" t="str">
        <f t="shared" si="1108"/>
        <v/>
      </c>
      <c r="P3245" s="15">
        <f t="shared" si="1109"/>
        <v>0</v>
      </c>
      <c r="Q3245" s="15" t="str">
        <f t="shared" si="1110"/>
        <v>5670,VIROINVAL,Najauge,</v>
      </c>
      <c r="R3245" s="15" t="str">
        <f t="shared" si="1111"/>
        <v/>
      </c>
      <c r="S3245" s="15" t="str">
        <f t="shared" si="1112"/>
        <v/>
      </c>
      <c r="T3245" s="15" t="str">
        <f t="shared" si="1113"/>
        <v/>
      </c>
      <c r="U3245" s="15">
        <f t="shared" si="1114"/>
        <v>0</v>
      </c>
      <c r="V3245" s="15" t="str">
        <f t="shared" si="1115"/>
        <v>5670,VIROINVAL,Najauge,</v>
      </c>
      <c r="W3245" s="15" t="str">
        <f t="shared" si="1116"/>
        <v/>
      </c>
      <c r="X3245" s="15" t="str">
        <f t="shared" si="1117"/>
        <v/>
      </c>
      <c r="Y3245" s="15" t="str">
        <f t="shared" si="1118"/>
        <v/>
      </c>
      <c r="Z3245" s="15">
        <f t="shared" si="1119"/>
        <v>0</v>
      </c>
      <c r="AA3245" s="15" t="str">
        <f t="shared" si="1120"/>
        <v>5670,VIROINVAL,Najauge,</v>
      </c>
      <c r="AB3245" s="15" t="str">
        <f t="shared" si="1121"/>
        <v/>
      </c>
    </row>
    <row r="3246" spans="1:28" x14ac:dyDescent="0.2">
      <c r="A3246">
        <v>163</v>
      </c>
      <c r="B3246">
        <v>85</v>
      </c>
      <c r="C3246">
        <v>5670</v>
      </c>
      <c r="D3246" t="s">
        <v>3757</v>
      </c>
      <c r="E3246" t="s">
        <v>3763</v>
      </c>
      <c r="F3246" t="str">
        <f t="shared" si="1100"/>
        <v>5670,VIROINVAL,Nismes,</v>
      </c>
      <c r="G3246">
        <f t="shared" si="1101"/>
        <v>163</v>
      </c>
      <c r="H3246">
        <f t="shared" si="1101"/>
        <v>85</v>
      </c>
      <c r="I3246" s="15" t="str">
        <f t="shared" si="1102"/>
        <v/>
      </c>
      <c r="J3246" s="15" t="str">
        <f t="shared" si="1103"/>
        <v/>
      </c>
      <c r="K3246" s="15">
        <f t="shared" si="1104"/>
        <v>0</v>
      </c>
      <c r="L3246" s="15" t="str">
        <f t="shared" si="1105"/>
        <v>5670,VIROINVAL,Nismes,</v>
      </c>
      <c r="M3246" s="15" t="str">
        <f t="shared" si="1106"/>
        <v/>
      </c>
      <c r="N3246" s="15" t="str">
        <f t="shared" si="1107"/>
        <v/>
      </c>
      <c r="O3246" s="15" t="str">
        <f t="shared" si="1108"/>
        <v/>
      </c>
      <c r="P3246" s="15">
        <f t="shared" si="1109"/>
        <v>0</v>
      </c>
      <c r="Q3246" s="15" t="str">
        <f t="shared" si="1110"/>
        <v>5670,VIROINVAL,Nismes,</v>
      </c>
      <c r="R3246" s="15" t="str">
        <f t="shared" si="1111"/>
        <v/>
      </c>
      <c r="S3246" s="15" t="str">
        <f t="shared" si="1112"/>
        <v/>
      </c>
      <c r="T3246" s="15" t="str">
        <f t="shared" si="1113"/>
        <v/>
      </c>
      <c r="U3246" s="15">
        <f t="shared" si="1114"/>
        <v>0</v>
      </c>
      <c r="V3246" s="15" t="str">
        <f t="shared" si="1115"/>
        <v>5670,VIROINVAL,Nismes,</v>
      </c>
      <c r="W3246" s="15" t="str">
        <f t="shared" si="1116"/>
        <v/>
      </c>
      <c r="X3246" s="15" t="str">
        <f t="shared" si="1117"/>
        <v/>
      </c>
      <c r="Y3246" s="15" t="str">
        <f t="shared" si="1118"/>
        <v/>
      </c>
      <c r="Z3246" s="15">
        <f t="shared" si="1119"/>
        <v>0</v>
      </c>
      <c r="AA3246" s="15" t="str">
        <f t="shared" si="1120"/>
        <v>5670,VIROINVAL,Nismes,</v>
      </c>
      <c r="AB3246" s="15" t="str">
        <f t="shared" si="1121"/>
        <v/>
      </c>
    </row>
    <row r="3247" spans="1:28" x14ac:dyDescent="0.2">
      <c r="A3247">
        <v>169</v>
      </c>
      <c r="B3247">
        <v>79</v>
      </c>
      <c r="C3247">
        <v>5670</v>
      </c>
      <c r="D3247" t="s">
        <v>3757</v>
      </c>
      <c r="E3247" t="s">
        <v>3764</v>
      </c>
      <c r="F3247" t="str">
        <f t="shared" si="1100"/>
        <v>5670,VIROINVAL,Oignies-en-Thiérache,</v>
      </c>
      <c r="G3247">
        <f t="shared" si="1101"/>
        <v>169</v>
      </c>
      <c r="H3247">
        <f t="shared" si="1101"/>
        <v>79</v>
      </c>
      <c r="I3247" s="15" t="str">
        <f t="shared" si="1102"/>
        <v/>
      </c>
      <c r="J3247" s="15" t="str">
        <f t="shared" si="1103"/>
        <v/>
      </c>
      <c r="K3247" s="15">
        <f t="shared" si="1104"/>
        <v>0</v>
      </c>
      <c r="L3247" s="15" t="str">
        <f t="shared" si="1105"/>
        <v>5670,VIROINVAL,Oignies-en-Thiérache,</v>
      </c>
      <c r="M3247" s="15" t="str">
        <f t="shared" si="1106"/>
        <v/>
      </c>
      <c r="N3247" s="15" t="str">
        <f t="shared" si="1107"/>
        <v/>
      </c>
      <c r="O3247" s="15" t="str">
        <f t="shared" si="1108"/>
        <v/>
      </c>
      <c r="P3247" s="15">
        <f t="shared" si="1109"/>
        <v>0</v>
      </c>
      <c r="Q3247" s="15" t="str">
        <f t="shared" si="1110"/>
        <v>5670,VIROINVAL,Oignies-en-Thiérache,</v>
      </c>
      <c r="R3247" s="15" t="str">
        <f t="shared" si="1111"/>
        <v/>
      </c>
      <c r="S3247" s="15" t="str">
        <f t="shared" si="1112"/>
        <v/>
      </c>
      <c r="T3247" s="15" t="str">
        <f t="shared" si="1113"/>
        <v/>
      </c>
      <c r="U3247" s="15">
        <f t="shared" si="1114"/>
        <v>0</v>
      </c>
      <c r="V3247" s="15" t="str">
        <f t="shared" si="1115"/>
        <v>5670,VIROINVAL,Oignies-en-Thiérache,</v>
      </c>
      <c r="W3247" s="15" t="str">
        <f t="shared" si="1116"/>
        <v/>
      </c>
      <c r="X3247" s="15" t="str">
        <f t="shared" si="1117"/>
        <v/>
      </c>
      <c r="Y3247" s="15" t="str">
        <f t="shared" si="1118"/>
        <v/>
      </c>
      <c r="Z3247" s="15">
        <f t="shared" si="1119"/>
        <v>0</v>
      </c>
      <c r="AA3247" s="15" t="str">
        <f t="shared" si="1120"/>
        <v>5670,VIROINVAL,Oignies-en-Thiérache,</v>
      </c>
      <c r="AB3247" s="15" t="str">
        <f t="shared" si="1121"/>
        <v/>
      </c>
    </row>
    <row r="3248" spans="1:28" x14ac:dyDescent="0.2">
      <c r="A3248">
        <v>167</v>
      </c>
      <c r="B3248">
        <v>85</v>
      </c>
      <c r="C3248">
        <v>5670</v>
      </c>
      <c r="D3248" t="s">
        <v>3757</v>
      </c>
      <c r="E3248" t="s">
        <v>3765</v>
      </c>
      <c r="F3248" t="str">
        <f t="shared" si="1100"/>
        <v>5670,VIROINVAL,Olloy-sur-Viroin,</v>
      </c>
      <c r="G3248">
        <f t="shared" si="1101"/>
        <v>167</v>
      </c>
      <c r="H3248">
        <f t="shared" si="1101"/>
        <v>85</v>
      </c>
      <c r="I3248" s="15" t="str">
        <f t="shared" si="1102"/>
        <v/>
      </c>
      <c r="J3248" s="15" t="str">
        <f t="shared" si="1103"/>
        <v/>
      </c>
      <c r="K3248" s="15">
        <f t="shared" si="1104"/>
        <v>0</v>
      </c>
      <c r="L3248" s="15" t="str">
        <f t="shared" si="1105"/>
        <v>5670,VIROINVAL,Olloy-sur-Viroin,</v>
      </c>
      <c r="M3248" s="15" t="str">
        <f t="shared" si="1106"/>
        <v/>
      </c>
      <c r="N3248" s="15" t="str">
        <f t="shared" si="1107"/>
        <v/>
      </c>
      <c r="O3248" s="15" t="str">
        <f t="shared" si="1108"/>
        <v/>
      </c>
      <c r="P3248" s="15">
        <f t="shared" si="1109"/>
        <v>0</v>
      </c>
      <c r="Q3248" s="15" t="str">
        <f t="shared" si="1110"/>
        <v>5670,VIROINVAL,Olloy-sur-Viroin,</v>
      </c>
      <c r="R3248" s="15" t="str">
        <f t="shared" si="1111"/>
        <v/>
      </c>
      <c r="S3248" s="15" t="str">
        <f t="shared" si="1112"/>
        <v/>
      </c>
      <c r="T3248" s="15" t="str">
        <f t="shared" si="1113"/>
        <v/>
      </c>
      <c r="U3248" s="15">
        <f t="shared" si="1114"/>
        <v>0</v>
      </c>
      <c r="V3248" s="15" t="str">
        <f t="shared" si="1115"/>
        <v>5670,VIROINVAL,Olloy-sur-Viroin,</v>
      </c>
      <c r="W3248" s="15" t="str">
        <f t="shared" si="1116"/>
        <v/>
      </c>
      <c r="X3248" s="15" t="str">
        <f t="shared" si="1117"/>
        <v/>
      </c>
      <c r="Y3248" s="15" t="str">
        <f t="shared" si="1118"/>
        <v/>
      </c>
      <c r="Z3248" s="15">
        <f t="shared" si="1119"/>
        <v>0</v>
      </c>
      <c r="AA3248" s="15" t="str">
        <f t="shared" si="1120"/>
        <v>5670,VIROINVAL,Olloy-sur-Viroin,</v>
      </c>
      <c r="AB3248" s="15" t="str">
        <f t="shared" si="1121"/>
        <v/>
      </c>
    </row>
    <row r="3249" spans="1:28" x14ac:dyDescent="0.2">
      <c r="A3249">
        <v>166</v>
      </c>
      <c r="B3249">
        <v>78</v>
      </c>
      <c r="C3249">
        <v>5670</v>
      </c>
      <c r="D3249" t="s">
        <v>3757</v>
      </c>
      <c r="E3249" t="s">
        <v>3766</v>
      </c>
      <c r="F3249" t="str">
        <f t="shared" si="1100"/>
        <v>5670,VIROINVAL,Regniéssart,</v>
      </c>
      <c r="G3249">
        <f t="shared" si="1101"/>
        <v>166</v>
      </c>
      <c r="H3249">
        <f t="shared" si="1101"/>
        <v>78</v>
      </c>
      <c r="I3249" s="15" t="str">
        <f t="shared" si="1102"/>
        <v/>
      </c>
      <c r="J3249" s="15" t="str">
        <f t="shared" si="1103"/>
        <v/>
      </c>
      <c r="K3249" s="15">
        <f t="shared" si="1104"/>
        <v>0</v>
      </c>
      <c r="L3249" s="15" t="str">
        <f t="shared" si="1105"/>
        <v>5670,VIROINVAL,Regniéssart,</v>
      </c>
      <c r="M3249" s="15" t="str">
        <f t="shared" si="1106"/>
        <v/>
      </c>
      <c r="N3249" s="15" t="str">
        <f t="shared" si="1107"/>
        <v/>
      </c>
      <c r="O3249" s="15" t="str">
        <f t="shared" si="1108"/>
        <v/>
      </c>
      <c r="P3249" s="15">
        <f t="shared" si="1109"/>
        <v>0</v>
      </c>
      <c r="Q3249" s="15" t="str">
        <f t="shared" si="1110"/>
        <v>5670,VIROINVAL,Regniéssart,</v>
      </c>
      <c r="R3249" s="15" t="str">
        <f t="shared" si="1111"/>
        <v/>
      </c>
      <c r="S3249" s="15" t="str">
        <f t="shared" si="1112"/>
        <v/>
      </c>
      <c r="T3249" s="15" t="str">
        <f t="shared" si="1113"/>
        <v/>
      </c>
      <c r="U3249" s="15">
        <f t="shared" si="1114"/>
        <v>0</v>
      </c>
      <c r="V3249" s="15" t="str">
        <f t="shared" si="1115"/>
        <v>5670,VIROINVAL,Regniéssart,</v>
      </c>
      <c r="W3249" s="15" t="str">
        <f t="shared" si="1116"/>
        <v/>
      </c>
      <c r="X3249" s="15" t="str">
        <f t="shared" si="1117"/>
        <v/>
      </c>
      <c r="Y3249" s="15" t="str">
        <f t="shared" si="1118"/>
        <v/>
      </c>
      <c r="Z3249" s="15">
        <f t="shared" si="1119"/>
        <v>0</v>
      </c>
      <c r="AA3249" s="15" t="str">
        <f t="shared" si="1120"/>
        <v>5670,VIROINVAL,Regniéssart,</v>
      </c>
      <c r="AB3249" s="15" t="str">
        <f t="shared" si="1121"/>
        <v/>
      </c>
    </row>
    <row r="3250" spans="1:28" x14ac:dyDescent="0.2">
      <c r="A3250">
        <v>163</v>
      </c>
      <c r="B3250">
        <v>84</v>
      </c>
      <c r="C3250">
        <v>5670</v>
      </c>
      <c r="D3250" t="s">
        <v>3757</v>
      </c>
      <c r="E3250" t="s">
        <v>2257</v>
      </c>
      <c r="F3250" t="str">
        <f t="shared" si="1100"/>
        <v>5670,VIROINVAL,Saint-Joseph,</v>
      </c>
      <c r="G3250">
        <f t="shared" si="1101"/>
        <v>163</v>
      </c>
      <c r="H3250">
        <f t="shared" si="1101"/>
        <v>84</v>
      </c>
      <c r="I3250" s="15" t="str">
        <f t="shared" si="1102"/>
        <v/>
      </c>
      <c r="J3250" s="15" t="str">
        <f t="shared" si="1103"/>
        <v/>
      </c>
      <c r="K3250" s="15">
        <f t="shared" si="1104"/>
        <v>0</v>
      </c>
      <c r="L3250" s="15" t="str">
        <f t="shared" si="1105"/>
        <v>5670,VIROINVAL,Saint-Joseph,</v>
      </c>
      <c r="M3250" s="15" t="str">
        <f t="shared" si="1106"/>
        <v/>
      </c>
      <c r="N3250" s="15" t="str">
        <f t="shared" si="1107"/>
        <v/>
      </c>
      <c r="O3250" s="15" t="str">
        <f t="shared" si="1108"/>
        <v/>
      </c>
      <c r="P3250" s="15">
        <f t="shared" si="1109"/>
        <v>0</v>
      </c>
      <c r="Q3250" s="15" t="str">
        <f t="shared" si="1110"/>
        <v>5670,VIROINVAL,Saint-Joseph,</v>
      </c>
      <c r="R3250" s="15" t="str">
        <f t="shared" si="1111"/>
        <v/>
      </c>
      <c r="S3250" s="15" t="str">
        <f t="shared" si="1112"/>
        <v/>
      </c>
      <c r="T3250" s="15" t="str">
        <f t="shared" si="1113"/>
        <v/>
      </c>
      <c r="U3250" s="15">
        <f t="shared" si="1114"/>
        <v>0</v>
      </c>
      <c r="V3250" s="15" t="str">
        <f t="shared" si="1115"/>
        <v>5670,VIROINVAL,Saint-Joseph,</v>
      </c>
      <c r="W3250" s="15" t="str">
        <f t="shared" si="1116"/>
        <v/>
      </c>
      <c r="X3250" s="15" t="str">
        <f t="shared" si="1117"/>
        <v/>
      </c>
      <c r="Y3250" s="15" t="str">
        <f t="shared" si="1118"/>
        <v/>
      </c>
      <c r="Z3250" s="15">
        <f t="shared" si="1119"/>
        <v>0</v>
      </c>
      <c r="AA3250" s="15" t="str">
        <f t="shared" si="1120"/>
        <v>5670,VIROINVAL,Saint-Joseph,</v>
      </c>
      <c r="AB3250" s="15" t="str">
        <f t="shared" si="1121"/>
        <v/>
      </c>
    </row>
    <row r="3251" spans="1:28" x14ac:dyDescent="0.2">
      <c r="A3251">
        <v>172</v>
      </c>
      <c r="B3251">
        <v>87</v>
      </c>
      <c r="C3251">
        <v>5670</v>
      </c>
      <c r="D3251" t="s">
        <v>3757</v>
      </c>
      <c r="E3251" t="s">
        <v>3767</v>
      </c>
      <c r="F3251" t="str">
        <f t="shared" si="1100"/>
        <v>5670,VIROINVAL,Treignes,</v>
      </c>
      <c r="G3251">
        <f t="shared" si="1101"/>
        <v>172</v>
      </c>
      <c r="H3251">
        <f t="shared" si="1101"/>
        <v>87</v>
      </c>
      <c r="I3251" s="15" t="str">
        <f t="shared" si="1102"/>
        <v/>
      </c>
      <c r="J3251" s="15" t="str">
        <f t="shared" si="1103"/>
        <v/>
      </c>
      <c r="K3251" s="15">
        <f t="shared" si="1104"/>
        <v>0</v>
      </c>
      <c r="L3251" s="15" t="str">
        <f t="shared" si="1105"/>
        <v>5670,VIROINVAL,Treignes,</v>
      </c>
      <c r="M3251" s="15" t="str">
        <f t="shared" si="1106"/>
        <v/>
      </c>
      <c r="N3251" s="15" t="str">
        <f t="shared" si="1107"/>
        <v/>
      </c>
      <c r="O3251" s="15" t="str">
        <f t="shared" si="1108"/>
        <v/>
      </c>
      <c r="P3251" s="15">
        <f t="shared" si="1109"/>
        <v>0</v>
      </c>
      <c r="Q3251" s="15" t="str">
        <f t="shared" si="1110"/>
        <v>5670,VIROINVAL,Treignes,</v>
      </c>
      <c r="R3251" s="15" t="str">
        <f t="shared" si="1111"/>
        <v/>
      </c>
      <c r="S3251" s="15" t="str">
        <f t="shared" si="1112"/>
        <v/>
      </c>
      <c r="T3251" s="15" t="str">
        <f t="shared" si="1113"/>
        <v/>
      </c>
      <c r="U3251" s="15">
        <f t="shared" si="1114"/>
        <v>0</v>
      </c>
      <c r="V3251" s="15" t="str">
        <f t="shared" si="1115"/>
        <v>5670,VIROINVAL,Treignes,</v>
      </c>
      <c r="W3251" s="15" t="str">
        <f t="shared" si="1116"/>
        <v/>
      </c>
      <c r="X3251" s="15" t="str">
        <f t="shared" si="1117"/>
        <v/>
      </c>
      <c r="Y3251" s="15" t="str">
        <f t="shared" si="1118"/>
        <v/>
      </c>
      <c r="Z3251" s="15">
        <f t="shared" si="1119"/>
        <v>0</v>
      </c>
      <c r="AA3251" s="15" t="str">
        <f t="shared" si="1120"/>
        <v>5670,VIROINVAL,Treignes,</v>
      </c>
      <c r="AB3251" s="15" t="str">
        <f t="shared" si="1121"/>
        <v/>
      </c>
    </row>
    <row r="3252" spans="1:28" x14ac:dyDescent="0.2">
      <c r="A3252">
        <v>169</v>
      </c>
      <c r="B3252">
        <v>86</v>
      </c>
      <c r="C3252">
        <v>5670</v>
      </c>
      <c r="D3252" t="s">
        <v>3757</v>
      </c>
      <c r="E3252" t="s">
        <v>3768</v>
      </c>
      <c r="F3252" t="str">
        <f t="shared" si="1100"/>
        <v>5670,VIROINVAL,Vierves-sur-Viroin,</v>
      </c>
      <c r="G3252">
        <f t="shared" si="1101"/>
        <v>169</v>
      </c>
      <c r="H3252">
        <f t="shared" si="1101"/>
        <v>86</v>
      </c>
      <c r="I3252" s="15" t="str">
        <f t="shared" si="1102"/>
        <v/>
      </c>
      <c r="J3252" s="15" t="str">
        <f t="shared" si="1103"/>
        <v/>
      </c>
      <c r="K3252" s="15">
        <f t="shared" si="1104"/>
        <v>0</v>
      </c>
      <c r="L3252" s="15" t="str">
        <f t="shared" si="1105"/>
        <v>5670,VIROINVAL,Vierves-sur-Viroin,</v>
      </c>
      <c r="M3252" s="15" t="str">
        <f t="shared" si="1106"/>
        <v/>
      </c>
      <c r="N3252" s="15" t="str">
        <f t="shared" si="1107"/>
        <v/>
      </c>
      <c r="O3252" s="15" t="str">
        <f t="shared" si="1108"/>
        <v/>
      </c>
      <c r="P3252" s="15">
        <f t="shared" si="1109"/>
        <v>0</v>
      </c>
      <c r="Q3252" s="15" t="str">
        <f t="shared" si="1110"/>
        <v>5670,VIROINVAL,Vierves-sur-Viroin,</v>
      </c>
      <c r="R3252" s="15" t="str">
        <f t="shared" si="1111"/>
        <v/>
      </c>
      <c r="S3252" s="15" t="str">
        <f t="shared" si="1112"/>
        <v/>
      </c>
      <c r="T3252" s="15" t="str">
        <f t="shared" si="1113"/>
        <v/>
      </c>
      <c r="U3252" s="15">
        <f t="shared" si="1114"/>
        <v>0</v>
      </c>
      <c r="V3252" s="15" t="str">
        <f t="shared" si="1115"/>
        <v>5670,VIROINVAL,Vierves-sur-Viroin,</v>
      </c>
      <c r="W3252" s="15" t="str">
        <f t="shared" si="1116"/>
        <v/>
      </c>
      <c r="X3252" s="15" t="str">
        <f t="shared" si="1117"/>
        <v/>
      </c>
      <c r="Y3252" s="15" t="str">
        <f t="shared" si="1118"/>
        <v/>
      </c>
      <c r="Z3252" s="15">
        <f t="shared" si="1119"/>
        <v>0</v>
      </c>
      <c r="AA3252" s="15" t="str">
        <f t="shared" si="1120"/>
        <v>5670,VIROINVAL,Vierves-sur-Viroin,</v>
      </c>
      <c r="AB3252" s="15" t="str">
        <f t="shared" si="1121"/>
        <v/>
      </c>
    </row>
    <row r="3253" spans="1:28" x14ac:dyDescent="0.2">
      <c r="A3253">
        <v>165</v>
      </c>
      <c r="B3253">
        <v>84</v>
      </c>
      <c r="C3253">
        <v>5670</v>
      </c>
      <c r="D3253" t="s">
        <v>3757</v>
      </c>
      <c r="E3253" t="s">
        <v>3769</v>
      </c>
      <c r="F3253" t="str">
        <f t="shared" si="1100"/>
        <v>5670,VIROINVAL,Viroinval,</v>
      </c>
      <c r="G3253">
        <f t="shared" si="1101"/>
        <v>165</v>
      </c>
      <c r="H3253">
        <f t="shared" si="1101"/>
        <v>84</v>
      </c>
      <c r="I3253" s="15" t="str">
        <f t="shared" si="1102"/>
        <v/>
      </c>
      <c r="J3253" s="15" t="str">
        <f t="shared" si="1103"/>
        <v/>
      </c>
      <c r="K3253" s="15">
        <f t="shared" si="1104"/>
        <v>0</v>
      </c>
      <c r="L3253" s="15" t="str">
        <f t="shared" si="1105"/>
        <v>5670,VIROINVAL,Viroinval,</v>
      </c>
      <c r="M3253" s="15" t="str">
        <f t="shared" si="1106"/>
        <v/>
      </c>
      <c r="N3253" s="15" t="str">
        <f t="shared" si="1107"/>
        <v/>
      </c>
      <c r="O3253" s="15" t="str">
        <f t="shared" si="1108"/>
        <v/>
      </c>
      <c r="P3253" s="15">
        <f t="shared" si="1109"/>
        <v>0</v>
      </c>
      <c r="Q3253" s="15" t="str">
        <f t="shared" si="1110"/>
        <v>5670,VIROINVAL,Viroinval,</v>
      </c>
      <c r="R3253" s="15" t="str">
        <f t="shared" si="1111"/>
        <v/>
      </c>
      <c r="S3253" s="15" t="str">
        <f t="shared" si="1112"/>
        <v/>
      </c>
      <c r="T3253" s="15" t="str">
        <f t="shared" si="1113"/>
        <v/>
      </c>
      <c r="U3253" s="15">
        <f t="shared" si="1114"/>
        <v>0</v>
      </c>
      <c r="V3253" s="15" t="str">
        <f t="shared" si="1115"/>
        <v>5670,VIROINVAL,Viroinval,</v>
      </c>
      <c r="W3253" s="15" t="str">
        <f t="shared" si="1116"/>
        <v/>
      </c>
      <c r="X3253" s="15" t="str">
        <f t="shared" si="1117"/>
        <v/>
      </c>
      <c r="Y3253" s="15" t="str">
        <f t="shared" si="1118"/>
        <v/>
      </c>
      <c r="Z3253" s="15">
        <f t="shared" si="1119"/>
        <v>0</v>
      </c>
      <c r="AA3253" s="15" t="str">
        <f t="shared" si="1120"/>
        <v>5670,VIROINVAL,Viroinval,</v>
      </c>
      <c r="AB3253" s="15" t="str">
        <f t="shared" si="1121"/>
        <v/>
      </c>
    </row>
    <row r="3254" spans="1:28" x14ac:dyDescent="0.2">
      <c r="A3254">
        <v>177</v>
      </c>
      <c r="B3254">
        <v>92</v>
      </c>
      <c r="C3254">
        <v>5680</v>
      </c>
      <c r="D3254" t="s">
        <v>3770</v>
      </c>
      <c r="E3254" t="s">
        <v>3771</v>
      </c>
      <c r="F3254" t="str">
        <f t="shared" si="1100"/>
        <v>5680,DOISCHE,Doische,</v>
      </c>
      <c r="G3254">
        <f t="shared" si="1101"/>
        <v>177</v>
      </c>
      <c r="H3254">
        <f t="shared" si="1101"/>
        <v>92</v>
      </c>
      <c r="I3254" s="15" t="str">
        <f t="shared" si="1102"/>
        <v/>
      </c>
      <c r="J3254" s="15" t="str">
        <f t="shared" si="1103"/>
        <v/>
      </c>
      <c r="K3254" s="15">
        <f t="shared" si="1104"/>
        <v>0</v>
      </c>
      <c r="L3254" s="15" t="str">
        <f t="shared" si="1105"/>
        <v>5680,DOISCHE,Doische,</v>
      </c>
      <c r="M3254" s="15" t="str">
        <f t="shared" si="1106"/>
        <v/>
      </c>
      <c r="N3254" s="15" t="str">
        <f t="shared" si="1107"/>
        <v/>
      </c>
      <c r="O3254" s="15" t="str">
        <f t="shared" si="1108"/>
        <v/>
      </c>
      <c r="P3254" s="15">
        <f t="shared" si="1109"/>
        <v>0</v>
      </c>
      <c r="Q3254" s="15" t="str">
        <f t="shared" si="1110"/>
        <v>5680,DOISCHE,Doische,</v>
      </c>
      <c r="R3254" s="15" t="str">
        <f t="shared" si="1111"/>
        <v/>
      </c>
      <c r="S3254" s="15" t="str">
        <f t="shared" si="1112"/>
        <v/>
      </c>
      <c r="T3254" s="15" t="str">
        <f t="shared" si="1113"/>
        <v/>
      </c>
      <c r="U3254" s="15">
        <f t="shared" si="1114"/>
        <v>0</v>
      </c>
      <c r="V3254" s="15" t="str">
        <f t="shared" si="1115"/>
        <v>5680,DOISCHE,Doische,</v>
      </c>
      <c r="W3254" s="15" t="str">
        <f t="shared" si="1116"/>
        <v/>
      </c>
      <c r="X3254" s="15" t="str">
        <f t="shared" si="1117"/>
        <v/>
      </c>
      <c r="Y3254" s="15" t="str">
        <f t="shared" si="1118"/>
        <v/>
      </c>
      <c r="Z3254" s="15">
        <f t="shared" si="1119"/>
        <v>0</v>
      </c>
      <c r="AA3254" s="15" t="str">
        <f t="shared" si="1120"/>
        <v>5680,DOISCHE,Doische,</v>
      </c>
      <c r="AB3254" s="15" t="str">
        <f t="shared" si="1121"/>
        <v/>
      </c>
    </row>
    <row r="3255" spans="1:28" x14ac:dyDescent="0.2">
      <c r="A3255">
        <v>174</v>
      </c>
      <c r="B3255">
        <v>91</v>
      </c>
      <c r="C3255">
        <v>5680</v>
      </c>
      <c r="D3255" t="s">
        <v>3770</v>
      </c>
      <c r="E3255" t="s">
        <v>3772</v>
      </c>
      <c r="F3255" t="str">
        <f t="shared" si="1100"/>
        <v>5680,DOISCHE,Gimnée,</v>
      </c>
      <c r="G3255">
        <f t="shared" si="1101"/>
        <v>174</v>
      </c>
      <c r="H3255">
        <f t="shared" si="1101"/>
        <v>91</v>
      </c>
      <c r="I3255" s="15" t="str">
        <f t="shared" si="1102"/>
        <v/>
      </c>
      <c r="J3255" s="15" t="str">
        <f t="shared" si="1103"/>
        <v/>
      </c>
      <c r="K3255" s="15">
        <f t="shared" si="1104"/>
        <v>0</v>
      </c>
      <c r="L3255" s="15" t="str">
        <f t="shared" si="1105"/>
        <v>5680,DOISCHE,Gimnée,</v>
      </c>
      <c r="M3255" s="15" t="str">
        <f t="shared" si="1106"/>
        <v/>
      </c>
      <c r="N3255" s="15" t="str">
        <f t="shared" si="1107"/>
        <v/>
      </c>
      <c r="O3255" s="15" t="str">
        <f t="shared" si="1108"/>
        <v/>
      </c>
      <c r="P3255" s="15">
        <f t="shared" si="1109"/>
        <v>0</v>
      </c>
      <c r="Q3255" s="15" t="str">
        <f t="shared" si="1110"/>
        <v>5680,DOISCHE,Gimnée,</v>
      </c>
      <c r="R3255" s="15" t="str">
        <f t="shared" si="1111"/>
        <v/>
      </c>
      <c r="S3255" s="15" t="str">
        <f t="shared" si="1112"/>
        <v/>
      </c>
      <c r="T3255" s="15" t="str">
        <f t="shared" si="1113"/>
        <v/>
      </c>
      <c r="U3255" s="15">
        <f t="shared" si="1114"/>
        <v>0</v>
      </c>
      <c r="V3255" s="15" t="str">
        <f t="shared" si="1115"/>
        <v>5680,DOISCHE,Gimnée,</v>
      </c>
      <c r="W3255" s="15" t="str">
        <f t="shared" si="1116"/>
        <v/>
      </c>
      <c r="X3255" s="15" t="str">
        <f t="shared" si="1117"/>
        <v/>
      </c>
      <c r="Y3255" s="15" t="str">
        <f t="shared" si="1118"/>
        <v/>
      </c>
      <c r="Z3255" s="15">
        <f t="shared" si="1119"/>
        <v>0</v>
      </c>
      <c r="AA3255" s="15" t="str">
        <f t="shared" si="1120"/>
        <v>5680,DOISCHE,Gimnée,</v>
      </c>
      <c r="AB3255" s="15" t="str">
        <f t="shared" si="1121"/>
        <v/>
      </c>
    </row>
    <row r="3256" spans="1:28" x14ac:dyDescent="0.2">
      <c r="A3256">
        <v>178</v>
      </c>
      <c r="B3256">
        <v>97</v>
      </c>
      <c r="C3256">
        <v>5680</v>
      </c>
      <c r="D3256" t="s">
        <v>3770</v>
      </c>
      <c r="E3256" t="s">
        <v>3370</v>
      </c>
      <c r="F3256" t="str">
        <f t="shared" si="1100"/>
        <v>5680,DOISCHE,Gochenée,</v>
      </c>
      <c r="G3256">
        <f t="shared" si="1101"/>
        <v>178</v>
      </c>
      <c r="H3256">
        <f t="shared" si="1101"/>
        <v>97</v>
      </c>
      <c r="I3256" s="15" t="str">
        <f t="shared" si="1102"/>
        <v/>
      </c>
      <c r="J3256" s="15" t="str">
        <f t="shared" si="1103"/>
        <v/>
      </c>
      <c r="K3256" s="15">
        <f t="shared" si="1104"/>
        <v>0</v>
      </c>
      <c r="L3256" s="15" t="str">
        <f t="shared" si="1105"/>
        <v>5680,DOISCHE,Gochenée,</v>
      </c>
      <c r="M3256" s="15" t="str">
        <f t="shared" si="1106"/>
        <v/>
      </c>
      <c r="N3256" s="15" t="str">
        <f t="shared" si="1107"/>
        <v/>
      </c>
      <c r="O3256" s="15" t="str">
        <f t="shared" si="1108"/>
        <v/>
      </c>
      <c r="P3256" s="15">
        <f t="shared" si="1109"/>
        <v>0</v>
      </c>
      <c r="Q3256" s="15" t="str">
        <f t="shared" si="1110"/>
        <v>5680,DOISCHE,Gochenée,</v>
      </c>
      <c r="R3256" s="15" t="str">
        <f t="shared" si="1111"/>
        <v/>
      </c>
      <c r="S3256" s="15" t="str">
        <f t="shared" si="1112"/>
        <v/>
      </c>
      <c r="T3256" s="15" t="str">
        <f t="shared" si="1113"/>
        <v/>
      </c>
      <c r="U3256" s="15">
        <f t="shared" si="1114"/>
        <v>0</v>
      </c>
      <c r="V3256" s="15" t="str">
        <f t="shared" si="1115"/>
        <v>5680,DOISCHE,Gochenée,</v>
      </c>
      <c r="W3256" s="15" t="str">
        <f t="shared" si="1116"/>
        <v/>
      </c>
      <c r="X3256" s="15" t="str">
        <f t="shared" si="1117"/>
        <v/>
      </c>
      <c r="Y3256" s="15" t="str">
        <f t="shared" si="1118"/>
        <v/>
      </c>
      <c r="Z3256" s="15">
        <f t="shared" si="1119"/>
        <v>0</v>
      </c>
      <c r="AA3256" s="15" t="str">
        <f t="shared" si="1120"/>
        <v>5680,DOISCHE,Gochenée,</v>
      </c>
      <c r="AB3256" s="15" t="str">
        <f t="shared" si="1121"/>
        <v/>
      </c>
    </row>
    <row r="3257" spans="1:28" x14ac:dyDescent="0.2">
      <c r="A3257">
        <v>168</v>
      </c>
      <c r="B3257">
        <v>89</v>
      </c>
      <c r="C3257">
        <v>5680</v>
      </c>
      <c r="D3257" t="s">
        <v>3770</v>
      </c>
      <c r="E3257" t="s">
        <v>3773</v>
      </c>
      <c r="F3257" t="str">
        <f t="shared" si="1100"/>
        <v>5680,DOISCHE,Matagne-la-Grande,</v>
      </c>
      <c r="G3257">
        <f t="shared" si="1101"/>
        <v>168</v>
      </c>
      <c r="H3257">
        <f t="shared" si="1101"/>
        <v>89</v>
      </c>
      <c r="I3257" s="15" t="str">
        <f t="shared" si="1102"/>
        <v/>
      </c>
      <c r="J3257" s="15" t="str">
        <f t="shared" si="1103"/>
        <v/>
      </c>
      <c r="K3257" s="15">
        <f t="shared" si="1104"/>
        <v>0</v>
      </c>
      <c r="L3257" s="15" t="str">
        <f t="shared" si="1105"/>
        <v>5680,DOISCHE,Matagne-la-Grande,</v>
      </c>
      <c r="M3257" s="15" t="str">
        <f t="shared" si="1106"/>
        <v/>
      </c>
      <c r="N3257" s="15" t="str">
        <f t="shared" si="1107"/>
        <v/>
      </c>
      <c r="O3257" s="15" t="str">
        <f t="shared" si="1108"/>
        <v/>
      </c>
      <c r="P3257" s="15">
        <f t="shared" si="1109"/>
        <v>0</v>
      </c>
      <c r="Q3257" s="15" t="str">
        <f t="shared" si="1110"/>
        <v>5680,DOISCHE,Matagne-la-Grande,</v>
      </c>
      <c r="R3257" s="15" t="str">
        <f t="shared" si="1111"/>
        <v/>
      </c>
      <c r="S3257" s="15" t="str">
        <f t="shared" si="1112"/>
        <v/>
      </c>
      <c r="T3257" s="15" t="str">
        <f t="shared" si="1113"/>
        <v/>
      </c>
      <c r="U3257" s="15">
        <f t="shared" si="1114"/>
        <v>0</v>
      </c>
      <c r="V3257" s="15" t="str">
        <f t="shared" si="1115"/>
        <v>5680,DOISCHE,Matagne-la-Grande,</v>
      </c>
      <c r="W3257" s="15" t="str">
        <f t="shared" si="1116"/>
        <v/>
      </c>
      <c r="X3257" s="15" t="str">
        <f t="shared" si="1117"/>
        <v/>
      </c>
      <c r="Y3257" s="15" t="str">
        <f t="shared" si="1118"/>
        <v/>
      </c>
      <c r="Z3257" s="15">
        <f t="shared" si="1119"/>
        <v>0</v>
      </c>
      <c r="AA3257" s="15" t="str">
        <f t="shared" si="1120"/>
        <v>5680,DOISCHE,Matagne-la-Grande,</v>
      </c>
      <c r="AB3257" s="15" t="str">
        <f t="shared" si="1121"/>
        <v/>
      </c>
    </row>
    <row r="3258" spans="1:28" x14ac:dyDescent="0.2">
      <c r="A3258">
        <v>170</v>
      </c>
      <c r="B3258">
        <v>89</v>
      </c>
      <c r="C3258">
        <v>5680</v>
      </c>
      <c r="D3258" t="s">
        <v>3770</v>
      </c>
      <c r="E3258" t="s">
        <v>3774</v>
      </c>
      <c r="F3258" t="str">
        <f t="shared" si="1100"/>
        <v>5680,DOISCHE,Matagne-la-Petite,</v>
      </c>
      <c r="G3258">
        <f t="shared" si="1101"/>
        <v>170</v>
      </c>
      <c r="H3258">
        <f t="shared" si="1101"/>
        <v>89</v>
      </c>
      <c r="I3258" s="15" t="str">
        <f t="shared" si="1102"/>
        <v/>
      </c>
      <c r="J3258" s="15" t="str">
        <f t="shared" si="1103"/>
        <v/>
      </c>
      <c r="K3258" s="15">
        <f t="shared" si="1104"/>
        <v>0</v>
      </c>
      <c r="L3258" s="15" t="str">
        <f t="shared" si="1105"/>
        <v>5680,DOISCHE,Matagne-la-Petite,</v>
      </c>
      <c r="M3258" s="15" t="str">
        <f t="shared" si="1106"/>
        <v/>
      </c>
      <c r="N3258" s="15" t="str">
        <f t="shared" si="1107"/>
        <v/>
      </c>
      <c r="O3258" s="15" t="str">
        <f t="shared" si="1108"/>
        <v/>
      </c>
      <c r="P3258" s="15">
        <f t="shared" si="1109"/>
        <v>0</v>
      </c>
      <c r="Q3258" s="15" t="str">
        <f t="shared" si="1110"/>
        <v>5680,DOISCHE,Matagne-la-Petite,</v>
      </c>
      <c r="R3258" s="15" t="str">
        <f t="shared" si="1111"/>
        <v/>
      </c>
      <c r="S3258" s="15" t="str">
        <f t="shared" si="1112"/>
        <v/>
      </c>
      <c r="T3258" s="15" t="str">
        <f t="shared" si="1113"/>
        <v/>
      </c>
      <c r="U3258" s="15">
        <f t="shared" si="1114"/>
        <v>0</v>
      </c>
      <c r="V3258" s="15" t="str">
        <f t="shared" si="1115"/>
        <v>5680,DOISCHE,Matagne-la-Petite,</v>
      </c>
      <c r="W3258" s="15" t="str">
        <f t="shared" si="1116"/>
        <v/>
      </c>
      <c r="X3258" s="15" t="str">
        <f t="shared" si="1117"/>
        <v/>
      </c>
      <c r="Y3258" s="15" t="str">
        <f t="shared" si="1118"/>
        <v/>
      </c>
      <c r="Z3258" s="15">
        <f t="shared" si="1119"/>
        <v>0</v>
      </c>
      <c r="AA3258" s="15" t="str">
        <f t="shared" si="1120"/>
        <v>5680,DOISCHE,Matagne-la-Petite,</v>
      </c>
      <c r="AB3258" s="15" t="str">
        <f t="shared" si="1121"/>
        <v/>
      </c>
    </row>
    <row r="3259" spans="1:28" x14ac:dyDescent="0.2">
      <c r="A3259">
        <v>174</v>
      </c>
      <c r="B3259">
        <v>90</v>
      </c>
      <c r="C3259">
        <v>5680</v>
      </c>
      <c r="D3259" t="s">
        <v>3770</v>
      </c>
      <c r="E3259" t="s">
        <v>3775</v>
      </c>
      <c r="F3259" t="str">
        <f t="shared" si="1100"/>
        <v>5680,DOISCHE,Niverlée,</v>
      </c>
      <c r="G3259">
        <f t="shared" si="1101"/>
        <v>174</v>
      </c>
      <c r="H3259">
        <f t="shared" si="1101"/>
        <v>90</v>
      </c>
      <c r="I3259" s="15" t="str">
        <f t="shared" si="1102"/>
        <v/>
      </c>
      <c r="J3259" s="15" t="str">
        <f t="shared" si="1103"/>
        <v/>
      </c>
      <c r="K3259" s="15">
        <f t="shared" si="1104"/>
        <v>0</v>
      </c>
      <c r="L3259" s="15" t="str">
        <f t="shared" si="1105"/>
        <v>5680,DOISCHE,Niverlée,</v>
      </c>
      <c r="M3259" s="15" t="str">
        <f t="shared" si="1106"/>
        <v/>
      </c>
      <c r="N3259" s="15" t="str">
        <f t="shared" si="1107"/>
        <v/>
      </c>
      <c r="O3259" s="15" t="str">
        <f t="shared" si="1108"/>
        <v/>
      </c>
      <c r="P3259" s="15">
        <f t="shared" si="1109"/>
        <v>0</v>
      </c>
      <c r="Q3259" s="15" t="str">
        <f t="shared" si="1110"/>
        <v>5680,DOISCHE,Niverlée,</v>
      </c>
      <c r="R3259" s="15" t="str">
        <f t="shared" si="1111"/>
        <v/>
      </c>
      <c r="S3259" s="15" t="str">
        <f t="shared" si="1112"/>
        <v/>
      </c>
      <c r="T3259" s="15" t="str">
        <f t="shared" si="1113"/>
        <v/>
      </c>
      <c r="U3259" s="15">
        <f t="shared" si="1114"/>
        <v>0</v>
      </c>
      <c r="V3259" s="15" t="str">
        <f t="shared" si="1115"/>
        <v>5680,DOISCHE,Niverlée,</v>
      </c>
      <c r="W3259" s="15" t="str">
        <f t="shared" si="1116"/>
        <v/>
      </c>
      <c r="X3259" s="15" t="str">
        <f t="shared" si="1117"/>
        <v/>
      </c>
      <c r="Y3259" s="15" t="str">
        <f t="shared" si="1118"/>
        <v/>
      </c>
      <c r="Z3259" s="15">
        <f t="shared" si="1119"/>
        <v>0</v>
      </c>
      <c r="AA3259" s="15" t="str">
        <f t="shared" si="1120"/>
        <v>5680,DOISCHE,Niverlée,</v>
      </c>
      <c r="AB3259" s="15" t="str">
        <f t="shared" si="1121"/>
        <v/>
      </c>
    </row>
    <row r="3260" spans="1:28" x14ac:dyDescent="0.2">
      <c r="A3260">
        <v>180</v>
      </c>
      <c r="B3260">
        <v>93</v>
      </c>
      <c r="C3260">
        <v>5680</v>
      </c>
      <c r="D3260" t="s">
        <v>3770</v>
      </c>
      <c r="E3260" t="s">
        <v>3776</v>
      </c>
      <c r="F3260" t="str">
        <f t="shared" si="1100"/>
        <v>5680,DOISCHE,Petit-Doische,</v>
      </c>
      <c r="G3260">
        <f t="shared" si="1101"/>
        <v>180</v>
      </c>
      <c r="H3260">
        <f t="shared" si="1101"/>
        <v>93</v>
      </c>
      <c r="I3260" s="15" t="str">
        <f t="shared" si="1102"/>
        <v/>
      </c>
      <c r="J3260" s="15" t="str">
        <f t="shared" si="1103"/>
        <v/>
      </c>
      <c r="K3260" s="15">
        <f t="shared" si="1104"/>
        <v>0</v>
      </c>
      <c r="L3260" s="15" t="str">
        <f t="shared" si="1105"/>
        <v>5680,DOISCHE,Petit-Doische,</v>
      </c>
      <c r="M3260" s="15" t="str">
        <f t="shared" si="1106"/>
        <v/>
      </c>
      <c r="N3260" s="15" t="str">
        <f t="shared" si="1107"/>
        <v/>
      </c>
      <c r="O3260" s="15" t="str">
        <f t="shared" si="1108"/>
        <v/>
      </c>
      <c r="P3260" s="15">
        <f t="shared" si="1109"/>
        <v>0</v>
      </c>
      <c r="Q3260" s="15" t="str">
        <f t="shared" si="1110"/>
        <v>5680,DOISCHE,Petit-Doische,</v>
      </c>
      <c r="R3260" s="15" t="str">
        <f t="shared" si="1111"/>
        <v/>
      </c>
      <c r="S3260" s="15" t="str">
        <f t="shared" si="1112"/>
        <v/>
      </c>
      <c r="T3260" s="15" t="str">
        <f t="shared" si="1113"/>
        <v/>
      </c>
      <c r="U3260" s="15">
        <f t="shared" si="1114"/>
        <v>0</v>
      </c>
      <c r="V3260" s="15" t="str">
        <f t="shared" si="1115"/>
        <v>5680,DOISCHE,Petit-Doische,</v>
      </c>
      <c r="W3260" s="15" t="str">
        <f t="shared" si="1116"/>
        <v/>
      </c>
      <c r="X3260" s="15" t="str">
        <f t="shared" si="1117"/>
        <v/>
      </c>
      <c r="Y3260" s="15" t="str">
        <f t="shared" si="1118"/>
        <v/>
      </c>
      <c r="Z3260" s="15">
        <f t="shared" si="1119"/>
        <v>0</v>
      </c>
      <c r="AA3260" s="15" t="str">
        <f t="shared" si="1120"/>
        <v>5680,DOISCHE,Petit-Doische,</v>
      </c>
      <c r="AB3260" s="15" t="str">
        <f t="shared" si="1121"/>
        <v/>
      </c>
    </row>
    <row r="3261" spans="1:28" x14ac:dyDescent="0.2">
      <c r="A3261">
        <v>172</v>
      </c>
      <c r="B3261">
        <v>91</v>
      </c>
      <c r="C3261">
        <v>5680</v>
      </c>
      <c r="D3261" t="s">
        <v>3770</v>
      </c>
      <c r="E3261" t="s">
        <v>3777</v>
      </c>
      <c r="F3261" t="str">
        <f t="shared" si="1100"/>
        <v>5680,DOISCHE,Romerée,</v>
      </c>
      <c r="G3261">
        <f t="shared" si="1101"/>
        <v>172</v>
      </c>
      <c r="H3261">
        <f t="shared" si="1101"/>
        <v>91</v>
      </c>
      <c r="I3261" s="15" t="str">
        <f t="shared" si="1102"/>
        <v/>
      </c>
      <c r="J3261" s="15" t="str">
        <f t="shared" si="1103"/>
        <v/>
      </c>
      <c r="K3261" s="15">
        <f t="shared" si="1104"/>
        <v>0</v>
      </c>
      <c r="L3261" s="15" t="str">
        <f t="shared" si="1105"/>
        <v>5680,DOISCHE,Romerée,</v>
      </c>
      <c r="M3261" s="15" t="str">
        <f t="shared" si="1106"/>
        <v/>
      </c>
      <c r="N3261" s="15" t="str">
        <f t="shared" si="1107"/>
        <v/>
      </c>
      <c r="O3261" s="15" t="str">
        <f t="shared" si="1108"/>
        <v/>
      </c>
      <c r="P3261" s="15">
        <f t="shared" si="1109"/>
        <v>0</v>
      </c>
      <c r="Q3261" s="15" t="str">
        <f t="shared" si="1110"/>
        <v>5680,DOISCHE,Romerée,</v>
      </c>
      <c r="R3261" s="15" t="str">
        <f t="shared" si="1111"/>
        <v/>
      </c>
      <c r="S3261" s="15" t="str">
        <f t="shared" si="1112"/>
        <v/>
      </c>
      <c r="T3261" s="15" t="str">
        <f t="shared" si="1113"/>
        <v/>
      </c>
      <c r="U3261" s="15">
        <f t="shared" si="1114"/>
        <v>0</v>
      </c>
      <c r="V3261" s="15" t="str">
        <f t="shared" si="1115"/>
        <v>5680,DOISCHE,Romerée,</v>
      </c>
      <c r="W3261" s="15" t="str">
        <f t="shared" si="1116"/>
        <v/>
      </c>
      <c r="X3261" s="15" t="str">
        <f t="shared" si="1117"/>
        <v/>
      </c>
      <c r="Y3261" s="15" t="str">
        <f t="shared" si="1118"/>
        <v/>
      </c>
      <c r="Z3261" s="15">
        <f t="shared" si="1119"/>
        <v>0</v>
      </c>
      <c r="AA3261" s="15" t="str">
        <f t="shared" si="1120"/>
        <v>5680,DOISCHE,Romerée,</v>
      </c>
      <c r="AB3261" s="15" t="str">
        <f t="shared" si="1121"/>
        <v/>
      </c>
    </row>
    <row r="3262" spans="1:28" x14ac:dyDescent="0.2">
      <c r="A3262">
        <v>176</v>
      </c>
      <c r="B3262">
        <v>97</v>
      </c>
      <c r="C3262">
        <v>5680</v>
      </c>
      <c r="D3262" t="s">
        <v>3770</v>
      </c>
      <c r="E3262" t="s">
        <v>3778</v>
      </c>
      <c r="F3262" t="str">
        <f t="shared" si="1100"/>
        <v>5680,DOISCHE,Soulme,</v>
      </c>
      <c r="G3262">
        <f t="shared" si="1101"/>
        <v>176</v>
      </c>
      <c r="H3262">
        <f t="shared" si="1101"/>
        <v>97</v>
      </c>
      <c r="I3262" s="15" t="str">
        <f t="shared" si="1102"/>
        <v/>
      </c>
      <c r="J3262" s="15" t="str">
        <f t="shared" si="1103"/>
        <v/>
      </c>
      <c r="K3262" s="15">
        <f t="shared" si="1104"/>
        <v>0</v>
      </c>
      <c r="L3262" s="15" t="str">
        <f t="shared" si="1105"/>
        <v>5680,DOISCHE,Soulme,</v>
      </c>
      <c r="M3262" s="15" t="str">
        <f t="shared" si="1106"/>
        <v/>
      </c>
      <c r="N3262" s="15" t="str">
        <f t="shared" si="1107"/>
        <v/>
      </c>
      <c r="O3262" s="15" t="str">
        <f t="shared" si="1108"/>
        <v/>
      </c>
      <c r="P3262" s="15">
        <f t="shared" si="1109"/>
        <v>0</v>
      </c>
      <c r="Q3262" s="15" t="str">
        <f t="shared" si="1110"/>
        <v>5680,DOISCHE,Soulme,</v>
      </c>
      <c r="R3262" s="15" t="str">
        <f t="shared" si="1111"/>
        <v/>
      </c>
      <c r="S3262" s="15" t="str">
        <f t="shared" si="1112"/>
        <v/>
      </c>
      <c r="T3262" s="15" t="str">
        <f t="shared" si="1113"/>
        <v/>
      </c>
      <c r="U3262" s="15">
        <f t="shared" si="1114"/>
        <v>0</v>
      </c>
      <c r="V3262" s="15" t="str">
        <f t="shared" si="1115"/>
        <v>5680,DOISCHE,Soulme,</v>
      </c>
      <c r="W3262" s="15" t="str">
        <f t="shared" si="1116"/>
        <v/>
      </c>
      <c r="X3262" s="15" t="str">
        <f t="shared" si="1117"/>
        <v/>
      </c>
      <c r="Y3262" s="15" t="str">
        <f t="shared" si="1118"/>
        <v/>
      </c>
      <c r="Z3262" s="15">
        <f t="shared" si="1119"/>
        <v>0</v>
      </c>
      <c r="AA3262" s="15" t="str">
        <f t="shared" si="1120"/>
        <v>5680,DOISCHE,Soulme,</v>
      </c>
      <c r="AB3262" s="15" t="str">
        <f t="shared" si="1121"/>
        <v/>
      </c>
    </row>
    <row r="3263" spans="1:28" x14ac:dyDescent="0.2">
      <c r="A3263">
        <v>177</v>
      </c>
      <c r="B3263">
        <v>89</v>
      </c>
      <c r="C3263">
        <v>5680</v>
      </c>
      <c r="D3263" t="s">
        <v>3770</v>
      </c>
      <c r="E3263" t="s">
        <v>3779</v>
      </c>
      <c r="F3263" t="str">
        <f t="shared" si="1100"/>
        <v>5680,DOISCHE,Vaucelles,</v>
      </c>
      <c r="G3263">
        <f t="shared" si="1101"/>
        <v>177</v>
      </c>
      <c r="H3263">
        <f t="shared" si="1101"/>
        <v>89</v>
      </c>
      <c r="I3263" s="15" t="str">
        <f t="shared" si="1102"/>
        <v/>
      </c>
      <c r="J3263" s="15" t="str">
        <f t="shared" si="1103"/>
        <v/>
      </c>
      <c r="K3263" s="15">
        <f t="shared" si="1104"/>
        <v>0</v>
      </c>
      <c r="L3263" s="15" t="str">
        <f t="shared" si="1105"/>
        <v>5680,DOISCHE,Vaucelles,</v>
      </c>
      <c r="M3263" s="15" t="str">
        <f t="shared" si="1106"/>
        <v/>
      </c>
      <c r="N3263" s="15" t="str">
        <f t="shared" si="1107"/>
        <v/>
      </c>
      <c r="O3263" s="15" t="str">
        <f t="shared" si="1108"/>
        <v/>
      </c>
      <c r="P3263" s="15">
        <f t="shared" si="1109"/>
        <v>0</v>
      </c>
      <c r="Q3263" s="15" t="str">
        <f t="shared" si="1110"/>
        <v>5680,DOISCHE,Vaucelles,</v>
      </c>
      <c r="R3263" s="15" t="str">
        <f t="shared" si="1111"/>
        <v/>
      </c>
      <c r="S3263" s="15" t="str">
        <f t="shared" si="1112"/>
        <v/>
      </c>
      <c r="T3263" s="15" t="str">
        <f t="shared" si="1113"/>
        <v/>
      </c>
      <c r="U3263" s="15">
        <f t="shared" si="1114"/>
        <v>0</v>
      </c>
      <c r="V3263" s="15" t="str">
        <f t="shared" si="1115"/>
        <v>5680,DOISCHE,Vaucelles,</v>
      </c>
      <c r="W3263" s="15" t="str">
        <f t="shared" si="1116"/>
        <v/>
      </c>
      <c r="X3263" s="15" t="str">
        <f t="shared" si="1117"/>
        <v/>
      </c>
      <c r="Y3263" s="15" t="str">
        <f t="shared" si="1118"/>
        <v/>
      </c>
      <c r="Z3263" s="15">
        <f t="shared" si="1119"/>
        <v>0</v>
      </c>
      <c r="AA3263" s="15" t="str">
        <f t="shared" si="1120"/>
        <v>5680,DOISCHE,Vaucelles,</v>
      </c>
      <c r="AB3263" s="15" t="str">
        <f t="shared" si="1121"/>
        <v/>
      </c>
    </row>
    <row r="3264" spans="1:28" x14ac:dyDescent="0.2">
      <c r="A3264">
        <v>176</v>
      </c>
      <c r="B3264">
        <v>96</v>
      </c>
      <c r="C3264">
        <v>5680</v>
      </c>
      <c r="D3264" t="s">
        <v>3770</v>
      </c>
      <c r="E3264" t="s">
        <v>3780</v>
      </c>
      <c r="F3264" t="str">
        <f t="shared" si="1100"/>
        <v>5680,DOISCHE,Vodelée,</v>
      </c>
      <c r="G3264">
        <f t="shared" si="1101"/>
        <v>176</v>
      </c>
      <c r="H3264">
        <f t="shared" si="1101"/>
        <v>96</v>
      </c>
      <c r="I3264" s="15" t="str">
        <f t="shared" si="1102"/>
        <v/>
      </c>
      <c r="J3264" s="15" t="str">
        <f t="shared" si="1103"/>
        <v/>
      </c>
      <c r="K3264" s="15">
        <f t="shared" si="1104"/>
        <v>0</v>
      </c>
      <c r="L3264" s="15" t="str">
        <f t="shared" si="1105"/>
        <v>5680,DOISCHE,Vodelée,</v>
      </c>
      <c r="M3264" s="15" t="str">
        <f t="shared" si="1106"/>
        <v/>
      </c>
      <c r="N3264" s="15" t="str">
        <f t="shared" si="1107"/>
        <v/>
      </c>
      <c r="O3264" s="15" t="str">
        <f t="shared" si="1108"/>
        <v/>
      </c>
      <c r="P3264" s="15">
        <f t="shared" si="1109"/>
        <v>0</v>
      </c>
      <c r="Q3264" s="15" t="str">
        <f t="shared" si="1110"/>
        <v>5680,DOISCHE,Vodelée,</v>
      </c>
      <c r="R3264" s="15" t="str">
        <f t="shared" si="1111"/>
        <v/>
      </c>
      <c r="S3264" s="15" t="str">
        <f t="shared" si="1112"/>
        <v/>
      </c>
      <c r="T3264" s="15" t="str">
        <f t="shared" si="1113"/>
        <v/>
      </c>
      <c r="U3264" s="15">
        <f t="shared" si="1114"/>
        <v>0</v>
      </c>
      <c r="V3264" s="15" t="str">
        <f t="shared" si="1115"/>
        <v>5680,DOISCHE,Vodelée,</v>
      </c>
      <c r="W3264" s="15" t="str">
        <f t="shared" si="1116"/>
        <v/>
      </c>
      <c r="X3264" s="15" t="str">
        <f t="shared" si="1117"/>
        <v/>
      </c>
      <c r="Y3264" s="15" t="str">
        <f t="shared" si="1118"/>
        <v/>
      </c>
      <c r="Z3264" s="15">
        <f t="shared" si="1119"/>
        <v>0</v>
      </c>
      <c r="AA3264" s="15" t="str">
        <f t="shared" si="1120"/>
        <v>5680,DOISCHE,Vodelée,</v>
      </c>
      <c r="AB3264" s="15" t="str">
        <f t="shared" si="1121"/>
        <v/>
      </c>
    </row>
    <row r="3265" spans="1:28" x14ac:dyDescent="0.2">
      <c r="A3265">
        <v>155</v>
      </c>
      <c r="B3265">
        <v>122</v>
      </c>
      <c r="C3265">
        <v>6000</v>
      </c>
      <c r="D3265" t="s">
        <v>3781</v>
      </c>
      <c r="E3265" t="s">
        <v>3782</v>
      </c>
      <c r="F3265" t="str">
        <f t="shared" si="1100"/>
        <v>6000,CHARLEROI,Charleroi,</v>
      </c>
      <c r="G3265">
        <f t="shared" si="1101"/>
        <v>155</v>
      </c>
      <c r="H3265">
        <f t="shared" si="1101"/>
        <v>122</v>
      </c>
      <c r="I3265" s="15" t="str">
        <f t="shared" si="1102"/>
        <v/>
      </c>
      <c r="J3265" s="15" t="str">
        <f t="shared" si="1103"/>
        <v/>
      </c>
      <c r="K3265" s="15">
        <f t="shared" si="1104"/>
        <v>0</v>
      </c>
      <c r="L3265" s="15" t="str">
        <f t="shared" si="1105"/>
        <v>6000,CHARLEROI,Charleroi,</v>
      </c>
      <c r="M3265" s="15" t="str">
        <f t="shared" si="1106"/>
        <v/>
      </c>
      <c r="N3265" s="15" t="str">
        <f t="shared" si="1107"/>
        <v/>
      </c>
      <c r="O3265" s="15" t="str">
        <f t="shared" si="1108"/>
        <v/>
      </c>
      <c r="P3265" s="15">
        <f t="shared" si="1109"/>
        <v>0</v>
      </c>
      <c r="Q3265" s="15" t="str">
        <f t="shared" si="1110"/>
        <v>6000,CHARLEROI,Charleroi,</v>
      </c>
      <c r="R3265" s="15" t="str">
        <f t="shared" si="1111"/>
        <v/>
      </c>
      <c r="S3265" s="15" t="str">
        <f t="shared" si="1112"/>
        <v/>
      </c>
      <c r="T3265" s="15" t="str">
        <f t="shared" si="1113"/>
        <v/>
      </c>
      <c r="U3265" s="15">
        <f t="shared" si="1114"/>
        <v>0</v>
      </c>
      <c r="V3265" s="15" t="str">
        <f t="shared" si="1115"/>
        <v>6000,CHARLEROI,Charleroi,</v>
      </c>
      <c r="W3265" s="15" t="str">
        <f t="shared" si="1116"/>
        <v/>
      </c>
      <c r="X3265" s="15" t="str">
        <f t="shared" si="1117"/>
        <v/>
      </c>
      <c r="Y3265" s="15" t="str">
        <f t="shared" si="1118"/>
        <v/>
      </c>
      <c r="Z3265" s="15">
        <f t="shared" si="1119"/>
        <v>0</v>
      </c>
      <c r="AA3265" s="15" t="str">
        <f t="shared" si="1120"/>
        <v>6000,CHARLEROI,Charleroi,</v>
      </c>
      <c r="AB3265" s="15" t="str">
        <f t="shared" si="1121"/>
        <v/>
      </c>
    </row>
    <row r="3266" spans="1:28" x14ac:dyDescent="0.2">
      <c r="A3266">
        <v>155</v>
      </c>
      <c r="B3266">
        <v>121</v>
      </c>
      <c r="C3266">
        <v>6001</v>
      </c>
      <c r="D3266" t="s">
        <v>3781</v>
      </c>
      <c r="E3266" t="s">
        <v>3783</v>
      </c>
      <c r="F3266" t="str">
        <f t="shared" si="1100"/>
        <v>6001,CHARLEROI,Marcinelle,</v>
      </c>
      <c r="G3266">
        <f t="shared" si="1101"/>
        <v>155</v>
      </c>
      <c r="H3266">
        <f t="shared" si="1101"/>
        <v>121</v>
      </c>
      <c r="I3266" s="15" t="str">
        <f t="shared" si="1102"/>
        <v/>
      </c>
      <c r="J3266" s="15" t="str">
        <f t="shared" si="1103"/>
        <v/>
      </c>
      <c r="K3266" s="15">
        <f t="shared" si="1104"/>
        <v>0</v>
      </c>
      <c r="L3266" s="15" t="str">
        <f t="shared" si="1105"/>
        <v>6001,CHARLEROI,Marcinelle,</v>
      </c>
      <c r="M3266" s="15" t="str">
        <f t="shared" si="1106"/>
        <v/>
      </c>
      <c r="N3266" s="15" t="str">
        <f t="shared" si="1107"/>
        <v/>
      </c>
      <c r="O3266" s="15" t="str">
        <f t="shared" si="1108"/>
        <v/>
      </c>
      <c r="P3266" s="15">
        <f t="shared" si="1109"/>
        <v>0</v>
      </c>
      <c r="Q3266" s="15" t="str">
        <f t="shared" si="1110"/>
        <v>6001,CHARLEROI,Marcinelle,</v>
      </c>
      <c r="R3266" s="15" t="str">
        <f t="shared" si="1111"/>
        <v/>
      </c>
      <c r="S3266" s="15" t="str">
        <f t="shared" si="1112"/>
        <v/>
      </c>
      <c r="T3266" s="15" t="str">
        <f t="shared" si="1113"/>
        <v/>
      </c>
      <c r="U3266" s="15">
        <f t="shared" si="1114"/>
        <v>0</v>
      </c>
      <c r="V3266" s="15" t="str">
        <f t="shared" si="1115"/>
        <v>6001,CHARLEROI,Marcinelle,</v>
      </c>
      <c r="W3266" s="15" t="str">
        <f t="shared" si="1116"/>
        <v/>
      </c>
      <c r="X3266" s="15" t="str">
        <f t="shared" si="1117"/>
        <v/>
      </c>
      <c r="Y3266" s="15" t="str">
        <f t="shared" si="1118"/>
        <v/>
      </c>
      <c r="Z3266" s="15">
        <f t="shared" si="1119"/>
        <v>0</v>
      </c>
      <c r="AA3266" s="15" t="str">
        <f t="shared" si="1120"/>
        <v>6001,CHARLEROI,Marcinelle,</v>
      </c>
      <c r="AB3266" s="15" t="str">
        <f t="shared" si="1121"/>
        <v/>
      </c>
    </row>
    <row r="3267" spans="1:28" x14ac:dyDescent="0.2">
      <c r="A3267">
        <v>157</v>
      </c>
      <c r="B3267">
        <v>120</v>
      </c>
      <c r="C3267">
        <v>6010</v>
      </c>
      <c r="D3267" t="s">
        <v>3781</v>
      </c>
      <c r="E3267" t="s">
        <v>3784</v>
      </c>
      <c r="F3267" t="str">
        <f t="shared" si="1100"/>
        <v>6010,CHARLEROI,Couillet,</v>
      </c>
      <c r="G3267">
        <f t="shared" si="1101"/>
        <v>157</v>
      </c>
      <c r="H3267">
        <f t="shared" si="1101"/>
        <v>120</v>
      </c>
      <c r="I3267" s="15" t="str">
        <f t="shared" si="1102"/>
        <v/>
      </c>
      <c r="J3267" s="15" t="str">
        <f t="shared" si="1103"/>
        <v/>
      </c>
      <c r="K3267" s="15">
        <f t="shared" si="1104"/>
        <v>0</v>
      </c>
      <c r="L3267" s="15" t="str">
        <f t="shared" si="1105"/>
        <v>6010,CHARLEROI,Couillet,</v>
      </c>
      <c r="M3267" s="15" t="str">
        <f t="shared" si="1106"/>
        <v/>
      </c>
      <c r="N3267" s="15" t="str">
        <f t="shared" si="1107"/>
        <v/>
      </c>
      <c r="O3267" s="15" t="str">
        <f t="shared" si="1108"/>
        <v/>
      </c>
      <c r="P3267" s="15">
        <f t="shared" si="1109"/>
        <v>0</v>
      </c>
      <c r="Q3267" s="15" t="str">
        <f t="shared" si="1110"/>
        <v>6010,CHARLEROI,Couillet,</v>
      </c>
      <c r="R3267" s="15" t="str">
        <f t="shared" si="1111"/>
        <v/>
      </c>
      <c r="S3267" s="15" t="str">
        <f t="shared" si="1112"/>
        <v/>
      </c>
      <c r="T3267" s="15" t="str">
        <f t="shared" si="1113"/>
        <v/>
      </c>
      <c r="U3267" s="15">
        <f t="shared" si="1114"/>
        <v>0</v>
      </c>
      <c r="V3267" s="15" t="str">
        <f t="shared" si="1115"/>
        <v>6010,CHARLEROI,Couillet,</v>
      </c>
      <c r="W3267" s="15" t="str">
        <f t="shared" si="1116"/>
        <v/>
      </c>
      <c r="X3267" s="15" t="str">
        <f t="shared" si="1117"/>
        <v/>
      </c>
      <c r="Y3267" s="15" t="str">
        <f t="shared" si="1118"/>
        <v/>
      </c>
      <c r="Z3267" s="15">
        <f t="shared" si="1119"/>
        <v>0</v>
      </c>
      <c r="AA3267" s="15" t="str">
        <f t="shared" si="1120"/>
        <v>6010,CHARLEROI,Couillet,</v>
      </c>
      <c r="AB3267" s="15" t="str">
        <f t="shared" si="1121"/>
        <v/>
      </c>
    </row>
    <row r="3268" spans="1:28" x14ac:dyDescent="0.2">
      <c r="A3268">
        <v>154</v>
      </c>
      <c r="B3268">
        <v>123</v>
      </c>
      <c r="C3268">
        <v>6020</v>
      </c>
      <c r="D3268" t="s">
        <v>3781</v>
      </c>
      <c r="E3268" t="s">
        <v>3785</v>
      </c>
      <c r="F3268" t="str">
        <f t="shared" ref="F3268:F3331" si="1122">CONCATENATE(C3268,",",D3268,",",E3268,",")</f>
        <v>6020,CHARLEROI,Dampremy,</v>
      </c>
      <c r="G3268">
        <f t="shared" ref="G3268:H3331" si="1123">A3268</f>
        <v>154</v>
      </c>
      <c r="H3268">
        <f t="shared" si="1123"/>
        <v>123</v>
      </c>
      <c r="I3268" s="15" t="str">
        <f t="shared" ref="I3268:I3331" si="1124">IF($C3268=I$2,$F3268,"")</f>
        <v/>
      </c>
      <c r="J3268" s="15" t="str">
        <f t="shared" ref="J3268:J3331" si="1125">IF($D3268=J$2,$F3268,"")</f>
        <v/>
      </c>
      <c r="K3268" s="15">
        <f t="shared" ref="K3268:K3331" si="1126">2-COUNTIF(I3268:J3268,"")</f>
        <v>0</v>
      </c>
      <c r="L3268" s="15" t="str">
        <f t="shared" ref="L3268:L3331" si="1127">IF(K3268=K$2,$F3268,"")</f>
        <v>6020,CHARLEROI,Dampremy,</v>
      </c>
      <c r="M3268" s="15" t="str">
        <f t="shared" ref="M3268:M3331" si="1128">IF($A$2=1,IF(AND(L$2&gt;0,L$2&lt;=100),IF(L3268="",M3267,CONCATENATE(M3267,L3268,"&amp;")),""),"")</f>
        <v/>
      </c>
      <c r="N3268" s="15" t="str">
        <f t="shared" ref="N3268:N3331" si="1129">IF($C3268=N$2,$F3268,"")</f>
        <v/>
      </c>
      <c r="O3268" s="15" t="str">
        <f t="shared" ref="O3268:O3331" si="1130">IF($D3268=O$2,$F3268,"")</f>
        <v/>
      </c>
      <c r="P3268" s="15">
        <f t="shared" ref="P3268:P3331" si="1131">2-COUNTIF(N3268:O3268,"")</f>
        <v>0</v>
      </c>
      <c r="Q3268" s="15" t="str">
        <f t="shared" ref="Q3268:Q3331" si="1132">IF(P3268=P$2,$F3268,"")</f>
        <v>6020,CHARLEROI,Dampremy,</v>
      </c>
      <c r="R3268" s="15" t="str">
        <f t="shared" ref="R3268:R3331" si="1133">IF($A$2=1,IF(AND(Q$2&gt;0,Q$2&lt;=100),IF(Q3268="",R3267,CONCATENATE(R3267,Q3268,"&amp;")),""),"")</f>
        <v/>
      </c>
      <c r="S3268" s="15" t="str">
        <f t="shared" ref="S3268:S3331" si="1134">IF($C3268=S$2,$F3268,"")</f>
        <v/>
      </c>
      <c r="T3268" s="15" t="str">
        <f t="shared" ref="T3268:T3331" si="1135">IF($D3268=T$2,$F3268,"")</f>
        <v/>
      </c>
      <c r="U3268" s="15">
        <f t="shared" ref="U3268:U3331" si="1136">2-COUNTIF(S3268:T3268,"")</f>
        <v>0</v>
      </c>
      <c r="V3268" s="15" t="str">
        <f t="shared" ref="V3268:V3331" si="1137">IF(U3268=U$2,$F3268,"")</f>
        <v>6020,CHARLEROI,Dampremy,</v>
      </c>
      <c r="W3268" s="15" t="str">
        <f t="shared" ref="W3268:W3331" si="1138">IF($A$2=1,IF(AND(V$2&gt;0,V$2&lt;=100),IF(V3268="",W3267,CONCATENATE(W3267,V3268,"&amp;")),""),"")</f>
        <v/>
      </c>
      <c r="X3268" s="15" t="str">
        <f t="shared" ref="X3268:X3331" si="1139">IF($C3268=X$2,$F3268,"")</f>
        <v/>
      </c>
      <c r="Y3268" s="15" t="str">
        <f t="shared" ref="Y3268:Y3331" si="1140">IF($D3268=Y$2,$F3268,"")</f>
        <v/>
      </c>
      <c r="Z3268" s="15">
        <f t="shared" ref="Z3268:Z3331" si="1141">2-COUNTIF(X3268:Y3268,"")</f>
        <v>0</v>
      </c>
      <c r="AA3268" s="15" t="str">
        <f t="shared" ref="AA3268:AA3331" si="1142">IF(Z3268=Z$2,$F3268,"")</f>
        <v>6020,CHARLEROI,Dampremy,</v>
      </c>
      <c r="AB3268" s="15" t="str">
        <f t="shared" ref="AB3268:AB3331" si="1143">IF($A$2=1,IF(AND(AA$2&gt;0,AA$2&lt;=100),IF(AA3268="",AB3267,CONCATENATE(AB3267,AA3268,"&amp;")),""),"")</f>
        <v/>
      </c>
    </row>
    <row r="3269" spans="1:28" x14ac:dyDescent="0.2">
      <c r="A3269">
        <v>149</v>
      </c>
      <c r="B3269">
        <v>123</v>
      </c>
      <c r="C3269">
        <v>6030</v>
      </c>
      <c r="D3269" t="s">
        <v>3781</v>
      </c>
      <c r="E3269" t="s">
        <v>3786</v>
      </c>
      <c r="F3269" t="str">
        <f t="shared" si="1122"/>
        <v>6030,CHARLEROI,Goutroux,</v>
      </c>
      <c r="G3269">
        <f t="shared" si="1123"/>
        <v>149</v>
      </c>
      <c r="H3269">
        <f t="shared" si="1123"/>
        <v>123</v>
      </c>
      <c r="I3269" s="15" t="str">
        <f t="shared" si="1124"/>
        <v/>
      </c>
      <c r="J3269" s="15" t="str">
        <f t="shared" si="1125"/>
        <v/>
      </c>
      <c r="K3269" s="15">
        <f t="shared" si="1126"/>
        <v>0</v>
      </c>
      <c r="L3269" s="15" t="str">
        <f t="shared" si="1127"/>
        <v>6030,CHARLEROI,Goutroux,</v>
      </c>
      <c r="M3269" s="15" t="str">
        <f t="shared" si="1128"/>
        <v/>
      </c>
      <c r="N3269" s="15" t="str">
        <f t="shared" si="1129"/>
        <v/>
      </c>
      <c r="O3269" s="15" t="str">
        <f t="shared" si="1130"/>
        <v/>
      </c>
      <c r="P3269" s="15">
        <f t="shared" si="1131"/>
        <v>0</v>
      </c>
      <c r="Q3269" s="15" t="str">
        <f t="shared" si="1132"/>
        <v>6030,CHARLEROI,Goutroux,</v>
      </c>
      <c r="R3269" s="15" t="str">
        <f t="shared" si="1133"/>
        <v/>
      </c>
      <c r="S3269" s="15" t="str">
        <f t="shared" si="1134"/>
        <v/>
      </c>
      <c r="T3269" s="15" t="str">
        <f t="shared" si="1135"/>
        <v/>
      </c>
      <c r="U3269" s="15">
        <f t="shared" si="1136"/>
        <v>0</v>
      </c>
      <c r="V3269" s="15" t="str">
        <f t="shared" si="1137"/>
        <v>6030,CHARLEROI,Goutroux,</v>
      </c>
      <c r="W3269" s="15" t="str">
        <f t="shared" si="1138"/>
        <v/>
      </c>
      <c r="X3269" s="15" t="str">
        <f t="shared" si="1139"/>
        <v/>
      </c>
      <c r="Y3269" s="15" t="str">
        <f t="shared" si="1140"/>
        <v/>
      </c>
      <c r="Z3269" s="15">
        <f t="shared" si="1141"/>
        <v>0</v>
      </c>
      <c r="AA3269" s="15" t="str">
        <f t="shared" si="1142"/>
        <v>6030,CHARLEROI,Goutroux,</v>
      </c>
      <c r="AB3269" s="15" t="str">
        <f t="shared" si="1143"/>
        <v/>
      </c>
    </row>
    <row r="3270" spans="1:28" x14ac:dyDescent="0.2">
      <c r="A3270">
        <v>153</v>
      </c>
      <c r="B3270">
        <v>123</v>
      </c>
      <c r="C3270">
        <v>6030</v>
      </c>
      <c r="D3270" t="s">
        <v>3781</v>
      </c>
      <c r="E3270" t="s">
        <v>3787</v>
      </c>
      <c r="F3270" t="str">
        <f t="shared" si="1122"/>
        <v>6030,CHARLEROI,La Docherie,</v>
      </c>
      <c r="G3270">
        <f t="shared" si="1123"/>
        <v>153</v>
      </c>
      <c r="H3270">
        <f t="shared" si="1123"/>
        <v>123</v>
      </c>
      <c r="I3270" s="15" t="str">
        <f t="shared" si="1124"/>
        <v/>
      </c>
      <c r="J3270" s="15" t="str">
        <f t="shared" si="1125"/>
        <v/>
      </c>
      <c r="K3270" s="15">
        <f t="shared" si="1126"/>
        <v>0</v>
      </c>
      <c r="L3270" s="15" t="str">
        <f t="shared" si="1127"/>
        <v>6030,CHARLEROI,La Docherie,</v>
      </c>
      <c r="M3270" s="15" t="str">
        <f t="shared" si="1128"/>
        <v/>
      </c>
      <c r="N3270" s="15" t="str">
        <f t="shared" si="1129"/>
        <v/>
      </c>
      <c r="O3270" s="15" t="str">
        <f t="shared" si="1130"/>
        <v/>
      </c>
      <c r="P3270" s="15">
        <f t="shared" si="1131"/>
        <v>0</v>
      </c>
      <c r="Q3270" s="15" t="str">
        <f t="shared" si="1132"/>
        <v>6030,CHARLEROI,La Docherie,</v>
      </c>
      <c r="R3270" s="15" t="str">
        <f t="shared" si="1133"/>
        <v/>
      </c>
      <c r="S3270" s="15" t="str">
        <f t="shared" si="1134"/>
        <v/>
      </c>
      <c r="T3270" s="15" t="str">
        <f t="shared" si="1135"/>
        <v/>
      </c>
      <c r="U3270" s="15">
        <f t="shared" si="1136"/>
        <v>0</v>
      </c>
      <c r="V3270" s="15" t="str">
        <f t="shared" si="1137"/>
        <v>6030,CHARLEROI,La Docherie,</v>
      </c>
      <c r="W3270" s="15" t="str">
        <f t="shared" si="1138"/>
        <v/>
      </c>
      <c r="X3270" s="15" t="str">
        <f t="shared" si="1139"/>
        <v/>
      </c>
      <c r="Y3270" s="15" t="str">
        <f t="shared" si="1140"/>
        <v/>
      </c>
      <c r="Z3270" s="15">
        <f t="shared" si="1141"/>
        <v>0</v>
      </c>
      <c r="AA3270" s="15" t="str">
        <f t="shared" si="1142"/>
        <v>6030,CHARLEROI,La Docherie,</v>
      </c>
      <c r="AB3270" s="15" t="str">
        <f t="shared" si="1143"/>
        <v/>
      </c>
    </row>
    <row r="3271" spans="1:28" x14ac:dyDescent="0.2">
      <c r="A3271">
        <v>152</v>
      </c>
      <c r="B3271">
        <v>121</v>
      </c>
      <c r="C3271">
        <v>6030</v>
      </c>
      <c r="D3271" t="s">
        <v>3781</v>
      </c>
      <c r="E3271" t="s">
        <v>3788</v>
      </c>
      <c r="F3271" t="str">
        <f t="shared" si="1122"/>
        <v>6030,CHARLEROI,Marchienne-au-Pont,</v>
      </c>
      <c r="G3271">
        <f t="shared" si="1123"/>
        <v>152</v>
      </c>
      <c r="H3271">
        <f t="shared" si="1123"/>
        <v>121</v>
      </c>
      <c r="I3271" s="15" t="str">
        <f t="shared" si="1124"/>
        <v/>
      </c>
      <c r="J3271" s="15" t="str">
        <f t="shared" si="1125"/>
        <v/>
      </c>
      <c r="K3271" s="15">
        <f t="shared" si="1126"/>
        <v>0</v>
      </c>
      <c r="L3271" s="15" t="str">
        <f t="shared" si="1127"/>
        <v>6030,CHARLEROI,Marchienne-au-Pont,</v>
      </c>
      <c r="M3271" s="15" t="str">
        <f t="shared" si="1128"/>
        <v/>
      </c>
      <c r="N3271" s="15" t="str">
        <f t="shared" si="1129"/>
        <v/>
      </c>
      <c r="O3271" s="15" t="str">
        <f t="shared" si="1130"/>
        <v/>
      </c>
      <c r="P3271" s="15">
        <f t="shared" si="1131"/>
        <v>0</v>
      </c>
      <c r="Q3271" s="15" t="str">
        <f t="shared" si="1132"/>
        <v>6030,CHARLEROI,Marchienne-au-Pont,</v>
      </c>
      <c r="R3271" s="15" t="str">
        <f t="shared" si="1133"/>
        <v/>
      </c>
      <c r="S3271" s="15" t="str">
        <f t="shared" si="1134"/>
        <v/>
      </c>
      <c r="T3271" s="15" t="str">
        <f t="shared" si="1135"/>
        <v/>
      </c>
      <c r="U3271" s="15">
        <f t="shared" si="1136"/>
        <v>0</v>
      </c>
      <c r="V3271" s="15" t="str">
        <f t="shared" si="1137"/>
        <v>6030,CHARLEROI,Marchienne-au-Pont,</v>
      </c>
      <c r="W3271" s="15" t="str">
        <f t="shared" si="1138"/>
        <v/>
      </c>
      <c r="X3271" s="15" t="str">
        <f t="shared" si="1139"/>
        <v/>
      </c>
      <c r="Y3271" s="15" t="str">
        <f t="shared" si="1140"/>
        <v/>
      </c>
      <c r="Z3271" s="15">
        <f t="shared" si="1141"/>
        <v>0</v>
      </c>
      <c r="AA3271" s="15" t="str">
        <f t="shared" si="1142"/>
        <v>6030,CHARLEROI,Marchienne-au-Pont,</v>
      </c>
      <c r="AB3271" s="15" t="str">
        <f t="shared" si="1143"/>
        <v/>
      </c>
    </row>
    <row r="3272" spans="1:28" x14ac:dyDescent="0.2">
      <c r="A3272">
        <v>151</v>
      </c>
      <c r="B3272">
        <v>122</v>
      </c>
      <c r="C3272">
        <v>6031</v>
      </c>
      <c r="D3272" t="s">
        <v>3781</v>
      </c>
      <c r="E3272" t="s">
        <v>3789</v>
      </c>
      <c r="F3272" t="str">
        <f t="shared" si="1122"/>
        <v>6031,CHARLEROI,Monceau-sur-Sambre,</v>
      </c>
      <c r="G3272">
        <f t="shared" si="1123"/>
        <v>151</v>
      </c>
      <c r="H3272">
        <f t="shared" si="1123"/>
        <v>122</v>
      </c>
      <c r="I3272" s="15" t="str">
        <f t="shared" si="1124"/>
        <v/>
      </c>
      <c r="J3272" s="15" t="str">
        <f t="shared" si="1125"/>
        <v/>
      </c>
      <c r="K3272" s="15">
        <f t="shared" si="1126"/>
        <v>0</v>
      </c>
      <c r="L3272" s="15" t="str">
        <f t="shared" si="1127"/>
        <v>6031,CHARLEROI,Monceau-sur-Sambre,</v>
      </c>
      <c r="M3272" s="15" t="str">
        <f t="shared" si="1128"/>
        <v/>
      </c>
      <c r="N3272" s="15" t="str">
        <f t="shared" si="1129"/>
        <v/>
      </c>
      <c r="O3272" s="15" t="str">
        <f t="shared" si="1130"/>
        <v/>
      </c>
      <c r="P3272" s="15">
        <f t="shared" si="1131"/>
        <v>0</v>
      </c>
      <c r="Q3272" s="15" t="str">
        <f t="shared" si="1132"/>
        <v>6031,CHARLEROI,Monceau-sur-Sambre,</v>
      </c>
      <c r="R3272" s="15" t="str">
        <f t="shared" si="1133"/>
        <v/>
      </c>
      <c r="S3272" s="15" t="str">
        <f t="shared" si="1134"/>
        <v/>
      </c>
      <c r="T3272" s="15" t="str">
        <f t="shared" si="1135"/>
        <v/>
      </c>
      <c r="U3272" s="15">
        <f t="shared" si="1136"/>
        <v>0</v>
      </c>
      <c r="V3272" s="15" t="str">
        <f t="shared" si="1137"/>
        <v>6031,CHARLEROI,Monceau-sur-Sambre,</v>
      </c>
      <c r="W3272" s="15" t="str">
        <f t="shared" si="1138"/>
        <v/>
      </c>
      <c r="X3272" s="15" t="str">
        <f t="shared" si="1139"/>
        <v/>
      </c>
      <c r="Y3272" s="15" t="str">
        <f t="shared" si="1140"/>
        <v/>
      </c>
      <c r="Z3272" s="15">
        <f t="shared" si="1141"/>
        <v>0</v>
      </c>
      <c r="AA3272" s="15" t="str">
        <f t="shared" si="1142"/>
        <v>6031,CHARLEROI,Monceau-sur-Sambre,</v>
      </c>
      <c r="AB3272" s="15" t="str">
        <f t="shared" si="1143"/>
        <v/>
      </c>
    </row>
    <row r="3273" spans="1:28" x14ac:dyDescent="0.2">
      <c r="A3273">
        <v>153</v>
      </c>
      <c r="B3273">
        <v>120</v>
      </c>
      <c r="C3273">
        <v>6032</v>
      </c>
      <c r="D3273" t="s">
        <v>3781</v>
      </c>
      <c r="E3273" t="s">
        <v>3790</v>
      </c>
      <c r="F3273" t="str">
        <f t="shared" si="1122"/>
        <v>6032,CHARLEROI,Mont-sur-Marchienne,</v>
      </c>
      <c r="G3273">
        <f t="shared" si="1123"/>
        <v>153</v>
      </c>
      <c r="H3273">
        <f t="shared" si="1123"/>
        <v>120</v>
      </c>
      <c r="I3273" s="15" t="str">
        <f t="shared" si="1124"/>
        <v/>
      </c>
      <c r="J3273" s="15" t="str">
        <f t="shared" si="1125"/>
        <v/>
      </c>
      <c r="K3273" s="15">
        <f t="shared" si="1126"/>
        <v>0</v>
      </c>
      <c r="L3273" s="15" t="str">
        <f t="shared" si="1127"/>
        <v>6032,CHARLEROI,Mont-sur-Marchienne,</v>
      </c>
      <c r="M3273" s="15" t="str">
        <f t="shared" si="1128"/>
        <v/>
      </c>
      <c r="N3273" s="15" t="str">
        <f t="shared" si="1129"/>
        <v/>
      </c>
      <c r="O3273" s="15" t="str">
        <f t="shared" si="1130"/>
        <v/>
      </c>
      <c r="P3273" s="15">
        <f t="shared" si="1131"/>
        <v>0</v>
      </c>
      <c r="Q3273" s="15" t="str">
        <f t="shared" si="1132"/>
        <v>6032,CHARLEROI,Mont-sur-Marchienne,</v>
      </c>
      <c r="R3273" s="15" t="str">
        <f t="shared" si="1133"/>
        <v/>
      </c>
      <c r="S3273" s="15" t="str">
        <f t="shared" si="1134"/>
        <v/>
      </c>
      <c r="T3273" s="15" t="str">
        <f t="shared" si="1135"/>
        <v/>
      </c>
      <c r="U3273" s="15">
        <f t="shared" si="1136"/>
        <v>0</v>
      </c>
      <c r="V3273" s="15" t="str">
        <f t="shared" si="1137"/>
        <v>6032,CHARLEROI,Mont-sur-Marchienne,</v>
      </c>
      <c r="W3273" s="15" t="str">
        <f t="shared" si="1138"/>
        <v/>
      </c>
      <c r="X3273" s="15" t="str">
        <f t="shared" si="1139"/>
        <v/>
      </c>
      <c r="Y3273" s="15" t="str">
        <f t="shared" si="1140"/>
        <v/>
      </c>
      <c r="Z3273" s="15">
        <f t="shared" si="1141"/>
        <v>0</v>
      </c>
      <c r="AA3273" s="15" t="str">
        <f t="shared" si="1142"/>
        <v>6032,CHARLEROI,Mont-sur-Marchienne,</v>
      </c>
      <c r="AB3273" s="15" t="str">
        <f t="shared" si="1143"/>
        <v/>
      </c>
    </row>
    <row r="3274" spans="1:28" x14ac:dyDescent="0.2">
      <c r="A3274">
        <v>153</v>
      </c>
      <c r="B3274">
        <v>126</v>
      </c>
      <c r="C3274">
        <v>6040</v>
      </c>
      <c r="D3274" t="s">
        <v>3781</v>
      </c>
      <c r="E3274" t="s">
        <v>3791</v>
      </c>
      <c r="F3274" t="str">
        <f t="shared" si="1122"/>
        <v>6040,CHARLEROI,Heigne,</v>
      </c>
      <c r="G3274">
        <f t="shared" si="1123"/>
        <v>153</v>
      </c>
      <c r="H3274">
        <f t="shared" si="1123"/>
        <v>126</v>
      </c>
      <c r="I3274" s="15" t="str">
        <f t="shared" si="1124"/>
        <v/>
      </c>
      <c r="J3274" s="15" t="str">
        <f t="shared" si="1125"/>
        <v/>
      </c>
      <c r="K3274" s="15">
        <f t="shared" si="1126"/>
        <v>0</v>
      </c>
      <c r="L3274" s="15" t="str">
        <f t="shared" si="1127"/>
        <v>6040,CHARLEROI,Heigne,</v>
      </c>
      <c r="M3274" s="15" t="str">
        <f t="shared" si="1128"/>
        <v/>
      </c>
      <c r="N3274" s="15" t="str">
        <f t="shared" si="1129"/>
        <v/>
      </c>
      <c r="O3274" s="15" t="str">
        <f t="shared" si="1130"/>
        <v/>
      </c>
      <c r="P3274" s="15">
        <f t="shared" si="1131"/>
        <v>0</v>
      </c>
      <c r="Q3274" s="15" t="str">
        <f t="shared" si="1132"/>
        <v>6040,CHARLEROI,Heigne,</v>
      </c>
      <c r="R3274" s="15" t="str">
        <f t="shared" si="1133"/>
        <v/>
      </c>
      <c r="S3274" s="15" t="str">
        <f t="shared" si="1134"/>
        <v/>
      </c>
      <c r="T3274" s="15" t="str">
        <f t="shared" si="1135"/>
        <v/>
      </c>
      <c r="U3274" s="15">
        <f t="shared" si="1136"/>
        <v>0</v>
      </c>
      <c r="V3274" s="15" t="str">
        <f t="shared" si="1137"/>
        <v>6040,CHARLEROI,Heigne,</v>
      </c>
      <c r="W3274" s="15" t="str">
        <f t="shared" si="1138"/>
        <v/>
      </c>
      <c r="X3274" s="15" t="str">
        <f t="shared" si="1139"/>
        <v/>
      </c>
      <c r="Y3274" s="15" t="str">
        <f t="shared" si="1140"/>
        <v/>
      </c>
      <c r="Z3274" s="15">
        <f t="shared" si="1141"/>
        <v>0</v>
      </c>
      <c r="AA3274" s="15" t="str">
        <f t="shared" si="1142"/>
        <v>6040,CHARLEROI,Heigne,</v>
      </c>
      <c r="AB3274" s="15" t="str">
        <f t="shared" si="1143"/>
        <v/>
      </c>
    </row>
    <row r="3275" spans="1:28" x14ac:dyDescent="0.2">
      <c r="A3275">
        <v>155</v>
      </c>
      <c r="B3275">
        <v>126</v>
      </c>
      <c r="C3275">
        <v>6040</v>
      </c>
      <c r="D3275" t="s">
        <v>3781</v>
      </c>
      <c r="E3275" t="s">
        <v>3792</v>
      </c>
      <c r="F3275" t="str">
        <f t="shared" si="1122"/>
        <v>6040,CHARLEROI,Jumet,</v>
      </c>
      <c r="G3275">
        <f t="shared" si="1123"/>
        <v>155</v>
      </c>
      <c r="H3275">
        <f t="shared" si="1123"/>
        <v>126</v>
      </c>
      <c r="I3275" s="15" t="str">
        <f t="shared" si="1124"/>
        <v/>
      </c>
      <c r="J3275" s="15" t="str">
        <f t="shared" si="1125"/>
        <v/>
      </c>
      <c r="K3275" s="15">
        <f t="shared" si="1126"/>
        <v>0</v>
      </c>
      <c r="L3275" s="15" t="str">
        <f t="shared" si="1127"/>
        <v>6040,CHARLEROI,Jumet,</v>
      </c>
      <c r="M3275" s="15" t="str">
        <f t="shared" si="1128"/>
        <v/>
      </c>
      <c r="N3275" s="15" t="str">
        <f t="shared" si="1129"/>
        <v/>
      </c>
      <c r="O3275" s="15" t="str">
        <f t="shared" si="1130"/>
        <v/>
      </c>
      <c r="P3275" s="15">
        <f t="shared" si="1131"/>
        <v>0</v>
      </c>
      <c r="Q3275" s="15" t="str">
        <f t="shared" si="1132"/>
        <v>6040,CHARLEROI,Jumet,</v>
      </c>
      <c r="R3275" s="15" t="str">
        <f t="shared" si="1133"/>
        <v/>
      </c>
      <c r="S3275" s="15" t="str">
        <f t="shared" si="1134"/>
        <v/>
      </c>
      <c r="T3275" s="15" t="str">
        <f t="shared" si="1135"/>
        <v/>
      </c>
      <c r="U3275" s="15">
        <f t="shared" si="1136"/>
        <v>0</v>
      </c>
      <c r="V3275" s="15" t="str">
        <f t="shared" si="1137"/>
        <v>6040,CHARLEROI,Jumet,</v>
      </c>
      <c r="W3275" s="15" t="str">
        <f t="shared" si="1138"/>
        <v/>
      </c>
      <c r="X3275" s="15" t="str">
        <f t="shared" si="1139"/>
        <v/>
      </c>
      <c r="Y3275" s="15" t="str">
        <f t="shared" si="1140"/>
        <v/>
      </c>
      <c r="Z3275" s="15">
        <f t="shared" si="1141"/>
        <v>0</v>
      </c>
      <c r="AA3275" s="15" t="str">
        <f t="shared" si="1142"/>
        <v>6040,CHARLEROI,Jumet,</v>
      </c>
      <c r="AB3275" s="15" t="str">
        <f t="shared" si="1143"/>
        <v/>
      </c>
    </row>
    <row r="3276" spans="1:28" x14ac:dyDescent="0.2">
      <c r="A3276">
        <v>155</v>
      </c>
      <c r="B3276">
        <v>129</v>
      </c>
      <c r="C3276">
        <v>6041</v>
      </c>
      <c r="D3276" t="s">
        <v>3781</v>
      </c>
      <c r="E3276" t="s">
        <v>3793</v>
      </c>
      <c r="F3276" t="str">
        <f t="shared" si="1122"/>
        <v>6041,CHARLEROI,Gosselies,</v>
      </c>
      <c r="G3276">
        <f t="shared" si="1123"/>
        <v>155</v>
      </c>
      <c r="H3276">
        <f t="shared" si="1123"/>
        <v>129</v>
      </c>
      <c r="I3276" s="15" t="str">
        <f t="shared" si="1124"/>
        <v/>
      </c>
      <c r="J3276" s="15" t="str">
        <f t="shared" si="1125"/>
        <v/>
      </c>
      <c r="K3276" s="15">
        <f t="shared" si="1126"/>
        <v>0</v>
      </c>
      <c r="L3276" s="15" t="str">
        <f t="shared" si="1127"/>
        <v>6041,CHARLEROI,Gosselies,</v>
      </c>
      <c r="M3276" s="15" t="str">
        <f t="shared" si="1128"/>
        <v/>
      </c>
      <c r="N3276" s="15" t="str">
        <f t="shared" si="1129"/>
        <v/>
      </c>
      <c r="O3276" s="15" t="str">
        <f t="shared" si="1130"/>
        <v/>
      </c>
      <c r="P3276" s="15">
        <f t="shared" si="1131"/>
        <v>0</v>
      </c>
      <c r="Q3276" s="15" t="str">
        <f t="shared" si="1132"/>
        <v>6041,CHARLEROI,Gosselies,</v>
      </c>
      <c r="R3276" s="15" t="str">
        <f t="shared" si="1133"/>
        <v/>
      </c>
      <c r="S3276" s="15" t="str">
        <f t="shared" si="1134"/>
        <v/>
      </c>
      <c r="T3276" s="15" t="str">
        <f t="shared" si="1135"/>
        <v/>
      </c>
      <c r="U3276" s="15">
        <f t="shared" si="1136"/>
        <v>0</v>
      </c>
      <c r="V3276" s="15" t="str">
        <f t="shared" si="1137"/>
        <v>6041,CHARLEROI,Gosselies,</v>
      </c>
      <c r="W3276" s="15" t="str">
        <f t="shared" si="1138"/>
        <v/>
      </c>
      <c r="X3276" s="15" t="str">
        <f t="shared" si="1139"/>
        <v/>
      </c>
      <c r="Y3276" s="15" t="str">
        <f t="shared" si="1140"/>
        <v/>
      </c>
      <c r="Z3276" s="15">
        <f t="shared" si="1141"/>
        <v>0</v>
      </c>
      <c r="AA3276" s="15" t="str">
        <f t="shared" si="1142"/>
        <v>6041,CHARLEROI,Gosselies,</v>
      </c>
      <c r="AB3276" s="15" t="str">
        <f t="shared" si="1143"/>
        <v/>
      </c>
    </row>
    <row r="3277" spans="1:28" x14ac:dyDescent="0.2">
      <c r="A3277">
        <v>154</v>
      </c>
      <c r="B3277">
        <v>124</v>
      </c>
      <c r="C3277">
        <v>6042</v>
      </c>
      <c r="D3277" t="s">
        <v>3781</v>
      </c>
      <c r="E3277" t="s">
        <v>3794</v>
      </c>
      <c r="F3277" t="str">
        <f t="shared" si="1122"/>
        <v>6042,CHARLEROI,Lodelinsart,</v>
      </c>
      <c r="G3277">
        <f t="shared" si="1123"/>
        <v>154</v>
      </c>
      <c r="H3277">
        <f t="shared" si="1123"/>
        <v>124</v>
      </c>
      <c r="I3277" s="15" t="str">
        <f t="shared" si="1124"/>
        <v/>
      </c>
      <c r="J3277" s="15" t="str">
        <f t="shared" si="1125"/>
        <v/>
      </c>
      <c r="K3277" s="15">
        <f t="shared" si="1126"/>
        <v>0</v>
      </c>
      <c r="L3277" s="15" t="str">
        <f t="shared" si="1127"/>
        <v>6042,CHARLEROI,Lodelinsart,</v>
      </c>
      <c r="M3277" s="15" t="str">
        <f t="shared" si="1128"/>
        <v/>
      </c>
      <c r="N3277" s="15" t="str">
        <f t="shared" si="1129"/>
        <v/>
      </c>
      <c r="O3277" s="15" t="str">
        <f t="shared" si="1130"/>
        <v/>
      </c>
      <c r="P3277" s="15">
        <f t="shared" si="1131"/>
        <v>0</v>
      </c>
      <c r="Q3277" s="15" t="str">
        <f t="shared" si="1132"/>
        <v>6042,CHARLEROI,Lodelinsart,</v>
      </c>
      <c r="R3277" s="15" t="str">
        <f t="shared" si="1133"/>
        <v/>
      </c>
      <c r="S3277" s="15" t="str">
        <f t="shared" si="1134"/>
        <v/>
      </c>
      <c r="T3277" s="15" t="str">
        <f t="shared" si="1135"/>
        <v/>
      </c>
      <c r="U3277" s="15">
        <f t="shared" si="1136"/>
        <v>0</v>
      </c>
      <c r="V3277" s="15" t="str">
        <f t="shared" si="1137"/>
        <v>6042,CHARLEROI,Lodelinsart,</v>
      </c>
      <c r="W3277" s="15" t="str">
        <f t="shared" si="1138"/>
        <v/>
      </c>
      <c r="X3277" s="15" t="str">
        <f t="shared" si="1139"/>
        <v/>
      </c>
      <c r="Y3277" s="15" t="str">
        <f t="shared" si="1140"/>
        <v/>
      </c>
      <c r="Z3277" s="15">
        <f t="shared" si="1141"/>
        <v>0</v>
      </c>
      <c r="AA3277" s="15" t="str">
        <f t="shared" si="1142"/>
        <v>6042,CHARLEROI,Lodelinsart,</v>
      </c>
      <c r="AB3277" s="15" t="str">
        <f t="shared" si="1143"/>
        <v/>
      </c>
    </row>
    <row r="3278" spans="1:28" x14ac:dyDescent="0.2">
      <c r="A3278">
        <v>157</v>
      </c>
      <c r="B3278">
        <v>129</v>
      </c>
      <c r="C3278">
        <v>6043</v>
      </c>
      <c r="D3278" t="s">
        <v>3781</v>
      </c>
      <c r="E3278" t="s">
        <v>3795</v>
      </c>
      <c r="F3278" t="str">
        <f t="shared" si="1122"/>
        <v>6043,CHARLEROI,Piersoulx,</v>
      </c>
      <c r="G3278">
        <f t="shared" si="1123"/>
        <v>157</v>
      </c>
      <c r="H3278">
        <f t="shared" si="1123"/>
        <v>129</v>
      </c>
      <c r="I3278" s="15" t="str">
        <f t="shared" si="1124"/>
        <v/>
      </c>
      <c r="J3278" s="15" t="str">
        <f t="shared" si="1125"/>
        <v/>
      </c>
      <c r="K3278" s="15">
        <f t="shared" si="1126"/>
        <v>0</v>
      </c>
      <c r="L3278" s="15" t="str">
        <f t="shared" si="1127"/>
        <v>6043,CHARLEROI,Piersoulx,</v>
      </c>
      <c r="M3278" s="15" t="str">
        <f t="shared" si="1128"/>
        <v/>
      </c>
      <c r="N3278" s="15" t="str">
        <f t="shared" si="1129"/>
        <v/>
      </c>
      <c r="O3278" s="15" t="str">
        <f t="shared" si="1130"/>
        <v/>
      </c>
      <c r="P3278" s="15">
        <f t="shared" si="1131"/>
        <v>0</v>
      </c>
      <c r="Q3278" s="15" t="str">
        <f t="shared" si="1132"/>
        <v>6043,CHARLEROI,Piersoulx,</v>
      </c>
      <c r="R3278" s="15" t="str">
        <f t="shared" si="1133"/>
        <v/>
      </c>
      <c r="S3278" s="15" t="str">
        <f t="shared" si="1134"/>
        <v/>
      </c>
      <c r="T3278" s="15" t="str">
        <f t="shared" si="1135"/>
        <v/>
      </c>
      <c r="U3278" s="15">
        <f t="shared" si="1136"/>
        <v>0</v>
      </c>
      <c r="V3278" s="15" t="str">
        <f t="shared" si="1137"/>
        <v>6043,CHARLEROI,Piersoulx,</v>
      </c>
      <c r="W3278" s="15" t="str">
        <f t="shared" si="1138"/>
        <v/>
      </c>
      <c r="X3278" s="15" t="str">
        <f t="shared" si="1139"/>
        <v/>
      </c>
      <c r="Y3278" s="15" t="str">
        <f t="shared" si="1140"/>
        <v/>
      </c>
      <c r="Z3278" s="15">
        <f t="shared" si="1141"/>
        <v>0</v>
      </c>
      <c r="AA3278" s="15" t="str">
        <f t="shared" si="1142"/>
        <v>6043,CHARLEROI,Piersoulx,</v>
      </c>
      <c r="AB3278" s="15" t="str">
        <f t="shared" si="1143"/>
        <v/>
      </c>
    </row>
    <row r="3279" spans="1:28" x14ac:dyDescent="0.2">
      <c r="A3279">
        <v>157</v>
      </c>
      <c r="B3279">
        <v>128</v>
      </c>
      <c r="C3279">
        <v>6043</v>
      </c>
      <c r="D3279" t="s">
        <v>3781</v>
      </c>
      <c r="E3279" t="s">
        <v>3796</v>
      </c>
      <c r="F3279" t="str">
        <f t="shared" si="1122"/>
        <v>6043,CHARLEROI,Ransart,</v>
      </c>
      <c r="G3279">
        <f t="shared" si="1123"/>
        <v>157</v>
      </c>
      <c r="H3279">
        <f t="shared" si="1123"/>
        <v>128</v>
      </c>
      <c r="I3279" s="15" t="str">
        <f t="shared" si="1124"/>
        <v/>
      </c>
      <c r="J3279" s="15" t="str">
        <f t="shared" si="1125"/>
        <v/>
      </c>
      <c r="K3279" s="15">
        <f t="shared" si="1126"/>
        <v>0</v>
      </c>
      <c r="L3279" s="15" t="str">
        <f t="shared" si="1127"/>
        <v>6043,CHARLEROI,Ransart,</v>
      </c>
      <c r="M3279" s="15" t="str">
        <f t="shared" si="1128"/>
        <v/>
      </c>
      <c r="N3279" s="15" t="str">
        <f t="shared" si="1129"/>
        <v/>
      </c>
      <c r="O3279" s="15" t="str">
        <f t="shared" si="1130"/>
        <v/>
      </c>
      <c r="P3279" s="15">
        <f t="shared" si="1131"/>
        <v>0</v>
      </c>
      <c r="Q3279" s="15" t="str">
        <f t="shared" si="1132"/>
        <v>6043,CHARLEROI,Ransart,</v>
      </c>
      <c r="R3279" s="15" t="str">
        <f t="shared" si="1133"/>
        <v/>
      </c>
      <c r="S3279" s="15" t="str">
        <f t="shared" si="1134"/>
        <v/>
      </c>
      <c r="T3279" s="15" t="str">
        <f t="shared" si="1135"/>
        <v/>
      </c>
      <c r="U3279" s="15">
        <f t="shared" si="1136"/>
        <v>0</v>
      </c>
      <c r="V3279" s="15" t="str">
        <f t="shared" si="1137"/>
        <v>6043,CHARLEROI,Ransart,</v>
      </c>
      <c r="W3279" s="15" t="str">
        <f t="shared" si="1138"/>
        <v/>
      </c>
      <c r="X3279" s="15" t="str">
        <f t="shared" si="1139"/>
        <v/>
      </c>
      <c r="Y3279" s="15" t="str">
        <f t="shared" si="1140"/>
        <v/>
      </c>
      <c r="Z3279" s="15">
        <f t="shared" si="1141"/>
        <v>0</v>
      </c>
      <c r="AA3279" s="15" t="str">
        <f t="shared" si="1142"/>
        <v>6043,CHARLEROI,Ransart,</v>
      </c>
      <c r="AB3279" s="15" t="str">
        <f t="shared" si="1143"/>
        <v/>
      </c>
    </row>
    <row r="3280" spans="1:28" x14ac:dyDescent="0.2">
      <c r="A3280">
        <v>150</v>
      </c>
      <c r="B3280">
        <v>125</v>
      </c>
      <c r="C3280">
        <v>6044</v>
      </c>
      <c r="D3280" t="s">
        <v>3781</v>
      </c>
      <c r="E3280" t="s">
        <v>3797</v>
      </c>
      <c r="F3280" t="str">
        <f t="shared" si="1122"/>
        <v>6044,CHARLEROI,Hubes,</v>
      </c>
      <c r="G3280">
        <f t="shared" si="1123"/>
        <v>150</v>
      </c>
      <c r="H3280">
        <f t="shared" si="1123"/>
        <v>125</v>
      </c>
      <c r="I3280" s="15" t="str">
        <f t="shared" si="1124"/>
        <v/>
      </c>
      <c r="J3280" s="15" t="str">
        <f t="shared" si="1125"/>
        <v/>
      </c>
      <c r="K3280" s="15">
        <f t="shared" si="1126"/>
        <v>0</v>
      </c>
      <c r="L3280" s="15" t="str">
        <f t="shared" si="1127"/>
        <v>6044,CHARLEROI,Hubes,</v>
      </c>
      <c r="M3280" s="15" t="str">
        <f t="shared" si="1128"/>
        <v/>
      </c>
      <c r="N3280" s="15" t="str">
        <f t="shared" si="1129"/>
        <v/>
      </c>
      <c r="O3280" s="15" t="str">
        <f t="shared" si="1130"/>
        <v/>
      </c>
      <c r="P3280" s="15">
        <f t="shared" si="1131"/>
        <v>0</v>
      </c>
      <c r="Q3280" s="15" t="str">
        <f t="shared" si="1132"/>
        <v>6044,CHARLEROI,Hubes,</v>
      </c>
      <c r="R3280" s="15" t="str">
        <f t="shared" si="1133"/>
        <v/>
      </c>
      <c r="S3280" s="15" t="str">
        <f t="shared" si="1134"/>
        <v/>
      </c>
      <c r="T3280" s="15" t="str">
        <f t="shared" si="1135"/>
        <v/>
      </c>
      <c r="U3280" s="15">
        <f t="shared" si="1136"/>
        <v>0</v>
      </c>
      <c r="V3280" s="15" t="str">
        <f t="shared" si="1137"/>
        <v>6044,CHARLEROI,Hubes,</v>
      </c>
      <c r="W3280" s="15" t="str">
        <f t="shared" si="1138"/>
        <v/>
      </c>
      <c r="X3280" s="15" t="str">
        <f t="shared" si="1139"/>
        <v/>
      </c>
      <c r="Y3280" s="15" t="str">
        <f t="shared" si="1140"/>
        <v/>
      </c>
      <c r="Z3280" s="15">
        <f t="shared" si="1141"/>
        <v>0</v>
      </c>
      <c r="AA3280" s="15" t="str">
        <f t="shared" si="1142"/>
        <v>6044,CHARLEROI,Hubes,</v>
      </c>
      <c r="AB3280" s="15" t="str">
        <f t="shared" si="1143"/>
        <v/>
      </c>
    </row>
    <row r="3281" spans="1:28" x14ac:dyDescent="0.2">
      <c r="A3281">
        <v>151</v>
      </c>
      <c r="B3281">
        <v>125</v>
      </c>
      <c r="C3281">
        <v>6044</v>
      </c>
      <c r="D3281" t="s">
        <v>3781</v>
      </c>
      <c r="E3281" t="s">
        <v>3798</v>
      </c>
      <c r="F3281" t="str">
        <f t="shared" si="1122"/>
        <v>6044,CHARLEROI,Roux,</v>
      </c>
      <c r="G3281">
        <f t="shared" si="1123"/>
        <v>151</v>
      </c>
      <c r="H3281">
        <f t="shared" si="1123"/>
        <v>125</v>
      </c>
      <c r="I3281" s="15" t="str">
        <f t="shared" si="1124"/>
        <v/>
      </c>
      <c r="J3281" s="15" t="str">
        <f t="shared" si="1125"/>
        <v/>
      </c>
      <c r="K3281" s="15">
        <f t="shared" si="1126"/>
        <v>0</v>
      </c>
      <c r="L3281" s="15" t="str">
        <f t="shared" si="1127"/>
        <v>6044,CHARLEROI,Roux,</v>
      </c>
      <c r="M3281" s="15" t="str">
        <f t="shared" si="1128"/>
        <v/>
      </c>
      <c r="N3281" s="15" t="str">
        <f t="shared" si="1129"/>
        <v/>
      </c>
      <c r="O3281" s="15" t="str">
        <f t="shared" si="1130"/>
        <v/>
      </c>
      <c r="P3281" s="15">
        <f t="shared" si="1131"/>
        <v>0</v>
      </c>
      <c r="Q3281" s="15" t="str">
        <f t="shared" si="1132"/>
        <v>6044,CHARLEROI,Roux,</v>
      </c>
      <c r="R3281" s="15" t="str">
        <f t="shared" si="1133"/>
        <v/>
      </c>
      <c r="S3281" s="15" t="str">
        <f t="shared" si="1134"/>
        <v/>
      </c>
      <c r="T3281" s="15" t="str">
        <f t="shared" si="1135"/>
        <v/>
      </c>
      <c r="U3281" s="15">
        <f t="shared" si="1136"/>
        <v>0</v>
      </c>
      <c r="V3281" s="15" t="str">
        <f t="shared" si="1137"/>
        <v>6044,CHARLEROI,Roux,</v>
      </c>
      <c r="W3281" s="15" t="str">
        <f t="shared" si="1138"/>
        <v/>
      </c>
      <c r="X3281" s="15" t="str">
        <f t="shared" si="1139"/>
        <v/>
      </c>
      <c r="Y3281" s="15" t="str">
        <f t="shared" si="1140"/>
        <v/>
      </c>
      <c r="Z3281" s="15">
        <f t="shared" si="1141"/>
        <v>0</v>
      </c>
      <c r="AA3281" s="15" t="str">
        <f t="shared" si="1142"/>
        <v>6044,CHARLEROI,Roux,</v>
      </c>
      <c r="AB3281" s="15" t="str">
        <f t="shared" si="1143"/>
        <v/>
      </c>
    </row>
    <row r="3282" spans="1:28" x14ac:dyDescent="0.2">
      <c r="A3282">
        <v>159</v>
      </c>
      <c r="B3282">
        <v>124</v>
      </c>
      <c r="C3282">
        <v>6060</v>
      </c>
      <c r="D3282" t="s">
        <v>3781</v>
      </c>
      <c r="E3282" t="s">
        <v>3799</v>
      </c>
      <c r="F3282" t="str">
        <f t="shared" si="1122"/>
        <v>6060,CHARLEROI,Gilly,</v>
      </c>
      <c r="G3282">
        <f t="shared" si="1123"/>
        <v>159</v>
      </c>
      <c r="H3282">
        <f t="shared" si="1123"/>
        <v>124</v>
      </c>
      <c r="I3282" s="15" t="str">
        <f t="shared" si="1124"/>
        <v/>
      </c>
      <c r="J3282" s="15" t="str">
        <f t="shared" si="1125"/>
        <v/>
      </c>
      <c r="K3282" s="15">
        <f t="shared" si="1126"/>
        <v>0</v>
      </c>
      <c r="L3282" s="15" t="str">
        <f t="shared" si="1127"/>
        <v>6060,CHARLEROI,Gilly,</v>
      </c>
      <c r="M3282" s="15" t="str">
        <f t="shared" si="1128"/>
        <v/>
      </c>
      <c r="N3282" s="15" t="str">
        <f t="shared" si="1129"/>
        <v/>
      </c>
      <c r="O3282" s="15" t="str">
        <f t="shared" si="1130"/>
        <v/>
      </c>
      <c r="P3282" s="15">
        <f t="shared" si="1131"/>
        <v>0</v>
      </c>
      <c r="Q3282" s="15" t="str">
        <f t="shared" si="1132"/>
        <v>6060,CHARLEROI,Gilly,</v>
      </c>
      <c r="R3282" s="15" t="str">
        <f t="shared" si="1133"/>
        <v/>
      </c>
      <c r="S3282" s="15" t="str">
        <f t="shared" si="1134"/>
        <v/>
      </c>
      <c r="T3282" s="15" t="str">
        <f t="shared" si="1135"/>
        <v/>
      </c>
      <c r="U3282" s="15">
        <f t="shared" si="1136"/>
        <v>0</v>
      </c>
      <c r="V3282" s="15" t="str">
        <f t="shared" si="1137"/>
        <v>6060,CHARLEROI,Gilly,</v>
      </c>
      <c r="W3282" s="15" t="str">
        <f t="shared" si="1138"/>
        <v/>
      </c>
      <c r="X3282" s="15" t="str">
        <f t="shared" si="1139"/>
        <v/>
      </c>
      <c r="Y3282" s="15" t="str">
        <f t="shared" si="1140"/>
        <v/>
      </c>
      <c r="Z3282" s="15">
        <f t="shared" si="1141"/>
        <v>0</v>
      </c>
      <c r="AA3282" s="15" t="str">
        <f t="shared" si="1142"/>
        <v>6060,CHARLEROI,Gilly,</v>
      </c>
      <c r="AB3282" s="15" t="str">
        <f t="shared" si="1143"/>
        <v/>
      </c>
    </row>
    <row r="3283" spans="1:28" x14ac:dyDescent="0.2">
      <c r="A3283">
        <v>158</v>
      </c>
      <c r="B3283">
        <v>122</v>
      </c>
      <c r="C3283">
        <v>6061</v>
      </c>
      <c r="D3283" t="s">
        <v>3781</v>
      </c>
      <c r="E3283" t="s">
        <v>3800</v>
      </c>
      <c r="F3283" t="str">
        <f t="shared" si="1122"/>
        <v>6061,CHARLEROI,Montignies-sur-Sambre,</v>
      </c>
      <c r="G3283">
        <f t="shared" si="1123"/>
        <v>158</v>
      </c>
      <c r="H3283">
        <f t="shared" si="1123"/>
        <v>122</v>
      </c>
      <c r="I3283" s="15" t="str">
        <f t="shared" si="1124"/>
        <v/>
      </c>
      <c r="J3283" s="15" t="str">
        <f t="shared" si="1125"/>
        <v/>
      </c>
      <c r="K3283" s="15">
        <f t="shared" si="1126"/>
        <v>0</v>
      </c>
      <c r="L3283" s="15" t="str">
        <f t="shared" si="1127"/>
        <v>6061,CHARLEROI,Montignies-sur-Sambre,</v>
      </c>
      <c r="M3283" s="15" t="str">
        <f t="shared" si="1128"/>
        <v/>
      </c>
      <c r="N3283" s="15" t="str">
        <f t="shared" si="1129"/>
        <v/>
      </c>
      <c r="O3283" s="15" t="str">
        <f t="shared" si="1130"/>
        <v/>
      </c>
      <c r="P3283" s="15">
        <f t="shared" si="1131"/>
        <v>0</v>
      </c>
      <c r="Q3283" s="15" t="str">
        <f t="shared" si="1132"/>
        <v>6061,CHARLEROI,Montignies-sur-Sambre,</v>
      </c>
      <c r="R3283" s="15" t="str">
        <f t="shared" si="1133"/>
        <v/>
      </c>
      <c r="S3283" s="15" t="str">
        <f t="shared" si="1134"/>
        <v/>
      </c>
      <c r="T3283" s="15" t="str">
        <f t="shared" si="1135"/>
        <v/>
      </c>
      <c r="U3283" s="15">
        <f t="shared" si="1136"/>
        <v>0</v>
      </c>
      <c r="V3283" s="15" t="str">
        <f t="shared" si="1137"/>
        <v>6061,CHARLEROI,Montignies-sur-Sambre,</v>
      </c>
      <c r="W3283" s="15" t="str">
        <f t="shared" si="1138"/>
        <v/>
      </c>
      <c r="X3283" s="15" t="str">
        <f t="shared" si="1139"/>
        <v/>
      </c>
      <c r="Y3283" s="15" t="str">
        <f t="shared" si="1140"/>
        <v/>
      </c>
      <c r="Z3283" s="15">
        <f t="shared" si="1141"/>
        <v>0</v>
      </c>
      <c r="AA3283" s="15" t="str">
        <f t="shared" si="1142"/>
        <v>6061,CHARLEROI,Montignies-sur-Sambre,</v>
      </c>
      <c r="AB3283" s="15" t="str">
        <f t="shared" si="1143"/>
        <v/>
      </c>
    </row>
    <row r="3284" spans="1:28" x14ac:dyDescent="0.2">
      <c r="A3284">
        <v>151</v>
      </c>
      <c r="B3284">
        <v>117</v>
      </c>
      <c r="C3284">
        <v>6110</v>
      </c>
      <c r="D3284" t="s">
        <v>3801</v>
      </c>
      <c r="E3284" t="s">
        <v>3802</v>
      </c>
      <c r="F3284" t="str">
        <f t="shared" si="1122"/>
        <v>6110,MONTIGNY-LE-TILLEUL,Bomerée,</v>
      </c>
      <c r="G3284">
        <f t="shared" si="1123"/>
        <v>151</v>
      </c>
      <c r="H3284">
        <f t="shared" si="1123"/>
        <v>117</v>
      </c>
      <c r="I3284" s="15" t="str">
        <f t="shared" si="1124"/>
        <v/>
      </c>
      <c r="J3284" s="15" t="str">
        <f t="shared" si="1125"/>
        <v/>
      </c>
      <c r="K3284" s="15">
        <f t="shared" si="1126"/>
        <v>0</v>
      </c>
      <c r="L3284" s="15" t="str">
        <f t="shared" si="1127"/>
        <v>6110,MONTIGNY-LE-TILLEUL,Bomerée,</v>
      </c>
      <c r="M3284" s="15" t="str">
        <f t="shared" si="1128"/>
        <v/>
      </c>
      <c r="N3284" s="15" t="str">
        <f t="shared" si="1129"/>
        <v/>
      </c>
      <c r="O3284" s="15" t="str">
        <f t="shared" si="1130"/>
        <v/>
      </c>
      <c r="P3284" s="15">
        <f t="shared" si="1131"/>
        <v>0</v>
      </c>
      <c r="Q3284" s="15" t="str">
        <f t="shared" si="1132"/>
        <v>6110,MONTIGNY-LE-TILLEUL,Bomerée,</v>
      </c>
      <c r="R3284" s="15" t="str">
        <f t="shared" si="1133"/>
        <v/>
      </c>
      <c r="S3284" s="15" t="str">
        <f t="shared" si="1134"/>
        <v/>
      </c>
      <c r="T3284" s="15" t="str">
        <f t="shared" si="1135"/>
        <v/>
      </c>
      <c r="U3284" s="15">
        <f t="shared" si="1136"/>
        <v>0</v>
      </c>
      <c r="V3284" s="15" t="str">
        <f t="shared" si="1137"/>
        <v>6110,MONTIGNY-LE-TILLEUL,Bomerée,</v>
      </c>
      <c r="W3284" s="15" t="str">
        <f t="shared" si="1138"/>
        <v/>
      </c>
      <c r="X3284" s="15" t="str">
        <f t="shared" si="1139"/>
        <v/>
      </c>
      <c r="Y3284" s="15" t="str">
        <f t="shared" si="1140"/>
        <v/>
      </c>
      <c r="Z3284" s="15">
        <f t="shared" si="1141"/>
        <v>0</v>
      </c>
      <c r="AA3284" s="15" t="str">
        <f t="shared" si="1142"/>
        <v>6110,MONTIGNY-LE-TILLEUL,Bomerée,</v>
      </c>
      <c r="AB3284" s="15" t="str">
        <f t="shared" si="1143"/>
        <v/>
      </c>
    </row>
    <row r="3285" spans="1:28" x14ac:dyDescent="0.2">
      <c r="A3285">
        <v>150</v>
      </c>
      <c r="B3285">
        <v>119</v>
      </c>
      <c r="C3285">
        <v>6110</v>
      </c>
      <c r="D3285" t="s">
        <v>3801</v>
      </c>
      <c r="E3285" t="s">
        <v>3803</v>
      </c>
      <c r="F3285" t="str">
        <f t="shared" si="1122"/>
        <v>6110,MONTIGNY-LE-TILLEUL,Montigny-le-Tilleul,</v>
      </c>
      <c r="G3285">
        <f t="shared" si="1123"/>
        <v>150</v>
      </c>
      <c r="H3285">
        <f t="shared" si="1123"/>
        <v>119</v>
      </c>
      <c r="I3285" s="15" t="str">
        <f t="shared" si="1124"/>
        <v/>
      </c>
      <c r="J3285" s="15" t="str">
        <f t="shared" si="1125"/>
        <v/>
      </c>
      <c r="K3285" s="15">
        <f t="shared" si="1126"/>
        <v>0</v>
      </c>
      <c r="L3285" s="15" t="str">
        <f t="shared" si="1127"/>
        <v>6110,MONTIGNY-LE-TILLEUL,Montigny-le-Tilleul,</v>
      </c>
      <c r="M3285" s="15" t="str">
        <f t="shared" si="1128"/>
        <v/>
      </c>
      <c r="N3285" s="15" t="str">
        <f t="shared" si="1129"/>
        <v/>
      </c>
      <c r="O3285" s="15" t="str">
        <f t="shared" si="1130"/>
        <v/>
      </c>
      <c r="P3285" s="15">
        <f t="shared" si="1131"/>
        <v>0</v>
      </c>
      <c r="Q3285" s="15" t="str">
        <f t="shared" si="1132"/>
        <v>6110,MONTIGNY-LE-TILLEUL,Montigny-le-Tilleul,</v>
      </c>
      <c r="R3285" s="15" t="str">
        <f t="shared" si="1133"/>
        <v/>
      </c>
      <c r="S3285" s="15" t="str">
        <f t="shared" si="1134"/>
        <v/>
      </c>
      <c r="T3285" s="15" t="str">
        <f t="shared" si="1135"/>
        <v/>
      </c>
      <c r="U3285" s="15">
        <f t="shared" si="1136"/>
        <v>0</v>
      </c>
      <c r="V3285" s="15" t="str">
        <f t="shared" si="1137"/>
        <v>6110,MONTIGNY-LE-TILLEUL,Montigny-le-Tilleul,</v>
      </c>
      <c r="W3285" s="15" t="str">
        <f t="shared" si="1138"/>
        <v/>
      </c>
      <c r="X3285" s="15" t="str">
        <f t="shared" si="1139"/>
        <v/>
      </c>
      <c r="Y3285" s="15" t="str">
        <f t="shared" si="1140"/>
        <v/>
      </c>
      <c r="Z3285" s="15">
        <f t="shared" si="1141"/>
        <v>0</v>
      </c>
      <c r="AA3285" s="15" t="str">
        <f t="shared" si="1142"/>
        <v>6110,MONTIGNY-LE-TILLEUL,Montigny-le-Tilleul,</v>
      </c>
      <c r="AB3285" s="15" t="str">
        <f t="shared" si="1143"/>
        <v/>
      </c>
    </row>
    <row r="3286" spans="1:28" x14ac:dyDescent="0.2">
      <c r="A3286">
        <v>148</v>
      </c>
      <c r="B3286">
        <v>119</v>
      </c>
      <c r="C3286">
        <v>6111</v>
      </c>
      <c r="D3286" t="s">
        <v>3801</v>
      </c>
      <c r="E3286" t="s">
        <v>3804</v>
      </c>
      <c r="F3286" t="str">
        <f t="shared" si="1122"/>
        <v>6111,MONTIGNY-LE-TILLEUL,Landelies,</v>
      </c>
      <c r="G3286">
        <f t="shared" si="1123"/>
        <v>148</v>
      </c>
      <c r="H3286">
        <f t="shared" si="1123"/>
        <v>119</v>
      </c>
      <c r="I3286" s="15" t="str">
        <f t="shared" si="1124"/>
        <v/>
      </c>
      <c r="J3286" s="15" t="str">
        <f t="shared" si="1125"/>
        <v/>
      </c>
      <c r="K3286" s="15">
        <f t="shared" si="1126"/>
        <v>0</v>
      </c>
      <c r="L3286" s="15" t="str">
        <f t="shared" si="1127"/>
        <v>6111,MONTIGNY-LE-TILLEUL,Landelies,</v>
      </c>
      <c r="M3286" s="15" t="str">
        <f t="shared" si="1128"/>
        <v/>
      </c>
      <c r="N3286" s="15" t="str">
        <f t="shared" si="1129"/>
        <v/>
      </c>
      <c r="O3286" s="15" t="str">
        <f t="shared" si="1130"/>
        <v/>
      </c>
      <c r="P3286" s="15">
        <f t="shared" si="1131"/>
        <v>0</v>
      </c>
      <c r="Q3286" s="15" t="str">
        <f t="shared" si="1132"/>
        <v>6111,MONTIGNY-LE-TILLEUL,Landelies,</v>
      </c>
      <c r="R3286" s="15" t="str">
        <f t="shared" si="1133"/>
        <v/>
      </c>
      <c r="S3286" s="15" t="str">
        <f t="shared" si="1134"/>
        <v/>
      </c>
      <c r="T3286" s="15" t="str">
        <f t="shared" si="1135"/>
        <v/>
      </c>
      <c r="U3286" s="15">
        <f t="shared" si="1136"/>
        <v>0</v>
      </c>
      <c r="V3286" s="15" t="str">
        <f t="shared" si="1137"/>
        <v>6111,MONTIGNY-LE-TILLEUL,Landelies,</v>
      </c>
      <c r="W3286" s="15" t="str">
        <f t="shared" si="1138"/>
        <v/>
      </c>
      <c r="X3286" s="15" t="str">
        <f t="shared" si="1139"/>
        <v/>
      </c>
      <c r="Y3286" s="15" t="str">
        <f t="shared" si="1140"/>
        <v/>
      </c>
      <c r="Z3286" s="15">
        <f t="shared" si="1141"/>
        <v>0</v>
      </c>
      <c r="AA3286" s="15" t="str">
        <f t="shared" si="1142"/>
        <v>6111,MONTIGNY-LE-TILLEUL,Landelies,</v>
      </c>
      <c r="AB3286" s="15" t="str">
        <f t="shared" si="1143"/>
        <v/>
      </c>
    </row>
    <row r="3287" spans="1:28" x14ac:dyDescent="0.2">
      <c r="A3287">
        <v>152</v>
      </c>
      <c r="B3287">
        <v>114</v>
      </c>
      <c r="C3287">
        <v>6120</v>
      </c>
      <c r="D3287" t="s">
        <v>3805</v>
      </c>
      <c r="E3287" t="s">
        <v>3806</v>
      </c>
      <c r="F3287" t="str">
        <f t="shared" si="1122"/>
        <v>6120,HAM-SUR-HEURE-NALINNES,Beignée,</v>
      </c>
      <c r="G3287">
        <f t="shared" si="1123"/>
        <v>152</v>
      </c>
      <c r="H3287">
        <f t="shared" si="1123"/>
        <v>114</v>
      </c>
      <c r="I3287" s="15" t="str">
        <f t="shared" si="1124"/>
        <v/>
      </c>
      <c r="J3287" s="15" t="str">
        <f t="shared" si="1125"/>
        <v/>
      </c>
      <c r="K3287" s="15">
        <f t="shared" si="1126"/>
        <v>0</v>
      </c>
      <c r="L3287" s="15" t="str">
        <f t="shared" si="1127"/>
        <v>6120,HAM-SUR-HEURE-NALINNES,Beignée,</v>
      </c>
      <c r="M3287" s="15" t="str">
        <f t="shared" si="1128"/>
        <v/>
      </c>
      <c r="N3287" s="15" t="str">
        <f t="shared" si="1129"/>
        <v/>
      </c>
      <c r="O3287" s="15" t="str">
        <f t="shared" si="1130"/>
        <v/>
      </c>
      <c r="P3287" s="15">
        <f t="shared" si="1131"/>
        <v>0</v>
      </c>
      <c r="Q3287" s="15" t="str">
        <f t="shared" si="1132"/>
        <v>6120,HAM-SUR-HEURE-NALINNES,Beignée,</v>
      </c>
      <c r="R3287" s="15" t="str">
        <f t="shared" si="1133"/>
        <v/>
      </c>
      <c r="S3287" s="15" t="str">
        <f t="shared" si="1134"/>
        <v/>
      </c>
      <c r="T3287" s="15" t="str">
        <f t="shared" si="1135"/>
        <v/>
      </c>
      <c r="U3287" s="15">
        <f t="shared" si="1136"/>
        <v>0</v>
      </c>
      <c r="V3287" s="15" t="str">
        <f t="shared" si="1137"/>
        <v>6120,HAM-SUR-HEURE-NALINNES,Beignée,</v>
      </c>
      <c r="W3287" s="15" t="str">
        <f t="shared" si="1138"/>
        <v/>
      </c>
      <c r="X3287" s="15" t="str">
        <f t="shared" si="1139"/>
        <v/>
      </c>
      <c r="Y3287" s="15" t="str">
        <f t="shared" si="1140"/>
        <v/>
      </c>
      <c r="Z3287" s="15">
        <f t="shared" si="1141"/>
        <v>0</v>
      </c>
      <c r="AA3287" s="15" t="str">
        <f t="shared" si="1142"/>
        <v>6120,HAM-SUR-HEURE-NALINNES,Beignée,</v>
      </c>
      <c r="AB3287" s="15" t="str">
        <f t="shared" si="1143"/>
        <v/>
      </c>
    </row>
    <row r="3288" spans="1:28" x14ac:dyDescent="0.2">
      <c r="A3288">
        <v>151</v>
      </c>
      <c r="B3288">
        <v>110</v>
      </c>
      <c r="C3288">
        <v>6120</v>
      </c>
      <c r="D3288" t="s">
        <v>3805</v>
      </c>
      <c r="E3288" t="s">
        <v>3807</v>
      </c>
      <c r="F3288" t="str">
        <f t="shared" si="1122"/>
        <v>6120,HAM-SUR-HEURE-NALINNES,Cour-sur-Heure,</v>
      </c>
      <c r="G3288">
        <f t="shared" si="1123"/>
        <v>151</v>
      </c>
      <c r="H3288">
        <f t="shared" si="1123"/>
        <v>110</v>
      </c>
      <c r="I3288" s="15" t="str">
        <f t="shared" si="1124"/>
        <v/>
      </c>
      <c r="J3288" s="15" t="str">
        <f t="shared" si="1125"/>
        <v/>
      </c>
      <c r="K3288" s="15">
        <f t="shared" si="1126"/>
        <v>0</v>
      </c>
      <c r="L3288" s="15" t="str">
        <f t="shared" si="1127"/>
        <v>6120,HAM-SUR-HEURE-NALINNES,Cour-sur-Heure,</v>
      </c>
      <c r="M3288" s="15" t="str">
        <f t="shared" si="1128"/>
        <v/>
      </c>
      <c r="N3288" s="15" t="str">
        <f t="shared" si="1129"/>
        <v/>
      </c>
      <c r="O3288" s="15" t="str">
        <f t="shared" si="1130"/>
        <v/>
      </c>
      <c r="P3288" s="15">
        <f t="shared" si="1131"/>
        <v>0</v>
      </c>
      <c r="Q3288" s="15" t="str">
        <f t="shared" si="1132"/>
        <v>6120,HAM-SUR-HEURE-NALINNES,Cour-sur-Heure,</v>
      </c>
      <c r="R3288" s="15" t="str">
        <f t="shared" si="1133"/>
        <v/>
      </c>
      <c r="S3288" s="15" t="str">
        <f t="shared" si="1134"/>
        <v/>
      </c>
      <c r="T3288" s="15" t="str">
        <f t="shared" si="1135"/>
        <v/>
      </c>
      <c r="U3288" s="15">
        <f t="shared" si="1136"/>
        <v>0</v>
      </c>
      <c r="V3288" s="15" t="str">
        <f t="shared" si="1137"/>
        <v>6120,HAM-SUR-HEURE-NALINNES,Cour-sur-Heure,</v>
      </c>
      <c r="W3288" s="15" t="str">
        <f t="shared" si="1138"/>
        <v/>
      </c>
      <c r="X3288" s="15" t="str">
        <f t="shared" si="1139"/>
        <v/>
      </c>
      <c r="Y3288" s="15" t="str">
        <f t="shared" si="1140"/>
        <v/>
      </c>
      <c r="Z3288" s="15">
        <f t="shared" si="1141"/>
        <v>0</v>
      </c>
      <c r="AA3288" s="15" t="str">
        <f t="shared" si="1142"/>
        <v>6120,HAM-SUR-HEURE-NALINNES,Cour-sur-Heure,</v>
      </c>
      <c r="AB3288" s="15" t="str">
        <f t="shared" si="1143"/>
        <v/>
      </c>
    </row>
    <row r="3289" spans="1:28" x14ac:dyDescent="0.2">
      <c r="A3289">
        <v>155</v>
      </c>
      <c r="B3289">
        <v>115</v>
      </c>
      <c r="C3289">
        <v>6120</v>
      </c>
      <c r="D3289" t="s">
        <v>3805</v>
      </c>
      <c r="E3289" t="s">
        <v>3808</v>
      </c>
      <c r="F3289" t="str">
        <f t="shared" si="1122"/>
        <v>6120,HAM-SUR-HEURE-NALINNES,Haies,</v>
      </c>
      <c r="G3289">
        <f t="shared" si="1123"/>
        <v>155</v>
      </c>
      <c r="H3289">
        <f t="shared" si="1123"/>
        <v>115</v>
      </c>
      <c r="I3289" s="15" t="str">
        <f t="shared" si="1124"/>
        <v/>
      </c>
      <c r="J3289" s="15" t="str">
        <f t="shared" si="1125"/>
        <v/>
      </c>
      <c r="K3289" s="15">
        <f t="shared" si="1126"/>
        <v>0</v>
      </c>
      <c r="L3289" s="15" t="str">
        <f t="shared" si="1127"/>
        <v>6120,HAM-SUR-HEURE-NALINNES,Haies,</v>
      </c>
      <c r="M3289" s="15" t="str">
        <f t="shared" si="1128"/>
        <v/>
      </c>
      <c r="N3289" s="15" t="str">
        <f t="shared" si="1129"/>
        <v/>
      </c>
      <c r="O3289" s="15" t="str">
        <f t="shared" si="1130"/>
        <v/>
      </c>
      <c r="P3289" s="15">
        <f t="shared" si="1131"/>
        <v>0</v>
      </c>
      <c r="Q3289" s="15" t="str">
        <f t="shared" si="1132"/>
        <v>6120,HAM-SUR-HEURE-NALINNES,Haies,</v>
      </c>
      <c r="R3289" s="15" t="str">
        <f t="shared" si="1133"/>
        <v/>
      </c>
      <c r="S3289" s="15" t="str">
        <f t="shared" si="1134"/>
        <v/>
      </c>
      <c r="T3289" s="15" t="str">
        <f t="shared" si="1135"/>
        <v/>
      </c>
      <c r="U3289" s="15">
        <f t="shared" si="1136"/>
        <v>0</v>
      </c>
      <c r="V3289" s="15" t="str">
        <f t="shared" si="1137"/>
        <v>6120,HAM-SUR-HEURE-NALINNES,Haies,</v>
      </c>
      <c r="W3289" s="15" t="str">
        <f t="shared" si="1138"/>
        <v/>
      </c>
      <c r="X3289" s="15" t="str">
        <f t="shared" si="1139"/>
        <v/>
      </c>
      <c r="Y3289" s="15" t="str">
        <f t="shared" si="1140"/>
        <v/>
      </c>
      <c r="Z3289" s="15">
        <f t="shared" si="1141"/>
        <v>0</v>
      </c>
      <c r="AA3289" s="15" t="str">
        <f t="shared" si="1142"/>
        <v>6120,HAM-SUR-HEURE-NALINNES,Haies,</v>
      </c>
      <c r="AB3289" s="15" t="str">
        <f t="shared" si="1143"/>
        <v/>
      </c>
    </row>
    <row r="3290" spans="1:28" x14ac:dyDescent="0.2">
      <c r="A3290">
        <v>152</v>
      </c>
      <c r="B3290">
        <v>112</v>
      </c>
      <c r="C3290">
        <v>6120</v>
      </c>
      <c r="D3290" t="s">
        <v>3805</v>
      </c>
      <c r="E3290" t="s">
        <v>3809</v>
      </c>
      <c r="F3290" t="str">
        <f t="shared" si="1122"/>
        <v>6120,HAM-SUR-HEURE-NALINNES,Ham-sur-Heure,</v>
      </c>
      <c r="G3290">
        <f t="shared" si="1123"/>
        <v>152</v>
      </c>
      <c r="H3290">
        <f t="shared" si="1123"/>
        <v>112</v>
      </c>
      <c r="I3290" s="15" t="str">
        <f t="shared" si="1124"/>
        <v/>
      </c>
      <c r="J3290" s="15" t="str">
        <f t="shared" si="1125"/>
        <v/>
      </c>
      <c r="K3290" s="15">
        <f t="shared" si="1126"/>
        <v>0</v>
      </c>
      <c r="L3290" s="15" t="str">
        <f t="shared" si="1127"/>
        <v>6120,HAM-SUR-HEURE-NALINNES,Ham-sur-Heure,</v>
      </c>
      <c r="M3290" s="15" t="str">
        <f t="shared" si="1128"/>
        <v/>
      </c>
      <c r="N3290" s="15" t="str">
        <f t="shared" si="1129"/>
        <v/>
      </c>
      <c r="O3290" s="15" t="str">
        <f t="shared" si="1130"/>
        <v/>
      </c>
      <c r="P3290" s="15">
        <f t="shared" si="1131"/>
        <v>0</v>
      </c>
      <c r="Q3290" s="15" t="str">
        <f t="shared" si="1132"/>
        <v>6120,HAM-SUR-HEURE-NALINNES,Ham-sur-Heure,</v>
      </c>
      <c r="R3290" s="15" t="str">
        <f t="shared" si="1133"/>
        <v/>
      </c>
      <c r="S3290" s="15" t="str">
        <f t="shared" si="1134"/>
        <v/>
      </c>
      <c r="T3290" s="15" t="str">
        <f t="shared" si="1135"/>
        <v/>
      </c>
      <c r="U3290" s="15">
        <f t="shared" si="1136"/>
        <v>0</v>
      </c>
      <c r="V3290" s="15" t="str">
        <f t="shared" si="1137"/>
        <v>6120,HAM-SUR-HEURE-NALINNES,Ham-sur-Heure,</v>
      </c>
      <c r="W3290" s="15" t="str">
        <f t="shared" si="1138"/>
        <v/>
      </c>
      <c r="X3290" s="15" t="str">
        <f t="shared" si="1139"/>
        <v/>
      </c>
      <c r="Y3290" s="15" t="str">
        <f t="shared" si="1140"/>
        <v/>
      </c>
      <c r="Z3290" s="15">
        <f t="shared" si="1141"/>
        <v>0</v>
      </c>
      <c r="AA3290" s="15" t="str">
        <f t="shared" si="1142"/>
        <v>6120,HAM-SUR-HEURE-NALINNES,Ham-sur-Heure,</v>
      </c>
      <c r="AB3290" s="15" t="str">
        <f t="shared" si="1143"/>
        <v/>
      </c>
    </row>
    <row r="3291" spans="1:28" x14ac:dyDescent="0.2">
      <c r="A3291">
        <v>152</v>
      </c>
      <c r="B3291">
        <v>112</v>
      </c>
      <c r="C3291">
        <v>6120</v>
      </c>
      <c r="D3291" t="s">
        <v>3805</v>
      </c>
      <c r="E3291" t="s">
        <v>3810</v>
      </c>
      <c r="F3291" t="str">
        <f t="shared" si="1122"/>
        <v>6120,HAM-SUR-HEURE-NALINNES,Ham-sur-Heure-Nalinnes,</v>
      </c>
      <c r="G3291">
        <f t="shared" si="1123"/>
        <v>152</v>
      </c>
      <c r="H3291">
        <f t="shared" si="1123"/>
        <v>112</v>
      </c>
      <c r="I3291" s="15" t="str">
        <f t="shared" si="1124"/>
        <v/>
      </c>
      <c r="J3291" s="15" t="str">
        <f t="shared" si="1125"/>
        <v/>
      </c>
      <c r="K3291" s="15">
        <f t="shared" si="1126"/>
        <v>0</v>
      </c>
      <c r="L3291" s="15" t="str">
        <f t="shared" si="1127"/>
        <v>6120,HAM-SUR-HEURE-NALINNES,Ham-sur-Heure-Nalinnes,</v>
      </c>
      <c r="M3291" s="15" t="str">
        <f t="shared" si="1128"/>
        <v/>
      </c>
      <c r="N3291" s="15" t="str">
        <f t="shared" si="1129"/>
        <v/>
      </c>
      <c r="O3291" s="15" t="str">
        <f t="shared" si="1130"/>
        <v/>
      </c>
      <c r="P3291" s="15">
        <f t="shared" si="1131"/>
        <v>0</v>
      </c>
      <c r="Q3291" s="15" t="str">
        <f t="shared" si="1132"/>
        <v>6120,HAM-SUR-HEURE-NALINNES,Ham-sur-Heure-Nalinnes,</v>
      </c>
      <c r="R3291" s="15" t="str">
        <f t="shared" si="1133"/>
        <v/>
      </c>
      <c r="S3291" s="15" t="str">
        <f t="shared" si="1134"/>
        <v/>
      </c>
      <c r="T3291" s="15" t="str">
        <f t="shared" si="1135"/>
        <v/>
      </c>
      <c r="U3291" s="15">
        <f t="shared" si="1136"/>
        <v>0</v>
      </c>
      <c r="V3291" s="15" t="str">
        <f t="shared" si="1137"/>
        <v>6120,HAM-SUR-HEURE-NALINNES,Ham-sur-Heure-Nalinnes,</v>
      </c>
      <c r="W3291" s="15" t="str">
        <f t="shared" si="1138"/>
        <v/>
      </c>
      <c r="X3291" s="15" t="str">
        <f t="shared" si="1139"/>
        <v/>
      </c>
      <c r="Y3291" s="15" t="str">
        <f t="shared" si="1140"/>
        <v/>
      </c>
      <c r="Z3291" s="15">
        <f t="shared" si="1141"/>
        <v>0</v>
      </c>
      <c r="AA3291" s="15" t="str">
        <f t="shared" si="1142"/>
        <v>6120,HAM-SUR-HEURE-NALINNES,Ham-sur-Heure-Nalinnes,</v>
      </c>
      <c r="AB3291" s="15" t="str">
        <f t="shared" si="1143"/>
        <v/>
      </c>
    </row>
    <row r="3292" spans="1:28" x14ac:dyDescent="0.2">
      <c r="A3292">
        <v>152</v>
      </c>
      <c r="B3292">
        <v>110</v>
      </c>
      <c r="C3292">
        <v>6120</v>
      </c>
      <c r="D3292" t="s">
        <v>3805</v>
      </c>
      <c r="E3292" t="s">
        <v>3811</v>
      </c>
      <c r="F3292" t="str">
        <f t="shared" si="1122"/>
        <v>6120,HAM-SUR-HEURE-NALINNES,Hurlugeai,</v>
      </c>
      <c r="G3292">
        <f t="shared" si="1123"/>
        <v>152</v>
      </c>
      <c r="H3292">
        <f t="shared" si="1123"/>
        <v>110</v>
      </c>
      <c r="I3292" s="15" t="str">
        <f t="shared" si="1124"/>
        <v/>
      </c>
      <c r="J3292" s="15" t="str">
        <f t="shared" si="1125"/>
        <v/>
      </c>
      <c r="K3292" s="15">
        <f t="shared" si="1126"/>
        <v>0</v>
      </c>
      <c r="L3292" s="15" t="str">
        <f t="shared" si="1127"/>
        <v>6120,HAM-SUR-HEURE-NALINNES,Hurlugeai,</v>
      </c>
      <c r="M3292" s="15" t="str">
        <f t="shared" si="1128"/>
        <v/>
      </c>
      <c r="N3292" s="15" t="str">
        <f t="shared" si="1129"/>
        <v/>
      </c>
      <c r="O3292" s="15" t="str">
        <f t="shared" si="1130"/>
        <v/>
      </c>
      <c r="P3292" s="15">
        <f t="shared" si="1131"/>
        <v>0</v>
      </c>
      <c r="Q3292" s="15" t="str">
        <f t="shared" si="1132"/>
        <v>6120,HAM-SUR-HEURE-NALINNES,Hurlugeai,</v>
      </c>
      <c r="R3292" s="15" t="str">
        <f t="shared" si="1133"/>
        <v/>
      </c>
      <c r="S3292" s="15" t="str">
        <f t="shared" si="1134"/>
        <v/>
      </c>
      <c r="T3292" s="15" t="str">
        <f t="shared" si="1135"/>
        <v/>
      </c>
      <c r="U3292" s="15">
        <f t="shared" si="1136"/>
        <v>0</v>
      </c>
      <c r="V3292" s="15" t="str">
        <f t="shared" si="1137"/>
        <v>6120,HAM-SUR-HEURE-NALINNES,Hurlugeai,</v>
      </c>
      <c r="W3292" s="15" t="str">
        <f t="shared" si="1138"/>
        <v/>
      </c>
      <c r="X3292" s="15" t="str">
        <f t="shared" si="1139"/>
        <v/>
      </c>
      <c r="Y3292" s="15" t="str">
        <f t="shared" si="1140"/>
        <v/>
      </c>
      <c r="Z3292" s="15">
        <f t="shared" si="1141"/>
        <v>0</v>
      </c>
      <c r="AA3292" s="15" t="str">
        <f t="shared" si="1142"/>
        <v>6120,HAM-SUR-HEURE-NALINNES,Hurlugeai,</v>
      </c>
      <c r="AB3292" s="15" t="str">
        <f t="shared" si="1143"/>
        <v/>
      </c>
    </row>
    <row r="3293" spans="1:28" x14ac:dyDescent="0.2">
      <c r="A3293">
        <v>153</v>
      </c>
      <c r="B3293">
        <v>116</v>
      </c>
      <c r="C3293">
        <v>6120</v>
      </c>
      <c r="D3293" t="s">
        <v>3805</v>
      </c>
      <c r="E3293" t="s">
        <v>3812</v>
      </c>
      <c r="F3293" t="str">
        <f t="shared" si="1122"/>
        <v>6120,HAM-SUR-HEURE-NALINNES,Jamioulx,</v>
      </c>
      <c r="G3293">
        <f t="shared" si="1123"/>
        <v>153</v>
      </c>
      <c r="H3293">
        <f t="shared" si="1123"/>
        <v>116</v>
      </c>
      <c r="I3293" s="15" t="str">
        <f t="shared" si="1124"/>
        <v/>
      </c>
      <c r="J3293" s="15" t="str">
        <f t="shared" si="1125"/>
        <v/>
      </c>
      <c r="K3293" s="15">
        <f t="shared" si="1126"/>
        <v>0</v>
      </c>
      <c r="L3293" s="15" t="str">
        <f t="shared" si="1127"/>
        <v>6120,HAM-SUR-HEURE-NALINNES,Jamioulx,</v>
      </c>
      <c r="M3293" s="15" t="str">
        <f t="shared" si="1128"/>
        <v/>
      </c>
      <c r="N3293" s="15" t="str">
        <f t="shared" si="1129"/>
        <v/>
      </c>
      <c r="O3293" s="15" t="str">
        <f t="shared" si="1130"/>
        <v/>
      </c>
      <c r="P3293" s="15">
        <f t="shared" si="1131"/>
        <v>0</v>
      </c>
      <c r="Q3293" s="15" t="str">
        <f t="shared" si="1132"/>
        <v>6120,HAM-SUR-HEURE-NALINNES,Jamioulx,</v>
      </c>
      <c r="R3293" s="15" t="str">
        <f t="shared" si="1133"/>
        <v/>
      </c>
      <c r="S3293" s="15" t="str">
        <f t="shared" si="1134"/>
        <v/>
      </c>
      <c r="T3293" s="15" t="str">
        <f t="shared" si="1135"/>
        <v/>
      </c>
      <c r="U3293" s="15">
        <f t="shared" si="1136"/>
        <v>0</v>
      </c>
      <c r="V3293" s="15" t="str">
        <f t="shared" si="1137"/>
        <v>6120,HAM-SUR-HEURE-NALINNES,Jamioulx,</v>
      </c>
      <c r="W3293" s="15" t="str">
        <f t="shared" si="1138"/>
        <v/>
      </c>
      <c r="X3293" s="15" t="str">
        <f t="shared" si="1139"/>
        <v/>
      </c>
      <c r="Y3293" s="15" t="str">
        <f t="shared" si="1140"/>
        <v/>
      </c>
      <c r="Z3293" s="15">
        <f t="shared" si="1141"/>
        <v>0</v>
      </c>
      <c r="AA3293" s="15" t="str">
        <f t="shared" si="1142"/>
        <v>6120,HAM-SUR-HEURE-NALINNES,Jamioulx,</v>
      </c>
      <c r="AB3293" s="15" t="str">
        <f t="shared" si="1143"/>
        <v/>
      </c>
    </row>
    <row r="3294" spans="1:28" x14ac:dyDescent="0.2">
      <c r="A3294">
        <v>157</v>
      </c>
      <c r="B3294">
        <v>115</v>
      </c>
      <c r="C3294">
        <v>6120</v>
      </c>
      <c r="D3294" t="s">
        <v>3805</v>
      </c>
      <c r="E3294" t="s">
        <v>3813</v>
      </c>
      <c r="F3294" t="str">
        <f t="shared" si="1122"/>
        <v>6120,HAM-SUR-HEURE-NALINNES,La Bultia,</v>
      </c>
      <c r="G3294">
        <f t="shared" si="1123"/>
        <v>157</v>
      </c>
      <c r="H3294">
        <f t="shared" si="1123"/>
        <v>115</v>
      </c>
      <c r="I3294" s="15" t="str">
        <f t="shared" si="1124"/>
        <v/>
      </c>
      <c r="J3294" s="15" t="str">
        <f t="shared" si="1125"/>
        <v/>
      </c>
      <c r="K3294" s="15">
        <f t="shared" si="1126"/>
        <v>0</v>
      </c>
      <c r="L3294" s="15" t="str">
        <f t="shared" si="1127"/>
        <v>6120,HAM-SUR-HEURE-NALINNES,La Bultia,</v>
      </c>
      <c r="M3294" s="15" t="str">
        <f t="shared" si="1128"/>
        <v/>
      </c>
      <c r="N3294" s="15" t="str">
        <f t="shared" si="1129"/>
        <v/>
      </c>
      <c r="O3294" s="15" t="str">
        <f t="shared" si="1130"/>
        <v/>
      </c>
      <c r="P3294" s="15">
        <f t="shared" si="1131"/>
        <v>0</v>
      </c>
      <c r="Q3294" s="15" t="str">
        <f t="shared" si="1132"/>
        <v>6120,HAM-SUR-HEURE-NALINNES,La Bultia,</v>
      </c>
      <c r="R3294" s="15" t="str">
        <f t="shared" si="1133"/>
        <v/>
      </c>
      <c r="S3294" s="15" t="str">
        <f t="shared" si="1134"/>
        <v/>
      </c>
      <c r="T3294" s="15" t="str">
        <f t="shared" si="1135"/>
        <v/>
      </c>
      <c r="U3294" s="15">
        <f t="shared" si="1136"/>
        <v>0</v>
      </c>
      <c r="V3294" s="15" t="str">
        <f t="shared" si="1137"/>
        <v>6120,HAM-SUR-HEURE-NALINNES,La Bultia,</v>
      </c>
      <c r="W3294" s="15" t="str">
        <f t="shared" si="1138"/>
        <v/>
      </c>
      <c r="X3294" s="15" t="str">
        <f t="shared" si="1139"/>
        <v/>
      </c>
      <c r="Y3294" s="15" t="str">
        <f t="shared" si="1140"/>
        <v/>
      </c>
      <c r="Z3294" s="15">
        <f t="shared" si="1141"/>
        <v>0</v>
      </c>
      <c r="AA3294" s="15" t="str">
        <f t="shared" si="1142"/>
        <v>6120,HAM-SUR-HEURE-NALINNES,La Bultia,</v>
      </c>
      <c r="AB3294" s="15" t="str">
        <f t="shared" si="1143"/>
        <v/>
      </c>
    </row>
    <row r="3295" spans="1:28" x14ac:dyDescent="0.2">
      <c r="A3295">
        <v>152</v>
      </c>
      <c r="B3295">
        <v>114</v>
      </c>
      <c r="C3295">
        <v>6120</v>
      </c>
      <c r="D3295" t="s">
        <v>3805</v>
      </c>
      <c r="E3295" t="s">
        <v>3814</v>
      </c>
      <c r="F3295" t="str">
        <f t="shared" si="1122"/>
        <v>6120,HAM-SUR-HEURE-NALINNES,Les-Hayettes,</v>
      </c>
      <c r="G3295">
        <f t="shared" si="1123"/>
        <v>152</v>
      </c>
      <c r="H3295">
        <f t="shared" si="1123"/>
        <v>114</v>
      </c>
      <c r="I3295" s="15" t="str">
        <f t="shared" si="1124"/>
        <v/>
      </c>
      <c r="J3295" s="15" t="str">
        <f t="shared" si="1125"/>
        <v/>
      </c>
      <c r="K3295" s="15">
        <f t="shared" si="1126"/>
        <v>0</v>
      </c>
      <c r="L3295" s="15" t="str">
        <f t="shared" si="1127"/>
        <v>6120,HAM-SUR-HEURE-NALINNES,Les-Hayettes,</v>
      </c>
      <c r="M3295" s="15" t="str">
        <f t="shared" si="1128"/>
        <v/>
      </c>
      <c r="N3295" s="15" t="str">
        <f t="shared" si="1129"/>
        <v/>
      </c>
      <c r="O3295" s="15" t="str">
        <f t="shared" si="1130"/>
        <v/>
      </c>
      <c r="P3295" s="15">
        <f t="shared" si="1131"/>
        <v>0</v>
      </c>
      <c r="Q3295" s="15" t="str">
        <f t="shared" si="1132"/>
        <v>6120,HAM-SUR-HEURE-NALINNES,Les-Hayettes,</v>
      </c>
      <c r="R3295" s="15" t="str">
        <f t="shared" si="1133"/>
        <v/>
      </c>
      <c r="S3295" s="15" t="str">
        <f t="shared" si="1134"/>
        <v/>
      </c>
      <c r="T3295" s="15" t="str">
        <f t="shared" si="1135"/>
        <v/>
      </c>
      <c r="U3295" s="15">
        <f t="shared" si="1136"/>
        <v>0</v>
      </c>
      <c r="V3295" s="15" t="str">
        <f t="shared" si="1137"/>
        <v>6120,HAM-SUR-HEURE-NALINNES,Les-Hayettes,</v>
      </c>
      <c r="W3295" s="15" t="str">
        <f t="shared" si="1138"/>
        <v/>
      </c>
      <c r="X3295" s="15" t="str">
        <f t="shared" si="1139"/>
        <v/>
      </c>
      <c r="Y3295" s="15" t="str">
        <f t="shared" si="1140"/>
        <v/>
      </c>
      <c r="Z3295" s="15">
        <f t="shared" si="1141"/>
        <v>0</v>
      </c>
      <c r="AA3295" s="15" t="str">
        <f t="shared" si="1142"/>
        <v>6120,HAM-SUR-HEURE-NALINNES,Les-Hayettes,</v>
      </c>
      <c r="AB3295" s="15" t="str">
        <f t="shared" si="1143"/>
        <v/>
      </c>
    </row>
    <row r="3296" spans="1:28" x14ac:dyDescent="0.2">
      <c r="A3296">
        <v>150</v>
      </c>
      <c r="B3296">
        <v>112</v>
      </c>
      <c r="C3296">
        <v>6120</v>
      </c>
      <c r="D3296" t="s">
        <v>3805</v>
      </c>
      <c r="E3296" t="s">
        <v>3815</v>
      </c>
      <c r="F3296" t="str">
        <f t="shared" si="1122"/>
        <v>6120,HAM-SUR-HEURE-NALINNES,Marbaix,</v>
      </c>
      <c r="G3296">
        <f t="shared" si="1123"/>
        <v>150</v>
      </c>
      <c r="H3296">
        <f t="shared" si="1123"/>
        <v>112</v>
      </c>
      <c r="I3296" s="15" t="str">
        <f t="shared" si="1124"/>
        <v/>
      </c>
      <c r="J3296" s="15" t="str">
        <f t="shared" si="1125"/>
        <v/>
      </c>
      <c r="K3296" s="15">
        <f t="shared" si="1126"/>
        <v>0</v>
      </c>
      <c r="L3296" s="15" t="str">
        <f t="shared" si="1127"/>
        <v>6120,HAM-SUR-HEURE-NALINNES,Marbaix,</v>
      </c>
      <c r="M3296" s="15" t="str">
        <f t="shared" si="1128"/>
        <v/>
      </c>
      <c r="N3296" s="15" t="str">
        <f t="shared" si="1129"/>
        <v/>
      </c>
      <c r="O3296" s="15" t="str">
        <f t="shared" si="1130"/>
        <v/>
      </c>
      <c r="P3296" s="15">
        <f t="shared" si="1131"/>
        <v>0</v>
      </c>
      <c r="Q3296" s="15" t="str">
        <f t="shared" si="1132"/>
        <v>6120,HAM-SUR-HEURE-NALINNES,Marbaix,</v>
      </c>
      <c r="R3296" s="15" t="str">
        <f t="shared" si="1133"/>
        <v/>
      </c>
      <c r="S3296" s="15" t="str">
        <f t="shared" si="1134"/>
        <v/>
      </c>
      <c r="T3296" s="15" t="str">
        <f t="shared" si="1135"/>
        <v/>
      </c>
      <c r="U3296" s="15">
        <f t="shared" si="1136"/>
        <v>0</v>
      </c>
      <c r="V3296" s="15" t="str">
        <f t="shared" si="1137"/>
        <v>6120,HAM-SUR-HEURE-NALINNES,Marbaix,</v>
      </c>
      <c r="W3296" s="15" t="str">
        <f t="shared" si="1138"/>
        <v/>
      </c>
      <c r="X3296" s="15" t="str">
        <f t="shared" si="1139"/>
        <v/>
      </c>
      <c r="Y3296" s="15" t="str">
        <f t="shared" si="1140"/>
        <v/>
      </c>
      <c r="Z3296" s="15">
        <f t="shared" si="1141"/>
        <v>0</v>
      </c>
      <c r="AA3296" s="15" t="str">
        <f t="shared" si="1142"/>
        <v>6120,HAM-SUR-HEURE-NALINNES,Marbaix,</v>
      </c>
      <c r="AB3296" s="15" t="str">
        <f t="shared" si="1143"/>
        <v/>
      </c>
    </row>
    <row r="3297" spans="1:28" x14ac:dyDescent="0.2">
      <c r="A3297">
        <v>155</v>
      </c>
      <c r="B3297">
        <v>113</v>
      </c>
      <c r="C3297">
        <v>6120</v>
      </c>
      <c r="D3297" t="s">
        <v>3805</v>
      </c>
      <c r="E3297" t="s">
        <v>3816</v>
      </c>
      <c r="F3297" t="str">
        <f t="shared" si="1122"/>
        <v>6120,HAM-SUR-HEURE-NALINNES,Nalinnes,</v>
      </c>
      <c r="G3297">
        <f t="shared" si="1123"/>
        <v>155</v>
      </c>
      <c r="H3297">
        <f t="shared" si="1123"/>
        <v>113</v>
      </c>
      <c r="I3297" s="15" t="str">
        <f t="shared" si="1124"/>
        <v/>
      </c>
      <c r="J3297" s="15" t="str">
        <f t="shared" si="1125"/>
        <v/>
      </c>
      <c r="K3297" s="15">
        <f t="shared" si="1126"/>
        <v>0</v>
      </c>
      <c r="L3297" s="15" t="str">
        <f t="shared" si="1127"/>
        <v>6120,HAM-SUR-HEURE-NALINNES,Nalinnes,</v>
      </c>
      <c r="M3297" s="15" t="str">
        <f t="shared" si="1128"/>
        <v/>
      </c>
      <c r="N3297" s="15" t="str">
        <f t="shared" si="1129"/>
        <v/>
      </c>
      <c r="O3297" s="15" t="str">
        <f t="shared" si="1130"/>
        <v/>
      </c>
      <c r="P3297" s="15">
        <f t="shared" si="1131"/>
        <v>0</v>
      </c>
      <c r="Q3297" s="15" t="str">
        <f t="shared" si="1132"/>
        <v>6120,HAM-SUR-HEURE-NALINNES,Nalinnes,</v>
      </c>
      <c r="R3297" s="15" t="str">
        <f t="shared" si="1133"/>
        <v/>
      </c>
      <c r="S3297" s="15" t="str">
        <f t="shared" si="1134"/>
        <v/>
      </c>
      <c r="T3297" s="15" t="str">
        <f t="shared" si="1135"/>
        <v/>
      </c>
      <c r="U3297" s="15">
        <f t="shared" si="1136"/>
        <v>0</v>
      </c>
      <c r="V3297" s="15" t="str">
        <f t="shared" si="1137"/>
        <v>6120,HAM-SUR-HEURE-NALINNES,Nalinnes,</v>
      </c>
      <c r="W3297" s="15" t="str">
        <f t="shared" si="1138"/>
        <v/>
      </c>
      <c r="X3297" s="15" t="str">
        <f t="shared" si="1139"/>
        <v/>
      </c>
      <c r="Y3297" s="15" t="str">
        <f t="shared" si="1140"/>
        <v/>
      </c>
      <c r="Z3297" s="15">
        <f t="shared" si="1141"/>
        <v>0</v>
      </c>
      <c r="AA3297" s="15" t="str">
        <f t="shared" si="1142"/>
        <v>6120,HAM-SUR-HEURE-NALINNES,Nalinnes,</v>
      </c>
      <c r="AB3297" s="15" t="str">
        <f t="shared" si="1143"/>
        <v/>
      </c>
    </row>
    <row r="3298" spans="1:28" x14ac:dyDescent="0.2">
      <c r="A3298">
        <v>156</v>
      </c>
      <c r="B3298">
        <v>115</v>
      </c>
      <c r="C3298">
        <v>6120</v>
      </c>
      <c r="D3298" t="s">
        <v>3805</v>
      </c>
      <c r="E3298" t="s">
        <v>3817</v>
      </c>
      <c r="F3298" t="str">
        <f t="shared" si="1122"/>
        <v>6120,HAM-SUR-HEURE-NALINNES,Noirchien,</v>
      </c>
      <c r="G3298">
        <f t="shared" si="1123"/>
        <v>156</v>
      </c>
      <c r="H3298">
        <f t="shared" si="1123"/>
        <v>115</v>
      </c>
      <c r="I3298" s="15" t="str">
        <f t="shared" si="1124"/>
        <v/>
      </c>
      <c r="J3298" s="15" t="str">
        <f t="shared" si="1125"/>
        <v/>
      </c>
      <c r="K3298" s="15">
        <f t="shared" si="1126"/>
        <v>0</v>
      </c>
      <c r="L3298" s="15" t="str">
        <f t="shared" si="1127"/>
        <v>6120,HAM-SUR-HEURE-NALINNES,Noirchien,</v>
      </c>
      <c r="M3298" s="15" t="str">
        <f t="shared" si="1128"/>
        <v/>
      </c>
      <c r="N3298" s="15" t="str">
        <f t="shared" si="1129"/>
        <v/>
      </c>
      <c r="O3298" s="15" t="str">
        <f t="shared" si="1130"/>
        <v/>
      </c>
      <c r="P3298" s="15">
        <f t="shared" si="1131"/>
        <v>0</v>
      </c>
      <c r="Q3298" s="15" t="str">
        <f t="shared" si="1132"/>
        <v>6120,HAM-SUR-HEURE-NALINNES,Noirchien,</v>
      </c>
      <c r="R3298" s="15" t="str">
        <f t="shared" si="1133"/>
        <v/>
      </c>
      <c r="S3298" s="15" t="str">
        <f t="shared" si="1134"/>
        <v/>
      </c>
      <c r="T3298" s="15" t="str">
        <f t="shared" si="1135"/>
        <v/>
      </c>
      <c r="U3298" s="15">
        <f t="shared" si="1136"/>
        <v>0</v>
      </c>
      <c r="V3298" s="15" t="str">
        <f t="shared" si="1137"/>
        <v>6120,HAM-SUR-HEURE-NALINNES,Noirchien,</v>
      </c>
      <c r="W3298" s="15" t="str">
        <f t="shared" si="1138"/>
        <v/>
      </c>
      <c r="X3298" s="15" t="str">
        <f t="shared" si="1139"/>
        <v/>
      </c>
      <c r="Y3298" s="15" t="str">
        <f t="shared" si="1140"/>
        <v/>
      </c>
      <c r="Z3298" s="15">
        <f t="shared" si="1141"/>
        <v>0</v>
      </c>
      <c r="AA3298" s="15" t="str">
        <f t="shared" si="1142"/>
        <v>6120,HAM-SUR-HEURE-NALINNES,Noirchien,</v>
      </c>
      <c r="AB3298" s="15" t="str">
        <f t="shared" si="1143"/>
        <v/>
      </c>
    </row>
    <row r="3299" spans="1:28" x14ac:dyDescent="0.2">
      <c r="A3299">
        <v>156</v>
      </c>
      <c r="B3299">
        <v>111</v>
      </c>
      <c r="C3299">
        <v>6120</v>
      </c>
      <c r="D3299" t="s">
        <v>3805</v>
      </c>
      <c r="E3299" t="s">
        <v>3818</v>
      </c>
      <c r="F3299" t="str">
        <f t="shared" si="1122"/>
        <v>6120,HAM-SUR-HEURE-NALINNES,Pairin,</v>
      </c>
      <c r="G3299">
        <f t="shared" si="1123"/>
        <v>156</v>
      </c>
      <c r="H3299">
        <f t="shared" si="1123"/>
        <v>111</v>
      </c>
      <c r="I3299" s="15" t="str">
        <f t="shared" si="1124"/>
        <v/>
      </c>
      <c r="J3299" s="15" t="str">
        <f t="shared" si="1125"/>
        <v/>
      </c>
      <c r="K3299" s="15">
        <f t="shared" si="1126"/>
        <v>0</v>
      </c>
      <c r="L3299" s="15" t="str">
        <f t="shared" si="1127"/>
        <v>6120,HAM-SUR-HEURE-NALINNES,Pairin,</v>
      </c>
      <c r="M3299" s="15" t="str">
        <f t="shared" si="1128"/>
        <v/>
      </c>
      <c r="N3299" s="15" t="str">
        <f t="shared" si="1129"/>
        <v/>
      </c>
      <c r="O3299" s="15" t="str">
        <f t="shared" si="1130"/>
        <v/>
      </c>
      <c r="P3299" s="15">
        <f t="shared" si="1131"/>
        <v>0</v>
      </c>
      <c r="Q3299" s="15" t="str">
        <f t="shared" si="1132"/>
        <v>6120,HAM-SUR-HEURE-NALINNES,Pairin,</v>
      </c>
      <c r="R3299" s="15" t="str">
        <f t="shared" si="1133"/>
        <v/>
      </c>
      <c r="S3299" s="15" t="str">
        <f t="shared" si="1134"/>
        <v/>
      </c>
      <c r="T3299" s="15" t="str">
        <f t="shared" si="1135"/>
        <v/>
      </c>
      <c r="U3299" s="15">
        <f t="shared" si="1136"/>
        <v>0</v>
      </c>
      <c r="V3299" s="15" t="str">
        <f t="shared" si="1137"/>
        <v>6120,HAM-SUR-HEURE-NALINNES,Pairin,</v>
      </c>
      <c r="W3299" s="15" t="str">
        <f t="shared" si="1138"/>
        <v/>
      </c>
      <c r="X3299" s="15" t="str">
        <f t="shared" si="1139"/>
        <v/>
      </c>
      <c r="Y3299" s="15" t="str">
        <f t="shared" si="1140"/>
        <v/>
      </c>
      <c r="Z3299" s="15">
        <f t="shared" si="1141"/>
        <v>0</v>
      </c>
      <c r="AA3299" s="15" t="str">
        <f t="shared" si="1142"/>
        <v>6120,HAM-SUR-HEURE-NALINNES,Pairin,</v>
      </c>
      <c r="AB3299" s="15" t="str">
        <f t="shared" si="1143"/>
        <v/>
      </c>
    </row>
    <row r="3300" spans="1:28" x14ac:dyDescent="0.2">
      <c r="A3300">
        <v>147</v>
      </c>
      <c r="B3300">
        <v>123</v>
      </c>
      <c r="C3300">
        <v>6140</v>
      </c>
      <c r="D3300" t="s">
        <v>3819</v>
      </c>
      <c r="E3300" t="s">
        <v>3820</v>
      </c>
      <c r="F3300" t="str">
        <f t="shared" si="1122"/>
        <v>6140,FONTAINE-L'EVEQUE,Fontaine-l'Evêque,</v>
      </c>
      <c r="G3300">
        <f t="shared" si="1123"/>
        <v>147</v>
      </c>
      <c r="H3300">
        <f t="shared" si="1123"/>
        <v>123</v>
      </c>
      <c r="I3300" s="15" t="str">
        <f t="shared" si="1124"/>
        <v/>
      </c>
      <c r="J3300" s="15" t="str">
        <f t="shared" si="1125"/>
        <v/>
      </c>
      <c r="K3300" s="15">
        <f t="shared" si="1126"/>
        <v>0</v>
      </c>
      <c r="L3300" s="15" t="str">
        <f t="shared" si="1127"/>
        <v>6140,FONTAINE-L'EVEQUE,Fontaine-l'Evêque,</v>
      </c>
      <c r="M3300" s="15" t="str">
        <f t="shared" si="1128"/>
        <v/>
      </c>
      <c r="N3300" s="15" t="str">
        <f t="shared" si="1129"/>
        <v/>
      </c>
      <c r="O3300" s="15" t="str">
        <f t="shared" si="1130"/>
        <v/>
      </c>
      <c r="P3300" s="15">
        <f t="shared" si="1131"/>
        <v>0</v>
      </c>
      <c r="Q3300" s="15" t="str">
        <f t="shared" si="1132"/>
        <v>6140,FONTAINE-L'EVEQUE,Fontaine-l'Evêque,</v>
      </c>
      <c r="R3300" s="15" t="str">
        <f t="shared" si="1133"/>
        <v/>
      </c>
      <c r="S3300" s="15" t="str">
        <f t="shared" si="1134"/>
        <v/>
      </c>
      <c r="T3300" s="15" t="str">
        <f t="shared" si="1135"/>
        <v/>
      </c>
      <c r="U3300" s="15">
        <f t="shared" si="1136"/>
        <v>0</v>
      </c>
      <c r="V3300" s="15" t="str">
        <f t="shared" si="1137"/>
        <v>6140,FONTAINE-L'EVEQUE,Fontaine-l'Evêque,</v>
      </c>
      <c r="W3300" s="15" t="str">
        <f t="shared" si="1138"/>
        <v/>
      </c>
      <c r="X3300" s="15" t="str">
        <f t="shared" si="1139"/>
        <v/>
      </c>
      <c r="Y3300" s="15" t="str">
        <f t="shared" si="1140"/>
        <v/>
      </c>
      <c r="Z3300" s="15">
        <f t="shared" si="1141"/>
        <v>0</v>
      </c>
      <c r="AA3300" s="15" t="str">
        <f t="shared" si="1142"/>
        <v>6140,FONTAINE-L'EVEQUE,Fontaine-l'Evêque,</v>
      </c>
      <c r="AB3300" s="15" t="str">
        <f t="shared" si="1143"/>
        <v/>
      </c>
    </row>
    <row r="3301" spans="1:28" x14ac:dyDescent="0.2">
      <c r="A3301">
        <v>147</v>
      </c>
      <c r="B3301">
        <v>125</v>
      </c>
      <c r="C3301">
        <v>6141</v>
      </c>
      <c r="D3301" t="s">
        <v>3819</v>
      </c>
      <c r="E3301" t="s">
        <v>3821</v>
      </c>
      <c r="F3301" t="str">
        <f t="shared" si="1122"/>
        <v>6141,FONTAINE-L'EVEQUE,Forchies-la-Marche,</v>
      </c>
      <c r="G3301">
        <f t="shared" si="1123"/>
        <v>147</v>
      </c>
      <c r="H3301">
        <f t="shared" si="1123"/>
        <v>125</v>
      </c>
      <c r="I3301" s="15" t="str">
        <f t="shared" si="1124"/>
        <v/>
      </c>
      <c r="J3301" s="15" t="str">
        <f t="shared" si="1125"/>
        <v/>
      </c>
      <c r="K3301" s="15">
        <f t="shared" si="1126"/>
        <v>0</v>
      </c>
      <c r="L3301" s="15" t="str">
        <f t="shared" si="1127"/>
        <v>6141,FONTAINE-L'EVEQUE,Forchies-la-Marche,</v>
      </c>
      <c r="M3301" s="15" t="str">
        <f t="shared" si="1128"/>
        <v/>
      </c>
      <c r="N3301" s="15" t="str">
        <f t="shared" si="1129"/>
        <v/>
      </c>
      <c r="O3301" s="15" t="str">
        <f t="shared" si="1130"/>
        <v/>
      </c>
      <c r="P3301" s="15">
        <f t="shared" si="1131"/>
        <v>0</v>
      </c>
      <c r="Q3301" s="15" t="str">
        <f t="shared" si="1132"/>
        <v>6141,FONTAINE-L'EVEQUE,Forchies-la-Marche,</v>
      </c>
      <c r="R3301" s="15" t="str">
        <f t="shared" si="1133"/>
        <v/>
      </c>
      <c r="S3301" s="15" t="str">
        <f t="shared" si="1134"/>
        <v/>
      </c>
      <c r="T3301" s="15" t="str">
        <f t="shared" si="1135"/>
        <v/>
      </c>
      <c r="U3301" s="15">
        <f t="shared" si="1136"/>
        <v>0</v>
      </c>
      <c r="V3301" s="15" t="str">
        <f t="shared" si="1137"/>
        <v>6141,FONTAINE-L'EVEQUE,Forchies-la-Marche,</v>
      </c>
      <c r="W3301" s="15" t="str">
        <f t="shared" si="1138"/>
        <v/>
      </c>
      <c r="X3301" s="15" t="str">
        <f t="shared" si="1139"/>
        <v/>
      </c>
      <c r="Y3301" s="15" t="str">
        <f t="shared" si="1140"/>
        <v/>
      </c>
      <c r="Z3301" s="15">
        <f t="shared" si="1141"/>
        <v>0</v>
      </c>
      <c r="AA3301" s="15" t="str">
        <f t="shared" si="1142"/>
        <v>6141,FONTAINE-L'EVEQUE,Forchies-la-Marche,</v>
      </c>
      <c r="AB3301" s="15" t="str">
        <f t="shared" si="1143"/>
        <v/>
      </c>
    </row>
    <row r="3302" spans="1:28" x14ac:dyDescent="0.2">
      <c r="A3302">
        <v>147</v>
      </c>
      <c r="B3302">
        <v>120</v>
      </c>
      <c r="C3302">
        <v>6142</v>
      </c>
      <c r="D3302" t="s">
        <v>3819</v>
      </c>
      <c r="E3302" t="s">
        <v>3822</v>
      </c>
      <c r="F3302" t="str">
        <f t="shared" si="1122"/>
        <v>6142,FONTAINE-L'EVEQUE,Leernes,</v>
      </c>
      <c r="G3302">
        <f t="shared" si="1123"/>
        <v>147</v>
      </c>
      <c r="H3302">
        <f t="shared" si="1123"/>
        <v>120</v>
      </c>
      <c r="I3302" s="15" t="str">
        <f t="shared" si="1124"/>
        <v/>
      </c>
      <c r="J3302" s="15" t="str">
        <f t="shared" si="1125"/>
        <v/>
      </c>
      <c r="K3302" s="15">
        <f t="shared" si="1126"/>
        <v>0</v>
      </c>
      <c r="L3302" s="15" t="str">
        <f t="shared" si="1127"/>
        <v>6142,FONTAINE-L'EVEQUE,Leernes,</v>
      </c>
      <c r="M3302" s="15" t="str">
        <f t="shared" si="1128"/>
        <v/>
      </c>
      <c r="N3302" s="15" t="str">
        <f t="shared" si="1129"/>
        <v/>
      </c>
      <c r="O3302" s="15" t="str">
        <f t="shared" si="1130"/>
        <v/>
      </c>
      <c r="P3302" s="15">
        <f t="shared" si="1131"/>
        <v>0</v>
      </c>
      <c r="Q3302" s="15" t="str">
        <f t="shared" si="1132"/>
        <v>6142,FONTAINE-L'EVEQUE,Leernes,</v>
      </c>
      <c r="R3302" s="15" t="str">
        <f t="shared" si="1133"/>
        <v/>
      </c>
      <c r="S3302" s="15" t="str">
        <f t="shared" si="1134"/>
        <v/>
      </c>
      <c r="T3302" s="15" t="str">
        <f t="shared" si="1135"/>
        <v/>
      </c>
      <c r="U3302" s="15">
        <f t="shared" si="1136"/>
        <v>0</v>
      </c>
      <c r="V3302" s="15" t="str">
        <f t="shared" si="1137"/>
        <v>6142,FONTAINE-L'EVEQUE,Leernes,</v>
      </c>
      <c r="W3302" s="15" t="str">
        <f t="shared" si="1138"/>
        <v/>
      </c>
      <c r="X3302" s="15" t="str">
        <f t="shared" si="1139"/>
        <v/>
      </c>
      <c r="Y3302" s="15" t="str">
        <f t="shared" si="1140"/>
        <v/>
      </c>
      <c r="Z3302" s="15">
        <f t="shared" si="1141"/>
        <v>0</v>
      </c>
      <c r="AA3302" s="15" t="str">
        <f t="shared" si="1142"/>
        <v>6142,FONTAINE-L'EVEQUE,Leernes,</v>
      </c>
      <c r="AB3302" s="15" t="str">
        <f t="shared" si="1143"/>
        <v/>
      </c>
    </row>
    <row r="3303" spans="1:28" x14ac:dyDescent="0.2">
      <c r="A3303">
        <v>144</v>
      </c>
      <c r="B3303">
        <v>122</v>
      </c>
      <c r="C3303">
        <v>6150</v>
      </c>
      <c r="D3303" t="s">
        <v>3823</v>
      </c>
      <c r="E3303" t="s">
        <v>3824</v>
      </c>
      <c r="F3303" t="str">
        <f t="shared" si="1122"/>
        <v>6150,ANDERLUES,Anderlues,</v>
      </c>
      <c r="G3303">
        <f t="shared" si="1123"/>
        <v>144</v>
      </c>
      <c r="H3303">
        <f t="shared" si="1123"/>
        <v>122</v>
      </c>
      <c r="I3303" s="15" t="str">
        <f t="shared" si="1124"/>
        <v/>
      </c>
      <c r="J3303" s="15" t="str">
        <f t="shared" si="1125"/>
        <v/>
      </c>
      <c r="K3303" s="15">
        <f t="shared" si="1126"/>
        <v>0</v>
      </c>
      <c r="L3303" s="15" t="str">
        <f t="shared" si="1127"/>
        <v>6150,ANDERLUES,Anderlues,</v>
      </c>
      <c r="M3303" s="15" t="str">
        <f t="shared" si="1128"/>
        <v/>
      </c>
      <c r="N3303" s="15" t="str">
        <f t="shared" si="1129"/>
        <v/>
      </c>
      <c r="O3303" s="15" t="str">
        <f t="shared" si="1130"/>
        <v/>
      </c>
      <c r="P3303" s="15">
        <f t="shared" si="1131"/>
        <v>0</v>
      </c>
      <c r="Q3303" s="15" t="str">
        <f t="shared" si="1132"/>
        <v>6150,ANDERLUES,Anderlues,</v>
      </c>
      <c r="R3303" s="15" t="str">
        <f t="shared" si="1133"/>
        <v/>
      </c>
      <c r="S3303" s="15" t="str">
        <f t="shared" si="1134"/>
        <v/>
      </c>
      <c r="T3303" s="15" t="str">
        <f t="shared" si="1135"/>
        <v/>
      </c>
      <c r="U3303" s="15">
        <f t="shared" si="1136"/>
        <v>0</v>
      </c>
      <c r="V3303" s="15" t="str">
        <f t="shared" si="1137"/>
        <v>6150,ANDERLUES,Anderlues,</v>
      </c>
      <c r="W3303" s="15" t="str">
        <f t="shared" si="1138"/>
        <v/>
      </c>
      <c r="X3303" s="15" t="str">
        <f t="shared" si="1139"/>
        <v/>
      </c>
      <c r="Y3303" s="15" t="str">
        <f t="shared" si="1140"/>
        <v/>
      </c>
      <c r="Z3303" s="15">
        <f t="shared" si="1141"/>
        <v>0</v>
      </c>
      <c r="AA3303" s="15" t="str">
        <f t="shared" si="1142"/>
        <v>6150,ANDERLUES,Anderlues,</v>
      </c>
      <c r="AB3303" s="15" t="str">
        <f t="shared" si="1143"/>
        <v/>
      </c>
    </row>
    <row r="3304" spans="1:28" x14ac:dyDescent="0.2">
      <c r="A3304">
        <v>142</v>
      </c>
      <c r="B3304">
        <v>120</v>
      </c>
      <c r="C3304">
        <v>6150</v>
      </c>
      <c r="D3304" t="s">
        <v>3823</v>
      </c>
      <c r="E3304" t="s">
        <v>3825</v>
      </c>
      <c r="F3304" t="str">
        <f t="shared" si="1122"/>
        <v>6150,ANDERLUES,Ansuelle,</v>
      </c>
      <c r="G3304">
        <f t="shared" si="1123"/>
        <v>142</v>
      </c>
      <c r="H3304">
        <f t="shared" si="1123"/>
        <v>120</v>
      </c>
      <c r="I3304" s="15" t="str">
        <f t="shared" si="1124"/>
        <v/>
      </c>
      <c r="J3304" s="15" t="str">
        <f t="shared" si="1125"/>
        <v/>
      </c>
      <c r="K3304" s="15">
        <f t="shared" si="1126"/>
        <v>0</v>
      </c>
      <c r="L3304" s="15" t="str">
        <f t="shared" si="1127"/>
        <v>6150,ANDERLUES,Ansuelle,</v>
      </c>
      <c r="M3304" s="15" t="str">
        <f t="shared" si="1128"/>
        <v/>
      </c>
      <c r="N3304" s="15" t="str">
        <f t="shared" si="1129"/>
        <v/>
      </c>
      <c r="O3304" s="15" t="str">
        <f t="shared" si="1130"/>
        <v/>
      </c>
      <c r="P3304" s="15">
        <f t="shared" si="1131"/>
        <v>0</v>
      </c>
      <c r="Q3304" s="15" t="str">
        <f t="shared" si="1132"/>
        <v>6150,ANDERLUES,Ansuelle,</v>
      </c>
      <c r="R3304" s="15" t="str">
        <f t="shared" si="1133"/>
        <v/>
      </c>
      <c r="S3304" s="15" t="str">
        <f t="shared" si="1134"/>
        <v/>
      </c>
      <c r="T3304" s="15" t="str">
        <f t="shared" si="1135"/>
        <v/>
      </c>
      <c r="U3304" s="15">
        <f t="shared" si="1136"/>
        <v>0</v>
      </c>
      <c r="V3304" s="15" t="str">
        <f t="shared" si="1137"/>
        <v>6150,ANDERLUES,Ansuelle,</v>
      </c>
      <c r="W3304" s="15" t="str">
        <f t="shared" si="1138"/>
        <v/>
      </c>
      <c r="X3304" s="15" t="str">
        <f t="shared" si="1139"/>
        <v/>
      </c>
      <c r="Y3304" s="15" t="str">
        <f t="shared" si="1140"/>
        <v/>
      </c>
      <c r="Z3304" s="15">
        <f t="shared" si="1141"/>
        <v>0</v>
      </c>
      <c r="AA3304" s="15" t="str">
        <f t="shared" si="1142"/>
        <v>6150,ANDERLUES,Ansuelle,</v>
      </c>
      <c r="AB3304" s="15" t="str">
        <f t="shared" si="1143"/>
        <v/>
      </c>
    </row>
    <row r="3305" spans="1:28" x14ac:dyDescent="0.2">
      <c r="A3305">
        <v>143</v>
      </c>
      <c r="B3305">
        <v>123</v>
      </c>
      <c r="C3305">
        <v>6150</v>
      </c>
      <c r="D3305" t="s">
        <v>3823</v>
      </c>
      <c r="E3305" t="s">
        <v>3826</v>
      </c>
      <c r="F3305" t="str">
        <f t="shared" si="1122"/>
        <v>6150,ANDERLUES,L'Al–,</v>
      </c>
      <c r="G3305">
        <f t="shared" si="1123"/>
        <v>143</v>
      </c>
      <c r="H3305">
        <f t="shared" si="1123"/>
        <v>123</v>
      </c>
      <c r="I3305" s="15" t="str">
        <f t="shared" si="1124"/>
        <v/>
      </c>
      <c r="J3305" s="15" t="str">
        <f t="shared" si="1125"/>
        <v/>
      </c>
      <c r="K3305" s="15">
        <f t="shared" si="1126"/>
        <v>0</v>
      </c>
      <c r="L3305" s="15" t="str">
        <f t="shared" si="1127"/>
        <v>6150,ANDERLUES,L'Al–,</v>
      </c>
      <c r="M3305" s="15" t="str">
        <f t="shared" si="1128"/>
        <v/>
      </c>
      <c r="N3305" s="15" t="str">
        <f t="shared" si="1129"/>
        <v/>
      </c>
      <c r="O3305" s="15" t="str">
        <f t="shared" si="1130"/>
        <v/>
      </c>
      <c r="P3305" s="15">
        <f t="shared" si="1131"/>
        <v>0</v>
      </c>
      <c r="Q3305" s="15" t="str">
        <f t="shared" si="1132"/>
        <v>6150,ANDERLUES,L'Al–,</v>
      </c>
      <c r="R3305" s="15" t="str">
        <f t="shared" si="1133"/>
        <v/>
      </c>
      <c r="S3305" s="15" t="str">
        <f t="shared" si="1134"/>
        <v/>
      </c>
      <c r="T3305" s="15" t="str">
        <f t="shared" si="1135"/>
        <v/>
      </c>
      <c r="U3305" s="15">
        <f t="shared" si="1136"/>
        <v>0</v>
      </c>
      <c r="V3305" s="15" t="str">
        <f t="shared" si="1137"/>
        <v>6150,ANDERLUES,L'Al–,</v>
      </c>
      <c r="W3305" s="15" t="str">
        <f t="shared" si="1138"/>
        <v/>
      </c>
      <c r="X3305" s="15" t="str">
        <f t="shared" si="1139"/>
        <v/>
      </c>
      <c r="Y3305" s="15" t="str">
        <f t="shared" si="1140"/>
        <v/>
      </c>
      <c r="Z3305" s="15">
        <f t="shared" si="1141"/>
        <v>0</v>
      </c>
      <c r="AA3305" s="15" t="str">
        <f t="shared" si="1142"/>
        <v>6150,ANDERLUES,L'Al–,</v>
      </c>
      <c r="AB3305" s="15" t="str">
        <f t="shared" si="1143"/>
        <v/>
      </c>
    </row>
    <row r="3306" spans="1:28" x14ac:dyDescent="0.2">
      <c r="A3306">
        <v>151</v>
      </c>
      <c r="B3306">
        <v>128</v>
      </c>
      <c r="C3306">
        <v>6180</v>
      </c>
      <c r="D3306" t="s">
        <v>3827</v>
      </c>
      <c r="E3306" t="s">
        <v>3828</v>
      </c>
      <c r="F3306" t="str">
        <f t="shared" si="1122"/>
        <v>6180,COURCELLES,Courcelles,</v>
      </c>
      <c r="G3306">
        <f t="shared" si="1123"/>
        <v>151</v>
      </c>
      <c r="H3306">
        <f t="shared" si="1123"/>
        <v>128</v>
      </c>
      <c r="I3306" s="15" t="str">
        <f t="shared" si="1124"/>
        <v/>
      </c>
      <c r="J3306" s="15" t="str">
        <f t="shared" si="1125"/>
        <v/>
      </c>
      <c r="K3306" s="15">
        <f t="shared" si="1126"/>
        <v>0</v>
      </c>
      <c r="L3306" s="15" t="str">
        <f t="shared" si="1127"/>
        <v>6180,COURCELLES,Courcelles,</v>
      </c>
      <c r="M3306" s="15" t="str">
        <f t="shared" si="1128"/>
        <v/>
      </c>
      <c r="N3306" s="15" t="str">
        <f t="shared" si="1129"/>
        <v/>
      </c>
      <c r="O3306" s="15" t="str">
        <f t="shared" si="1130"/>
        <v/>
      </c>
      <c r="P3306" s="15">
        <f t="shared" si="1131"/>
        <v>0</v>
      </c>
      <c r="Q3306" s="15" t="str">
        <f t="shared" si="1132"/>
        <v>6180,COURCELLES,Courcelles,</v>
      </c>
      <c r="R3306" s="15" t="str">
        <f t="shared" si="1133"/>
        <v/>
      </c>
      <c r="S3306" s="15" t="str">
        <f t="shared" si="1134"/>
        <v/>
      </c>
      <c r="T3306" s="15" t="str">
        <f t="shared" si="1135"/>
        <v/>
      </c>
      <c r="U3306" s="15">
        <f t="shared" si="1136"/>
        <v>0</v>
      </c>
      <c r="V3306" s="15" t="str">
        <f t="shared" si="1137"/>
        <v>6180,COURCELLES,Courcelles,</v>
      </c>
      <c r="W3306" s="15" t="str">
        <f t="shared" si="1138"/>
        <v/>
      </c>
      <c r="X3306" s="15" t="str">
        <f t="shared" si="1139"/>
        <v/>
      </c>
      <c r="Y3306" s="15" t="str">
        <f t="shared" si="1140"/>
        <v/>
      </c>
      <c r="Z3306" s="15">
        <f t="shared" si="1141"/>
        <v>0</v>
      </c>
      <c r="AA3306" s="15" t="str">
        <f t="shared" si="1142"/>
        <v>6180,COURCELLES,Courcelles,</v>
      </c>
      <c r="AB3306" s="15" t="str">
        <f t="shared" si="1143"/>
        <v/>
      </c>
    </row>
    <row r="3307" spans="1:28" x14ac:dyDescent="0.2">
      <c r="A3307">
        <v>150</v>
      </c>
      <c r="B3307">
        <v>127</v>
      </c>
      <c r="C3307">
        <v>6180</v>
      </c>
      <c r="D3307" t="s">
        <v>3827</v>
      </c>
      <c r="E3307" t="s">
        <v>3829</v>
      </c>
      <c r="F3307" t="str">
        <f t="shared" si="1122"/>
        <v>6180,COURCELLES,La Coupe,</v>
      </c>
      <c r="G3307">
        <f t="shared" si="1123"/>
        <v>150</v>
      </c>
      <c r="H3307">
        <f t="shared" si="1123"/>
        <v>127</v>
      </c>
      <c r="I3307" s="15" t="str">
        <f t="shared" si="1124"/>
        <v/>
      </c>
      <c r="J3307" s="15" t="str">
        <f t="shared" si="1125"/>
        <v/>
      </c>
      <c r="K3307" s="15">
        <f t="shared" si="1126"/>
        <v>0</v>
      </c>
      <c r="L3307" s="15" t="str">
        <f t="shared" si="1127"/>
        <v>6180,COURCELLES,La Coupe,</v>
      </c>
      <c r="M3307" s="15" t="str">
        <f t="shared" si="1128"/>
        <v/>
      </c>
      <c r="N3307" s="15" t="str">
        <f t="shared" si="1129"/>
        <v/>
      </c>
      <c r="O3307" s="15" t="str">
        <f t="shared" si="1130"/>
        <v/>
      </c>
      <c r="P3307" s="15">
        <f t="shared" si="1131"/>
        <v>0</v>
      </c>
      <c r="Q3307" s="15" t="str">
        <f t="shared" si="1132"/>
        <v>6180,COURCELLES,La Coupe,</v>
      </c>
      <c r="R3307" s="15" t="str">
        <f t="shared" si="1133"/>
        <v/>
      </c>
      <c r="S3307" s="15" t="str">
        <f t="shared" si="1134"/>
        <v/>
      </c>
      <c r="T3307" s="15" t="str">
        <f t="shared" si="1135"/>
        <v/>
      </c>
      <c r="U3307" s="15">
        <f t="shared" si="1136"/>
        <v>0</v>
      </c>
      <c r="V3307" s="15" t="str">
        <f t="shared" si="1137"/>
        <v>6180,COURCELLES,La Coupe,</v>
      </c>
      <c r="W3307" s="15" t="str">
        <f t="shared" si="1138"/>
        <v/>
      </c>
      <c r="X3307" s="15" t="str">
        <f t="shared" si="1139"/>
        <v/>
      </c>
      <c r="Y3307" s="15" t="str">
        <f t="shared" si="1140"/>
        <v/>
      </c>
      <c r="Z3307" s="15">
        <f t="shared" si="1141"/>
        <v>0</v>
      </c>
      <c r="AA3307" s="15" t="str">
        <f t="shared" si="1142"/>
        <v>6180,COURCELLES,La Coupe,</v>
      </c>
      <c r="AB3307" s="15" t="str">
        <f t="shared" si="1143"/>
        <v/>
      </c>
    </row>
    <row r="3308" spans="1:28" x14ac:dyDescent="0.2">
      <c r="A3308">
        <v>152</v>
      </c>
      <c r="B3308">
        <v>128</v>
      </c>
      <c r="C3308">
        <v>6180</v>
      </c>
      <c r="D3308" t="s">
        <v>3827</v>
      </c>
      <c r="E3308" t="s">
        <v>3830</v>
      </c>
      <c r="F3308" t="str">
        <f t="shared" si="1122"/>
        <v>6180,COURCELLES,Motte,</v>
      </c>
      <c r="G3308">
        <f t="shared" si="1123"/>
        <v>152</v>
      </c>
      <c r="H3308">
        <f t="shared" si="1123"/>
        <v>128</v>
      </c>
      <c r="I3308" s="15" t="str">
        <f t="shared" si="1124"/>
        <v/>
      </c>
      <c r="J3308" s="15" t="str">
        <f t="shared" si="1125"/>
        <v/>
      </c>
      <c r="K3308" s="15">
        <f t="shared" si="1126"/>
        <v>0</v>
      </c>
      <c r="L3308" s="15" t="str">
        <f t="shared" si="1127"/>
        <v>6180,COURCELLES,Motte,</v>
      </c>
      <c r="M3308" s="15" t="str">
        <f t="shared" si="1128"/>
        <v/>
      </c>
      <c r="N3308" s="15" t="str">
        <f t="shared" si="1129"/>
        <v/>
      </c>
      <c r="O3308" s="15" t="str">
        <f t="shared" si="1130"/>
        <v/>
      </c>
      <c r="P3308" s="15">
        <f t="shared" si="1131"/>
        <v>0</v>
      </c>
      <c r="Q3308" s="15" t="str">
        <f t="shared" si="1132"/>
        <v>6180,COURCELLES,Motte,</v>
      </c>
      <c r="R3308" s="15" t="str">
        <f t="shared" si="1133"/>
        <v/>
      </c>
      <c r="S3308" s="15" t="str">
        <f t="shared" si="1134"/>
        <v/>
      </c>
      <c r="T3308" s="15" t="str">
        <f t="shared" si="1135"/>
        <v/>
      </c>
      <c r="U3308" s="15">
        <f t="shared" si="1136"/>
        <v>0</v>
      </c>
      <c r="V3308" s="15" t="str">
        <f t="shared" si="1137"/>
        <v>6180,COURCELLES,Motte,</v>
      </c>
      <c r="W3308" s="15" t="str">
        <f t="shared" si="1138"/>
        <v/>
      </c>
      <c r="X3308" s="15" t="str">
        <f t="shared" si="1139"/>
        <v/>
      </c>
      <c r="Y3308" s="15" t="str">
        <f t="shared" si="1140"/>
        <v/>
      </c>
      <c r="Z3308" s="15">
        <f t="shared" si="1141"/>
        <v>0</v>
      </c>
      <c r="AA3308" s="15" t="str">
        <f t="shared" si="1142"/>
        <v>6180,COURCELLES,Motte,</v>
      </c>
      <c r="AB3308" s="15" t="str">
        <f t="shared" si="1143"/>
        <v/>
      </c>
    </row>
    <row r="3309" spans="1:28" x14ac:dyDescent="0.2">
      <c r="A3309">
        <v>147</v>
      </c>
      <c r="B3309">
        <v>131</v>
      </c>
      <c r="C3309">
        <v>6181</v>
      </c>
      <c r="D3309" t="s">
        <v>3827</v>
      </c>
      <c r="E3309" t="s">
        <v>3831</v>
      </c>
      <c r="F3309" t="str">
        <f t="shared" si="1122"/>
        <v>6181,COURCELLES,Gouy-lez-Piéton,</v>
      </c>
      <c r="G3309">
        <f t="shared" si="1123"/>
        <v>147</v>
      </c>
      <c r="H3309">
        <f t="shared" si="1123"/>
        <v>131</v>
      </c>
      <c r="I3309" s="15" t="str">
        <f t="shared" si="1124"/>
        <v/>
      </c>
      <c r="J3309" s="15" t="str">
        <f t="shared" si="1125"/>
        <v/>
      </c>
      <c r="K3309" s="15">
        <f t="shared" si="1126"/>
        <v>0</v>
      </c>
      <c r="L3309" s="15" t="str">
        <f t="shared" si="1127"/>
        <v>6181,COURCELLES,Gouy-lez-Piéton,</v>
      </c>
      <c r="M3309" s="15" t="str">
        <f t="shared" si="1128"/>
        <v/>
      </c>
      <c r="N3309" s="15" t="str">
        <f t="shared" si="1129"/>
        <v/>
      </c>
      <c r="O3309" s="15" t="str">
        <f t="shared" si="1130"/>
        <v/>
      </c>
      <c r="P3309" s="15">
        <f t="shared" si="1131"/>
        <v>0</v>
      </c>
      <c r="Q3309" s="15" t="str">
        <f t="shared" si="1132"/>
        <v>6181,COURCELLES,Gouy-lez-Piéton,</v>
      </c>
      <c r="R3309" s="15" t="str">
        <f t="shared" si="1133"/>
        <v/>
      </c>
      <c r="S3309" s="15" t="str">
        <f t="shared" si="1134"/>
        <v/>
      </c>
      <c r="T3309" s="15" t="str">
        <f t="shared" si="1135"/>
        <v/>
      </c>
      <c r="U3309" s="15">
        <f t="shared" si="1136"/>
        <v>0</v>
      </c>
      <c r="V3309" s="15" t="str">
        <f t="shared" si="1137"/>
        <v>6181,COURCELLES,Gouy-lez-Piéton,</v>
      </c>
      <c r="W3309" s="15" t="str">
        <f t="shared" si="1138"/>
        <v/>
      </c>
      <c r="X3309" s="15" t="str">
        <f t="shared" si="1139"/>
        <v/>
      </c>
      <c r="Y3309" s="15" t="str">
        <f t="shared" si="1140"/>
        <v/>
      </c>
      <c r="Z3309" s="15">
        <f t="shared" si="1141"/>
        <v>0</v>
      </c>
      <c r="AA3309" s="15" t="str">
        <f t="shared" si="1142"/>
        <v>6181,COURCELLES,Gouy-lez-Piéton,</v>
      </c>
      <c r="AB3309" s="15" t="str">
        <f t="shared" si="1143"/>
        <v/>
      </c>
    </row>
    <row r="3310" spans="1:28" x14ac:dyDescent="0.2">
      <c r="A3310">
        <v>146</v>
      </c>
      <c r="B3310">
        <v>133</v>
      </c>
      <c r="C3310">
        <v>6181</v>
      </c>
      <c r="D3310" t="s">
        <v>3827</v>
      </c>
      <c r="E3310" t="s">
        <v>3832</v>
      </c>
      <c r="F3310" t="str">
        <f t="shared" si="1122"/>
        <v>6181,COURCELLES,Les Culots,</v>
      </c>
      <c r="G3310">
        <f t="shared" si="1123"/>
        <v>146</v>
      </c>
      <c r="H3310">
        <f t="shared" si="1123"/>
        <v>133</v>
      </c>
      <c r="I3310" s="15" t="str">
        <f t="shared" si="1124"/>
        <v/>
      </c>
      <c r="J3310" s="15" t="str">
        <f t="shared" si="1125"/>
        <v/>
      </c>
      <c r="K3310" s="15">
        <f t="shared" si="1126"/>
        <v>0</v>
      </c>
      <c r="L3310" s="15" t="str">
        <f t="shared" si="1127"/>
        <v>6181,COURCELLES,Les Culots,</v>
      </c>
      <c r="M3310" s="15" t="str">
        <f t="shared" si="1128"/>
        <v/>
      </c>
      <c r="N3310" s="15" t="str">
        <f t="shared" si="1129"/>
        <v/>
      </c>
      <c r="O3310" s="15" t="str">
        <f t="shared" si="1130"/>
        <v/>
      </c>
      <c r="P3310" s="15">
        <f t="shared" si="1131"/>
        <v>0</v>
      </c>
      <c r="Q3310" s="15" t="str">
        <f t="shared" si="1132"/>
        <v>6181,COURCELLES,Les Culots,</v>
      </c>
      <c r="R3310" s="15" t="str">
        <f t="shared" si="1133"/>
        <v/>
      </c>
      <c r="S3310" s="15" t="str">
        <f t="shared" si="1134"/>
        <v/>
      </c>
      <c r="T3310" s="15" t="str">
        <f t="shared" si="1135"/>
        <v/>
      </c>
      <c r="U3310" s="15">
        <f t="shared" si="1136"/>
        <v>0</v>
      </c>
      <c r="V3310" s="15" t="str">
        <f t="shared" si="1137"/>
        <v>6181,COURCELLES,Les Culots,</v>
      </c>
      <c r="W3310" s="15" t="str">
        <f t="shared" si="1138"/>
        <v/>
      </c>
      <c r="X3310" s="15" t="str">
        <f t="shared" si="1139"/>
        <v/>
      </c>
      <c r="Y3310" s="15" t="str">
        <f t="shared" si="1140"/>
        <v/>
      </c>
      <c r="Z3310" s="15">
        <f t="shared" si="1141"/>
        <v>0</v>
      </c>
      <c r="AA3310" s="15" t="str">
        <f t="shared" si="1142"/>
        <v>6181,COURCELLES,Les Culots,</v>
      </c>
      <c r="AB3310" s="15" t="str">
        <f t="shared" si="1143"/>
        <v/>
      </c>
    </row>
    <row r="3311" spans="1:28" x14ac:dyDescent="0.2">
      <c r="A3311">
        <v>148</v>
      </c>
      <c r="B3311">
        <v>127</v>
      </c>
      <c r="C3311">
        <v>6182</v>
      </c>
      <c r="D3311" t="s">
        <v>3827</v>
      </c>
      <c r="E3311" t="s">
        <v>3833</v>
      </c>
      <c r="F3311" t="str">
        <f t="shared" si="1122"/>
        <v>6182,COURCELLES,Souvret,</v>
      </c>
      <c r="G3311">
        <f t="shared" si="1123"/>
        <v>148</v>
      </c>
      <c r="H3311">
        <f t="shared" si="1123"/>
        <v>127</v>
      </c>
      <c r="I3311" s="15" t="str">
        <f t="shared" si="1124"/>
        <v/>
      </c>
      <c r="J3311" s="15" t="str">
        <f t="shared" si="1125"/>
        <v/>
      </c>
      <c r="K3311" s="15">
        <f t="shared" si="1126"/>
        <v>0</v>
      </c>
      <c r="L3311" s="15" t="str">
        <f t="shared" si="1127"/>
        <v>6182,COURCELLES,Souvret,</v>
      </c>
      <c r="M3311" s="15" t="str">
        <f t="shared" si="1128"/>
        <v/>
      </c>
      <c r="N3311" s="15" t="str">
        <f t="shared" si="1129"/>
        <v/>
      </c>
      <c r="O3311" s="15" t="str">
        <f t="shared" si="1130"/>
        <v/>
      </c>
      <c r="P3311" s="15">
        <f t="shared" si="1131"/>
        <v>0</v>
      </c>
      <c r="Q3311" s="15" t="str">
        <f t="shared" si="1132"/>
        <v>6182,COURCELLES,Souvret,</v>
      </c>
      <c r="R3311" s="15" t="str">
        <f t="shared" si="1133"/>
        <v/>
      </c>
      <c r="S3311" s="15" t="str">
        <f t="shared" si="1134"/>
        <v/>
      </c>
      <c r="T3311" s="15" t="str">
        <f t="shared" si="1135"/>
        <v/>
      </c>
      <c r="U3311" s="15">
        <f t="shared" si="1136"/>
        <v>0</v>
      </c>
      <c r="V3311" s="15" t="str">
        <f t="shared" si="1137"/>
        <v>6182,COURCELLES,Souvret,</v>
      </c>
      <c r="W3311" s="15" t="str">
        <f t="shared" si="1138"/>
        <v/>
      </c>
      <c r="X3311" s="15" t="str">
        <f t="shared" si="1139"/>
        <v/>
      </c>
      <c r="Y3311" s="15" t="str">
        <f t="shared" si="1140"/>
        <v/>
      </c>
      <c r="Z3311" s="15">
        <f t="shared" si="1141"/>
        <v>0</v>
      </c>
      <c r="AA3311" s="15" t="str">
        <f t="shared" si="1142"/>
        <v>6182,COURCELLES,Souvret,</v>
      </c>
      <c r="AB3311" s="15" t="str">
        <f t="shared" si="1143"/>
        <v/>
      </c>
    </row>
    <row r="3312" spans="1:28" x14ac:dyDescent="0.2">
      <c r="A3312">
        <v>148</v>
      </c>
      <c r="B3312">
        <v>129</v>
      </c>
      <c r="C3312">
        <v>6183</v>
      </c>
      <c r="D3312" t="s">
        <v>3827</v>
      </c>
      <c r="E3312" t="s">
        <v>3834</v>
      </c>
      <c r="F3312" t="str">
        <f t="shared" si="1122"/>
        <v>6183,COURCELLES,Trazegnies,</v>
      </c>
      <c r="G3312">
        <f t="shared" si="1123"/>
        <v>148</v>
      </c>
      <c r="H3312">
        <f t="shared" si="1123"/>
        <v>129</v>
      </c>
      <c r="I3312" s="15" t="str">
        <f t="shared" si="1124"/>
        <v/>
      </c>
      <c r="J3312" s="15" t="str">
        <f t="shared" si="1125"/>
        <v/>
      </c>
      <c r="K3312" s="15">
        <f t="shared" si="1126"/>
        <v>0</v>
      </c>
      <c r="L3312" s="15" t="str">
        <f t="shared" si="1127"/>
        <v>6183,COURCELLES,Trazegnies,</v>
      </c>
      <c r="M3312" s="15" t="str">
        <f t="shared" si="1128"/>
        <v/>
      </c>
      <c r="N3312" s="15" t="str">
        <f t="shared" si="1129"/>
        <v/>
      </c>
      <c r="O3312" s="15" t="str">
        <f t="shared" si="1130"/>
        <v/>
      </c>
      <c r="P3312" s="15">
        <f t="shared" si="1131"/>
        <v>0</v>
      </c>
      <c r="Q3312" s="15" t="str">
        <f t="shared" si="1132"/>
        <v>6183,COURCELLES,Trazegnies,</v>
      </c>
      <c r="R3312" s="15" t="str">
        <f t="shared" si="1133"/>
        <v/>
      </c>
      <c r="S3312" s="15" t="str">
        <f t="shared" si="1134"/>
        <v/>
      </c>
      <c r="T3312" s="15" t="str">
        <f t="shared" si="1135"/>
        <v/>
      </c>
      <c r="U3312" s="15">
        <f t="shared" si="1136"/>
        <v>0</v>
      </c>
      <c r="V3312" s="15" t="str">
        <f t="shared" si="1137"/>
        <v>6183,COURCELLES,Trazegnies,</v>
      </c>
      <c r="W3312" s="15" t="str">
        <f t="shared" si="1138"/>
        <v/>
      </c>
      <c r="X3312" s="15" t="str">
        <f t="shared" si="1139"/>
        <v/>
      </c>
      <c r="Y3312" s="15" t="str">
        <f t="shared" si="1140"/>
        <v/>
      </c>
      <c r="Z3312" s="15">
        <f t="shared" si="1141"/>
        <v>0</v>
      </c>
      <c r="AA3312" s="15" t="str">
        <f t="shared" si="1142"/>
        <v>6183,COURCELLES,Trazegnies,</v>
      </c>
      <c r="AB3312" s="15" t="str">
        <f t="shared" si="1143"/>
        <v/>
      </c>
    </row>
    <row r="3313" spans="1:28" x14ac:dyDescent="0.2">
      <c r="A3313">
        <v>161</v>
      </c>
      <c r="B3313">
        <v>120</v>
      </c>
      <c r="C3313">
        <v>6200</v>
      </c>
      <c r="D3313" t="s">
        <v>3835</v>
      </c>
      <c r="E3313" t="s">
        <v>3836</v>
      </c>
      <c r="F3313" t="str">
        <f t="shared" si="1122"/>
        <v>6200,CHATELET,Bouffioulx,</v>
      </c>
      <c r="G3313">
        <f t="shared" si="1123"/>
        <v>161</v>
      </c>
      <c r="H3313">
        <f t="shared" si="1123"/>
        <v>120</v>
      </c>
      <c r="I3313" s="15" t="str">
        <f t="shared" si="1124"/>
        <v/>
      </c>
      <c r="J3313" s="15" t="str">
        <f t="shared" si="1125"/>
        <v/>
      </c>
      <c r="K3313" s="15">
        <f t="shared" si="1126"/>
        <v>0</v>
      </c>
      <c r="L3313" s="15" t="str">
        <f t="shared" si="1127"/>
        <v>6200,CHATELET,Bouffioulx,</v>
      </c>
      <c r="M3313" s="15" t="str">
        <f t="shared" si="1128"/>
        <v/>
      </c>
      <c r="N3313" s="15" t="str">
        <f t="shared" si="1129"/>
        <v/>
      </c>
      <c r="O3313" s="15" t="str">
        <f t="shared" si="1130"/>
        <v/>
      </c>
      <c r="P3313" s="15">
        <f t="shared" si="1131"/>
        <v>0</v>
      </c>
      <c r="Q3313" s="15" t="str">
        <f t="shared" si="1132"/>
        <v>6200,CHATELET,Bouffioulx,</v>
      </c>
      <c r="R3313" s="15" t="str">
        <f t="shared" si="1133"/>
        <v/>
      </c>
      <c r="S3313" s="15" t="str">
        <f t="shared" si="1134"/>
        <v/>
      </c>
      <c r="T3313" s="15" t="str">
        <f t="shared" si="1135"/>
        <v/>
      </c>
      <c r="U3313" s="15">
        <f t="shared" si="1136"/>
        <v>0</v>
      </c>
      <c r="V3313" s="15" t="str">
        <f t="shared" si="1137"/>
        <v>6200,CHATELET,Bouffioulx,</v>
      </c>
      <c r="W3313" s="15" t="str">
        <f t="shared" si="1138"/>
        <v/>
      </c>
      <c r="X3313" s="15" t="str">
        <f t="shared" si="1139"/>
        <v/>
      </c>
      <c r="Y3313" s="15" t="str">
        <f t="shared" si="1140"/>
        <v/>
      </c>
      <c r="Z3313" s="15">
        <f t="shared" si="1141"/>
        <v>0</v>
      </c>
      <c r="AA3313" s="15" t="str">
        <f t="shared" si="1142"/>
        <v>6200,CHATELET,Bouffioulx,</v>
      </c>
      <c r="AB3313" s="15" t="str">
        <f t="shared" si="1143"/>
        <v/>
      </c>
    </row>
    <row r="3314" spans="1:28" x14ac:dyDescent="0.2">
      <c r="A3314">
        <v>160</v>
      </c>
      <c r="B3314">
        <v>119</v>
      </c>
      <c r="C3314">
        <v>6200</v>
      </c>
      <c r="D3314" t="s">
        <v>3835</v>
      </c>
      <c r="E3314" t="s">
        <v>3837</v>
      </c>
      <c r="F3314" t="str">
        <f t="shared" si="1122"/>
        <v>6200,CHATELET,Chamborgneau,</v>
      </c>
      <c r="G3314">
        <f t="shared" si="1123"/>
        <v>160</v>
      </c>
      <c r="H3314">
        <f t="shared" si="1123"/>
        <v>119</v>
      </c>
      <c r="I3314" s="15" t="str">
        <f t="shared" si="1124"/>
        <v/>
      </c>
      <c r="J3314" s="15" t="str">
        <f t="shared" si="1125"/>
        <v/>
      </c>
      <c r="K3314" s="15">
        <f t="shared" si="1126"/>
        <v>0</v>
      </c>
      <c r="L3314" s="15" t="str">
        <f t="shared" si="1127"/>
        <v>6200,CHATELET,Chamborgneau,</v>
      </c>
      <c r="M3314" s="15" t="str">
        <f t="shared" si="1128"/>
        <v/>
      </c>
      <c r="N3314" s="15" t="str">
        <f t="shared" si="1129"/>
        <v/>
      </c>
      <c r="O3314" s="15" t="str">
        <f t="shared" si="1130"/>
        <v/>
      </c>
      <c r="P3314" s="15">
        <f t="shared" si="1131"/>
        <v>0</v>
      </c>
      <c r="Q3314" s="15" t="str">
        <f t="shared" si="1132"/>
        <v>6200,CHATELET,Chamborgneau,</v>
      </c>
      <c r="R3314" s="15" t="str">
        <f t="shared" si="1133"/>
        <v/>
      </c>
      <c r="S3314" s="15" t="str">
        <f t="shared" si="1134"/>
        <v/>
      </c>
      <c r="T3314" s="15" t="str">
        <f t="shared" si="1135"/>
        <v/>
      </c>
      <c r="U3314" s="15">
        <f t="shared" si="1136"/>
        <v>0</v>
      </c>
      <c r="V3314" s="15" t="str">
        <f t="shared" si="1137"/>
        <v>6200,CHATELET,Chamborgneau,</v>
      </c>
      <c r="W3314" s="15" t="str">
        <f t="shared" si="1138"/>
        <v/>
      </c>
      <c r="X3314" s="15" t="str">
        <f t="shared" si="1139"/>
        <v/>
      </c>
      <c r="Y3314" s="15" t="str">
        <f t="shared" si="1140"/>
        <v/>
      </c>
      <c r="Z3314" s="15">
        <f t="shared" si="1141"/>
        <v>0</v>
      </c>
      <c r="AA3314" s="15" t="str">
        <f t="shared" si="1142"/>
        <v>6200,CHATELET,Chamborgneau,</v>
      </c>
      <c r="AB3314" s="15" t="str">
        <f t="shared" si="1143"/>
        <v/>
      </c>
    </row>
    <row r="3315" spans="1:28" x14ac:dyDescent="0.2">
      <c r="A3315">
        <v>161</v>
      </c>
      <c r="B3315">
        <v>122</v>
      </c>
      <c r="C3315">
        <v>6200</v>
      </c>
      <c r="D3315" t="s">
        <v>3835</v>
      </c>
      <c r="E3315" t="s">
        <v>3838</v>
      </c>
      <c r="F3315" t="str">
        <f t="shared" si="1122"/>
        <v>6200,CHATELET,Châtelet,</v>
      </c>
      <c r="G3315">
        <f t="shared" si="1123"/>
        <v>161</v>
      </c>
      <c r="H3315">
        <f t="shared" si="1123"/>
        <v>122</v>
      </c>
      <c r="I3315" s="15" t="str">
        <f t="shared" si="1124"/>
        <v/>
      </c>
      <c r="J3315" s="15" t="str">
        <f t="shared" si="1125"/>
        <v/>
      </c>
      <c r="K3315" s="15">
        <f t="shared" si="1126"/>
        <v>0</v>
      </c>
      <c r="L3315" s="15" t="str">
        <f t="shared" si="1127"/>
        <v>6200,CHATELET,Châtelet,</v>
      </c>
      <c r="M3315" s="15" t="str">
        <f t="shared" si="1128"/>
        <v/>
      </c>
      <c r="N3315" s="15" t="str">
        <f t="shared" si="1129"/>
        <v/>
      </c>
      <c r="O3315" s="15" t="str">
        <f t="shared" si="1130"/>
        <v/>
      </c>
      <c r="P3315" s="15">
        <f t="shared" si="1131"/>
        <v>0</v>
      </c>
      <c r="Q3315" s="15" t="str">
        <f t="shared" si="1132"/>
        <v>6200,CHATELET,Châtelet,</v>
      </c>
      <c r="R3315" s="15" t="str">
        <f t="shared" si="1133"/>
        <v/>
      </c>
      <c r="S3315" s="15" t="str">
        <f t="shared" si="1134"/>
        <v/>
      </c>
      <c r="T3315" s="15" t="str">
        <f t="shared" si="1135"/>
        <v/>
      </c>
      <c r="U3315" s="15">
        <f t="shared" si="1136"/>
        <v>0</v>
      </c>
      <c r="V3315" s="15" t="str">
        <f t="shared" si="1137"/>
        <v>6200,CHATELET,Châtelet,</v>
      </c>
      <c r="W3315" s="15" t="str">
        <f t="shared" si="1138"/>
        <v/>
      </c>
      <c r="X3315" s="15" t="str">
        <f t="shared" si="1139"/>
        <v/>
      </c>
      <c r="Y3315" s="15" t="str">
        <f t="shared" si="1140"/>
        <v/>
      </c>
      <c r="Z3315" s="15">
        <f t="shared" si="1141"/>
        <v>0</v>
      </c>
      <c r="AA3315" s="15" t="str">
        <f t="shared" si="1142"/>
        <v>6200,CHATELET,Châtelet,</v>
      </c>
      <c r="AB3315" s="15" t="str">
        <f t="shared" si="1143"/>
        <v/>
      </c>
    </row>
    <row r="3316" spans="1:28" x14ac:dyDescent="0.2">
      <c r="A3316">
        <v>161</v>
      </c>
      <c r="B3316">
        <v>123</v>
      </c>
      <c r="C3316">
        <v>6200</v>
      </c>
      <c r="D3316" t="s">
        <v>3835</v>
      </c>
      <c r="E3316" t="s">
        <v>3839</v>
      </c>
      <c r="F3316" t="str">
        <f t="shared" si="1122"/>
        <v>6200,CHATELET,Châtelineau,</v>
      </c>
      <c r="G3316">
        <f t="shared" si="1123"/>
        <v>161</v>
      </c>
      <c r="H3316">
        <f t="shared" si="1123"/>
        <v>123</v>
      </c>
      <c r="I3316" s="15" t="str">
        <f t="shared" si="1124"/>
        <v/>
      </c>
      <c r="J3316" s="15" t="str">
        <f t="shared" si="1125"/>
        <v/>
      </c>
      <c r="K3316" s="15">
        <f t="shared" si="1126"/>
        <v>0</v>
      </c>
      <c r="L3316" s="15" t="str">
        <f t="shared" si="1127"/>
        <v>6200,CHATELET,Châtelineau,</v>
      </c>
      <c r="M3316" s="15" t="str">
        <f t="shared" si="1128"/>
        <v/>
      </c>
      <c r="N3316" s="15" t="str">
        <f t="shared" si="1129"/>
        <v/>
      </c>
      <c r="O3316" s="15" t="str">
        <f t="shared" si="1130"/>
        <v/>
      </c>
      <c r="P3316" s="15">
        <f t="shared" si="1131"/>
        <v>0</v>
      </c>
      <c r="Q3316" s="15" t="str">
        <f t="shared" si="1132"/>
        <v>6200,CHATELET,Châtelineau,</v>
      </c>
      <c r="R3316" s="15" t="str">
        <f t="shared" si="1133"/>
        <v/>
      </c>
      <c r="S3316" s="15" t="str">
        <f t="shared" si="1134"/>
        <v/>
      </c>
      <c r="T3316" s="15" t="str">
        <f t="shared" si="1135"/>
        <v/>
      </c>
      <c r="U3316" s="15">
        <f t="shared" si="1136"/>
        <v>0</v>
      </c>
      <c r="V3316" s="15" t="str">
        <f t="shared" si="1137"/>
        <v>6200,CHATELET,Châtelineau,</v>
      </c>
      <c r="W3316" s="15" t="str">
        <f t="shared" si="1138"/>
        <v/>
      </c>
      <c r="X3316" s="15" t="str">
        <f t="shared" si="1139"/>
        <v/>
      </c>
      <c r="Y3316" s="15" t="str">
        <f t="shared" si="1140"/>
        <v/>
      </c>
      <c r="Z3316" s="15">
        <f t="shared" si="1141"/>
        <v>0</v>
      </c>
      <c r="AA3316" s="15" t="str">
        <f t="shared" si="1142"/>
        <v>6200,CHATELET,Châtelineau,</v>
      </c>
      <c r="AB3316" s="15" t="str">
        <f t="shared" si="1143"/>
        <v/>
      </c>
    </row>
    <row r="3317" spans="1:28" x14ac:dyDescent="0.2">
      <c r="A3317">
        <v>156</v>
      </c>
      <c r="B3317">
        <v>136</v>
      </c>
      <c r="C3317">
        <v>6210</v>
      </c>
      <c r="D3317" t="s">
        <v>3840</v>
      </c>
      <c r="E3317" t="s">
        <v>3841</v>
      </c>
      <c r="F3317" t="str">
        <f t="shared" si="1122"/>
        <v>6210,LES BONS VILLERS,Frasnes-lez-Gosselies,</v>
      </c>
      <c r="G3317">
        <f t="shared" si="1123"/>
        <v>156</v>
      </c>
      <c r="H3317">
        <f t="shared" si="1123"/>
        <v>136</v>
      </c>
      <c r="I3317" s="15" t="str">
        <f t="shared" si="1124"/>
        <v/>
      </c>
      <c r="J3317" s="15" t="str">
        <f t="shared" si="1125"/>
        <v/>
      </c>
      <c r="K3317" s="15">
        <f t="shared" si="1126"/>
        <v>0</v>
      </c>
      <c r="L3317" s="15" t="str">
        <f t="shared" si="1127"/>
        <v>6210,LES BONS VILLERS,Frasnes-lez-Gosselies,</v>
      </c>
      <c r="M3317" s="15" t="str">
        <f t="shared" si="1128"/>
        <v/>
      </c>
      <c r="N3317" s="15" t="str">
        <f t="shared" si="1129"/>
        <v/>
      </c>
      <c r="O3317" s="15" t="str">
        <f t="shared" si="1130"/>
        <v/>
      </c>
      <c r="P3317" s="15">
        <f t="shared" si="1131"/>
        <v>0</v>
      </c>
      <c r="Q3317" s="15" t="str">
        <f t="shared" si="1132"/>
        <v>6210,LES BONS VILLERS,Frasnes-lez-Gosselies,</v>
      </c>
      <c r="R3317" s="15" t="str">
        <f t="shared" si="1133"/>
        <v/>
      </c>
      <c r="S3317" s="15" t="str">
        <f t="shared" si="1134"/>
        <v/>
      </c>
      <c r="T3317" s="15" t="str">
        <f t="shared" si="1135"/>
        <v/>
      </c>
      <c r="U3317" s="15">
        <f t="shared" si="1136"/>
        <v>0</v>
      </c>
      <c r="V3317" s="15" t="str">
        <f t="shared" si="1137"/>
        <v>6210,LES BONS VILLERS,Frasnes-lez-Gosselies,</v>
      </c>
      <c r="W3317" s="15" t="str">
        <f t="shared" si="1138"/>
        <v/>
      </c>
      <c r="X3317" s="15" t="str">
        <f t="shared" si="1139"/>
        <v/>
      </c>
      <c r="Y3317" s="15" t="str">
        <f t="shared" si="1140"/>
        <v/>
      </c>
      <c r="Z3317" s="15">
        <f t="shared" si="1141"/>
        <v>0</v>
      </c>
      <c r="AA3317" s="15" t="str">
        <f t="shared" si="1142"/>
        <v>6210,LES BONS VILLERS,Frasnes-lez-Gosselies,</v>
      </c>
      <c r="AB3317" s="15" t="str">
        <f t="shared" si="1143"/>
        <v/>
      </c>
    </row>
    <row r="3318" spans="1:28" x14ac:dyDescent="0.2">
      <c r="A3318">
        <v>158</v>
      </c>
      <c r="B3318">
        <v>135</v>
      </c>
      <c r="C3318">
        <v>6210</v>
      </c>
      <c r="D3318" t="s">
        <v>3840</v>
      </c>
      <c r="E3318" t="s">
        <v>3842</v>
      </c>
      <c r="F3318" t="str">
        <f t="shared" si="1122"/>
        <v>6210,LES BONS VILLERS,Les Bons Villers,</v>
      </c>
      <c r="G3318">
        <f t="shared" si="1123"/>
        <v>158</v>
      </c>
      <c r="H3318">
        <f t="shared" si="1123"/>
        <v>135</v>
      </c>
      <c r="I3318" s="15" t="str">
        <f t="shared" si="1124"/>
        <v/>
      </c>
      <c r="J3318" s="15" t="str">
        <f t="shared" si="1125"/>
        <v/>
      </c>
      <c r="K3318" s="15">
        <f t="shared" si="1126"/>
        <v>0</v>
      </c>
      <c r="L3318" s="15" t="str">
        <f t="shared" si="1127"/>
        <v>6210,LES BONS VILLERS,Les Bons Villers,</v>
      </c>
      <c r="M3318" s="15" t="str">
        <f t="shared" si="1128"/>
        <v/>
      </c>
      <c r="N3318" s="15" t="str">
        <f t="shared" si="1129"/>
        <v/>
      </c>
      <c r="O3318" s="15" t="str">
        <f t="shared" si="1130"/>
        <v/>
      </c>
      <c r="P3318" s="15">
        <f t="shared" si="1131"/>
        <v>0</v>
      </c>
      <c r="Q3318" s="15" t="str">
        <f t="shared" si="1132"/>
        <v>6210,LES BONS VILLERS,Les Bons Villers,</v>
      </c>
      <c r="R3318" s="15" t="str">
        <f t="shared" si="1133"/>
        <v/>
      </c>
      <c r="S3318" s="15" t="str">
        <f t="shared" si="1134"/>
        <v/>
      </c>
      <c r="T3318" s="15" t="str">
        <f t="shared" si="1135"/>
        <v/>
      </c>
      <c r="U3318" s="15">
        <f t="shared" si="1136"/>
        <v>0</v>
      </c>
      <c r="V3318" s="15" t="str">
        <f t="shared" si="1137"/>
        <v>6210,LES BONS VILLERS,Les Bons Villers,</v>
      </c>
      <c r="W3318" s="15" t="str">
        <f t="shared" si="1138"/>
        <v/>
      </c>
      <c r="X3318" s="15" t="str">
        <f t="shared" si="1139"/>
        <v/>
      </c>
      <c r="Y3318" s="15" t="str">
        <f t="shared" si="1140"/>
        <v/>
      </c>
      <c r="Z3318" s="15">
        <f t="shared" si="1141"/>
        <v>0</v>
      </c>
      <c r="AA3318" s="15" t="str">
        <f t="shared" si="1142"/>
        <v>6210,LES BONS VILLERS,Les Bons Villers,</v>
      </c>
      <c r="AB3318" s="15" t="str">
        <f t="shared" si="1143"/>
        <v/>
      </c>
    </row>
    <row r="3319" spans="1:28" x14ac:dyDescent="0.2">
      <c r="A3319">
        <v>153</v>
      </c>
      <c r="B3319">
        <v>136</v>
      </c>
      <c r="C3319">
        <v>6210</v>
      </c>
      <c r="D3319" t="s">
        <v>3840</v>
      </c>
      <c r="E3319" t="s">
        <v>3843</v>
      </c>
      <c r="F3319" t="str">
        <f t="shared" si="1122"/>
        <v>6210,LES BONS VILLERS,Rèves,</v>
      </c>
      <c r="G3319">
        <f t="shared" si="1123"/>
        <v>153</v>
      </c>
      <c r="H3319">
        <f t="shared" si="1123"/>
        <v>136</v>
      </c>
      <c r="I3319" s="15" t="str">
        <f t="shared" si="1124"/>
        <v/>
      </c>
      <c r="J3319" s="15" t="str">
        <f t="shared" si="1125"/>
        <v/>
      </c>
      <c r="K3319" s="15">
        <f t="shared" si="1126"/>
        <v>0</v>
      </c>
      <c r="L3319" s="15" t="str">
        <f t="shared" si="1127"/>
        <v>6210,LES BONS VILLERS,Rèves,</v>
      </c>
      <c r="M3319" s="15" t="str">
        <f t="shared" si="1128"/>
        <v/>
      </c>
      <c r="N3319" s="15" t="str">
        <f t="shared" si="1129"/>
        <v/>
      </c>
      <c r="O3319" s="15" t="str">
        <f t="shared" si="1130"/>
        <v/>
      </c>
      <c r="P3319" s="15">
        <f t="shared" si="1131"/>
        <v>0</v>
      </c>
      <c r="Q3319" s="15" t="str">
        <f t="shared" si="1132"/>
        <v>6210,LES BONS VILLERS,Rèves,</v>
      </c>
      <c r="R3319" s="15" t="str">
        <f t="shared" si="1133"/>
        <v/>
      </c>
      <c r="S3319" s="15" t="str">
        <f t="shared" si="1134"/>
        <v/>
      </c>
      <c r="T3319" s="15" t="str">
        <f t="shared" si="1135"/>
        <v/>
      </c>
      <c r="U3319" s="15">
        <f t="shared" si="1136"/>
        <v>0</v>
      </c>
      <c r="V3319" s="15" t="str">
        <f t="shared" si="1137"/>
        <v>6210,LES BONS VILLERS,Rèves,</v>
      </c>
      <c r="W3319" s="15" t="str">
        <f t="shared" si="1138"/>
        <v/>
      </c>
      <c r="X3319" s="15" t="str">
        <f t="shared" si="1139"/>
        <v/>
      </c>
      <c r="Y3319" s="15" t="str">
        <f t="shared" si="1140"/>
        <v/>
      </c>
      <c r="Z3319" s="15">
        <f t="shared" si="1141"/>
        <v>0</v>
      </c>
      <c r="AA3319" s="15" t="str">
        <f t="shared" si="1142"/>
        <v>6210,LES BONS VILLERS,Rèves,</v>
      </c>
      <c r="AB3319" s="15" t="str">
        <f t="shared" si="1143"/>
        <v/>
      </c>
    </row>
    <row r="3320" spans="1:28" x14ac:dyDescent="0.2">
      <c r="A3320">
        <v>152</v>
      </c>
      <c r="B3320">
        <v>137</v>
      </c>
      <c r="C3320">
        <v>6210</v>
      </c>
      <c r="D3320" t="s">
        <v>3840</v>
      </c>
      <c r="E3320" t="s">
        <v>3844</v>
      </c>
      <c r="F3320" t="str">
        <f t="shared" si="1122"/>
        <v>6210,LES BONS VILLERS,Sart-à-Rêves,</v>
      </c>
      <c r="G3320">
        <f t="shared" si="1123"/>
        <v>152</v>
      </c>
      <c r="H3320">
        <f t="shared" si="1123"/>
        <v>137</v>
      </c>
      <c r="I3320" s="15" t="str">
        <f t="shared" si="1124"/>
        <v/>
      </c>
      <c r="J3320" s="15" t="str">
        <f t="shared" si="1125"/>
        <v/>
      </c>
      <c r="K3320" s="15">
        <f t="shared" si="1126"/>
        <v>0</v>
      </c>
      <c r="L3320" s="15" t="str">
        <f t="shared" si="1127"/>
        <v>6210,LES BONS VILLERS,Sart-à-Rêves,</v>
      </c>
      <c r="M3320" s="15" t="str">
        <f t="shared" si="1128"/>
        <v/>
      </c>
      <c r="N3320" s="15" t="str">
        <f t="shared" si="1129"/>
        <v/>
      </c>
      <c r="O3320" s="15" t="str">
        <f t="shared" si="1130"/>
        <v/>
      </c>
      <c r="P3320" s="15">
        <f t="shared" si="1131"/>
        <v>0</v>
      </c>
      <c r="Q3320" s="15" t="str">
        <f t="shared" si="1132"/>
        <v>6210,LES BONS VILLERS,Sart-à-Rêves,</v>
      </c>
      <c r="R3320" s="15" t="str">
        <f t="shared" si="1133"/>
        <v/>
      </c>
      <c r="S3320" s="15" t="str">
        <f t="shared" si="1134"/>
        <v/>
      </c>
      <c r="T3320" s="15" t="str">
        <f t="shared" si="1135"/>
        <v/>
      </c>
      <c r="U3320" s="15">
        <f t="shared" si="1136"/>
        <v>0</v>
      </c>
      <c r="V3320" s="15" t="str">
        <f t="shared" si="1137"/>
        <v>6210,LES BONS VILLERS,Sart-à-Rêves,</v>
      </c>
      <c r="W3320" s="15" t="str">
        <f t="shared" si="1138"/>
        <v/>
      </c>
      <c r="X3320" s="15" t="str">
        <f t="shared" si="1139"/>
        <v/>
      </c>
      <c r="Y3320" s="15" t="str">
        <f t="shared" si="1140"/>
        <v/>
      </c>
      <c r="Z3320" s="15">
        <f t="shared" si="1141"/>
        <v>0</v>
      </c>
      <c r="AA3320" s="15" t="str">
        <f t="shared" si="1142"/>
        <v>6210,LES BONS VILLERS,Sart-à-Rêves,</v>
      </c>
      <c r="AB3320" s="15" t="str">
        <f t="shared" si="1143"/>
        <v/>
      </c>
    </row>
    <row r="3321" spans="1:28" x14ac:dyDescent="0.2">
      <c r="A3321">
        <v>158</v>
      </c>
      <c r="B3321">
        <v>135</v>
      </c>
      <c r="C3321">
        <v>6210</v>
      </c>
      <c r="D3321" t="s">
        <v>3840</v>
      </c>
      <c r="E3321" t="s">
        <v>3845</v>
      </c>
      <c r="F3321" t="str">
        <f t="shared" si="1122"/>
        <v>6210,LES BONS VILLERS,Villers-Perwin,</v>
      </c>
      <c r="G3321">
        <f t="shared" si="1123"/>
        <v>158</v>
      </c>
      <c r="H3321">
        <f t="shared" si="1123"/>
        <v>135</v>
      </c>
      <c r="I3321" s="15" t="str">
        <f t="shared" si="1124"/>
        <v/>
      </c>
      <c r="J3321" s="15" t="str">
        <f t="shared" si="1125"/>
        <v/>
      </c>
      <c r="K3321" s="15">
        <f t="shared" si="1126"/>
        <v>0</v>
      </c>
      <c r="L3321" s="15" t="str">
        <f t="shared" si="1127"/>
        <v>6210,LES BONS VILLERS,Villers-Perwin,</v>
      </c>
      <c r="M3321" s="15" t="str">
        <f t="shared" si="1128"/>
        <v/>
      </c>
      <c r="N3321" s="15" t="str">
        <f t="shared" si="1129"/>
        <v/>
      </c>
      <c r="O3321" s="15" t="str">
        <f t="shared" si="1130"/>
        <v/>
      </c>
      <c r="P3321" s="15">
        <f t="shared" si="1131"/>
        <v>0</v>
      </c>
      <c r="Q3321" s="15" t="str">
        <f t="shared" si="1132"/>
        <v>6210,LES BONS VILLERS,Villers-Perwin,</v>
      </c>
      <c r="R3321" s="15" t="str">
        <f t="shared" si="1133"/>
        <v/>
      </c>
      <c r="S3321" s="15" t="str">
        <f t="shared" si="1134"/>
        <v/>
      </c>
      <c r="T3321" s="15" t="str">
        <f t="shared" si="1135"/>
        <v/>
      </c>
      <c r="U3321" s="15">
        <f t="shared" si="1136"/>
        <v>0</v>
      </c>
      <c r="V3321" s="15" t="str">
        <f t="shared" si="1137"/>
        <v>6210,LES BONS VILLERS,Villers-Perwin,</v>
      </c>
      <c r="W3321" s="15" t="str">
        <f t="shared" si="1138"/>
        <v/>
      </c>
      <c r="X3321" s="15" t="str">
        <f t="shared" si="1139"/>
        <v/>
      </c>
      <c r="Y3321" s="15" t="str">
        <f t="shared" si="1140"/>
        <v/>
      </c>
      <c r="Z3321" s="15">
        <f t="shared" si="1141"/>
        <v>0</v>
      </c>
      <c r="AA3321" s="15" t="str">
        <f t="shared" si="1142"/>
        <v>6210,LES BONS VILLERS,Villers-Perwin,</v>
      </c>
      <c r="AB3321" s="15" t="str">
        <f t="shared" si="1143"/>
        <v/>
      </c>
    </row>
    <row r="3322" spans="1:28" x14ac:dyDescent="0.2">
      <c r="A3322">
        <v>153</v>
      </c>
      <c r="B3322">
        <v>138</v>
      </c>
      <c r="C3322">
        <v>6210</v>
      </c>
      <c r="D3322" t="s">
        <v>3840</v>
      </c>
      <c r="E3322" t="s">
        <v>3846</v>
      </c>
      <c r="F3322" t="str">
        <f t="shared" si="1122"/>
        <v>6210,LES BONS VILLERS,Watinmé,</v>
      </c>
      <c r="G3322">
        <f t="shared" si="1123"/>
        <v>153</v>
      </c>
      <c r="H3322">
        <f t="shared" si="1123"/>
        <v>138</v>
      </c>
      <c r="I3322" s="15" t="str">
        <f t="shared" si="1124"/>
        <v/>
      </c>
      <c r="J3322" s="15" t="str">
        <f t="shared" si="1125"/>
        <v/>
      </c>
      <c r="K3322" s="15">
        <f t="shared" si="1126"/>
        <v>0</v>
      </c>
      <c r="L3322" s="15" t="str">
        <f t="shared" si="1127"/>
        <v>6210,LES BONS VILLERS,Watinmé,</v>
      </c>
      <c r="M3322" s="15" t="str">
        <f t="shared" si="1128"/>
        <v/>
      </c>
      <c r="N3322" s="15" t="str">
        <f t="shared" si="1129"/>
        <v/>
      </c>
      <c r="O3322" s="15" t="str">
        <f t="shared" si="1130"/>
        <v/>
      </c>
      <c r="P3322" s="15">
        <f t="shared" si="1131"/>
        <v>0</v>
      </c>
      <c r="Q3322" s="15" t="str">
        <f t="shared" si="1132"/>
        <v>6210,LES BONS VILLERS,Watinmé,</v>
      </c>
      <c r="R3322" s="15" t="str">
        <f t="shared" si="1133"/>
        <v/>
      </c>
      <c r="S3322" s="15" t="str">
        <f t="shared" si="1134"/>
        <v/>
      </c>
      <c r="T3322" s="15" t="str">
        <f t="shared" si="1135"/>
        <v/>
      </c>
      <c r="U3322" s="15">
        <f t="shared" si="1136"/>
        <v>0</v>
      </c>
      <c r="V3322" s="15" t="str">
        <f t="shared" si="1137"/>
        <v>6210,LES BONS VILLERS,Watinmé,</v>
      </c>
      <c r="W3322" s="15" t="str">
        <f t="shared" si="1138"/>
        <v/>
      </c>
      <c r="X3322" s="15" t="str">
        <f t="shared" si="1139"/>
        <v/>
      </c>
      <c r="Y3322" s="15" t="str">
        <f t="shared" si="1140"/>
        <v/>
      </c>
      <c r="Z3322" s="15">
        <f t="shared" si="1141"/>
        <v>0</v>
      </c>
      <c r="AA3322" s="15" t="str">
        <f t="shared" si="1142"/>
        <v>6210,LES BONS VILLERS,Watinmé,</v>
      </c>
      <c r="AB3322" s="15" t="str">
        <f t="shared" si="1143"/>
        <v/>
      </c>
    </row>
    <row r="3323" spans="1:28" x14ac:dyDescent="0.2">
      <c r="A3323">
        <v>157</v>
      </c>
      <c r="B3323">
        <v>131</v>
      </c>
      <c r="C3323">
        <v>6210</v>
      </c>
      <c r="D3323" t="s">
        <v>3840</v>
      </c>
      <c r="E3323" t="s">
        <v>3847</v>
      </c>
      <c r="F3323" t="str">
        <f t="shared" si="1122"/>
        <v>6210,LES BONS VILLERS,Wayaux,</v>
      </c>
      <c r="G3323">
        <f t="shared" si="1123"/>
        <v>157</v>
      </c>
      <c r="H3323">
        <f t="shared" si="1123"/>
        <v>131</v>
      </c>
      <c r="I3323" s="15" t="str">
        <f t="shared" si="1124"/>
        <v/>
      </c>
      <c r="J3323" s="15" t="str">
        <f t="shared" si="1125"/>
        <v/>
      </c>
      <c r="K3323" s="15">
        <f t="shared" si="1126"/>
        <v>0</v>
      </c>
      <c r="L3323" s="15" t="str">
        <f t="shared" si="1127"/>
        <v>6210,LES BONS VILLERS,Wayaux,</v>
      </c>
      <c r="M3323" s="15" t="str">
        <f t="shared" si="1128"/>
        <v/>
      </c>
      <c r="N3323" s="15" t="str">
        <f t="shared" si="1129"/>
        <v/>
      </c>
      <c r="O3323" s="15" t="str">
        <f t="shared" si="1130"/>
        <v/>
      </c>
      <c r="P3323" s="15">
        <f t="shared" si="1131"/>
        <v>0</v>
      </c>
      <c r="Q3323" s="15" t="str">
        <f t="shared" si="1132"/>
        <v>6210,LES BONS VILLERS,Wayaux,</v>
      </c>
      <c r="R3323" s="15" t="str">
        <f t="shared" si="1133"/>
        <v/>
      </c>
      <c r="S3323" s="15" t="str">
        <f t="shared" si="1134"/>
        <v/>
      </c>
      <c r="T3323" s="15" t="str">
        <f t="shared" si="1135"/>
        <v/>
      </c>
      <c r="U3323" s="15">
        <f t="shared" si="1136"/>
        <v>0</v>
      </c>
      <c r="V3323" s="15" t="str">
        <f t="shared" si="1137"/>
        <v>6210,LES BONS VILLERS,Wayaux,</v>
      </c>
      <c r="W3323" s="15" t="str">
        <f t="shared" si="1138"/>
        <v/>
      </c>
      <c r="X3323" s="15" t="str">
        <f t="shared" si="1139"/>
        <v/>
      </c>
      <c r="Y3323" s="15" t="str">
        <f t="shared" si="1140"/>
        <v/>
      </c>
      <c r="Z3323" s="15">
        <f t="shared" si="1141"/>
        <v>0</v>
      </c>
      <c r="AA3323" s="15" t="str">
        <f t="shared" si="1142"/>
        <v>6210,LES BONS VILLERS,Wayaux,</v>
      </c>
      <c r="AB3323" s="15" t="str">
        <f t="shared" si="1143"/>
        <v/>
      </c>
    </row>
    <row r="3324" spans="1:28" x14ac:dyDescent="0.2">
      <c r="A3324">
        <v>157</v>
      </c>
      <c r="B3324">
        <v>132</v>
      </c>
      <c r="C3324">
        <v>6211</v>
      </c>
      <c r="D3324" t="s">
        <v>3840</v>
      </c>
      <c r="E3324" t="s">
        <v>504</v>
      </c>
      <c r="F3324" t="str">
        <f t="shared" si="1122"/>
        <v>6211,LES BONS VILLERS,Biez,</v>
      </c>
      <c r="G3324">
        <f t="shared" si="1123"/>
        <v>157</v>
      </c>
      <c r="H3324">
        <f t="shared" si="1123"/>
        <v>132</v>
      </c>
      <c r="I3324" s="15" t="str">
        <f t="shared" si="1124"/>
        <v/>
      </c>
      <c r="J3324" s="15" t="str">
        <f t="shared" si="1125"/>
        <v/>
      </c>
      <c r="K3324" s="15">
        <f t="shared" si="1126"/>
        <v>0</v>
      </c>
      <c r="L3324" s="15" t="str">
        <f t="shared" si="1127"/>
        <v>6211,LES BONS VILLERS,Biez,</v>
      </c>
      <c r="M3324" s="15" t="str">
        <f t="shared" si="1128"/>
        <v/>
      </c>
      <c r="N3324" s="15" t="str">
        <f t="shared" si="1129"/>
        <v/>
      </c>
      <c r="O3324" s="15" t="str">
        <f t="shared" si="1130"/>
        <v/>
      </c>
      <c r="P3324" s="15">
        <f t="shared" si="1131"/>
        <v>0</v>
      </c>
      <c r="Q3324" s="15" t="str">
        <f t="shared" si="1132"/>
        <v>6211,LES BONS VILLERS,Biez,</v>
      </c>
      <c r="R3324" s="15" t="str">
        <f t="shared" si="1133"/>
        <v/>
      </c>
      <c r="S3324" s="15" t="str">
        <f t="shared" si="1134"/>
        <v/>
      </c>
      <c r="T3324" s="15" t="str">
        <f t="shared" si="1135"/>
        <v/>
      </c>
      <c r="U3324" s="15">
        <f t="shared" si="1136"/>
        <v>0</v>
      </c>
      <c r="V3324" s="15" t="str">
        <f t="shared" si="1137"/>
        <v>6211,LES BONS VILLERS,Biez,</v>
      </c>
      <c r="W3324" s="15" t="str">
        <f t="shared" si="1138"/>
        <v/>
      </c>
      <c r="X3324" s="15" t="str">
        <f t="shared" si="1139"/>
        <v/>
      </c>
      <c r="Y3324" s="15" t="str">
        <f t="shared" si="1140"/>
        <v/>
      </c>
      <c r="Z3324" s="15">
        <f t="shared" si="1141"/>
        <v>0</v>
      </c>
      <c r="AA3324" s="15" t="str">
        <f t="shared" si="1142"/>
        <v>6211,LES BONS VILLERS,Biez,</v>
      </c>
      <c r="AB3324" s="15" t="str">
        <f t="shared" si="1143"/>
        <v/>
      </c>
    </row>
    <row r="3325" spans="1:28" x14ac:dyDescent="0.2">
      <c r="A3325">
        <v>158</v>
      </c>
      <c r="B3325">
        <v>132</v>
      </c>
      <c r="C3325">
        <v>6211</v>
      </c>
      <c r="D3325" t="s">
        <v>3840</v>
      </c>
      <c r="E3325" t="s">
        <v>3848</v>
      </c>
      <c r="F3325" t="str">
        <f t="shared" si="1122"/>
        <v>6211,LES BONS VILLERS,Mellet,</v>
      </c>
      <c r="G3325">
        <f t="shared" si="1123"/>
        <v>158</v>
      </c>
      <c r="H3325">
        <f t="shared" si="1123"/>
        <v>132</v>
      </c>
      <c r="I3325" s="15" t="str">
        <f t="shared" si="1124"/>
        <v/>
      </c>
      <c r="J3325" s="15" t="str">
        <f t="shared" si="1125"/>
        <v/>
      </c>
      <c r="K3325" s="15">
        <f t="shared" si="1126"/>
        <v>0</v>
      </c>
      <c r="L3325" s="15" t="str">
        <f t="shared" si="1127"/>
        <v>6211,LES BONS VILLERS,Mellet,</v>
      </c>
      <c r="M3325" s="15" t="str">
        <f t="shared" si="1128"/>
        <v/>
      </c>
      <c r="N3325" s="15" t="str">
        <f t="shared" si="1129"/>
        <v/>
      </c>
      <c r="O3325" s="15" t="str">
        <f t="shared" si="1130"/>
        <v/>
      </c>
      <c r="P3325" s="15">
        <f t="shared" si="1131"/>
        <v>0</v>
      </c>
      <c r="Q3325" s="15" t="str">
        <f t="shared" si="1132"/>
        <v>6211,LES BONS VILLERS,Mellet,</v>
      </c>
      <c r="R3325" s="15" t="str">
        <f t="shared" si="1133"/>
        <v/>
      </c>
      <c r="S3325" s="15" t="str">
        <f t="shared" si="1134"/>
        <v/>
      </c>
      <c r="T3325" s="15" t="str">
        <f t="shared" si="1135"/>
        <v/>
      </c>
      <c r="U3325" s="15">
        <f t="shared" si="1136"/>
        <v>0</v>
      </c>
      <c r="V3325" s="15" t="str">
        <f t="shared" si="1137"/>
        <v>6211,LES BONS VILLERS,Mellet,</v>
      </c>
      <c r="W3325" s="15" t="str">
        <f t="shared" si="1138"/>
        <v/>
      </c>
      <c r="X3325" s="15" t="str">
        <f t="shared" si="1139"/>
        <v/>
      </c>
      <c r="Y3325" s="15" t="str">
        <f t="shared" si="1140"/>
        <v/>
      </c>
      <c r="Z3325" s="15">
        <f t="shared" si="1141"/>
        <v>0</v>
      </c>
      <c r="AA3325" s="15" t="str">
        <f t="shared" si="1142"/>
        <v>6211,LES BONS VILLERS,Mellet,</v>
      </c>
      <c r="AB3325" s="15" t="str">
        <f t="shared" si="1143"/>
        <v/>
      </c>
    </row>
    <row r="3326" spans="1:28" x14ac:dyDescent="0.2">
      <c r="A3326">
        <v>161</v>
      </c>
      <c r="B3326">
        <v>129</v>
      </c>
      <c r="C3326">
        <v>6220</v>
      </c>
      <c r="D3326" t="s">
        <v>3849</v>
      </c>
      <c r="E3326" t="s">
        <v>3850</v>
      </c>
      <c r="F3326" t="str">
        <f t="shared" si="1122"/>
        <v>6220,FLEURUS,Bon-Air,</v>
      </c>
      <c r="G3326">
        <f t="shared" si="1123"/>
        <v>161</v>
      </c>
      <c r="H3326">
        <f t="shared" si="1123"/>
        <v>129</v>
      </c>
      <c r="I3326" s="15" t="str">
        <f t="shared" si="1124"/>
        <v/>
      </c>
      <c r="J3326" s="15" t="str">
        <f t="shared" si="1125"/>
        <v/>
      </c>
      <c r="K3326" s="15">
        <f t="shared" si="1126"/>
        <v>0</v>
      </c>
      <c r="L3326" s="15" t="str">
        <f t="shared" si="1127"/>
        <v>6220,FLEURUS,Bon-Air,</v>
      </c>
      <c r="M3326" s="15" t="str">
        <f t="shared" si="1128"/>
        <v/>
      </c>
      <c r="N3326" s="15" t="str">
        <f t="shared" si="1129"/>
        <v/>
      </c>
      <c r="O3326" s="15" t="str">
        <f t="shared" si="1130"/>
        <v/>
      </c>
      <c r="P3326" s="15">
        <f t="shared" si="1131"/>
        <v>0</v>
      </c>
      <c r="Q3326" s="15" t="str">
        <f t="shared" si="1132"/>
        <v>6220,FLEURUS,Bon-Air,</v>
      </c>
      <c r="R3326" s="15" t="str">
        <f t="shared" si="1133"/>
        <v/>
      </c>
      <c r="S3326" s="15" t="str">
        <f t="shared" si="1134"/>
        <v/>
      </c>
      <c r="T3326" s="15" t="str">
        <f t="shared" si="1135"/>
        <v/>
      </c>
      <c r="U3326" s="15">
        <f t="shared" si="1136"/>
        <v>0</v>
      </c>
      <c r="V3326" s="15" t="str">
        <f t="shared" si="1137"/>
        <v>6220,FLEURUS,Bon-Air,</v>
      </c>
      <c r="W3326" s="15" t="str">
        <f t="shared" si="1138"/>
        <v/>
      </c>
      <c r="X3326" s="15" t="str">
        <f t="shared" si="1139"/>
        <v/>
      </c>
      <c r="Y3326" s="15" t="str">
        <f t="shared" si="1140"/>
        <v/>
      </c>
      <c r="Z3326" s="15">
        <f t="shared" si="1141"/>
        <v>0</v>
      </c>
      <c r="AA3326" s="15" t="str">
        <f t="shared" si="1142"/>
        <v>6220,FLEURUS,Bon-Air,</v>
      </c>
      <c r="AB3326" s="15" t="str">
        <f t="shared" si="1143"/>
        <v/>
      </c>
    </row>
    <row r="3327" spans="1:28" x14ac:dyDescent="0.2">
      <c r="A3327">
        <v>163</v>
      </c>
      <c r="B3327">
        <v>130</v>
      </c>
      <c r="C3327">
        <v>6220</v>
      </c>
      <c r="D3327" t="s">
        <v>3849</v>
      </c>
      <c r="E3327" t="s">
        <v>3851</v>
      </c>
      <c r="F3327" t="str">
        <f t="shared" si="1122"/>
        <v>6220,FLEURUS,Fleurus,</v>
      </c>
      <c r="G3327">
        <f t="shared" si="1123"/>
        <v>163</v>
      </c>
      <c r="H3327">
        <f t="shared" si="1123"/>
        <v>130</v>
      </c>
      <c r="I3327" s="15" t="str">
        <f t="shared" si="1124"/>
        <v/>
      </c>
      <c r="J3327" s="15" t="str">
        <f t="shared" si="1125"/>
        <v/>
      </c>
      <c r="K3327" s="15">
        <f t="shared" si="1126"/>
        <v>0</v>
      </c>
      <c r="L3327" s="15" t="str">
        <f t="shared" si="1127"/>
        <v>6220,FLEURUS,Fleurus,</v>
      </c>
      <c r="M3327" s="15" t="str">
        <f t="shared" si="1128"/>
        <v/>
      </c>
      <c r="N3327" s="15" t="str">
        <f t="shared" si="1129"/>
        <v/>
      </c>
      <c r="O3327" s="15" t="str">
        <f t="shared" si="1130"/>
        <v/>
      </c>
      <c r="P3327" s="15">
        <f t="shared" si="1131"/>
        <v>0</v>
      </c>
      <c r="Q3327" s="15" t="str">
        <f t="shared" si="1132"/>
        <v>6220,FLEURUS,Fleurus,</v>
      </c>
      <c r="R3327" s="15" t="str">
        <f t="shared" si="1133"/>
        <v/>
      </c>
      <c r="S3327" s="15" t="str">
        <f t="shared" si="1134"/>
        <v/>
      </c>
      <c r="T3327" s="15" t="str">
        <f t="shared" si="1135"/>
        <v/>
      </c>
      <c r="U3327" s="15">
        <f t="shared" si="1136"/>
        <v>0</v>
      </c>
      <c r="V3327" s="15" t="str">
        <f t="shared" si="1137"/>
        <v>6220,FLEURUS,Fleurus,</v>
      </c>
      <c r="W3327" s="15" t="str">
        <f t="shared" si="1138"/>
        <v/>
      </c>
      <c r="X3327" s="15" t="str">
        <f t="shared" si="1139"/>
        <v/>
      </c>
      <c r="Y3327" s="15" t="str">
        <f t="shared" si="1140"/>
        <v/>
      </c>
      <c r="Z3327" s="15">
        <f t="shared" si="1141"/>
        <v>0</v>
      </c>
      <c r="AA3327" s="15" t="str">
        <f t="shared" si="1142"/>
        <v>6220,FLEURUS,Fleurus,</v>
      </c>
      <c r="AB3327" s="15" t="str">
        <f t="shared" si="1143"/>
        <v/>
      </c>
    </row>
    <row r="3328" spans="1:28" x14ac:dyDescent="0.2">
      <c r="A3328">
        <v>159</v>
      </c>
      <c r="B3328">
        <v>130</v>
      </c>
      <c r="C3328">
        <v>6220</v>
      </c>
      <c r="D3328" t="s">
        <v>3849</v>
      </c>
      <c r="E3328" t="s">
        <v>3852</v>
      </c>
      <c r="F3328" t="str">
        <f t="shared" si="1122"/>
        <v>6220,FLEURUS,Heppignies,</v>
      </c>
      <c r="G3328">
        <f t="shared" si="1123"/>
        <v>159</v>
      </c>
      <c r="H3328">
        <f t="shared" si="1123"/>
        <v>130</v>
      </c>
      <c r="I3328" s="15" t="str">
        <f t="shared" si="1124"/>
        <v/>
      </c>
      <c r="J3328" s="15" t="str">
        <f t="shared" si="1125"/>
        <v/>
      </c>
      <c r="K3328" s="15">
        <f t="shared" si="1126"/>
        <v>0</v>
      </c>
      <c r="L3328" s="15" t="str">
        <f t="shared" si="1127"/>
        <v>6220,FLEURUS,Heppignies,</v>
      </c>
      <c r="M3328" s="15" t="str">
        <f t="shared" si="1128"/>
        <v/>
      </c>
      <c r="N3328" s="15" t="str">
        <f t="shared" si="1129"/>
        <v/>
      </c>
      <c r="O3328" s="15" t="str">
        <f t="shared" si="1130"/>
        <v/>
      </c>
      <c r="P3328" s="15">
        <f t="shared" si="1131"/>
        <v>0</v>
      </c>
      <c r="Q3328" s="15" t="str">
        <f t="shared" si="1132"/>
        <v>6220,FLEURUS,Heppignies,</v>
      </c>
      <c r="R3328" s="15" t="str">
        <f t="shared" si="1133"/>
        <v/>
      </c>
      <c r="S3328" s="15" t="str">
        <f t="shared" si="1134"/>
        <v/>
      </c>
      <c r="T3328" s="15" t="str">
        <f t="shared" si="1135"/>
        <v/>
      </c>
      <c r="U3328" s="15">
        <f t="shared" si="1136"/>
        <v>0</v>
      </c>
      <c r="V3328" s="15" t="str">
        <f t="shared" si="1137"/>
        <v>6220,FLEURUS,Heppignies,</v>
      </c>
      <c r="W3328" s="15" t="str">
        <f t="shared" si="1138"/>
        <v/>
      </c>
      <c r="X3328" s="15" t="str">
        <f t="shared" si="1139"/>
        <v/>
      </c>
      <c r="Y3328" s="15" t="str">
        <f t="shared" si="1140"/>
        <v/>
      </c>
      <c r="Z3328" s="15">
        <f t="shared" si="1141"/>
        <v>0</v>
      </c>
      <c r="AA3328" s="15" t="str">
        <f t="shared" si="1142"/>
        <v>6220,FLEURUS,Heppignies,</v>
      </c>
      <c r="AB3328" s="15" t="str">
        <f t="shared" si="1143"/>
        <v/>
      </c>
    </row>
    <row r="3329" spans="1:28" x14ac:dyDescent="0.2">
      <c r="A3329">
        <v>163</v>
      </c>
      <c r="B3329">
        <v>127</v>
      </c>
      <c r="C3329">
        <v>6220</v>
      </c>
      <c r="D3329" t="s">
        <v>3849</v>
      </c>
      <c r="E3329" t="s">
        <v>3853</v>
      </c>
      <c r="F3329" t="str">
        <f t="shared" si="1122"/>
        <v>6220,FLEURUS,Lambusart,</v>
      </c>
      <c r="G3329">
        <f t="shared" si="1123"/>
        <v>163</v>
      </c>
      <c r="H3329">
        <f t="shared" si="1123"/>
        <v>127</v>
      </c>
      <c r="I3329" s="15" t="str">
        <f t="shared" si="1124"/>
        <v/>
      </c>
      <c r="J3329" s="15" t="str">
        <f t="shared" si="1125"/>
        <v/>
      </c>
      <c r="K3329" s="15">
        <f t="shared" si="1126"/>
        <v>0</v>
      </c>
      <c r="L3329" s="15" t="str">
        <f t="shared" si="1127"/>
        <v>6220,FLEURUS,Lambusart,</v>
      </c>
      <c r="M3329" s="15" t="str">
        <f t="shared" si="1128"/>
        <v/>
      </c>
      <c r="N3329" s="15" t="str">
        <f t="shared" si="1129"/>
        <v/>
      </c>
      <c r="O3329" s="15" t="str">
        <f t="shared" si="1130"/>
        <v/>
      </c>
      <c r="P3329" s="15">
        <f t="shared" si="1131"/>
        <v>0</v>
      </c>
      <c r="Q3329" s="15" t="str">
        <f t="shared" si="1132"/>
        <v>6220,FLEURUS,Lambusart,</v>
      </c>
      <c r="R3329" s="15" t="str">
        <f t="shared" si="1133"/>
        <v/>
      </c>
      <c r="S3329" s="15" t="str">
        <f t="shared" si="1134"/>
        <v/>
      </c>
      <c r="T3329" s="15" t="str">
        <f t="shared" si="1135"/>
        <v/>
      </c>
      <c r="U3329" s="15">
        <f t="shared" si="1136"/>
        <v>0</v>
      </c>
      <c r="V3329" s="15" t="str">
        <f t="shared" si="1137"/>
        <v>6220,FLEURUS,Lambusart,</v>
      </c>
      <c r="W3329" s="15" t="str">
        <f t="shared" si="1138"/>
        <v/>
      </c>
      <c r="X3329" s="15" t="str">
        <f t="shared" si="1139"/>
        <v/>
      </c>
      <c r="Y3329" s="15" t="str">
        <f t="shared" si="1140"/>
        <v/>
      </c>
      <c r="Z3329" s="15">
        <f t="shared" si="1141"/>
        <v>0</v>
      </c>
      <c r="AA3329" s="15" t="str">
        <f t="shared" si="1142"/>
        <v>6220,FLEURUS,Lambusart,</v>
      </c>
      <c r="AB3329" s="15" t="str">
        <f t="shared" si="1143"/>
        <v/>
      </c>
    </row>
    <row r="3330" spans="1:28" x14ac:dyDescent="0.2">
      <c r="A3330">
        <v>164</v>
      </c>
      <c r="B3330">
        <v>131</v>
      </c>
      <c r="C3330">
        <v>6220</v>
      </c>
      <c r="D3330" t="s">
        <v>3849</v>
      </c>
      <c r="E3330" t="s">
        <v>3854</v>
      </c>
      <c r="F3330" t="str">
        <f t="shared" si="1122"/>
        <v>6220,FLEURUS,Plomcot,</v>
      </c>
      <c r="G3330">
        <f t="shared" si="1123"/>
        <v>164</v>
      </c>
      <c r="H3330">
        <f t="shared" si="1123"/>
        <v>131</v>
      </c>
      <c r="I3330" s="15" t="str">
        <f t="shared" si="1124"/>
        <v/>
      </c>
      <c r="J3330" s="15" t="str">
        <f t="shared" si="1125"/>
        <v/>
      </c>
      <c r="K3330" s="15">
        <f t="shared" si="1126"/>
        <v>0</v>
      </c>
      <c r="L3330" s="15" t="str">
        <f t="shared" si="1127"/>
        <v>6220,FLEURUS,Plomcot,</v>
      </c>
      <c r="M3330" s="15" t="str">
        <f t="shared" si="1128"/>
        <v/>
      </c>
      <c r="N3330" s="15" t="str">
        <f t="shared" si="1129"/>
        <v/>
      </c>
      <c r="O3330" s="15" t="str">
        <f t="shared" si="1130"/>
        <v/>
      </c>
      <c r="P3330" s="15">
        <f t="shared" si="1131"/>
        <v>0</v>
      </c>
      <c r="Q3330" s="15" t="str">
        <f t="shared" si="1132"/>
        <v>6220,FLEURUS,Plomcot,</v>
      </c>
      <c r="R3330" s="15" t="str">
        <f t="shared" si="1133"/>
        <v/>
      </c>
      <c r="S3330" s="15" t="str">
        <f t="shared" si="1134"/>
        <v/>
      </c>
      <c r="T3330" s="15" t="str">
        <f t="shared" si="1135"/>
        <v/>
      </c>
      <c r="U3330" s="15">
        <f t="shared" si="1136"/>
        <v>0</v>
      </c>
      <c r="V3330" s="15" t="str">
        <f t="shared" si="1137"/>
        <v>6220,FLEURUS,Plomcot,</v>
      </c>
      <c r="W3330" s="15" t="str">
        <f t="shared" si="1138"/>
        <v/>
      </c>
      <c r="X3330" s="15" t="str">
        <f t="shared" si="1139"/>
        <v/>
      </c>
      <c r="Y3330" s="15" t="str">
        <f t="shared" si="1140"/>
        <v/>
      </c>
      <c r="Z3330" s="15">
        <f t="shared" si="1141"/>
        <v>0</v>
      </c>
      <c r="AA3330" s="15" t="str">
        <f t="shared" si="1142"/>
        <v>6220,FLEURUS,Plomcot,</v>
      </c>
      <c r="AB3330" s="15" t="str">
        <f t="shared" si="1143"/>
        <v/>
      </c>
    </row>
    <row r="3331" spans="1:28" x14ac:dyDescent="0.2">
      <c r="A3331">
        <v>161</v>
      </c>
      <c r="B3331">
        <v>127</v>
      </c>
      <c r="C3331">
        <v>6220</v>
      </c>
      <c r="D3331" t="s">
        <v>3849</v>
      </c>
      <c r="E3331" t="s">
        <v>3855</v>
      </c>
      <c r="F3331" t="str">
        <f t="shared" si="1122"/>
        <v>6220,FLEURUS,Vieux-Campinaire,</v>
      </c>
      <c r="G3331">
        <f t="shared" si="1123"/>
        <v>161</v>
      </c>
      <c r="H3331">
        <f t="shared" si="1123"/>
        <v>127</v>
      </c>
      <c r="I3331" s="15" t="str">
        <f t="shared" si="1124"/>
        <v/>
      </c>
      <c r="J3331" s="15" t="str">
        <f t="shared" si="1125"/>
        <v/>
      </c>
      <c r="K3331" s="15">
        <f t="shared" si="1126"/>
        <v>0</v>
      </c>
      <c r="L3331" s="15" t="str">
        <f t="shared" si="1127"/>
        <v>6220,FLEURUS,Vieux-Campinaire,</v>
      </c>
      <c r="M3331" s="15" t="str">
        <f t="shared" si="1128"/>
        <v/>
      </c>
      <c r="N3331" s="15" t="str">
        <f t="shared" si="1129"/>
        <v/>
      </c>
      <c r="O3331" s="15" t="str">
        <f t="shared" si="1130"/>
        <v/>
      </c>
      <c r="P3331" s="15">
        <f t="shared" si="1131"/>
        <v>0</v>
      </c>
      <c r="Q3331" s="15" t="str">
        <f t="shared" si="1132"/>
        <v>6220,FLEURUS,Vieux-Campinaire,</v>
      </c>
      <c r="R3331" s="15" t="str">
        <f t="shared" si="1133"/>
        <v/>
      </c>
      <c r="S3331" s="15" t="str">
        <f t="shared" si="1134"/>
        <v/>
      </c>
      <c r="T3331" s="15" t="str">
        <f t="shared" si="1135"/>
        <v/>
      </c>
      <c r="U3331" s="15">
        <f t="shared" si="1136"/>
        <v>0</v>
      </c>
      <c r="V3331" s="15" t="str">
        <f t="shared" si="1137"/>
        <v>6220,FLEURUS,Vieux-Campinaire,</v>
      </c>
      <c r="W3331" s="15" t="str">
        <f t="shared" si="1138"/>
        <v/>
      </c>
      <c r="X3331" s="15" t="str">
        <f t="shared" si="1139"/>
        <v/>
      </c>
      <c r="Y3331" s="15" t="str">
        <f t="shared" si="1140"/>
        <v/>
      </c>
      <c r="Z3331" s="15">
        <f t="shared" si="1141"/>
        <v>0</v>
      </c>
      <c r="AA3331" s="15" t="str">
        <f t="shared" si="1142"/>
        <v>6220,FLEURUS,Vieux-Campinaire,</v>
      </c>
      <c r="AB3331" s="15" t="str">
        <f t="shared" si="1143"/>
        <v/>
      </c>
    </row>
    <row r="3332" spans="1:28" x14ac:dyDescent="0.2">
      <c r="A3332">
        <v>161</v>
      </c>
      <c r="B3332">
        <v>130</v>
      </c>
      <c r="C3332">
        <v>6220</v>
      </c>
      <c r="D3332" t="s">
        <v>3849</v>
      </c>
      <c r="E3332" t="s">
        <v>3856</v>
      </c>
      <c r="F3332" t="str">
        <f t="shared" ref="F3332:F3395" si="1144">CONCATENATE(C3332,",",D3332,",",E3332,",")</f>
        <v>6220,FLEURUS,Wangenies,</v>
      </c>
      <c r="G3332">
        <f t="shared" ref="G3332:H3395" si="1145">A3332</f>
        <v>161</v>
      </c>
      <c r="H3332">
        <f t="shared" si="1145"/>
        <v>130</v>
      </c>
      <c r="I3332" s="15" t="str">
        <f t="shared" ref="I3332:I3395" si="1146">IF($C3332=I$2,$F3332,"")</f>
        <v/>
      </c>
      <c r="J3332" s="15" t="str">
        <f t="shared" ref="J3332:J3395" si="1147">IF($D3332=J$2,$F3332,"")</f>
        <v/>
      </c>
      <c r="K3332" s="15">
        <f t="shared" ref="K3332:K3395" si="1148">2-COUNTIF(I3332:J3332,"")</f>
        <v>0</v>
      </c>
      <c r="L3332" s="15" t="str">
        <f t="shared" ref="L3332:L3395" si="1149">IF(K3332=K$2,$F3332,"")</f>
        <v>6220,FLEURUS,Wangenies,</v>
      </c>
      <c r="M3332" s="15" t="str">
        <f t="shared" ref="M3332:M3395" si="1150">IF($A$2=1,IF(AND(L$2&gt;0,L$2&lt;=100),IF(L3332="",M3331,CONCATENATE(M3331,L3332,"&amp;")),""),"")</f>
        <v/>
      </c>
      <c r="N3332" s="15" t="str">
        <f t="shared" ref="N3332:N3395" si="1151">IF($C3332=N$2,$F3332,"")</f>
        <v/>
      </c>
      <c r="O3332" s="15" t="str">
        <f t="shared" ref="O3332:O3395" si="1152">IF($D3332=O$2,$F3332,"")</f>
        <v/>
      </c>
      <c r="P3332" s="15">
        <f t="shared" ref="P3332:P3395" si="1153">2-COUNTIF(N3332:O3332,"")</f>
        <v>0</v>
      </c>
      <c r="Q3332" s="15" t="str">
        <f t="shared" ref="Q3332:Q3395" si="1154">IF(P3332=P$2,$F3332,"")</f>
        <v>6220,FLEURUS,Wangenies,</v>
      </c>
      <c r="R3332" s="15" t="str">
        <f t="shared" ref="R3332:R3395" si="1155">IF($A$2=1,IF(AND(Q$2&gt;0,Q$2&lt;=100),IF(Q3332="",R3331,CONCATENATE(R3331,Q3332,"&amp;")),""),"")</f>
        <v/>
      </c>
      <c r="S3332" s="15" t="str">
        <f t="shared" ref="S3332:S3395" si="1156">IF($C3332=S$2,$F3332,"")</f>
        <v/>
      </c>
      <c r="T3332" s="15" t="str">
        <f t="shared" ref="T3332:T3395" si="1157">IF($D3332=T$2,$F3332,"")</f>
        <v/>
      </c>
      <c r="U3332" s="15">
        <f t="shared" ref="U3332:U3395" si="1158">2-COUNTIF(S3332:T3332,"")</f>
        <v>0</v>
      </c>
      <c r="V3332" s="15" t="str">
        <f t="shared" ref="V3332:V3395" si="1159">IF(U3332=U$2,$F3332,"")</f>
        <v>6220,FLEURUS,Wangenies,</v>
      </c>
      <c r="W3332" s="15" t="str">
        <f t="shared" ref="W3332:W3395" si="1160">IF($A$2=1,IF(AND(V$2&gt;0,V$2&lt;=100),IF(V3332="",W3331,CONCATENATE(W3331,V3332,"&amp;")),""),"")</f>
        <v/>
      </c>
      <c r="X3332" s="15" t="str">
        <f t="shared" ref="X3332:X3395" si="1161">IF($C3332=X$2,$F3332,"")</f>
        <v/>
      </c>
      <c r="Y3332" s="15" t="str">
        <f t="shared" ref="Y3332:Y3395" si="1162">IF($D3332=Y$2,$F3332,"")</f>
        <v/>
      </c>
      <c r="Z3332" s="15">
        <f t="shared" ref="Z3332:Z3395" si="1163">2-COUNTIF(X3332:Y3332,"")</f>
        <v>0</v>
      </c>
      <c r="AA3332" s="15" t="str">
        <f t="shared" ref="AA3332:AA3395" si="1164">IF(Z3332=Z$2,$F3332,"")</f>
        <v>6220,FLEURUS,Wangenies,</v>
      </c>
      <c r="AB3332" s="15" t="str">
        <f t="shared" ref="AB3332:AB3395" si="1165">IF($A$2=1,IF(AND(AA$2&gt;0,AA$2&lt;=100),IF(AA3332="",AB3331,CONCATENATE(AB3331,AA3332,"&amp;")),""),"")</f>
        <v/>
      </c>
    </row>
    <row r="3333" spans="1:28" x14ac:dyDescent="0.2">
      <c r="A3333">
        <v>160</v>
      </c>
      <c r="B3333">
        <v>134</v>
      </c>
      <c r="C3333">
        <v>6221</v>
      </c>
      <c r="D3333" t="s">
        <v>3849</v>
      </c>
      <c r="E3333" t="s">
        <v>3857</v>
      </c>
      <c r="F3333" t="str">
        <f t="shared" si="1144"/>
        <v>6221,FLEURUS,Chassart,</v>
      </c>
      <c r="G3333">
        <f t="shared" si="1145"/>
        <v>160</v>
      </c>
      <c r="H3333">
        <f t="shared" si="1145"/>
        <v>134</v>
      </c>
      <c r="I3333" s="15" t="str">
        <f t="shared" si="1146"/>
        <v/>
      </c>
      <c r="J3333" s="15" t="str">
        <f t="shared" si="1147"/>
        <v/>
      </c>
      <c r="K3333" s="15">
        <f t="shared" si="1148"/>
        <v>0</v>
      </c>
      <c r="L3333" s="15" t="str">
        <f t="shared" si="1149"/>
        <v>6221,FLEURUS,Chassart,</v>
      </c>
      <c r="M3333" s="15" t="str">
        <f t="shared" si="1150"/>
        <v/>
      </c>
      <c r="N3333" s="15" t="str">
        <f t="shared" si="1151"/>
        <v/>
      </c>
      <c r="O3333" s="15" t="str">
        <f t="shared" si="1152"/>
        <v/>
      </c>
      <c r="P3333" s="15">
        <f t="shared" si="1153"/>
        <v>0</v>
      </c>
      <c r="Q3333" s="15" t="str">
        <f t="shared" si="1154"/>
        <v>6221,FLEURUS,Chassart,</v>
      </c>
      <c r="R3333" s="15" t="str">
        <f t="shared" si="1155"/>
        <v/>
      </c>
      <c r="S3333" s="15" t="str">
        <f t="shared" si="1156"/>
        <v/>
      </c>
      <c r="T3333" s="15" t="str">
        <f t="shared" si="1157"/>
        <v/>
      </c>
      <c r="U3333" s="15">
        <f t="shared" si="1158"/>
        <v>0</v>
      </c>
      <c r="V3333" s="15" t="str">
        <f t="shared" si="1159"/>
        <v>6221,FLEURUS,Chassart,</v>
      </c>
      <c r="W3333" s="15" t="str">
        <f t="shared" si="1160"/>
        <v/>
      </c>
      <c r="X3333" s="15" t="str">
        <f t="shared" si="1161"/>
        <v/>
      </c>
      <c r="Y3333" s="15" t="str">
        <f t="shared" si="1162"/>
        <v/>
      </c>
      <c r="Z3333" s="15">
        <f t="shared" si="1163"/>
        <v>0</v>
      </c>
      <c r="AA3333" s="15" t="str">
        <f t="shared" si="1164"/>
        <v>6221,FLEURUS,Chassart,</v>
      </c>
      <c r="AB3333" s="15" t="str">
        <f t="shared" si="1165"/>
        <v/>
      </c>
    </row>
    <row r="3334" spans="1:28" x14ac:dyDescent="0.2">
      <c r="A3334">
        <v>163</v>
      </c>
      <c r="B3334">
        <v>134</v>
      </c>
      <c r="C3334">
        <v>6221</v>
      </c>
      <c r="D3334" t="s">
        <v>3849</v>
      </c>
      <c r="E3334" t="s">
        <v>372</v>
      </c>
      <c r="F3334" t="str">
        <f t="shared" si="1144"/>
        <v>6221,FLEURUS,Longpré,</v>
      </c>
      <c r="G3334">
        <f t="shared" si="1145"/>
        <v>163</v>
      </c>
      <c r="H3334">
        <f t="shared" si="1145"/>
        <v>134</v>
      </c>
      <c r="I3334" s="15" t="str">
        <f t="shared" si="1146"/>
        <v/>
      </c>
      <c r="J3334" s="15" t="str">
        <f t="shared" si="1147"/>
        <v/>
      </c>
      <c r="K3334" s="15">
        <f t="shared" si="1148"/>
        <v>0</v>
      </c>
      <c r="L3334" s="15" t="str">
        <f t="shared" si="1149"/>
        <v>6221,FLEURUS,Longpré,</v>
      </c>
      <c r="M3334" s="15" t="str">
        <f t="shared" si="1150"/>
        <v/>
      </c>
      <c r="N3334" s="15" t="str">
        <f t="shared" si="1151"/>
        <v/>
      </c>
      <c r="O3334" s="15" t="str">
        <f t="shared" si="1152"/>
        <v/>
      </c>
      <c r="P3334" s="15">
        <f t="shared" si="1153"/>
        <v>0</v>
      </c>
      <c r="Q3334" s="15" t="str">
        <f t="shared" si="1154"/>
        <v>6221,FLEURUS,Longpré,</v>
      </c>
      <c r="R3334" s="15" t="str">
        <f t="shared" si="1155"/>
        <v/>
      </c>
      <c r="S3334" s="15" t="str">
        <f t="shared" si="1156"/>
        <v/>
      </c>
      <c r="T3334" s="15" t="str">
        <f t="shared" si="1157"/>
        <v/>
      </c>
      <c r="U3334" s="15">
        <f t="shared" si="1158"/>
        <v>0</v>
      </c>
      <c r="V3334" s="15" t="str">
        <f t="shared" si="1159"/>
        <v>6221,FLEURUS,Longpré,</v>
      </c>
      <c r="W3334" s="15" t="str">
        <f t="shared" si="1160"/>
        <v/>
      </c>
      <c r="X3334" s="15" t="str">
        <f t="shared" si="1161"/>
        <v/>
      </c>
      <c r="Y3334" s="15" t="str">
        <f t="shared" si="1162"/>
        <v/>
      </c>
      <c r="Z3334" s="15">
        <f t="shared" si="1163"/>
        <v>0</v>
      </c>
      <c r="AA3334" s="15" t="str">
        <f t="shared" si="1164"/>
        <v>6221,FLEURUS,Longpré,</v>
      </c>
      <c r="AB3334" s="15" t="str">
        <f t="shared" si="1165"/>
        <v/>
      </c>
    </row>
    <row r="3335" spans="1:28" x14ac:dyDescent="0.2">
      <c r="A3335">
        <v>163</v>
      </c>
      <c r="B3335">
        <v>133</v>
      </c>
      <c r="C3335">
        <v>6221</v>
      </c>
      <c r="D3335" t="s">
        <v>3849</v>
      </c>
      <c r="E3335" t="s">
        <v>3858</v>
      </c>
      <c r="F3335" t="str">
        <f t="shared" si="1144"/>
        <v>6221,FLEURUS,Saint-Amand,</v>
      </c>
      <c r="G3335">
        <f t="shared" si="1145"/>
        <v>163</v>
      </c>
      <c r="H3335">
        <f t="shared" si="1145"/>
        <v>133</v>
      </c>
      <c r="I3335" s="15" t="str">
        <f t="shared" si="1146"/>
        <v/>
      </c>
      <c r="J3335" s="15" t="str">
        <f t="shared" si="1147"/>
        <v/>
      </c>
      <c r="K3335" s="15">
        <f t="shared" si="1148"/>
        <v>0</v>
      </c>
      <c r="L3335" s="15" t="str">
        <f t="shared" si="1149"/>
        <v>6221,FLEURUS,Saint-Amand,</v>
      </c>
      <c r="M3335" s="15" t="str">
        <f t="shared" si="1150"/>
        <v/>
      </c>
      <c r="N3335" s="15" t="str">
        <f t="shared" si="1151"/>
        <v/>
      </c>
      <c r="O3335" s="15" t="str">
        <f t="shared" si="1152"/>
        <v/>
      </c>
      <c r="P3335" s="15">
        <f t="shared" si="1153"/>
        <v>0</v>
      </c>
      <c r="Q3335" s="15" t="str">
        <f t="shared" si="1154"/>
        <v>6221,FLEURUS,Saint-Amand,</v>
      </c>
      <c r="R3335" s="15" t="str">
        <f t="shared" si="1155"/>
        <v/>
      </c>
      <c r="S3335" s="15" t="str">
        <f t="shared" si="1156"/>
        <v/>
      </c>
      <c r="T3335" s="15" t="str">
        <f t="shared" si="1157"/>
        <v/>
      </c>
      <c r="U3335" s="15">
        <f t="shared" si="1158"/>
        <v>0</v>
      </c>
      <c r="V3335" s="15" t="str">
        <f t="shared" si="1159"/>
        <v>6221,FLEURUS,Saint-Amand,</v>
      </c>
      <c r="W3335" s="15" t="str">
        <f t="shared" si="1160"/>
        <v/>
      </c>
      <c r="X3335" s="15" t="str">
        <f t="shared" si="1161"/>
        <v/>
      </c>
      <c r="Y3335" s="15" t="str">
        <f t="shared" si="1162"/>
        <v/>
      </c>
      <c r="Z3335" s="15">
        <f t="shared" si="1163"/>
        <v>0</v>
      </c>
      <c r="AA3335" s="15" t="str">
        <f t="shared" si="1164"/>
        <v>6221,FLEURUS,Saint-Amand,</v>
      </c>
      <c r="AB3335" s="15" t="str">
        <f t="shared" si="1165"/>
        <v/>
      </c>
    </row>
    <row r="3336" spans="1:28" x14ac:dyDescent="0.2">
      <c r="A3336">
        <v>163</v>
      </c>
      <c r="B3336">
        <v>135</v>
      </c>
      <c r="C3336">
        <v>6222</v>
      </c>
      <c r="D3336" t="s">
        <v>3849</v>
      </c>
      <c r="E3336" t="s">
        <v>3859</v>
      </c>
      <c r="F3336" t="str">
        <f t="shared" si="1144"/>
        <v>6222,FLEURUS,Brye,</v>
      </c>
      <c r="G3336">
        <f t="shared" si="1145"/>
        <v>163</v>
      </c>
      <c r="H3336">
        <f t="shared" si="1145"/>
        <v>135</v>
      </c>
      <c r="I3336" s="15" t="str">
        <f t="shared" si="1146"/>
        <v/>
      </c>
      <c r="J3336" s="15" t="str">
        <f t="shared" si="1147"/>
        <v/>
      </c>
      <c r="K3336" s="15">
        <f t="shared" si="1148"/>
        <v>0</v>
      </c>
      <c r="L3336" s="15" t="str">
        <f t="shared" si="1149"/>
        <v>6222,FLEURUS,Brye,</v>
      </c>
      <c r="M3336" s="15" t="str">
        <f t="shared" si="1150"/>
        <v/>
      </c>
      <c r="N3336" s="15" t="str">
        <f t="shared" si="1151"/>
        <v/>
      </c>
      <c r="O3336" s="15" t="str">
        <f t="shared" si="1152"/>
        <v/>
      </c>
      <c r="P3336" s="15">
        <f t="shared" si="1153"/>
        <v>0</v>
      </c>
      <c r="Q3336" s="15" t="str">
        <f t="shared" si="1154"/>
        <v>6222,FLEURUS,Brye,</v>
      </c>
      <c r="R3336" s="15" t="str">
        <f t="shared" si="1155"/>
        <v/>
      </c>
      <c r="S3336" s="15" t="str">
        <f t="shared" si="1156"/>
        <v/>
      </c>
      <c r="T3336" s="15" t="str">
        <f t="shared" si="1157"/>
        <v/>
      </c>
      <c r="U3336" s="15">
        <f t="shared" si="1158"/>
        <v>0</v>
      </c>
      <c r="V3336" s="15" t="str">
        <f t="shared" si="1159"/>
        <v>6222,FLEURUS,Brye,</v>
      </c>
      <c r="W3336" s="15" t="str">
        <f t="shared" si="1160"/>
        <v/>
      </c>
      <c r="X3336" s="15" t="str">
        <f t="shared" si="1161"/>
        <v/>
      </c>
      <c r="Y3336" s="15" t="str">
        <f t="shared" si="1162"/>
        <v/>
      </c>
      <c r="Z3336" s="15">
        <f t="shared" si="1163"/>
        <v>0</v>
      </c>
      <c r="AA3336" s="15" t="str">
        <f t="shared" si="1164"/>
        <v>6222,FLEURUS,Brye,</v>
      </c>
      <c r="AB3336" s="15" t="str">
        <f t="shared" si="1165"/>
        <v/>
      </c>
    </row>
    <row r="3337" spans="1:28" x14ac:dyDescent="0.2">
      <c r="A3337">
        <v>161</v>
      </c>
      <c r="B3337">
        <v>135</v>
      </c>
      <c r="C3337">
        <v>6223</v>
      </c>
      <c r="D3337" t="s">
        <v>3849</v>
      </c>
      <c r="E3337" t="s">
        <v>3860</v>
      </c>
      <c r="F3337" t="str">
        <f t="shared" si="1144"/>
        <v>6223,FLEURUS,Wagnelée,</v>
      </c>
      <c r="G3337">
        <f t="shared" si="1145"/>
        <v>161</v>
      </c>
      <c r="H3337">
        <f t="shared" si="1145"/>
        <v>135</v>
      </c>
      <c r="I3337" s="15" t="str">
        <f t="shared" si="1146"/>
        <v/>
      </c>
      <c r="J3337" s="15" t="str">
        <f t="shared" si="1147"/>
        <v/>
      </c>
      <c r="K3337" s="15">
        <f t="shared" si="1148"/>
        <v>0</v>
      </c>
      <c r="L3337" s="15" t="str">
        <f t="shared" si="1149"/>
        <v>6223,FLEURUS,Wagnelée,</v>
      </c>
      <c r="M3337" s="15" t="str">
        <f t="shared" si="1150"/>
        <v/>
      </c>
      <c r="N3337" s="15" t="str">
        <f t="shared" si="1151"/>
        <v/>
      </c>
      <c r="O3337" s="15" t="str">
        <f t="shared" si="1152"/>
        <v/>
      </c>
      <c r="P3337" s="15">
        <f t="shared" si="1153"/>
        <v>0</v>
      </c>
      <c r="Q3337" s="15" t="str">
        <f t="shared" si="1154"/>
        <v>6223,FLEURUS,Wagnelée,</v>
      </c>
      <c r="R3337" s="15" t="str">
        <f t="shared" si="1155"/>
        <v/>
      </c>
      <c r="S3337" s="15" t="str">
        <f t="shared" si="1156"/>
        <v/>
      </c>
      <c r="T3337" s="15" t="str">
        <f t="shared" si="1157"/>
        <v/>
      </c>
      <c r="U3337" s="15">
        <f t="shared" si="1158"/>
        <v>0</v>
      </c>
      <c r="V3337" s="15" t="str">
        <f t="shared" si="1159"/>
        <v>6223,FLEURUS,Wagnelée,</v>
      </c>
      <c r="W3337" s="15" t="str">
        <f t="shared" si="1160"/>
        <v/>
      </c>
      <c r="X3337" s="15" t="str">
        <f t="shared" si="1161"/>
        <v/>
      </c>
      <c r="Y3337" s="15" t="str">
        <f t="shared" si="1162"/>
        <v/>
      </c>
      <c r="Z3337" s="15">
        <f t="shared" si="1163"/>
        <v>0</v>
      </c>
      <c r="AA3337" s="15" t="str">
        <f t="shared" si="1164"/>
        <v>6223,FLEURUS,Wagnelée,</v>
      </c>
      <c r="AB3337" s="15" t="str">
        <f t="shared" si="1165"/>
        <v/>
      </c>
    </row>
    <row r="3338" spans="1:28" x14ac:dyDescent="0.2">
      <c r="A3338">
        <v>165</v>
      </c>
      <c r="B3338">
        <v>129</v>
      </c>
      <c r="C3338">
        <v>6224</v>
      </c>
      <c r="D3338" t="s">
        <v>3849</v>
      </c>
      <c r="E3338" t="s">
        <v>3861</v>
      </c>
      <c r="F3338" t="str">
        <f t="shared" si="1144"/>
        <v>6224,FLEURUS,Wanfercée-Baulet,</v>
      </c>
      <c r="G3338">
        <f t="shared" si="1145"/>
        <v>165</v>
      </c>
      <c r="H3338">
        <f t="shared" si="1145"/>
        <v>129</v>
      </c>
      <c r="I3338" s="15" t="str">
        <f t="shared" si="1146"/>
        <v/>
      </c>
      <c r="J3338" s="15" t="str">
        <f t="shared" si="1147"/>
        <v/>
      </c>
      <c r="K3338" s="15">
        <f t="shared" si="1148"/>
        <v>0</v>
      </c>
      <c r="L3338" s="15" t="str">
        <f t="shared" si="1149"/>
        <v>6224,FLEURUS,Wanfercée-Baulet,</v>
      </c>
      <c r="M3338" s="15" t="str">
        <f t="shared" si="1150"/>
        <v/>
      </c>
      <c r="N3338" s="15" t="str">
        <f t="shared" si="1151"/>
        <v/>
      </c>
      <c r="O3338" s="15" t="str">
        <f t="shared" si="1152"/>
        <v/>
      </c>
      <c r="P3338" s="15">
        <f t="shared" si="1153"/>
        <v>0</v>
      </c>
      <c r="Q3338" s="15" t="str">
        <f t="shared" si="1154"/>
        <v>6224,FLEURUS,Wanfercée-Baulet,</v>
      </c>
      <c r="R3338" s="15" t="str">
        <f t="shared" si="1155"/>
        <v/>
      </c>
      <c r="S3338" s="15" t="str">
        <f t="shared" si="1156"/>
        <v/>
      </c>
      <c r="T3338" s="15" t="str">
        <f t="shared" si="1157"/>
        <v/>
      </c>
      <c r="U3338" s="15">
        <f t="shared" si="1158"/>
        <v>0</v>
      </c>
      <c r="V3338" s="15" t="str">
        <f t="shared" si="1159"/>
        <v>6224,FLEURUS,Wanfercée-Baulet,</v>
      </c>
      <c r="W3338" s="15" t="str">
        <f t="shared" si="1160"/>
        <v/>
      </c>
      <c r="X3338" s="15" t="str">
        <f t="shared" si="1161"/>
        <v/>
      </c>
      <c r="Y3338" s="15" t="str">
        <f t="shared" si="1162"/>
        <v/>
      </c>
      <c r="Z3338" s="15">
        <f t="shared" si="1163"/>
        <v>0</v>
      </c>
      <c r="AA3338" s="15" t="str">
        <f t="shared" si="1164"/>
        <v>6224,FLEURUS,Wanfercée-Baulet,</v>
      </c>
      <c r="AB3338" s="15" t="str">
        <f t="shared" si="1165"/>
        <v/>
      </c>
    </row>
    <row r="3339" spans="1:28" x14ac:dyDescent="0.2">
      <c r="A3339">
        <v>154</v>
      </c>
      <c r="B3339">
        <v>130</v>
      </c>
      <c r="C3339">
        <v>6230</v>
      </c>
      <c r="D3339" t="s">
        <v>3862</v>
      </c>
      <c r="E3339" t="s">
        <v>3863</v>
      </c>
      <c r="F3339" t="str">
        <f t="shared" si="1144"/>
        <v>6230,PONT-A-CELLES,Azebois,</v>
      </c>
      <c r="G3339">
        <f t="shared" si="1145"/>
        <v>154</v>
      </c>
      <c r="H3339">
        <f t="shared" si="1145"/>
        <v>130</v>
      </c>
      <c r="I3339" s="15" t="str">
        <f t="shared" si="1146"/>
        <v/>
      </c>
      <c r="J3339" s="15" t="str">
        <f t="shared" si="1147"/>
        <v/>
      </c>
      <c r="K3339" s="15">
        <f t="shared" si="1148"/>
        <v>0</v>
      </c>
      <c r="L3339" s="15" t="str">
        <f t="shared" si="1149"/>
        <v>6230,PONT-A-CELLES,Azebois,</v>
      </c>
      <c r="M3339" s="15" t="str">
        <f t="shared" si="1150"/>
        <v/>
      </c>
      <c r="N3339" s="15" t="str">
        <f t="shared" si="1151"/>
        <v/>
      </c>
      <c r="O3339" s="15" t="str">
        <f t="shared" si="1152"/>
        <v/>
      </c>
      <c r="P3339" s="15">
        <f t="shared" si="1153"/>
        <v>0</v>
      </c>
      <c r="Q3339" s="15" t="str">
        <f t="shared" si="1154"/>
        <v>6230,PONT-A-CELLES,Azebois,</v>
      </c>
      <c r="R3339" s="15" t="str">
        <f t="shared" si="1155"/>
        <v/>
      </c>
      <c r="S3339" s="15" t="str">
        <f t="shared" si="1156"/>
        <v/>
      </c>
      <c r="T3339" s="15" t="str">
        <f t="shared" si="1157"/>
        <v/>
      </c>
      <c r="U3339" s="15">
        <f t="shared" si="1158"/>
        <v>0</v>
      </c>
      <c r="V3339" s="15" t="str">
        <f t="shared" si="1159"/>
        <v>6230,PONT-A-CELLES,Azebois,</v>
      </c>
      <c r="W3339" s="15" t="str">
        <f t="shared" si="1160"/>
        <v/>
      </c>
      <c r="X3339" s="15" t="str">
        <f t="shared" si="1161"/>
        <v/>
      </c>
      <c r="Y3339" s="15" t="str">
        <f t="shared" si="1162"/>
        <v/>
      </c>
      <c r="Z3339" s="15">
        <f t="shared" si="1163"/>
        <v>0</v>
      </c>
      <c r="AA3339" s="15" t="str">
        <f t="shared" si="1164"/>
        <v>6230,PONT-A-CELLES,Azebois,</v>
      </c>
      <c r="AB3339" s="15" t="str">
        <f t="shared" si="1165"/>
        <v/>
      </c>
    </row>
    <row r="3340" spans="1:28" x14ac:dyDescent="0.2">
      <c r="A3340">
        <v>150</v>
      </c>
      <c r="B3340">
        <v>136</v>
      </c>
      <c r="C3340">
        <v>6230</v>
      </c>
      <c r="D3340" t="s">
        <v>3862</v>
      </c>
      <c r="E3340" t="s">
        <v>3173</v>
      </c>
      <c r="F3340" t="str">
        <f t="shared" si="1144"/>
        <v>6230,PONT-A-CELLES,Buzet,</v>
      </c>
      <c r="G3340">
        <f t="shared" si="1145"/>
        <v>150</v>
      </c>
      <c r="H3340">
        <f t="shared" si="1145"/>
        <v>136</v>
      </c>
      <c r="I3340" s="15" t="str">
        <f t="shared" si="1146"/>
        <v/>
      </c>
      <c r="J3340" s="15" t="str">
        <f t="shared" si="1147"/>
        <v/>
      </c>
      <c r="K3340" s="15">
        <f t="shared" si="1148"/>
        <v>0</v>
      </c>
      <c r="L3340" s="15" t="str">
        <f t="shared" si="1149"/>
        <v>6230,PONT-A-CELLES,Buzet,</v>
      </c>
      <c r="M3340" s="15" t="str">
        <f t="shared" si="1150"/>
        <v/>
      </c>
      <c r="N3340" s="15" t="str">
        <f t="shared" si="1151"/>
        <v/>
      </c>
      <c r="O3340" s="15" t="str">
        <f t="shared" si="1152"/>
        <v/>
      </c>
      <c r="P3340" s="15">
        <f t="shared" si="1153"/>
        <v>0</v>
      </c>
      <c r="Q3340" s="15" t="str">
        <f t="shared" si="1154"/>
        <v>6230,PONT-A-CELLES,Buzet,</v>
      </c>
      <c r="R3340" s="15" t="str">
        <f t="shared" si="1155"/>
        <v/>
      </c>
      <c r="S3340" s="15" t="str">
        <f t="shared" si="1156"/>
        <v/>
      </c>
      <c r="T3340" s="15" t="str">
        <f t="shared" si="1157"/>
        <v/>
      </c>
      <c r="U3340" s="15">
        <f t="shared" si="1158"/>
        <v>0</v>
      </c>
      <c r="V3340" s="15" t="str">
        <f t="shared" si="1159"/>
        <v>6230,PONT-A-CELLES,Buzet,</v>
      </c>
      <c r="W3340" s="15" t="str">
        <f t="shared" si="1160"/>
        <v/>
      </c>
      <c r="X3340" s="15" t="str">
        <f t="shared" si="1161"/>
        <v/>
      </c>
      <c r="Y3340" s="15" t="str">
        <f t="shared" si="1162"/>
        <v/>
      </c>
      <c r="Z3340" s="15">
        <f t="shared" si="1163"/>
        <v>0</v>
      </c>
      <c r="AA3340" s="15" t="str">
        <f t="shared" si="1164"/>
        <v>6230,PONT-A-CELLES,Buzet,</v>
      </c>
      <c r="AB3340" s="15" t="str">
        <f t="shared" si="1165"/>
        <v/>
      </c>
    </row>
    <row r="3341" spans="1:28" x14ac:dyDescent="0.2">
      <c r="A3341">
        <v>152</v>
      </c>
      <c r="B3341">
        <v>130</v>
      </c>
      <c r="C3341">
        <v>6230</v>
      </c>
      <c r="D3341" t="s">
        <v>3862</v>
      </c>
      <c r="E3341" t="s">
        <v>3864</v>
      </c>
      <c r="F3341" t="str">
        <f t="shared" si="1144"/>
        <v>6230,PONT-A-CELLES,Grands Sarts,</v>
      </c>
      <c r="G3341">
        <f t="shared" si="1145"/>
        <v>152</v>
      </c>
      <c r="H3341">
        <f t="shared" si="1145"/>
        <v>130</v>
      </c>
      <c r="I3341" s="15" t="str">
        <f t="shared" si="1146"/>
        <v/>
      </c>
      <c r="J3341" s="15" t="str">
        <f t="shared" si="1147"/>
        <v/>
      </c>
      <c r="K3341" s="15">
        <f t="shared" si="1148"/>
        <v>0</v>
      </c>
      <c r="L3341" s="15" t="str">
        <f t="shared" si="1149"/>
        <v>6230,PONT-A-CELLES,Grands Sarts,</v>
      </c>
      <c r="M3341" s="15" t="str">
        <f t="shared" si="1150"/>
        <v/>
      </c>
      <c r="N3341" s="15" t="str">
        <f t="shared" si="1151"/>
        <v/>
      </c>
      <c r="O3341" s="15" t="str">
        <f t="shared" si="1152"/>
        <v/>
      </c>
      <c r="P3341" s="15">
        <f t="shared" si="1153"/>
        <v>0</v>
      </c>
      <c r="Q3341" s="15" t="str">
        <f t="shared" si="1154"/>
        <v>6230,PONT-A-CELLES,Grands Sarts,</v>
      </c>
      <c r="R3341" s="15" t="str">
        <f t="shared" si="1155"/>
        <v/>
      </c>
      <c r="S3341" s="15" t="str">
        <f t="shared" si="1156"/>
        <v/>
      </c>
      <c r="T3341" s="15" t="str">
        <f t="shared" si="1157"/>
        <v/>
      </c>
      <c r="U3341" s="15">
        <f t="shared" si="1158"/>
        <v>0</v>
      </c>
      <c r="V3341" s="15" t="str">
        <f t="shared" si="1159"/>
        <v>6230,PONT-A-CELLES,Grands Sarts,</v>
      </c>
      <c r="W3341" s="15" t="str">
        <f t="shared" si="1160"/>
        <v/>
      </c>
      <c r="X3341" s="15" t="str">
        <f t="shared" si="1161"/>
        <v/>
      </c>
      <c r="Y3341" s="15" t="str">
        <f t="shared" si="1162"/>
        <v/>
      </c>
      <c r="Z3341" s="15">
        <f t="shared" si="1163"/>
        <v>0</v>
      </c>
      <c r="AA3341" s="15" t="str">
        <f t="shared" si="1164"/>
        <v>6230,PONT-A-CELLES,Grands Sarts,</v>
      </c>
      <c r="AB3341" s="15" t="str">
        <f t="shared" si="1165"/>
        <v/>
      </c>
    </row>
    <row r="3342" spans="1:28" x14ac:dyDescent="0.2">
      <c r="A3342">
        <v>153</v>
      </c>
      <c r="B3342">
        <v>130</v>
      </c>
      <c r="C3342">
        <v>6230</v>
      </c>
      <c r="D3342" t="s">
        <v>3862</v>
      </c>
      <c r="E3342" t="s">
        <v>3865</v>
      </c>
      <c r="F3342" t="str">
        <f t="shared" si="1144"/>
        <v>6230,PONT-A-CELLES,Haut Bois,</v>
      </c>
      <c r="G3342">
        <f t="shared" si="1145"/>
        <v>153</v>
      </c>
      <c r="H3342">
        <f t="shared" si="1145"/>
        <v>130</v>
      </c>
      <c r="I3342" s="15" t="str">
        <f t="shared" si="1146"/>
        <v/>
      </c>
      <c r="J3342" s="15" t="str">
        <f t="shared" si="1147"/>
        <v/>
      </c>
      <c r="K3342" s="15">
        <f t="shared" si="1148"/>
        <v>0</v>
      </c>
      <c r="L3342" s="15" t="str">
        <f t="shared" si="1149"/>
        <v>6230,PONT-A-CELLES,Haut Bois,</v>
      </c>
      <c r="M3342" s="15" t="str">
        <f t="shared" si="1150"/>
        <v/>
      </c>
      <c r="N3342" s="15" t="str">
        <f t="shared" si="1151"/>
        <v/>
      </c>
      <c r="O3342" s="15" t="str">
        <f t="shared" si="1152"/>
        <v/>
      </c>
      <c r="P3342" s="15">
        <f t="shared" si="1153"/>
        <v>0</v>
      </c>
      <c r="Q3342" s="15" t="str">
        <f t="shared" si="1154"/>
        <v>6230,PONT-A-CELLES,Haut Bois,</v>
      </c>
      <c r="R3342" s="15" t="str">
        <f t="shared" si="1155"/>
        <v/>
      </c>
      <c r="S3342" s="15" t="str">
        <f t="shared" si="1156"/>
        <v/>
      </c>
      <c r="T3342" s="15" t="str">
        <f t="shared" si="1157"/>
        <v/>
      </c>
      <c r="U3342" s="15">
        <f t="shared" si="1158"/>
        <v>0</v>
      </c>
      <c r="V3342" s="15" t="str">
        <f t="shared" si="1159"/>
        <v>6230,PONT-A-CELLES,Haut Bois,</v>
      </c>
      <c r="W3342" s="15" t="str">
        <f t="shared" si="1160"/>
        <v/>
      </c>
      <c r="X3342" s="15" t="str">
        <f t="shared" si="1161"/>
        <v/>
      </c>
      <c r="Y3342" s="15" t="str">
        <f t="shared" si="1162"/>
        <v/>
      </c>
      <c r="Z3342" s="15">
        <f t="shared" si="1163"/>
        <v>0</v>
      </c>
      <c r="AA3342" s="15" t="str">
        <f t="shared" si="1164"/>
        <v>6230,PONT-A-CELLES,Haut Bois,</v>
      </c>
      <c r="AB3342" s="15" t="str">
        <f t="shared" si="1165"/>
        <v/>
      </c>
    </row>
    <row r="3343" spans="1:28" x14ac:dyDescent="0.2">
      <c r="A3343">
        <v>148</v>
      </c>
      <c r="B3343">
        <v>134</v>
      </c>
      <c r="C3343">
        <v>6230</v>
      </c>
      <c r="D3343" t="s">
        <v>3862</v>
      </c>
      <c r="E3343" t="s">
        <v>3866</v>
      </c>
      <c r="F3343" t="str">
        <f t="shared" si="1144"/>
        <v>6230,PONT-A-CELLES,Hériamont,</v>
      </c>
      <c r="G3343">
        <f t="shared" si="1145"/>
        <v>148</v>
      </c>
      <c r="H3343">
        <f t="shared" si="1145"/>
        <v>134</v>
      </c>
      <c r="I3343" s="15" t="str">
        <f t="shared" si="1146"/>
        <v/>
      </c>
      <c r="J3343" s="15" t="str">
        <f t="shared" si="1147"/>
        <v/>
      </c>
      <c r="K3343" s="15">
        <f t="shared" si="1148"/>
        <v>0</v>
      </c>
      <c r="L3343" s="15" t="str">
        <f t="shared" si="1149"/>
        <v>6230,PONT-A-CELLES,Hériamont,</v>
      </c>
      <c r="M3343" s="15" t="str">
        <f t="shared" si="1150"/>
        <v/>
      </c>
      <c r="N3343" s="15" t="str">
        <f t="shared" si="1151"/>
        <v/>
      </c>
      <c r="O3343" s="15" t="str">
        <f t="shared" si="1152"/>
        <v/>
      </c>
      <c r="P3343" s="15">
        <f t="shared" si="1153"/>
        <v>0</v>
      </c>
      <c r="Q3343" s="15" t="str">
        <f t="shared" si="1154"/>
        <v>6230,PONT-A-CELLES,Hériamont,</v>
      </c>
      <c r="R3343" s="15" t="str">
        <f t="shared" si="1155"/>
        <v/>
      </c>
      <c r="S3343" s="15" t="str">
        <f t="shared" si="1156"/>
        <v/>
      </c>
      <c r="T3343" s="15" t="str">
        <f t="shared" si="1157"/>
        <v/>
      </c>
      <c r="U3343" s="15">
        <f t="shared" si="1158"/>
        <v>0</v>
      </c>
      <c r="V3343" s="15" t="str">
        <f t="shared" si="1159"/>
        <v>6230,PONT-A-CELLES,Hériamont,</v>
      </c>
      <c r="W3343" s="15" t="str">
        <f t="shared" si="1160"/>
        <v/>
      </c>
      <c r="X3343" s="15" t="str">
        <f t="shared" si="1161"/>
        <v/>
      </c>
      <c r="Y3343" s="15" t="str">
        <f t="shared" si="1162"/>
        <v/>
      </c>
      <c r="Z3343" s="15">
        <f t="shared" si="1163"/>
        <v>0</v>
      </c>
      <c r="AA3343" s="15" t="str">
        <f t="shared" si="1164"/>
        <v>6230,PONT-A-CELLES,Hériamont,</v>
      </c>
      <c r="AB3343" s="15" t="str">
        <f t="shared" si="1165"/>
        <v/>
      </c>
    </row>
    <row r="3344" spans="1:28" x14ac:dyDescent="0.2">
      <c r="A3344">
        <v>150</v>
      </c>
      <c r="B3344">
        <v>131</v>
      </c>
      <c r="C3344">
        <v>6230</v>
      </c>
      <c r="D3344" t="s">
        <v>3862</v>
      </c>
      <c r="E3344" t="s">
        <v>3867</v>
      </c>
      <c r="F3344" t="str">
        <f t="shared" si="1144"/>
        <v>6230,PONT-A-CELLES,La Chaussée,</v>
      </c>
      <c r="G3344">
        <f t="shared" si="1145"/>
        <v>150</v>
      </c>
      <c r="H3344">
        <f t="shared" si="1145"/>
        <v>131</v>
      </c>
      <c r="I3344" s="15" t="str">
        <f t="shared" si="1146"/>
        <v/>
      </c>
      <c r="J3344" s="15" t="str">
        <f t="shared" si="1147"/>
        <v/>
      </c>
      <c r="K3344" s="15">
        <f t="shared" si="1148"/>
        <v>0</v>
      </c>
      <c r="L3344" s="15" t="str">
        <f t="shared" si="1149"/>
        <v>6230,PONT-A-CELLES,La Chaussée,</v>
      </c>
      <c r="M3344" s="15" t="str">
        <f t="shared" si="1150"/>
        <v/>
      </c>
      <c r="N3344" s="15" t="str">
        <f t="shared" si="1151"/>
        <v/>
      </c>
      <c r="O3344" s="15" t="str">
        <f t="shared" si="1152"/>
        <v/>
      </c>
      <c r="P3344" s="15">
        <f t="shared" si="1153"/>
        <v>0</v>
      </c>
      <c r="Q3344" s="15" t="str">
        <f t="shared" si="1154"/>
        <v>6230,PONT-A-CELLES,La Chaussée,</v>
      </c>
      <c r="R3344" s="15" t="str">
        <f t="shared" si="1155"/>
        <v/>
      </c>
      <c r="S3344" s="15" t="str">
        <f t="shared" si="1156"/>
        <v/>
      </c>
      <c r="T3344" s="15" t="str">
        <f t="shared" si="1157"/>
        <v/>
      </c>
      <c r="U3344" s="15">
        <f t="shared" si="1158"/>
        <v>0</v>
      </c>
      <c r="V3344" s="15" t="str">
        <f t="shared" si="1159"/>
        <v>6230,PONT-A-CELLES,La Chaussée,</v>
      </c>
      <c r="W3344" s="15" t="str">
        <f t="shared" si="1160"/>
        <v/>
      </c>
      <c r="X3344" s="15" t="str">
        <f t="shared" si="1161"/>
        <v/>
      </c>
      <c r="Y3344" s="15" t="str">
        <f t="shared" si="1162"/>
        <v/>
      </c>
      <c r="Z3344" s="15">
        <f t="shared" si="1163"/>
        <v>0</v>
      </c>
      <c r="AA3344" s="15" t="str">
        <f t="shared" si="1164"/>
        <v>6230,PONT-A-CELLES,La Chaussée,</v>
      </c>
      <c r="AB3344" s="15" t="str">
        <f t="shared" si="1165"/>
        <v/>
      </c>
    </row>
    <row r="3345" spans="1:28" x14ac:dyDescent="0.2">
      <c r="A3345">
        <v>149</v>
      </c>
      <c r="B3345">
        <v>135</v>
      </c>
      <c r="C3345">
        <v>6230</v>
      </c>
      <c r="D3345" t="s">
        <v>3862</v>
      </c>
      <c r="E3345" t="s">
        <v>3868</v>
      </c>
      <c r="F3345" t="str">
        <f t="shared" si="1144"/>
        <v>6230,PONT-A-CELLES,Obaix,</v>
      </c>
      <c r="G3345">
        <f t="shared" si="1145"/>
        <v>149</v>
      </c>
      <c r="H3345">
        <f t="shared" si="1145"/>
        <v>135</v>
      </c>
      <c r="I3345" s="15" t="str">
        <f t="shared" si="1146"/>
        <v/>
      </c>
      <c r="J3345" s="15" t="str">
        <f t="shared" si="1147"/>
        <v/>
      </c>
      <c r="K3345" s="15">
        <f t="shared" si="1148"/>
        <v>0</v>
      </c>
      <c r="L3345" s="15" t="str">
        <f t="shared" si="1149"/>
        <v>6230,PONT-A-CELLES,Obaix,</v>
      </c>
      <c r="M3345" s="15" t="str">
        <f t="shared" si="1150"/>
        <v/>
      </c>
      <c r="N3345" s="15" t="str">
        <f t="shared" si="1151"/>
        <v/>
      </c>
      <c r="O3345" s="15" t="str">
        <f t="shared" si="1152"/>
        <v/>
      </c>
      <c r="P3345" s="15">
        <f t="shared" si="1153"/>
        <v>0</v>
      </c>
      <c r="Q3345" s="15" t="str">
        <f t="shared" si="1154"/>
        <v>6230,PONT-A-CELLES,Obaix,</v>
      </c>
      <c r="R3345" s="15" t="str">
        <f t="shared" si="1155"/>
        <v/>
      </c>
      <c r="S3345" s="15" t="str">
        <f t="shared" si="1156"/>
        <v/>
      </c>
      <c r="T3345" s="15" t="str">
        <f t="shared" si="1157"/>
        <v/>
      </c>
      <c r="U3345" s="15">
        <f t="shared" si="1158"/>
        <v>0</v>
      </c>
      <c r="V3345" s="15" t="str">
        <f t="shared" si="1159"/>
        <v>6230,PONT-A-CELLES,Obaix,</v>
      </c>
      <c r="W3345" s="15" t="str">
        <f t="shared" si="1160"/>
        <v/>
      </c>
      <c r="X3345" s="15" t="str">
        <f t="shared" si="1161"/>
        <v/>
      </c>
      <c r="Y3345" s="15" t="str">
        <f t="shared" si="1162"/>
        <v/>
      </c>
      <c r="Z3345" s="15">
        <f t="shared" si="1163"/>
        <v>0</v>
      </c>
      <c r="AA3345" s="15" t="str">
        <f t="shared" si="1164"/>
        <v>6230,PONT-A-CELLES,Obaix,</v>
      </c>
      <c r="AB3345" s="15" t="str">
        <f t="shared" si="1165"/>
        <v/>
      </c>
    </row>
    <row r="3346" spans="1:28" x14ac:dyDescent="0.2">
      <c r="A3346">
        <v>149</v>
      </c>
      <c r="B3346">
        <v>133</v>
      </c>
      <c r="C3346">
        <v>6230</v>
      </c>
      <c r="D3346" t="s">
        <v>3862</v>
      </c>
      <c r="E3346" t="s">
        <v>3869</v>
      </c>
      <c r="F3346" t="str">
        <f t="shared" si="1144"/>
        <v>6230,PONT-A-CELLES,Pont-à-Celles,</v>
      </c>
      <c r="G3346">
        <f t="shared" si="1145"/>
        <v>149</v>
      </c>
      <c r="H3346">
        <f t="shared" si="1145"/>
        <v>133</v>
      </c>
      <c r="I3346" s="15" t="str">
        <f t="shared" si="1146"/>
        <v/>
      </c>
      <c r="J3346" s="15" t="str">
        <f t="shared" si="1147"/>
        <v/>
      </c>
      <c r="K3346" s="15">
        <f t="shared" si="1148"/>
        <v>0</v>
      </c>
      <c r="L3346" s="15" t="str">
        <f t="shared" si="1149"/>
        <v>6230,PONT-A-CELLES,Pont-à-Celles,</v>
      </c>
      <c r="M3346" s="15" t="str">
        <f t="shared" si="1150"/>
        <v/>
      </c>
      <c r="N3346" s="15" t="str">
        <f t="shared" si="1151"/>
        <v/>
      </c>
      <c r="O3346" s="15" t="str">
        <f t="shared" si="1152"/>
        <v/>
      </c>
      <c r="P3346" s="15">
        <f t="shared" si="1153"/>
        <v>0</v>
      </c>
      <c r="Q3346" s="15" t="str">
        <f t="shared" si="1154"/>
        <v>6230,PONT-A-CELLES,Pont-à-Celles,</v>
      </c>
      <c r="R3346" s="15" t="str">
        <f t="shared" si="1155"/>
        <v/>
      </c>
      <c r="S3346" s="15" t="str">
        <f t="shared" si="1156"/>
        <v/>
      </c>
      <c r="T3346" s="15" t="str">
        <f t="shared" si="1157"/>
        <v/>
      </c>
      <c r="U3346" s="15">
        <f t="shared" si="1158"/>
        <v>0</v>
      </c>
      <c r="V3346" s="15" t="str">
        <f t="shared" si="1159"/>
        <v>6230,PONT-A-CELLES,Pont-à-Celles,</v>
      </c>
      <c r="W3346" s="15" t="str">
        <f t="shared" si="1160"/>
        <v/>
      </c>
      <c r="X3346" s="15" t="str">
        <f t="shared" si="1161"/>
        <v/>
      </c>
      <c r="Y3346" s="15" t="str">
        <f t="shared" si="1162"/>
        <v/>
      </c>
      <c r="Z3346" s="15">
        <f t="shared" si="1163"/>
        <v>0</v>
      </c>
      <c r="AA3346" s="15" t="str">
        <f t="shared" si="1164"/>
        <v>6230,PONT-A-CELLES,Pont-à-Celles,</v>
      </c>
      <c r="AB3346" s="15" t="str">
        <f t="shared" si="1165"/>
        <v/>
      </c>
    </row>
    <row r="3347" spans="1:28" x14ac:dyDescent="0.2">
      <c r="A3347">
        <v>147</v>
      </c>
      <c r="B3347">
        <v>137</v>
      </c>
      <c r="C3347">
        <v>6230</v>
      </c>
      <c r="D3347" t="s">
        <v>3862</v>
      </c>
      <c r="E3347" t="s">
        <v>3870</v>
      </c>
      <c r="F3347" t="str">
        <f t="shared" si="1144"/>
        <v>6230,PONT-A-CELLES,Rosseignies,</v>
      </c>
      <c r="G3347">
        <f t="shared" si="1145"/>
        <v>147</v>
      </c>
      <c r="H3347">
        <f t="shared" si="1145"/>
        <v>137</v>
      </c>
      <c r="I3347" s="15" t="str">
        <f t="shared" si="1146"/>
        <v/>
      </c>
      <c r="J3347" s="15" t="str">
        <f t="shared" si="1147"/>
        <v/>
      </c>
      <c r="K3347" s="15">
        <f t="shared" si="1148"/>
        <v>0</v>
      </c>
      <c r="L3347" s="15" t="str">
        <f t="shared" si="1149"/>
        <v>6230,PONT-A-CELLES,Rosseignies,</v>
      </c>
      <c r="M3347" s="15" t="str">
        <f t="shared" si="1150"/>
        <v/>
      </c>
      <c r="N3347" s="15" t="str">
        <f t="shared" si="1151"/>
        <v/>
      </c>
      <c r="O3347" s="15" t="str">
        <f t="shared" si="1152"/>
        <v/>
      </c>
      <c r="P3347" s="15">
        <f t="shared" si="1153"/>
        <v>0</v>
      </c>
      <c r="Q3347" s="15" t="str">
        <f t="shared" si="1154"/>
        <v>6230,PONT-A-CELLES,Rosseignies,</v>
      </c>
      <c r="R3347" s="15" t="str">
        <f t="shared" si="1155"/>
        <v/>
      </c>
      <c r="S3347" s="15" t="str">
        <f t="shared" si="1156"/>
        <v/>
      </c>
      <c r="T3347" s="15" t="str">
        <f t="shared" si="1157"/>
        <v/>
      </c>
      <c r="U3347" s="15">
        <f t="shared" si="1158"/>
        <v>0</v>
      </c>
      <c r="V3347" s="15" t="str">
        <f t="shared" si="1159"/>
        <v>6230,PONT-A-CELLES,Rosseignies,</v>
      </c>
      <c r="W3347" s="15" t="str">
        <f t="shared" si="1160"/>
        <v/>
      </c>
      <c r="X3347" s="15" t="str">
        <f t="shared" si="1161"/>
        <v/>
      </c>
      <c r="Y3347" s="15" t="str">
        <f t="shared" si="1162"/>
        <v/>
      </c>
      <c r="Z3347" s="15">
        <f t="shared" si="1163"/>
        <v>0</v>
      </c>
      <c r="AA3347" s="15" t="str">
        <f t="shared" si="1164"/>
        <v>6230,PONT-A-CELLES,Rosseignies,</v>
      </c>
      <c r="AB3347" s="15" t="str">
        <f t="shared" si="1165"/>
        <v/>
      </c>
    </row>
    <row r="3348" spans="1:28" x14ac:dyDescent="0.2">
      <c r="A3348">
        <v>154</v>
      </c>
      <c r="B3348">
        <v>131</v>
      </c>
      <c r="C3348">
        <v>6230</v>
      </c>
      <c r="D3348" t="s">
        <v>3862</v>
      </c>
      <c r="E3348" t="s">
        <v>3871</v>
      </c>
      <c r="F3348" t="str">
        <f t="shared" si="1144"/>
        <v>6230,PONT-A-CELLES,Thiméon,</v>
      </c>
      <c r="G3348">
        <f t="shared" si="1145"/>
        <v>154</v>
      </c>
      <c r="H3348">
        <f t="shared" si="1145"/>
        <v>131</v>
      </c>
      <c r="I3348" s="15" t="str">
        <f t="shared" si="1146"/>
        <v/>
      </c>
      <c r="J3348" s="15" t="str">
        <f t="shared" si="1147"/>
        <v/>
      </c>
      <c r="K3348" s="15">
        <f t="shared" si="1148"/>
        <v>0</v>
      </c>
      <c r="L3348" s="15" t="str">
        <f t="shared" si="1149"/>
        <v>6230,PONT-A-CELLES,Thiméon,</v>
      </c>
      <c r="M3348" s="15" t="str">
        <f t="shared" si="1150"/>
        <v/>
      </c>
      <c r="N3348" s="15" t="str">
        <f t="shared" si="1151"/>
        <v/>
      </c>
      <c r="O3348" s="15" t="str">
        <f t="shared" si="1152"/>
        <v/>
      </c>
      <c r="P3348" s="15">
        <f t="shared" si="1153"/>
        <v>0</v>
      </c>
      <c r="Q3348" s="15" t="str">
        <f t="shared" si="1154"/>
        <v>6230,PONT-A-CELLES,Thiméon,</v>
      </c>
      <c r="R3348" s="15" t="str">
        <f t="shared" si="1155"/>
        <v/>
      </c>
      <c r="S3348" s="15" t="str">
        <f t="shared" si="1156"/>
        <v/>
      </c>
      <c r="T3348" s="15" t="str">
        <f t="shared" si="1157"/>
        <v/>
      </c>
      <c r="U3348" s="15">
        <f t="shared" si="1158"/>
        <v>0</v>
      </c>
      <c r="V3348" s="15" t="str">
        <f t="shared" si="1159"/>
        <v>6230,PONT-A-CELLES,Thiméon,</v>
      </c>
      <c r="W3348" s="15" t="str">
        <f t="shared" si="1160"/>
        <v/>
      </c>
      <c r="X3348" s="15" t="str">
        <f t="shared" si="1161"/>
        <v/>
      </c>
      <c r="Y3348" s="15" t="str">
        <f t="shared" si="1162"/>
        <v/>
      </c>
      <c r="Z3348" s="15">
        <f t="shared" si="1163"/>
        <v>0</v>
      </c>
      <c r="AA3348" s="15" t="str">
        <f t="shared" si="1164"/>
        <v>6230,PONT-A-CELLES,Thiméon,</v>
      </c>
      <c r="AB3348" s="15" t="str">
        <f t="shared" si="1165"/>
        <v/>
      </c>
    </row>
    <row r="3349" spans="1:28" x14ac:dyDescent="0.2">
      <c r="A3349">
        <v>153</v>
      </c>
      <c r="B3349">
        <v>131</v>
      </c>
      <c r="C3349">
        <v>6230</v>
      </c>
      <c r="D3349" t="s">
        <v>3862</v>
      </c>
      <c r="E3349" t="s">
        <v>3872</v>
      </c>
      <c r="F3349" t="str">
        <f t="shared" si="1144"/>
        <v>6230,PONT-A-CELLES,Viesville,</v>
      </c>
      <c r="G3349">
        <f t="shared" si="1145"/>
        <v>153</v>
      </c>
      <c r="H3349">
        <f t="shared" si="1145"/>
        <v>131</v>
      </c>
      <c r="I3349" s="15" t="str">
        <f t="shared" si="1146"/>
        <v/>
      </c>
      <c r="J3349" s="15" t="str">
        <f t="shared" si="1147"/>
        <v/>
      </c>
      <c r="K3349" s="15">
        <f t="shared" si="1148"/>
        <v>0</v>
      </c>
      <c r="L3349" s="15" t="str">
        <f t="shared" si="1149"/>
        <v>6230,PONT-A-CELLES,Viesville,</v>
      </c>
      <c r="M3349" s="15" t="str">
        <f t="shared" si="1150"/>
        <v/>
      </c>
      <c r="N3349" s="15" t="str">
        <f t="shared" si="1151"/>
        <v/>
      </c>
      <c r="O3349" s="15" t="str">
        <f t="shared" si="1152"/>
        <v/>
      </c>
      <c r="P3349" s="15">
        <f t="shared" si="1153"/>
        <v>0</v>
      </c>
      <c r="Q3349" s="15" t="str">
        <f t="shared" si="1154"/>
        <v>6230,PONT-A-CELLES,Viesville,</v>
      </c>
      <c r="R3349" s="15" t="str">
        <f t="shared" si="1155"/>
        <v/>
      </c>
      <c r="S3349" s="15" t="str">
        <f t="shared" si="1156"/>
        <v/>
      </c>
      <c r="T3349" s="15" t="str">
        <f t="shared" si="1157"/>
        <v/>
      </c>
      <c r="U3349" s="15">
        <f t="shared" si="1158"/>
        <v>0</v>
      </c>
      <c r="V3349" s="15" t="str">
        <f t="shared" si="1159"/>
        <v>6230,PONT-A-CELLES,Viesville,</v>
      </c>
      <c r="W3349" s="15" t="str">
        <f t="shared" si="1160"/>
        <v/>
      </c>
      <c r="X3349" s="15" t="str">
        <f t="shared" si="1161"/>
        <v/>
      </c>
      <c r="Y3349" s="15" t="str">
        <f t="shared" si="1162"/>
        <v/>
      </c>
      <c r="Z3349" s="15">
        <f t="shared" si="1163"/>
        <v>0</v>
      </c>
      <c r="AA3349" s="15" t="str">
        <f t="shared" si="1164"/>
        <v>6230,PONT-A-CELLES,Viesville,</v>
      </c>
      <c r="AB3349" s="15" t="str">
        <f t="shared" si="1165"/>
        <v/>
      </c>
    </row>
    <row r="3350" spans="1:28" x14ac:dyDescent="0.2">
      <c r="A3350">
        <v>152</v>
      </c>
      <c r="B3350">
        <v>133</v>
      </c>
      <c r="C3350">
        <v>6238</v>
      </c>
      <c r="D3350" t="s">
        <v>3862</v>
      </c>
      <c r="E3350" t="s">
        <v>3873</v>
      </c>
      <c r="F3350" t="str">
        <f t="shared" si="1144"/>
        <v>6238,PONT-A-CELLES,Baudoux,</v>
      </c>
      <c r="G3350">
        <f t="shared" si="1145"/>
        <v>152</v>
      </c>
      <c r="H3350">
        <f t="shared" si="1145"/>
        <v>133</v>
      </c>
      <c r="I3350" s="15" t="str">
        <f t="shared" si="1146"/>
        <v/>
      </c>
      <c r="J3350" s="15" t="str">
        <f t="shared" si="1147"/>
        <v/>
      </c>
      <c r="K3350" s="15">
        <f t="shared" si="1148"/>
        <v>0</v>
      </c>
      <c r="L3350" s="15" t="str">
        <f t="shared" si="1149"/>
        <v>6238,PONT-A-CELLES,Baudoux,</v>
      </c>
      <c r="M3350" s="15" t="str">
        <f t="shared" si="1150"/>
        <v/>
      </c>
      <c r="N3350" s="15" t="str">
        <f t="shared" si="1151"/>
        <v/>
      </c>
      <c r="O3350" s="15" t="str">
        <f t="shared" si="1152"/>
        <v/>
      </c>
      <c r="P3350" s="15">
        <f t="shared" si="1153"/>
        <v>0</v>
      </c>
      <c r="Q3350" s="15" t="str">
        <f t="shared" si="1154"/>
        <v>6238,PONT-A-CELLES,Baudoux,</v>
      </c>
      <c r="R3350" s="15" t="str">
        <f t="shared" si="1155"/>
        <v/>
      </c>
      <c r="S3350" s="15" t="str">
        <f t="shared" si="1156"/>
        <v/>
      </c>
      <c r="T3350" s="15" t="str">
        <f t="shared" si="1157"/>
        <v/>
      </c>
      <c r="U3350" s="15">
        <f t="shared" si="1158"/>
        <v>0</v>
      </c>
      <c r="V3350" s="15" t="str">
        <f t="shared" si="1159"/>
        <v>6238,PONT-A-CELLES,Baudoux,</v>
      </c>
      <c r="W3350" s="15" t="str">
        <f t="shared" si="1160"/>
        <v/>
      </c>
      <c r="X3350" s="15" t="str">
        <f t="shared" si="1161"/>
        <v/>
      </c>
      <c r="Y3350" s="15" t="str">
        <f t="shared" si="1162"/>
        <v/>
      </c>
      <c r="Z3350" s="15">
        <f t="shared" si="1163"/>
        <v>0</v>
      </c>
      <c r="AA3350" s="15" t="str">
        <f t="shared" si="1164"/>
        <v>6238,PONT-A-CELLES,Baudoux,</v>
      </c>
      <c r="AB3350" s="15" t="str">
        <f t="shared" si="1165"/>
        <v/>
      </c>
    </row>
    <row r="3351" spans="1:28" x14ac:dyDescent="0.2">
      <c r="A3351">
        <v>155</v>
      </c>
      <c r="B3351">
        <v>133</v>
      </c>
      <c r="C3351">
        <v>6238</v>
      </c>
      <c r="D3351" t="s">
        <v>3862</v>
      </c>
      <c r="E3351" t="s">
        <v>3874</v>
      </c>
      <c r="F3351" t="str">
        <f t="shared" si="1144"/>
        <v>6238,PONT-A-CELLES,Brunehaut,</v>
      </c>
      <c r="G3351">
        <f t="shared" si="1145"/>
        <v>155</v>
      </c>
      <c r="H3351">
        <f t="shared" si="1145"/>
        <v>133</v>
      </c>
      <c r="I3351" s="15" t="str">
        <f t="shared" si="1146"/>
        <v/>
      </c>
      <c r="J3351" s="15" t="str">
        <f t="shared" si="1147"/>
        <v/>
      </c>
      <c r="K3351" s="15">
        <f t="shared" si="1148"/>
        <v>0</v>
      </c>
      <c r="L3351" s="15" t="str">
        <f t="shared" si="1149"/>
        <v>6238,PONT-A-CELLES,Brunehaut,</v>
      </c>
      <c r="M3351" s="15" t="str">
        <f t="shared" si="1150"/>
        <v/>
      </c>
      <c r="N3351" s="15" t="str">
        <f t="shared" si="1151"/>
        <v/>
      </c>
      <c r="O3351" s="15" t="str">
        <f t="shared" si="1152"/>
        <v/>
      </c>
      <c r="P3351" s="15">
        <f t="shared" si="1153"/>
        <v>0</v>
      </c>
      <c r="Q3351" s="15" t="str">
        <f t="shared" si="1154"/>
        <v>6238,PONT-A-CELLES,Brunehaut,</v>
      </c>
      <c r="R3351" s="15" t="str">
        <f t="shared" si="1155"/>
        <v/>
      </c>
      <c r="S3351" s="15" t="str">
        <f t="shared" si="1156"/>
        <v/>
      </c>
      <c r="T3351" s="15" t="str">
        <f t="shared" si="1157"/>
        <v/>
      </c>
      <c r="U3351" s="15">
        <f t="shared" si="1158"/>
        <v>0</v>
      </c>
      <c r="V3351" s="15" t="str">
        <f t="shared" si="1159"/>
        <v>6238,PONT-A-CELLES,Brunehaut,</v>
      </c>
      <c r="W3351" s="15" t="str">
        <f t="shared" si="1160"/>
        <v/>
      </c>
      <c r="X3351" s="15" t="str">
        <f t="shared" si="1161"/>
        <v/>
      </c>
      <c r="Y3351" s="15" t="str">
        <f t="shared" si="1162"/>
        <v/>
      </c>
      <c r="Z3351" s="15">
        <f t="shared" si="1163"/>
        <v>0</v>
      </c>
      <c r="AA3351" s="15" t="str">
        <f t="shared" si="1164"/>
        <v>6238,PONT-A-CELLES,Brunehaut,</v>
      </c>
      <c r="AB3351" s="15" t="str">
        <f t="shared" si="1165"/>
        <v/>
      </c>
    </row>
    <row r="3352" spans="1:28" x14ac:dyDescent="0.2">
      <c r="A3352">
        <v>154</v>
      </c>
      <c r="B3352">
        <v>133</v>
      </c>
      <c r="C3352">
        <v>6238</v>
      </c>
      <c r="D3352" t="s">
        <v>3862</v>
      </c>
      <c r="E3352" t="s">
        <v>3875</v>
      </c>
      <c r="F3352" t="str">
        <f t="shared" si="1144"/>
        <v>6238,PONT-A-CELLES,Liberchies,</v>
      </c>
      <c r="G3352">
        <f t="shared" si="1145"/>
        <v>154</v>
      </c>
      <c r="H3352">
        <f t="shared" si="1145"/>
        <v>133</v>
      </c>
      <c r="I3352" s="15" t="str">
        <f t="shared" si="1146"/>
        <v/>
      </c>
      <c r="J3352" s="15" t="str">
        <f t="shared" si="1147"/>
        <v/>
      </c>
      <c r="K3352" s="15">
        <f t="shared" si="1148"/>
        <v>0</v>
      </c>
      <c r="L3352" s="15" t="str">
        <f t="shared" si="1149"/>
        <v>6238,PONT-A-CELLES,Liberchies,</v>
      </c>
      <c r="M3352" s="15" t="str">
        <f t="shared" si="1150"/>
        <v/>
      </c>
      <c r="N3352" s="15" t="str">
        <f t="shared" si="1151"/>
        <v/>
      </c>
      <c r="O3352" s="15" t="str">
        <f t="shared" si="1152"/>
        <v/>
      </c>
      <c r="P3352" s="15">
        <f t="shared" si="1153"/>
        <v>0</v>
      </c>
      <c r="Q3352" s="15" t="str">
        <f t="shared" si="1154"/>
        <v>6238,PONT-A-CELLES,Liberchies,</v>
      </c>
      <c r="R3352" s="15" t="str">
        <f t="shared" si="1155"/>
        <v/>
      </c>
      <c r="S3352" s="15" t="str">
        <f t="shared" si="1156"/>
        <v/>
      </c>
      <c r="T3352" s="15" t="str">
        <f t="shared" si="1157"/>
        <v/>
      </c>
      <c r="U3352" s="15">
        <f t="shared" si="1158"/>
        <v>0</v>
      </c>
      <c r="V3352" s="15" t="str">
        <f t="shared" si="1159"/>
        <v>6238,PONT-A-CELLES,Liberchies,</v>
      </c>
      <c r="W3352" s="15" t="str">
        <f t="shared" si="1160"/>
        <v/>
      </c>
      <c r="X3352" s="15" t="str">
        <f t="shared" si="1161"/>
        <v/>
      </c>
      <c r="Y3352" s="15" t="str">
        <f t="shared" si="1162"/>
        <v/>
      </c>
      <c r="Z3352" s="15">
        <f t="shared" si="1163"/>
        <v>0</v>
      </c>
      <c r="AA3352" s="15" t="str">
        <f t="shared" si="1164"/>
        <v>6238,PONT-A-CELLES,Liberchies,</v>
      </c>
      <c r="AB3352" s="15" t="str">
        <f t="shared" si="1165"/>
        <v/>
      </c>
    </row>
    <row r="3353" spans="1:28" x14ac:dyDescent="0.2">
      <c r="A3353">
        <v>152</v>
      </c>
      <c r="B3353">
        <v>133</v>
      </c>
      <c r="C3353">
        <v>6238</v>
      </c>
      <c r="D3353" t="s">
        <v>3862</v>
      </c>
      <c r="E3353" t="s">
        <v>3876</v>
      </c>
      <c r="F3353" t="str">
        <f t="shared" si="1144"/>
        <v>6238,PONT-A-CELLES,Luttre,</v>
      </c>
      <c r="G3353">
        <f t="shared" si="1145"/>
        <v>152</v>
      </c>
      <c r="H3353">
        <f t="shared" si="1145"/>
        <v>133</v>
      </c>
      <c r="I3353" s="15" t="str">
        <f t="shared" si="1146"/>
        <v/>
      </c>
      <c r="J3353" s="15" t="str">
        <f t="shared" si="1147"/>
        <v/>
      </c>
      <c r="K3353" s="15">
        <f t="shared" si="1148"/>
        <v>0</v>
      </c>
      <c r="L3353" s="15" t="str">
        <f t="shared" si="1149"/>
        <v>6238,PONT-A-CELLES,Luttre,</v>
      </c>
      <c r="M3353" s="15" t="str">
        <f t="shared" si="1150"/>
        <v/>
      </c>
      <c r="N3353" s="15" t="str">
        <f t="shared" si="1151"/>
        <v/>
      </c>
      <c r="O3353" s="15" t="str">
        <f t="shared" si="1152"/>
        <v/>
      </c>
      <c r="P3353" s="15">
        <f t="shared" si="1153"/>
        <v>0</v>
      </c>
      <c r="Q3353" s="15" t="str">
        <f t="shared" si="1154"/>
        <v>6238,PONT-A-CELLES,Luttre,</v>
      </c>
      <c r="R3353" s="15" t="str">
        <f t="shared" si="1155"/>
        <v/>
      </c>
      <c r="S3353" s="15" t="str">
        <f t="shared" si="1156"/>
        <v/>
      </c>
      <c r="T3353" s="15" t="str">
        <f t="shared" si="1157"/>
        <v/>
      </c>
      <c r="U3353" s="15">
        <f t="shared" si="1158"/>
        <v>0</v>
      </c>
      <c r="V3353" s="15" t="str">
        <f t="shared" si="1159"/>
        <v>6238,PONT-A-CELLES,Luttre,</v>
      </c>
      <c r="W3353" s="15" t="str">
        <f t="shared" si="1160"/>
        <v/>
      </c>
      <c r="X3353" s="15" t="str">
        <f t="shared" si="1161"/>
        <v/>
      </c>
      <c r="Y3353" s="15" t="str">
        <f t="shared" si="1162"/>
        <v/>
      </c>
      <c r="Z3353" s="15">
        <f t="shared" si="1163"/>
        <v>0</v>
      </c>
      <c r="AA3353" s="15" t="str">
        <f t="shared" si="1164"/>
        <v>6238,PONT-A-CELLES,Luttre,</v>
      </c>
      <c r="AB3353" s="15" t="str">
        <f t="shared" si="1165"/>
        <v/>
      </c>
    </row>
    <row r="3354" spans="1:28" x14ac:dyDescent="0.2">
      <c r="A3354">
        <v>150</v>
      </c>
      <c r="B3354">
        <v>133</v>
      </c>
      <c r="C3354">
        <v>6238</v>
      </c>
      <c r="D3354" t="s">
        <v>3862</v>
      </c>
      <c r="E3354" t="s">
        <v>3877</v>
      </c>
      <c r="F3354" t="str">
        <f t="shared" si="1144"/>
        <v>6238,PONT-A-CELLES,Traulée,</v>
      </c>
      <c r="G3354">
        <f t="shared" si="1145"/>
        <v>150</v>
      </c>
      <c r="H3354">
        <f t="shared" si="1145"/>
        <v>133</v>
      </c>
      <c r="I3354" s="15" t="str">
        <f t="shared" si="1146"/>
        <v/>
      </c>
      <c r="J3354" s="15" t="str">
        <f t="shared" si="1147"/>
        <v/>
      </c>
      <c r="K3354" s="15">
        <f t="shared" si="1148"/>
        <v>0</v>
      </c>
      <c r="L3354" s="15" t="str">
        <f t="shared" si="1149"/>
        <v>6238,PONT-A-CELLES,Traulée,</v>
      </c>
      <c r="M3354" s="15" t="str">
        <f t="shared" si="1150"/>
        <v/>
      </c>
      <c r="N3354" s="15" t="str">
        <f t="shared" si="1151"/>
        <v/>
      </c>
      <c r="O3354" s="15" t="str">
        <f t="shared" si="1152"/>
        <v/>
      </c>
      <c r="P3354" s="15">
        <f t="shared" si="1153"/>
        <v>0</v>
      </c>
      <c r="Q3354" s="15" t="str">
        <f t="shared" si="1154"/>
        <v>6238,PONT-A-CELLES,Traulée,</v>
      </c>
      <c r="R3354" s="15" t="str">
        <f t="shared" si="1155"/>
        <v/>
      </c>
      <c r="S3354" s="15" t="str">
        <f t="shared" si="1156"/>
        <v/>
      </c>
      <c r="T3354" s="15" t="str">
        <f t="shared" si="1157"/>
        <v/>
      </c>
      <c r="U3354" s="15">
        <f t="shared" si="1158"/>
        <v>0</v>
      </c>
      <c r="V3354" s="15" t="str">
        <f t="shared" si="1159"/>
        <v>6238,PONT-A-CELLES,Traulée,</v>
      </c>
      <c r="W3354" s="15" t="str">
        <f t="shared" si="1160"/>
        <v/>
      </c>
      <c r="X3354" s="15" t="str">
        <f t="shared" si="1161"/>
        <v/>
      </c>
      <c r="Y3354" s="15" t="str">
        <f t="shared" si="1162"/>
        <v/>
      </c>
      <c r="Z3354" s="15">
        <f t="shared" si="1163"/>
        <v>0</v>
      </c>
      <c r="AA3354" s="15" t="str">
        <f t="shared" si="1164"/>
        <v>6238,PONT-A-CELLES,Traulée,</v>
      </c>
      <c r="AB3354" s="15" t="str">
        <f t="shared" si="1165"/>
        <v/>
      </c>
    </row>
    <row r="3355" spans="1:28" x14ac:dyDescent="0.2">
      <c r="A3355">
        <v>163</v>
      </c>
      <c r="B3355">
        <v>125</v>
      </c>
      <c r="C3355">
        <v>6240</v>
      </c>
      <c r="D3355" t="s">
        <v>3878</v>
      </c>
      <c r="E3355" t="s">
        <v>3879</v>
      </c>
      <c r="F3355" t="str">
        <f t="shared" si="1144"/>
        <v>6240,FARCIENNES,Farciennes,</v>
      </c>
      <c r="G3355">
        <f t="shared" si="1145"/>
        <v>163</v>
      </c>
      <c r="H3355">
        <f t="shared" si="1145"/>
        <v>125</v>
      </c>
      <c r="I3355" s="15" t="str">
        <f t="shared" si="1146"/>
        <v/>
      </c>
      <c r="J3355" s="15" t="str">
        <f t="shared" si="1147"/>
        <v/>
      </c>
      <c r="K3355" s="15">
        <f t="shared" si="1148"/>
        <v>0</v>
      </c>
      <c r="L3355" s="15" t="str">
        <f t="shared" si="1149"/>
        <v>6240,FARCIENNES,Farciennes,</v>
      </c>
      <c r="M3355" s="15" t="str">
        <f t="shared" si="1150"/>
        <v/>
      </c>
      <c r="N3355" s="15" t="str">
        <f t="shared" si="1151"/>
        <v/>
      </c>
      <c r="O3355" s="15" t="str">
        <f t="shared" si="1152"/>
        <v/>
      </c>
      <c r="P3355" s="15">
        <f t="shared" si="1153"/>
        <v>0</v>
      </c>
      <c r="Q3355" s="15" t="str">
        <f t="shared" si="1154"/>
        <v>6240,FARCIENNES,Farciennes,</v>
      </c>
      <c r="R3355" s="15" t="str">
        <f t="shared" si="1155"/>
        <v/>
      </c>
      <c r="S3355" s="15" t="str">
        <f t="shared" si="1156"/>
        <v/>
      </c>
      <c r="T3355" s="15" t="str">
        <f t="shared" si="1157"/>
        <v/>
      </c>
      <c r="U3355" s="15">
        <f t="shared" si="1158"/>
        <v>0</v>
      </c>
      <c r="V3355" s="15" t="str">
        <f t="shared" si="1159"/>
        <v>6240,FARCIENNES,Farciennes,</v>
      </c>
      <c r="W3355" s="15" t="str">
        <f t="shared" si="1160"/>
        <v/>
      </c>
      <c r="X3355" s="15" t="str">
        <f t="shared" si="1161"/>
        <v/>
      </c>
      <c r="Y3355" s="15" t="str">
        <f t="shared" si="1162"/>
        <v/>
      </c>
      <c r="Z3355" s="15">
        <f t="shared" si="1163"/>
        <v>0</v>
      </c>
      <c r="AA3355" s="15" t="str">
        <f t="shared" si="1164"/>
        <v>6240,FARCIENNES,Farciennes,</v>
      </c>
      <c r="AB3355" s="15" t="str">
        <f t="shared" si="1165"/>
        <v/>
      </c>
    </row>
    <row r="3356" spans="1:28" x14ac:dyDescent="0.2">
      <c r="A3356">
        <v>162</v>
      </c>
      <c r="B3356">
        <v>124</v>
      </c>
      <c r="C3356">
        <v>6240</v>
      </c>
      <c r="D3356" t="s">
        <v>3878</v>
      </c>
      <c r="E3356" t="s">
        <v>3880</v>
      </c>
      <c r="F3356" t="str">
        <f t="shared" si="1144"/>
        <v>6240,FARCIENNES,Pironchamps,</v>
      </c>
      <c r="G3356">
        <f t="shared" si="1145"/>
        <v>162</v>
      </c>
      <c r="H3356">
        <f t="shared" si="1145"/>
        <v>124</v>
      </c>
      <c r="I3356" s="15" t="str">
        <f t="shared" si="1146"/>
        <v/>
      </c>
      <c r="J3356" s="15" t="str">
        <f t="shared" si="1147"/>
        <v/>
      </c>
      <c r="K3356" s="15">
        <f t="shared" si="1148"/>
        <v>0</v>
      </c>
      <c r="L3356" s="15" t="str">
        <f t="shared" si="1149"/>
        <v>6240,FARCIENNES,Pironchamps,</v>
      </c>
      <c r="M3356" s="15" t="str">
        <f t="shared" si="1150"/>
        <v/>
      </c>
      <c r="N3356" s="15" t="str">
        <f t="shared" si="1151"/>
        <v/>
      </c>
      <c r="O3356" s="15" t="str">
        <f t="shared" si="1152"/>
        <v/>
      </c>
      <c r="P3356" s="15">
        <f t="shared" si="1153"/>
        <v>0</v>
      </c>
      <c r="Q3356" s="15" t="str">
        <f t="shared" si="1154"/>
        <v>6240,FARCIENNES,Pironchamps,</v>
      </c>
      <c r="R3356" s="15" t="str">
        <f t="shared" si="1155"/>
        <v/>
      </c>
      <c r="S3356" s="15" t="str">
        <f t="shared" si="1156"/>
        <v/>
      </c>
      <c r="T3356" s="15" t="str">
        <f t="shared" si="1157"/>
        <v/>
      </c>
      <c r="U3356" s="15">
        <f t="shared" si="1158"/>
        <v>0</v>
      </c>
      <c r="V3356" s="15" t="str">
        <f t="shared" si="1159"/>
        <v>6240,FARCIENNES,Pironchamps,</v>
      </c>
      <c r="W3356" s="15" t="str">
        <f t="shared" si="1160"/>
        <v/>
      </c>
      <c r="X3356" s="15" t="str">
        <f t="shared" si="1161"/>
        <v/>
      </c>
      <c r="Y3356" s="15" t="str">
        <f t="shared" si="1162"/>
        <v/>
      </c>
      <c r="Z3356" s="15">
        <f t="shared" si="1163"/>
        <v>0</v>
      </c>
      <c r="AA3356" s="15" t="str">
        <f t="shared" si="1164"/>
        <v>6240,FARCIENNES,Pironchamps,</v>
      </c>
      <c r="AB3356" s="15" t="str">
        <f t="shared" si="1165"/>
        <v/>
      </c>
    </row>
    <row r="3357" spans="1:28" x14ac:dyDescent="0.2">
      <c r="A3357">
        <v>164</v>
      </c>
      <c r="B3357">
        <v>125</v>
      </c>
      <c r="C3357">
        <v>6240</v>
      </c>
      <c r="D3357" t="s">
        <v>3878</v>
      </c>
      <c r="E3357" t="s">
        <v>3881</v>
      </c>
      <c r="F3357" t="str">
        <f t="shared" si="1144"/>
        <v>6240,FARCIENNES,Tergnée,</v>
      </c>
      <c r="G3357">
        <f t="shared" si="1145"/>
        <v>164</v>
      </c>
      <c r="H3357">
        <f t="shared" si="1145"/>
        <v>125</v>
      </c>
      <c r="I3357" s="15" t="str">
        <f t="shared" si="1146"/>
        <v/>
      </c>
      <c r="J3357" s="15" t="str">
        <f t="shared" si="1147"/>
        <v/>
      </c>
      <c r="K3357" s="15">
        <f t="shared" si="1148"/>
        <v>0</v>
      </c>
      <c r="L3357" s="15" t="str">
        <f t="shared" si="1149"/>
        <v>6240,FARCIENNES,Tergnée,</v>
      </c>
      <c r="M3357" s="15" t="str">
        <f t="shared" si="1150"/>
        <v/>
      </c>
      <c r="N3357" s="15" t="str">
        <f t="shared" si="1151"/>
        <v/>
      </c>
      <c r="O3357" s="15" t="str">
        <f t="shared" si="1152"/>
        <v/>
      </c>
      <c r="P3357" s="15">
        <f t="shared" si="1153"/>
        <v>0</v>
      </c>
      <c r="Q3357" s="15" t="str">
        <f t="shared" si="1154"/>
        <v>6240,FARCIENNES,Tergnée,</v>
      </c>
      <c r="R3357" s="15" t="str">
        <f t="shared" si="1155"/>
        <v/>
      </c>
      <c r="S3357" s="15" t="str">
        <f t="shared" si="1156"/>
        <v/>
      </c>
      <c r="T3357" s="15" t="str">
        <f t="shared" si="1157"/>
        <v/>
      </c>
      <c r="U3357" s="15">
        <f t="shared" si="1158"/>
        <v>0</v>
      </c>
      <c r="V3357" s="15" t="str">
        <f t="shared" si="1159"/>
        <v>6240,FARCIENNES,Tergnée,</v>
      </c>
      <c r="W3357" s="15" t="str">
        <f t="shared" si="1160"/>
        <v/>
      </c>
      <c r="X3357" s="15" t="str">
        <f t="shared" si="1161"/>
        <v/>
      </c>
      <c r="Y3357" s="15" t="str">
        <f t="shared" si="1162"/>
        <v/>
      </c>
      <c r="Z3357" s="15">
        <f t="shared" si="1163"/>
        <v>0</v>
      </c>
      <c r="AA3357" s="15" t="str">
        <f t="shared" si="1164"/>
        <v>6240,FARCIENNES,Tergnée,</v>
      </c>
      <c r="AB3357" s="15" t="str">
        <f t="shared" si="1165"/>
        <v/>
      </c>
    </row>
    <row r="3358" spans="1:28" x14ac:dyDescent="0.2">
      <c r="A3358">
        <v>162</v>
      </c>
      <c r="B3358">
        <v>126</v>
      </c>
      <c r="C3358">
        <v>6240</v>
      </c>
      <c r="D3358" t="s">
        <v>3878</v>
      </c>
      <c r="E3358" t="s">
        <v>3882</v>
      </c>
      <c r="F3358" t="str">
        <f t="shared" si="1144"/>
        <v>6240,FARCIENNES,Wainage,</v>
      </c>
      <c r="G3358">
        <f t="shared" si="1145"/>
        <v>162</v>
      </c>
      <c r="H3358">
        <f t="shared" si="1145"/>
        <v>126</v>
      </c>
      <c r="I3358" s="15" t="str">
        <f t="shared" si="1146"/>
        <v/>
      </c>
      <c r="J3358" s="15" t="str">
        <f t="shared" si="1147"/>
        <v/>
      </c>
      <c r="K3358" s="15">
        <f t="shared" si="1148"/>
        <v>0</v>
      </c>
      <c r="L3358" s="15" t="str">
        <f t="shared" si="1149"/>
        <v>6240,FARCIENNES,Wainage,</v>
      </c>
      <c r="M3358" s="15" t="str">
        <f t="shared" si="1150"/>
        <v/>
      </c>
      <c r="N3358" s="15" t="str">
        <f t="shared" si="1151"/>
        <v/>
      </c>
      <c r="O3358" s="15" t="str">
        <f t="shared" si="1152"/>
        <v/>
      </c>
      <c r="P3358" s="15">
        <f t="shared" si="1153"/>
        <v>0</v>
      </c>
      <c r="Q3358" s="15" t="str">
        <f t="shared" si="1154"/>
        <v>6240,FARCIENNES,Wainage,</v>
      </c>
      <c r="R3358" s="15" t="str">
        <f t="shared" si="1155"/>
        <v/>
      </c>
      <c r="S3358" s="15" t="str">
        <f t="shared" si="1156"/>
        <v/>
      </c>
      <c r="T3358" s="15" t="str">
        <f t="shared" si="1157"/>
        <v/>
      </c>
      <c r="U3358" s="15">
        <f t="shared" si="1158"/>
        <v>0</v>
      </c>
      <c r="V3358" s="15" t="str">
        <f t="shared" si="1159"/>
        <v>6240,FARCIENNES,Wainage,</v>
      </c>
      <c r="W3358" s="15" t="str">
        <f t="shared" si="1160"/>
        <v/>
      </c>
      <c r="X3358" s="15" t="str">
        <f t="shared" si="1161"/>
        <v/>
      </c>
      <c r="Y3358" s="15" t="str">
        <f t="shared" si="1162"/>
        <v/>
      </c>
      <c r="Z3358" s="15">
        <f t="shared" si="1163"/>
        <v>0</v>
      </c>
      <c r="AA3358" s="15" t="str">
        <f t="shared" si="1164"/>
        <v>6240,FARCIENNES,Wainage,</v>
      </c>
      <c r="AB3358" s="15" t="str">
        <f t="shared" si="1165"/>
        <v/>
      </c>
    </row>
    <row r="3359" spans="1:28" x14ac:dyDescent="0.2">
      <c r="A3359">
        <v>165</v>
      </c>
      <c r="B3359">
        <v>122</v>
      </c>
      <c r="C3359">
        <v>6250</v>
      </c>
      <c r="D3359" t="s">
        <v>3883</v>
      </c>
      <c r="E3359" t="s">
        <v>3884</v>
      </c>
      <c r="F3359" t="str">
        <f t="shared" si="1144"/>
        <v>6250,AISEAU-PRESLES,Aiseau,</v>
      </c>
      <c r="G3359">
        <f t="shared" si="1145"/>
        <v>165</v>
      </c>
      <c r="H3359">
        <f t="shared" si="1145"/>
        <v>122</v>
      </c>
      <c r="I3359" s="15" t="str">
        <f t="shared" si="1146"/>
        <v/>
      </c>
      <c r="J3359" s="15" t="str">
        <f t="shared" si="1147"/>
        <v/>
      </c>
      <c r="K3359" s="15">
        <f t="shared" si="1148"/>
        <v>0</v>
      </c>
      <c r="L3359" s="15" t="str">
        <f t="shared" si="1149"/>
        <v>6250,AISEAU-PRESLES,Aiseau,</v>
      </c>
      <c r="M3359" s="15" t="str">
        <f t="shared" si="1150"/>
        <v/>
      </c>
      <c r="N3359" s="15" t="str">
        <f t="shared" si="1151"/>
        <v/>
      </c>
      <c r="O3359" s="15" t="str">
        <f t="shared" si="1152"/>
        <v/>
      </c>
      <c r="P3359" s="15">
        <f t="shared" si="1153"/>
        <v>0</v>
      </c>
      <c r="Q3359" s="15" t="str">
        <f t="shared" si="1154"/>
        <v>6250,AISEAU-PRESLES,Aiseau,</v>
      </c>
      <c r="R3359" s="15" t="str">
        <f t="shared" si="1155"/>
        <v/>
      </c>
      <c r="S3359" s="15" t="str">
        <f t="shared" si="1156"/>
        <v/>
      </c>
      <c r="T3359" s="15" t="str">
        <f t="shared" si="1157"/>
        <v/>
      </c>
      <c r="U3359" s="15">
        <f t="shared" si="1158"/>
        <v>0</v>
      </c>
      <c r="V3359" s="15" t="str">
        <f t="shared" si="1159"/>
        <v>6250,AISEAU-PRESLES,Aiseau,</v>
      </c>
      <c r="W3359" s="15" t="str">
        <f t="shared" si="1160"/>
        <v/>
      </c>
      <c r="X3359" s="15" t="str">
        <f t="shared" si="1161"/>
        <v/>
      </c>
      <c r="Y3359" s="15" t="str">
        <f t="shared" si="1162"/>
        <v/>
      </c>
      <c r="Z3359" s="15">
        <f t="shared" si="1163"/>
        <v>0</v>
      </c>
      <c r="AA3359" s="15" t="str">
        <f t="shared" si="1164"/>
        <v>6250,AISEAU-PRESLES,Aiseau,</v>
      </c>
      <c r="AB3359" s="15" t="str">
        <f t="shared" si="1165"/>
        <v/>
      </c>
    </row>
    <row r="3360" spans="1:28" x14ac:dyDescent="0.2">
      <c r="A3360">
        <v>165</v>
      </c>
      <c r="B3360">
        <v>122</v>
      </c>
      <c r="C3360">
        <v>6250</v>
      </c>
      <c r="D3360" t="s">
        <v>3883</v>
      </c>
      <c r="E3360" t="s">
        <v>3885</v>
      </c>
      <c r="F3360" t="str">
        <f t="shared" si="1144"/>
        <v>6250,AISEAU-PRESLES,Aiseau-Presles,</v>
      </c>
      <c r="G3360">
        <f t="shared" si="1145"/>
        <v>165</v>
      </c>
      <c r="H3360">
        <f t="shared" si="1145"/>
        <v>122</v>
      </c>
      <c r="I3360" s="15" t="str">
        <f t="shared" si="1146"/>
        <v/>
      </c>
      <c r="J3360" s="15" t="str">
        <f t="shared" si="1147"/>
        <v/>
      </c>
      <c r="K3360" s="15">
        <f t="shared" si="1148"/>
        <v>0</v>
      </c>
      <c r="L3360" s="15" t="str">
        <f t="shared" si="1149"/>
        <v>6250,AISEAU-PRESLES,Aiseau-Presles,</v>
      </c>
      <c r="M3360" s="15" t="str">
        <f t="shared" si="1150"/>
        <v/>
      </c>
      <c r="N3360" s="15" t="str">
        <f t="shared" si="1151"/>
        <v/>
      </c>
      <c r="O3360" s="15" t="str">
        <f t="shared" si="1152"/>
        <v/>
      </c>
      <c r="P3360" s="15">
        <f t="shared" si="1153"/>
        <v>0</v>
      </c>
      <c r="Q3360" s="15" t="str">
        <f t="shared" si="1154"/>
        <v>6250,AISEAU-PRESLES,Aiseau-Presles,</v>
      </c>
      <c r="R3360" s="15" t="str">
        <f t="shared" si="1155"/>
        <v/>
      </c>
      <c r="S3360" s="15" t="str">
        <f t="shared" si="1156"/>
        <v/>
      </c>
      <c r="T3360" s="15" t="str">
        <f t="shared" si="1157"/>
        <v/>
      </c>
      <c r="U3360" s="15">
        <f t="shared" si="1158"/>
        <v>0</v>
      </c>
      <c r="V3360" s="15" t="str">
        <f t="shared" si="1159"/>
        <v>6250,AISEAU-PRESLES,Aiseau-Presles,</v>
      </c>
      <c r="W3360" s="15" t="str">
        <f t="shared" si="1160"/>
        <v/>
      </c>
      <c r="X3360" s="15" t="str">
        <f t="shared" si="1161"/>
        <v/>
      </c>
      <c r="Y3360" s="15" t="str">
        <f t="shared" si="1162"/>
        <v/>
      </c>
      <c r="Z3360" s="15">
        <f t="shared" si="1163"/>
        <v>0</v>
      </c>
      <c r="AA3360" s="15" t="str">
        <f t="shared" si="1164"/>
        <v>6250,AISEAU-PRESLES,Aiseau-Presles,</v>
      </c>
      <c r="AB3360" s="15" t="str">
        <f t="shared" si="1165"/>
        <v/>
      </c>
    </row>
    <row r="3361" spans="1:28" x14ac:dyDescent="0.2">
      <c r="A3361">
        <v>164</v>
      </c>
      <c r="B3361">
        <v>119</v>
      </c>
      <c r="C3361">
        <v>6250</v>
      </c>
      <c r="D3361" t="s">
        <v>3883</v>
      </c>
      <c r="E3361" t="s">
        <v>3886</v>
      </c>
      <c r="F3361" t="str">
        <f t="shared" si="1144"/>
        <v>6250,AISEAU-PRESLES,Les Binches,</v>
      </c>
      <c r="G3361">
        <f t="shared" si="1145"/>
        <v>164</v>
      </c>
      <c r="H3361">
        <f t="shared" si="1145"/>
        <v>119</v>
      </c>
      <c r="I3361" s="15" t="str">
        <f t="shared" si="1146"/>
        <v/>
      </c>
      <c r="J3361" s="15" t="str">
        <f t="shared" si="1147"/>
        <v/>
      </c>
      <c r="K3361" s="15">
        <f t="shared" si="1148"/>
        <v>0</v>
      </c>
      <c r="L3361" s="15" t="str">
        <f t="shared" si="1149"/>
        <v>6250,AISEAU-PRESLES,Les Binches,</v>
      </c>
      <c r="M3361" s="15" t="str">
        <f t="shared" si="1150"/>
        <v/>
      </c>
      <c r="N3361" s="15" t="str">
        <f t="shared" si="1151"/>
        <v/>
      </c>
      <c r="O3361" s="15" t="str">
        <f t="shared" si="1152"/>
        <v/>
      </c>
      <c r="P3361" s="15">
        <f t="shared" si="1153"/>
        <v>0</v>
      </c>
      <c r="Q3361" s="15" t="str">
        <f t="shared" si="1154"/>
        <v>6250,AISEAU-PRESLES,Les Binches,</v>
      </c>
      <c r="R3361" s="15" t="str">
        <f t="shared" si="1155"/>
        <v/>
      </c>
      <c r="S3361" s="15" t="str">
        <f t="shared" si="1156"/>
        <v/>
      </c>
      <c r="T3361" s="15" t="str">
        <f t="shared" si="1157"/>
        <v/>
      </c>
      <c r="U3361" s="15">
        <f t="shared" si="1158"/>
        <v>0</v>
      </c>
      <c r="V3361" s="15" t="str">
        <f t="shared" si="1159"/>
        <v>6250,AISEAU-PRESLES,Les Binches,</v>
      </c>
      <c r="W3361" s="15" t="str">
        <f t="shared" si="1160"/>
        <v/>
      </c>
      <c r="X3361" s="15" t="str">
        <f t="shared" si="1161"/>
        <v/>
      </c>
      <c r="Y3361" s="15" t="str">
        <f t="shared" si="1162"/>
        <v/>
      </c>
      <c r="Z3361" s="15">
        <f t="shared" si="1163"/>
        <v>0</v>
      </c>
      <c r="AA3361" s="15" t="str">
        <f t="shared" si="1164"/>
        <v>6250,AISEAU-PRESLES,Les Binches,</v>
      </c>
      <c r="AB3361" s="15" t="str">
        <f t="shared" si="1165"/>
        <v/>
      </c>
    </row>
    <row r="3362" spans="1:28" x14ac:dyDescent="0.2">
      <c r="A3362">
        <v>165</v>
      </c>
      <c r="B3362">
        <v>124</v>
      </c>
      <c r="C3362">
        <v>6250</v>
      </c>
      <c r="D3362" t="s">
        <v>3883</v>
      </c>
      <c r="E3362" t="s">
        <v>3887</v>
      </c>
      <c r="F3362" t="str">
        <f t="shared" si="1144"/>
        <v>6250,AISEAU-PRESLES,Ménonri,</v>
      </c>
      <c r="G3362">
        <f t="shared" si="1145"/>
        <v>165</v>
      </c>
      <c r="H3362">
        <f t="shared" si="1145"/>
        <v>124</v>
      </c>
      <c r="I3362" s="15" t="str">
        <f t="shared" si="1146"/>
        <v/>
      </c>
      <c r="J3362" s="15" t="str">
        <f t="shared" si="1147"/>
        <v/>
      </c>
      <c r="K3362" s="15">
        <f t="shared" si="1148"/>
        <v>0</v>
      </c>
      <c r="L3362" s="15" t="str">
        <f t="shared" si="1149"/>
        <v>6250,AISEAU-PRESLES,Ménonri,</v>
      </c>
      <c r="M3362" s="15" t="str">
        <f t="shared" si="1150"/>
        <v/>
      </c>
      <c r="N3362" s="15" t="str">
        <f t="shared" si="1151"/>
        <v/>
      </c>
      <c r="O3362" s="15" t="str">
        <f t="shared" si="1152"/>
        <v/>
      </c>
      <c r="P3362" s="15">
        <f t="shared" si="1153"/>
        <v>0</v>
      </c>
      <c r="Q3362" s="15" t="str">
        <f t="shared" si="1154"/>
        <v>6250,AISEAU-PRESLES,Ménonri,</v>
      </c>
      <c r="R3362" s="15" t="str">
        <f t="shared" si="1155"/>
        <v/>
      </c>
      <c r="S3362" s="15" t="str">
        <f t="shared" si="1156"/>
        <v/>
      </c>
      <c r="T3362" s="15" t="str">
        <f t="shared" si="1157"/>
        <v/>
      </c>
      <c r="U3362" s="15">
        <f t="shared" si="1158"/>
        <v>0</v>
      </c>
      <c r="V3362" s="15" t="str">
        <f t="shared" si="1159"/>
        <v>6250,AISEAU-PRESLES,Ménonri,</v>
      </c>
      <c r="W3362" s="15" t="str">
        <f t="shared" si="1160"/>
        <v/>
      </c>
      <c r="X3362" s="15" t="str">
        <f t="shared" si="1161"/>
        <v/>
      </c>
      <c r="Y3362" s="15" t="str">
        <f t="shared" si="1162"/>
        <v/>
      </c>
      <c r="Z3362" s="15">
        <f t="shared" si="1163"/>
        <v>0</v>
      </c>
      <c r="AA3362" s="15" t="str">
        <f t="shared" si="1164"/>
        <v>6250,AISEAU-PRESLES,Ménonri,</v>
      </c>
      <c r="AB3362" s="15" t="str">
        <f t="shared" si="1165"/>
        <v/>
      </c>
    </row>
    <row r="3363" spans="1:28" x14ac:dyDescent="0.2">
      <c r="A3363">
        <v>166</v>
      </c>
      <c r="B3363">
        <v>123</v>
      </c>
      <c r="C3363">
        <v>6250</v>
      </c>
      <c r="D3363" t="s">
        <v>3883</v>
      </c>
      <c r="E3363" t="s">
        <v>3888</v>
      </c>
      <c r="F3363" t="str">
        <f t="shared" si="1144"/>
        <v>6250,AISEAU-PRESLES,Oignies,</v>
      </c>
      <c r="G3363">
        <f t="shared" si="1145"/>
        <v>166</v>
      </c>
      <c r="H3363">
        <f t="shared" si="1145"/>
        <v>123</v>
      </c>
      <c r="I3363" s="15" t="str">
        <f t="shared" si="1146"/>
        <v/>
      </c>
      <c r="J3363" s="15" t="str">
        <f t="shared" si="1147"/>
        <v/>
      </c>
      <c r="K3363" s="15">
        <f t="shared" si="1148"/>
        <v>0</v>
      </c>
      <c r="L3363" s="15" t="str">
        <f t="shared" si="1149"/>
        <v>6250,AISEAU-PRESLES,Oignies,</v>
      </c>
      <c r="M3363" s="15" t="str">
        <f t="shared" si="1150"/>
        <v/>
      </c>
      <c r="N3363" s="15" t="str">
        <f t="shared" si="1151"/>
        <v/>
      </c>
      <c r="O3363" s="15" t="str">
        <f t="shared" si="1152"/>
        <v/>
      </c>
      <c r="P3363" s="15">
        <f t="shared" si="1153"/>
        <v>0</v>
      </c>
      <c r="Q3363" s="15" t="str">
        <f t="shared" si="1154"/>
        <v>6250,AISEAU-PRESLES,Oignies,</v>
      </c>
      <c r="R3363" s="15" t="str">
        <f t="shared" si="1155"/>
        <v/>
      </c>
      <c r="S3363" s="15" t="str">
        <f t="shared" si="1156"/>
        <v/>
      </c>
      <c r="T3363" s="15" t="str">
        <f t="shared" si="1157"/>
        <v/>
      </c>
      <c r="U3363" s="15">
        <f t="shared" si="1158"/>
        <v>0</v>
      </c>
      <c r="V3363" s="15" t="str">
        <f t="shared" si="1159"/>
        <v>6250,AISEAU-PRESLES,Oignies,</v>
      </c>
      <c r="W3363" s="15" t="str">
        <f t="shared" si="1160"/>
        <v/>
      </c>
      <c r="X3363" s="15" t="str">
        <f t="shared" si="1161"/>
        <v/>
      </c>
      <c r="Y3363" s="15" t="str">
        <f t="shared" si="1162"/>
        <v/>
      </c>
      <c r="Z3363" s="15">
        <f t="shared" si="1163"/>
        <v>0</v>
      </c>
      <c r="AA3363" s="15" t="str">
        <f t="shared" si="1164"/>
        <v>6250,AISEAU-PRESLES,Oignies,</v>
      </c>
      <c r="AB3363" s="15" t="str">
        <f t="shared" si="1165"/>
        <v/>
      </c>
    </row>
    <row r="3364" spans="1:28" x14ac:dyDescent="0.2">
      <c r="A3364">
        <v>163</v>
      </c>
      <c r="B3364">
        <v>123</v>
      </c>
      <c r="C3364">
        <v>6250</v>
      </c>
      <c r="D3364" t="s">
        <v>3883</v>
      </c>
      <c r="E3364" t="s">
        <v>3889</v>
      </c>
      <c r="F3364" t="str">
        <f t="shared" si="1144"/>
        <v>6250,AISEAU-PRESLES,Pont-de-Loup,</v>
      </c>
      <c r="G3364">
        <f t="shared" si="1145"/>
        <v>163</v>
      </c>
      <c r="H3364">
        <f t="shared" si="1145"/>
        <v>123</v>
      </c>
      <c r="I3364" s="15" t="str">
        <f t="shared" si="1146"/>
        <v/>
      </c>
      <c r="J3364" s="15" t="str">
        <f t="shared" si="1147"/>
        <v/>
      </c>
      <c r="K3364" s="15">
        <f t="shared" si="1148"/>
        <v>0</v>
      </c>
      <c r="L3364" s="15" t="str">
        <f t="shared" si="1149"/>
        <v>6250,AISEAU-PRESLES,Pont-de-Loup,</v>
      </c>
      <c r="M3364" s="15" t="str">
        <f t="shared" si="1150"/>
        <v/>
      </c>
      <c r="N3364" s="15" t="str">
        <f t="shared" si="1151"/>
        <v/>
      </c>
      <c r="O3364" s="15" t="str">
        <f t="shared" si="1152"/>
        <v/>
      </c>
      <c r="P3364" s="15">
        <f t="shared" si="1153"/>
        <v>0</v>
      </c>
      <c r="Q3364" s="15" t="str">
        <f t="shared" si="1154"/>
        <v>6250,AISEAU-PRESLES,Pont-de-Loup,</v>
      </c>
      <c r="R3364" s="15" t="str">
        <f t="shared" si="1155"/>
        <v/>
      </c>
      <c r="S3364" s="15" t="str">
        <f t="shared" si="1156"/>
        <v/>
      </c>
      <c r="T3364" s="15" t="str">
        <f t="shared" si="1157"/>
        <v/>
      </c>
      <c r="U3364" s="15">
        <f t="shared" si="1158"/>
        <v>0</v>
      </c>
      <c r="V3364" s="15" t="str">
        <f t="shared" si="1159"/>
        <v>6250,AISEAU-PRESLES,Pont-de-Loup,</v>
      </c>
      <c r="W3364" s="15" t="str">
        <f t="shared" si="1160"/>
        <v/>
      </c>
      <c r="X3364" s="15" t="str">
        <f t="shared" si="1161"/>
        <v/>
      </c>
      <c r="Y3364" s="15" t="str">
        <f t="shared" si="1162"/>
        <v/>
      </c>
      <c r="Z3364" s="15">
        <f t="shared" si="1163"/>
        <v>0</v>
      </c>
      <c r="AA3364" s="15" t="str">
        <f t="shared" si="1164"/>
        <v>6250,AISEAU-PRESLES,Pont-de-Loup,</v>
      </c>
      <c r="AB3364" s="15" t="str">
        <f t="shared" si="1165"/>
        <v/>
      </c>
    </row>
    <row r="3365" spans="1:28" x14ac:dyDescent="0.2">
      <c r="A3365">
        <v>165</v>
      </c>
      <c r="B3365">
        <v>120</v>
      </c>
      <c r="C3365">
        <v>6250</v>
      </c>
      <c r="D3365" t="s">
        <v>3883</v>
      </c>
      <c r="E3365" t="s">
        <v>3890</v>
      </c>
      <c r="F3365" t="str">
        <f t="shared" si="1144"/>
        <v>6250,AISEAU-PRESLES,Presles,</v>
      </c>
      <c r="G3365">
        <f t="shared" si="1145"/>
        <v>165</v>
      </c>
      <c r="H3365">
        <f t="shared" si="1145"/>
        <v>120</v>
      </c>
      <c r="I3365" s="15" t="str">
        <f t="shared" si="1146"/>
        <v/>
      </c>
      <c r="J3365" s="15" t="str">
        <f t="shared" si="1147"/>
        <v/>
      </c>
      <c r="K3365" s="15">
        <f t="shared" si="1148"/>
        <v>0</v>
      </c>
      <c r="L3365" s="15" t="str">
        <f t="shared" si="1149"/>
        <v>6250,AISEAU-PRESLES,Presles,</v>
      </c>
      <c r="M3365" s="15" t="str">
        <f t="shared" si="1150"/>
        <v/>
      </c>
      <c r="N3365" s="15" t="str">
        <f t="shared" si="1151"/>
        <v/>
      </c>
      <c r="O3365" s="15" t="str">
        <f t="shared" si="1152"/>
        <v/>
      </c>
      <c r="P3365" s="15">
        <f t="shared" si="1153"/>
        <v>0</v>
      </c>
      <c r="Q3365" s="15" t="str">
        <f t="shared" si="1154"/>
        <v>6250,AISEAU-PRESLES,Presles,</v>
      </c>
      <c r="R3365" s="15" t="str">
        <f t="shared" si="1155"/>
        <v/>
      </c>
      <c r="S3365" s="15" t="str">
        <f t="shared" si="1156"/>
        <v/>
      </c>
      <c r="T3365" s="15" t="str">
        <f t="shared" si="1157"/>
        <v/>
      </c>
      <c r="U3365" s="15">
        <f t="shared" si="1158"/>
        <v>0</v>
      </c>
      <c r="V3365" s="15" t="str">
        <f t="shared" si="1159"/>
        <v>6250,AISEAU-PRESLES,Presles,</v>
      </c>
      <c r="W3365" s="15" t="str">
        <f t="shared" si="1160"/>
        <v/>
      </c>
      <c r="X3365" s="15" t="str">
        <f t="shared" si="1161"/>
        <v/>
      </c>
      <c r="Y3365" s="15" t="str">
        <f t="shared" si="1162"/>
        <v/>
      </c>
      <c r="Z3365" s="15">
        <f t="shared" si="1163"/>
        <v>0</v>
      </c>
      <c r="AA3365" s="15" t="str">
        <f t="shared" si="1164"/>
        <v>6250,AISEAU-PRESLES,Presles,</v>
      </c>
      <c r="AB3365" s="15" t="str">
        <f t="shared" si="1165"/>
        <v/>
      </c>
    </row>
    <row r="3366" spans="1:28" x14ac:dyDescent="0.2">
      <c r="A3366">
        <v>165</v>
      </c>
      <c r="B3366">
        <v>124</v>
      </c>
      <c r="C3366">
        <v>6250</v>
      </c>
      <c r="D3366" t="s">
        <v>3883</v>
      </c>
      <c r="E3366" t="s">
        <v>3891</v>
      </c>
      <c r="F3366" t="str">
        <f t="shared" si="1144"/>
        <v>6250,AISEAU-PRESLES,Roselies,</v>
      </c>
      <c r="G3366">
        <f t="shared" si="1145"/>
        <v>165</v>
      </c>
      <c r="H3366">
        <f t="shared" si="1145"/>
        <v>124</v>
      </c>
      <c r="I3366" s="15" t="str">
        <f t="shared" si="1146"/>
        <v/>
      </c>
      <c r="J3366" s="15" t="str">
        <f t="shared" si="1147"/>
        <v/>
      </c>
      <c r="K3366" s="15">
        <f t="shared" si="1148"/>
        <v>0</v>
      </c>
      <c r="L3366" s="15" t="str">
        <f t="shared" si="1149"/>
        <v>6250,AISEAU-PRESLES,Roselies,</v>
      </c>
      <c r="M3366" s="15" t="str">
        <f t="shared" si="1150"/>
        <v/>
      </c>
      <c r="N3366" s="15" t="str">
        <f t="shared" si="1151"/>
        <v/>
      </c>
      <c r="O3366" s="15" t="str">
        <f t="shared" si="1152"/>
        <v/>
      </c>
      <c r="P3366" s="15">
        <f t="shared" si="1153"/>
        <v>0</v>
      </c>
      <c r="Q3366" s="15" t="str">
        <f t="shared" si="1154"/>
        <v>6250,AISEAU-PRESLES,Roselies,</v>
      </c>
      <c r="R3366" s="15" t="str">
        <f t="shared" si="1155"/>
        <v/>
      </c>
      <c r="S3366" s="15" t="str">
        <f t="shared" si="1156"/>
        <v/>
      </c>
      <c r="T3366" s="15" t="str">
        <f t="shared" si="1157"/>
        <v/>
      </c>
      <c r="U3366" s="15">
        <f t="shared" si="1158"/>
        <v>0</v>
      </c>
      <c r="V3366" s="15" t="str">
        <f t="shared" si="1159"/>
        <v>6250,AISEAU-PRESLES,Roselies,</v>
      </c>
      <c r="W3366" s="15" t="str">
        <f t="shared" si="1160"/>
        <v/>
      </c>
      <c r="X3366" s="15" t="str">
        <f t="shared" si="1161"/>
        <v/>
      </c>
      <c r="Y3366" s="15" t="str">
        <f t="shared" si="1162"/>
        <v/>
      </c>
      <c r="Z3366" s="15">
        <f t="shared" si="1163"/>
        <v>0</v>
      </c>
      <c r="AA3366" s="15" t="str">
        <f t="shared" si="1164"/>
        <v>6250,AISEAU-PRESLES,Roselies,</v>
      </c>
      <c r="AB3366" s="15" t="str">
        <f t="shared" si="1165"/>
        <v/>
      </c>
    </row>
    <row r="3367" spans="1:28" x14ac:dyDescent="0.2">
      <c r="A3367">
        <v>164</v>
      </c>
      <c r="B3367">
        <v>122</v>
      </c>
      <c r="C3367">
        <v>6250</v>
      </c>
      <c r="D3367" t="s">
        <v>3883</v>
      </c>
      <c r="E3367" t="s">
        <v>3892</v>
      </c>
      <c r="F3367" t="str">
        <f t="shared" si="1144"/>
        <v>6250,AISEAU-PRESLES,Wairchat,</v>
      </c>
      <c r="G3367">
        <f t="shared" si="1145"/>
        <v>164</v>
      </c>
      <c r="H3367">
        <f t="shared" si="1145"/>
        <v>122</v>
      </c>
      <c r="I3367" s="15" t="str">
        <f t="shared" si="1146"/>
        <v/>
      </c>
      <c r="J3367" s="15" t="str">
        <f t="shared" si="1147"/>
        <v/>
      </c>
      <c r="K3367" s="15">
        <f t="shared" si="1148"/>
        <v>0</v>
      </c>
      <c r="L3367" s="15" t="str">
        <f t="shared" si="1149"/>
        <v>6250,AISEAU-PRESLES,Wairchat,</v>
      </c>
      <c r="M3367" s="15" t="str">
        <f t="shared" si="1150"/>
        <v/>
      </c>
      <c r="N3367" s="15" t="str">
        <f t="shared" si="1151"/>
        <v/>
      </c>
      <c r="O3367" s="15" t="str">
        <f t="shared" si="1152"/>
        <v/>
      </c>
      <c r="P3367" s="15">
        <f t="shared" si="1153"/>
        <v>0</v>
      </c>
      <c r="Q3367" s="15" t="str">
        <f t="shared" si="1154"/>
        <v>6250,AISEAU-PRESLES,Wairchat,</v>
      </c>
      <c r="R3367" s="15" t="str">
        <f t="shared" si="1155"/>
        <v/>
      </c>
      <c r="S3367" s="15" t="str">
        <f t="shared" si="1156"/>
        <v/>
      </c>
      <c r="T3367" s="15" t="str">
        <f t="shared" si="1157"/>
        <v/>
      </c>
      <c r="U3367" s="15">
        <f t="shared" si="1158"/>
        <v>0</v>
      </c>
      <c r="V3367" s="15" t="str">
        <f t="shared" si="1159"/>
        <v>6250,AISEAU-PRESLES,Wairchat,</v>
      </c>
      <c r="W3367" s="15" t="str">
        <f t="shared" si="1160"/>
        <v/>
      </c>
      <c r="X3367" s="15" t="str">
        <f t="shared" si="1161"/>
        <v/>
      </c>
      <c r="Y3367" s="15" t="str">
        <f t="shared" si="1162"/>
        <v/>
      </c>
      <c r="Z3367" s="15">
        <f t="shared" si="1163"/>
        <v>0</v>
      </c>
      <c r="AA3367" s="15" t="str">
        <f t="shared" si="1164"/>
        <v>6250,AISEAU-PRESLES,Wairchat,</v>
      </c>
      <c r="AB3367" s="15" t="str">
        <f t="shared" si="1165"/>
        <v/>
      </c>
    </row>
    <row r="3368" spans="1:28" x14ac:dyDescent="0.2">
      <c r="A3368">
        <v>161</v>
      </c>
      <c r="B3368">
        <v>116</v>
      </c>
      <c r="C3368">
        <v>6280</v>
      </c>
      <c r="D3368" t="s">
        <v>3893</v>
      </c>
      <c r="E3368" t="s">
        <v>3894</v>
      </c>
      <c r="F3368" t="str">
        <f t="shared" si="1144"/>
        <v>6280,GERPINNES,Acoz,</v>
      </c>
      <c r="G3368">
        <f t="shared" si="1145"/>
        <v>161</v>
      </c>
      <c r="H3368">
        <f t="shared" si="1145"/>
        <v>116</v>
      </c>
      <c r="I3368" s="15" t="str">
        <f t="shared" si="1146"/>
        <v/>
      </c>
      <c r="J3368" s="15" t="str">
        <f t="shared" si="1147"/>
        <v/>
      </c>
      <c r="K3368" s="15">
        <f t="shared" si="1148"/>
        <v>0</v>
      </c>
      <c r="L3368" s="15" t="str">
        <f t="shared" si="1149"/>
        <v>6280,GERPINNES,Acoz,</v>
      </c>
      <c r="M3368" s="15" t="str">
        <f t="shared" si="1150"/>
        <v/>
      </c>
      <c r="N3368" s="15" t="str">
        <f t="shared" si="1151"/>
        <v/>
      </c>
      <c r="O3368" s="15" t="str">
        <f t="shared" si="1152"/>
        <v/>
      </c>
      <c r="P3368" s="15">
        <f t="shared" si="1153"/>
        <v>0</v>
      </c>
      <c r="Q3368" s="15" t="str">
        <f t="shared" si="1154"/>
        <v>6280,GERPINNES,Acoz,</v>
      </c>
      <c r="R3368" s="15" t="str">
        <f t="shared" si="1155"/>
        <v/>
      </c>
      <c r="S3368" s="15" t="str">
        <f t="shared" si="1156"/>
        <v/>
      </c>
      <c r="T3368" s="15" t="str">
        <f t="shared" si="1157"/>
        <v/>
      </c>
      <c r="U3368" s="15">
        <f t="shared" si="1158"/>
        <v>0</v>
      </c>
      <c r="V3368" s="15" t="str">
        <f t="shared" si="1159"/>
        <v>6280,GERPINNES,Acoz,</v>
      </c>
      <c r="W3368" s="15" t="str">
        <f t="shared" si="1160"/>
        <v/>
      </c>
      <c r="X3368" s="15" t="str">
        <f t="shared" si="1161"/>
        <v/>
      </c>
      <c r="Y3368" s="15" t="str">
        <f t="shared" si="1162"/>
        <v/>
      </c>
      <c r="Z3368" s="15">
        <f t="shared" si="1163"/>
        <v>0</v>
      </c>
      <c r="AA3368" s="15" t="str">
        <f t="shared" si="1164"/>
        <v>6280,GERPINNES,Acoz,</v>
      </c>
      <c r="AB3368" s="15" t="str">
        <f t="shared" si="1165"/>
        <v/>
      </c>
    </row>
    <row r="3369" spans="1:28" x14ac:dyDescent="0.2">
      <c r="A3369">
        <v>163</v>
      </c>
      <c r="B3369">
        <v>116</v>
      </c>
      <c r="C3369">
        <v>6280</v>
      </c>
      <c r="D3369" t="s">
        <v>3893</v>
      </c>
      <c r="E3369" t="s">
        <v>3895</v>
      </c>
      <c r="F3369" t="str">
        <f t="shared" si="1144"/>
        <v>6280,GERPINNES,Figotterie,</v>
      </c>
      <c r="G3369">
        <f t="shared" si="1145"/>
        <v>163</v>
      </c>
      <c r="H3369">
        <f t="shared" si="1145"/>
        <v>116</v>
      </c>
      <c r="I3369" s="15" t="str">
        <f t="shared" si="1146"/>
        <v/>
      </c>
      <c r="J3369" s="15" t="str">
        <f t="shared" si="1147"/>
        <v/>
      </c>
      <c r="K3369" s="15">
        <f t="shared" si="1148"/>
        <v>0</v>
      </c>
      <c r="L3369" s="15" t="str">
        <f t="shared" si="1149"/>
        <v>6280,GERPINNES,Figotterie,</v>
      </c>
      <c r="M3369" s="15" t="str">
        <f t="shared" si="1150"/>
        <v/>
      </c>
      <c r="N3369" s="15" t="str">
        <f t="shared" si="1151"/>
        <v/>
      </c>
      <c r="O3369" s="15" t="str">
        <f t="shared" si="1152"/>
        <v/>
      </c>
      <c r="P3369" s="15">
        <f t="shared" si="1153"/>
        <v>0</v>
      </c>
      <c r="Q3369" s="15" t="str">
        <f t="shared" si="1154"/>
        <v>6280,GERPINNES,Figotterie,</v>
      </c>
      <c r="R3369" s="15" t="str">
        <f t="shared" si="1155"/>
        <v/>
      </c>
      <c r="S3369" s="15" t="str">
        <f t="shared" si="1156"/>
        <v/>
      </c>
      <c r="T3369" s="15" t="str">
        <f t="shared" si="1157"/>
        <v/>
      </c>
      <c r="U3369" s="15">
        <f t="shared" si="1158"/>
        <v>0</v>
      </c>
      <c r="V3369" s="15" t="str">
        <f t="shared" si="1159"/>
        <v>6280,GERPINNES,Figotterie,</v>
      </c>
      <c r="W3369" s="15" t="str">
        <f t="shared" si="1160"/>
        <v/>
      </c>
      <c r="X3369" s="15" t="str">
        <f t="shared" si="1161"/>
        <v/>
      </c>
      <c r="Y3369" s="15" t="str">
        <f t="shared" si="1162"/>
        <v/>
      </c>
      <c r="Z3369" s="15">
        <f t="shared" si="1163"/>
        <v>0</v>
      </c>
      <c r="AA3369" s="15" t="str">
        <f t="shared" si="1164"/>
        <v>6280,GERPINNES,Figotterie,</v>
      </c>
      <c r="AB3369" s="15" t="str">
        <f t="shared" si="1165"/>
        <v/>
      </c>
    </row>
    <row r="3370" spans="1:28" x14ac:dyDescent="0.2">
      <c r="A3370">
        <v>165</v>
      </c>
      <c r="B3370">
        <v>114</v>
      </c>
      <c r="C3370">
        <v>6280</v>
      </c>
      <c r="D3370" t="s">
        <v>3893</v>
      </c>
      <c r="E3370" t="s">
        <v>3896</v>
      </c>
      <c r="F3370" t="str">
        <f t="shared" si="1144"/>
        <v>6280,GERPINNES,Fromiée,</v>
      </c>
      <c r="G3370">
        <f t="shared" si="1145"/>
        <v>165</v>
      </c>
      <c r="H3370">
        <f t="shared" si="1145"/>
        <v>114</v>
      </c>
      <c r="I3370" s="15" t="str">
        <f t="shared" si="1146"/>
        <v/>
      </c>
      <c r="J3370" s="15" t="str">
        <f t="shared" si="1147"/>
        <v/>
      </c>
      <c r="K3370" s="15">
        <f t="shared" si="1148"/>
        <v>0</v>
      </c>
      <c r="L3370" s="15" t="str">
        <f t="shared" si="1149"/>
        <v>6280,GERPINNES,Fromiée,</v>
      </c>
      <c r="M3370" s="15" t="str">
        <f t="shared" si="1150"/>
        <v/>
      </c>
      <c r="N3370" s="15" t="str">
        <f t="shared" si="1151"/>
        <v/>
      </c>
      <c r="O3370" s="15" t="str">
        <f t="shared" si="1152"/>
        <v/>
      </c>
      <c r="P3370" s="15">
        <f t="shared" si="1153"/>
        <v>0</v>
      </c>
      <c r="Q3370" s="15" t="str">
        <f t="shared" si="1154"/>
        <v>6280,GERPINNES,Fromiée,</v>
      </c>
      <c r="R3370" s="15" t="str">
        <f t="shared" si="1155"/>
        <v/>
      </c>
      <c r="S3370" s="15" t="str">
        <f t="shared" si="1156"/>
        <v/>
      </c>
      <c r="T3370" s="15" t="str">
        <f t="shared" si="1157"/>
        <v/>
      </c>
      <c r="U3370" s="15">
        <f t="shared" si="1158"/>
        <v>0</v>
      </c>
      <c r="V3370" s="15" t="str">
        <f t="shared" si="1159"/>
        <v>6280,GERPINNES,Fromiée,</v>
      </c>
      <c r="W3370" s="15" t="str">
        <f t="shared" si="1160"/>
        <v/>
      </c>
      <c r="X3370" s="15" t="str">
        <f t="shared" si="1161"/>
        <v/>
      </c>
      <c r="Y3370" s="15" t="str">
        <f t="shared" si="1162"/>
        <v/>
      </c>
      <c r="Z3370" s="15">
        <f t="shared" si="1163"/>
        <v>0</v>
      </c>
      <c r="AA3370" s="15" t="str">
        <f t="shared" si="1164"/>
        <v>6280,GERPINNES,Fromiée,</v>
      </c>
      <c r="AB3370" s="15" t="str">
        <f t="shared" si="1165"/>
        <v/>
      </c>
    </row>
    <row r="3371" spans="1:28" x14ac:dyDescent="0.2">
      <c r="A3371">
        <v>161</v>
      </c>
      <c r="B3371">
        <v>114</v>
      </c>
      <c r="C3371">
        <v>6280</v>
      </c>
      <c r="D3371" t="s">
        <v>3893</v>
      </c>
      <c r="E3371" t="s">
        <v>3897</v>
      </c>
      <c r="F3371" t="str">
        <f t="shared" si="1144"/>
        <v>6280,GERPINNES,Gerpinnes,</v>
      </c>
      <c r="G3371">
        <f t="shared" si="1145"/>
        <v>161</v>
      </c>
      <c r="H3371">
        <f t="shared" si="1145"/>
        <v>114</v>
      </c>
      <c r="I3371" s="15" t="str">
        <f t="shared" si="1146"/>
        <v/>
      </c>
      <c r="J3371" s="15" t="str">
        <f t="shared" si="1147"/>
        <v/>
      </c>
      <c r="K3371" s="15">
        <f t="shared" si="1148"/>
        <v>0</v>
      </c>
      <c r="L3371" s="15" t="str">
        <f t="shared" si="1149"/>
        <v>6280,GERPINNES,Gerpinnes,</v>
      </c>
      <c r="M3371" s="15" t="str">
        <f t="shared" si="1150"/>
        <v/>
      </c>
      <c r="N3371" s="15" t="str">
        <f t="shared" si="1151"/>
        <v/>
      </c>
      <c r="O3371" s="15" t="str">
        <f t="shared" si="1152"/>
        <v/>
      </c>
      <c r="P3371" s="15">
        <f t="shared" si="1153"/>
        <v>0</v>
      </c>
      <c r="Q3371" s="15" t="str">
        <f t="shared" si="1154"/>
        <v>6280,GERPINNES,Gerpinnes,</v>
      </c>
      <c r="R3371" s="15" t="str">
        <f t="shared" si="1155"/>
        <v/>
      </c>
      <c r="S3371" s="15" t="str">
        <f t="shared" si="1156"/>
        <v/>
      </c>
      <c r="T3371" s="15" t="str">
        <f t="shared" si="1157"/>
        <v/>
      </c>
      <c r="U3371" s="15">
        <f t="shared" si="1158"/>
        <v>0</v>
      </c>
      <c r="V3371" s="15" t="str">
        <f t="shared" si="1159"/>
        <v>6280,GERPINNES,Gerpinnes,</v>
      </c>
      <c r="W3371" s="15" t="str">
        <f t="shared" si="1160"/>
        <v/>
      </c>
      <c r="X3371" s="15" t="str">
        <f t="shared" si="1161"/>
        <v/>
      </c>
      <c r="Y3371" s="15" t="str">
        <f t="shared" si="1162"/>
        <v/>
      </c>
      <c r="Z3371" s="15">
        <f t="shared" si="1163"/>
        <v>0</v>
      </c>
      <c r="AA3371" s="15" t="str">
        <f t="shared" si="1164"/>
        <v>6280,GERPINNES,Gerpinnes,</v>
      </c>
      <c r="AB3371" s="15" t="str">
        <f t="shared" si="1165"/>
        <v/>
      </c>
    </row>
    <row r="3372" spans="1:28" x14ac:dyDescent="0.2">
      <c r="A3372">
        <v>165</v>
      </c>
      <c r="B3372">
        <v>116</v>
      </c>
      <c r="C3372">
        <v>6280</v>
      </c>
      <c r="D3372" t="s">
        <v>3893</v>
      </c>
      <c r="E3372" t="s">
        <v>3898</v>
      </c>
      <c r="F3372" t="str">
        <f t="shared" si="1144"/>
        <v>6280,GERPINNES,Gougnies,</v>
      </c>
      <c r="G3372">
        <f t="shared" si="1145"/>
        <v>165</v>
      </c>
      <c r="H3372">
        <f t="shared" si="1145"/>
        <v>116</v>
      </c>
      <c r="I3372" s="15" t="str">
        <f t="shared" si="1146"/>
        <v/>
      </c>
      <c r="J3372" s="15" t="str">
        <f t="shared" si="1147"/>
        <v/>
      </c>
      <c r="K3372" s="15">
        <f t="shared" si="1148"/>
        <v>0</v>
      </c>
      <c r="L3372" s="15" t="str">
        <f t="shared" si="1149"/>
        <v>6280,GERPINNES,Gougnies,</v>
      </c>
      <c r="M3372" s="15" t="str">
        <f t="shared" si="1150"/>
        <v/>
      </c>
      <c r="N3372" s="15" t="str">
        <f t="shared" si="1151"/>
        <v/>
      </c>
      <c r="O3372" s="15" t="str">
        <f t="shared" si="1152"/>
        <v/>
      </c>
      <c r="P3372" s="15">
        <f t="shared" si="1153"/>
        <v>0</v>
      </c>
      <c r="Q3372" s="15" t="str">
        <f t="shared" si="1154"/>
        <v>6280,GERPINNES,Gougnies,</v>
      </c>
      <c r="R3372" s="15" t="str">
        <f t="shared" si="1155"/>
        <v/>
      </c>
      <c r="S3372" s="15" t="str">
        <f t="shared" si="1156"/>
        <v/>
      </c>
      <c r="T3372" s="15" t="str">
        <f t="shared" si="1157"/>
        <v/>
      </c>
      <c r="U3372" s="15">
        <f t="shared" si="1158"/>
        <v>0</v>
      </c>
      <c r="V3372" s="15" t="str">
        <f t="shared" si="1159"/>
        <v>6280,GERPINNES,Gougnies,</v>
      </c>
      <c r="W3372" s="15" t="str">
        <f t="shared" si="1160"/>
        <v/>
      </c>
      <c r="X3372" s="15" t="str">
        <f t="shared" si="1161"/>
        <v/>
      </c>
      <c r="Y3372" s="15" t="str">
        <f t="shared" si="1162"/>
        <v/>
      </c>
      <c r="Z3372" s="15">
        <f t="shared" si="1163"/>
        <v>0</v>
      </c>
      <c r="AA3372" s="15" t="str">
        <f t="shared" si="1164"/>
        <v>6280,GERPINNES,Gougnies,</v>
      </c>
      <c r="AB3372" s="15" t="str">
        <f t="shared" si="1165"/>
        <v/>
      </c>
    </row>
    <row r="3373" spans="1:28" x14ac:dyDescent="0.2">
      <c r="A3373">
        <v>162</v>
      </c>
      <c r="B3373">
        <v>113</v>
      </c>
      <c r="C3373">
        <v>6280</v>
      </c>
      <c r="D3373" t="s">
        <v>3893</v>
      </c>
      <c r="E3373" t="s">
        <v>3899</v>
      </c>
      <c r="F3373" t="str">
        <f t="shared" si="1144"/>
        <v>6280,GERPINNES,Hymiée,</v>
      </c>
      <c r="G3373">
        <f t="shared" si="1145"/>
        <v>162</v>
      </c>
      <c r="H3373">
        <f t="shared" si="1145"/>
        <v>113</v>
      </c>
      <c r="I3373" s="15" t="str">
        <f t="shared" si="1146"/>
        <v/>
      </c>
      <c r="J3373" s="15" t="str">
        <f t="shared" si="1147"/>
        <v/>
      </c>
      <c r="K3373" s="15">
        <f t="shared" si="1148"/>
        <v>0</v>
      </c>
      <c r="L3373" s="15" t="str">
        <f t="shared" si="1149"/>
        <v>6280,GERPINNES,Hymiée,</v>
      </c>
      <c r="M3373" s="15" t="str">
        <f t="shared" si="1150"/>
        <v/>
      </c>
      <c r="N3373" s="15" t="str">
        <f t="shared" si="1151"/>
        <v/>
      </c>
      <c r="O3373" s="15" t="str">
        <f t="shared" si="1152"/>
        <v/>
      </c>
      <c r="P3373" s="15">
        <f t="shared" si="1153"/>
        <v>0</v>
      </c>
      <c r="Q3373" s="15" t="str">
        <f t="shared" si="1154"/>
        <v>6280,GERPINNES,Hymiée,</v>
      </c>
      <c r="R3373" s="15" t="str">
        <f t="shared" si="1155"/>
        <v/>
      </c>
      <c r="S3373" s="15" t="str">
        <f t="shared" si="1156"/>
        <v/>
      </c>
      <c r="T3373" s="15" t="str">
        <f t="shared" si="1157"/>
        <v/>
      </c>
      <c r="U3373" s="15">
        <f t="shared" si="1158"/>
        <v>0</v>
      </c>
      <c r="V3373" s="15" t="str">
        <f t="shared" si="1159"/>
        <v>6280,GERPINNES,Hymiée,</v>
      </c>
      <c r="W3373" s="15" t="str">
        <f t="shared" si="1160"/>
        <v/>
      </c>
      <c r="X3373" s="15" t="str">
        <f t="shared" si="1161"/>
        <v/>
      </c>
      <c r="Y3373" s="15" t="str">
        <f t="shared" si="1162"/>
        <v/>
      </c>
      <c r="Z3373" s="15">
        <f t="shared" si="1163"/>
        <v>0</v>
      </c>
      <c r="AA3373" s="15" t="str">
        <f t="shared" si="1164"/>
        <v>6280,GERPINNES,Hymiée,</v>
      </c>
      <c r="AB3373" s="15" t="str">
        <f t="shared" si="1165"/>
        <v/>
      </c>
    </row>
    <row r="3374" spans="1:28" x14ac:dyDescent="0.2">
      <c r="A3374">
        <v>160</v>
      </c>
      <c r="B3374">
        <v>116</v>
      </c>
      <c r="C3374">
        <v>6280</v>
      </c>
      <c r="D3374" t="s">
        <v>3893</v>
      </c>
      <c r="E3374" t="s">
        <v>3900</v>
      </c>
      <c r="F3374" t="str">
        <f t="shared" si="1144"/>
        <v>6280,GERPINNES,Joncret,</v>
      </c>
      <c r="G3374">
        <f t="shared" si="1145"/>
        <v>160</v>
      </c>
      <c r="H3374">
        <f t="shared" si="1145"/>
        <v>116</v>
      </c>
      <c r="I3374" s="15" t="str">
        <f t="shared" si="1146"/>
        <v/>
      </c>
      <c r="J3374" s="15" t="str">
        <f t="shared" si="1147"/>
        <v/>
      </c>
      <c r="K3374" s="15">
        <f t="shared" si="1148"/>
        <v>0</v>
      </c>
      <c r="L3374" s="15" t="str">
        <f t="shared" si="1149"/>
        <v>6280,GERPINNES,Joncret,</v>
      </c>
      <c r="M3374" s="15" t="str">
        <f t="shared" si="1150"/>
        <v/>
      </c>
      <c r="N3374" s="15" t="str">
        <f t="shared" si="1151"/>
        <v/>
      </c>
      <c r="O3374" s="15" t="str">
        <f t="shared" si="1152"/>
        <v/>
      </c>
      <c r="P3374" s="15">
        <f t="shared" si="1153"/>
        <v>0</v>
      </c>
      <c r="Q3374" s="15" t="str">
        <f t="shared" si="1154"/>
        <v>6280,GERPINNES,Joncret,</v>
      </c>
      <c r="R3374" s="15" t="str">
        <f t="shared" si="1155"/>
        <v/>
      </c>
      <c r="S3374" s="15" t="str">
        <f t="shared" si="1156"/>
        <v/>
      </c>
      <c r="T3374" s="15" t="str">
        <f t="shared" si="1157"/>
        <v/>
      </c>
      <c r="U3374" s="15">
        <f t="shared" si="1158"/>
        <v>0</v>
      </c>
      <c r="V3374" s="15" t="str">
        <f t="shared" si="1159"/>
        <v>6280,GERPINNES,Joncret,</v>
      </c>
      <c r="W3374" s="15" t="str">
        <f t="shared" si="1160"/>
        <v/>
      </c>
      <c r="X3374" s="15" t="str">
        <f t="shared" si="1161"/>
        <v/>
      </c>
      <c r="Y3374" s="15" t="str">
        <f t="shared" si="1162"/>
        <v/>
      </c>
      <c r="Z3374" s="15">
        <f t="shared" si="1163"/>
        <v>0</v>
      </c>
      <c r="AA3374" s="15" t="str">
        <f t="shared" si="1164"/>
        <v>6280,GERPINNES,Joncret,</v>
      </c>
      <c r="AB3374" s="15" t="str">
        <f t="shared" si="1165"/>
        <v/>
      </c>
    </row>
    <row r="3375" spans="1:28" x14ac:dyDescent="0.2">
      <c r="A3375">
        <v>160</v>
      </c>
      <c r="B3375">
        <v>117</v>
      </c>
      <c r="C3375">
        <v>6280</v>
      </c>
      <c r="D3375" t="s">
        <v>3893</v>
      </c>
      <c r="E3375" t="s">
        <v>3901</v>
      </c>
      <c r="F3375" t="str">
        <f t="shared" si="1144"/>
        <v>6280,GERPINNES,Lausprelle,</v>
      </c>
      <c r="G3375">
        <f t="shared" si="1145"/>
        <v>160</v>
      </c>
      <c r="H3375">
        <f t="shared" si="1145"/>
        <v>117</v>
      </c>
      <c r="I3375" s="15" t="str">
        <f t="shared" si="1146"/>
        <v/>
      </c>
      <c r="J3375" s="15" t="str">
        <f t="shared" si="1147"/>
        <v/>
      </c>
      <c r="K3375" s="15">
        <f t="shared" si="1148"/>
        <v>0</v>
      </c>
      <c r="L3375" s="15" t="str">
        <f t="shared" si="1149"/>
        <v>6280,GERPINNES,Lausprelle,</v>
      </c>
      <c r="M3375" s="15" t="str">
        <f t="shared" si="1150"/>
        <v/>
      </c>
      <c r="N3375" s="15" t="str">
        <f t="shared" si="1151"/>
        <v/>
      </c>
      <c r="O3375" s="15" t="str">
        <f t="shared" si="1152"/>
        <v/>
      </c>
      <c r="P3375" s="15">
        <f t="shared" si="1153"/>
        <v>0</v>
      </c>
      <c r="Q3375" s="15" t="str">
        <f t="shared" si="1154"/>
        <v>6280,GERPINNES,Lausprelle,</v>
      </c>
      <c r="R3375" s="15" t="str">
        <f t="shared" si="1155"/>
        <v/>
      </c>
      <c r="S3375" s="15" t="str">
        <f t="shared" si="1156"/>
        <v/>
      </c>
      <c r="T3375" s="15" t="str">
        <f t="shared" si="1157"/>
        <v/>
      </c>
      <c r="U3375" s="15">
        <f t="shared" si="1158"/>
        <v>0</v>
      </c>
      <c r="V3375" s="15" t="str">
        <f t="shared" si="1159"/>
        <v>6280,GERPINNES,Lausprelle,</v>
      </c>
      <c r="W3375" s="15" t="str">
        <f t="shared" si="1160"/>
        <v/>
      </c>
      <c r="X3375" s="15" t="str">
        <f t="shared" si="1161"/>
        <v/>
      </c>
      <c r="Y3375" s="15" t="str">
        <f t="shared" si="1162"/>
        <v/>
      </c>
      <c r="Z3375" s="15">
        <f t="shared" si="1163"/>
        <v>0</v>
      </c>
      <c r="AA3375" s="15" t="str">
        <f t="shared" si="1164"/>
        <v>6280,GERPINNES,Lausprelle,</v>
      </c>
      <c r="AB3375" s="15" t="str">
        <f t="shared" si="1165"/>
        <v/>
      </c>
    </row>
    <row r="3376" spans="1:28" x14ac:dyDescent="0.2">
      <c r="A3376">
        <v>159</v>
      </c>
      <c r="B3376">
        <v>114</v>
      </c>
      <c r="C3376">
        <v>6280</v>
      </c>
      <c r="D3376" t="s">
        <v>3893</v>
      </c>
      <c r="E3376" t="s">
        <v>3902</v>
      </c>
      <c r="F3376" t="str">
        <f t="shared" si="1144"/>
        <v>6280,GERPINNES,Les Flaches,</v>
      </c>
      <c r="G3376">
        <f t="shared" si="1145"/>
        <v>159</v>
      </c>
      <c r="H3376">
        <f t="shared" si="1145"/>
        <v>114</v>
      </c>
      <c r="I3376" s="15" t="str">
        <f t="shared" si="1146"/>
        <v/>
      </c>
      <c r="J3376" s="15" t="str">
        <f t="shared" si="1147"/>
        <v/>
      </c>
      <c r="K3376" s="15">
        <f t="shared" si="1148"/>
        <v>0</v>
      </c>
      <c r="L3376" s="15" t="str">
        <f t="shared" si="1149"/>
        <v>6280,GERPINNES,Les Flaches,</v>
      </c>
      <c r="M3376" s="15" t="str">
        <f t="shared" si="1150"/>
        <v/>
      </c>
      <c r="N3376" s="15" t="str">
        <f t="shared" si="1151"/>
        <v/>
      </c>
      <c r="O3376" s="15" t="str">
        <f t="shared" si="1152"/>
        <v/>
      </c>
      <c r="P3376" s="15">
        <f t="shared" si="1153"/>
        <v>0</v>
      </c>
      <c r="Q3376" s="15" t="str">
        <f t="shared" si="1154"/>
        <v>6280,GERPINNES,Les Flaches,</v>
      </c>
      <c r="R3376" s="15" t="str">
        <f t="shared" si="1155"/>
        <v/>
      </c>
      <c r="S3376" s="15" t="str">
        <f t="shared" si="1156"/>
        <v/>
      </c>
      <c r="T3376" s="15" t="str">
        <f t="shared" si="1157"/>
        <v/>
      </c>
      <c r="U3376" s="15">
        <f t="shared" si="1158"/>
        <v>0</v>
      </c>
      <c r="V3376" s="15" t="str">
        <f t="shared" si="1159"/>
        <v>6280,GERPINNES,Les Flaches,</v>
      </c>
      <c r="W3376" s="15" t="str">
        <f t="shared" si="1160"/>
        <v/>
      </c>
      <c r="X3376" s="15" t="str">
        <f t="shared" si="1161"/>
        <v/>
      </c>
      <c r="Y3376" s="15" t="str">
        <f t="shared" si="1162"/>
        <v/>
      </c>
      <c r="Z3376" s="15">
        <f t="shared" si="1163"/>
        <v>0</v>
      </c>
      <c r="AA3376" s="15" t="str">
        <f t="shared" si="1164"/>
        <v>6280,GERPINNES,Les Flaches,</v>
      </c>
      <c r="AB3376" s="15" t="str">
        <f t="shared" si="1165"/>
        <v/>
      </c>
    </row>
    <row r="3377" spans="1:28" x14ac:dyDescent="0.2">
      <c r="A3377">
        <v>160</v>
      </c>
      <c r="B3377">
        <v>116</v>
      </c>
      <c r="C3377">
        <v>6280</v>
      </c>
      <c r="D3377" t="s">
        <v>3893</v>
      </c>
      <c r="E3377" t="s">
        <v>3903</v>
      </c>
      <c r="F3377" t="str">
        <f t="shared" si="1144"/>
        <v>6280,GERPINNES,Le Charnoy,</v>
      </c>
      <c r="G3377">
        <f t="shared" si="1145"/>
        <v>160</v>
      </c>
      <c r="H3377">
        <f t="shared" si="1145"/>
        <v>116</v>
      </c>
      <c r="I3377" s="15" t="str">
        <f t="shared" si="1146"/>
        <v/>
      </c>
      <c r="J3377" s="15" t="str">
        <f t="shared" si="1147"/>
        <v/>
      </c>
      <c r="K3377" s="15">
        <f t="shared" si="1148"/>
        <v>0</v>
      </c>
      <c r="L3377" s="15" t="str">
        <f t="shared" si="1149"/>
        <v>6280,GERPINNES,Le Charnoy,</v>
      </c>
      <c r="M3377" s="15" t="str">
        <f t="shared" si="1150"/>
        <v/>
      </c>
      <c r="N3377" s="15" t="str">
        <f t="shared" si="1151"/>
        <v/>
      </c>
      <c r="O3377" s="15" t="str">
        <f t="shared" si="1152"/>
        <v/>
      </c>
      <c r="P3377" s="15">
        <f t="shared" si="1153"/>
        <v>0</v>
      </c>
      <c r="Q3377" s="15" t="str">
        <f t="shared" si="1154"/>
        <v>6280,GERPINNES,Le Charnoy,</v>
      </c>
      <c r="R3377" s="15" t="str">
        <f t="shared" si="1155"/>
        <v/>
      </c>
      <c r="S3377" s="15" t="str">
        <f t="shared" si="1156"/>
        <v/>
      </c>
      <c r="T3377" s="15" t="str">
        <f t="shared" si="1157"/>
        <v/>
      </c>
      <c r="U3377" s="15">
        <f t="shared" si="1158"/>
        <v>0</v>
      </c>
      <c r="V3377" s="15" t="str">
        <f t="shared" si="1159"/>
        <v>6280,GERPINNES,Le Charnoy,</v>
      </c>
      <c r="W3377" s="15" t="str">
        <f t="shared" si="1160"/>
        <v/>
      </c>
      <c r="X3377" s="15" t="str">
        <f t="shared" si="1161"/>
        <v/>
      </c>
      <c r="Y3377" s="15" t="str">
        <f t="shared" si="1162"/>
        <v/>
      </c>
      <c r="Z3377" s="15">
        <f t="shared" si="1163"/>
        <v>0</v>
      </c>
      <c r="AA3377" s="15" t="str">
        <f t="shared" si="1164"/>
        <v>6280,GERPINNES,Le Charnoy,</v>
      </c>
      <c r="AB3377" s="15" t="str">
        <f t="shared" si="1165"/>
        <v/>
      </c>
    </row>
    <row r="3378" spans="1:28" x14ac:dyDescent="0.2">
      <c r="A3378">
        <v>157</v>
      </c>
      <c r="B3378">
        <v>119</v>
      </c>
      <c r="C3378">
        <v>6280</v>
      </c>
      <c r="D3378" t="s">
        <v>3893</v>
      </c>
      <c r="E3378" t="s">
        <v>3904</v>
      </c>
      <c r="F3378" t="str">
        <f t="shared" si="1144"/>
        <v>6280,GERPINNES,Loverval,</v>
      </c>
      <c r="G3378">
        <f t="shared" si="1145"/>
        <v>157</v>
      </c>
      <c r="H3378">
        <f t="shared" si="1145"/>
        <v>119</v>
      </c>
      <c r="I3378" s="15" t="str">
        <f t="shared" si="1146"/>
        <v/>
      </c>
      <c r="J3378" s="15" t="str">
        <f t="shared" si="1147"/>
        <v/>
      </c>
      <c r="K3378" s="15">
        <f t="shared" si="1148"/>
        <v>0</v>
      </c>
      <c r="L3378" s="15" t="str">
        <f t="shared" si="1149"/>
        <v>6280,GERPINNES,Loverval,</v>
      </c>
      <c r="M3378" s="15" t="str">
        <f t="shared" si="1150"/>
        <v/>
      </c>
      <c r="N3378" s="15" t="str">
        <f t="shared" si="1151"/>
        <v/>
      </c>
      <c r="O3378" s="15" t="str">
        <f t="shared" si="1152"/>
        <v/>
      </c>
      <c r="P3378" s="15">
        <f t="shared" si="1153"/>
        <v>0</v>
      </c>
      <c r="Q3378" s="15" t="str">
        <f t="shared" si="1154"/>
        <v>6280,GERPINNES,Loverval,</v>
      </c>
      <c r="R3378" s="15" t="str">
        <f t="shared" si="1155"/>
        <v/>
      </c>
      <c r="S3378" s="15" t="str">
        <f t="shared" si="1156"/>
        <v/>
      </c>
      <c r="T3378" s="15" t="str">
        <f t="shared" si="1157"/>
        <v/>
      </c>
      <c r="U3378" s="15">
        <f t="shared" si="1158"/>
        <v>0</v>
      </c>
      <c r="V3378" s="15" t="str">
        <f t="shared" si="1159"/>
        <v>6280,GERPINNES,Loverval,</v>
      </c>
      <c r="W3378" s="15" t="str">
        <f t="shared" si="1160"/>
        <v/>
      </c>
      <c r="X3378" s="15" t="str">
        <f t="shared" si="1161"/>
        <v/>
      </c>
      <c r="Y3378" s="15" t="str">
        <f t="shared" si="1162"/>
        <v/>
      </c>
      <c r="Z3378" s="15">
        <f t="shared" si="1163"/>
        <v>0</v>
      </c>
      <c r="AA3378" s="15" t="str">
        <f t="shared" si="1164"/>
        <v>6280,GERPINNES,Loverval,</v>
      </c>
      <c r="AB3378" s="15" t="str">
        <f t="shared" si="1165"/>
        <v/>
      </c>
    </row>
    <row r="3379" spans="1:28" x14ac:dyDescent="0.2">
      <c r="A3379">
        <v>157</v>
      </c>
      <c r="B3379">
        <v>117</v>
      </c>
      <c r="C3379">
        <v>6280</v>
      </c>
      <c r="D3379" t="s">
        <v>3893</v>
      </c>
      <c r="E3379" t="s">
        <v>3905</v>
      </c>
      <c r="F3379" t="str">
        <f t="shared" si="1144"/>
        <v>6280,GERPINNES,Try d'Haies,</v>
      </c>
      <c r="G3379">
        <f t="shared" si="1145"/>
        <v>157</v>
      </c>
      <c r="H3379">
        <f t="shared" si="1145"/>
        <v>117</v>
      </c>
      <c r="I3379" s="15" t="str">
        <f t="shared" si="1146"/>
        <v/>
      </c>
      <c r="J3379" s="15" t="str">
        <f t="shared" si="1147"/>
        <v/>
      </c>
      <c r="K3379" s="15">
        <f t="shared" si="1148"/>
        <v>0</v>
      </c>
      <c r="L3379" s="15" t="str">
        <f t="shared" si="1149"/>
        <v>6280,GERPINNES,Try d'Haies,</v>
      </c>
      <c r="M3379" s="15" t="str">
        <f t="shared" si="1150"/>
        <v/>
      </c>
      <c r="N3379" s="15" t="str">
        <f t="shared" si="1151"/>
        <v/>
      </c>
      <c r="O3379" s="15" t="str">
        <f t="shared" si="1152"/>
        <v/>
      </c>
      <c r="P3379" s="15">
        <f t="shared" si="1153"/>
        <v>0</v>
      </c>
      <c r="Q3379" s="15" t="str">
        <f t="shared" si="1154"/>
        <v>6280,GERPINNES,Try d'Haies,</v>
      </c>
      <c r="R3379" s="15" t="str">
        <f t="shared" si="1155"/>
        <v/>
      </c>
      <c r="S3379" s="15" t="str">
        <f t="shared" si="1156"/>
        <v/>
      </c>
      <c r="T3379" s="15" t="str">
        <f t="shared" si="1157"/>
        <v/>
      </c>
      <c r="U3379" s="15">
        <f t="shared" si="1158"/>
        <v>0</v>
      </c>
      <c r="V3379" s="15" t="str">
        <f t="shared" si="1159"/>
        <v>6280,GERPINNES,Try d'Haies,</v>
      </c>
      <c r="W3379" s="15" t="str">
        <f t="shared" si="1160"/>
        <v/>
      </c>
      <c r="X3379" s="15" t="str">
        <f t="shared" si="1161"/>
        <v/>
      </c>
      <c r="Y3379" s="15" t="str">
        <f t="shared" si="1162"/>
        <v/>
      </c>
      <c r="Z3379" s="15">
        <f t="shared" si="1163"/>
        <v>0</v>
      </c>
      <c r="AA3379" s="15" t="str">
        <f t="shared" si="1164"/>
        <v>6280,GERPINNES,Try d'Haies,</v>
      </c>
      <c r="AB3379" s="15" t="str">
        <f t="shared" si="1165"/>
        <v/>
      </c>
    </row>
    <row r="3380" spans="1:28" x14ac:dyDescent="0.2">
      <c r="A3380">
        <v>163</v>
      </c>
      <c r="B3380">
        <v>116</v>
      </c>
      <c r="C3380">
        <v>6280</v>
      </c>
      <c r="D3380" t="s">
        <v>3893</v>
      </c>
      <c r="E3380" t="s">
        <v>3906</v>
      </c>
      <c r="F3380" t="str">
        <f t="shared" si="1144"/>
        <v>6280,GERPINNES,Villers-Poterie,</v>
      </c>
      <c r="G3380">
        <f t="shared" si="1145"/>
        <v>163</v>
      </c>
      <c r="H3380">
        <f t="shared" si="1145"/>
        <v>116</v>
      </c>
      <c r="I3380" s="15" t="str">
        <f t="shared" si="1146"/>
        <v/>
      </c>
      <c r="J3380" s="15" t="str">
        <f t="shared" si="1147"/>
        <v/>
      </c>
      <c r="K3380" s="15">
        <f t="shared" si="1148"/>
        <v>0</v>
      </c>
      <c r="L3380" s="15" t="str">
        <f t="shared" si="1149"/>
        <v>6280,GERPINNES,Villers-Poterie,</v>
      </c>
      <c r="M3380" s="15" t="str">
        <f t="shared" si="1150"/>
        <v/>
      </c>
      <c r="N3380" s="15" t="str">
        <f t="shared" si="1151"/>
        <v/>
      </c>
      <c r="O3380" s="15" t="str">
        <f t="shared" si="1152"/>
        <v/>
      </c>
      <c r="P3380" s="15">
        <f t="shared" si="1153"/>
        <v>0</v>
      </c>
      <c r="Q3380" s="15" t="str">
        <f t="shared" si="1154"/>
        <v>6280,GERPINNES,Villers-Poterie,</v>
      </c>
      <c r="R3380" s="15" t="str">
        <f t="shared" si="1155"/>
        <v/>
      </c>
      <c r="S3380" s="15" t="str">
        <f t="shared" si="1156"/>
        <v/>
      </c>
      <c r="T3380" s="15" t="str">
        <f t="shared" si="1157"/>
        <v/>
      </c>
      <c r="U3380" s="15">
        <f t="shared" si="1158"/>
        <v>0</v>
      </c>
      <c r="V3380" s="15" t="str">
        <f t="shared" si="1159"/>
        <v>6280,GERPINNES,Villers-Poterie,</v>
      </c>
      <c r="W3380" s="15" t="str">
        <f t="shared" si="1160"/>
        <v/>
      </c>
      <c r="X3380" s="15" t="str">
        <f t="shared" si="1161"/>
        <v/>
      </c>
      <c r="Y3380" s="15" t="str">
        <f t="shared" si="1162"/>
        <v/>
      </c>
      <c r="Z3380" s="15">
        <f t="shared" si="1163"/>
        <v>0</v>
      </c>
      <c r="AA3380" s="15" t="str">
        <f t="shared" si="1164"/>
        <v>6280,GERPINNES,Villers-Poterie,</v>
      </c>
      <c r="AB3380" s="15" t="str">
        <f t="shared" si="1165"/>
        <v/>
      </c>
    </row>
    <row r="3381" spans="1:28" x14ac:dyDescent="0.2">
      <c r="A3381">
        <v>151</v>
      </c>
      <c r="B3381">
        <v>102</v>
      </c>
      <c r="C3381">
        <v>6440</v>
      </c>
      <c r="D3381" t="s">
        <v>3907</v>
      </c>
      <c r="E3381" t="s">
        <v>3908</v>
      </c>
      <c r="F3381" t="str">
        <f t="shared" si="1144"/>
        <v>6440,FROIDCHAPELLE,Boussu-lez-Walcourt,</v>
      </c>
      <c r="G3381">
        <f t="shared" si="1145"/>
        <v>151</v>
      </c>
      <c r="H3381">
        <f t="shared" si="1145"/>
        <v>102</v>
      </c>
      <c r="I3381" s="15" t="str">
        <f t="shared" si="1146"/>
        <v/>
      </c>
      <c r="J3381" s="15" t="str">
        <f t="shared" si="1147"/>
        <v/>
      </c>
      <c r="K3381" s="15">
        <f t="shared" si="1148"/>
        <v>0</v>
      </c>
      <c r="L3381" s="15" t="str">
        <f t="shared" si="1149"/>
        <v>6440,FROIDCHAPELLE,Boussu-lez-Walcourt,</v>
      </c>
      <c r="M3381" s="15" t="str">
        <f t="shared" si="1150"/>
        <v/>
      </c>
      <c r="N3381" s="15" t="str">
        <f t="shared" si="1151"/>
        <v/>
      </c>
      <c r="O3381" s="15" t="str">
        <f t="shared" si="1152"/>
        <v/>
      </c>
      <c r="P3381" s="15">
        <f t="shared" si="1153"/>
        <v>0</v>
      </c>
      <c r="Q3381" s="15" t="str">
        <f t="shared" si="1154"/>
        <v>6440,FROIDCHAPELLE,Boussu-lez-Walcourt,</v>
      </c>
      <c r="R3381" s="15" t="str">
        <f t="shared" si="1155"/>
        <v/>
      </c>
      <c r="S3381" s="15" t="str">
        <f t="shared" si="1156"/>
        <v/>
      </c>
      <c r="T3381" s="15" t="str">
        <f t="shared" si="1157"/>
        <v/>
      </c>
      <c r="U3381" s="15">
        <f t="shared" si="1158"/>
        <v>0</v>
      </c>
      <c r="V3381" s="15" t="str">
        <f t="shared" si="1159"/>
        <v>6440,FROIDCHAPELLE,Boussu-lez-Walcourt,</v>
      </c>
      <c r="W3381" s="15" t="str">
        <f t="shared" si="1160"/>
        <v/>
      </c>
      <c r="X3381" s="15" t="str">
        <f t="shared" si="1161"/>
        <v/>
      </c>
      <c r="Y3381" s="15" t="str">
        <f t="shared" si="1162"/>
        <v/>
      </c>
      <c r="Z3381" s="15">
        <f t="shared" si="1163"/>
        <v>0</v>
      </c>
      <c r="AA3381" s="15" t="str">
        <f t="shared" si="1164"/>
        <v>6440,FROIDCHAPELLE,Boussu-lez-Walcourt,</v>
      </c>
      <c r="AB3381" s="15" t="str">
        <f t="shared" si="1165"/>
        <v/>
      </c>
    </row>
    <row r="3382" spans="1:28" x14ac:dyDescent="0.2">
      <c r="A3382">
        <v>148</v>
      </c>
      <c r="B3382">
        <v>91</v>
      </c>
      <c r="C3382">
        <v>6440</v>
      </c>
      <c r="D3382" t="s">
        <v>3907</v>
      </c>
      <c r="E3382" t="s">
        <v>3909</v>
      </c>
      <c r="F3382" t="str">
        <f t="shared" si="1144"/>
        <v>6440,FROIDCHAPELLE,Champ Colin,</v>
      </c>
      <c r="G3382">
        <f t="shared" si="1145"/>
        <v>148</v>
      </c>
      <c r="H3382">
        <f t="shared" si="1145"/>
        <v>91</v>
      </c>
      <c r="I3382" s="15" t="str">
        <f t="shared" si="1146"/>
        <v/>
      </c>
      <c r="J3382" s="15" t="str">
        <f t="shared" si="1147"/>
        <v/>
      </c>
      <c r="K3382" s="15">
        <f t="shared" si="1148"/>
        <v>0</v>
      </c>
      <c r="L3382" s="15" t="str">
        <f t="shared" si="1149"/>
        <v>6440,FROIDCHAPELLE,Champ Colin,</v>
      </c>
      <c r="M3382" s="15" t="str">
        <f t="shared" si="1150"/>
        <v/>
      </c>
      <c r="N3382" s="15" t="str">
        <f t="shared" si="1151"/>
        <v/>
      </c>
      <c r="O3382" s="15" t="str">
        <f t="shared" si="1152"/>
        <v/>
      </c>
      <c r="P3382" s="15">
        <f t="shared" si="1153"/>
        <v>0</v>
      </c>
      <c r="Q3382" s="15" t="str">
        <f t="shared" si="1154"/>
        <v>6440,FROIDCHAPELLE,Champ Colin,</v>
      </c>
      <c r="R3382" s="15" t="str">
        <f t="shared" si="1155"/>
        <v/>
      </c>
      <c r="S3382" s="15" t="str">
        <f t="shared" si="1156"/>
        <v/>
      </c>
      <c r="T3382" s="15" t="str">
        <f t="shared" si="1157"/>
        <v/>
      </c>
      <c r="U3382" s="15">
        <f t="shared" si="1158"/>
        <v>0</v>
      </c>
      <c r="V3382" s="15" t="str">
        <f t="shared" si="1159"/>
        <v>6440,FROIDCHAPELLE,Champ Colin,</v>
      </c>
      <c r="W3382" s="15" t="str">
        <f t="shared" si="1160"/>
        <v/>
      </c>
      <c r="X3382" s="15" t="str">
        <f t="shared" si="1161"/>
        <v/>
      </c>
      <c r="Y3382" s="15" t="str">
        <f t="shared" si="1162"/>
        <v/>
      </c>
      <c r="Z3382" s="15">
        <f t="shared" si="1163"/>
        <v>0</v>
      </c>
      <c r="AA3382" s="15" t="str">
        <f t="shared" si="1164"/>
        <v>6440,FROIDCHAPELLE,Champ Colin,</v>
      </c>
      <c r="AB3382" s="15" t="str">
        <f t="shared" si="1165"/>
        <v/>
      </c>
    </row>
    <row r="3383" spans="1:28" x14ac:dyDescent="0.2">
      <c r="A3383">
        <v>151</v>
      </c>
      <c r="B3383">
        <v>100</v>
      </c>
      <c r="C3383">
        <v>6440</v>
      </c>
      <c r="D3383" t="s">
        <v>3907</v>
      </c>
      <c r="E3383" t="s">
        <v>3910</v>
      </c>
      <c r="F3383" t="str">
        <f t="shared" si="1144"/>
        <v>6440,FROIDCHAPELLE,Feronval,</v>
      </c>
      <c r="G3383">
        <f t="shared" si="1145"/>
        <v>151</v>
      </c>
      <c r="H3383">
        <f t="shared" si="1145"/>
        <v>100</v>
      </c>
      <c r="I3383" s="15" t="str">
        <f t="shared" si="1146"/>
        <v/>
      </c>
      <c r="J3383" s="15" t="str">
        <f t="shared" si="1147"/>
        <v/>
      </c>
      <c r="K3383" s="15">
        <f t="shared" si="1148"/>
        <v>0</v>
      </c>
      <c r="L3383" s="15" t="str">
        <f t="shared" si="1149"/>
        <v>6440,FROIDCHAPELLE,Feronval,</v>
      </c>
      <c r="M3383" s="15" t="str">
        <f t="shared" si="1150"/>
        <v/>
      </c>
      <c r="N3383" s="15" t="str">
        <f t="shared" si="1151"/>
        <v/>
      </c>
      <c r="O3383" s="15" t="str">
        <f t="shared" si="1152"/>
        <v/>
      </c>
      <c r="P3383" s="15">
        <f t="shared" si="1153"/>
        <v>0</v>
      </c>
      <c r="Q3383" s="15" t="str">
        <f t="shared" si="1154"/>
        <v>6440,FROIDCHAPELLE,Feronval,</v>
      </c>
      <c r="R3383" s="15" t="str">
        <f t="shared" si="1155"/>
        <v/>
      </c>
      <c r="S3383" s="15" t="str">
        <f t="shared" si="1156"/>
        <v/>
      </c>
      <c r="T3383" s="15" t="str">
        <f t="shared" si="1157"/>
        <v/>
      </c>
      <c r="U3383" s="15">
        <f t="shared" si="1158"/>
        <v>0</v>
      </c>
      <c r="V3383" s="15" t="str">
        <f t="shared" si="1159"/>
        <v>6440,FROIDCHAPELLE,Feronval,</v>
      </c>
      <c r="W3383" s="15" t="str">
        <f t="shared" si="1160"/>
        <v/>
      </c>
      <c r="X3383" s="15" t="str">
        <f t="shared" si="1161"/>
        <v/>
      </c>
      <c r="Y3383" s="15" t="str">
        <f t="shared" si="1162"/>
        <v/>
      </c>
      <c r="Z3383" s="15">
        <f t="shared" si="1163"/>
        <v>0</v>
      </c>
      <c r="AA3383" s="15" t="str">
        <f t="shared" si="1164"/>
        <v>6440,FROIDCHAPELLE,Feronval,</v>
      </c>
      <c r="AB3383" s="15" t="str">
        <f t="shared" si="1165"/>
        <v/>
      </c>
    </row>
    <row r="3384" spans="1:28" x14ac:dyDescent="0.2">
      <c r="A3384">
        <v>146</v>
      </c>
      <c r="B3384">
        <v>95</v>
      </c>
      <c r="C3384">
        <v>6440</v>
      </c>
      <c r="D3384" t="s">
        <v>3907</v>
      </c>
      <c r="E3384" t="s">
        <v>3911</v>
      </c>
      <c r="F3384" t="str">
        <f t="shared" si="1144"/>
        <v>6440,FROIDCHAPELLE,Fourbechies,</v>
      </c>
      <c r="G3384">
        <f t="shared" si="1145"/>
        <v>146</v>
      </c>
      <c r="H3384">
        <f t="shared" si="1145"/>
        <v>95</v>
      </c>
      <c r="I3384" s="15" t="str">
        <f t="shared" si="1146"/>
        <v/>
      </c>
      <c r="J3384" s="15" t="str">
        <f t="shared" si="1147"/>
        <v/>
      </c>
      <c r="K3384" s="15">
        <f t="shared" si="1148"/>
        <v>0</v>
      </c>
      <c r="L3384" s="15" t="str">
        <f t="shared" si="1149"/>
        <v>6440,FROIDCHAPELLE,Fourbechies,</v>
      </c>
      <c r="M3384" s="15" t="str">
        <f t="shared" si="1150"/>
        <v/>
      </c>
      <c r="N3384" s="15" t="str">
        <f t="shared" si="1151"/>
        <v/>
      </c>
      <c r="O3384" s="15" t="str">
        <f t="shared" si="1152"/>
        <v/>
      </c>
      <c r="P3384" s="15">
        <f t="shared" si="1153"/>
        <v>0</v>
      </c>
      <c r="Q3384" s="15" t="str">
        <f t="shared" si="1154"/>
        <v>6440,FROIDCHAPELLE,Fourbechies,</v>
      </c>
      <c r="R3384" s="15" t="str">
        <f t="shared" si="1155"/>
        <v/>
      </c>
      <c r="S3384" s="15" t="str">
        <f t="shared" si="1156"/>
        <v/>
      </c>
      <c r="T3384" s="15" t="str">
        <f t="shared" si="1157"/>
        <v/>
      </c>
      <c r="U3384" s="15">
        <f t="shared" si="1158"/>
        <v>0</v>
      </c>
      <c r="V3384" s="15" t="str">
        <f t="shared" si="1159"/>
        <v>6440,FROIDCHAPELLE,Fourbechies,</v>
      </c>
      <c r="W3384" s="15" t="str">
        <f t="shared" si="1160"/>
        <v/>
      </c>
      <c r="X3384" s="15" t="str">
        <f t="shared" si="1161"/>
        <v/>
      </c>
      <c r="Y3384" s="15" t="str">
        <f t="shared" si="1162"/>
        <v/>
      </c>
      <c r="Z3384" s="15">
        <f t="shared" si="1163"/>
        <v>0</v>
      </c>
      <c r="AA3384" s="15" t="str">
        <f t="shared" si="1164"/>
        <v>6440,FROIDCHAPELLE,Fourbechies,</v>
      </c>
      <c r="AB3384" s="15" t="str">
        <f t="shared" si="1165"/>
        <v/>
      </c>
    </row>
    <row r="3385" spans="1:28" x14ac:dyDescent="0.2">
      <c r="A3385">
        <v>147</v>
      </c>
      <c r="B3385">
        <v>93</v>
      </c>
      <c r="C3385">
        <v>6440</v>
      </c>
      <c r="D3385" t="s">
        <v>3907</v>
      </c>
      <c r="E3385" t="s">
        <v>3912</v>
      </c>
      <c r="F3385" t="str">
        <f t="shared" si="1144"/>
        <v>6440,FROIDCHAPELLE,Froidchapelle,</v>
      </c>
      <c r="G3385">
        <f t="shared" si="1145"/>
        <v>147</v>
      </c>
      <c r="H3385">
        <f t="shared" si="1145"/>
        <v>93</v>
      </c>
      <c r="I3385" s="15" t="str">
        <f t="shared" si="1146"/>
        <v/>
      </c>
      <c r="J3385" s="15" t="str">
        <f t="shared" si="1147"/>
        <v/>
      </c>
      <c r="K3385" s="15">
        <f t="shared" si="1148"/>
        <v>0</v>
      </c>
      <c r="L3385" s="15" t="str">
        <f t="shared" si="1149"/>
        <v>6440,FROIDCHAPELLE,Froidchapelle,</v>
      </c>
      <c r="M3385" s="15" t="str">
        <f t="shared" si="1150"/>
        <v/>
      </c>
      <c r="N3385" s="15" t="str">
        <f t="shared" si="1151"/>
        <v/>
      </c>
      <c r="O3385" s="15" t="str">
        <f t="shared" si="1152"/>
        <v/>
      </c>
      <c r="P3385" s="15">
        <f t="shared" si="1153"/>
        <v>0</v>
      </c>
      <c r="Q3385" s="15" t="str">
        <f t="shared" si="1154"/>
        <v>6440,FROIDCHAPELLE,Froidchapelle,</v>
      </c>
      <c r="R3385" s="15" t="str">
        <f t="shared" si="1155"/>
        <v/>
      </c>
      <c r="S3385" s="15" t="str">
        <f t="shared" si="1156"/>
        <v/>
      </c>
      <c r="T3385" s="15" t="str">
        <f t="shared" si="1157"/>
        <v/>
      </c>
      <c r="U3385" s="15">
        <f t="shared" si="1158"/>
        <v>0</v>
      </c>
      <c r="V3385" s="15" t="str">
        <f t="shared" si="1159"/>
        <v>6440,FROIDCHAPELLE,Froidchapelle,</v>
      </c>
      <c r="W3385" s="15" t="str">
        <f t="shared" si="1160"/>
        <v/>
      </c>
      <c r="X3385" s="15" t="str">
        <f t="shared" si="1161"/>
        <v/>
      </c>
      <c r="Y3385" s="15" t="str">
        <f t="shared" si="1162"/>
        <v/>
      </c>
      <c r="Z3385" s="15">
        <f t="shared" si="1163"/>
        <v>0</v>
      </c>
      <c r="AA3385" s="15" t="str">
        <f t="shared" si="1164"/>
        <v>6440,FROIDCHAPELLE,Froidchapelle,</v>
      </c>
      <c r="AB3385" s="15" t="str">
        <f t="shared" si="1165"/>
        <v/>
      </c>
    </row>
    <row r="3386" spans="1:28" x14ac:dyDescent="0.2">
      <c r="A3386">
        <v>145</v>
      </c>
      <c r="B3386">
        <v>94</v>
      </c>
      <c r="C3386">
        <v>6440</v>
      </c>
      <c r="D3386" t="s">
        <v>3907</v>
      </c>
      <c r="E3386" t="s">
        <v>3913</v>
      </c>
      <c r="F3386" t="str">
        <f t="shared" si="1144"/>
        <v>6440,FROIDCHAPELLE,La Ronce,</v>
      </c>
      <c r="G3386">
        <f t="shared" si="1145"/>
        <v>145</v>
      </c>
      <c r="H3386">
        <f t="shared" si="1145"/>
        <v>94</v>
      </c>
      <c r="I3386" s="15" t="str">
        <f t="shared" si="1146"/>
        <v/>
      </c>
      <c r="J3386" s="15" t="str">
        <f t="shared" si="1147"/>
        <v/>
      </c>
      <c r="K3386" s="15">
        <f t="shared" si="1148"/>
        <v>0</v>
      </c>
      <c r="L3386" s="15" t="str">
        <f t="shared" si="1149"/>
        <v>6440,FROIDCHAPELLE,La Ronce,</v>
      </c>
      <c r="M3386" s="15" t="str">
        <f t="shared" si="1150"/>
        <v/>
      </c>
      <c r="N3386" s="15" t="str">
        <f t="shared" si="1151"/>
        <v/>
      </c>
      <c r="O3386" s="15" t="str">
        <f t="shared" si="1152"/>
        <v/>
      </c>
      <c r="P3386" s="15">
        <f t="shared" si="1153"/>
        <v>0</v>
      </c>
      <c r="Q3386" s="15" t="str">
        <f t="shared" si="1154"/>
        <v>6440,FROIDCHAPELLE,La Ronce,</v>
      </c>
      <c r="R3386" s="15" t="str">
        <f t="shared" si="1155"/>
        <v/>
      </c>
      <c r="S3386" s="15" t="str">
        <f t="shared" si="1156"/>
        <v/>
      </c>
      <c r="T3386" s="15" t="str">
        <f t="shared" si="1157"/>
        <v/>
      </c>
      <c r="U3386" s="15">
        <f t="shared" si="1158"/>
        <v>0</v>
      </c>
      <c r="V3386" s="15" t="str">
        <f t="shared" si="1159"/>
        <v>6440,FROIDCHAPELLE,La Ronce,</v>
      </c>
      <c r="W3386" s="15" t="str">
        <f t="shared" si="1160"/>
        <v/>
      </c>
      <c r="X3386" s="15" t="str">
        <f t="shared" si="1161"/>
        <v/>
      </c>
      <c r="Y3386" s="15" t="str">
        <f t="shared" si="1162"/>
        <v/>
      </c>
      <c r="Z3386" s="15">
        <f t="shared" si="1163"/>
        <v>0</v>
      </c>
      <c r="AA3386" s="15" t="str">
        <f t="shared" si="1164"/>
        <v>6440,FROIDCHAPELLE,La Ronce,</v>
      </c>
      <c r="AB3386" s="15" t="str">
        <f t="shared" si="1165"/>
        <v/>
      </c>
    </row>
    <row r="3387" spans="1:28" x14ac:dyDescent="0.2">
      <c r="A3387">
        <v>147</v>
      </c>
      <c r="B3387">
        <v>90</v>
      </c>
      <c r="C3387">
        <v>6440</v>
      </c>
      <c r="D3387" t="s">
        <v>3907</v>
      </c>
      <c r="E3387" t="s">
        <v>3914</v>
      </c>
      <c r="F3387" t="str">
        <f t="shared" si="1144"/>
        <v>6440,FROIDCHAPELLE,Queue de Rance,</v>
      </c>
      <c r="G3387">
        <f t="shared" si="1145"/>
        <v>147</v>
      </c>
      <c r="H3387">
        <f t="shared" si="1145"/>
        <v>90</v>
      </c>
      <c r="I3387" s="15" t="str">
        <f t="shared" si="1146"/>
        <v/>
      </c>
      <c r="J3387" s="15" t="str">
        <f t="shared" si="1147"/>
        <v/>
      </c>
      <c r="K3387" s="15">
        <f t="shared" si="1148"/>
        <v>0</v>
      </c>
      <c r="L3387" s="15" t="str">
        <f t="shared" si="1149"/>
        <v>6440,FROIDCHAPELLE,Queue de Rance,</v>
      </c>
      <c r="M3387" s="15" t="str">
        <f t="shared" si="1150"/>
        <v/>
      </c>
      <c r="N3387" s="15" t="str">
        <f t="shared" si="1151"/>
        <v/>
      </c>
      <c r="O3387" s="15" t="str">
        <f t="shared" si="1152"/>
        <v/>
      </c>
      <c r="P3387" s="15">
        <f t="shared" si="1153"/>
        <v>0</v>
      </c>
      <c r="Q3387" s="15" t="str">
        <f t="shared" si="1154"/>
        <v>6440,FROIDCHAPELLE,Queue de Rance,</v>
      </c>
      <c r="R3387" s="15" t="str">
        <f t="shared" si="1155"/>
        <v/>
      </c>
      <c r="S3387" s="15" t="str">
        <f t="shared" si="1156"/>
        <v/>
      </c>
      <c r="T3387" s="15" t="str">
        <f t="shared" si="1157"/>
        <v/>
      </c>
      <c r="U3387" s="15">
        <f t="shared" si="1158"/>
        <v>0</v>
      </c>
      <c r="V3387" s="15" t="str">
        <f t="shared" si="1159"/>
        <v>6440,FROIDCHAPELLE,Queue de Rance,</v>
      </c>
      <c r="W3387" s="15" t="str">
        <f t="shared" si="1160"/>
        <v/>
      </c>
      <c r="X3387" s="15" t="str">
        <f t="shared" si="1161"/>
        <v/>
      </c>
      <c r="Y3387" s="15" t="str">
        <f t="shared" si="1162"/>
        <v/>
      </c>
      <c r="Z3387" s="15">
        <f t="shared" si="1163"/>
        <v>0</v>
      </c>
      <c r="AA3387" s="15" t="str">
        <f t="shared" si="1164"/>
        <v>6440,FROIDCHAPELLE,Queue de Rance,</v>
      </c>
      <c r="AB3387" s="15" t="str">
        <f t="shared" si="1165"/>
        <v/>
      </c>
    </row>
    <row r="3388" spans="1:28" x14ac:dyDescent="0.2">
      <c r="A3388">
        <v>145</v>
      </c>
      <c r="B3388">
        <v>98</v>
      </c>
      <c r="C3388">
        <v>6440</v>
      </c>
      <c r="D3388" t="s">
        <v>3907</v>
      </c>
      <c r="E3388" t="s">
        <v>3915</v>
      </c>
      <c r="F3388" t="str">
        <f t="shared" si="1144"/>
        <v>6440,FROIDCHAPELLE,Terniau,</v>
      </c>
      <c r="G3388">
        <f t="shared" si="1145"/>
        <v>145</v>
      </c>
      <c r="H3388">
        <f t="shared" si="1145"/>
        <v>98</v>
      </c>
      <c r="I3388" s="15" t="str">
        <f t="shared" si="1146"/>
        <v/>
      </c>
      <c r="J3388" s="15" t="str">
        <f t="shared" si="1147"/>
        <v/>
      </c>
      <c r="K3388" s="15">
        <f t="shared" si="1148"/>
        <v>0</v>
      </c>
      <c r="L3388" s="15" t="str">
        <f t="shared" si="1149"/>
        <v>6440,FROIDCHAPELLE,Terniau,</v>
      </c>
      <c r="M3388" s="15" t="str">
        <f t="shared" si="1150"/>
        <v/>
      </c>
      <c r="N3388" s="15" t="str">
        <f t="shared" si="1151"/>
        <v/>
      </c>
      <c r="O3388" s="15" t="str">
        <f t="shared" si="1152"/>
        <v/>
      </c>
      <c r="P3388" s="15">
        <f t="shared" si="1153"/>
        <v>0</v>
      </c>
      <c r="Q3388" s="15" t="str">
        <f t="shared" si="1154"/>
        <v>6440,FROIDCHAPELLE,Terniau,</v>
      </c>
      <c r="R3388" s="15" t="str">
        <f t="shared" si="1155"/>
        <v/>
      </c>
      <c r="S3388" s="15" t="str">
        <f t="shared" si="1156"/>
        <v/>
      </c>
      <c r="T3388" s="15" t="str">
        <f t="shared" si="1157"/>
        <v/>
      </c>
      <c r="U3388" s="15">
        <f t="shared" si="1158"/>
        <v>0</v>
      </c>
      <c r="V3388" s="15" t="str">
        <f t="shared" si="1159"/>
        <v>6440,FROIDCHAPELLE,Terniau,</v>
      </c>
      <c r="W3388" s="15" t="str">
        <f t="shared" si="1160"/>
        <v/>
      </c>
      <c r="X3388" s="15" t="str">
        <f t="shared" si="1161"/>
        <v/>
      </c>
      <c r="Y3388" s="15" t="str">
        <f t="shared" si="1162"/>
        <v/>
      </c>
      <c r="Z3388" s="15">
        <f t="shared" si="1163"/>
        <v>0</v>
      </c>
      <c r="AA3388" s="15" t="str">
        <f t="shared" si="1164"/>
        <v>6440,FROIDCHAPELLE,Terniau,</v>
      </c>
      <c r="AB3388" s="15" t="str">
        <f t="shared" si="1165"/>
        <v/>
      </c>
    </row>
    <row r="3389" spans="1:28" x14ac:dyDescent="0.2">
      <c r="A3389">
        <v>145</v>
      </c>
      <c r="B3389">
        <v>99</v>
      </c>
      <c r="C3389">
        <v>6440</v>
      </c>
      <c r="D3389" t="s">
        <v>3907</v>
      </c>
      <c r="E3389" t="s">
        <v>3916</v>
      </c>
      <c r="F3389" t="str">
        <f t="shared" si="1144"/>
        <v>6440,FROIDCHAPELLE,Vergnies,</v>
      </c>
      <c r="G3389">
        <f t="shared" si="1145"/>
        <v>145</v>
      </c>
      <c r="H3389">
        <f t="shared" si="1145"/>
        <v>99</v>
      </c>
      <c r="I3389" s="15" t="str">
        <f t="shared" si="1146"/>
        <v/>
      </c>
      <c r="J3389" s="15" t="str">
        <f t="shared" si="1147"/>
        <v/>
      </c>
      <c r="K3389" s="15">
        <f t="shared" si="1148"/>
        <v>0</v>
      </c>
      <c r="L3389" s="15" t="str">
        <f t="shared" si="1149"/>
        <v>6440,FROIDCHAPELLE,Vergnies,</v>
      </c>
      <c r="M3389" s="15" t="str">
        <f t="shared" si="1150"/>
        <v/>
      </c>
      <c r="N3389" s="15" t="str">
        <f t="shared" si="1151"/>
        <v/>
      </c>
      <c r="O3389" s="15" t="str">
        <f t="shared" si="1152"/>
        <v/>
      </c>
      <c r="P3389" s="15">
        <f t="shared" si="1153"/>
        <v>0</v>
      </c>
      <c r="Q3389" s="15" t="str">
        <f t="shared" si="1154"/>
        <v>6440,FROIDCHAPELLE,Vergnies,</v>
      </c>
      <c r="R3389" s="15" t="str">
        <f t="shared" si="1155"/>
        <v/>
      </c>
      <c r="S3389" s="15" t="str">
        <f t="shared" si="1156"/>
        <v/>
      </c>
      <c r="T3389" s="15" t="str">
        <f t="shared" si="1157"/>
        <v/>
      </c>
      <c r="U3389" s="15">
        <f t="shared" si="1158"/>
        <v>0</v>
      </c>
      <c r="V3389" s="15" t="str">
        <f t="shared" si="1159"/>
        <v>6440,FROIDCHAPELLE,Vergnies,</v>
      </c>
      <c r="W3389" s="15" t="str">
        <f t="shared" si="1160"/>
        <v/>
      </c>
      <c r="X3389" s="15" t="str">
        <f t="shared" si="1161"/>
        <v/>
      </c>
      <c r="Y3389" s="15" t="str">
        <f t="shared" si="1162"/>
        <v/>
      </c>
      <c r="Z3389" s="15">
        <f t="shared" si="1163"/>
        <v>0</v>
      </c>
      <c r="AA3389" s="15" t="str">
        <f t="shared" si="1164"/>
        <v>6440,FROIDCHAPELLE,Vergnies,</v>
      </c>
      <c r="AB3389" s="15" t="str">
        <f t="shared" si="1165"/>
        <v/>
      </c>
    </row>
    <row r="3390" spans="1:28" x14ac:dyDescent="0.2">
      <c r="A3390">
        <v>149</v>
      </c>
      <c r="B3390">
        <v>100</v>
      </c>
      <c r="C3390">
        <v>6441</v>
      </c>
      <c r="D3390" t="s">
        <v>3907</v>
      </c>
      <c r="E3390" t="s">
        <v>3917</v>
      </c>
      <c r="F3390" t="str">
        <f t="shared" si="1144"/>
        <v>6441,FROIDCHAPELLE,Erpion,</v>
      </c>
      <c r="G3390">
        <f t="shared" si="1145"/>
        <v>149</v>
      </c>
      <c r="H3390">
        <f t="shared" si="1145"/>
        <v>100</v>
      </c>
      <c r="I3390" s="15" t="str">
        <f t="shared" si="1146"/>
        <v/>
      </c>
      <c r="J3390" s="15" t="str">
        <f t="shared" si="1147"/>
        <v/>
      </c>
      <c r="K3390" s="15">
        <f t="shared" si="1148"/>
        <v>0</v>
      </c>
      <c r="L3390" s="15" t="str">
        <f t="shared" si="1149"/>
        <v>6441,FROIDCHAPELLE,Erpion,</v>
      </c>
      <c r="M3390" s="15" t="str">
        <f t="shared" si="1150"/>
        <v/>
      </c>
      <c r="N3390" s="15" t="str">
        <f t="shared" si="1151"/>
        <v/>
      </c>
      <c r="O3390" s="15" t="str">
        <f t="shared" si="1152"/>
        <v/>
      </c>
      <c r="P3390" s="15">
        <f t="shared" si="1153"/>
        <v>0</v>
      </c>
      <c r="Q3390" s="15" t="str">
        <f t="shared" si="1154"/>
        <v>6441,FROIDCHAPELLE,Erpion,</v>
      </c>
      <c r="R3390" s="15" t="str">
        <f t="shared" si="1155"/>
        <v/>
      </c>
      <c r="S3390" s="15" t="str">
        <f t="shared" si="1156"/>
        <v/>
      </c>
      <c r="T3390" s="15" t="str">
        <f t="shared" si="1157"/>
        <v/>
      </c>
      <c r="U3390" s="15">
        <f t="shared" si="1158"/>
        <v>0</v>
      </c>
      <c r="V3390" s="15" t="str">
        <f t="shared" si="1159"/>
        <v>6441,FROIDCHAPELLE,Erpion,</v>
      </c>
      <c r="W3390" s="15" t="str">
        <f t="shared" si="1160"/>
        <v/>
      </c>
      <c r="X3390" s="15" t="str">
        <f t="shared" si="1161"/>
        <v/>
      </c>
      <c r="Y3390" s="15" t="str">
        <f t="shared" si="1162"/>
        <v/>
      </c>
      <c r="Z3390" s="15">
        <f t="shared" si="1163"/>
        <v>0</v>
      </c>
      <c r="AA3390" s="15" t="str">
        <f t="shared" si="1164"/>
        <v>6441,FROIDCHAPELLE,Erpion,</v>
      </c>
      <c r="AB3390" s="15" t="str">
        <f t="shared" si="1165"/>
        <v/>
      </c>
    </row>
    <row r="3391" spans="1:28" x14ac:dyDescent="0.2">
      <c r="A3391">
        <v>140</v>
      </c>
      <c r="B3391">
        <v>85</v>
      </c>
      <c r="C3391">
        <v>6460</v>
      </c>
      <c r="D3391" t="s">
        <v>3918</v>
      </c>
      <c r="E3391" t="s">
        <v>3919</v>
      </c>
      <c r="F3391" t="str">
        <f t="shared" si="1144"/>
        <v>6460,CHIMAY,Bailièvre,</v>
      </c>
      <c r="G3391">
        <f t="shared" si="1145"/>
        <v>140</v>
      </c>
      <c r="H3391">
        <f t="shared" si="1145"/>
        <v>85</v>
      </c>
      <c r="I3391" s="15" t="str">
        <f t="shared" si="1146"/>
        <v/>
      </c>
      <c r="J3391" s="15" t="str">
        <f t="shared" si="1147"/>
        <v/>
      </c>
      <c r="K3391" s="15">
        <f t="shared" si="1148"/>
        <v>0</v>
      </c>
      <c r="L3391" s="15" t="str">
        <f t="shared" si="1149"/>
        <v>6460,CHIMAY,Bailièvre,</v>
      </c>
      <c r="M3391" s="15" t="str">
        <f t="shared" si="1150"/>
        <v/>
      </c>
      <c r="N3391" s="15" t="str">
        <f t="shared" si="1151"/>
        <v/>
      </c>
      <c r="O3391" s="15" t="str">
        <f t="shared" si="1152"/>
        <v/>
      </c>
      <c r="P3391" s="15">
        <f t="shared" si="1153"/>
        <v>0</v>
      </c>
      <c r="Q3391" s="15" t="str">
        <f t="shared" si="1154"/>
        <v>6460,CHIMAY,Bailièvre,</v>
      </c>
      <c r="R3391" s="15" t="str">
        <f t="shared" si="1155"/>
        <v/>
      </c>
      <c r="S3391" s="15" t="str">
        <f t="shared" si="1156"/>
        <v/>
      </c>
      <c r="T3391" s="15" t="str">
        <f t="shared" si="1157"/>
        <v/>
      </c>
      <c r="U3391" s="15">
        <f t="shared" si="1158"/>
        <v>0</v>
      </c>
      <c r="V3391" s="15" t="str">
        <f t="shared" si="1159"/>
        <v>6460,CHIMAY,Bailièvre,</v>
      </c>
      <c r="W3391" s="15" t="str">
        <f t="shared" si="1160"/>
        <v/>
      </c>
      <c r="X3391" s="15" t="str">
        <f t="shared" si="1161"/>
        <v/>
      </c>
      <c r="Y3391" s="15" t="str">
        <f t="shared" si="1162"/>
        <v/>
      </c>
      <c r="Z3391" s="15">
        <f t="shared" si="1163"/>
        <v>0</v>
      </c>
      <c r="AA3391" s="15" t="str">
        <f t="shared" si="1164"/>
        <v>6460,CHIMAY,Bailièvre,</v>
      </c>
      <c r="AB3391" s="15" t="str">
        <f t="shared" si="1165"/>
        <v/>
      </c>
    </row>
    <row r="3392" spans="1:28" x14ac:dyDescent="0.2">
      <c r="A3392">
        <v>145</v>
      </c>
      <c r="B3392">
        <v>84</v>
      </c>
      <c r="C3392">
        <v>6460</v>
      </c>
      <c r="D3392" t="s">
        <v>3918</v>
      </c>
      <c r="E3392" t="s">
        <v>3920</v>
      </c>
      <c r="F3392" t="str">
        <f t="shared" si="1144"/>
        <v>6460,CHIMAY,Beauchamp,</v>
      </c>
      <c r="G3392">
        <f t="shared" si="1145"/>
        <v>145</v>
      </c>
      <c r="H3392">
        <f t="shared" si="1145"/>
        <v>84</v>
      </c>
      <c r="I3392" s="15" t="str">
        <f t="shared" si="1146"/>
        <v/>
      </c>
      <c r="J3392" s="15" t="str">
        <f t="shared" si="1147"/>
        <v/>
      </c>
      <c r="K3392" s="15">
        <f t="shared" si="1148"/>
        <v>0</v>
      </c>
      <c r="L3392" s="15" t="str">
        <f t="shared" si="1149"/>
        <v>6460,CHIMAY,Beauchamp,</v>
      </c>
      <c r="M3392" s="15" t="str">
        <f t="shared" si="1150"/>
        <v/>
      </c>
      <c r="N3392" s="15" t="str">
        <f t="shared" si="1151"/>
        <v/>
      </c>
      <c r="O3392" s="15" t="str">
        <f t="shared" si="1152"/>
        <v/>
      </c>
      <c r="P3392" s="15">
        <f t="shared" si="1153"/>
        <v>0</v>
      </c>
      <c r="Q3392" s="15" t="str">
        <f t="shared" si="1154"/>
        <v>6460,CHIMAY,Beauchamp,</v>
      </c>
      <c r="R3392" s="15" t="str">
        <f t="shared" si="1155"/>
        <v/>
      </c>
      <c r="S3392" s="15" t="str">
        <f t="shared" si="1156"/>
        <v/>
      </c>
      <c r="T3392" s="15" t="str">
        <f t="shared" si="1157"/>
        <v/>
      </c>
      <c r="U3392" s="15">
        <f t="shared" si="1158"/>
        <v>0</v>
      </c>
      <c r="V3392" s="15" t="str">
        <f t="shared" si="1159"/>
        <v>6460,CHIMAY,Beauchamp,</v>
      </c>
      <c r="W3392" s="15" t="str">
        <f t="shared" si="1160"/>
        <v/>
      </c>
      <c r="X3392" s="15" t="str">
        <f t="shared" si="1161"/>
        <v/>
      </c>
      <c r="Y3392" s="15" t="str">
        <f t="shared" si="1162"/>
        <v/>
      </c>
      <c r="Z3392" s="15">
        <f t="shared" si="1163"/>
        <v>0</v>
      </c>
      <c r="AA3392" s="15" t="str">
        <f t="shared" si="1164"/>
        <v>6460,CHIMAY,Beauchamp,</v>
      </c>
      <c r="AB3392" s="15" t="str">
        <f t="shared" si="1165"/>
        <v/>
      </c>
    </row>
    <row r="3393" spans="1:28" x14ac:dyDescent="0.2">
      <c r="A3393">
        <v>147</v>
      </c>
      <c r="B3393">
        <v>82</v>
      </c>
      <c r="C3393">
        <v>6460</v>
      </c>
      <c r="D3393" t="s">
        <v>3918</v>
      </c>
      <c r="E3393" t="s">
        <v>3921</v>
      </c>
      <c r="F3393" t="str">
        <f t="shared" si="1144"/>
        <v>6460,CHIMAY,Chimay,</v>
      </c>
      <c r="G3393">
        <f t="shared" si="1145"/>
        <v>147</v>
      </c>
      <c r="H3393">
        <f t="shared" si="1145"/>
        <v>82</v>
      </c>
      <c r="I3393" s="15" t="str">
        <f t="shared" si="1146"/>
        <v/>
      </c>
      <c r="J3393" s="15" t="str">
        <f t="shared" si="1147"/>
        <v/>
      </c>
      <c r="K3393" s="15">
        <f t="shared" si="1148"/>
        <v>0</v>
      </c>
      <c r="L3393" s="15" t="str">
        <f t="shared" si="1149"/>
        <v>6460,CHIMAY,Chimay,</v>
      </c>
      <c r="M3393" s="15" t="str">
        <f t="shared" si="1150"/>
        <v/>
      </c>
      <c r="N3393" s="15" t="str">
        <f t="shared" si="1151"/>
        <v/>
      </c>
      <c r="O3393" s="15" t="str">
        <f t="shared" si="1152"/>
        <v/>
      </c>
      <c r="P3393" s="15">
        <f t="shared" si="1153"/>
        <v>0</v>
      </c>
      <c r="Q3393" s="15" t="str">
        <f t="shared" si="1154"/>
        <v>6460,CHIMAY,Chimay,</v>
      </c>
      <c r="R3393" s="15" t="str">
        <f t="shared" si="1155"/>
        <v/>
      </c>
      <c r="S3393" s="15" t="str">
        <f t="shared" si="1156"/>
        <v/>
      </c>
      <c r="T3393" s="15" t="str">
        <f t="shared" si="1157"/>
        <v/>
      </c>
      <c r="U3393" s="15">
        <f t="shared" si="1158"/>
        <v>0</v>
      </c>
      <c r="V3393" s="15" t="str">
        <f t="shared" si="1159"/>
        <v>6460,CHIMAY,Chimay,</v>
      </c>
      <c r="W3393" s="15" t="str">
        <f t="shared" si="1160"/>
        <v/>
      </c>
      <c r="X3393" s="15" t="str">
        <f t="shared" si="1161"/>
        <v/>
      </c>
      <c r="Y3393" s="15" t="str">
        <f t="shared" si="1162"/>
        <v/>
      </c>
      <c r="Z3393" s="15">
        <f t="shared" si="1163"/>
        <v>0</v>
      </c>
      <c r="AA3393" s="15" t="str">
        <f t="shared" si="1164"/>
        <v>6460,CHIMAY,Chimay,</v>
      </c>
      <c r="AB3393" s="15" t="str">
        <f t="shared" si="1165"/>
        <v/>
      </c>
    </row>
    <row r="3394" spans="1:28" x14ac:dyDescent="0.2">
      <c r="A3394">
        <v>140</v>
      </c>
      <c r="B3394">
        <v>87</v>
      </c>
      <c r="C3394">
        <v>6460</v>
      </c>
      <c r="D3394" t="s">
        <v>3918</v>
      </c>
      <c r="E3394" t="s">
        <v>3922</v>
      </c>
      <c r="F3394" t="str">
        <f t="shared" si="1144"/>
        <v>6460,CHIMAY,Desivier,</v>
      </c>
      <c r="G3394">
        <f t="shared" si="1145"/>
        <v>140</v>
      </c>
      <c r="H3394">
        <f t="shared" si="1145"/>
        <v>87</v>
      </c>
      <c r="I3394" s="15" t="str">
        <f t="shared" si="1146"/>
        <v/>
      </c>
      <c r="J3394" s="15" t="str">
        <f t="shared" si="1147"/>
        <v/>
      </c>
      <c r="K3394" s="15">
        <f t="shared" si="1148"/>
        <v>0</v>
      </c>
      <c r="L3394" s="15" t="str">
        <f t="shared" si="1149"/>
        <v>6460,CHIMAY,Desivier,</v>
      </c>
      <c r="M3394" s="15" t="str">
        <f t="shared" si="1150"/>
        <v/>
      </c>
      <c r="N3394" s="15" t="str">
        <f t="shared" si="1151"/>
        <v/>
      </c>
      <c r="O3394" s="15" t="str">
        <f t="shared" si="1152"/>
        <v/>
      </c>
      <c r="P3394" s="15">
        <f t="shared" si="1153"/>
        <v>0</v>
      </c>
      <c r="Q3394" s="15" t="str">
        <f t="shared" si="1154"/>
        <v>6460,CHIMAY,Desivier,</v>
      </c>
      <c r="R3394" s="15" t="str">
        <f t="shared" si="1155"/>
        <v/>
      </c>
      <c r="S3394" s="15" t="str">
        <f t="shared" si="1156"/>
        <v/>
      </c>
      <c r="T3394" s="15" t="str">
        <f t="shared" si="1157"/>
        <v/>
      </c>
      <c r="U3394" s="15">
        <f t="shared" si="1158"/>
        <v>0</v>
      </c>
      <c r="V3394" s="15" t="str">
        <f t="shared" si="1159"/>
        <v>6460,CHIMAY,Desivier,</v>
      </c>
      <c r="W3394" s="15" t="str">
        <f t="shared" si="1160"/>
        <v/>
      </c>
      <c r="X3394" s="15" t="str">
        <f t="shared" si="1161"/>
        <v/>
      </c>
      <c r="Y3394" s="15" t="str">
        <f t="shared" si="1162"/>
        <v/>
      </c>
      <c r="Z3394" s="15">
        <f t="shared" si="1163"/>
        <v>0</v>
      </c>
      <c r="AA3394" s="15" t="str">
        <f t="shared" si="1164"/>
        <v>6460,CHIMAY,Desivier,</v>
      </c>
      <c r="AB3394" s="15" t="str">
        <f t="shared" si="1165"/>
        <v/>
      </c>
    </row>
    <row r="3395" spans="1:28" x14ac:dyDescent="0.2">
      <c r="A3395">
        <v>149</v>
      </c>
      <c r="B3395">
        <v>83</v>
      </c>
      <c r="C3395">
        <v>6460</v>
      </c>
      <c r="D3395" t="s">
        <v>3918</v>
      </c>
      <c r="E3395" t="s">
        <v>3923</v>
      </c>
      <c r="F3395" t="str">
        <f t="shared" si="1144"/>
        <v>6460,CHIMAY,Neuf-Maisons,</v>
      </c>
      <c r="G3395">
        <f t="shared" si="1145"/>
        <v>149</v>
      </c>
      <c r="H3395">
        <f t="shared" si="1145"/>
        <v>83</v>
      </c>
      <c r="I3395" s="15" t="str">
        <f t="shared" si="1146"/>
        <v/>
      </c>
      <c r="J3395" s="15" t="str">
        <f t="shared" si="1147"/>
        <v/>
      </c>
      <c r="K3395" s="15">
        <f t="shared" si="1148"/>
        <v>0</v>
      </c>
      <c r="L3395" s="15" t="str">
        <f t="shared" si="1149"/>
        <v>6460,CHIMAY,Neuf-Maisons,</v>
      </c>
      <c r="M3395" s="15" t="str">
        <f t="shared" si="1150"/>
        <v/>
      </c>
      <c r="N3395" s="15" t="str">
        <f t="shared" si="1151"/>
        <v/>
      </c>
      <c r="O3395" s="15" t="str">
        <f t="shared" si="1152"/>
        <v/>
      </c>
      <c r="P3395" s="15">
        <f t="shared" si="1153"/>
        <v>0</v>
      </c>
      <c r="Q3395" s="15" t="str">
        <f t="shared" si="1154"/>
        <v>6460,CHIMAY,Neuf-Maisons,</v>
      </c>
      <c r="R3395" s="15" t="str">
        <f t="shared" si="1155"/>
        <v/>
      </c>
      <c r="S3395" s="15" t="str">
        <f t="shared" si="1156"/>
        <v/>
      </c>
      <c r="T3395" s="15" t="str">
        <f t="shared" si="1157"/>
        <v/>
      </c>
      <c r="U3395" s="15">
        <f t="shared" si="1158"/>
        <v>0</v>
      </c>
      <c r="V3395" s="15" t="str">
        <f t="shared" si="1159"/>
        <v>6460,CHIMAY,Neuf-Maisons,</v>
      </c>
      <c r="W3395" s="15" t="str">
        <f t="shared" si="1160"/>
        <v/>
      </c>
      <c r="X3395" s="15" t="str">
        <f t="shared" si="1161"/>
        <v/>
      </c>
      <c r="Y3395" s="15" t="str">
        <f t="shared" si="1162"/>
        <v/>
      </c>
      <c r="Z3395" s="15">
        <f t="shared" si="1163"/>
        <v>0</v>
      </c>
      <c r="AA3395" s="15" t="str">
        <f t="shared" si="1164"/>
        <v>6460,CHIMAY,Neuf-Maisons,</v>
      </c>
      <c r="AB3395" s="15" t="str">
        <f t="shared" si="1165"/>
        <v/>
      </c>
    </row>
    <row r="3396" spans="1:28" x14ac:dyDescent="0.2">
      <c r="A3396">
        <v>151</v>
      </c>
      <c r="B3396">
        <v>72</v>
      </c>
      <c r="C3396">
        <v>6460</v>
      </c>
      <c r="D3396" t="s">
        <v>3918</v>
      </c>
      <c r="E3396" t="s">
        <v>3924</v>
      </c>
      <c r="F3396" t="str">
        <f t="shared" ref="F3396:F3459" si="1166">CONCATENATE(C3396,",",D3396,",",E3396,",")</f>
        <v>6460,CHIMAY,Nimelette,</v>
      </c>
      <c r="G3396">
        <f t="shared" ref="G3396:H3459" si="1167">A3396</f>
        <v>151</v>
      </c>
      <c r="H3396">
        <f t="shared" si="1167"/>
        <v>72</v>
      </c>
      <c r="I3396" s="15" t="str">
        <f t="shared" ref="I3396:I3459" si="1168">IF($C3396=I$2,$F3396,"")</f>
        <v/>
      </c>
      <c r="J3396" s="15" t="str">
        <f t="shared" ref="J3396:J3459" si="1169">IF($D3396=J$2,$F3396,"")</f>
        <v/>
      </c>
      <c r="K3396" s="15">
        <f t="shared" ref="K3396:K3459" si="1170">2-COUNTIF(I3396:J3396,"")</f>
        <v>0</v>
      </c>
      <c r="L3396" s="15" t="str">
        <f t="shared" ref="L3396:L3459" si="1171">IF(K3396=K$2,$F3396,"")</f>
        <v>6460,CHIMAY,Nimelette,</v>
      </c>
      <c r="M3396" s="15" t="str">
        <f t="shared" ref="M3396:M3459" si="1172">IF($A$2=1,IF(AND(L$2&gt;0,L$2&lt;=100),IF(L3396="",M3395,CONCATENATE(M3395,L3396,"&amp;")),""),"")</f>
        <v/>
      </c>
      <c r="N3396" s="15" t="str">
        <f t="shared" ref="N3396:N3459" si="1173">IF($C3396=N$2,$F3396,"")</f>
        <v/>
      </c>
      <c r="O3396" s="15" t="str">
        <f t="shared" ref="O3396:O3459" si="1174">IF($D3396=O$2,$F3396,"")</f>
        <v/>
      </c>
      <c r="P3396" s="15">
        <f t="shared" ref="P3396:P3459" si="1175">2-COUNTIF(N3396:O3396,"")</f>
        <v>0</v>
      </c>
      <c r="Q3396" s="15" t="str">
        <f t="shared" ref="Q3396:Q3459" si="1176">IF(P3396=P$2,$F3396,"")</f>
        <v>6460,CHIMAY,Nimelette,</v>
      </c>
      <c r="R3396" s="15" t="str">
        <f t="shared" ref="R3396:R3459" si="1177">IF($A$2=1,IF(AND(Q$2&gt;0,Q$2&lt;=100),IF(Q3396="",R3395,CONCATENATE(R3395,Q3396,"&amp;")),""),"")</f>
        <v/>
      </c>
      <c r="S3396" s="15" t="str">
        <f t="shared" ref="S3396:S3459" si="1178">IF($C3396=S$2,$F3396,"")</f>
        <v/>
      </c>
      <c r="T3396" s="15" t="str">
        <f t="shared" ref="T3396:T3459" si="1179">IF($D3396=T$2,$F3396,"")</f>
        <v/>
      </c>
      <c r="U3396" s="15">
        <f t="shared" ref="U3396:U3459" si="1180">2-COUNTIF(S3396:T3396,"")</f>
        <v>0</v>
      </c>
      <c r="V3396" s="15" t="str">
        <f t="shared" ref="V3396:V3459" si="1181">IF(U3396=U$2,$F3396,"")</f>
        <v>6460,CHIMAY,Nimelette,</v>
      </c>
      <c r="W3396" s="15" t="str">
        <f t="shared" ref="W3396:W3459" si="1182">IF($A$2=1,IF(AND(V$2&gt;0,V$2&lt;=100),IF(V3396="",W3395,CONCATENATE(W3395,V3396,"&amp;")),""),"")</f>
        <v/>
      </c>
      <c r="X3396" s="15" t="str">
        <f t="shared" ref="X3396:X3459" si="1183">IF($C3396=X$2,$F3396,"")</f>
        <v/>
      </c>
      <c r="Y3396" s="15" t="str">
        <f t="shared" ref="Y3396:Y3459" si="1184">IF($D3396=Y$2,$F3396,"")</f>
        <v/>
      </c>
      <c r="Z3396" s="15">
        <f t="shared" ref="Z3396:Z3459" si="1185">2-COUNTIF(X3396:Y3396,"")</f>
        <v>0</v>
      </c>
      <c r="AA3396" s="15" t="str">
        <f t="shared" ref="AA3396:AA3459" si="1186">IF(Z3396=Z$2,$F3396,"")</f>
        <v>6460,CHIMAY,Nimelette,</v>
      </c>
      <c r="AB3396" s="15" t="str">
        <f t="shared" ref="AB3396:AB3459" si="1187">IF($A$2=1,IF(AND(AA$2&gt;0,AA$2&lt;=100),IF(AA3396="",AB3395,CONCATENATE(AB3395,AA3396,"&amp;")),""),"")</f>
        <v/>
      </c>
    </row>
    <row r="3397" spans="1:28" x14ac:dyDescent="0.2">
      <c r="A3397">
        <v>143</v>
      </c>
      <c r="B3397">
        <v>85</v>
      </c>
      <c r="C3397">
        <v>6460</v>
      </c>
      <c r="D3397" t="s">
        <v>3918</v>
      </c>
      <c r="E3397" t="s">
        <v>3925</v>
      </c>
      <c r="F3397" t="str">
        <f t="shared" si="1166"/>
        <v>6460,CHIMAY,Robechies,</v>
      </c>
      <c r="G3397">
        <f t="shared" si="1167"/>
        <v>143</v>
      </c>
      <c r="H3397">
        <f t="shared" si="1167"/>
        <v>85</v>
      </c>
      <c r="I3397" s="15" t="str">
        <f t="shared" si="1168"/>
        <v/>
      </c>
      <c r="J3397" s="15" t="str">
        <f t="shared" si="1169"/>
        <v/>
      </c>
      <c r="K3397" s="15">
        <f t="shared" si="1170"/>
        <v>0</v>
      </c>
      <c r="L3397" s="15" t="str">
        <f t="shared" si="1171"/>
        <v>6460,CHIMAY,Robechies,</v>
      </c>
      <c r="M3397" s="15" t="str">
        <f t="shared" si="1172"/>
        <v/>
      </c>
      <c r="N3397" s="15" t="str">
        <f t="shared" si="1173"/>
        <v/>
      </c>
      <c r="O3397" s="15" t="str">
        <f t="shared" si="1174"/>
        <v/>
      </c>
      <c r="P3397" s="15">
        <f t="shared" si="1175"/>
        <v>0</v>
      </c>
      <c r="Q3397" s="15" t="str">
        <f t="shared" si="1176"/>
        <v>6460,CHIMAY,Robechies,</v>
      </c>
      <c r="R3397" s="15" t="str">
        <f t="shared" si="1177"/>
        <v/>
      </c>
      <c r="S3397" s="15" t="str">
        <f t="shared" si="1178"/>
        <v/>
      </c>
      <c r="T3397" s="15" t="str">
        <f t="shared" si="1179"/>
        <v/>
      </c>
      <c r="U3397" s="15">
        <f t="shared" si="1180"/>
        <v>0</v>
      </c>
      <c r="V3397" s="15" t="str">
        <f t="shared" si="1181"/>
        <v>6460,CHIMAY,Robechies,</v>
      </c>
      <c r="W3397" s="15" t="str">
        <f t="shared" si="1182"/>
        <v/>
      </c>
      <c r="X3397" s="15" t="str">
        <f t="shared" si="1183"/>
        <v/>
      </c>
      <c r="Y3397" s="15" t="str">
        <f t="shared" si="1184"/>
        <v/>
      </c>
      <c r="Z3397" s="15">
        <f t="shared" si="1185"/>
        <v>0</v>
      </c>
      <c r="AA3397" s="15" t="str">
        <f t="shared" si="1186"/>
        <v>6460,CHIMAY,Robechies,</v>
      </c>
      <c r="AB3397" s="15" t="str">
        <f t="shared" si="1187"/>
        <v/>
      </c>
    </row>
    <row r="3398" spans="1:28" x14ac:dyDescent="0.2">
      <c r="A3398">
        <v>145</v>
      </c>
      <c r="B3398">
        <v>82</v>
      </c>
      <c r="C3398">
        <v>6460</v>
      </c>
      <c r="D3398" t="s">
        <v>3918</v>
      </c>
      <c r="E3398" t="s">
        <v>2615</v>
      </c>
      <c r="F3398" t="str">
        <f t="shared" si="1166"/>
        <v>6460,CHIMAY,Saint-Remy,</v>
      </c>
      <c r="G3398">
        <f t="shared" si="1167"/>
        <v>145</v>
      </c>
      <c r="H3398">
        <f t="shared" si="1167"/>
        <v>82</v>
      </c>
      <c r="I3398" s="15" t="str">
        <f t="shared" si="1168"/>
        <v/>
      </c>
      <c r="J3398" s="15" t="str">
        <f t="shared" si="1169"/>
        <v/>
      </c>
      <c r="K3398" s="15">
        <f t="shared" si="1170"/>
        <v>0</v>
      </c>
      <c r="L3398" s="15" t="str">
        <f t="shared" si="1171"/>
        <v>6460,CHIMAY,Saint-Remy,</v>
      </c>
      <c r="M3398" s="15" t="str">
        <f t="shared" si="1172"/>
        <v/>
      </c>
      <c r="N3398" s="15" t="str">
        <f t="shared" si="1173"/>
        <v/>
      </c>
      <c r="O3398" s="15" t="str">
        <f t="shared" si="1174"/>
        <v/>
      </c>
      <c r="P3398" s="15">
        <f t="shared" si="1175"/>
        <v>0</v>
      </c>
      <c r="Q3398" s="15" t="str">
        <f t="shared" si="1176"/>
        <v>6460,CHIMAY,Saint-Remy,</v>
      </c>
      <c r="R3398" s="15" t="str">
        <f t="shared" si="1177"/>
        <v/>
      </c>
      <c r="S3398" s="15" t="str">
        <f t="shared" si="1178"/>
        <v/>
      </c>
      <c r="T3398" s="15" t="str">
        <f t="shared" si="1179"/>
        <v/>
      </c>
      <c r="U3398" s="15">
        <f t="shared" si="1180"/>
        <v>0</v>
      </c>
      <c r="V3398" s="15" t="str">
        <f t="shared" si="1181"/>
        <v>6460,CHIMAY,Saint-Remy,</v>
      </c>
      <c r="W3398" s="15" t="str">
        <f t="shared" si="1182"/>
        <v/>
      </c>
      <c r="X3398" s="15" t="str">
        <f t="shared" si="1183"/>
        <v/>
      </c>
      <c r="Y3398" s="15" t="str">
        <f t="shared" si="1184"/>
        <v/>
      </c>
      <c r="Z3398" s="15">
        <f t="shared" si="1185"/>
        <v>0</v>
      </c>
      <c r="AA3398" s="15" t="str">
        <f t="shared" si="1186"/>
        <v>6460,CHIMAY,Saint-Remy,</v>
      </c>
      <c r="AB3398" s="15" t="str">
        <f t="shared" si="1187"/>
        <v/>
      </c>
    </row>
    <row r="3399" spans="1:28" x14ac:dyDescent="0.2">
      <c r="A3399">
        <v>141</v>
      </c>
      <c r="B3399">
        <v>82</v>
      </c>
      <c r="C3399">
        <v>6460</v>
      </c>
      <c r="D3399" t="s">
        <v>3918</v>
      </c>
      <c r="E3399" t="s">
        <v>3926</v>
      </c>
      <c r="F3399" t="str">
        <f t="shared" si="1166"/>
        <v>6460,CHIMAY,Salles,</v>
      </c>
      <c r="G3399">
        <f t="shared" si="1167"/>
        <v>141</v>
      </c>
      <c r="H3399">
        <f t="shared" si="1167"/>
        <v>82</v>
      </c>
      <c r="I3399" s="15" t="str">
        <f t="shared" si="1168"/>
        <v/>
      </c>
      <c r="J3399" s="15" t="str">
        <f t="shared" si="1169"/>
        <v/>
      </c>
      <c r="K3399" s="15">
        <f t="shared" si="1170"/>
        <v>0</v>
      </c>
      <c r="L3399" s="15" t="str">
        <f t="shared" si="1171"/>
        <v>6460,CHIMAY,Salles,</v>
      </c>
      <c r="M3399" s="15" t="str">
        <f t="shared" si="1172"/>
        <v/>
      </c>
      <c r="N3399" s="15" t="str">
        <f t="shared" si="1173"/>
        <v/>
      </c>
      <c r="O3399" s="15" t="str">
        <f t="shared" si="1174"/>
        <v/>
      </c>
      <c r="P3399" s="15">
        <f t="shared" si="1175"/>
        <v>0</v>
      </c>
      <c r="Q3399" s="15" t="str">
        <f t="shared" si="1176"/>
        <v>6460,CHIMAY,Salles,</v>
      </c>
      <c r="R3399" s="15" t="str">
        <f t="shared" si="1177"/>
        <v/>
      </c>
      <c r="S3399" s="15" t="str">
        <f t="shared" si="1178"/>
        <v/>
      </c>
      <c r="T3399" s="15" t="str">
        <f t="shared" si="1179"/>
        <v/>
      </c>
      <c r="U3399" s="15">
        <f t="shared" si="1180"/>
        <v>0</v>
      </c>
      <c r="V3399" s="15" t="str">
        <f t="shared" si="1181"/>
        <v>6460,CHIMAY,Salles,</v>
      </c>
      <c r="W3399" s="15" t="str">
        <f t="shared" si="1182"/>
        <v/>
      </c>
      <c r="X3399" s="15" t="str">
        <f t="shared" si="1183"/>
        <v/>
      </c>
      <c r="Y3399" s="15" t="str">
        <f t="shared" si="1184"/>
        <v/>
      </c>
      <c r="Z3399" s="15">
        <f t="shared" si="1185"/>
        <v>0</v>
      </c>
      <c r="AA3399" s="15" t="str">
        <f t="shared" si="1186"/>
        <v>6460,CHIMAY,Salles,</v>
      </c>
      <c r="AB3399" s="15" t="str">
        <f t="shared" si="1187"/>
        <v/>
      </c>
    </row>
    <row r="3400" spans="1:28" x14ac:dyDescent="0.2">
      <c r="A3400">
        <v>142</v>
      </c>
      <c r="B3400">
        <v>80</v>
      </c>
      <c r="C3400">
        <v>6460</v>
      </c>
      <c r="D3400" t="s">
        <v>3918</v>
      </c>
      <c r="E3400" t="s">
        <v>3927</v>
      </c>
      <c r="F3400" t="str">
        <f t="shared" si="1166"/>
        <v>6460,CHIMAY,Villers-la-Tour,</v>
      </c>
      <c r="G3400">
        <f t="shared" si="1167"/>
        <v>142</v>
      </c>
      <c r="H3400">
        <f t="shared" si="1167"/>
        <v>80</v>
      </c>
      <c r="I3400" s="15" t="str">
        <f t="shared" si="1168"/>
        <v/>
      </c>
      <c r="J3400" s="15" t="str">
        <f t="shared" si="1169"/>
        <v/>
      </c>
      <c r="K3400" s="15">
        <f t="shared" si="1170"/>
        <v>0</v>
      </c>
      <c r="L3400" s="15" t="str">
        <f t="shared" si="1171"/>
        <v>6460,CHIMAY,Villers-la-Tour,</v>
      </c>
      <c r="M3400" s="15" t="str">
        <f t="shared" si="1172"/>
        <v/>
      </c>
      <c r="N3400" s="15" t="str">
        <f t="shared" si="1173"/>
        <v/>
      </c>
      <c r="O3400" s="15" t="str">
        <f t="shared" si="1174"/>
        <v/>
      </c>
      <c r="P3400" s="15">
        <f t="shared" si="1175"/>
        <v>0</v>
      </c>
      <c r="Q3400" s="15" t="str">
        <f t="shared" si="1176"/>
        <v>6460,CHIMAY,Villers-la-Tour,</v>
      </c>
      <c r="R3400" s="15" t="str">
        <f t="shared" si="1177"/>
        <v/>
      </c>
      <c r="S3400" s="15" t="str">
        <f t="shared" si="1178"/>
        <v/>
      </c>
      <c r="T3400" s="15" t="str">
        <f t="shared" si="1179"/>
        <v/>
      </c>
      <c r="U3400" s="15">
        <f t="shared" si="1180"/>
        <v>0</v>
      </c>
      <c r="V3400" s="15" t="str">
        <f t="shared" si="1181"/>
        <v>6460,CHIMAY,Villers-la-Tour,</v>
      </c>
      <c r="W3400" s="15" t="str">
        <f t="shared" si="1182"/>
        <v/>
      </c>
      <c r="X3400" s="15" t="str">
        <f t="shared" si="1183"/>
        <v/>
      </c>
      <c r="Y3400" s="15" t="str">
        <f t="shared" si="1184"/>
        <v/>
      </c>
      <c r="Z3400" s="15">
        <f t="shared" si="1185"/>
        <v>0</v>
      </c>
      <c r="AA3400" s="15" t="str">
        <f t="shared" si="1186"/>
        <v>6460,CHIMAY,Villers-la-Tour,</v>
      </c>
      <c r="AB3400" s="15" t="str">
        <f t="shared" si="1187"/>
        <v/>
      </c>
    </row>
    <row r="3401" spans="1:28" x14ac:dyDescent="0.2">
      <c r="A3401">
        <v>148</v>
      </c>
      <c r="B3401">
        <v>86</v>
      </c>
      <c r="C3401">
        <v>6461</v>
      </c>
      <c r="D3401" t="s">
        <v>3918</v>
      </c>
      <c r="E3401" t="s">
        <v>2157</v>
      </c>
      <c r="F3401" t="str">
        <f t="shared" si="1166"/>
        <v>6461,CHIMAY,Ferrières,</v>
      </c>
      <c r="G3401">
        <f t="shared" si="1167"/>
        <v>148</v>
      </c>
      <c r="H3401">
        <f t="shared" si="1167"/>
        <v>86</v>
      </c>
      <c r="I3401" s="15" t="str">
        <f t="shared" si="1168"/>
        <v/>
      </c>
      <c r="J3401" s="15" t="str">
        <f t="shared" si="1169"/>
        <v/>
      </c>
      <c r="K3401" s="15">
        <f t="shared" si="1170"/>
        <v>0</v>
      </c>
      <c r="L3401" s="15" t="str">
        <f t="shared" si="1171"/>
        <v>6461,CHIMAY,Ferrières,</v>
      </c>
      <c r="M3401" s="15" t="str">
        <f t="shared" si="1172"/>
        <v/>
      </c>
      <c r="N3401" s="15" t="str">
        <f t="shared" si="1173"/>
        <v/>
      </c>
      <c r="O3401" s="15" t="str">
        <f t="shared" si="1174"/>
        <v/>
      </c>
      <c r="P3401" s="15">
        <f t="shared" si="1175"/>
        <v>0</v>
      </c>
      <c r="Q3401" s="15" t="str">
        <f t="shared" si="1176"/>
        <v>6461,CHIMAY,Ferrières,</v>
      </c>
      <c r="R3401" s="15" t="str">
        <f t="shared" si="1177"/>
        <v/>
      </c>
      <c r="S3401" s="15" t="str">
        <f t="shared" si="1178"/>
        <v/>
      </c>
      <c r="T3401" s="15" t="str">
        <f t="shared" si="1179"/>
        <v/>
      </c>
      <c r="U3401" s="15">
        <f t="shared" si="1180"/>
        <v>0</v>
      </c>
      <c r="V3401" s="15" t="str">
        <f t="shared" si="1181"/>
        <v>6461,CHIMAY,Ferrières,</v>
      </c>
      <c r="W3401" s="15" t="str">
        <f t="shared" si="1182"/>
        <v/>
      </c>
      <c r="X3401" s="15" t="str">
        <f t="shared" si="1183"/>
        <v/>
      </c>
      <c r="Y3401" s="15" t="str">
        <f t="shared" si="1184"/>
        <v/>
      </c>
      <c r="Z3401" s="15">
        <f t="shared" si="1185"/>
        <v>0</v>
      </c>
      <c r="AA3401" s="15" t="str">
        <f t="shared" si="1186"/>
        <v>6461,CHIMAY,Ferrières,</v>
      </c>
      <c r="AB3401" s="15" t="str">
        <f t="shared" si="1187"/>
        <v/>
      </c>
    </row>
    <row r="3402" spans="1:28" x14ac:dyDescent="0.2">
      <c r="A3402">
        <v>147</v>
      </c>
      <c r="B3402">
        <v>84</v>
      </c>
      <c r="C3402">
        <v>6461</v>
      </c>
      <c r="D3402" t="s">
        <v>3918</v>
      </c>
      <c r="E3402" t="s">
        <v>3928</v>
      </c>
      <c r="F3402" t="str">
        <f t="shared" si="1166"/>
        <v>6461,CHIMAY,Virelles,</v>
      </c>
      <c r="G3402">
        <f t="shared" si="1167"/>
        <v>147</v>
      </c>
      <c r="H3402">
        <f t="shared" si="1167"/>
        <v>84</v>
      </c>
      <c r="I3402" s="15" t="str">
        <f t="shared" si="1168"/>
        <v/>
      </c>
      <c r="J3402" s="15" t="str">
        <f t="shared" si="1169"/>
        <v/>
      </c>
      <c r="K3402" s="15">
        <f t="shared" si="1170"/>
        <v>0</v>
      </c>
      <c r="L3402" s="15" t="str">
        <f t="shared" si="1171"/>
        <v>6461,CHIMAY,Virelles,</v>
      </c>
      <c r="M3402" s="15" t="str">
        <f t="shared" si="1172"/>
        <v/>
      </c>
      <c r="N3402" s="15" t="str">
        <f t="shared" si="1173"/>
        <v/>
      </c>
      <c r="O3402" s="15" t="str">
        <f t="shared" si="1174"/>
        <v/>
      </c>
      <c r="P3402" s="15">
        <f t="shared" si="1175"/>
        <v>0</v>
      </c>
      <c r="Q3402" s="15" t="str">
        <f t="shared" si="1176"/>
        <v>6461,CHIMAY,Virelles,</v>
      </c>
      <c r="R3402" s="15" t="str">
        <f t="shared" si="1177"/>
        <v/>
      </c>
      <c r="S3402" s="15" t="str">
        <f t="shared" si="1178"/>
        <v/>
      </c>
      <c r="T3402" s="15" t="str">
        <f t="shared" si="1179"/>
        <v/>
      </c>
      <c r="U3402" s="15">
        <f t="shared" si="1180"/>
        <v>0</v>
      </c>
      <c r="V3402" s="15" t="str">
        <f t="shared" si="1181"/>
        <v>6461,CHIMAY,Virelles,</v>
      </c>
      <c r="W3402" s="15" t="str">
        <f t="shared" si="1182"/>
        <v/>
      </c>
      <c r="X3402" s="15" t="str">
        <f t="shared" si="1183"/>
        <v/>
      </c>
      <c r="Y3402" s="15" t="str">
        <f t="shared" si="1184"/>
        <v/>
      </c>
      <c r="Z3402" s="15">
        <f t="shared" si="1185"/>
        <v>0</v>
      </c>
      <c r="AA3402" s="15" t="str">
        <f t="shared" si="1186"/>
        <v>6461,CHIMAY,Virelles,</v>
      </c>
      <c r="AB3402" s="15" t="str">
        <f t="shared" si="1187"/>
        <v/>
      </c>
    </row>
    <row r="3403" spans="1:28" x14ac:dyDescent="0.2">
      <c r="A3403">
        <v>149</v>
      </c>
      <c r="B3403">
        <v>83</v>
      </c>
      <c r="C3403">
        <v>6462</v>
      </c>
      <c r="D3403" t="s">
        <v>3918</v>
      </c>
      <c r="E3403" t="s">
        <v>3929</v>
      </c>
      <c r="F3403" t="str">
        <f t="shared" si="1166"/>
        <v>6462,CHIMAY,Vaulx-lez-Chimay,</v>
      </c>
      <c r="G3403">
        <f t="shared" si="1167"/>
        <v>149</v>
      </c>
      <c r="H3403">
        <f t="shared" si="1167"/>
        <v>83</v>
      </c>
      <c r="I3403" s="15" t="str">
        <f t="shared" si="1168"/>
        <v/>
      </c>
      <c r="J3403" s="15" t="str">
        <f t="shared" si="1169"/>
        <v/>
      </c>
      <c r="K3403" s="15">
        <f t="shared" si="1170"/>
        <v>0</v>
      </c>
      <c r="L3403" s="15" t="str">
        <f t="shared" si="1171"/>
        <v>6462,CHIMAY,Vaulx-lez-Chimay,</v>
      </c>
      <c r="M3403" s="15" t="str">
        <f t="shared" si="1172"/>
        <v/>
      </c>
      <c r="N3403" s="15" t="str">
        <f t="shared" si="1173"/>
        <v/>
      </c>
      <c r="O3403" s="15" t="str">
        <f t="shared" si="1174"/>
        <v/>
      </c>
      <c r="P3403" s="15">
        <f t="shared" si="1175"/>
        <v>0</v>
      </c>
      <c r="Q3403" s="15" t="str">
        <f t="shared" si="1176"/>
        <v>6462,CHIMAY,Vaulx-lez-Chimay,</v>
      </c>
      <c r="R3403" s="15" t="str">
        <f t="shared" si="1177"/>
        <v/>
      </c>
      <c r="S3403" s="15" t="str">
        <f t="shared" si="1178"/>
        <v/>
      </c>
      <c r="T3403" s="15" t="str">
        <f t="shared" si="1179"/>
        <v/>
      </c>
      <c r="U3403" s="15">
        <f t="shared" si="1180"/>
        <v>0</v>
      </c>
      <c r="V3403" s="15" t="str">
        <f t="shared" si="1181"/>
        <v>6462,CHIMAY,Vaulx-lez-Chimay,</v>
      </c>
      <c r="W3403" s="15" t="str">
        <f t="shared" si="1182"/>
        <v/>
      </c>
      <c r="X3403" s="15" t="str">
        <f t="shared" si="1183"/>
        <v/>
      </c>
      <c r="Y3403" s="15" t="str">
        <f t="shared" si="1184"/>
        <v/>
      </c>
      <c r="Z3403" s="15">
        <f t="shared" si="1185"/>
        <v>0</v>
      </c>
      <c r="AA3403" s="15" t="str">
        <f t="shared" si="1186"/>
        <v>6462,CHIMAY,Vaulx-lez-Chimay,</v>
      </c>
      <c r="AB3403" s="15" t="str">
        <f t="shared" si="1187"/>
        <v/>
      </c>
    </row>
    <row r="3404" spans="1:28" x14ac:dyDescent="0.2">
      <c r="A3404">
        <v>151</v>
      </c>
      <c r="B3404">
        <v>83</v>
      </c>
      <c r="C3404">
        <v>6463</v>
      </c>
      <c r="D3404" t="s">
        <v>3918</v>
      </c>
      <c r="E3404" t="s">
        <v>3930</v>
      </c>
      <c r="F3404" t="str">
        <f t="shared" si="1166"/>
        <v>6463,CHIMAY,Lompret,</v>
      </c>
      <c r="G3404">
        <f t="shared" si="1167"/>
        <v>151</v>
      </c>
      <c r="H3404">
        <f t="shared" si="1167"/>
        <v>83</v>
      </c>
      <c r="I3404" s="15" t="str">
        <f t="shared" si="1168"/>
        <v/>
      </c>
      <c r="J3404" s="15" t="str">
        <f t="shared" si="1169"/>
        <v/>
      </c>
      <c r="K3404" s="15">
        <f t="shared" si="1170"/>
        <v>0</v>
      </c>
      <c r="L3404" s="15" t="str">
        <f t="shared" si="1171"/>
        <v>6463,CHIMAY,Lompret,</v>
      </c>
      <c r="M3404" s="15" t="str">
        <f t="shared" si="1172"/>
        <v/>
      </c>
      <c r="N3404" s="15" t="str">
        <f t="shared" si="1173"/>
        <v/>
      </c>
      <c r="O3404" s="15" t="str">
        <f t="shared" si="1174"/>
        <v/>
      </c>
      <c r="P3404" s="15">
        <f t="shared" si="1175"/>
        <v>0</v>
      </c>
      <c r="Q3404" s="15" t="str">
        <f t="shared" si="1176"/>
        <v>6463,CHIMAY,Lompret,</v>
      </c>
      <c r="R3404" s="15" t="str">
        <f t="shared" si="1177"/>
        <v/>
      </c>
      <c r="S3404" s="15" t="str">
        <f t="shared" si="1178"/>
        <v/>
      </c>
      <c r="T3404" s="15" t="str">
        <f t="shared" si="1179"/>
        <v/>
      </c>
      <c r="U3404" s="15">
        <f t="shared" si="1180"/>
        <v>0</v>
      </c>
      <c r="V3404" s="15" t="str">
        <f t="shared" si="1181"/>
        <v>6463,CHIMAY,Lompret,</v>
      </c>
      <c r="W3404" s="15" t="str">
        <f t="shared" si="1182"/>
        <v/>
      </c>
      <c r="X3404" s="15" t="str">
        <f t="shared" si="1183"/>
        <v/>
      </c>
      <c r="Y3404" s="15" t="str">
        <f t="shared" si="1184"/>
        <v/>
      </c>
      <c r="Z3404" s="15">
        <f t="shared" si="1185"/>
        <v>0</v>
      </c>
      <c r="AA3404" s="15" t="str">
        <f t="shared" si="1186"/>
        <v>6463,CHIMAY,Lompret,</v>
      </c>
      <c r="AB3404" s="15" t="str">
        <f t="shared" si="1187"/>
        <v/>
      </c>
    </row>
    <row r="3405" spans="1:28" x14ac:dyDescent="0.2">
      <c r="A3405">
        <v>150</v>
      </c>
      <c r="B3405">
        <v>80</v>
      </c>
      <c r="C3405">
        <v>6464</v>
      </c>
      <c r="D3405" t="s">
        <v>3918</v>
      </c>
      <c r="E3405" t="s">
        <v>3931</v>
      </c>
      <c r="F3405" t="str">
        <f t="shared" si="1166"/>
        <v>6464,CHIMAY,Baileux,</v>
      </c>
      <c r="G3405">
        <f t="shared" si="1167"/>
        <v>150</v>
      </c>
      <c r="H3405">
        <f t="shared" si="1167"/>
        <v>80</v>
      </c>
      <c r="I3405" s="15" t="str">
        <f t="shared" si="1168"/>
        <v/>
      </c>
      <c r="J3405" s="15" t="str">
        <f t="shared" si="1169"/>
        <v/>
      </c>
      <c r="K3405" s="15">
        <f t="shared" si="1170"/>
        <v>0</v>
      </c>
      <c r="L3405" s="15" t="str">
        <f t="shared" si="1171"/>
        <v>6464,CHIMAY,Baileux,</v>
      </c>
      <c r="M3405" s="15" t="str">
        <f t="shared" si="1172"/>
        <v/>
      </c>
      <c r="N3405" s="15" t="str">
        <f t="shared" si="1173"/>
        <v/>
      </c>
      <c r="O3405" s="15" t="str">
        <f t="shared" si="1174"/>
        <v/>
      </c>
      <c r="P3405" s="15">
        <f t="shared" si="1175"/>
        <v>0</v>
      </c>
      <c r="Q3405" s="15" t="str">
        <f t="shared" si="1176"/>
        <v>6464,CHIMAY,Baileux,</v>
      </c>
      <c r="R3405" s="15" t="str">
        <f t="shared" si="1177"/>
        <v/>
      </c>
      <c r="S3405" s="15" t="str">
        <f t="shared" si="1178"/>
        <v/>
      </c>
      <c r="T3405" s="15" t="str">
        <f t="shared" si="1179"/>
        <v/>
      </c>
      <c r="U3405" s="15">
        <f t="shared" si="1180"/>
        <v>0</v>
      </c>
      <c r="V3405" s="15" t="str">
        <f t="shared" si="1181"/>
        <v>6464,CHIMAY,Baileux,</v>
      </c>
      <c r="W3405" s="15" t="str">
        <f t="shared" si="1182"/>
        <v/>
      </c>
      <c r="X3405" s="15" t="str">
        <f t="shared" si="1183"/>
        <v/>
      </c>
      <c r="Y3405" s="15" t="str">
        <f t="shared" si="1184"/>
        <v/>
      </c>
      <c r="Z3405" s="15">
        <f t="shared" si="1185"/>
        <v>0</v>
      </c>
      <c r="AA3405" s="15" t="str">
        <f t="shared" si="1186"/>
        <v>6464,CHIMAY,Baileux,</v>
      </c>
      <c r="AB3405" s="15" t="str">
        <f t="shared" si="1187"/>
        <v/>
      </c>
    </row>
    <row r="3406" spans="1:28" x14ac:dyDescent="0.2">
      <c r="A3406">
        <v>148</v>
      </c>
      <c r="B3406">
        <v>79</v>
      </c>
      <c r="C3406">
        <v>6464</v>
      </c>
      <c r="D3406" t="s">
        <v>3918</v>
      </c>
      <c r="E3406" t="s">
        <v>3932</v>
      </c>
      <c r="F3406" t="str">
        <f t="shared" si="1166"/>
        <v>6464,CHIMAY,Bourlers,</v>
      </c>
      <c r="G3406">
        <f t="shared" si="1167"/>
        <v>148</v>
      </c>
      <c r="H3406">
        <f t="shared" si="1167"/>
        <v>79</v>
      </c>
      <c r="I3406" s="15" t="str">
        <f t="shared" si="1168"/>
        <v/>
      </c>
      <c r="J3406" s="15" t="str">
        <f t="shared" si="1169"/>
        <v/>
      </c>
      <c r="K3406" s="15">
        <f t="shared" si="1170"/>
        <v>0</v>
      </c>
      <c r="L3406" s="15" t="str">
        <f t="shared" si="1171"/>
        <v>6464,CHIMAY,Bourlers,</v>
      </c>
      <c r="M3406" s="15" t="str">
        <f t="shared" si="1172"/>
        <v/>
      </c>
      <c r="N3406" s="15" t="str">
        <f t="shared" si="1173"/>
        <v/>
      </c>
      <c r="O3406" s="15" t="str">
        <f t="shared" si="1174"/>
        <v/>
      </c>
      <c r="P3406" s="15">
        <f t="shared" si="1175"/>
        <v>0</v>
      </c>
      <c r="Q3406" s="15" t="str">
        <f t="shared" si="1176"/>
        <v>6464,CHIMAY,Bourlers,</v>
      </c>
      <c r="R3406" s="15" t="str">
        <f t="shared" si="1177"/>
        <v/>
      </c>
      <c r="S3406" s="15" t="str">
        <f t="shared" si="1178"/>
        <v/>
      </c>
      <c r="T3406" s="15" t="str">
        <f t="shared" si="1179"/>
        <v/>
      </c>
      <c r="U3406" s="15">
        <f t="shared" si="1180"/>
        <v>0</v>
      </c>
      <c r="V3406" s="15" t="str">
        <f t="shared" si="1181"/>
        <v>6464,CHIMAY,Bourlers,</v>
      </c>
      <c r="W3406" s="15" t="str">
        <f t="shared" si="1182"/>
        <v/>
      </c>
      <c r="X3406" s="15" t="str">
        <f t="shared" si="1183"/>
        <v/>
      </c>
      <c r="Y3406" s="15" t="str">
        <f t="shared" si="1184"/>
        <v/>
      </c>
      <c r="Z3406" s="15">
        <f t="shared" si="1185"/>
        <v>0</v>
      </c>
      <c r="AA3406" s="15" t="str">
        <f t="shared" si="1186"/>
        <v>6464,CHIMAY,Bourlers,</v>
      </c>
      <c r="AB3406" s="15" t="str">
        <f t="shared" si="1187"/>
        <v/>
      </c>
    </row>
    <row r="3407" spans="1:28" x14ac:dyDescent="0.2">
      <c r="A3407">
        <v>152</v>
      </c>
      <c r="B3407">
        <v>80</v>
      </c>
      <c r="C3407">
        <v>6464</v>
      </c>
      <c r="D3407" t="s">
        <v>3918</v>
      </c>
      <c r="E3407" t="s">
        <v>3933</v>
      </c>
      <c r="F3407" t="str">
        <f t="shared" si="1166"/>
        <v>6464,CHIMAY,Boutonville,</v>
      </c>
      <c r="G3407">
        <f t="shared" si="1167"/>
        <v>152</v>
      </c>
      <c r="H3407">
        <f t="shared" si="1167"/>
        <v>80</v>
      </c>
      <c r="I3407" s="15" t="str">
        <f t="shared" si="1168"/>
        <v/>
      </c>
      <c r="J3407" s="15" t="str">
        <f t="shared" si="1169"/>
        <v/>
      </c>
      <c r="K3407" s="15">
        <f t="shared" si="1170"/>
        <v>0</v>
      </c>
      <c r="L3407" s="15" t="str">
        <f t="shared" si="1171"/>
        <v>6464,CHIMAY,Boutonville,</v>
      </c>
      <c r="M3407" s="15" t="str">
        <f t="shared" si="1172"/>
        <v/>
      </c>
      <c r="N3407" s="15" t="str">
        <f t="shared" si="1173"/>
        <v/>
      </c>
      <c r="O3407" s="15" t="str">
        <f t="shared" si="1174"/>
        <v/>
      </c>
      <c r="P3407" s="15">
        <f t="shared" si="1175"/>
        <v>0</v>
      </c>
      <c r="Q3407" s="15" t="str">
        <f t="shared" si="1176"/>
        <v>6464,CHIMAY,Boutonville,</v>
      </c>
      <c r="R3407" s="15" t="str">
        <f t="shared" si="1177"/>
        <v/>
      </c>
      <c r="S3407" s="15" t="str">
        <f t="shared" si="1178"/>
        <v/>
      </c>
      <c r="T3407" s="15" t="str">
        <f t="shared" si="1179"/>
        <v/>
      </c>
      <c r="U3407" s="15">
        <f t="shared" si="1180"/>
        <v>0</v>
      </c>
      <c r="V3407" s="15" t="str">
        <f t="shared" si="1181"/>
        <v>6464,CHIMAY,Boutonville,</v>
      </c>
      <c r="W3407" s="15" t="str">
        <f t="shared" si="1182"/>
        <v/>
      </c>
      <c r="X3407" s="15" t="str">
        <f t="shared" si="1183"/>
        <v/>
      </c>
      <c r="Y3407" s="15" t="str">
        <f t="shared" si="1184"/>
        <v/>
      </c>
      <c r="Z3407" s="15">
        <f t="shared" si="1185"/>
        <v>0</v>
      </c>
      <c r="AA3407" s="15" t="str">
        <f t="shared" si="1186"/>
        <v>6464,CHIMAY,Boutonville,</v>
      </c>
      <c r="AB3407" s="15" t="str">
        <f t="shared" si="1187"/>
        <v/>
      </c>
    </row>
    <row r="3408" spans="1:28" x14ac:dyDescent="0.2">
      <c r="A3408">
        <v>145</v>
      </c>
      <c r="B3408">
        <v>77</v>
      </c>
      <c r="C3408">
        <v>6464</v>
      </c>
      <c r="D3408" t="s">
        <v>3918</v>
      </c>
      <c r="E3408" t="s">
        <v>2938</v>
      </c>
      <c r="F3408" t="str">
        <f t="shared" si="1166"/>
        <v>6464,CHIMAY,Champagne,</v>
      </c>
      <c r="G3408">
        <f t="shared" si="1167"/>
        <v>145</v>
      </c>
      <c r="H3408">
        <f t="shared" si="1167"/>
        <v>77</v>
      </c>
      <c r="I3408" s="15" t="str">
        <f t="shared" si="1168"/>
        <v/>
      </c>
      <c r="J3408" s="15" t="str">
        <f t="shared" si="1169"/>
        <v/>
      </c>
      <c r="K3408" s="15">
        <f t="shared" si="1170"/>
        <v>0</v>
      </c>
      <c r="L3408" s="15" t="str">
        <f t="shared" si="1171"/>
        <v>6464,CHIMAY,Champagne,</v>
      </c>
      <c r="M3408" s="15" t="str">
        <f t="shared" si="1172"/>
        <v/>
      </c>
      <c r="N3408" s="15" t="str">
        <f t="shared" si="1173"/>
        <v/>
      </c>
      <c r="O3408" s="15" t="str">
        <f t="shared" si="1174"/>
        <v/>
      </c>
      <c r="P3408" s="15">
        <f t="shared" si="1175"/>
        <v>0</v>
      </c>
      <c r="Q3408" s="15" t="str">
        <f t="shared" si="1176"/>
        <v>6464,CHIMAY,Champagne,</v>
      </c>
      <c r="R3408" s="15" t="str">
        <f t="shared" si="1177"/>
        <v/>
      </c>
      <c r="S3408" s="15" t="str">
        <f t="shared" si="1178"/>
        <v/>
      </c>
      <c r="T3408" s="15" t="str">
        <f t="shared" si="1179"/>
        <v/>
      </c>
      <c r="U3408" s="15">
        <f t="shared" si="1180"/>
        <v>0</v>
      </c>
      <c r="V3408" s="15" t="str">
        <f t="shared" si="1181"/>
        <v>6464,CHIMAY,Champagne,</v>
      </c>
      <c r="W3408" s="15" t="str">
        <f t="shared" si="1182"/>
        <v/>
      </c>
      <c r="X3408" s="15" t="str">
        <f t="shared" si="1183"/>
        <v/>
      </c>
      <c r="Y3408" s="15" t="str">
        <f t="shared" si="1184"/>
        <v/>
      </c>
      <c r="Z3408" s="15">
        <f t="shared" si="1185"/>
        <v>0</v>
      </c>
      <c r="AA3408" s="15" t="str">
        <f t="shared" si="1186"/>
        <v>6464,CHIMAY,Champagne,</v>
      </c>
      <c r="AB3408" s="15" t="str">
        <f t="shared" si="1187"/>
        <v/>
      </c>
    </row>
    <row r="3409" spans="1:28" x14ac:dyDescent="0.2">
      <c r="A3409">
        <v>147</v>
      </c>
      <c r="B3409">
        <v>79</v>
      </c>
      <c r="C3409">
        <v>6464</v>
      </c>
      <c r="D3409" t="s">
        <v>3918</v>
      </c>
      <c r="E3409" t="s">
        <v>3022</v>
      </c>
      <c r="F3409" t="str">
        <f t="shared" si="1166"/>
        <v>6464,CHIMAY,Forges,</v>
      </c>
      <c r="G3409">
        <f t="shared" si="1167"/>
        <v>147</v>
      </c>
      <c r="H3409">
        <f t="shared" si="1167"/>
        <v>79</v>
      </c>
      <c r="I3409" s="15" t="str">
        <f t="shared" si="1168"/>
        <v/>
      </c>
      <c r="J3409" s="15" t="str">
        <f t="shared" si="1169"/>
        <v/>
      </c>
      <c r="K3409" s="15">
        <f t="shared" si="1170"/>
        <v>0</v>
      </c>
      <c r="L3409" s="15" t="str">
        <f t="shared" si="1171"/>
        <v>6464,CHIMAY,Forges,</v>
      </c>
      <c r="M3409" s="15" t="str">
        <f t="shared" si="1172"/>
        <v/>
      </c>
      <c r="N3409" s="15" t="str">
        <f t="shared" si="1173"/>
        <v/>
      </c>
      <c r="O3409" s="15" t="str">
        <f t="shared" si="1174"/>
        <v/>
      </c>
      <c r="P3409" s="15">
        <f t="shared" si="1175"/>
        <v>0</v>
      </c>
      <c r="Q3409" s="15" t="str">
        <f t="shared" si="1176"/>
        <v>6464,CHIMAY,Forges,</v>
      </c>
      <c r="R3409" s="15" t="str">
        <f t="shared" si="1177"/>
        <v/>
      </c>
      <c r="S3409" s="15" t="str">
        <f t="shared" si="1178"/>
        <v/>
      </c>
      <c r="T3409" s="15" t="str">
        <f t="shared" si="1179"/>
        <v/>
      </c>
      <c r="U3409" s="15">
        <f t="shared" si="1180"/>
        <v>0</v>
      </c>
      <c r="V3409" s="15" t="str">
        <f t="shared" si="1181"/>
        <v>6464,CHIMAY,Forges,</v>
      </c>
      <c r="W3409" s="15" t="str">
        <f t="shared" si="1182"/>
        <v/>
      </c>
      <c r="X3409" s="15" t="str">
        <f t="shared" si="1183"/>
        <v/>
      </c>
      <c r="Y3409" s="15" t="str">
        <f t="shared" si="1184"/>
        <v/>
      </c>
      <c r="Z3409" s="15">
        <f t="shared" si="1185"/>
        <v>0</v>
      </c>
      <c r="AA3409" s="15" t="str">
        <f t="shared" si="1186"/>
        <v>6464,CHIMAY,Forges,</v>
      </c>
      <c r="AB3409" s="15" t="str">
        <f t="shared" si="1187"/>
        <v/>
      </c>
    </row>
    <row r="3410" spans="1:28" x14ac:dyDescent="0.2">
      <c r="A3410">
        <v>154</v>
      </c>
      <c r="B3410">
        <v>71</v>
      </c>
      <c r="C3410">
        <v>6464</v>
      </c>
      <c r="D3410" t="s">
        <v>3918</v>
      </c>
      <c r="E3410" t="s">
        <v>3934</v>
      </c>
      <c r="F3410" t="str">
        <f t="shared" si="1166"/>
        <v>6464,CHIMAY,L'Escaillère,</v>
      </c>
      <c r="G3410">
        <f t="shared" si="1167"/>
        <v>154</v>
      </c>
      <c r="H3410">
        <f t="shared" si="1167"/>
        <v>71</v>
      </c>
      <c r="I3410" s="15" t="str">
        <f t="shared" si="1168"/>
        <v/>
      </c>
      <c r="J3410" s="15" t="str">
        <f t="shared" si="1169"/>
        <v/>
      </c>
      <c r="K3410" s="15">
        <f t="shared" si="1170"/>
        <v>0</v>
      </c>
      <c r="L3410" s="15" t="str">
        <f t="shared" si="1171"/>
        <v>6464,CHIMAY,L'Escaillère,</v>
      </c>
      <c r="M3410" s="15" t="str">
        <f t="shared" si="1172"/>
        <v/>
      </c>
      <c r="N3410" s="15" t="str">
        <f t="shared" si="1173"/>
        <v/>
      </c>
      <c r="O3410" s="15" t="str">
        <f t="shared" si="1174"/>
        <v/>
      </c>
      <c r="P3410" s="15">
        <f t="shared" si="1175"/>
        <v>0</v>
      </c>
      <c r="Q3410" s="15" t="str">
        <f t="shared" si="1176"/>
        <v>6464,CHIMAY,L'Escaillère,</v>
      </c>
      <c r="R3410" s="15" t="str">
        <f t="shared" si="1177"/>
        <v/>
      </c>
      <c r="S3410" s="15" t="str">
        <f t="shared" si="1178"/>
        <v/>
      </c>
      <c r="T3410" s="15" t="str">
        <f t="shared" si="1179"/>
        <v/>
      </c>
      <c r="U3410" s="15">
        <f t="shared" si="1180"/>
        <v>0</v>
      </c>
      <c r="V3410" s="15" t="str">
        <f t="shared" si="1181"/>
        <v>6464,CHIMAY,L'Escaillère,</v>
      </c>
      <c r="W3410" s="15" t="str">
        <f t="shared" si="1182"/>
        <v/>
      </c>
      <c r="X3410" s="15" t="str">
        <f t="shared" si="1183"/>
        <v/>
      </c>
      <c r="Y3410" s="15" t="str">
        <f t="shared" si="1184"/>
        <v/>
      </c>
      <c r="Z3410" s="15">
        <f t="shared" si="1185"/>
        <v>0</v>
      </c>
      <c r="AA3410" s="15" t="str">
        <f t="shared" si="1186"/>
        <v>6464,CHIMAY,L'Escaillère,</v>
      </c>
      <c r="AB3410" s="15" t="str">
        <f t="shared" si="1187"/>
        <v/>
      </c>
    </row>
    <row r="3411" spans="1:28" x14ac:dyDescent="0.2">
      <c r="A3411">
        <v>154</v>
      </c>
      <c r="B3411">
        <v>71</v>
      </c>
      <c r="C3411">
        <v>6464</v>
      </c>
      <c r="D3411" t="s">
        <v>3918</v>
      </c>
      <c r="E3411" t="s">
        <v>3935</v>
      </c>
      <c r="F3411" t="str">
        <f t="shared" si="1166"/>
        <v>6464,CHIMAY,Lisbonne,</v>
      </c>
      <c r="G3411">
        <f t="shared" si="1167"/>
        <v>154</v>
      </c>
      <c r="H3411">
        <f t="shared" si="1167"/>
        <v>71</v>
      </c>
      <c r="I3411" s="15" t="str">
        <f t="shared" si="1168"/>
        <v/>
      </c>
      <c r="J3411" s="15" t="str">
        <f t="shared" si="1169"/>
        <v/>
      </c>
      <c r="K3411" s="15">
        <f t="shared" si="1170"/>
        <v>0</v>
      </c>
      <c r="L3411" s="15" t="str">
        <f t="shared" si="1171"/>
        <v>6464,CHIMAY,Lisbonne,</v>
      </c>
      <c r="M3411" s="15" t="str">
        <f t="shared" si="1172"/>
        <v/>
      </c>
      <c r="N3411" s="15" t="str">
        <f t="shared" si="1173"/>
        <v/>
      </c>
      <c r="O3411" s="15" t="str">
        <f t="shared" si="1174"/>
        <v/>
      </c>
      <c r="P3411" s="15">
        <f t="shared" si="1175"/>
        <v>0</v>
      </c>
      <c r="Q3411" s="15" t="str">
        <f t="shared" si="1176"/>
        <v>6464,CHIMAY,Lisbonne,</v>
      </c>
      <c r="R3411" s="15" t="str">
        <f t="shared" si="1177"/>
        <v/>
      </c>
      <c r="S3411" s="15" t="str">
        <f t="shared" si="1178"/>
        <v/>
      </c>
      <c r="T3411" s="15" t="str">
        <f t="shared" si="1179"/>
        <v/>
      </c>
      <c r="U3411" s="15">
        <f t="shared" si="1180"/>
        <v>0</v>
      </c>
      <c r="V3411" s="15" t="str">
        <f t="shared" si="1181"/>
        <v>6464,CHIMAY,Lisbonne,</v>
      </c>
      <c r="W3411" s="15" t="str">
        <f t="shared" si="1182"/>
        <v/>
      </c>
      <c r="X3411" s="15" t="str">
        <f t="shared" si="1183"/>
        <v/>
      </c>
      <c r="Y3411" s="15" t="str">
        <f t="shared" si="1184"/>
        <v/>
      </c>
      <c r="Z3411" s="15">
        <f t="shared" si="1185"/>
        <v>0</v>
      </c>
      <c r="AA3411" s="15" t="str">
        <f t="shared" si="1186"/>
        <v>6464,CHIMAY,Lisbonne,</v>
      </c>
      <c r="AB3411" s="15" t="str">
        <f t="shared" si="1187"/>
        <v/>
      </c>
    </row>
    <row r="3412" spans="1:28" x14ac:dyDescent="0.2">
      <c r="A3412">
        <v>148</v>
      </c>
      <c r="B3412">
        <v>76</v>
      </c>
      <c r="C3412">
        <v>6464</v>
      </c>
      <c r="D3412" t="s">
        <v>3918</v>
      </c>
      <c r="E3412" t="s">
        <v>3936</v>
      </c>
      <c r="F3412" t="str">
        <f t="shared" si="1166"/>
        <v>6464,CHIMAY,Poteaupré,</v>
      </c>
      <c r="G3412">
        <f t="shared" si="1167"/>
        <v>148</v>
      </c>
      <c r="H3412">
        <f t="shared" si="1167"/>
        <v>76</v>
      </c>
      <c r="I3412" s="15" t="str">
        <f t="shared" si="1168"/>
        <v/>
      </c>
      <c r="J3412" s="15" t="str">
        <f t="shared" si="1169"/>
        <v/>
      </c>
      <c r="K3412" s="15">
        <f t="shared" si="1170"/>
        <v>0</v>
      </c>
      <c r="L3412" s="15" t="str">
        <f t="shared" si="1171"/>
        <v>6464,CHIMAY,Poteaupré,</v>
      </c>
      <c r="M3412" s="15" t="str">
        <f t="shared" si="1172"/>
        <v/>
      </c>
      <c r="N3412" s="15" t="str">
        <f t="shared" si="1173"/>
        <v/>
      </c>
      <c r="O3412" s="15" t="str">
        <f t="shared" si="1174"/>
        <v/>
      </c>
      <c r="P3412" s="15">
        <f t="shared" si="1175"/>
        <v>0</v>
      </c>
      <c r="Q3412" s="15" t="str">
        <f t="shared" si="1176"/>
        <v>6464,CHIMAY,Poteaupré,</v>
      </c>
      <c r="R3412" s="15" t="str">
        <f t="shared" si="1177"/>
        <v/>
      </c>
      <c r="S3412" s="15" t="str">
        <f t="shared" si="1178"/>
        <v/>
      </c>
      <c r="T3412" s="15" t="str">
        <f t="shared" si="1179"/>
        <v/>
      </c>
      <c r="U3412" s="15">
        <f t="shared" si="1180"/>
        <v>0</v>
      </c>
      <c r="V3412" s="15" t="str">
        <f t="shared" si="1181"/>
        <v>6464,CHIMAY,Poteaupré,</v>
      </c>
      <c r="W3412" s="15" t="str">
        <f t="shared" si="1182"/>
        <v/>
      </c>
      <c r="X3412" s="15" t="str">
        <f t="shared" si="1183"/>
        <v/>
      </c>
      <c r="Y3412" s="15" t="str">
        <f t="shared" si="1184"/>
        <v/>
      </c>
      <c r="Z3412" s="15">
        <f t="shared" si="1185"/>
        <v>0</v>
      </c>
      <c r="AA3412" s="15" t="str">
        <f t="shared" si="1186"/>
        <v>6464,CHIMAY,Poteaupré,</v>
      </c>
      <c r="AB3412" s="15" t="str">
        <f t="shared" si="1187"/>
        <v/>
      </c>
    </row>
    <row r="3413" spans="1:28" x14ac:dyDescent="0.2">
      <c r="A3413">
        <v>150</v>
      </c>
      <c r="B3413">
        <v>72</v>
      </c>
      <c r="C3413">
        <v>6464</v>
      </c>
      <c r="D3413" t="s">
        <v>3918</v>
      </c>
      <c r="E3413" t="s">
        <v>3937</v>
      </c>
      <c r="F3413" t="str">
        <f t="shared" si="1166"/>
        <v>6464,CHIMAY,Rièzes,</v>
      </c>
      <c r="G3413">
        <f t="shared" si="1167"/>
        <v>150</v>
      </c>
      <c r="H3413">
        <f t="shared" si="1167"/>
        <v>72</v>
      </c>
      <c r="I3413" s="15" t="str">
        <f t="shared" si="1168"/>
        <v/>
      </c>
      <c r="J3413" s="15" t="str">
        <f t="shared" si="1169"/>
        <v/>
      </c>
      <c r="K3413" s="15">
        <f t="shared" si="1170"/>
        <v>0</v>
      </c>
      <c r="L3413" s="15" t="str">
        <f t="shared" si="1171"/>
        <v>6464,CHIMAY,Rièzes,</v>
      </c>
      <c r="M3413" s="15" t="str">
        <f t="shared" si="1172"/>
        <v/>
      </c>
      <c r="N3413" s="15" t="str">
        <f t="shared" si="1173"/>
        <v/>
      </c>
      <c r="O3413" s="15" t="str">
        <f t="shared" si="1174"/>
        <v/>
      </c>
      <c r="P3413" s="15">
        <f t="shared" si="1175"/>
        <v>0</v>
      </c>
      <c r="Q3413" s="15" t="str">
        <f t="shared" si="1176"/>
        <v>6464,CHIMAY,Rièzes,</v>
      </c>
      <c r="R3413" s="15" t="str">
        <f t="shared" si="1177"/>
        <v/>
      </c>
      <c r="S3413" s="15" t="str">
        <f t="shared" si="1178"/>
        <v/>
      </c>
      <c r="T3413" s="15" t="str">
        <f t="shared" si="1179"/>
        <v/>
      </c>
      <c r="U3413" s="15">
        <f t="shared" si="1180"/>
        <v>0</v>
      </c>
      <c r="V3413" s="15" t="str">
        <f t="shared" si="1181"/>
        <v>6464,CHIMAY,Rièzes,</v>
      </c>
      <c r="W3413" s="15" t="str">
        <f t="shared" si="1182"/>
        <v/>
      </c>
      <c r="X3413" s="15" t="str">
        <f t="shared" si="1183"/>
        <v/>
      </c>
      <c r="Y3413" s="15" t="str">
        <f t="shared" si="1184"/>
        <v/>
      </c>
      <c r="Z3413" s="15">
        <f t="shared" si="1185"/>
        <v>0</v>
      </c>
      <c r="AA3413" s="15" t="str">
        <f t="shared" si="1186"/>
        <v>6464,CHIMAY,Rièzes,</v>
      </c>
      <c r="AB3413" s="15" t="str">
        <f t="shared" si="1187"/>
        <v/>
      </c>
    </row>
    <row r="3414" spans="1:28" x14ac:dyDescent="0.2">
      <c r="A3414">
        <v>146</v>
      </c>
      <c r="B3414">
        <v>74</v>
      </c>
      <c r="C3414">
        <v>6464</v>
      </c>
      <c r="D3414" t="s">
        <v>3918</v>
      </c>
      <c r="E3414" t="s">
        <v>3938</v>
      </c>
      <c r="F3414" t="str">
        <f t="shared" si="1166"/>
        <v>6464,CHIMAY,Rond-Point,</v>
      </c>
      <c r="G3414">
        <f t="shared" si="1167"/>
        <v>146</v>
      </c>
      <c r="H3414">
        <f t="shared" si="1167"/>
        <v>74</v>
      </c>
      <c r="I3414" s="15" t="str">
        <f t="shared" si="1168"/>
        <v/>
      </c>
      <c r="J3414" s="15" t="str">
        <f t="shared" si="1169"/>
        <v/>
      </c>
      <c r="K3414" s="15">
        <f t="shared" si="1170"/>
        <v>0</v>
      </c>
      <c r="L3414" s="15" t="str">
        <f t="shared" si="1171"/>
        <v>6464,CHIMAY,Rond-Point,</v>
      </c>
      <c r="M3414" s="15" t="str">
        <f t="shared" si="1172"/>
        <v/>
      </c>
      <c r="N3414" s="15" t="str">
        <f t="shared" si="1173"/>
        <v/>
      </c>
      <c r="O3414" s="15" t="str">
        <f t="shared" si="1174"/>
        <v/>
      </c>
      <c r="P3414" s="15">
        <f t="shared" si="1175"/>
        <v>0</v>
      </c>
      <c r="Q3414" s="15" t="str">
        <f t="shared" si="1176"/>
        <v>6464,CHIMAY,Rond-Point,</v>
      </c>
      <c r="R3414" s="15" t="str">
        <f t="shared" si="1177"/>
        <v/>
      </c>
      <c r="S3414" s="15" t="str">
        <f t="shared" si="1178"/>
        <v/>
      </c>
      <c r="T3414" s="15" t="str">
        <f t="shared" si="1179"/>
        <v/>
      </c>
      <c r="U3414" s="15">
        <f t="shared" si="1180"/>
        <v>0</v>
      </c>
      <c r="V3414" s="15" t="str">
        <f t="shared" si="1181"/>
        <v>6464,CHIMAY,Rond-Point,</v>
      </c>
      <c r="W3414" s="15" t="str">
        <f t="shared" si="1182"/>
        <v/>
      </c>
      <c r="X3414" s="15" t="str">
        <f t="shared" si="1183"/>
        <v/>
      </c>
      <c r="Y3414" s="15" t="str">
        <f t="shared" si="1184"/>
        <v/>
      </c>
      <c r="Z3414" s="15">
        <f t="shared" si="1185"/>
        <v>0</v>
      </c>
      <c r="AA3414" s="15" t="str">
        <f t="shared" si="1186"/>
        <v>6464,CHIMAY,Rond-Point,</v>
      </c>
      <c r="AB3414" s="15" t="str">
        <f t="shared" si="1187"/>
        <v/>
      </c>
    </row>
    <row r="3415" spans="1:28" x14ac:dyDescent="0.2">
      <c r="A3415">
        <v>148</v>
      </c>
      <c r="B3415">
        <v>75</v>
      </c>
      <c r="C3415">
        <v>6464</v>
      </c>
      <c r="D3415" t="s">
        <v>3918</v>
      </c>
      <c r="E3415" t="s">
        <v>3939</v>
      </c>
      <c r="F3415" t="str">
        <f t="shared" si="1166"/>
        <v>6464,CHIMAY,Scourmont,</v>
      </c>
      <c r="G3415">
        <f t="shared" si="1167"/>
        <v>148</v>
      </c>
      <c r="H3415">
        <f t="shared" si="1167"/>
        <v>75</v>
      </c>
      <c r="I3415" s="15" t="str">
        <f t="shared" si="1168"/>
        <v/>
      </c>
      <c r="J3415" s="15" t="str">
        <f t="shared" si="1169"/>
        <v/>
      </c>
      <c r="K3415" s="15">
        <f t="shared" si="1170"/>
        <v>0</v>
      </c>
      <c r="L3415" s="15" t="str">
        <f t="shared" si="1171"/>
        <v>6464,CHIMAY,Scourmont,</v>
      </c>
      <c r="M3415" s="15" t="str">
        <f t="shared" si="1172"/>
        <v/>
      </c>
      <c r="N3415" s="15" t="str">
        <f t="shared" si="1173"/>
        <v/>
      </c>
      <c r="O3415" s="15" t="str">
        <f t="shared" si="1174"/>
        <v/>
      </c>
      <c r="P3415" s="15">
        <f t="shared" si="1175"/>
        <v>0</v>
      </c>
      <c r="Q3415" s="15" t="str">
        <f t="shared" si="1176"/>
        <v>6464,CHIMAY,Scourmont,</v>
      </c>
      <c r="R3415" s="15" t="str">
        <f t="shared" si="1177"/>
        <v/>
      </c>
      <c r="S3415" s="15" t="str">
        <f t="shared" si="1178"/>
        <v/>
      </c>
      <c r="T3415" s="15" t="str">
        <f t="shared" si="1179"/>
        <v/>
      </c>
      <c r="U3415" s="15">
        <f t="shared" si="1180"/>
        <v>0</v>
      </c>
      <c r="V3415" s="15" t="str">
        <f t="shared" si="1181"/>
        <v>6464,CHIMAY,Scourmont,</v>
      </c>
      <c r="W3415" s="15" t="str">
        <f t="shared" si="1182"/>
        <v/>
      </c>
      <c r="X3415" s="15" t="str">
        <f t="shared" si="1183"/>
        <v/>
      </c>
      <c r="Y3415" s="15" t="str">
        <f t="shared" si="1184"/>
        <v/>
      </c>
      <c r="Z3415" s="15">
        <f t="shared" si="1185"/>
        <v>0</v>
      </c>
      <c r="AA3415" s="15" t="str">
        <f t="shared" si="1186"/>
        <v>6464,CHIMAY,Scourmont,</v>
      </c>
      <c r="AB3415" s="15" t="str">
        <f t="shared" si="1187"/>
        <v/>
      </c>
    </row>
    <row r="3416" spans="1:28" x14ac:dyDescent="0.2">
      <c r="A3416">
        <v>135</v>
      </c>
      <c r="B3416">
        <v>94</v>
      </c>
      <c r="C3416">
        <v>6470</v>
      </c>
      <c r="D3416" t="s">
        <v>3940</v>
      </c>
      <c r="E3416" t="s">
        <v>3941</v>
      </c>
      <c r="F3416" t="str">
        <f t="shared" si="1166"/>
        <v>6470,SIVRY-RANCE,Champ Martin,</v>
      </c>
      <c r="G3416">
        <f t="shared" si="1167"/>
        <v>135</v>
      </c>
      <c r="H3416">
        <f t="shared" si="1167"/>
        <v>94</v>
      </c>
      <c r="I3416" s="15" t="str">
        <f t="shared" si="1168"/>
        <v/>
      </c>
      <c r="J3416" s="15" t="str">
        <f t="shared" si="1169"/>
        <v/>
      </c>
      <c r="K3416" s="15">
        <f t="shared" si="1170"/>
        <v>0</v>
      </c>
      <c r="L3416" s="15" t="str">
        <f t="shared" si="1171"/>
        <v>6470,SIVRY-RANCE,Champ Martin,</v>
      </c>
      <c r="M3416" s="15" t="str">
        <f t="shared" si="1172"/>
        <v/>
      </c>
      <c r="N3416" s="15" t="str">
        <f t="shared" si="1173"/>
        <v/>
      </c>
      <c r="O3416" s="15" t="str">
        <f t="shared" si="1174"/>
        <v/>
      </c>
      <c r="P3416" s="15">
        <f t="shared" si="1175"/>
        <v>0</v>
      </c>
      <c r="Q3416" s="15" t="str">
        <f t="shared" si="1176"/>
        <v>6470,SIVRY-RANCE,Champ Martin,</v>
      </c>
      <c r="R3416" s="15" t="str">
        <f t="shared" si="1177"/>
        <v/>
      </c>
      <c r="S3416" s="15" t="str">
        <f t="shared" si="1178"/>
        <v/>
      </c>
      <c r="T3416" s="15" t="str">
        <f t="shared" si="1179"/>
        <v/>
      </c>
      <c r="U3416" s="15">
        <f t="shared" si="1180"/>
        <v>0</v>
      </c>
      <c r="V3416" s="15" t="str">
        <f t="shared" si="1181"/>
        <v>6470,SIVRY-RANCE,Champ Martin,</v>
      </c>
      <c r="W3416" s="15" t="str">
        <f t="shared" si="1182"/>
        <v/>
      </c>
      <c r="X3416" s="15" t="str">
        <f t="shared" si="1183"/>
        <v/>
      </c>
      <c r="Y3416" s="15" t="str">
        <f t="shared" si="1184"/>
        <v/>
      </c>
      <c r="Z3416" s="15">
        <f t="shared" si="1185"/>
        <v>0</v>
      </c>
      <c r="AA3416" s="15" t="str">
        <f t="shared" si="1186"/>
        <v>6470,SIVRY-RANCE,Champ Martin,</v>
      </c>
      <c r="AB3416" s="15" t="str">
        <f t="shared" si="1187"/>
        <v/>
      </c>
    </row>
    <row r="3417" spans="1:28" x14ac:dyDescent="0.2">
      <c r="A3417">
        <v>136</v>
      </c>
      <c r="B3417">
        <v>97</v>
      </c>
      <c r="C3417">
        <v>6470</v>
      </c>
      <c r="D3417" t="s">
        <v>3940</v>
      </c>
      <c r="E3417" t="s">
        <v>3942</v>
      </c>
      <c r="F3417" t="str">
        <f t="shared" si="1166"/>
        <v>6470,SIVRY-RANCE,Frasies,</v>
      </c>
      <c r="G3417">
        <f t="shared" si="1167"/>
        <v>136</v>
      </c>
      <c r="H3417">
        <f t="shared" si="1167"/>
        <v>97</v>
      </c>
      <c r="I3417" s="15" t="str">
        <f t="shared" si="1168"/>
        <v/>
      </c>
      <c r="J3417" s="15" t="str">
        <f t="shared" si="1169"/>
        <v/>
      </c>
      <c r="K3417" s="15">
        <f t="shared" si="1170"/>
        <v>0</v>
      </c>
      <c r="L3417" s="15" t="str">
        <f t="shared" si="1171"/>
        <v>6470,SIVRY-RANCE,Frasies,</v>
      </c>
      <c r="M3417" s="15" t="str">
        <f t="shared" si="1172"/>
        <v/>
      </c>
      <c r="N3417" s="15" t="str">
        <f t="shared" si="1173"/>
        <v/>
      </c>
      <c r="O3417" s="15" t="str">
        <f t="shared" si="1174"/>
        <v/>
      </c>
      <c r="P3417" s="15">
        <f t="shared" si="1175"/>
        <v>0</v>
      </c>
      <c r="Q3417" s="15" t="str">
        <f t="shared" si="1176"/>
        <v>6470,SIVRY-RANCE,Frasies,</v>
      </c>
      <c r="R3417" s="15" t="str">
        <f t="shared" si="1177"/>
        <v/>
      </c>
      <c r="S3417" s="15" t="str">
        <f t="shared" si="1178"/>
        <v/>
      </c>
      <c r="T3417" s="15" t="str">
        <f t="shared" si="1179"/>
        <v/>
      </c>
      <c r="U3417" s="15">
        <f t="shared" si="1180"/>
        <v>0</v>
      </c>
      <c r="V3417" s="15" t="str">
        <f t="shared" si="1181"/>
        <v>6470,SIVRY-RANCE,Frasies,</v>
      </c>
      <c r="W3417" s="15" t="str">
        <f t="shared" si="1182"/>
        <v/>
      </c>
      <c r="X3417" s="15" t="str">
        <f t="shared" si="1183"/>
        <v/>
      </c>
      <c r="Y3417" s="15" t="str">
        <f t="shared" si="1184"/>
        <v/>
      </c>
      <c r="Z3417" s="15">
        <f t="shared" si="1185"/>
        <v>0</v>
      </c>
      <c r="AA3417" s="15" t="str">
        <f t="shared" si="1186"/>
        <v>6470,SIVRY-RANCE,Frasies,</v>
      </c>
      <c r="AB3417" s="15" t="str">
        <f t="shared" si="1187"/>
        <v/>
      </c>
    </row>
    <row r="3418" spans="1:28" x14ac:dyDescent="0.2">
      <c r="A3418">
        <v>136</v>
      </c>
      <c r="B3418">
        <v>99</v>
      </c>
      <c r="C3418">
        <v>6470</v>
      </c>
      <c r="D3418" t="s">
        <v>3940</v>
      </c>
      <c r="E3418" t="s">
        <v>3943</v>
      </c>
      <c r="F3418" t="str">
        <f t="shared" si="1166"/>
        <v>6470,SIVRY-RANCE,Grandrieu,</v>
      </c>
      <c r="G3418">
        <f t="shared" si="1167"/>
        <v>136</v>
      </c>
      <c r="H3418">
        <f t="shared" si="1167"/>
        <v>99</v>
      </c>
      <c r="I3418" s="15" t="str">
        <f t="shared" si="1168"/>
        <v/>
      </c>
      <c r="J3418" s="15" t="str">
        <f t="shared" si="1169"/>
        <v/>
      </c>
      <c r="K3418" s="15">
        <f t="shared" si="1170"/>
        <v>0</v>
      </c>
      <c r="L3418" s="15" t="str">
        <f t="shared" si="1171"/>
        <v>6470,SIVRY-RANCE,Grandrieu,</v>
      </c>
      <c r="M3418" s="15" t="str">
        <f t="shared" si="1172"/>
        <v/>
      </c>
      <c r="N3418" s="15" t="str">
        <f t="shared" si="1173"/>
        <v/>
      </c>
      <c r="O3418" s="15" t="str">
        <f t="shared" si="1174"/>
        <v/>
      </c>
      <c r="P3418" s="15">
        <f t="shared" si="1175"/>
        <v>0</v>
      </c>
      <c r="Q3418" s="15" t="str">
        <f t="shared" si="1176"/>
        <v>6470,SIVRY-RANCE,Grandrieu,</v>
      </c>
      <c r="R3418" s="15" t="str">
        <f t="shared" si="1177"/>
        <v/>
      </c>
      <c r="S3418" s="15" t="str">
        <f t="shared" si="1178"/>
        <v/>
      </c>
      <c r="T3418" s="15" t="str">
        <f t="shared" si="1179"/>
        <v/>
      </c>
      <c r="U3418" s="15">
        <f t="shared" si="1180"/>
        <v>0</v>
      </c>
      <c r="V3418" s="15" t="str">
        <f t="shared" si="1181"/>
        <v>6470,SIVRY-RANCE,Grandrieu,</v>
      </c>
      <c r="W3418" s="15" t="str">
        <f t="shared" si="1182"/>
        <v/>
      </c>
      <c r="X3418" s="15" t="str">
        <f t="shared" si="1183"/>
        <v/>
      </c>
      <c r="Y3418" s="15" t="str">
        <f t="shared" si="1184"/>
        <v/>
      </c>
      <c r="Z3418" s="15">
        <f t="shared" si="1185"/>
        <v>0</v>
      </c>
      <c r="AA3418" s="15" t="str">
        <f t="shared" si="1186"/>
        <v>6470,SIVRY-RANCE,Grandrieu,</v>
      </c>
      <c r="AB3418" s="15" t="str">
        <f t="shared" si="1187"/>
        <v/>
      </c>
    </row>
    <row r="3419" spans="1:28" x14ac:dyDescent="0.2">
      <c r="A3419">
        <v>141</v>
      </c>
      <c r="B3419">
        <v>92</v>
      </c>
      <c r="C3419">
        <v>6470</v>
      </c>
      <c r="D3419" t="s">
        <v>3940</v>
      </c>
      <c r="E3419" t="s">
        <v>3944</v>
      </c>
      <c r="F3419" t="str">
        <f t="shared" si="1166"/>
        <v>6470,SIVRY-RANCE,Le Canon,</v>
      </c>
      <c r="G3419">
        <f t="shared" si="1167"/>
        <v>141</v>
      </c>
      <c r="H3419">
        <f t="shared" si="1167"/>
        <v>92</v>
      </c>
      <c r="I3419" s="15" t="str">
        <f t="shared" si="1168"/>
        <v/>
      </c>
      <c r="J3419" s="15" t="str">
        <f t="shared" si="1169"/>
        <v/>
      </c>
      <c r="K3419" s="15">
        <f t="shared" si="1170"/>
        <v>0</v>
      </c>
      <c r="L3419" s="15" t="str">
        <f t="shared" si="1171"/>
        <v>6470,SIVRY-RANCE,Le Canon,</v>
      </c>
      <c r="M3419" s="15" t="str">
        <f t="shared" si="1172"/>
        <v/>
      </c>
      <c r="N3419" s="15" t="str">
        <f t="shared" si="1173"/>
        <v/>
      </c>
      <c r="O3419" s="15" t="str">
        <f t="shared" si="1174"/>
        <v/>
      </c>
      <c r="P3419" s="15">
        <f t="shared" si="1175"/>
        <v>0</v>
      </c>
      <c r="Q3419" s="15" t="str">
        <f t="shared" si="1176"/>
        <v>6470,SIVRY-RANCE,Le Canon,</v>
      </c>
      <c r="R3419" s="15" t="str">
        <f t="shared" si="1177"/>
        <v/>
      </c>
      <c r="S3419" s="15" t="str">
        <f t="shared" si="1178"/>
        <v/>
      </c>
      <c r="T3419" s="15" t="str">
        <f t="shared" si="1179"/>
        <v/>
      </c>
      <c r="U3419" s="15">
        <f t="shared" si="1180"/>
        <v>0</v>
      </c>
      <c r="V3419" s="15" t="str">
        <f t="shared" si="1181"/>
        <v>6470,SIVRY-RANCE,Le Canon,</v>
      </c>
      <c r="W3419" s="15" t="str">
        <f t="shared" si="1182"/>
        <v/>
      </c>
      <c r="X3419" s="15" t="str">
        <f t="shared" si="1183"/>
        <v/>
      </c>
      <c r="Y3419" s="15" t="str">
        <f t="shared" si="1184"/>
        <v/>
      </c>
      <c r="Z3419" s="15">
        <f t="shared" si="1185"/>
        <v>0</v>
      </c>
      <c r="AA3419" s="15" t="str">
        <f t="shared" si="1186"/>
        <v>6470,SIVRY-RANCE,Le Canon,</v>
      </c>
      <c r="AB3419" s="15" t="str">
        <f t="shared" si="1187"/>
        <v/>
      </c>
    </row>
    <row r="3420" spans="1:28" x14ac:dyDescent="0.2">
      <c r="A3420">
        <v>143</v>
      </c>
      <c r="B3420">
        <v>91</v>
      </c>
      <c r="C3420">
        <v>6470</v>
      </c>
      <c r="D3420" t="s">
        <v>3940</v>
      </c>
      <c r="E3420" t="s">
        <v>3945</v>
      </c>
      <c r="F3420" t="str">
        <f t="shared" si="1166"/>
        <v>6470,SIVRY-RANCE,Le Planiau,</v>
      </c>
      <c r="G3420">
        <f t="shared" si="1167"/>
        <v>143</v>
      </c>
      <c r="H3420">
        <f t="shared" si="1167"/>
        <v>91</v>
      </c>
      <c r="I3420" s="15" t="str">
        <f t="shared" si="1168"/>
        <v/>
      </c>
      <c r="J3420" s="15" t="str">
        <f t="shared" si="1169"/>
        <v/>
      </c>
      <c r="K3420" s="15">
        <f t="shared" si="1170"/>
        <v>0</v>
      </c>
      <c r="L3420" s="15" t="str">
        <f t="shared" si="1171"/>
        <v>6470,SIVRY-RANCE,Le Planiau,</v>
      </c>
      <c r="M3420" s="15" t="str">
        <f t="shared" si="1172"/>
        <v/>
      </c>
      <c r="N3420" s="15" t="str">
        <f t="shared" si="1173"/>
        <v/>
      </c>
      <c r="O3420" s="15" t="str">
        <f t="shared" si="1174"/>
        <v/>
      </c>
      <c r="P3420" s="15">
        <f t="shared" si="1175"/>
        <v>0</v>
      </c>
      <c r="Q3420" s="15" t="str">
        <f t="shared" si="1176"/>
        <v>6470,SIVRY-RANCE,Le Planiau,</v>
      </c>
      <c r="R3420" s="15" t="str">
        <f t="shared" si="1177"/>
        <v/>
      </c>
      <c r="S3420" s="15" t="str">
        <f t="shared" si="1178"/>
        <v/>
      </c>
      <c r="T3420" s="15" t="str">
        <f t="shared" si="1179"/>
        <v/>
      </c>
      <c r="U3420" s="15">
        <f t="shared" si="1180"/>
        <v>0</v>
      </c>
      <c r="V3420" s="15" t="str">
        <f t="shared" si="1181"/>
        <v>6470,SIVRY-RANCE,Le Planiau,</v>
      </c>
      <c r="W3420" s="15" t="str">
        <f t="shared" si="1182"/>
        <v/>
      </c>
      <c r="X3420" s="15" t="str">
        <f t="shared" si="1183"/>
        <v/>
      </c>
      <c r="Y3420" s="15" t="str">
        <f t="shared" si="1184"/>
        <v/>
      </c>
      <c r="Z3420" s="15">
        <f t="shared" si="1185"/>
        <v>0</v>
      </c>
      <c r="AA3420" s="15" t="str">
        <f t="shared" si="1186"/>
        <v>6470,SIVRY-RANCE,Le Planiau,</v>
      </c>
      <c r="AB3420" s="15" t="str">
        <f t="shared" si="1187"/>
        <v/>
      </c>
    </row>
    <row r="3421" spans="1:28" x14ac:dyDescent="0.2">
      <c r="A3421">
        <v>140</v>
      </c>
      <c r="B3421">
        <v>92</v>
      </c>
      <c r="C3421">
        <v>6470</v>
      </c>
      <c r="D3421" t="s">
        <v>3940</v>
      </c>
      <c r="E3421" t="s">
        <v>3946</v>
      </c>
      <c r="F3421" t="str">
        <f t="shared" si="1166"/>
        <v>6470,SIVRY-RANCE,Montbliart,</v>
      </c>
      <c r="G3421">
        <f t="shared" si="1167"/>
        <v>140</v>
      </c>
      <c r="H3421">
        <f t="shared" si="1167"/>
        <v>92</v>
      </c>
      <c r="I3421" s="15" t="str">
        <f t="shared" si="1168"/>
        <v/>
      </c>
      <c r="J3421" s="15" t="str">
        <f t="shared" si="1169"/>
        <v/>
      </c>
      <c r="K3421" s="15">
        <f t="shared" si="1170"/>
        <v>0</v>
      </c>
      <c r="L3421" s="15" t="str">
        <f t="shared" si="1171"/>
        <v>6470,SIVRY-RANCE,Montbliart,</v>
      </c>
      <c r="M3421" s="15" t="str">
        <f t="shared" si="1172"/>
        <v/>
      </c>
      <c r="N3421" s="15" t="str">
        <f t="shared" si="1173"/>
        <v/>
      </c>
      <c r="O3421" s="15" t="str">
        <f t="shared" si="1174"/>
        <v/>
      </c>
      <c r="P3421" s="15">
        <f t="shared" si="1175"/>
        <v>0</v>
      </c>
      <c r="Q3421" s="15" t="str">
        <f t="shared" si="1176"/>
        <v>6470,SIVRY-RANCE,Montbliart,</v>
      </c>
      <c r="R3421" s="15" t="str">
        <f t="shared" si="1177"/>
        <v/>
      </c>
      <c r="S3421" s="15" t="str">
        <f t="shared" si="1178"/>
        <v/>
      </c>
      <c r="T3421" s="15" t="str">
        <f t="shared" si="1179"/>
        <v/>
      </c>
      <c r="U3421" s="15">
        <f t="shared" si="1180"/>
        <v>0</v>
      </c>
      <c r="V3421" s="15" t="str">
        <f t="shared" si="1181"/>
        <v>6470,SIVRY-RANCE,Montbliart,</v>
      </c>
      <c r="W3421" s="15" t="str">
        <f t="shared" si="1182"/>
        <v/>
      </c>
      <c r="X3421" s="15" t="str">
        <f t="shared" si="1183"/>
        <v/>
      </c>
      <c r="Y3421" s="15" t="str">
        <f t="shared" si="1184"/>
        <v/>
      </c>
      <c r="Z3421" s="15">
        <f t="shared" si="1185"/>
        <v>0</v>
      </c>
      <c r="AA3421" s="15" t="str">
        <f t="shared" si="1186"/>
        <v>6470,SIVRY-RANCE,Montbliart,</v>
      </c>
      <c r="AB3421" s="15" t="str">
        <f t="shared" si="1187"/>
        <v/>
      </c>
    </row>
    <row r="3422" spans="1:28" x14ac:dyDescent="0.2">
      <c r="A3422">
        <v>135</v>
      </c>
      <c r="B3422">
        <v>95</v>
      </c>
      <c r="C3422">
        <v>6470</v>
      </c>
      <c r="D3422" t="s">
        <v>3940</v>
      </c>
      <c r="E3422" t="s">
        <v>3947</v>
      </c>
      <c r="F3422" t="str">
        <f t="shared" si="1166"/>
        <v>6470,SIVRY-RANCE,Moulard,</v>
      </c>
      <c r="G3422">
        <f t="shared" si="1167"/>
        <v>135</v>
      </c>
      <c r="H3422">
        <f t="shared" si="1167"/>
        <v>95</v>
      </c>
      <c r="I3422" s="15" t="str">
        <f t="shared" si="1168"/>
        <v/>
      </c>
      <c r="J3422" s="15" t="str">
        <f t="shared" si="1169"/>
        <v/>
      </c>
      <c r="K3422" s="15">
        <f t="shared" si="1170"/>
        <v>0</v>
      </c>
      <c r="L3422" s="15" t="str">
        <f t="shared" si="1171"/>
        <v>6470,SIVRY-RANCE,Moulard,</v>
      </c>
      <c r="M3422" s="15" t="str">
        <f t="shared" si="1172"/>
        <v/>
      </c>
      <c r="N3422" s="15" t="str">
        <f t="shared" si="1173"/>
        <v/>
      </c>
      <c r="O3422" s="15" t="str">
        <f t="shared" si="1174"/>
        <v/>
      </c>
      <c r="P3422" s="15">
        <f t="shared" si="1175"/>
        <v>0</v>
      </c>
      <c r="Q3422" s="15" t="str">
        <f t="shared" si="1176"/>
        <v>6470,SIVRY-RANCE,Moulard,</v>
      </c>
      <c r="R3422" s="15" t="str">
        <f t="shared" si="1177"/>
        <v/>
      </c>
      <c r="S3422" s="15" t="str">
        <f t="shared" si="1178"/>
        <v/>
      </c>
      <c r="T3422" s="15" t="str">
        <f t="shared" si="1179"/>
        <v/>
      </c>
      <c r="U3422" s="15">
        <f t="shared" si="1180"/>
        <v>0</v>
      </c>
      <c r="V3422" s="15" t="str">
        <f t="shared" si="1181"/>
        <v>6470,SIVRY-RANCE,Moulard,</v>
      </c>
      <c r="W3422" s="15" t="str">
        <f t="shared" si="1182"/>
        <v/>
      </c>
      <c r="X3422" s="15" t="str">
        <f t="shared" si="1183"/>
        <v/>
      </c>
      <c r="Y3422" s="15" t="str">
        <f t="shared" si="1184"/>
        <v/>
      </c>
      <c r="Z3422" s="15">
        <f t="shared" si="1185"/>
        <v>0</v>
      </c>
      <c r="AA3422" s="15" t="str">
        <f t="shared" si="1186"/>
        <v>6470,SIVRY-RANCE,Moulard,</v>
      </c>
      <c r="AB3422" s="15" t="str">
        <f t="shared" si="1187"/>
        <v/>
      </c>
    </row>
    <row r="3423" spans="1:28" x14ac:dyDescent="0.2">
      <c r="A3423">
        <v>143</v>
      </c>
      <c r="B3423">
        <v>92</v>
      </c>
      <c r="C3423">
        <v>6470</v>
      </c>
      <c r="D3423" t="s">
        <v>3940</v>
      </c>
      <c r="E3423" t="s">
        <v>3948</v>
      </c>
      <c r="F3423" t="str">
        <f t="shared" si="1166"/>
        <v>6470,SIVRY-RANCE,Plagneau,</v>
      </c>
      <c r="G3423">
        <f t="shared" si="1167"/>
        <v>143</v>
      </c>
      <c r="H3423">
        <f t="shared" si="1167"/>
        <v>92</v>
      </c>
      <c r="I3423" s="15" t="str">
        <f t="shared" si="1168"/>
        <v/>
      </c>
      <c r="J3423" s="15" t="str">
        <f t="shared" si="1169"/>
        <v/>
      </c>
      <c r="K3423" s="15">
        <f t="shared" si="1170"/>
        <v>0</v>
      </c>
      <c r="L3423" s="15" t="str">
        <f t="shared" si="1171"/>
        <v>6470,SIVRY-RANCE,Plagneau,</v>
      </c>
      <c r="M3423" s="15" t="str">
        <f t="shared" si="1172"/>
        <v/>
      </c>
      <c r="N3423" s="15" t="str">
        <f t="shared" si="1173"/>
        <v/>
      </c>
      <c r="O3423" s="15" t="str">
        <f t="shared" si="1174"/>
        <v/>
      </c>
      <c r="P3423" s="15">
        <f t="shared" si="1175"/>
        <v>0</v>
      </c>
      <c r="Q3423" s="15" t="str">
        <f t="shared" si="1176"/>
        <v>6470,SIVRY-RANCE,Plagneau,</v>
      </c>
      <c r="R3423" s="15" t="str">
        <f t="shared" si="1177"/>
        <v/>
      </c>
      <c r="S3423" s="15" t="str">
        <f t="shared" si="1178"/>
        <v/>
      </c>
      <c r="T3423" s="15" t="str">
        <f t="shared" si="1179"/>
        <v/>
      </c>
      <c r="U3423" s="15">
        <f t="shared" si="1180"/>
        <v>0</v>
      </c>
      <c r="V3423" s="15" t="str">
        <f t="shared" si="1181"/>
        <v>6470,SIVRY-RANCE,Plagneau,</v>
      </c>
      <c r="W3423" s="15" t="str">
        <f t="shared" si="1182"/>
        <v/>
      </c>
      <c r="X3423" s="15" t="str">
        <f t="shared" si="1183"/>
        <v/>
      </c>
      <c r="Y3423" s="15" t="str">
        <f t="shared" si="1184"/>
        <v/>
      </c>
      <c r="Z3423" s="15">
        <f t="shared" si="1185"/>
        <v>0</v>
      </c>
      <c r="AA3423" s="15" t="str">
        <f t="shared" si="1186"/>
        <v>6470,SIVRY-RANCE,Plagneau,</v>
      </c>
      <c r="AB3423" s="15" t="str">
        <f t="shared" si="1187"/>
        <v/>
      </c>
    </row>
    <row r="3424" spans="1:28" x14ac:dyDescent="0.2">
      <c r="A3424">
        <v>143</v>
      </c>
      <c r="B3424">
        <v>93</v>
      </c>
      <c r="C3424">
        <v>6470</v>
      </c>
      <c r="D3424" t="s">
        <v>3940</v>
      </c>
      <c r="E3424" t="s">
        <v>3949</v>
      </c>
      <c r="F3424" t="str">
        <f t="shared" si="1166"/>
        <v>6470,SIVRY-RANCE,Rance,</v>
      </c>
      <c r="G3424">
        <f t="shared" si="1167"/>
        <v>143</v>
      </c>
      <c r="H3424">
        <f t="shared" si="1167"/>
        <v>93</v>
      </c>
      <c r="I3424" s="15" t="str">
        <f t="shared" si="1168"/>
        <v/>
      </c>
      <c r="J3424" s="15" t="str">
        <f t="shared" si="1169"/>
        <v/>
      </c>
      <c r="K3424" s="15">
        <f t="shared" si="1170"/>
        <v>0</v>
      </c>
      <c r="L3424" s="15" t="str">
        <f t="shared" si="1171"/>
        <v>6470,SIVRY-RANCE,Rance,</v>
      </c>
      <c r="M3424" s="15" t="str">
        <f t="shared" si="1172"/>
        <v/>
      </c>
      <c r="N3424" s="15" t="str">
        <f t="shared" si="1173"/>
        <v/>
      </c>
      <c r="O3424" s="15" t="str">
        <f t="shared" si="1174"/>
        <v/>
      </c>
      <c r="P3424" s="15">
        <f t="shared" si="1175"/>
        <v>0</v>
      </c>
      <c r="Q3424" s="15" t="str">
        <f t="shared" si="1176"/>
        <v>6470,SIVRY-RANCE,Rance,</v>
      </c>
      <c r="R3424" s="15" t="str">
        <f t="shared" si="1177"/>
        <v/>
      </c>
      <c r="S3424" s="15" t="str">
        <f t="shared" si="1178"/>
        <v/>
      </c>
      <c r="T3424" s="15" t="str">
        <f t="shared" si="1179"/>
        <v/>
      </c>
      <c r="U3424" s="15">
        <f t="shared" si="1180"/>
        <v>0</v>
      </c>
      <c r="V3424" s="15" t="str">
        <f t="shared" si="1181"/>
        <v>6470,SIVRY-RANCE,Rance,</v>
      </c>
      <c r="W3424" s="15" t="str">
        <f t="shared" si="1182"/>
        <v/>
      </c>
      <c r="X3424" s="15" t="str">
        <f t="shared" si="1183"/>
        <v/>
      </c>
      <c r="Y3424" s="15" t="str">
        <f t="shared" si="1184"/>
        <v/>
      </c>
      <c r="Z3424" s="15">
        <f t="shared" si="1185"/>
        <v>0</v>
      </c>
      <c r="AA3424" s="15" t="str">
        <f t="shared" si="1186"/>
        <v>6470,SIVRY-RANCE,Rance,</v>
      </c>
      <c r="AB3424" s="15" t="str">
        <f t="shared" si="1187"/>
        <v/>
      </c>
    </row>
    <row r="3425" spans="1:28" x14ac:dyDescent="0.2">
      <c r="A3425">
        <v>139</v>
      </c>
      <c r="B3425">
        <v>95</v>
      </c>
      <c r="C3425">
        <v>6470</v>
      </c>
      <c r="D3425" t="s">
        <v>3940</v>
      </c>
      <c r="E3425" t="s">
        <v>3950</v>
      </c>
      <c r="F3425" t="str">
        <f t="shared" si="1166"/>
        <v>6470,SIVRY-RANCE,Sautin,</v>
      </c>
      <c r="G3425">
        <f t="shared" si="1167"/>
        <v>139</v>
      </c>
      <c r="H3425">
        <f t="shared" si="1167"/>
        <v>95</v>
      </c>
      <c r="I3425" s="15" t="str">
        <f t="shared" si="1168"/>
        <v/>
      </c>
      <c r="J3425" s="15" t="str">
        <f t="shared" si="1169"/>
        <v/>
      </c>
      <c r="K3425" s="15">
        <f t="shared" si="1170"/>
        <v>0</v>
      </c>
      <c r="L3425" s="15" t="str">
        <f t="shared" si="1171"/>
        <v>6470,SIVRY-RANCE,Sautin,</v>
      </c>
      <c r="M3425" s="15" t="str">
        <f t="shared" si="1172"/>
        <v/>
      </c>
      <c r="N3425" s="15" t="str">
        <f t="shared" si="1173"/>
        <v/>
      </c>
      <c r="O3425" s="15" t="str">
        <f t="shared" si="1174"/>
        <v/>
      </c>
      <c r="P3425" s="15">
        <f t="shared" si="1175"/>
        <v>0</v>
      </c>
      <c r="Q3425" s="15" t="str">
        <f t="shared" si="1176"/>
        <v>6470,SIVRY-RANCE,Sautin,</v>
      </c>
      <c r="R3425" s="15" t="str">
        <f t="shared" si="1177"/>
        <v/>
      </c>
      <c r="S3425" s="15" t="str">
        <f t="shared" si="1178"/>
        <v/>
      </c>
      <c r="T3425" s="15" t="str">
        <f t="shared" si="1179"/>
        <v/>
      </c>
      <c r="U3425" s="15">
        <f t="shared" si="1180"/>
        <v>0</v>
      </c>
      <c r="V3425" s="15" t="str">
        <f t="shared" si="1181"/>
        <v>6470,SIVRY-RANCE,Sautin,</v>
      </c>
      <c r="W3425" s="15" t="str">
        <f t="shared" si="1182"/>
        <v/>
      </c>
      <c r="X3425" s="15" t="str">
        <f t="shared" si="1183"/>
        <v/>
      </c>
      <c r="Y3425" s="15" t="str">
        <f t="shared" si="1184"/>
        <v/>
      </c>
      <c r="Z3425" s="15">
        <f t="shared" si="1185"/>
        <v>0</v>
      </c>
      <c r="AA3425" s="15" t="str">
        <f t="shared" si="1186"/>
        <v>6470,SIVRY-RANCE,Sautin,</v>
      </c>
      <c r="AB3425" s="15" t="str">
        <f t="shared" si="1187"/>
        <v/>
      </c>
    </row>
    <row r="3426" spans="1:28" x14ac:dyDescent="0.2">
      <c r="A3426">
        <v>137</v>
      </c>
      <c r="B3426">
        <v>95</v>
      </c>
      <c r="C3426">
        <v>6470</v>
      </c>
      <c r="D3426" t="s">
        <v>3940</v>
      </c>
      <c r="E3426" t="s">
        <v>3951</v>
      </c>
      <c r="F3426" t="str">
        <f t="shared" si="1166"/>
        <v>6470,SIVRY-RANCE,Sivry,</v>
      </c>
      <c r="G3426">
        <f t="shared" si="1167"/>
        <v>137</v>
      </c>
      <c r="H3426">
        <f t="shared" si="1167"/>
        <v>95</v>
      </c>
      <c r="I3426" s="15" t="str">
        <f t="shared" si="1168"/>
        <v/>
      </c>
      <c r="J3426" s="15" t="str">
        <f t="shared" si="1169"/>
        <v/>
      </c>
      <c r="K3426" s="15">
        <f t="shared" si="1170"/>
        <v>0</v>
      </c>
      <c r="L3426" s="15" t="str">
        <f t="shared" si="1171"/>
        <v>6470,SIVRY-RANCE,Sivry,</v>
      </c>
      <c r="M3426" s="15" t="str">
        <f t="shared" si="1172"/>
        <v/>
      </c>
      <c r="N3426" s="15" t="str">
        <f t="shared" si="1173"/>
        <v/>
      </c>
      <c r="O3426" s="15" t="str">
        <f t="shared" si="1174"/>
        <v/>
      </c>
      <c r="P3426" s="15">
        <f t="shared" si="1175"/>
        <v>0</v>
      </c>
      <c r="Q3426" s="15" t="str">
        <f t="shared" si="1176"/>
        <v>6470,SIVRY-RANCE,Sivry,</v>
      </c>
      <c r="R3426" s="15" t="str">
        <f t="shared" si="1177"/>
        <v/>
      </c>
      <c r="S3426" s="15" t="str">
        <f t="shared" si="1178"/>
        <v/>
      </c>
      <c r="T3426" s="15" t="str">
        <f t="shared" si="1179"/>
        <v/>
      </c>
      <c r="U3426" s="15">
        <f t="shared" si="1180"/>
        <v>0</v>
      </c>
      <c r="V3426" s="15" t="str">
        <f t="shared" si="1181"/>
        <v>6470,SIVRY-RANCE,Sivry,</v>
      </c>
      <c r="W3426" s="15" t="str">
        <f t="shared" si="1182"/>
        <v/>
      </c>
      <c r="X3426" s="15" t="str">
        <f t="shared" si="1183"/>
        <v/>
      </c>
      <c r="Y3426" s="15" t="str">
        <f t="shared" si="1184"/>
        <v/>
      </c>
      <c r="Z3426" s="15">
        <f t="shared" si="1185"/>
        <v>0</v>
      </c>
      <c r="AA3426" s="15" t="str">
        <f t="shared" si="1186"/>
        <v>6470,SIVRY-RANCE,Sivry,</v>
      </c>
      <c r="AB3426" s="15" t="str">
        <f t="shared" si="1187"/>
        <v/>
      </c>
    </row>
    <row r="3427" spans="1:28" x14ac:dyDescent="0.2">
      <c r="A3427">
        <v>137</v>
      </c>
      <c r="B3427">
        <v>95</v>
      </c>
      <c r="C3427">
        <v>6470</v>
      </c>
      <c r="D3427" t="s">
        <v>3940</v>
      </c>
      <c r="E3427" t="s">
        <v>3952</v>
      </c>
      <c r="F3427" t="str">
        <f t="shared" si="1166"/>
        <v>6470,SIVRY-RANCE,Sivry-Rance,</v>
      </c>
      <c r="G3427">
        <f t="shared" si="1167"/>
        <v>137</v>
      </c>
      <c r="H3427">
        <f t="shared" si="1167"/>
        <v>95</v>
      </c>
      <c r="I3427" s="15" t="str">
        <f t="shared" si="1168"/>
        <v/>
      </c>
      <c r="J3427" s="15" t="str">
        <f t="shared" si="1169"/>
        <v/>
      </c>
      <c r="K3427" s="15">
        <f t="shared" si="1170"/>
        <v>0</v>
      </c>
      <c r="L3427" s="15" t="str">
        <f t="shared" si="1171"/>
        <v>6470,SIVRY-RANCE,Sivry-Rance,</v>
      </c>
      <c r="M3427" s="15" t="str">
        <f t="shared" si="1172"/>
        <v/>
      </c>
      <c r="N3427" s="15" t="str">
        <f t="shared" si="1173"/>
        <v/>
      </c>
      <c r="O3427" s="15" t="str">
        <f t="shared" si="1174"/>
        <v/>
      </c>
      <c r="P3427" s="15">
        <f t="shared" si="1175"/>
        <v>0</v>
      </c>
      <c r="Q3427" s="15" t="str">
        <f t="shared" si="1176"/>
        <v>6470,SIVRY-RANCE,Sivry-Rance,</v>
      </c>
      <c r="R3427" s="15" t="str">
        <f t="shared" si="1177"/>
        <v/>
      </c>
      <c r="S3427" s="15" t="str">
        <f t="shared" si="1178"/>
        <v/>
      </c>
      <c r="T3427" s="15" t="str">
        <f t="shared" si="1179"/>
        <v/>
      </c>
      <c r="U3427" s="15">
        <f t="shared" si="1180"/>
        <v>0</v>
      </c>
      <c r="V3427" s="15" t="str">
        <f t="shared" si="1181"/>
        <v>6470,SIVRY-RANCE,Sivry-Rance,</v>
      </c>
      <c r="W3427" s="15" t="str">
        <f t="shared" si="1182"/>
        <v/>
      </c>
      <c r="X3427" s="15" t="str">
        <f t="shared" si="1183"/>
        <v/>
      </c>
      <c r="Y3427" s="15" t="str">
        <f t="shared" si="1184"/>
        <v/>
      </c>
      <c r="Z3427" s="15">
        <f t="shared" si="1185"/>
        <v>0</v>
      </c>
      <c r="AA3427" s="15" t="str">
        <f t="shared" si="1186"/>
        <v>6470,SIVRY-RANCE,Sivry-Rance,</v>
      </c>
      <c r="AB3427" s="15" t="str">
        <f t="shared" si="1187"/>
        <v/>
      </c>
    </row>
    <row r="3428" spans="1:28" x14ac:dyDescent="0.2">
      <c r="A3428">
        <v>134</v>
      </c>
      <c r="B3428">
        <v>91</v>
      </c>
      <c r="C3428">
        <v>6470</v>
      </c>
      <c r="D3428" t="s">
        <v>3940</v>
      </c>
      <c r="E3428" t="s">
        <v>3953</v>
      </c>
      <c r="F3428" t="str">
        <f t="shared" si="1166"/>
        <v>6470,SIVRY-RANCE,Touvent,</v>
      </c>
      <c r="G3428">
        <f t="shared" si="1167"/>
        <v>134</v>
      </c>
      <c r="H3428">
        <f t="shared" si="1167"/>
        <v>91</v>
      </c>
      <c r="I3428" s="15" t="str">
        <f t="shared" si="1168"/>
        <v/>
      </c>
      <c r="J3428" s="15" t="str">
        <f t="shared" si="1169"/>
        <v/>
      </c>
      <c r="K3428" s="15">
        <f t="shared" si="1170"/>
        <v>0</v>
      </c>
      <c r="L3428" s="15" t="str">
        <f t="shared" si="1171"/>
        <v>6470,SIVRY-RANCE,Touvent,</v>
      </c>
      <c r="M3428" s="15" t="str">
        <f t="shared" si="1172"/>
        <v/>
      </c>
      <c r="N3428" s="15" t="str">
        <f t="shared" si="1173"/>
        <v/>
      </c>
      <c r="O3428" s="15" t="str">
        <f t="shared" si="1174"/>
        <v/>
      </c>
      <c r="P3428" s="15">
        <f t="shared" si="1175"/>
        <v>0</v>
      </c>
      <c r="Q3428" s="15" t="str">
        <f t="shared" si="1176"/>
        <v>6470,SIVRY-RANCE,Touvent,</v>
      </c>
      <c r="R3428" s="15" t="str">
        <f t="shared" si="1177"/>
        <v/>
      </c>
      <c r="S3428" s="15" t="str">
        <f t="shared" si="1178"/>
        <v/>
      </c>
      <c r="T3428" s="15" t="str">
        <f t="shared" si="1179"/>
        <v/>
      </c>
      <c r="U3428" s="15">
        <f t="shared" si="1180"/>
        <v>0</v>
      </c>
      <c r="V3428" s="15" t="str">
        <f t="shared" si="1181"/>
        <v>6470,SIVRY-RANCE,Touvent,</v>
      </c>
      <c r="W3428" s="15" t="str">
        <f t="shared" si="1182"/>
        <v/>
      </c>
      <c r="X3428" s="15" t="str">
        <f t="shared" si="1183"/>
        <v/>
      </c>
      <c r="Y3428" s="15" t="str">
        <f t="shared" si="1184"/>
        <v/>
      </c>
      <c r="Z3428" s="15">
        <f t="shared" si="1185"/>
        <v>0</v>
      </c>
      <c r="AA3428" s="15" t="str">
        <f t="shared" si="1186"/>
        <v>6470,SIVRY-RANCE,Touvent,</v>
      </c>
      <c r="AB3428" s="15" t="str">
        <f t="shared" si="1187"/>
        <v/>
      </c>
    </row>
    <row r="3429" spans="1:28" x14ac:dyDescent="0.2">
      <c r="A3429">
        <v>144</v>
      </c>
      <c r="B3429">
        <v>101</v>
      </c>
      <c r="C3429">
        <v>6500</v>
      </c>
      <c r="D3429" t="s">
        <v>3954</v>
      </c>
      <c r="E3429" t="s">
        <v>3955</v>
      </c>
      <c r="F3429" t="str">
        <f t="shared" si="1166"/>
        <v>6500,BEAUMONT,Barben‡on,</v>
      </c>
      <c r="G3429">
        <f t="shared" si="1167"/>
        <v>144</v>
      </c>
      <c r="H3429">
        <f t="shared" si="1167"/>
        <v>101</v>
      </c>
      <c r="I3429" s="15" t="str">
        <f t="shared" si="1168"/>
        <v/>
      </c>
      <c r="J3429" s="15" t="str">
        <f t="shared" si="1169"/>
        <v/>
      </c>
      <c r="K3429" s="15">
        <f t="shared" si="1170"/>
        <v>0</v>
      </c>
      <c r="L3429" s="15" t="str">
        <f t="shared" si="1171"/>
        <v>6500,BEAUMONT,Barben‡on,</v>
      </c>
      <c r="M3429" s="15" t="str">
        <f t="shared" si="1172"/>
        <v/>
      </c>
      <c r="N3429" s="15" t="str">
        <f t="shared" si="1173"/>
        <v/>
      </c>
      <c r="O3429" s="15" t="str">
        <f t="shared" si="1174"/>
        <v/>
      </c>
      <c r="P3429" s="15">
        <f t="shared" si="1175"/>
        <v>0</v>
      </c>
      <c r="Q3429" s="15" t="str">
        <f t="shared" si="1176"/>
        <v>6500,BEAUMONT,Barben‡on,</v>
      </c>
      <c r="R3429" s="15" t="str">
        <f t="shared" si="1177"/>
        <v/>
      </c>
      <c r="S3429" s="15" t="str">
        <f t="shared" si="1178"/>
        <v/>
      </c>
      <c r="T3429" s="15" t="str">
        <f t="shared" si="1179"/>
        <v/>
      </c>
      <c r="U3429" s="15">
        <f t="shared" si="1180"/>
        <v>0</v>
      </c>
      <c r="V3429" s="15" t="str">
        <f t="shared" si="1181"/>
        <v>6500,BEAUMONT,Barben‡on,</v>
      </c>
      <c r="W3429" s="15" t="str">
        <f t="shared" si="1182"/>
        <v/>
      </c>
      <c r="X3429" s="15" t="str">
        <f t="shared" si="1183"/>
        <v/>
      </c>
      <c r="Y3429" s="15" t="str">
        <f t="shared" si="1184"/>
        <v/>
      </c>
      <c r="Z3429" s="15">
        <f t="shared" si="1185"/>
        <v>0</v>
      </c>
      <c r="AA3429" s="15" t="str">
        <f t="shared" si="1186"/>
        <v>6500,BEAUMONT,Barben‡on,</v>
      </c>
      <c r="AB3429" s="15" t="str">
        <f t="shared" si="1187"/>
        <v/>
      </c>
    </row>
    <row r="3430" spans="1:28" x14ac:dyDescent="0.2">
      <c r="A3430">
        <v>141</v>
      </c>
      <c r="B3430">
        <v>103</v>
      </c>
      <c r="C3430">
        <v>6500</v>
      </c>
      <c r="D3430" t="s">
        <v>3954</v>
      </c>
      <c r="E3430" t="s">
        <v>2976</v>
      </c>
      <c r="F3430" t="str">
        <f t="shared" si="1166"/>
        <v>6500,BEAUMONT,Beaumont,</v>
      </c>
      <c r="G3430">
        <f t="shared" si="1167"/>
        <v>141</v>
      </c>
      <c r="H3430">
        <f t="shared" si="1167"/>
        <v>103</v>
      </c>
      <c r="I3430" s="15" t="str">
        <f t="shared" si="1168"/>
        <v/>
      </c>
      <c r="J3430" s="15" t="str">
        <f t="shared" si="1169"/>
        <v/>
      </c>
      <c r="K3430" s="15">
        <f t="shared" si="1170"/>
        <v>0</v>
      </c>
      <c r="L3430" s="15" t="str">
        <f t="shared" si="1171"/>
        <v>6500,BEAUMONT,Beaumont,</v>
      </c>
      <c r="M3430" s="15" t="str">
        <f t="shared" si="1172"/>
        <v/>
      </c>
      <c r="N3430" s="15" t="str">
        <f t="shared" si="1173"/>
        <v/>
      </c>
      <c r="O3430" s="15" t="str">
        <f t="shared" si="1174"/>
        <v/>
      </c>
      <c r="P3430" s="15">
        <f t="shared" si="1175"/>
        <v>0</v>
      </c>
      <c r="Q3430" s="15" t="str">
        <f t="shared" si="1176"/>
        <v>6500,BEAUMONT,Beaumont,</v>
      </c>
      <c r="R3430" s="15" t="str">
        <f t="shared" si="1177"/>
        <v/>
      </c>
      <c r="S3430" s="15" t="str">
        <f t="shared" si="1178"/>
        <v/>
      </c>
      <c r="T3430" s="15" t="str">
        <f t="shared" si="1179"/>
        <v/>
      </c>
      <c r="U3430" s="15">
        <f t="shared" si="1180"/>
        <v>0</v>
      </c>
      <c r="V3430" s="15" t="str">
        <f t="shared" si="1181"/>
        <v>6500,BEAUMONT,Beaumont,</v>
      </c>
      <c r="W3430" s="15" t="str">
        <f t="shared" si="1182"/>
        <v/>
      </c>
      <c r="X3430" s="15" t="str">
        <f t="shared" si="1183"/>
        <v/>
      </c>
      <c r="Y3430" s="15" t="str">
        <f t="shared" si="1184"/>
        <v/>
      </c>
      <c r="Z3430" s="15">
        <f t="shared" si="1185"/>
        <v>0</v>
      </c>
      <c r="AA3430" s="15" t="str">
        <f t="shared" si="1186"/>
        <v>6500,BEAUMONT,Beaumont,</v>
      </c>
      <c r="AB3430" s="15" t="str">
        <f t="shared" si="1187"/>
        <v/>
      </c>
    </row>
    <row r="3431" spans="1:28" x14ac:dyDescent="0.2">
      <c r="A3431">
        <v>143</v>
      </c>
      <c r="B3431">
        <v>102</v>
      </c>
      <c r="C3431">
        <v>6500</v>
      </c>
      <c r="D3431" t="s">
        <v>3954</v>
      </c>
      <c r="E3431" t="s">
        <v>3850</v>
      </c>
      <c r="F3431" t="str">
        <f t="shared" si="1166"/>
        <v>6500,BEAUMONT,Bon-Air,</v>
      </c>
      <c r="G3431">
        <f t="shared" si="1167"/>
        <v>143</v>
      </c>
      <c r="H3431">
        <f t="shared" si="1167"/>
        <v>102</v>
      </c>
      <c r="I3431" s="15" t="str">
        <f t="shared" si="1168"/>
        <v/>
      </c>
      <c r="J3431" s="15" t="str">
        <f t="shared" si="1169"/>
        <v/>
      </c>
      <c r="K3431" s="15">
        <f t="shared" si="1170"/>
        <v>0</v>
      </c>
      <c r="L3431" s="15" t="str">
        <f t="shared" si="1171"/>
        <v>6500,BEAUMONT,Bon-Air,</v>
      </c>
      <c r="M3431" s="15" t="str">
        <f t="shared" si="1172"/>
        <v/>
      </c>
      <c r="N3431" s="15" t="str">
        <f t="shared" si="1173"/>
        <v/>
      </c>
      <c r="O3431" s="15" t="str">
        <f t="shared" si="1174"/>
        <v/>
      </c>
      <c r="P3431" s="15">
        <f t="shared" si="1175"/>
        <v>0</v>
      </c>
      <c r="Q3431" s="15" t="str">
        <f t="shared" si="1176"/>
        <v>6500,BEAUMONT,Bon-Air,</v>
      </c>
      <c r="R3431" s="15" t="str">
        <f t="shared" si="1177"/>
        <v/>
      </c>
      <c r="S3431" s="15" t="str">
        <f t="shared" si="1178"/>
        <v/>
      </c>
      <c r="T3431" s="15" t="str">
        <f t="shared" si="1179"/>
        <v/>
      </c>
      <c r="U3431" s="15">
        <f t="shared" si="1180"/>
        <v>0</v>
      </c>
      <c r="V3431" s="15" t="str">
        <f t="shared" si="1181"/>
        <v>6500,BEAUMONT,Bon-Air,</v>
      </c>
      <c r="W3431" s="15" t="str">
        <f t="shared" si="1182"/>
        <v/>
      </c>
      <c r="X3431" s="15" t="str">
        <f t="shared" si="1183"/>
        <v/>
      </c>
      <c r="Y3431" s="15" t="str">
        <f t="shared" si="1184"/>
        <v/>
      </c>
      <c r="Z3431" s="15">
        <f t="shared" si="1185"/>
        <v>0</v>
      </c>
      <c r="AA3431" s="15" t="str">
        <f t="shared" si="1186"/>
        <v>6500,BEAUMONT,Bon-Air,</v>
      </c>
      <c r="AB3431" s="15" t="str">
        <f t="shared" si="1187"/>
        <v/>
      </c>
    </row>
    <row r="3432" spans="1:28" x14ac:dyDescent="0.2">
      <c r="A3432">
        <v>142</v>
      </c>
      <c r="B3432">
        <v>104</v>
      </c>
      <c r="C3432">
        <v>6500</v>
      </c>
      <c r="D3432" t="s">
        <v>3954</v>
      </c>
      <c r="E3432" t="s">
        <v>3956</v>
      </c>
      <c r="F3432" t="str">
        <f t="shared" si="1166"/>
        <v>6500,BEAUMONT,La Gravelinne,</v>
      </c>
      <c r="G3432">
        <f t="shared" si="1167"/>
        <v>142</v>
      </c>
      <c r="H3432">
        <f t="shared" si="1167"/>
        <v>104</v>
      </c>
      <c r="I3432" s="15" t="str">
        <f t="shared" si="1168"/>
        <v/>
      </c>
      <c r="J3432" s="15" t="str">
        <f t="shared" si="1169"/>
        <v/>
      </c>
      <c r="K3432" s="15">
        <f t="shared" si="1170"/>
        <v>0</v>
      </c>
      <c r="L3432" s="15" t="str">
        <f t="shared" si="1171"/>
        <v>6500,BEAUMONT,La Gravelinne,</v>
      </c>
      <c r="M3432" s="15" t="str">
        <f t="shared" si="1172"/>
        <v/>
      </c>
      <c r="N3432" s="15" t="str">
        <f t="shared" si="1173"/>
        <v/>
      </c>
      <c r="O3432" s="15" t="str">
        <f t="shared" si="1174"/>
        <v/>
      </c>
      <c r="P3432" s="15">
        <f t="shared" si="1175"/>
        <v>0</v>
      </c>
      <c r="Q3432" s="15" t="str">
        <f t="shared" si="1176"/>
        <v>6500,BEAUMONT,La Gravelinne,</v>
      </c>
      <c r="R3432" s="15" t="str">
        <f t="shared" si="1177"/>
        <v/>
      </c>
      <c r="S3432" s="15" t="str">
        <f t="shared" si="1178"/>
        <v/>
      </c>
      <c r="T3432" s="15" t="str">
        <f t="shared" si="1179"/>
        <v/>
      </c>
      <c r="U3432" s="15">
        <f t="shared" si="1180"/>
        <v>0</v>
      </c>
      <c r="V3432" s="15" t="str">
        <f t="shared" si="1181"/>
        <v>6500,BEAUMONT,La Gravelinne,</v>
      </c>
      <c r="W3432" s="15" t="str">
        <f t="shared" si="1182"/>
        <v/>
      </c>
      <c r="X3432" s="15" t="str">
        <f t="shared" si="1183"/>
        <v/>
      </c>
      <c r="Y3432" s="15" t="str">
        <f t="shared" si="1184"/>
        <v/>
      </c>
      <c r="Z3432" s="15">
        <f t="shared" si="1185"/>
        <v>0</v>
      </c>
      <c r="AA3432" s="15" t="str">
        <f t="shared" si="1186"/>
        <v>6500,BEAUMONT,La Gravelinne,</v>
      </c>
      <c r="AB3432" s="15" t="str">
        <f t="shared" si="1187"/>
        <v/>
      </c>
    </row>
    <row r="3433" spans="1:28" x14ac:dyDescent="0.2">
      <c r="A3433">
        <v>138</v>
      </c>
      <c r="B3433">
        <v>101</v>
      </c>
      <c r="C3433">
        <v>6500</v>
      </c>
      <c r="D3433" t="s">
        <v>3954</v>
      </c>
      <c r="E3433" t="s">
        <v>3957</v>
      </c>
      <c r="F3433" t="str">
        <f t="shared" si="1166"/>
        <v>6500,BEAUMONT,Leugnies,</v>
      </c>
      <c r="G3433">
        <f t="shared" si="1167"/>
        <v>138</v>
      </c>
      <c r="H3433">
        <f t="shared" si="1167"/>
        <v>101</v>
      </c>
      <c r="I3433" s="15" t="str">
        <f t="shared" si="1168"/>
        <v/>
      </c>
      <c r="J3433" s="15" t="str">
        <f t="shared" si="1169"/>
        <v/>
      </c>
      <c r="K3433" s="15">
        <f t="shared" si="1170"/>
        <v>0</v>
      </c>
      <c r="L3433" s="15" t="str">
        <f t="shared" si="1171"/>
        <v>6500,BEAUMONT,Leugnies,</v>
      </c>
      <c r="M3433" s="15" t="str">
        <f t="shared" si="1172"/>
        <v/>
      </c>
      <c r="N3433" s="15" t="str">
        <f t="shared" si="1173"/>
        <v/>
      </c>
      <c r="O3433" s="15" t="str">
        <f t="shared" si="1174"/>
        <v/>
      </c>
      <c r="P3433" s="15">
        <f t="shared" si="1175"/>
        <v>0</v>
      </c>
      <c r="Q3433" s="15" t="str">
        <f t="shared" si="1176"/>
        <v>6500,BEAUMONT,Leugnies,</v>
      </c>
      <c r="R3433" s="15" t="str">
        <f t="shared" si="1177"/>
        <v/>
      </c>
      <c r="S3433" s="15" t="str">
        <f t="shared" si="1178"/>
        <v/>
      </c>
      <c r="T3433" s="15" t="str">
        <f t="shared" si="1179"/>
        <v/>
      </c>
      <c r="U3433" s="15">
        <f t="shared" si="1180"/>
        <v>0</v>
      </c>
      <c r="V3433" s="15" t="str">
        <f t="shared" si="1181"/>
        <v>6500,BEAUMONT,Leugnies,</v>
      </c>
      <c r="W3433" s="15" t="str">
        <f t="shared" si="1182"/>
        <v/>
      </c>
      <c r="X3433" s="15" t="str">
        <f t="shared" si="1183"/>
        <v/>
      </c>
      <c r="Y3433" s="15" t="str">
        <f t="shared" si="1184"/>
        <v/>
      </c>
      <c r="Z3433" s="15">
        <f t="shared" si="1185"/>
        <v>0</v>
      </c>
      <c r="AA3433" s="15" t="str">
        <f t="shared" si="1186"/>
        <v>6500,BEAUMONT,Leugnies,</v>
      </c>
      <c r="AB3433" s="15" t="str">
        <f t="shared" si="1187"/>
        <v/>
      </c>
    </row>
    <row r="3434" spans="1:28" x14ac:dyDescent="0.2">
      <c r="A3434">
        <v>139</v>
      </c>
      <c r="B3434">
        <v>103</v>
      </c>
      <c r="C3434">
        <v>6500</v>
      </c>
      <c r="D3434" t="s">
        <v>3954</v>
      </c>
      <c r="E3434" t="s">
        <v>3958</v>
      </c>
      <c r="F3434" t="str">
        <f t="shared" si="1166"/>
        <v>6500,BEAUMONT,Leval-Chaudeville,</v>
      </c>
      <c r="G3434">
        <f t="shared" si="1167"/>
        <v>139</v>
      </c>
      <c r="H3434">
        <f t="shared" si="1167"/>
        <v>103</v>
      </c>
      <c r="I3434" s="15" t="str">
        <f t="shared" si="1168"/>
        <v/>
      </c>
      <c r="J3434" s="15" t="str">
        <f t="shared" si="1169"/>
        <v/>
      </c>
      <c r="K3434" s="15">
        <f t="shared" si="1170"/>
        <v>0</v>
      </c>
      <c r="L3434" s="15" t="str">
        <f t="shared" si="1171"/>
        <v>6500,BEAUMONT,Leval-Chaudeville,</v>
      </c>
      <c r="M3434" s="15" t="str">
        <f t="shared" si="1172"/>
        <v/>
      </c>
      <c r="N3434" s="15" t="str">
        <f t="shared" si="1173"/>
        <v/>
      </c>
      <c r="O3434" s="15" t="str">
        <f t="shared" si="1174"/>
        <v/>
      </c>
      <c r="P3434" s="15">
        <f t="shared" si="1175"/>
        <v>0</v>
      </c>
      <c r="Q3434" s="15" t="str">
        <f t="shared" si="1176"/>
        <v>6500,BEAUMONT,Leval-Chaudeville,</v>
      </c>
      <c r="R3434" s="15" t="str">
        <f t="shared" si="1177"/>
        <v/>
      </c>
      <c r="S3434" s="15" t="str">
        <f t="shared" si="1178"/>
        <v/>
      </c>
      <c r="T3434" s="15" t="str">
        <f t="shared" si="1179"/>
        <v/>
      </c>
      <c r="U3434" s="15">
        <f t="shared" si="1180"/>
        <v>0</v>
      </c>
      <c r="V3434" s="15" t="str">
        <f t="shared" si="1181"/>
        <v>6500,BEAUMONT,Leval-Chaudeville,</v>
      </c>
      <c r="W3434" s="15" t="str">
        <f t="shared" si="1182"/>
        <v/>
      </c>
      <c r="X3434" s="15" t="str">
        <f t="shared" si="1183"/>
        <v/>
      </c>
      <c r="Y3434" s="15" t="str">
        <f t="shared" si="1184"/>
        <v/>
      </c>
      <c r="Z3434" s="15">
        <f t="shared" si="1185"/>
        <v>0</v>
      </c>
      <c r="AA3434" s="15" t="str">
        <f t="shared" si="1186"/>
        <v>6500,BEAUMONT,Leval-Chaudeville,</v>
      </c>
      <c r="AB3434" s="15" t="str">
        <f t="shared" si="1187"/>
        <v/>
      </c>
    </row>
    <row r="3435" spans="1:28" x14ac:dyDescent="0.2">
      <c r="A3435">
        <v>143</v>
      </c>
      <c r="B3435">
        <v>106</v>
      </c>
      <c r="C3435">
        <v>6500</v>
      </c>
      <c r="D3435" t="s">
        <v>3954</v>
      </c>
      <c r="E3435" t="s">
        <v>3959</v>
      </c>
      <c r="F3435" t="str">
        <f t="shared" si="1166"/>
        <v>6500,BEAUMONT,Marzelle,</v>
      </c>
      <c r="G3435">
        <f t="shared" si="1167"/>
        <v>143</v>
      </c>
      <c r="H3435">
        <f t="shared" si="1167"/>
        <v>106</v>
      </c>
      <c r="I3435" s="15" t="str">
        <f t="shared" si="1168"/>
        <v/>
      </c>
      <c r="J3435" s="15" t="str">
        <f t="shared" si="1169"/>
        <v/>
      </c>
      <c r="K3435" s="15">
        <f t="shared" si="1170"/>
        <v>0</v>
      </c>
      <c r="L3435" s="15" t="str">
        <f t="shared" si="1171"/>
        <v>6500,BEAUMONT,Marzelle,</v>
      </c>
      <c r="M3435" s="15" t="str">
        <f t="shared" si="1172"/>
        <v/>
      </c>
      <c r="N3435" s="15" t="str">
        <f t="shared" si="1173"/>
        <v/>
      </c>
      <c r="O3435" s="15" t="str">
        <f t="shared" si="1174"/>
        <v/>
      </c>
      <c r="P3435" s="15">
        <f t="shared" si="1175"/>
        <v>0</v>
      </c>
      <c r="Q3435" s="15" t="str">
        <f t="shared" si="1176"/>
        <v>6500,BEAUMONT,Marzelle,</v>
      </c>
      <c r="R3435" s="15" t="str">
        <f t="shared" si="1177"/>
        <v/>
      </c>
      <c r="S3435" s="15" t="str">
        <f t="shared" si="1178"/>
        <v/>
      </c>
      <c r="T3435" s="15" t="str">
        <f t="shared" si="1179"/>
        <v/>
      </c>
      <c r="U3435" s="15">
        <f t="shared" si="1180"/>
        <v>0</v>
      </c>
      <c r="V3435" s="15" t="str">
        <f t="shared" si="1181"/>
        <v>6500,BEAUMONT,Marzelle,</v>
      </c>
      <c r="W3435" s="15" t="str">
        <f t="shared" si="1182"/>
        <v/>
      </c>
      <c r="X3435" s="15" t="str">
        <f t="shared" si="1183"/>
        <v/>
      </c>
      <c r="Y3435" s="15" t="str">
        <f t="shared" si="1184"/>
        <v/>
      </c>
      <c r="Z3435" s="15">
        <f t="shared" si="1185"/>
        <v>0</v>
      </c>
      <c r="AA3435" s="15" t="str">
        <f t="shared" si="1186"/>
        <v>6500,BEAUMONT,Marzelle,</v>
      </c>
      <c r="AB3435" s="15" t="str">
        <f t="shared" si="1187"/>
        <v/>
      </c>
    </row>
    <row r="3436" spans="1:28" x14ac:dyDescent="0.2">
      <c r="A3436">
        <v>142</v>
      </c>
      <c r="B3436">
        <v>98</v>
      </c>
      <c r="C3436">
        <v>6500</v>
      </c>
      <c r="D3436" t="s">
        <v>3954</v>
      </c>
      <c r="E3436" t="s">
        <v>3960</v>
      </c>
      <c r="F3436" t="str">
        <f t="shared" si="1166"/>
        <v>6500,BEAUMONT,Renlies,</v>
      </c>
      <c r="G3436">
        <f t="shared" si="1167"/>
        <v>142</v>
      </c>
      <c r="H3436">
        <f t="shared" si="1167"/>
        <v>98</v>
      </c>
      <c r="I3436" s="15" t="str">
        <f t="shared" si="1168"/>
        <v/>
      </c>
      <c r="J3436" s="15" t="str">
        <f t="shared" si="1169"/>
        <v/>
      </c>
      <c r="K3436" s="15">
        <f t="shared" si="1170"/>
        <v>0</v>
      </c>
      <c r="L3436" s="15" t="str">
        <f t="shared" si="1171"/>
        <v>6500,BEAUMONT,Renlies,</v>
      </c>
      <c r="M3436" s="15" t="str">
        <f t="shared" si="1172"/>
        <v/>
      </c>
      <c r="N3436" s="15" t="str">
        <f t="shared" si="1173"/>
        <v/>
      </c>
      <c r="O3436" s="15" t="str">
        <f t="shared" si="1174"/>
        <v/>
      </c>
      <c r="P3436" s="15">
        <f t="shared" si="1175"/>
        <v>0</v>
      </c>
      <c r="Q3436" s="15" t="str">
        <f t="shared" si="1176"/>
        <v>6500,BEAUMONT,Renlies,</v>
      </c>
      <c r="R3436" s="15" t="str">
        <f t="shared" si="1177"/>
        <v/>
      </c>
      <c r="S3436" s="15" t="str">
        <f t="shared" si="1178"/>
        <v/>
      </c>
      <c r="T3436" s="15" t="str">
        <f t="shared" si="1179"/>
        <v/>
      </c>
      <c r="U3436" s="15">
        <f t="shared" si="1180"/>
        <v>0</v>
      </c>
      <c r="V3436" s="15" t="str">
        <f t="shared" si="1181"/>
        <v>6500,BEAUMONT,Renlies,</v>
      </c>
      <c r="W3436" s="15" t="str">
        <f t="shared" si="1182"/>
        <v/>
      </c>
      <c r="X3436" s="15" t="str">
        <f t="shared" si="1183"/>
        <v/>
      </c>
      <c r="Y3436" s="15" t="str">
        <f t="shared" si="1184"/>
        <v/>
      </c>
      <c r="Z3436" s="15">
        <f t="shared" si="1185"/>
        <v>0</v>
      </c>
      <c r="AA3436" s="15" t="str">
        <f t="shared" si="1186"/>
        <v>6500,BEAUMONT,Renlies,</v>
      </c>
      <c r="AB3436" s="15" t="str">
        <f t="shared" si="1187"/>
        <v/>
      </c>
    </row>
    <row r="3437" spans="1:28" x14ac:dyDescent="0.2">
      <c r="A3437">
        <v>142</v>
      </c>
      <c r="B3437">
        <v>108</v>
      </c>
      <c r="C3437">
        <v>6500</v>
      </c>
      <c r="D3437" t="s">
        <v>3954</v>
      </c>
      <c r="E3437" t="s">
        <v>3961</v>
      </c>
      <c r="F3437" t="str">
        <f t="shared" si="1166"/>
        <v>6500,BEAUMONT,Rin-Wé,</v>
      </c>
      <c r="G3437">
        <f t="shared" si="1167"/>
        <v>142</v>
      </c>
      <c r="H3437">
        <f t="shared" si="1167"/>
        <v>108</v>
      </c>
      <c r="I3437" s="15" t="str">
        <f t="shared" si="1168"/>
        <v/>
      </c>
      <c r="J3437" s="15" t="str">
        <f t="shared" si="1169"/>
        <v/>
      </c>
      <c r="K3437" s="15">
        <f t="shared" si="1170"/>
        <v>0</v>
      </c>
      <c r="L3437" s="15" t="str">
        <f t="shared" si="1171"/>
        <v>6500,BEAUMONT,Rin-Wé,</v>
      </c>
      <c r="M3437" s="15" t="str">
        <f t="shared" si="1172"/>
        <v/>
      </c>
      <c r="N3437" s="15" t="str">
        <f t="shared" si="1173"/>
        <v/>
      </c>
      <c r="O3437" s="15" t="str">
        <f t="shared" si="1174"/>
        <v/>
      </c>
      <c r="P3437" s="15">
        <f t="shared" si="1175"/>
        <v>0</v>
      </c>
      <c r="Q3437" s="15" t="str">
        <f t="shared" si="1176"/>
        <v>6500,BEAUMONT,Rin-Wé,</v>
      </c>
      <c r="R3437" s="15" t="str">
        <f t="shared" si="1177"/>
        <v/>
      </c>
      <c r="S3437" s="15" t="str">
        <f t="shared" si="1178"/>
        <v/>
      </c>
      <c r="T3437" s="15" t="str">
        <f t="shared" si="1179"/>
        <v/>
      </c>
      <c r="U3437" s="15">
        <f t="shared" si="1180"/>
        <v>0</v>
      </c>
      <c r="V3437" s="15" t="str">
        <f t="shared" si="1181"/>
        <v>6500,BEAUMONT,Rin-Wé,</v>
      </c>
      <c r="W3437" s="15" t="str">
        <f t="shared" si="1182"/>
        <v/>
      </c>
      <c r="X3437" s="15" t="str">
        <f t="shared" si="1183"/>
        <v/>
      </c>
      <c r="Y3437" s="15" t="str">
        <f t="shared" si="1184"/>
        <v/>
      </c>
      <c r="Z3437" s="15">
        <f t="shared" si="1185"/>
        <v>0</v>
      </c>
      <c r="AA3437" s="15" t="str">
        <f t="shared" si="1186"/>
        <v>6500,BEAUMONT,Rin-Wé,</v>
      </c>
      <c r="AB3437" s="15" t="str">
        <f t="shared" si="1187"/>
        <v/>
      </c>
    </row>
    <row r="3438" spans="1:28" x14ac:dyDescent="0.2">
      <c r="A3438">
        <v>139</v>
      </c>
      <c r="B3438">
        <v>107</v>
      </c>
      <c r="C3438">
        <v>6500</v>
      </c>
      <c r="D3438" t="s">
        <v>3954</v>
      </c>
      <c r="E3438" t="s">
        <v>3962</v>
      </c>
      <c r="F3438" t="str">
        <f t="shared" si="1166"/>
        <v>6500,BEAUMONT,Sartiau,</v>
      </c>
      <c r="G3438">
        <f t="shared" si="1167"/>
        <v>139</v>
      </c>
      <c r="H3438">
        <f t="shared" si="1167"/>
        <v>107</v>
      </c>
      <c r="I3438" s="15" t="str">
        <f t="shared" si="1168"/>
        <v/>
      </c>
      <c r="J3438" s="15" t="str">
        <f t="shared" si="1169"/>
        <v/>
      </c>
      <c r="K3438" s="15">
        <f t="shared" si="1170"/>
        <v>0</v>
      </c>
      <c r="L3438" s="15" t="str">
        <f t="shared" si="1171"/>
        <v>6500,BEAUMONT,Sartiau,</v>
      </c>
      <c r="M3438" s="15" t="str">
        <f t="shared" si="1172"/>
        <v/>
      </c>
      <c r="N3438" s="15" t="str">
        <f t="shared" si="1173"/>
        <v/>
      </c>
      <c r="O3438" s="15" t="str">
        <f t="shared" si="1174"/>
        <v/>
      </c>
      <c r="P3438" s="15">
        <f t="shared" si="1175"/>
        <v>0</v>
      </c>
      <c r="Q3438" s="15" t="str">
        <f t="shared" si="1176"/>
        <v>6500,BEAUMONT,Sartiau,</v>
      </c>
      <c r="R3438" s="15" t="str">
        <f t="shared" si="1177"/>
        <v/>
      </c>
      <c r="S3438" s="15" t="str">
        <f t="shared" si="1178"/>
        <v/>
      </c>
      <c r="T3438" s="15" t="str">
        <f t="shared" si="1179"/>
        <v/>
      </c>
      <c r="U3438" s="15">
        <f t="shared" si="1180"/>
        <v>0</v>
      </c>
      <c r="V3438" s="15" t="str">
        <f t="shared" si="1181"/>
        <v>6500,BEAUMONT,Sartiau,</v>
      </c>
      <c r="W3438" s="15" t="str">
        <f t="shared" si="1182"/>
        <v/>
      </c>
      <c r="X3438" s="15" t="str">
        <f t="shared" si="1183"/>
        <v/>
      </c>
      <c r="Y3438" s="15" t="str">
        <f t="shared" si="1184"/>
        <v/>
      </c>
      <c r="Z3438" s="15">
        <f t="shared" si="1185"/>
        <v>0</v>
      </c>
      <c r="AA3438" s="15" t="str">
        <f t="shared" si="1186"/>
        <v>6500,BEAUMONT,Sartiau,</v>
      </c>
      <c r="AB3438" s="15" t="str">
        <f t="shared" si="1187"/>
        <v/>
      </c>
    </row>
    <row r="3439" spans="1:28" x14ac:dyDescent="0.2">
      <c r="A3439">
        <v>141</v>
      </c>
      <c r="B3439">
        <v>101</v>
      </c>
      <c r="C3439">
        <v>6500</v>
      </c>
      <c r="D3439" t="s">
        <v>3954</v>
      </c>
      <c r="E3439" t="s">
        <v>3963</v>
      </c>
      <c r="F3439" t="str">
        <f t="shared" si="1166"/>
        <v>6500,BEAUMONT,Solre-Saint-Géry,</v>
      </c>
      <c r="G3439">
        <f t="shared" si="1167"/>
        <v>141</v>
      </c>
      <c r="H3439">
        <f t="shared" si="1167"/>
        <v>101</v>
      </c>
      <c r="I3439" s="15" t="str">
        <f t="shared" si="1168"/>
        <v/>
      </c>
      <c r="J3439" s="15" t="str">
        <f t="shared" si="1169"/>
        <v/>
      </c>
      <c r="K3439" s="15">
        <f t="shared" si="1170"/>
        <v>0</v>
      </c>
      <c r="L3439" s="15" t="str">
        <f t="shared" si="1171"/>
        <v>6500,BEAUMONT,Solre-Saint-Géry,</v>
      </c>
      <c r="M3439" s="15" t="str">
        <f t="shared" si="1172"/>
        <v/>
      </c>
      <c r="N3439" s="15" t="str">
        <f t="shared" si="1173"/>
        <v/>
      </c>
      <c r="O3439" s="15" t="str">
        <f t="shared" si="1174"/>
        <v/>
      </c>
      <c r="P3439" s="15">
        <f t="shared" si="1175"/>
        <v>0</v>
      </c>
      <c r="Q3439" s="15" t="str">
        <f t="shared" si="1176"/>
        <v>6500,BEAUMONT,Solre-Saint-Géry,</v>
      </c>
      <c r="R3439" s="15" t="str">
        <f t="shared" si="1177"/>
        <v/>
      </c>
      <c r="S3439" s="15" t="str">
        <f t="shared" si="1178"/>
        <v/>
      </c>
      <c r="T3439" s="15" t="str">
        <f t="shared" si="1179"/>
        <v/>
      </c>
      <c r="U3439" s="15">
        <f t="shared" si="1180"/>
        <v>0</v>
      </c>
      <c r="V3439" s="15" t="str">
        <f t="shared" si="1181"/>
        <v>6500,BEAUMONT,Solre-Saint-Géry,</v>
      </c>
      <c r="W3439" s="15" t="str">
        <f t="shared" si="1182"/>
        <v/>
      </c>
      <c r="X3439" s="15" t="str">
        <f t="shared" si="1183"/>
        <v/>
      </c>
      <c r="Y3439" s="15" t="str">
        <f t="shared" si="1184"/>
        <v/>
      </c>
      <c r="Z3439" s="15">
        <f t="shared" si="1185"/>
        <v>0</v>
      </c>
      <c r="AA3439" s="15" t="str">
        <f t="shared" si="1186"/>
        <v>6500,BEAUMONT,Solre-Saint-Géry,</v>
      </c>
      <c r="AB3439" s="15" t="str">
        <f t="shared" si="1187"/>
        <v/>
      </c>
    </row>
    <row r="3440" spans="1:28" x14ac:dyDescent="0.2">
      <c r="A3440">
        <v>141</v>
      </c>
      <c r="B3440">
        <v>106</v>
      </c>
      <c r="C3440">
        <v>6500</v>
      </c>
      <c r="D3440" t="s">
        <v>3954</v>
      </c>
      <c r="E3440" t="s">
        <v>2950</v>
      </c>
      <c r="F3440" t="str">
        <f t="shared" si="1166"/>
        <v>6500,BEAUMONT,Thirimont,</v>
      </c>
      <c r="G3440">
        <f t="shared" si="1167"/>
        <v>141</v>
      </c>
      <c r="H3440">
        <f t="shared" si="1167"/>
        <v>106</v>
      </c>
      <c r="I3440" s="15" t="str">
        <f t="shared" si="1168"/>
        <v/>
      </c>
      <c r="J3440" s="15" t="str">
        <f t="shared" si="1169"/>
        <v/>
      </c>
      <c r="K3440" s="15">
        <f t="shared" si="1170"/>
        <v>0</v>
      </c>
      <c r="L3440" s="15" t="str">
        <f t="shared" si="1171"/>
        <v>6500,BEAUMONT,Thirimont,</v>
      </c>
      <c r="M3440" s="15" t="str">
        <f t="shared" si="1172"/>
        <v/>
      </c>
      <c r="N3440" s="15" t="str">
        <f t="shared" si="1173"/>
        <v/>
      </c>
      <c r="O3440" s="15" t="str">
        <f t="shared" si="1174"/>
        <v/>
      </c>
      <c r="P3440" s="15">
        <f t="shared" si="1175"/>
        <v>0</v>
      </c>
      <c r="Q3440" s="15" t="str">
        <f t="shared" si="1176"/>
        <v>6500,BEAUMONT,Thirimont,</v>
      </c>
      <c r="R3440" s="15" t="str">
        <f t="shared" si="1177"/>
        <v/>
      </c>
      <c r="S3440" s="15" t="str">
        <f t="shared" si="1178"/>
        <v/>
      </c>
      <c r="T3440" s="15" t="str">
        <f t="shared" si="1179"/>
        <v/>
      </c>
      <c r="U3440" s="15">
        <f t="shared" si="1180"/>
        <v>0</v>
      </c>
      <c r="V3440" s="15" t="str">
        <f t="shared" si="1181"/>
        <v>6500,BEAUMONT,Thirimont,</v>
      </c>
      <c r="W3440" s="15" t="str">
        <f t="shared" si="1182"/>
        <v/>
      </c>
      <c r="X3440" s="15" t="str">
        <f t="shared" si="1183"/>
        <v/>
      </c>
      <c r="Y3440" s="15" t="str">
        <f t="shared" si="1184"/>
        <v/>
      </c>
      <c r="Z3440" s="15">
        <f t="shared" si="1185"/>
        <v>0</v>
      </c>
      <c r="AA3440" s="15" t="str">
        <f t="shared" si="1186"/>
        <v>6500,BEAUMONT,Thirimont,</v>
      </c>
      <c r="AB3440" s="15" t="str">
        <f t="shared" si="1187"/>
        <v/>
      </c>
    </row>
    <row r="3441" spans="1:28" x14ac:dyDescent="0.2">
      <c r="A3441">
        <v>143</v>
      </c>
      <c r="B3441">
        <v>106</v>
      </c>
      <c r="C3441">
        <v>6500</v>
      </c>
      <c r="D3441" t="s">
        <v>3954</v>
      </c>
      <c r="E3441" t="s">
        <v>3964</v>
      </c>
      <c r="F3441" t="str">
        <f t="shared" si="1166"/>
        <v>6500,BEAUMONT,Tourivet,</v>
      </c>
      <c r="G3441">
        <f t="shared" si="1167"/>
        <v>143</v>
      </c>
      <c r="H3441">
        <f t="shared" si="1167"/>
        <v>106</v>
      </c>
      <c r="I3441" s="15" t="str">
        <f t="shared" si="1168"/>
        <v/>
      </c>
      <c r="J3441" s="15" t="str">
        <f t="shared" si="1169"/>
        <v/>
      </c>
      <c r="K3441" s="15">
        <f t="shared" si="1170"/>
        <v>0</v>
      </c>
      <c r="L3441" s="15" t="str">
        <f t="shared" si="1171"/>
        <v>6500,BEAUMONT,Tourivet,</v>
      </c>
      <c r="M3441" s="15" t="str">
        <f t="shared" si="1172"/>
        <v/>
      </c>
      <c r="N3441" s="15" t="str">
        <f t="shared" si="1173"/>
        <v/>
      </c>
      <c r="O3441" s="15" t="str">
        <f t="shared" si="1174"/>
        <v/>
      </c>
      <c r="P3441" s="15">
        <f t="shared" si="1175"/>
        <v>0</v>
      </c>
      <c r="Q3441" s="15" t="str">
        <f t="shared" si="1176"/>
        <v>6500,BEAUMONT,Tourivet,</v>
      </c>
      <c r="R3441" s="15" t="str">
        <f t="shared" si="1177"/>
        <v/>
      </c>
      <c r="S3441" s="15" t="str">
        <f t="shared" si="1178"/>
        <v/>
      </c>
      <c r="T3441" s="15" t="str">
        <f t="shared" si="1179"/>
        <v/>
      </c>
      <c r="U3441" s="15">
        <f t="shared" si="1180"/>
        <v>0</v>
      </c>
      <c r="V3441" s="15" t="str">
        <f t="shared" si="1181"/>
        <v>6500,BEAUMONT,Tourivet,</v>
      </c>
      <c r="W3441" s="15" t="str">
        <f t="shared" si="1182"/>
        <v/>
      </c>
      <c r="X3441" s="15" t="str">
        <f t="shared" si="1183"/>
        <v/>
      </c>
      <c r="Y3441" s="15" t="str">
        <f t="shared" si="1184"/>
        <v/>
      </c>
      <c r="Z3441" s="15">
        <f t="shared" si="1185"/>
        <v>0</v>
      </c>
      <c r="AA3441" s="15" t="str">
        <f t="shared" si="1186"/>
        <v>6500,BEAUMONT,Tourivet,</v>
      </c>
      <c r="AB3441" s="15" t="str">
        <f t="shared" si="1187"/>
        <v/>
      </c>
    </row>
    <row r="3442" spans="1:28" x14ac:dyDescent="0.2">
      <c r="A3442">
        <v>145</v>
      </c>
      <c r="B3442">
        <v>107</v>
      </c>
      <c r="C3442">
        <v>6511</v>
      </c>
      <c r="D3442" t="s">
        <v>3954</v>
      </c>
      <c r="E3442" t="s">
        <v>2530</v>
      </c>
      <c r="F3442" t="str">
        <f t="shared" si="1166"/>
        <v>6511,BEAUMONT,Strée,</v>
      </c>
      <c r="G3442">
        <f t="shared" si="1167"/>
        <v>145</v>
      </c>
      <c r="H3442">
        <f t="shared" si="1167"/>
        <v>107</v>
      </c>
      <c r="I3442" s="15" t="str">
        <f t="shared" si="1168"/>
        <v/>
      </c>
      <c r="J3442" s="15" t="str">
        <f t="shared" si="1169"/>
        <v/>
      </c>
      <c r="K3442" s="15">
        <f t="shared" si="1170"/>
        <v>0</v>
      </c>
      <c r="L3442" s="15" t="str">
        <f t="shared" si="1171"/>
        <v>6511,BEAUMONT,Strée,</v>
      </c>
      <c r="M3442" s="15" t="str">
        <f t="shared" si="1172"/>
        <v/>
      </c>
      <c r="N3442" s="15" t="str">
        <f t="shared" si="1173"/>
        <v/>
      </c>
      <c r="O3442" s="15" t="str">
        <f t="shared" si="1174"/>
        <v/>
      </c>
      <c r="P3442" s="15">
        <f t="shared" si="1175"/>
        <v>0</v>
      </c>
      <c r="Q3442" s="15" t="str">
        <f t="shared" si="1176"/>
        <v>6511,BEAUMONT,Strée,</v>
      </c>
      <c r="R3442" s="15" t="str">
        <f t="shared" si="1177"/>
        <v/>
      </c>
      <c r="S3442" s="15" t="str">
        <f t="shared" si="1178"/>
        <v/>
      </c>
      <c r="T3442" s="15" t="str">
        <f t="shared" si="1179"/>
        <v/>
      </c>
      <c r="U3442" s="15">
        <f t="shared" si="1180"/>
        <v>0</v>
      </c>
      <c r="V3442" s="15" t="str">
        <f t="shared" si="1181"/>
        <v>6511,BEAUMONT,Strée,</v>
      </c>
      <c r="W3442" s="15" t="str">
        <f t="shared" si="1182"/>
        <v/>
      </c>
      <c r="X3442" s="15" t="str">
        <f t="shared" si="1183"/>
        <v/>
      </c>
      <c r="Y3442" s="15" t="str">
        <f t="shared" si="1184"/>
        <v/>
      </c>
      <c r="Z3442" s="15">
        <f t="shared" si="1185"/>
        <v>0</v>
      </c>
      <c r="AA3442" s="15" t="str">
        <f t="shared" si="1186"/>
        <v>6511,BEAUMONT,Strée,</v>
      </c>
      <c r="AB3442" s="15" t="str">
        <f t="shared" si="1187"/>
        <v/>
      </c>
    </row>
    <row r="3443" spans="1:28" x14ac:dyDescent="0.2">
      <c r="A3443">
        <v>142</v>
      </c>
      <c r="B3443">
        <v>113</v>
      </c>
      <c r="C3443">
        <v>6530</v>
      </c>
      <c r="D3443" t="s">
        <v>3965</v>
      </c>
      <c r="E3443" t="s">
        <v>3966</v>
      </c>
      <c r="F3443" t="str">
        <f t="shared" si="1166"/>
        <v>6530,THUIN,Bois de Villers,</v>
      </c>
      <c r="G3443">
        <f t="shared" si="1167"/>
        <v>142</v>
      </c>
      <c r="H3443">
        <f t="shared" si="1167"/>
        <v>113</v>
      </c>
      <c r="I3443" s="15" t="str">
        <f t="shared" si="1168"/>
        <v/>
      </c>
      <c r="J3443" s="15" t="str">
        <f t="shared" si="1169"/>
        <v/>
      </c>
      <c r="K3443" s="15">
        <f t="shared" si="1170"/>
        <v>0</v>
      </c>
      <c r="L3443" s="15" t="str">
        <f t="shared" si="1171"/>
        <v>6530,THUIN,Bois de Villers,</v>
      </c>
      <c r="M3443" s="15" t="str">
        <f t="shared" si="1172"/>
        <v/>
      </c>
      <c r="N3443" s="15" t="str">
        <f t="shared" si="1173"/>
        <v/>
      </c>
      <c r="O3443" s="15" t="str">
        <f t="shared" si="1174"/>
        <v/>
      </c>
      <c r="P3443" s="15">
        <f t="shared" si="1175"/>
        <v>0</v>
      </c>
      <c r="Q3443" s="15" t="str">
        <f t="shared" si="1176"/>
        <v>6530,THUIN,Bois de Villers,</v>
      </c>
      <c r="R3443" s="15" t="str">
        <f t="shared" si="1177"/>
        <v/>
      </c>
      <c r="S3443" s="15" t="str">
        <f t="shared" si="1178"/>
        <v/>
      </c>
      <c r="T3443" s="15" t="str">
        <f t="shared" si="1179"/>
        <v/>
      </c>
      <c r="U3443" s="15">
        <f t="shared" si="1180"/>
        <v>0</v>
      </c>
      <c r="V3443" s="15" t="str">
        <f t="shared" si="1181"/>
        <v>6530,THUIN,Bois de Villers,</v>
      </c>
      <c r="W3443" s="15" t="str">
        <f t="shared" si="1182"/>
        <v/>
      </c>
      <c r="X3443" s="15" t="str">
        <f t="shared" si="1183"/>
        <v/>
      </c>
      <c r="Y3443" s="15" t="str">
        <f t="shared" si="1184"/>
        <v/>
      </c>
      <c r="Z3443" s="15">
        <f t="shared" si="1185"/>
        <v>0</v>
      </c>
      <c r="AA3443" s="15" t="str">
        <f t="shared" si="1186"/>
        <v>6530,THUIN,Bois de Villers,</v>
      </c>
      <c r="AB3443" s="15" t="str">
        <f t="shared" si="1187"/>
        <v/>
      </c>
    </row>
    <row r="3444" spans="1:28" x14ac:dyDescent="0.2">
      <c r="A3444">
        <v>146</v>
      </c>
      <c r="B3444">
        <v>117</v>
      </c>
      <c r="C3444">
        <v>6530</v>
      </c>
      <c r="D3444" t="s">
        <v>3965</v>
      </c>
      <c r="E3444" t="s">
        <v>3967</v>
      </c>
      <c r="F3444" t="str">
        <f t="shared" si="1166"/>
        <v>6530,THUIN,Hourpes,</v>
      </c>
      <c r="G3444">
        <f t="shared" si="1167"/>
        <v>146</v>
      </c>
      <c r="H3444">
        <f t="shared" si="1167"/>
        <v>117</v>
      </c>
      <c r="I3444" s="15" t="str">
        <f t="shared" si="1168"/>
        <v/>
      </c>
      <c r="J3444" s="15" t="str">
        <f t="shared" si="1169"/>
        <v/>
      </c>
      <c r="K3444" s="15">
        <f t="shared" si="1170"/>
        <v>0</v>
      </c>
      <c r="L3444" s="15" t="str">
        <f t="shared" si="1171"/>
        <v>6530,THUIN,Hourpes,</v>
      </c>
      <c r="M3444" s="15" t="str">
        <f t="shared" si="1172"/>
        <v/>
      </c>
      <c r="N3444" s="15" t="str">
        <f t="shared" si="1173"/>
        <v/>
      </c>
      <c r="O3444" s="15" t="str">
        <f t="shared" si="1174"/>
        <v/>
      </c>
      <c r="P3444" s="15">
        <f t="shared" si="1175"/>
        <v>0</v>
      </c>
      <c r="Q3444" s="15" t="str">
        <f t="shared" si="1176"/>
        <v>6530,THUIN,Hourpes,</v>
      </c>
      <c r="R3444" s="15" t="str">
        <f t="shared" si="1177"/>
        <v/>
      </c>
      <c r="S3444" s="15" t="str">
        <f t="shared" si="1178"/>
        <v/>
      </c>
      <c r="T3444" s="15" t="str">
        <f t="shared" si="1179"/>
        <v/>
      </c>
      <c r="U3444" s="15">
        <f t="shared" si="1180"/>
        <v>0</v>
      </c>
      <c r="V3444" s="15" t="str">
        <f t="shared" si="1181"/>
        <v>6530,THUIN,Hourpes,</v>
      </c>
      <c r="W3444" s="15" t="str">
        <f t="shared" si="1182"/>
        <v/>
      </c>
      <c r="X3444" s="15" t="str">
        <f t="shared" si="1183"/>
        <v/>
      </c>
      <c r="Y3444" s="15" t="str">
        <f t="shared" si="1184"/>
        <v/>
      </c>
      <c r="Z3444" s="15">
        <f t="shared" si="1185"/>
        <v>0</v>
      </c>
      <c r="AA3444" s="15" t="str">
        <f t="shared" si="1186"/>
        <v>6530,THUIN,Hourpes,</v>
      </c>
      <c r="AB3444" s="15" t="str">
        <f t="shared" si="1187"/>
        <v/>
      </c>
    </row>
    <row r="3445" spans="1:28" x14ac:dyDescent="0.2">
      <c r="A3445">
        <v>144</v>
      </c>
      <c r="B3445">
        <v>113</v>
      </c>
      <c r="C3445">
        <v>6530</v>
      </c>
      <c r="D3445" t="s">
        <v>3965</v>
      </c>
      <c r="E3445" t="s">
        <v>3664</v>
      </c>
      <c r="F3445" t="str">
        <f t="shared" si="1166"/>
        <v>6530,THUIN,La Maladrie,</v>
      </c>
      <c r="G3445">
        <f t="shared" si="1167"/>
        <v>144</v>
      </c>
      <c r="H3445">
        <f t="shared" si="1167"/>
        <v>113</v>
      </c>
      <c r="I3445" s="15" t="str">
        <f t="shared" si="1168"/>
        <v/>
      </c>
      <c r="J3445" s="15" t="str">
        <f t="shared" si="1169"/>
        <v/>
      </c>
      <c r="K3445" s="15">
        <f t="shared" si="1170"/>
        <v>0</v>
      </c>
      <c r="L3445" s="15" t="str">
        <f t="shared" si="1171"/>
        <v>6530,THUIN,La Maladrie,</v>
      </c>
      <c r="M3445" s="15" t="str">
        <f t="shared" si="1172"/>
        <v/>
      </c>
      <c r="N3445" s="15" t="str">
        <f t="shared" si="1173"/>
        <v/>
      </c>
      <c r="O3445" s="15" t="str">
        <f t="shared" si="1174"/>
        <v/>
      </c>
      <c r="P3445" s="15">
        <f t="shared" si="1175"/>
        <v>0</v>
      </c>
      <c r="Q3445" s="15" t="str">
        <f t="shared" si="1176"/>
        <v>6530,THUIN,La Maladrie,</v>
      </c>
      <c r="R3445" s="15" t="str">
        <f t="shared" si="1177"/>
        <v/>
      </c>
      <c r="S3445" s="15" t="str">
        <f t="shared" si="1178"/>
        <v/>
      </c>
      <c r="T3445" s="15" t="str">
        <f t="shared" si="1179"/>
        <v/>
      </c>
      <c r="U3445" s="15">
        <f t="shared" si="1180"/>
        <v>0</v>
      </c>
      <c r="V3445" s="15" t="str">
        <f t="shared" si="1181"/>
        <v>6530,THUIN,La Maladrie,</v>
      </c>
      <c r="W3445" s="15" t="str">
        <f t="shared" si="1182"/>
        <v/>
      </c>
      <c r="X3445" s="15" t="str">
        <f t="shared" si="1183"/>
        <v/>
      </c>
      <c r="Y3445" s="15" t="str">
        <f t="shared" si="1184"/>
        <v/>
      </c>
      <c r="Z3445" s="15">
        <f t="shared" si="1185"/>
        <v>0</v>
      </c>
      <c r="AA3445" s="15" t="str">
        <f t="shared" si="1186"/>
        <v>6530,THUIN,La Maladrie,</v>
      </c>
      <c r="AB3445" s="15" t="str">
        <f t="shared" si="1187"/>
        <v/>
      </c>
    </row>
    <row r="3446" spans="1:28" x14ac:dyDescent="0.2">
      <c r="A3446">
        <v>141</v>
      </c>
      <c r="B3446">
        <v>110</v>
      </c>
      <c r="C3446">
        <v>6530</v>
      </c>
      <c r="D3446" t="s">
        <v>3965</v>
      </c>
      <c r="E3446" t="s">
        <v>3968</v>
      </c>
      <c r="F3446" t="str">
        <f t="shared" si="1166"/>
        <v>6530,THUIN,Leers-et-Fosteau,</v>
      </c>
      <c r="G3446">
        <f t="shared" si="1167"/>
        <v>141</v>
      </c>
      <c r="H3446">
        <f t="shared" si="1167"/>
        <v>110</v>
      </c>
      <c r="I3446" s="15" t="str">
        <f t="shared" si="1168"/>
        <v/>
      </c>
      <c r="J3446" s="15" t="str">
        <f t="shared" si="1169"/>
        <v/>
      </c>
      <c r="K3446" s="15">
        <f t="shared" si="1170"/>
        <v>0</v>
      </c>
      <c r="L3446" s="15" t="str">
        <f t="shared" si="1171"/>
        <v>6530,THUIN,Leers-et-Fosteau,</v>
      </c>
      <c r="M3446" s="15" t="str">
        <f t="shared" si="1172"/>
        <v/>
      </c>
      <c r="N3446" s="15" t="str">
        <f t="shared" si="1173"/>
        <v/>
      </c>
      <c r="O3446" s="15" t="str">
        <f t="shared" si="1174"/>
        <v/>
      </c>
      <c r="P3446" s="15">
        <f t="shared" si="1175"/>
        <v>0</v>
      </c>
      <c r="Q3446" s="15" t="str">
        <f t="shared" si="1176"/>
        <v>6530,THUIN,Leers-et-Fosteau,</v>
      </c>
      <c r="R3446" s="15" t="str">
        <f t="shared" si="1177"/>
        <v/>
      </c>
      <c r="S3446" s="15" t="str">
        <f t="shared" si="1178"/>
        <v/>
      </c>
      <c r="T3446" s="15" t="str">
        <f t="shared" si="1179"/>
        <v/>
      </c>
      <c r="U3446" s="15">
        <f t="shared" si="1180"/>
        <v>0</v>
      </c>
      <c r="V3446" s="15" t="str">
        <f t="shared" si="1181"/>
        <v>6530,THUIN,Leers-et-Fosteau,</v>
      </c>
      <c r="W3446" s="15" t="str">
        <f t="shared" si="1182"/>
        <v/>
      </c>
      <c r="X3446" s="15" t="str">
        <f t="shared" si="1183"/>
        <v/>
      </c>
      <c r="Y3446" s="15" t="str">
        <f t="shared" si="1184"/>
        <v/>
      </c>
      <c r="Z3446" s="15">
        <f t="shared" si="1185"/>
        <v>0</v>
      </c>
      <c r="AA3446" s="15" t="str">
        <f t="shared" si="1186"/>
        <v>6530,THUIN,Leers-et-Fosteau,</v>
      </c>
      <c r="AB3446" s="15" t="str">
        <f t="shared" si="1187"/>
        <v/>
      </c>
    </row>
    <row r="3447" spans="1:28" x14ac:dyDescent="0.2">
      <c r="A3447">
        <v>144</v>
      </c>
      <c r="B3447">
        <v>115</v>
      </c>
      <c r="C3447">
        <v>6530</v>
      </c>
      <c r="D3447" t="s">
        <v>3965</v>
      </c>
      <c r="E3447" t="s">
        <v>3969</v>
      </c>
      <c r="F3447" t="str">
        <f t="shared" si="1166"/>
        <v>6530,THUIN,Sur-les-Waibes,</v>
      </c>
      <c r="G3447">
        <f t="shared" si="1167"/>
        <v>144</v>
      </c>
      <c r="H3447">
        <f t="shared" si="1167"/>
        <v>115</v>
      </c>
      <c r="I3447" s="15" t="str">
        <f t="shared" si="1168"/>
        <v/>
      </c>
      <c r="J3447" s="15" t="str">
        <f t="shared" si="1169"/>
        <v/>
      </c>
      <c r="K3447" s="15">
        <f t="shared" si="1170"/>
        <v>0</v>
      </c>
      <c r="L3447" s="15" t="str">
        <f t="shared" si="1171"/>
        <v>6530,THUIN,Sur-les-Waibes,</v>
      </c>
      <c r="M3447" s="15" t="str">
        <f t="shared" si="1172"/>
        <v/>
      </c>
      <c r="N3447" s="15" t="str">
        <f t="shared" si="1173"/>
        <v/>
      </c>
      <c r="O3447" s="15" t="str">
        <f t="shared" si="1174"/>
        <v/>
      </c>
      <c r="P3447" s="15">
        <f t="shared" si="1175"/>
        <v>0</v>
      </c>
      <c r="Q3447" s="15" t="str">
        <f t="shared" si="1176"/>
        <v>6530,THUIN,Sur-les-Waibes,</v>
      </c>
      <c r="R3447" s="15" t="str">
        <f t="shared" si="1177"/>
        <v/>
      </c>
      <c r="S3447" s="15" t="str">
        <f t="shared" si="1178"/>
        <v/>
      </c>
      <c r="T3447" s="15" t="str">
        <f t="shared" si="1179"/>
        <v/>
      </c>
      <c r="U3447" s="15">
        <f t="shared" si="1180"/>
        <v>0</v>
      </c>
      <c r="V3447" s="15" t="str">
        <f t="shared" si="1181"/>
        <v>6530,THUIN,Sur-les-Waibes,</v>
      </c>
      <c r="W3447" s="15" t="str">
        <f t="shared" si="1182"/>
        <v/>
      </c>
      <c r="X3447" s="15" t="str">
        <f t="shared" si="1183"/>
        <v/>
      </c>
      <c r="Y3447" s="15" t="str">
        <f t="shared" si="1184"/>
        <v/>
      </c>
      <c r="Z3447" s="15">
        <f t="shared" si="1185"/>
        <v>0</v>
      </c>
      <c r="AA3447" s="15" t="str">
        <f t="shared" si="1186"/>
        <v>6530,THUIN,Sur-les-Waibes,</v>
      </c>
      <c r="AB3447" s="15" t="str">
        <f t="shared" si="1187"/>
        <v/>
      </c>
    </row>
    <row r="3448" spans="1:28" x14ac:dyDescent="0.2">
      <c r="A3448">
        <v>142</v>
      </c>
      <c r="B3448">
        <v>109</v>
      </c>
      <c r="C3448">
        <v>6530</v>
      </c>
      <c r="D3448" t="s">
        <v>3965</v>
      </c>
      <c r="E3448" t="s">
        <v>3970</v>
      </c>
      <c r="F3448" t="str">
        <f t="shared" si="1166"/>
        <v>6530,THUIN,Tacfesse,</v>
      </c>
      <c r="G3448">
        <f t="shared" si="1167"/>
        <v>142</v>
      </c>
      <c r="H3448">
        <f t="shared" si="1167"/>
        <v>109</v>
      </c>
      <c r="I3448" s="15" t="str">
        <f t="shared" si="1168"/>
        <v/>
      </c>
      <c r="J3448" s="15" t="str">
        <f t="shared" si="1169"/>
        <v/>
      </c>
      <c r="K3448" s="15">
        <f t="shared" si="1170"/>
        <v>0</v>
      </c>
      <c r="L3448" s="15" t="str">
        <f t="shared" si="1171"/>
        <v>6530,THUIN,Tacfesse,</v>
      </c>
      <c r="M3448" s="15" t="str">
        <f t="shared" si="1172"/>
        <v/>
      </c>
      <c r="N3448" s="15" t="str">
        <f t="shared" si="1173"/>
        <v/>
      </c>
      <c r="O3448" s="15" t="str">
        <f t="shared" si="1174"/>
        <v/>
      </c>
      <c r="P3448" s="15">
        <f t="shared" si="1175"/>
        <v>0</v>
      </c>
      <c r="Q3448" s="15" t="str">
        <f t="shared" si="1176"/>
        <v>6530,THUIN,Tacfesse,</v>
      </c>
      <c r="R3448" s="15" t="str">
        <f t="shared" si="1177"/>
        <v/>
      </c>
      <c r="S3448" s="15" t="str">
        <f t="shared" si="1178"/>
        <v/>
      </c>
      <c r="T3448" s="15" t="str">
        <f t="shared" si="1179"/>
        <v/>
      </c>
      <c r="U3448" s="15">
        <f t="shared" si="1180"/>
        <v>0</v>
      </c>
      <c r="V3448" s="15" t="str">
        <f t="shared" si="1181"/>
        <v>6530,THUIN,Tacfesse,</v>
      </c>
      <c r="W3448" s="15" t="str">
        <f t="shared" si="1182"/>
        <v/>
      </c>
      <c r="X3448" s="15" t="str">
        <f t="shared" si="1183"/>
        <v/>
      </c>
      <c r="Y3448" s="15" t="str">
        <f t="shared" si="1184"/>
        <v/>
      </c>
      <c r="Z3448" s="15">
        <f t="shared" si="1185"/>
        <v>0</v>
      </c>
      <c r="AA3448" s="15" t="str">
        <f t="shared" si="1186"/>
        <v>6530,THUIN,Tacfesse,</v>
      </c>
      <c r="AB3448" s="15" t="str">
        <f t="shared" si="1187"/>
        <v/>
      </c>
    </row>
    <row r="3449" spans="1:28" x14ac:dyDescent="0.2">
      <c r="A3449">
        <v>143</v>
      </c>
      <c r="B3449">
        <v>114</v>
      </c>
      <c r="C3449">
        <v>6530</v>
      </c>
      <c r="D3449" t="s">
        <v>3965</v>
      </c>
      <c r="E3449" t="s">
        <v>3971</v>
      </c>
      <c r="F3449" t="str">
        <f t="shared" si="1166"/>
        <v>6530,THUIN,Thuin,</v>
      </c>
      <c r="G3449">
        <f t="shared" si="1167"/>
        <v>143</v>
      </c>
      <c r="H3449">
        <f t="shared" si="1167"/>
        <v>114</v>
      </c>
      <c r="I3449" s="15" t="str">
        <f t="shared" si="1168"/>
        <v/>
      </c>
      <c r="J3449" s="15" t="str">
        <f t="shared" si="1169"/>
        <v/>
      </c>
      <c r="K3449" s="15">
        <f t="shared" si="1170"/>
        <v>0</v>
      </c>
      <c r="L3449" s="15" t="str">
        <f t="shared" si="1171"/>
        <v>6530,THUIN,Thuin,</v>
      </c>
      <c r="M3449" s="15" t="str">
        <f t="shared" si="1172"/>
        <v/>
      </c>
      <c r="N3449" s="15" t="str">
        <f t="shared" si="1173"/>
        <v/>
      </c>
      <c r="O3449" s="15" t="str">
        <f t="shared" si="1174"/>
        <v/>
      </c>
      <c r="P3449" s="15">
        <f t="shared" si="1175"/>
        <v>0</v>
      </c>
      <c r="Q3449" s="15" t="str">
        <f t="shared" si="1176"/>
        <v>6530,THUIN,Thuin,</v>
      </c>
      <c r="R3449" s="15" t="str">
        <f t="shared" si="1177"/>
        <v/>
      </c>
      <c r="S3449" s="15" t="str">
        <f t="shared" si="1178"/>
        <v/>
      </c>
      <c r="T3449" s="15" t="str">
        <f t="shared" si="1179"/>
        <v/>
      </c>
      <c r="U3449" s="15">
        <f t="shared" si="1180"/>
        <v>0</v>
      </c>
      <c r="V3449" s="15" t="str">
        <f t="shared" si="1181"/>
        <v>6530,THUIN,Thuin,</v>
      </c>
      <c r="W3449" s="15" t="str">
        <f t="shared" si="1182"/>
        <v/>
      </c>
      <c r="X3449" s="15" t="str">
        <f t="shared" si="1183"/>
        <v/>
      </c>
      <c r="Y3449" s="15" t="str">
        <f t="shared" si="1184"/>
        <v/>
      </c>
      <c r="Z3449" s="15">
        <f t="shared" si="1185"/>
        <v>0</v>
      </c>
      <c r="AA3449" s="15" t="str">
        <f t="shared" si="1186"/>
        <v>6530,THUIN,Thuin,</v>
      </c>
      <c r="AB3449" s="15" t="str">
        <f t="shared" si="1187"/>
        <v/>
      </c>
    </row>
    <row r="3450" spans="1:28" x14ac:dyDescent="0.2">
      <c r="A3450">
        <v>145</v>
      </c>
      <c r="B3450">
        <v>112</v>
      </c>
      <c r="C3450">
        <v>6531</v>
      </c>
      <c r="D3450" t="s">
        <v>3965</v>
      </c>
      <c r="E3450" t="s">
        <v>3972</v>
      </c>
      <c r="F3450" t="str">
        <f t="shared" si="1166"/>
        <v>6531,THUIN,Biesme-sous-Thuin,</v>
      </c>
      <c r="G3450">
        <f t="shared" si="1167"/>
        <v>145</v>
      </c>
      <c r="H3450">
        <f t="shared" si="1167"/>
        <v>112</v>
      </c>
      <c r="I3450" s="15" t="str">
        <f t="shared" si="1168"/>
        <v/>
      </c>
      <c r="J3450" s="15" t="str">
        <f t="shared" si="1169"/>
        <v/>
      </c>
      <c r="K3450" s="15">
        <f t="shared" si="1170"/>
        <v>0</v>
      </c>
      <c r="L3450" s="15" t="str">
        <f t="shared" si="1171"/>
        <v>6531,THUIN,Biesme-sous-Thuin,</v>
      </c>
      <c r="M3450" s="15" t="str">
        <f t="shared" si="1172"/>
        <v/>
      </c>
      <c r="N3450" s="15" t="str">
        <f t="shared" si="1173"/>
        <v/>
      </c>
      <c r="O3450" s="15" t="str">
        <f t="shared" si="1174"/>
        <v/>
      </c>
      <c r="P3450" s="15">
        <f t="shared" si="1175"/>
        <v>0</v>
      </c>
      <c r="Q3450" s="15" t="str">
        <f t="shared" si="1176"/>
        <v>6531,THUIN,Biesme-sous-Thuin,</v>
      </c>
      <c r="R3450" s="15" t="str">
        <f t="shared" si="1177"/>
        <v/>
      </c>
      <c r="S3450" s="15" t="str">
        <f t="shared" si="1178"/>
        <v/>
      </c>
      <c r="T3450" s="15" t="str">
        <f t="shared" si="1179"/>
        <v/>
      </c>
      <c r="U3450" s="15">
        <f t="shared" si="1180"/>
        <v>0</v>
      </c>
      <c r="V3450" s="15" t="str">
        <f t="shared" si="1181"/>
        <v>6531,THUIN,Biesme-sous-Thuin,</v>
      </c>
      <c r="W3450" s="15" t="str">
        <f t="shared" si="1182"/>
        <v/>
      </c>
      <c r="X3450" s="15" t="str">
        <f t="shared" si="1183"/>
        <v/>
      </c>
      <c r="Y3450" s="15" t="str">
        <f t="shared" si="1184"/>
        <v/>
      </c>
      <c r="Z3450" s="15">
        <f t="shared" si="1185"/>
        <v>0</v>
      </c>
      <c r="AA3450" s="15" t="str">
        <f t="shared" si="1186"/>
        <v>6531,THUIN,Biesme-sous-Thuin,</v>
      </c>
      <c r="AB3450" s="15" t="str">
        <f t="shared" si="1187"/>
        <v/>
      </c>
    </row>
    <row r="3451" spans="1:28" x14ac:dyDescent="0.2">
      <c r="A3451">
        <v>144</v>
      </c>
      <c r="B3451">
        <v>111</v>
      </c>
      <c r="C3451">
        <v>6532</v>
      </c>
      <c r="D3451" t="s">
        <v>3965</v>
      </c>
      <c r="E3451" t="s">
        <v>3973</v>
      </c>
      <c r="F3451" t="str">
        <f t="shared" si="1166"/>
        <v>6532,THUIN,Ragnies,</v>
      </c>
      <c r="G3451">
        <f t="shared" si="1167"/>
        <v>144</v>
      </c>
      <c r="H3451">
        <f t="shared" si="1167"/>
        <v>111</v>
      </c>
      <c r="I3451" s="15" t="str">
        <f t="shared" si="1168"/>
        <v/>
      </c>
      <c r="J3451" s="15" t="str">
        <f t="shared" si="1169"/>
        <v/>
      </c>
      <c r="K3451" s="15">
        <f t="shared" si="1170"/>
        <v>0</v>
      </c>
      <c r="L3451" s="15" t="str">
        <f t="shared" si="1171"/>
        <v>6532,THUIN,Ragnies,</v>
      </c>
      <c r="M3451" s="15" t="str">
        <f t="shared" si="1172"/>
        <v/>
      </c>
      <c r="N3451" s="15" t="str">
        <f t="shared" si="1173"/>
        <v/>
      </c>
      <c r="O3451" s="15" t="str">
        <f t="shared" si="1174"/>
        <v/>
      </c>
      <c r="P3451" s="15">
        <f t="shared" si="1175"/>
        <v>0</v>
      </c>
      <c r="Q3451" s="15" t="str">
        <f t="shared" si="1176"/>
        <v>6532,THUIN,Ragnies,</v>
      </c>
      <c r="R3451" s="15" t="str">
        <f t="shared" si="1177"/>
        <v/>
      </c>
      <c r="S3451" s="15" t="str">
        <f t="shared" si="1178"/>
        <v/>
      </c>
      <c r="T3451" s="15" t="str">
        <f t="shared" si="1179"/>
        <v/>
      </c>
      <c r="U3451" s="15">
        <f t="shared" si="1180"/>
        <v>0</v>
      </c>
      <c r="V3451" s="15" t="str">
        <f t="shared" si="1181"/>
        <v>6532,THUIN,Ragnies,</v>
      </c>
      <c r="W3451" s="15" t="str">
        <f t="shared" si="1182"/>
        <v/>
      </c>
      <c r="X3451" s="15" t="str">
        <f t="shared" si="1183"/>
        <v/>
      </c>
      <c r="Y3451" s="15" t="str">
        <f t="shared" si="1184"/>
        <v/>
      </c>
      <c r="Z3451" s="15">
        <f t="shared" si="1185"/>
        <v>0</v>
      </c>
      <c r="AA3451" s="15" t="str">
        <f t="shared" si="1186"/>
        <v>6532,THUIN,Ragnies,</v>
      </c>
      <c r="AB3451" s="15" t="str">
        <f t="shared" si="1187"/>
        <v/>
      </c>
    </row>
    <row r="3452" spans="1:28" x14ac:dyDescent="0.2">
      <c r="A3452">
        <v>143</v>
      </c>
      <c r="B3452">
        <v>110</v>
      </c>
      <c r="C3452">
        <v>6532</v>
      </c>
      <c r="D3452" t="s">
        <v>3965</v>
      </c>
      <c r="E3452" t="s">
        <v>3974</v>
      </c>
      <c r="F3452" t="str">
        <f t="shared" si="1166"/>
        <v>6532,THUIN,Tamburin,</v>
      </c>
      <c r="G3452">
        <f t="shared" si="1167"/>
        <v>143</v>
      </c>
      <c r="H3452">
        <f t="shared" si="1167"/>
        <v>110</v>
      </c>
      <c r="I3452" s="15" t="str">
        <f t="shared" si="1168"/>
        <v/>
      </c>
      <c r="J3452" s="15" t="str">
        <f t="shared" si="1169"/>
        <v/>
      </c>
      <c r="K3452" s="15">
        <f t="shared" si="1170"/>
        <v>0</v>
      </c>
      <c r="L3452" s="15" t="str">
        <f t="shared" si="1171"/>
        <v>6532,THUIN,Tamburin,</v>
      </c>
      <c r="M3452" s="15" t="str">
        <f t="shared" si="1172"/>
        <v/>
      </c>
      <c r="N3452" s="15" t="str">
        <f t="shared" si="1173"/>
        <v/>
      </c>
      <c r="O3452" s="15" t="str">
        <f t="shared" si="1174"/>
        <v/>
      </c>
      <c r="P3452" s="15">
        <f t="shared" si="1175"/>
        <v>0</v>
      </c>
      <c r="Q3452" s="15" t="str">
        <f t="shared" si="1176"/>
        <v>6532,THUIN,Tamburin,</v>
      </c>
      <c r="R3452" s="15" t="str">
        <f t="shared" si="1177"/>
        <v/>
      </c>
      <c r="S3452" s="15" t="str">
        <f t="shared" si="1178"/>
        <v/>
      </c>
      <c r="T3452" s="15" t="str">
        <f t="shared" si="1179"/>
        <v/>
      </c>
      <c r="U3452" s="15">
        <f t="shared" si="1180"/>
        <v>0</v>
      </c>
      <c r="V3452" s="15" t="str">
        <f t="shared" si="1181"/>
        <v>6532,THUIN,Tamburin,</v>
      </c>
      <c r="W3452" s="15" t="str">
        <f t="shared" si="1182"/>
        <v/>
      </c>
      <c r="X3452" s="15" t="str">
        <f t="shared" si="1183"/>
        <v/>
      </c>
      <c r="Y3452" s="15" t="str">
        <f t="shared" si="1184"/>
        <v/>
      </c>
      <c r="Z3452" s="15">
        <f t="shared" si="1185"/>
        <v>0</v>
      </c>
      <c r="AA3452" s="15" t="str">
        <f t="shared" si="1186"/>
        <v>6532,THUIN,Tamburin,</v>
      </c>
      <c r="AB3452" s="15" t="str">
        <f t="shared" si="1187"/>
        <v/>
      </c>
    </row>
    <row r="3453" spans="1:28" x14ac:dyDescent="0.2">
      <c r="A3453">
        <v>142</v>
      </c>
      <c r="B3453">
        <v>113</v>
      </c>
      <c r="C3453">
        <v>6533</v>
      </c>
      <c r="D3453" t="s">
        <v>3965</v>
      </c>
      <c r="E3453" t="s">
        <v>3975</v>
      </c>
      <c r="F3453" t="str">
        <f t="shared" si="1166"/>
        <v>6533,THUIN,Biercée,</v>
      </c>
      <c r="G3453">
        <f t="shared" si="1167"/>
        <v>142</v>
      </c>
      <c r="H3453">
        <f t="shared" si="1167"/>
        <v>113</v>
      </c>
      <c r="I3453" s="15" t="str">
        <f t="shared" si="1168"/>
        <v/>
      </c>
      <c r="J3453" s="15" t="str">
        <f t="shared" si="1169"/>
        <v/>
      </c>
      <c r="K3453" s="15">
        <f t="shared" si="1170"/>
        <v>0</v>
      </c>
      <c r="L3453" s="15" t="str">
        <f t="shared" si="1171"/>
        <v>6533,THUIN,Biercée,</v>
      </c>
      <c r="M3453" s="15" t="str">
        <f t="shared" si="1172"/>
        <v/>
      </c>
      <c r="N3453" s="15" t="str">
        <f t="shared" si="1173"/>
        <v/>
      </c>
      <c r="O3453" s="15" t="str">
        <f t="shared" si="1174"/>
        <v/>
      </c>
      <c r="P3453" s="15">
        <f t="shared" si="1175"/>
        <v>0</v>
      </c>
      <c r="Q3453" s="15" t="str">
        <f t="shared" si="1176"/>
        <v>6533,THUIN,Biercée,</v>
      </c>
      <c r="R3453" s="15" t="str">
        <f t="shared" si="1177"/>
        <v/>
      </c>
      <c r="S3453" s="15" t="str">
        <f t="shared" si="1178"/>
        <v/>
      </c>
      <c r="T3453" s="15" t="str">
        <f t="shared" si="1179"/>
        <v/>
      </c>
      <c r="U3453" s="15">
        <f t="shared" si="1180"/>
        <v>0</v>
      </c>
      <c r="V3453" s="15" t="str">
        <f t="shared" si="1181"/>
        <v>6533,THUIN,Biercée,</v>
      </c>
      <c r="W3453" s="15" t="str">
        <f t="shared" si="1182"/>
        <v/>
      </c>
      <c r="X3453" s="15" t="str">
        <f t="shared" si="1183"/>
        <v/>
      </c>
      <c r="Y3453" s="15" t="str">
        <f t="shared" si="1184"/>
        <v/>
      </c>
      <c r="Z3453" s="15">
        <f t="shared" si="1185"/>
        <v>0</v>
      </c>
      <c r="AA3453" s="15" t="str">
        <f t="shared" si="1186"/>
        <v>6533,THUIN,Biercée,</v>
      </c>
      <c r="AB3453" s="15" t="str">
        <f t="shared" si="1187"/>
        <v/>
      </c>
    </row>
    <row r="3454" spans="1:28" x14ac:dyDescent="0.2">
      <c r="A3454">
        <v>148</v>
      </c>
      <c r="B3454">
        <v>117</v>
      </c>
      <c r="C3454">
        <v>6534</v>
      </c>
      <c r="D3454" t="s">
        <v>3965</v>
      </c>
      <c r="E3454" t="s">
        <v>3976</v>
      </c>
      <c r="F3454" t="str">
        <f t="shared" si="1166"/>
        <v>6534,THUIN,Aulne,</v>
      </c>
      <c r="G3454">
        <f t="shared" si="1167"/>
        <v>148</v>
      </c>
      <c r="H3454">
        <f t="shared" si="1167"/>
        <v>117</v>
      </c>
      <c r="I3454" s="15" t="str">
        <f t="shared" si="1168"/>
        <v/>
      </c>
      <c r="J3454" s="15" t="str">
        <f t="shared" si="1169"/>
        <v/>
      </c>
      <c r="K3454" s="15">
        <f t="shared" si="1170"/>
        <v>0</v>
      </c>
      <c r="L3454" s="15" t="str">
        <f t="shared" si="1171"/>
        <v>6534,THUIN,Aulne,</v>
      </c>
      <c r="M3454" s="15" t="str">
        <f t="shared" si="1172"/>
        <v/>
      </c>
      <c r="N3454" s="15" t="str">
        <f t="shared" si="1173"/>
        <v/>
      </c>
      <c r="O3454" s="15" t="str">
        <f t="shared" si="1174"/>
        <v/>
      </c>
      <c r="P3454" s="15">
        <f t="shared" si="1175"/>
        <v>0</v>
      </c>
      <c r="Q3454" s="15" t="str">
        <f t="shared" si="1176"/>
        <v>6534,THUIN,Aulne,</v>
      </c>
      <c r="R3454" s="15" t="str">
        <f t="shared" si="1177"/>
        <v/>
      </c>
      <c r="S3454" s="15" t="str">
        <f t="shared" si="1178"/>
        <v/>
      </c>
      <c r="T3454" s="15" t="str">
        <f t="shared" si="1179"/>
        <v/>
      </c>
      <c r="U3454" s="15">
        <f t="shared" si="1180"/>
        <v>0</v>
      </c>
      <c r="V3454" s="15" t="str">
        <f t="shared" si="1181"/>
        <v>6534,THUIN,Aulne,</v>
      </c>
      <c r="W3454" s="15" t="str">
        <f t="shared" si="1182"/>
        <v/>
      </c>
      <c r="X3454" s="15" t="str">
        <f t="shared" si="1183"/>
        <v/>
      </c>
      <c r="Y3454" s="15" t="str">
        <f t="shared" si="1184"/>
        <v/>
      </c>
      <c r="Z3454" s="15">
        <f t="shared" si="1185"/>
        <v>0</v>
      </c>
      <c r="AA3454" s="15" t="str">
        <f t="shared" si="1186"/>
        <v>6534,THUIN,Aulne,</v>
      </c>
      <c r="AB3454" s="15" t="str">
        <f t="shared" si="1187"/>
        <v/>
      </c>
    </row>
    <row r="3455" spans="1:28" x14ac:dyDescent="0.2">
      <c r="A3455">
        <v>149</v>
      </c>
      <c r="B3455">
        <v>113</v>
      </c>
      <c r="C3455">
        <v>6534</v>
      </c>
      <c r="D3455" t="s">
        <v>3965</v>
      </c>
      <c r="E3455" t="s">
        <v>3977</v>
      </c>
      <c r="F3455" t="str">
        <f t="shared" si="1166"/>
        <v>6534,THUIN,Gozée,</v>
      </c>
      <c r="G3455">
        <f t="shared" si="1167"/>
        <v>149</v>
      </c>
      <c r="H3455">
        <f t="shared" si="1167"/>
        <v>113</v>
      </c>
      <c r="I3455" s="15" t="str">
        <f t="shared" si="1168"/>
        <v/>
      </c>
      <c r="J3455" s="15" t="str">
        <f t="shared" si="1169"/>
        <v/>
      </c>
      <c r="K3455" s="15">
        <f t="shared" si="1170"/>
        <v>0</v>
      </c>
      <c r="L3455" s="15" t="str">
        <f t="shared" si="1171"/>
        <v>6534,THUIN,Gozée,</v>
      </c>
      <c r="M3455" s="15" t="str">
        <f t="shared" si="1172"/>
        <v/>
      </c>
      <c r="N3455" s="15" t="str">
        <f t="shared" si="1173"/>
        <v/>
      </c>
      <c r="O3455" s="15" t="str">
        <f t="shared" si="1174"/>
        <v/>
      </c>
      <c r="P3455" s="15">
        <f t="shared" si="1175"/>
        <v>0</v>
      </c>
      <c r="Q3455" s="15" t="str">
        <f t="shared" si="1176"/>
        <v>6534,THUIN,Gozée,</v>
      </c>
      <c r="R3455" s="15" t="str">
        <f t="shared" si="1177"/>
        <v/>
      </c>
      <c r="S3455" s="15" t="str">
        <f t="shared" si="1178"/>
        <v/>
      </c>
      <c r="T3455" s="15" t="str">
        <f t="shared" si="1179"/>
        <v/>
      </c>
      <c r="U3455" s="15">
        <f t="shared" si="1180"/>
        <v>0</v>
      </c>
      <c r="V3455" s="15" t="str">
        <f t="shared" si="1181"/>
        <v>6534,THUIN,Gozée,</v>
      </c>
      <c r="W3455" s="15" t="str">
        <f t="shared" si="1182"/>
        <v/>
      </c>
      <c r="X3455" s="15" t="str">
        <f t="shared" si="1183"/>
        <v/>
      </c>
      <c r="Y3455" s="15" t="str">
        <f t="shared" si="1184"/>
        <v/>
      </c>
      <c r="Z3455" s="15">
        <f t="shared" si="1185"/>
        <v>0</v>
      </c>
      <c r="AA3455" s="15" t="str">
        <f t="shared" si="1186"/>
        <v>6534,THUIN,Gozée,</v>
      </c>
      <c r="AB3455" s="15" t="str">
        <f t="shared" si="1187"/>
        <v/>
      </c>
    </row>
    <row r="3456" spans="1:28" x14ac:dyDescent="0.2">
      <c r="A3456">
        <v>146</v>
      </c>
      <c r="B3456">
        <v>108</v>
      </c>
      <c r="C3456">
        <v>6536</v>
      </c>
      <c r="D3456" t="s">
        <v>3965</v>
      </c>
      <c r="E3456" t="s">
        <v>3978</v>
      </c>
      <c r="F3456" t="str">
        <f t="shared" si="1166"/>
        <v>6536,THUIN,Donstiennes,</v>
      </c>
      <c r="G3456">
        <f t="shared" si="1167"/>
        <v>146</v>
      </c>
      <c r="H3456">
        <f t="shared" si="1167"/>
        <v>108</v>
      </c>
      <c r="I3456" s="15" t="str">
        <f t="shared" si="1168"/>
        <v/>
      </c>
      <c r="J3456" s="15" t="str">
        <f t="shared" si="1169"/>
        <v/>
      </c>
      <c r="K3456" s="15">
        <f t="shared" si="1170"/>
        <v>0</v>
      </c>
      <c r="L3456" s="15" t="str">
        <f t="shared" si="1171"/>
        <v>6536,THUIN,Donstiennes,</v>
      </c>
      <c r="M3456" s="15" t="str">
        <f t="shared" si="1172"/>
        <v/>
      </c>
      <c r="N3456" s="15" t="str">
        <f t="shared" si="1173"/>
        <v/>
      </c>
      <c r="O3456" s="15" t="str">
        <f t="shared" si="1174"/>
        <v/>
      </c>
      <c r="P3456" s="15">
        <f t="shared" si="1175"/>
        <v>0</v>
      </c>
      <c r="Q3456" s="15" t="str">
        <f t="shared" si="1176"/>
        <v>6536,THUIN,Donstiennes,</v>
      </c>
      <c r="R3456" s="15" t="str">
        <f t="shared" si="1177"/>
        <v/>
      </c>
      <c r="S3456" s="15" t="str">
        <f t="shared" si="1178"/>
        <v/>
      </c>
      <c r="T3456" s="15" t="str">
        <f t="shared" si="1179"/>
        <v/>
      </c>
      <c r="U3456" s="15">
        <f t="shared" si="1180"/>
        <v>0</v>
      </c>
      <c r="V3456" s="15" t="str">
        <f t="shared" si="1181"/>
        <v>6536,THUIN,Donstiennes,</v>
      </c>
      <c r="W3456" s="15" t="str">
        <f t="shared" si="1182"/>
        <v/>
      </c>
      <c r="X3456" s="15" t="str">
        <f t="shared" si="1183"/>
        <v/>
      </c>
      <c r="Y3456" s="15" t="str">
        <f t="shared" si="1184"/>
        <v/>
      </c>
      <c r="Z3456" s="15">
        <f t="shared" si="1185"/>
        <v>0</v>
      </c>
      <c r="AA3456" s="15" t="str">
        <f t="shared" si="1186"/>
        <v>6536,THUIN,Donstiennes,</v>
      </c>
      <c r="AB3456" s="15" t="str">
        <f t="shared" si="1187"/>
        <v/>
      </c>
    </row>
    <row r="3457" spans="1:28" x14ac:dyDescent="0.2">
      <c r="A3457">
        <v>147</v>
      </c>
      <c r="B3457">
        <v>111</v>
      </c>
      <c r="C3457">
        <v>6536</v>
      </c>
      <c r="D3457" t="s">
        <v>3965</v>
      </c>
      <c r="E3457" t="s">
        <v>3979</v>
      </c>
      <c r="F3457" t="str">
        <f t="shared" si="1166"/>
        <v>6536,THUIN,Houzée,</v>
      </c>
      <c r="G3457">
        <f t="shared" si="1167"/>
        <v>147</v>
      </c>
      <c r="H3457">
        <f t="shared" si="1167"/>
        <v>111</v>
      </c>
      <c r="I3457" s="15" t="str">
        <f t="shared" si="1168"/>
        <v/>
      </c>
      <c r="J3457" s="15" t="str">
        <f t="shared" si="1169"/>
        <v/>
      </c>
      <c r="K3457" s="15">
        <f t="shared" si="1170"/>
        <v>0</v>
      </c>
      <c r="L3457" s="15" t="str">
        <f t="shared" si="1171"/>
        <v>6536,THUIN,Houzée,</v>
      </c>
      <c r="M3457" s="15" t="str">
        <f t="shared" si="1172"/>
        <v/>
      </c>
      <c r="N3457" s="15" t="str">
        <f t="shared" si="1173"/>
        <v/>
      </c>
      <c r="O3457" s="15" t="str">
        <f t="shared" si="1174"/>
        <v/>
      </c>
      <c r="P3457" s="15">
        <f t="shared" si="1175"/>
        <v>0</v>
      </c>
      <c r="Q3457" s="15" t="str">
        <f t="shared" si="1176"/>
        <v>6536,THUIN,Houzée,</v>
      </c>
      <c r="R3457" s="15" t="str">
        <f t="shared" si="1177"/>
        <v/>
      </c>
      <c r="S3457" s="15" t="str">
        <f t="shared" si="1178"/>
        <v/>
      </c>
      <c r="T3457" s="15" t="str">
        <f t="shared" si="1179"/>
        <v/>
      </c>
      <c r="U3457" s="15">
        <f t="shared" si="1180"/>
        <v>0</v>
      </c>
      <c r="V3457" s="15" t="str">
        <f t="shared" si="1181"/>
        <v>6536,THUIN,Houzée,</v>
      </c>
      <c r="W3457" s="15" t="str">
        <f t="shared" si="1182"/>
        <v/>
      </c>
      <c r="X3457" s="15" t="str">
        <f t="shared" si="1183"/>
        <v/>
      </c>
      <c r="Y3457" s="15" t="str">
        <f t="shared" si="1184"/>
        <v/>
      </c>
      <c r="Z3457" s="15">
        <f t="shared" si="1185"/>
        <v>0</v>
      </c>
      <c r="AA3457" s="15" t="str">
        <f t="shared" si="1186"/>
        <v>6536,THUIN,Houzée,</v>
      </c>
      <c r="AB3457" s="15" t="str">
        <f t="shared" si="1187"/>
        <v/>
      </c>
    </row>
    <row r="3458" spans="1:28" x14ac:dyDescent="0.2">
      <c r="A3458">
        <v>148</v>
      </c>
      <c r="B3458">
        <v>109</v>
      </c>
      <c r="C3458">
        <v>6536</v>
      </c>
      <c r="D3458" t="s">
        <v>3965</v>
      </c>
      <c r="E3458" t="s">
        <v>3340</v>
      </c>
      <c r="F3458" t="str">
        <f t="shared" si="1166"/>
        <v>6536,THUIN,Ossogne,</v>
      </c>
      <c r="G3458">
        <f t="shared" si="1167"/>
        <v>148</v>
      </c>
      <c r="H3458">
        <f t="shared" si="1167"/>
        <v>109</v>
      </c>
      <c r="I3458" s="15" t="str">
        <f t="shared" si="1168"/>
        <v/>
      </c>
      <c r="J3458" s="15" t="str">
        <f t="shared" si="1169"/>
        <v/>
      </c>
      <c r="K3458" s="15">
        <f t="shared" si="1170"/>
        <v>0</v>
      </c>
      <c r="L3458" s="15" t="str">
        <f t="shared" si="1171"/>
        <v>6536,THUIN,Ossogne,</v>
      </c>
      <c r="M3458" s="15" t="str">
        <f t="shared" si="1172"/>
        <v/>
      </c>
      <c r="N3458" s="15" t="str">
        <f t="shared" si="1173"/>
        <v/>
      </c>
      <c r="O3458" s="15" t="str">
        <f t="shared" si="1174"/>
        <v/>
      </c>
      <c r="P3458" s="15">
        <f t="shared" si="1175"/>
        <v>0</v>
      </c>
      <c r="Q3458" s="15" t="str">
        <f t="shared" si="1176"/>
        <v>6536,THUIN,Ossogne,</v>
      </c>
      <c r="R3458" s="15" t="str">
        <f t="shared" si="1177"/>
        <v/>
      </c>
      <c r="S3458" s="15" t="str">
        <f t="shared" si="1178"/>
        <v/>
      </c>
      <c r="T3458" s="15" t="str">
        <f t="shared" si="1179"/>
        <v/>
      </c>
      <c r="U3458" s="15">
        <f t="shared" si="1180"/>
        <v>0</v>
      </c>
      <c r="V3458" s="15" t="str">
        <f t="shared" si="1181"/>
        <v>6536,THUIN,Ossogne,</v>
      </c>
      <c r="W3458" s="15" t="str">
        <f t="shared" si="1182"/>
        <v/>
      </c>
      <c r="X3458" s="15" t="str">
        <f t="shared" si="1183"/>
        <v/>
      </c>
      <c r="Y3458" s="15" t="str">
        <f t="shared" si="1184"/>
        <v/>
      </c>
      <c r="Z3458" s="15">
        <f t="shared" si="1185"/>
        <v>0</v>
      </c>
      <c r="AA3458" s="15" t="str">
        <f t="shared" si="1186"/>
        <v>6536,THUIN,Ossogne,</v>
      </c>
      <c r="AB3458" s="15" t="str">
        <f t="shared" si="1187"/>
        <v/>
      </c>
    </row>
    <row r="3459" spans="1:28" x14ac:dyDescent="0.2">
      <c r="A3459">
        <v>147</v>
      </c>
      <c r="B3459">
        <v>112</v>
      </c>
      <c r="C3459">
        <v>6536</v>
      </c>
      <c r="D3459" t="s">
        <v>3965</v>
      </c>
      <c r="E3459" t="s">
        <v>3079</v>
      </c>
      <c r="F3459" t="str">
        <f t="shared" si="1166"/>
        <v>6536,THUIN,Re–mont,</v>
      </c>
      <c r="G3459">
        <f t="shared" si="1167"/>
        <v>147</v>
      </c>
      <c r="H3459">
        <f t="shared" si="1167"/>
        <v>112</v>
      </c>
      <c r="I3459" s="15" t="str">
        <f t="shared" si="1168"/>
        <v/>
      </c>
      <c r="J3459" s="15" t="str">
        <f t="shared" si="1169"/>
        <v/>
      </c>
      <c r="K3459" s="15">
        <f t="shared" si="1170"/>
        <v>0</v>
      </c>
      <c r="L3459" s="15" t="str">
        <f t="shared" si="1171"/>
        <v>6536,THUIN,Re–mont,</v>
      </c>
      <c r="M3459" s="15" t="str">
        <f t="shared" si="1172"/>
        <v/>
      </c>
      <c r="N3459" s="15" t="str">
        <f t="shared" si="1173"/>
        <v/>
      </c>
      <c r="O3459" s="15" t="str">
        <f t="shared" si="1174"/>
        <v/>
      </c>
      <c r="P3459" s="15">
        <f t="shared" si="1175"/>
        <v>0</v>
      </c>
      <c r="Q3459" s="15" t="str">
        <f t="shared" si="1176"/>
        <v>6536,THUIN,Re–mont,</v>
      </c>
      <c r="R3459" s="15" t="str">
        <f t="shared" si="1177"/>
        <v/>
      </c>
      <c r="S3459" s="15" t="str">
        <f t="shared" si="1178"/>
        <v/>
      </c>
      <c r="T3459" s="15" t="str">
        <f t="shared" si="1179"/>
        <v/>
      </c>
      <c r="U3459" s="15">
        <f t="shared" si="1180"/>
        <v>0</v>
      </c>
      <c r="V3459" s="15" t="str">
        <f t="shared" si="1181"/>
        <v>6536,THUIN,Re–mont,</v>
      </c>
      <c r="W3459" s="15" t="str">
        <f t="shared" si="1182"/>
        <v/>
      </c>
      <c r="X3459" s="15" t="str">
        <f t="shared" si="1183"/>
        <v/>
      </c>
      <c r="Y3459" s="15" t="str">
        <f t="shared" si="1184"/>
        <v/>
      </c>
      <c r="Z3459" s="15">
        <f t="shared" si="1185"/>
        <v>0</v>
      </c>
      <c r="AA3459" s="15" t="str">
        <f t="shared" si="1186"/>
        <v>6536,THUIN,Re–mont,</v>
      </c>
      <c r="AB3459" s="15" t="str">
        <f t="shared" si="1187"/>
        <v/>
      </c>
    </row>
    <row r="3460" spans="1:28" x14ac:dyDescent="0.2">
      <c r="A3460">
        <v>147</v>
      </c>
      <c r="B3460">
        <v>110</v>
      </c>
      <c r="C3460">
        <v>6536</v>
      </c>
      <c r="D3460" t="s">
        <v>3965</v>
      </c>
      <c r="E3460" t="s">
        <v>3980</v>
      </c>
      <c r="F3460" t="str">
        <f t="shared" ref="F3460:F3523" si="1188">CONCATENATE(C3460,",",D3460,",",E3460,",")</f>
        <v>6536,THUIN,Thuillies,</v>
      </c>
      <c r="G3460">
        <f t="shared" ref="G3460:H3523" si="1189">A3460</f>
        <v>147</v>
      </c>
      <c r="H3460">
        <f t="shared" si="1189"/>
        <v>110</v>
      </c>
      <c r="I3460" s="15" t="str">
        <f t="shared" ref="I3460:I3523" si="1190">IF($C3460=I$2,$F3460,"")</f>
        <v/>
      </c>
      <c r="J3460" s="15" t="str">
        <f t="shared" ref="J3460:J3523" si="1191">IF($D3460=J$2,$F3460,"")</f>
        <v/>
      </c>
      <c r="K3460" s="15">
        <f t="shared" ref="K3460:K3523" si="1192">2-COUNTIF(I3460:J3460,"")</f>
        <v>0</v>
      </c>
      <c r="L3460" s="15" t="str">
        <f t="shared" ref="L3460:L3523" si="1193">IF(K3460=K$2,$F3460,"")</f>
        <v>6536,THUIN,Thuillies,</v>
      </c>
      <c r="M3460" s="15" t="str">
        <f t="shared" ref="M3460:M3523" si="1194">IF($A$2=1,IF(AND(L$2&gt;0,L$2&lt;=100),IF(L3460="",M3459,CONCATENATE(M3459,L3460,"&amp;")),""),"")</f>
        <v/>
      </c>
      <c r="N3460" s="15" t="str">
        <f t="shared" ref="N3460:N3523" si="1195">IF($C3460=N$2,$F3460,"")</f>
        <v/>
      </c>
      <c r="O3460" s="15" t="str">
        <f t="shared" ref="O3460:O3523" si="1196">IF($D3460=O$2,$F3460,"")</f>
        <v/>
      </c>
      <c r="P3460" s="15">
        <f t="shared" ref="P3460:P3523" si="1197">2-COUNTIF(N3460:O3460,"")</f>
        <v>0</v>
      </c>
      <c r="Q3460" s="15" t="str">
        <f t="shared" ref="Q3460:Q3523" si="1198">IF(P3460=P$2,$F3460,"")</f>
        <v>6536,THUIN,Thuillies,</v>
      </c>
      <c r="R3460" s="15" t="str">
        <f t="shared" ref="R3460:R3523" si="1199">IF($A$2=1,IF(AND(Q$2&gt;0,Q$2&lt;=100),IF(Q3460="",R3459,CONCATENATE(R3459,Q3460,"&amp;")),""),"")</f>
        <v/>
      </c>
      <c r="S3460" s="15" t="str">
        <f t="shared" ref="S3460:S3523" si="1200">IF($C3460=S$2,$F3460,"")</f>
        <v/>
      </c>
      <c r="T3460" s="15" t="str">
        <f t="shared" ref="T3460:T3523" si="1201">IF($D3460=T$2,$F3460,"")</f>
        <v/>
      </c>
      <c r="U3460" s="15">
        <f t="shared" ref="U3460:U3523" si="1202">2-COUNTIF(S3460:T3460,"")</f>
        <v>0</v>
      </c>
      <c r="V3460" s="15" t="str">
        <f t="shared" ref="V3460:V3523" si="1203">IF(U3460=U$2,$F3460,"")</f>
        <v>6536,THUIN,Thuillies,</v>
      </c>
      <c r="W3460" s="15" t="str">
        <f t="shared" ref="W3460:W3523" si="1204">IF($A$2=1,IF(AND(V$2&gt;0,V$2&lt;=100),IF(V3460="",W3459,CONCATENATE(W3459,V3460,"&amp;")),""),"")</f>
        <v/>
      </c>
      <c r="X3460" s="15" t="str">
        <f t="shared" ref="X3460:X3523" si="1205">IF($C3460=X$2,$F3460,"")</f>
        <v/>
      </c>
      <c r="Y3460" s="15" t="str">
        <f t="shared" ref="Y3460:Y3523" si="1206">IF($D3460=Y$2,$F3460,"")</f>
        <v/>
      </c>
      <c r="Z3460" s="15">
        <f t="shared" ref="Z3460:Z3523" si="1207">2-COUNTIF(X3460:Y3460,"")</f>
        <v>0</v>
      </c>
      <c r="AA3460" s="15" t="str">
        <f t="shared" ref="AA3460:AA3523" si="1208">IF(Z3460=Z$2,$F3460,"")</f>
        <v>6536,THUIN,Thuillies,</v>
      </c>
      <c r="AB3460" s="15" t="str">
        <f t="shared" ref="AB3460:AB3523" si="1209">IF($A$2=1,IF(AND(AA$2&gt;0,AA$2&lt;=100),IF(AA3460="",AB3459,CONCATENATE(AB3459,AA3460,"&amp;")),""),"")</f>
        <v/>
      </c>
    </row>
    <row r="3461" spans="1:28" x14ac:dyDescent="0.2">
      <c r="A3461">
        <v>142</v>
      </c>
      <c r="B3461">
        <v>114</v>
      </c>
      <c r="C3461">
        <v>6540</v>
      </c>
      <c r="D3461" t="s">
        <v>3981</v>
      </c>
      <c r="E3461" t="s">
        <v>3982</v>
      </c>
      <c r="F3461" t="str">
        <f t="shared" si="1188"/>
        <v>6540,LOBBES,Heuleu,</v>
      </c>
      <c r="G3461">
        <f t="shared" si="1189"/>
        <v>142</v>
      </c>
      <c r="H3461">
        <f t="shared" si="1189"/>
        <v>114</v>
      </c>
      <c r="I3461" s="15" t="str">
        <f t="shared" si="1190"/>
        <v/>
      </c>
      <c r="J3461" s="15" t="str">
        <f t="shared" si="1191"/>
        <v/>
      </c>
      <c r="K3461" s="15">
        <f t="shared" si="1192"/>
        <v>0</v>
      </c>
      <c r="L3461" s="15" t="str">
        <f t="shared" si="1193"/>
        <v>6540,LOBBES,Heuleu,</v>
      </c>
      <c r="M3461" s="15" t="str">
        <f t="shared" si="1194"/>
        <v/>
      </c>
      <c r="N3461" s="15" t="str">
        <f t="shared" si="1195"/>
        <v/>
      </c>
      <c r="O3461" s="15" t="str">
        <f t="shared" si="1196"/>
        <v/>
      </c>
      <c r="P3461" s="15">
        <f t="shared" si="1197"/>
        <v>0</v>
      </c>
      <c r="Q3461" s="15" t="str">
        <f t="shared" si="1198"/>
        <v>6540,LOBBES,Heuleu,</v>
      </c>
      <c r="R3461" s="15" t="str">
        <f t="shared" si="1199"/>
        <v/>
      </c>
      <c r="S3461" s="15" t="str">
        <f t="shared" si="1200"/>
        <v/>
      </c>
      <c r="T3461" s="15" t="str">
        <f t="shared" si="1201"/>
        <v/>
      </c>
      <c r="U3461" s="15">
        <f t="shared" si="1202"/>
        <v>0</v>
      </c>
      <c r="V3461" s="15" t="str">
        <f t="shared" si="1203"/>
        <v>6540,LOBBES,Heuleu,</v>
      </c>
      <c r="W3461" s="15" t="str">
        <f t="shared" si="1204"/>
        <v/>
      </c>
      <c r="X3461" s="15" t="str">
        <f t="shared" si="1205"/>
        <v/>
      </c>
      <c r="Y3461" s="15" t="str">
        <f t="shared" si="1206"/>
        <v/>
      </c>
      <c r="Z3461" s="15">
        <f t="shared" si="1207"/>
        <v>0</v>
      </c>
      <c r="AA3461" s="15" t="str">
        <f t="shared" si="1208"/>
        <v>6540,LOBBES,Heuleu,</v>
      </c>
      <c r="AB3461" s="15" t="str">
        <f t="shared" si="1209"/>
        <v/>
      </c>
    </row>
    <row r="3462" spans="1:28" x14ac:dyDescent="0.2">
      <c r="A3462">
        <v>144</v>
      </c>
      <c r="B3462">
        <v>118</v>
      </c>
      <c r="C3462">
        <v>6540</v>
      </c>
      <c r="D3462" t="s">
        <v>3981</v>
      </c>
      <c r="E3462" t="s">
        <v>3983</v>
      </c>
      <c r="F3462" t="str">
        <f t="shared" si="1188"/>
        <v>6540,LOBBES,Les Bonniers,</v>
      </c>
      <c r="G3462">
        <f t="shared" si="1189"/>
        <v>144</v>
      </c>
      <c r="H3462">
        <f t="shared" si="1189"/>
        <v>118</v>
      </c>
      <c r="I3462" s="15" t="str">
        <f t="shared" si="1190"/>
        <v/>
      </c>
      <c r="J3462" s="15" t="str">
        <f t="shared" si="1191"/>
        <v/>
      </c>
      <c r="K3462" s="15">
        <f t="shared" si="1192"/>
        <v>0</v>
      </c>
      <c r="L3462" s="15" t="str">
        <f t="shared" si="1193"/>
        <v>6540,LOBBES,Les Bonniers,</v>
      </c>
      <c r="M3462" s="15" t="str">
        <f t="shared" si="1194"/>
        <v/>
      </c>
      <c r="N3462" s="15" t="str">
        <f t="shared" si="1195"/>
        <v/>
      </c>
      <c r="O3462" s="15" t="str">
        <f t="shared" si="1196"/>
        <v/>
      </c>
      <c r="P3462" s="15">
        <f t="shared" si="1197"/>
        <v>0</v>
      </c>
      <c r="Q3462" s="15" t="str">
        <f t="shared" si="1198"/>
        <v>6540,LOBBES,Les Bonniers,</v>
      </c>
      <c r="R3462" s="15" t="str">
        <f t="shared" si="1199"/>
        <v/>
      </c>
      <c r="S3462" s="15" t="str">
        <f t="shared" si="1200"/>
        <v/>
      </c>
      <c r="T3462" s="15" t="str">
        <f t="shared" si="1201"/>
        <v/>
      </c>
      <c r="U3462" s="15">
        <f t="shared" si="1202"/>
        <v>0</v>
      </c>
      <c r="V3462" s="15" t="str">
        <f t="shared" si="1203"/>
        <v>6540,LOBBES,Les Bonniers,</v>
      </c>
      <c r="W3462" s="15" t="str">
        <f t="shared" si="1204"/>
        <v/>
      </c>
      <c r="X3462" s="15" t="str">
        <f t="shared" si="1205"/>
        <v/>
      </c>
      <c r="Y3462" s="15" t="str">
        <f t="shared" si="1206"/>
        <v/>
      </c>
      <c r="Z3462" s="15">
        <f t="shared" si="1207"/>
        <v>0</v>
      </c>
      <c r="AA3462" s="15" t="str">
        <f t="shared" si="1208"/>
        <v>6540,LOBBES,Les Bonniers,</v>
      </c>
      <c r="AB3462" s="15" t="str">
        <f t="shared" si="1209"/>
        <v/>
      </c>
    </row>
    <row r="3463" spans="1:28" x14ac:dyDescent="0.2">
      <c r="A3463">
        <v>143</v>
      </c>
      <c r="B3463">
        <v>115</v>
      </c>
      <c r="C3463">
        <v>6540</v>
      </c>
      <c r="D3463" t="s">
        <v>3981</v>
      </c>
      <c r="E3463" t="s">
        <v>3984</v>
      </c>
      <c r="F3463" t="str">
        <f t="shared" si="1188"/>
        <v>6540,LOBBES,Lobbes,</v>
      </c>
      <c r="G3463">
        <f t="shared" si="1189"/>
        <v>143</v>
      </c>
      <c r="H3463">
        <f t="shared" si="1189"/>
        <v>115</v>
      </c>
      <c r="I3463" s="15" t="str">
        <f t="shared" si="1190"/>
        <v/>
      </c>
      <c r="J3463" s="15" t="str">
        <f t="shared" si="1191"/>
        <v/>
      </c>
      <c r="K3463" s="15">
        <f t="shared" si="1192"/>
        <v>0</v>
      </c>
      <c r="L3463" s="15" t="str">
        <f t="shared" si="1193"/>
        <v>6540,LOBBES,Lobbes,</v>
      </c>
      <c r="M3463" s="15" t="str">
        <f t="shared" si="1194"/>
        <v/>
      </c>
      <c r="N3463" s="15" t="str">
        <f t="shared" si="1195"/>
        <v/>
      </c>
      <c r="O3463" s="15" t="str">
        <f t="shared" si="1196"/>
        <v/>
      </c>
      <c r="P3463" s="15">
        <f t="shared" si="1197"/>
        <v>0</v>
      </c>
      <c r="Q3463" s="15" t="str">
        <f t="shared" si="1198"/>
        <v>6540,LOBBES,Lobbes,</v>
      </c>
      <c r="R3463" s="15" t="str">
        <f t="shared" si="1199"/>
        <v/>
      </c>
      <c r="S3463" s="15" t="str">
        <f t="shared" si="1200"/>
        <v/>
      </c>
      <c r="T3463" s="15" t="str">
        <f t="shared" si="1201"/>
        <v/>
      </c>
      <c r="U3463" s="15">
        <f t="shared" si="1202"/>
        <v>0</v>
      </c>
      <c r="V3463" s="15" t="str">
        <f t="shared" si="1203"/>
        <v>6540,LOBBES,Lobbes,</v>
      </c>
      <c r="W3463" s="15" t="str">
        <f t="shared" si="1204"/>
        <v/>
      </c>
      <c r="X3463" s="15" t="str">
        <f t="shared" si="1205"/>
        <v/>
      </c>
      <c r="Y3463" s="15" t="str">
        <f t="shared" si="1206"/>
        <v/>
      </c>
      <c r="Z3463" s="15">
        <f t="shared" si="1207"/>
        <v>0</v>
      </c>
      <c r="AA3463" s="15" t="str">
        <f t="shared" si="1208"/>
        <v>6540,LOBBES,Lobbes,</v>
      </c>
      <c r="AB3463" s="15" t="str">
        <f t="shared" si="1209"/>
        <v/>
      </c>
    </row>
    <row r="3464" spans="1:28" x14ac:dyDescent="0.2">
      <c r="A3464">
        <v>141</v>
      </c>
      <c r="B3464">
        <v>118</v>
      </c>
      <c r="C3464">
        <v>6540</v>
      </c>
      <c r="D3464" t="s">
        <v>3981</v>
      </c>
      <c r="E3464" t="s">
        <v>3985</v>
      </c>
      <c r="F3464" t="str">
        <f t="shared" si="1188"/>
        <v>6540,LOBBES,Mont-Sainte-Geneviève,</v>
      </c>
      <c r="G3464">
        <f t="shared" si="1189"/>
        <v>141</v>
      </c>
      <c r="H3464">
        <f t="shared" si="1189"/>
        <v>118</v>
      </c>
      <c r="I3464" s="15" t="str">
        <f t="shared" si="1190"/>
        <v/>
      </c>
      <c r="J3464" s="15" t="str">
        <f t="shared" si="1191"/>
        <v/>
      </c>
      <c r="K3464" s="15">
        <f t="shared" si="1192"/>
        <v>0</v>
      </c>
      <c r="L3464" s="15" t="str">
        <f t="shared" si="1193"/>
        <v>6540,LOBBES,Mont-Sainte-Geneviève,</v>
      </c>
      <c r="M3464" s="15" t="str">
        <f t="shared" si="1194"/>
        <v/>
      </c>
      <c r="N3464" s="15" t="str">
        <f t="shared" si="1195"/>
        <v/>
      </c>
      <c r="O3464" s="15" t="str">
        <f t="shared" si="1196"/>
        <v/>
      </c>
      <c r="P3464" s="15">
        <f t="shared" si="1197"/>
        <v>0</v>
      </c>
      <c r="Q3464" s="15" t="str">
        <f t="shared" si="1198"/>
        <v>6540,LOBBES,Mont-Sainte-Geneviève,</v>
      </c>
      <c r="R3464" s="15" t="str">
        <f t="shared" si="1199"/>
        <v/>
      </c>
      <c r="S3464" s="15" t="str">
        <f t="shared" si="1200"/>
        <v/>
      </c>
      <c r="T3464" s="15" t="str">
        <f t="shared" si="1201"/>
        <v/>
      </c>
      <c r="U3464" s="15">
        <f t="shared" si="1202"/>
        <v>0</v>
      </c>
      <c r="V3464" s="15" t="str">
        <f t="shared" si="1203"/>
        <v>6540,LOBBES,Mont-Sainte-Geneviève,</v>
      </c>
      <c r="W3464" s="15" t="str">
        <f t="shared" si="1204"/>
        <v/>
      </c>
      <c r="X3464" s="15" t="str">
        <f t="shared" si="1205"/>
        <v/>
      </c>
      <c r="Y3464" s="15" t="str">
        <f t="shared" si="1206"/>
        <v/>
      </c>
      <c r="Z3464" s="15">
        <f t="shared" si="1207"/>
        <v>0</v>
      </c>
      <c r="AA3464" s="15" t="str">
        <f t="shared" si="1208"/>
        <v>6540,LOBBES,Mont-Sainte-Geneviève,</v>
      </c>
      <c r="AB3464" s="15" t="str">
        <f t="shared" si="1209"/>
        <v/>
      </c>
    </row>
    <row r="3465" spans="1:28" x14ac:dyDescent="0.2">
      <c r="A3465">
        <v>140</v>
      </c>
      <c r="B3465">
        <v>114</v>
      </c>
      <c r="C3465">
        <v>6542</v>
      </c>
      <c r="D3465" t="s">
        <v>3981</v>
      </c>
      <c r="E3465" t="s">
        <v>3986</v>
      </c>
      <c r="F3465" t="str">
        <f t="shared" si="1188"/>
        <v>6542,LOBBES,Chevesnes,</v>
      </c>
      <c r="G3465">
        <f t="shared" si="1189"/>
        <v>140</v>
      </c>
      <c r="H3465">
        <f t="shared" si="1189"/>
        <v>114</v>
      </c>
      <c r="I3465" s="15" t="str">
        <f t="shared" si="1190"/>
        <v/>
      </c>
      <c r="J3465" s="15" t="str">
        <f t="shared" si="1191"/>
        <v/>
      </c>
      <c r="K3465" s="15">
        <f t="shared" si="1192"/>
        <v>0</v>
      </c>
      <c r="L3465" s="15" t="str">
        <f t="shared" si="1193"/>
        <v>6542,LOBBES,Chevesnes,</v>
      </c>
      <c r="M3465" s="15" t="str">
        <f t="shared" si="1194"/>
        <v/>
      </c>
      <c r="N3465" s="15" t="str">
        <f t="shared" si="1195"/>
        <v/>
      </c>
      <c r="O3465" s="15" t="str">
        <f t="shared" si="1196"/>
        <v/>
      </c>
      <c r="P3465" s="15">
        <f t="shared" si="1197"/>
        <v>0</v>
      </c>
      <c r="Q3465" s="15" t="str">
        <f t="shared" si="1198"/>
        <v>6542,LOBBES,Chevesnes,</v>
      </c>
      <c r="R3465" s="15" t="str">
        <f t="shared" si="1199"/>
        <v/>
      </c>
      <c r="S3465" s="15" t="str">
        <f t="shared" si="1200"/>
        <v/>
      </c>
      <c r="T3465" s="15" t="str">
        <f t="shared" si="1201"/>
        <v/>
      </c>
      <c r="U3465" s="15">
        <f t="shared" si="1202"/>
        <v>0</v>
      </c>
      <c r="V3465" s="15" t="str">
        <f t="shared" si="1203"/>
        <v>6542,LOBBES,Chevesnes,</v>
      </c>
      <c r="W3465" s="15" t="str">
        <f t="shared" si="1204"/>
        <v/>
      </c>
      <c r="X3465" s="15" t="str">
        <f t="shared" si="1205"/>
        <v/>
      </c>
      <c r="Y3465" s="15" t="str">
        <f t="shared" si="1206"/>
        <v/>
      </c>
      <c r="Z3465" s="15">
        <f t="shared" si="1207"/>
        <v>0</v>
      </c>
      <c r="AA3465" s="15" t="str">
        <f t="shared" si="1208"/>
        <v>6542,LOBBES,Chevesnes,</v>
      </c>
      <c r="AB3465" s="15" t="str">
        <f t="shared" si="1209"/>
        <v/>
      </c>
    </row>
    <row r="3466" spans="1:28" x14ac:dyDescent="0.2">
      <c r="A3466">
        <v>139</v>
      </c>
      <c r="B3466">
        <v>114</v>
      </c>
      <c r="C3466">
        <v>6542</v>
      </c>
      <c r="D3466" t="s">
        <v>3981</v>
      </c>
      <c r="E3466" t="s">
        <v>3987</v>
      </c>
      <c r="F3466" t="str">
        <f t="shared" si="1188"/>
        <v>6542,LOBBES,Rubignies,</v>
      </c>
      <c r="G3466">
        <f t="shared" si="1189"/>
        <v>139</v>
      </c>
      <c r="H3466">
        <f t="shared" si="1189"/>
        <v>114</v>
      </c>
      <c r="I3466" s="15" t="str">
        <f t="shared" si="1190"/>
        <v/>
      </c>
      <c r="J3466" s="15" t="str">
        <f t="shared" si="1191"/>
        <v/>
      </c>
      <c r="K3466" s="15">
        <f t="shared" si="1192"/>
        <v>0</v>
      </c>
      <c r="L3466" s="15" t="str">
        <f t="shared" si="1193"/>
        <v>6542,LOBBES,Rubignies,</v>
      </c>
      <c r="M3466" s="15" t="str">
        <f t="shared" si="1194"/>
        <v/>
      </c>
      <c r="N3466" s="15" t="str">
        <f t="shared" si="1195"/>
        <v/>
      </c>
      <c r="O3466" s="15" t="str">
        <f t="shared" si="1196"/>
        <v/>
      </c>
      <c r="P3466" s="15">
        <f t="shared" si="1197"/>
        <v>0</v>
      </c>
      <c r="Q3466" s="15" t="str">
        <f t="shared" si="1198"/>
        <v>6542,LOBBES,Rubignies,</v>
      </c>
      <c r="R3466" s="15" t="str">
        <f t="shared" si="1199"/>
        <v/>
      </c>
      <c r="S3466" s="15" t="str">
        <f t="shared" si="1200"/>
        <v/>
      </c>
      <c r="T3466" s="15" t="str">
        <f t="shared" si="1201"/>
        <v/>
      </c>
      <c r="U3466" s="15">
        <f t="shared" si="1202"/>
        <v>0</v>
      </c>
      <c r="V3466" s="15" t="str">
        <f t="shared" si="1203"/>
        <v>6542,LOBBES,Rubignies,</v>
      </c>
      <c r="W3466" s="15" t="str">
        <f t="shared" si="1204"/>
        <v/>
      </c>
      <c r="X3466" s="15" t="str">
        <f t="shared" si="1205"/>
        <v/>
      </c>
      <c r="Y3466" s="15" t="str">
        <f t="shared" si="1206"/>
        <v/>
      </c>
      <c r="Z3466" s="15">
        <f t="shared" si="1207"/>
        <v>0</v>
      </c>
      <c r="AA3466" s="15" t="str">
        <f t="shared" si="1208"/>
        <v>6542,LOBBES,Rubignies,</v>
      </c>
      <c r="AB3466" s="15" t="str">
        <f t="shared" si="1209"/>
        <v/>
      </c>
    </row>
    <row r="3467" spans="1:28" x14ac:dyDescent="0.2">
      <c r="A3467">
        <v>139</v>
      </c>
      <c r="B3467">
        <v>114</v>
      </c>
      <c r="C3467">
        <v>6542</v>
      </c>
      <c r="D3467" t="s">
        <v>3981</v>
      </c>
      <c r="E3467" t="s">
        <v>3988</v>
      </c>
      <c r="F3467" t="str">
        <f t="shared" si="1188"/>
        <v>6542,LOBBES,Sars-la-Buissière,</v>
      </c>
      <c r="G3467">
        <f t="shared" si="1189"/>
        <v>139</v>
      </c>
      <c r="H3467">
        <f t="shared" si="1189"/>
        <v>114</v>
      </c>
      <c r="I3467" s="15" t="str">
        <f t="shared" si="1190"/>
        <v/>
      </c>
      <c r="J3467" s="15" t="str">
        <f t="shared" si="1191"/>
        <v/>
      </c>
      <c r="K3467" s="15">
        <f t="shared" si="1192"/>
        <v>0</v>
      </c>
      <c r="L3467" s="15" t="str">
        <f t="shared" si="1193"/>
        <v>6542,LOBBES,Sars-la-Buissière,</v>
      </c>
      <c r="M3467" s="15" t="str">
        <f t="shared" si="1194"/>
        <v/>
      </c>
      <c r="N3467" s="15" t="str">
        <f t="shared" si="1195"/>
        <v/>
      </c>
      <c r="O3467" s="15" t="str">
        <f t="shared" si="1196"/>
        <v/>
      </c>
      <c r="P3467" s="15">
        <f t="shared" si="1197"/>
        <v>0</v>
      </c>
      <c r="Q3467" s="15" t="str">
        <f t="shared" si="1198"/>
        <v>6542,LOBBES,Sars-la-Buissière,</v>
      </c>
      <c r="R3467" s="15" t="str">
        <f t="shared" si="1199"/>
        <v/>
      </c>
      <c r="S3467" s="15" t="str">
        <f t="shared" si="1200"/>
        <v/>
      </c>
      <c r="T3467" s="15" t="str">
        <f t="shared" si="1201"/>
        <v/>
      </c>
      <c r="U3467" s="15">
        <f t="shared" si="1202"/>
        <v>0</v>
      </c>
      <c r="V3467" s="15" t="str">
        <f t="shared" si="1203"/>
        <v>6542,LOBBES,Sars-la-Buissière,</v>
      </c>
      <c r="W3467" s="15" t="str">
        <f t="shared" si="1204"/>
        <v/>
      </c>
      <c r="X3467" s="15" t="str">
        <f t="shared" si="1205"/>
        <v/>
      </c>
      <c r="Y3467" s="15" t="str">
        <f t="shared" si="1206"/>
        <v/>
      </c>
      <c r="Z3467" s="15">
        <f t="shared" si="1207"/>
        <v>0</v>
      </c>
      <c r="AA3467" s="15" t="str">
        <f t="shared" si="1208"/>
        <v>6542,LOBBES,Sars-la-Buissière,</v>
      </c>
      <c r="AB3467" s="15" t="str">
        <f t="shared" si="1209"/>
        <v/>
      </c>
    </row>
    <row r="3468" spans="1:28" x14ac:dyDescent="0.2">
      <c r="A3468">
        <v>139</v>
      </c>
      <c r="B3468">
        <v>116</v>
      </c>
      <c r="C3468">
        <v>6543</v>
      </c>
      <c r="D3468" t="s">
        <v>3981</v>
      </c>
      <c r="E3468" t="s">
        <v>3989</v>
      </c>
      <c r="F3468" t="str">
        <f t="shared" si="1188"/>
        <v>6543,LOBBES,Bienne-lez-Happart,</v>
      </c>
      <c r="G3468">
        <f t="shared" si="1189"/>
        <v>139</v>
      </c>
      <c r="H3468">
        <f t="shared" si="1189"/>
        <v>116</v>
      </c>
      <c r="I3468" s="15" t="str">
        <f t="shared" si="1190"/>
        <v/>
      </c>
      <c r="J3468" s="15" t="str">
        <f t="shared" si="1191"/>
        <v/>
      </c>
      <c r="K3468" s="15">
        <f t="shared" si="1192"/>
        <v>0</v>
      </c>
      <c r="L3468" s="15" t="str">
        <f t="shared" si="1193"/>
        <v>6543,LOBBES,Bienne-lez-Happart,</v>
      </c>
      <c r="M3468" s="15" t="str">
        <f t="shared" si="1194"/>
        <v/>
      </c>
      <c r="N3468" s="15" t="str">
        <f t="shared" si="1195"/>
        <v/>
      </c>
      <c r="O3468" s="15" t="str">
        <f t="shared" si="1196"/>
        <v/>
      </c>
      <c r="P3468" s="15">
        <f t="shared" si="1197"/>
        <v>0</v>
      </c>
      <c r="Q3468" s="15" t="str">
        <f t="shared" si="1198"/>
        <v>6543,LOBBES,Bienne-lez-Happart,</v>
      </c>
      <c r="R3468" s="15" t="str">
        <f t="shared" si="1199"/>
        <v/>
      </c>
      <c r="S3468" s="15" t="str">
        <f t="shared" si="1200"/>
        <v/>
      </c>
      <c r="T3468" s="15" t="str">
        <f t="shared" si="1201"/>
        <v/>
      </c>
      <c r="U3468" s="15">
        <f t="shared" si="1202"/>
        <v>0</v>
      </c>
      <c r="V3468" s="15" t="str">
        <f t="shared" si="1203"/>
        <v>6543,LOBBES,Bienne-lez-Happart,</v>
      </c>
      <c r="W3468" s="15" t="str">
        <f t="shared" si="1204"/>
        <v/>
      </c>
      <c r="X3468" s="15" t="str">
        <f t="shared" si="1205"/>
        <v/>
      </c>
      <c r="Y3468" s="15" t="str">
        <f t="shared" si="1206"/>
        <v/>
      </c>
      <c r="Z3468" s="15">
        <f t="shared" si="1207"/>
        <v>0</v>
      </c>
      <c r="AA3468" s="15" t="str">
        <f t="shared" si="1208"/>
        <v>6543,LOBBES,Bienne-lez-Happart,</v>
      </c>
      <c r="AB3468" s="15" t="str">
        <f t="shared" si="1209"/>
        <v/>
      </c>
    </row>
    <row r="3469" spans="1:28" x14ac:dyDescent="0.2">
      <c r="A3469">
        <v>134</v>
      </c>
      <c r="B3469">
        <v>106</v>
      </c>
      <c r="C3469">
        <v>6560</v>
      </c>
      <c r="D3469" t="s">
        <v>3990</v>
      </c>
      <c r="E3469" t="s">
        <v>3991</v>
      </c>
      <c r="F3469" t="str">
        <f t="shared" si="1188"/>
        <v>6560,ERQUELINNES,Bersillies-l'Abbaye,</v>
      </c>
      <c r="G3469">
        <f t="shared" si="1189"/>
        <v>134</v>
      </c>
      <c r="H3469">
        <f t="shared" si="1189"/>
        <v>106</v>
      </c>
      <c r="I3469" s="15" t="str">
        <f t="shared" si="1190"/>
        <v/>
      </c>
      <c r="J3469" s="15" t="str">
        <f t="shared" si="1191"/>
        <v/>
      </c>
      <c r="K3469" s="15">
        <f t="shared" si="1192"/>
        <v>0</v>
      </c>
      <c r="L3469" s="15" t="str">
        <f t="shared" si="1193"/>
        <v>6560,ERQUELINNES,Bersillies-l'Abbaye,</v>
      </c>
      <c r="M3469" s="15" t="str">
        <f t="shared" si="1194"/>
        <v/>
      </c>
      <c r="N3469" s="15" t="str">
        <f t="shared" si="1195"/>
        <v/>
      </c>
      <c r="O3469" s="15" t="str">
        <f t="shared" si="1196"/>
        <v/>
      </c>
      <c r="P3469" s="15">
        <f t="shared" si="1197"/>
        <v>0</v>
      </c>
      <c r="Q3469" s="15" t="str">
        <f t="shared" si="1198"/>
        <v>6560,ERQUELINNES,Bersillies-l'Abbaye,</v>
      </c>
      <c r="R3469" s="15" t="str">
        <f t="shared" si="1199"/>
        <v/>
      </c>
      <c r="S3469" s="15" t="str">
        <f t="shared" si="1200"/>
        <v/>
      </c>
      <c r="T3469" s="15" t="str">
        <f t="shared" si="1201"/>
        <v/>
      </c>
      <c r="U3469" s="15">
        <f t="shared" si="1202"/>
        <v>0</v>
      </c>
      <c r="V3469" s="15" t="str">
        <f t="shared" si="1203"/>
        <v>6560,ERQUELINNES,Bersillies-l'Abbaye,</v>
      </c>
      <c r="W3469" s="15" t="str">
        <f t="shared" si="1204"/>
        <v/>
      </c>
      <c r="X3469" s="15" t="str">
        <f t="shared" si="1205"/>
        <v/>
      </c>
      <c r="Y3469" s="15" t="str">
        <f t="shared" si="1206"/>
        <v/>
      </c>
      <c r="Z3469" s="15">
        <f t="shared" si="1207"/>
        <v>0</v>
      </c>
      <c r="AA3469" s="15" t="str">
        <f t="shared" si="1208"/>
        <v>6560,ERQUELINNES,Bersillies-l'Abbaye,</v>
      </c>
      <c r="AB3469" s="15" t="str">
        <f t="shared" si="1209"/>
        <v/>
      </c>
    </row>
    <row r="3470" spans="1:28" x14ac:dyDescent="0.2">
      <c r="A3470">
        <v>131</v>
      </c>
      <c r="B3470">
        <v>111</v>
      </c>
      <c r="C3470">
        <v>6560</v>
      </c>
      <c r="D3470" t="s">
        <v>3990</v>
      </c>
      <c r="E3470" t="s">
        <v>3992</v>
      </c>
      <c r="F3470" t="str">
        <f t="shared" si="1188"/>
        <v>6560,ERQUELINNES,Erquelinnes,</v>
      </c>
      <c r="G3470">
        <f t="shared" si="1189"/>
        <v>131</v>
      </c>
      <c r="H3470">
        <f t="shared" si="1189"/>
        <v>111</v>
      </c>
      <c r="I3470" s="15" t="str">
        <f t="shared" si="1190"/>
        <v/>
      </c>
      <c r="J3470" s="15" t="str">
        <f t="shared" si="1191"/>
        <v/>
      </c>
      <c r="K3470" s="15">
        <f t="shared" si="1192"/>
        <v>0</v>
      </c>
      <c r="L3470" s="15" t="str">
        <f t="shared" si="1193"/>
        <v>6560,ERQUELINNES,Erquelinnes,</v>
      </c>
      <c r="M3470" s="15" t="str">
        <f t="shared" si="1194"/>
        <v/>
      </c>
      <c r="N3470" s="15" t="str">
        <f t="shared" si="1195"/>
        <v/>
      </c>
      <c r="O3470" s="15" t="str">
        <f t="shared" si="1196"/>
        <v/>
      </c>
      <c r="P3470" s="15">
        <f t="shared" si="1197"/>
        <v>0</v>
      </c>
      <c r="Q3470" s="15" t="str">
        <f t="shared" si="1198"/>
        <v>6560,ERQUELINNES,Erquelinnes,</v>
      </c>
      <c r="R3470" s="15" t="str">
        <f t="shared" si="1199"/>
        <v/>
      </c>
      <c r="S3470" s="15" t="str">
        <f t="shared" si="1200"/>
        <v/>
      </c>
      <c r="T3470" s="15" t="str">
        <f t="shared" si="1201"/>
        <v/>
      </c>
      <c r="U3470" s="15">
        <f t="shared" si="1202"/>
        <v>0</v>
      </c>
      <c r="V3470" s="15" t="str">
        <f t="shared" si="1203"/>
        <v>6560,ERQUELINNES,Erquelinnes,</v>
      </c>
      <c r="W3470" s="15" t="str">
        <f t="shared" si="1204"/>
        <v/>
      </c>
      <c r="X3470" s="15" t="str">
        <f t="shared" si="1205"/>
        <v/>
      </c>
      <c r="Y3470" s="15" t="str">
        <f t="shared" si="1206"/>
        <v/>
      </c>
      <c r="Z3470" s="15">
        <f t="shared" si="1207"/>
        <v>0</v>
      </c>
      <c r="AA3470" s="15" t="str">
        <f t="shared" si="1208"/>
        <v>6560,ERQUELINNES,Erquelinnes,</v>
      </c>
      <c r="AB3470" s="15" t="str">
        <f t="shared" si="1209"/>
        <v/>
      </c>
    </row>
    <row r="3471" spans="1:28" x14ac:dyDescent="0.2">
      <c r="A3471">
        <v>129</v>
      </c>
      <c r="B3471">
        <v>113</v>
      </c>
      <c r="C3471">
        <v>6560</v>
      </c>
      <c r="D3471" t="s">
        <v>3990</v>
      </c>
      <c r="E3471" t="s">
        <v>3993</v>
      </c>
      <c r="F3471" t="str">
        <f t="shared" si="1188"/>
        <v>6560,ERQUELINNES,Grand-Reng,</v>
      </c>
      <c r="G3471">
        <f t="shared" si="1189"/>
        <v>129</v>
      </c>
      <c r="H3471">
        <f t="shared" si="1189"/>
        <v>113</v>
      </c>
      <c r="I3471" s="15" t="str">
        <f t="shared" si="1190"/>
        <v/>
      </c>
      <c r="J3471" s="15" t="str">
        <f t="shared" si="1191"/>
        <v/>
      </c>
      <c r="K3471" s="15">
        <f t="shared" si="1192"/>
        <v>0</v>
      </c>
      <c r="L3471" s="15" t="str">
        <f t="shared" si="1193"/>
        <v>6560,ERQUELINNES,Grand-Reng,</v>
      </c>
      <c r="M3471" s="15" t="str">
        <f t="shared" si="1194"/>
        <v/>
      </c>
      <c r="N3471" s="15" t="str">
        <f t="shared" si="1195"/>
        <v/>
      </c>
      <c r="O3471" s="15" t="str">
        <f t="shared" si="1196"/>
        <v/>
      </c>
      <c r="P3471" s="15">
        <f t="shared" si="1197"/>
        <v>0</v>
      </c>
      <c r="Q3471" s="15" t="str">
        <f t="shared" si="1198"/>
        <v>6560,ERQUELINNES,Grand-Reng,</v>
      </c>
      <c r="R3471" s="15" t="str">
        <f t="shared" si="1199"/>
        <v/>
      </c>
      <c r="S3471" s="15" t="str">
        <f t="shared" si="1200"/>
        <v/>
      </c>
      <c r="T3471" s="15" t="str">
        <f t="shared" si="1201"/>
        <v/>
      </c>
      <c r="U3471" s="15">
        <f t="shared" si="1202"/>
        <v>0</v>
      </c>
      <c r="V3471" s="15" t="str">
        <f t="shared" si="1203"/>
        <v>6560,ERQUELINNES,Grand-Reng,</v>
      </c>
      <c r="W3471" s="15" t="str">
        <f t="shared" si="1204"/>
        <v/>
      </c>
      <c r="X3471" s="15" t="str">
        <f t="shared" si="1205"/>
        <v/>
      </c>
      <c r="Y3471" s="15" t="str">
        <f t="shared" si="1206"/>
        <v/>
      </c>
      <c r="Z3471" s="15">
        <f t="shared" si="1207"/>
        <v>0</v>
      </c>
      <c r="AA3471" s="15" t="str">
        <f t="shared" si="1208"/>
        <v>6560,ERQUELINNES,Grand-Reng,</v>
      </c>
      <c r="AB3471" s="15" t="str">
        <f t="shared" si="1209"/>
        <v/>
      </c>
    </row>
    <row r="3472" spans="1:28" x14ac:dyDescent="0.2">
      <c r="A3472">
        <v>137</v>
      </c>
      <c r="B3472">
        <v>110</v>
      </c>
      <c r="C3472">
        <v>6560</v>
      </c>
      <c r="D3472" t="s">
        <v>3990</v>
      </c>
      <c r="E3472" t="s">
        <v>3994</v>
      </c>
      <c r="F3472" t="str">
        <f t="shared" si="1188"/>
        <v>6560,ERQUELINNES,Hantes-Wihéries,</v>
      </c>
      <c r="G3472">
        <f t="shared" si="1189"/>
        <v>137</v>
      </c>
      <c r="H3472">
        <f t="shared" si="1189"/>
        <v>110</v>
      </c>
      <c r="I3472" s="15" t="str">
        <f t="shared" si="1190"/>
        <v/>
      </c>
      <c r="J3472" s="15" t="str">
        <f t="shared" si="1191"/>
        <v/>
      </c>
      <c r="K3472" s="15">
        <f t="shared" si="1192"/>
        <v>0</v>
      </c>
      <c r="L3472" s="15" t="str">
        <f t="shared" si="1193"/>
        <v>6560,ERQUELINNES,Hantes-Wihéries,</v>
      </c>
      <c r="M3472" s="15" t="str">
        <f t="shared" si="1194"/>
        <v/>
      </c>
      <c r="N3472" s="15" t="str">
        <f t="shared" si="1195"/>
        <v/>
      </c>
      <c r="O3472" s="15" t="str">
        <f t="shared" si="1196"/>
        <v/>
      </c>
      <c r="P3472" s="15">
        <f t="shared" si="1197"/>
        <v>0</v>
      </c>
      <c r="Q3472" s="15" t="str">
        <f t="shared" si="1198"/>
        <v>6560,ERQUELINNES,Hantes-Wihéries,</v>
      </c>
      <c r="R3472" s="15" t="str">
        <f t="shared" si="1199"/>
        <v/>
      </c>
      <c r="S3472" s="15" t="str">
        <f t="shared" si="1200"/>
        <v/>
      </c>
      <c r="T3472" s="15" t="str">
        <f t="shared" si="1201"/>
        <v/>
      </c>
      <c r="U3472" s="15">
        <f t="shared" si="1202"/>
        <v>0</v>
      </c>
      <c r="V3472" s="15" t="str">
        <f t="shared" si="1203"/>
        <v>6560,ERQUELINNES,Hantes-Wihéries,</v>
      </c>
      <c r="W3472" s="15" t="str">
        <f t="shared" si="1204"/>
        <v/>
      </c>
      <c r="X3472" s="15" t="str">
        <f t="shared" si="1205"/>
        <v/>
      </c>
      <c r="Y3472" s="15" t="str">
        <f t="shared" si="1206"/>
        <v/>
      </c>
      <c r="Z3472" s="15">
        <f t="shared" si="1207"/>
        <v>0</v>
      </c>
      <c r="AA3472" s="15" t="str">
        <f t="shared" si="1208"/>
        <v>6560,ERQUELINNES,Hantes-Wihéries,</v>
      </c>
      <c r="AB3472" s="15" t="str">
        <f t="shared" si="1209"/>
        <v/>
      </c>
    </row>
    <row r="3473" spans="1:28" x14ac:dyDescent="0.2">
      <c r="A3473">
        <v>137</v>
      </c>
      <c r="B3473">
        <v>108</v>
      </c>
      <c r="C3473">
        <v>6560</v>
      </c>
      <c r="D3473" t="s">
        <v>3990</v>
      </c>
      <c r="E3473" t="s">
        <v>3995</v>
      </c>
      <c r="F3473" t="str">
        <f t="shared" si="1188"/>
        <v>6560,ERQUELINNES,Montignies-Saint-Christophe,</v>
      </c>
      <c r="G3473">
        <f t="shared" si="1189"/>
        <v>137</v>
      </c>
      <c r="H3473">
        <f t="shared" si="1189"/>
        <v>108</v>
      </c>
      <c r="I3473" s="15" t="str">
        <f t="shared" si="1190"/>
        <v/>
      </c>
      <c r="J3473" s="15" t="str">
        <f t="shared" si="1191"/>
        <v/>
      </c>
      <c r="K3473" s="15">
        <f t="shared" si="1192"/>
        <v>0</v>
      </c>
      <c r="L3473" s="15" t="str">
        <f t="shared" si="1193"/>
        <v>6560,ERQUELINNES,Montignies-Saint-Christophe,</v>
      </c>
      <c r="M3473" s="15" t="str">
        <f t="shared" si="1194"/>
        <v/>
      </c>
      <c r="N3473" s="15" t="str">
        <f t="shared" si="1195"/>
        <v/>
      </c>
      <c r="O3473" s="15" t="str">
        <f t="shared" si="1196"/>
        <v/>
      </c>
      <c r="P3473" s="15">
        <f t="shared" si="1197"/>
        <v>0</v>
      </c>
      <c r="Q3473" s="15" t="str">
        <f t="shared" si="1198"/>
        <v>6560,ERQUELINNES,Montignies-Saint-Christophe,</v>
      </c>
      <c r="R3473" s="15" t="str">
        <f t="shared" si="1199"/>
        <v/>
      </c>
      <c r="S3473" s="15" t="str">
        <f t="shared" si="1200"/>
        <v/>
      </c>
      <c r="T3473" s="15" t="str">
        <f t="shared" si="1201"/>
        <v/>
      </c>
      <c r="U3473" s="15">
        <f t="shared" si="1202"/>
        <v>0</v>
      </c>
      <c r="V3473" s="15" t="str">
        <f t="shared" si="1203"/>
        <v>6560,ERQUELINNES,Montignies-Saint-Christophe,</v>
      </c>
      <c r="W3473" s="15" t="str">
        <f t="shared" si="1204"/>
        <v/>
      </c>
      <c r="X3473" s="15" t="str">
        <f t="shared" si="1205"/>
        <v/>
      </c>
      <c r="Y3473" s="15" t="str">
        <f t="shared" si="1206"/>
        <v/>
      </c>
      <c r="Z3473" s="15">
        <f t="shared" si="1207"/>
        <v>0</v>
      </c>
      <c r="AA3473" s="15" t="str">
        <f t="shared" si="1208"/>
        <v>6560,ERQUELINNES,Montignies-Saint-Christophe,</v>
      </c>
      <c r="AB3473" s="15" t="str">
        <f t="shared" si="1209"/>
        <v/>
      </c>
    </row>
    <row r="3474" spans="1:28" x14ac:dyDescent="0.2">
      <c r="A3474">
        <v>135</v>
      </c>
      <c r="B3474">
        <v>111</v>
      </c>
      <c r="C3474">
        <v>6560</v>
      </c>
      <c r="D3474" t="s">
        <v>3990</v>
      </c>
      <c r="E3474" t="s">
        <v>3996</v>
      </c>
      <c r="F3474" t="str">
        <f t="shared" si="1188"/>
        <v>6560,ERQUELINNES,Solre-sur-Sambre,</v>
      </c>
      <c r="G3474">
        <f t="shared" si="1189"/>
        <v>135</v>
      </c>
      <c r="H3474">
        <f t="shared" si="1189"/>
        <v>111</v>
      </c>
      <c r="I3474" s="15" t="str">
        <f t="shared" si="1190"/>
        <v/>
      </c>
      <c r="J3474" s="15" t="str">
        <f t="shared" si="1191"/>
        <v/>
      </c>
      <c r="K3474" s="15">
        <f t="shared" si="1192"/>
        <v>0</v>
      </c>
      <c r="L3474" s="15" t="str">
        <f t="shared" si="1193"/>
        <v>6560,ERQUELINNES,Solre-sur-Sambre,</v>
      </c>
      <c r="M3474" s="15" t="str">
        <f t="shared" si="1194"/>
        <v/>
      </c>
      <c r="N3474" s="15" t="str">
        <f t="shared" si="1195"/>
        <v/>
      </c>
      <c r="O3474" s="15" t="str">
        <f t="shared" si="1196"/>
        <v/>
      </c>
      <c r="P3474" s="15">
        <f t="shared" si="1197"/>
        <v>0</v>
      </c>
      <c r="Q3474" s="15" t="str">
        <f t="shared" si="1198"/>
        <v>6560,ERQUELINNES,Solre-sur-Sambre,</v>
      </c>
      <c r="R3474" s="15" t="str">
        <f t="shared" si="1199"/>
        <v/>
      </c>
      <c r="S3474" s="15" t="str">
        <f t="shared" si="1200"/>
        <v/>
      </c>
      <c r="T3474" s="15" t="str">
        <f t="shared" si="1201"/>
        <v/>
      </c>
      <c r="U3474" s="15">
        <f t="shared" si="1202"/>
        <v>0</v>
      </c>
      <c r="V3474" s="15" t="str">
        <f t="shared" si="1203"/>
        <v>6560,ERQUELINNES,Solre-sur-Sambre,</v>
      </c>
      <c r="W3474" s="15" t="str">
        <f t="shared" si="1204"/>
        <v/>
      </c>
      <c r="X3474" s="15" t="str">
        <f t="shared" si="1205"/>
        <v/>
      </c>
      <c r="Y3474" s="15" t="str">
        <f t="shared" si="1206"/>
        <v/>
      </c>
      <c r="Z3474" s="15">
        <f t="shared" si="1207"/>
        <v>0</v>
      </c>
      <c r="AA3474" s="15" t="str">
        <f t="shared" si="1208"/>
        <v>6560,ERQUELINNES,Solre-sur-Sambre,</v>
      </c>
      <c r="AB3474" s="15" t="str">
        <f t="shared" si="1209"/>
        <v/>
      </c>
    </row>
    <row r="3475" spans="1:28" x14ac:dyDescent="0.2">
      <c r="A3475">
        <v>139</v>
      </c>
      <c r="B3475">
        <v>111</v>
      </c>
      <c r="C3475">
        <v>6567</v>
      </c>
      <c r="D3475" t="s">
        <v>3997</v>
      </c>
      <c r="E3475" t="s">
        <v>3998</v>
      </c>
      <c r="F3475" t="str">
        <f t="shared" si="1188"/>
        <v>6567,MERBES-LE-CHATEAU,Fontaine-Haute,</v>
      </c>
      <c r="G3475">
        <f t="shared" si="1189"/>
        <v>139</v>
      </c>
      <c r="H3475">
        <f t="shared" si="1189"/>
        <v>111</v>
      </c>
      <c r="I3475" s="15" t="str">
        <f t="shared" si="1190"/>
        <v/>
      </c>
      <c r="J3475" s="15" t="str">
        <f t="shared" si="1191"/>
        <v/>
      </c>
      <c r="K3475" s="15">
        <f t="shared" si="1192"/>
        <v>0</v>
      </c>
      <c r="L3475" s="15" t="str">
        <f t="shared" si="1193"/>
        <v>6567,MERBES-LE-CHATEAU,Fontaine-Haute,</v>
      </c>
      <c r="M3475" s="15" t="str">
        <f t="shared" si="1194"/>
        <v/>
      </c>
      <c r="N3475" s="15" t="str">
        <f t="shared" si="1195"/>
        <v/>
      </c>
      <c r="O3475" s="15" t="str">
        <f t="shared" si="1196"/>
        <v/>
      </c>
      <c r="P3475" s="15">
        <f t="shared" si="1197"/>
        <v>0</v>
      </c>
      <c r="Q3475" s="15" t="str">
        <f t="shared" si="1198"/>
        <v>6567,MERBES-LE-CHATEAU,Fontaine-Haute,</v>
      </c>
      <c r="R3475" s="15" t="str">
        <f t="shared" si="1199"/>
        <v/>
      </c>
      <c r="S3475" s="15" t="str">
        <f t="shared" si="1200"/>
        <v/>
      </c>
      <c r="T3475" s="15" t="str">
        <f t="shared" si="1201"/>
        <v/>
      </c>
      <c r="U3475" s="15">
        <f t="shared" si="1202"/>
        <v>0</v>
      </c>
      <c r="V3475" s="15" t="str">
        <f t="shared" si="1203"/>
        <v>6567,MERBES-LE-CHATEAU,Fontaine-Haute,</v>
      </c>
      <c r="W3475" s="15" t="str">
        <f t="shared" si="1204"/>
        <v/>
      </c>
      <c r="X3475" s="15" t="str">
        <f t="shared" si="1205"/>
        <v/>
      </c>
      <c r="Y3475" s="15" t="str">
        <f t="shared" si="1206"/>
        <v/>
      </c>
      <c r="Z3475" s="15">
        <f t="shared" si="1207"/>
        <v>0</v>
      </c>
      <c r="AA3475" s="15" t="str">
        <f t="shared" si="1208"/>
        <v>6567,MERBES-LE-CHATEAU,Fontaine-Haute,</v>
      </c>
      <c r="AB3475" s="15" t="str">
        <f t="shared" si="1209"/>
        <v/>
      </c>
    </row>
    <row r="3476" spans="1:28" x14ac:dyDescent="0.2">
      <c r="A3476">
        <v>139</v>
      </c>
      <c r="B3476">
        <v>112</v>
      </c>
      <c r="C3476">
        <v>6567</v>
      </c>
      <c r="D3476" t="s">
        <v>3997</v>
      </c>
      <c r="E3476" t="s">
        <v>3999</v>
      </c>
      <c r="F3476" t="str">
        <f t="shared" si="1188"/>
        <v>6567,MERBES-LE-CHATEAU,Fontaine-Valmont,</v>
      </c>
      <c r="G3476">
        <f t="shared" si="1189"/>
        <v>139</v>
      </c>
      <c r="H3476">
        <f t="shared" si="1189"/>
        <v>112</v>
      </c>
      <c r="I3476" s="15" t="str">
        <f t="shared" si="1190"/>
        <v/>
      </c>
      <c r="J3476" s="15" t="str">
        <f t="shared" si="1191"/>
        <v/>
      </c>
      <c r="K3476" s="15">
        <f t="shared" si="1192"/>
        <v>0</v>
      </c>
      <c r="L3476" s="15" t="str">
        <f t="shared" si="1193"/>
        <v>6567,MERBES-LE-CHATEAU,Fontaine-Valmont,</v>
      </c>
      <c r="M3476" s="15" t="str">
        <f t="shared" si="1194"/>
        <v/>
      </c>
      <c r="N3476" s="15" t="str">
        <f t="shared" si="1195"/>
        <v/>
      </c>
      <c r="O3476" s="15" t="str">
        <f t="shared" si="1196"/>
        <v/>
      </c>
      <c r="P3476" s="15">
        <f t="shared" si="1197"/>
        <v>0</v>
      </c>
      <c r="Q3476" s="15" t="str">
        <f t="shared" si="1198"/>
        <v>6567,MERBES-LE-CHATEAU,Fontaine-Valmont,</v>
      </c>
      <c r="R3476" s="15" t="str">
        <f t="shared" si="1199"/>
        <v/>
      </c>
      <c r="S3476" s="15" t="str">
        <f t="shared" si="1200"/>
        <v/>
      </c>
      <c r="T3476" s="15" t="str">
        <f t="shared" si="1201"/>
        <v/>
      </c>
      <c r="U3476" s="15">
        <f t="shared" si="1202"/>
        <v>0</v>
      </c>
      <c r="V3476" s="15" t="str">
        <f t="shared" si="1203"/>
        <v>6567,MERBES-LE-CHATEAU,Fontaine-Valmont,</v>
      </c>
      <c r="W3476" s="15" t="str">
        <f t="shared" si="1204"/>
        <v/>
      </c>
      <c r="X3476" s="15" t="str">
        <f t="shared" si="1205"/>
        <v/>
      </c>
      <c r="Y3476" s="15" t="str">
        <f t="shared" si="1206"/>
        <v/>
      </c>
      <c r="Z3476" s="15">
        <f t="shared" si="1207"/>
        <v>0</v>
      </c>
      <c r="AA3476" s="15" t="str">
        <f t="shared" si="1208"/>
        <v>6567,MERBES-LE-CHATEAU,Fontaine-Valmont,</v>
      </c>
      <c r="AB3476" s="15" t="str">
        <f t="shared" si="1209"/>
        <v/>
      </c>
    </row>
    <row r="3477" spans="1:28" x14ac:dyDescent="0.2">
      <c r="A3477">
        <v>137</v>
      </c>
      <c r="B3477">
        <v>112</v>
      </c>
      <c r="C3477">
        <v>6567</v>
      </c>
      <c r="D3477" t="s">
        <v>3997</v>
      </c>
      <c r="E3477" t="s">
        <v>4000</v>
      </c>
      <c r="F3477" t="str">
        <f t="shared" si="1188"/>
        <v>6567,MERBES-LE-CHATEAU,Labuissière,</v>
      </c>
      <c r="G3477">
        <f t="shared" si="1189"/>
        <v>137</v>
      </c>
      <c r="H3477">
        <f t="shared" si="1189"/>
        <v>112</v>
      </c>
      <c r="I3477" s="15" t="str">
        <f t="shared" si="1190"/>
        <v/>
      </c>
      <c r="J3477" s="15" t="str">
        <f t="shared" si="1191"/>
        <v/>
      </c>
      <c r="K3477" s="15">
        <f t="shared" si="1192"/>
        <v>0</v>
      </c>
      <c r="L3477" s="15" t="str">
        <f t="shared" si="1193"/>
        <v>6567,MERBES-LE-CHATEAU,Labuissière,</v>
      </c>
      <c r="M3477" s="15" t="str">
        <f t="shared" si="1194"/>
        <v/>
      </c>
      <c r="N3477" s="15" t="str">
        <f t="shared" si="1195"/>
        <v/>
      </c>
      <c r="O3477" s="15" t="str">
        <f t="shared" si="1196"/>
        <v/>
      </c>
      <c r="P3477" s="15">
        <f t="shared" si="1197"/>
        <v>0</v>
      </c>
      <c r="Q3477" s="15" t="str">
        <f t="shared" si="1198"/>
        <v>6567,MERBES-LE-CHATEAU,Labuissière,</v>
      </c>
      <c r="R3477" s="15" t="str">
        <f t="shared" si="1199"/>
        <v/>
      </c>
      <c r="S3477" s="15" t="str">
        <f t="shared" si="1200"/>
        <v/>
      </c>
      <c r="T3477" s="15" t="str">
        <f t="shared" si="1201"/>
        <v/>
      </c>
      <c r="U3477" s="15">
        <f t="shared" si="1202"/>
        <v>0</v>
      </c>
      <c r="V3477" s="15" t="str">
        <f t="shared" si="1203"/>
        <v>6567,MERBES-LE-CHATEAU,Labuissière,</v>
      </c>
      <c r="W3477" s="15" t="str">
        <f t="shared" si="1204"/>
        <v/>
      </c>
      <c r="X3477" s="15" t="str">
        <f t="shared" si="1205"/>
        <v/>
      </c>
      <c r="Y3477" s="15" t="str">
        <f t="shared" si="1206"/>
        <v/>
      </c>
      <c r="Z3477" s="15">
        <f t="shared" si="1207"/>
        <v>0</v>
      </c>
      <c r="AA3477" s="15" t="str">
        <f t="shared" si="1208"/>
        <v>6567,MERBES-LE-CHATEAU,Labuissière,</v>
      </c>
      <c r="AB3477" s="15" t="str">
        <f t="shared" si="1209"/>
        <v/>
      </c>
    </row>
    <row r="3478" spans="1:28" x14ac:dyDescent="0.2">
      <c r="A3478">
        <v>135</v>
      </c>
      <c r="B3478">
        <v>113</v>
      </c>
      <c r="C3478">
        <v>6567</v>
      </c>
      <c r="D3478" t="s">
        <v>3997</v>
      </c>
      <c r="E3478" t="s">
        <v>4001</v>
      </c>
      <c r="F3478" t="str">
        <f t="shared" si="1188"/>
        <v>6567,MERBES-LE-CHATEAU,Merbes-le-Château,</v>
      </c>
      <c r="G3478">
        <f t="shared" si="1189"/>
        <v>135</v>
      </c>
      <c r="H3478">
        <f t="shared" si="1189"/>
        <v>113</v>
      </c>
      <c r="I3478" s="15" t="str">
        <f t="shared" si="1190"/>
        <v/>
      </c>
      <c r="J3478" s="15" t="str">
        <f t="shared" si="1191"/>
        <v/>
      </c>
      <c r="K3478" s="15">
        <f t="shared" si="1192"/>
        <v>0</v>
      </c>
      <c r="L3478" s="15" t="str">
        <f t="shared" si="1193"/>
        <v>6567,MERBES-LE-CHATEAU,Merbes-le-Château,</v>
      </c>
      <c r="M3478" s="15" t="str">
        <f t="shared" si="1194"/>
        <v/>
      </c>
      <c r="N3478" s="15" t="str">
        <f t="shared" si="1195"/>
        <v/>
      </c>
      <c r="O3478" s="15" t="str">
        <f t="shared" si="1196"/>
        <v/>
      </c>
      <c r="P3478" s="15">
        <f t="shared" si="1197"/>
        <v>0</v>
      </c>
      <c r="Q3478" s="15" t="str">
        <f t="shared" si="1198"/>
        <v>6567,MERBES-LE-CHATEAU,Merbes-le-Château,</v>
      </c>
      <c r="R3478" s="15" t="str">
        <f t="shared" si="1199"/>
        <v/>
      </c>
      <c r="S3478" s="15" t="str">
        <f t="shared" si="1200"/>
        <v/>
      </c>
      <c r="T3478" s="15" t="str">
        <f t="shared" si="1201"/>
        <v/>
      </c>
      <c r="U3478" s="15">
        <f t="shared" si="1202"/>
        <v>0</v>
      </c>
      <c r="V3478" s="15" t="str">
        <f t="shared" si="1203"/>
        <v>6567,MERBES-LE-CHATEAU,Merbes-le-Château,</v>
      </c>
      <c r="W3478" s="15" t="str">
        <f t="shared" si="1204"/>
        <v/>
      </c>
      <c r="X3478" s="15" t="str">
        <f t="shared" si="1205"/>
        <v/>
      </c>
      <c r="Y3478" s="15" t="str">
        <f t="shared" si="1206"/>
        <v/>
      </c>
      <c r="Z3478" s="15">
        <f t="shared" si="1207"/>
        <v>0</v>
      </c>
      <c r="AA3478" s="15" t="str">
        <f t="shared" si="1208"/>
        <v>6567,MERBES-LE-CHATEAU,Merbes-le-Château,</v>
      </c>
      <c r="AB3478" s="15" t="str">
        <f t="shared" si="1209"/>
        <v/>
      </c>
    </row>
    <row r="3479" spans="1:28" x14ac:dyDescent="0.2">
      <c r="A3479">
        <v>135</v>
      </c>
      <c r="B3479">
        <v>116</v>
      </c>
      <c r="C3479">
        <v>6567</v>
      </c>
      <c r="D3479" t="s">
        <v>3997</v>
      </c>
      <c r="E3479" t="s">
        <v>4002</v>
      </c>
      <c r="F3479" t="str">
        <f t="shared" si="1188"/>
        <v>6567,MERBES-LE-CHATEAU,Merbes-Sainte-Marie,</v>
      </c>
      <c r="G3479">
        <f t="shared" si="1189"/>
        <v>135</v>
      </c>
      <c r="H3479">
        <f t="shared" si="1189"/>
        <v>116</v>
      </c>
      <c r="I3479" s="15" t="str">
        <f t="shared" si="1190"/>
        <v/>
      </c>
      <c r="J3479" s="15" t="str">
        <f t="shared" si="1191"/>
        <v/>
      </c>
      <c r="K3479" s="15">
        <f t="shared" si="1192"/>
        <v>0</v>
      </c>
      <c r="L3479" s="15" t="str">
        <f t="shared" si="1193"/>
        <v>6567,MERBES-LE-CHATEAU,Merbes-Sainte-Marie,</v>
      </c>
      <c r="M3479" s="15" t="str">
        <f t="shared" si="1194"/>
        <v/>
      </c>
      <c r="N3479" s="15" t="str">
        <f t="shared" si="1195"/>
        <v/>
      </c>
      <c r="O3479" s="15" t="str">
        <f t="shared" si="1196"/>
        <v/>
      </c>
      <c r="P3479" s="15">
        <f t="shared" si="1197"/>
        <v>0</v>
      </c>
      <c r="Q3479" s="15" t="str">
        <f t="shared" si="1198"/>
        <v>6567,MERBES-LE-CHATEAU,Merbes-Sainte-Marie,</v>
      </c>
      <c r="R3479" s="15" t="str">
        <f t="shared" si="1199"/>
        <v/>
      </c>
      <c r="S3479" s="15" t="str">
        <f t="shared" si="1200"/>
        <v/>
      </c>
      <c r="T3479" s="15" t="str">
        <f t="shared" si="1201"/>
        <v/>
      </c>
      <c r="U3479" s="15">
        <f t="shared" si="1202"/>
        <v>0</v>
      </c>
      <c r="V3479" s="15" t="str">
        <f t="shared" si="1203"/>
        <v>6567,MERBES-LE-CHATEAU,Merbes-Sainte-Marie,</v>
      </c>
      <c r="W3479" s="15" t="str">
        <f t="shared" si="1204"/>
        <v/>
      </c>
      <c r="X3479" s="15" t="str">
        <f t="shared" si="1205"/>
        <v/>
      </c>
      <c r="Y3479" s="15" t="str">
        <f t="shared" si="1206"/>
        <v/>
      </c>
      <c r="Z3479" s="15">
        <f t="shared" si="1207"/>
        <v>0</v>
      </c>
      <c r="AA3479" s="15" t="str">
        <f t="shared" si="1208"/>
        <v>6567,MERBES-LE-CHATEAU,Merbes-Sainte-Marie,</v>
      </c>
      <c r="AB3479" s="15" t="str">
        <f t="shared" si="1209"/>
        <v/>
      </c>
    </row>
    <row r="3480" spans="1:28" x14ac:dyDescent="0.2">
      <c r="A3480">
        <v>139</v>
      </c>
      <c r="B3480">
        <v>75</v>
      </c>
      <c r="C3480">
        <v>6590</v>
      </c>
      <c r="D3480" t="s">
        <v>4003</v>
      </c>
      <c r="E3480" t="s">
        <v>4004</v>
      </c>
      <c r="F3480" t="str">
        <f t="shared" si="1188"/>
        <v>6590,MOMIGNIES,Fourneau-Philippe,</v>
      </c>
      <c r="G3480">
        <f t="shared" si="1189"/>
        <v>139</v>
      </c>
      <c r="H3480">
        <f t="shared" si="1189"/>
        <v>75</v>
      </c>
      <c r="I3480" s="15" t="str">
        <f t="shared" si="1190"/>
        <v/>
      </c>
      <c r="J3480" s="15" t="str">
        <f t="shared" si="1191"/>
        <v/>
      </c>
      <c r="K3480" s="15">
        <f t="shared" si="1192"/>
        <v>0</v>
      </c>
      <c r="L3480" s="15" t="str">
        <f t="shared" si="1193"/>
        <v>6590,MOMIGNIES,Fourneau-Philippe,</v>
      </c>
      <c r="M3480" s="15" t="str">
        <f t="shared" si="1194"/>
        <v/>
      </c>
      <c r="N3480" s="15" t="str">
        <f t="shared" si="1195"/>
        <v/>
      </c>
      <c r="O3480" s="15" t="str">
        <f t="shared" si="1196"/>
        <v/>
      </c>
      <c r="P3480" s="15">
        <f t="shared" si="1197"/>
        <v>0</v>
      </c>
      <c r="Q3480" s="15" t="str">
        <f t="shared" si="1198"/>
        <v>6590,MOMIGNIES,Fourneau-Philippe,</v>
      </c>
      <c r="R3480" s="15" t="str">
        <f t="shared" si="1199"/>
        <v/>
      </c>
      <c r="S3480" s="15" t="str">
        <f t="shared" si="1200"/>
        <v/>
      </c>
      <c r="T3480" s="15" t="str">
        <f t="shared" si="1201"/>
        <v/>
      </c>
      <c r="U3480" s="15">
        <f t="shared" si="1202"/>
        <v>0</v>
      </c>
      <c r="V3480" s="15" t="str">
        <f t="shared" si="1203"/>
        <v>6590,MOMIGNIES,Fourneau-Philippe,</v>
      </c>
      <c r="W3480" s="15" t="str">
        <f t="shared" si="1204"/>
        <v/>
      </c>
      <c r="X3480" s="15" t="str">
        <f t="shared" si="1205"/>
        <v/>
      </c>
      <c r="Y3480" s="15" t="str">
        <f t="shared" si="1206"/>
        <v/>
      </c>
      <c r="Z3480" s="15">
        <f t="shared" si="1207"/>
        <v>0</v>
      </c>
      <c r="AA3480" s="15" t="str">
        <f t="shared" si="1208"/>
        <v>6590,MOMIGNIES,Fourneau-Philippe,</v>
      </c>
      <c r="AB3480" s="15" t="str">
        <f t="shared" si="1209"/>
        <v/>
      </c>
    </row>
    <row r="3481" spans="1:28" x14ac:dyDescent="0.2">
      <c r="A3481">
        <v>135</v>
      </c>
      <c r="B3481">
        <v>80</v>
      </c>
      <c r="C3481">
        <v>6590</v>
      </c>
      <c r="D3481" t="s">
        <v>4003</v>
      </c>
      <c r="E3481" t="s">
        <v>4005</v>
      </c>
      <c r="F3481" t="str">
        <f t="shared" si="1188"/>
        <v>6590,MOMIGNIES,Momignies,</v>
      </c>
      <c r="G3481">
        <f t="shared" si="1189"/>
        <v>135</v>
      </c>
      <c r="H3481">
        <f t="shared" si="1189"/>
        <v>80</v>
      </c>
      <c r="I3481" s="15" t="str">
        <f t="shared" si="1190"/>
        <v/>
      </c>
      <c r="J3481" s="15" t="str">
        <f t="shared" si="1191"/>
        <v/>
      </c>
      <c r="K3481" s="15">
        <f t="shared" si="1192"/>
        <v>0</v>
      </c>
      <c r="L3481" s="15" t="str">
        <f t="shared" si="1193"/>
        <v>6590,MOMIGNIES,Momignies,</v>
      </c>
      <c r="M3481" s="15" t="str">
        <f t="shared" si="1194"/>
        <v/>
      </c>
      <c r="N3481" s="15" t="str">
        <f t="shared" si="1195"/>
        <v/>
      </c>
      <c r="O3481" s="15" t="str">
        <f t="shared" si="1196"/>
        <v/>
      </c>
      <c r="P3481" s="15">
        <f t="shared" si="1197"/>
        <v>0</v>
      </c>
      <c r="Q3481" s="15" t="str">
        <f t="shared" si="1198"/>
        <v>6590,MOMIGNIES,Momignies,</v>
      </c>
      <c r="R3481" s="15" t="str">
        <f t="shared" si="1199"/>
        <v/>
      </c>
      <c r="S3481" s="15" t="str">
        <f t="shared" si="1200"/>
        <v/>
      </c>
      <c r="T3481" s="15" t="str">
        <f t="shared" si="1201"/>
        <v/>
      </c>
      <c r="U3481" s="15">
        <f t="shared" si="1202"/>
        <v>0</v>
      </c>
      <c r="V3481" s="15" t="str">
        <f t="shared" si="1203"/>
        <v>6590,MOMIGNIES,Momignies,</v>
      </c>
      <c r="W3481" s="15" t="str">
        <f t="shared" si="1204"/>
        <v/>
      </c>
      <c r="X3481" s="15" t="str">
        <f t="shared" si="1205"/>
        <v/>
      </c>
      <c r="Y3481" s="15" t="str">
        <f t="shared" si="1206"/>
        <v/>
      </c>
      <c r="Z3481" s="15">
        <f t="shared" si="1207"/>
        <v>0</v>
      </c>
      <c r="AA3481" s="15" t="str">
        <f t="shared" si="1208"/>
        <v>6590,MOMIGNIES,Momignies,</v>
      </c>
      <c r="AB3481" s="15" t="str">
        <f t="shared" si="1209"/>
        <v/>
      </c>
    </row>
    <row r="3482" spans="1:28" x14ac:dyDescent="0.2">
      <c r="A3482">
        <v>135</v>
      </c>
      <c r="B3482">
        <v>77</v>
      </c>
      <c r="C3482">
        <v>6590</v>
      </c>
      <c r="D3482" t="s">
        <v>4003</v>
      </c>
      <c r="E3482" t="s">
        <v>4006</v>
      </c>
      <c r="F3482" t="str">
        <f t="shared" si="1188"/>
        <v>6590,MOMIGNIES,Pilarde,</v>
      </c>
      <c r="G3482">
        <f t="shared" si="1189"/>
        <v>135</v>
      </c>
      <c r="H3482">
        <f t="shared" si="1189"/>
        <v>77</v>
      </c>
      <c r="I3482" s="15" t="str">
        <f t="shared" si="1190"/>
        <v/>
      </c>
      <c r="J3482" s="15" t="str">
        <f t="shared" si="1191"/>
        <v/>
      </c>
      <c r="K3482" s="15">
        <f t="shared" si="1192"/>
        <v>0</v>
      </c>
      <c r="L3482" s="15" t="str">
        <f t="shared" si="1193"/>
        <v>6590,MOMIGNIES,Pilarde,</v>
      </c>
      <c r="M3482" s="15" t="str">
        <f t="shared" si="1194"/>
        <v/>
      </c>
      <c r="N3482" s="15" t="str">
        <f t="shared" si="1195"/>
        <v/>
      </c>
      <c r="O3482" s="15" t="str">
        <f t="shared" si="1196"/>
        <v/>
      </c>
      <c r="P3482" s="15">
        <f t="shared" si="1197"/>
        <v>0</v>
      </c>
      <c r="Q3482" s="15" t="str">
        <f t="shared" si="1198"/>
        <v>6590,MOMIGNIES,Pilarde,</v>
      </c>
      <c r="R3482" s="15" t="str">
        <f t="shared" si="1199"/>
        <v/>
      </c>
      <c r="S3482" s="15" t="str">
        <f t="shared" si="1200"/>
        <v/>
      </c>
      <c r="T3482" s="15" t="str">
        <f t="shared" si="1201"/>
        <v/>
      </c>
      <c r="U3482" s="15">
        <f t="shared" si="1202"/>
        <v>0</v>
      </c>
      <c r="V3482" s="15" t="str">
        <f t="shared" si="1203"/>
        <v>6590,MOMIGNIES,Pilarde,</v>
      </c>
      <c r="W3482" s="15" t="str">
        <f t="shared" si="1204"/>
        <v/>
      </c>
      <c r="X3482" s="15" t="str">
        <f t="shared" si="1205"/>
        <v/>
      </c>
      <c r="Y3482" s="15" t="str">
        <f t="shared" si="1206"/>
        <v/>
      </c>
      <c r="Z3482" s="15">
        <f t="shared" si="1207"/>
        <v>0</v>
      </c>
      <c r="AA3482" s="15" t="str">
        <f t="shared" si="1208"/>
        <v>6590,MOMIGNIES,Pilarde,</v>
      </c>
      <c r="AB3482" s="15" t="str">
        <f t="shared" si="1209"/>
        <v/>
      </c>
    </row>
    <row r="3483" spans="1:28" x14ac:dyDescent="0.2">
      <c r="A3483">
        <v>138</v>
      </c>
      <c r="B3483">
        <v>82</v>
      </c>
      <c r="C3483">
        <v>6591</v>
      </c>
      <c r="D3483" t="s">
        <v>4003</v>
      </c>
      <c r="E3483" t="s">
        <v>4007</v>
      </c>
      <c r="F3483" t="str">
        <f t="shared" si="1188"/>
        <v>6591,MOMIGNIES,Macon,</v>
      </c>
      <c r="G3483">
        <f t="shared" si="1189"/>
        <v>138</v>
      </c>
      <c r="H3483">
        <f t="shared" si="1189"/>
        <v>82</v>
      </c>
      <c r="I3483" s="15" t="str">
        <f t="shared" si="1190"/>
        <v/>
      </c>
      <c r="J3483" s="15" t="str">
        <f t="shared" si="1191"/>
        <v/>
      </c>
      <c r="K3483" s="15">
        <f t="shared" si="1192"/>
        <v>0</v>
      </c>
      <c r="L3483" s="15" t="str">
        <f t="shared" si="1193"/>
        <v>6591,MOMIGNIES,Macon,</v>
      </c>
      <c r="M3483" s="15" t="str">
        <f t="shared" si="1194"/>
        <v/>
      </c>
      <c r="N3483" s="15" t="str">
        <f t="shared" si="1195"/>
        <v/>
      </c>
      <c r="O3483" s="15" t="str">
        <f t="shared" si="1196"/>
        <v/>
      </c>
      <c r="P3483" s="15">
        <f t="shared" si="1197"/>
        <v>0</v>
      </c>
      <c r="Q3483" s="15" t="str">
        <f t="shared" si="1198"/>
        <v>6591,MOMIGNIES,Macon,</v>
      </c>
      <c r="R3483" s="15" t="str">
        <f t="shared" si="1199"/>
        <v/>
      </c>
      <c r="S3483" s="15" t="str">
        <f t="shared" si="1200"/>
        <v/>
      </c>
      <c r="T3483" s="15" t="str">
        <f t="shared" si="1201"/>
        <v/>
      </c>
      <c r="U3483" s="15">
        <f t="shared" si="1202"/>
        <v>0</v>
      </c>
      <c r="V3483" s="15" t="str">
        <f t="shared" si="1203"/>
        <v>6591,MOMIGNIES,Macon,</v>
      </c>
      <c r="W3483" s="15" t="str">
        <f t="shared" si="1204"/>
        <v/>
      </c>
      <c r="X3483" s="15" t="str">
        <f t="shared" si="1205"/>
        <v/>
      </c>
      <c r="Y3483" s="15" t="str">
        <f t="shared" si="1206"/>
        <v/>
      </c>
      <c r="Z3483" s="15">
        <f t="shared" si="1207"/>
        <v>0</v>
      </c>
      <c r="AA3483" s="15" t="str">
        <f t="shared" si="1208"/>
        <v>6591,MOMIGNIES,Macon,</v>
      </c>
      <c r="AB3483" s="15" t="str">
        <f t="shared" si="1209"/>
        <v/>
      </c>
    </row>
    <row r="3484" spans="1:28" x14ac:dyDescent="0.2">
      <c r="A3484">
        <v>139</v>
      </c>
      <c r="B3484">
        <v>81</v>
      </c>
      <c r="C3484">
        <v>6592</v>
      </c>
      <c r="D3484" t="s">
        <v>4003</v>
      </c>
      <c r="E3484" t="s">
        <v>4008</v>
      </c>
      <c r="F3484" t="str">
        <f t="shared" si="1188"/>
        <v>6592,MOMIGNIES,Imbrechies,</v>
      </c>
      <c r="G3484">
        <f t="shared" si="1189"/>
        <v>139</v>
      </c>
      <c r="H3484">
        <f t="shared" si="1189"/>
        <v>81</v>
      </c>
      <c r="I3484" s="15" t="str">
        <f t="shared" si="1190"/>
        <v/>
      </c>
      <c r="J3484" s="15" t="str">
        <f t="shared" si="1191"/>
        <v/>
      </c>
      <c r="K3484" s="15">
        <f t="shared" si="1192"/>
        <v>0</v>
      </c>
      <c r="L3484" s="15" t="str">
        <f t="shared" si="1193"/>
        <v>6592,MOMIGNIES,Imbrechies,</v>
      </c>
      <c r="M3484" s="15" t="str">
        <f t="shared" si="1194"/>
        <v/>
      </c>
      <c r="N3484" s="15" t="str">
        <f t="shared" si="1195"/>
        <v/>
      </c>
      <c r="O3484" s="15" t="str">
        <f t="shared" si="1196"/>
        <v/>
      </c>
      <c r="P3484" s="15">
        <f t="shared" si="1197"/>
        <v>0</v>
      </c>
      <c r="Q3484" s="15" t="str">
        <f t="shared" si="1198"/>
        <v>6592,MOMIGNIES,Imbrechies,</v>
      </c>
      <c r="R3484" s="15" t="str">
        <f t="shared" si="1199"/>
        <v/>
      </c>
      <c r="S3484" s="15" t="str">
        <f t="shared" si="1200"/>
        <v/>
      </c>
      <c r="T3484" s="15" t="str">
        <f t="shared" si="1201"/>
        <v/>
      </c>
      <c r="U3484" s="15">
        <f t="shared" si="1202"/>
        <v>0</v>
      </c>
      <c r="V3484" s="15" t="str">
        <f t="shared" si="1203"/>
        <v>6592,MOMIGNIES,Imbrechies,</v>
      </c>
      <c r="W3484" s="15" t="str">
        <f t="shared" si="1204"/>
        <v/>
      </c>
      <c r="X3484" s="15" t="str">
        <f t="shared" si="1205"/>
        <v/>
      </c>
      <c r="Y3484" s="15" t="str">
        <f t="shared" si="1206"/>
        <v/>
      </c>
      <c r="Z3484" s="15">
        <f t="shared" si="1207"/>
        <v>0</v>
      </c>
      <c r="AA3484" s="15" t="str">
        <f t="shared" si="1208"/>
        <v>6592,MOMIGNIES,Imbrechies,</v>
      </c>
      <c r="AB3484" s="15" t="str">
        <f t="shared" si="1209"/>
        <v/>
      </c>
    </row>
    <row r="3485" spans="1:28" x14ac:dyDescent="0.2">
      <c r="A3485">
        <v>138</v>
      </c>
      <c r="B3485">
        <v>81</v>
      </c>
      <c r="C3485">
        <v>6592</v>
      </c>
      <c r="D3485" t="s">
        <v>4003</v>
      </c>
      <c r="E3485" t="s">
        <v>4009</v>
      </c>
      <c r="F3485" t="str">
        <f t="shared" si="1188"/>
        <v>6592,MOMIGNIES,Monceau-Imbrechies,</v>
      </c>
      <c r="G3485">
        <f t="shared" si="1189"/>
        <v>138</v>
      </c>
      <c r="H3485">
        <f t="shared" si="1189"/>
        <v>81</v>
      </c>
      <c r="I3485" s="15" t="str">
        <f t="shared" si="1190"/>
        <v/>
      </c>
      <c r="J3485" s="15" t="str">
        <f t="shared" si="1191"/>
        <v/>
      </c>
      <c r="K3485" s="15">
        <f t="shared" si="1192"/>
        <v>0</v>
      </c>
      <c r="L3485" s="15" t="str">
        <f t="shared" si="1193"/>
        <v>6592,MOMIGNIES,Monceau-Imbrechies,</v>
      </c>
      <c r="M3485" s="15" t="str">
        <f t="shared" si="1194"/>
        <v/>
      </c>
      <c r="N3485" s="15" t="str">
        <f t="shared" si="1195"/>
        <v/>
      </c>
      <c r="O3485" s="15" t="str">
        <f t="shared" si="1196"/>
        <v/>
      </c>
      <c r="P3485" s="15">
        <f t="shared" si="1197"/>
        <v>0</v>
      </c>
      <c r="Q3485" s="15" t="str">
        <f t="shared" si="1198"/>
        <v>6592,MOMIGNIES,Monceau-Imbrechies,</v>
      </c>
      <c r="R3485" s="15" t="str">
        <f t="shared" si="1199"/>
        <v/>
      </c>
      <c r="S3485" s="15" t="str">
        <f t="shared" si="1200"/>
        <v/>
      </c>
      <c r="T3485" s="15" t="str">
        <f t="shared" si="1201"/>
        <v/>
      </c>
      <c r="U3485" s="15">
        <f t="shared" si="1202"/>
        <v>0</v>
      </c>
      <c r="V3485" s="15" t="str">
        <f t="shared" si="1203"/>
        <v>6592,MOMIGNIES,Monceau-Imbrechies,</v>
      </c>
      <c r="W3485" s="15" t="str">
        <f t="shared" si="1204"/>
        <v/>
      </c>
      <c r="X3485" s="15" t="str">
        <f t="shared" si="1205"/>
        <v/>
      </c>
      <c r="Y3485" s="15" t="str">
        <f t="shared" si="1206"/>
        <v/>
      </c>
      <c r="Z3485" s="15">
        <f t="shared" si="1207"/>
        <v>0</v>
      </c>
      <c r="AA3485" s="15" t="str">
        <f t="shared" si="1208"/>
        <v>6592,MOMIGNIES,Monceau-Imbrechies,</v>
      </c>
      <c r="AB3485" s="15" t="str">
        <f t="shared" si="1209"/>
        <v/>
      </c>
    </row>
    <row r="3486" spans="1:28" x14ac:dyDescent="0.2">
      <c r="A3486">
        <v>140</v>
      </c>
      <c r="B3486">
        <v>72</v>
      </c>
      <c r="C3486">
        <v>6593</v>
      </c>
      <c r="D3486" t="s">
        <v>4003</v>
      </c>
      <c r="E3486" t="s">
        <v>4010</v>
      </c>
      <c r="F3486" t="str">
        <f t="shared" si="1188"/>
        <v>6593,MOMIGNIES,Cendron,</v>
      </c>
      <c r="G3486">
        <f t="shared" si="1189"/>
        <v>140</v>
      </c>
      <c r="H3486">
        <f t="shared" si="1189"/>
        <v>72</v>
      </c>
      <c r="I3486" s="15" t="str">
        <f t="shared" si="1190"/>
        <v/>
      </c>
      <c r="J3486" s="15" t="str">
        <f t="shared" si="1191"/>
        <v/>
      </c>
      <c r="K3486" s="15">
        <f t="shared" si="1192"/>
        <v>0</v>
      </c>
      <c r="L3486" s="15" t="str">
        <f t="shared" si="1193"/>
        <v>6593,MOMIGNIES,Cendron,</v>
      </c>
      <c r="M3486" s="15" t="str">
        <f t="shared" si="1194"/>
        <v/>
      </c>
      <c r="N3486" s="15" t="str">
        <f t="shared" si="1195"/>
        <v/>
      </c>
      <c r="O3486" s="15" t="str">
        <f t="shared" si="1196"/>
        <v/>
      </c>
      <c r="P3486" s="15">
        <f t="shared" si="1197"/>
        <v>0</v>
      </c>
      <c r="Q3486" s="15" t="str">
        <f t="shared" si="1198"/>
        <v>6593,MOMIGNIES,Cendron,</v>
      </c>
      <c r="R3486" s="15" t="str">
        <f t="shared" si="1199"/>
        <v/>
      </c>
      <c r="S3486" s="15" t="str">
        <f t="shared" si="1200"/>
        <v/>
      </c>
      <c r="T3486" s="15" t="str">
        <f t="shared" si="1201"/>
        <v/>
      </c>
      <c r="U3486" s="15">
        <f t="shared" si="1202"/>
        <v>0</v>
      </c>
      <c r="V3486" s="15" t="str">
        <f t="shared" si="1203"/>
        <v>6593,MOMIGNIES,Cendron,</v>
      </c>
      <c r="W3486" s="15" t="str">
        <f t="shared" si="1204"/>
        <v/>
      </c>
      <c r="X3486" s="15" t="str">
        <f t="shared" si="1205"/>
        <v/>
      </c>
      <c r="Y3486" s="15" t="str">
        <f t="shared" si="1206"/>
        <v/>
      </c>
      <c r="Z3486" s="15">
        <f t="shared" si="1207"/>
        <v>0</v>
      </c>
      <c r="AA3486" s="15" t="str">
        <f t="shared" si="1208"/>
        <v>6593,MOMIGNIES,Cendron,</v>
      </c>
      <c r="AB3486" s="15" t="str">
        <f t="shared" si="1209"/>
        <v/>
      </c>
    </row>
    <row r="3487" spans="1:28" x14ac:dyDescent="0.2">
      <c r="A3487">
        <v>136</v>
      </c>
      <c r="B3487">
        <v>76</v>
      </c>
      <c r="C3487">
        <v>6593</v>
      </c>
      <c r="D3487" t="s">
        <v>4003</v>
      </c>
      <c r="E3487" t="s">
        <v>4011</v>
      </c>
      <c r="F3487" t="str">
        <f t="shared" si="1188"/>
        <v>6593,MOMIGNIES,Four Matot,</v>
      </c>
      <c r="G3487">
        <f t="shared" si="1189"/>
        <v>136</v>
      </c>
      <c r="H3487">
        <f t="shared" si="1189"/>
        <v>76</v>
      </c>
      <c r="I3487" s="15" t="str">
        <f t="shared" si="1190"/>
        <v/>
      </c>
      <c r="J3487" s="15" t="str">
        <f t="shared" si="1191"/>
        <v/>
      </c>
      <c r="K3487" s="15">
        <f t="shared" si="1192"/>
        <v>0</v>
      </c>
      <c r="L3487" s="15" t="str">
        <f t="shared" si="1193"/>
        <v>6593,MOMIGNIES,Four Matot,</v>
      </c>
      <c r="M3487" s="15" t="str">
        <f t="shared" si="1194"/>
        <v/>
      </c>
      <c r="N3487" s="15" t="str">
        <f t="shared" si="1195"/>
        <v/>
      </c>
      <c r="O3487" s="15" t="str">
        <f t="shared" si="1196"/>
        <v/>
      </c>
      <c r="P3487" s="15">
        <f t="shared" si="1197"/>
        <v>0</v>
      </c>
      <c r="Q3487" s="15" t="str">
        <f t="shared" si="1198"/>
        <v>6593,MOMIGNIES,Four Matot,</v>
      </c>
      <c r="R3487" s="15" t="str">
        <f t="shared" si="1199"/>
        <v/>
      </c>
      <c r="S3487" s="15" t="str">
        <f t="shared" si="1200"/>
        <v/>
      </c>
      <c r="T3487" s="15" t="str">
        <f t="shared" si="1201"/>
        <v/>
      </c>
      <c r="U3487" s="15">
        <f t="shared" si="1202"/>
        <v>0</v>
      </c>
      <c r="V3487" s="15" t="str">
        <f t="shared" si="1203"/>
        <v>6593,MOMIGNIES,Four Matot,</v>
      </c>
      <c r="W3487" s="15" t="str">
        <f t="shared" si="1204"/>
        <v/>
      </c>
      <c r="X3487" s="15" t="str">
        <f t="shared" si="1205"/>
        <v/>
      </c>
      <c r="Y3487" s="15" t="str">
        <f t="shared" si="1206"/>
        <v/>
      </c>
      <c r="Z3487" s="15">
        <f t="shared" si="1207"/>
        <v>0</v>
      </c>
      <c r="AA3487" s="15" t="str">
        <f t="shared" si="1208"/>
        <v>6593,MOMIGNIES,Four Matot,</v>
      </c>
      <c r="AB3487" s="15" t="str">
        <f t="shared" si="1209"/>
        <v/>
      </c>
    </row>
    <row r="3488" spans="1:28" x14ac:dyDescent="0.2">
      <c r="A3488">
        <v>141</v>
      </c>
      <c r="B3488">
        <v>74</v>
      </c>
      <c r="C3488">
        <v>6593</v>
      </c>
      <c r="D3488" t="s">
        <v>4003</v>
      </c>
      <c r="E3488" t="s">
        <v>4012</v>
      </c>
      <c r="F3488" t="str">
        <f t="shared" si="1188"/>
        <v>6593,MOMIGNIES,Loge Wactiaux,</v>
      </c>
      <c r="G3488">
        <f t="shared" si="1189"/>
        <v>141</v>
      </c>
      <c r="H3488">
        <f t="shared" si="1189"/>
        <v>74</v>
      </c>
      <c r="I3488" s="15" t="str">
        <f t="shared" si="1190"/>
        <v/>
      </c>
      <c r="J3488" s="15" t="str">
        <f t="shared" si="1191"/>
        <v/>
      </c>
      <c r="K3488" s="15">
        <f t="shared" si="1192"/>
        <v>0</v>
      </c>
      <c r="L3488" s="15" t="str">
        <f t="shared" si="1193"/>
        <v>6593,MOMIGNIES,Loge Wactiaux,</v>
      </c>
      <c r="M3488" s="15" t="str">
        <f t="shared" si="1194"/>
        <v/>
      </c>
      <c r="N3488" s="15" t="str">
        <f t="shared" si="1195"/>
        <v/>
      </c>
      <c r="O3488" s="15" t="str">
        <f t="shared" si="1196"/>
        <v/>
      </c>
      <c r="P3488" s="15">
        <f t="shared" si="1197"/>
        <v>0</v>
      </c>
      <c r="Q3488" s="15" t="str">
        <f t="shared" si="1198"/>
        <v>6593,MOMIGNIES,Loge Wactiaux,</v>
      </c>
      <c r="R3488" s="15" t="str">
        <f t="shared" si="1199"/>
        <v/>
      </c>
      <c r="S3488" s="15" t="str">
        <f t="shared" si="1200"/>
        <v/>
      </c>
      <c r="T3488" s="15" t="str">
        <f t="shared" si="1201"/>
        <v/>
      </c>
      <c r="U3488" s="15">
        <f t="shared" si="1202"/>
        <v>0</v>
      </c>
      <c r="V3488" s="15" t="str">
        <f t="shared" si="1203"/>
        <v>6593,MOMIGNIES,Loge Wactiaux,</v>
      </c>
      <c r="W3488" s="15" t="str">
        <f t="shared" si="1204"/>
        <v/>
      </c>
      <c r="X3488" s="15" t="str">
        <f t="shared" si="1205"/>
        <v/>
      </c>
      <c r="Y3488" s="15" t="str">
        <f t="shared" si="1206"/>
        <v/>
      </c>
      <c r="Z3488" s="15">
        <f t="shared" si="1207"/>
        <v>0</v>
      </c>
      <c r="AA3488" s="15" t="str">
        <f t="shared" si="1208"/>
        <v>6593,MOMIGNIES,Loge Wactiaux,</v>
      </c>
      <c r="AB3488" s="15" t="str">
        <f t="shared" si="1209"/>
        <v/>
      </c>
    </row>
    <row r="3489" spans="1:28" x14ac:dyDescent="0.2">
      <c r="A3489">
        <v>136</v>
      </c>
      <c r="B3489">
        <v>74</v>
      </c>
      <c r="C3489">
        <v>6593</v>
      </c>
      <c r="D3489" t="s">
        <v>4003</v>
      </c>
      <c r="E3489" t="s">
        <v>4013</v>
      </c>
      <c r="F3489" t="str">
        <f t="shared" si="1188"/>
        <v>6593,MOMIGNIES,Macquenoise,</v>
      </c>
      <c r="G3489">
        <f t="shared" si="1189"/>
        <v>136</v>
      </c>
      <c r="H3489">
        <f t="shared" si="1189"/>
        <v>74</v>
      </c>
      <c r="I3489" s="15" t="str">
        <f t="shared" si="1190"/>
        <v/>
      </c>
      <c r="J3489" s="15" t="str">
        <f t="shared" si="1191"/>
        <v/>
      </c>
      <c r="K3489" s="15">
        <f t="shared" si="1192"/>
        <v>0</v>
      </c>
      <c r="L3489" s="15" t="str">
        <f t="shared" si="1193"/>
        <v>6593,MOMIGNIES,Macquenoise,</v>
      </c>
      <c r="M3489" s="15" t="str">
        <f t="shared" si="1194"/>
        <v/>
      </c>
      <c r="N3489" s="15" t="str">
        <f t="shared" si="1195"/>
        <v/>
      </c>
      <c r="O3489" s="15" t="str">
        <f t="shared" si="1196"/>
        <v/>
      </c>
      <c r="P3489" s="15">
        <f t="shared" si="1197"/>
        <v>0</v>
      </c>
      <c r="Q3489" s="15" t="str">
        <f t="shared" si="1198"/>
        <v>6593,MOMIGNIES,Macquenoise,</v>
      </c>
      <c r="R3489" s="15" t="str">
        <f t="shared" si="1199"/>
        <v/>
      </c>
      <c r="S3489" s="15" t="str">
        <f t="shared" si="1200"/>
        <v/>
      </c>
      <c r="T3489" s="15" t="str">
        <f t="shared" si="1201"/>
        <v/>
      </c>
      <c r="U3489" s="15">
        <f t="shared" si="1202"/>
        <v>0</v>
      </c>
      <c r="V3489" s="15" t="str">
        <f t="shared" si="1203"/>
        <v>6593,MOMIGNIES,Macquenoise,</v>
      </c>
      <c r="W3489" s="15" t="str">
        <f t="shared" si="1204"/>
        <v/>
      </c>
      <c r="X3489" s="15" t="str">
        <f t="shared" si="1205"/>
        <v/>
      </c>
      <c r="Y3489" s="15" t="str">
        <f t="shared" si="1206"/>
        <v/>
      </c>
      <c r="Z3489" s="15">
        <f t="shared" si="1207"/>
        <v>0</v>
      </c>
      <c r="AA3489" s="15" t="str">
        <f t="shared" si="1208"/>
        <v>6593,MOMIGNIES,Macquenoise,</v>
      </c>
      <c r="AB3489" s="15" t="str">
        <f t="shared" si="1209"/>
        <v/>
      </c>
    </row>
    <row r="3490" spans="1:28" x14ac:dyDescent="0.2">
      <c r="A3490">
        <v>135</v>
      </c>
      <c r="B3490">
        <v>78</v>
      </c>
      <c r="C3490">
        <v>6594</v>
      </c>
      <c r="D3490" t="s">
        <v>4003</v>
      </c>
      <c r="E3490" t="s">
        <v>4014</v>
      </c>
      <c r="F3490" t="str">
        <f t="shared" si="1188"/>
        <v>6594,MOMIGNIES,Beauwelz,</v>
      </c>
      <c r="G3490">
        <f t="shared" si="1189"/>
        <v>135</v>
      </c>
      <c r="H3490">
        <f t="shared" si="1189"/>
        <v>78</v>
      </c>
      <c r="I3490" s="15" t="str">
        <f t="shared" si="1190"/>
        <v/>
      </c>
      <c r="J3490" s="15" t="str">
        <f t="shared" si="1191"/>
        <v/>
      </c>
      <c r="K3490" s="15">
        <f t="shared" si="1192"/>
        <v>0</v>
      </c>
      <c r="L3490" s="15" t="str">
        <f t="shared" si="1193"/>
        <v>6594,MOMIGNIES,Beauwelz,</v>
      </c>
      <c r="M3490" s="15" t="str">
        <f t="shared" si="1194"/>
        <v/>
      </c>
      <c r="N3490" s="15" t="str">
        <f t="shared" si="1195"/>
        <v/>
      </c>
      <c r="O3490" s="15" t="str">
        <f t="shared" si="1196"/>
        <v/>
      </c>
      <c r="P3490" s="15">
        <f t="shared" si="1197"/>
        <v>0</v>
      </c>
      <c r="Q3490" s="15" t="str">
        <f t="shared" si="1198"/>
        <v>6594,MOMIGNIES,Beauwelz,</v>
      </c>
      <c r="R3490" s="15" t="str">
        <f t="shared" si="1199"/>
        <v/>
      </c>
      <c r="S3490" s="15" t="str">
        <f t="shared" si="1200"/>
        <v/>
      </c>
      <c r="T3490" s="15" t="str">
        <f t="shared" si="1201"/>
        <v/>
      </c>
      <c r="U3490" s="15">
        <f t="shared" si="1202"/>
        <v>0</v>
      </c>
      <c r="V3490" s="15" t="str">
        <f t="shared" si="1203"/>
        <v>6594,MOMIGNIES,Beauwelz,</v>
      </c>
      <c r="W3490" s="15" t="str">
        <f t="shared" si="1204"/>
        <v/>
      </c>
      <c r="X3490" s="15" t="str">
        <f t="shared" si="1205"/>
        <v/>
      </c>
      <c r="Y3490" s="15" t="str">
        <f t="shared" si="1206"/>
        <v/>
      </c>
      <c r="Z3490" s="15">
        <f t="shared" si="1207"/>
        <v>0</v>
      </c>
      <c r="AA3490" s="15" t="str">
        <f t="shared" si="1208"/>
        <v>6594,MOMIGNIES,Beauwelz,</v>
      </c>
      <c r="AB3490" s="15" t="str">
        <f t="shared" si="1209"/>
        <v/>
      </c>
    </row>
    <row r="3491" spans="1:28" x14ac:dyDescent="0.2">
      <c r="A3491">
        <v>142</v>
      </c>
      <c r="B3491">
        <v>77</v>
      </c>
      <c r="C3491">
        <v>6596</v>
      </c>
      <c r="D3491" t="s">
        <v>4003</v>
      </c>
      <c r="E3491" t="s">
        <v>4015</v>
      </c>
      <c r="F3491" t="str">
        <f t="shared" si="1188"/>
        <v>6596,MOMIGNIES,Bout d'En Haut,</v>
      </c>
      <c r="G3491">
        <f t="shared" si="1189"/>
        <v>142</v>
      </c>
      <c r="H3491">
        <f t="shared" si="1189"/>
        <v>77</v>
      </c>
      <c r="I3491" s="15" t="str">
        <f t="shared" si="1190"/>
        <v/>
      </c>
      <c r="J3491" s="15" t="str">
        <f t="shared" si="1191"/>
        <v/>
      </c>
      <c r="K3491" s="15">
        <f t="shared" si="1192"/>
        <v>0</v>
      </c>
      <c r="L3491" s="15" t="str">
        <f t="shared" si="1193"/>
        <v>6596,MOMIGNIES,Bout d'En Haut,</v>
      </c>
      <c r="M3491" s="15" t="str">
        <f t="shared" si="1194"/>
        <v/>
      </c>
      <c r="N3491" s="15" t="str">
        <f t="shared" si="1195"/>
        <v/>
      </c>
      <c r="O3491" s="15" t="str">
        <f t="shared" si="1196"/>
        <v/>
      </c>
      <c r="P3491" s="15">
        <f t="shared" si="1197"/>
        <v>0</v>
      </c>
      <c r="Q3491" s="15" t="str">
        <f t="shared" si="1198"/>
        <v>6596,MOMIGNIES,Bout d'En Haut,</v>
      </c>
      <c r="R3491" s="15" t="str">
        <f t="shared" si="1199"/>
        <v/>
      </c>
      <c r="S3491" s="15" t="str">
        <f t="shared" si="1200"/>
        <v/>
      </c>
      <c r="T3491" s="15" t="str">
        <f t="shared" si="1201"/>
        <v/>
      </c>
      <c r="U3491" s="15">
        <f t="shared" si="1202"/>
        <v>0</v>
      </c>
      <c r="V3491" s="15" t="str">
        <f t="shared" si="1203"/>
        <v>6596,MOMIGNIES,Bout d'En Haut,</v>
      </c>
      <c r="W3491" s="15" t="str">
        <f t="shared" si="1204"/>
        <v/>
      </c>
      <c r="X3491" s="15" t="str">
        <f t="shared" si="1205"/>
        <v/>
      </c>
      <c r="Y3491" s="15" t="str">
        <f t="shared" si="1206"/>
        <v/>
      </c>
      <c r="Z3491" s="15">
        <f t="shared" si="1207"/>
        <v>0</v>
      </c>
      <c r="AA3491" s="15" t="str">
        <f t="shared" si="1208"/>
        <v>6596,MOMIGNIES,Bout d'En Haut,</v>
      </c>
      <c r="AB3491" s="15" t="str">
        <f t="shared" si="1209"/>
        <v/>
      </c>
    </row>
    <row r="3492" spans="1:28" x14ac:dyDescent="0.2">
      <c r="A3492">
        <v>141</v>
      </c>
      <c r="B3492">
        <v>73</v>
      </c>
      <c r="C3492">
        <v>6596</v>
      </c>
      <c r="D3492" t="s">
        <v>4003</v>
      </c>
      <c r="E3492" t="s">
        <v>4016</v>
      </c>
      <c r="F3492" t="str">
        <f t="shared" si="1188"/>
        <v>6596,MOMIGNIES,Forge-Philippe,</v>
      </c>
      <c r="G3492">
        <f t="shared" si="1189"/>
        <v>141</v>
      </c>
      <c r="H3492">
        <f t="shared" si="1189"/>
        <v>73</v>
      </c>
      <c r="I3492" s="15" t="str">
        <f t="shared" si="1190"/>
        <v/>
      </c>
      <c r="J3492" s="15" t="str">
        <f t="shared" si="1191"/>
        <v/>
      </c>
      <c r="K3492" s="15">
        <f t="shared" si="1192"/>
        <v>0</v>
      </c>
      <c r="L3492" s="15" t="str">
        <f t="shared" si="1193"/>
        <v>6596,MOMIGNIES,Forge-Philippe,</v>
      </c>
      <c r="M3492" s="15" t="str">
        <f t="shared" si="1194"/>
        <v/>
      </c>
      <c r="N3492" s="15" t="str">
        <f t="shared" si="1195"/>
        <v/>
      </c>
      <c r="O3492" s="15" t="str">
        <f t="shared" si="1196"/>
        <v/>
      </c>
      <c r="P3492" s="15">
        <f t="shared" si="1197"/>
        <v>0</v>
      </c>
      <c r="Q3492" s="15" t="str">
        <f t="shared" si="1198"/>
        <v>6596,MOMIGNIES,Forge-Philippe,</v>
      </c>
      <c r="R3492" s="15" t="str">
        <f t="shared" si="1199"/>
        <v/>
      </c>
      <c r="S3492" s="15" t="str">
        <f t="shared" si="1200"/>
        <v/>
      </c>
      <c r="T3492" s="15" t="str">
        <f t="shared" si="1201"/>
        <v/>
      </c>
      <c r="U3492" s="15">
        <f t="shared" si="1202"/>
        <v>0</v>
      </c>
      <c r="V3492" s="15" t="str">
        <f t="shared" si="1203"/>
        <v>6596,MOMIGNIES,Forge-Philippe,</v>
      </c>
      <c r="W3492" s="15" t="str">
        <f t="shared" si="1204"/>
        <v/>
      </c>
      <c r="X3492" s="15" t="str">
        <f t="shared" si="1205"/>
        <v/>
      </c>
      <c r="Y3492" s="15" t="str">
        <f t="shared" si="1206"/>
        <v/>
      </c>
      <c r="Z3492" s="15">
        <f t="shared" si="1207"/>
        <v>0</v>
      </c>
      <c r="AA3492" s="15" t="str">
        <f t="shared" si="1208"/>
        <v>6596,MOMIGNIES,Forge-Philippe,</v>
      </c>
      <c r="AB3492" s="15" t="str">
        <f t="shared" si="1209"/>
        <v/>
      </c>
    </row>
    <row r="3493" spans="1:28" x14ac:dyDescent="0.2">
      <c r="A3493">
        <v>143</v>
      </c>
      <c r="B3493">
        <v>77</v>
      </c>
      <c r="C3493">
        <v>6596</v>
      </c>
      <c r="D3493" t="s">
        <v>4003</v>
      </c>
      <c r="E3493" t="s">
        <v>4017</v>
      </c>
      <c r="F3493" t="str">
        <f t="shared" si="1188"/>
        <v>6596,MOMIGNIES,La Fourchinée,</v>
      </c>
      <c r="G3493">
        <f t="shared" si="1189"/>
        <v>143</v>
      </c>
      <c r="H3493">
        <f t="shared" si="1189"/>
        <v>77</v>
      </c>
      <c r="I3493" s="15" t="str">
        <f t="shared" si="1190"/>
        <v/>
      </c>
      <c r="J3493" s="15" t="str">
        <f t="shared" si="1191"/>
        <v/>
      </c>
      <c r="K3493" s="15">
        <f t="shared" si="1192"/>
        <v>0</v>
      </c>
      <c r="L3493" s="15" t="str">
        <f t="shared" si="1193"/>
        <v>6596,MOMIGNIES,La Fourchinée,</v>
      </c>
      <c r="M3493" s="15" t="str">
        <f t="shared" si="1194"/>
        <v/>
      </c>
      <c r="N3493" s="15" t="str">
        <f t="shared" si="1195"/>
        <v/>
      </c>
      <c r="O3493" s="15" t="str">
        <f t="shared" si="1196"/>
        <v/>
      </c>
      <c r="P3493" s="15">
        <f t="shared" si="1197"/>
        <v>0</v>
      </c>
      <c r="Q3493" s="15" t="str">
        <f t="shared" si="1198"/>
        <v>6596,MOMIGNIES,La Fourchinée,</v>
      </c>
      <c r="R3493" s="15" t="str">
        <f t="shared" si="1199"/>
        <v/>
      </c>
      <c r="S3493" s="15" t="str">
        <f t="shared" si="1200"/>
        <v/>
      </c>
      <c r="T3493" s="15" t="str">
        <f t="shared" si="1201"/>
        <v/>
      </c>
      <c r="U3493" s="15">
        <f t="shared" si="1202"/>
        <v>0</v>
      </c>
      <c r="V3493" s="15" t="str">
        <f t="shared" si="1203"/>
        <v>6596,MOMIGNIES,La Fourchinée,</v>
      </c>
      <c r="W3493" s="15" t="str">
        <f t="shared" si="1204"/>
        <v/>
      </c>
      <c r="X3493" s="15" t="str">
        <f t="shared" si="1205"/>
        <v/>
      </c>
      <c r="Y3493" s="15" t="str">
        <f t="shared" si="1206"/>
        <v/>
      </c>
      <c r="Z3493" s="15">
        <f t="shared" si="1207"/>
        <v>0</v>
      </c>
      <c r="AA3493" s="15" t="str">
        <f t="shared" si="1208"/>
        <v>6596,MOMIGNIES,La Fourchinée,</v>
      </c>
      <c r="AB3493" s="15" t="str">
        <f t="shared" si="1209"/>
        <v/>
      </c>
    </row>
    <row r="3494" spans="1:28" x14ac:dyDescent="0.2">
      <c r="A3494">
        <v>142</v>
      </c>
      <c r="B3494">
        <v>78</v>
      </c>
      <c r="C3494">
        <v>6596</v>
      </c>
      <c r="D3494" t="s">
        <v>4003</v>
      </c>
      <c r="E3494" t="s">
        <v>4018</v>
      </c>
      <c r="F3494" t="str">
        <f t="shared" si="1188"/>
        <v>6596,MOMIGNIES,Seloignes,</v>
      </c>
      <c r="G3494">
        <f t="shared" si="1189"/>
        <v>142</v>
      </c>
      <c r="H3494">
        <f t="shared" si="1189"/>
        <v>78</v>
      </c>
      <c r="I3494" s="15" t="str">
        <f t="shared" si="1190"/>
        <v/>
      </c>
      <c r="J3494" s="15" t="str">
        <f t="shared" si="1191"/>
        <v/>
      </c>
      <c r="K3494" s="15">
        <f t="shared" si="1192"/>
        <v>0</v>
      </c>
      <c r="L3494" s="15" t="str">
        <f t="shared" si="1193"/>
        <v>6596,MOMIGNIES,Seloignes,</v>
      </c>
      <c r="M3494" s="15" t="str">
        <f t="shared" si="1194"/>
        <v/>
      </c>
      <c r="N3494" s="15" t="str">
        <f t="shared" si="1195"/>
        <v/>
      </c>
      <c r="O3494" s="15" t="str">
        <f t="shared" si="1196"/>
        <v/>
      </c>
      <c r="P3494" s="15">
        <f t="shared" si="1197"/>
        <v>0</v>
      </c>
      <c r="Q3494" s="15" t="str">
        <f t="shared" si="1198"/>
        <v>6596,MOMIGNIES,Seloignes,</v>
      </c>
      <c r="R3494" s="15" t="str">
        <f t="shared" si="1199"/>
        <v/>
      </c>
      <c r="S3494" s="15" t="str">
        <f t="shared" si="1200"/>
        <v/>
      </c>
      <c r="T3494" s="15" t="str">
        <f t="shared" si="1201"/>
        <v/>
      </c>
      <c r="U3494" s="15">
        <f t="shared" si="1202"/>
        <v>0</v>
      </c>
      <c r="V3494" s="15" t="str">
        <f t="shared" si="1203"/>
        <v>6596,MOMIGNIES,Seloignes,</v>
      </c>
      <c r="W3494" s="15" t="str">
        <f t="shared" si="1204"/>
        <v/>
      </c>
      <c r="X3494" s="15" t="str">
        <f t="shared" si="1205"/>
        <v/>
      </c>
      <c r="Y3494" s="15" t="str">
        <f t="shared" si="1206"/>
        <v/>
      </c>
      <c r="Z3494" s="15">
        <f t="shared" si="1207"/>
        <v>0</v>
      </c>
      <c r="AA3494" s="15" t="str">
        <f t="shared" si="1208"/>
        <v>6596,MOMIGNIES,Seloignes,</v>
      </c>
      <c r="AB3494" s="15" t="str">
        <f t="shared" si="1209"/>
        <v/>
      </c>
    </row>
    <row r="3495" spans="1:28" x14ac:dyDescent="0.2">
      <c r="A3495">
        <v>254</v>
      </c>
      <c r="B3495">
        <v>81</v>
      </c>
      <c r="C3495">
        <v>6600</v>
      </c>
      <c r="D3495" t="s">
        <v>4019</v>
      </c>
      <c r="E3495" t="s">
        <v>4020</v>
      </c>
      <c r="F3495" t="str">
        <f t="shared" si="1188"/>
        <v>6600,BASTOGNE,Al hez,</v>
      </c>
      <c r="G3495">
        <f t="shared" si="1189"/>
        <v>254</v>
      </c>
      <c r="H3495">
        <f t="shared" si="1189"/>
        <v>81</v>
      </c>
      <c r="I3495" s="15" t="str">
        <f t="shared" si="1190"/>
        <v/>
      </c>
      <c r="J3495" s="15" t="str">
        <f t="shared" si="1191"/>
        <v/>
      </c>
      <c r="K3495" s="15">
        <f t="shared" si="1192"/>
        <v>0</v>
      </c>
      <c r="L3495" s="15" t="str">
        <f t="shared" si="1193"/>
        <v>6600,BASTOGNE,Al hez,</v>
      </c>
      <c r="M3495" s="15" t="str">
        <f t="shared" si="1194"/>
        <v/>
      </c>
      <c r="N3495" s="15" t="str">
        <f t="shared" si="1195"/>
        <v/>
      </c>
      <c r="O3495" s="15" t="str">
        <f t="shared" si="1196"/>
        <v/>
      </c>
      <c r="P3495" s="15">
        <f t="shared" si="1197"/>
        <v>0</v>
      </c>
      <c r="Q3495" s="15" t="str">
        <f t="shared" si="1198"/>
        <v>6600,BASTOGNE,Al hez,</v>
      </c>
      <c r="R3495" s="15" t="str">
        <f t="shared" si="1199"/>
        <v/>
      </c>
      <c r="S3495" s="15" t="str">
        <f t="shared" si="1200"/>
        <v/>
      </c>
      <c r="T3495" s="15" t="str">
        <f t="shared" si="1201"/>
        <v/>
      </c>
      <c r="U3495" s="15">
        <f t="shared" si="1202"/>
        <v>0</v>
      </c>
      <c r="V3495" s="15" t="str">
        <f t="shared" si="1203"/>
        <v>6600,BASTOGNE,Al hez,</v>
      </c>
      <c r="W3495" s="15" t="str">
        <f t="shared" si="1204"/>
        <v/>
      </c>
      <c r="X3495" s="15" t="str">
        <f t="shared" si="1205"/>
        <v/>
      </c>
      <c r="Y3495" s="15" t="str">
        <f t="shared" si="1206"/>
        <v/>
      </c>
      <c r="Z3495" s="15">
        <f t="shared" si="1207"/>
        <v>0</v>
      </c>
      <c r="AA3495" s="15" t="str">
        <f t="shared" si="1208"/>
        <v>6600,BASTOGNE,Al hez,</v>
      </c>
      <c r="AB3495" s="15" t="str">
        <f t="shared" si="1209"/>
        <v/>
      </c>
    </row>
    <row r="3496" spans="1:28" x14ac:dyDescent="0.2">
      <c r="A3496">
        <v>253</v>
      </c>
      <c r="B3496">
        <v>80</v>
      </c>
      <c r="C3496">
        <v>6600</v>
      </c>
      <c r="D3496" t="s">
        <v>4019</v>
      </c>
      <c r="E3496" t="s">
        <v>4021</v>
      </c>
      <c r="F3496" t="str">
        <f t="shared" si="1188"/>
        <v>6600,BASTOGNE,Arloncourt,</v>
      </c>
      <c r="G3496">
        <f t="shared" si="1189"/>
        <v>253</v>
      </c>
      <c r="H3496">
        <f t="shared" si="1189"/>
        <v>80</v>
      </c>
      <c r="I3496" s="15" t="str">
        <f t="shared" si="1190"/>
        <v/>
      </c>
      <c r="J3496" s="15" t="str">
        <f t="shared" si="1191"/>
        <v/>
      </c>
      <c r="K3496" s="15">
        <f t="shared" si="1192"/>
        <v>0</v>
      </c>
      <c r="L3496" s="15" t="str">
        <f t="shared" si="1193"/>
        <v>6600,BASTOGNE,Arloncourt,</v>
      </c>
      <c r="M3496" s="15" t="str">
        <f t="shared" si="1194"/>
        <v/>
      </c>
      <c r="N3496" s="15" t="str">
        <f t="shared" si="1195"/>
        <v/>
      </c>
      <c r="O3496" s="15" t="str">
        <f t="shared" si="1196"/>
        <v/>
      </c>
      <c r="P3496" s="15">
        <f t="shared" si="1197"/>
        <v>0</v>
      </c>
      <c r="Q3496" s="15" t="str">
        <f t="shared" si="1198"/>
        <v>6600,BASTOGNE,Arloncourt,</v>
      </c>
      <c r="R3496" s="15" t="str">
        <f t="shared" si="1199"/>
        <v/>
      </c>
      <c r="S3496" s="15" t="str">
        <f t="shared" si="1200"/>
        <v/>
      </c>
      <c r="T3496" s="15" t="str">
        <f t="shared" si="1201"/>
        <v/>
      </c>
      <c r="U3496" s="15">
        <f t="shared" si="1202"/>
        <v>0</v>
      </c>
      <c r="V3496" s="15" t="str">
        <f t="shared" si="1203"/>
        <v>6600,BASTOGNE,Arloncourt,</v>
      </c>
      <c r="W3496" s="15" t="str">
        <f t="shared" si="1204"/>
        <v/>
      </c>
      <c r="X3496" s="15" t="str">
        <f t="shared" si="1205"/>
        <v/>
      </c>
      <c r="Y3496" s="15" t="str">
        <f t="shared" si="1206"/>
        <v/>
      </c>
      <c r="Z3496" s="15">
        <f t="shared" si="1207"/>
        <v>0</v>
      </c>
      <c r="AA3496" s="15" t="str">
        <f t="shared" si="1208"/>
        <v>6600,BASTOGNE,Arloncourt,</v>
      </c>
      <c r="AB3496" s="15" t="str">
        <f t="shared" si="1209"/>
        <v/>
      </c>
    </row>
    <row r="3497" spans="1:28" x14ac:dyDescent="0.2">
      <c r="A3497">
        <v>246</v>
      </c>
      <c r="B3497">
        <v>78</v>
      </c>
      <c r="C3497">
        <v>6600</v>
      </c>
      <c r="D3497" t="s">
        <v>4019</v>
      </c>
      <c r="E3497" t="s">
        <v>4022</v>
      </c>
      <c r="F3497" t="str">
        <f t="shared" si="1188"/>
        <v>6600,BASTOGNE,Bastogne,</v>
      </c>
      <c r="G3497">
        <f t="shared" si="1189"/>
        <v>246</v>
      </c>
      <c r="H3497">
        <f t="shared" si="1189"/>
        <v>78</v>
      </c>
      <c r="I3497" s="15" t="str">
        <f t="shared" si="1190"/>
        <v/>
      </c>
      <c r="J3497" s="15" t="str">
        <f t="shared" si="1191"/>
        <v/>
      </c>
      <c r="K3497" s="15">
        <f t="shared" si="1192"/>
        <v>0</v>
      </c>
      <c r="L3497" s="15" t="str">
        <f t="shared" si="1193"/>
        <v>6600,BASTOGNE,Bastogne,</v>
      </c>
      <c r="M3497" s="15" t="str">
        <f t="shared" si="1194"/>
        <v/>
      </c>
      <c r="N3497" s="15" t="str">
        <f t="shared" si="1195"/>
        <v/>
      </c>
      <c r="O3497" s="15" t="str">
        <f t="shared" si="1196"/>
        <v/>
      </c>
      <c r="P3497" s="15">
        <f t="shared" si="1197"/>
        <v>0</v>
      </c>
      <c r="Q3497" s="15" t="str">
        <f t="shared" si="1198"/>
        <v>6600,BASTOGNE,Bastogne,</v>
      </c>
      <c r="R3497" s="15" t="str">
        <f t="shared" si="1199"/>
        <v/>
      </c>
      <c r="S3497" s="15" t="str">
        <f t="shared" si="1200"/>
        <v/>
      </c>
      <c r="T3497" s="15" t="str">
        <f t="shared" si="1201"/>
        <v/>
      </c>
      <c r="U3497" s="15">
        <f t="shared" si="1202"/>
        <v>0</v>
      </c>
      <c r="V3497" s="15" t="str">
        <f t="shared" si="1203"/>
        <v>6600,BASTOGNE,Bastogne,</v>
      </c>
      <c r="W3497" s="15" t="str">
        <f t="shared" si="1204"/>
        <v/>
      </c>
      <c r="X3497" s="15" t="str">
        <f t="shared" si="1205"/>
        <v/>
      </c>
      <c r="Y3497" s="15" t="str">
        <f t="shared" si="1206"/>
        <v/>
      </c>
      <c r="Z3497" s="15">
        <f t="shared" si="1207"/>
        <v>0</v>
      </c>
      <c r="AA3497" s="15" t="str">
        <f t="shared" si="1208"/>
        <v>6600,BASTOGNE,Bastogne,</v>
      </c>
      <c r="AB3497" s="15" t="str">
        <f t="shared" si="1209"/>
        <v/>
      </c>
    </row>
    <row r="3498" spans="1:28" x14ac:dyDescent="0.2">
      <c r="A3498">
        <v>253</v>
      </c>
      <c r="B3498">
        <v>78</v>
      </c>
      <c r="C3498">
        <v>6600</v>
      </c>
      <c r="D3498" t="s">
        <v>4019</v>
      </c>
      <c r="E3498" t="s">
        <v>4023</v>
      </c>
      <c r="F3498" t="str">
        <f t="shared" si="1188"/>
        <v>6600,BASTOGNE,Benonchamps,</v>
      </c>
      <c r="G3498">
        <f t="shared" si="1189"/>
        <v>253</v>
      </c>
      <c r="H3498">
        <f t="shared" si="1189"/>
        <v>78</v>
      </c>
      <c r="I3498" s="15" t="str">
        <f t="shared" si="1190"/>
        <v/>
      </c>
      <c r="J3498" s="15" t="str">
        <f t="shared" si="1191"/>
        <v/>
      </c>
      <c r="K3498" s="15">
        <f t="shared" si="1192"/>
        <v>0</v>
      </c>
      <c r="L3498" s="15" t="str">
        <f t="shared" si="1193"/>
        <v>6600,BASTOGNE,Benonchamps,</v>
      </c>
      <c r="M3498" s="15" t="str">
        <f t="shared" si="1194"/>
        <v/>
      </c>
      <c r="N3498" s="15" t="str">
        <f t="shared" si="1195"/>
        <v/>
      </c>
      <c r="O3498" s="15" t="str">
        <f t="shared" si="1196"/>
        <v/>
      </c>
      <c r="P3498" s="15">
        <f t="shared" si="1197"/>
        <v>0</v>
      </c>
      <c r="Q3498" s="15" t="str">
        <f t="shared" si="1198"/>
        <v>6600,BASTOGNE,Benonchamps,</v>
      </c>
      <c r="R3498" s="15" t="str">
        <f t="shared" si="1199"/>
        <v/>
      </c>
      <c r="S3498" s="15" t="str">
        <f t="shared" si="1200"/>
        <v/>
      </c>
      <c r="T3498" s="15" t="str">
        <f t="shared" si="1201"/>
        <v/>
      </c>
      <c r="U3498" s="15">
        <f t="shared" si="1202"/>
        <v>0</v>
      </c>
      <c r="V3498" s="15" t="str">
        <f t="shared" si="1203"/>
        <v>6600,BASTOGNE,Benonchamps,</v>
      </c>
      <c r="W3498" s="15" t="str">
        <f t="shared" si="1204"/>
        <v/>
      </c>
      <c r="X3498" s="15" t="str">
        <f t="shared" si="1205"/>
        <v/>
      </c>
      <c r="Y3498" s="15" t="str">
        <f t="shared" si="1206"/>
        <v/>
      </c>
      <c r="Z3498" s="15">
        <f t="shared" si="1207"/>
        <v>0</v>
      </c>
      <c r="AA3498" s="15" t="str">
        <f t="shared" si="1208"/>
        <v>6600,BASTOGNE,Benonchamps,</v>
      </c>
      <c r="AB3498" s="15" t="str">
        <f t="shared" si="1209"/>
        <v/>
      </c>
    </row>
    <row r="3499" spans="1:28" x14ac:dyDescent="0.2">
      <c r="A3499">
        <v>250</v>
      </c>
      <c r="B3499">
        <v>69</v>
      </c>
      <c r="C3499">
        <v>6600</v>
      </c>
      <c r="D3499" t="s">
        <v>4019</v>
      </c>
      <c r="E3499" t="s">
        <v>4024</v>
      </c>
      <c r="F3499" t="str">
        <f t="shared" si="1188"/>
        <v>6600,BASTOGNE,Betlange,</v>
      </c>
      <c r="G3499">
        <f t="shared" si="1189"/>
        <v>250</v>
      </c>
      <c r="H3499">
        <f t="shared" si="1189"/>
        <v>69</v>
      </c>
      <c r="I3499" s="15" t="str">
        <f t="shared" si="1190"/>
        <v/>
      </c>
      <c r="J3499" s="15" t="str">
        <f t="shared" si="1191"/>
        <v/>
      </c>
      <c r="K3499" s="15">
        <f t="shared" si="1192"/>
        <v>0</v>
      </c>
      <c r="L3499" s="15" t="str">
        <f t="shared" si="1193"/>
        <v>6600,BASTOGNE,Betlange,</v>
      </c>
      <c r="M3499" s="15" t="str">
        <f t="shared" si="1194"/>
        <v/>
      </c>
      <c r="N3499" s="15" t="str">
        <f t="shared" si="1195"/>
        <v/>
      </c>
      <c r="O3499" s="15" t="str">
        <f t="shared" si="1196"/>
        <v/>
      </c>
      <c r="P3499" s="15">
        <f t="shared" si="1197"/>
        <v>0</v>
      </c>
      <c r="Q3499" s="15" t="str">
        <f t="shared" si="1198"/>
        <v>6600,BASTOGNE,Betlange,</v>
      </c>
      <c r="R3499" s="15" t="str">
        <f t="shared" si="1199"/>
        <v/>
      </c>
      <c r="S3499" s="15" t="str">
        <f t="shared" si="1200"/>
        <v/>
      </c>
      <c r="T3499" s="15" t="str">
        <f t="shared" si="1201"/>
        <v/>
      </c>
      <c r="U3499" s="15">
        <f t="shared" si="1202"/>
        <v>0</v>
      </c>
      <c r="V3499" s="15" t="str">
        <f t="shared" si="1203"/>
        <v>6600,BASTOGNE,Betlange,</v>
      </c>
      <c r="W3499" s="15" t="str">
        <f t="shared" si="1204"/>
        <v/>
      </c>
      <c r="X3499" s="15" t="str">
        <f t="shared" si="1205"/>
        <v/>
      </c>
      <c r="Y3499" s="15" t="str">
        <f t="shared" si="1206"/>
        <v/>
      </c>
      <c r="Z3499" s="15">
        <f t="shared" si="1207"/>
        <v>0</v>
      </c>
      <c r="AA3499" s="15" t="str">
        <f t="shared" si="1208"/>
        <v>6600,BASTOGNE,Betlange,</v>
      </c>
      <c r="AB3499" s="15" t="str">
        <f t="shared" si="1209"/>
        <v/>
      </c>
    </row>
    <row r="3500" spans="1:28" x14ac:dyDescent="0.2">
      <c r="A3500">
        <v>250</v>
      </c>
      <c r="B3500">
        <v>80</v>
      </c>
      <c r="C3500">
        <v>6600</v>
      </c>
      <c r="D3500" t="s">
        <v>4019</v>
      </c>
      <c r="E3500" t="s">
        <v>4025</v>
      </c>
      <c r="F3500" t="str">
        <f t="shared" si="1188"/>
        <v>6600,BASTOGNE,Bizory,</v>
      </c>
      <c r="G3500">
        <f t="shared" si="1189"/>
        <v>250</v>
      </c>
      <c r="H3500">
        <f t="shared" si="1189"/>
        <v>80</v>
      </c>
      <c r="I3500" s="15" t="str">
        <f t="shared" si="1190"/>
        <v/>
      </c>
      <c r="J3500" s="15" t="str">
        <f t="shared" si="1191"/>
        <v/>
      </c>
      <c r="K3500" s="15">
        <f t="shared" si="1192"/>
        <v>0</v>
      </c>
      <c r="L3500" s="15" t="str">
        <f t="shared" si="1193"/>
        <v>6600,BASTOGNE,Bizory,</v>
      </c>
      <c r="M3500" s="15" t="str">
        <f t="shared" si="1194"/>
        <v/>
      </c>
      <c r="N3500" s="15" t="str">
        <f t="shared" si="1195"/>
        <v/>
      </c>
      <c r="O3500" s="15" t="str">
        <f t="shared" si="1196"/>
        <v/>
      </c>
      <c r="P3500" s="15">
        <f t="shared" si="1197"/>
        <v>0</v>
      </c>
      <c r="Q3500" s="15" t="str">
        <f t="shared" si="1198"/>
        <v>6600,BASTOGNE,Bizory,</v>
      </c>
      <c r="R3500" s="15" t="str">
        <f t="shared" si="1199"/>
        <v/>
      </c>
      <c r="S3500" s="15" t="str">
        <f t="shared" si="1200"/>
        <v/>
      </c>
      <c r="T3500" s="15" t="str">
        <f t="shared" si="1201"/>
        <v/>
      </c>
      <c r="U3500" s="15">
        <f t="shared" si="1202"/>
        <v>0</v>
      </c>
      <c r="V3500" s="15" t="str">
        <f t="shared" si="1203"/>
        <v>6600,BASTOGNE,Bizory,</v>
      </c>
      <c r="W3500" s="15" t="str">
        <f t="shared" si="1204"/>
        <v/>
      </c>
      <c r="X3500" s="15" t="str">
        <f t="shared" si="1205"/>
        <v/>
      </c>
      <c r="Y3500" s="15" t="str">
        <f t="shared" si="1206"/>
        <v/>
      </c>
      <c r="Z3500" s="15">
        <f t="shared" si="1207"/>
        <v>0</v>
      </c>
      <c r="AA3500" s="15" t="str">
        <f t="shared" si="1208"/>
        <v>6600,BASTOGNE,Bizory,</v>
      </c>
      <c r="AB3500" s="15" t="str">
        <f t="shared" si="1209"/>
        <v/>
      </c>
    </row>
    <row r="3501" spans="1:28" x14ac:dyDescent="0.2">
      <c r="A3501">
        <v>253</v>
      </c>
      <c r="B3501">
        <v>84</v>
      </c>
      <c r="C3501">
        <v>6600</v>
      </c>
      <c r="D3501" t="s">
        <v>4019</v>
      </c>
      <c r="E3501" t="s">
        <v>4026</v>
      </c>
      <c r="F3501" t="str">
        <f t="shared" si="1188"/>
        <v>6600,BASTOGNE,Bourcy,</v>
      </c>
      <c r="G3501">
        <f t="shared" si="1189"/>
        <v>253</v>
      </c>
      <c r="H3501">
        <f t="shared" si="1189"/>
        <v>84</v>
      </c>
      <c r="I3501" s="15" t="str">
        <f t="shared" si="1190"/>
        <v/>
      </c>
      <c r="J3501" s="15" t="str">
        <f t="shared" si="1191"/>
        <v/>
      </c>
      <c r="K3501" s="15">
        <f t="shared" si="1192"/>
        <v>0</v>
      </c>
      <c r="L3501" s="15" t="str">
        <f t="shared" si="1193"/>
        <v>6600,BASTOGNE,Bourcy,</v>
      </c>
      <c r="M3501" s="15" t="str">
        <f t="shared" si="1194"/>
        <v/>
      </c>
      <c r="N3501" s="15" t="str">
        <f t="shared" si="1195"/>
        <v/>
      </c>
      <c r="O3501" s="15" t="str">
        <f t="shared" si="1196"/>
        <v/>
      </c>
      <c r="P3501" s="15">
        <f t="shared" si="1197"/>
        <v>0</v>
      </c>
      <c r="Q3501" s="15" t="str">
        <f t="shared" si="1198"/>
        <v>6600,BASTOGNE,Bourcy,</v>
      </c>
      <c r="R3501" s="15" t="str">
        <f t="shared" si="1199"/>
        <v/>
      </c>
      <c r="S3501" s="15" t="str">
        <f t="shared" si="1200"/>
        <v/>
      </c>
      <c r="T3501" s="15" t="str">
        <f t="shared" si="1201"/>
        <v/>
      </c>
      <c r="U3501" s="15">
        <f t="shared" si="1202"/>
        <v>0</v>
      </c>
      <c r="V3501" s="15" t="str">
        <f t="shared" si="1203"/>
        <v>6600,BASTOGNE,Bourcy,</v>
      </c>
      <c r="W3501" s="15" t="str">
        <f t="shared" si="1204"/>
        <v/>
      </c>
      <c r="X3501" s="15" t="str">
        <f t="shared" si="1205"/>
        <v/>
      </c>
      <c r="Y3501" s="15" t="str">
        <f t="shared" si="1206"/>
        <v/>
      </c>
      <c r="Z3501" s="15">
        <f t="shared" si="1207"/>
        <v>0</v>
      </c>
      <c r="AA3501" s="15" t="str">
        <f t="shared" si="1208"/>
        <v>6600,BASTOGNE,Bourcy,</v>
      </c>
      <c r="AB3501" s="15" t="str">
        <f t="shared" si="1209"/>
        <v/>
      </c>
    </row>
    <row r="3502" spans="1:28" x14ac:dyDescent="0.2">
      <c r="A3502">
        <v>254</v>
      </c>
      <c r="B3502">
        <v>76</v>
      </c>
      <c r="C3502">
        <v>6600</v>
      </c>
      <c r="D3502" t="s">
        <v>4019</v>
      </c>
      <c r="E3502" t="s">
        <v>4027</v>
      </c>
      <c r="F3502" t="str">
        <f t="shared" si="1188"/>
        <v>6600,BASTOGNE,Bras,</v>
      </c>
      <c r="G3502">
        <f t="shared" si="1189"/>
        <v>254</v>
      </c>
      <c r="H3502">
        <f t="shared" si="1189"/>
        <v>76</v>
      </c>
      <c r="I3502" s="15" t="str">
        <f t="shared" si="1190"/>
        <v/>
      </c>
      <c r="J3502" s="15" t="str">
        <f t="shared" si="1191"/>
        <v/>
      </c>
      <c r="K3502" s="15">
        <f t="shared" si="1192"/>
        <v>0</v>
      </c>
      <c r="L3502" s="15" t="str">
        <f t="shared" si="1193"/>
        <v>6600,BASTOGNE,Bras,</v>
      </c>
      <c r="M3502" s="15" t="str">
        <f t="shared" si="1194"/>
        <v/>
      </c>
      <c r="N3502" s="15" t="str">
        <f t="shared" si="1195"/>
        <v/>
      </c>
      <c r="O3502" s="15" t="str">
        <f t="shared" si="1196"/>
        <v/>
      </c>
      <c r="P3502" s="15">
        <f t="shared" si="1197"/>
        <v>0</v>
      </c>
      <c r="Q3502" s="15" t="str">
        <f t="shared" si="1198"/>
        <v>6600,BASTOGNE,Bras,</v>
      </c>
      <c r="R3502" s="15" t="str">
        <f t="shared" si="1199"/>
        <v/>
      </c>
      <c r="S3502" s="15" t="str">
        <f t="shared" si="1200"/>
        <v/>
      </c>
      <c r="T3502" s="15" t="str">
        <f t="shared" si="1201"/>
        <v/>
      </c>
      <c r="U3502" s="15">
        <f t="shared" si="1202"/>
        <v>0</v>
      </c>
      <c r="V3502" s="15" t="str">
        <f t="shared" si="1203"/>
        <v>6600,BASTOGNE,Bras,</v>
      </c>
      <c r="W3502" s="15" t="str">
        <f t="shared" si="1204"/>
        <v/>
      </c>
      <c r="X3502" s="15" t="str">
        <f t="shared" si="1205"/>
        <v/>
      </c>
      <c r="Y3502" s="15" t="str">
        <f t="shared" si="1206"/>
        <v/>
      </c>
      <c r="Z3502" s="15">
        <f t="shared" si="1207"/>
        <v>0</v>
      </c>
      <c r="AA3502" s="15" t="str">
        <f t="shared" si="1208"/>
        <v>6600,BASTOGNE,Bras,</v>
      </c>
      <c r="AB3502" s="15" t="str">
        <f t="shared" si="1209"/>
        <v/>
      </c>
    </row>
    <row r="3503" spans="1:28" x14ac:dyDescent="0.2">
      <c r="A3503">
        <v>249</v>
      </c>
      <c r="B3503">
        <v>84</v>
      </c>
      <c r="C3503">
        <v>6600</v>
      </c>
      <c r="D3503" t="s">
        <v>4019</v>
      </c>
      <c r="E3503" t="s">
        <v>4028</v>
      </c>
      <c r="F3503" t="str">
        <f t="shared" si="1188"/>
        <v>6600,BASTOGNE,Cobru,</v>
      </c>
      <c r="G3503">
        <f t="shared" si="1189"/>
        <v>249</v>
      </c>
      <c r="H3503">
        <f t="shared" si="1189"/>
        <v>84</v>
      </c>
      <c r="I3503" s="15" t="str">
        <f t="shared" si="1190"/>
        <v/>
      </c>
      <c r="J3503" s="15" t="str">
        <f t="shared" si="1191"/>
        <v/>
      </c>
      <c r="K3503" s="15">
        <f t="shared" si="1192"/>
        <v>0</v>
      </c>
      <c r="L3503" s="15" t="str">
        <f t="shared" si="1193"/>
        <v>6600,BASTOGNE,Cobru,</v>
      </c>
      <c r="M3503" s="15" t="str">
        <f t="shared" si="1194"/>
        <v/>
      </c>
      <c r="N3503" s="15" t="str">
        <f t="shared" si="1195"/>
        <v/>
      </c>
      <c r="O3503" s="15" t="str">
        <f t="shared" si="1196"/>
        <v/>
      </c>
      <c r="P3503" s="15">
        <f t="shared" si="1197"/>
        <v>0</v>
      </c>
      <c r="Q3503" s="15" t="str">
        <f t="shared" si="1198"/>
        <v>6600,BASTOGNE,Cobru,</v>
      </c>
      <c r="R3503" s="15" t="str">
        <f t="shared" si="1199"/>
        <v/>
      </c>
      <c r="S3503" s="15" t="str">
        <f t="shared" si="1200"/>
        <v/>
      </c>
      <c r="T3503" s="15" t="str">
        <f t="shared" si="1201"/>
        <v/>
      </c>
      <c r="U3503" s="15">
        <f t="shared" si="1202"/>
        <v>0</v>
      </c>
      <c r="V3503" s="15" t="str">
        <f t="shared" si="1203"/>
        <v>6600,BASTOGNE,Cobru,</v>
      </c>
      <c r="W3503" s="15" t="str">
        <f t="shared" si="1204"/>
        <v/>
      </c>
      <c r="X3503" s="15" t="str">
        <f t="shared" si="1205"/>
        <v/>
      </c>
      <c r="Y3503" s="15" t="str">
        <f t="shared" si="1206"/>
        <v/>
      </c>
      <c r="Z3503" s="15">
        <f t="shared" si="1207"/>
        <v>0</v>
      </c>
      <c r="AA3503" s="15" t="str">
        <f t="shared" si="1208"/>
        <v>6600,BASTOGNE,Cobru,</v>
      </c>
      <c r="AB3503" s="15" t="str">
        <f t="shared" si="1209"/>
        <v/>
      </c>
    </row>
    <row r="3504" spans="1:28" x14ac:dyDescent="0.2">
      <c r="A3504">
        <v>249</v>
      </c>
      <c r="B3504">
        <v>82</v>
      </c>
      <c r="C3504">
        <v>6600</v>
      </c>
      <c r="D3504" t="s">
        <v>4019</v>
      </c>
      <c r="E3504" t="s">
        <v>3413</v>
      </c>
      <c r="F3504" t="str">
        <f t="shared" si="1188"/>
        <v>6600,BASTOGNE,Foy,</v>
      </c>
      <c r="G3504">
        <f t="shared" si="1189"/>
        <v>249</v>
      </c>
      <c r="H3504">
        <f t="shared" si="1189"/>
        <v>82</v>
      </c>
      <c r="I3504" s="15" t="str">
        <f t="shared" si="1190"/>
        <v/>
      </c>
      <c r="J3504" s="15" t="str">
        <f t="shared" si="1191"/>
        <v/>
      </c>
      <c r="K3504" s="15">
        <f t="shared" si="1192"/>
        <v>0</v>
      </c>
      <c r="L3504" s="15" t="str">
        <f t="shared" si="1193"/>
        <v>6600,BASTOGNE,Foy,</v>
      </c>
      <c r="M3504" s="15" t="str">
        <f t="shared" si="1194"/>
        <v/>
      </c>
      <c r="N3504" s="15" t="str">
        <f t="shared" si="1195"/>
        <v/>
      </c>
      <c r="O3504" s="15" t="str">
        <f t="shared" si="1196"/>
        <v/>
      </c>
      <c r="P3504" s="15">
        <f t="shared" si="1197"/>
        <v>0</v>
      </c>
      <c r="Q3504" s="15" t="str">
        <f t="shared" si="1198"/>
        <v>6600,BASTOGNE,Foy,</v>
      </c>
      <c r="R3504" s="15" t="str">
        <f t="shared" si="1199"/>
        <v/>
      </c>
      <c r="S3504" s="15" t="str">
        <f t="shared" si="1200"/>
        <v/>
      </c>
      <c r="T3504" s="15" t="str">
        <f t="shared" si="1201"/>
        <v/>
      </c>
      <c r="U3504" s="15">
        <f t="shared" si="1202"/>
        <v>0</v>
      </c>
      <c r="V3504" s="15" t="str">
        <f t="shared" si="1203"/>
        <v>6600,BASTOGNE,Foy,</v>
      </c>
      <c r="W3504" s="15" t="str">
        <f t="shared" si="1204"/>
        <v/>
      </c>
      <c r="X3504" s="15" t="str">
        <f t="shared" si="1205"/>
        <v/>
      </c>
      <c r="Y3504" s="15" t="str">
        <f t="shared" si="1206"/>
        <v/>
      </c>
      <c r="Z3504" s="15">
        <f t="shared" si="1207"/>
        <v>0</v>
      </c>
      <c r="AA3504" s="15" t="str">
        <f t="shared" si="1208"/>
        <v>6600,BASTOGNE,Foy,</v>
      </c>
      <c r="AB3504" s="15" t="str">
        <f t="shared" si="1209"/>
        <v/>
      </c>
    </row>
    <row r="3505" spans="1:28" x14ac:dyDescent="0.2">
      <c r="A3505">
        <v>246</v>
      </c>
      <c r="B3505">
        <v>79</v>
      </c>
      <c r="C3505">
        <v>6600</v>
      </c>
      <c r="D3505" t="s">
        <v>4019</v>
      </c>
      <c r="E3505" t="s">
        <v>4029</v>
      </c>
      <c r="F3505" t="str">
        <f t="shared" si="1188"/>
        <v>6600,BASTOGNE,Grande-Fontaine,</v>
      </c>
      <c r="G3505">
        <f t="shared" si="1189"/>
        <v>246</v>
      </c>
      <c r="H3505">
        <f t="shared" si="1189"/>
        <v>79</v>
      </c>
      <c r="I3505" s="15" t="str">
        <f t="shared" si="1190"/>
        <v/>
      </c>
      <c r="J3505" s="15" t="str">
        <f t="shared" si="1191"/>
        <v/>
      </c>
      <c r="K3505" s="15">
        <f t="shared" si="1192"/>
        <v>0</v>
      </c>
      <c r="L3505" s="15" t="str">
        <f t="shared" si="1193"/>
        <v>6600,BASTOGNE,Grande-Fontaine,</v>
      </c>
      <c r="M3505" s="15" t="str">
        <f t="shared" si="1194"/>
        <v/>
      </c>
      <c r="N3505" s="15" t="str">
        <f t="shared" si="1195"/>
        <v/>
      </c>
      <c r="O3505" s="15" t="str">
        <f t="shared" si="1196"/>
        <v/>
      </c>
      <c r="P3505" s="15">
        <f t="shared" si="1197"/>
        <v>0</v>
      </c>
      <c r="Q3505" s="15" t="str">
        <f t="shared" si="1198"/>
        <v>6600,BASTOGNE,Grande-Fontaine,</v>
      </c>
      <c r="R3505" s="15" t="str">
        <f t="shared" si="1199"/>
        <v/>
      </c>
      <c r="S3505" s="15" t="str">
        <f t="shared" si="1200"/>
        <v/>
      </c>
      <c r="T3505" s="15" t="str">
        <f t="shared" si="1201"/>
        <v/>
      </c>
      <c r="U3505" s="15">
        <f t="shared" si="1202"/>
        <v>0</v>
      </c>
      <c r="V3505" s="15" t="str">
        <f t="shared" si="1203"/>
        <v>6600,BASTOGNE,Grande-Fontaine,</v>
      </c>
      <c r="W3505" s="15" t="str">
        <f t="shared" si="1204"/>
        <v/>
      </c>
      <c r="X3505" s="15" t="str">
        <f t="shared" si="1205"/>
        <v/>
      </c>
      <c r="Y3505" s="15" t="str">
        <f t="shared" si="1206"/>
        <v/>
      </c>
      <c r="Z3505" s="15">
        <f t="shared" si="1207"/>
        <v>0</v>
      </c>
      <c r="AA3505" s="15" t="str">
        <f t="shared" si="1208"/>
        <v>6600,BASTOGNE,Grande-Fontaine,</v>
      </c>
      <c r="AB3505" s="15" t="str">
        <f t="shared" si="1209"/>
        <v/>
      </c>
    </row>
    <row r="3506" spans="1:28" x14ac:dyDescent="0.2">
      <c r="A3506">
        <v>252</v>
      </c>
      <c r="B3506">
        <v>87</v>
      </c>
      <c r="C3506">
        <v>6600</v>
      </c>
      <c r="D3506" t="s">
        <v>4019</v>
      </c>
      <c r="E3506" t="s">
        <v>4030</v>
      </c>
      <c r="F3506" t="str">
        <f t="shared" si="1188"/>
        <v>6600,BASTOGNE,Hardigny,</v>
      </c>
      <c r="G3506">
        <f t="shared" si="1189"/>
        <v>252</v>
      </c>
      <c r="H3506">
        <f t="shared" si="1189"/>
        <v>87</v>
      </c>
      <c r="I3506" s="15" t="str">
        <f t="shared" si="1190"/>
        <v/>
      </c>
      <c r="J3506" s="15" t="str">
        <f t="shared" si="1191"/>
        <v/>
      </c>
      <c r="K3506" s="15">
        <f t="shared" si="1192"/>
        <v>0</v>
      </c>
      <c r="L3506" s="15" t="str">
        <f t="shared" si="1193"/>
        <v>6600,BASTOGNE,Hardigny,</v>
      </c>
      <c r="M3506" s="15" t="str">
        <f t="shared" si="1194"/>
        <v/>
      </c>
      <c r="N3506" s="15" t="str">
        <f t="shared" si="1195"/>
        <v/>
      </c>
      <c r="O3506" s="15" t="str">
        <f t="shared" si="1196"/>
        <v/>
      </c>
      <c r="P3506" s="15">
        <f t="shared" si="1197"/>
        <v>0</v>
      </c>
      <c r="Q3506" s="15" t="str">
        <f t="shared" si="1198"/>
        <v>6600,BASTOGNE,Hardigny,</v>
      </c>
      <c r="R3506" s="15" t="str">
        <f t="shared" si="1199"/>
        <v/>
      </c>
      <c r="S3506" s="15" t="str">
        <f t="shared" si="1200"/>
        <v/>
      </c>
      <c r="T3506" s="15" t="str">
        <f t="shared" si="1201"/>
        <v/>
      </c>
      <c r="U3506" s="15">
        <f t="shared" si="1202"/>
        <v>0</v>
      </c>
      <c r="V3506" s="15" t="str">
        <f t="shared" si="1203"/>
        <v>6600,BASTOGNE,Hardigny,</v>
      </c>
      <c r="W3506" s="15" t="str">
        <f t="shared" si="1204"/>
        <v/>
      </c>
      <c r="X3506" s="15" t="str">
        <f t="shared" si="1205"/>
        <v/>
      </c>
      <c r="Y3506" s="15" t="str">
        <f t="shared" si="1206"/>
        <v/>
      </c>
      <c r="Z3506" s="15">
        <f t="shared" si="1207"/>
        <v>0</v>
      </c>
      <c r="AA3506" s="15" t="str">
        <f t="shared" si="1208"/>
        <v>6600,BASTOGNE,Hardigny,</v>
      </c>
      <c r="AB3506" s="15" t="str">
        <f t="shared" si="1209"/>
        <v/>
      </c>
    </row>
    <row r="3507" spans="1:28" x14ac:dyDescent="0.2">
      <c r="A3507">
        <v>252</v>
      </c>
      <c r="B3507">
        <v>77</v>
      </c>
      <c r="C3507">
        <v>6600</v>
      </c>
      <c r="D3507" t="s">
        <v>4019</v>
      </c>
      <c r="E3507" t="s">
        <v>4031</v>
      </c>
      <c r="F3507" t="str">
        <f t="shared" si="1188"/>
        <v>6600,BASTOGNE,Harzy,</v>
      </c>
      <c r="G3507">
        <f t="shared" si="1189"/>
        <v>252</v>
      </c>
      <c r="H3507">
        <f t="shared" si="1189"/>
        <v>77</v>
      </c>
      <c r="I3507" s="15" t="str">
        <f t="shared" si="1190"/>
        <v/>
      </c>
      <c r="J3507" s="15" t="str">
        <f t="shared" si="1191"/>
        <v/>
      </c>
      <c r="K3507" s="15">
        <f t="shared" si="1192"/>
        <v>0</v>
      </c>
      <c r="L3507" s="15" t="str">
        <f t="shared" si="1193"/>
        <v>6600,BASTOGNE,Harzy,</v>
      </c>
      <c r="M3507" s="15" t="str">
        <f t="shared" si="1194"/>
        <v/>
      </c>
      <c r="N3507" s="15" t="str">
        <f t="shared" si="1195"/>
        <v/>
      </c>
      <c r="O3507" s="15" t="str">
        <f t="shared" si="1196"/>
        <v/>
      </c>
      <c r="P3507" s="15">
        <f t="shared" si="1197"/>
        <v>0</v>
      </c>
      <c r="Q3507" s="15" t="str">
        <f t="shared" si="1198"/>
        <v>6600,BASTOGNE,Harzy,</v>
      </c>
      <c r="R3507" s="15" t="str">
        <f t="shared" si="1199"/>
        <v/>
      </c>
      <c r="S3507" s="15" t="str">
        <f t="shared" si="1200"/>
        <v/>
      </c>
      <c r="T3507" s="15" t="str">
        <f t="shared" si="1201"/>
        <v/>
      </c>
      <c r="U3507" s="15">
        <f t="shared" si="1202"/>
        <v>0</v>
      </c>
      <c r="V3507" s="15" t="str">
        <f t="shared" si="1203"/>
        <v>6600,BASTOGNE,Harzy,</v>
      </c>
      <c r="W3507" s="15" t="str">
        <f t="shared" si="1204"/>
        <v/>
      </c>
      <c r="X3507" s="15" t="str">
        <f t="shared" si="1205"/>
        <v/>
      </c>
      <c r="Y3507" s="15" t="str">
        <f t="shared" si="1206"/>
        <v/>
      </c>
      <c r="Z3507" s="15">
        <f t="shared" si="1207"/>
        <v>0</v>
      </c>
      <c r="AA3507" s="15" t="str">
        <f t="shared" si="1208"/>
        <v>6600,BASTOGNE,Harzy,</v>
      </c>
      <c r="AB3507" s="15" t="str">
        <f t="shared" si="1209"/>
        <v/>
      </c>
    </row>
    <row r="3508" spans="1:28" x14ac:dyDescent="0.2">
      <c r="A3508">
        <v>244</v>
      </c>
      <c r="B3508">
        <v>80</v>
      </c>
      <c r="C3508">
        <v>6600</v>
      </c>
      <c r="D3508" t="s">
        <v>4019</v>
      </c>
      <c r="E3508" t="s">
        <v>4032</v>
      </c>
      <c r="F3508" t="str">
        <f t="shared" si="1188"/>
        <v>6600,BASTOGNE,Hemroulle,</v>
      </c>
      <c r="G3508">
        <f t="shared" si="1189"/>
        <v>244</v>
      </c>
      <c r="H3508">
        <f t="shared" si="1189"/>
        <v>80</v>
      </c>
      <c r="I3508" s="15" t="str">
        <f t="shared" si="1190"/>
        <v/>
      </c>
      <c r="J3508" s="15" t="str">
        <f t="shared" si="1191"/>
        <v/>
      </c>
      <c r="K3508" s="15">
        <f t="shared" si="1192"/>
        <v>0</v>
      </c>
      <c r="L3508" s="15" t="str">
        <f t="shared" si="1193"/>
        <v>6600,BASTOGNE,Hemroulle,</v>
      </c>
      <c r="M3508" s="15" t="str">
        <f t="shared" si="1194"/>
        <v/>
      </c>
      <c r="N3508" s="15" t="str">
        <f t="shared" si="1195"/>
        <v/>
      </c>
      <c r="O3508" s="15" t="str">
        <f t="shared" si="1196"/>
        <v/>
      </c>
      <c r="P3508" s="15">
        <f t="shared" si="1197"/>
        <v>0</v>
      </c>
      <c r="Q3508" s="15" t="str">
        <f t="shared" si="1198"/>
        <v>6600,BASTOGNE,Hemroulle,</v>
      </c>
      <c r="R3508" s="15" t="str">
        <f t="shared" si="1199"/>
        <v/>
      </c>
      <c r="S3508" s="15" t="str">
        <f t="shared" si="1200"/>
        <v/>
      </c>
      <c r="T3508" s="15" t="str">
        <f t="shared" si="1201"/>
        <v/>
      </c>
      <c r="U3508" s="15">
        <f t="shared" si="1202"/>
        <v>0</v>
      </c>
      <c r="V3508" s="15" t="str">
        <f t="shared" si="1203"/>
        <v>6600,BASTOGNE,Hemroulle,</v>
      </c>
      <c r="W3508" s="15" t="str">
        <f t="shared" si="1204"/>
        <v/>
      </c>
      <c r="X3508" s="15" t="str">
        <f t="shared" si="1205"/>
        <v/>
      </c>
      <c r="Y3508" s="15" t="str">
        <f t="shared" si="1206"/>
        <v/>
      </c>
      <c r="Z3508" s="15">
        <f t="shared" si="1207"/>
        <v>0</v>
      </c>
      <c r="AA3508" s="15" t="str">
        <f t="shared" si="1208"/>
        <v>6600,BASTOGNE,Hemroulle,</v>
      </c>
      <c r="AB3508" s="15" t="str">
        <f t="shared" si="1209"/>
        <v/>
      </c>
    </row>
    <row r="3509" spans="1:28" x14ac:dyDescent="0.2">
      <c r="A3509">
        <v>253</v>
      </c>
      <c r="B3509">
        <v>82</v>
      </c>
      <c r="C3509">
        <v>6600</v>
      </c>
      <c r="D3509" t="s">
        <v>4019</v>
      </c>
      <c r="E3509" t="s">
        <v>4033</v>
      </c>
      <c r="F3509" t="str">
        <f t="shared" si="1188"/>
        <v>6600,BASTOGNE,Horritine,</v>
      </c>
      <c r="G3509">
        <f t="shared" si="1189"/>
        <v>253</v>
      </c>
      <c r="H3509">
        <f t="shared" si="1189"/>
        <v>82</v>
      </c>
      <c r="I3509" s="15" t="str">
        <f t="shared" si="1190"/>
        <v/>
      </c>
      <c r="J3509" s="15" t="str">
        <f t="shared" si="1191"/>
        <v/>
      </c>
      <c r="K3509" s="15">
        <f t="shared" si="1192"/>
        <v>0</v>
      </c>
      <c r="L3509" s="15" t="str">
        <f t="shared" si="1193"/>
        <v>6600,BASTOGNE,Horritine,</v>
      </c>
      <c r="M3509" s="15" t="str">
        <f t="shared" si="1194"/>
        <v/>
      </c>
      <c r="N3509" s="15" t="str">
        <f t="shared" si="1195"/>
        <v/>
      </c>
      <c r="O3509" s="15" t="str">
        <f t="shared" si="1196"/>
        <v/>
      </c>
      <c r="P3509" s="15">
        <f t="shared" si="1197"/>
        <v>0</v>
      </c>
      <c r="Q3509" s="15" t="str">
        <f t="shared" si="1198"/>
        <v>6600,BASTOGNE,Horritine,</v>
      </c>
      <c r="R3509" s="15" t="str">
        <f t="shared" si="1199"/>
        <v/>
      </c>
      <c r="S3509" s="15" t="str">
        <f t="shared" si="1200"/>
        <v/>
      </c>
      <c r="T3509" s="15" t="str">
        <f t="shared" si="1201"/>
        <v/>
      </c>
      <c r="U3509" s="15">
        <f t="shared" si="1202"/>
        <v>0</v>
      </c>
      <c r="V3509" s="15" t="str">
        <f t="shared" si="1203"/>
        <v>6600,BASTOGNE,Horritine,</v>
      </c>
      <c r="W3509" s="15" t="str">
        <f t="shared" si="1204"/>
        <v/>
      </c>
      <c r="X3509" s="15" t="str">
        <f t="shared" si="1205"/>
        <v/>
      </c>
      <c r="Y3509" s="15" t="str">
        <f t="shared" si="1206"/>
        <v/>
      </c>
      <c r="Z3509" s="15">
        <f t="shared" si="1207"/>
        <v>0</v>
      </c>
      <c r="AA3509" s="15" t="str">
        <f t="shared" si="1208"/>
        <v>6600,BASTOGNE,Horritine,</v>
      </c>
      <c r="AB3509" s="15" t="str">
        <f t="shared" si="1209"/>
        <v/>
      </c>
    </row>
    <row r="3510" spans="1:28" x14ac:dyDescent="0.2">
      <c r="A3510">
        <v>244</v>
      </c>
      <c r="B3510">
        <v>78</v>
      </c>
      <c r="C3510">
        <v>6600</v>
      </c>
      <c r="D3510" t="s">
        <v>4019</v>
      </c>
      <c r="E3510" t="s">
        <v>4034</v>
      </c>
      <c r="F3510" t="str">
        <f t="shared" si="1188"/>
        <v>6600,BASTOGNE,Isle-la-Hesse,</v>
      </c>
      <c r="G3510">
        <f t="shared" si="1189"/>
        <v>244</v>
      </c>
      <c r="H3510">
        <f t="shared" si="1189"/>
        <v>78</v>
      </c>
      <c r="I3510" s="15" t="str">
        <f t="shared" si="1190"/>
        <v/>
      </c>
      <c r="J3510" s="15" t="str">
        <f t="shared" si="1191"/>
        <v/>
      </c>
      <c r="K3510" s="15">
        <f t="shared" si="1192"/>
        <v>0</v>
      </c>
      <c r="L3510" s="15" t="str">
        <f t="shared" si="1193"/>
        <v>6600,BASTOGNE,Isle-la-Hesse,</v>
      </c>
      <c r="M3510" s="15" t="str">
        <f t="shared" si="1194"/>
        <v/>
      </c>
      <c r="N3510" s="15" t="str">
        <f t="shared" si="1195"/>
        <v/>
      </c>
      <c r="O3510" s="15" t="str">
        <f t="shared" si="1196"/>
        <v/>
      </c>
      <c r="P3510" s="15">
        <f t="shared" si="1197"/>
        <v>0</v>
      </c>
      <c r="Q3510" s="15" t="str">
        <f t="shared" si="1198"/>
        <v>6600,BASTOGNE,Isle-la-Hesse,</v>
      </c>
      <c r="R3510" s="15" t="str">
        <f t="shared" si="1199"/>
        <v/>
      </c>
      <c r="S3510" s="15" t="str">
        <f t="shared" si="1200"/>
        <v/>
      </c>
      <c r="T3510" s="15" t="str">
        <f t="shared" si="1201"/>
        <v/>
      </c>
      <c r="U3510" s="15">
        <f t="shared" si="1202"/>
        <v>0</v>
      </c>
      <c r="V3510" s="15" t="str">
        <f t="shared" si="1203"/>
        <v>6600,BASTOGNE,Isle-la-Hesse,</v>
      </c>
      <c r="W3510" s="15" t="str">
        <f t="shared" si="1204"/>
        <v/>
      </c>
      <c r="X3510" s="15" t="str">
        <f t="shared" si="1205"/>
        <v/>
      </c>
      <c r="Y3510" s="15" t="str">
        <f t="shared" si="1206"/>
        <v/>
      </c>
      <c r="Z3510" s="15">
        <f t="shared" si="1207"/>
        <v>0</v>
      </c>
      <c r="AA3510" s="15" t="str">
        <f t="shared" si="1208"/>
        <v>6600,BASTOGNE,Isle-la-Hesse,</v>
      </c>
      <c r="AB3510" s="15" t="str">
        <f t="shared" si="1209"/>
        <v/>
      </c>
    </row>
    <row r="3511" spans="1:28" x14ac:dyDescent="0.2">
      <c r="A3511">
        <v>245</v>
      </c>
      <c r="B3511">
        <v>76</v>
      </c>
      <c r="C3511">
        <v>6600</v>
      </c>
      <c r="D3511" t="s">
        <v>4019</v>
      </c>
      <c r="E3511" t="s">
        <v>4035</v>
      </c>
      <c r="F3511" t="str">
        <f t="shared" si="1188"/>
        <v>6600,BASTOGNE,Isle-le-Pré,</v>
      </c>
      <c r="G3511">
        <f t="shared" si="1189"/>
        <v>245</v>
      </c>
      <c r="H3511">
        <f t="shared" si="1189"/>
        <v>76</v>
      </c>
      <c r="I3511" s="15" t="str">
        <f t="shared" si="1190"/>
        <v/>
      </c>
      <c r="J3511" s="15" t="str">
        <f t="shared" si="1191"/>
        <v/>
      </c>
      <c r="K3511" s="15">
        <f t="shared" si="1192"/>
        <v>0</v>
      </c>
      <c r="L3511" s="15" t="str">
        <f t="shared" si="1193"/>
        <v>6600,BASTOGNE,Isle-le-Pré,</v>
      </c>
      <c r="M3511" s="15" t="str">
        <f t="shared" si="1194"/>
        <v/>
      </c>
      <c r="N3511" s="15" t="str">
        <f t="shared" si="1195"/>
        <v/>
      </c>
      <c r="O3511" s="15" t="str">
        <f t="shared" si="1196"/>
        <v/>
      </c>
      <c r="P3511" s="15">
        <f t="shared" si="1197"/>
        <v>0</v>
      </c>
      <c r="Q3511" s="15" t="str">
        <f t="shared" si="1198"/>
        <v>6600,BASTOGNE,Isle-le-Pré,</v>
      </c>
      <c r="R3511" s="15" t="str">
        <f t="shared" si="1199"/>
        <v/>
      </c>
      <c r="S3511" s="15" t="str">
        <f t="shared" si="1200"/>
        <v/>
      </c>
      <c r="T3511" s="15" t="str">
        <f t="shared" si="1201"/>
        <v/>
      </c>
      <c r="U3511" s="15">
        <f t="shared" si="1202"/>
        <v>0</v>
      </c>
      <c r="V3511" s="15" t="str">
        <f t="shared" si="1203"/>
        <v>6600,BASTOGNE,Isle-le-Pré,</v>
      </c>
      <c r="W3511" s="15" t="str">
        <f t="shared" si="1204"/>
        <v/>
      </c>
      <c r="X3511" s="15" t="str">
        <f t="shared" si="1205"/>
        <v/>
      </c>
      <c r="Y3511" s="15" t="str">
        <f t="shared" si="1206"/>
        <v/>
      </c>
      <c r="Z3511" s="15">
        <f t="shared" si="1207"/>
        <v>0</v>
      </c>
      <c r="AA3511" s="15" t="str">
        <f t="shared" si="1208"/>
        <v>6600,BASTOGNE,Isle-le-Pré,</v>
      </c>
      <c r="AB3511" s="15" t="str">
        <f t="shared" si="1209"/>
        <v/>
      </c>
    </row>
    <row r="3512" spans="1:28" x14ac:dyDescent="0.2">
      <c r="A3512">
        <v>256</v>
      </c>
      <c r="B3512">
        <v>81</v>
      </c>
      <c r="C3512">
        <v>6600</v>
      </c>
      <c r="D3512" t="s">
        <v>4019</v>
      </c>
      <c r="E3512" t="s">
        <v>4036</v>
      </c>
      <c r="F3512" t="str">
        <f t="shared" si="1188"/>
        <v>6600,BASTOGNE,La Mine,</v>
      </c>
      <c r="G3512">
        <f t="shared" si="1189"/>
        <v>256</v>
      </c>
      <c r="H3512">
        <f t="shared" si="1189"/>
        <v>81</v>
      </c>
      <c r="I3512" s="15" t="str">
        <f t="shared" si="1190"/>
        <v/>
      </c>
      <c r="J3512" s="15" t="str">
        <f t="shared" si="1191"/>
        <v/>
      </c>
      <c r="K3512" s="15">
        <f t="shared" si="1192"/>
        <v>0</v>
      </c>
      <c r="L3512" s="15" t="str">
        <f t="shared" si="1193"/>
        <v>6600,BASTOGNE,La Mine,</v>
      </c>
      <c r="M3512" s="15" t="str">
        <f t="shared" si="1194"/>
        <v/>
      </c>
      <c r="N3512" s="15" t="str">
        <f t="shared" si="1195"/>
        <v/>
      </c>
      <c r="O3512" s="15" t="str">
        <f t="shared" si="1196"/>
        <v/>
      </c>
      <c r="P3512" s="15">
        <f t="shared" si="1197"/>
        <v>0</v>
      </c>
      <c r="Q3512" s="15" t="str">
        <f t="shared" si="1198"/>
        <v>6600,BASTOGNE,La Mine,</v>
      </c>
      <c r="R3512" s="15" t="str">
        <f t="shared" si="1199"/>
        <v/>
      </c>
      <c r="S3512" s="15" t="str">
        <f t="shared" si="1200"/>
        <v/>
      </c>
      <c r="T3512" s="15" t="str">
        <f t="shared" si="1201"/>
        <v/>
      </c>
      <c r="U3512" s="15">
        <f t="shared" si="1202"/>
        <v>0</v>
      </c>
      <c r="V3512" s="15" t="str">
        <f t="shared" si="1203"/>
        <v>6600,BASTOGNE,La Mine,</v>
      </c>
      <c r="W3512" s="15" t="str">
        <f t="shared" si="1204"/>
        <v/>
      </c>
      <c r="X3512" s="15" t="str">
        <f t="shared" si="1205"/>
        <v/>
      </c>
      <c r="Y3512" s="15" t="str">
        <f t="shared" si="1206"/>
        <v/>
      </c>
      <c r="Z3512" s="15">
        <f t="shared" si="1207"/>
        <v>0</v>
      </c>
      <c r="AA3512" s="15" t="str">
        <f t="shared" si="1208"/>
        <v>6600,BASTOGNE,La Mine,</v>
      </c>
      <c r="AB3512" s="15" t="str">
        <f t="shared" si="1209"/>
        <v/>
      </c>
    </row>
    <row r="3513" spans="1:28" x14ac:dyDescent="0.2">
      <c r="A3513">
        <v>248</v>
      </c>
      <c r="B3513">
        <v>68</v>
      </c>
      <c r="C3513">
        <v>6600</v>
      </c>
      <c r="D3513" t="s">
        <v>4019</v>
      </c>
      <c r="E3513" t="s">
        <v>4037</v>
      </c>
      <c r="F3513" t="str">
        <f t="shared" si="1188"/>
        <v>6600,BASTOGNE,Livarchamps,</v>
      </c>
      <c r="G3513">
        <f t="shared" si="1189"/>
        <v>248</v>
      </c>
      <c r="H3513">
        <f t="shared" si="1189"/>
        <v>68</v>
      </c>
      <c r="I3513" s="15" t="str">
        <f t="shared" si="1190"/>
        <v/>
      </c>
      <c r="J3513" s="15" t="str">
        <f t="shared" si="1191"/>
        <v/>
      </c>
      <c r="K3513" s="15">
        <f t="shared" si="1192"/>
        <v>0</v>
      </c>
      <c r="L3513" s="15" t="str">
        <f t="shared" si="1193"/>
        <v>6600,BASTOGNE,Livarchamps,</v>
      </c>
      <c r="M3513" s="15" t="str">
        <f t="shared" si="1194"/>
        <v/>
      </c>
      <c r="N3513" s="15" t="str">
        <f t="shared" si="1195"/>
        <v/>
      </c>
      <c r="O3513" s="15" t="str">
        <f t="shared" si="1196"/>
        <v/>
      </c>
      <c r="P3513" s="15">
        <f t="shared" si="1197"/>
        <v>0</v>
      </c>
      <c r="Q3513" s="15" t="str">
        <f t="shared" si="1198"/>
        <v>6600,BASTOGNE,Livarchamps,</v>
      </c>
      <c r="R3513" s="15" t="str">
        <f t="shared" si="1199"/>
        <v/>
      </c>
      <c r="S3513" s="15" t="str">
        <f t="shared" si="1200"/>
        <v/>
      </c>
      <c r="T3513" s="15" t="str">
        <f t="shared" si="1201"/>
        <v/>
      </c>
      <c r="U3513" s="15">
        <f t="shared" si="1202"/>
        <v>0</v>
      </c>
      <c r="V3513" s="15" t="str">
        <f t="shared" si="1203"/>
        <v>6600,BASTOGNE,Livarchamps,</v>
      </c>
      <c r="W3513" s="15" t="str">
        <f t="shared" si="1204"/>
        <v/>
      </c>
      <c r="X3513" s="15" t="str">
        <f t="shared" si="1205"/>
        <v/>
      </c>
      <c r="Y3513" s="15" t="str">
        <f t="shared" si="1206"/>
        <v/>
      </c>
      <c r="Z3513" s="15">
        <f t="shared" si="1207"/>
        <v>0</v>
      </c>
      <c r="AA3513" s="15" t="str">
        <f t="shared" si="1208"/>
        <v>6600,BASTOGNE,Livarchamps,</v>
      </c>
      <c r="AB3513" s="15" t="str">
        <f t="shared" si="1209"/>
        <v/>
      </c>
    </row>
    <row r="3514" spans="1:28" x14ac:dyDescent="0.2">
      <c r="A3514">
        <v>255</v>
      </c>
      <c r="B3514">
        <v>80</v>
      </c>
      <c r="C3514">
        <v>6600</v>
      </c>
      <c r="D3514" t="s">
        <v>4019</v>
      </c>
      <c r="E3514" t="s">
        <v>4038</v>
      </c>
      <c r="F3514" t="str">
        <f t="shared" si="1188"/>
        <v>6600,BASTOGNE,Longvilly,</v>
      </c>
      <c r="G3514">
        <f t="shared" si="1189"/>
        <v>255</v>
      </c>
      <c r="H3514">
        <f t="shared" si="1189"/>
        <v>80</v>
      </c>
      <c r="I3514" s="15" t="str">
        <f t="shared" si="1190"/>
        <v/>
      </c>
      <c r="J3514" s="15" t="str">
        <f t="shared" si="1191"/>
        <v/>
      </c>
      <c r="K3514" s="15">
        <f t="shared" si="1192"/>
        <v>0</v>
      </c>
      <c r="L3514" s="15" t="str">
        <f t="shared" si="1193"/>
        <v>6600,BASTOGNE,Longvilly,</v>
      </c>
      <c r="M3514" s="15" t="str">
        <f t="shared" si="1194"/>
        <v/>
      </c>
      <c r="N3514" s="15" t="str">
        <f t="shared" si="1195"/>
        <v/>
      </c>
      <c r="O3514" s="15" t="str">
        <f t="shared" si="1196"/>
        <v/>
      </c>
      <c r="P3514" s="15">
        <f t="shared" si="1197"/>
        <v>0</v>
      </c>
      <c r="Q3514" s="15" t="str">
        <f t="shared" si="1198"/>
        <v>6600,BASTOGNE,Longvilly,</v>
      </c>
      <c r="R3514" s="15" t="str">
        <f t="shared" si="1199"/>
        <v/>
      </c>
      <c r="S3514" s="15" t="str">
        <f t="shared" si="1200"/>
        <v/>
      </c>
      <c r="T3514" s="15" t="str">
        <f t="shared" si="1201"/>
        <v/>
      </c>
      <c r="U3514" s="15">
        <f t="shared" si="1202"/>
        <v>0</v>
      </c>
      <c r="V3514" s="15" t="str">
        <f t="shared" si="1203"/>
        <v>6600,BASTOGNE,Longvilly,</v>
      </c>
      <c r="W3514" s="15" t="str">
        <f t="shared" si="1204"/>
        <v/>
      </c>
      <c r="X3514" s="15" t="str">
        <f t="shared" si="1205"/>
        <v/>
      </c>
      <c r="Y3514" s="15" t="str">
        <f t="shared" si="1206"/>
        <v/>
      </c>
      <c r="Z3514" s="15">
        <f t="shared" si="1207"/>
        <v>0</v>
      </c>
      <c r="AA3514" s="15" t="str">
        <f t="shared" si="1208"/>
        <v>6600,BASTOGNE,Longvilly,</v>
      </c>
      <c r="AB3514" s="15" t="str">
        <f t="shared" si="1209"/>
        <v/>
      </c>
    </row>
    <row r="3515" spans="1:28" x14ac:dyDescent="0.2">
      <c r="A3515">
        <v>247</v>
      </c>
      <c r="B3515">
        <v>71</v>
      </c>
      <c r="C3515">
        <v>6600</v>
      </c>
      <c r="D3515" t="s">
        <v>4019</v>
      </c>
      <c r="E3515" t="s">
        <v>4039</v>
      </c>
      <c r="F3515" t="str">
        <f t="shared" si="1188"/>
        <v>6600,BASTOGNE,Losange,</v>
      </c>
      <c r="G3515">
        <f t="shared" si="1189"/>
        <v>247</v>
      </c>
      <c r="H3515">
        <f t="shared" si="1189"/>
        <v>71</v>
      </c>
      <c r="I3515" s="15" t="str">
        <f t="shared" si="1190"/>
        <v/>
      </c>
      <c r="J3515" s="15" t="str">
        <f t="shared" si="1191"/>
        <v/>
      </c>
      <c r="K3515" s="15">
        <f t="shared" si="1192"/>
        <v>0</v>
      </c>
      <c r="L3515" s="15" t="str">
        <f t="shared" si="1193"/>
        <v>6600,BASTOGNE,Losange,</v>
      </c>
      <c r="M3515" s="15" t="str">
        <f t="shared" si="1194"/>
        <v/>
      </c>
      <c r="N3515" s="15" t="str">
        <f t="shared" si="1195"/>
        <v/>
      </c>
      <c r="O3515" s="15" t="str">
        <f t="shared" si="1196"/>
        <v/>
      </c>
      <c r="P3515" s="15">
        <f t="shared" si="1197"/>
        <v>0</v>
      </c>
      <c r="Q3515" s="15" t="str">
        <f t="shared" si="1198"/>
        <v>6600,BASTOGNE,Losange,</v>
      </c>
      <c r="R3515" s="15" t="str">
        <f t="shared" si="1199"/>
        <v/>
      </c>
      <c r="S3515" s="15" t="str">
        <f t="shared" si="1200"/>
        <v/>
      </c>
      <c r="T3515" s="15" t="str">
        <f t="shared" si="1201"/>
        <v/>
      </c>
      <c r="U3515" s="15">
        <f t="shared" si="1202"/>
        <v>0</v>
      </c>
      <c r="V3515" s="15" t="str">
        <f t="shared" si="1203"/>
        <v>6600,BASTOGNE,Losange,</v>
      </c>
      <c r="W3515" s="15" t="str">
        <f t="shared" si="1204"/>
        <v/>
      </c>
      <c r="X3515" s="15" t="str">
        <f t="shared" si="1205"/>
        <v/>
      </c>
      <c r="Y3515" s="15" t="str">
        <f t="shared" si="1206"/>
        <v/>
      </c>
      <c r="Z3515" s="15">
        <f t="shared" si="1207"/>
        <v>0</v>
      </c>
      <c r="AA3515" s="15" t="str">
        <f t="shared" si="1208"/>
        <v>6600,BASTOGNE,Losange,</v>
      </c>
      <c r="AB3515" s="15" t="str">
        <f t="shared" si="1209"/>
        <v/>
      </c>
    </row>
    <row r="3516" spans="1:28" x14ac:dyDescent="0.2">
      <c r="A3516">
        <v>248</v>
      </c>
      <c r="B3516">
        <v>72</v>
      </c>
      <c r="C3516">
        <v>6600</v>
      </c>
      <c r="D3516" t="s">
        <v>4019</v>
      </c>
      <c r="E3516" t="s">
        <v>4040</v>
      </c>
      <c r="F3516" t="str">
        <f t="shared" si="1188"/>
        <v>6600,BASTOGNE,Lutrebois,</v>
      </c>
      <c r="G3516">
        <f t="shared" si="1189"/>
        <v>248</v>
      </c>
      <c r="H3516">
        <f t="shared" si="1189"/>
        <v>72</v>
      </c>
      <c r="I3516" s="15" t="str">
        <f t="shared" si="1190"/>
        <v/>
      </c>
      <c r="J3516" s="15" t="str">
        <f t="shared" si="1191"/>
        <v/>
      </c>
      <c r="K3516" s="15">
        <f t="shared" si="1192"/>
        <v>0</v>
      </c>
      <c r="L3516" s="15" t="str">
        <f t="shared" si="1193"/>
        <v>6600,BASTOGNE,Lutrebois,</v>
      </c>
      <c r="M3516" s="15" t="str">
        <f t="shared" si="1194"/>
        <v/>
      </c>
      <c r="N3516" s="15" t="str">
        <f t="shared" si="1195"/>
        <v/>
      </c>
      <c r="O3516" s="15" t="str">
        <f t="shared" si="1196"/>
        <v/>
      </c>
      <c r="P3516" s="15">
        <f t="shared" si="1197"/>
        <v>0</v>
      </c>
      <c r="Q3516" s="15" t="str">
        <f t="shared" si="1198"/>
        <v>6600,BASTOGNE,Lutrebois,</v>
      </c>
      <c r="R3516" s="15" t="str">
        <f t="shared" si="1199"/>
        <v/>
      </c>
      <c r="S3516" s="15" t="str">
        <f t="shared" si="1200"/>
        <v/>
      </c>
      <c r="T3516" s="15" t="str">
        <f t="shared" si="1201"/>
        <v/>
      </c>
      <c r="U3516" s="15">
        <f t="shared" si="1202"/>
        <v>0</v>
      </c>
      <c r="V3516" s="15" t="str">
        <f t="shared" si="1203"/>
        <v>6600,BASTOGNE,Lutrebois,</v>
      </c>
      <c r="W3516" s="15" t="str">
        <f t="shared" si="1204"/>
        <v/>
      </c>
      <c r="X3516" s="15" t="str">
        <f t="shared" si="1205"/>
        <v/>
      </c>
      <c r="Y3516" s="15" t="str">
        <f t="shared" si="1206"/>
        <v/>
      </c>
      <c r="Z3516" s="15">
        <f t="shared" si="1207"/>
        <v>0</v>
      </c>
      <c r="AA3516" s="15" t="str">
        <f t="shared" si="1208"/>
        <v>6600,BASTOGNE,Lutrebois,</v>
      </c>
      <c r="AB3516" s="15" t="str">
        <f t="shared" si="1209"/>
        <v/>
      </c>
    </row>
    <row r="3517" spans="1:28" x14ac:dyDescent="0.2">
      <c r="A3517">
        <v>250</v>
      </c>
      <c r="B3517">
        <v>71</v>
      </c>
      <c r="C3517">
        <v>6600</v>
      </c>
      <c r="D3517" t="s">
        <v>4019</v>
      </c>
      <c r="E3517" t="s">
        <v>4041</v>
      </c>
      <c r="F3517" t="str">
        <f t="shared" si="1188"/>
        <v>6600,BASTOGNE,Lutremange,</v>
      </c>
      <c r="G3517">
        <f t="shared" si="1189"/>
        <v>250</v>
      </c>
      <c r="H3517">
        <f t="shared" si="1189"/>
        <v>71</v>
      </c>
      <c r="I3517" s="15" t="str">
        <f t="shared" si="1190"/>
        <v/>
      </c>
      <c r="J3517" s="15" t="str">
        <f t="shared" si="1191"/>
        <v/>
      </c>
      <c r="K3517" s="15">
        <f t="shared" si="1192"/>
        <v>0</v>
      </c>
      <c r="L3517" s="15" t="str">
        <f t="shared" si="1193"/>
        <v>6600,BASTOGNE,Lutremange,</v>
      </c>
      <c r="M3517" s="15" t="str">
        <f t="shared" si="1194"/>
        <v/>
      </c>
      <c r="N3517" s="15" t="str">
        <f t="shared" si="1195"/>
        <v/>
      </c>
      <c r="O3517" s="15" t="str">
        <f t="shared" si="1196"/>
        <v/>
      </c>
      <c r="P3517" s="15">
        <f t="shared" si="1197"/>
        <v>0</v>
      </c>
      <c r="Q3517" s="15" t="str">
        <f t="shared" si="1198"/>
        <v>6600,BASTOGNE,Lutremange,</v>
      </c>
      <c r="R3517" s="15" t="str">
        <f t="shared" si="1199"/>
        <v/>
      </c>
      <c r="S3517" s="15" t="str">
        <f t="shared" si="1200"/>
        <v/>
      </c>
      <c r="T3517" s="15" t="str">
        <f t="shared" si="1201"/>
        <v/>
      </c>
      <c r="U3517" s="15">
        <f t="shared" si="1202"/>
        <v>0</v>
      </c>
      <c r="V3517" s="15" t="str">
        <f t="shared" si="1203"/>
        <v>6600,BASTOGNE,Lutremange,</v>
      </c>
      <c r="W3517" s="15" t="str">
        <f t="shared" si="1204"/>
        <v/>
      </c>
      <c r="X3517" s="15" t="str">
        <f t="shared" si="1205"/>
        <v/>
      </c>
      <c r="Y3517" s="15" t="str">
        <f t="shared" si="1206"/>
        <v/>
      </c>
      <c r="Z3517" s="15">
        <f t="shared" si="1207"/>
        <v>0</v>
      </c>
      <c r="AA3517" s="15" t="str">
        <f t="shared" si="1208"/>
        <v>6600,BASTOGNE,Lutremange,</v>
      </c>
      <c r="AB3517" s="15" t="str">
        <f t="shared" si="1209"/>
        <v/>
      </c>
    </row>
    <row r="3518" spans="1:28" x14ac:dyDescent="0.2">
      <c r="A3518">
        <v>248</v>
      </c>
      <c r="B3518">
        <v>79</v>
      </c>
      <c r="C3518">
        <v>6600</v>
      </c>
      <c r="D3518" t="s">
        <v>4019</v>
      </c>
      <c r="E3518" t="s">
        <v>4042</v>
      </c>
      <c r="F3518" t="str">
        <f t="shared" si="1188"/>
        <v>6600,BASTOGNE,Luzery,</v>
      </c>
      <c r="G3518">
        <f t="shared" si="1189"/>
        <v>248</v>
      </c>
      <c r="H3518">
        <f t="shared" si="1189"/>
        <v>79</v>
      </c>
      <c r="I3518" s="15" t="str">
        <f t="shared" si="1190"/>
        <v/>
      </c>
      <c r="J3518" s="15" t="str">
        <f t="shared" si="1191"/>
        <v/>
      </c>
      <c r="K3518" s="15">
        <f t="shared" si="1192"/>
        <v>0</v>
      </c>
      <c r="L3518" s="15" t="str">
        <f t="shared" si="1193"/>
        <v>6600,BASTOGNE,Luzery,</v>
      </c>
      <c r="M3518" s="15" t="str">
        <f t="shared" si="1194"/>
        <v/>
      </c>
      <c r="N3518" s="15" t="str">
        <f t="shared" si="1195"/>
        <v/>
      </c>
      <c r="O3518" s="15" t="str">
        <f t="shared" si="1196"/>
        <v/>
      </c>
      <c r="P3518" s="15">
        <f t="shared" si="1197"/>
        <v>0</v>
      </c>
      <c r="Q3518" s="15" t="str">
        <f t="shared" si="1198"/>
        <v>6600,BASTOGNE,Luzery,</v>
      </c>
      <c r="R3518" s="15" t="str">
        <f t="shared" si="1199"/>
        <v/>
      </c>
      <c r="S3518" s="15" t="str">
        <f t="shared" si="1200"/>
        <v/>
      </c>
      <c r="T3518" s="15" t="str">
        <f t="shared" si="1201"/>
        <v/>
      </c>
      <c r="U3518" s="15">
        <f t="shared" si="1202"/>
        <v>0</v>
      </c>
      <c r="V3518" s="15" t="str">
        <f t="shared" si="1203"/>
        <v>6600,BASTOGNE,Luzery,</v>
      </c>
      <c r="W3518" s="15" t="str">
        <f t="shared" si="1204"/>
        <v/>
      </c>
      <c r="X3518" s="15" t="str">
        <f t="shared" si="1205"/>
        <v/>
      </c>
      <c r="Y3518" s="15" t="str">
        <f t="shared" si="1206"/>
        <v/>
      </c>
      <c r="Z3518" s="15">
        <f t="shared" si="1207"/>
        <v>0</v>
      </c>
      <c r="AA3518" s="15" t="str">
        <f t="shared" si="1208"/>
        <v>6600,BASTOGNE,Luzery,</v>
      </c>
      <c r="AB3518" s="15" t="str">
        <f t="shared" si="1209"/>
        <v/>
      </c>
    </row>
    <row r="3519" spans="1:28" x14ac:dyDescent="0.2">
      <c r="A3519">
        <v>251</v>
      </c>
      <c r="B3519">
        <v>79</v>
      </c>
      <c r="C3519">
        <v>6600</v>
      </c>
      <c r="D3519" t="s">
        <v>4019</v>
      </c>
      <c r="E3519" t="s">
        <v>4043</v>
      </c>
      <c r="F3519" t="str">
        <f t="shared" si="1188"/>
        <v>6600,BASTOGNE,Mageret,</v>
      </c>
      <c r="G3519">
        <f t="shared" si="1189"/>
        <v>251</v>
      </c>
      <c r="H3519">
        <f t="shared" si="1189"/>
        <v>79</v>
      </c>
      <c r="I3519" s="15" t="str">
        <f t="shared" si="1190"/>
        <v/>
      </c>
      <c r="J3519" s="15" t="str">
        <f t="shared" si="1191"/>
        <v/>
      </c>
      <c r="K3519" s="15">
        <f t="shared" si="1192"/>
        <v>0</v>
      </c>
      <c r="L3519" s="15" t="str">
        <f t="shared" si="1193"/>
        <v>6600,BASTOGNE,Mageret,</v>
      </c>
      <c r="M3519" s="15" t="str">
        <f t="shared" si="1194"/>
        <v/>
      </c>
      <c r="N3519" s="15" t="str">
        <f t="shared" si="1195"/>
        <v/>
      </c>
      <c r="O3519" s="15" t="str">
        <f t="shared" si="1196"/>
        <v/>
      </c>
      <c r="P3519" s="15">
        <f t="shared" si="1197"/>
        <v>0</v>
      </c>
      <c r="Q3519" s="15" t="str">
        <f t="shared" si="1198"/>
        <v>6600,BASTOGNE,Mageret,</v>
      </c>
      <c r="R3519" s="15" t="str">
        <f t="shared" si="1199"/>
        <v/>
      </c>
      <c r="S3519" s="15" t="str">
        <f t="shared" si="1200"/>
        <v/>
      </c>
      <c r="T3519" s="15" t="str">
        <f t="shared" si="1201"/>
        <v/>
      </c>
      <c r="U3519" s="15">
        <f t="shared" si="1202"/>
        <v>0</v>
      </c>
      <c r="V3519" s="15" t="str">
        <f t="shared" si="1203"/>
        <v>6600,BASTOGNE,Mageret,</v>
      </c>
      <c r="W3519" s="15" t="str">
        <f t="shared" si="1204"/>
        <v/>
      </c>
      <c r="X3519" s="15" t="str">
        <f t="shared" si="1205"/>
        <v/>
      </c>
      <c r="Y3519" s="15" t="str">
        <f t="shared" si="1206"/>
        <v/>
      </c>
      <c r="Z3519" s="15">
        <f t="shared" si="1207"/>
        <v>0</v>
      </c>
      <c r="AA3519" s="15" t="str">
        <f t="shared" si="1208"/>
        <v>6600,BASTOGNE,Mageret,</v>
      </c>
      <c r="AB3519" s="15" t="str">
        <f t="shared" si="1209"/>
        <v/>
      </c>
    </row>
    <row r="3520" spans="1:28" x14ac:dyDescent="0.2">
      <c r="A3520">
        <v>250</v>
      </c>
      <c r="B3520">
        <v>75</v>
      </c>
      <c r="C3520">
        <v>6600</v>
      </c>
      <c r="D3520" t="s">
        <v>4019</v>
      </c>
      <c r="E3520" t="s">
        <v>4044</v>
      </c>
      <c r="F3520" t="str">
        <f t="shared" si="1188"/>
        <v>6600,BASTOGNE,Marenwez,</v>
      </c>
      <c r="G3520">
        <f t="shared" si="1189"/>
        <v>250</v>
      </c>
      <c r="H3520">
        <f t="shared" si="1189"/>
        <v>75</v>
      </c>
      <c r="I3520" s="15" t="str">
        <f t="shared" si="1190"/>
        <v/>
      </c>
      <c r="J3520" s="15" t="str">
        <f t="shared" si="1191"/>
        <v/>
      </c>
      <c r="K3520" s="15">
        <f t="shared" si="1192"/>
        <v>0</v>
      </c>
      <c r="L3520" s="15" t="str">
        <f t="shared" si="1193"/>
        <v>6600,BASTOGNE,Marenwez,</v>
      </c>
      <c r="M3520" s="15" t="str">
        <f t="shared" si="1194"/>
        <v/>
      </c>
      <c r="N3520" s="15" t="str">
        <f t="shared" si="1195"/>
        <v/>
      </c>
      <c r="O3520" s="15" t="str">
        <f t="shared" si="1196"/>
        <v/>
      </c>
      <c r="P3520" s="15">
        <f t="shared" si="1197"/>
        <v>0</v>
      </c>
      <c r="Q3520" s="15" t="str">
        <f t="shared" si="1198"/>
        <v>6600,BASTOGNE,Marenwez,</v>
      </c>
      <c r="R3520" s="15" t="str">
        <f t="shared" si="1199"/>
        <v/>
      </c>
      <c r="S3520" s="15" t="str">
        <f t="shared" si="1200"/>
        <v/>
      </c>
      <c r="T3520" s="15" t="str">
        <f t="shared" si="1201"/>
        <v/>
      </c>
      <c r="U3520" s="15">
        <f t="shared" si="1202"/>
        <v>0</v>
      </c>
      <c r="V3520" s="15" t="str">
        <f t="shared" si="1203"/>
        <v>6600,BASTOGNE,Marenwez,</v>
      </c>
      <c r="W3520" s="15" t="str">
        <f t="shared" si="1204"/>
        <v/>
      </c>
      <c r="X3520" s="15" t="str">
        <f t="shared" si="1205"/>
        <v/>
      </c>
      <c r="Y3520" s="15" t="str">
        <f t="shared" si="1206"/>
        <v/>
      </c>
      <c r="Z3520" s="15">
        <f t="shared" si="1207"/>
        <v>0</v>
      </c>
      <c r="AA3520" s="15" t="str">
        <f t="shared" si="1208"/>
        <v>6600,BASTOGNE,Marenwez,</v>
      </c>
      <c r="AB3520" s="15" t="str">
        <f t="shared" si="1209"/>
        <v/>
      </c>
    </row>
    <row r="3521" spans="1:28" x14ac:dyDescent="0.2">
      <c r="A3521">
        <v>249</v>
      </c>
      <c r="B3521">
        <v>75</v>
      </c>
      <c r="C3521">
        <v>6600</v>
      </c>
      <c r="D3521" t="s">
        <v>4019</v>
      </c>
      <c r="E3521" t="s">
        <v>4045</v>
      </c>
      <c r="F3521" t="str">
        <f t="shared" si="1188"/>
        <v>6600,BASTOGNE,Marvie,</v>
      </c>
      <c r="G3521">
        <f t="shared" si="1189"/>
        <v>249</v>
      </c>
      <c r="H3521">
        <f t="shared" si="1189"/>
        <v>75</v>
      </c>
      <c r="I3521" s="15" t="str">
        <f t="shared" si="1190"/>
        <v/>
      </c>
      <c r="J3521" s="15" t="str">
        <f t="shared" si="1191"/>
        <v/>
      </c>
      <c r="K3521" s="15">
        <f t="shared" si="1192"/>
        <v>0</v>
      </c>
      <c r="L3521" s="15" t="str">
        <f t="shared" si="1193"/>
        <v>6600,BASTOGNE,Marvie,</v>
      </c>
      <c r="M3521" s="15" t="str">
        <f t="shared" si="1194"/>
        <v/>
      </c>
      <c r="N3521" s="15" t="str">
        <f t="shared" si="1195"/>
        <v/>
      </c>
      <c r="O3521" s="15" t="str">
        <f t="shared" si="1196"/>
        <v/>
      </c>
      <c r="P3521" s="15">
        <f t="shared" si="1197"/>
        <v>0</v>
      </c>
      <c r="Q3521" s="15" t="str">
        <f t="shared" si="1198"/>
        <v>6600,BASTOGNE,Marvie,</v>
      </c>
      <c r="R3521" s="15" t="str">
        <f t="shared" si="1199"/>
        <v/>
      </c>
      <c r="S3521" s="15" t="str">
        <f t="shared" si="1200"/>
        <v/>
      </c>
      <c r="T3521" s="15" t="str">
        <f t="shared" si="1201"/>
        <v/>
      </c>
      <c r="U3521" s="15">
        <f t="shared" si="1202"/>
        <v>0</v>
      </c>
      <c r="V3521" s="15" t="str">
        <f t="shared" si="1203"/>
        <v>6600,BASTOGNE,Marvie,</v>
      </c>
      <c r="W3521" s="15" t="str">
        <f t="shared" si="1204"/>
        <v/>
      </c>
      <c r="X3521" s="15" t="str">
        <f t="shared" si="1205"/>
        <v/>
      </c>
      <c r="Y3521" s="15" t="str">
        <f t="shared" si="1206"/>
        <v/>
      </c>
      <c r="Z3521" s="15">
        <f t="shared" si="1207"/>
        <v>0</v>
      </c>
      <c r="AA3521" s="15" t="str">
        <f t="shared" si="1208"/>
        <v>6600,BASTOGNE,Marvie,</v>
      </c>
      <c r="AB3521" s="15" t="str">
        <f t="shared" si="1209"/>
        <v/>
      </c>
    </row>
    <row r="3522" spans="1:28" x14ac:dyDescent="0.2">
      <c r="A3522">
        <v>253</v>
      </c>
      <c r="B3522">
        <v>82</v>
      </c>
      <c r="C3522">
        <v>6600</v>
      </c>
      <c r="D3522" t="s">
        <v>4019</v>
      </c>
      <c r="E3522" t="s">
        <v>4046</v>
      </c>
      <c r="F3522" t="str">
        <f t="shared" si="1188"/>
        <v>6600,BASTOGNE,Michamps,</v>
      </c>
      <c r="G3522">
        <f t="shared" si="1189"/>
        <v>253</v>
      </c>
      <c r="H3522">
        <f t="shared" si="1189"/>
        <v>82</v>
      </c>
      <c r="I3522" s="15" t="str">
        <f t="shared" si="1190"/>
        <v/>
      </c>
      <c r="J3522" s="15" t="str">
        <f t="shared" si="1191"/>
        <v/>
      </c>
      <c r="K3522" s="15">
        <f t="shared" si="1192"/>
        <v>0</v>
      </c>
      <c r="L3522" s="15" t="str">
        <f t="shared" si="1193"/>
        <v>6600,BASTOGNE,Michamps,</v>
      </c>
      <c r="M3522" s="15" t="str">
        <f t="shared" si="1194"/>
        <v/>
      </c>
      <c r="N3522" s="15" t="str">
        <f t="shared" si="1195"/>
        <v/>
      </c>
      <c r="O3522" s="15" t="str">
        <f t="shared" si="1196"/>
        <v/>
      </c>
      <c r="P3522" s="15">
        <f t="shared" si="1197"/>
        <v>0</v>
      </c>
      <c r="Q3522" s="15" t="str">
        <f t="shared" si="1198"/>
        <v>6600,BASTOGNE,Michamps,</v>
      </c>
      <c r="R3522" s="15" t="str">
        <f t="shared" si="1199"/>
        <v/>
      </c>
      <c r="S3522" s="15" t="str">
        <f t="shared" si="1200"/>
        <v/>
      </c>
      <c r="T3522" s="15" t="str">
        <f t="shared" si="1201"/>
        <v/>
      </c>
      <c r="U3522" s="15">
        <f t="shared" si="1202"/>
        <v>0</v>
      </c>
      <c r="V3522" s="15" t="str">
        <f t="shared" si="1203"/>
        <v>6600,BASTOGNE,Michamps,</v>
      </c>
      <c r="W3522" s="15" t="str">
        <f t="shared" si="1204"/>
        <v/>
      </c>
      <c r="X3522" s="15" t="str">
        <f t="shared" si="1205"/>
        <v/>
      </c>
      <c r="Y3522" s="15" t="str">
        <f t="shared" si="1206"/>
        <v/>
      </c>
      <c r="Z3522" s="15">
        <f t="shared" si="1207"/>
        <v>0</v>
      </c>
      <c r="AA3522" s="15" t="str">
        <f t="shared" si="1208"/>
        <v>6600,BASTOGNE,Michamps,</v>
      </c>
      <c r="AB3522" s="15" t="str">
        <f t="shared" si="1209"/>
        <v/>
      </c>
    </row>
    <row r="3523" spans="1:28" x14ac:dyDescent="0.2">
      <c r="A3523">
        <v>256</v>
      </c>
      <c r="B3523">
        <v>82</v>
      </c>
      <c r="C3523">
        <v>6600</v>
      </c>
      <c r="D3523" t="s">
        <v>4019</v>
      </c>
      <c r="E3523" t="s">
        <v>4047</v>
      </c>
      <c r="F3523" t="str">
        <f t="shared" si="1188"/>
        <v>6600,BASTOGNE,Moinet,</v>
      </c>
      <c r="G3523">
        <f t="shared" si="1189"/>
        <v>256</v>
      </c>
      <c r="H3523">
        <f t="shared" si="1189"/>
        <v>82</v>
      </c>
      <c r="I3523" s="15" t="str">
        <f t="shared" si="1190"/>
        <v/>
      </c>
      <c r="J3523" s="15" t="str">
        <f t="shared" si="1191"/>
        <v/>
      </c>
      <c r="K3523" s="15">
        <f t="shared" si="1192"/>
        <v>0</v>
      </c>
      <c r="L3523" s="15" t="str">
        <f t="shared" si="1193"/>
        <v>6600,BASTOGNE,Moinet,</v>
      </c>
      <c r="M3523" s="15" t="str">
        <f t="shared" si="1194"/>
        <v/>
      </c>
      <c r="N3523" s="15" t="str">
        <f t="shared" si="1195"/>
        <v/>
      </c>
      <c r="O3523" s="15" t="str">
        <f t="shared" si="1196"/>
        <v/>
      </c>
      <c r="P3523" s="15">
        <f t="shared" si="1197"/>
        <v>0</v>
      </c>
      <c r="Q3523" s="15" t="str">
        <f t="shared" si="1198"/>
        <v>6600,BASTOGNE,Moinet,</v>
      </c>
      <c r="R3523" s="15" t="str">
        <f t="shared" si="1199"/>
        <v/>
      </c>
      <c r="S3523" s="15" t="str">
        <f t="shared" si="1200"/>
        <v/>
      </c>
      <c r="T3523" s="15" t="str">
        <f t="shared" si="1201"/>
        <v/>
      </c>
      <c r="U3523" s="15">
        <f t="shared" si="1202"/>
        <v>0</v>
      </c>
      <c r="V3523" s="15" t="str">
        <f t="shared" si="1203"/>
        <v>6600,BASTOGNE,Moinet,</v>
      </c>
      <c r="W3523" s="15" t="str">
        <f t="shared" si="1204"/>
        <v/>
      </c>
      <c r="X3523" s="15" t="str">
        <f t="shared" si="1205"/>
        <v/>
      </c>
      <c r="Y3523" s="15" t="str">
        <f t="shared" si="1206"/>
        <v/>
      </c>
      <c r="Z3523" s="15">
        <f t="shared" si="1207"/>
        <v>0</v>
      </c>
      <c r="AA3523" s="15" t="str">
        <f t="shared" si="1208"/>
        <v>6600,BASTOGNE,Moinet,</v>
      </c>
      <c r="AB3523" s="15" t="str">
        <f t="shared" si="1209"/>
        <v/>
      </c>
    </row>
    <row r="3524" spans="1:28" x14ac:dyDescent="0.2">
      <c r="A3524">
        <v>249</v>
      </c>
      <c r="B3524">
        <v>78</v>
      </c>
      <c r="C3524">
        <v>6600</v>
      </c>
      <c r="D3524" t="s">
        <v>4019</v>
      </c>
      <c r="E3524" t="s">
        <v>2138</v>
      </c>
      <c r="F3524" t="str">
        <f t="shared" ref="F3524:F3587" si="1210">CONCATENATE(C3524,",",D3524,",",E3524,",")</f>
        <v>6600,BASTOGNE,Mont,</v>
      </c>
      <c r="G3524">
        <f t="shared" ref="G3524:H3587" si="1211">A3524</f>
        <v>249</v>
      </c>
      <c r="H3524">
        <f t="shared" si="1211"/>
        <v>78</v>
      </c>
      <c r="I3524" s="15" t="str">
        <f t="shared" ref="I3524:I3587" si="1212">IF($C3524=I$2,$F3524,"")</f>
        <v/>
      </c>
      <c r="J3524" s="15" t="str">
        <f t="shared" ref="J3524:J3587" si="1213">IF($D3524=J$2,$F3524,"")</f>
        <v/>
      </c>
      <c r="K3524" s="15">
        <f t="shared" ref="K3524:K3587" si="1214">2-COUNTIF(I3524:J3524,"")</f>
        <v>0</v>
      </c>
      <c r="L3524" s="15" t="str">
        <f t="shared" ref="L3524:L3587" si="1215">IF(K3524=K$2,$F3524,"")</f>
        <v>6600,BASTOGNE,Mont,</v>
      </c>
      <c r="M3524" s="15" t="str">
        <f t="shared" ref="M3524:M3587" si="1216">IF($A$2=1,IF(AND(L$2&gt;0,L$2&lt;=100),IF(L3524="",M3523,CONCATENATE(M3523,L3524,"&amp;")),""),"")</f>
        <v/>
      </c>
      <c r="N3524" s="15" t="str">
        <f t="shared" ref="N3524:N3587" si="1217">IF($C3524=N$2,$F3524,"")</f>
        <v/>
      </c>
      <c r="O3524" s="15" t="str">
        <f t="shared" ref="O3524:O3587" si="1218">IF($D3524=O$2,$F3524,"")</f>
        <v/>
      </c>
      <c r="P3524" s="15">
        <f t="shared" ref="P3524:P3587" si="1219">2-COUNTIF(N3524:O3524,"")</f>
        <v>0</v>
      </c>
      <c r="Q3524" s="15" t="str">
        <f t="shared" ref="Q3524:Q3587" si="1220">IF(P3524=P$2,$F3524,"")</f>
        <v>6600,BASTOGNE,Mont,</v>
      </c>
      <c r="R3524" s="15" t="str">
        <f t="shared" ref="R3524:R3587" si="1221">IF($A$2=1,IF(AND(Q$2&gt;0,Q$2&lt;=100),IF(Q3524="",R3523,CONCATENATE(R3523,Q3524,"&amp;")),""),"")</f>
        <v/>
      </c>
      <c r="S3524" s="15" t="str">
        <f t="shared" ref="S3524:S3587" si="1222">IF($C3524=S$2,$F3524,"")</f>
        <v/>
      </c>
      <c r="T3524" s="15" t="str">
        <f t="shared" ref="T3524:T3587" si="1223">IF($D3524=T$2,$F3524,"")</f>
        <v/>
      </c>
      <c r="U3524" s="15">
        <f t="shared" ref="U3524:U3587" si="1224">2-COUNTIF(S3524:T3524,"")</f>
        <v>0</v>
      </c>
      <c r="V3524" s="15" t="str">
        <f t="shared" ref="V3524:V3587" si="1225">IF(U3524=U$2,$F3524,"")</f>
        <v>6600,BASTOGNE,Mont,</v>
      </c>
      <c r="W3524" s="15" t="str">
        <f t="shared" ref="W3524:W3587" si="1226">IF($A$2=1,IF(AND(V$2&gt;0,V$2&lt;=100),IF(V3524="",W3523,CONCATENATE(W3523,V3524,"&amp;")),""),"")</f>
        <v/>
      </c>
      <c r="X3524" s="15" t="str">
        <f t="shared" ref="X3524:X3587" si="1227">IF($C3524=X$2,$F3524,"")</f>
        <v/>
      </c>
      <c r="Y3524" s="15" t="str">
        <f t="shared" ref="Y3524:Y3587" si="1228">IF($D3524=Y$2,$F3524,"")</f>
        <v/>
      </c>
      <c r="Z3524" s="15">
        <f t="shared" ref="Z3524:Z3587" si="1229">2-COUNTIF(X3524:Y3524,"")</f>
        <v>0</v>
      </c>
      <c r="AA3524" s="15" t="str">
        <f t="shared" ref="AA3524:AA3587" si="1230">IF(Z3524=Z$2,$F3524,"")</f>
        <v>6600,BASTOGNE,Mont,</v>
      </c>
      <c r="AB3524" s="15" t="str">
        <f t="shared" ref="AB3524:AB3587" si="1231">IF($A$2=1,IF(AND(AA$2&gt;0,AA$2&lt;=100),IF(AA3524="",AB3523,CONCATENATE(AB3523,AA3524,"&amp;")),""),"")</f>
        <v/>
      </c>
    </row>
    <row r="3525" spans="1:28" x14ac:dyDescent="0.2">
      <c r="A3525">
        <v>250</v>
      </c>
      <c r="B3525">
        <v>78</v>
      </c>
      <c r="C3525">
        <v>6600</v>
      </c>
      <c r="D3525" t="s">
        <v>4019</v>
      </c>
      <c r="E3525" t="s">
        <v>3456</v>
      </c>
      <c r="F3525" t="str">
        <f t="shared" si="1210"/>
        <v>6600,BASTOGNE,Neffe,</v>
      </c>
      <c r="G3525">
        <f t="shared" si="1211"/>
        <v>250</v>
      </c>
      <c r="H3525">
        <f t="shared" si="1211"/>
        <v>78</v>
      </c>
      <c r="I3525" s="15" t="str">
        <f t="shared" si="1212"/>
        <v/>
      </c>
      <c r="J3525" s="15" t="str">
        <f t="shared" si="1213"/>
        <v/>
      </c>
      <c r="K3525" s="15">
        <f t="shared" si="1214"/>
        <v>0</v>
      </c>
      <c r="L3525" s="15" t="str">
        <f t="shared" si="1215"/>
        <v>6600,BASTOGNE,Neffe,</v>
      </c>
      <c r="M3525" s="15" t="str">
        <f t="shared" si="1216"/>
        <v/>
      </c>
      <c r="N3525" s="15" t="str">
        <f t="shared" si="1217"/>
        <v/>
      </c>
      <c r="O3525" s="15" t="str">
        <f t="shared" si="1218"/>
        <v/>
      </c>
      <c r="P3525" s="15">
        <f t="shared" si="1219"/>
        <v>0</v>
      </c>
      <c r="Q3525" s="15" t="str">
        <f t="shared" si="1220"/>
        <v>6600,BASTOGNE,Neffe,</v>
      </c>
      <c r="R3525" s="15" t="str">
        <f t="shared" si="1221"/>
        <v/>
      </c>
      <c r="S3525" s="15" t="str">
        <f t="shared" si="1222"/>
        <v/>
      </c>
      <c r="T3525" s="15" t="str">
        <f t="shared" si="1223"/>
        <v/>
      </c>
      <c r="U3525" s="15">
        <f t="shared" si="1224"/>
        <v>0</v>
      </c>
      <c r="V3525" s="15" t="str">
        <f t="shared" si="1225"/>
        <v>6600,BASTOGNE,Neffe,</v>
      </c>
      <c r="W3525" s="15" t="str">
        <f t="shared" si="1226"/>
        <v/>
      </c>
      <c r="X3525" s="15" t="str">
        <f t="shared" si="1227"/>
        <v/>
      </c>
      <c r="Y3525" s="15" t="str">
        <f t="shared" si="1228"/>
        <v/>
      </c>
      <c r="Z3525" s="15">
        <f t="shared" si="1229"/>
        <v>0</v>
      </c>
      <c r="AA3525" s="15" t="str">
        <f t="shared" si="1230"/>
        <v>6600,BASTOGNE,Neffe,</v>
      </c>
      <c r="AB3525" s="15" t="str">
        <f t="shared" si="1231"/>
        <v/>
      </c>
    </row>
    <row r="3526" spans="1:28" x14ac:dyDescent="0.2">
      <c r="A3526">
        <v>249</v>
      </c>
      <c r="B3526">
        <v>85</v>
      </c>
      <c r="C3526">
        <v>6600</v>
      </c>
      <c r="D3526" t="s">
        <v>4019</v>
      </c>
      <c r="E3526" t="s">
        <v>2303</v>
      </c>
      <c r="F3526" t="str">
        <f t="shared" si="1210"/>
        <v>6600,BASTOGNE,Noville,</v>
      </c>
      <c r="G3526">
        <f t="shared" si="1211"/>
        <v>249</v>
      </c>
      <c r="H3526">
        <f t="shared" si="1211"/>
        <v>85</v>
      </c>
      <c r="I3526" s="15" t="str">
        <f t="shared" si="1212"/>
        <v/>
      </c>
      <c r="J3526" s="15" t="str">
        <f t="shared" si="1213"/>
        <v/>
      </c>
      <c r="K3526" s="15">
        <f t="shared" si="1214"/>
        <v>0</v>
      </c>
      <c r="L3526" s="15" t="str">
        <f t="shared" si="1215"/>
        <v>6600,BASTOGNE,Noville,</v>
      </c>
      <c r="M3526" s="15" t="str">
        <f t="shared" si="1216"/>
        <v/>
      </c>
      <c r="N3526" s="15" t="str">
        <f t="shared" si="1217"/>
        <v/>
      </c>
      <c r="O3526" s="15" t="str">
        <f t="shared" si="1218"/>
        <v/>
      </c>
      <c r="P3526" s="15">
        <f t="shared" si="1219"/>
        <v>0</v>
      </c>
      <c r="Q3526" s="15" t="str">
        <f t="shared" si="1220"/>
        <v>6600,BASTOGNE,Noville,</v>
      </c>
      <c r="R3526" s="15" t="str">
        <f t="shared" si="1221"/>
        <v/>
      </c>
      <c r="S3526" s="15" t="str">
        <f t="shared" si="1222"/>
        <v/>
      </c>
      <c r="T3526" s="15" t="str">
        <f t="shared" si="1223"/>
        <v/>
      </c>
      <c r="U3526" s="15">
        <f t="shared" si="1224"/>
        <v>0</v>
      </c>
      <c r="V3526" s="15" t="str">
        <f t="shared" si="1225"/>
        <v>6600,BASTOGNE,Noville,</v>
      </c>
      <c r="W3526" s="15" t="str">
        <f t="shared" si="1226"/>
        <v/>
      </c>
      <c r="X3526" s="15" t="str">
        <f t="shared" si="1227"/>
        <v/>
      </c>
      <c r="Y3526" s="15" t="str">
        <f t="shared" si="1228"/>
        <v/>
      </c>
      <c r="Z3526" s="15">
        <f t="shared" si="1229"/>
        <v>0</v>
      </c>
      <c r="AA3526" s="15" t="str">
        <f t="shared" si="1230"/>
        <v>6600,BASTOGNE,Noville,</v>
      </c>
      <c r="AB3526" s="15" t="str">
        <f t="shared" si="1231"/>
        <v/>
      </c>
    </row>
    <row r="3527" spans="1:28" x14ac:dyDescent="0.2">
      <c r="A3527">
        <v>252</v>
      </c>
      <c r="B3527">
        <v>81</v>
      </c>
      <c r="C3527">
        <v>6600</v>
      </c>
      <c r="D3527" t="s">
        <v>4019</v>
      </c>
      <c r="E3527" t="s">
        <v>4048</v>
      </c>
      <c r="F3527" t="str">
        <f t="shared" si="1210"/>
        <v>6600,BASTOGNE,Oubourcy,</v>
      </c>
      <c r="G3527">
        <f t="shared" si="1211"/>
        <v>252</v>
      </c>
      <c r="H3527">
        <f t="shared" si="1211"/>
        <v>81</v>
      </c>
      <c r="I3527" s="15" t="str">
        <f t="shared" si="1212"/>
        <v/>
      </c>
      <c r="J3527" s="15" t="str">
        <f t="shared" si="1213"/>
        <v/>
      </c>
      <c r="K3527" s="15">
        <f t="shared" si="1214"/>
        <v>0</v>
      </c>
      <c r="L3527" s="15" t="str">
        <f t="shared" si="1215"/>
        <v>6600,BASTOGNE,Oubourcy,</v>
      </c>
      <c r="M3527" s="15" t="str">
        <f t="shared" si="1216"/>
        <v/>
      </c>
      <c r="N3527" s="15" t="str">
        <f t="shared" si="1217"/>
        <v/>
      </c>
      <c r="O3527" s="15" t="str">
        <f t="shared" si="1218"/>
        <v/>
      </c>
      <c r="P3527" s="15">
        <f t="shared" si="1219"/>
        <v>0</v>
      </c>
      <c r="Q3527" s="15" t="str">
        <f t="shared" si="1220"/>
        <v>6600,BASTOGNE,Oubourcy,</v>
      </c>
      <c r="R3527" s="15" t="str">
        <f t="shared" si="1221"/>
        <v/>
      </c>
      <c r="S3527" s="15" t="str">
        <f t="shared" si="1222"/>
        <v/>
      </c>
      <c r="T3527" s="15" t="str">
        <f t="shared" si="1223"/>
        <v/>
      </c>
      <c r="U3527" s="15">
        <f t="shared" si="1224"/>
        <v>0</v>
      </c>
      <c r="V3527" s="15" t="str">
        <f t="shared" si="1225"/>
        <v>6600,BASTOGNE,Oubourcy,</v>
      </c>
      <c r="W3527" s="15" t="str">
        <f t="shared" si="1226"/>
        <v/>
      </c>
      <c r="X3527" s="15" t="str">
        <f t="shared" si="1227"/>
        <v/>
      </c>
      <c r="Y3527" s="15" t="str">
        <f t="shared" si="1228"/>
        <v/>
      </c>
      <c r="Z3527" s="15">
        <f t="shared" si="1229"/>
        <v>0</v>
      </c>
      <c r="AA3527" s="15" t="str">
        <f t="shared" si="1230"/>
        <v>6600,BASTOGNE,Oubourcy,</v>
      </c>
      <c r="AB3527" s="15" t="str">
        <f t="shared" si="1231"/>
        <v/>
      </c>
    </row>
    <row r="3528" spans="1:28" x14ac:dyDescent="0.2">
      <c r="A3528">
        <v>251</v>
      </c>
      <c r="B3528">
        <v>87</v>
      </c>
      <c r="C3528">
        <v>6600</v>
      </c>
      <c r="D3528" t="s">
        <v>4019</v>
      </c>
      <c r="E3528" t="s">
        <v>4049</v>
      </c>
      <c r="F3528" t="str">
        <f t="shared" si="1210"/>
        <v>6600,BASTOGNE,Rachamps,</v>
      </c>
      <c r="G3528">
        <f t="shared" si="1211"/>
        <v>251</v>
      </c>
      <c r="H3528">
        <f t="shared" si="1211"/>
        <v>87</v>
      </c>
      <c r="I3528" s="15" t="str">
        <f t="shared" si="1212"/>
        <v/>
      </c>
      <c r="J3528" s="15" t="str">
        <f t="shared" si="1213"/>
        <v/>
      </c>
      <c r="K3528" s="15">
        <f t="shared" si="1214"/>
        <v>0</v>
      </c>
      <c r="L3528" s="15" t="str">
        <f t="shared" si="1215"/>
        <v>6600,BASTOGNE,Rachamps,</v>
      </c>
      <c r="M3528" s="15" t="str">
        <f t="shared" si="1216"/>
        <v/>
      </c>
      <c r="N3528" s="15" t="str">
        <f t="shared" si="1217"/>
        <v/>
      </c>
      <c r="O3528" s="15" t="str">
        <f t="shared" si="1218"/>
        <v/>
      </c>
      <c r="P3528" s="15">
        <f t="shared" si="1219"/>
        <v>0</v>
      </c>
      <c r="Q3528" s="15" t="str">
        <f t="shared" si="1220"/>
        <v>6600,BASTOGNE,Rachamps,</v>
      </c>
      <c r="R3528" s="15" t="str">
        <f t="shared" si="1221"/>
        <v/>
      </c>
      <c r="S3528" s="15" t="str">
        <f t="shared" si="1222"/>
        <v/>
      </c>
      <c r="T3528" s="15" t="str">
        <f t="shared" si="1223"/>
        <v/>
      </c>
      <c r="U3528" s="15">
        <f t="shared" si="1224"/>
        <v>0</v>
      </c>
      <c r="V3528" s="15" t="str">
        <f t="shared" si="1225"/>
        <v>6600,BASTOGNE,Rachamps,</v>
      </c>
      <c r="W3528" s="15" t="str">
        <f t="shared" si="1226"/>
        <v/>
      </c>
      <c r="X3528" s="15" t="str">
        <f t="shared" si="1227"/>
        <v/>
      </c>
      <c r="Y3528" s="15" t="str">
        <f t="shared" si="1228"/>
        <v/>
      </c>
      <c r="Z3528" s="15">
        <f t="shared" si="1229"/>
        <v>0</v>
      </c>
      <c r="AA3528" s="15" t="str">
        <f t="shared" si="1230"/>
        <v>6600,BASTOGNE,Rachamps,</v>
      </c>
      <c r="AB3528" s="15" t="str">
        <f t="shared" si="1231"/>
        <v/>
      </c>
    </row>
    <row r="3529" spans="1:28" x14ac:dyDescent="0.2">
      <c r="A3529">
        <v>248</v>
      </c>
      <c r="B3529">
        <v>83</v>
      </c>
      <c r="C3529">
        <v>6600</v>
      </c>
      <c r="D3529" t="s">
        <v>4019</v>
      </c>
      <c r="E3529" t="s">
        <v>4050</v>
      </c>
      <c r="F3529" t="str">
        <f t="shared" si="1210"/>
        <v>6600,BASTOGNE,Recogne,</v>
      </c>
      <c r="G3529">
        <f t="shared" si="1211"/>
        <v>248</v>
      </c>
      <c r="H3529">
        <f t="shared" si="1211"/>
        <v>83</v>
      </c>
      <c r="I3529" s="15" t="str">
        <f t="shared" si="1212"/>
        <v/>
      </c>
      <c r="J3529" s="15" t="str">
        <f t="shared" si="1213"/>
        <v/>
      </c>
      <c r="K3529" s="15">
        <f t="shared" si="1214"/>
        <v>0</v>
      </c>
      <c r="L3529" s="15" t="str">
        <f t="shared" si="1215"/>
        <v>6600,BASTOGNE,Recogne,</v>
      </c>
      <c r="M3529" s="15" t="str">
        <f t="shared" si="1216"/>
        <v/>
      </c>
      <c r="N3529" s="15" t="str">
        <f t="shared" si="1217"/>
        <v/>
      </c>
      <c r="O3529" s="15" t="str">
        <f t="shared" si="1218"/>
        <v/>
      </c>
      <c r="P3529" s="15">
        <f t="shared" si="1219"/>
        <v>0</v>
      </c>
      <c r="Q3529" s="15" t="str">
        <f t="shared" si="1220"/>
        <v>6600,BASTOGNE,Recogne,</v>
      </c>
      <c r="R3529" s="15" t="str">
        <f t="shared" si="1221"/>
        <v/>
      </c>
      <c r="S3529" s="15" t="str">
        <f t="shared" si="1222"/>
        <v/>
      </c>
      <c r="T3529" s="15" t="str">
        <f t="shared" si="1223"/>
        <v/>
      </c>
      <c r="U3529" s="15">
        <f t="shared" si="1224"/>
        <v>0</v>
      </c>
      <c r="V3529" s="15" t="str">
        <f t="shared" si="1225"/>
        <v>6600,BASTOGNE,Recogne,</v>
      </c>
      <c r="W3529" s="15" t="str">
        <f t="shared" si="1226"/>
        <v/>
      </c>
      <c r="X3529" s="15" t="str">
        <f t="shared" si="1227"/>
        <v/>
      </c>
      <c r="Y3529" s="15" t="str">
        <f t="shared" si="1228"/>
        <v/>
      </c>
      <c r="Z3529" s="15">
        <f t="shared" si="1229"/>
        <v>0</v>
      </c>
      <c r="AA3529" s="15" t="str">
        <f t="shared" si="1230"/>
        <v>6600,BASTOGNE,Recogne,</v>
      </c>
      <c r="AB3529" s="15" t="str">
        <f t="shared" si="1231"/>
        <v/>
      </c>
    </row>
    <row r="3530" spans="1:28" x14ac:dyDescent="0.2">
      <c r="A3530">
        <v>247</v>
      </c>
      <c r="B3530">
        <v>74</v>
      </c>
      <c r="C3530">
        <v>6600</v>
      </c>
      <c r="D3530" t="s">
        <v>4019</v>
      </c>
      <c r="E3530" t="s">
        <v>4051</v>
      </c>
      <c r="F3530" t="str">
        <f t="shared" si="1210"/>
        <v>6600,BASTOGNE,Remoifosse,</v>
      </c>
      <c r="G3530">
        <f t="shared" si="1211"/>
        <v>247</v>
      </c>
      <c r="H3530">
        <f t="shared" si="1211"/>
        <v>74</v>
      </c>
      <c r="I3530" s="15" t="str">
        <f t="shared" si="1212"/>
        <v/>
      </c>
      <c r="J3530" s="15" t="str">
        <f t="shared" si="1213"/>
        <v/>
      </c>
      <c r="K3530" s="15">
        <f t="shared" si="1214"/>
        <v>0</v>
      </c>
      <c r="L3530" s="15" t="str">
        <f t="shared" si="1215"/>
        <v>6600,BASTOGNE,Remoifosse,</v>
      </c>
      <c r="M3530" s="15" t="str">
        <f t="shared" si="1216"/>
        <v/>
      </c>
      <c r="N3530" s="15" t="str">
        <f t="shared" si="1217"/>
        <v/>
      </c>
      <c r="O3530" s="15" t="str">
        <f t="shared" si="1218"/>
        <v/>
      </c>
      <c r="P3530" s="15">
        <f t="shared" si="1219"/>
        <v>0</v>
      </c>
      <c r="Q3530" s="15" t="str">
        <f t="shared" si="1220"/>
        <v>6600,BASTOGNE,Remoifosse,</v>
      </c>
      <c r="R3530" s="15" t="str">
        <f t="shared" si="1221"/>
        <v/>
      </c>
      <c r="S3530" s="15" t="str">
        <f t="shared" si="1222"/>
        <v/>
      </c>
      <c r="T3530" s="15" t="str">
        <f t="shared" si="1223"/>
        <v/>
      </c>
      <c r="U3530" s="15">
        <f t="shared" si="1224"/>
        <v>0</v>
      </c>
      <c r="V3530" s="15" t="str">
        <f t="shared" si="1225"/>
        <v>6600,BASTOGNE,Remoifosse,</v>
      </c>
      <c r="W3530" s="15" t="str">
        <f t="shared" si="1226"/>
        <v/>
      </c>
      <c r="X3530" s="15" t="str">
        <f t="shared" si="1227"/>
        <v/>
      </c>
      <c r="Y3530" s="15" t="str">
        <f t="shared" si="1228"/>
        <v/>
      </c>
      <c r="Z3530" s="15">
        <f t="shared" si="1229"/>
        <v>0</v>
      </c>
      <c r="AA3530" s="15" t="str">
        <f t="shared" si="1230"/>
        <v>6600,BASTOGNE,Remoifosse,</v>
      </c>
      <c r="AB3530" s="15" t="str">
        <f t="shared" si="1231"/>
        <v/>
      </c>
    </row>
    <row r="3531" spans="1:28" x14ac:dyDescent="0.2">
      <c r="A3531">
        <v>245</v>
      </c>
      <c r="B3531">
        <v>78</v>
      </c>
      <c r="C3531">
        <v>6600</v>
      </c>
      <c r="D3531" t="s">
        <v>4019</v>
      </c>
      <c r="E3531" t="s">
        <v>4052</v>
      </c>
      <c r="F3531" t="str">
        <f t="shared" si="1210"/>
        <v>6600,BASTOGNE,Renval,</v>
      </c>
      <c r="G3531">
        <f t="shared" si="1211"/>
        <v>245</v>
      </c>
      <c r="H3531">
        <f t="shared" si="1211"/>
        <v>78</v>
      </c>
      <c r="I3531" s="15" t="str">
        <f t="shared" si="1212"/>
        <v/>
      </c>
      <c r="J3531" s="15" t="str">
        <f t="shared" si="1213"/>
        <v/>
      </c>
      <c r="K3531" s="15">
        <f t="shared" si="1214"/>
        <v>0</v>
      </c>
      <c r="L3531" s="15" t="str">
        <f t="shared" si="1215"/>
        <v>6600,BASTOGNE,Renval,</v>
      </c>
      <c r="M3531" s="15" t="str">
        <f t="shared" si="1216"/>
        <v/>
      </c>
      <c r="N3531" s="15" t="str">
        <f t="shared" si="1217"/>
        <v/>
      </c>
      <c r="O3531" s="15" t="str">
        <f t="shared" si="1218"/>
        <v/>
      </c>
      <c r="P3531" s="15">
        <f t="shared" si="1219"/>
        <v>0</v>
      </c>
      <c r="Q3531" s="15" t="str">
        <f t="shared" si="1220"/>
        <v>6600,BASTOGNE,Renval,</v>
      </c>
      <c r="R3531" s="15" t="str">
        <f t="shared" si="1221"/>
        <v/>
      </c>
      <c r="S3531" s="15" t="str">
        <f t="shared" si="1222"/>
        <v/>
      </c>
      <c r="T3531" s="15" t="str">
        <f t="shared" si="1223"/>
        <v/>
      </c>
      <c r="U3531" s="15">
        <f t="shared" si="1224"/>
        <v>0</v>
      </c>
      <c r="V3531" s="15" t="str">
        <f t="shared" si="1225"/>
        <v>6600,BASTOGNE,Renval,</v>
      </c>
      <c r="W3531" s="15" t="str">
        <f t="shared" si="1226"/>
        <v/>
      </c>
      <c r="X3531" s="15" t="str">
        <f t="shared" si="1227"/>
        <v/>
      </c>
      <c r="Y3531" s="15" t="str">
        <f t="shared" si="1228"/>
        <v/>
      </c>
      <c r="Z3531" s="15">
        <f t="shared" si="1229"/>
        <v>0</v>
      </c>
      <c r="AA3531" s="15" t="str">
        <f t="shared" si="1230"/>
        <v>6600,BASTOGNE,Renval,</v>
      </c>
      <c r="AB3531" s="15" t="str">
        <f t="shared" si="1231"/>
        <v/>
      </c>
    </row>
    <row r="3532" spans="1:28" x14ac:dyDescent="0.2">
      <c r="A3532">
        <v>247</v>
      </c>
      <c r="B3532">
        <v>75</v>
      </c>
      <c r="C3532">
        <v>6600</v>
      </c>
      <c r="D3532" t="s">
        <v>4019</v>
      </c>
      <c r="E3532" t="s">
        <v>4053</v>
      </c>
      <c r="F3532" t="str">
        <f t="shared" si="1210"/>
        <v>6600,BASTOGNE,Saiwé,</v>
      </c>
      <c r="G3532">
        <f t="shared" si="1211"/>
        <v>247</v>
      </c>
      <c r="H3532">
        <f t="shared" si="1211"/>
        <v>75</v>
      </c>
      <c r="I3532" s="15" t="str">
        <f t="shared" si="1212"/>
        <v/>
      </c>
      <c r="J3532" s="15" t="str">
        <f t="shared" si="1213"/>
        <v/>
      </c>
      <c r="K3532" s="15">
        <f t="shared" si="1214"/>
        <v>0</v>
      </c>
      <c r="L3532" s="15" t="str">
        <f t="shared" si="1215"/>
        <v>6600,BASTOGNE,Saiwé,</v>
      </c>
      <c r="M3532" s="15" t="str">
        <f t="shared" si="1216"/>
        <v/>
      </c>
      <c r="N3532" s="15" t="str">
        <f t="shared" si="1217"/>
        <v/>
      </c>
      <c r="O3532" s="15" t="str">
        <f t="shared" si="1218"/>
        <v/>
      </c>
      <c r="P3532" s="15">
        <f t="shared" si="1219"/>
        <v>0</v>
      </c>
      <c r="Q3532" s="15" t="str">
        <f t="shared" si="1220"/>
        <v>6600,BASTOGNE,Saiwé,</v>
      </c>
      <c r="R3532" s="15" t="str">
        <f t="shared" si="1221"/>
        <v/>
      </c>
      <c r="S3532" s="15" t="str">
        <f t="shared" si="1222"/>
        <v/>
      </c>
      <c r="T3532" s="15" t="str">
        <f t="shared" si="1223"/>
        <v/>
      </c>
      <c r="U3532" s="15">
        <f t="shared" si="1224"/>
        <v>0</v>
      </c>
      <c r="V3532" s="15" t="str">
        <f t="shared" si="1225"/>
        <v>6600,BASTOGNE,Saiwé,</v>
      </c>
      <c r="W3532" s="15" t="str">
        <f t="shared" si="1226"/>
        <v/>
      </c>
      <c r="X3532" s="15" t="str">
        <f t="shared" si="1227"/>
        <v/>
      </c>
      <c r="Y3532" s="15" t="str">
        <f t="shared" si="1228"/>
        <v/>
      </c>
      <c r="Z3532" s="15">
        <f t="shared" si="1229"/>
        <v>0</v>
      </c>
      <c r="AA3532" s="15" t="str">
        <f t="shared" si="1230"/>
        <v>6600,BASTOGNE,Saiwé,</v>
      </c>
      <c r="AB3532" s="15" t="str">
        <f t="shared" si="1231"/>
        <v/>
      </c>
    </row>
    <row r="3533" spans="1:28" x14ac:dyDescent="0.2">
      <c r="A3533">
        <v>246</v>
      </c>
      <c r="B3533">
        <v>80</v>
      </c>
      <c r="C3533">
        <v>6600</v>
      </c>
      <c r="D3533" t="s">
        <v>4019</v>
      </c>
      <c r="E3533" t="s">
        <v>4054</v>
      </c>
      <c r="F3533" t="str">
        <f t="shared" si="1210"/>
        <v>6600,BASTOGNE,Savy,</v>
      </c>
      <c r="G3533">
        <f t="shared" si="1211"/>
        <v>246</v>
      </c>
      <c r="H3533">
        <f t="shared" si="1211"/>
        <v>80</v>
      </c>
      <c r="I3533" s="15" t="str">
        <f t="shared" si="1212"/>
        <v/>
      </c>
      <c r="J3533" s="15" t="str">
        <f t="shared" si="1213"/>
        <v/>
      </c>
      <c r="K3533" s="15">
        <f t="shared" si="1214"/>
        <v>0</v>
      </c>
      <c r="L3533" s="15" t="str">
        <f t="shared" si="1215"/>
        <v>6600,BASTOGNE,Savy,</v>
      </c>
      <c r="M3533" s="15" t="str">
        <f t="shared" si="1216"/>
        <v/>
      </c>
      <c r="N3533" s="15" t="str">
        <f t="shared" si="1217"/>
        <v/>
      </c>
      <c r="O3533" s="15" t="str">
        <f t="shared" si="1218"/>
        <v/>
      </c>
      <c r="P3533" s="15">
        <f t="shared" si="1219"/>
        <v>0</v>
      </c>
      <c r="Q3533" s="15" t="str">
        <f t="shared" si="1220"/>
        <v>6600,BASTOGNE,Savy,</v>
      </c>
      <c r="R3533" s="15" t="str">
        <f t="shared" si="1221"/>
        <v/>
      </c>
      <c r="S3533" s="15" t="str">
        <f t="shared" si="1222"/>
        <v/>
      </c>
      <c r="T3533" s="15" t="str">
        <f t="shared" si="1223"/>
        <v/>
      </c>
      <c r="U3533" s="15">
        <f t="shared" si="1224"/>
        <v>0</v>
      </c>
      <c r="V3533" s="15" t="str">
        <f t="shared" si="1225"/>
        <v>6600,BASTOGNE,Savy,</v>
      </c>
      <c r="W3533" s="15" t="str">
        <f t="shared" si="1226"/>
        <v/>
      </c>
      <c r="X3533" s="15" t="str">
        <f t="shared" si="1227"/>
        <v/>
      </c>
      <c r="Y3533" s="15" t="str">
        <f t="shared" si="1228"/>
        <v/>
      </c>
      <c r="Z3533" s="15">
        <f t="shared" si="1229"/>
        <v>0</v>
      </c>
      <c r="AA3533" s="15" t="str">
        <f t="shared" si="1230"/>
        <v>6600,BASTOGNE,Savy,</v>
      </c>
      <c r="AB3533" s="15" t="str">
        <f t="shared" si="1231"/>
        <v/>
      </c>
    </row>
    <row r="3534" spans="1:28" x14ac:dyDescent="0.2">
      <c r="A3534">
        <v>243</v>
      </c>
      <c r="B3534">
        <v>77</v>
      </c>
      <c r="C3534">
        <v>6600</v>
      </c>
      <c r="D3534" t="s">
        <v>4019</v>
      </c>
      <c r="E3534" t="s">
        <v>4055</v>
      </c>
      <c r="F3534" t="str">
        <f t="shared" si="1210"/>
        <v>6600,BASTOGNE,Senonchamps,</v>
      </c>
      <c r="G3534">
        <f t="shared" si="1211"/>
        <v>243</v>
      </c>
      <c r="H3534">
        <f t="shared" si="1211"/>
        <v>77</v>
      </c>
      <c r="I3534" s="15" t="str">
        <f t="shared" si="1212"/>
        <v/>
      </c>
      <c r="J3534" s="15" t="str">
        <f t="shared" si="1213"/>
        <v/>
      </c>
      <c r="K3534" s="15">
        <f t="shared" si="1214"/>
        <v>0</v>
      </c>
      <c r="L3534" s="15" t="str">
        <f t="shared" si="1215"/>
        <v>6600,BASTOGNE,Senonchamps,</v>
      </c>
      <c r="M3534" s="15" t="str">
        <f t="shared" si="1216"/>
        <v/>
      </c>
      <c r="N3534" s="15" t="str">
        <f t="shared" si="1217"/>
        <v/>
      </c>
      <c r="O3534" s="15" t="str">
        <f t="shared" si="1218"/>
        <v/>
      </c>
      <c r="P3534" s="15">
        <f t="shared" si="1219"/>
        <v>0</v>
      </c>
      <c r="Q3534" s="15" t="str">
        <f t="shared" si="1220"/>
        <v>6600,BASTOGNE,Senonchamps,</v>
      </c>
      <c r="R3534" s="15" t="str">
        <f t="shared" si="1221"/>
        <v/>
      </c>
      <c r="S3534" s="15" t="str">
        <f t="shared" si="1222"/>
        <v/>
      </c>
      <c r="T3534" s="15" t="str">
        <f t="shared" si="1223"/>
        <v/>
      </c>
      <c r="U3534" s="15">
        <f t="shared" si="1224"/>
        <v>0</v>
      </c>
      <c r="V3534" s="15" t="str">
        <f t="shared" si="1225"/>
        <v>6600,BASTOGNE,Senonchamps,</v>
      </c>
      <c r="W3534" s="15" t="str">
        <f t="shared" si="1226"/>
        <v/>
      </c>
      <c r="X3534" s="15" t="str">
        <f t="shared" si="1227"/>
        <v/>
      </c>
      <c r="Y3534" s="15" t="str">
        <f t="shared" si="1228"/>
        <v/>
      </c>
      <c r="Z3534" s="15">
        <f t="shared" si="1229"/>
        <v>0</v>
      </c>
      <c r="AA3534" s="15" t="str">
        <f t="shared" si="1230"/>
        <v>6600,BASTOGNE,Senonchamps,</v>
      </c>
      <c r="AB3534" s="15" t="str">
        <f t="shared" si="1231"/>
        <v/>
      </c>
    </row>
    <row r="3535" spans="1:28" x14ac:dyDescent="0.2">
      <c r="A3535">
        <v>249</v>
      </c>
      <c r="B3535">
        <v>86</v>
      </c>
      <c r="C3535">
        <v>6600</v>
      </c>
      <c r="D3535" t="s">
        <v>4019</v>
      </c>
      <c r="E3535" t="s">
        <v>3012</v>
      </c>
      <c r="F3535" t="str">
        <f t="shared" si="1210"/>
        <v>6600,BASTOGNE,Vaux,</v>
      </c>
      <c r="G3535">
        <f t="shared" si="1211"/>
        <v>249</v>
      </c>
      <c r="H3535">
        <f t="shared" si="1211"/>
        <v>86</v>
      </c>
      <c r="I3535" s="15" t="str">
        <f t="shared" si="1212"/>
        <v/>
      </c>
      <c r="J3535" s="15" t="str">
        <f t="shared" si="1213"/>
        <v/>
      </c>
      <c r="K3535" s="15">
        <f t="shared" si="1214"/>
        <v>0</v>
      </c>
      <c r="L3535" s="15" t="str">
        <f t="shared" si="1215"/>
        <v>6600,BASTOGNE,Vaux,</v>
      </c>
      <c r="M3535" s="15" t="str">
        <f t="shared" si="1216"/>
        <v/>
      </c>
      <c r="N3535" s="15" t="str">
        <f t="shared" si="1217"/>
        <v/>
      </c>
      <c r="O3535" s="15" t="str">
        <f t="shared" si="1218"/>
        <v/>
      </c>
      <c r="P3535" s="15">
        <f t="shared" si="1219"/>
        <v>0</v>
      </c>
      <c r="Q3535" s="15" t="str">
        <f t="shared" si="1220"/>
        <v>6600,BASTOGNE,Vaux,</v>
      </c>
      <c r="R3535" s="15" t="str">
        <f t="shared" si="1221"/>
        <v/>
      </c>
      <c r="S3535" s="15" t="str">
        <f t="shared" si="1222"/>
        <v/>
      </c>
      <c r="T3535" s="15" t="str">
        <f t="shared" si="1223"/>
        <v/>
      </c>
      <c r="U3535" s="15">
        <f t="shared" si="1224"/>
        <v>0</v>
      </c>
      <c r="V3535" s="15" t="str">
        <f t="shared" si="1225"/>
        <v>6600,BASTOGNE,Vaux,</v>
      </c>
      <c r="W3535" s="15" t="str">
        <f t="shared" si="1226"/>
        <v/>
      </c>
      <c r="X3535" s="15" t="str">
        <f t="shared" si="1227"/>
        <v/>
      </c>
      <c r="Y3535" s="15" t="str">
        <f t="shared" si="1228"/>
        <v/>
      </c>
      <c r="Z3535" s="15">
        <f t="shared" si="1229"/>
        <v>0</v>
      </c>
      <c r="AA3535" s="15" t="str">
        <f t="shared" si="1230"/>
        <v>6600,BASTOGNE,Vaux,</v>
      </c>
      <c r="AB3535" s="15" t="str">
        <f t="shared" si="1231"/>
        <v/>
      </c>
    </row>
    <row r="3536" spans="1:28" x14ac:dyDescent="0.2">
      <c r="A3536">
        <v>249</v>
      </c>
      <c r="B3536">
        <v>70</v>
      </c>
      <c r="C3536">
        <v>6600</v>
      </c>
      <c r="D3536" t="s">
        <v>4019</v>
      </c>
      <c r="E3536" t="s">
        <v>4056</v>
      </c>
      <c r="F3536" t="str">
        <f t="shared" si="1210"/>
        <v>6600,BASTOGNE,Villers-la-Bonne-Eau,</v>
      </c>
      <c r="G3536">
        <f t="shared" si="1211"/>
        <v>249</v>
      </c>
      <c r="H3536">
        <f t="shared" si="1211"/>
        <v>70</v>
      </c>
      <c r="I3536" s="15" t="str">
        <f t="shared" si="1212"/>
        <v/>
      </c>
      <c r="J3536" s="15" t="str">
        <f t="shared" si="1213"/>
        <v/>
      </c>
      <c r="K3536" s="15">
        <f t="shared" si="1214"/>
        <v>0</v>
      </c>
      <c r="L3536" s="15" t="str">
        <f t="shared" si="1215"/>
        <v>6600,BASTOGNE,Villers-la-Bonne-Eau,</v>
      </c>
      <c r="M3536" s="15" t="str">
        <f t="shared" si="1216"/>
        <v/>
      </c>
      <c r="N3536" s="15" t="str">
        <f t="shared" si="1217"/>
        <v/>
      </c>
      <c r="O3536" s="15" t="str">
        <f t="shared" si="1218"/>
        <v/>
      </c>
      <c r="P3536" s="15">
        <f t="shared" si="1219"/>
        <v>0</v>
      </c>
      <c r="Q3536" s="15" t="str">
        <f t="shared" si="1220"/>
        <v>6600,BASTOGNE,Villers-la-Bonne-Eau,</v>
      </c>
      <c r="R3536" s="15" t="str">
        <f t="shared" si="1221"/>
        <v/>
      </c>
      <c r="S3536" s="15" t="str">
        <f t="shared" si="1222"/>
        <v/>
      </c>
      <c r="T3536" s="15" t="str">
        <f t="shared" si="1223"/>
        <v/>
      </c>
      <c r="U3536" s="15">
        <f t="shared" si="1224"/>
        <v>0</v>
      </c>
      <c r="V3536" s="15" t="str">
        <f t="shared" si="1225"/>
        <v>6600,BASTOGNE,Villers-la-Bonne-Eau,</v>
      </c>
      <c r="W3536" s="15" t="str">
        <f t="shared" si="1226"/>
        <v/>
      </c>
      <c r="X3536" s="15" t="str">
        <f t="shared" si="1227"/>
        <v/>
      </c>
      <c r="Y3536" s="15" t="str">
        <f t="shared" si="1228"/>
        <v/>
      </c>
      <c r="Z3536" s="15">
        <f t="shared" si="1229"/>
        <v>0</v>
      </c>
      <c r="AA3536" s="15" t="str">
        <f t="shared" si="1230"/>
        <v>6600,BASTOGNE,Villers-la-Bonne-Eau,</v>
      </c>
      <c r="AB3536" s="15" t="str">
        <f t="shared" si="1231"/>
        <v/>
      </c>
    </row>
    <row r="3537" spans="1:28" x14ac:dyDescent="0.2">
      <c r="A3537">
        <v>252</v>
      </c>
      <c r="B3537">
        <v>76</v>
      </c>
      <c r="C3537">
        <v>6600</v>
      </c>
      <c r="D3537" t="s">
        <v>4019</v>
      </c>
      <c r="E3537" t="s">
        <v>4057</v>
      </c>
      <c r="F3537" t="str">
        <f t="shared" si="1210"/>
        <v>6600,BASTOGNE,Wardin,</v>
      </c>
      <c r="G3537">
        <f t="shared" si="1211"/>
        <v>252</v>
      </c>
      <c r="H3537">
        <f t="shared" si="1211"/>
        <v>76</v>
      </c>
      <c r="I3537" s="15" t="str">
        <f t="shared" si="1212"/>
        <v/>
      </c>
      <c r="J3537" s="15" t="str">
        <f t="shared" si="1213"/>
        <v/>
      </c>
      <c r="K3537" s="15">
        <f t="shared" si="1214"/>
        <v>0</v>
      </c>
      <c r="L3537" s="15" t="str">
        <f t="shared" si="1215"/>
        <v>6600,BASTOGNE,Wardin,</v>
      </c>
      <c r="M3537" s="15" t="str">
        <f t="shared" si="1216"/>
        <v/>
      </c>
      <c r="N3537" s="15" t="str">
        <f t="shared" si="1217"/>
        <v/>
      </c>
      <c r="O3537" s="15" t="str">
        <f t="shared" si="1218"/>
        <v/>
      </c>
      <c r="P3537" s="15">
        <f t="shared" si="1219"/>
        <v>0</v>
      </c>
      <c r="Q3537" s="15" t="str">
        <f t="shared" si="1220"/>
        <v>6600,BASTOGNE,Wardin,</v>
      </c>
      <c r="R3537" s="15" t="str">
        <f t="shared" si="1221"/>
        <v/>
      </c>
      <c r="S3537" s="15" t="str">
        <f t="shared" si="1222"/>
        <v/>
      </c>
      <c r="T3537" s="15" t="str">
        <f t="shared" si="1223"/>
        <v/>
      </c>
      <c r="U3537" s="15">
        <f t="shared" si="1224"/>
        <v>0</v>
      </c>
      <c r="V3537" s="15" t="str">
        <f t="shared" si="1225"/>
        <v>6600,BASTOGNE,Wardin,</v>
      </c>
      <c r="W3537" s="15" t="str">
        <f t="shared" si="1226"/>
        <v/>
      </c>
      <c r="X3537" s="15" t="str">
        <f t="shared" si="1227"/>
        <v/>
      </c>
      <c r="Y3537" s="15" t="str">
        <f t="shared" si="1228"/>
        <v/>
      </c>
      <c r="Z3537" s="15">
        <f t="shared" si="1229"/>
        <v>0</v>
      </c>
      <c r="AA3537" s="15" t="str">
        <f t="shared" si="1230"/>
        <v>6600,BASTOGNE,Wardin,</v>
      </c>
      <c r="AB3537" s="15" t="str">
        <f t="shared" si="1231"/>
        <v/>
      </c>
    </row>
    <row r="3538" spans="1:28" x14ac:dyDescent="0.2">
      <c r="A3538">
        <v>251</v>
      </c>
      <c r="B3538">
        <v>88</v>
      </c>
      <c r="C3538">
        <v>6600</v>
      </c>
      <c r="D3538" t="s">
        <v>4019</v>
      </c>
      <c r="E3538" t="s">
        <v>4058</v>
      </c>
      <c r="F3538" t="str">
        <f t="shared" si="1210"/>
        <v>6600,BASTOGNE,Wicourt,</v>
      </c>
      <c r="G3538">
        <f t="shared" si="1211"/>
        <v>251</v>
      </c>
      <c r="H3538">
        <f t="shared" si="1211"/>
        <v>88</v>
      </c>
      <c r="I3538" s="15" t="str">
        <f t="shared" si="1212"/>
        <v/>
      </c>
      <c r="J3538" s="15" t="str">
        <f t="shared" si="1213"/>
        <v/>
      </c>
      <c r="K3538" s="15">
        <f t="shared" si="1214"/>
        <v>0</v>
      </c>
      <c r="L3538" s="15" t="str">
        <f t="shared" si="1215"/>
        <v>6600,BASTOGNE,Wicourt,</v>
      </c>
      <c r="M3538" s="15" t="str">
        <f t="shared" si="1216"/>
        <v/>
      </c>
      <c r="N3538" s="15" t="str">
        <f t="shared" si="1217"/>
        <v/>
      </c>
      <c r="O3538" s="15" t="str">
        <f t="shared" si="1218"/>
        <v/>
      </c>
      <c r="P3538" s="15">
        <f t="shared" si="1219"/>
        <v>0</v>
      </c>
      <c r="Q3538" s="15" t="str">
        <f t="shared" si="1220"/>
        <v>6600,BASTOGNE,Wicourt,</v>
      </c>
      <c r="R3538" s="15" t="str">
        <f t="shared" si="1221"/>
        <v/>
      </c>
      <c r="S3538" s="15" t="str">
        <f t="shared" si="1222"/>
        <v/>
      </c>
      <c r="T3538" s="15" t="str">
        <f t="shared" si="1223"/>
        <v/>
      </c>
      <c r="U3538" s="15">
        <f t="shared" si="1224"/>
        <v>0</v>
      </c>
      <c r="V3538" s="15" t="str">
        <f t="shared" si="1225"/>
        <v>6600,BASTOGNE,Wicourt,</v>
      </c>
      <c r="W3538" s="15" t="str">
        <f t="shared" si="1226"/>
        <v/>
      </c>
      <c r="X3538" s="15" t="str">
        <f t="shared" si="1227"/>
        <v/>
      </c>
      <c r="Y3538" s="15" t="str">
        <f t="shared" si="1228"/>
        <v/>
      </c>
      <c r="Z3538" s="15">
        <f t="shared" si="1229"/>
        <v>0</v>
      </c>
      <c r="AA3538" s="15" t="str">
        <f t="shared" si="1230"/>
        <v>6600,BASTOGNE,Wicourt,</v>
      </c>
      <c r="AB3538" s="15" t="str">
        <f t="shared" si="1231"/>
        <v/>
      </c>
    </row>
    <row r="3539" spans="1:28" x14ac:dyDescent="0.2">
      <c r="A3539">
        <v>249</v>
      </c>
      <c r="B3539">
        <v>61</v>
      </c>
      <c r="C3539">
        <v>6630</v>
      </c>
      <c r="D3539" t="s">
        <v>4059</v>
      </c>
      <c r="E3539" t="s">
        <v>4060</v>
      </c>
      <c r="F3539" t="str">
        <f t="shared" si="1210"/>
        <v>6630,MARTELANGE,Grumelange,</v>
      </c>
      <c r="G3539">
        <f t="shared" si="1211"/>
        <v>249</v>
      </c>
      <c r="H3539">
        <f t="shared" si="1211"/>
        <v>61</v>
      </c>
      <c r="I3539" s="15" t="str">
        <f t="shared" si="1212"/>
        <v/>
      </c>
      <c r="J3539" s="15" t="str">
        <f t="shared" si="1213"/>
        <v/>
      </c>
      <c r="K3539" s="15">
        <f t="shared" si="1214"/>
        <v>0</v>
      </c>
      <c r="L3539" s="15" t="str">
        <f t="shared" si="1215"/>
        <v>6630,MARTELANGE,Grumelange,</v>
      </c>
      <c r="M3539" s="15" t="str">
        <f t="shared" si="1216"/>
        <v/>
      </c>
      <c r="N3539" s="15" t="str">
        <f t="shared" si="1217"/>
        <v/>
      </c>
      <c r="O3539" s="15" t="str">
        <f t="shared" si="1218"/>
        <v/>
      </c>
      <c r="P3539" s="15">
        <f t="shared" si="1219"/>
        <v>0</v>
      </c>
      <c r="Q3539" s="15" t="str">
        <f t="shared" si="1220"/>
        <v>6630,MARTELANGE,Grumelange,</v>
      </c>
      <c r="R3539" s="15" t="str">
        <f t="shared" si="1221"/>
        <v/>
      </c>
      <c r="S3539" s="15" t="str">
        <f t="shared" si="1222"/>
        <v/>
      </c>
      <c r="T3539" s="15" t="str">
        <f t="shared" si="1223"/>
        <v/>
      </c>
      <c r="U3539" s="15">
        <f t="shared" si="1224"/>
        <v>0</v>
      </c>
      <c r="V3539" s="15" t="str">
        <f t="shared" si="1225"/>
        <v>6630,MARTELANGE,Grumelange,</v>
      </c>
      <c r="W3539" s="15" t="str">
        <f t="shared" si="1226"/>
        <v/>
      </c>
      <c r="X3539" s="15" t="str">
        <f t="shared" si="1227"/>
        <v/>
      </c>
      <c r="Y3539" s="15" t="str">
        <f t="shared" si="1228"/>
        <v/>
      </c>
      <c r="Z3539" s="15">
        <f t="shared" si="1229"/>
        <v>0</v>
      </c>
      <c r="AA3539" s="15" t="str">
        <f t="shared" si="1230"/>
        <v>6630,MARTELANGE,Grumelange,</v>
      </c>
      <c r="AB3539" s="15" t="str">
        <f t="shared" si="1231"/>
        <v/>
      </c>
    </row>
    <row r="3540" spans="1:28" x14ac:dyDescent="0.2">
      <c r="A3540">
        <v>249</v>
      </c>
      <c r="B3540">
        <v>55</v>
      </c>
      <c r="C3540">
        <v>6630</v>
      </c>
      <c r="D3540" t="s">
        <v>4059</v>
      </c>
      <c r="E3540" t="s">
        <v>2285</v>
      </c>
      <c r="F3540" t="str">
        <f t="shared" si="1210"/>
        <v>6630,MARTELANGE,La Folie,</v>
      </c>
      <c r="G3540">
        <f t="shared" si="1211"/>
        <v>249</v>
      </c>
      <c r="H3540">
        <f t="shared" si="1211"/>
        <v>55</v>
      </c>
      <c r="I3540" s="15" t="str">
        <f t="shared" si="1212"/>
        <v/>
      </c>
      <c r="J3540" s="15" t="str">
        <f t="shared" si="1213"/>
        <v/>
      </c>
      <c r="K3540" s="15">
        <f t="shared" si="1214"/>
        <v>0</v>
      </c>
      <c r="L3540" s="15" t="str">
        <f t="shared" si="1215"/>
        <v>6630,MARTELANGE,La Folie,</v>
      </c>
      <c r="M3540" s="15" t="str">
        <f t="shared" si="1216"/>
        <v/>
      </c>
      <c r="N3540" s="15" t="str">
        <f t="shared" si="1217"/>
        <v/>
      </c>
      <c r="O3540" s="15" t="str">
        <f t="shared" si="1218"/>
        <v/>
      </c>
      <c r="P3540" s="15">
        <f t="shared" si="1219"/>
        <v>0</v>
      </c>
      <c r="Q3540" s="15" t="str">
        <f t="shared" si="1220"/>
        <v>6630,MARTELANGE,La Folie,</v>
      </c>
      <c r="R3540" s="15" t="str">
        <f t="shared" si="1221"/>
        <v/>
      </c>
      <c r="S3540" s="15" t="str">
        <f t="shared" si="1222"/>
        <v/>
      </c>
      <c r="T3540" s="15" t="str">
        <f t="shared" si="1223"/>
        <v/>
      </c>
      <c r="U3540" s="15">
        <f t="shared" si="1224"/>
        <v>0</v>
      </c>
      <c r="V3540" s="15" t="str">
        <f t="shared" si="1225"/>
        <v>6630,MARTELANGE,La Folie,</v>
      </c>
      <c r="W3540" s="15" t="str">
        <f t="shared" si="1226"/>
        <v/>
      </c>
      <c r="X3540" s="15" t="str">
        <f t="shared" si="1227"/>
        <v/>
      </c>
      <c r="Y3540" s="15" t="str">
        <f t="shared" si="1228"/>
        <v/>
      </c>
      <c r="Z3540" s="15">
        <f t="shared" si="1229"/>
        <v>0</v>
      </c>
      <c r="AA3540" s="15" t="str">
        <f t="shared" si="1230"/>
        <v>6630,MARTELANGE,La Folie,</v>
      </c>
      <c r="AB3540" s="15" t="str">
        <f t="shared" si="1231"/>
        <v/>
      </c>
    </row>
    <row r="3541" spans="1:28" x14ac:dyDescent="0.2">
      <c r="A3541">
        <v>248</v>
      </c>
      <c r="B3541">
        <v>59</v>
      </c>
      <c r="C3541">
        <v>6630</v>
      </c>
      <c r="D3541" t="s">
        <v>4059</v>
      </c>
      <c r="E3541" t="s">
        <v>4061</v>
      </c>
      <c r="F3541" t="str">
        <f t="shared" si="1210"/>
        <v>6630,MARTELANGE,Martelange,</v>
      </c>
      <c r="G3541">
        <f t="shared" si="1211"/>
        <v>248</v>
      </c>
      <c r="H3541">
        <f t="shared" si="1211"/>
        <v>59</v>
      </c>
      <c r="I3541" s="15" t="str">
        <f t="shared" si="1212"/>
        <v/>
      </c>
      <c r="J3541" s="15" t="str">
        <f t="shared" si="1213"/>
        <v/>
      </c>
      <c r="K3541" s="15">
        <f t="shared" si="1214"/>
        <v>0</v>
      </c>
      <c r="L3541" s="15" t="str">
        <f t="shared" si="1215"/>
        <v>6630,MARTELANGE,Martelange,</v>
      </c>
      <c r="M3541" s="15" t="str">
        <f t="shared" si="1216"/>
        <v/>
      </c>
      <c r="N3541" s="15" t="str">
        <f t="shared" si="1217"/>
        <v/>
      </c>
      <c r="O3541" s="15" t="str">
        <f t="shared" si="1218"/>
        <v/>
      </c>
      <c r="P3541" s="15">
        <f t="shared" si="1219"/>
        <v>0</v>
      </c>
      <c r="Q3541" s="15" t="str">
        <f t="shared" si="1220"/>
        <v>6630,MARTELANGE,Martelange,</v>
      </c>
      <c r="R3541" s="15" t="str">
        <f t="shared" si="1221"/>
        <v/>
      </c>
      <c r="S3541" s="15" t="str">
        <f t="shared" si="1222"/>
        <v/>
      </c>
      <c r="T3541" s="15" t="str">
        <f t="shared" si="1223"/>
        <v/>
      </c>
      <c r="U3541" s="15">
        <f t="shared" si="1224"/>
        <v>0</v>
      </c>
      <c r="V3541" s="15" t="str">
        <f t="shared" si="1225"/>
        <v>6630,MARTELANGE,Martelange,</v>
      </c>
      <c r="W3541" s="15" t="str">
        <f t="shared" si="1226"/>
        <v/>
      </c>
      <c r="X3541" s="15" t="str">
        <f t="shared" si="1227"/>
        <v/>
      </c>
      <c r="Y3541" s="15" t="str">
        <f t="shared" si="1228"/>
        <v/>
      </c>
      <c r="Z3541" s="15">
        <f t="shared" si="1229"/>
        <v>0</v>
      </c>
      <c r="AA3541" s="15" t="str">
        <f t="shared" si="1230"/>
        <v>6630,MARTELANGE,Martelange,</v>
      </c>
      <c r="AB3541" s="15" t="str">
        <f t="shared" si="1231"/>
        <v/>
      </c>
    </row>
    <row r="3542" spans="1:28" x14ac:dyDescent="0.2">
      <c r="A3542">
        <v>249</v>
      </c>
      <c r="B3542">
        <v>56</v>
      </c>
      <c r="C3542">
        <v>6630</v>
      </c>
      <c r="D3542" t="s">
        <v>4059</v>
      </c>
      <c r="E3542" t="s">
        <v>4062</v>
      </c>
      <c r="F3542" t="str">
        <f t="shared" si="1210"/>
        <v>6630,MARTELANGE,Neu Perle,</v>
      </c>
      <c r="G3542">
        <f t="shared" si="1211"/>
        <v>249</v>
      </c>
      <c r="H3542">
        <f t="shared" si="1211"/>
        <v>56</v>
      </c>
      <c r="I3542" s="15" t="str">
        <f t="shared" si="1212"/>
        <v/>
      </c>
      <c r="J3542" s="15" t="str">
        <f t="shared" si="1213"/>
        <v/>
      </c>
      <c r="K3542" s="15">
        <f t="shared" si="1214"/>
        <v>0</v>
      </c>
      <c r="L3542" s="15" t="str">
        <f t="shared" si="1215"/>
        <v>6630,MARTELANGE,Neu Perle,</v>
      </c>
      <c r="M3542" s="15" t="str">
        <f t="shared" si="1216"/>
        <v/>
      </c>
      <c r="N3542" s="15" t="str">
        <f t="shared" si="1217"/>
        <v/>
      </c>
      <c r="O3542" s="15" t="str">
        <f t="shared" si="1218"/>
        <v/>
      </c>
      <c r="P3542" s="15">
        <f t="shared" si="1219"/>
        <v>0</v>
      </c>
      <c r="Q3542" s="15" t="str">
        <f t="shared" si="1220"/>
        <v>6630,MARTELANGE,Neu Perle,</v>
      </c>
      <c r="R3542" s="15" t="str">
        <f t="shared" si="1221"/>
        <v/>
      </c>
      <c r="S3542" s="15" t="str">
        <f t="shared" si="1222"/>
        <v/>
      </c>
      <c r="T3542" s="15" t="str">
        <f t="shared" si="1223"/>
        <v/>
      </c>
      <c r="U3542" s="15">
        <f t="shared" si="1224"/>
        <v>0</v>
      </c>
      <c r="V3542" s="15" t="str">
        <f t="shared" si="1225"/>
        <v>6630,MARTELANGE,Neu Perle,</v>
      </c>
      <c r="W3542" s="15" t="str">
        <f t="shared" si="1226"/>
        <v/>
      </c>
      <c r="X3542" s="15" t="str">
        <f t="shared" si="1227"/>
        <v/>
      </c>
      <c r="Y3542" s="15" t="str">
        <f t="shared" si="1228"/>
        <v/>
      </c>
      <c r="Z3542" s="15">
        <f t="shared" si="1229"/>
        <v>0</v>
      </c>
      <c r="AA3542" s="15" t="str">
        <f t="shared" si="1230"/>
        <v>6630,MARTELANGE,Neu Perle,</v>
      </c>
      <c r="AB3542" s="15" t="str">
        <f t="shared" si="1231"/>
        <v/>
      </c>
    </row>
    <row r="3543" spans="1:28" x14ac:dyDescent="0.2">
      <c r="A3543">
        <v>247</v>
      </c>
      <c r="B3543">
        <v>60</v>
      </c>
      <c r="C3543">
        <v>6630</v>
      </c>
      <c r="D3543" t="s">
        <v>4059</v>
      </c>
      <c r="E3543" t="s">
        <v>4063</v>
      </c>
      <c r="F3543" t="str">
        <f t="shared" si="1210"/>
        <v>6630,MARTELANGE,Radelange,</v>
      </c>
      <c r="G3543">
        <f t="shared" si="1211"/>
        <v>247</v>
      </c>
      <c r="H3543">
        <f t="shared" si="1211"/>
        <v>60</v>
      </c>
      <c r="I3543" s="15" t="str">
        <f t="shared" si="1212"/>
        <v/>
      </c>
      <c r="J3543" s="15" t="str">
        <f t="shared" si="1213"/>
        <v/>
      </c>
      <c r="K3543" s="15">
        <f t="shared" si="1214"/>
        <v>0</v>
      </c>
      <c r="L3543" s="15" t="str">
        <f t="shared" si="1215"/>
        <v>6630,MARTELANGE,Radelange,</v>
      </c>
      <c r="M3543" s="15" t="str">
        <f t="shared" si="1216"/>
        <v/>
      </c>
      <c r="N3543" s="15" t="str">
        <f t="shared" si="1217"/>
        <v/>
      </c>
      <c r="O3543" s="15" t="str">
        <f t="shared" si="1218"/>
        <v/>
      </c>
      <c r="P3543" s="15">
        <f t="shared" si="1219"/>
        <v>0</v>
      </c>
      <c r="Q3543" s="15" t="str">
        <f t="shared" si="1220"/>
        <v>6630,MARTELANGE,Radelange,</v>
      </c>
      <c r="R3543" s="15" t="str">
        <f t="shared" si="1221"/>
        <v/>
      </c>
      <c r="S3543" s="15" t="str">
        <f t="shared" si="1222"/>
        <v/>
      </c>
      <c r="T3543" s="15" t="str">
        <f t="shared" si="1223"/>
        <v/>
      </c>
      <c r="U3543" s="15">
        <f t="shared" si="1224"/>
        <v>0</v>
      </c>
      <c r="V3543" s="15" t="str">
        <f t="shared" si="1225"/>
        <v>6630,MARTELANGE,Radelange,</v>
      </c>
      <c r="W3543" s="15" t="str">
        <f t="shared" si="1226"/>
        <v/>
      </c>
      <c r="X3543" s="15" t="str">
        <f t="shared" si="1227"/>
        <v/>
      </c>
      <c r="Y3543" s="15" t="str">
        <f t="shared" si="1228"/>
        <v/>
      </c>
      <c r="Z3543" s="15">
        <f t="shared" si="1229"/>
        <v>0</v>
      </c>
      <c r="AA3543" s="15" t="str">
        <f t="shared" si="1230"/>
        <v>6630,MARTELANGE,Radelange,</v>
      </c>
      <c r="AB3543" s="15" t="str">
        <f t="shared" si="1231"/>
        <v/>
      </c>
    </row>
    <row r="3544" spans="1:28" x14ac:dyDescent="0.2">
      <c r="A3544">
        <v>245</v>
      </c>
      <c r="B3544">
        <v>61</v>
      </c>
      <c r="C3544">
        <v>6637</v>
      </c>
      <c r="D3544" t="s">
        <v>4064</v>
      </c>
      <c r="E3544" t="s">
        <v>4065</v>
      </c>
      <c r="F3544" t="str">
        <f t="shared" si="1210"/>
        <v>6637,FAUVILLERS,Bodange,</v>
      </c>
      <c r="G3544">
        <f t="shared" si="1211"/>
        <v>245</v>
      </c>
      <c r="H3544">
        <f t="shared" si="1211"/>
        <v>61</v>
      </c>
      <c r="I3544" s="15" t="str">
        <f t="shared" si="1212"/>
        <v/>
      </c>
      <c r="J3544" s="15" t="str">
        <f t="shared" si="1213"/>
        <v/>
      </c>
      <c r="K3544" s="15">
        <f t="shared" si="1214"/>
        <v>0</v>
      </c>
      <c r="L3544" s="15" t="str">
        <f t="shared" si="1215"/>
        <v>6637,FAUVILLERS,Bodange,</v>
      </c>
      <c r="M3544" s="15" t="str">
        <f t="shared" si="1216"/>
        <v/>
      </c>
      <c r="N3544" s="15" t="str">
        <f t="shared" si="1217"/>
        <v/>
      </c>
      <c r="O3544" s="15" t="str">
        <f t="shared" si="1218"/>
        <v/>
      </c>
      <c r="P3544" s="15">
        <f t="shared" si="1219"/>
        <v>0</v>
      </c>
      <c r="Q3544" s="15" t="str">
        <f t="shared" si="1220"/>
        <v>6637,FAUVILLERS,Bodange,</v>
      </c>
      <c r="R3544" s="15" t="str">
        <f t="shared" si="1221"/>
        <v/>
      </c>
      <c r="S3544" s="15" t="str">
        <f t="shared" si="1222"/>
        <v/>
      </c>
      <c r="T3544" s="15" t="str">
        <f t="shared" si="1223"/>
        <v/>
      </c>
      <c r="U3544" s="15">
        <f t="shared" si="1224"/>
        <v>0</v>
      </c>
      <c r="V3544" s="15" t="str">
        <f t="shared" si="1225"/>
        <v>6637,FAUVILLERS,Bodange,</v>
      </c>
      <c r="W3544" s="15" t="str">
        <f t="shared" si="1226"/>
        <v/>
      </c>
      <c r="X3544" s="15" t="str">
        <f t="shared" si="1227"/>
        <v/>
      </c>
      <c r="Y3544" s="15" t="str">
        <f t="shared" si="1228"/>
        <v/>
      </c>
      <c r="Z3544" s="15">
        <f t="shared" si="1229"/>
        <v>0</v>
      </c>
      <c r="AA3544" s="15" t="str">
        <f t="shared" si="1230"/>
        <v>6637,FAUVILLERS,Bodange,</v>
      </c>
      <c r="AB3544" s="15" t="str">
        <f t="shared" si="1231"/>
        <v/>
      </c>
    </row>
    <row r="3545" spans="1:28" x14ac:dyDescent="0.2">
      <c r="A3545">
        <v>243</v>
      </c>
      <c r="B3545">
        <v>65</v>
      </c>
      <c r="C3545">
        <v>6637</v>
      </c>
      <c r="D3545" t="s">
        <v>4064</v>
      </c>
      <c r="E3545" t="s">
        <v>4066</v>
      </c>
      <c r="F3545" t="str">
        <f t="shared" si="1210"/>
        <v>6637,FAUVILLERS,Burnon,</v>
      </c>
      <c r="G3545">
        <f t="shared" si="1211"/>
        <v>243</v>
      </c>
      <c r="H3545">
        <f t="shared" si="1211"/>
        <v>65</v>
      </c>
      <c r="I3545" s="15" t="str">
        <f t="shared" si="1212"/>
        <v/>
      </c>
      <c r="J3545" s="15" t="str">
        <f t="shared" si="1213"/>
        <v/>
      </c>
      <c r="K3545" s="15">
        <f t="shared" si="1214"/>
        <v>0</v>
      </c>
      <c r="L3545" s="15" t="str">
        <f t="shared" si="1215"/>
        <v>6637,FAUVILLERS,Burnon,</v>
      </c>
      <c r="M3545" s="15" t="str">
        <f t="shared" si="1216"/>
        <v/>
      </c>
      <c r="N3545" s="15" t="str">
        <f t="shared" si="1217"/>
        <v/>
      </c>
      <c r="O3545" s="15" t="str">
        <f t="shared" si="1218"/>
        <v/>
      </c>
      <c r="P3545" s="15">
        <f t="shared" si="1219"/>
        <v>0</v>
      </c>
      <c r="Q3545" s="15" t="str">
        <f t="shared" si="1220"/>
        <v>6637,FAUVILLERS,Burnon,</v>
      </c>
      <c r="R3545" s="15" t="str">
        <f t="shared" si="1221"/>
        <v/>
      </c>
      <c r="S3545" s="15" t="str">
        <f t="shared" si="1222"/>
        <v/>
      </c>
      <c r="T3545" s="15" t="str">
        <f t="shared" si="1223"/>
        <v/>
      </c>
      <c r="U3545" s="15">
        <f t="shared" si="1224"/>
        <v>0</v>
      </c>
      <c r="V3545" s="15" t="str">
        <f t="shared" si="1225"/>
        <v>6637,FAUVILLERS,Burnon,</v>
      </c>
      <c r="W3545" s="15" t="str">
        <f t="shared" si="1226"/>
        <v/>
      </c>
      <c r="X3545" s="15" t="str">
        <f t="shared" si="1227"/>
        <v/>
      </c>
      <c r="Y3545" s="15" t="str">
        <f t="shared" si="1228"/>
        <v/>
      </c>
      <c r="Z3545" s="15">
        <f t="shared" si="1229"/>
        <v>0</v>
      </c>
      <c r="AA3545" s="15" t="str">
        <f t="shared" si="1230"/>
        <v>6637,FAUVILLERS,Burnon,</v>
      </c>
      <c r="AB3545" s="15" t="str">
        <f t="shared" si="1231"/>
        <v/>
      </c>
    </row>
    <row r="3546" spans="1:28" x14ac:dyDescent="0.2">
      <c r="A3546">
        <v>243</v>
      </c>
      <c r="B3546">
        <v>61</v>
      </c>
      <c r="C3546">
        <v>6637</v>
      </c>
      <c r="D3546" t="s">
        <v>4064</v>
      </c>
      <c r="E3546" t="s">
        <v>4067</v>
      </c>
      <c r="F3546" t="str">
        <f t="shared" si="1210"/>
        <v>6637,FAUVILLERS,Fauvillers,</v>
      </c>
      <c r="G3546">
        <f t="shared" si="1211"/>
        <v>243</v>
      </c>
      <c r="H3546">
        <f t="shared" si="1211"/>
        <v>61</v>
      </c>
      <c r="I3546" s="15" t="str">
        <f t="shared" si="1212"/>
        <v/>
      </c>
      <c r="J3546" s="15" t="str">
        <f t="shared" si="1213"/>
        <v/>
      </c>
      <c r="K3546" s="15">
        <f t="shared" si="1214"/>
        <v>0</v>
      </c>
      <c r="L3546" s="15" t="str">
        <f t="shared" si="1215"/>
        <v>6637,FAUVILLERS,Fauvillers,</v>
      </c>
      <c r="M3546" s="15" t="str">
        <f t="shared" si="1216"/>
        <v/>
      </c>
      <c r="N3546" s="15" t="str">
        <f t="shared" si="1217"/>
        <v/>
      </c>
      <c r="O3546" s="15" t="str">
        <f t="shared" si="1218"/>
        <v/>
      </c>
      <c r="P3546" s="15">
        <f t="shared" si="1219"/>
        <v>0</v>
      </c>
      <c r="Q3546" s="15" t="str">
        <f t="shared" si="1220"/>
        <v>6637,FAUVILLERS,Fauvillers,</v>
      </c>
      <c r="R3546" s="15" t="str">
        <f t="shared" si="1221"/>
        <v/>
      </c>
      <c r="S3546" s="15" t="str">
        <f t="shared" si="1222"/>
        <v/>
      </c>
      <c r="T3546" s="15" t="str">
        <f t="shared" si="1223"/>
        <v/>
      </c>
      <c r="U3546" s="15">
        <f t="shared" si="1224"/>
        <v>0</v>
      </c>
      <c r="V3546" s="15" t="str">
        <f t="shared" si="1225"/>
        <v>6637,FAUVILLERS,Fauvillers,</v>
      </c>
      <c r="W3546" s="15" t="str">
        <f t="shared" si="1226"/>
        <v/>
      </c>
      <c r="X3546" s="15" t="str">
        <f t="shared" si="1227"/>
        <v/>
      </c>
      <c r="Y3546" s="15" t="str">
        <f t="shared" si="1228"/>
        <v/>
      </c>
      <c r="Z3546" s="15">
        <f t="shared" si="1229"/>
        <v>0</v>
      </c>
      <c r="AA3546" s="15" t="str">
        <f t="shared" si="1230"/>
        <v>6637,FAUVILLERS,Fauvillers,</v>
      </c>
      <c r="AB3546" s="15" t="str">
        <f t="shared" si="1231"/>
        <v/>
      </c>
    </row>
    <row r="3547" spans="1:28" x14ac:dyDescent="0.2">
      <c r="A3547">
        <v>245</v>
      </c>
      <c r="B3547">
        <v>67</v>
      </c>
      <c r="C3547">
        <v>6637</v>
      </c>
      <c r="D3547" t="s">
        <v>4064</v>
      </c>
      <c r="E3547" t="s">
        <v>4068</v>
      </c>
      <c r="F3547" t="str">
        <f t="shared" si="1210"/>
        <v>6637,FAUVILLERS,Hollange,</v>
      </c>
      <c r="G3547">
        <f t="shared" si="1211"/>
        <v>245</v>
      </c>
      <c r="H3547">
        <f t="shared" si="1211"/>
        <v>67</v>
      </c>
      <c r="I3547" s="15" t="str">
        <f t="shared" si="1212"/>
        <v/>
      </c>
      <c r="J3547" s="15" t="str">
        <f t="shared" si="1213"/>
        <v/>
      </c>
      <c r="K3547" s="15">
        <f t="shared" si="1214"/>
        <v>0</v>
      </c>
      <c r="L3547" s="15" t="str">
        <f t="shared" si="1215"/>
        <v>6637,FAUVILLERS,Hollange,</v>
      </c>
      <c r="M3547" s="15" t="str">
        <f t="shared" si="1216"/>
        <v/>
      </c>
      <c r="N3547" s="15" t="str">
        <f t="shared" si="1217"/>
        <v/>
      </c>
      <c r="O3547" s="15" t="str">
        <f t="shared" si="1218"/>
        <v/>
      </c>
      <c r="P3547" s="15">
        <f t="shared" si="1219"/>
        <v>0</v>
      </c>
      <c r="Q3547" s="15" t="str">
        <f t="shared" si="1220"/>
        <v>6637,FAUVILLERS,Hollange,</v>
      </c>
      <c r="R3547" s="15" t="str">
        <f t="shared" si="1221"/>
        <v/>
      </c>
      <c r="S3547" s="15" t="str">
        <f t="shared" si="1222"/>
        <v/>
      </c>
      <c r="T3547" s="15" t="str">
        <f t="shared" si="1223"/>
        <v/>
      </c>
      <c r="U3547" s="15">
        <f t="shared" si="1224"/>
        <v>0</v>
      </c>
      <c r="V3547" s="15" t="str">
        <f t="shared" si="1225"/>
        <v>6637,FAUVILLERS,Hollange,</v>
      </c>
      <c r="W3547" s="15" t="str">
        <f t="shared" si="1226"/>
        <v/>
      </c>
      <c r="X3547" s="15" t="str">
        <f t="shared" si="1227"/>
        <v/>
      </c>
      <c r="Y3547" s="15" t="str">
        <f t="shared" si="1228"/>
        <v/>
      </c>
      <c r="Z3547" s="15">
        <f t="shared" si="1229"/>
        <v>0</v>
      </c>
      <c r="AA3547" s="15" t="str">
        <f t="shared" si="1230"/>
        <v>6637,FAUVILLERS,Hollange,</v>
      </c>
      <c r="AB3547" s="15" t="str">
        <f t="shared" si="1231"/>
        <v/>
      </c>
    </row>
    <row r="3548" spans="1:28" x14ac:dyDescent="0.2">
      <c r="A3548">
        <v>248</v>
      </c>
      <c r="B3548">
        <v>67</v>
      </c>
      <c r="C3548">
        <v>6637</v>
      </c>
      <c r="D3548" t="s">
        <v>4064</v>
      </c>
      <c r="E3548" t="s">
        <v>4069</v>
      </c>
      <c r="F3548" t="str">
        <f t="shared" si="1210"/>
        <v>6637,FAUVILLERS,Honville,</v>
      </c>
      <c r="G3548">
        <f t="shared" si="1211"/>
        <v>248</v>
      </c>
      <c r="H3548">
        <f t="shared" si="1211"/>
        <v>67</v>
      </c>
      <c r="I3548" s="15" t="str">
        <f t="shared" si="1212"/>
        <v/>
      </c>
      <c r="J3548" s="15" t="str">
        <f t="shared" si="1213"/>
        <v/>
      </c>
      <c r="K3548" s="15">
        <f t="shared" si="1214"/>
        <v>0</v>
      </c>
      <c r="L3548" s="15" t="str">
        <f t="shared" si="1215"/>
        <v>6637,FAUVILLERS,Honville,</v>
      </c>
      <c r="M3548" s="15" t="str">
        <f t="shared" si="1216"/>
        <v/>
      </c>
      <c r="N3548" s="15" t="str">
        <f t="shared" si="1217"/>
        <v/>
      </c>
      <c r="O3548" s="15" t="str">
        <f t="shared" si="1218"/>
        <v/>
      </c>
      <c r="P3548" s="15">
        <f t="shared" si="1219"/>
        <v>0</v>
      </c>
      <c r="Q3548" s="15" t="str">
        <f t="shared" si="1220"/>
        <v>6637,FAUVILLERS,Honville,</v>
      </c>
      <c r="R3548" s="15" t="str">
        <f t="shared" si="1221"/>
        <v/>
      </c>
      <c r="S3548" s="15" t="str">
        <f t="shared" si="1222"/>
        <v/>
      </c>
      <c r="T3548" s="15" t="str">
        <f t="shared" si="1223"/>
        <v/>
      </c>
      <c r="U3548" s="15">
        <f t="shared" si="1224"/>
        <v>0</v>
      </c>
      <c r="V3548" s="15" t="str">
        <f t="shared" si="1225"/>
        <v>6637,FAUVILLERS,Honville,</v>
      </c>
      <c r="W3548" s="15" t="str">
        <f t="shared" si="1226"/>
        <v/>
      </c>
      <c r="X3548" s="15" t="str">
        <f t="shared" si="1227"/>
        <v/>
      </c>
      <c r="Y3548" s="15" t="str">
        <f t="shared" si="1228"/>
        <v/>
      </c>
      <c r="Z3548" s="15">
        <f t="shared" si="1229"/>
        <v>0</v>
      </c>
      <c r="AA3548" s="15" t="str">
        <f t="shared" si="1230"/>
        <v>6637,FAUVILLERS,Honville,</v>
      </c>
      <c r="AB3548" s="15" t="str">
        <f t="shared" si="1231"/>
        <v/>
      </c>
    </row>
    <row r="3549" spans="1:28" x14ac:dyDescent="0.2">
      <c r="A3549">
        <v>243</v>
      </c>
      <c r="B3549">
        <v>63</v>
      </c>
      <c r="C3549">
        <v>6637</v>
      </c>
      <c r="D3549" t="s">
        <v>4064</v>
      </c>
      <c r="E3549" t="s">
        <v>4070</v>
      </c>
      <c r="F3549" t="str">
        <f t="shared" si="1210"/>
        <v>6637,FAUVILLERS,Hotte,</v>
      </c>
      <c r="G3549">
        <f t="shared" si="1211"/>
        <v>243</v>
      </c>
      <c r="H3549">
        <f t="shared" si="1211"/>
        <v>63</v>
      </c>
      <c r="I3549" s="15" t="str">
        <f t="shared" si="1212"/>
        <v/>
      </c>
      <c r="J3549" s="15" t="str">
        <f t="shared" si="1213"/>
        <v/>
      </c>
      <c r="K3549" s="15">
        <f t="shared" si="1214"/>
        <v>0</v>
      </c>
      <c r="L3549" s="15" t="str">
        <f t="shared" si="1215"/>
        <v>6637,FAUVILLERS,Hotte,</v>
      </c>
      <c r="M3549" s="15" t="str">
        <f t="shared" si="1216"/>
        <v/>
      </c>
      <c r="N3549" s="15" t="str">
        <f t="shared" si="1217"/>
        <v/>
      </c>
      <c r="O3549" s="15" t="str">
        <f t="shared" si="1218"/>
        <v/>
      </c>
      <c r="P3549" s="15">
        <f t="shared" si="1219"/>
        <v>0</v>
      </c>
      <c r="Q3549" s="15" t="str">
        <f t="shared" si="1220"/>
        <v>6637,FAUVILLERS,Hotte,</v>
      </c>
      <c r="R3549" s="15" t="str">
        <f t="shared" si="1221"/>
        <v/>
      </c>
      <c r="S3549" s="15" t="str">
        <f t="shared" si="1222"/>
        <v/>
      </c>
      <c r="T3549" s="15" t="str">
        <f t="shared" si="1223"/>
        <v/>
      </c>
      <c r="U3549" s="15">
        <f t="shared" si="1224"/>
        <v>0</v>
      </c>
      <c r="V3549" s="15" t="str">
        <f t="shared" si="1225"/>
        <v>6637,FAUVILLERS,Hotte,</v>
      </c>
      <c r="W3549" s="15" t="str">
        <f t="shared" si="1226"/>
        <v/>
      </c>
      <c r="X3549" s="15" t="str">
        <f t="shared" si="1227"/>
        <v/>
      </c>
      <c r="Y3549" s="15" t="str">
        <f t="shared" si="1228"/>
        <v/>
      </c>
      <c r="Z3549" s="15">
        <f t="shared" si="1229"/>
        <v>0</v>
      </c>
      <c r="AA3549" s="15" t="str">
        <f t="shared" si="1230"/>
        <v>6637,FAUVILLERS,Hotte,</v>
      </c>
      <c r="AB3549" s="15" t="str">
        <f t="shared" si="1231"/>
        <v/>
      </c>
    </row>
    <row r="3550" spans="1:28" x14ac:dyDescent="0.2">
      <c r="A3550">
        <v>246</v>
      </c>
      <c r="B3550">
        <v>66</v>
      </c>
      <c r="C3550">
        <v>6637</v>
      </c>
      <c r="D3550" t="s">
        <v>4064</v>
      </c>
      <c r="E3550" t="s">
        <v>4071</v>
      </c>
      <c r="F3550" t="str">
        <f t="shared" si="1210"/>
        <v>6637,FAUVILLERS,Malmaison,</v>
      </c>
      <c r="G3550">
        <f t="shared" si="1211"/>
        <v>246</v>
      </c>
      <c r="H3550">
        <f t="shared" si="1211"/>
        <v>66</v>
      </c>
      <c r="I3550" s="15" t="str">
        <f t="shared" si="1212"/>
        <v/>
      </c>
      <c r="J3550" s="15" t="str">
        <f t="shared" si="1213"/>
        <v/>
      </c>
      <c r="K3550" s="15">
        <f t="shared" si="1214"/>
        <v>0</v>
      </c>
      <c r="L3550" s="15" t="str">
        <f t="shared" si="1215"/>
        <v>6637,FAUVILLERS,Malmaison,</v>
      </c>
      <c r="M3550" s="15" t="str">
        <f t="shared" si="1216"/>
        <v/>
      </c>
      <c r="N3550" s="15" t="str">
        <f t="shared" si="1217"/>
        <v/>
      </c>
      <c r="O3550" s="15" t="str">
        <f t="shared" si="1218"/>
        <v/>
      </c>
      <c r="P3550" s="15">
        <f t="shared" si="1219"/>
        <v>0</v>
      </c>
      <c r="Q3550" s="15" t="str">
        <f t="shared" si="1220"/>
        <v>6637,FAUVILLERS,Malmaison,</v>
      </c>
      <c r="R3550" s="15" t="str">
        <f t="shared" si="1221"/>
        <v/>
      </c>
      <c r="S3550" s="15" t="str">
        <f t="shared" si="1222"/>
        <v/>
      </c>
      <c r="T3550" s="15" t="str">
        <f t="shared" si="1223"/>
        <v/>
      </c>
      <c r="U3550" s="15">
        <f t="shared" si="1224"/>
        <v>0</v>
      </c>
      <c r="V3550" s="15" t="str">
        <f t="shared" si="1225"/>
        <v>6637,FAUVILLERS,Malmaison,</v>
      </c>
      <c r="W3550" s="15" t="str">
        <f t="shared" si="1226"/>
        <v/>
      </c>
      <c r="X3550" s="15" t="str">
        <f t="shared" si="1227"/>
        <v/>
      </c>
      <c r="Y3550" s="15" t="str">
        <f t="shared" si="1228"/>
        <v/>
      </c>
      <c r="Z3550" s="15">
        <f t="shared" si="1229"/>
        <v>0</v>
      </c>
      <c r="AA3550" s="15" t="str">
        <f t="shared" si="1230"/>
        <v>6637,FAUVILLERS,Malmaison,</v>
      </c>
      <c r="AB3550" s="15" t="str">
        <f t="shared" si="1231"/>
        <v/>
      </c>
    </row>
    <row r="3551" spans="1:28" x14ac:dyDescent="0.2">
      <c r="A3551">
        <v>243</v>
      </c>
      <c r="B3551">
        <v>64</v>
      </c>
      <c r="C3551">
        <v>6637</v>
      </c>
      <c r="D3551" t="s">
        <v>4064</v>
      </c>
      <c r="E3551" t="s">
        <v>4072</v>
      </c>
      <c r="F3551" t="str">
        <f t="shared" si="1210"/>
        <v>6637,FAUVILLERS,Menufontaine,</v>
      </c>
      <c r="G3551">
        <f t="shared" si="1211"/>
        <v>243</v>
      </c>
      <c r="H3551">
        <f t="shared" si="1211"/>
        <v>64</v>
      </c>
      <c r="I3551" s="15" t="str">
        <f t="shared" si="1212"/>
        <v/>
      </c>
      <c r="J3551" s="15" t="str">
        <f t="shared" si="1213"/>
        <v/>
      </c>
      <c r="K3551" s="15">
        <f t="shared" si="1214"/>
        <v>0</v>
      </c>
      <c r="L3551" s="15" t="str">
        <f t="shared" si="1215"/>
        <v>6637,FAUVILLERS,Menufontaine,</v>
      </c>
      <c r="M3551" s="15" t="str">
        <f t="shared" si="1216"/>
        <v/>
      </c>
      <c r="N3551" s="15" t="str">
        <f t="shared" si="1217"/>
        <v/>
      </c>
      <c r="O3551" s="15" t="str">
        <f t="shared" si="1218"/>
        <v/>
      </c>
      <c r="P3551" s="15">
        <f t="shared" si="1219"/>
        <v>0</v>
      </c>
      <c r="Q3551" s="15" t="str">
        <f t="shared" si="1220"/>
        <v>6637,FAUVILLERS,Menufontaine,</v>
      </c>
      <c r="R3551" s="15" t="str">
        <f t="shared" si="1221"/>
        <v/>
      </c>
      <c r="S3551" s="15" t="str">
        <f t="shared" si="1222"/>
        <v/>
      </c>
      <c r="T3551" s="15" t="str">
        <f t="shared" si="1223"/>
        <v/>
      </c>
      <c r="U3551" s="15">
        <f t="shared" si="1224"/>
        <v>0</v>
      </c>
      <c r="V3551" s="15" t="str">
        <f t="shared" si="1225"/>
        <v>6637,FAUVILLERS,Menufontaine,</v>
      </c>
      <c r="W3551" s="15" t="str">
        <f t="shared" si="1226"/>
        <v/>
      </c>
      <c r="X3551" s="15" t="str">
        <f t="shared" si="1227"/>
        <v/>
      </c>
      <c r="Y3551" s="15" t="str">
        <f t="shared" si="1228"/>
        <v/>
      </c>
      <c r="Z3551" s="15">
        <f t="shared" si="1229"/>
        <v>0</v>
      </c>
      <c r="AA3551" s="15" t="str">
        <f t="shared" si="1230"/>
        <v>6637,FAUVILLERS,Menufontaine,</v>
      </c>
      <c r="AB3551" s="15" t="str">
        <f t="shared" si="1231"/>
        <v/>
      </c>
    </row>
    <row r="3552" spans="1:28" x14ac:dyDescent="0.2">
      <c r="A3552">
        <v>247</v>
      </c>
      <c r="B3552">
        <v>69</v>
      </c>
      <c r="C3552">
        <v>6637</v>
      </c>
      <c r="D3552" t="s">
        <v>4064</v>
      </c>
      <c r="E3552" t="s">
        <v>4073</v>
      </c>
      <c r="F3552" t="str">
        <f t="shared" si="1210"/>
        <v>6637,FAUVILLERS,Sainlez,</v>
      </c>
      <c r="G3552">
        <f t="shared" si="1211"/>
        <v>247</v>
      </c>
      <c r="H3552">
        <f t="shared" si="1211"/>
        <v>69</v>
      </c>
      <c r="I3552" s="15" t="str">
        <f t="shared" si="1212"/>
        <v/>
      </c>
      <c r="J3552" s="15" t="str">
        <f t="shared" si="1213"/>
        <v/>
      </c>
      <c r="K3552" s="15">
        <f t="shared" si="1214"/>
        <v>0</v>
      </c>
      <c r="L3552" s="15" t="str">
        <f t="shared" si="1215"/>
        <v>6637,FAUVILLERS,Sainlez,</v>
      </c>
      <c r="M3552" s="15" t="str">
        <f t="shared" si="1216"/>
        <v/>
      </c>
      <c r="N3552" s="15" t="str">
        <f t="shared" si="1217"/>
        <v/>
      </c>
      <c r="O3552" s="15" t="str">
        <f t="shared" si="1218"/>
        <v/>
      </c>
      <c r="P3552" s="15">
        <f t="shared" si="1219"/>
        <v>0</v>
      </c>
      <c r="Q3552" s="15" t="str">
        <f t="shared" si="1220"/>
        <v>6637,FAUVILLERS,Sainlez,</v>
      </c>
      <c r="R3552" s="15" t="str">
        <f t="shared" si="1221"/>
        <v/>
      </c>
      <c r="S3552" s="15" t="str">
        <f t="shared" si="1222"/>
        <v/>
      </c>
      <c r="T3552" s="15" t="str">
        <f t="shared" si="1223"/>
        <v/>
      </c>
      <c r="U3552" s="15">
        <f t="shared" si="1224"/>
        <v>0</v>
      </c>
      <c r="V3552" s="15" t="str">
        <f t="shared" si="1225"/>
        <v>6637,FAUVILLERS,Sainlez,</v>
      </c>
      <c r="W3552" s="15" t="str">
        <f t="shared" si="1226"/>
        <v/>
      </c>
      <c r="X3552" s="15" t="str">
        <f t="shared" si="1227"/>
        <v/>
      </c>
      <c r="Y3552" s="15" t="str">
        <f t="shared" si="1228"/>
        <v/>
      </c>
      <c r="Z3552" s="15">
        <f t="shared" si="1229"/>
        <v>0</v>
      </c>
      <c r="AA3552" s="15" t="str">
        <f t="shared" si="1230"/>
        <v>6637,FAUVILLERS,Sainlez,</v>
      </c>
      <c r="AB3552" s="15" t="str">
        <f t="shared" si="1231"/>
        <v/>
      </c>
    </row>
    <row r="3553" spans="1:28" x14ac:dyDescent="0.2">
      <c r="A3553">
        <v>245</v>
      </c>
      <c r="B3553">
        <v>64</v>
      </c>
      <c r="C3553">
        <v>6637</v>
      </c>
      <c r="D3553" t="s">
        <v>4064</v>
      </c>
      <c r="E3553" t="s">
        <v>4074</v>
      </c>
      <c r="F3553" t="str">
        <f t="shared" si="1210"/>
        <v>6637,FAUVILLERS,Strainchamps,</v>
      </c>
      <c r="G3553">
        <f t="shared" si="1211"/>
        <v>245</v>
      </c>
      <c r="H3553">
        <f t="shared" si="1211"/>
        <v>64</v>
      </c>
      <c r="I3553" s="15" t="str">
        <f t="shared" si="1212"/>
        <v/>
      </c>
      <c r="J3553" s="15" t="str">
        <f t="shared" si="1213"/>
        <v/>
      </c>
      <c r="K3553" s="15">
        <f t="shared" si="1214"/>
        <v>0</v>
      </c>
      <c r="L3553" s="15" t="str">
        <f t="shared" si="1215"/>
        <v>6637,FAUVILLERS,Strainchamps,</v>
      </c>
      <c r="M3553" s="15" t="str">
        <f t="shared" si="1216"/>
        <v/>
      </c>
      <c r="N3553" s="15" t="str">
        <f t="shared" si="1217"/>
        <v/>
      </c>
      <c r="O3553" s="15" t="str">
        <f t="shared" si="1218"/>
        <v/>
      </c>
      <c r="P3553" s="15">
        <f t="shared" si="1219"/>
        <v>0</v>
      </c>
      <c r="Q3553" s="15" t="str">
        <f t="shared" si="1220"/>
        <v>6637,FAUVILLERS,Strainchamps,</v>
      </c>
      <c r="R3553" s="15" t="str">
        <f t="shared" si="1221"/>
        <v/>
      </c>
      <c r="S3553" s="15" t="str">
        <f t="shared" si="1222"/>
        <v/>
      </c>
      <c r="T3553" s="15" t="str">
        <f t="shared" si="1223"/>
        <v/>
      </c>
      <c r="U3553" s="15">
        <f t="shared" si="1224"/>
        <v>0</v>
      </c>
      <c r="V3553" s="15" t="str">
        <f t="shared" si="1225"/>
        <v>6637,FAUVILLERS,Strainchamps,</v>
      </c>
      <c r="W3553" s="15" t="str">
        <f t="shared" si="1226"/>
        <v/>
      </c>
      <c r="X3553" s="15" t="str">
        <f t="shared" si="1227"/>
        <v/>
      </c>
      <c r="Y3553" s="15" t="str">
        <f t="shared" si="1228"/>
        <v/>
      </c>
      <c r="Z3553" s="15">
        <f t="shared" si="1229"/>
        <v>0</v>
      </c>
      <c r="AA3553" s="15" t="str">
        <f t="shared" si="1230"/>
        <v>6637,FAUVILLERS,Strainchamps,</v>
      </c>
      <c r="AB3553" s="15" t="str">
        <f t="shared" si="1231"/>
        <v/>
      </c>
    </row>
    <row r="3554" spans="1:28" x14ac:dyDescent="0.2">
      <c r="A3554">
        <v>249</v>
      </c>
      <c r="B3554">
        <v>64</v>
      </c>
      <c r="C3554">
        <v>6637</v>
      </c>
      <c r="D3554" t="s">
        <v>4064</v>
      </c>
      <c r="E3554" t="s">
        <v>4075</v>
      </c>
      <c r="F3554" t="str">
        <f t="shared" si="1210"/>
        <v>6637,FAUVILLERS,Tintange,</v>
      </c>
      <c r="G3554">
        <f t="shared" si="1211"/>
        <v>249</v>
      </c>
      <c r="H3554">
        <f t="shared" si="1211"/>
        <v>64</v>
      </c>
      <c r="I3554" s="15" t="str">
        <f t="shared" si="1212"/>
        <v/>
      </c>
      <c r="J3554" s="15" t="str">
        <f t="shared" si="1213"/>
        <v/>
      </c>
      <c r="K3554" s="15">
        <f t="shared" si="1214"/>
        <v>0</v>
      </c>
      <c r="L3554" s="15" t="str">
        <f t="shared" si="1215"/>
        <v>6637,FAUVILLERS,Tintange,</v>
      </c>
      <c r="M3554" s="15" t="str">
        <f t="shared" si="1216"/>
        <v/>
      </c>
      <c r="N3554" s="15" t="str">
        <f t="shared" si="1217"/>
        <v/>
      </c>
      <c r="O3554" s="15" t="str">
        <f t="shared" si="1218"/>
        <v/>
      </c>
      <c r="P3554" s="15">
        <f t="shared" si="1219"/>
        <v>0</v>
      </c>
      <c r="Q3554" s="15" t="str">
        <f t="shared" si="1220"/>
        <v>6637,FAUVILLERS,Tintange,</v>
      </c>
      <c r="R3554" s="15" t="str">
        <f t="shared" si="1221"/>
        <v/>
      </c>
      <c r="S3554" s="15" t="str">
        <f t="shared" si="1222"/>
        <v/>
      </c>
      <c r="T3554" s="15" t="str">
        <f t="shared" si="1223"/>
        <v/>
      </c>
      <c r="U3554" s="15">
        <f t="shared" si="1224"/>
        <v>0</v>
      </c>
      <c r="V3554" s="15" t="str">
        <f t="shared" si="1225"/>
        <v>6637,FAUVILLERS,Tintange,</v>
      </c>
      <c r="W3554" s="15" t="str">
        <f t="shared" si="1226"/>
        <v/>
      </c>
      <c r="X3554" s="15" t="str">
        <f t="shared" si="1227"/>
        <v/>
      </c>
      <c r="Y3554" s="15" t="str">
        <f t="shared" si="1228"/>
        <v/>
      </c>
      <c r="Z3554" s="15">
        <f t="shared" si="1229"/>
        <v>0</v>
      </c>
      <c r="AA3554" s="15" t="str">
        <f t="shared" si="1230"/>
        <v>6637,FAUVILLERS,Tintange,</v>
      </c>
      <c r="AB3554" s="15" t="str">
        <f t="shared" si="1231"/>
        <v/>
      </c>
    </row>
    <row r="3555" spans="1:28" x14ac:dyDescent="0.2">
      <c r="A3555">
        <v>248</v>
      </c>
      <c r="B3555">
        <v>62</v>
      </c>
      <c r="C3555">
        <v>6637</v>
      </c>
      <c r="D3555" t="s">
        <v>4064</v>
      </c>
      <c r="E3555" t="s">
        <v>4076</v>
      </c>
      <c r="F3555" t="str">
        <f t="shared" si="1210"/>
        <v>6637,FAUVILLERS,Warnach,</v>
      </c>
      <c r="G3555">
        <f t="shared" si="1211"/>
        <v>248</v>
      </c>
      <c r="H3555">
        <f t="shared" si="1211"/>
        <v>62</v>
      </c>
      <c r="I3555" s="15" t="str">
        <f t="shared" si="1212"/>
        <v/>
      </c>
      <c r="J3555" s="15" t="str">
        <f t="shared" si="1213"/>
        <v/>
      </c>
      <c r="K3555" s="15">
        <f t="shared" si="1214"/>
        <v>0</v>
      </c>
      <c r="L3555" s="15" t="str">
        <f t="shared" si="1215"/>
        <v>6637,FAUVILLERS,Warnach,</v>
      </c>
      <c r="M3555" s="15" t="str">
        <f t="shared" si="1216"/>
        <v/>
      </c>
      <c r="N3555" s="15" t="str">
        <f t="shared" si="1217"/>
        <v/>
      </c>
      <c r="O3555" s="15" t="str">
        <f t="shared" si="1218"/>
        <v/>
      </c>
      <c r="P3555" s="15">
        <f t="shared" si="1219"/>
        <v>0</v>
      </c>
      <c r="Q3555" s="15" t="str">
        <f t="shared" si="1220"/>
        <v>6637,FAUVILLERS,Warnach,</v>
      </c>
      <c r="R3555" s="15" t="str">
        <f t="shared" si="1221"/>
        <v/>
      </c>
      <c r="S3555" s="15" t="str">
        <f t="shared" si="1222"/>
        <v/>
      </c>
      <c r="T3555" s="15" t="str">
        <f t="shared" si="1223"/>
        <v/>
      </c>
      <c r="U3555" s="15">
        <f t="shared" si="1224"/>
        <v>0</v>
      </c>
      <c r="V3555" s="15" t="str">
        <f t="shared" si="1225"/>
        <v>6637,FAUVILLERS,Warnach,</v>
      </c>
      <c r="W3555" s="15" t="str">
        <f t="shared" si="1226"/>
        <v/>
      </c>
      <c r="X3555" s="15" t="str">
        <f t="shared" si="1227"/>
        <v/>
      </c>
      <c r="Y3555" s="15" t="str">
        <f t="shared" si="1228"/>
        <v/>
      </c>
      <c r="Z3555" s="15">
        <f t="shared" si="1229"/>
        <v>0</v>
      </c>
      <c r="AA3555" s="15" t="str">
        <f t="shared" si="1230"/>
        <v>6637,FAUVILLERS,Warnach,</v>
      </c>
      <c r="AB3555" s="15" t="str">
        <f t="shared" si="1231"/>
        <v/>
      </c>
    </row>
    <row r="3556" spans="1:28" x14ac:dyDescent="0.2">
      <c r="A3556">
        <v>246</v>
      </c>
      <c r="B3556">
        <v>60</v>
      </c>
      <c r="C3556">
        <v>6637</v>
      </c>
      <c r="D3556" t="s">
        <v>4064</v>
      </c>
      <c r="E3556" t="s">
        <v>4077</v>
      </c>
      <c r="F3556" t="str">
        <f t="shared" si="1210"/>
        <v>6637,FAUVILLERS,Wisembach,</v>
      </c>
      <c r="G3556">
        <f t="shared" si="1211"/>
        <v>246</v>
      </c>
      <c r="H3556">
        <f t="shared" si="1211"/>
        <v>60</v>
      </c>
      <c r="I3556" s="15" t="str">
        <f t="shared" si="1212"/>
        <v/>
      </c>
      <c r="J3556" s="15" t="str">
        <f t="shared" si="1213"/>
        <v/>
      </c>
      <c r="K3556" s="15">
        <f t="shared" si="1214"/>
        <v>0</v>
      </c>
      <c r="L3556" s="15" t="str">
        <f t="shared" si="1215"/>
        <v>6637,FAUVILLERS,Wisembach,</v>
      </c>
      <c r="M3556" s="15" t="str">
        <f t="shared" si="1216"/>
        <v/>
      </c>
      <c r="N3556" s="15" t="str">
        <f t="shared" si="1217"/>
        <v/>
      </c>
      <c r="O3556" s="15" t="str">
        <f t="shared" si="1218"/>
        <v/>
      </c>
      <c r="P3556" s="15">
        <f t="shared" si="1219"/>
        <v>0</v>
      </c>
      <c r="Q3556" s="15" t="str">
        <f t="shared" si="1220"/>
        <v>6637,FAUVILLERS,Wisembach,</v>
      </c>
      <c r="R3556" s="15" t="str">
        <f t="shared" si="1221"/>
        <v/>
      </c>
      <c r="S3556" s="15" t="str">
        <f t="shared" si="1222"/>
        <v/>
      </c>
      <c r="T3556" s="15" t="str">
        <f t="shared" si="1223"/>
        <v/>
      </c>
      <c r="U3556" s="15">
        <f t="shared" si="1224"/>
        <v>0</v>
      </c>
      <c r="V3556" s="15" t="str">
        <f t="shared" si="1225"/>
        <v>6637,FAUVILLERS,Wisembach,</v>
      </c>
      <c r="W3556" s="15" t="str">
        <f t="shared" si="1226"/>
        <v/>
      </c>
      <c r="X3556" s="15" t="str">
        <f t="shared" si="1227"/>
        <v/>
      </c>
      <c r="Y3556" s="15" t="str">
        <f t="shared" si="1228"/>
        <v/>
      </c>
      <c r="Z3556" s="15">
        <f t="shared" si="1229"/>
        <v>0</v>
      </c>
      <c r="AA3556" s="15" t="str">
        <f t="shared" si="1230"/>
        <v>6637,FAUVILLERS,Wisembach,</v>
      </c>
      <c r="AB3556" s="15" t="str">
        <f t="shared" si="1231"/>
        <v/>
      </c>
    </row>
    <row r="3557" spans="1:28" x14ac:dyDescent="0.2">
      <c r="A3557">
        <v>244</v>
      </c>
      <c r="B3557">
        <v>73</v>
      </c>
      <c r="C3557">
        <v>6640</v>
      </c>
      <c r="D3557" t="s">
        <v>4078</v>
      </c>
      <c r="E3557" t="s">
        <v>4079</v>
      </c>
      <c r="F3557" t="str">
        <f t="shared" si="1210"/>
        <v>6640,VAUX-SUR-SURE,Assenois,</v>
      </c>
      <c r="G3557">
        <f t="shared" si="1211"/>
        <v>244</v>
      </c>
      <c r="H3557">
        <f t="shared" si="1211"/>
        <v>73</v>
      </c>
      <c r="I3557" s="15" t="str">
        <f t="shared" si="1212"/>
        <v/>
      </c>
      <c r="J3557" s="15" t="str">
        <f t="shared" si="1213"/>
        <v/>
      </c>
      <c r="K3557" s="15">
        <f t="shared" si="1214"/>
        <v>0</v>
      </c>
      <c r="L3557" s="15" t="str">
        <f t="shared" si="1215"/>
        <v>6640,VAUX-SUR-SURE,Assenois,</v>
      </c>
      <c r="M3557" s="15" t="str">
        <f t="shared" si="1216"/>
        <v/>
      </c>
      <c r="N3557" s="15" t="str">
        <f t="shared" si="1217"/>
        <v/>
      </c>
      <c r="O3557" s="15" t="str">
        <f t="shared" si="1218"/>
        <v/>
      </c>
      <c r="P3557" s="15">
        <f t="shared" si="1219"/>
        <v>0</v>
      </c>
      <c r="Q3557" s="15" t="str">
        <f t="shared" si="1220"/>
        <v>6640,VAUX-SUR-SURE,Assenois,</v>
      </c>
      <c r="R3557" s="15" t="str">
        <f t="shared" si="1221"/>
        <v/>
      </c>
      <c r="S3557" s="15" t="str">
        <f t="shared" si="1222"/>
        <v/>
      </c>
      <c r="T3557" s="15" t="str">
        <f t="shared" si="1223"/>
        <v/>
      </c>
      <c r="U3557" s="15">
        <f t="shared" si="1224"/>
        <v>0</v>
      </c>
      <c r="V3557" s="15" t="str">
        <f t="shared" si="1225"/>
        <v>6640,VAUX-SUR-SURE,Assenois,</v>
      </c>
      <c r="W3557" s="15" t="str">
        <f t="shared" si="1226"/>
        <v/>
      </c>
      <c r="X3557" s="15" t="str">
        <f t="shared" si="1227"/>
        <v/>
      </c>
      <c r="Y3557" s="15" t="str">
        <f t="shared" si="1228"/>
        <v/>
      </c>
      <c r="Z3557" s="15">
        <f t="shared" si="1229"/>
        <v>0</v>
      </c>
      <c r="AA3557" s="15" t="str">
        <f t="shared" si="1230"/>
        <v>6640,VAUX-SUR-SURE,Assenois,</v>
      </c>
      <c r="AB3557" s="15" t="str">
        <f t="shared" si="1231"/>
        <v/>
      </c>
    </row>
    <row r="3558" spans="1:28" x14ac:dyDescent="0.2">
      <c r="A3558">
        <v>240</v>
      </c>
      <c r="B3558">
        <v>72</v>
      </c>
      <c r="C3558">
        <v>6640</v>
      </c>
      <c r="D3558" t="s">
        <v>4078</v>
      </c>
      <c r="E3558" t="s">
        <v>4080</v>
      </c>
      <c r="F3558" t="str">
        <f t="shared" si="1210"/>
        <v>6640,VAUX-SUR-SURE,Belleau,</v>
      </c>
      <c r="G3558">
        <f t="shared" si="1211"/>
        <v>240</v>
      </c>
      <c r="H3558">
        <f t="shared" si="1211"/>
        <v>72</v>
      </c>
      <c r="I3558" s="15" t="str">
        <f t="shared" si="1212"/>
        <v/>
      </c>
      <c r="J3558" s="15" t="str">
        <f t="shared" si="1213"/>
        <v/>
      </c>
      <c r="K3558" s="15">
        <f t="shared" si="1214"/>
        <v>0</v>
      </c>
      <c r="L3558" s="15" t="str">
        <f t="shared" si="1215"/>
        <v>6640,VAUX-SUR-SURE,Belleau,</v>
      </c>
      <c r="M3558" s="15" t="str">
        <f t="shared" si="1216"/>
        <v/>
      </c>
      <c r="N3558" s="15" t="str">
        <f t="shared" si="1217"/>
        <v/>
      </c>
      <c r="O3558" s="15" t="str">
        <f t="shared" si="1218"/>
        <v/>
      </c>
      <c r="P3558" s="15">
        <f t="shared" si="1219"/>
        <v>0</v>
      </c>
      <c r="Q3558" s="15" t="str">
        <f t="shared" si="1220"/>
        <v>6640,VAUX-SUR-SURE,Belleau,</v>
      </c>
      <c r="R3558" s="15" t="str">
        <f t="shared" si="1221"/>
        <v/>
      </c>
      <c r="S3558" s="15" t="str">
        <f t="shared" si="1222"/>
        <v/>
      </c>
      <c r="T3558" s="15" t="str">
        <f t="shared" si="1223"/>
        <v/>
      </c>
      <c r="U3558" s="15">
        <f t="shared" si="1224"/>
        <v>0</v>
      </c>
      <c r="V3558" s="15" t="str">
        <f t="shared" si="1225"/>
        <v>6640,VAUX-SUR-SURE,Belleau,</v>
      </c>
      <c r="W3558" s="15" t="str">
        <f t="shared" si="1226"/>
        <v/>
      </c>
      <c r="X3558" s="15" t="str">
        <f t="shared" si="1227"/>
        <v/>
      </c>
      <c r="Y3558" s="15" t="str">
        <f t="shared" si="1228"/>
        <v/>
      </c>
      <c r="Z3558" s="15">
        <f t="shared" si="1229"/>
        <v>0</v>
      </c>
      <c r="AA3558" s="15" t="str">
        <f t="shared" si="1230"/>
        <v>6640,VAUX-SUR-SURE,Belleau,</v>
      </c>
      <c r="AB3558" s="15" t="str">
        <f t="shared" si="1231"/>
        <v/>
      </c>
    </row>
    <row r="3559" spans="1:28" x14ac:dyDescent="0.2">
      <c r="A3559">
        <v>243</v>
      </c>
      <c r="B3559">
        <v>68</v>
      </c>
      <c r="C3559">
        <v>6640</v>
      </c>
      <c r="D3559" t="s">
        <v>4078</v>
      </c>
      <c r="E3559" t="s">
        <v>394</v>
      </c>
      <c r="F3559" t="str">
        <f t="shared" si="1210"/>
        <v>6640,VAUX-SUR-SURE,Chaumont,</v>
      </c>
      <c r="G3559">
        <f t="shared" si="1211"/>
        <v>243</v>
      </c>
      <c r="H3559">
        <f t="shared" si="1211"/>
        <v>68</v>
      </c>
      <c r="I3559" s="15" t="str">
        <f t="shared" si="1212"/>
        <v/>
      </c>
      <c r="J3559" s="15" t="str">
        <f t="shared" si="1213"/>
        <v/>
      </c>
      <c r="K3559" s="15">
        <f t="shared" si="1214"/>
        <v>0</v>
      </c>
      <c r="L3559" s="15" t="str">
        <f t="shared" si="1215"/>
        <v>6640,VAUX-SUR-SURE,Chaumont,</v>
      </c>
      <c r="M3559" s="15" t="str">
        <f t="shared" si="1216"/>
        <v/>
      </c>
      <c r="N3559" s="15" t="str">
        <f t="shared" si="1217"/>
        <v/>
      </c>
      <c r="O3559" s="15" t="str">
        <f t="shared" si="1218"/>
        <v/>
      </c>
      <c r="P3559" s="15">
        <f t="shared" si="1219"/>
        <v>0</v>
      </c>
      <c r="Q3559" s="15" t="str">
        <f t="shared" si="1220"/>
        <v>6640,VAUX-SUR-SURE,Chaumont,</v>
      </c>
      <c r="R3559" s="15" t="str">
        <f t="shared" si="1221"/>
        <v/>
      </c>
      <c r="S3559" s="15" t="str">
        <f t="shared" si="1222"/>
        <v/>
      </c>
      <c r="T3559" s="15" t="str">
        <f t="shared" si="1223"/>
        <v/>
      </c>
      <c r="U3559" s="15">
        <f t="shared" si="1224"/>
        <v>0</v>
      </c>
      <c r="V3559" s="15" t="str">
        <f t="shared" si="1225"/>
        <v>6640,VAUX-SUR-SURE,Chaumont,</v>
      </c>
      <c r="W3559" s="15" t="str">
        <f t="shared" si="1226"/>
        <v/>
      </c>
      <c r="X3559" s="15" t="str">
        <f t="shared" si="1227"/>
        <v/>
      </c>
      <c r="Y3559" s="15" t="str">
        <f t="shared" si="1228"/>
        <v/>
      </c>
      <c r="Z3559" s="15">
        <f t="shared" si="1229"/>
        <v>0</v>
      </c>
      <c r="AA3559" s="15" t="str">
        <f t="shared" si="1230"/>
        <v>6640,VAUX-SUR-SURE,Chaumont,</v>
      </c>
      <c r="AB3559" s="15" t="str">
        <f t="shared" si="1231"/>
        <v/>
      </c>
    </row>
    <row r="3560" spans="1:28" x14ac:dyDescent="0.2">
      <c r="A3560">
        <v>240</v>
      </c>
      <c r="B3560">
        <v>76</v>
      </c>
      <c r="C3560">
        <v>6640</v>
      </c>
      <c r="D3560" t="s">
        <v>4078</v>
      </c>
      <c r="E3560" t="s">
        <v>4081</v>
      </c>
      <c r="F3560" t="str">
        <f t="shared" si="1210"/>
        <v>6640,VAUX-SUR-SURE,Chenogne,</v>
      </c>
      <c r="G3560">
        <f t="shared" si="1211"/>
        <v>240</v>
      </c>
      <c r="H3560">
        <f t="shared" si="1211"/>
        <v>76</v>
      </c>
      <c r="I3560" s="15" t="str">
        <f t="shared" si="1212"/>
        <v/>
      </c>
      <c r="J3560" s="15" t="str">
        <f t="shared" si="1213"/>
        <v/>
      </c>
      <c r="K3560" s="15">
        <f t="shared" si="1214"/>
        <v>0</v>
      </c>
      <c r="L3560" s="15" t="str">
        <f t="shared" si="1215"/>
        <v>6640,VAUX-SUR-SURE,Chenogne,</v>
      </c>
      <c r="M3560" s="15" t="str">
        <f t="shared" si="1216"/>
        <v/>
      </c>
      <c r="N3560" s="15" t="str">
        <f t="shared" si="1217"/>
        <v/>
      </c>
      <c r="O3560" s="15" t="str">
        <f t="shared" si="1218"/>
        <v/>
      </c>
      <c r="P3560" s="15">
        <f t="shared" si="1219"/>
        <v>0</v>
      </c>
      <c r="Q3560" s="15" t="str">
        <f t="shared" si="1220"/>
        <v>6640,VAUX-SUR-SURE,Chenogne,</v>
      </c>
      <c r="R3560" s="15" t="str">
        <f t="shared" si="1221"/>
        <v/>
      </c>
      <c r="S3560" s="15" t="str">
        <f t="shared" si="1222"/>
        <v/>
      </c>
      <c r="T3560" s="15" t="str">
        <f t="shared" si="1223"/>
        <v/>
      </c>
      <c r="U3560" s="15">
        <f t="shared" si="1224"/>
        <v>0</v>
      </c>
      <c r="V3560" s="15" t="str">
        <f t="shared" si="1225"/>
        <v>6640,VAUX-SUR-SURE,Chenogne,</v>
      </c>
      <c r="W3560" s="15" t="str">
        <f t="shared" si="1226"/>
        <v/>
      </c>
      <c r="X3560" s="15" t="str">
        <f t="shared" si="1227"/>
        <v/>
      </c>
      <c r="Y3560" s="15" t="str">
        <f t="shared" si="1228"/>
        <v/>
      </c>
      <c r="Z3560" s="15">
        <f t="shared" si="1229"/>
        <v>0</v>
      </c>
      <c r="AA3560" s="15" t="str">
        <f t="shared" si="1230"/>
        <v>6640,VAUX-SUR-SURE,Chenogne,</v>
      </c>
      <c r="AB3560" s="15" t="str">
        <f t="shared" si="1231"/>
        <v/>
      </c>
    </row>
    <row r="3561" spans="1:28" x14ac:dyDescent="0.2">
      <c r="A3561">
        <v>243</v>
      </c>
      <c r="B3561">
        <v>72</v>
      </c>
      <c r="C3561">
        <v>6640</v>
      </c>
      <c r="D3561" t="s">
        <v>4078</v>
      </c>
      <c r="E3561" t="s">
        <v>4082</v>
      </c>
      <c r="F3561" t="str">
        <f t="shared" si="1210"/>
        <v>6640,VAUX-SUR-SURE,Clochimont,</v>
      </c>
      <c r="G3561">
        <f t="shared" si="1211"/>
        <v>243</v>
      </c>
      <c r="H3561">
        <f t="shared" si="1211"/>
        <v>72</v>
      </c>
      <c r="I3561" s="15" t="str">
        <f t="shared" si="1212"/>
        <v/>
      </c>
      <c r="J3561" s="15" t="str">
        <f t="shared" si="1213"/>
        <v/>
      </c>
      <c r="K3561" s="15">
        <f t="shared" si="1214"/>
        <v>0</v>
      </c>
      <c r="L3561" s="15" t="str">
        <f t="shared" si="1215"/>
        <v>6640,VAUX-SUR-SURE,Clochimont,</v>
      </c>
      <c r="M3561" s="15" t="str">
        <f t="shared" si="1216"/>
        <v/>
      </c>
      <c r="N3561" s="15" t="str">
        <f t="shared" si="1217"/>
        <v/>
      </c>
      <c r="O3561" s="15" t="str">
        <f t="shared" si="1218"/>
        <v/>
      </c>
      <c r="P3561" s="15">
        <f t="shared" si="1219"/>
        <v>0</v>
      </c>
      <c r="Q3561" s="15" t="str">
        <f t="shared" si="1220"/>
        <v>6640,VAUX-SUR-SURE,Clochimont,</v>
      </c>
      <c r="R3561" s="15" t="str">
        <f t="shared" si="1221"/>
        <v/>
      </c>
      <c r="S3561" s="15" t="str">
        <f t="shared" si="1222"/>
        <v/>
      </c>
      <c r="T3561" s="15" t="str">
        <f t="shared" si="1223"/>
        <v/>
      </c>
      <c r="U3561" s="15">
        <f t="shared" si="1224"/>
        <v>0</v>
      </c>
      <c r="V3561" s="15" t="str">
        <f t="shared" si="1225"/>
        <v>6640,VAUX-SUR-SURE,Clochimont,</v>
      </c>
      <c r="W3561" s="15" t="str">
        <f t="shared" si="1226"/>
        <v/>
      </c>
      <c r="X3561" s="15" t="str">
        <f t="shared" si="1227"/>
        <v/>
      </c>
      <c r="Y3561" s="15" t="str">
        <f t="shared" si="1228"/>
        <v/>
      </c>
      <c r="Z3561" s="15">
        <f t="shared" si="1229"/>
        <v>0</v>
      </c>
      <c r="AA3561" s="15" t="str">
        <f t="shared" si="1230"/>
        <v>6640,VAUX-SUR-SURE,Clochimont,</v>
      </c>
      <c r="AB3561" s="15" t="str">
        <f t="shared" si="1231"/>
        <v/>
      </c>
    </row>
    <row r="3562" spans="1:28" x14ac:dyDescent="0.2">
      <c r="A3562">
        <v>239</v>
      </c>
      <c r="B3562">
        <v>68</v>
      </c>
      <c r="C3562">
        <v>6640</v>
      </c>
      <c r="D3562" t="s">
        <v>4078</v>
      </c>
      <c r="E3562" t="s">
        <v>4083</v>
      </c>
      <c r="F3562" t="str">
        <f t="shared" si="1210"/>
        <v>6640,VAUX-SUR-SURE,Cobreville,</v>
      </c>
      <c r="G3562">
        <f t="shared" si="1211"/>
        <v>239</v>
      </c>
      <c r="H3562">
        <f t="shared" si="1211"/>
        <v>68</v>
      </c>
      <c r="I3562" s="15" t="str">
        <f t="shared" si="1212"/>
        <v/>
      </c>
      <c r="J3562" s="15" t="str">
        <f t="shared" si="1213"/>
        <v/>
      </c>
      <c r="K3562" s="15">
        <f t="shared" si="1214"/>
        <v>0</v>
      </c>
      <c r="L3562" s="15" t="str">
        <f t="shared" si="1215"/>
        <v>6640,VAUX-SUR-SURE,Cobreville,</v>
      </c>
      <c r="M3562" s="15" t="str">
        <f t="shared" si="1216"/>
        <v/>
      </c>
      <c r="N3562" s="15" t="str">
        <f t="shared" si="1217"/>
        <v/>
      </c>
      <c r="O3562" s="15" t="str">
        <f t="shared" si="1218"/>
        <v/>
      </c>
      <c r="P3562" s="15">
        <f t="shared" si="1219"/>
        <v>0</v>
      </c>
      <c r="Q3562" s="15" t="str">
        <f t="shared" si="1220"/>
        <v>6640,VAUX-SUR-SURE,Cobreville,</v>
      </c>
      <c r="R3562" s="15" t="str">
        <f t="shared" si="1221"/>
        <v/>
      </c>
      <c r="S3562" s="15" t="str">
        <f t="shared" si="1222"/>
        <v/>
      </c>
      <c r="T3562" s="15" t="str">
        <f t="shared" si="1223"/>
        <v/>
      </c>
      <c r="U3562" s="15">
        <f t="shared" si="1224"/>
        <v>0</v>
      </c>
      <c r="V3562" s="15" t="str">
        <f t="shared" si="1225"/>
        <v>6640,VAUX-SUR-SURE,Cobreville,</v>
      </c>
      <c r="W3562" s="15" t="str">
        <f t="shared" si="1226"/>
        <v/>
      </c>
      <c r="X3562" s="15" t="str">
        <f t="shared" si="1227"/>
        <v/>
      </c>
      <c r="Y3562" s="15" t="str">
        <f t="shared" si="1228"/>
        <v/>
      </c>
      <c r="Z3562" s="15">
        <f t="shared" si="1229"/>
        <v>0</v>
      </c>
      <c r="AA3562" s="15" t="str">
        <f t="shared" si="1230"/>
        <v>6640,VAUX-SUR-SURE,Cobreville,</v>
      </c>
      <c r="AB3562" s="15" t="str">
        <f t="shared" si="1231"/>
        <v/>
      </c>
    </row>
    <row r="3563" spans="1:28" x14ac:dyDescent="0.2">
      <c r="A3563">
        <v>241</v>
      </c>
      <c r="B3563">
        <v>68</v>
      </c>
      <c r="C3563">
        <v>6640</v>
      </c>
      <c r="D3563" t="s">
        <v>4078</v>
      </c>
      <c r="E3563" t="s">
        <v>4084</v>
      </c>
      <c r="F3563" t="str">
        <f t="shared" si="1210"/>
        <v>6640,VAUX-SUR-SURE,Godinval,</v>
      </c>
      <c r="G3563">
        <f t="shared" si="1211"/>
        <v>241</v>
      </c>
      <c r="H3563">
        <f t="shared" si="1211"/>
        <v>68</v>
      </c>
      <c r="I3563" s="15" t="str">
        <f t="shared" si="1212"/>
        <v/>
      </c>
      <c r="J3563" s="15" t="str">
        <f t="shared" si="1213"/>
        <v/>
      </c>
      <c r="K3563" s="15">
        <f t="shared" si="1214"/>
        <v>0</v>
      </c>
      <c r="L3563" s="15" t="str">
        <f t="shared" si="1215"/>
        <v>6640,VAUX-SUR-SURE,Godinval,</v>
      </c>
      <c r="M3563" s="15" t="str">
        <f t="shared" si="1216"/>
        <v/>
      </c>
      <c r="N3563" s="15" t="str">
        <f t="shared" si="1217"/>
        <v/>
      </c>
      <c r="O3563" s="15" t="str">
        <f t="shared" si="1218"/>
        <v/>
      </c>
      <c r="P3563" s="15">
        <f t="shared" si="1219"/>
        <v>0</v>
      </c>
      <c r="Q3563" s="15" t="str">
        <f t="shared" si="1220"/>
        <v>6640,VAUX-SUR-SURE,Godinval,</v>
      </c>
      <c r="R3563" s="15" t="str">
        <f t="shared" si="1221"/>
        <v/>
      </c>
      <c r="S3563" s="15" t="str">
        <f t="shared" si="1222"/>
        <v/>
      </c>
      <c r="T3563" s="15" t="str">
        <f t="shared" si="1223"/>
        <v/>
      </c>
      <c r="U3563" s="15">
        <f t="shared" si="1224"/>
        <v>0</v>
      </c>
      <c r="V3563" s="15" t="str">
        <f t="shared" si="1225"/>
        <v>6640,VAUX-SUR-SURE,Godinval,</v>
      </c>
      <c r="W3563" s="15" t="str">
        <f t="shared" si="1226"/>
        <v/>
      </c>
      <c r="X3563" s="15" t="str">
        <f t="shared" si="1227"/>
        <v/>
      </c>
      <c r="Y3563" s="15" t="str">
        <f t="shared" si="1228"/>
        <v/>
      </c>
      <c r="Z3563" s="15">
        <f t="shared" si="1229"/>
        <v>0</v>
      </c>
      <c r="AA3563" s="15" t="str">
        <f t="shared" si="1230"/>
        <v>6640,VAUX-SUR-SURE,Godinval,</v>
      </c>
      <c r="AB3563" s="15" t="str">
        <f t="shared" si="1231"/>
        <v/>
      </c>
    </row>
    <row r="3564" spans="1:28" x14ac:dyDescent="0.2">
      <c r="A3564">
        <v>244</v>
      </c>
      <c r="B3564">
        <v>70</v>
      </c>
      <c r="C3564">
        <v>6640</v>
      </c>
      <c r="D3564" t="s">
        <v>4078</v>
      </c>
      <c r="E3564" t="s">
        <v>4085</v>
      </c>
      <c r="F3564" t="str">
        <f t="shared" si="1210"/>
        <v>6640,VAUX-SUR-SURE,Grandru,</v>
      </c>
      <c r="G3564">
        <f t="shared" si="1211"/>
        <v>244</v>
      </c>
      <c r="H3564">
        <f t="shared" si="1211"/>
        <v>70</v>
      </c>
      <c r="I3564" s="15" t="str">
        <f t="shared" si="1212"/>
        <v/>
      </c>
      <c r="J3564" s="15" t="str">
        <f t="shared" si="1213"/>
        <v/>
      </c>
      <c r="K3564" s="15">
        <f t="shared" si="1214"/>
        <v>0</v>
      </c>
      <c r="L3564" s="15" t="str">
        <f t="shared" si="1215"/>
        <v>6640,VAUX-SUR-SURE,Grandru,</v>
      </c>
      <c r="M3564" s="15" t="str">
        <f t="shared" si="1216"/>
        <v/>
      </c>
      <c r="N3564" s="15" t="str">
        <f t="shared" si="1217"/>
        <v/>
      </c>
      <c r="O3564" s="15" t="str">
        <f t="shared" si="1218"/>
        <v/>
      </c>
      <c r="P3564" s="15">
        <f t="shared" si="1219"/>
        <v>0</v>
      </c>
      <c r="Q3564" s="15" t="str">
        <f t="shared" si="1220"/>
        <v>6640,VAUX-SUR-SURE,Grandru,</v>
      </c>
      <c r="R3564" s="15" t="str">
        <f t="shared" si="1221"/>
        <v/>
      </c>
      <c r="S3564" s="15" t="str">
        <f t="shared" si="1222"/>
        <v/>
      </c>
      <c r="T3564" s="15" t="str">
        <f t="shared" si="1223"/>
        <v/>
      </c>
      <c r="U3564" s="15">
        <f t="shared" si="1224"/>
        <v>0</v>
      </c>
      <c r="V3564" s="15" t="str">
        <f t="shared" si="1225"/>
        <v>6640,VAUX-SUR-SURE,Grandru,</v>
      </c>
      <c r="W3564" s="15" t="str">
        <f t="shared" si="1226"/>
        <v/>
      </c>
      <c r="X3564" s="15" t="str">
        <f t="shared" si="1227"/>
        <v/>
      </c>
      <c r="Y3564" s="15" t="str">
        <f t="shared" si="1228"/>
        <v/>
      </c>
      <c r="Z3564" s="15">
        <f t="shared" si="1229"/>
        <v>0</v>
      </c>
      <c r="AA3564" s="15" t="str">
        <f t="shared" si="1230"/>
        <v>6640,VAUX-SUR-SURE,Grandru,</v>
      </c>
      <c r="AB3564" s="15" t="str">
        <f t="shared" si="1231"/>
        <v/>
      </c>
    </row>
    <row r="3565" spans="1:28" x14ac:dyDescent="0.2">
      <c r="A3565">
        <v>244</v>
      </c>
      <c r="B3565">
        <v>71</v>
      </c>
      <c r="C3565">
        <v>6640</v>
      </c>
      <c r="D3565" t="s">
        <v>4078</v>
      </c>
      <c r="E3565" t="s">
        <v>4086</v>
      </c>
      <c r="F3565" t="str">
        <f t="shared" si="1210"/>
        <v>6640,VAUX-SUR-SURE,Hompré,</v>
      </c>
      <c r="G3565">
        <f t="shared" si="1211"/>
        <v>244</v>
      </c>
      <c r="H3565">
        <f t="shared" si="1211"/>
        <v>71</v>
      </c>
      <c r="I3565" s="15" t="str">
        <f t="shared" si="1212"/>
        <v/>
      </c>
      <c r="J3565" s="15" t="str">
        <f t="shared" si="1213"/>
        <v/>
      </c>
      <c r="K3565" s="15">
        <f t="shared" si="1214"/>
        <v>0</v>
      </c>
      <c r="L3565" s="15" t="str">
        <f t="shared" si="1215"/>
        <v>6640,VAUX-SUR-SURE,Hompré,</v>
      </c>
      <c r="M3565" s="15" t="str">
        <f t="shared" si="1216"/>
        <v/>
      </c>
      <c r="N3565" s="15" t="str">
        <f t="shared" si="1217"/>
        <v/>
      </c>
      <c r="O3565" s="15" t="str">
        <f t="shared" si="1218"/>
        <v/>
      </c>
      <c r="P3565" s="15">
        <f t="shared" si="1219"/>
        <v>0</v>
      </c>
      <c r="Q3565" s="15" t="str">
        <f t="shared" si="1220"/>
        <v>6640,VAUX-SUR-SURE,Hompré,</v>
      </c>
      <c r="R3565" s="15" t="str">
        <f t="shared" si="1221"/>
        <v/>
      </c>
      <c r="S3565" s="15" t="str">
        <f t="shared" si="1222"/>
        <v/>
      </c>
      <c r="T3565" s="15" t="str">
        <f t="shared" si="1223"/>
        <v/>
      </c>
      <c r="U3565" s="15">
        <f t="shared" si="1224"/>
        <v>0</v>
      </c>
      <c r="V3565" s="15" t="str">
        <f t="shared" si="1225"/>
        <v>6640,VAUX-SUR-SURE,Hompré,</v>
      </c>
      <c r="W3565" s="15" t="str">
        <f t="shared" si="1226"/>
        <v/>
      </c>
      <c r="X3565" s="15" t="str">
        <f t="shared" si="1227"/>
        <v/>
      </c>
      <c r="Y3565" s="15" t="str">
        <f t="shared" si="1228"/>
        <v/>
      </c>
      <c r="Z3565" s="15">
        <f t="shared" si="1229"/>
        <v>0</v>
      </c>
      <c r="AA3565" s="15" t="str">
        <f t="shared" si="1230"/>
        <v>6640,VAUX-SUR-SURE,Hompré,</v>
      </c>
      <c r="AB3565" s="15" t="str">
        <f t="shared" si="1231"/>
        <v/>
      </c>
    </row>
    <row r="3566" spans="1:28" x14ac:dyDescent="0.2">
      <c r="A3566">
        <v>239</v>
      </c>
      <c r="B3566">
        <v>74</v>
      </c>
      <c r="C3566">
        <v>6640</v>
      </c>
      <c r="D3566" t="s">
        <v>4078</v>
      </c>
      <c r="E3566" t="s">
        <v>4087</v>
      </c>
      <c r="F3566" t="str">
        <f t="shared" si="1210"/>
        <v>6640,VAUX-SUR-SURE,Jodenville,</v>
      </c>
      <c r="G3566">
        <f t="shared" si="1211"/>
        <v>239</v>
      </c>
      <c r="H3566">
        <f t="shared" si="1211"/>
        <v>74</v>
      </c>
      <c r="I3566" s="15" t="str">
        <f t="shared" si="1212"/>
        <v/>
      </c>
      <c r="J3566" s="15" t="str">
        <f t="shared" si="1213"/>
        <v/>
      </c>
      <c r="K3566" s="15">
        <f t="shared" si="1214"/>
        <v>0</v>
      </c>
      <c r="L3566" s="15" t="str">
        <f t="shared" si="1215"/>
        <v>6640,VAUX-SUR-SURE,Jodenville,</v>
      </c>
      <c r="M3566" s="15" t="str">
        <f t="shared" si="1216"/>
        <v/>
      </c>
      <c r="N3566" s="15" t="str">
        <f t="shared" si="1217"/>
        <v/>
      </c>
      <c r="O3566" s="15" t="str">
        <f t="shared" si="1218"/>
        <v/>
      </c>
      <c r="P3566" s="15">
        <f t="shared" si="1219"/>
        <v>0</v>
      </c>
      <c r="Q3566" s="15" t="str">
        <f t="shared" si="1220"/>
        <v>6640,VAUX-SUR-SURE,Jodenville,</v>
      </c>
      <c r="R3566" s="15" t="str">
        <f t="shared" si="1221"/>
        <v/>
      </c>
      <c r="S3566" s="15" t="str">
        <f t="shared" si="1222"/>
        <v/>
      </c>
      <c r="T3566" s="15" t="str">
        <f t="shared" si="1223"/>
        <v/>
      </c>
      <c r="U3566" s="15">
        <f t="shared" si="1224"/>
        <v>0</v>
      </c>
      <c r="V3566" s="15" t="str">
        <f t="shared" si="1225"/>
        <v>6640,VAUX-SUR-SURE,Jodenville,</v>
      </c>
      <c r="W3566" s="15" t="str">
        <f t="shared" si="1226"/>
        <v/>
      </c>
      <c r="X3566" s="15" t="str">
        <f t="shared" si="1227"/>
        <v/>
      </c>
      <c r="Y3566" s="15" t="str">
        <f t="shared" si="1228"/>
        <v/>
      </c>
      <c r="Z3566" s="15">
        <f t="shared" si="1229"/>
        <v>0</v>
      </c>
      <c r="AA3566" s="15" t="str">
        <f t="shared" si="1230"/>
        <v>6640,VAUX-SUR-SURE,Jodenville,</v>
      </c>
      <c r="AB3566" s="15" t="str">
        <f t="shared" si="1231"/>
        <v/>
      </c>
    </row>
    <row r="3567" spans="1:28" x14ac:dyDescent="0.2">
      <c r="A3567">
        <v>238</v>
      </c>
      <c r="B3567">
        <v>75</v>
      </c>
      <c r="C3567">
        <v>6640</v>
      </c>
      <c r="D3567" t="s">
        <v>4078</v>
      </c>
      <c r="E3567" t="s">
        <v>4088</v>
      </c>
      <c r="F3567" t="str">
        <f t="shared" si="1210"/>
        <v>6640,VAUX-SUR-SURE,Lavaselle,</v>
      </c>
      <c r="G3567">
        <f t="shared" si="1211"/>
        <v>238</v>
      </c>
      <c r="H3567">
        <f t="shared" si="1211"/>
        <v>75</v>
      </c>
      <c r="I3567" s="15" t="str">
        <f t="shared" si="1212"/>
        <v/>
      </c>
      <c r="J3567" s="15" t="str">
        <f t="shared" si="1213"/>
        <v/>
      </c>
      <c r="K3567" s="15">
        <f t="shared" si="1214"/>
        <v>0</v>
      </c>
      <c r="L3567" s="15" t="str">
        <f t="shared" si="1215"/>
        <v>6640,VAUX-SUR-SURE,Lavaselle,</v>
      </c>
      <c r="M3567" s="15" t="str">
        <f t="shared" si="1216"/>
        <v/>
      </c>
      <c r="N3567" s="15" t="str">
        <f t="shared" si="1217"/>
        <v/>
      </c>
      <c r="O3567" s="15" t="str">
        <f t="shared" si="1218"/>
        <v/>
      </c>
      <c r="P3567" s="15">
        <f t="shared" si="1219"/>
        <v>0</v>
      </c>
      <c r="Q3567" s="15" t="str">
        <f t="shared" si="1220"/>
        <v>6640,VAUX-SUR-SURE,Lavaselle,</v>
      </c>
      <c r="R3567" s="15" t="str">
        <f t="shared" si="1221"/>
        <v/>
      </c>
      <c r="S3567" s="15" t="str">
        <f t="shared" si="1222"/>
        <v/>
      </c>
      <c r="T3567" s="15" t="str">
        <f t="shared" si="1223"/>
        <v/>
      </c>
      <c r="U3567" s="15">
        <f t="shared" si="1224"/>
        <v>0</v>
      </c>
      <c r="V3567" s="15" t="str">
        <f t="shared" si="1225"/>
        <v>6640,VAUX-SUR-SURE,Lavaselle,</v>
      </c>
      <c r="W3567" s="15" t="str">
        <f t="shared" si="1226"/>
        <v/>
      </c>
      <c r="X3567" s="15" t="str">
        <f t="shared" si="1227"/>
        <v/>
      </c>
      <c r="Y3567" s="15" t="str">
        <f t="shared" si="1228"/>
        <v/>
      </c>
      <c r="Z3567" s="15">
        <f t="shared" si="1229"/>
        <v>0</v>
      </c>
      <c r="AA3567" s="15" t="str">
        <f t="shared" si="1230"/>
        <v>6640,VAUX-SUR-SURE,Lavaselle,</v>
      </c>
      <c r="AB3567" s="15" t="str">
        <f t="shared" si="1231"/>
        <v/>
      </c>
    </row>
    <row r="3568" spans="1:28" x14ac:dyDescent="0.2">
      <c r="A3568">
        <v>237</v>
      </c>
      <c r="B3568">
        <v>73</v>
      </c>
      <c r="C3568">
        <v>6640</v>
      </c>
      <c r="D3568" t="s">
        <v>4078</v>
      </c>
      <c r="E3568" t="s">
        <v>4089</v>
      </c>
      <c r="F3568" t="str">
        <f t="shared" si="1210"/>
        <v>6640,VAUX-SUR-SURE,Morhet,</v>
      </c>
      <c r="G3568">
        <f t="shared" si="1211"/>
        <v>237</v>
      </c>
      <c r="H3568">
        <f t="shared" si="1211"/>
        <v>73</v>
      </c>
      <c r="I3568" s="15" t="str">
        <f t="shared" si="1212"/>
        <v/>
      </c>
      <c r="J3568" s="15" t="str">
        <f t="shared" si="1213"/>
        <v/>
      </c>
      <c r="K3568" s="15">
        <f t="shared" si="1214"/>
        <v>0</v>
      </c>
      <c r="L3568" s="15" t="str">
        <f t="shared" si="1215"/>
        <v>6640,VAUX-SUR-SURE,Morhet,</v>
      </c>
      <c r="M3568" s="15" t="str">
        <f t="shared" si="1216"/>
        <v/>
      </c>
      <c r="N3568" s="15" t="str">
        <f t="shared" si="1217"/>
        <v/>
      </c>
      <c r="O3568" s="15" t="str">
        <f t="shared" si="1218"/>
        <v/>
      </c>
      <c r="P3568" s="15">
        <f t="shared" si="1219"/>
        <v>0</v>
      </c>
      <c r="Q3568" s="15" t="str">
        <f t="shared" si="1220"/>
        <v>6640,VAUX-SUR-SURE,Morhet,</v>
      </c>
      <c r="R3568" s="15" t="str">
        <f t="shared" si="1221"/>
        <v/>
      </c>
      <c r="S3568" s="15" t="str">
        <f t="shared" si="1222"/>
        <v/>
      </c>
      <c r="T3568" s="15" t="str">
        <f t="shared" si="1223"/>
        <v/>
      </c>
      <c r="U3568" s="15">
        <f t="shared" si="1224"/>
        <v>0</v>
      </c>
      <c r="V3568" s="15" t="str">
        <f t="shared" si="1225"/>
        <v>6640,VAUX-SUR-SURE,Morhet,</v>
      </c>
      <c r="W3568" s="15" t="str">
        <f t="shared" si="1226"/>
        <v/>
      </c>
      <c r="X3568" s="15" t="str">
        <f t="shared" si="1227"/>
        <v/>
      </c>
      <c r="Y3568" s="15" t="str">
        <f t="shared" si="1228"/>
        <v/>
      </c>
      <c r="Z3568" s="15">
        <f t="shared" si="1229"/>
        <v>0</v>
      </c>
      <c r="AA3568" s="15" t="str">
        <f t="shared" si="1230"/>
        <v>6640,VAUX-SUR-SURE,Morhet,</v>
      </c>
      <c r="AB3568" s="15" t="str">
        <f t="shared" si="1231"/>
        <v/>
      </c>
    </row>
    <row r="3569" spans="1:28" x14ac:dyDescent="0.2">
      <c r="A3569">
        <v>238</v>
      </c>
      <c r="B3569">
        <v>69</v>
      </c>
      <c r="C3569">
        <v>6640</v>
      </c>
      <c r="D3569" t="s">
        <v>4078</v>
      </c>
      <c r="E3569" t="s">
        <v>4090</v>
      </c>
      <c r="F3569" t="str">
        <f t="shared" si="1210"/>
        <v>6640,VAUX-SUR-SURE,Nives,</v>
      </c>
      <c r="G3569">
        <f t="shared" si="1211"/>
        <v>238</v>
      </c>
      <c r="H3569">
        <f t="shared" si="1211"/>
        <v>69</v>
      </c>
      <c r="I3569" s="15" t="str">
        <f t="shared" si="1212"/>
        <v/>
      </c>
      <c r="J3569" s="15" t="str">
        <f t="shared" si="1213"/>
        <v/>
      </c>
      <c r="K3569" s="15">
        <f t="shared" si="1214"/>
        <v>0</v>
      </c>
      <c r="L3569" s="15" t="str">
        <f t="shared" si="1215"/>
        <v>6640,VAUX-SUR-SURE,Nives,</v>
      </c>
      <c r="M3569" s="15" t="str">
        <f t="shared" si="1216"/>
        <v/>
      </c>
      <c r="N3569" s="15" t="str">
        <f t="shared" si="1217"/>
        <v/>
      </c>
      <c r="O3569" s="15" t="str">
        <f t="shared" si="1218"/>
        <v/>
      </c>
      <c r="P3569" s="15">
        <f t="shared" si="1219"/>
        <v>0</v>
      </c>
      <c r="Q3569" s="15" t="str">
        <f t="shared" si="1220"/>
        <v>6640,VAUX-SUR-SURE,Nives,</v>
      </c>
      <c r="R3569" s="15" t="str">
        <f t="shared" si="1221"/>
        <v/>
      </c>
      <c r="S3569" s="15" t="str">
        <f t="shared" si="1222"/>
        <v/>
      </c>
      <c r="T3569" s="15" t="str">
        <f t="shared" si="1223"/>
        <v/>
      </c>
      <c r="U3569" s="15">
        <f t="shared" si="1224"/>
        <v>0</v>
      </c>
      <c r="V3569" s="15" t="str">
        <f t="shared" si="1225"/>
        <v>6640,VAUX-SUR-SURE,Nives,</v>
      </c>
      <c r="W3569" s="15" t="str">
        <f t="shared" si="1226"/>
        <v/>
      </c>
      <c r="X3569" s="15" t="str">
        <f t="shared" si="1227"/>
        <v/>
      </c>
      <c r="Y3569" s="15" t="str">
        <f t="shared" si="1228"/>
        <v/>
      </c>
      <c r="Z3569" s="15">
        <f t="shared" si="1229"/>
        <v>0</v>
      </c>
      <c r="AA3569" s="15" t="str">
        <f t="shared" si="1230"/>
        <v>6640,VAUX-SUR-SURE,Nives,</v>
      </c>
      <c r="AB3569" s="15" t="str">
        <f t="shared" si="1231"/>
        <v/>
      </c>
    </row>
    <row r="3570" spans="1:28" x14ac:dyDescent="0.2">
      <c r="A3570">
        <v>241</v>
      </c>
      <c r="B3570">
        <v>70</v>
      </c>
      <c r="C3570">
        <v>6640</v>
      </c>
      <c r="D3570" t="s">
        <v>4078</v>
      </c>
      <c r="E3570" t="s">
        <v>4091</v>
      </c>
      <c r="F3570" t="str">
        <f t="shared" si="1210"/>
        <v>6640,VAUX-SUR-SURE,Remichampagne,</v>
      </c>
      <c r="G3570">
        <f t="shared" si="1211"/>
        <v>241</v>
      </c>
      <c r="H3570">
        <f t="shared" si="1211"/>
        <v>70</v>
      </c>
      <c r="I3570" s="15" t="str">
        <f t="shared" si="1212"/>
        <v/>
      </c>
      <c r="J3570" s="15" t="str">
        <f t="shared" si="1213"/>
        <v/>
      </c>
      <c r="K3570" s="15">
        <f t="shared" si="1214"/>
        <v>0</v>
      </c>
      <c r="L3570" s="15" t="str">
        <f t="shared" si="1215"/>
        <v>6640,VAUX-SUR-SURE,Remichampagne,</v>
      </c>
      <c r="M3570" s="15" t="str">
        <f t="shared" si="1216"/>
        <v/>
      </c>
      <c r="N3570" s="15" t="str">
        <f t="shared" si="1217"/>
        <v/>
      </c>
      <c r="O3570" s="15" t="str">
        <f t="shared" si="1218"/>
        <v/>
      </c>
      <c r="P3570" s="15">
        <f t="shared" si="1219"/>
        <v>0</v>
      </c>
      <c r="Q3570" s="15" t="str">
        <f t="shared" si="1220"/>
        <v>6640,VAUX-SUR-SURE,Remichampagne,</v>
      </c>
      <c r="R3570" s="15" t="str">
        <f t="shared" si="1221"/>
        <v/>
      </c>
      <c r="S3570" s="15" t="str">
        <f t="shared" si="1222"/>
        <v/>
      </c>
      <c r="T3570" s="15" t="str">
        <f t="shared" si="1223"/>
        <v/>
      </c>
      <c r="U3570" s="15">
        <f t="shared" si="1224"/>
        <v>0</v>
      </c>
      <c r="V3570" s="15" t="str">
        <f t="shared" si="1225"/>
        <v>6640,VAUX-SUR-SURE,Remichampagne,</v>
      </c>
      <c r="W3570" s="15" t="str">
        <f t="shared" si="1226"/>
        <v/>
      </c>
      <c r="X3570" s="15" t="str">
        <f t="shared" si="1227"/>
        <v/>
      </c>
      <c r="Y3570" s="15" t="str">
        <f t="shared" si="1228"/>
        <v/>
      </c>
      <c r="Z3570" s="15">
        <f t="shared" si="1229"/>
        <v>0</v>
      </c>
      <c r="AA3570" s="15" t="str">
        <f t="shared" si="1230"/>
        <v>6640,VAUX-SUR-SURE,Remichampagne,</v>
      </c>
      <c r="AB3570" s="15" t="str">
        <f t="shared" si="1231"/>
        <v/>
      </c>
    </row>
    <row r="3571" spans="1:28" x14ac:dyDescent="0.2">
      <c r="A3571">
        <v>236</v>
      </c>
      <c r="B3571">
        <v>71</v>
      </c>
      <c r="C3571">
        <v>6640</v>
      </c>
      <c r="D3571" t="s">
        <v>4078</v>
      </c>
      <c r="E3571" t="s">
        <v>4092</v>
      </c>
      <c r="F3571" t="str">
        <f t="shared" si="1210"/>
        <v>6640,VAUX-SUR-SURE,Remience,</v>
      </c>
      <c r="G3571">
        <f t="shared" si="1211"/>
        <v>236</v>
      </c>
      <c r="H3571">
        <f t="shared" si="1211"/>
        <v>71</v>
      </c>
      <c r="I3571" s="15" t="str">
        <f t="shared" si="1212"/>
        <v/>
      </c>
      <c r="J3571" s="15" t="str">
        <f t="shared" si="1213"/>
        <v/>
      </c>
      <c r="K3571" s="15">
        <f t="shared" si="1214"/>
        <v>0</v>
      </c>
      <c r="L3571" s="15" t="str">
        <f t="shared" si="1215"/>
        <v>6640,VAUX-SUR-SURE,Remience,</v>
      </c>
      <c r="M3571" s="15" t="str">
        <f t="shared" si="1216"/>
        <v/>
      </c>
      <c r="N3571" s="15" t="str">
        <f t="shared" si="1217"/>
        <v/>
      </c>
      <c r="O3571" s="15" t="str">
        <f t="shared" si="1218"/>
        <v/>
      </c>
      <c r="P3571" s="15">
        <f t="shared" si="1219"/>
        <v>0</v>
      </c>
      <c r="Q3571" s="15" t="str">
        <f t="shared" si="1220"/>
        <v>6640,VAUX-SUR-SURE,Remience,</v>
      </c>
      <c r="R3571" s="15" t="str">
        <f t="shared" si="1221"/>
        <v/>
      </c>
      <c r="S3571" s="15" t="str">
        <f t="shared" si="1222"/>
        <v/>
      </c>
      <c r="T3571" s="15" t="str">
        <f t="shared" si="1223"/>
        <v/>
      </c>
      <c r="U3571" s="15">
        <f t="shared" si="1224"/>
        <v>0</v>
      </c>
      <c r="V3571" s="15" t="str">
        <f t="shared" si="1225"/>
        <v>6640,VAUX-SUR-SURE,Remience,</v>
      </c>
      <c r="W3571" s="15" t="str">
        <f t="shared" si="1226"/>
        <v/>
      </c>
      <c r="X3571" s="15" t="str">
        <f t="shared" si="1227"/>
        <v/>
      </c>
      <c r="Y3571" s="15" t="str">
        <f t="shared" si="1228"/>
        <v/>
      </c>
      <c r="Z3571" s="15">
        <f t="shared" si="1229"/>
        <v>0</v>
      </c>
      <c r="AA3571" s="15" t="str">
        <f t="shared" si="1230"/>
        <v>6640,VAUX-SUR-SURE,Remience,</v>
      </c>
      <c r="AB3571" s="15" t="str">
        <f t="shared" si="1231"/>
        <v/>
      </c>
    </row>
    <row r="3572" spans="1:28" x14ac:dyDescent="0.2">
      <c r="A3572">
        <v>241</v>
      </c>
      <c r="B3572">
        <v>68</v>
      </c>
      <c r="C3572">
        <v>6640</v>
      </c>
      <c r="D3572" t="s">
        <v>4078</v>
      </c>
      <c r="E3572" t="s">
        <v>4093</v>
      </c>
      <c r="F3572" t="str">
        <f t="shared" si="1210"/>
        <v>6640,VAUX-SUR-SURE,Remoiville,</v>
      </c>
      <c r="G3572">
        <f t="shared" si="1211"/>
        <v>241</v>
      </c>
      <c r="H3572">
        <f t="shared" si="1211"/>
        <v>68</v>
      </c>
      <c r="I3572" s="15" t="str">
        <f t="shared" si="1212"/>
        <v/>
      </c>
      <c r="J3572" s="15" t="str">
        <f t="shared" si="1213"/>
        <v/>
      </c>
      <c r="K3572" s="15">
        <f t="shared" si="1214"/>
        <v>0</v>
      </c>
      <c r="L3572" s="15" t="str">
        <f t="shared" si="1215"/>
        <v>6640,VAUX-SUR-SURE,Remoiville,</v>
      </c>
      <c r="M3572" s="15" t="str">
        <f t="shared" si="1216"/>
        <v/>
      </c>
      <c r="N3572" s="15" t="str">
        <f t="shared" si="1217"/>
        <v/>
      </c>
      <c r="O3572" s="15" t="str">
        <f t="shared" si="1218"/>
        <v/>
      </c>
      <c r="P3572" s="15">
        <f t="shared" si="1219"/>
        <v>0</v>
      </c>
      <c r="Q3572" s="15" t="str">
        <f t="shared" si="1220"/>
        <v>6640,VAUX-SUR-SURE,Remoiville,</v>
      </c>
      <c r="R3572" s="15" t="str">
        <f t="shared" si="1221"/>
        <v/>
      </c>
      <c r="S3572" s="15" t="str">
        <f t="shared" si="1222"/>
        <v/>
      </c>
      <c r="T3572" s="15" t="str">
        <f t="shared" si="1223"/>
        <v/>
      </c>
      <c r="U3572" s="15">
        <f t="shared" si="1224"/>
        <v>0</v>
      </c>
      <c r="V3572" s="15" t="str">
        <f t="shared" si="1225"/>
        <v>6640,VAUX-SUR-SURE,Remoiville,</v>
      </c>
      <c r="W3572" s="15" t="str">
        <f t="shared" si="1226"/>
        <v/>
      </c>
      <c r="X3572" s="15" t="str">
        <f t="shared" si="1227"/>
        <v/>
      </c>
      <c r="Y3572" s="15" t="str">
        <f t="shared" si="1228"/>
        <v/>
      </c>
      <c r="Z3572" s="15">
        <f t="shared" si="1229"/>
        <v>0</v>
      </c>
      <c r="AA3572" s="15" t="str">
        <f t="shared" si="1230"/>
        <v>6640,VAUX-SUR-SURE,Remoiville,</v>
      </c>
      <c r="AB3572" s="15" t="str">
        <f t="shared" si="1231"/>
        <v/>
      </c>
    </row>
    <row r="3573" spans="1:28" x14ac:dyDescent="0.2">
      <c r="A3573">
        <v>236</v>
      </c>
      <c r="B3573">
        <v>69</v>
      </c>
      <c r="C3573">
        <v>6640</v>
      </c>
      <c r="D3573" t="s">
        <v>4078</v>
      </c>
      <c r="E3573" t="s">
        <v>4094</v>
      </c>
      <c r="F3573" t="str">
        <f t="shared" si="1210"/>
        <v>6640,VAUX-SUR-SURE,Rosière-la-Grande,</v>
      </c>
      <c r="G3573">
        <f t="shared" si="1211"/>
        <v>236</v>
      </c>
      <c r="H3573">
        <f t="shared" si="1211"/>
        <v>69</v>
      </c>
      <c r="I3573" s="15" t="str">
        <f t="shared" si="1212"/>
        <v/>
      </c>
      <c r="J3573" s="15" t="str">
        <f t="shared" si="1213"/>
        <v/>
      </c>
      <c r="K3573" s="15">
        <f t="shared" si="1214"/>
        <v>0</v>
      </c>
      <c r="L3573" s="15" t="str">
        <f t="shared" si="1215"/>
        <v>6640,VAUX-SUR-SURE,Rosière-la-Grande,</v>
      </c>
      <c r="M3573" s="15" t="str">
        <f t="shared" si="1216"/>
        <v/>
      </c>
      <c r="N3573" s="15" t="str">
        <f t="shared" si="1217"/>
        <v/>
      </c>
      <c r="O3573" s="15" t="str">
        <f t="shared" si="1218"/>
        <v/>
      </c>
      <c r="P3573" s="15">
        <f t="shared" si="1219"/>
        <v>0</v>
      </c>
      <c r="Q3573" s="15" t="str">
        <f t="shared" si="1220"/>
        <v>6640,VAUX-SUR-SURE,Rosière-la-Grande,</v>
      </c>
      <c r="R3573" s="15" t="str">
        <f t="shared" si="1221"/>
        <v/>
      </c>
      <c r="S3573" s="15" t="str">
        <f t="shared" si="1222"/>
        <v/>
      </c>
      <c r="T3573" s="15" t="str">
        <f t="shared" si="1223"/>
        <v/>
      </c>
      <c r="U3573" s="15">
        <f t="shared" si="1224"/>
        <v>0</v>
      </c>
      <c r="V3573" s="15" t="str">
        <f t="shared" si="1225"/>
        <v>6640,VAUX-SUR-SURE,Rosière-la-Grande,</v>
      </c>
      <c r="W3573" s="15" t="str">
        <f t="shared" si="1226"/>
        <v/>
      </c>
      <c r="X3573" s="15" t="str">
        <f t="shared" si="1227"/>
        <v/>
      </c>
      <c r="Y3573" s="15" t="str">
        <f t="shared" si="1228"/>
        <v/>
      </c>
      <c r="Z3573" s="15">
        <f t="shared" si="1229"/>
        <v>0</v>
      </c>
      <c r="AA3573" s="15" t="str">
        <f t="shared" si="1230"/>
        <v>6640,VAUX-SUR-SURE,Rosière-la-Grande,</v>
      </c>
      <c r="AB3573" s="15" t="str">
        <f t="shared" si="1231"/>
        <v/>
      </c>
    </row>
    <row r="3574" spans="1:28" x14ac:dyDescent="0.2">
      <c r="A3574">
        <v>237</v>
      </c>
      <c r="B3574">
        <v>68</v>
      </c>
      <c r="C3574">
        <v>6640</v>
      </c>
      <c r="D3574" t="s">
        <v>4078</v>
      </c>
      <c r="E3574" t="s">
        <v>4095</v>
      </c>
      <c r="F3574" t="str">
        <f t="shared" si="1210"/>
        <v>6640,VAUX-SUR-SURE,Rosière-la-Petite,</v>
      </c>
      <c r="G3574">
        <f t="shared" si="1211"/>
        <v>237</v>
      </c>
      <c r="H3574">
        <f t="shared" si="1211"/>
        <v>68</v>
      </c>
      <c r="I3574" s="15" t="str">
        <f t="shared" si="1212"/>
        <v/>
      </c>
      <c r="J3574" s="15" t="str">
        <f t="shared" si="1213"/>
        <v/>
      </c>
      <c r="K3574" s="15">
        <f t="shared" si="1214"/>
        <v>0</v>
      </c>
      <c r="L3574" s="15" t="str">
        <f t="shared" si="1215"/>
        <v>6640,VAUX-SUR-SURE,Rosière-la-Petite,</v>
      </c>
      <c r="M3574" s="15" t="str">
        <f t="shared" si="1216"/>
        <v/>
      </c>
      <c r="N3574" s="15" t="str">
        <f t="shared" si="1217"/>
        <v/>
      </c>
      <c r="O3574" s="15" t="str">
        <f t="shared" si="1218"/>
        <v/>
      </c>
      <c r="P3574" s="15">
        <f t="shared" si="1219"/>
        <v>0</v>
      </c>
      <c r="Q3574" s="15" t="str">
        <f t="shared" si="1220"/>
        <v>6640,VAUX-SUR-SURE,Rosière-la-Petite,</v>
      </c>
      <c r="R3574" s="15" t="str">
        <f t="shared" si="1221"/>
        <v/>
      </c>
      <c r="S3574" s="15" t="str">
        <f t="shared" si="1222"/>
        <v/>
      </c>
      <c r="T3574" s="15" t="str">
        <f t="shared" si="1223"/>
        <v/>
      </c>
      <c r="U3574" s="15">
        <f t="shared" si="1224"/>
        <v>0</v>
      </c>
      <c r="V3574" s="15" t="str">
        <f t="shared" si="1225"/>
        <v>6640,VAUX-SUR-SURE,Rosière-la-Petite,</v>
      </c>
      <c r="W3574" s="15" t="str">
        <f t="shared" si="1226"/>
        <v/>
      </c>
      <c r="X3574" s="15" t="str">
        <f t="shared" si="1227"/>
        <v/>
      </c>
      <c r="Y3574" s="15" t="str">
        <f t="shared" si="1228"/>
        <v/>
      </c>
      <c r="Z3574" s="15">
        <f t="shared" si="1229"/>
        <v>0</v>
      </c>
      <c r="AA3574" s="15" t="str">
        <f t="shared" si="1230"/>
        <v>6640,VAUX-SUR-SURE,Rosière-la-Petite,</v>
      </c>
      <c r="AB3574" s="15" t="str">
        <f t="shared" si="1231"/>
        <v/>
      </c>
    </row>
    <row r="3575" spans="1:28" x14ac:dyDescent="0.2">
      <c r="A3575">
        <v>245</v>
      </c>
      <c r="B3575">
        <v>72</v>
      </c>
      <c r="C3575">
        <v>6640</v>
      </c>
      <c r="D3575" t="s">
        <v>4078</v>
      </c>
      <c r="E3575" t="s">
        <v>4096</v>
      </c>
      <c r="F3575" t="str">
        <f t="shared" si="1210"/>
        <v>6640,VAUX-SUR-SURE,Salvacourt,</v>
      </c>
      <c r="G3575">
        <f t="shared" si="1211"/>
        <v>245</v>
      </c>
      <c r="H3575">
        <f t="shared" si="1211"/>
        <v>72</v>
      </c>
      <c r="I3575" s="15" t="str">
        <f t="shared" si="1212"/>
        <v/>
      </c>
      <c r="J3575" s="15" t="str">
        <f t="shared" si="1213"/>
        <v/>
      </c>
      <c r="K3575" s="15">
        <f t="shared" si="1214"/>
        <v>0</v>
      </c>
      <c r="L3575" s="15" t="str">
        <f t="shared" si="1215"/>
        <v>6640,VAUX-SUR-SURE,Salvacourt,</v>
      </c>
      <c r="M3575" s="15" t="str">
        <f t="shared" si="1216"/>
        <v/>
      </c>
      <c r="N3575" s="15" t="str">
        <f t="shared" si="1217"/>
        <v/>
      </c>
      <c r="O3575" s="15" t="str">
        <f t="shared" si="1218"/>
        <v/>
      </c>
      <c r="P3575" s="15">
        <f t="shared" si="1219"/>
        <v>0</v>
      </c>
      <c r="Q3575" s="15" t="str">
        <f t="shared" si="1220"/>
        <v>6640,VAUX-SUR-SURE,Salvacourt,</v>
      </c>
      <c r="R3575" s="15" t="str">
        <f t="shared" si="1221"/>
        <v/>
      </c>
      <c r="S3575" s="15" t="str">
        <f t="shared" si="1222"/>
        <v/>
      </c>
      <c r="T3575" s="15" t="str">
        <f t="shared" si="1223"/>
        <v/>
      </c>
      <c r="U3575" s="15">
        <f t="shared" si="1224"/>
        <v>0</v>
      </c>
      <c r="V3575" s="15" t="str">
        <f t="shared" si="1225"/>
        <v>6640,VAUX-SUR-SURE,Salvacourt,</v>
      </c>
      <c r="W3575" s="15" t="str">
        <f t="shared" si="1226"/>
        <v/>
      </c>
      <c r="X3575" s="15" t="str">
        <f t="shared" si="1227"/>
        <v/>
      </c>
      <c r="Y3575" s="15" t="str">
        <f t="shared" si="1228"/>
        <v/>
      </c>
      <c r="Z3575" s="15">
        <f t="shared" si="1229"/>
        <v>0</v>
      </c>
      <c r="AA3575" s="15" t="str">
        <f t="shared" si="1230"/>
        <v>6640,VAUX-SUR-SURE,Salvacourt,</v>
      </c>
      <c r="AB3575" s="15" t="str">
        <f t="shared" si="1231"/>
        <v/>
      </c>
    </row>
    <row r="3576" spans="1:28" x14ac:dyDescent="0.2">
      <c r="A3576">
        <v>241</v>
      </c>
      <c r="B3576">
        <v>74</v>
      </c>
      <c r="C3576">
        <v>6640</v>
      </c>
      <c r="D3576" t="s">
        <v>4078</v>
      </c>
      <c r="E3576" t="s">
        <v>4097</v>
      </c>
      <c r="F3576" t="str">
        <f t="shared" si="1210"/>
        <v>6640,VAUX-SUR-SURE,Sibret,</v>
      </c>
      <c r="G3576">
        <f t="shared" si="1211"/>
        <v>241</v>
      </c>
      <c r="H3576">
        <f t="shared" si="1211"/>
        <v>74</v>
      </c>
      <c r="I3576" s="15" t="str">
        <f t="shared" si="1212"/>
        <v/>
      </c>
      <c r="J3576" s="15" t="str">
        <f t="shared" si="1213"/>
        <v/>
      </c>
      <c r="K3576" s="15">
        <f t="shared" si="1214"/>
        <v>0</v>
      </c>
      <c r="L3576" s="15" t="str">
        <f t="shared" si="1215"/>
        <v>6640,VAUX-SUR-SURE,Sibret,</v>
      </c>
      <c r="M3576" s="15" t="str">
        <f t="shared" si="1216"/>
        <v/>
      </c>
      <c r="N3576" s="15" t="str">
        <f t="shared" si="1217"/>
        <v/>
      </c>
      <c r="O3576" s="15" t="str">
        <f t="shared" si="1218"/>
        <v/>
      </c>
      <c r="P3576" s="15">
        <f t="shared" si="1219"/>
        <v>0</v>
      </c>
      <c r="Q3576" s="15" t="str">
        <f t="shared" si="1220"/>
        <v>6640,VAUX-SUR-SURE,Sibret,</v>
      </c>
      <c r="R3576" s="15" t="str">
        <f t="shared" si="1221"/>
        <v/>
      </c>
      <c r="S3576" s="15" t="str">
        <f t="shared" si="1222"/>
        <v/>
      </c>
      <c r="T3576" s="15" t="str">
        <f t="shared" si="1223"/>
        <v/>
      </c>
      <c r="U3576" s="15">
        <f t="shared" si="1224"/>
        <v>0</v>
      </c>
      <c r="V3576" s="15" t="str">
        <f t="shared" si="1225"/>
        <v>6640,VAUX-SUR-SURE,Sibret,</v>
      </c>
      <c r="W3576" s="15" t="str">
        <f t="shared" si="1226"/>
        <v/>
      </c>
      <c r="X3576" s="15" t="str">
        <f t="shared" si="1227"/>
        <v/>
      </c>
      <c r="Y3576" s="15" t="str">
        <f t="shared" si="1228"/>
        <v/>
      </c>
      <c r="Z3576" s="15">
        <f t="shared" si="1229"/>
        <v>0</v>
      </c>
      <c r="AA3576" s="15" t="str">
        <f t="shared" si="1230"/>
        <v>6640,VAUX-SUR-SURE,Sibret,</v>
      </c>
      <c r="AB3576" s="15" t="str">
        <f t="shared" si="1231"/>
        <v/>
      </c>
    </row>
    <row r="3577" spans="1:28" x14ac:dyDescent="0.2">
      <c r="A3577">
        <v>238</v>
      </c>
      <c r="B3577">
        <v>67</v>
      </c>
      <c r="C3577">
        <v>6640</v>
      </c>
      <c r="D3577" t="s">
        <v>4078</v>
      </c>
      <c r="E3577" t="s">
        <v>4098</v>
      </c>
      <c r="F3577" t="str">
        <f t="shared" si="1210"/>
        <v>6640,VAUX-SUR-SURE,S–re,</v>
      </c>
      <c r="G3577">
        <f t="shared" si="1211"/>
        <v>238</v>
      </c>
      <c r="H3577">
        <f t="shared" si="1211"/>
        <v>67</v>
      </c>
      <c r="I3577" s="15" t="str">
        <f t="shared" si="1212"/>
        <v/>
      </c>
      <c r="J3577" s="15" t="str">
        <f t="shared" si="1213"/>
        <v/>
      </c>
      <c r="K3577" s="15">
        <f t="shared" si="1214"/>
        <v>0</v>
      </c>
      <c r="L3577" s="15" t="str">
        <f t="shared" si="1215"/>
        <v>6640,VAUX-SUR-SURE,S–re,</v>
      </c>
      <c r="M3577" s="15" t="str">
        <f t="shared" si="1216"/>
        <v/>
      </c>
      <c r="N3577" s="15" t="str">
        <f t="shared" si="1217"/>
        <v/>
      </c>
      <c r="O3577" s="15" t="str">
        <f t="shared" si="1218"/>
        <v/>
      </c>
      <c r="P3577" s="15">
        <f t="shared" si="1219"/>
        <v>0</v>
      </c>
      <c r="Q3577" s="15" t="str">
        <f t="shared" si="1220"/>
        <v>6640,VAUX-SUR-SURE,S–re,</v>
      </c>
      <c r="R3577" s="15" t="str">
        <f t="shared" si="1221"/>
        <v/>
      </c>
      <c r="S3577" s="15" t="str">
        <f t="shared" si="1222"/>
        <v/>
      </c>
      <c r="T3577" s="15" t="str">
        <f t="shared" si="1223"/>
        <v/>
      </c>
      <c r="U3577" s="15">
        <f t="shared" si="1224"/>
        <v>0</v>
      </c>
      <c r="V3577" s="15" t="str">
        <f t="shared" si="1225"/>
        <v>6640,VAUX-SUR-SURE,S–re,</v>
      </c>
      <c r="W3577" s="15" t="str">
        <f t="shared" si="1226"/>
        <v/>
      </c>
      <c r="X3577" s="15" t="str">
        <f t="shared" si="1227"/>
        <v/>
      </c>
      <c r="Y3577" s="15" t="str">
        <f t="shared" si="1228"/>
        <v/>
      </c>
      <c r="Z3577" s="15">
        <f t="shared" si="1229"/>
        <v>0</v>
      </c>
      <c r="AA3577" s="15" t="str">
        <f t="shared" si="1230"/>
        <v>6640,VAUX-SUR-SURE,S–re,</v>
      </c>
      <c r="AB3577" s="15" t="str">
        <f t="shared" si="1231"/>
        <v/>
      </c>
    </row>
    <row r="3578" spans="1:28" x14ac:dyDescent="0.2">
      <c r="A3578">
        <v>236</v>
      </c>
      <c r="B3578">
        <v>67</v>
      </c>
      <c r="C3578">
        <v>6640</v>
      </c>
      <c r="D3578" t="s">
        <v>4078</v>
      </c>
      <c r="E3578" t="s">
        <v>4099</v>
      </c>
      <c r="F3578" t="str">
        <f t="shared" si="1210"/>
        <v>6640,VAUX-SUR-SURE,Vaux-lez-Rosières,</v>
      </c>
      <c r="G3578">
        <f t="shared" si="1211"/>
        <v>236</v>
      </c>
      <c r="H3578">
        <f t="shared" si="1211"/>
        <v>67</v>
      </c>
      <c r="I3578" s="15" t="str">
        <f t="shared" si="1212"/>
        <v/>
      </c>
      <c r="J3578" s="15" t="str">
        <f t="shared" si="1213"/>
        <v/>
      </c>
      <c r="K3578" s="15">
        <f t="shared" si="1214"/>
        <v>0</v>
      </c>
      <c r="L3578" s="15" t="str">
        <f t="shared" si="1215"/>
        <v>6640,VAUX-SUR-SURE,Vaux-lez-Rosières,</v>
      </c>
      <c r="M3578" s="15" t="str">
        <f t="shared" si="1216"/>
        <v/>
      </c>
      <c r="N3578" s="15" t="str">
        <f t="shared" si="1217"/>
        <v/>
      </c>
      <c r="O3578" s="15" t="str">
        <f t="shared" si="1218"/>
        <v/>
      </c>
      <c r="P3578" s="15">
        <f t="shared" si="1219"/>
        <v>0</v>
      </c>
      <c r="Q3578" s="15" t="str">
        <f t="shared" si="1220"/>
        <v>6640,VAUX-SUR-SURE,Vaux-lez-Rosières,</v>
      </c>
      <c r="R3578" s="15" t="str">
        <f t="shared" si="1221"/>
        <v/>
      </c>
      <c r="S3578" s="15" t="str">
        <f t="shared" si="1222"/>
        <v/>
      </c>
      <c r="T3578" s="15" t="str">
        <f t="shared" si="1223"/>
        <v/>
      </c>
      <c r="U3578" s="15">
        <f t="shared" si="1224"/>
        <v>0</v>
      </c>
      <c r="V3578" s="15" t="str">
        <f t="shared" si="1225"/>
        <v>6640,VAUX-SUR-SURE,Vaux-lez-Rosières,</v>
      </c>
      <c r="W3578" s="15" t="str">
        <f t="shared" si="1226"/>
        <v/>
      </c>
      <c r="X3578" s="15" t="str">
        <f t="shared" si="1227"/>
        <v/>
      </c>
      <c r="Y3578" s="15" t="str">
        <f t="shared" si="1228"/>
        <v/>
      </c>
      <c r="Z3578" s="15">
        <f t="shared" si="1229"/>
        <v>0</v>
      </c>
      <c r="AA3578" s="15" t="str">
        <f t="shared" si="1230"/>
        <v>6640,VAUX-SUR-SURE,Vaux-lez-Rosières,</v>
      </c>
      <c r="AB3578" s="15" t="str">
        <f t="shared" si="1231"/>
        <v/>
      </c>
    </row>
    <row r="3579" spans="1:28" x14ac:dyDescent="0.2">
      <c r="A3579">
        <v>236</v>
      </c>
      <c r="B3579">
        <v>67</v>
      </c>
      <c r="C3579">
        <v>6640</v>
      </c>
      <c r="D3579" t="s">
        <v>4078</v>
      </c>
      <c r="E3579" t="s">
        <v>4100</v>
      </c>
      <c r="F3579" t="str">
        <f t="shared" si="1210"/>
        <v>6640,VAUX-SUR-SURE,Vaux-sur-Sure,</v>
      </c>
      <c r="G3579">
        <f t="shared" si="1211"/>
        <v>236</v>
      </c>
      <c r="H3579">
        <f t="shared" si="1211"/>
        <v>67</v>
      </c>
      <c r="I3579" s="15" t="str">
        <f t="shared" si="1212"/>
        <v/>
      </c>
      <c r="J3579" s="15" t="str">
        <f t="shared" si="1213"/>
        <v/>
      </c>
      <c r="K3579" s="15">
        <f t="shared" si="1214"/>
        <v>0</v>
      </c>
      <c r="L3579" s="15" t="str">
        <f t="shared" si="1215"/>
        <v>6640,VAUX-SUR-SURE,Vaux-sur-Sure,</v>
      </c>
      <c r="M3579" s="15" t="str">
        <f t="shared" si="1216"/>
        <v/>
      </c>
      <c r="N3579" s="15" t="str">
        <f t="shared" si="1217"/>
        <v/>
      </c>
      <c r="O3579" s="15" t="str">
        <f t="shared" si="1218"/>
        <v/>
      </c>
      <c r="P3579" s="15">
        <f t="shared" si="1219"/>
        <v>0</v>
      </c>
      <c r="Q3579" s="15" t="str">
        <f t="shared" si="1220"/>
        <v>6640,VAUX-SUR-SURE,Vaux-sur-Sure,</v>
      </c>
      <c r="R3579" s="15" t="str">
        <f t="shared" si="1221"/>
        <v/>
      </c>
      <c r="S3579" s="15" t="str">
        <f t="shared" si="1222"/>
        <v/>
      </c>
      <c r="T3579" s="15" t="str">
        <f t="shared" si="1223"/>
        <v/>
      </c>
      <c r="U3579" s="15">
        <f t="shared" si="1224"/>
        <v>0</v>
      </c>
      <c r="V3579" s="15" t="str">
        <f t="shared" si="1225"/>
        <v>6640,VAUX-SUR-SURE,Vaux-sur-Sure,</v>
      </c>
      <c r="W3579" s="15" t="str">
        <f t="shared" si="1226"/>
        <v/>
      </c>
      <c r="X3579" s="15" t="str">
        <f t="shared" si="1227"/>
        <v/>
      </c>
      <c r="Y3579" s="15" t="str">
        <f t="shared" si="1228"/>
        <v/>
      </c>
      <c r="Z3579" s="15">
        <f t="shared" si="1229"/>
        <v>0</v>
      </c>
      <c r="AA3579" s="15" t="str">
        <f t="shared" si="1230"/>
        <v>6640,VAUX-SUR-SURE,Vaux-sur-Sure,</v>
      </c>
      <c r="AB3579" s="15" t="str">
        <f t="shared" si="1231"/>
        <v/>
      </c>
    </row>
    <row r="3580" spans="1:28" x14ac:dyDescent="0.2">
      <c r="A3580">
        <v>242</v>
      </c>
      <c r="B3580">
        <v>75</v>
      </c>
      <c r="C3580">
        <v>6640</v>
      </c>
      <c r="D3580" t="s">
        <v>4078</v>
      </c>
      <c r="E3580" t="s">
        <v>584</v>
      </c>
      <c r="F3580" t="str">
        <f t="shared" si="1210"/>
        <v>6640,VAUX-SUR-SURE,Villeroux,</v>
      </c>
      <c r="G3580">
        <f t="shared" si="1211"/>
        <v>242</v>
      </c>
      <c r="H3580">
        <f t="shared" si="1211"/>
        <v>75</v>
      </c>
      <c r="I3580" s="15" t="str">
        <f t="shared" si="1212"/>
        <v/>
      </c>
      <c r="J3580" s="15" t="str">
        <f t="shared" si="1213"/>
        <v/>
      </c>
      <c r="K3580" s="15">
        <f t="shared" si="1214"/>
        <v>0</v>
      </c>
      <c r="L3580" s="15" t="str">
        <f t="shared" si="1215"/>
        <v>6640,VAUX-SUR-SURE,Villeroux,</v>
      </c>
      <c r="M3580" s="15" t="str">
        <f t="shared" si="1216"/>
        <v/>
      </c>
      <c r="N3580" s="15" t="str">
        <f t="shared" si="1217"/>
        <v/>
      </c>
      <c r="O3580" s="15" t="str">
        <f t="shared" si="1218"/>
        <v/>
      </c>
      <c r="P3580" s="15">
        <f t="shared" si="1219"/>
        <v>0</v>
      </c>
      <c r="Q3580" s="15" t="str">
        <f t="shared" si="1220"/>
        <v>6640,VAUX-SUR-SURE,Villeroux,</v>
      </c>
      <c r="R3580" s="15" t="str">
        <f t="shared" si="1221"/>
        <v/>
      </c>
      <c r="S3580" s="15" t="str">
        <f t="shared" si="1222"/>
        <v/>
      </c>
      <c r="T3580" s="15" t="str">
        <f t="shared" si="1223"/>
        <v/>
      </c>
      <c r="U3580" s="15">
        <f t="shared" si="1224"/>
        <v>0</v>
      </c>
      <c r="V3580" s="15" t="str">
        <f t="shared" si="1225"/>
        <v>6640,VAUX-SUR-SURE,Villeroux,</v>
      </c>
      <c r="W3580" s="15" t="str">
        <f t="shared" si="1226"/>
        <v/>
      </c>
      <c r="X3580" s="15" t="str">
        <f t="shared" si="1227"/>
        <v/>
      </c>
      <c r="Y3580" s="15" t="str">
        <f t="shared" si="1228"/>
        <v/>
      </c>
      <c r="Z3580" s="15">
        <f t="shared" si="1229"/>
        <v>0</v>
      </c>
      <c r="AA3580" s="15" t="str">
        <f t="shared" si="1230"/>
        <v>6640,VAUX-SUR-SURE,Villeroux,</v>
      </c>
      <c r="AB3580" s="15" t="str">
        <f t="shared" si="1231"/>
        <v/>
      </c>
    </row>
    <row r="3581" spans="1:28" x14ac:dyDescent="0.2">
      <c r="A3581">
        <v>234</v>
      </c>
      <c r="B3581">
        <v>66</v>
      </c>
      <c r="C3581">
        <v>6642</v>
      </c>
      <c r="D3581" t="s">
        <v>4078</v>
      </c>
      <c r="E3581" t="s">
        <v>4101</v>
      </c>
      <c r="F3581" t="str">
        <f t="shared" si="1210"/>
        <v>6642,VAUX-SUR-SURE,Bercheux,</v>
      </c>
      <c r="G3581">
        <f t="shared" si="1211"/>
        <v>234</v>
      </c>
      <c r="H3581">
        <f t="shared" si="1211"/>
        <v>66</v>
      </c>
      <c r="I3581" s="15" t="str">
        <f t="shared" si="1212"/>
        <v/>
      </c>
      <c r="J3581" s="15" t="str">
        <f t="shared" si="1213"/>
        <v/>
      </c>
      <c r="K3581" s="15">
        <f t="shared" si="1214"/>
        <v>0</v>
      </c>
      <c r="L3581" s="15" t="str">
        <f t="shared" si="1215"/>
        <v>6642,VAUX-SUR-SURE,Bercheux,</v>
      </c>
      <c r="M3581" s="15" t="str">
        <f t="shared" si="1216"/>
        <v/>
      </c>
      <c r="N3581" s="15" t="str">
        <f t="shared" si="1217"/>
        <v/>
      </c>
      <c r="O3581" s="15" t="str">
        <f t="shared" si="1218"/>
        <v/>
      </c>
      <c r="P3581" s="15">
        <f t="shared" si="1219"/>
        <v>0</v>
      </c>
      <c r="Q3581" s="15" t="str">
        <f t="shared" si="1220"/>
        <v>6642,VAUX-SUR-SURE,Bercheux,</v>
      </c>
      <c r="R3581" s="15" t="str">
        <f t="shared" si="1221"/>
        <v/>
      </c>
      <c r="S3581" s="15" t="str">
        <f t="shared" si="1222"/>
        <v/>
      </c>
      <c r="T3581" s="15" t="str">
        <f t="shared" si="1223"/>
        <v/>
      </c>
      <c r="U3581" s="15">
        <f t="shared" si="1224"/>
        <v>0</v>
      </c>
      <c r="V3581" s="15" t="str">
        <f t="shared" si="1225"/>
        <v>6642,VAUX-SUR-SURE,Bercheux,</v>
      </c>
      <c r="W3581" s="15" t="str">
        <f t="shared" si="1226"/>
        <v/>
      </c>
      <c r="X3581" s="15" t="str">
        <f t="shared" si="1227"/>
        <v/>
      </c>
      <c r="Y3581" s="15" t="str">
        <f t="shared" si="1228"/>
        <v/>
      </c>
      <c r="Z3581" s="15">
        <f t="shared" si="1229"/>
        <v>0</v>
      </c>
      <c r="AA3581" s="15" t="str">
        <f t="shared" si="1230"/>
        <v>6642,VAUX-SUR-SURE,Bercheux,</v>
      </c>
      <c r="AB3581" s="15" t="str">
        <f t="shared" si="1231"/>
        <v/>
      </c>
    </row>
    <row r="3582" spans="1:28" x14ac:dyDescent="0.2">
      <c r="A3582">
        <v>234</v>
      </c>
      <c r="B3582">
        <v>63</v>
      </c>
      <c r="C3582">
        <v>6642</v>
      </c>
      <c r="D3582" t="s">
        <v>4078</v>
      </c>
      <c r="E3582" t="s">
        <v>4102</v>
      </c>
      <c r="F3582" t="str">
        <f t="shared" si="1210"/>
        <v>6642,VAUX-SUR-SURE,Juseret,</v>
      </c>
      <c r="G3582">
        <f t="shared" si="1211"/>
        <v>234</v>
      </c>
      <c r="H3582">
        <f t="shared" si="1211"/>
        <v>63</v>
      </c>
      <c r="I3582" s="15" t="str">
        <f t="shared" si="1212"/>
        <v/>
      </c>
      <c r="J3582" s="15" t="str">
        <f t="shared" si="1213"/>
        <v/>
      </c>
      <c r="K3582" s="15">
        <f t="shared" si="1214"/>
        <v>0</v>
      </c>
      <c r="L3582" s="15" t="str">
        <f t="shared" si="1215"/>
        <v>6642,VAUX-SUR-SURE,Juseret,</v>
      </c>
      <c r="M3582" s="15" t="str">
        <f t="shared" si="1216"/>
        <v/>
      </c>
      <c r="N3582" s="15" t="str">
        <f t="shared" si="1217"/>
        <v/>
      </c>
      <c r="O3582" s="15" t="str">
        <f t="shared" si="1218"/>
        <v/>
      </c>
      <c r="P3582" s="15">
        <f t="shared" si="1219"/>
        <v>0</v>
      </c>
      <c r="Q3582" s="15" t="str">
        <f t="shared" si="1220"/>
        <v>6642,VAUX-SUR-SURE,Juseret,</v>
      </c>
      <c r="R3582" s="15" t="str">
        <f t="shared" si="1221"/>
        <v/>
      </c>
      <c r="S3582" s="15" t="str">
        <f t="shared" si="1222"/>
        <v/>
      </c>
      <c r="T3582" s="15" t="str">
        <f t="shared" si="1223"/>
        <v/>
      </c>
      <c r="U3582" s="15">
        <f t="shared" si="1224"/>
        <v>0</v>
      </c>
      <c r="V3582" s="15" t="str">
        <f t="shared" si="1225"/>
        <v>6642,VAUX-SUR-SURE,Juseret,</v>
      </c>
      <c r="W3582" s="15" t="str">
        <f t="shared" si="1226"/>
        <v/>
      </c>
      <c r="X3582" s="15" t="str">
        <f t="shared" si="1227"/>
        <v/>
      </c>
      <c r="Y3582" s="15" t="str">
        <f t="shared" si="1228"/>
        <v/>
      </c>
      <c r="Z3582" s="15">
        <f t="shared" si="1229"/>
        <v>0</v>
      </c>
      <c r="AA3582" s="15" t="str">
        <f t="shared" si="1230"/>
        <v>6642,VAUX-SUR-SURE,Juseret,</v>
      </c>
      <c r="AB3582" s="15" t="str">
        <f t="shared" si="1231"/>
        <v/>
      </c>
    </row>
    <row r="3583" spans="1:28" x14ac:dyDescent="0.2">
      <c r="A3583">
        <v>236</v>
      </c>
      <c r="B3583">
        <v>63</v>
      </c>
      <c r="C3583">
        <v>6642</v>
      </c>
      <c r="D3583" t="s">
        <v>4078</v>
      </c>
      <c r="E3583" t="s">
        <v>4103</v>
      </c>
      <c r="F3583" t="str">
        <f t="shared" si="1210"/>
        <v>6642,VAUX-SUR-SURE,Lescheret,</v>
      </c>
      <c r="G3583">
        <f t="shared" si="1211"/>
        <v>236</v>
      </c>
      <c r="H3583">
        <f t="shared" si="1211"/>
        <v>63</v>
      </c>
      <c r="I3583" s="15" t="str">
        <f t="shared" si="1212"/>
        <v/>
      </c>
      <c r="J3583" s="15" t="str">
        <f t="shared" si="1213"/>
        <v/>
      </c>
      <c r="K3583" s="15">
        <f t="shared" si="1214"/>
        <v>0</v>
      </c>
      <c r="L3583" s="15" t="str">
        <f t="shared" si="1215"/>
        <v>6642,VAUX-SUR-SURE,Lescheret,</v>
      </c>
      <c r="M3583" s="15" t="str">
        <f t="shared" si="1216"/>
        <v/>
      </c>
      <c r="N3583" s="15" t="str">
        <f t="shared" si="1217"/>
        <v/>
      </c>
      <c r="O3583" s="15" t="str">
        <f t="shared" si="1218"/>
        <v/>
      </c>
      <c r="P3583" s="15">
        <f t="shared" si="1219"/>
        <v>0</v>
      </c>
      <c r="Q3583" s="15" t="str">
        <f t="shared" si="1220"/>
        <v>6642,VAUX-SUR-SURE,Lescheret,</v>
      </c>
      <c r="R3583" s="15" t="str">
        <f t="shared" si="1221"/>
        <v/>
      </c>
      <c r="S3583" s="15" t="str">
        <f t="shared" si="1222"/>
        <v/>
      </c>
      <c r="T3583" s="15" t="str">
        <f t="shared" si="1223"/>
        <v/>
      </c>
      <c r="U3583" s="15">
        <f t="shared" si="1224"/>
        <v>0</v>
      </c>
      <c r="V3583" s="15" t="str">
        <f t="shared" si="1225"/>
        <v>6642,VAUX-SUR-SURE,Lescheret,</v>
      </c>
      <c r="W3583" s="15" t="str">
        <f t="shared" si="1226"/>
        <v/>
      </c>
      <c r="X3583" s="15" t="str">
        <f t="shared" si="1227"/>
        <v/>
      </c>
      <c r="Y3583" s="15" t="str">
        <f t="shared" si="1228"/>
        <v/>
      </c>
      <c r="Z3583" s="15">
        <f t="shared" si="1229"/>
        <v>0</v>
      </c>
      <c r="AA3583" s="15" t="str">
        <f t="shared" si="1230"/>
        <v>6642,VAUX-SUR-SURE,Lescheret,</v>
      </c>
      <c r="AB3583" s="15" t="str">
        <f t="shared" si="1231"/>
        <v/>
      </c>
    </row>
    <row r="3584" spans="1:28" x14ac:dyDescent="0.2">
      <c r="A3584">
        <v>245</v>
      </c>
      <c r="B3584">
        <v>94</v>
      </c>
      <c r="C3584">
        <v>6660</v>
      </c>
      <c r="D3584" t="s">
        <v>4104</v>
      </c>
      <c r="E3584" t="s">
        <v>4105</v>
      </c>
      <c r="F3584" t="str">
        <f t="shared" si="1210"/>
        <v>6660,HOUFFALIZE,Filly,</v>
      </c>
      <c r="G3584">
        <f t="shared" si="1211"/>
        <v>245</v>
      </c>
      <c r="H3584">
        <f t="shared" si="1211"/>
        <v>94</v>
      </c>
      <c r="I3584" s="15" t="str">
        <f t="shared" si="1212"/>
        <v/>
      </c>
      <c r="J3584" s="15" t="str">
        <f t="shared" si="1213"/>
        <v/>
      </c>
      <c r="K3584" s="15">
        <f t="shared" si="1214"/>
        <v>0</v>
      </c>
      <c r="L3584" s="15" t="str">
        <f t="shared" si="1215"/>
        <v>6660,HOUFFALIZE,Filly,</v>
      </c>
      <c r="M3584" s="15" t="str">
        <f t="shared" si="1216"/>
        <v/>
      </c>
      <c r="N3584" s="15" t="str">
        <f t="shared" si="1217"/>
        <v/>
      </c>
      <c r="O3584" s="15" t="str">
        <f t="shared" si="1218"/>
        <v/>
      </c>
      <c r="P3584" s="15">
        <f t="shared" si="1219"/>
        <v>0</v>
      </c>
      <c r="Q3584" s="15" t="str">
        <f t="shared" si="1220"/>
        <v>6660,HOUFFALIZE,Filly,</v>
      </c>
      <c r="R3584" s="15" t="str">
        <f t="shared" si="1221"/>
        <v/>
      </c>
      <c r="S3584" s="15" t="str">
        <f t="shared" si="1222"/>
        <v/>
      </c>
      <c r="T3584" s="15" t="str">
        <f t="shared" si="1223"/>
        <v/>
      </c>
      <c r="U3584" s="15">
        <f t="shared" si="1224"/>
        <v>0</v>
      </c>
      <c r="V3584" s="15" t="str">
        <f t="shared" si="1225"/>
        <v>6660,HOUFFALIZE,Filly,</v>
      </c>
      <c r="W3584" s="15" t="str">
        <f t="shared" si="1226"/>
        <v/>
      </c>
      <c r="X3584" s="15" t="str">
        <f t="shared" si="1227"/>
        <v/>
      </c>
      <c r="Y3584" s="15" t="str">
        <f t="shared" si="1228"/>
        <v/>
      </c>
      <c r="Z3584" s="15">
        <f t="shared" si="1229"/>
        <v>0</v>
      </c>
      <c r="AA3584" s="15" t="str">
        <f t="shared" si="1230"/>
        <v>6660,HOUFFALIZE,Filly,</v>
      </c>
      <c r="AB3584" s="15" t="str">
        <f t="shared" si="1231"/>
        <v/>
      </c>
    </row>
    <row r="3585" spans="1:28" x14ac:dyDescent="0.2">
      <c r="A3585">
        <v>252</v>
      </c>
      <c r="B3585">
        <v>92</v>
      </c>
      <c r="C3585">
        <v>6660</v>
      </c>
      <c r="D3585" t="s">
        <v>4104</v>
      </c>
      <c r="E3585" t="s">
        <v>4106</v>
      </c>
      <c r="F3585" t="str">
        <f t="shared" si="1210"/>
        <v>6660,HOUFFALIZE,Houffalize,</v>
      </c>
      <c r="G3585">
        <f t="shared" si="1211"/>
        <v>252</v>
      </c>
      <c r="H3585">
        <f t="shared" si="1211"/>
        <v>92</v>
      </c>
      <c r="I3585" s="15" t="str">
        <f t="shared" si="1212"/>
        <v/>
      </c>
      <c r="J3585" s="15" t="str">
        <f t="shared" si="1213"/>
        <v/>
      </c>
      <c r="K3585" s="15">
        <f t="shared" si="1214"/>
        <v>0</v>
      </c>
      <c r="L3585" s="15" t="str">
        <f t="shared" si="1215"/>
        <v>6660,HOUFFALIZE,Houffalize,</v>
      </c>
      <c r="M3585" s="15" t="str">
        <f t="shared" si="1216"/>
        <v/>
      </c>
      <c r="N3585" s="15" t="str">
        <f t="shared" si="1217"/>
        <v/>
      </c>
      <c r="O3585" s="15" t="str">
        <f t="shared" si="1218"/>
        <v/>
      </c>
      <c r="P3585" s="15">
        <f t="shared" si="1219"/>
        <v>0</v>
      </c>
      <c r="Q3585" s="15" t="str">
        <f t="shared" si="1220"/>
        <v>6660,HOUFFALIZE,Houffalize,</v>
      </c>
      <c r="R3585" s="15" t="str">
        <f t="shared" si="1221"/>
        <v/>
      </c>
      <c r="S3585" s="15" t="str">
        <f t="shared" si="1222"/>
        <v/>
      </c>
      <c r="T3585" s="15" t="str">
        <f t="shared" si="1223"/>
        <v/>
      </c>
      <c r="U3585" s="15">
        <f t="shared" si="1224"/>
        <v>0</v>
      </c>
      <c r="V3585" s="15" t="str">
        <f t="shared" si="1225"/>
        <v>6660,HOUFFALIZE,Houffalize,</v>
      </c>
      <c r="W3585" s="15" t="str">
        <f t="shared" si="1226"/>
        <v/>
      </c>
      <c r="X3585" s="15" t="str">
        <f t="shared" si="1227"/>
        <v/>
      </c>
      <c r="Y3585" s="15" t="str">
        <f t="shared" si="1228"/>
        <v/>
      </c>
      <c r="Z3585" s="15">
        <f t="shared" si="1229"/>
        <v>0</v>
      </c>
      <c r="AA3585" s="15" t="str">
        <f t="shared" si="1230"/>
        <v>6660,HOUFFALIZE,Houffalize,</v>
      </c>
      <c r="AB3585" s="15" t="str">
        <f t="shared" si="1231"/>
        <v/>
      </c>
    </row>
    <row r="3586" spans="1:28" x14ac:dyDescent="0.2">
      <c r="A3586">
        <v>243</v>
      </c>
      <c r="B3586">
        <v>94</v>
      </c>
      <c r="C3586">
        <v>6660</v>
      </c>
      <c r="D3586" t="s">
        <v>4104</v>
      </c>
      <c r="E3586" t="s">
        <v>4107</v>
      </c>
      <c r="F3586" t="str">
        <f t="shared" si="1210"/>
        <v>6660,HOUFFALIZE,Le Hérou,</v>
      </c>
      <c r="G3586">
        <f t="shared" si="1211"/>
        <v>243</v>
      </c>
      <c r="H3586">
        <f t="shared" si="1211"/>
        <v>94</v>
      </c>
      <c r="I3586" s="15" t="str">
        <f t="shared" si="1212"/>
        <v/>
      </c>
      <c r="J3586" s="15" t="str">
        <f t="shared" si="1213"/>
        <v/>
      </c>
      <c r="K3586" s="15">
        <f t="shared" si="1214"/>
        <v>0</v>
      </c>
      <c r="L3586" s="15" t="str">
        <f t="shared" si="1215"/>
        <v>6660,HOUFFALIZE,Le Hérou,</v>
      </c>
      <c r="M3586" s="15" t="str">
        <f t="shared" si="1216"/>
        <v/>
      </c>
      <c r="N3586" s="15" t="str">
        <f t="shared" si="1217"/>
        <v/>
      </c>
      <c r="O3586" s="15" t="str">
        <f t="shared" si="1218"/>
        <v/>
      </c>
      <c r="P3586" s="15">
        <f t="shared" si="1219"/>
        <v>0</v>
      </c>
      <c r="Q3586" s="15" t="str">
        <f t="shared" si="1220"/>
        <v>6660,HOUFFALIZE,Le Hérou,</v>
      </c>
      <c r="R3586" s="15" t="str">
        <f t="shared" si="1221"/>
        <v/>
      </c>
      <c r="S3586" s="15" t="str">
        <f t="shared" si="1222"/>
        <v/>
      </c>
      <c r="T3586" s="15" t="str">
        <f t="shared" si="1223"/>
        <v/>
      </c>
      <c r="U3586" s="15">
        <f t="shared" si="1224"/>
        <v>0</v>
      </c>
      <c r="V3586" s="15" t="str">
        <f t="shared" si="1225"/>
        <v>6660,HOUFFALIZE,Le Hérou,</v>
      </c>
      <c r="W3586" s="15" t="str">
        <f t="shared" si="1226"/>
        <v/>
      </c>
      <c r="X3586" s="15" t="str">
        <f t="shared" si="1227"/>
        <v/>
      </c>
      <c r="Y3586" s="15" t="str">
        <f t="shared" si="1228"/>
        <v/>
      </c>
      <c r="Z3586" s="15">
        <f t="shared" si="1229"/>
        <v>0</v>
      </c>
      <c r="AA3586" s="15" t="str">
        <f t="shared" si="1230"/>
        <v>6660,HOUFFALIZE,Le Hérou,</v>
      </c>
      <c r="AB3586" s="15" t="str">
        <f t="shared" si="1231"/>
        <v/>
      </c>
    </row>
    <row r="3587" spans="1:28" x14ac:dyDescent="0.2">
      <c r="A3587">
        <v>244</v>
      </c>
      <c r="B3587">
        <v>95</v>
      </c>
      <c r="C3587">
        <v>6660</v>
      </c>
      <c r="D3587" t="s">
        <v>4104</v>
      </c>
      <c r="E3587" t="s">
        <v>4108</v>
      </c>
      <c r="F3587" t="str">
        <f t="shared" si="1210"/>
        <v>6660,HOUFFALIZE,Nadrin,</v>
      </c>
      <c r="G3587">
        <f t="shared" si="1211"/>
        <v>244</v>
      </c>
      <c r="H3587">
        <f t="shared" si="1211"/>
        <v>95</v>
      </c>
      <c r="I3587" s="15" t="str">
        <f t="shared" si="1212"/>
        <v/>
      </c>
      <c r="J3587" s="15" t="str">
        <f t="shared" si="1213"/>
        <v/>
      </c>
      <c r="K3587" s="15">
        <f t="shared" si="1214"/>
        <v>0</v>
      </c>
      <c r="L3587" s="15" t="str">
        <f t="shared" si="1215"/>
        <v>6660,HOUFFALIZE,Nadrin,</v>
      </c>
      <c r="M3587" s="15" t="str">
        <f t="shared" si="1216"/>
        <v/>
      </c>
      <c r="N3587" s="15" t="str">
        <f t="shared" si="1217"/>
        <v/>
      </c>
      <c r="O3587" s="15" t="str">
        <f t="shared" si="1218"/>
        <v/>
      </c>
      <c r="P3587" s="15">
        <f t="shared" si="1219"/>
        <v>0</v>
      </c>
      <c r="Q3587" s="15" t="str">
        <f t="shared" si="1220"/>
        <v>6660,HOUFFALIZE,Nadrin,</v>
      </c>
      <c r="R3587" s="15" t="str">
        <f t="shared" si="1221"/>
        <v/>
      </c>
      <c r="S3587" s="15" t="str">
        <f t="shared" si="1222"/>
        <v/>
      </c>
      <c r="T3587" s="15" t="str">
        <f t="shared" si="1223"/>
        <v/>
      </c>
      <c r="U3587" s="15">
        <f t="shared" si="1224"/>
        <v>0</v>
      </c>
      <c r="V3587" s="15" t="str">
        <f t="shared" si="1225"/>
        <v>6660,HOUFFALIZE,Nadrin,</v>
      </c>
      <c r="W3587" s="15" t="str">
        <f t="shared" si="1226"/>
        <v/>
      </c>
      <c r="X3587" s="15" t="str">
        <f t="shared" si="1227"/>
        <v/>
      </c>
      <c r="Y3587" s="15" t="str">
        <f t="shared" si="1228"/>
        <v/>
      </c>
      <c r="Z3587" s="15">
        <f t="shared" si="1229"/>
        <v>0</v>
      </c>
      <c r="AA3587" s="15" t="str">
        <f t="shared" si="1230"/>
        <v>6660,HOUFFALIZE,Nadrin,</v>
      </c>
      <c r="AB3587" s="15" t="str">
        <f t="shared" si="1231"/>
        <v/>
      </c>
    </row>
    <row r="3588" spans="1:28" x14ac:dyDescent="0.2">
      <c r="A3588">
        <v>244</v>
      </c>
      <c r="B3588">
        <v>94</v>
      </c>
      <c r="C3588">
        <v>6660</v>
      </c>
      <c r="D3588" t="s">
        <v>4104</v>
      </c>
      <c r="E3588" t="s">
        <v>4109</v>
      </c>
      <c r="F3588" t="str">
        <f t="shared" ref="F3588:F3651" si="1232">CONCATENATE(C3588,",",D3588,",",E3588,",")</f>
        <v>6660,HOUFFALIZE,Ollomont,</v>
      </c>
      <c r="G3588">
        <f t="shared" ref="G3588:H3651" si="1233">A3588</f>
        <v>244</v>
      </c>
      <c r="H3588">
        <f t="shared" si="1233"/>
        <v>94</v>
      </c>
      <c r="I3588" s="15" t="str">
        <f t="shared" ref="I3588:I3651" si="1234">IF($C3588=I$2,$F3588,"")</f>
        <v/>
      </c>
      <c r="J3588" s="15" t="str">
        <f t="shared" ref="J3588:J3651" si="1235">IF($D3588=J$2,$F3588,"")</f>
        <v/>
      </c>
      <c r="K3588" s="15">
        <f t="shared" ref="K3588:K3651" si="1236">2-COUNTIF(I3588:J3588,"")</f>
        <v>0</v>
      </c>
      <c r="L3588" s="15" t="str">
        <f t="shared" ref="L3588:L3651" si="1237">IF(K3588=K$2,$F3588,"")</f>
        <v>6660,HOUFFALIZE,Ollomont,</v>
      </c>
      <c r="M3588" s="15" t="str">
        <f t="shared" ref="M3588:M3651" si="1238">IF($A$2=1,IF(AND(L$2&gt;0,L$2&lt;=100),IF(L3588="",M3587,CONCATENATE(M3587,L3588,"&amp;")),""),"")</f>
        <v/>
      </c>
      <c r="N3588" s="15" t="str">
        <f t="shared" ref="N3588:N3651" si="1239">IF($C3588=N$2,$F3588,"")</f>
        <v/>
      </c>
      <c r="O3588" s="15" t="str">
        <f t="shared" ref="O3588:O3651" si="1240">IF($D3588=O$2,$F3588,"")</f>
        <v/>
      </c>
      <c r="P3588" s="15">
        <f t="shared" ref="P3588:P3651" si="1241">2-COUNTIF(N3588:O3588,"")</f>
        <v>0</v>
      </c>
      <c r="Q3588" s="15" t="str">
        <f t="shared" ref="Q3588:Q3651" si="1242">IF(P3588=P$2,$F3588,"")</f>
        <v>6660,HOUFFALIZE,Ollomont,</v>
      </c>
      <c r="R3588" s="15" t="str">
        <f t="shared" ref="R3588:R3651" si="1243">IF($A$2=1,IF(AND(Q$2&gt;0,Q$2&lt;=100),IF(Q3588="",R3587,CONCATENATE(R3587,Q3588,"&amp;")),""),"")</f>
        <v/>
      </c>
      <c r="S3588" s="15" t="str">
        <f t="shared" ref="S3588:S3651" si="1244">IF($C3588=S$2,$F3588,"")</f>
        <v/>
      </c>
      <c r="T3588" s="15" t="str">
        <f t="shared" ref="T3588:T3651" si="1245">IF($D3588=T$2,$F3588,"")</f>
        <v/>
      </c>
      <c r="U3588" s="15">
        <f t="shared" ref="U3588:U3651" si="1246">2-COUNTIF(S3588:T3588,"")</f>
        <v>0</v>
      </c>
      <c r="V3588" s="15" t="str">
        <f t="shared" ref="V3588:V3651" si="1247">IF(U3588=U$2,$F3588,"")</f>
        <v>6660,HOUFFALIZE,Ollomont,</v>
      </c>
      <c r="W3588" s="15" t="str">
        <f t="shared" ref="W3588:W3651" si="1248">IF($A$2=1,IF(AND(V$2&gt;0,V$2&lt;=100),IF(V3588="",W3587,CONCATENATE(W3587,V3588,"&amp;")),""),"")</f>
        <v/>
      </c>
      <c r="X3588" s="15" t="str">
        <f t="shared" ref="X3588:X3651" si="1249">IF($C3588=X$2,$F3588,"")</f>
        <v/>
      </c>
      <c r="Y3588" s="15" t="str">
        <f t="shared" ref="Y3588:Y3651" si="1250">IF($D3588=Y$2,$F3588,"")</f>
        <v/>
      </c>
      <c r="Z3588" s="15">
        <f t="shared" ref="Z3588:Z3651" si="1251">2-COUNTIF(X3588:Y3588,"")</f>
        <v>0</v>
      </c>
      <c r="AA3588" s="15" t="str">
        <f t="shared" ref="AA3588:AA3651" si="1252">IF(Z3588=Z$2,$F3588,"")</f>
        <v>6660,HOUFFALIZE,Ollomont,</v>
      </c>
      <c r="AB3588" s="15" t="str">
        <f t="shared" ref="AB3588:AB3651" si="1253">IF($A$2=1,IF(AND(AA$2&gt;0,AA$2&lt;=100),IF(AA3588="",AB3587,CONCATENATE(AB3587,AA3588,"&amp;")),""),"")</f>
        <v/>
      </c>
    </row>
    <row r="3589" spans="1:28" x14ac:dyDescent="0.2">
      <c r="A3589">
        <v>246</v>
      </c>
      <c r="B3589">
        <v>93</v>
      </c>
      <c r="C3589">
        <v>6660</v>
      </c>
      <c r="D3589" t="s">
        <v>4104</v>
      </c>
      <c r="E3589" t="s">
        <v>4110</v>
      </c>
      <c r="F3589" t="str">
        <f t="shared" si="1232"/>
        <v>6660,HOUFFALIZE,Petite-Mormont,</v>
      </c>
      <c r="G3589">
        <f t="shared" si="1233"/>
        <v>246</v>
      </c>
      <c r="H3589">
        <f t="shared" si="1233"/>
        <v>93</v>
      </c>
      <c r="I3589" s="15" t="str">
        <f t="shared" si="1234"/>
        <v/>
      </c>
      <c r="J3589" s="15" t="str">
        <f t="shared" si="1235"/>
        <v/>
      </c>
      <c r="K3589" s="15">
        <f t="shared" si="1236"/>
        <v>0</v>
      </c>
      <c r="L3589" s="15" t="str">
        <f t="shared" si="1237"/>
        <v>6660,HOUFFALIZE,Petite-Mormont,</v>
      </c>
      <c r="M3589" s="15" t="str">
        <f t="shared" si="1238"/>
        <v/>
      </c>
      <c r="N3589" s="15" t="str">
        <f t="shared" si="1239"/>
        <v/>
      </c>
      <c r="O3589" s="15" t="str">
        <f t="shared" si="1240"/>
        <v/>
      </c>
      <c r="P3589" s="15">
        <f t="shared" si="1241"/>
        <v>0</v>
      </c>
      <c r="Q3589" s="15" t="str">
        <f t="shared" si="1242"/>
        <v>6660,HOUFFALIZE,Petite-Mormont,</v>
      </c>
      <c r="R3589" s="15" t="str">
        <f t="shared" si="1243"/>
        <v/>
      </c>
      <c r="S3589" s="15" t="str">
        <f t="shared" si="1244"/>
        <v/>
      </c>
      <c r="T3589" s="15" t="str">
        <f t="shared" si="1245"/>
        <v/>
      </c>
      <c r="U3589" s="15">
        <f t="shared" si="1246"/>
        <v>0</v>
      </c>
      <c r="V3589" s="15" t="str">
        <f t="shared" si="1247"/>
        <v>6660,HOUFFALIZE,Petite-Mormont,</v>
      </c>
      <c r="W3589" s="15" t="str">
        <f t="shared" si="1248"/>
        <v/>
      </c>
      <c r="X3589" s="15" t="str">
        <f t="shared" si="1249"/>
        <v/>
      </c>
      <c r="Y3589" s="15" t="str">
        <f t="shared" si="1250"/>
        <v/>
      </c>
      <c r="Z3589" s="15">
        <f t="shared" si="1251"/>
        <v>0</v>
      </c>
      <c r="AA3589" s="15" t="str">
        <f t="shared" si="1252"/>
        <v>6660,HOUFFALIZE,Petite-Mormont,</v>
      </c>
      <c r="AB3589" s="15" t="str">
        <f t="shared" si="1253"/>
        <v/>
      </c>
    </row>
    <row r="3590" spans="1:28" x14ac:dyDescent="0.2">
      <c r="A3590">
        <v>250</v>
      </c>
      <c r="B3590">
        <v>90</v>
      </c>
      <c r="C3590">
        <v>6660</v>
      </c>
      <c r="D3590" t="s">
        <v>4104</v>
      </c>
      <c r="E3590" t="s">
        <v>4111</v>
      </c>
      <c r="F3590" t="str">
        <f t="shared" si="1232"/>
        <v>6660,HOUFFALIZE,Randoux,</v>
      </c>
      <c r="G3590">
        <f t="shared" si="1233"/>
        <v>250</v>
      </c>
      <c r="H3590">
        <f t="shared" si="1233"/>
        <v>90</v>
      </c>
      <c r="I3590" s="15" t="str">
        <f t="shared" si="1234"/>
        <v/>
      </c>
      <c r="J3590" s="15" t="str">
        <f t="shared" si="1235"/>
        <v/>
      </c>
      <c r="K3590" s="15">
        <f t="shared" si="1236"/>
        <v>0</v>
      </c>
      <c r="L3590" s="15" t="str">
        <f t="shared" si="1237"/>
        <v>6660,HOUFFALIZE,Randoux,</v>
      </c>
      <c r="M3590" s="15" t="str">
        <f t="shared" si="1238"/>
        <v/>
      </c>
      <c r="N3590" s="15" t="str">
        <f t="shared" si="1239"/>
        <v/>
      </c>
      <c r="O3590" s="15" t="str">
        <f t="shared" si="1240"/>
        <v/>
      </c>
      <c r="P3590" s="15">
        <f t="shared" si="1241"/>
        <v>0</v>
      </c>
      <c r="Q3590" s="15" t="str">
        <f t="shared" si="1242"/>
        <v>6660,HOUFFALIZE,Randoux,</v>
      </c>
      <c r="R3590" s="15" t="str">
        <f t="shared" si="1243"/>
        <v/>
      </c>
      <c r="S3590" s="15" t="str">
        <f t="shared" si="1244"/>
        <v/>
      </c>
      <c r="T3590" s="15" t="str">
        <f t="shared" si="1245"/>
        <v/>
      </c>
      <c r="U3590" s="15">
        <f t="shared" si="1246"/>
        <v>0</v>
      </c>
      <c r="V3590" s="15" t="str">
        <f t="shared" si="1247"/>
        <v>6660,HOUFFALIZE,Randoux,</v>
      </c>
      <c r="W3590" s="15" t="str">
        <f t="shared" si="1248"/>
        <v/>
      </c>
      <c r="X3590" s="15" t="str">
        <f t="shared" si="1249"/>
        <v/>
      </c>
      <c r="Y3590" s="15" t="str">
        <f t="shared" si="1250"/>
        <v/>
      </c>
      <c r="Z3590" s="15">
        <f t="shared" si="1251"/>
        <v>0</v>
      </c>
      <c r="AA3590" s="15" t="str">
        <f t="shared" si="1252"/>
        <v>6660,HOUFFALIZE,Randoux,</v>
      </c>
      <c r="AB3590" s="15" t="str">
        <f t="shared" si="1253"/>
        <v/>
      </c>
    </row>
    <row r="3591" spans="1:28" x14ac:dyDescent="0.2">
      <c r="A3591">
        <v>248</v>
      </c>
      <c r="B3591">
        <v>94</v>
      </c>
      <c r="C3591">
        <v>6661</v>
      </c>
      <c r="D3591" t="s">
        <v>4104</v>
      </c>
      <c r="E3591" t="s">
        <v>4112</v>
      </c>
      <c r="F3591" t="str">
        <f t="shared" si="1232"/>
        <v>6661,HOUFFALIZE,Achouffe,</v>
      </c>
      <c r="G3591">
        <f t="shared" si="1233"/>
        <v>248</v>
      </c>
      <c r="H3591">
        <f t="shared" si="1233"/>
        <v>94</v>
      </c>
      <c r="I3591" s="15" t="str">
        <f t="shared" si="1234"/>
        <v/>
      </c>
      <c r="J3591" s="15" t="str">
        <f t="shared" si="1235"/>
        <v/>
      </c>
      <c r="K3591" s="15">
        <f t="shared" si="1236"/>
        <v>0</v>
      </c>
      <c r="L3591" s="15" t="str">
        <f t="shared" si="1237"/>
        <v>6661,HOUFFALIZE,Achouffe,</v>
      </c>
      <c r="M3591" s="15" t="str">
        <f t="shared" si="1238"/>
        <v/>
      </c>
      <c r="N3591" s="15" t="str">
        <f t="shared" si="1239"/>
        <v/>
      </c>
      <c r="O3591" s="15" t="str">
        <f t="shared" si="1240"/>
        <v/>
      </c>
      <c r="P3591" s="15">
        <f t="shared" si="1241"/>
        <v>0</v>
      </c>
      <c r="Q3591" s="15" t="str">
        <f t="shared" si="1242"/>
        <v>6661,HOUFFALIZE,Achouffe,</v>
      </c>
      <c r="R3591" s="15" t="str">
        <f t="shared" si="1243"/>
        <v/>
      </c>
      <c r="S3591" s="15" t="str">
        <f t="shared" si="1244"/>
        <v/>
      </c>
      <c r="T3591" s="15" t="str">
        <f t="shared" si="1245"/>
        <v/>
      </c>
      <c r="U3591" s="15">
        <f t="shared" si="1246"/>
        <v>0</v>
      </c>
      <c r="V3591" s="15" t="str">
        <f t="shared" si="1247"/>
        <v>6661,HOUFFALIZE,Achouffe,</v>
      </c>
      <c r="W3591" s="15" t="str">
        <f t="shared" si="1248"/>
        <v/>
      </c>
      <c r="X3591" s="15" t="str">
        <f t="shared" si="1249"/>
        <v/>
      </c>
      <c r="Y3591" s="15" t="str">
        <f t="shared" si="1250"/>
        <v/>
      </c>
      <c r="Z3591" s="15">
        <f t="shared" si="1251"/>
        <v>0</v>
      </c>
      <c r="AA3591" s="15" t="str">
        <f t="shared" si="1252"/>
        <v>6661,HOUFFALIZE,Achouffe,</v>
      </c>
      <c r="AB3591" s="15" t="str">
        <f t="shared" si="1253"/>
        <v/>
      </c>
    </row>
    <row r="3592" spans="1:28" x14ac:dyDescent="0.2">
      <c r="A3592">
        <v>246</v>
      </c>
      <c r="B3592">
        <v>102</v>
      </c>
      <c r="C3592">
        <v>6661</v>
      </c>
      <c r="D3592" t="s">
        <v>4104</v>
      </c>
      <c r="E3592" t="s">
        <v>4113</v>
      </c>
      <c r="F3592" t="str">
        <f t="shared" si="1232"/>
        <v>6661,HOUFFALIZE,Chabrehez,</v>
      </c>
      <c r="G3592">
        <f t="shared" si="1233"/>
        <v>246</v>
      </c>
      <c r="H3592">
        <f t="shared" si="1233"/>
        <v>102</v>
      </c>
      <c r="I3592" s="15" t="str">
        <f t="shared" si="1234"/>
        <v/>
      </c>
      <c r="J3592" s="15" t="str">
        <f t="shared" si="1235"/>
        <v/>
      </c>
      <c r="K3592" s="15">
        <f t="shared" si="1236"/>
        <v>0</v>
      </c>
      <c r="L3592" s="15" t="str">
        <f t="shared" si="1237"/>
        <v>6661,HOUFFALIZE,Chabrehez,</v>
      </c>
      <c r="M3592" s="15" t="str">
        <f t="shared" si="1238"/>
        <v/>
      </c>
      <c r="N3592" s="15" t="str">
        <f t="shared" si="1239"/>
        <v/>
      </c>
      <c r="O3592" s="15" t="str">
        <f t="shared" si="1240"/>
        <v/>
      </c>
      <c r="P3592" s="15">
        <f t="shared" si="1241"/>
        <v>0</v>
      </c>
      <c r="Q3592" s="15" t="str">
        <f t="shared" si="1242"/>
        <v>6661,HOUFFALIZE,Chabrehez,</v>
      </c>
      <c r="R3592" s="15" t="str">
        <f t="shared" si="1243"/>
        <v/>
      </c>
      <c r="S3592" s="15" t="str">
        <f t="shared" si="1244"/>
        <v/>
      </c>
      <c r="T3592" s="15" t="str">
        <f t="shared" si="1245"/>
        <v/>
      </c>
      <c r="U3592" s="15">
        <f t="shared" si="1246"/>
        <v>0</v>
      </c>
      <c r="V3592" s="15" t="str">
        <f t="shared" si="1247"/>
        <v>6661,HOUFFALIZE,Chabrehez,</v>
      </c>
      <c r="W3592" s="15" t="str">
        <f t="shared" si="1248"/>
        <v/>
      </c>
      <c r="X3592" s="15" t="str">
        <f t="shared" si="1249"/>
        <v/>
      </c>
      <c r="Y3592" s="15" t="str">
        <f t="shared" si="1250"/>
        <v/>
      </c>
      <c r="Z3592" s="15">
        <f t="shared" si="1251"/>
        <v>0</v>
      </c>
      <c r="AA3592" s="15" t="str">
        <f t="shared" si="1252"/>
        <v>6661,HOUFFALIZE,Chabrehez,</v>
      </c>
      <c r="AB3592" s="15" t="str">
        <f t="shared" si="1253"/>
        <v/>
      </c>
    </row>
    <row r="3593" spans="1:28" x14ac:dyDescent="0.2">
      <c r="A3593">
        <v>248</v>
      </c>
      <c r="B3593">
        <v>101</v>
      </c>
      <c r="C3593">
        <v>6661</v>
      </c>
      <c r="D3593" t="s">
        <v>4104</v>
      </c>
      <c r="E3593" t="s">
        <v>4114</v>
      </c>
      <c r="F3593" t="str">
        <f t="shared" si="1232"/>
        <v>6661,HOUFFALIZE,Colas,</v>
      </c>
      <c r="G3593">
        <f t="shared" si="1233"/>
        <v>248</v>
      </c>
      <c r="H3593">
        <f t="shared" si="1233"/>
        <v>101</v>
      </c>
      <c r="I3593" s="15" t="str">
        <f t="shared" si="1234"/>
        <v/>
      </c>
      <c r="J3593" s="15" t="str">
        <f t="shared" si="1235"/>
        <v/>
      </c>
      <c r="K3593" s="15">
        <f t="shared" si="1236"/>
        <v>0</v>
      </c>
      <c r="L3593" s="15" t="str">
        <f t="shared" si="1237"/>
        <v>6661,HOUFFALIZE,Colas,</v>
      </c>
      <c r="M3593" s="15" t="str">
        <f t="shared" si="1238"/>
        <v/>
      </c>
      <c r="N3593" s="15" t="str">
        <f t="shared" si="1239"/>
        <v/>
      </c>
      <c r="O3593" s="15" t="str">
        <f t="shared" si="1240"/>
        <v/>
      </c>
      <c r="P3593" s="15">
        <f t="shared" si="1241"/>
        <v>0</v>
      </c>
      <c r="Q3593" s="15" t="str">
        <f t="shared" si="1242"/>
        <v>6661,HOUFFALIZE,Colas,</v>
      </c>
      <c r="R3593" s="15" t="str">
        <f t="shared" si="1243"/>
        <v/>
      </c>
      <c r="S3593" s="15" t="str">
        <f t="shared" si="1244"/>
        <v/>
      </c>
      <c r="T3593" s="15" t="str">
        <f t="shared" si="1245"/>
        <v/>
      </c>
      <c r="U3593" s="15">
        <f t="shared" si="1246"/>
        <v>0</v>
      </c>
      <c r="V3593" s="15" t="str">
        <f t="shared" si="1247"/>
        <v>6661,HOUFFALIZE,Colas,</v>
      </c>
      <c r="W3593" s="15" t="str">
        <f t="shared" si="1248"/>
        <v/>
      </c>
      <c r="X3593" s="15" t="str">
        <f t="shared" si="1249"/>
        <v/>
      </c>
      <c r="Y3593" s="15" t="str">
        <f t="shared" si="1250"/>
        <v/>
      </c>
      <c r="Z3593" s="15">
        <f t="shared" si="1251"/>
        <v>0</v>
      </c>
      <c r="AA3593" s="15" t="str">
        <f t="shared" si="1252"/>
        <v>6661,HOUFFALIZE,Colas,</v>
      </c>
      <c r="AB3593" s="15" t="str">
        <f t="shared" si="1253"/>
        <v/>
      </c>
    </row>
    <row r="3594" spans="1:28" x14ac:dyDescent="0.2">
      <c r="A3594">
        <v>250</v>
      </c>
      <c r="B3594">
        <v>96</v>
      </c>
      <c r="C3594">
        <v>6661</v>
      </c>
      <c r="D3594" t="s">
        <v>4104</v>
      </c>
      <c r="E3594" t="s">
        <v>4115</v>
      </c>
      <c r="F3594" t="str">
        <f t="shared" si="1232"/>
        <v>6661,HOUFFALIZE,Dinez,</v>
      </c>
      <c r="G3594">
        <f t="shared" si="1233"/>
        <v>250</v>
      </c>
      <c r="H3594">
        <f t="shared" si="1233"/>
        <v>96</v>
      </c>
      <c r="I3594" s="15" t="str">
        <f t="shared" si="1234"/>
        <v/>
      </c>
      <c r="J3594" s="15" t="str">
        <f t="shared" si="1235"/>
        <v/>
      </c>
      <c r="K3594" s="15">
        <f t="shared" si="1236"/>
        <v>0</v>
      </c>
      <c r="L3594" s="15" t="str">
        <f t="shared" si="1237"/>
        <v>6661,HOUFFALIZE,Dinez,</v>
      </c>
      <c r="M3594" s="15" t="str">
        <f t="shared" si="1238"/>
        <v/>
      </c>
      <c r="N3594" s="15" t="str">
        <f t="shared" si="1239"/>
        <v/>
      </c>
      <c r="O3594" s="15" t="str">
        <f t="shared" si="1240"/>
        <v/>
      </c>
      <c r="P3594" s="15">
        <f t="shared" si="1241"/>
        <v>0</v>
      </c>
      <c r="Q3594" s="15" t="str">
        <f t="shared" si="1242"/>
        <v>6661,HOUFFALIZE,Dinez,</v>
      </c>
      <c r="R3594" s="15" t="str">
        <f t="shared" si="1243"/>
        <v/>
      </c>
      <c r="S3594" s="15" t="str">
        <f t="shared" si="1244"/>
        <v/>
      </c>
      <c r="T3594" s="15" t="str">
        <f t="shared" si="1245"/>
        <v/>
      </c>
      <c r="U3594" s="15">
        <f t="shared" si="1246"/>
        <v>0</v>
      </c>
      <c r="V3594" s="15" t="str">
        <f t="shared" si="1247"/>
        <v>6661,HOUFFALIZE,Dinez,</v>
      </c>
      <c r="W3594" s="15" t="str">
        <f t="shared" si="1248"/>
        <v/>
      </c>
      <c r="X3594" s="15" t="str">
        <f t="shared" si="1249"/>
        <v/>
      </c>
      <c r="Y3594" s="15" t="str">
        <f t="shared" si="1250"/>
        <v/>
      </c>
      <c r="Z3594" s="15">
        <f t="shared" si="1251"/>
        <v>0</v>
      </c>
      <c r="AA3594" s="15" t="str">
        <f t="shared" si="1252"/>
        <v>6661,HOUFFALIZE,Dinez,</v>
      </c>
      <c r="AB3594" s="15" t="str">
        <f t="shared" si="1253"/>
        <v/>
      </c>
    </row>
    <row r="3595" spans="1:28" x14ac:dyDescent="0.2">
      <c r="A3595">
        <v>251</v>
      </c>
      <c r="B3595">
        <v>95</v>
      </c>
      <c r="C3595">
        <v>6661</v>
      </c>
      <c r="D3595" t="s">
        <v>4104</v>
      </c>
      <c r="E3595" t="s">
        <v>4116</v>
      </c>
      <c r="F3595" t="str">
        <f t="shared" si="1232"/>
        <v>6661,HOUFFALIZE,Fontenaille,</v>
      </c>
      <c r="G3595">
        <f t="shared" si="1233"/>
        <v>251</v>
      </c>
      <c r="H3595">
        <f t="shared" si="1233"/>
        <v>95</v>
      </c>
      <c r="I3595" s="15" t="str">
        <f t="shared" si="1234"/>
        <v/>
      </c>
      <c r="J3595" s="15" t="str">
        <f t="shared" si="1235"/>
        <v/>
      </c>
      <c r="K3595" s="15">
        <f t="shared" si="1236"/>
        <v>0</v>
      </c>
      <c r="L3595" s="15" t="str">
        <f t="shared" si="1237"/>
        <v>6661,HOUFFALIZE,Fontenaille,</v>
      </c>
      <c r="M3595" s="15" t="str">
        <f t="shared" si="1238"/>
        <v/>
      </c>
      <c r="N3595" s="15" t="str">
        <f t="shared" si="1239"/>
        <v/>
      </c>
      <c r="O3595" s="15" t="str">
        <f t="shared" si="1240"/>
        <v/>
      </c>
      <c r="P3595" s="15">
        <f t="shared" si="1241"/>
        <v>0</v>
      </c>
      <c r="Q3595" s="15" t="str">
        <f t="shared" si="1242"/>
        <v>6661,HOUFFALIZE,Fontenaille,</v>
      </c>
      <c r="R3595" s="15" t="str">
        <f t="shared" si="1243"/>
        <v/>
      </c>
      <c r="S3595" s="15" t="str">
        <f t="shared" si="1244"/>
        <v/>
      </c>
      <c r="T3595" s="15" t="str">
        <f t="shared" si="1245"/>
        <v/>
      </c>
      <c r="U3595" s="15">
        <f t="shared" si="1246"/>
        <v>0</v>
      </c>
      <c r="V3595" s="15" t="str">
        <f t="shared" si="1247"/>
        <v>6661,HOUFFALIZE,Fontenaille,</v>
      </c>
      <c r="W3595" s="15" t="str">
        <f t="shared" si="1248"/>
        <v/>
      </c>
      <c r="X3595" s="15" t="str">
        <f t="shared" si="1249"/>
        <v/>
      </c>
      <c r="Y3595" s="15" t="str">
        <f t="shared" si="1250"/>
        <v/>
      </c>
      <c r="Z3595" s="15">
        <f t="shared" si="1251"/>
        <v>0</v>
      </c>
      <c r="AA3595" s="15" t="str">
        <f t="shared" si="1252"/>
        <v>6661,HOUFFALIZE,Fontenaille,</v>
      </c>
      <c r="AB3595" s="15" t="str">
        <f t="shared" si="1253"/>
        <v/>
      </c>
    </row>
    <row r="3596" spans="1:28" x14ac:dyDescent="0.2">
      <c r="A3596">
        <v>250</v>
      </c>
      <c r="B3596">
        <v>94</v>
      </c>
      <c r="C3596">
        <v>6661</v>
      </c>
      <c r="D3596" t="s">
        <v>4104</v>
      </c>
      <c r="E3596" t="s">
        <v>2138</v>
      </c>
      <c r="F3596" t="str">
        <f t="shared" si="1232"/>
        <v>6661,HOUFFALIZE,Mont,</v>
      </c>
      <c r="G3596">
        <f t="shared" si="1233"/>
        <v>250</v>
      </c>
      <c r="H3596">
        <f t="shared" si="1233"/>
        <v>94</v>
      </c>
      <c r="I3596" s="15" t="str">
        <f t="shared" si="1234"/>
        <v/>
      </c>
      <c r="J3596" s="15" t="str">
        <f t="shared" si="1235"/>
        <v/>
      </c>
      <c r="K3596" s="15">
        <f t="shared" si="1236"/>
        <v>0</v>
      </c>
      <c r="L3596" s="15" t="str">
        <f t="shared" si="1237"/>
        <v>6661,HOUFFALIZE,Mont,</v>
      </c>
      <c r="M3596" s="15" t="str">
        <f t="shared" si="1238"/>
        <v/>
      </c>
      <c r="N3596" s="15" t="str">
        <f t="shared" si="1239"/>
        <v/>
      </c>
      <c r="O3596" s="15" t="str">
        <f t="shared" si="1240"/>
        <v/>
      </c>
      <c r="P3596" s="15">
        <f t="shared" si="1241"/>
        <v>0</v>
      </c>
      <c r="Q3596" s="15" t="str">
        <f t="shared" si="1242"/>
        <v>6661,HOUFFALIZE,Mont,</v>
      </c>
      <c r="R3596" s="15" t="str">
        <f t="shared" si="1243"/>
        <v/>
      </c>
      <c r="S3596" s="15" t="str">
        <f t="shared" si="1244"/>
        <v/>
      </c>
      <c r="T3596" s="15" t="str">
        <f t="shared" si="1245"/>
        <v/>
      </c>
      <c r="U3596" s="15">
        <f t="shared" si="1246"/>
        <v>0</v>
      </c>
      <c r="V3596" s="15" t="str">
        <f t="shared" si="1247"/>
        <v>6661,HOUFFALIZE,Mont,</v>
      </c>
      <c r="W3596" s="15" t="str">
        <f t="shared" si="1248"/>
        <v/>
      </c>
      <c r="X3596" s="15" t="str">
        <f t="shared" si="1249"/>
        <v/>
      </c>
      <c r="Y3596" s="15" t="str">
        <f t="shared" si="1250"/>
        <v/>
      </c>
      <c r="Z3596" s="15">
        <f t="shared" si="1251"/>
        <v>0</v>
      </c>
      <c r="AA3596" s="15" t="str">
        <f t="shared" si="1252"/>
        <v>6661,HOUFFALIZE,Mont,</v>
      </c>
      <c r="AB3596" s="15" t="str">
        <f t="shared" si="1253"/>
        <v/>
      </c>
    </row>
    <row r="3597" spans="1:28" x14ac:dyDescent="0.2">
      <c r="A3597">
        <v>251</v>
      </c>
      <c r="B3597">
        <v>101</v>
      </c>
      <c r="C3597">
        <v>6661</v>
      </c>
      <c r="D3597" t="s">
        <v>4104</v>
      </c>
      <c r="E3597" t="s">
        <v>4117</v>
      </c>
      <c r="F3597" t="str">
        <f t="shared" si="1232"/>
        <v>6661,HOUFFALIZE,Pisserotte,</v>
      </c>
      <c r="G3597">
        <f t="shared" si="1233"/>
        <v>251</v>
      </c>
      <c r="H3597">
        <f t="shared" si="1233"/>
        <v>101</v>
      </c>
      <c r="I3597" s="15" t="str">
        <f t="shared" si="1234"/>
        <v/>
      </c>
      <c r="J3597" s="15" t="str">
        <f t="shared" si="1235"/>
        <v/>
      </c>
      <c r="K3597" s="15">
        <f t="shared" si="1236"/>
        <v>0</v>
      </c>
      <c r="L3597" s="15" t="str">
        <f t="shared" si="1237"/>
        <v>6661,HOUFFALIZE,Pisserotte,</v>
      </c>
      <c r="M3597" s="15" t="str">
        <f t="shared" si="1238"/>
        <v/>
      </c>
      <c r="N3597" s="15" t="str">
        <f t="shared" si="1239"/>
        <v/>
      </c>
      <c r="O3597" s="15" t="str">
        <f t="shared" si="1240"/>
        <v/>
      </c>
      <c r="P3597" s="15">
        <f t="shared" si="1241"/>
        <v>0</v>
      </c>
      <c r="Q3597" s="15" t="str">
        <f t="shared" si="1242"/>
        <v>6661,HOUFFALIZE,Pisserotte,</v>
      </c>
      <c r="R3597" s="15" t="str">
        <f t="shared" si="1243"/>
        <v/>
      </c>
      <c r="S3597" s="15" t="str">
        <f t="shared" si="1244"/>
        <v/>
      </c>
      <c r="T3597" s="15" t="str">
        <f t="shared" si="1245"/>
        <v/>
      </c>
      <c r="U3597" s="15">
        <f t="shared" si="1246"/>
        <v>0</v>
      </c>
      <c r="V3597" s="15" t="str">
        <f t="shared" si="1247"/>
        <v>6661,HOUFFALIZE,Pisserotte,</v>
      </c>
      <c r="W3597" s="15" t="str">
        <f t="shared" si="1248"/>
        <v/>
      </c>
      <c r="X3597" s="15" t="str">
        <f t="shared" si="1249"/>
        <v/>
      </c>
      <c r="Y3597" s="15" t="str">
        <f t="shared" si="1250"/>
        <v/>
      </c>
      <c r="Z3597" s="15">
        <f t="shared" si="1251"/>
        <v>0</v>
      </c>
      <c r="AA3597" s="15" t="str">
        <f t="shared" si="1252"/>
        <v>6661,HOUFFALIZE,Pisserotte,</v>
      </c>
      <c r="AB3597" s="15" t="str">
        <f t="shared" si="1253"/>
        <v/>
      </c>
    </row>
    <row r="3598" spans="1:28" x14ac:dyDescent="0.2">
      <c r="A3598">
        <v>254</v>
      </c>
      <c r="B3598">
        <v>95</v>
      </c>
      <c r="C3598">
        <v>6661</v>
      </c>
      <c r="D3598" t="s">
        <v>4104</v>
      </c>
      <c r="E3598" t="s">
        <v>4118</v>
      </c>
      <c r="F3598" t="str">
        <f t="shared" si="1232"/>
        <v>6661,HOUFFALIZE,Sommerain,</v>
      </c>
      <c r="G3598">
        <f t="shared" si="1233"/>
        <v>254</v>
      </c>
      <c r="H3598">
        <f t="shared" si="1233"/>
        <v>95</v>
      </c>
      <c r="I3598" s="15" t="str">
        <f t="shared" si="1234"/>
        <v/>
      </c>
      <c r="J3598" s="15" t="str">
        <f t="shared" si="1235"/>
        <v/>
      </c>
      <c r="K3598" s="15">
        <f t="shared" si="1236"/>
        <v>0</v>
      </c>
      <c r="L3598" s="15" t="str">
        <f t="shared" si="1237"/>
        <v>6661,HOUFFALIZE,Sommerain,</v>
      </c>
      <c r="M3598" s="15" t="str">
        <f t="shared" si="1238"/>
        <v/>
      </c>
      <c r="N3598" s="15" t="str">
        <f t="shared" si="1239"/>
        <v/>
      </c>
      <c r="O3598" s="15" t="str">
        <f t="shared" si="1240"/>
        <v/>
      </c>
      <c r="P3598" s="15">
        <f t="shared" si="1241"/>
        <v>0</v>
      </c>
      <c r="Q3598" s="15" t="str">
        <f t="shared" si="1242"/>
        <v>6661,HOUFFALIZE,Sommerain,</v>
      </c>
      <c r="R3598" s="15" t="str">
        <f t="shared" si="1243"/>
        <v/>
      </c>
      <c r="S3598" s="15" t="str">
        <f t="shared" si="1244"/>
        <v/>
      </c>
      <c r="T3598" s="15" t="str">
        <f t="shared" si="1245"/>
        <v/>
      </c>
      <c r="U3598" s="15">
        <f t="shared" si="1246"/>
        <v>0</v>
      </c>
      <c r="V3598" s="15" t="str">
        <f t="shared" si="1247"/>
        <v>6661,HOUFFALIZE,Sommerain,</v>
      </c>
      <c r="W3598" s="15" t="str">
        <f t="shared" si="1248"/>
        <v/>
      </c>
      <c r="X3598" s="15" t="str">
        <f t="shared" si="1249"/>
        <v/>
      </c>
      <c r="Y3598" s="15" t="str">
        <f t="shared" si="1250"/>
        <v/>
      </c>
      <c r="Z3598" s="15">
        <f t="shared" si="1251"/>
        <v>0</v>
      </c>
      <c r="AA3598" s="15" t="str">
        <f t="shared" si="1252"/>
        <v>6661,HOUFFALIZE,Sommerain,</v>
      </c>
      <c r="AB3598" s="15" t="str">
        <f t="shared" si="1253"/>
        <v/>
      </c>
    </row>
    <row r="3599" spans="1:28" x14ac:dyDescent="0.2">
      <c r="A3599">
        <v>248</v>
      </c>
      <c r="B3599">
        <v>103</v>
      </c>
      <c r="C3599">
        <v>6661</v>
      </c>
      <c r="D3599" t="s">
        <v>4104</v>
      </c>
      <c r="E3599" t="s">
        <v>4119</v>
      </c>
      <c r="F3599" t="str">
        <f t="shared" si="1232"/>
        <v>6661,HOUFFALIZE,Tailles,</v>
      </c>
      <c r="G3599">
        <f t="shared" si="1233"/>
        <v>248</v>
      </c>
      <c r="H3599">
        <f t="shared" si="1233"/>
        <v>103</v>
      </c>
      <c r="I3599" s="15" t="str">
        <f t="shared" si="1234"/>
        <v/>
      </c>
      <c r="J3599" s="15" t="str">
        <f t="shared" si="1235"/>
        <v/>
      </c>
      <c r="K3599" s="15">
        <f t="shared" si="1236"/>
        <v>0</v>
      </c>
      <c r="L3599" s="15" t="str">
        <f t="shared" si="1237"/>
        <v>6661,HOUFFALIZE,Tailles,</v>
      </c>
      <c r="M3599" s="15" t="str">
        <f t="shared" si="1238"/>
        <v/>
      </c>
      <c r="N3599" s="15" t="str">
        <f t="shared" si="1239"/>
        <v/>
      </c>
      <c r="O3599" s="15" t="str">
        <f t="shared" si="1240"/>
        <v/>
      </c>
      <c r="P3599" s="15">
        <f t="shared" si="1241"/>
        <v>0</v>
      </c>
      <c r="Q3599" s="15" t="str">
        <f t="shared" si="1242"/>
        <v>6661,HOUFFALIZE,Tailles,</v>
      </c>
      <c r="R3599" s="15" t="str">
        <f t="shared" si="1243"/>
        <v/>
      </c>
      <c r="S3599" s="15" t="str">
        <f t="shared" si="1244"/>
        <v/>
      </c>
      <c r="T3599" s="15" t="str">
        <f t="shared" si="1245"/>
        <v/>
      </c>
      <c r="U3599" s="15">
        <f t="shared" si="1246"/>
        <v>0</v>
      </c>
      <c r="V3599" s="15" t="str">
        <f t="shared" si="1247"/>
        <v>6661,HOUFFALIZE,Tailles,</v>
      </c>
      <c r="W3599" s="15" t="str">
        <f t="shared" si="1248"/>
        <v/>
      </c>
      <c r="X3599" s="15" t="str">
        <f t="shared" si="1249"/>
        <v/>
      </c>
      <c r="Y3599" s="15" t="str">
        <f t="shared" si="1250"/>
        <v/>
      </c>
      <c r="Z3599" s="15">
        <f t="shared" si="1251"/>
        <v>0</v>
      </c>
      <c r="AA3599" s="15" t="str">
        <f t="shared" si="1252"/>
        <v>6661,HOUFFALIZE,Tailles,</v>
      </c>
      <c r="AB3599" s="15" t="str">
        <f t="shared" si="1253"/>
        <v/>
      </c>
    </row>
    <row r="3600" spans="1:28" x14ac:dyDescent="0.2">
      <c r="A3600">
        <v>252</v>
      </c>
      <c r="B3600">
        <v>94</v>
      </c>
      <c r="C3600">
        <v>6661</v>
      </c>
      <c r="D3600" t="s">
        <v>4104</v>
      </c>
      <c r="E3600" t="s">
        <v>4120</v>
      </c>
      <c r="F3600" t="str">
        <f t="shared" si="1232"/>
        <v>6661,HOUFFALIZE,Taverneux,</v>
      </c>
      <c r="G3600">
        <f t="shared" si="1233"/>
        <v>252</v>
      </c>
      <c r="H3600">
        <f t="shared" si="1233"/>
        <v>94</v>
      </c>
      <c r="I3600" s="15" t="str">
        <f t="shared" si="1234"/>
        <v/>
      </c>
      <c r="J3600" s="15" t="str">
        <f t="shared" si="1235"/>
        <v/>
      </c>
      <c r="K3600" s="15">
        <f t="shared" si="1236"/>
        <v>0</v>
      </c>
      <c r="L3600" s="15" t="str">
        <f t="shared" si="1237"/>
        <v>6661,HOUFFALIZE,Taverneux,</v>
      </c>
      <c r="M3600" s="15" t="str">
        <f t="shared" si="1238"/>
        <v/>
      </c>
      <c r="N3600" s="15" t="str">
        <f t="shared" si="1239"/>
        <v/>
      </c>
      <c r="O3600" s="15" t="str">
        <f t="shared" si="1240"/>
        <v/>
      </c>
      <c r="P3600" s="15">
        <f t="shared" si="1241"/>
        <v>0</v>
      </c>
      <c r="Q3600" s="15" t="str">
        <f t="shared" si="1242"/>
        <v>6661,HOUFFALIZE,Taverneux,</v>
      </c>
      <c r="R3600" s="15" t="str">
        <f t="shared" si="1243"/>
        <v/>
      </c>
      <c r="S3600" s="15" t="str">
        <f t="shared" si="1244"/>
        <v/>
      </c>
      <c r="T3600" s="15" t="str">
        <f t="shared" si="1245"/>
        <v/>
      </c>
      <c r="U3600" s="15">
        <f t="shared" si="1246"/>
        <v>0</v>
      </c>
      <c r="V3600" s="15" t="str">
        <f t="shared" si="1247"/>
        <v>6661,HOUFFALIZE,Taverneux,</v>
      </c>
      <c r="W3600" s="15" t="str">
        <f t="shared" si="1248"/>
        <v/>
      </c>
      <c r="X3600" s="15" t="str">
        <f t="shared" si="1249"/>
        <v/>
      </c>
      <c r="Y3600" s="15" t="str">
        <f t="shared" si="1250"/>
        <v/>
      </c>
      <c r="Z3600" s="15">
        <f t="shared" si="1251"/>
        <v>0</v>
      </c>
      <c r="AA3600" s="15" t="str">
        <f t="shared" si="1252"/>
        <v>6661,HOUFFALIZE,Taverneux,</v>
      </c>
      <c r="AB3600" s="15" t="str">
        <f t="shared" si="1253"/>
        <v/>
      </c>
    </row>
    <row r="3601" spans="1:28" x14ac:dyDescent="0.2">
      <c r="A3601">
        <v>250</v>
      </c>
      <c r="B3601">
        <v>96</v>
      </c>
      <c r="C3601">
        <v>6661</v>
      </c>
      <c r="D3601" t="s">
        <v>4104</v>
      </c>
      <c r="E3601" t="s">
        <v>4121</v>
      </c>
      <c r="F3601" t="str">
        <f t="shared" si="1232"/>
        <v>6661,HOUFFALIZE,Wilogne,</v>
      </c>
      <c r="G3601">
        <f t="shared" si="1233"/>
        <v>250</v>
      </c>
      <c r="H3601">
        <f t="shared" si="1233"/>
        <v>96</v>
      </c>
      <c r="I3601" s="15" t="str">
        <f t="shared" si="1234"/>
        <v/>
      </c>
      <c r="J3601" s="15" t="str">
        <f t="shared" si="1235"/>
        <v/>
      </c>
      <c r="K3601" s="15">
        <f t="shared" si="1236"/>
        <v>0</v>
      </c>
      <c r="L3601" s="15" t="str">
        <f t="shared" si="1237"/>
        <v>6661,HOUFFALIZE,Wilogne,</v>
      </c>
      <c r="M3601" s="15" t="str">
        <f t="shared" si="1238"/>
        <v/>
      </c>
      <c r="N3601" s="15" t="str">
        <f t="shared" si="1239"/>
        <v/>
      </c>
      <c r="O3601" s="15" t="str">
        <f t="shared" si="1240"/>
        <v/>
      </c>
      <c r="P3601" s="15">
        <f t="shared" si="1241"/>
        <v>0</v>
      </c>
      <c r="Q3601" s="15" t="str">
        <f t="shared" si="1242"/>
        <v>6661,HOUFFALIZE,Wilogne,</v>
      </c>
      <c r="R3601" s="15" t="str">
        <f t="shared" si="1243"/>
        <v/>
      </c>
      <c r="S3601" s="15" t="str">
        <f t="shared" si="1244"/>
        <v/>
      </c>
      <c r="T3601" s="15" t="str">
        <f t="shared" si="1245"/>
        <v/>
      </c>
      <c r="U3601" s="15">
        <f t="shared" si="1246"/>
        <v>0</v>
      </c>
      <c r="V3601" s="15" t="str">
        <f t="shared" si="1247"/>
        <v>6661,HOUFFALIZE,Wilogne,</v>
      </c>
      <c r="W3601" s="15" t="str">
        <f t="shared" si="1248"/>
        <v/>
      </c>
      <c r="X3601" s="15" t="str">
        <f t="shared" si="1249"/>
        <v/>
      </c>
      <c r="Y3601" s="15" t="str">
        <f t="shared" si="1250"/>
        <v/>
      </c>
      <c r="Z3601" s="15">
        <f t="shared" si="1251"/>
        <v>0</v>
      </c>
      <c r="AA3601" s="15" t="str">
        <f t="shared" si="1252"/>
        <v>6661,HOUFFALIZE,Wilogne,</v>
      </c>
      <c r="AB3601" s="15" t="str">
        <f t="shared" si="1253"/>
        <v/>
      </c>
    </row>
    <row r="3602" spans="1:28" x14ac:dyDescent="0.2">
      <c r="A3602">
        <v>254</v>
      </c>
      <c r="B3602">
        <v>91</v>
      </c>
      <c r="C3602">
        <v>6662</v>
      </c>
      <c r="D3602" t="s">
        <v>4104</v>
      </c>
      <c r="E3602" t="s">
        <v>4122</v>
      </c>
      <c r="F3602" t="str">
        <f t="shared" si="1232"/>
        <v>6662,HOUFFALIZE,Alhoumont,</v>
      </c>
      <c r="G3602">
        <f t="shared" si="1233"/>
        <v>254</v>
      </c>
      <c r="H3602">
        <f t="shared" si="1233"/>
        <v>91</v>
      </c>
      <c r="I3602" s="15" t="str">
        <f t="shared" si="1234"/>
        <v/>
      </c>
      <c r="J3602" s="15" t="str">
        <f t="shared" si="1235"/>
        <v/>
      </c>
      <c r="K3602" s="15">
        <f t="shared" si="1236"/>
        <v>0</v>
      </c>
      <c r="L3602" s="15" t="str">
        <f t="shared" si="1237"/>
        <v>6662,HOUFFALIZE,Alhoumont,</v>
      </c>
      <c r="M3602" s="15" t="str">
        <f t="shared" si="1238"/>
        <v/>
      </c>
      <c r="N3602" s="15" t="str">
        <f t="shared" si="1239"/>
        <v/>
      </c>
      <c r="O3602" s="15" t="str">
        <f t="shared" si="1240"/>
        <v/>
      </c>
      <c r="P3602" s="15">
        <f t="shared" si="1241"/>
        <v>0</v>
      </c>
      <c r="Q3602" s="15" t="str">
        <f t="shared" si="1242"/>
        <v>6662,HOUFFALIZE,Alhoumont,</v>
      </c>
      <c r="R3602" s="15" t="str">
        <f t="shared" si="1243"/>
        <v/>
      </c>
      <c r="S3602" s="15" t="str">
        <f t="shared" si="1244"/>
        <v/>
      </c>
      <c r="T3602" s="15" t="str">
        <f t="shared" si="1245"/>
        <v/>
      </c>
      <c r="U3602" s="15">
        <f t="shared" si="1246"/>
        <v>0</v>
      </c>
      <c r="V3602" s="15" t="str">
        <f t="shared" si="1247"/>
        <v>6662,HOUFFALIZE,Alhoumont,</v>
      </c>
      <c r="W3602" s="15" t="str">
        <f t="shared" si="1248"/>
        <v/>
      </c>
      <c r="X3602" s="15" t="str">
        <f t="shared" si="1249"/>
        <v/>
      </c>
      <c r="Y3602" s="15" t="str">
        <f t="shared" si="1250"/>
        <v/>
      </c>
      <c r="Z3602" s="15">
        <f t="shared" si="1251"/>
        <v>0</v>
      </c>
      <c r="AA3602" s="15" t="str">
        <f t="shared" si="1252"/>
        <v>6662,HOUFFALIZE,Alhoumont,</v>
      </c>
      <c r="AB3602" s="15" t="str">
        <f t="shared" si="1253"/>
        <v/>
      </c>
    </row>
    <row r="3603" spans="1:28" x14ac:dyDescent="0.2">
      <c r="A3603">
        <v>257</v>
      </c>
      <c r="B3603">
        <v>90</v>
      </c>
      <c r="C3603">
        <v>6662</v>
      </c>
      <c r="D3603" t="s">
        <v>4104</v>
      </c>
      <c r="E3603" t="s">
        <v>4123</v>
      </c>
      <c r="F3603" t="str">
        <f t="shared" si="1232"/>
        <v>6662,HOUFFALIZE,Bernistape,</v>
      </c>
      <c r="G3603">
        <f t="shared" si="1233"/>
        <v>257</v>
      </c>
      <c r="H3603">
        <f t="shared" si="1233"/>
        <v>90</v>
      </c>
      <c r="I3603" s="15" t="str">
        <f t="shared" si="1234"/>
        <v/>
      </c>
      <c r="J3603" s="15" t="str">
        <f t="shared" si="1235"/>
        <v/>
      </c>
      <c r="K3603" s="15">
        <f t="shared" si="1236"/>
        <v>0</v>
      </c>
      <c r="L3603" s="15" t="str">
        <f t="shared" si="1237"/>
        <v>6662,HOUFFALIZE,Bernistape,</v>
      </c>
      <c r="M3603" s="15" t="str">
        <f t="shared" si="1238"/>
        <v/>
      </c>
      <c r="N3603" s="15" t="str">
        <f t="shared" si="1239"/>
        <v/>
      </c>
      <c r="O3603" s="15" t="str">
        <f t="shared" si="1240"/>
        <v/>
      </c>
      <c r="P3603" s="15">
        <f t="shared" si="1241"/>
        <v>0</v>
      </c>
      <c r="Q3603" s="15" t="str">
        <f t="shared" si="1242"/>
        <v>6662,HOUFFALIZE,Bernistape,</v>
      </c>
      <c r="R3603" s="15" t="str">
        <f t="shared" si="1243"/>
        <v/>
      </c>
      <c r="S3603" s="15" t="str">
        <f t="shared" si="1244"/>
        <v/>
      </c>
      <c r="T3603" s="15" t="str">
        <f t="shared" si="1245"/>
        <v/>
      </c>
      <c r="U3603" s="15">
        <f t="shared" si="1246"/>
        <v>0</v>
      </c>
      <c r="V3603" s="15" t="str">
        <f t="shared" si="1247"/>
        <v>6662,HOUFFALIZE,Bernistape,</v>
      </c>
      <c r="W3603" s="15" t="str">
        <f t="shared" si="1248"/>
        <v/>
      </c>
      <c r="X3603" s="15" t="str">
        <f t="shared" si="1249"/>
        <v/>
      </c>
      <c r="Y3603" s="15" t="str">
        <f t="shared" si="1250"/>
        <v/>
      </c>
      <c r="Z3603" s="15">
        <f t="shared" si="1251"/>
        <v>0</v>
      </c>
      <c r="AA3603" s="15" t="str">
        <f t="shared" si="1252"/>
        <v>6662,HOUFFALIZE,Bernistape,</v>
      </c>
      <c r="AB3603" s="15" t="str">
        <f t="shared" si="1253"/>
        <v/>
      </c>
    </row>
    <row r="3604" spans="1:28" x14ac:dyDescent="0.2">
      <c r="A3604">
        <v>255</v>
      </c>
      <c r="B3604">
        <v>87</v>
      </c>
      <c r="C3604">
        <v>6662</v>
      </c>
      <c r="D3604" t="s">
        <v>4104</v>
      </c>
      <c r="E3604" t="s">
        <v>4124</v>
      </c>
      <c r="F3604" t="str">
        <f t="shared" si="1232"/>
        <v>6662,HOUFFALIZE,Boeur,</v>
      </c>
      <c r="G3604">
        <f t="shared" si="1233"/>
        <v>255</v>
      </c>
      <c r="H3604">
        <f t="shared" si="1233"/>
        <v>87</v>
      </c>
      <c r="I3604" s="15" t="str">
        <f t="shared" si="1234"/>
        <v/>
      </c>
      <c r="J3604" s="15" t="str">
        <f t="shared" si="1235"/>
        <v/>
      </c>
      <c r="K3604" s="15">
        <f t="shared" si="1236"/>
        <v>0</v>
      </c>
      <c r="L3604" s="15" t="str">
        <f t="shared" si="1237"/>
        <v>6662,HOUFFALIZE,Boeur,</v>
      </c>
      <c r="M3604" s="15" t="str">
        <f t="shared" si="1238"/>
        <v/>
      </c>
      <c r="N3604" s="15" t="str">
        <f t="shared" si="1239"/>
        <v/>
      </c>
      <c r="O3604" s="15" t="str">
        <f t="shared" si="1240"/>
        <v/>
      </c>
      <c r="P3604" s="15">
        <f t="shared" si="1241"/>
        <v>0</v>
      </c>
      <c r="Q3604" s="15" t="str">
        <f t="shared" si="1242"/>
        <v>6662,HOUFFALIZE,Boeur,</v>
      </c>
      <c r="R3604" s="15" t="str">
        <f t="shared" si="1243"/>
        <v/>
      </c>
      <c r="S3604" s="15" t="str">
        <f t="shared" si="1244"/>
        <v/>
      </c>
      <c r="T3604" s="15" t="str">
        <f t="shared" si="1245"/>
        <v/>
      </c>
      <c r="U3604" s="15">
        <f t="shared" si="1246"/>
        <v>0</v>
      </c>
      <c r="V3604" s="15" t="str">
        <f t="shared" si="1247"/>
        <v>6662,HOUFFALIZE,Boeur,</v>
      </c>
      <c r="W3604" s="15" t="str">
        <f t="shared" si="1248"/>
        <v/>
      </c>
      <c r="X3604" s="15" t="str">
        <f t="shared" si="1249"/>
        <v/>
      </c>
      <c r="Y3604" s="15" t="str">
        <f t="shared" si="1250"/>
        <v/>
      </c>
      <c r="Z3604" s="15">
        <f t="shared" si="1251"/>
        <v>0</v>
      </c>
      <c r="AA3604" s="15" t="str">
        <f t="shared" si="1252"/>
        <v>6662,HOUFFALIZE,Boeur,</v>
      </c>
      <c r="AB3604" s="15" t="str">
        <f t="shared" si="1253"/>
        <v/>
      </c>
    </row>
    <row r="3605" spans="1:28" x14ac:dyDescent="0.2">
      <c r="A3605">
        <v>258</v>
      </c>
      <c r="B3605">
        <v>88</v>
      </c>
      <c r="C3605">
        <v>6662</v>
      </c>
      <c r="D3605" t="s">
        <v>4104</v>
      </c>
      <c r="E3605" t="s">
        <v>4125</v>
      </c>
      <c r="F3605" t="str">
        <f t="shared" si="1232"/>
        <v>6662,HOUFFALIZE,Buret,</v>
      </c>
      <c r="G3605">
        <f t="shared" si="1233"/>
        <v>258</v>
      </c>
      <c r="H3605">
        <f t="shared" si="1233"/>
        <v>88</v>
      </c>
      <c r="I3605" s="15" t="str">
        <f t="shared" si="1234"/>
        <v/>
      </c>
      <c r="J3605" s="15" t="str">
        <f t="shared" si="1235"/>
        <v/>
      </c>
      <c r="K3605" s="15">
        <f t="shared" si="1236"/>
        <v>0</v>
      </c>
      <c r="L3605" s="15" t="str">
        <f t="shared" si="1237"/>
        <v>6662,HOUFFALIZE,Buret,</v>
      </c>
      <c r="M3605" s="15" t="str">
        <f t="shared" si="1238"/>
        <v/>
      </c>
      <c r="N3605" s="15" t="str">
        <f t="shared" si="1239"/>
        <v/>
      </c>
      <c r="O3605" s="15" t="str">
        <f t="shared" si="1240"/>
        <v/>
      </c>
      <c r="P3605" s="15">
        <f t="shared" si="1241"/>
        <v>0</v>
      </c>
      <c r="Q3605" s="15" t="str">
        <f t="shared" si="1242"/>
        <v>6662,HOUFFALIZE,Buret,</v>
      </c>
      <c r="R3605" s="15" t="str">
        <f t="shared" si="1243"/>
        <v/>
      </c>
      <c r="S3605" s="15" t="str">
        <f t="shared" si="1244"/>
        <v/>
      </c>
      <c r="T3605" s="15" t="str">
        <f t="shared" si="1245"/>
        <v/>
      </c>
      <c r="U3605" s="15">
        <f t="shared" si="1246"/>
        <v>0</v>
      </c>
      <c r="V3605" s="15" t="str">
        <f t="shared" si="1247"/>
        <v>6662,HOUFFALIZE,Buret,</v>
      </c>
      <c r="W3605" s="15" t="str">
        <f t="shared" si="1248"/>
        <v/>
      </c>
      <c r="X3605" s="15" t="str">
        <f t="shared" si="1249"/>
        <v/>
      </c>
      <c r="Y3605" s="15" t="str">
        <f t="shared" si="1250"/>
        <v/>
      </c>
      <c r="Z3605" s="15">
        <f t="shared" si="1251"/>
        <v>0</v>
      </c>
      <c r="AA3605" s="15" t="str">
        <f t="shared" si="1252"/>
        <v>6662,HOUFFALIZE,Buret,</v>
      </c>
      <c r="AB3605" s="15" t="str">
        <f t="shared" si="1253"/>
        <v/>
      </c>
    </row>
    <row r="3606" spans="1:28" x14ac:dyDescent="0.2">
      <c r="A3606">
        <v>255</v>
      </c>
      <c r="B3606">
        <v>92</v>
      </c>
      <c r="C3606">
        <v>6662</v>
      </c>
      <c r="D3606" t="s">
        <v>4104</v>
      </c>
      <c r="E3606" t="s">
        <v>4126</v>
      </c>
      <c r="F3606" t="str">
        <f t="shared" si="1232"/>
        <v>6662,HOUFFALIZE,Cetturu,</v>
      </c>
      <c r="G3606">
        <f t="shared" si="1233"/>
        <v>255</v>
      </c>
      <c r="H3606">
        <f t="shared" si="1233"/>
        <v>92</v>
      </c>
      <c r="I3606" s="15" t="str">
        <f t="shared" si="1234"/>
        <v/>
      </c>
      <c r="J3606" s="15" t="str">
        <f t="shared" si="1235"/>
        <v/>
      </c>
      <c r="K3606" s="15">
        <f t="shared" si="1236"/>
        <v>0</v>
      </c>
      <c r="L3606" s="15" t="str">
        <f t="shared" si="1237"/>
        <v>6662,HOUFFALIZE,Cetturu,</v>
      </c>
      <c r="M3606" s="15" t="str">
        <f t="shared" si="1238"/>
        <v/>
      </c>
      <c r="N3606" s="15" t="str">
        <f t="shared" si="1239"/>
        <v/>
      </c>
      <c r="O3606" s="15" t="str">
        <f t="shared" si="1240"/>
        <v/>
      </c>
      <c r="P3606" s="15">
        <f t="shared" si="1241"/>
        <v>0</v>
      </c>
      <c r="Q3606" s="15" t="str">
        <f t="shared" si="1242"/>
        <v>6662,HOUFFALIZE,Cetturu,</v>
      </c>
      <c r="R3606" s="15" t="str">
        <f t="shared" si="1243"/>
        <v/>
      </c>
      <c r="S3606" s="15" t="str">
        <f t="shared" si="1244"/>
        <v/>
      </c>
      <c r="T3606" s="15" t="str">
        <f t="shared" si="1245"/>
        <v/>
      </c>
      <c r="U3606" s="15">
        <f t="shared" si="1246"/>
        <v>0</v>
      </c>
      <c r="V3606" s="15" t="str">
        <f t="shared" si="1247"/>
        <v>6662,HOUFFALIZE,Cetturu,</v>
      </c>
      <c r="W3606" s="15" t="str">
        <f t="shared" si="1248"/>
        <v/>
      </c>
      <c r="X3606" s="15" t="str">
        <f t="shared" si="1249"/>
        <v/>
      </c>
      <c r="Y3606" s="15" t="str">
        <f t="shared" si="1250"/>
        <v/>
      </c>
      <c r="Z3606" s="15">
        <f t="shared" si="1251"/>
        <v>0</v>
      </c>
      <c r="AA3606" s="15" t="str">
        <f t="shared" si="1252"/>
        <v>6662,HOUFFALIZE,Cetturu,</v>
      </c>
      <c r="AB3606" s="15" t="str">
        <f t="shared" si="1253"/>
        <v/>
      </c>
    </row>
    <row r="3607" spans="1:28" x14ac:dyDescent="0.2">
      <c r="A3607">
        <v>253</v>
      </c>
      <c r="B3607">
        <v>90</v>
      </c>
      <c r="C3607">
        <v>6662</v>
      </c>
      <c r="D3607" t="s">
        <v>4104</v>
      </c>
      <c r="E3607" t="s">
        <v>4127</v>
      </c>
      <c r="F3607" t="str">
        <f t="shared" si="1232"/>
        <v>6662,HOUFFALIZE,Cowan,</v>
      </c>
      <c r="G3607">
        <f t="shared" si="1233"/>
        <v>253</v>
      </c>
      <c r="H3607">
        <f t="shared" si="1233"/>
        <v>90</v>
      </c>
      <c r="I3607" s="15" t="str">
        <f t="shared" si="1234"/>
        <v/>
      </c>
      <c r="J3607" s="15" t="str">
        <f t="shared" si="1235"/>
        <v/>
      </c>
      <c r="K3607" s="15">
        <f t="shared" si="1236"/>
        <v>0</v>
      </c>
      <c r="L3607" s="15" t="str">
        <f t="shared" si="1237"/>
        <v>6662,HOUFFALIZE,Cowan,</v>
      </c>
      <c r="M3607" s="15" t="str">
        <f t="shared" si="1238"/>
        <v/>
      </c>
      <c r="N3607" s="15" t="str">
        <f t="shared" si="1239"/>
        <v/>
      </c>
      <c r="O3607" s="15" t="str">
        <f t="shared" si="1240"/>
        <v/>
      </c>
      <c r="P3607" s="15">
        <f t="shared" si="1241"/>
        <v>0</v>
      </c>
      <c r="Q3607" s="15" t="str">
        <f t="shared" si="1242"/>
        <v>6662,HOUFFALIZE,Cowan,</v>
      </c>
      <c r="R3607" s="15" t="str">
        <f t="shared" si="1243"/>
        <v/>
      </c>
      <c r="S3607" s="15" t="str">
        <f t="shared" si="1244"/>
        <v/>
      </c>
      <c r="T3607" s="15" t="str">
        <f t="shared" si="1245"/>
        <v/>
      </c>
      <c r="U3607" s="15">
        <f t="shared" si="1246"/>
        <v>0</v>
      </c>
      <c r="V3607" s="15" t="str">
        <f t="shared" si="1247"/>
        <v>6662,HOUFFALIZE,Cowan,</v>
      </c>
      <c r="W3607" s="15" t="str">
        <f t="shared" si="1248"/>
        <v/>
      </c>
      <c r="X3607" s="15" t="str">
        <f t="shared" si="1249"/>
        <v/>
      </c>
      <c r="Y3607" s="15" t="str">
        <f t="shared" si="1250"/>
        <v/>
      </c>
      <c r="Z3607" s="15">
        <f t="shared" si="1251"/>
        <v>0</v>
      </c>
      <c r="AA3607" s="15" t="str">
        <f t="shared" si="1252"/>
        <v>6662,HOUFFALIZE,Cowan,</v>
      </c>
      <c r="AB3607" s="15" t="str">
        <f t="shared" si="1253"/>
        <v/>
      </c>
    </row>
    <row r="3608" spans="1:28" x14ac:dyDescent="0.2">
      <c r="A3608">
        <v>255</v>
      </c>
      <c r="B3608">
        <v>89</v>
      </c>
      <c r="C3608">
        <v>6662</v>
      </c>
      <c r="D3608" t="s">
        <v>4104</v>
      </c>
      <c r="E3608" t="s">
        <v>4128</v>
      </c>
      <c r="F3608" t="str">
        <f t="shared" si="1232"/>
        <v>6662,HOUFFALIZE,Tavigny,</v>
      </c>
      <c r="G3608">
        <f t="shared" si="1233"/>
        <v>255</v>
      </c>
      <c r="H3608">
        <f t="shared" si="1233"/>
        <v>89</v>
      </c>
      <c r="I3608" s="15" t="str">
        <f t="shared" si="1234"/>
        <v/>
      </c>
      <c r="J3608" s="15" t="str">
        <f t="shared" si="1235"/>
        <v/>
      </c>
      <c r="K3608" s="15">
        <f t="shared" si="1236"/>
        <v>0</v>
      </c>
      <c r="L3608" s="15" t="str">
        <f t="shared" si="1237"/>
        <v>6662,HOUFFALIZE,Tavigny,</v>
      </c>
      <c r="M3608" s="15" t="str">
        <f t="shared" si="1238"/>
        <v/>
      </c>
      <c r="N3608" s="15" t="str">
        <f t="shared" si="1239"/>
        <v/>
      </c>
      <c r="O3608" s="15" t="str">
        <f t="shared" si="1240"/>
        <v/>
      </c>
      <c r="P3608" s="15">
        <f t="shared" si="1241"/>
        <v>0</v>
      </c>
      <c r="Q3608" s="15" t="str">
        <f t="shared" si="1242"/>
        <v>6662,HOUFFALIZE,Tavigny,</v>
      </c>
      <c r="R3608" s="15" t="str">
        <f t="shared" si="1243"/>
        <v/>
      </c>
      <c r="S3608" s="15" t="str">
        <f t="shared" si="1244"/>
        <v/>
      </c>
      <c r="T3608" s="15" t="str">
        <f t="shared" si="1245"/>
        <v/>
      </c>
      <c r="U3608" s="15">
        <f t="shared" si="1246"/>
        <v>0</v>
      </c>
      <c r="V3608" s="15" t="str">
        <f t="shared" si="1247"/>
        <v>6662,HOUFFALIZE,Tavigny,</v>
      </c>
      <c r="W3608" s="15" t="str">
        <f t="shared" si="1248"/>
        <v/>
      </c>
      <c r="X3608" s="15" t="str">
        <f t="shared" si="1249"/>
        <v/>
      </c>
      <c r="Y3608" s="15" t="str">
        <f t="shared" si="1250"/>
        <v/>
      </c>
      <c r="Z3608" s="15">
        <f t="shared" si="1251"/>
        <v>0</v>
      </c>
      <c r="AA3608" s="15" t="str">
        <f t="shared" si="1252"/>
        <v>6662,HOUFFALIZE,Tavigny,</v>
      </c>
      <c r="AB3608" s="15" t="str">
        <f t="shared" si="1253"/>
        <v/>
      </c>
    </row>
    <row r="3609" spans="1:28" x14ac:dyDescent="0.2">
      <c r="A3609">
        <v>254</v>
      </c>
      <c r="B3609">
        <v>90</v>
      </c>
      <c r="C3609">
        <v>6662</v>
      </c>
      <c r="D3609" t="s">
        <v>4104</v>
      </c>
      <c r="E3609" t="s">
        <v>4129</v>
      </c>
      <c r="F3609" t="str">
        <f t="shared" si="1232"/>
        <v>6662,HOUFFALIZE,Vissoule,</v>
      </c>
      <c r="G3609">
        <f t="shared" si="1233"/>
        <v>254</v>
      </c>
      <c r="H3609">
        <f t="shared" si="1233"/>
        <v>90</v>
      </c>
      <c r="I3609" s="15" t="str">
        <f t="shared" si="1234"/>
        <v/>
      </c>
      <c r="J3609" s="15" t="str">
        <f t="shared" si="1235"/>
        <v/>
      </c>
      <c r="K3609" s="15">
        <f t="shared" si="1236"/>
        <v>0</v>
      </c>
      <c r="L3609" s="15" t="str">
        <f t="shared" si="1237"/>
        <v>6662,HOUFFALIZE,Vissoule,</v>
      </c>
      <c r="M3609" s="15" t="str">
        <f t="shared" si="1238"/>
        <v/>
      </c>
      <c r="N3609" s="15" t="str">
        <f t="shared" si="1239"/>
        <v/>
      </c>
      <c r="O3609" s="15" t="str">
        <f t="shared" si="1240"/>
        <v/>
      </c>
      <c r="P3609" s="15">
        <f t="shared" si="1241"/>
        <v>0</v>
      </c>
      <c r="Q3609" s="15" t="str">
        <f t="shared" si="1242"/>
        <v>6662,HOUFFALIZE,Vissoule,</v>
      </c>
      <c r="R3609" s="15" t="str">
        <f t="shared" si="1243"/>
        <v/>
      </c>
      <c r="S3609" s="15" t="str">
        <f t="shared" si="1244"/>
        <v/>
      </c>
      <c r="T3609" s="15" t="str">
        <f t="shared" si="1245"/>
        <v/>
      </c>
      <c r="U3609" s="15">
        <f t="shared" si="1246"/>
        <v>0</v>
      </c>
      <c r="V3609" s="15" t="str">
        <f t="shared" si="1247"/>
        <v>6662,HOUFFALIZE,Vissoule,</v>
      </c>
      <c r="W3609" s="15" t="str">
        <f t="shared" si="1248"/>
        <v/>
      </c>
      <c r="X3609" s="15" t="str">
        <f t="shared" si="1249"/>
        <v/>
      </c>
      <c r="Y3609" s="15" t="str">
        <f t="shared" si="1250"/>
        <v/>
      </c>
      <c r="Z3609" s="15">
        <f t="shared" si="1251"/>
        <v>0</v>
      </c>
      <c r="AA3609" s="15" t="str">
        <f t="shared" si="1252"/>
        <v>6662,HOUFFALIZE,Vissoule,</v>
      </c>
      <c r="AB3609" s="15" t="str">
        <f t="shared" si="1253"/>
        <v/>
      </c>
    </row>
    <row r="3610" spans="1:28" x14ac:dyDescent="0.2">
      <c r="A3610">
        <v>255</v>
      </c>
      <c r="B3610">
        <v>88</v>
      </c>
      <c r="C3610">
        <v>6662</v>
      </c>
      <c r="D3610" t="s">
        <v>4104</v>
      </c>
      <c r="E3610" t="s">
        <v>4130</v>
      </c>
      <c r="F3610" t="str">
        <f t="shared" si="1232"/>
        <v>6662,HOUFFALIZE,Wandebourcy,</v>
      </c>
      <c r="G3610">
        <f t="shared" si="1233"/>
        <v>255</v>
      </c>
      <c r="H3610">
        <f t="shared" si="1233"/>
        <v>88</v>
      </c>
      <c r="I3610" s="15" t="str">
        <f t="shared" si="1234"/>
        <v/>
      </c>
      <c r="J3610" s="15" t="str">
        <f t="shared" si="1235"/>
        <v/>
      </c>
      <c r="K3610" s="15">
        <f t="shared" si="1236"/>
        <v>0</v>
      </c>
      <c r="L3610" s="15" t="str">
        <f t="shared" si="1237"/>
        <v>6662,HOUFFALIZE,Wandebourcy,</v>
      </c>
      <c r="M3610" s="15" t="str">
        <f t="shared" si="1238"/>
        <v/>
      </c>
      <c r="N3610" s="15" t="str">
        <f t="shared" si="1239"/>
        <v/>
      </c>
      <c r="O3610" s="15" t="str">
        <f t="shared" si="1240"/>
        <v/>
      </c>
      <c r="P3610" s="15">
        <f t="shared" si="1241"/>
        <v>0</v>
      </c>
      <c r="Q3610" s="15" t="str">
        <f t="shared" si="1242"/>
        <v>6662,HOUFFALIZE,Wandebourcy,</v>
      </c>
      <c r="R3610" s="15" t="str">
        <f t="shared" si="1243"/>
        <v/>
      </c>
      <c r="S3610" s="15" t="str">
        <f t="shared" si="1244"/>
        <v/>
      </c>
      <c r="T3610" s="15" t="str">
        <f t="shared" si="1245"/>
        <v/>
      </c>
      <c r="U3610" s="15">
        <f t="shared" si="1246"/>
        <v>0</v>
      </c>
      <c r="V3610" s="15" t="str">
        <f t="shared" si="1247"/>
        <v>6662,HOUFFALIZE,Wandebourcy,</v>
      </c>
      <c r="W3610" s="15" t="str">
        <f t="shared" si="1248"/>
        <v/>
      </c>
      <c r="X3610" s="15" t="str">
        <f t="shared" si="1249"/>
        <v/>
      </c>
      <c r="Y3610" s="15" t="str">
        <f t="shared" si="1250"/>
        <v/>
      </c>
      <c r="Z3610" s="15">
        <f t="shared" si="1251"/>
        <v>0</v>
      </c>
      <c r="AA3610" s="15" t="str">
        <f t="shared" si="1252"/>
        <v>6662,HOUFFALIZE,Wandebourcy,</v>
      </c>
      <c r="AB3610" s="15" t="str">
        <f t="shared" si="1253"/>
        <v/>
      </c>
    </row>
    <row r="3611" spans="1:28" x14ac:dyDescent="0.2">
      <c r="A3611">
        <v>247</v>
      </c>
      <c r="B3611">
        <v>91</v>
      </c>
      <c r="C3611">
        <v>6663</v>
      </c>
      <c r="D3611" t="s">
        <v>4104</v>
      </c>
      <c r="E3611" t="s">
        <v>4131</v>
      </c>
      <c r="F3611" t="str">
        <f t="shared" si="1232"/>
        <v>6663,HOUFFALIZE,Bonnerue,</v>
      </c>
      <c r="G3611">
        <f t="shared" si="1233"/>
        <v>247</v>
      </c>
      <c r="H3611">
        <f t="shared" si="1233"/>
        <v>91</v>
      </c>
      <c r="I3611" s="15" t="str">
        <f t="shared" si="1234"/>
        <v/>
      </c>
      <c r="J3611" s="15" t="str">
        <f t="shared" si="1235"/>
        <v/>
      </c>
      <c r="K3611" s="15">
        <f t="shared" si="1236"/>
        <v>0</v>
      </c>
      <c r="L3611" s="15" t="str">
        <f t="shared" si="1237"/>
        <v>6663,HOUFFALIZE,Bonnerue,</v>
      </c>
      <c r="M3611" s="15" t="str">
        <f t="shared" si="1238"/>
        <v/>
      </c>
      <c r="N3611" s="15" t="str">
        <f t="shared" si="1239"/>
        <v/>
      </c>
      <c r="O3611" s="15" t="str">
        <f t="shared" si="1240"/>
        <v/>
      </c>
      <c r="P3611" s="15">
        <f t="shared" si="1241"/>
        <v>0</v>
      </c>
      <c r="Q3611" s="15" t="str">
        <f t="shared" si="1242"/>
        <v>6663,HOUFFALIZE,Bonnerue,</v>
      </c>
      <c r="R3611" s="15" t="str">
        <f t="shared" si="1243"/>
        <v/>
      </c>
      <c r="S3611" s="15" t="str">
        <f t="shared" si="1244"/>
        <v/>
      </c>
      <c r="T3611" s="15" t="str">
        <f t="shared" si="1245"/>
        <v/>
      </c>
      <c r="U3611" s="15">
        <f t="shared" si="1246"/>
        <v>0</v>
      </c>
      <c r="V3611" s="15" t="str">
        <f t="shared" si="1247"/>
        <v>6663,HOUFFALIZE,Bonnerue,</v>
      </c>
      <c r="W3611" s="15" t="str">
        <f t="shared" si="1248"/>
        <v/>
      </c>
      <c r="X3611" s="15" t="str">
        <f t="shared" si="1249"/>
        <v/>
      </c>
      <c r="Y3611" s="15" t="str">
        <f t="shared" si="1250"/>
        <v/>
      </c>
      <c r="Z3611" s="15">
        <f t="shared" si="1251"/>
        <v>0</v>
      </c>
      <c r="AA3611" s="15" t="str">
        <f t="shared" si="1252"/>
        <v>6663,HOUFFALIZE,Bonnerue,</v>
      </c>
      <c r="AB3611" s="15" t="str">
        <f t="shared" si="1253"/>
        <v/>
      </c>
    </row>
    <row r="3612" spans="1:28" x14ac:dyDescent="0.2">
      <c r="A3612">
        <v>245</v>
      </c>
      <c r="B3612">
        <v>91</v>
      </c>
      <c r="C3612">
        <v>6663</v>
      </c>
      <c r="D3612" t="s">
        <v>4104</v>
      </c>
      <c r="E3612" t="s">
        <v>4132</v>
      </c>
      <c r="F3612" t="str">
        <f t="shared" si="1232"/>
        <v>6663,HOUFFALIZE,Engreux,</v>
      </c>
      <c r="G3612">
        <f t="shared" si="1233"/>
        <v>245</v>
      </c>
      <c r="H3612">
        <f t="shared" si="1233"/>
        <v>91</v>
      </c>
      <c r="I3612" s="15" t="str">
        <f t="shared" si="1234"/>
        <v/>
      </c>
      <c r="J3612" s="15" t="str">
        <f t="shared" si="1235"/>
        <v/>
      </c>
      <c r="K3612" s="15">
        <f t="shared" si="1236"/>
        <v>0</v>
      </c>
      <c r="L3612" s="15" t="str">
        <f t="shared" si="1237"/>
        <v>6663,HOUFFALIZE,Engreux,</v>
      </c>
      <c r="M3612" s="15" t="str">
        <f t="shared" si="1238"/>
        <v/>
      </c>
      <c r="N3612" s="15" t="str">
        <f t="shared" si="1239"/>
        <v/>
      </c>
      <c r="O3612" s="15" t="str">
        <f t="shared" si="1240"/>
        <v/>
      </c>
      <c r="P3612" s="15">
        <f t="shared" si="1241"/>
        <v>0</v>
      </c>
      <c r="Q3612" s="15" t="str">
        <f t="shared" si="1242"/>
        <v>6663,HOUFFALIZE,Engreux,</v>
      </c>
      <c r="R3612" s="15" t="str">
        <f t="shared" si="1243"/>
        <v/>
      </c>
      <c r="S3612" s="15" t="str">
        <f t="shared" si="1244"/>
        <v/>
      </c>
      <c r="T3612" s="15" t="str">
        <f t="shared" si="1245"/>
        <v/>
      </c>
      <c r="U3612" s="15">
        <f t="shared" si="1246"/>
        <v>0</v>
      </c>
      <c r="V3612" s="15" t="str">
        <f t="shared" si="1247"/>
        <v>6663,HOUFFALIZE,Engreux,</v>
      </c>
      <c r="W3612" s="15" t="str">
        <f t="shared" si="1248"/>
        <v/>
      </c>
      <c r="X3612" s="15" t="str">
        <f t="shared" si="1249"/>
        <v/>
      </c>
      <c r="Y3612" s="15" t="str">
        <f t="shared" si="1250"/>
        <v/>
      </c>
      <c r="Z3612" s="15">
        <f t="shared" si="1251"/>
        <v>0</v>
      </c>
      <c r="AA3612" s="15" t="str">
        <f t="shared" si="1252"/>
        <v>6663,HOUFFALIZE,Engreux,</v>
      </c>
      <c r="AB3612" s="15" t="str">
        <f t="shared" si="1253"/>
        <v/>
      </c>
    </row>
    <row r="3613" spans="1:28" x14ac:dyDescent="0.2">
      <c r="A3613">
        <v>248</v>
      </c>
      <c r="B3613">
        <v>88</v>
      </c>
      <c r="C3613">
        <v>6663</v>
      </c>
      <c r="D3613" t="s">
        <v>4104</v>
      </c>
      <c r="E3613" t="s">
        <v>4133</v>
      </c>
      <c r="F3613" t="str">
        <f t="shared" si="1232"/>
        <v>6663,HOUFFALIZE,Mabompré,</v>
      </c>
      <c r="G3613">
        <f t="shared" si="1233"/>
        <v>248</v>
      </c>
      <c r="H3613">
        <f t="shared" si="1233"/>
        <v>88</v>
      </c>
      <c r="I3613" s="15" t="str">
        <f t="shared" si="1234"/>
        <v/>
      </c>
      <c r="J3613" s="15" t="str">
        <f t="shared" si="1235"/>
        <v/>
      </c>
      <c r="K3613" s="15">
        <f t="shared" si="1236"/>
        <v>0</v>
      </c>
      <c r="L3613" s="15" t="str">
        <f t="shared" si="1237"/>
        <v>6663,HOUFFALIZE,Mabompré,</v>
      </c>
      <c r="M3613" s="15" t="str">
        <f t="shared" si="1238"/>
        <v/>
      </c>
      <c r="N3613" s="15" t="str">
        <f t="shared" si="1239"/>
        <v/>
      </c>
      <c r="O3613" s="15" t="str">
        <f t="shared" si="1240"/>
        <v/>
      </c>
      <c r="P3613" s="15">
        <f t="shared" si="1241"/>
        <v>0</v>
      </c>
      <c r="Q3613" s="15" t="str">
        <f t="shared" si="1242"/>
        <v>6663,HOUFFALIZE,Mabompré,</v>
      </c>
      <c r="R3613" s="15" t="str">
        <f t="shared" si="1243"/>
        <v/>
      </c>
      <c r="S3613" s="15" t="str">
        <f t="shared" si="1244"/>
        <v/>
      </c>
      <c r="T3613" s="15" t="str">
        <f t="shared" si="1245"/>
        <v/>
      </c>
      <c r="U3613" s="15">
        <f t="shared" si="1246"/>
        <v>0</v>
      </c>
      <c r="V3613" s="15" t="str">
        <f t="shared" si="1247"/>
        <v>6663,HOUFFALIZE,Mabompré,</v>
      </c>
      <c r="W3613" s="15" t="str">
        <f t="shared" si="1248"/>
        <v/>
      </c>
      <c r="X3613" s="15" t="str">
        <f t="shared" si="1249"/>
        <v/>
      </c>
      <c r="Y3613" s="15" t="str">
        <f t="shared" si="1250"/>
        <v/>
      </c>
      <c r="Z3613" s="15">
        <f t="shared" si="1251"/>
        <v>0</v>
      </c>
      <c r="AA3613" s="15" t="str">
        <f t="shared" si="1252"/>
        <v>6663,HOUFFALIZE,Mabompré,</v>
      </c>
      <c r="AB3613" s="15" t="str">
        <f t="shared" si="1253"/>
        <v/>
      </c>
    </row>
    <row r="3614" spans="1:28" x14ac:dyDescent="0.2">
      <c r="A3614">
        <v>247</v>
      </c>
      <c r="B3614">
        <v>88</v>
      </c>
      <c r="C3614">
        <v>6663</v>
      </c>
      <c r="D3614" t="s">
        <v>4104</v>
      </c>
      <c r="E3614" t="s">
        <v>4134</v>
      </c>
      <c r="F3614" t="str">
        <f t="shared" si="1232"/>
        <v>6663,HOUFFALIZE,Vellereux,</v>
      </c>
      <c r="G3614">
        <f t="shared" si="1233"/>
        <v>247</v>
      </c>
      <c r="H3614">
        <f t="shared" si="1233"/>
        <v>88</v>
      </c>
      <c r="I3614" s="15" t="str">
        <f t="shared" si="1234"/>
        <v/>
      </c>
      <c r="J3614" s="15" t="str">
        <f t="shared" si="1235"/>
        <v/>
      </c>
      <c r="K3614" s="15">
        <f t="shared" si="1236"/>
        <v>0</v>
      </c>
      <c r="L3614" s="15" t="str">
        <f t="shared" si="1237"/>
        <v>6663,HOUFFALIZE,Vellereux,</v>
      </c>
      <c r="M3614" s="15" t="str">
        <f t="shared" si="1238"/>
        <v/>
      </c>
      <c r="N3614" s="15" t="str">
        <f t="shared" si="1239"/>
        <v/>
      </c>
      <c r="O3614" s="15" t="str">
        <f t="shared" si="1240"/>
        <v/>
      </c>
      <c r="P3614" s="15">
        <f t="shared" si="1241"/>
        <v>0</v>
      </c>
      <c r="Q3614" s="15" t="str">
        <f t="shared" si="1242"/>
        <v>6663,HOUFFALIZE,Vellereux,</v>
      </c>
      <c r="R3614" s="15" t="str">
        <f t="shared" si="1243"/>
        <v/>
      </c>
      <c r="S3614" s="15" t="str">
        <f t="shared" si="1244"/>
        <v/>
      </c>
      <c r="T3614" s="15" t="str">
        <f t="shared" si="1245"/>
        <v/>
      </c>
      <c r="U3614" s="15">
        <f t="shared" si="1246"/>
        <v>0</v>
      </c>
      <c r="V3614" s="15" t="str">
        <f t="shared" si="1247"/>
        <v>6663,HOUFFALIZE,Vellereux,</v>
      </c>
      <c r="W3614" s="15" t="str">
        <f t="shared" si="1248"/>
        <v/>
      </c>
      <c r="X3614" s="15" t="str">
        <f t="shared" si="1249"/>
        <v/>
      </c>
      <c r="Y3614" s="15" t="str">
        <f t="shared" si="1250"/>
        <v/>
      </c>
      <c r="Z3614" s="15">
        <f t="shared" si="1251"/>
        <v>0</v>
      </c>
      <c r="AA3614" s="15" t="str">
        <f t="shared" si="1252"/>
        <v>6663,HOUFFALIZE,Vellereux,</v>
      </c>
      <c r="AB3614" s="15" t="str">
        <f t="shared" si="1253"/>
        <v/>
      </c>
    </row>
    <row r="3615" spans="1:28" x14ac:dyDescent="0.2">
      <c r="A3615">
        <v>247</v>
      </c>
      <c r="B3615">
        <v>94</v>
      </c>
      <c r="C3615">
        <v>6666</v>
      </c>
      <c r="D3615" t="s">
        <v>4104</v>
      </c>
      <c r="E3615" t="s">
        <v>4135</v>
      </c>
      <c r="F3615" t="str">
        <f t="shared" si="1232"/>
        <v>6666,HOUFFALIZE,Grande-Mormont,</v>
      </c>
      <c r="G3615">
        <f t="shared" si="1233"/>
        <v>247</v>
      </c>
      <c r="H3615">
        <f t="shared" si="1233"/>
        <v>94</v>
      </c>
      <c r="I3615" s="15" t="str">
        <f t="shared" si="1234"/>
        <v/>
      </c>
      <c r="J3615" s="15" t="str">
        <f t="shared" si="1235"/>
        <v/>
      </c>
      <c r="K3615" s="15">
        <f t="shared" si="1236"/>
        <v>0</v>
      </c>
      <c r="L3615" s="15" t="str">
        <f t="shared" si="1237"/>
        <v>6666,HOUFFALIZE,Grande-Mormont,</v>
      </c>
      <c r="M3615" s="15" t="str">
        <f t="shared" si="1238"/>
        <v/>
      </c>
      <c r="N3615" s="15" t="str">
        <f t="shared" si="1239"/>
        <v/>
      </c>
      <c r="O3615" s="15" t="str">
        <f t="shared" si="1240"/>
        <v/>
      </c>
      <c r="P3615" s="15">
        <f t="shared" si="1241"/>
        <v>0</v>
      </c>
      <c r="Q3615" s="15" t="str">
        <f t="shared" si="1242"/>
        <v>6666,HOUFFALIZE,Grande-Mormont,</v>
      </c>
      <c r="R3615" s="15" t="str">
        <f t="shared" si="1243"/>
        <v/>
      </c>
      <c r="S3615" s="15" t="str">
        <f t="shared" si="1244"/>
        <v/>
      </c>
      <c r="T3615" s="15" t="str">
        <f t="shared" si="1245"/>
        <v/>
      </c>
      <c r="U3615" s="15">
        <f t="shared" si="1246"/>
        <v>0</v>
      </c>
      <c r="V3615" s="15" t="str">
        <f t="shared" si="1247"/>
        <v>6666,HOUFFALIZE,Grande-Mormont,</v>
      </c>
      <c r="W3615" s="15" t="str">
        <f t="shared" si="1248"/>
        <v/>
      </c>
      <c r="X3615" s="15" t="str">
        <f t="shared" si="1249"/>
        <v/>
      </c>
      <c r="Y3615" s="15" t="str">
        <f t="shared" si="1250"/>
        <v/>
      </c>
      <c r="Z3615" s="15">
        <f t="shared" si="1251"/>
        <v>0</v>
      </c>
      <c r="AA3615" s="15" t="str">
        <f t="shared" si="1252"/>
        <v>6666,HOUFFALIZE,Grande-Mormont,</v>
      </c>
      <c r="AB3615" s="15" t="str">
        <f t="shared" si="1253"/>
        <v/>
      </c>
    </row>
    <row r="3616" spans="1:28" x14ac:dyDescent="0.2">
      <c r="A3616">
        <v>247</v>
      </c>
      <c r="B3616">
        <v>93</v>
      </c>
      <c r="C3616">
        <v>6666</v>
      </c>
      <c r="D3616" t="s">
        <v>4104</v>
      </c>
      <c r="E3616" t="s">
        <v>4136</v>
      </c>
      <c r="F3616" t="str">
        <f t="shared" si="1232"/>
        <v>6666,HOUFFALIZE,Mormont,</v>
      </c>
      <c r="G3616">
        <f t="shared" si="1233"/>
        <v>247</v>
      </c>
      <c r="H3616">
        <f t="shared" si="1233"/>
        <v>93</v>
      </c>
      <c r="I3616" s="15" t="str">
        <f t="shared" si="1234"/>
        <v/>
      </c>
      <c r="J3616" s="15" t="str">
        <f t="shared" si="1235"/>
        <v/>
      </c>
      <c r="K3616" s="15">
        <f t="shared" si="1236"/>
        <v>0</v>
      </c>
      <c r="L3616" s="15" t="str">
        <f t="shared" si="1237"/>
        <v>6666,HOUFFALIZE,Mormont,</v>
      </c>
      <c r="M3616" s="15" t="str">
        <f t="shared" si="1238"/>
        <v/>
      </c>
      <c r="N3616" s="15" t="str">
        <f t="shared" si="1239"/>
        <v/>
      </c>
      <c r="O3616" s="15" t="str">
        <f t="shared" si="1240"/>
        <v/>
      </c>
      <c r="P3616" s="15">
        <f t="shared" si="1241"/>
        <v>0</v>
      </c>
      <c r="Q3616" s="15" t="str">
        <f t="shared" si="1242"/>
        <v>6666,HOUFFALIZE,Mormont,</v>
      </c>
      <c r="R3616" s="15" t="str">
        <f t="shared" si="1243"/>
        <v/>
      </c>
      <c r="S3616" s="15" t="str">
        <f t="shared" si="1244"/>
        <v/>
      </c>
      <c r="T3616" s="15" t="str">
        <f t="shared" si="1245"/>
        <v/>
      </c>
      <c r="U3616" s="15">
        <f t="shared" si="1246"/>
        <v>0</v>
      </c>
      <c r="V3616" s="15" t="str">
        <f t="shared" si="1247"/>
        <v>6666,HOUFFALIZE,Mormont,</v>
      </c>
      <c r="W3616" s="15" t="str">
        <f t="shared" si="1248"/>
        <v/>
      </c>
      <c r="X3616" s="15" t="str">
        <f t="shared" si="1249"/>
        <v/>
      </c>
      <c r="Y3616" s="15" t="str">
        <f t="shared" si="1250"/>
        <v/>
      </c>
      <c r="Z3616" s="15">
        <f t="shared" si="1251"/>
        <v>0</v>
      </c>
      <c r="AA3616" s="15" t="str">
        <f t="shared" si="1252"/>
        <v>6666,HOUFFALIZE,Mormont,</v>
      </c>
      <c r="AB3616" s="15" t="str">
        <f t="shared" si="1253"/>
        <v/>
      </c>
    </row>
    <row r="3617" spans="1:28" x14ac:dyDescent="0.2">
      <c r="A3617">
        <v>247</v>
      </c>
      <c r="B3617">
        <v>96</v>
      </c>
      <c r="C3617">
        <v>6666</v>
      </c>
      <c r="D3617" t="s">
        <v>4104</v>
      </c>
      <c r="E3617" t="s">
        <v>4137</v>
      </c>
      <c r="F3617" t="str">
        <f t="shared" si="1232"/>
        <v>6666,HOUFFALIZE,Wibrin,</v>
      </c>
      <c r="G3617">
        <f t="shared" si="1233"/>
        <v>247</v>
      </c>
      <c r="H3617">
        <f t="shared" si="1233"/>
        <v>96</v>
      </c>
      <c r="I3617" s="15" t="str">
        <f t="shared" si="1234"/>
        <v/>
      </c>
      <c r="J3617" s="15" t="str">
        <f t="shared" si="1235"/>
        <v/>
      </c>
      <c r="K3617" s="15">
        <f t="shared" si="1236"/>
        <v>0</v>
      </c>
      <c r="L3617" s="15" t="str">
        <f t="shared" si="1237"/>
        <v>6666,HOUFFALIZE,Wibrin,</v>
      </c>
      <c r="M3617" s="15" t="str">
        <f t="shared" si="1238"/>
        <v/>
      </c>
      <c r="N3617" s="15" t="str">
        <f t="shared" si="1239"/>
        <v/>
      </c>
      <c r="O3617" s="15" t="str">
        <f t="shared" si="1240"/>
        <v/>
      </c>
      <c r="P3617" s="15">
        <f t="shared" si="1241"/>
        <v>0</v>
      </c>
      <c r="Q3617" s="15" t="str">
        <f t="shared" si="1242"/>
        <v>6666,HOUFFALIZE,Wibrin,</v>
      </c>
      <c r="R3617" s="15" t="str">
        <f t="shared" si="1243"/>
        <v/>
      </c>
      <c r="S3617" s="15" t="str">
        <f t="shared" si="1244"/>
        <v/>
      </c>
      <c r="T3617" s="15" t="str">
        <f t="shared" si="1245"/>
        <v/>
      </c>
      <c r="U3617" s="15">
        <f t="shared" si="1246"/>
        <v>0</v>
      </c>
      <c r="V3617" s="15" t="str">
        <f t="shared" si="1247"/>
        <v>6666,HOUFFALIZE,Wibrin,</v>
      </c>
      <c r="W3617" s="15" t="str">
        <f t="shared" si="1248"/>
        <v/>
      </c>
      <c r="X3617" s="15" t="str">
        <f t="shared" si="1249"/>
        <v/>
      </c>
      <c r="Y3617" s="15" t="str">
        <f t="shared" si="1250"/>
        <v/>
      </c>
      <c r="Z3617" s="15">
        <f t="shared" si="1251"/>
        <v>0</v>
      </c>
      <c r="AA3617" s="15" t="str">
        <f t="shared" si="1252"/>
        <v>6666,HOUFFALIZE,Wibrin,</v>
      </c>
      <c r="AB3617" s="15" t="str">
        <f t="shared" si="1253"/>
        <v/>
      </c>
    </row>
    <row r="3618" spans="1:28" x14ac:dyDescent="0.2">
      <c r="A3618">
        <v>261</v>
      </c>
      <c r="B3618">
        <v>94</v>
      </c>
      <c r="C3618">
        <v>6670</v>
      </c>
      <c r="D3618" t="s">
        <v>4138</v>
      </c>
      <c r="E3618" t="s">
        <v>4139</v>
      </c>
      <c r="F3618" t="str">
        <f t="shared" si="1232"/>
        <v>6670,GOUVY,Baraque Dupont,</v>
      </c>
      <c r="G3618">
        <f t="shared" si="1233"/>
        <v>261</v>
      </c>
      <c r="H3618">
        <f t="shared" si="1233"/>
        <v>94</v>
      </c>
      <c r="I3618" s="15" t="str">
        <f t="shared" si="1234"/>
        <v/>
      </c>
      <c r="J3618" s="15" t="str">
        <f t="shared" si="1235"/>
        <v/>
      </c>
      <c r="K3618" s="15">
        <f t="shared" si="1236"/>
        <v>0</v>
      </c>
      <c r="L3618" s="15" t="str">
        <f t="shared" si="1237"/>
        <v>6670,GOUVY,Baraque Dupont,</v>
      </c>
      <c r="M3618" s="15" t="str">
        <f t="shared" si="1238"/>
        <v/>
      </c>
      <c r="N3618" s="15" t="str">
        <f t="shared" si="1239"/>
        <v/>
      </c>
      <c r="O3618" s="15" t="str">
        <f t="shared" si="1240"/>
        <v/>
      </c>
      <c r="P3618" s="15">
        <f t="shared" si="1241"/>
        <v>0</v>
      </c>
      <c r="Q3618" s="15" t="str">
        <f t="shared" si="1242"/>
        <v>6670,GOUVY,Baraque Dupont,</v>
      </c>
      <c r="R3618" s="15" t="str">
        <f t="shared" si="1243"/>
        <v/>
      </c>
      <c r="S3618" s="15" t="str">
        <f t="shared" si="1244"/>
        <v/>
      </c>
      <c r="T3618" s="15" t="str">
        <f t="shared" si="1245"/>
        <v/>
      </c>
      <c r="U3618" s="15">
        <f t="shared" si="1246"/>
        <v>0</v>
      </c>
      <c r="V3618" s="15" t="str">
        <f t="shared" si="1247"/>
        <v>6670,GOUVY,Baraque Dupont,</v>
      </c>
      <c r="W3618" s="15" t="str">
        <f t="shared" si="1248"/>
        <v/>
      </c>
      <c r="X3618" s="15" t="str">
        <f t="shared" si="1249"/>
        <v/>
      </c>
      <c r="Y3618" s="15" t="str">
        <f t="shared" si="1250"/>
        <v/>
      </c>
      <c r="Z3618" s="15">
        <f t="shared" si="1251"/>
        <v>0</v>
      </c>
      <c r="AA3618" s="15" t="str">
        <f t="shared" si="1252"/>
        <v>6670,GOUVY,Baraque Dupont,</v>
      </c>
      <c r="AB3618" s="15" t="str">
        <f t="shared" si="1253"/>
        <v/>
      </c>
    </row>
    <row r="3619" spans="1:28" x14ac:dyDescent="0.2">
      <c r="A3619">
        <v>263</v>
      </c>
      <c r="B3619">
        <v>99</v>
      </c>
      <c r="C3619">
        <v>6670</v>
      </c>
      <c r="D3619" t="s">
        <v>4138</v>
      </c>
      <c r="E3619" t="s">
        <v>4140</v>
      </c>
      <c r="F3619" t="str">
        <f t="shared" si="1232"/>
        <v>6670,GOUVY,Gouvy,</v>
      </c>
      <c r="G3619">
        <f t="shared" si="1233"/>
        <v>263</v>
      </c>
      <c r="H3619">
        <f t="shared" si="1233"/>
        <v>99</v>
      </c>
      <c r="I3619" s="15" t="str">
        <f t="shared" si="1234"/>
        <v/>
      </c>
      <c r="J3619" s="15" t="str">
        <f t="shared" si="1235"/>
        <v/>
      </c>
      <c r="K3619" s="15">
        <f t="shared" si="1236"/>
        <v>0</v>
      </c>
      <c r="L3619" s="15" t="str">
        <f t="shared" si="1237"/>
        <v>6670,GOUVY,Gouvy,</v>
      </c>
      <c r="M3619" s="15" t="str">
        <f t="shared" si="1238"/>
        <v/>
      </c>
      <c r="N3619" s="15" t="str">
        <f t="shared" si="1239"/>
        <v/>
      </c>
      <c r="O3619" s="15" t="str">
        <f t="shared" si="1240"/>
        <v/>
      </c>
      <c r="P3619" s="15">
        <f t="shared" si="1241"/>
        <v>0</v>
      </c>
      <c r="Q3619" s="15" t="str">
        <f t="shared" si="1242"/>
        <v>6670,GOUVY,Gouvy,</v>
      </c>
      <c r="R3619" s="15" t="str">
        <f t="shared" si="1243"/>
        <v/>
      </c>
      <c r="S3619" s="15" t="str">
        <f t="shared" si="1244"/>
        <v/>
      </c>
      <c r="T3619" s="15" t="str">
        <f t="shared" si="1245"/>
        <v/>
      </c>
      <c r="U3619" s="15">
        <f t="shared" si="1246"/>
        <v>0</v>
      </c>
      <c r="V3619" s="15" t="str">
        <f t="shared" si="1247"/>
        <v>6670,GOUVY,Gouvy,</v>
      </c>
      <c r="W3619" s="15" t="str">
        <f t="shared" si="1248"/>
        <v/>
      </c>
      <c r="X3619" s="15" t="str">
        <f t="shared" si="1249"/>
        <v/>
      </c>
      <c r="Y3619" s="15" t="str">
        <f t="shared" si="1250"/>
        <v/>
      </c>
      <c r="Z3619" s="15">
        <f t="shared" si="1251"/>
        <v>0</v>
      </c>
      <c r="AA3619" s="15" t="str">
        <f t="shared" si="1252"/>
        <v>6670,GOUVY,Gouvy,</v>
      </c>
      <c r="AB3619" s="15" t="str">
        <f t="shared" si="1253"/>
        <v/>
      </c>
    </row>
    <row r="3620" spans="1:28" x14ac:dyDescent="0.2">
      <c r="A3620">
        <v>261</v>
      </c>
      <c r="B3620">
        <v>95</v>
      </c>
      <c r="C3620">
        <v>6670</v>
      </c>
      <c r="D3620" t="s">
        <v>4138</v>
      </c>
      <c r="E3620" t="s">
        <v>4141</v>
      </c>
      <c r="F3620" t="str">
        <f t="shared" si="1232"/>
        <v>6670,GOUVY,Limerlé,</v>
      </c>
      <c r="G3620">
        <f t="shared" si="1233"/>
        <v>261</v>
      </c>
      <c r="H3620">
        <f t="shared" si="1233"/>
        <v>95</v>
      </c>
      <c r="I3620" s="15" t="str">
        <f t="shared" si="1234"/>
        <v/>
      </c>
      <c r="J3620" s="15" t="str">
        <f t="shared" si="1235"/>
        <v/>
      </c>
      <c r="K3620" s="15">
        <f t="shared" si="1236"/>
        <v>0</v>
      </c>
      <c r="L3620" s="15" t="str">
        <f t="shared" si="1237"/>
        <v>6670,GOUVY,Limerlé,</v>
      </c>
      <c r="M3620" s="15" t="str">
        <f t="shared" si="1238"/>
        <v/>
      </c>
      <c r="N3620" s="15" t="str">
        <f t="shared" si="1239"/>
        <v/>
      </c>
      <c r="O3620" s="15" t="str">
        <f t="shared" si="1240"/>
        <v/>
      </c>
      <c r="P3620" s="15">
        <f t="shared" si="1241"/>
        <v>0</v>
      </c>
      <c r="Q3620" s="15" t="str">
        <f t="shared" si="1242"/>
        <v>6670,GOUVY,Limerlé,</v>
      </c>
      <c r="R3620" s="15" t="str">
        <f t="shared" si="1243"/>
        <v/>
      </c>
      <c r="S3620" s="15" t="str">
        <f t="shared" si="1244"/>
        <v/>
      </c>
      <c r="T3620" s="15" t="str">
        <f t="shared" si="1245"/>
        <v/>
      </c>
      <c r="U3620" s="15">
        <f t="shared" si="1246"/>
        <v>0</v>
      </c>
      <c r="V3620" s="15" t="str">
        <f t="shared" si="1247"/>
        <v>6670,GOUVY,Limerlé,</v>
      </c>
      <c r="W3620" s="15" t="str">
        <f t="shared" si="1248"/>
        <v/>
      </c>
      <c r="X3620" s="15" t="str">
        <f t="shared" si="1249"/>
        <v/>
      </c>
      <c r="Y3620" s="15" t="str">
        <f t="shared" si="1250"/>
        <v/>
      </c>
      <c r="Z3620" s="15">
        <f t="shared" si="1251"/>
        <v>0</v>
      </c>
      <c r="AA3620" s="15" t="str">
        <f t="shared" si="1252"/>
        <v>6670,GOUVY,Limerlé,</v>
      </c>
      <c r="AB3620" s="15" t="str">
        <f t="shared" si="1253"/>
        <v/>
      </c>
    </row>
    <row r="3621" spans="1:28" x14ac:dyDescent="0.2">
      <c r="A3621">
        <v>260</v>
      </c>
      <c r="B3621">
        <v>94</v>
      </c>
      <c r="C3621">
        <v>6670</v>
      </c>
      <c r="D3621" t="s">
        <v>4138</v>
      </c>
      <c r="E3621" t="s">
        <v>2949</v>
      </c>
      <c r="F3621" t="str">
        <f t="shared" si="1232"/>
        <v>6670,GOUVY,Steinbach,</v>
      </c>
      <c r="G3621">
        <f t="shared" si="1233"/>
        <v>260</v>
      </c>
      <c r="H3621">
        <f t="shared" si="1233"/>
        <v>94</v>
      </c>
      <c r="I3621" s="15" t="str">
        <f t="shared" si="1234"/>
        <v/>
      </c>
      <c r="J3621" s="15" t="str">
        <f t="shared" si="1235"/>
        <v/>
      </c>
      <c r="K3621" s="15">
        <f t="shared" si="1236"/>
        <v>0</v>
      </c>
      <c r="L3621" s="15" t="str">
        <f t="shared" si="1237"/>
        <v>6670,GOUVY,Steinbach,</v>
      </c>
      <c r="M3621" s="15" t="str">
        <f t="shared" si="1238"/>
        <v/>
      </c>
      <c r="N3621" s="15" t="str">
        <f t="shared" si="1239"/>
        <v/>
      </c>
      <c r="O3621" s="15" t="str">
        <f t="shared" si="1240"/>
        <v/>
      </c>
      <c r="P3621" s="15">
        <f t="shared" si="1241"/>
        <v>0</v>
      </c>
      <c r="Q3621" s="15" t="str">
        <f t="shared" si="1242"/>
        <v>6670,GOUVY,Steinbach,</v>
      </c>
      <c r="R3621" s="15" t="str">
        <f t="shared" si="1243"/>
        <v/>
      </c>
      <c r="S3621" s="15" t="str">
        <f t="shared" si="1244"/>
        <v/>
      </c>
      <c r="T3621" s="15" t="str">
        <f t="shared" si="1245"/>
        <v/>
      </c>
      <c r="U3621" s="15">
        <f t="shared" si="1246"/>
        <v>0</v>
      </c>
      <c r="V3621" s="15" t="str">
        <f t="shared" si="1247"/>
        <v>6670,GOUVY,Steinbach,</v>
      </c>
      <c r="W3621" s="15" t="str">
        <f t="shared" si="1248"/>
        <v/>
      </c>
      <c r="X3621" s="15" t="str">
        <f t="shared" si="1249"/>
        <v/>
      </c>
      <c r="Y3621" s="15" t="str">
        <f t="shared" si="1250"/>
        <v/>
      </c>
      <c r="Z3621" s="15">
        <f t="shared" si="1251"/>
        <v>0</v>
      </c>
      <c r="AA3621" s="15" t="str">
        <f t="shared" si="1252"/>
        <v>6670,GOUVY,Steinbach,</v>
      </c>
      <c r="AB3621" s="15" t="str">
        <f t="shared" si="1253"/>
        <v/>
      </c>
    </row>
    <row r="3622" spans="1:28" x14ac:dyDescent="0.2">
      <c r="A3622">
        <v>260</v>
      </c>
      <c r="B3622">
        <v>102</v>
      </c>
      <c r="C3622">
        <v>6671</v>
      </c>
      <c r="D3622" t="s">
        <v>4138</v>
      </c>
      <c r="E3622" t="s">
        <v>4142</v>
      </c>
      <c r="F3622" t="str">
        <f t="shared" si="1232"/>
        <v>6671,GOUVY,Bovigny,</v>
      </c>
      <c r="G3622">
        <f t="shared" si="1233"/>
        <v>260</v>
      </c>
      <c r="H3622">
        <f t="shared" si="1233"/>
        <v>102</v>
      </c>
      <c r="I3622" s="15" t="str">
        <f t="shared" si="1234"/>
        <v/>
      </c>
      <c r="J3622" s="15" t="str">
        <f t="shared" si="1235"/>
        <v/>
      </c>
      <c r="K3622" s="15">
        <f t="shared" si="1236"/>
        <v>0</v>
      </c>
      <c r="L3622" s="15" t="str">
        <f t="shared" si="1237"/>
        <v>6671,GOUVY,Bovigny,</v>
      </c>
      <c r="M3622" s="15" t="str">
        <f t="shared" si="1238"/>
        <v/>
      </c>
      <c r="N3622" s="15" t="str">
        <f t="shared" si="1239"/>
        <v/>
      </c>
      <c r="O3622" s="15" t="str">
        <f t="shared" si="1240"/>
        <v/>
      </c>
      <c r="P3622" s="15">
        <f t="shared" si="1241"/>
        <v>0</v>
      </c>
      <c r="Q3622" s="15" t="str">
        <f t="shared" si="1242"/>
        <v>6671,GOUVY,Bovigny,</v>
      </c>
      <c r="R3622" s="15" t="str">
        <f t="shared" si="1243"/>
        <v/>
      </c>
      <c r="S3622" s="15" t="str">
        <f t="shared" si="1244"/>
        <v/>
      </c>
      <c r="T3622" s="15" t="str">
        <f t="shared" si="1245"/>
        <v/>
      </c>
      <c r="U3622" s="15">
        <f t="shared" si="1246"/>
        <v>0</v>
      </c>
      <c r="V3622" s="15" t="str">
        <f t="shared" si="1247"/>
        <v>6671,GOUVY,Bovigny,</v>
      </c>
      <c r="W3622" s="15" t="str">
        <f t="shared" si="1248"/>
        <v/>
      </c>
      <c r="X3622" s="15" t="str">
        <f t="shared" si="1249"/>
        <v/>
      </c>
      <c r="Y3622" s="15" t="str">
        <f t="shared" si="1250"/>
        <v/>
      </c>
      <c r="Z3622" s="15">
        <f t="shared" si="1251"/>
        <v>0</v>
      </c>
      <c r="AA3622" s="15" t="str">
        <f t="shared" si="1252"/>
        <v>6671,GOUVY,Bovigny,</v>
      </c>
      <c r="AB3622" s="15" t="str">
        <f t="shared" si="1253"/>
        <v/>
      </c>
    </row>
    <row r="3623" spans="1:28" x14ac:dyDescent="0.2">
      <c r="A3623">
        <v>261</v>
      </c>
      <c r="B3623">
        <v>105</v>
      </c>
      <c r="C3623">
        <v>6671</v>
      </c>
      <c r="D3623" t="s">
        <v>4138</v>
      </c>
      <c r="E3623" t="s">
        <v>4143</v>
      </c>
      <c r="F3623" t="str">
        <f t="shared" si="1232"/>
        <v>6671,GOUVY,Cierreux,</v>
      </c>
      <c r="G3623">
        <f t="shared" si="1233"/>
        <v>261</v>
      </c>
      <c r="H3623">
        <f t="shared" si="1233"/>
        <v>105</v>
      </c>
      <c r="I3623" s="15" t="str">
        <f t="shared" si="1234"/>
        <v/>
      </c>
      <c r="J3623" s="15" t="str">
        <f t="shared" si="1235"/>
        <v/>
      </c>
      <c r="K3623" s="15">
        <f t="shared" si="1236"/>
        <v>0</v>
      </c>
      <c r="L3623" s="15" t="str">
        <f t="shared" si="1237"/>
        <v>6671,GOUVY,Cierreux,</v>
      </c>
      <c r="M3623" s="15" t="str">
        <f t="shared" si="1238"/>
        <v/>
      </c>
      <c r="N3623" s="15" t="str">
        <f t="shared" si="1239"/>
        <v/>
      </c>
      <c r="O3623" s="15" t="str">
        <f t="shared" si="1240"/>
        <v/>
      </c>
      <c r="P3623" s="15">
        <f t="shared" si="1241"/>
        <v>0</v>
      </c>
      <c r="Q3623" s="15" t="str">
        <f t="shared" si="1242"/>
        <v>6671,GOUVY,Cierreux,</v>
      </c>
      <c r="R3623" s="15" t="str">
        <f t="shared" si="1243"/>
        <v/>
      </c>
      <c r="S3623" s="15" t="str">
        <f t="shared" si="1244"/>
        <v/>
      </c>
      <c r="T3623" s="15" t="str">
        <f t="shared" si="1245"/>
        <v/>
      </c>
      <c r="U3623" s="15">
        <f t="shared" si="1246"/>
        <v>0</v>
      </c>
      <c r="V3623" s="15" t="str">
        <f t="shared" si="1247"/>
        <v>6671,GOUVY,Cierreux,</v>
      </c>
      <c r="W3623" s="15" t="str">
        <f t="shared" si="1248"/>
        <v/>
      </c>
      <c r="X3623" s="15" t="str">
        <f t="shared" si="1249"/>
        <v/>
      </c>
      <c r="Y3623" s="15" t="str">
        <f t="shared" si="1250"/>
        <v/>
      </c>
      <c r="Z3623" s="15">
        <f t="shared" si="1251"/>
        <v>0</v>
      </c>
      <c r="AA3623" s="15" t="str">
        <f t="shared" si="1252"/>
        <v>6671,GOUVY,Cierreux,</v>
      </c>
      <c r="AB3623" s="15" t="str">
        <f t="shared" si="1253"/>
        <v/>
      </c>
    </row>
    <row r="3624" spans="1:28" x14ac:dyDescent="0.2">
      <c r="A3624">
        <v>260</v>
      </c>
      <c r="B3624">
        <v>101</v>
      </c>
      <c r="C3624">
        <v>6671</v>
      </c>
      <c r="D3624" t="s">
        <v>4138</v>
      </c>
      <c r="E3624" t="s">
        <v>4144</v>
      </c>
      <c r="F3624" t="str">
        <f t="shared" si="1232"/>
        <v>6671,GOUVY,Courtil,</v>
      </c>
      <c r="G3624">
        <f t="shared" si="1233"/>
        <v>260</v>
      </c>
      <c r="H3624">
        <f t="shared" si="1233"/>
        <v>101</v>
      </c>
      <c r="I3624" s="15" t="str">
        <f t="shared" si="1234"/>
        <v/>
      </c>
      <c r="J3624" s="15" t="str">
        <f t="shared" si="1235"/>
        <v/>
      </c>
      <c r="K3624" s="15">
        <f t="shared" si="1236"/>
        <v>0</v>
      </c>
      <c r="L3624" s="15" t="str">
        <f t="shared" si="1237"/>
        <v>6671,GOUVY,Courtil,</v>
      </c>
      <c r="M3624" s="15" t="str">
        <f t="shared" si="1238"/>
        <v/>
      </c>
      <c r="N3624" s="15" t="str">
        <f t="shared" si="1239"/>
        <v/>
      </c>
      <c r="O3624" s="15" t="str">
        <f t="shared" si="1240"/>
        <v/>
      </c>
      <c r="P3624" s="15">
        <f t="shared" si="1241"/>
        <v>0</v>
      </c>
      <c r="Q3624" s="15" t="str">
        <f t="shared" si="1242"/>
        <v>6671,GOUVY,Courtil,</v>
      </c>
      <c r="R3624" s="15" t="str">
        <f t="shared" si="1243"/>
        <v/>
      </c>
      <c r="S3624" s="15" t="str">
        <f t="shared" si="1244"/>
        <v/>
      </c>
      <c r="T3624" s="15" t="str">
        <f t="shared" si="1245"/>
        <v/>
      </c>
      <c r="U3624" s="15">
        <f t="shared" si="1246"/>
        <v>0</v>
      </c>
      <c r="V3624" s="15" t="str">
        <f t="shared" si="1247"/>
        <v>6671,GOUVY,Courtil,</v>
      </c>
      <c r="W3624" s="15" t="str">
        <f t="shared" si="1248"/>
        <v/>
      </c>
      <c r="X3624" s="15" t="str">
        <f t="shared" si="1249"/>
        <v/>
      </c>
      <c r="Y3624" s="15" t="str">
        <f t="shared" si="1250"/>
        <v/>
      </c>
      <c r="Z3624" s="15">
        <f t="shared" si="1251"/>
        <v>0</v>
      </c>
      <c r="AA3624" s="15" t="str">
        <f t="shared" si="1252"/>
        <v>6671,GOUVY,Courtil,</v>
      </c>
      <c r="AB3624" s="15" t="str">
        <f t="shared" si="1253"/>
        <v/>
      </c>
    </row>
    <row r="3625" spans="1:28" x14ac:dyDescent="0.2">
      <c r="A3625">
        <v>261</v>
      </c>
      <c r="B3625">
        <v>99</v>
      </c>
      <c r="C3625">
        <v>6671</v>
      </c>
      <c r="D3625" t="s">
        <v>4138</v>
      </c>
      <c r="E3625" t="s">
        <v>4145</v>
      </c>
      <c r="F3625" t="str">
        <f t="shared" si="1232"/>
        <v>6671,GOUVY,Halconreux,</v>
      </c>
      <c r="G3625">
        <f t="shared" si="1233"/>
        <v>261</v>
      </c>
      <c r="H3625">
        <f t="shared" si="1233"/>
        <v>99</v>
      </c>
      <c r="I3625" s="15" t="str">
        <f t="shared" si="1234"/>
        <v/>
      </c>
      <c r="J3625" s="15" t="str">
        <f t="shared" si="1235"/>
        <v/>
      </c>
      <c r="K3625" s="15">
        <f t="shared" si="1236"/>
        <v>0</v>
      </c>
      <c r="L3625" s="15" t="str">
        <f t="shared" si="1237"/>
        <v>6671,GOUVY,Halconreux,</v>
      </c>
      <c r="M3625" s="15" t="str">
        <f t="shared" si="1238"/>
        <v/>
      </c>
      <c r="N3625" s="15" t="str">
        <f t="shared" si="1239"/>
        <v/>
      </c>
      <c r="O3625" s="15" t="str">
        <f t="shared" si="1240"/>
        <v/>
      </c>
      <c r="P3625" s="15">
        <f t="shared" si="1241"/>
        <v>0</v>
      </c>
      <c r="Q3625" s="15" t="str">
        <f t="shared" si="1242"/>
        <v>6671,GOUVY,Halconreux,</v>
      </c>
      <c r="R3625" s="15" t="str">
        <f t="shared" si="1243"/>
        <v/>
      </c>
      <c r="S3625" s="15" t="str">
        <f t="shared" si="1244"/>
        <v/>
      </c>
      <c r="T3625" s="15" t="str">
        <f t="shared" si="1245"/>
        <v/>
      </c>
      <c r="U3625" s="15">
        <f t="shared" si="1246"/>
        <v>0</v>
      </c>
      <c r="V3625" s="15" t="str">
        <f t="shared" si="1247"/>
        <v>6671,GOUVY,Halconreux,</v>
      </c>
      <c r="W3625" s="15" t="str">
        <f t="shared" si="1248"/>
        <v/>
      </c>
      <c r="X3625" s="15" t="str">
        <f t="shared" si="1249"/>
        <v/>
      </c>
      <c r="Y3625" s="15" t="str">
        <f t="shared" si="1250"/>
        <v/>
      </c>
      <c r="Z3625" s="15">
        <f t="shared" si="1251"/>
        <v>0</v>
      </c>
      <c r="AA3625" s="15" t="str">
        <f t="shared" si="1252"/>
        <v>6671,GOUVY,Halconreux,</v>
      </c>
      <c r="AB3625" s="15" t="str">
        <f t="shared" si="1253"/>
        <v/>
      </c>
    </row>
    <row r="3626" spans="1:28" x14ac:dyDescent="0.2">
      <c r="A3626">
        <v>260</v>
      </c>
      <c r="B3626">
        <v>104</v>
      </c>
      <c r="C3626">
        <v>6671</v>
      </c>
      <c r="D3626" t="s">
        <v>4138</v>
      </c>
      <c r="E3626" t="s">
        <v>4146</v>
      </c>
      <c r="F3626" t="str">
        <f t="shared" si="1232"/>
        <v>6671,GOUVY,Honvelez,</v>
      </c>
      <c r="G3626">
        <f t="shared" si="1233"/>
        <v>260</v>
      </c>
      <c r="H3626">
        <f t="shared" si="1233"/>
        <v>104</v>
      </c>
      <c r="I3626" s="15" t="str">
        <f t="shared" si="1234"/>
        <v/>
      </c>
      <c r="J3626" s="15" t="str">
        <f t="shared" si="1235"/>
        <v/>
      </c>
      <c r="K3626" s="15">
        <f t="shared" si="1236"/>
        <v>0</v>
      </c>
      <c r="L3626" s="15" t="str">
        <f t="shared" si="1237"/>
        <v>6671,GOUVY,Honvelez,</v>
      </c>
      <c r="M3626" s="15" t="str">
        <f t="shared" si="1238"/>
        <v/>
      </c>
      <c r="N3626" s="15" t="str">
        <f t="shared" si="1239"/>
        <v/>
      </c>
      <c r="O3626" s="15" t="str">
        <f t="shared" si="1240"/>
        <v/>
      </c>
      <c r="P3626" s="15">
        <f t="shared" si="1241"/>
        <v>0</v>
      </c>
      <c r="Q3626" s="15" t="str">
        <f t="shared" si="1242"/>
        <v>6671,GOUVY,Honvelez,</v>
      </c>
      <c r="R3626" s="15" t="str">
        <f t="shared" si="1243"/>
        <v/>
      </c>
      <c r="S3626" s="15" t="str">
        <f t="shared" si="1244"/>
        <v/>
      </c>
      <c r="T3626" s="15" t="str">
        <f t="shared" si="1245"/>
        <v/>
      </c>
      <c r="U3626" s="15">
        <f t="shared" si="1246"/>
        <v>0</v>
      </c>
      <c r="V3626" s="15" t="str">
        <f t="shared" si="1247"/>
        <v>6671,GOUVY,Honvelez,</v>
      </c>
      <c r="W3626" s="15" t="str">
        <f t="shared" si="1248"/>
        <v/>
      </c>
      <c r="X3626" s="15" t="str">
        <f t="shared" si="1249"/>
        <v/>
      </c>
      <c r="Y3626" s="15" t="str">
        <f t="shared" si="1250"/>
        <v/>
      </c>
      <c r="Z3626" s="15">
        <f t="shared" si="1251"/>
        <v>0</v>
      </c>
      <c r="AA3626" s="15" t="str">
        <f t="shared" si="1252"/>
        <v>6671,GOUVY,Honvelez,</v>
      </c>
      <c r="AB3626" s="15" t="str">
        <f t="shared" si="1253"/>
        <v/>
      </c>
    </row>
    <row r="3627" spans="1:28" x14ac:dyDescent="0.2">
      <c r="A3627">
        <v>260</v>
      </c>
      <c r="B3627">
        <v>102</v>
      </c>
      <c r="C3627">
        <v>6671</v>
      </c>
      <c r="D3627" t="s">
        <v>4138</v>
      </c>
      <c r="E3627" t="s">
        <v>2274</v>
      </c>
      <c r="F3627" t="str">
        <f t="shared" si="1232"/>
        <v>6671,GOUVY,Longchamps,</v>
      </c>
      <c r="G3627">
        <f t="shared" si="1233"/>
        <v>260</v>
      </c>
      <c r="H3627">
        <f t="shared" si="1233"/>
        <v>102</v>
      </c>
      <c r="I3627" s="15" t="str">
        <f t="shared" si="1234"/>
        <v/>
      </c>
      <c r="J3627" s="15" t="str">
        <f t="shared" si="1235"/>
        <v/>
      </c>
      <c r="K3627" s="15">
        <f t="shared" si="1236"/>
        <v>0</v>
      </c>
      <c r="L3627" s="15" t="str">
        <f t="shared" si="1237"/>
        <v>6671,GOUVY,Longchamps,</v>
      </c>
      <c r="M3627" s="15" t="str">
        <f t="shared" si="1238"/>
        <v/>
      </c>
      <c r="N3627" s="15" t="str">
        <f t="shared" si="1239"/>
        <v/>
      </c>
      <c r="O3627" s="15" t="str">
        <f t="shared" si="1240"/>
        <v/>
      </c>
      <c r="P3627" s="15">
        <f t="shared" si="1241"/>
        <v>0</v>
      </c>
      <c r="Q3627" s="15" t="str">
        <f t="shared" si="1242"/>
        <v>6671,GOUVY,Longchamps,</v>
      </c>
      <c r="R3627" s="15" t="str">
        <f t="shared" si="1243"/>
        <v/>
      </c>
      <c r="S3627" s="15" t="str">
        <f t="shared" si="1244"/>
        <v/>
      </c>
      <c r="T3627" s="15" t="str">
        <f t="shared" si="1245"/>
        <v/>
      </c>
      <c r="U3627" s="15">
        <f t="shared" si="1246"/>
        <v>0</v>
      </c>
      <c r="V3627" s="15" t="str">
        <f t="shared" si="1247"/>
        <v>6671,GOUVY,Longchamps,</v>
      </c>
      <c r="W3627" s="15" t="str">
        <f t="shared" si="1248"/>
        <v/>
      </c>
      <c r="X3627" s="15" t="str">
        <f t="shared" si="1249"/>
        <v/>
      </c>
      <c r="Y3627" s="15" t="str">
        <f t="shared" si="1250"/>
        <v/>
      </c>
      <c r="Z3627" s="15">
        <f t="shared" si="1251"/>
        <v>0</v>
      </c>
      <c r="AA3627" s="15" t="str">
        <f t="shared" si="1252"/>
        <v>6671,GOUVY,Longchamps,</v>
      </c>
      <c r="AB3627" s="15" t="str">
        <f t="shared" si="1253"/>
        <v/>
      </c>
    </row>
    <row r="3628" spans="1:28" x14ac:dyDescent="0.2">
      <c r="A3628">
        <v>263</v>
      </c>
      <c r="B3628">
        <v>105</v>
      </c>
      <c r="C3628">
        <v>6671</v>
      </c>
      <c r="D3628" t="s">
        <v>4138</v>
      </c>
      <c r="E3628" t="s">
        <v>4147</v>
      </c>
      <c r="F3628" t="str">
        <f t="shared" si="1232"/>
        <v>6671,GOUVY,Rogery,</v>
      </c>
      <c r="G3628">
        <f t="shared" si="1233"/>
        <v>263</v>
      </c>
      <c r="H3628">
        <f t="shared" si="1233"/>
        <v>105</v>
      </c>
      <c r="I3628" s="15" t="str">
        <f t="shared" si="1234"/>
        <v/>
      </c>
      <c r="J3628" s="15" t="str">
        <f t="shared" si="1235"/>
        <v/>
      </c>
      <c r="K3628" s="15">
        <f t="shared" si="1236"/>
        <v>0</v>
      </c>
      <c r="L3628" s="15" t="str">
        <f t="shared" si="1237"/>
        <v>6671,GOUVY,Rogery,</v>
      </c>
      <c r="M3628" s="15" t="str">
        <f t="shared" si="1238"/>
        <v/>
      </c>
      <c r="N3628" s="15" t="str">
        <f t="shared" si="1239"/>
        <v/>
      </c>
      <c r="O3628" s="15" t="str">
        <f t="shared" si="1240"/>
        <v/>
      </c>
      <c r="P3628" s="15">
        <f t="shared" si="1241"/>
        <v>0</v>
      </c>
      <c r="Q3628" s="15" t="str">
        <f t="shared" si="1242"/>
        <v>6671,GOUVY,Rogery,</v>
      </c>
      <c r="R3628" s="15" t="str">
        <f t="shared" si="1243"/>
        <v/>
      </c>
      <c r="S3628" s="15" t="str">
        <f t="shared" si="1244"/>
        <v/>
      </c>
      <c r="T3628" s="15" t="str">
        <f t="shared" si="1245"/>
        <v/>
      </c>
      <c r="U3628" s="15">
        <f t="shared" si="1246"/>
        <v>0</v>
      </c>
      <c r="V3628" s="15" t="str">
        <f t="shared" si="1247"/>
        <v>6671,GOUVY,Rogery,</v>
      </c>
      <c r="W3628" s="15" t="str">
        <f t="shared" si="1248"/>
        <v/>
      </c>
      <c r="X3628" s="15" t="str">
        <f t="shared" si="1249"/>
        <v/>
      </c>
      <c r="Y3628" s="15" t="str">
        <f t="shared" si="1250"/>
        <v/>
      </c>
      <c r="Z3628" s="15">
        <f t="shared" si="1251"/>
        <v>0</v>
      </c>
      <c r="AA3628" s="15" t="str">
        <f t="shared" si="1252"/>
        <v>6671,GOUVY,Rogery,</v>
      </c>
      <c r="AB3628" s="15" t="str">
        <f t="shared" si="1253"/>
        <v/>
      </c>
    </row>
    <row r="3629" spans="1:28" x14ac:dyDescent="0.2">
      <c r="A3629">
        <v>266</v>
      </c>
      <c r="B3629">
        <v>102</v>
      </c>
      <c r="C3629">
        <v>6672</v>
      </c>
      <c r="D3629" t="s">
        <v>4138</v>
      </c>
      <c r="E3629" t="s">
        <v>4148</v>
      </c>
      <c r="F3629" t="str">
        <f t="shared" si="1232"/>
        <v>6672,GOUVY,Beho,</v>
      </c>
      <c r="G3629">
        <f t="shared" si="1233"/>
        <v>266</v>
      </c>
      <c r="H3629">
        <f t="shared" si="1233"/>
        <v>102</v>
      </c>
      <c r="I3629" s="15" t="str">
        <f t="shared" si="1234"/>
        <v/>
      </c>
      <c r="J3629" s="15" t="str">
        <f t="shared" si="1235"/>
        <v/>
      </c>
      <c r="K3629" s="15">
        <f t="shared" si="1236"/>
        <v>0</v>
      </c>
      <c r="L3629" s="15" t="str">
        <f t="shared" si="1237"/>
        <v>6672,GOUVY,Beho,</v>
      </c>
      <c r="M3629" s="15" t="str">
        <f t="shared" si="1238"/>
        <v/>
      </c>
      <c r="N3629" s="15" t="str">
        <f t="shared" si="1239"/>
        <v/>
      </c>
      <c r="O3629" s="15" t="str">
        <f t="shared" si="1240"/>
        <v/>
      </c>
      <c r="P3629" s="15">
        <f t="shared" si="1241"/>
        <v>0</v>
      </c>
      <c r="Q3629" s="15" t="str">
        <f t="shared" si="1242"/>
        <v>6672,GOUVY,Beho,</v>
      </c>
      <c r="R3629" s="15" t="str">
        <f t="shared" si="1243"/>
        <v/>
      </c>
      <c r="S3629" s="15" t="str">
        <f t="shared" si="1244"/>
        <v/>
      </c>
      <c r="T3629" s="15" t="str">
        <f t="shared" si="1245"/>
        <v/>
      </c>
      <c r="U3629" s="15">
        <f t="shared" si="1246"/>
        <v>0</v>
      </c>
      <c r="V3629" s="15" t="str">
        <f t="shared" si="1247"/>
        <v>6672,GOUVY,Beho,</v>
      </c>
      <c r="W3629" s="15" t="str">
        <f t="shared" si="1248"/>
        <v/>
      </c>
      <c r="X3629" s="15" t="str">
        <f t="shared" si="1249"/>
        <v/>
      </c>
      <c r="Y3629" s="15" t="str">
        <f t="shared" si="1250"/>
        <v/>
      </c>
      <c r="Z3629" s="15">
        <f t="shared" si="1251"/>
        <v>0</v>
      </c>
      <c r="AA3629" s="15" t="str">
        <f t="shared" si="1252"/>
        <v>6672,GOUVY,Beho,</v>
      </c>
      <c r="AB3629" s="15" t="str">
        <f t="shared" si="1253"/>
        <v/>
      </c>
    </row>
    <row r="3630" spans="1:28" x14ac:dyDescent="0.2">
      <c r="A3630">
        <v>267</v>
      </c>
      <c r="B3630">
        <v>100</v>
      </c>
      <c r="C3630">
        <v>6672</v>
      </c>
      <c r="D3630" t="s">
        <v>4138</v>
      </c>
      <c r="E3630" t="s">
        <v>4149</v>
      </c>
      <c r="F3630" t="str">
        <f t="shared" si="1232"/>
        <v>6672,GOUVY,Deiffelt,</v>
      </c>
      <c r="G3630">
        <f t="shared" si="1233"/>
        <v>267</v>
      </c>
      <c r="H3630">
        <f t="shared" si="1233"/>
        <v>100</v>
      </c>
      <c r="I3630" s="15" t="str">
        <f t="shared" si="1234"/>
        <v/>
      </c>
      <c r="J3630" s="15" t="str">
        <f t="shared" si="1235"/>
        <v/>
      </c>
      <c r="K3630" s="15">
        <f t="shared" si="1236"/>
        <v>0</v>
      </c>
      <c r="L3630" s="15" t="str">
        <f t="shared" si="1237"/>
        <v>6672,GOUVY,Deiffelt,</v>
      </c>
      <c r="M3630" s="15" t="str">
        <f t="shared" si="1238"/>
        <v/>
      </c>
      <c r="N3630" s="15" t="str">
        <f t="shared" si="1239"/>
        <v/>
      </c>
      <c r="O3630" s="15" t="str">
        <f t="shared" si="1240"/>
        <v/>
      </c>
      <c r="P3630" s="15">
        <f t="shared" si="1241"/>
        <v>0</v>
      </c>
      <c r="Q3630" s="15" t="str">
        <f t="shared" si="1242"/>
        <v>6672,GOUVY,Deiffelt,</v>
      </c>
      <c r="R3630" s="15" t="str">
        <f t="shared" si="1243"/>
        <v/>
      </c>
      <c r="S3630" s="15" t="str">
        <f t="shared" si="1244"/>
        <v/>
      </c>
      <c r="T3630" s="15" t="str">
        <f t="shared" si="1245"/>
        <v/>
      </c>
      <c r="U3630" s="15">
        <f t="shared" si="1246"/>
        <v>0</v>
      </c>
      <c r="V3630" s="15" t="str">
        <f t="shared" si="1247"/>
        <v>6672,GOUVY,Deiffelt,</v>
      </c>
      <c r="W3630" s="15" t="str">
        <f t="shared" si="1248"/>
        <v/>
      </c>
      <c r="X3630" s="15" t="str">
        <f t="shared" si="1249"/>
        <v/>
      </c>
      <c r="Y3630" s="15" t="str">
        <f t="shared" si="1250"/>
        <v/>
      </c>
      <c r="Z3630" s="15">
        <f t="shared" si="1251"/>
        <v>0</v>
      </c>
      <c r="AA3630" s="15" t="str">
        <f t="shared" si="1252"/>
        <v>6672,GOUVY,Deiffelt,</v>
      </c>
      <c r="AB3630" s="15" t="str">
        <f t="shared" si="1253"/>
        <v/>
      </c>
    </row>
    <row r="3631" spans="1:28" x14ac:dyDescent="0.2">
      <c r="A3631">
        <v>265</v>
      </c>
      <c r="B3631">
        <v>99</v>
      </c>
      <c r="C3631">
        <v>6672</v>
      </c>
      <c r="D3631" t="s">
        <v>4138</v>
      </c>
      <c r="E3631" t="s">
        <v>4150</v>
      </c>
      <c r="F3631" t="str">
        <f t="shared" si="1232"/>
        <v>6672,GOUVY,Ourthe,</v>
      </c>
      <c r="G3631">
        <f t="shared" si="1233"/>
        <v>265</v>
      </c>
      <c r="H3631">
        <f t="shared" si="1233"/>
        <v>99</v>
      </c>
      <c r="I3631" s="15" t="str">
        <f t="shared" si="1234"/>
        <v/>
      </c>
      <c r="J3631" s="15" t="str">
        <f t="shared" si="1235"/>
        <v/>
      </c>
      <c r="K3631" s="15">
        <f t="shared" si="1236"/>
        <v>0</v>
      </c>
      <c r="L3631" s="15" t="str">
        <f t="shared" si="1237"/>
        <v>6672,GOUVY,Ourthe,</v>
      </c>
      <c r="M3631" s="15" t="str">
        <f t="shared" si="1238"/>
        <v/>
      </c>
      <c r="N3631" s="15" t="str">
        <f t="shared" si="1239"/>
        <v/>
      </c>
      <c r="O3631" s="15" t="str">
        <f t="shared" si="1240"/>
        <v/>
      </c>
      <c r="P3631" s="15">
        <f t="shared" si="1241"/>
        <v>0</v>
      </c>
      <c r="Q3631" s="15" t="str">
        <f t="shared" si="1242"/>
        <v>6672,GOUVY,Ourthe,</v>
      </c>
      <c r="R3631" s="15" t="str">
        <f t="shared" si="1243"/>
        <v/>
      </c>
      <c r="S3631" s="15" t="str">
        <f t="shared" si="1244"/>
        <v/>
      </c>
      <c r="T3631" s="15" t="str">
        <f t="shared" si="1245"/>
        <v/>
      </c>
      <c r="U3631" s="15">
        <f t="shared" si="1246"/>
        <v>0</v>
      </c>
      <c r="V3631" s="15" t="str">
        <f t="shared" si="1247"/>
        <v>6672,GOUVY,Ourthe,</v>
      </c>
      <c r="W3631" s="15" t="str">
        <f t="shared" si="1248"/>
        <v/>
      </c>
      <c r="X3631" s="15" t="str">
        <f t="shared" si="1249"/>
        <v/>
      </c>
      <c r="Y3631" s="15" t="str">
        <f t="shared" si="1250"/>
        <v/>
      </c>
      <c r="Z3631" s="15">
        <f t="shared" si="1251"/>
        <v>0</v>
      </c>
      <c r="AA3631" s="15" t="str">
        <f t="shared" si="1252"/>
        <v>6672,GOUVY,Ourthe,</v>
      </c>
      <c r="AB3631" s="15" t="str">
        <f t="shared" si="1253"/>
        <v/>
      </c>
    </row>
    <row r="3632" spans="1:28" x14ac:dyDescent="0.2">
      <c r="A3632">
        <v>265</v>
      </c>
      <c r="B3632">
        <v>98</v>
      </c>
      <c r="C3632">
        <v>6672</v>
      </c>
      <c r="D3632" t="s">
        <v>4138</v>
      </c>
      <c r="E3632" t="s">
        <v>4151</v>
      </c>
      <c r="F3632" t="str">
        <f t="shared" si="1232"/>
        <v>6672,GOUVY,Wathermal,</v>
      </c>
      <c r="G3632">
        <f t="shared" si="1233"/>
        <v>265</v>
      </c>
      <c r="H3632">
        <f t="shared" si="1233"/>
        <v>98</v>
      </c>
      <c r="I3632" s="15" t="str">
        <f t="shared" si="1234"/>
        <v/>
      </c>
      <c r="J3632" s="15" t="str">
        <f t="shared" si="1235"/>
        <v/>
      </c>
      <c r="K3632" s="15">
        <f t="shared" si="1236"/>
        <v>0</v>
      </c>
      <c r="L3632" s="15" t="str">
        <f t="shared" si="1237"/>
        <v>6672,GOUVY,Wathermal,</v>
      </c>
      <c r="M3632" s="15" t="str">
        <f t="shared" si="1238"/>
        <v/>
      </c>
      <c r="N3632" s="15" t="str">
        <f t="shared" si="1239"/>
        <v/>
      </c>
      <c r="O3632" s="15" t="str">
        <f t="shared" si="1240"/>
        <v/>
      </c>
      <c r="P3632" s="15">
        <f t="shared" si="1241"/>
        <v>0</v>
      </c>
      <c r="Q3632" s="15" t="str">
        <f t="shared" si="1242"/>
        <v>6672,GOUVY,Wathermal,</v>
      </c>
      <c r="R3632" s="15" t="str">
        <f t="shared" si="1243"/>
        <v/>
      </c>
      <c r="S3632" s="15" t="str">
        <f t="shared" si="1244"/>
        <v/>
      </c>
      <c r="T3632" s="15" t="str">
        <f t="shared" si="1245"/>
        <v/>
      </c>
      <c r="U3632" s="15">
        <f t="shared" si="1246"/>
        <v>0</v>
      </c>
      <c r="V3632" s="15" t="str">
        <f t="shared" si="1247"/>
        <v>6672,GOUVY,Wathermal,</v>
      </c>
      <c r="W3632" s="15" t="str">
        <f t="shared" si="1248"/>
        <v/>
      </c>
      <c r="X3632" s="15" t="str">
        <f t="shared" si="1249"/>
        <v/>
      </c>
      <c r="Y3632" s="15" t="str">
        <f t="shared" si="1250"/>
        <v/>
      </c>
      <c r="Z3632" s="15">
        <f t="shared" si="1251"/>
        <v>0</v>
      </c>
      <c r="AA3632" s="15" t="str">
        <f t="shared" si="1252"/>
        <v>6672,GOUVY,Wathermal,</v>
      </c>
      <c r="AB3632" s="15" t="str">
        <f t="shared" si="1253"/>
        <v/>
      </c>
    </row>
    <row r="3633" spans="1:28" x14ac:dyDescent="0.2">
      <c r="A3633">
        <v>256</v>
      </c>
      <c r="B3633">
        <v>95</v>
      </c>
      <c r="C3633">
        <v>6673</v>
      </c>
      <c r="D3633" t="s">
        <v>4138</v>
      </c>
      <c r="E3633" t="s">
        <v>4152</v>
      </c>
      <c r="F3633" t="str">
        <f t="shared" si="1232"/>
        <v>6673,GOUVY,Brisy,</v>
      </c>
      <c r="G3633">
        <f t="shared" si="1233"/>
        <v>256</v>
      </c>
      <c r="H3633">
        <f t="shared" si="1233"/>
        <v>95</v>
      </c>
      <c r="I3633" s="15" t="str">
        <f t="shared" si="1234"/>
        <v/>
      </c>
      <c r="J3633" s="15" t="str">
        <f t="shared" si="1235"/>
        <v/>
      </c>
      <c r="K3633" s="15">
        <f t="shared" si="1236"/>
        <v>0</v>
      </c>
      <c r="L3633" s="15" t="str">
        <f t="shared" si="1237"/>
        <v>6673,GOUVY,Brisy,</v>
      </c>
      <c r="M3633" s="15" t="str">
        <f t="shared" si="1238"/>
        <v/>
      </c>
      <c r="N3633" s="15" t="str">
        <f t="shared" si="1239"/>
        <v/>
      </c>
      <c r="O3633" s="15" t="str">
        <f t="shared" si="1240"/>
        <v/>
      </c>
      <c r="P3633" s="15">
        <f t="shared" si="1241"/>
        <v>0</v>
      </c>
      <c r="Q3633" s="15" t="str">
        <f t="shared" si="1242"/>
        <v>6673,GOUVY,Brisy,</v>
      </c>
      <c r="R3633" s="15" t="str">
        <f t="shared" si="1243"/>
        <v/>
      </c>
      <c r="S3633" s="15" t="str">
        <f t="shared" si="1244"/>
        <v/>
      </c>
      <c r="T3633" s="15" t="str">
        <f t="shared" si="1245"/>
        <v/>
      </c>
      <c r="U3633" s="15">
        <f t="shared" si="1246"/>
        <v>0</v>
      </c>
      <c r="V3633" s="15" t="str">
        <f t="shared" si="1247"/>
        <v>6673,GOUVY,Brisy,</v>
      </c>
      <c r="W3633" s="15" t="str">
        <f t="shared" si="1248"/>
        <v/>
      </c>
      <c r="X3633" s="15" t="str">
        <f t="shared" si="1249"/>
        <v/>
      </c>
      <c r="Y3633" s="15" t="str">
        <f t="shared" si="1250"/>
        <v/>
      </c>
      <c r="Z3633" s="15">
        <f t="shared" si="1251"/>
        <v>0</v>
      </c>
      <c r="AA3633" s="15" t="str">
        <f t="shared" si="1252"/>
        <v>6673,GOUVY,Brisy,</v>
      </c>
      <c r="AB3633" s="15" t="str">
        <f t="shared" si="1253"/>
        <v/>
      </c>
    </row>
    <row r="3634" spans="1:28" x14ac:dyDescent="0.2">
      <c r="A3634">
        <v>257</v>
      </c>
      <c r="B3634">
        <v>98</v>
      </c>
      <c r="C3634">
        <v>6673</v>
      </c>
      <c r="D3634" t="s">
        <v>4138</v>
      </c>
      <c r="E3634" t="s">
        <v>4153</v>
      </c>
      <c r="F3634" t="str">
        <f t="shared" si="1232"/>
        <v>6673,GOUVY,Cherain,</v>
      </c>
      <c r="G3634">
        <f t="shared" si="1233"/>
        <v>257</v>
      </c>
      <c r="H3634">
        <f t="shared" si="1233"/>
        <v>98</v>
      </c>
      <c r="I3634" s="15" t="str">
        <f t="shared" si="1234"/>
        <v/>
      </c>
      <c r="J3634" s="15" t="str">
        <f t="shared" si="1235"/>
        <v/>
      </c>
      <c r="K3634" s="15">
        <f t="shared" si="1236"/>
        <v>0</v>
      </c>
      <c r="L3634" s="15" t="str">
        <f t="shared" si="1237"/>
        <v>6673,GOUVY,Cherain,</v>
      </c>
      <c r="M3634" s="15" t="str">
        <f t="shared" si="1238"/>
        <v/>
      </c>
      <c r="N3634" s="15" t="str">
        <f t="shared" si="1239"/>
        <v/>
      </c>
      <c r="O3634" s="15" t="str">
        <f t="shared" si="1240"/>
        <v/>
      </c>
      <c r="P3634" s="15">
        <f t="shared" si="1241"/>
        <v>0</v>
      </c>
      <c r="Q3634" s="15" t="str">
        <f t="shared" si="1242"/>
        <v>6673,GOUVY,Cherain,</v>
      </c>
      <c r="R3634" s="15" t="str">
        <f t="shared" si="1243"/>
        <v/>
      </c>
      <c r="S3634" s="15" t="str">
        <f t="shared" si="1244"/>
        <v/>
      </c>
      <c r="T3634" s="15" t="str">
        <f t="shared" si="1245"/>
        <v/>
      </c>
      <c r="U3634" s="15">
        <f t="shared" si="1246"/>
        <v>0</v>
      </c>
      <c r="V3634" s="15" t="str">
        <f t="shared" si="1247"/>
        <v>6673,GOUVY,Cherain,</v>
      </c>
      <c r="W3634" s="15" t="str">
        <f t="shared" si="1248"/>
        <v/>
      </c>
      <c r="X3634" s="15" t="str">
        <f t="shared" si="1249"/>
        <v/>
      </c>
      <c r="Y3634" s="15" t="str">
        <f t="shared" si="1250"/>
        <v/>
      </c>
      <c r="Z3634" s="15">
        <f t="shared" si="1251"/>
        <v>0</v>
      </c>
      <c r="AA3634" s="15" t="str">
        <f t="shared" si="1252"/>
        <v>6673,GOUVY,Cherain,</v>
      </c>
      <c r="AB3634" s="15" t="str">
        <f t="shared" si="1253"/>
        <v/>
      </c>
    </row>
    <row r="3635" spans="1:28" x14ac:dyDescent="0.2">
      <c r="A3635">
        <v>258</v>
      </c>
      <c r="B3635">
        <v>97</v>
      </c>
      <c r="C3635">
        <v>6673</v>
      </c>
      <c r="D3635" t="s">
        <v>4138</v>
      </c>
      <c r="E3635" t="s">
        <v>4154</v>
      </c>
      <c r="F3635" t="str">
        <f t="shared" si="1232"/>
        <v>6673,GOUVY,Renglez,</v>
      </c>
      <c r="G3635">
        <f t="shared" si="1233"/>
        <v>258</v>
      </c>
      <c r="H3635">
        <f t="shared" si="1233"/>
        <v>97</v>
      </c>
      <c r="I3635" s="15" t="str">
        <f t="shared" si="1234"/>
        <v/>
      </c>
      <c r="J3635" s="15" t="str">
        <f t="shared" si="1235"/>
        <v/>
      </c>
      <c r="K3635" s="15">
        <f t="shared" si="1236"/>
        <v>0</v>
      </c>
      <c r="L3635" s="15" t="str">
        <f t="shared" si="1237"/>
        <v>6673,GOUVY,Renglez,</v>
      </c>
      <c r="M3635" s="15" t="str">
        <f t="shared" si="1238"/>
        <v/>
      </c>
      <c r="N3635" s="15" t="str">
        <f t="shared" si="1239"/>
        <v/>
      </c>
      <c r="O3635" s="15" t="str">
        <f t="shared" si="1240"/>
        <v/>
      </c>
      <c r="P3635" s="15">
        <f t="shared" si="1241"/>
        <v>0</v>
      </c>
      <c r="Q3635" s="15" t="str">
        <f t="shared" si="1242"/>
        <v>6673,GOUVY,Renglez,</v>
      </c>
      <c r="R3635" s="15" t="str">
        <f t="shared" si="1243"/>
        <v/>
      </c>
      <c r="S3635" s="15" t="str">
        <f t="shared" si="1244"/>
        <v/>
      </c>
      <c r="T3635" s="15" t="str">
        <f t="shared" si="1245"/>
        <v/>
      </c>
      <c r="U3635" s="15">
        <f t="shared" si="1246"/>
        <v>0</v>
      </c>
      <c r="V3635" s="15" t="str">
        <f t="shared" si="1247"/>
        <v>6673,GOUVY,Renglez,</v>
      </c>
      <c r="W3635" s="15" t="str">
        <f t="shared" si="1248"/>
        <v/>
      </c>
      <c r="X3635" s="15" t="str">
        <f t="shared" si="1249"/>
        <v/>
      </c>
      <c r="Y3635" s="15" t="str">
        <f t="shared" si="1250"/>
        <v/>
      </c>
      <c r="Z3635" s="15">
        <f t="shared" si="1251"/>
        <v>0</v>
      </c>
      <c r="AA3635" s="15" t="str">
        <f t="shared" si="1252"/>
        <v>6673,GOUVY,Renglez,</v>
      </c>
      <c r="AB3635" s="15" t="str">
        <f t="shared" si="1253"/>
        <v/>
      </c>
    </row>
    <row r="3636" spans="1:28" x14ac:dyDescent="0.2">
      <c r="A3636">
        <v>258</v>
      </c>
      <c r="B3636">
        <v>96</v>
      </c>
      <c r="C3636">
        <v>6673</v>
      </c>
      <c r="D3636" t="s">
        <v>4138</v>
      </c>
      <c r="E3636" t="s">
        <v>4155</v>
      </c>
      <c r="F3636" t="str">
        <f t="shared" si="1232"/>
        <v>6673,GOUVY,Rettigny,</v>
      </c>
      <c r="G3636">
        <f t="shared" si="1233"/>
        <v>258</v>
      </c>
      <c r="H3636">
        <f t="shared" si="1233"/>
        <v>96</v>
      </c>
      <c r="I3636" s="15" t="str">
        <f t="shared" si="1234"/>
        <v/>
      </c>
      <c r="J3636" s="15" t="str">
        <f t="shared" si="1235"/>
        <v/>
      </c>
      <c r="K3636" s="15">
        <f t="shared" si="1236"/>
        <v>0</v>
      </c>
      <c r="L3636" s="15" t="str">
        <f t="shared" si="1237"/>
        <v>6673,GOUVY,Rettigny,</v>
      </c>
      <c r="M3636" s="15" t="str">
        <f t="shared" si="1238"/>
        <v/>
      </c>
      <c r="N3636" s="15" t="str">
        <f t="shared" si="1239"/>
        <v/>
      </c>
      <c r="O3636" s="15" t="str">
        <f t="shared" si="1240"/>
        <v/>
      </c>
      <c r="P3636" s="15">
        <f t="shared" si="1241"/>
        <v>0</v>
      </c>
      <c r="Q3636" s="15" t="str">
        <f t="shared" si="1242"/>
        <v>6673,GOUVY,Rettigny,</v>
      </c>
      <c r="R3636" s="15" t="str">
        <f t="shared" si="1243"/>
        <v/>
      </c>
      <c r="S3636" s="15" t="str">
        <f t="shared" si="1244"/>
        <v/>
      </c>
      <c r="T3636" s="15" t="str">
        <f t="shared" si="1245"/>
        <v/>
      </c>
      <c r="U3636" s="15">
        <f t="shared" si="1246"/>
        <v>0</v>
      </c>
      <c r="V3636" s="15" t="str">
        <f t="shared" si="1247"/>
        <v>6673,GOUVY,Rettigny,</v>
      </c>
      <c r="W3636" s="15" t="str">
        <f t="shared" si="1248"/>
        <v/>
      </c>
      <c r="X3636" s="15" t="str">
        <f t="shared" si="1249"/>
        <v/>
      </c>
      <c r="Y3636" s="15" t="str">
        <f t="shared" si="1250"/>
        <v/>
      </c>
      <c r="Z3636" s="15">
        <f t="shared" si="1251"/>
        <v>0</v>
      </c>
      <c r="AA3636" s="15" t="str">
        <f t="shared" si="1252"/>
        <v>6673,GOUVY,Rettigny,</v>
      </c>
      <c r="AB3636" s="15" t="str">
        <f t="shared" si="1253"/>
        <v/>
      </c>
    </row>
    <row r="3637" spans="1:28" x14ac:dyDescent="0.2">
      <c r="A3637">
        <v>258</v>
      </c>
      <c r="B3637">
        <v>98</v>
      </c>
      <c r="C3637">
        <v>6673</v>
      </c>
      <c r="D3637" t="s">
        <v>4138</v>
      </c>
      <c r="E3637" t="s">
        <v>4156</v>
      </c>
      <c r="F3637" t="str">
        <f t="shared" si="1232"/>
        <v>6673,GOUVY,Sterpigny,</v>
      </c>
      <c r="G3637">
        <f t="shared" si="1233"/>
        <v>258</v>
      </c>
      <c r="H3637">
        <f t="shared" si="1233"/>
        <v>98</v>
      </c>
      <c r="I3637" s="15" t="str">
        <f t="shared" si="1234"/>
        <v/>
      </c>
      <c r="J3637" s="15" t="str">
        <f t="shared" si="1235"/>
        <v/>
      </c>
      <c r="K3637" s="15">
        <f t="shared" si="1236"/>
        <v>0</v>
      </c>
      <c r="L3637" s="15" t="str">
        <f t="shared" si="1237"/>
        <v>6673,GOUVY,Sterpigny,</v>
      </c>
      <c r="M3637" s="15" t="str">
        <f t="shared" si="1238"/>
        <v/>
      </c>
      <c r="N3637" s="15" t="str">
        <f t="shared" si="1239"/>
        <v/>
      </c>
      <c r="O3637" s="15" t="str">
        <f t="shared" si="1240"/>
        <v/>
      </c>
      <c r="P3637" s="15">
        <f t="shared" si="1241"/>
        <v>0</v>
      </c>
      <c r="Q3637" s="15" t="str">
        <f t="shared" si="1242"/>
        <v>6673,GOUVY,Sterpigny,</v>
      </c>
      <c r="R3637" s="15" t="str">
        <f t="shared" si="1243"/>
        <v/>
      </c>
      <c r="S3637" s="15" t="str">
        <f t="shared" si="1244"/>
        <v/>
      </c>
      <c r="T3637" s="15" t="str">
        <f t="shared" si="1245"/>
        <v/>
      </c>
      <c r="U3637" s="15">
        <f t="shared" si="1246"/>
        <v>0</v>
      </c>
      <c r="V3637" s="15" t="str">
        <f t="shared" si="1247"/>
        <v>6673,GOUVY,Sterpigny,</v>
      </c>
      <c r="W3637" s="15" t="str">
        <f t="shared" si="1248"/>
        <v/>
      </c>
      <c r="X3637" s="15" t="str">
        <f t="shared" si="1249"/>
        <v/>
      </c>
      <c r="Y3637" s="15" t="str">
        <f t="shared" si="1250"/>
        <v/>
      </c>
      <c r="Z3637" s="15">
        <f t="shared" si="1251"/>
        <v>0</v>
      </c>
      <c r="AA3637" s="15" t="str">
        <f t="shared" si="1252"/>
        <v>6673,GOUVY,Sterpigny,</v>
      </c>
      <c r="AB3637" s="15" t="str">
        <f t="shared" si="1253"/>
        <v/>
      </c>
    </row>
    <row r="3638" spans="1:28" x14ac:dyDescent="0.2">
      <c r="A3638">
        <v>256</v>
      </c>
      <c r="B3638">
        <v>97</v>
      </c>
      <c r="C3638">
        <v>6673</v>
      </c>
      <c r="D3638" t="s">
        <v>4138</v>
      </c>
      <c r="E3638" t="s">
        <v>3012</v>
      </c>
      <c r="F3638" t="str">
        <f t="shared" si="1232"/>
        <v>6673,GOUVY,Vaux,</v>
      </c>
      <c r="G3638">
        <f t="shared" si="1233"/>
        <v>256</v>
      </c>
      <c r="H3638">
        <f t="shared" si="1233"/>
        <v>97</v>
      </c>
      <c r="I3638" s="15" t="str">
        <f t="shared" si="1234"/>
        <v/>
      </c>
      <c r="J3638" s="15" t="str">
        <f t="shared" si="1235"/>
        <v/>
      </c>
      <c r="K3638" s="15">
        <f t="shared" si="1236"/>
        <v>0</v>
      </c>
      <c r="L3638" s="15" t="str">
        <f t="shared" si="1237"/>
        <v>6673,GOUVY,Vaux,</v>
      </c>
      <c r="M3638" s="15" t="str">
        <f t="shared" si="1238"/>
        <v/>
      </c>
      <c r="N3638" s="15" t="str">
        <f t="shared" si="1239"/>
        <v/>
      </c>
      <c r="O3638" s="15" t="str">
        <f t="shared" si="1240"/>
        <v/>
      </c>
      <c r="P3638" s="15">
        <f t="shared" si="1241"/>
        <v>0</v>
      </c>
      <c r="Q3638" s="15" t="str">
        <f t="shared" si="1242"/>
        <v>6673,GOUVY,Vaux,</v>
      </c>
      <c r="R3638" s="15" t="str">
        <f t="shared" si="1243"/>
        <v/>
      </c>
      <c r="S3638" s="15" t="str">
        <f t="shared" si="1244"/>
        <v/>
      </c>
      <c r="T3638" s="15" t="str">
        <f t="shared" si="1245"/>
        <v/>
      </c>
      <c r="U3638" s="15">
        <f t="shared" si="1246"/>
        <v>0</v>
      </c>
      <c r="V3638" s="15" t="str">
        <f t="shared" si="1247"/>
        <v>6673,GOUVY,Vaux,</v>
      </c>
      <c r="W3638" s="15" t="str">
        <f t="shared" si="1248"/>
        <v/>
      </c>
      <c r="X3638" s="15" t="str">
        <f t="shared" si="1249"/>
        <v/>
      </c>
      <c r="Y3638" s="15" t="str">
        <f t="shared" si="1250"/>
        <v/>
      </c>
      <c r="Z3638" s="15">
        <f t="shared" si="1251"/>
        <v>0</v>
      </c>
      <c r="AA3638" s="15" t="str">
        <f t="shared" si="1252"/>
        <v>6673,GOUVY,Vaux,</v>
      </c>
      <c r="AB3638" s="15" t="str">
        <f t="shared" si="1253"/>
        <v/>
      </c>
    </row>
    <row r="3639" spans="1:28" x14ac:dyDescent="0.2">
      <c r="A3639">
        <v>257</v>
      </c>
      <c r="B3639">
        <v>99</v>
      </c>
      <c r="C3639">
        <v>6674</v>
      </c>
      <c r="D3639" t="s">
        <v>4138</v>
      </c>
      <c r="E3639" t="s">
        <v>4157</v>
      </c>
      <c r="F3639" t="str">
        <f t="shared" si="1232"/>
        <v>6674,GOUVY,Baclain,</v>
      </c>
      <c r="G3639">
        <f t="shared" si="1233"/>
        <v>257</v>
      </c>
      <c r="H3639">
        <f t="shared" si="1233"/>
        <v>99</v>
      </c>
      <c r="I3639" s="15" t="str">
        <f t="shared" si="1234"/>
        <v/>
      </c>
      <c r="J3639" s="15" t="str">
        <f t="shared" si="1235"/>
        <v/>
      </c>
      <c r="K3639" s="15">
        <f t="shared" si="1236"/>
        <v>0</v>
      </c>
      <c r="L3639" s="15" t="str">
        <f t="shared" si="1237"/>
        <v>6674,GOUVY,Baclain,</v>
      </c>
      <c r="M3639" s="15" t="str">
        <f t="shared" si="1238"/>
        <v/>
      </c>
      <c r="N3639" s="15" t="str">
        <f t="shared" si="1239"/>
        <v/>
      </c>
      <c r="O3639" s="15" t="str">
        <f t="shared" si="1240"/>
        <v/>
      </c>
      <c r="P3639" s="15">
        <f t="shared" si="1241"/>
        <v>0</v>
      </c>
      <c r="Q3639" s="15" t="str">
        <f t="shared" si="1242"/>
        <v>6674,GOUVY,Baclain,</v>
      </c>
      <c r="R3639" s="15" t="str">
        <f t="shared" si="1243"/>
        <v/>
      </c>
      <c r="S3639" s="15" t="str">
        <f t="shared" si="1244"/>
        <v/>
      </c>
      <c r="T3639" s="15" t="str">
        <f t="shared" si="1245"/>
        <v/>
      </c>
      <c r="U3639" s="15">
        <f t="shared" si="1246"/>
        <v>0</v>
      </c>
      <c r="V3639" s="15" t="str">
        <f t="shared" si="1247"/>
        <v>6674,GOUVY,Baclain,</v>
      </c>
      <c r="W3639" s="15" t="str">
        <f t="shared" si="1248"/>
        <v/>
      </c>
      <c r="X3639" s="15" t="str">
        <f t="shared" si="1249"/>
        <v/>
      </c>
      <c r="Y3639" s="15" t="str">
        <f t="shared" si="1250"/>
        <v/>
      </c>
      <c r="Z3639" s="15">
        <f t="shared" si="1251"/>
        <v>0</v>
      </c>
      <c r="AA3639" s="15" t="str">
        <f t="shared" si="1252"/>
        <v>6674,GOUVY,Baclain,</v>
      </c>
      <c r="AB3639" s="15" t="str">
        <f t="shared" si="1253"/>
        <v/>
      </c>
    </row>
    <row r="3640" spans="1:28" x14ac:dyDescent="0.2">
      <c r="A3640">
        <v>254</v>
      </c>
      <c r="B3640">
        <v>98</v>
      </c>
      <c r="C3640">
        <v>6674</v>
      </c>
      <c r="D3640" t="s">
        <v>4138</v>
      </c>
      <c r="E3640" t="s">
        <v>4158</v>
      </c>
      <c r="F3640" t="str">
        <f t="shared" si="1232"/>
        <v>6674,GOUVY,Hallonru,</v>
      </c>
      <c r="G3640">
        <f t="shared" si="1233"/>
        <v>254</v>
      </c>
      <c r="H3640">
        <f t="shared" si="1233"/>
        <v>98</v>
      </c>
      <c r="I3640" s="15" t="str">
        <f t="shared" si="1234"/>
        <v/>
      </c>
      <c r="J3640" s="15" t="str">
        <f t="shared" si="1235"/>
        <v/>
      </c>
      <c r="K3640" s="15">
        <f t="shared" si="1236"/>
        <v>0</v>
      </c>
      <c r="L3640" s="15" t="str">
        <f t="shared" si="1237"/>
        <v>6674,GOUVY,Hallonru,</v>
      </c>
      <c r="M3640" s="15" t="str">
        <f t="shared" si="1238"/>
        <v/>
      </c>
      <c r="N3640" s="15" t="str">
        <f t="shared" si="1239"/>
        <v/>
      </c>
      <c r="O3640" s="15" t="str">
        <f t="shared" si="1240"/>
        <v/>
      </c>
      <c r="P3640" s="15">
        <f t="shared" si="1241"/>
        <v>0</v>
      </c>
      <c r="Q3640" s="15" t="str">
        <f t="shared" si="1242"/>
        <v>6674,GOUVY,Hallonru,</v>
      </c>
      <c r="R3640" s="15" t="str">
        <f t="shared" si="1243"/>
        <v/>
      </c>
      <c r="S3640" s="15" t="str">
        <f t="shared" si="1244"/>
        <v/>
      </c>
      <c r="T3640" s="15" t="str">
        <f t="shared" si="1245"/>
        <v/>
      </c>
      <c r="U3640" s="15">
        <f t="shared" si="1246"/>
        <v>0</v>
      </c>
      <c r="V3640" s="15" t="str">
        <f t="shared" si="1247"/>
        <v>6674,GOUVY,Hallonru,</v>
      </c>
      <c r="W3640" s="15" t="str">
        <f t="shared" si="1248"/>
        <v/>
      </c>
      <c r="X3640" s="15" t="str">
        <f t="shared" si="1249"/>
        <v/>
      </c>
      <c r="Y3640" s="15" t="str">
        <f t="shared" si="1250"/>
        <v/>
      </c>
      <c r="Z3640" s="15">
        <f t="shared" si="1251"/>
        <v>0</v>
      </c>
      <c r="AA3640" s="15" t="str">
        <f t="shared" si="1252"/>
        <v>6674,GOUVY,Hallonru,</v>
      </c>
      <c r="AB3640" s="15" t="str">
        <f t="shared" si="1253"/>
        <v/>
      </c>
    </row>
    <row r="3641" spans="1:28" x14ac:dyDescent="0.2">
      <c r="A3641">
        <v>255</v>
      </c>
      <c r="B3641">
        <v>102</v>
      </c>
      <c r="C3641">
        <v>6674</v>
      </c>
      <c r="D3641" t="s">
        <v>4138</v>
      </c>
      <c r="E3641" t="s">
        <v>4159</v>
      </c>
      <c r="F3641" t="str">
        <f t="shared" si="1232"/>
        <v>6674,GOUVY,Langlire,</v>
      </c>
      <c r="G3641">
        <f t="shared" si="1233"/>
        <v>255</v>
      </c>
      <c r="H3641">
        <f t="shared" si="1233"/>
        <v>102</v>
      </c>
      <c r="I3641" s="15" t="str">
        <f t="shared" si="1234"/>
        <v/>
      </c>
      <c r="J3641" s="15" t="str">
        <f t="shared" si="1235"/>
        <v/>
      </c>
      <c r="K3641" s="15">
        <f t="shared" si="1236"/>
        <v>0</v>
      </c>
      <c r="L3641" s="15" t="str">
        <f t="shared" si="1237"/>
        <v>6674,GOUVY,Langlire,</v>
      </c>
      <c r="M3641" s="15" t="str">
        <f t="shared" si="1238"/>
        <v/>
      </c>
      <c r="N3641" s="15" t="str">
        <f t="shared" si="1239"/>
        <v/>
      </c>
      <c r="O3641" s="15" t="str">
        <f t="shared" si="1240"/>
        <v/>
      </c>
      <c r="P3641" s="15">
        <f t="shared" si="1241"/>
        <v>0</v>
      </c>
      <c r="Q3641" s="15" t="str">
        <f t="shared" si="1242"/>
        <v>6674,GOUVY,Langlire,</v>
      </c>
      <c r="R3641" s="15" t="str">
        <f t="shared" si="1243"/>
        <v/>
      </c>
      <c r="S3641" s="15" t="str">
        <f t="shared" si="1244"/>
        <v/>
      </c>
      <c r="T3641" s="15" t="str">
        <f t="shared" si="1245"/>
        <v/>
      </c>
      <c r="U3641" s="15">
        <f t="shared" si="1246"/>
        <v>0</v>
      </c>
      <c r="V3641" s="15" t="str">
        <f t="shared" si="1247"/>
        <v>6674,GOUVY,Langlire,</v>
      </c>
      <c r="W3641" s="15" t="str">
        <f t="shared" si="1248"/>
        <v/>
      </c>
      <c r="X3641" s="15" t="str">
        <f t="shared" si="1249"/>
        <v/>
      </c>
      <c r="Y3641" s="15" t="str">
        <f t="shared" si="1250"/>
        <v/>
      </c>
      <c r="Z3641" s="15">
        <f t="shared" si="1251"/>
        <v>0</v>
      </c>
      <c r="AA3641" s="15" t="str">
        <f t="shared" si="1252"/>
        <v>6674,GOUVY,Langlire,</v>
      </c>
      <c r="AB3641" s="15" t="str">
        <f t="shared" si="1253"/>
        <v/>
      </c>
    </row>
    <row r="3642" spans="1:28" x14ac:dyDescent="0.2">
      <c r="A3642">
        <v>254</v>
      </c>
      <c r="B3642">
        <v>100</v>
      </c>
      <c r="C3642">
        <v>6674</v>
      </c>
      <c r="D3642" t="s">
        <v>4138</v>
      </c>
      <c r="E3642" t="s">
        <v>4160</v>
      </c>
      <c r="F3642" t="str">
        <f t="shared" si="1232"/>
        <v>6674,GOUVY,Lomré,</v>
      </c>
      <c r="G3642">
        <f t="shared" si="1233"/>
        <v>254</v>
      </c>
      <c r="H3642">
        <f t="shared" si="1233"/>
        <v>100</v>
      </c>
      <c r="I3642" s="15" t="str">
        <f t="shared" si="1234"/>
        <v/>
      </c>
      <c r="J3642" s="15" t="str">
        <f t="shared" si="1235"/>
        <v/>
      </c>
      <c r="K3642" s="15">
        <f t="shared" si="1236"/>
        <v>0</v>
      </c>
      <c r="L3642" s="15" t="str">
        <f t="shared" si="1237"/>
        <v>6674,GOUVY,Lomré,</v>
      </c>
      <c r="M3642" s="15" t="str">
        <f t="shared" si="1238"/>
        <v/>
      </c>
      <c r="N3642" s="15" t="str">
        <f t="shared" si="1239"/>
        <v/>
      </c>
      <c r="O3642" s="15" t="str">
        <f t="shared" si="1240"/>
        <v/>
      </c>
      <c r="P3642" s="15">
        <f t="shared" si="1241"/>
        <v>0</v>
      </c>
      <c r="Q3642" s="15" t="str">
        <f t="shared" si="1242"/>
        <v>6674,GOUVY,Lomré,</v>
      </c>
      <c r="R3642" s="15" t="str">
        <f t="shared" si="1243"/>
        <v/>
      </c>
      <c r="S3642" s="15" t="str">
        <f t="shared" si="1244"/>
        <v/>
      </c>
      <c r="T3642" s="15" t="str">
        <f t="shared" si="1245"/>
        <v/>
      </c>
      <c r="U3642" s="15">
        <f t="shared" si="1246"/>
        <v>0</v>
      </c>
      <c r="V3642" s="15" t="str">
        <f t="shared" si="1247"/>
        <v>6674,GOUVY,Lomré,</v>
      </c>
      <c r="W3642" s="15" t="str">
        <f t="shared" si="1248"/>
        <v/>
      </c>
      <c r="X3642" s="15" t="str">
        <f t="shared" si="1249"/>
        <v/>
      </c>
      <c r="Y3642" s="15" t="str">
        <f t="shared" si="1250"/>
        <v/>
      </c>
      <c r="Z3642" s="15">
        <f t="shared" si="1251"/>
        <v>0</v>
      </c>
      <c r="AA3642" s="15" t="str">
        <f t="shared" si="1252"/>
        <v>6674,GOUVY,Lomré,</v>
      </c>
      <c r="AB3642" s="15" t="str">
        <f t="shared" si="1253"/>
        <v/>
      </c>
    </row>
    <row r="3643" spans="1:28" x14ac:dyDescent="0.2">
      <c r="A3643">
        <v>255</v>
      </c>
      <c r="B3643">
        <v>98</v>
      </c>
      <c r="C3643">
        <v>6674</v>
      </c>
      <c r="D3643" t="s">
        <v>4138</v>
      </c>
      <c r="E3643" t="s">
        <v>4161</v>
      </c>
      <c r="F3643" t="str">
        <f t="shared" si="1232"/>
        <v>6674,GOUVY,Montleban,</v>
      </c>
      <c r="G3643">
        <f t="shared" si="1233"/>
        <v>255</v>
      </c>
      <c r="H3643">
        <f t="shared" si="1233"/>
        <v>98</v>
      </c>
      <c r="I3643" s="15" t="str">
        <f t="shared" si="1234"/>
        <v/>
      </c>
      <c r="J3643" s="15" t="str">
        <f t="shared" si="1235"/>
        <v/>
      </c>
      <c r="K3643" s="15">
        <f t="shared" si="1236"/>
        <v>0</v>
      </c>
      <c r="L3643" s="15" t="str">
        <f t="shared" si="1237"/>
        <v>6674,GOUVY,Montleban,</v>
      </c>
      <c r="M3643" s="15" t="str">
        <f t="shared" si="1238"/>
        <v/>
      </c>
      <c r="N3643" s="15" t="str">
        <f t="shared" si="1239"/>
        <v/>
      </c>
      <c r="O3643" s="15" t="str">
        <f t="shared" si="1240"/>
        <v/>
      </c>
      <c r="P3643" s="15">
        <f t="shared" si="1241"/>
        <v>0</v>
      </c>
      <c r="Q3643" s="15" t="str">
        <f t="shared" si="1242"/>
        <v>6674,GOUVY,Montleban,</v>
      </c>
      <c r="R3643" s="15" t="str">
        <f t="shared" si="1243"/>
        <v/>
      </c>
      <c r="S3643" s="15" t="str">
        <f t="shared" si="1244"/>
        <v/>
      </c>
      <c r="T3643" s="15" t="str">
        <f t="shared" si="1245"/>
        <v/>
      </c>
      <c r="U3643" s="15">
        <f t="shared" si="1246"/>
        <v>0</v>
      </c>
      <c r="V3643" s="15" t="str">
        <f t="shared" si="1247"/>
        <v>6674,GOUVY,Montleban,</v>
      </c>
      <c r="W3643" s="15" t="str">
        <f t="shared" si="1248"/>
        <v/>
      </c>
      <c r="X3643" s="15" t="str">
        <f t="shared" si="1249"/>
        <v/>
      </c>
      <c r="Y3643" s="15" t="str">
        <f t="shared" si="1250"/>
        <v/>
      </c>
      <c r="Z3643" s="15">
        <f t="shared" si="1251"/>
        <v>0</v>
      </c>
      <c r="AA3643" s="15" t="str">
        <f t="shared" si="1252"/>
        <v>6674,GOUVY,Montleban,</v>
      </c>
      <c r="AB3643" s="15" t="str">
        <f t="shared" si="1253"/>
        <v/>
      </c>
    </row>
    <row r="3644" spans="1:28" x14ac:dyDescent="0.2">
      <c r="A3644">
        <v>241</v>
      </c>
      <c r="B3644">
        <v>85</v>
      </c>
      <c r="C3644">
        <v>6680</v>
      </c>
      <c r="D3644" t="s">
        <v>4162</v>
      </c>
      <c r="E3644" t="s">
        <v>2415</v>
      </c>
      <c r="F3644" t="str">
        <f t="shared" si="1232"/>
        <v>6680,BERTOGNE,Gives,</v>
      </c>
      <c r="G3644">
        <f t="shared" si="1233"/>
        <v>241</v>
      </c>
      <c r="H3644">
        <f t="shared" si="1233"/>
        <v>85</v>
      </c>
      <c r="I3644" s="15" t="str">
        <f t="shared" si="1234"/>
        <v/>
      </c>
      <c r="J3644" s="15" t="str">
        <f t="shared" si="1235"/>
        <v/>
      </c>
      <c r="K3644" s="15">
        <f t="shared" si="1236"/>
        <v>0</v>
      </c>
      <c r="L3644" s="15" t="str">
        <f t="shared" si="1237"/>
        <v>6680,BERTOGNE,Gives,</v>
      </c>
      <c r="M3644" s="15" t="str">
        <f t="shared" si="1238"/>
        <v/>
      </c>
      <c r="N3644" s="15" t="str">
        <f t="shared" si="1239"/>
        <v/>
      </c>
      <c r="O3644" s="15" t="str">
        <f t="shared" si="1240"/>
        <v/>
      </c>
      <c r="P3644" s="15">
        <f t="shared" si="1241"/>
        <v>0</v>
      </c>
      <c r="Q3644" s="15" t="str">
        <f t="shared" si="1242"/>
        <v>6680,BERTOGNE,Gives,</v>
      </c>
      <c r="R3644" s="15" t="str">
        <f t="shared" si="1243"/>
        <v/>
      </c>
      <c r="S3644" s="15" t="str">
        <f t="shared" si="1244"/>
        <v/>
      </c>
      <c r="T3644" s="15" t="str">
        <f t="shared" si="1245"/>
        <v/>
      </c>
      <c r="U3644" s="15">
        <f t="shared" si="1246"/>
        <v>0</v>
      </c>
      <c r="V3644" s="15" t="str">
        <f t="shared" si="1247"/>
        <v>6680,BERTOGNE,Gives,</v>
      </c>
      <c r="W3644" s="15" t="str">
        <f t="shared" si="1248"/>
        <v/>
      </c>
      <c r="X3644" s="15" t="str">
        <f t="shared" si="1249"/>
        <v/>
      </c>
      <c r="Y3644" s="15" t="str">
        <f t="shared" si="1250"/>
        <v/>
      </c>
      <c r="Z3644" s="15">
        <f t="shared" si="1251"/>
        <v>0</v>
      </c>
      <c r="AA3644" s="15" t="str">
        <f t="shared" si="1252"/>
        <v>6680,BERTOGNE,Gives,</v>
      </c>
      <c r="AB3644" s="15" t="str">
        <f t="shared" si="1253"/>
        <v/>
      </c>
    </row>
    <row r="3645" spans="1:28" x14ac:dyDescent="0.2">
      <c r="A3645">
        <v>239</v>
      </c>
      <c r="B3645">
        <v>84</v>
      </c>
      <c r="C3645">
        <v>6680</v>
      </c>
      <c r="D3645" t="s">
        <v>4162</v>
      </c>
      <c r="E3645" t="s">
        <v>4163</v>
      </c>
      <c r="F3645" t="str">
        <f t="shared" si="1232"/>
        <v>6680,BERTOGNE,Givroulle,</v>
      </c>
      <c r="G3645">
        <f t="shared" si="1233"/>
        <v>239</v>
      </c>
      <c r="H3645">
        <f t="shared" si="1233"/>
        <v>84</v>
      </c>
      <c r="I3645" s="15" t="str">
        <f t="shared" si="1234"/>
        <v/>
      </c>
      <c r="J3645" s="15" t="str">
        <f t="shared" si="1235"/>
        <v/>
      </c>
      <c r="K3645" s="15">
        <f t="shared" si="1236"/>
        <v>0</v>
      </c>
      <c r="L3645" s="15" t="str">
        <f t="shared" si="1237"/>
        <v>6680,BERTOGNE,Givroulle,</v>
      </c>
      <c r="M3645" s="15" t="str">
        <f t="shared" si="1238"/>
        <v/>
      </c>
      <c r="N3645" s="15" t="str">
        <f t="shared" si="1239"/>
        <v/>
      </c>
      <c r="O3645" s="15" t="str">
        <f t="shared" si="1240"/>
        <v/>
      </c>
      <c r="P3645" s="15">
        <f t="shared" si="1241"/>
        <v>0</v>
      </c>
      <c r="Q3645" s="15" t="str">
        <f t="shared" si="1242"/>
        <v>6680,BERTOGNE,Givroulle,</v>
      </c>
      <c r="R3645" s="15" t="str">
        <f t="shared" si="1243"/>
        <v/>
      </c>
      <c r="S3645" s="15" t="str">
        <f t="shared" si="1244"/>
        <v/>
      </c>
      <c r="T3645" s="15" t="str">
        <f t="shared" si="1245"/>
        <v/>
      </c>
      <c r="U3645" s="15">
        <f t="shared" si="1246"/>
        <v>0</v>
      </c>
      <c r="V3645" s="15" t="str">
        <f t="shared" si="1247"/>
        <v>6680,BERTOGNE,Givroulle,</v>
      </c>
      <c r="W3645" s="15" t="str">
        <f t="shared" si="1248"/>
        <v/>
      </c>
      <c r="X3645" s="15" t="str">
        <f t="shared" si="1249"/>
        <v/>
      </c>
      <c r="Y3645" s="15" t="str">
        <f t="shared" si="1250"/>
        <v/>
      </c>
      <c r="Z3645" s="15">
        <f t="shared" si="1251"/>
        <v>0</v>
      </c>
      <c r="AA3645" s="15" t="str">
        <f t="shared" si="1252"/>
        <v>6680,BERTOGNE,Givroulle,</v>
      </c>
      <c r="AB3645" s="15" t="str">
        <f t="shared" si="1253"/>
        <v/>
      </c>
    </row>
    <row r="3646" spans="1:28" x14ac:dyDescent="0.2">
      <c r="A3646">
        <v>241</v>
      </c>
      <c r="B3646">
        <v>83</v>
      </c>
      <c r="C3646">
        <v>6680</v>
      </c>
      <c r="D3646" t="s">
        <v>4162</v>
      </c>
      <c r="E3646" t="s">
        <v>4164</v>
      </c>
      <c r="F3646" t="str">
        <f t="shared" si="1232"/>
        <v>6680,BERTOGNE,Givry,</v>
      </c>
      <c r="G3646">
        <f t="shared" si="1233"/>
        <v>241</v>
      </c>
      <c r="H3646">
        <f t="shared" si="1233"/>
        <v>83</v>
      </c>
      <c r="I3646" s="15" t="str">
        <f t="shared" si="1234"/>
        <v/>
      </c>
      <c r="J3646" s="15" t="str">
        <f t="shared" si="1235"/>
        <v/>
      </c>
      <c r="K3646" s="15">
        <f t="shared" si="1236"/>
        <v>0</v>
      </c>
      <c r="L3646" s="15" t="str">
        <f t="shared" si="1237"/>
        <v>6680,BERTOGNE,Givry,</v>
      </c>
      <c r="M3646" s="15" t="str">
        <f t="shared" si="1238"/>
        <v/>
      </c>
      <c r="N3646" s="15" t="str">
        <f t="shared" si="1239"/>
        <v/>
      </c>
      <c r="O3646" s="15" t="str">
        <f t="shared" si="1240"/>
        <v/>
      </c>
      <c r="P3646" s="15">
        <f t="shared" si="1241"/>
        <v>0</v>
      </c>
      <c r="Q3646" s="15" t="str">
        <f t="shared" si="1242"/>
        <v>6680,BERTOGNE,Givry,</v>
      </c>
      <c r="R3646" s="15" t="str">
        <f t="shared" si="1243"/>
        <v/>
      </c>
      <c r="S3646" s="15" t="str">
        <f t="shared" si="1244"/>
        <v/>
      </c>
      <c r="T3646" s="15" t="str">
        <f t="shared" si="1245"/>
        <v/>
      </c>
      <c r="U3646" s="15">
        <f t="shared" si="1246"/>
        <v>0</v>
      </c>
      <c r="V3646" s="15" t="str">
        <f t="shared" si="1247"/>
        <v>6680,BERTOGNE,Givry,</v>
      </c>
      <c r="W3646" s="15" t="str">
        <f t="shared" si="1248"/>
        <v/>
      </c>
      <c r="X3646" s="15" t="str">
        <f t="shared" si="1249"/>
        <v/>
      </c>
      <c r="Y3646" s="15" t="str">
        <f t="shared" si="1250"/>
        <v/>
      </c>
      <c r="Z3646" s="15">
        <f t="shared" si="1251"/>
        <v>0</v>
      </c>
      <c r="AA3646" s="15" t="str">
        <f t="shared" si="1252"/>
        <v>6680,BERTOGNE,Givry,</v>
      </c>
      <c r="AB3646" s="15" t="str">
        <f t="shared" si="1253"/>
        <v/>
      </c>
    </row>
    <row r="3647" spans="1:28" x14ac:dyDescent="0.2">
      <c r="A3647">
        <v>241</v>
      </c>
      <c r="B3647">
        <v>82</v>
      </c>
      <c r="C3647">
        <v>6680</v>
      </c>
      <c r="D3647" t="s">
        <v>4162</v>
      </c>
      <c r="E3647" t="s">
        <v>4165</v>
      </c>
      <c r="F3647" t="str">
        <f t="shared" si="1232"/>
        <v>6680,BERTOGNE,Grand-Vivier,</v>
      </c>
      <c r="G3647">
        <f t="shared" si="1233"/>
        <v>241</v>
      </c>
      <c r="H3647">
        <f t="shared" si="1233"/>
        <v>82</v>
      </c>
      <c r="I3647" s="15" t="str">
        <f t="shared" si="1234"/>
        <v/>
      </c>
      <c r="J3647" s="15" t="str">
        <f t="shared" si="1235"/>
        <v/>
      </c>
      <c r="K3647" s="15">
        <f t="shared" si="1236"/>
        <v>0</v>
      </c>
      <c r="L3647" s="15" t="str">
        <f t="shared" si="1237"/>
        <v>6680,BERTOGNE,Grand-Vivier,</v>
      </c>
      <c r="M3647" s="15" t="str">
        <f t="shared" si="1238"/>
        <v/>
      </c>
      <c r="N3647" s="15" t="str">
        <f t="shared" si="1239"/>
        <v/>
      </c>
      <c r="O3647" s="15" t="str">
        <f t="shared" si="1240"/>
        <v/>
      </c>
      <c r="P3647" s="15">
        <f t="shared" si="1241"/>
        <v>0</v>
      </c>
      <c r="Q3647" s="15" t="str">
        <f t="shared" si="1242"/>
        <v>6680,BERTOGNE,Grand-Vivier,</v>
      </c>
      <c r="R3647" s="15" t="str">
        <f t="shared" si="1243"/>
        <v/>
      </c>
      <c r="S3647" s="15" t="str">
        <f t="shared" si="1244"/>
        <v/>
      </c>
      <c r="T3647" s="15" t="str">
        <f t="shared" si="1245"/>
        <v/>
      </c>
      <c r="U3647" s="15">
        <f t="shared" si="1246"/>
        <v>0</v>
      </c>
      <c r="V3647" s="15" t="str">
        <f t="shared" si="1247"/>
        <v>6680,BERTOGNE,Grand-Vivier,</v>
      </c>
      <c r="W3647" s="15" t="str">
        <f t="shared" si="1248"/>
        <v/>
      </c>
      <c r="X3647" s="15" t="str">
        <f t="shared" si="1249"/>
        <v/>
      </c>
      <c r="Y3647" s="15" t="str">
        <f t="shared" si="1250"/>
        <v/>
      </c>
      <c r="Z3647" s="15">
        <f t="shared" si="1251"/>
        <v>0</v>
      </c>
      <c r="AA3647" s="15" t="str">
        <f t="shared" si="1252"/>
        <v>6680,BERTOGNE,Grand-Vivier,</v>
      </c>
      <c r="AB3647" s="15" t="str">
        <f t="shared" si="1253"/>
        <v/>
      </c>
    </row>
    <row r="3648" spans="1:28" x14ac:dyDescent="0.2">
      <c r="A3648">
        <v>236</v>
      </c>
      <c r="B3648">
        <v>85</v>
      </c>
      <c r="C3648">
        <v>6680</v>
      </c>
      <c r="D3648" t="s">
        <v>4162</v>
      </c>
      <c r="E3648" t="s">
        <v>4166</v>
      </c>
      <c r="F3648" t="str">
        <f t="shared" si="1232"/>
        <v>6680,BERTOGNE,Roumont,</v>
      </c>
      <c r="G3648">
        <f t="shared" si="1233"/>
        <v>236</v>
      </c>
      <c r="H3648">
        <f t="shared" si="1233"/>
        <v>85</v>
      </c>
      <c r="I3648" s="15" t="str">
        <f t="shared" si="1234"/>
        <v/>
      </c>
      <c r="J3648" s="15" t="str">
        <f t="shared" si="1235"/>
        <v/>
      </c>
      <c r="K3648" s="15">
        <f t="shared" si="1236"/>
        <v>0</v>
      </c>
      <c r="L3648" s="15" t="str">
        <f t="shared" si="1237"/>
        <v>6680,BERTOGNE,Roumont,</v>
      </c>
      <c r="M3648" s="15" t="str">
        <f t="shared" si="1238"/>
        <v/>
      </c>
      <c r="N3648" s="15" t="str">
        <f t="shared" si="1239"/>
        <v/>
      </c>
      <c r="O3648" s="15" t="str">
        <f t="shared" si="1240"/>
        <v/>
      </c>
      <c r="P3648" s="15">
        <f t="shared" si="1241"/>
        <v>0</v>
      </c>
      <c r="Q3648" s="15" t="str">
        <f t="shared" si="1242"/>
        <v>6680,BERTOGNE,Roumont,</v>
      </c>
      <c r="R3648" s="15" t="str">
        <f t="shared" si="1243"/>
        <v/>
      </c>
      <c r="S3648" s="15" t="str">
        <f t="shared" si="1244"/>
        <v/>
      </c>
      <c r="T3648" s="15" t="str">
        <f t="shared" si="1245"/>
        <v/>
      </c>
      <c r="U3648" s="15">
        <f t="shared" si="1246"/>
        <v>0</v>
      </c>
      <c r="V3648" s="15" t="str">
        <f t="shared" si="1247"/>
        <v>6680,BERTOGNE,Roumont,</v>
      </c>
      <c r="W3648" s="15" t="str">
        <f t="shared" si="1248"/>
        <v/>
      </c>
      <c r="X3648" s="15" t="str">
        <f t="shared" si="1249"/>
        <v/>
      </c>
      <c r="Y3648" s="15" t="str">
        <f t="shared" si="1250"/>
        <v/>
      </c>
      <c r="Z3648" s="15">
        <f t="shared" si="1251"/>
        <v>0</v>
      </c>
      <c r="AA3648" s="15" t="str">
        <f t="shared" si="1252"/>
        <v>6680,BERTOGNE,Roumont,</v>
      </c>
      <c r="AB3648" s="15" t="str">
        <f t="shared" si="1253"/>
        <v/>
      </c>
    </row>
    <row r="3649" spans="1:28" x14ac:dyDescent="0.2">
      <c r="A3649">
        <v>238</v>
      </c>
      <c r="B3649">
        <v>83</v>
      </c>
      <c r="C3649">
        <v>6680</v>
      </c>
      <c r="D3649" t="s">
        <v>4162</v>
      </c>
      <c r="E3649" t="s">
        <v>4167</v>
      </c>
      <c r="F3649" t="str">
        <f t="shared" si="1232"/>
        <v>6680,BERTOGNE,Salle,</v>
      </c>
      <c r="G3649">
        <f t="shared" si="1233"/>
        <v>238</v>
      </c>
      <c r="H3649">
        <f t="shared" si="1233"/>
        <v>83</v>
      </c>
      <c r="I3649" s="15" t="str">
        <f t="shared" si="1234"/>
        <v/>
      </c>
      <c r="J3649" s="15" t="str">
        <f t="shared" si="1235"/>
        <v/>
      </c>
      <c r="K3649" s="15">
        <f t="shared" si="1236"/>
        <v>0</v>
      </c>
      <c r="L3649" s="15" t="str">
        <f t="shared" si="1237"/>
        <v>6680,BERTOGNE,Salle,</v>
      </c>
      <c r="M3649" s="15" t="str">
        <f t="shared" si="1238"/>
        <v/>
      </c>
      <c r="N3649" s="15" t="str">
        <f t="shared" si="1239"/>
        <v/>
      </c>
      <c r="O3649" s="15" t="str">
        <f t="shared" si="1240"/>
        <v/>
      </c>
      <c r="P3649" s="15">
        <f t="shared" si="1241"/>
        <v>0</v>
      </c>
      <c r="Q3649" s="15" t="str">
        <f t="shared" si="1242"/>
        <v>6680,BERTOGNE,Salle,</v>
      </c>
      <c r="R3649" s="15" t="str">
        <f t="shared" si="1243"/>
        <v/>
      </c>
      <c r="S3649" s="15" t="str">
        <f t="shared" si="1244"/>
        <v/>
      </c>
      <c r="T3649" s="15" t="str">
        <f t="shared" si="1245"/>
        <v/>
      </c>
      <c r="U3649" s="15">
        <f t="shared" si="1246"/>
        <v>0</v>
      </c>
      <c r="V3649" s="15" t="str">
        <f t="shared" si="1247"/>
        <v>6680,BERTOGNE,Salle,</v>
      </c>
      <c r="W3649" s="15" t="str">
        <f t="shared" si="1248"/>
        <v/>
      </c>
      <c r="X3649" s="15" t="str">
        <f t="shared" si="1249"/>
        <v/>
      </c>
      <c r="Y3649" s="15" t="str">
        <f t="shared" si="1250"/>
        <v/>
      </c>
      <c r="Z3649" s="15">
        <f t="shared" si="1251"/>
        <v>0</v>
      </c>
      <c r="AA3649" s="15" t="str">
        <f t="shared" si="1252"/>
        <v>6680,BERTOGNE,Salle,</v>
      </c>
      <c r="AB3649" s="15" t="str">
        <f t="shared" si="1253"/>
        <v/>
      </c>
    </row>
    <row r="3650" spans="1:28" x14ac:dyDescent="0.2">
      <c r="A3650">
        <v>239</v>
      </c>
      <c r="B3650">
        <v>83</v>
      </c>
      <c r="C3650">
        <v>6680</v>
      </c>
      <c r="D3650" t="s">
        <v>4162</v>
      </c>
      <c r="E3650" t="s">
        <v>4168</v>
      </c>
      <c r="F3650" t="str">
        <f t="shared" si="1232"/>
        <v>6680,BERTOGNE,Troismont,</v>
      </c>
      <c r="G3650">
        <f t="shared" si="1233"/>
        <v>239</v>
      </c>
      <c r="H3650">
        <f t="shared" si="1233"/>
        <v>83</v>
      </c>
      <c r="I3650" s="15" t="str">
        <f t="shared" si="1234"/>
        <v/>
      </c>
      <c r="J3650" s="15" t="str">
        <f t="shared" si="1235"/>
        <v/>
      </c>
      <c r="K3650" s="15">
        <f t="shared" si="1236"/>
        <v>0</v>
      </c>
      <c r="L3650" s="15" t="str">
        <f t="shared" si="1237"/>
        <v>6680,BERTOGNE,Troismont,</v>
      </c>
      <c r="M3650" s="15" t="str">
        <f t="shared" si="1238"/>
        <v/>
      </c>
      <c r="N3650" s="15" t="str">
        <f t="shared" si="1239"/>
        <v/>
      </c>
      <c r="O3650" s="15" t="str">
        <f t="shared" si="1240"/>
        <v/>
      </c>
      <c r="P3650" s="15">
        <f t="shared" si="1241"/>
        <v>0</v>
      </c>
      <c r="Q3650" s="15" t="str">
        <f t="shared" si="1242"/>
        <v>6680,BERTOGNE,Troismont,</v>
      </c>
      <c r="R3650" s="15" t="str">
        <f t="shared" si="1243"/>
        <v/>
      </c>
      <c r="S3650" s="15" t="str">
        <f t="shared" si="1244"/>
        <v/>
      </c>
      <c r="T3650" s="15" t="str">
        <f t="shared" si="1245"/>
        <v/>
      </c>
      <c r="U3650" s="15">
        <f t="shared" si="1246"/>
        <v>0</v>
      </c>
      <c r="V3650" s="15" t="str">
        <f t="shared" si="1247"/>
        <v>6680,BERTOGNE,Troismont,</v>
      </c>
      <c r="W3650" s="15" t="str">
        <f t="shared" si="1248"/>
        <v/>
      </c>
      <c r="X3650" s="15" t="str">
        <f t="shared" si="1249"/>
        <v/>
      </c>
      <c r="Y3650" s="15" t="str">
        <f t="shared" si="1250"/>
        <v/>
      </c>
      <c r="Z3650" s="15">
        <f t="shared" si="1251"/>
        <v>0</v>
      </c>
      <c r="AA3650" s="15" t="str">
        <f t="shared" si="1252"/>
        <v>6680,BERTOGNE,Troismont,</v>
      </c>
      <c r="AB3650" s="15" t="str">
        <f t="shared" si="1253"/>
        <v/>
      </c>
    </row>
    <row r="3651" spans="1:28" x14ac:dyDescent="0.2">
      <c r="A3651">
        <v>238</v>
      </c>
      <c r="B3651">
        <v>82</v>
      </c>
      <c r="C3651">
        <v>6680</v>
      </c>
      <c r="D3651" t="s">
        <v>4162</v>
      </c>
      <c r="E3651" t="s">
        <v>4169</v>
      </c>
      <c r="F3651" t="str">
        <f t="shared" si="1232"/>
        <v>6680,BERTOGNE,Tronle,</v>
      </c>
      <c r="G3651">
        <f t="shared" si="1233"/>
        <v>238</v>
      </c>
      <c r="H3651">
        <f t="shared" si="1233"/>
        <v>82</v>
      </c>
      <c r="I3651" s="15" t="str">
        <f t="shared" si="1234"/>
        <v/>
      </c>
      <c r="J3651" s="15" t="str">
        <f t="shared" si="1235"/>
        <v/>
      </c>
      <c r="K3651" s="15">
        <f t="shared" si="1236"/>
        <v>0</v>
      </c>
      <c r="L3651" s="15" t="str">
        <f t="shared" si="1237"/>
        <v>6680,BERTOGNE,Tronle,</v>
      </c>
      <c r="M3651" s="15" t="str">
        <f t="shared" si="1238"/>
        <v/>
      </c>
      <c r="N3651" s="15" t="str">
        <f t="shared" si="1239"/>
        <v/>
      </c>
      <c r="O3651" s="15" t="str">
        <f t="shared" si="1240"/>
        <v/>
      </c>
      <c r="P3651" s="15">
        <f t="shared" si="1241"/>
        <v>0</v>
      </c>
      <c r="Q3651" s="15" t="str">
        <f t="shared" si="1242"/>
        <v>6680,BERTOGNE,Tronle,</v>
      </c>
      <c r="R3651" s="15" t="str">
        <f t="shared" si="1243"/>
        <v/>
      </c>
      <c r="S3651" s="15" t="str">
        <f t="shared" si="1244"/>
        <v/>
      </c>
      <c r="T3651" s="15" t="str">
        <f t="shared" si="1245"/>
        <v/>
      </c>
      <c r="U3651" s="15">
        <f t="shared" si="1246"/>
        <v>0</v>
      </c>
      <c r="V3651" s="15" t="str">
        <f t="shared" si="1247"/>
        <v>6680,BERTOGNE,Tronle,</v>
      </c>
      <c r="W3651" s="15" t="str">
        <f t="shared" si="1248"/>
        <v/>
      </c>
      <c r="X3651" s="15" t="str">
        <f t="shared" si="1249"/>
        <v/>
      </c>
      <c r="Y3651" s="15" t="str">
        <f t="shared" si="1250"/>
        <v/>
      </c>
      <c r="Z3651" s="15">
        <f t="shared" si="1251"/>
        <v>0</v>
      </c>
      <c r="AA3651" s="15" t="str">
        <f t="shared" si="1252"/>
        <v>6680,BERTOGNE,Tronle,</v>
      </c>
      <c r="AB3651" s="15" t="str">
        <f t="shared" si="1253"/>
        <v/>
      </c>
    </row>
    <row r="3652" spans="1:28" x14ac:dyDescent="0.2">
      <c r="A3652">
        <v>240</v>
      </c>
      <c r="B3652">
        <v>86</v>
      </c>
      <c r="C3652">
        <v>6680</v>
      </c>
      <c r="D3652" t="s">
        <v>4162</v>
      </c>
      <c r="E3652" t="s">
        <v>4170</v>
      </c>
      <c r="F3652" t="str">
        <f t="shared" ref="F3652:F3715" si="1254">CONCATENATE(C3652,",",D3652,",",E3652,",")</f>
        <v>6680,BERTOGNE,Wigny,</v>
      </c>
      <c r="G3652">
        <f t="shared" ref="G3652:H3715" si="1255">A3652</f>
        <v>240</v>
      </c>
      <c r="H3652">
        <f t="shared" si="1255"/>
        <v>86</v>
      </c>
      <c r="I3652" s="15" t="str">
        <f t="shared" ref="I3652:I3715" si="1256">IF($C3652=I$2,$F3652,"")</f>
        <v/>
      </c>
      <c r="J3652" s="15" t="str">
        <f t="shared" ref="J3652:J3715" si="1257">IF($D3652=J$2,$F3652,"")</f>
        <v/>
      </c>
      <c r="K3652" s="15">
        <f t="shared" ref="K3652:K3715" si="1258">2-COUNTIF(I3652:J3652,"")</f>
        <v>0</v>
      </c>
      <c r="L3652" s="15" t="str">
        <f t="shared" ref="L3652:L3715" si="1259">IF(K3652=K$2,$F3652,"")</f>
        <v>6680,BERTOGNE,Wigny,</v>
      </c>
      <c r="M3652" s="15" t="str">
        <f t="shared" ref="M3652:M3715" si="1260">IF($A$2=1,IF(AND(L$2&gt;0,L$2&lt;=100),IF(L3652="",M3651,CONCATENATE(M3651,L3652,"&amp;")),""),"")</f>
        <v/>
      </c>
      <c r="N3652" s="15" t="str">
        <f t="shared" ref="N3652:N3715" si="1261">IF($C3652=N$2,$F3652,"")</f>
        <v/>
      </c>
      <c r="O3652" s="15" t="str">
        <f t="shared" ref="O3652:O3715" si="1262">IF($D3652=O$2,$F3652,"")</f>
        <v/>
      </c>
      <c r="P3652" s="15">
        <f t="shared" ref="P3652:P3715" si="1263">2-COUNTIF(N3652:O3652,"")</f>
        <v>0</v>
      </c>
      <c r="Q3652" s="15" t="str">
        <f t="shared" ref="Q3652:Q3715" si="1264">IF(P3652=P$2,$F3652,"")</f>
        <v>6680,BERTOGNE,Wigny,</v>
      </c>
      <c r="R3652" s="15" t="str">
        <f t="shared" ref="R3652:R3715" si="1265">IF($A$2=1,IF(AND(Q$2&gt;0,Q$2&lt;=100),IF(Q3652="",R3651,CONCATENATE(R3651,Q3652,"&amp;")),""),"")</f>
        <v/>
      </c>
      <c r="S3652" s="15" t="str">
        <f t="shared" ref="S3652:S3715" si="1266">IF($C3652=S$2,$F3652,"")</f>
        <v/>
      </c>
      <c r="T3652" s="15" t="str">
        <f t="shared" ref="T3652:T3715" si="1267">IF($D3652=T$2,$F3652,"")</f>
        <v/>
      </c>
      <c r="U3652" s="15">
        <f t="shared" ref="U3652:U3715" si="1268">2-COUNTIF(S3652:T3652,"")</f>
        <v>0</v>
      </c>
      <c r="V3652" s="15" t="str">
        <f t="shared" ref="V3652:V3715" si="1269">IF(U3652=U$2,$F3652,"")</f>
        <v>6680,BERTOGNE,Wigny,</v>
      </c>
      <c r="W3652" s="15" t="str">
        <f t="shared" ref="W3652:W3715" si="1270">IF($A$2=1,IF(AND(V$2&gt;0,V$2&lt;=100),IF(V3652="",W3651,CONCATENATE(W3651,V3652,"&amp;")),""),"")</f>
        <v/>
      </c>
      <c r="X3652" s="15" t="str">
        <f t="shared" ref="X3652:X3715" si="1271">IF($C3652=X$2,$F3652,"")</f>
        <v/>
      </c>
      <c r="Y3652" s="15" t="str">
        <f t="shared" ref="Y3652:Y3715" si="1272">IF($D3652=Y$2,$F3652,"")</f>
        <v/>
      </c>
      <c r="Z3652" s="15">
        <f t="shared" ref="Z3652:Z3715" si="1273">2-COUNTIF(X3652:Y3652,"")</f>
        <v>0</v>
      </c>
      <c r="AA3652" s="15" t="str">
        <f t="shared" ref="AA3652:AA3715" si="1274">IF(Z3652=Z$2,$F3652,"")</f>
        <v>6680,BERTOGNE,Wigny,</v>
      </c>
      <c r="AB3652" s="15" t="str">
        <f t="shared" ref="AB3652:AB3715" si="1275">IF($A$2=1,IF(AND(AA$2&gt;0,AA$2&lt;=100),IF(AA3652="",AB3651,CONCATENATE(AB3651,AA3652,"&amp;")),""),"")</f>
        <v/>
      </c>
    </row>
    <row r="3653" spans="1:28" x14ac:dyDescent="0.2">
      <c r="A3653">
        <v>235</v>
      </c>
      <c r="B3653">
        <v>77</v>
      </c>
      <c r="C3653">
        <v>6680</v>
      </c>
      <c r="D3653" t="s">
        <v>4171</v>
      </c>
      <c r="E3653" t="s">
        <v>4172</v>
      </c>
      <c r="F3653" t="str">
        <f t="shared" si="1254"/>
        <v>6680,SAINTE-ODE,Acul,</v>
      </c>
      <c r="G3653">
        <f t="shared" si="1255"/>
        <v>235</v>
      </c>
      <c r="H3653">
        <f t="shared" si="1255"/>
        <v>77</v>
      </c>
      <c r="I3653" s="15" t="str">
        <f t="shared" si="1256"/>
        <v/>
      </c>
      <c r="J3653" s="15" t="str">
        <f t="shared" si="1257"/>
        <v/>
      </c>
      <c r="K3653" s="15">
        <f t="shared" si="1258"/>
        <v>0</v>
      </c>
      <c r="L3653" s="15" t="str">
        <f t="shared" si="1259"/>
        <v>6680,SAINTE-ODE,Acul,</v>
      </c>
      <c r="M3653" s="15" t="str">
        <f t="shared" si="1260"/>
        <v/>
      </c>
      <c r="N3653" s="15" t="str">
        <f t="shared" si="1261"/>
        <v/>
      </c>
      <c r="O3653" s="15" t="str">
        <f t="shared" si="1262"/>
        <v/>
      </c>
      <c r="P3653" s="15">
        <f t="shared" si="1263"/>
        <v>0</v>
      </c>
      <c r="Q3653" s="15" t="str">
        <f t="shared" si="1264"/>
        <v>6680,SAINTE-ODE,Acul,</v>
      </c>
      <c r="R3653" s="15" t="str">
        <f t="shared" si="1265"/>
        <v/>
      </c>
      <c r="S3653" s="15" t="str">
        <f t="shared" si="1266"/>
        <v/>
      </c>
      <c r="T3653" s="15" t="str">
        <f t="shared" si="1267"/>
        <v/>
      </c>
      <c r="U3653" s="15">
        <f t="shared" si="1268"/>
        <v>0</v>
      </c>
      <c r="V3653" s="15" t="str">
        <f t="shared" si="1269"/>
        <v>6680,SAINTE-ODE,Acul,</v>
      </c>
      <c r="W3653" s="15" t="str">
        <f t="shared" si="1270"/>
        <v/>
      </c>
      <c r="X3653" s="15" t="str">
        <f t="shared" si="1271"/>
        <v/>
      </c>
      <c r="Y3653" s="15" t="str">
        <f t="shared" si="1272"/>
        <v/>
      </c>
      <c r="Z3653" s="15">
        <f t="shared" si="1273"/>
        <v>0</v>
      </c>
      <c r="AA3653" s="15" t="str">
        <f t="shared" si="1274"/>
        <v>6680,SAINTE-ODE,Acul,</v>
      </c>
      <c r="AB3653" s="15" t="str">
        <f t="shared" si="1275"/>
        <v/>
      </c>
    </row>
    <row r="3654" spans="1:28" x14ac:dyDescent="0.2">
      <c r="A3654">
        <v>233</v>
      </c>
      <c r="B3654">
        <v>80</v>
      </c>
      <c r="C3654">
        <v>6680</v>
      </c>
      <c r="D3654" t="s">
        <v>4171</v>
      </c>
      <c r="E3654" t="s">
        <v>4173</v>
      </c>
      <c r="F3654" t="str">
        <f t="shared" si="1254"/>
        <v>6680,SAINTE-ODE,Amberloup,</v>
      </c>
      <c r="G3654">
        <f t="shared" si="1255"/>
        <v>233</v>
      </c>
      <c r="H3654">
        <f t="shared" si="1255"/>
        <v>80</v>
      </c>
      <c r="I3654" s="15" t="str">
        <f t="shared" si="1256"/>
        <v/>
      </c>
      <c r="J3654" s="15" t="str">
        <f t="shared" si="1257"/>
        <v/>
      </c>
      <c r="K3654" s="15">
        <f t="shared" si="1258"/>
        <v>0</v>
      </c>
      <c r="L3654" s="15" t="str">
        <f t="shared" si="1259"/>
        <v>6680,SAINTE-ODE,Amberloup,</v>
      </c>
      <c r="M3654" s="15" t="str">
        <f t="shared" si="1260"/>
        <v/>
      </c>
      <c r="N3654" s="15" t="str">
        <f t="shared" si="1261"/>
        <v/>
      </c>
      <c r="O3654" s="15" t="str">
        <f t="shared" si="1262"/>
        <v/>
      </c>
      <c r="P3654" s="15">
        <f t="shared" si="1263"/>
        <v>0</v>
      </c>
      <c r="Q3654" s="15" t="str">
        <f t="shared" si="1264"/>
        <v>6680,SAINTE-ODE,Amberloup,</v>
      </c>
      <c r="R3654" s="15" t="str">
        <f t="shared" si="1265"/>
        <v/>
      </c>
      <c r="S3654" s="15" t="str">
        <f t="shared" si="1266"/>
        <v/>
      </c>
      <c r="T3654" s="15" t="str">
        <f t="shared" si="1267"/>
        <v/>
      </c>
      <c r="U3654" s="15">
        <f t="shared" si="1268"/>
        <v>0</v>
      </c>
      <c r="V3654" s="15" t="str">
        <f t="shared" si="1269"/>
        <v>6680,SAINTE-ODE,Amberloup,</v>
      </c>
      <c r="W3654" s="15" t="str">
        <f t="shared" si="1270"/>
        <v/>
      </c>
      <c r="X3654" s="15" t="str">
        <f t="shared" si="1271"/>
        <v/>
      </c>
      <c r="Y3654" s="15" t="str">
        <f t="shared" si="1272"/>
        <v/>
      </c>
      <c r="Z3654" s="15">
        <f t="shared" si="1273"/>
        <v>0</v>
      </c>
      <c r="AA3654" s="15" t="str">
        <f t="shared" si="1274"/>
        <v>6680,SAINTE-ODE,Amberloup,</v>
      </c>
      <c r="AB3654" s="15" t="str">
        <f t="shared" si="1275"/>
        <v/>
      </c>
    </row>
    <row r="3655" spans="1:28" x14ac:dyDescent="0.2">
      <c r="A3655">
        <v>234</v>
      </c>
      <c r="B3655">
        <v>83</v>
      </c>
      <c r="C3655">
        <v>6680</v>
      </c>
      <c r="D3655" t="s">
        <v>4171</v>
      </c>
      <c r="E3655" t="s">
        <v>4174</v>
      </c>
      <c r="F3655" t="str">
        <f t="shared" si="1254"/>
        <v>6680,SAINTE-ODE,Aviscourt,</v>
      </c>
      <c r="G3655">
        <f t="shared" si="1255"/>
        <v>234</v>
      </c>
      <c r="H3655">
        <f t="shared" si="1255"/>
        <v>83</v>
      </c>
      <c r="I3655" s="15" t="str">
        <f t="shared" si="1256"/>
        <v/>
      </c>
      <c r="J3655" s="15" t="str">
        <f t="shared" si="1257"/>
        <v/>
      </c>
      <c r="K3655" s="15">
        <f t="shared" si="1258"/>
        <v>0</v>
      </c>
      <c r="L3655" s="15" t="str">
        <f t="shared" si="1259"/>
        <v>6680,SAINTE-ODE,Aviscourt,</v>
      </c>
      <c r="M3655" s="15" t="str">
        <f t="shared" si="1260"/>
        <v/>
      </c>
      <c r="N3655" s="15" t="str">
        <f t="shared" si="1261"/>
        <v/>
      </c>
      <c r="O3655" s="15" t="str">
        <f t="shared" si="1262"/>
        <v/>
      </c>
      <c r="P3655" s="15">
        <f t="shared" si="1263"/>
        <v>0</v>
      </c>
      <c r="Q3655" s="15" t="str">
        <f t="shared" si="1264"/>
        <v>6680,SAINTE-ODE,Aviscourt,</v>
      </c>
      <c r="R3655" s="15" t="str">
        <f t="shared" si="1265"/>
        <v/>
      </c>
      <c r="S3655" s="15" t="str">
        <f t="shared" si="1266"/>
        <v/>
      </c>
      <c r="T3655" s="15" t="str">
        <f t="shared" si="1267"/>
        <v/>
      </c>
      <c r="U3655" s="15">
        <f t="shared" si="1268"/>
        <v>0</v>
      </c>
      <c r="V3655" s="15" t="str">
        <f t="shared" si="1269"/>
        <v>6680,SAINTE-ODE,Aviscourt,</v>
      </c>
      <c r="W3655" s="15" t="str">
        <f t="shared" si="1270"/>
        <v/>
      </c>
      <c r="X3655" s="15" t="str">
        <f t="shared" si="1271"/>
        <v/>
      </c>
      <c r="Y3655" s="15" t="str">
        <f t="shared" si="1272"/>
        <v/>
      </c>
      <c r="Z3655" s="15">
        <f t="shared" si="1273"/>
        <v>0</v>
      </c>
      <c r="AA3655" s="15" t="str">
        <f t="shared" si="1274"/>
        <v>6680,SAINTE-ODE,Aviscourt,</v>
      </c>
      <c r="AB3655" s="15" t="str">
        <f t="shared" si="1275"/>
        <v/>
      </c>
    </row>
    <row r="3656" spans="1:28" x14ac:dyDescent="0.2">
      <c r="A3656">
        <v>236</v>
      </c>
      <c r="B3656">
        <v>82</v>
      </c>
      <c r="C3656">
        <v>6680</v>
      </c>
      <c r="D3656" t="s">
        <v>4171</v>
      </c>
      <c r="E3656" t="s">
        <v>4175</v>
      </c>
      <c r="F3656" t="str">
        <f t="shared" si="1254"/>
        <v>6680,SAINTE-ODE,Barrière Hinck,</v>
      </c>
      <c r="G3656">
        <f t="shared" si="1255"/>
        <v>236</v>
      </c>
      <c r="H3656">
        <f t="shared" si="1255"/>
        <v>82</v>
      </c>
      <c r="I3656" s="15" t="str">
        <f t="shared" si="1256"/>
        <v/>
      </c>
      <c r="J3656" s="15" t="str">
        <f t="shared" si="1257"/>
        <v/>
      </c>
      <c r="K3656" s="15">
        <f t="shared" si="1258"/>
        <v>0</v>
      </c>
      <c r="L3656" s="15" t="str">
        <f t="shared" si="1259"/>
        <v>6680,SAINTE-ODE,Barrière Hinck,</v>
      </c>
      <c r="M3656" s="15" t="str">
        <f t="shared" si="1260"/>
        <v/>
      </c>
      <c r="N3656" s="15" t="str">
        <f t="shared" si="1261"/>
        <v/>
      </c>
      <c r="O3656" s="15" t="str">
        <f t="shared" si="1262"/>
        <v/>
      </c>
      <c r="P3656" s="15">
        <f t="shared" si="1263"/>
        <v>0</v>
      </c>
      <c r="Q3656" s="15" t="str">
        <f t="shared" si="1264"/>
        <v>6680,SAINTE-ODE,Barrière Hinck,</v>
      </c>
      <c r="R3656" s="15" t="str">
        <f t="shared" si="1265"/>
        <v/>
      </c>
      <c r="S3656" s="15" t="str">
        <f t="shared" si="1266"/>
        <v/>
      </c>
      <c r="T3656" s="15" t="str">
        <f t="shared" si="1267"/>
        <v/>
      </c>
      <c r="U3656" s="15">
        <f t="shared" si="1268"/>
        <v>0</v>
      </c>
      <c r="V3656" s="15" t="str">
        <f t="shared" si="1269"/>
        <v>6680,SAINTE-ODE,Barrière Hinck,</v>
      </c>
      <c r="W3656" s="15" t="str">
        <f t="shared" si="1270"/>
        <v/>
      </c>
      <c r="X3656" s="15" t="str">
        <f t="shared" si="1271"/>
        <v/>
      </c>
      <c r="Y3656" s="15" t="str">
        <f t="shared" si="1272"/>
        <v/>
      </c>
      <c r="Z3656" s="15">
        <f t="shared" si="1273"/>
        <v>0</v>
      </c>
      <c r="AA3656" s="15" t="str">
        <f t="shared" si="1274"/>
        <v>6680,SAINTE-ODE,Barrière Hinck,</v>
      </c>
      <c r="AB3656" s="15" t="str">
        <f t="shared" si="1275"/>
        <v/>
      </c>
    </row>
    <row r="3657" spans="1:28" x14ac:dyDescent="0.2">
      <c r="A3657">
        <v>233</v>
      </c>
      <c r="B3657">
        <v>76</v>
      </c>
      <c r="C3657">
        <v>6680</v>
      </c>
      <c r="D3657" t="s">
        <v>4171</v>
      </c>
      <c r="E3657" t="s">
        <v>4176</v>
      </c>
      <c r="F3657" t="str">
        <f t="shared" si="1254"/>
        <v>6680,SAINTE-ODE,Beau-Plateau,</v>
      </c>
      <c r="G3657">
        <f t="shared" si="1255"/>
        <v>233</v>
      </c>
      <c r="H3657">
        <f t="shared" si="1255"/>
        <v>76</v>
      </c>
      <c r="I3657" s="15" t="str">
        <f t="shared" si="1256"/>
        <v/>
      </c>
      <c r="J3657" s="15" t="str">
        <f t="shared" si="1257"/>
        <v/>
      </c>
      <c r="K3657" s="15">
        <f t="shared" si="1258"/>
        <v>0</v>
      </c>
      <c r="L3657" s="15" t="str">
        <f t="shared" si="1259"/>
        <v>6680,SAINTE-ODE,Beau-Plateau,</v>
      </c>
      <c r="M3657" s="15" t="str">
        <f t="shared" si="1260"/>
        <v/>
      </c>
      <c r="N3657" s="15" t="str">
        <f t="shared" si="1261"/>
        <v/>
      </c>
      <c r="O3657" s="15" t="str">
        <f t="shared" si="1262"/>
        <v/>
      </c>
      <c r="P3657" s="15">
        <f t="shared" si="1263"/>
        <v>0</v>
      </c>
      <c r="Q3657" s="15" t="str">
        <f t="shared" si="1264"/>
        <v>6680,SAINTE-ODE,Beau-Plateau,</v>
      </c>
      <c r="R3657" s="15" t="str">
        <f t="shared" si="1265"/>
        <v/>
      </c>
      <c r="S3657" s="15" t="str">
        <f t="shared" si="1266"/>
        <v/>
      </c>
      <c r="T3657" s="15" t="str">
        <f t="shared" si="1267"/>
        <v/>
      </c>
      <c r="U3657" s="15">
        <f t="shared" si="1268"/>
        <v>0</v>
      </c>
      <c r="V3657" s="15" t="str">
        <f t="shared" si="1269"/>
        <v>6680,SAINTE-ODE,Beau-Plateau,</v>
      </c>
      <c r="W3657" s="15" t="str">
        <f t="shared" si="1270"/>
        <v/>
      </c>
      <c r="X3657" s="15" t="str">
        <f t="shared" si="1271"/>
        <v/>
      </c>
      <c r="Y3657" s="15" t="str">
        <f t="shared" si="1272"/>
        <v/>
      </c>
      <c r="Z3657" s="15">
        <f t="shared" si="1273"/>
        <v>0</v>
      </c>
      <c r="AA3657" s="15" t="str">
        <f t="shared" si="1274"/>
        <v>6680,SAINTE-ODE,Beau-Plateau,</v>
      </c>
      <c r="AB3657" s="15" t="str">
        <f t="shared" si="1275"/>
        <v/>
      </c>
    </row>
    <row r="3658" spans="1:28" x14ac:dyDescent="0.2">
      <c r="A3658">
        <v>235</v>
      </c>
      <c r="B3658">
        <v>78</v>
      </c>
      <c r="C3658">
        <v>6680</v>
      </c>
      <c r="D3658" t="s">
        <v>4171</v>
      </c>
      <c r="E3658" t="s">
        <v>4177</v>
      </c>
      <c r="F3658" t="str">
        <f t="shared" si="1254"/>
        <v>6680,SAINTE-ODE,Chisogne,</v>
      </c>
      <c r="G3658">
        <f t="shared" si="1255"/>
        <v>235</v>
      </c>
      <c r="H3658">
        <f t="shared" si="1255"/>
        <v>78</v>
      </c>
      <c r="I3658" s="15" t="str">
        <f t="shared" si="1256"/>
        <v/>
      </c>
      <c r="J3658" s="15" t="str">
        <f t="shared" si="1257"/>
        <v/>
      </c>
      <c r="K3658" s="15">
        <f t="shared" si="1258"/>
        <v>0</v>
      </c>
      <c r="L3658" s="15" t="str">
        <f t="shared" si="1259"/>
        <v>6680,SAINTE-ODE,Chisogne,</v>
      </c>
      <c r="M3658" s="15" t="str">
        <f t="shared" si="1260"/>
        <v/>
      </c>
      <c r="N3658" s="15" t="str">
        <f t="shared" si="1261"/>
        <v/>
      </c>
      <c r="O3658" s="15" t="str">
        <f t="shared" si="1262"/>
        <v/>
      </c>
      <c r="P3658" s="15">
        <f t="shared" si="1263"/>
        <v>0</v>
      </c>
      <c r="Q3658" s="15" t="str">
        <f t="shared" si="1264"/>
        <v>6680,SAINTE-ODE,Chisogne,</v>
      </c>
      <c r="R3658" s="15" t="str">
        <f t="shared" si="1265"/>
        <v/>
      </c>
      <c r="S3658" s="15" t="str">
        <f t="shared" si="1266"/>
        <v/>
      </c>
      <c r="T3658" s="15" t="str">
        <f t="shared" si="1267"/>
        <v/>
      </c>
      <c r="U3658" s="15">
        <f t="shared" si="1268"/>
        <v>0</v>
      </c>
      <c r="V3658" s="15" t="str">
        <f t="shared" si="1269"/>
        <v>6680,SAINTE-ODE,Chisogne,</v>
      </c>
      <c r="W3658" s="15" t="str">
        <f t="shared" si="1270"/>
        <v/>
      </c>
      <c r="X3658" s="15" t="str">
        <f t="shared" si="1271"/>
        <v/>
      </c>
      <c r="Y3658" s="15" t="str">
        <f t="shared" si="1272"/>
        <v/>
      </c>
      <c r="Z3658" s="15">
        <f t="shared" si="1273"/>
        <v>0</v>
      </c>
      <c r="AA3658" s="15" t="str">
        <f t="shared" si="1274"/>
        <v>6680,SAINTE-ODE,Chisogne,</v>
      </c>
      <c r="AB3658" s="15" t="str">
        <f t="shared" si="1275"/>
        <v/>
      </c>
    </row>
    <row r="3659" spans="1:28" x14ac:dyDescent="0.2">
      <c r="A3659">
        <v>235</v>
      </c>
      <c r="B3659">
        <v>80</v>
      </c>
      <c r="C3659">
        <v>6680</v>
      </c>
      <c r="D3659" t="s">
        <v>4171</v>
      </c>
      <c r="E3659" t="s">
        <v>4178</v>
      </c>
      <c r="F3659" t="str">
        <f t="shared" si="1254"/>
        <v>6680,SAINTE-ODE,Fosset,</v>
      </c>
      <c r="G3659">
        <f t="shared" si="1255"/>
        <v>235</v>
      </c>
      <c r="H3659">
        <f t="shared" si="1255"/>
        <v>80</v>
      </c>
      <c r="I3659" s="15" t="str">
        <f t="shared" si="1256"/>
        <v/>
      </c>
      <c r="J3659" s="15" t="str">
        <f t="shared" si="1257"/>
        <v/>
      </c>
      <c r="K3659" s="15">
        <f t="shared" si="1258"/>
        <v>0</v>
      </c>
      <c r="L3659" s="15" t="str">
        <f t="shared" si="1259"/>
        <v>6680,SAINTE-ODE,Fosset,</v>
      </c>
      <c r="M3659" s="15" t="str">
        <f t="shared" si="1260"/>
        <v/>
      </c>
      <c r="N3659" s="15" t="str">
        <f t="shared" si="1261"/>
        <v/>
      </c>
      <c r="O3659" s="15" t="str">
        <f t="shared" si="1262"/>
        <v/>
      </c>
      <c r="P3659" s="15">
        <f t="shared" si="1263"/>
        <v>0</v>
      </c>
      <c r="Q3659" s="15" t="str">
        <f t="shared" si="1264"/>
        <v>6680,SAINTE-ODE,Fosset,</v>
      </c>
      <c r="R3659" s="15" t="str">
        <f t="shared" si="1265"/>
        <v/>
      </c>
      <c r="S3659" s="15" t="str">
        <f t="shared" si="1266"/>
        <v/>
      </c>
      <c r="T3659" s="15" t="str">
        <f t="shared" si="1267"/>
        <v/>
      </c>
      <c r="U3659" s="15">
        <f t="shared" si="1268"/>
        <v>0</v>
      </c>
      <c r="V3659" s="15" t="str">
        <f t="shared" si="1269"/>
        <v>6680,SAINTE-ODE,Fosset,</v>
      </c>
      <c r="W3659" s="15" t="str">
        <f t="shared" si="1270"/>
        <v/>
      </c>
      <c r="X3659" s="15" t="str">
        <f t="shared" si="1271"/>
        <v/>
      </c>
      <c r="Y3659" s="15" t="str">
        <f t="shared" si="1272"/>
        <v/>
      </c>
      <c r="Z3659" s="15">
        <f t="shared" si="1273"/>
        <v>0</v>
      </c>
      <c r="AA3659" s="15" t="str">
        <f t="shared" si="1274"/>
        <v>6680,SAINTE-ODE,Fosset,</v>
      </c>
      <c r="AB3659" s="15" t="str">
        <f t="shared" si="1275"/>
        <v/>
      </c>
    </row>
    <row r="3660" spans="1:28" x14ac:dyDescent="0.2">
      <c r="A3660">
        <v>234</v>
      </c>
      <c r="B3660">
        <v>77</v>
      </c>
      <c r="C3660">
        <v>6680</v>
      </c>
      <c r="D3660" t="s">
        <v>4171</v>
      </c>
      <c r="E3660" t="s">
        <v>4179</v>
      </c>
      <c r="F3660" t="str">
        <f t="shared" si="1254"/>
        <v>6680,SAINTE-ODE,Gérimont,</v>
      </c>
      <c r="G3660">
        <f t="shared" si="1255"/>
        <v>234</v>
      </c>
      <c r="H3660">
        <f t="shared" si="1255"/>
        <v>77</v>
      </c>
      <c r="I3660" s="15" t="str">
        <f t="shared" si="1256"/>
        <v/>
      </c>
      <c r="J3660" s="15" t="str">
        <f t="shared" si="1257"/>
        <v/>
      </c>
      <c r="K3660" s="15">
        <f t="shared" si="1258"/>
        <v>0</v>
      </c>
      <c r="L3660" s="15" t="str">
        <f t="shared" si="1259"/>
        <v>6680,SAINTE-ODE,Gérimont,</v>
      </c>
      <c r="M3660" s="15" t="str">
        <f t="shared" si="1260"/>
        <v/>
      </c>
      <c r="N3660" s="15" t="str">
        <f t="shared" si="1261"/>
        <v/>
      </c>
      <c r="O3660" s="15" t="str">
        <f t="shared" si="1262"/>
        <v/>
      </c>
      <c r="P3660" s="15">
        <f t="shared" si="1263"/>
        <v>0</v>
      </c>
      <c r="Q3660" s="15" t="str">
        <f t="shared" si="1264"/>
        <v>6680,SAINTE-ODE,Gérimont,</v>
      </c>
      <c r="R3660" s="15" t="str">
        <f t="shared" si="1265"/>
        <v/>
      </c>
      <c r="S3660" s="15" t="str">
        <f t="shared" si="1266"/>
        <v/>
      </c>
      <c r="T3660" s="15" t="str">
        <f t="shared" si="1267"/>
        <v/>
      </c>
      <c r="U3660" s="15">
        <f t="shared" si="1268"/>
        <v>0</v>
      </c>
      <c r="V3660" s="15" t="str">
        <f t="shared" si="1269"/>
        <v>6680,SAINTE-ODE,Gérimont,</v>
      </c>
      <c r="W3660" s="15" t="str">
        <f t="shared" si="1270"/>
        <v/>
      </c>
      <c r="X3660" s="15" t="str">
        <f t="shared" si="1271"/>
        <v/>
      </c>
      <c r="Y3660" s="15" t="str">
        <f t="shared" si="1272"/>
        <v/>
      </c>
      <c r="Z3660" s="15">
        <f t="shared" si="1273"/>
        <v>0</v>
      </c>
      <c r="AA3660" s="15" t="str">
        <f t="shared" si="1274"/>
        <v>6680,SAINTE-ODE,Gérimont,</v>
      </c>
      <c r="AB3660" s="15" t="str">
        <f t="shared" si="1275"/>
        <v/>
      </c>
    </row>
    <row r="3661" spans="1:28" x14ac:dyDescent="0.2">
      <c r="A3661">
        <v>234</v>
      </c>
      <c r="B3661">
        <v>83</v>
      </c>
      <c r="C3661">
        <v>6680</v>
      </c>
      <c r="D3661" t="s">
        <v>4171</v>
      </c>
      <c r="E3661" t="s">
        <v>4180</v>
      </c>
      <c r="F3661" t="str">
        <f t="shared" si="1254"/>
        <v>6680,SAINTE-ODE,Herbaimont,</v>
      </c>
      <c r="G3661">
        <f t="shared" si="1255"/>
        <v>234</v>
      </c>
      <c r="H3661">
        <f t="shared" si="1255"/>
        <v>83</v>
      </c>
      <c r="I3661" s="15" t="str">
        <f t="shared" si="1256"/>
        <v/>
      </c>
      <c r="J3661" s="15" t="str">
        <f t="shared" si="1257"/>
        <v/>
      </c>
      <c r="K3661" s="15">
        <f t="shared" si="1258"/>
        <v>0</v>
      </c>
      <c r="L3661" s="15" t="str">
        <f t="shared" si="1259"/>
        <v>6680,SAINTE-ODE,Herbaimont,</v>
      </c>
      <c r="M3661" s="15" t="str">
        <f t="shared" si="1260"/>
        <v/>
      </c>
      <c r="N3661" s="15" t="str">
        <f t="shared" si="1261"/>
        <v/>
      </c>
      <c r="O3661" s="15" t="str">
        <f t="shared" si="1262"/>
        <v/>
      </c>
      <c r="P3661" s="15">
        <f t="shared" si="1263"/>
        <v>0</v>
      </c>
      <c r="Q3661" s="15" t="str">
        <f t="shared" si="1264"/>
        <v>6680,SAINTE-ODE,Herbaimont,</v>
      </c>
      <c r="R3661" s="15" t="str">
        <f t="shared" si="1265"/>
        <v/>
      </c>
      <c r="S3661" s="15" t="str">
        <f t="shared" si="1266"/>
        <v/>
      </c>
      <c r="T3661" s="15" t="str">
        <f t="shared" si="1267"/>
        <v/>
      </c>
      <c r="U3661" s="15">
        <f t="shared" si="1268"/>
        <v>0</v>
      </c>
      <c r="V3661" s="15" t="str">
        <f t="shared" si="1269"/>
        <v>6680,SAINTE-ODE,Herbaimont,</v>
      </c>
      <c r="W3661" s="15" t="str">
        <f t="shared" si="1270"/>
        <v/>
      </c>
      <c r="X3661" s="15" t="str">
        <f t="shared" si="1271"/>
        <v/>
      </c>
      <c r="Y3661" s="15" t="str">
        <f t="shared" si="1272"/>
        <v/>
      </c>
      <c r="Z3661" s="15">
        <f t="shared" si="1273"/>
        <v>0</v>
      </c>
      <c r="AA3661" s="15" t="str">
        <f t="shared" si="1274"/>
        <v>6680,SAINTE-ODE,Herbaimont,</v>
      </c>
      <c r="AB3661" s="15" t="str">
        <f t="shared" si="1275"/>
        <v/>
      </c>
    </row>
    <row r="3662" spans="1:28" x14ac:dyDescent="0.2">
      <c r="A3662">
        <v>237</v>
      </c>
      <c r="B3662">
        <v>77</v>
      </c>
      <c r="C3662">
        <v>6680</v>
      </c>
      <c r="D3662" t="s">
        <v>4171</v>
      </c>
      <c r="E3662" t="s">
        <v>4181</v>
      </c>
      <c r="F3662" t="str">
        <f t="shared" si="1254"/>
        <v>6680,SAINTE-ODE,Houmont,</v>
      </c>
      <c r="G3662">
        <f t="shared" si="1255"/>
        <v>237</v>
      </c>
      <c r="H3662">
        <f t="shared" si="1255"/>
        <v>77</v>
      </c>
      <c r="I3662" s="15" t="str">
        <f t="shared" si="1256"/>
        <v/>
      </c>
      <c r="J3662" s="15" t="str">
        <f t="shared" si="1257"/>
        <v/>
      </c>
      <c r="K3662" s="15">
        <f t="shared" si="1258"/>
        <v>0</v>
      </c>
      <c r="L3662" s="15" t="str">
        <f t="shared" si="1259"/>
        <v>6680,SAINTE-ODE,Houmont,</v>
      </c>
      <c r="M3662" s="15" t="str">
        <f t="shared" si="1260"/>
        <v/>
      </c>
      <c r="N3662" s="15" t="str">
        <f t="shared" si="1261"/>
        <v/>
      </c>
      <c r="O3662" s="15" t="str">
        <f t="shared" si="1262"/>
        <v/>
      </c>
      <c r="P3662" s="15">
        <f t="shared" si="1263"/>
        <v>0</v>
      </c>
      <c r="Q3662" s="15" t="str">
        <f t="shared" si="1264"/>
        <v>6680,SAINTE-ODE,Houmont,</v>
      </c>
      <c r="R3662" s="15" t="str">
        <f t="shared" si="1265"/>
        <v/>
      </c>
      <c r="S3662" s="15" t="str">
        <f t="shared" si="1266"/>
        <v/>
      </c>
      <c r="T3662" s="15" t="str">
        <f t="shared" si="1267"/>
        <v/>
      </c>
      <c r="U3662" s="15">
        <f t="shared" si="1268"/>
        <v>0</v>
      </c>
      <c r="V3662" s="15" t="str">
        <f t="shared" si="1269"/>
        <v>6680,SAINTE-ODE,Houmont,</v>
      </c>
      <c r="W3662" s="15" t="str">
        <f t="shared" si="1270"/>
        <v/>
      </c>
      <c r="X3662" s="15" t="str">
        <f t="shared" si="1271"/>
        <v/>
      </c>
      <c r="Y3662" s="15" t="str">
        <f t="shared" si="1272"/>
        <v/>
      </c>
      <c r="Z3662" s="15">
        <f t="shared" si="1273"/>
        <v>0</v>
      </c>
      <c r="AA3662" s="15" t="str">
        <f t="shared" si="1274"/>
        <v>6680,SAINTE-ODE,Houmont,</v>
      </c>
      <c r="AB3662" s="15" t="str">
        <f t="shared" si="1275"/>
        <v/>
      </c>
    </row>
    <row r="3663" spans="1:28" x14ac:dyDescent="0.2">
      <c r="A3663">
        <v>237</v>
      </c>
      <c r="B3663">
        <v>79</v>
      </c>
      <c r="C3663">
        <v>6680</v>
      </c>
      <c r="D3663" t="s">
        <v>4171</v>
      </c>
      <c r="E3663" t="s">
        <v>4182</v>
      </c>
      <c r="F3663" t="str">
        <f t="shared" si="1254"/>
        <v>6680,SAINTE-ODE,Hubermont,</v>
      </c>
      <c r="G3663">
        <f t="shared" si="1255"/>
        <v>237</v>
      </c>
      <c r="H3663">
        <f t="shared" si="1255"/>
        <v>79</v>
      </c>
      <c r="I3663" s="15" t="str">
        <f t="shared" si="1256"/>
        <v/>
      </c>
      <c r="J3663" s="15" t="str">
        <f t="shared" si="1257"/>
        <v/>
      </c>
      <c r="K3663" s="15">
        <f t="shared" si="1258"/>
        <v>0</v>
      </c>
      <c r="L3663" s="15" t="str">
        <f t="shared" si="1259"/>
        <v>6680,SAINTE-ODE,Hubermont,</v>
      </c>
      <c r="M3663" s="15" t="str">
        <f t="shared" si="1260"/>
        <v/>
      </c>
      <c r="N3663" s="15" t="str">
        <f t="shared" si="1261"/>
        <v/>
      </c>
      <c r="O3663" s="15" t="str">
        <f t="shared" si="1262"/>
        <v/>
      </c>
      <c r="P3663" s="15">
        <f t="shared" si="1263"/>
        <v>0</v>
      </c>
      <c r="Q3663" s="15" t="str">
        <f t="shared" si="1264"/>
        <v>6680,SAINTE-ODE,Hubermont,</v>
      </c>
      <c r="R3663" s="15" t="str">
        <f t="shared" si="1265"/>
        <v/>
      </c>
      <c r="S3663" s="15" t="str">
        <f t="shared" si="1266"/>
        <v/>
      </c>
      <c r="T3663" s="15" t="str">
        <f t="shared" si="1267"/>
        <v/>
      </c>
      <c r="U3663" s="15">
        <f t="shared" si="1268"/>
        <v>0</v>
      </c>
      <c r="V3663" s="15" t="str">
        <f t="shared" si="1269"/>
        <v>6680,SAINTE-ODE,Hubermont,</v>
      </c>
      <c r="W3663" s="15" t="str">
        <f t="shared" si="1270"/>
        <v/>
      </c>
      <c r="X3663" s="15" t="str">
        <f t="shared" si="1271"/>
        <v/>
      </c>
      <c r="Y3663" s="15" t="str">
        <f t="shared" si="1272"/>
        <v/>
      </c>
      <c r="Z3663" s="15">
        <f t="shared" si="1273"/>
        <v>0</v>
      </c>
      <c r="AA3663" s="15" t="str">
        <f t="shared" si="1274"/>
        <v>6680,SAINTE-ODE,Hubermont,</v>
      </c>
      <c r="AB3663" s="15" t="str">
        <f t="shared" si="1275"/>
        <v/>
      </c>
    </row>
    <row r="3664" spans="1:28" x14ac:dyDescent="0.2">
      <c r="A3664">
        <v>236</v>
      </c>
      <c r="B3664">
        <v>79</v>
      </c>
      <c r="C3664">
        <v>6680</v>
      </c>
      <c r="D3664" t="s">
        <v>4171</v>
      </c>
      <c r="E3664" t="s">
        <v>4183</v>
      </c>
      <c r="F3664" t="str">
        <f t="shared" si="1254"/>
        <v>6680,SAINTE-ODE,Laval,</v>
      </c>
      <c r="G3664">
        <f t="shared" si="1255"/>
        <v>236</v>
      </c>
      <c r="H3664">
        <f t="shared" si="1255"/>
        <v>79</v>
      </c>
      <c r="I3664" s="15" t="str">
        <f t="shared" si="1256"/>
        <v/>
      </c>
      <c r="J3664" s="15" t="str">
        <f t="shared" si="1257"/>
        <v/>
      </c>
      <c r="K3664" s="15">
        <f t="shared" si="1258"/>
        <v>0</v>
      </c>
      <c r="L3664" s="15" t="str">
        <f t="shared" si="1259"/>
        <v>6680,SAINTE-ODE,Laval,</v>
      </c>
      <c r="M3664" s="15" t="str">
        <f t="shared" si="1260"/>
        <v/>
      </c>
      <c r="N3664" s="15" t="str">
        <f t="shared" si="1261"/>
        <v/>
      </c>
      <c r="O3664" s="15" t="str">
        <f t="shared" si="1262"/>
        <v/>
      </c>
      <c r="P3664" s="15">
        <f t="shared" si="1263"/>
        <v>0</v>
      </c>
      <c r="Q3664" s="15" t="str">
        <f t="shared" si="1264"/>
        <v>6680,SAINTE-ODE,Laval,</v>
      </c>
      <c r="R3664" s="15" t="str">
        <f t="shared" si="1265"/>
        <v/>
      </c>
      <c r="S3664" s="15" t="str">
        <f t="shared" si="1266"/>
        <v/>
      </c>
      <c r="T3664" s="15" t="str">
        <f t="shared" si="1267"/>
        <v/>
      </c>
      <c r="U3664" s="15">
        <f t="shared" si="1268"/>
        <v>0</v>
      </c>
      <c r="V3664" s="15" t="str">
        <f t="shared" si="1269"/>
        <v>6680,SAINTE-ODE,Laval,</v>
      </c>
      <c r="W3664" s="15" t="str">
        <f t="shared" si="1270"/>
        <v/>
      </c>
      <c r="X3664" s="15" t="str">
        <f t="shared" si="1271"/>
        <v/>
      </c>
      <c r="Y3664" s="15" t="str">
        <f t="shared" si="1272"/>
        <v/>
      </c>
      <c r="Z3664" s="15">
        <f t="shared" si="1273"/>
        <v>0</v>
      </c>
      <c r="AA3664" s="15" t="str">
        <f t="shared" si="1274"/>
        <v>6680,SAINTE-ODE,Laval,</v>
      </c>
      <c r="AB3664" s="15" t="str">
        <f t="shared" si="1275"/>
        <v/>
      </c>
    </row>
    <row r="3665" spans="1:28" x14ac:dyDescent="0.2">
      <c r="A3665">
        <v>232</v>
      </c>
      <c r="B3665">
        <v>81</v>
      </c>
      <c r="C3665">
        <v>6680</v>
      </c>
      <c r="D3665" t="s">
        <v>4171</v>
      </c>
      <c r="E3665" t="s">
        <v>4184</v>
      </c>
      <c r="F3665" t="str">
        <f t="shared" si="1254"/>
        <v>6680,SAINTE-ODE,Le Jardin,</v>
      </c>
      <c r="G3665">
        <f t="shared" si="1255"/>
        <v>232</v>
      </c>
      <c r="H3665">
        <f t="shared" si="1255"/>
        <v>81</v>
      </c>
      <c r="I3665" s="15" t="str">
        <f t="shared" si="1256"/>
        <v/>
      </c>
      <c r="J3665" s="15" t="str">
        <f t="shared" si="1257"/>
        <v/>
      </c>
      <c r="K3665" s="15">
        <f t="shared" si="1258"/>
        <v>0</v>
      </c>
      <c r="L3665" s="15" t="str">
        <f t="shared" si="1259"/>
        <v>6680,SAINTE-ODE,Le Jardin,</v>
      </c>
      <c r="M3665" s="15" t="str">
        <f t="shared" si="1260"/>
        <v/>
      </c>
      <c r="N3665" s="15" t="str">
        <f t="shared" si="1261"/>
        <v/>
      </c>
      <c r="O3665" s="15" t="str">
        <f t="shared" si="1262"/>
        <v/>
      </c>
      <c r="P3665" s="15">
        <f t="shared" si="1263"/>
        <v>0</v>
      </c>
      <c r="Q3665" s="15" t="str">
        <f t="shared" si="1264"/>
        <v>6680,SAINTE-ODE,Le Jardin,</v>
      </c>
      <c r="R3665" s="15" t="str">
        <f t="shared" si="1265"/>
        <v/>
      </c>
      <c r="S3665" s="15" t="str">
        <f t="shared" si="1266"/>
        <v/>
      </c>
      <c r="T3665" s="15" t="str">
        <f t="shared" si="1267"/>
        <v/>
      </c>
      <c r="U3665" s="15">
        <f t="shared" si="1268"/>
        <v>0</v>
      </c>
      <c r="V3665" s="15" t="str">
        <f t="shared" si="1269"/>
        <v>6680,SAINTE-ODE,Le Jardin,</v>
      </c>
      <c r="W3665" s="15" t="str">
        <f t="shared" si="1270"/>
        <v/>
      </c>
      <c r="X3665" s="15" t="str">
        <f t="shared" si="1271"/>
        <v/>
      </c>
      <c r="Y3665" s="15" t="str">
        <f t="shared" si="1272"/>
        <v/>
      </c>
      <c r="Z3665" s="15">
        <f t="shared" si="1273"/>
        <v>0</v>
      </c>
      <c r="AA3665" s="15" t="str">
        <f t="shared" si="1274"/>
        <v>6680,SAINTE-ODE,Le Jardin,</v>
      </c>
      <c r="AB3665" s="15" t="str">
        <f t="shared" si="1275"/>
        <v/>
      </c>
    </row>
    <row r="3666" spans="1:28" x14ac:dyDescent="0.2">
      <c r="A3666">
        <v>237</v>
      </c>
      <c r="B3666">
        <v>81</v>
      </c>
      <c r="C3666">
        <v>6680</v>
      </c>
      <c r="D3666" t="s">
        <v>4171</v>
      </c>
      <c r="E3666" t="s">
        <v>4185</v>
      </c>
      <c r="F3666" t="str">
        <f t="shared" si="1254"/>
        <v>6680,SAINTE-ODE,Macravivier,</v>
      </c>
      <c r="G3666">
        <f t="shared" si="1255"/>
        <v>237</v>
      </c>
      <c r="H3666">
        <f t="shared" si="1255"/>
        <v>81</v>
      </c>
      <c r="I3666" s="15" t="str">
        <f t="shared" si="1256"/>
        <v/>
      </c>
      <c r="J3666" s="15" t="str">
        <f t="shared" si="1257"/>
        <v/>
      </c>
      <c r="K3666" s="15">
        <f t="shared" si="1258"/>
        <v>0</v>
      </c>
      <c r="L3666" s="15" t="str">
        <f t="shared" si="1259"/>
        <v>6680,SAINTE-ODE,Macravivier,</v>
      </c>
      <c r="M3666" s="15" t="str">
        <f t="shared" si="1260"/>
        <v/>
      </c>
      <c r="N3666" s="15" t="str">
        <f t="shared" si="1261"/>
        <v/>
      </c>
      <c r="O3666" s="15" t="str">
        <f t="shared" si="1262"/>
        <v/>
      </c>
      <c r="P3666" s="15">
        <f t="shared" si="1263"/>
        <v>0</v>
      </c>
      <c r="Q3666" s="15" t="str">
        <f t="shared" si="1264"/>
        <v>6680,SAINTE-ODE,Macravivier,</v>
      </c>
      <c r="R3666" s="15" t="str">
        <f t="shared" si="1265"/>
        <v/>
      </c>
      <c r="S3666" s="15" t="str">
        <f t="shared" si="1266"/>
        <v/>
      </c>
      <c r="T3666" s="15" t="str">
        <f t="shared" si="1267"/>
        <v/>
      </c>
      <c r="U3666" s="15">
        <f t="shared" si="1268"/>
        <v>0</v>
      </c>
      <c r="V3666" s="15" t="str">
        <f t="shared" si="1269"/>
        <v>6680,SAINTE-ODE,Macravivier,</v>
      </c>
      <c r="W3666" s="15" t="str">
        <f t="shared" si="1270"/>
        <v/>
      </c>
      <c r="X3666" s="15" t="str">
        <f t="shared" si="1271"/>
        <v/>
      </c>
      <c r="Y3666" s="15" t="str">
        <f t="shared" si="1272"/>
        <v/>
      </c>
      <c r="Z3666" s="15">
        <f t="shared" si="1273"/>
        <v>0</v>
      </c>
      <c r="AA3666" s="15" t="str">
        <f t="shared" si="1274"/>
        <v>6680,SAINTE-ODE,Macravivier,</v>
      </c>
      <c r="AB3666" s="15" t="str">
        <f t="shared" si="1275"/>
        <v/>
      </c>
    </row>
    <row r="3667" spans="1:28" x14ac:dyDescent="0.2">
      <c r="A3667">
        <v>236</v>
      </c>
      <c r="B3667">
        <v>74</v>
      </c>
      <c r="C3667">
        <v>6680</v>
      </c>
      <c r="D3667" t="s">
        <v>4171</v>
      </c>
      <c r="E3667" t="s">
        <v>4186</v>
      </c>
      <c r="F3667" t="str">
        <f t="shared" si="1254"/>
        <v>6680,SAINTE-ODE,Magerotte,</v>
      </c>
      <c r="G3667">
        <f t="shared" si="1255"/>
        <v>236</v>
      </c>
      <c r="H3667">
        <f t="shared" si="1255"/>
        <v>74</v>
      </c>
      <c r="I3667" s="15" t="str">
        <f t="shared" si="1256"/>
        <v/>
      </c>
      <c r="J3667" s="15" t="str">
        <f t="shared" si="1257"/>
        <v/>
      </c>
      <c r="K3667" s="15">
        <f t="shared" si="1258"/>
        <v>0</v>
      </c>
      <c r="L3667" s="15" t="str">
        <f t="shared" si="1259"/>
        <v>6680,SAINTE-ODE,Magerotte,</v>
      </c>
      <c r="M3667" s="15" t="str">
        <f t="shared" si="1260"/>
        <v/>
      </c>
      <c r="N3667" s="15" t="str">
        <f t="shared" si="1261"/>
        <v/>
      </c>
      <c r="O3667" s="15" t="str">
        <f t="shared" si="1262"/>
        <v/>
      </c>
      <c r="P3667" s="15">
        <f t="shared" si="1263"/>
        <v>0</v>
      </c>
      <c r="Q3667" s="15" t="str">
        <f t="shared" si="1264"/>
        <v>6680,SAINTE-ODE,Magerotte,</v>
      </c>
      <c r="R3667" s="15" t="str">
        <f t="shared" si="1265"/>
        <v/>
      </c>
      <c r="S3667" s="15" t="str">
        <f t="shared" si="1266"/>
        <v/>
      </c>
      <c r="T3667" s="15" t="str">
        <f t="shared" si="1267"/>
        <v/>
      </c>
      <c r="U3667" s="15">
        <f t="shared" si="1268"/>
        <v>0</v>
      </c>
      <c r="V3667" s="15" t="str">
        <f t="shared" si="1269"/>
        <v>6680,SAINTE-ODE,Magerotte,</v>
      </c>
      <c r="W3667" s="15" t="str">
        <f t="shared" si="1270"/>
        <v/>
      </c>
      <c r="X3667" s="15" t="str">
        <f t="shared" si="1271"/>
        <v/>
      </c>
      <c r="Y3667" s="15" t="str">
        <f t="shared" si="1272"/>
        <v/>
      </c>
      <c r="Z3667" s="15">
        <f t="shared" si="1273"/>
        <v>0</v>
      </c>
      <c r="AA3667" s="15" t="str">
        <f t="shared" si="1274"/>
        <v>6680,SAINTE-ODE,Magerotte,</v>
      </c>
      <c r="AB3667" s="15" t="str">
        <f t="shared" si="1275"/>
        <v/>
      </c>
    </row>
    <row r="3668" spans="1:28" x14ac:dyDescent="0.2">
      <c r="A3668">
        <v>233</v>
      </c>
      <c r="B3668">
        <v>80</v>
      </c>
      <c r="C3668">
        <v>6680</v>
      </c>
      <c r="D3668" t="s">
        <v>4171</v>
      </c>
      <c r="E3668" t="s">
        <v>4187</v>
      </c>
      <c r="F3668" t="str">
        <f t="shared" si="1254"/>
        <v>6680,SAINTE-ODE,Magery,</v>
      </c>
      <c r="G3668">
        <f t="shared" si="1255"/>
        <v>233</v>
      </c>
      <c r="H3668">
        <f t="shared" si="1255"/>
        <v>80</v>
      </c>
      <c r="I3668" s="15" t="str">
        <f t="shared" si="1256"/>
        <v/>
      </c>
      <c r="J3668" s="15" t="str">
        <f t="shared" si="1257"/>
        <v/>
      </c>
      <c r="K3668" s="15">
        <f t="shared" si="1258"/>
        <v>0</v>
      </c>
      <c r="L3668" s="15" t="str">
        <f t="shared" si="1259"/>
        <v>6680,SAINTE-ODE,Magery,</v>
      </c>
      <c r="M3668" s="15" t="str">
        <f t="shared" si="1260"/>
        <v/>
      </c>
      <c r="N3668" s="15" t="str">
        <f t="shared" si="1261"/>
        <v/>
      </c>
      <c r="O3668" s="15" t="str">
        <f t="shared" si="1262"/>
        <v/>
      </c>
      <c r="P3668" s="15">
        <f t="shared" si="1263"/>
        <v>0</v>
      </c>
      <c r="Q3668" s="15" t="str">
        <f t="shared" si="1264"/>
        <v>6680,SAINTE-ODE,Magery,</v>
      </c>
      <c r="R3668" s="15" t="str">
        <f t="shared" si="1265"/>
        <v/>
      </c>
      <c r="S3668" s="15" t="str">
        <f t="shared" si="1266"/>
        <v/>
      </c>
      <c r="T3668" s="15" t="str">
        <f t="shared" si="1267"/>
        <v/>
      </c>
      <c r="U3668" s="15">
        <f t="shared" si="1268"/>
        <v>0</v>
      </c>
      <c r="V3668" s="15" t="str">
        <f t="shared" si="1269"/>
        <v>6680,SAINTE-ODE,Magery,</v>
      </c>
      <c r="W3668" s="15" t="str">
        <f t="shared" si="1270"/>
        <v/>
      </c>
      <c r="X3668" s="15" t="str">
        <f t="shared" si="1271"/>
        <v/>
      </c>
      <c r="Y3668" s="15" t="str">
        <f t="shared" si="1272"/>
        <v/>
      </c>
      <c r="Z3668" s="15">
        <f t="shared" si="1273"/>
        <v>0</v>
      </c>
      <c r="AA3668" s="15" t="str">
        <f t="shared" si="1274"/>
        <v>6680,SAINTE-ODE,Magery,</v>
      </c>
      <c r="AB3668" s="15" t="str">
        <f t="shared" si="1275"/>
        <v/>
      </c>
    </row>
    <row r="3669" spans="1:28" x14ac:dyDescent="0.2">
      <c r="A3669">
        <v>238</v>
      </c>
      <c r="B3669">
        <v>79</v>
      </c>
      <c r="C3669">
        <v>6680</v>
      </c>
      <c r="D3669" t="s">
        <v>4171</v>
      </c>
      <c r="E3669" t="s">
        <v>4188</v>
      </c>
      <c r="F3669" t="str">
        <f t="shared" si="1254"/>
        <v>6680,SAINTE-ODE,Millomont,</v>
      </c>
      <c r="G3669">
        <f t="shared" si="1255"/>
        <v>238</v>
      </c>
      <c r="H3669">
        <f t="shared" si="1255"/>
        <v>79</v>
      </c>
      <c r="I3669" s="15" t="str">
        <f t="shared" si="1256"/>
        <v/>
      </c>
      <c r="J3669" s="15" t="str">
        <f t="shared" si="1257"/>
        <v/>
      </c>
      <c r="K3669" s="15">
        <f t="shared" si="1258"/>
        <v>0</v>
      </c>
      <c r="L3669" s="15" t="str">
        <f t="shared" si="1259"/>
        <v>6680,SAINTE-ODE,Millomont,</v>
      </c>
      <c r="M3669" s="15" t="str">
        <f t="shared" si="1260"/>
        <v/>
      </c>
      <c r="N3669" s="15" t="str">
        <f t="shared" si="1261"/>
        <v/>
      </c>
      <c r="O3669" s="15" t="str">
        <f t="shared" si="1262"/>
        <v/>
      </c>
      <c r="P3669" s="15">
        <f t="shared" si="1263"/>
        <v>0</v>
      </c>
      <c r="Q3669" s="15" t="str">
        <f t="shared" si="1264"/>
        <v>6680,SAINTE-ODE,Millomont,</v>
      </c>
      <c r="R3669" s="15" t="str">
        <f t="shared" si="1265"/>
        <v/>
      </c>
      <c r="S3669" s="15" t="str">
        <f t="shared" si="1266"/>
        <v/>
      </c>
      <c r="T3669" s="15" t="str">
        <f t="shared" si="1267"/>
        <v/>
      </c>
      <c r="U3669" s="15">
        <f t="shared" si="1268"/>
        <v>0</v>
      </c>
      <c r="V3669" s="15" t="str">
        <f t="shared" si="1269"/>
        <v>6680,SAINTE-ODE,Millomont,</v>
      </c>
      <c r="W3669" s="15" t="str">
        <f t="shared" si="1270"/>
        <v/>
      </c>
      <c r="X3669" s="15" t="str">
        <f t="shared" si="1271"/>
        <v/>
      </c>
      <c r="Y3669" s="15" t="str">
        <f t="shared" si="1272"/>
        <v/>
      </c>
      <c r="Z3669" s="15">
        <f t="shared" si="1273"/>
        <v>0</v>
      </c>
      <c r="AA3669" s="15" t="str">
        <f t="shared" si="1274"/>
        <v>6680,SAINTE-ODE,Millomont,</v>
      </c>
      <c r="AB3669" s="15" t="str">
        <f t="shared" si="1275"/>
        <v/>
      </c>
    </row>
    <row r="3670" spans="1:28" x14ac:dyDescent="0.2">
      <c r="A3670">
        <v>236</v>
      </c>
      <c r="B3670">
        <v>77</v>
      </c>
      <c r="C3670">
        <v>6680</v>
      </c>
      <c r="D3670" t="s">
        <v>4171</v>
      </c>
      <c r="E3670" t="s">
        <v>4189</v>
      </c>
      <c r="F3670" t="str">
        <f t="shared" si="1254"/>
        <v>6680,SAINTE-ODE,Pinsamont,</v>
      </c>
      <c r="G3670">
        <f t="shared" si="1255"/>
        <v>236</v>
      </c>
      <c r="H3670">
        <f t="shared" si="1255"/>
        <v>77</v>
      </c>
      <c r="I3670" s="15" t="str">
        <f t="shared" si="1256"/>
        <v/>
      </c>
      <c r="J3670" s="15" t="str">
        <f t="shared" si="1257"/>
        <v/>
      </c>
      <c r="K3670" s="15">
        <f t="shared" si="1258"/>
        <v>0</v>
      </c>
      <c r="L3670" s="15" t="str">
        <f t="shared" si="1259"/>
        <v>6680,SAINTE-ODE,Pinsamont,</v>
      </c>
      <c r="M3670" s="15" t="str">
        <f t="shared" si="1260"/>
        <v/>
      </c>
      <c r="N3670" s="15" t="str">
        <f t="shared" si="1261"/>
        <v/>
      </c>
      <c r="O3670" s="15" t="str">
        <f t="shared" si="1262"/>
        <v/>
      </c>
      <c r="P3670" s="15">
        <f t="shared" si="1263"/>
        <v>0</v>
      </c>
      <c r="Q3670" s="15" t="str">
        <f t="shared" si="1264"/>
        <v>6680,SAINTE-ODE,Pinsamont,</v>
      </c>
      <c r="R3670" s="15" t="str">
        <f t="shared" si="1265"/>
        <v/>
      </c>
      <c r="S3670" s="15" t="str">
        <f t="shared" si="1266"/>
        <v/>
      </c>
      <c r="T3670" s="15" t="str">
        <f t="shared" si="1267"/>
        <v/>
      </c>
      <c r="U3670" s="15">
        <f t="shared" si="1268"/>
        <v>0</v>
      </c>
      <c r="V3670" s="15" t="str">
        <f t="shared" si="1269"/>
        <v>6680,SAINTE-ODE,Pinsamont,</v>
      </c>
      <c r="W3670" s="15" t="str">
        <f t="shared" si="1270"/>
        <v/>
      </c>
      <c r="X3670" s="15" t="str">
        <f t="shared" si="1271"/>
        <v/>
      </c>
      <c r="Y3670" s="15" t="str">
        <f t="shared" si="1272"/>
        <v/>
      </c>
      <c r="Z3670" s="15">
        <f t="shared" si="1273"/>
        <v>0</v>
      </c>
      <c r="AA3670" s="15" t="str">
        <f t="shared" si="1274"/>
        <v>6680,SAINTE-ODE,Pinsamont,</v>
      </c>
      <c r="AB3670" s="15" t="str">
        <f t="shared" si="1275"/>
        <v/>
      </c>
    </row>
    <row r="3671" spans="1:28" x14ac:dyDescent="0.2">
      <c r="A3671">
        <v>237</v>
      </c>
      <c r="B3671">
        <v>78</v>
      </c>
      <c r="C3671">
        <v>6680</v>
      </c>
      <c r="D3671" t="s">
        <v>4171</v>
      </c>
      <c r="E3671" t="s">
        <v>4190</v>
      </c>
      <c r="F3671" t="str">
        <f t="shared" si="1254"/>
        <v>6680,SAINTE-ODE,Rechrival,</v>
      </c>
      <c r="G3671">
        <f t="shared" si="1255"/>
        <v>237</v>
      </c>
      <c r="H3671">
        <f t="shared" si="1255"/>
        <v>78</v>
      </c>
      <c r="I3671" s="15" t="str">
        <f t="shared" si="1256"/>
        <v/>
      </c>
      <c r="J3671" s="15" t="str">
        <f t="shared" si="1257"/>
        <v/>
      </c>
      <c r="K3671" s="15">
        <f t="shared" si="1258"/>
        <v>0</v>
      </c>
      <c r="L3671" s="15" t="str">
        <f t="shared" si="1259"/>
        <v>6680,SAINTE-ODE,Rechrival,</v>
      </c>
      <c r="M3671" s="15" t="str">
        <f t="shared" si="1260"/>
        <v/>
      </c>
      <c r="N3671" s="15" t="str">
        <f t="shared" si="1261"/>
        <v/>
      </c>
      <c r="O3671" s="15" t="str">
        <f t="shared" si="1262"/>
        <v/>
      </c>
      <c r="P3671" s="15">
        <f t="shared" si="1263"/>
        <v>0</v>
      </c>
      <c r="Q3671" s="15" t="str">
        <f t="shared" si="1264"/>
        <v>6680,SAINTE-ODE,Rechrival,</v>
      </c>
      <c r="R3671" s="15" t="str">
        <f t="shared" si="1265"/>
        <v/>
      </c>
      <c r="S3671" s="15" t="str">
        <f t="shared" si="1266"/>
        <v/>
      </c>
      <c r="T3671" s="15" t="str">
        <f t="shared" si="1267"/>
        <v/>
      </c>
      <c r="U3671" s="15">
        <f t="shared" si="1268"/>
        <v>0</v>
      </c>
      <c r="V3671" s="15" t="str">
        <f t="shared" si="1269"/>
        <v>6680,SAINTE-ODE,Rechrival,</v>
      </c>
      <c r="W3671" s="15" t="str">
        <f t="shared" si="1270"/>
        <v/>
      </c>
      <c r="X3671" s="15" t="str">
        <f t="shared" si="1271"/>
        <v/>
      </c>
      <c r="Y3671" s="15" t="str">
        <f t="shared" si="1272"/>
        <v/>
      </c>
      <c r="Z3671" s="15">
        <f t="shared" si="1273"/>
        <v>0</v>
      </c>
      <c r="AA3671" s="15" t="str">
        <f t="shared" si="1274"/>
        <v>6680,SAINTE-ODE,Rechrival,</v>
      </c>
      <c r="AB3671" s="15" t="str">
        <f t="shared" si="1275"/>
        <v/>
      </c>
    </row>
    <row r="3672" spans="1:28" x14ac:dyDescent="0.2">
      <c r="A3672">
        <v>237</v>
      </c>
      <c r="B3672">
        <v>79</v>
      </c>
      <c r="C3672">
        <v>6680</v>
      </c>
      <c r="D3672" t="s">
        <v>4171</v>
      </c>
      <c r="E3672" t="s">
        <v>4191</v>
      </c>
      <c r="F3672" t="str">
        <f t="shared" si="1254"/>
        <v>6680,SAINTE-ODE,Renuamont,</v>
      </c>
      <c r="G3672">
        <f t="shared" si="1255"/>
        <v>237</v>
      </c>
      <c r="H3672">
        <f t="shared" si="1255"/>
        <v>79</v>
      </c>
      <c r="I3672" s="15" t="str">
        <f t="shared" si="1256"/>
        <v/>
      </c>
      <c r="J3672" s="15" t="str">
        <f t="shared" si="1257"/>
        <v/>
      </c>
      <c r="K3672" s="15">
        <f t="shared" si="1258"/>
        <v>0</v>
      </c>
      <c r="L3672" s="15" t="str">
        <f t="shared" si="1259"/>
        <v>6680,SAINTE-ODE,Renuamont,</v>
      </c>
      <c r="M3672" s="15" t="str">
        <f t="shared" si="1260"/>
        <v/>
      </c>
      <c r="N3672" s="15" t="str">
        <f t="shared" si="1261"/>
        <v/>
      </c>
      <c r="O3672" s="15" t="str">
        <f t="shared" si="1262"/>
        <v/>
      </c>
      <c r="P3672" s="15">
        <f t="shared" si="1263"/>
        <v>0</v>
      </c>
      <c r="Q3672" s="15" t="str">
        <f t="shared" si="1264"/>
        <v>6680,SAINTE-ODE,Renuamont,</v>
      </c>
      <c r="R3672" s="15" t="str">
        <f t="shared" si="1265"/>
        <v/>
      </c>
      <c r="S3672" s="15" t="str">
        <f t="shared" si="1266"/>
        <v/>
      </c>
      <c r="T3672" s="15" t="str">
        <f t="shared" si="1267"/>
        <v/>
      </c>
      <c r="U3672" s="15">
        <f t="shared" si="1268"/>
        <v>0</v>
      </c>
      <c r="V3672" s="15" t="str">
        <f t="shared" si="1269"/>
        <v>6680,SAINTE-ODE,Renuamont,</v>
      </c>
      <c r="W3672" s="15" t="str">
        <f t="shared" si="1270"/>
        <v/>
      </c>
      <c r="X3672" s="15" t="str">
        <f t="shared" si="1271"/>
        <v/>
      </c>
      <c r="Y3672" s="15" t="str">
        <f t="shared" si="1272"/>
        <v/>
      </c>
      <c r="Z3672" s="15">
        <f t="shared" si="1273"/>
        <v>0</v>
      </c>
      <c r="AA3672" s="15" t="str">
        <f t="shared" si="1274"/>
        <v>6680,SAINTE-ODE,Renuamont,</v>
      </c>
      <c r="AB3672" s="15" t="str">
        <f t="shared" si="1275"/>
        <v/>
      </c>
    </row>
    <row r="3673" spans="1:28" x14ac:dyDescent="0.2">
      <c r="A3673">
        <v>234</v>
      </c>
      <c r="B3673">
        <v>81</v>
      </c>
      <c r="C3673">
        <v>6680</v>
      </c>
      <c r="D3673" t="s">
        <v>4171</v>
      </c>
      <c r="E3673" t="s">
        <v>4192</v>
      </c>
      <c r="F3673" t="str">
        <f t="shared" si="1254"/>
        <v>6680,SAINTE-ODE,Sainte-Ode,</v>
      </c>
      <c r="G3673">
        <f t="shared" si="1255"/>
        <v>234</v>
      </c>
      <c r="H3673">
        <f t="shared" si="1255"/>
        <v>81</v>
      </c>
      <c r="I3673" s="15" t="str">
        <f t="shared" si="1256"/>
        <v/>
      </c>
      <c r="J3673" s="15" t="str">
        <f t="shared" si="1257"/>
        <v/>
      </c>
      <c r="K3673" s="15">
        <f t="shared" si="1258"/>
        <v>0</v>
      </c>
      <c r="L3673" s="15" t="str">
        <f t="shared" si="1259"/>
        <v>6680,SAINTE-ODE,Sainte-Ode,</v>
      </c>
      <c r="M3673" s="15" t="str">
        <f t="shared" si="1260"/>
        <v/>
      </c>
      <c r="N3673" s="15" t="str">
        <f t="shared" si="1261"/>
        <v/>
      </c>
      <c r="O3673" s="15" t="str">
        <f t="shared" si="1262"/>
        <v/>
      </c>
      <c r="P3673" s="15">
        <f t="shared" si="1263"/>
        <v>0</v>
      </c>
      <c r="Q3673" s="15" t="str">
        <f t="shared" si="1264"/>
        <v>6680,SAINTE-ODE,Sainte-Ode,</v>
      </c>
      <c r="R3673" s="15" t="str">
        <f t="shared" si="1265"/>
        <v/>
      </c>
      <c r="S3673" s="15" t="str">
        <f t="shared" si="1266"/>
        <v/>
      </c>
      <c r="T3673" s="15" t="str">
        <f t="shared" si="1267"/>
        <v/>
      </c>
      <c r="U3673" s="15">
        <f t="shared" si="1268"/>
        <v>0</v>
      </c>
      <c r="V3673" s="15" t="str">
        <f t="shared" si="1269"/>
        <v>6680,SAINTE-ODE,Sainte-Ode,</v>
      </c>
      <c r="W3673" s="15" t="str">
        <f t="shared" si="1270"/>
        <v/>
      </c>
      <c r="X3673" s="15" t="str">
        <f t="shared" si="1271"/>
        <v/>
      </c>
      <c r="Y3673" s="15" t="str">
        <f t="shared" si="1272"/>
        <v/>
      </c>
      <c r="Z3673" s="15">
        <f t="shared" si="1273"/>
        <v>0</v>
      </c>
      <c r="AA3673" s="15" t="str">
        <f t="shared" si="1274"/>
        <v>6680,SAINTE-ODE,Sainte-Ode,</v>
      </c>
      <c r="AB3673" s="15" t="str">
        <f t="shared" si="1275"/>
        <v/>
      </c>
    </row>
    <row r="3674" spans="1:28" x14ac:dyDescent="0.2">
      <c r="A3674">
        <v>235</v>
      </c>
      <c r="B3674">
        <v>81</v>
      </c>
      <c r="C3674">
        <v>6680</v>
      </c>
      <c r="D3674" t="s">
        <v>4171</v>
      </c>
      <c r="E3674" t="s">
        <v>2111</v>
      </c>
      <c r="F3674" t="str">
        <f t="shared" si="1254"/>
        <v>6680,SAINTE-ODE,Sprimont,</v>
      </c>
      <c r="G3674">
        <f t="shared" si="1255"/>
        <v>235</v>
      </c>
      <c r="H3674">
        <f t="shared" si="1255"/>
        <v>81</v>
      </c>
      <c r="I3674" s="15" t="str">
        <f t="shared" si="1256"/>
        <v/>
      </c>
      <c r="J3674" s="15" t="str">
        <f t="shared" si="1257"/>
        <v/>
      </c>
      <c r="K3674" s="15">
        <f t="shared" si="1258"/>
        <v>0</v>
      </c>
      <c r="L3674" s="15" t="str">
        <f t="shared" si="1259"/>
        <v>6680,SAINTE-ODE,Sprimont,</v>
      </c>
      <c r="M3674" s="15" t="str">
        <f t="shared" si="1260"/>
        <v/>
      </c>
      <c r="N3674" s="15" t="str">
        <f t="shared" si="1261"/>
        <v/>
      </c>
      <c r="O3674" s="15" t="str">
        <f t="shared" si="1262"/>
        <v/>
      </c>
      <c r="P3674" s="15">
        <f t="shared" si="1263"/>
        <v>0</v>
      </c>
      <c r="Q3674" s="15" t="str">
        <f t="shared" si="1264"/>
        <v>6680,SAINTE-ODE,Sprimont,</v>
      </c>
      <c r="R3674" s="15" t="str">
        <f t="shared" si="1265"/>
        <v/>
      </c>
      <c r="S3674" s="15" t="str">
        <f t="shared" si="1266"/>
        <v/>
      </c>
      <c r="T3674" s="15" t="str">
        <f t="shared" si="1267"/>
        <v/>
      </c>
      <c r="U3674" s="15">
        <f t="shared" si="1268"/>
        <v>0</v>
      </c>
      <c r="V3674" s="15" t="str">
        <f t="shared" si="1269"/>
        <v>6680,SAINTE-ODE,Sprimont,</v>
      </c>
      <c r="W3674" s="15" t="str">
        <f t="shared" si="1270"/>
        <v/>
      </c>
      <c r="X3674" s="15" t="str">
        <f t="shared" si="1271"/>
        <v/>
      </c>
      <c r="Y3674" s="15" t="str">
        <f t="shared" si="1272"/>
        <v/>
      </c>
      <c r="Z3674" s="15">
        <f t="shared" si="1273"/>
        <v>0</v>
      </c>
      <c r="AA3674" s="15" t="str">
        <f t="shared" si="1274"/>
        <v>6680,SAINTE-ODE,Sprimont,</v>
      </c>
      <c r="AB3674" s="15" t="str">
        <f t="shared" si="1275"/>
        <v/>
      </c>
    </row>
    <row r="3675" spans="1:28" x14ac:dyDescent="0.2">
      <c r="A3675">
        <v>233</v>
      </c>
      <c r="B3675">
        <v>79</v>
      </c>
      <c r="C3675">
        <v>6680</v>
      </c>
      <c r="D3675" t="s">
        <v>4171</v>
      </c>
      <c r="E3675" t="s">
        <v>4193</v>
      </c>
      <c r="F3675" t="str">
        <f t="shared" si="1254"/>
        <v>6680,SAINTE-ODE,Tillet,</v>
      </c>
      <c r="G3675">
        <f t="shared" si="1255"/>
        <v>233</v>
      </c>
      <c r="H3675">
        <f t="shared" si="1255"/>
        <v>79</v>
      </c>
      <c r="I3675" s="15" t="str">
        <f t="shared" si="1256"/>
        <v/>
      </c>
      <c r="J3675" s="15" t="str">
        <f t="shared" si="1257"/>
        <v/>
      </c>
      <c r="K3675" s="15">
        <f t="shared" si="1258"/>
        <v>0</v>
      </c>
      <c r="L3675" s="15" t="str">
        <f t="shared" si="1259"/>
        <v>6680,SAINTE-ODE,Tillet,</v>
      </c>
      <c r="M3675" s="15" t="str">
        <f t="shared" si="1260"/>
        <v/>
      </c>
      <c r="N3675" s="15" t="str">
        <f t="shared" si="1261"/>
        <v/>
      </c>
      <c r="O3675" s="15" t="str">
        <f t="shared" si="1262"/>
        <v/>
      </c>
      <c r="P3675" s="15">
        <f t="shared" si="1263"/>
        <v>0</v>
      </c>
      <c r="Q3675" s="15" t="str">
        <f t="shared" si="1264"/>
        <v>6680,SAINTE-ODE,Tillet,</v>
      </c>
      <c r="R3675" s="15" t="str">
        <f t="shared" si="1265"/>
        <v/>
      </c>
      <c r="S3675" s="15" t="str">
        <f t="shared" si="1266"/>
        <v/>
      </c>
      <c r="T3675" s="15" t="str">
        <f t="shared" si="1267"/>
        <v/>
      </c>
      <c r="U3675" s="15">
        <f t="shared" si="1268"/>
        <v>0</v>
      </c>
      <c r="V3675" s="15" t="str">
        <f t="shared" si="1269"/>
        <v>6680,SAINTE-ODE,Tillet,</v>
      </c>
      <c r="W3675" s="15" t="str">
        <f t="shared" si="1270"/>
        <v/>
      </c>
      <c r="X3675" s="15" t="str">
        <f t="shared" si="1271"/>
        <v/>
      </c>
      <c r="Y3675" s="15" t="str">
        <f t="shared" si="1272"/>
        <v/>
      </c>
      <c r="Z3675" s="15">
        <f t="shared" si="1273"/>
        <v>0</v>
      </c>
      <c r="AA3675" s="15" t="str">
        <f t="shared" si="1274"/>
        <v>6680,SAINTE-ODE,Tillet,</v>
      </c>
      <c r="AB3675" s="15" t="str">
        <f t="shared" si="1275"/>
        <v/>
      </c>
    </row>
    <row r="3676" spans="1:28" x14ac:dyDescent="0.2">
      <c r="A3676">
        <v>232</v>
      </c>
      <c r="B3676">
        <v>80</v>
      </c>
      <c r="C3676">
        <v>6680</v>
      </c>
      <c r="D3676" t="s">
        <v>4171</v>
      </c>
      <c r="E3676" t="s">
        <v>4194</v>
      </c>
      <c r="F3676" t="str">
        <f t="shared" si="1254"/>
        <v>6680,SAINTE-ODE,Tonny,</v>
      </c>
      <c r="G3676">
        <f t="shared" si="1255"/>
        <v>232</v>
      </c>
      <c r="H3676">
        <f t="shared" si="1255"/>
        <v>80</v>
      </c>
      <c r="I3676" s="15" t="str">
        <f t="shared" si="1256"/>
        <v/>
      </c>
      <c r="J3676" s="15" t="str">
        <f t="shared" si="1257"/>
        <v/>
      </c>
      <c r="K3676" s="15">
        <f t="shared" si="1258"/>
        <v>0</v>
      </c>
      <c r="L3676" s="15" t="str">
        <f t="shared" si="1259"/>
        <v>6680,SAINTE-ODE,Tonny,</v>
      </c>
      <c r="M3676" s="15" t="str">
        <f t="shared" si="1260"/>
        <v/>
      </c>
      <c r="N3676" s="15" t="str">
        <f t="shared" si="1261"/>
        <v/>
      </c>
      <c r="O3676" s="15" t="str">
        <f t="shared" si="1262"/>
        <v/>
      </c>
      <c r="P3676" s="15">
        <f t="shared" si="1263"/>
        <v>0</v>
      </c>
      <c r="Q3676" s="15" t="str">
        <f t="shared" si="1264"/>
        <v>6680,SAINTE-ODE,Tonny,</v>
      </c>
      <c r="R3676" s="15" t="str">
        <f t="shared" si="1265"/>
        <v/>
      </c>
      <c r="S3676" s="15" t="str">
        <f t="shared" si="1266"/>
        <v/>
      </c>
      <c r="T3676" s="15" t="str">
        <f t="shared" si="1267"/>
        <v/>
      </c>
      <c r="U3676" s="15">
        <f t="shared" si="1268"/>
        <v>0</v>
      </c>
      <c r="V3676" s="15" t="str">
        <f t="shared" si="1269"/>
        <v>6680,SAINTE-ODE,Tonny,</v>
      </c>
      <c r="W3676" s="15" t="str">
        <f t="shared" si="1270"/>
        <v/>
      </c>
      <c r="X3676" s="15" t="str">
        <f t="shared" si="1271"/>
        <v/>
      </c>
      <c r="Y3676" s="15" t="str">
        <f t="shared" si="1272"/>
        <v/>
      </c>
      <c r="Z3676" s="15">
        <f t="shared" si="1273"/>
        <v>0</v>
      </c>
      <c r="AA3676" s="15" t="str">
        <f t="shared" si="1274"/>
        <v>6680,SAINTE-ODE,Tonny,</v>
      </c>
      <c r="AB3676" s="15" t="str">
        <f t="shared" si="1275"/>
        <v/>
      </c>
    </row>
    <row r="3677" spans="1:28" x14ac:dyDescent="0.2">
      <c r="A3677">
        <v>232</v>
      </c>
      <c r="B3677">
        <v>82</v>
      </c>
      <c r="C3677">
        <v>6681</v>
      </c>
      <c r="D3677" t="s">
        <v>4171</v>
      </c>
      <c r="E3677" t="s">
        <v>4195</v>
      </c>
      <c r="F3677" t="str">
        <f t="shared" si="1254"/>
        <v>6681,SAINTE-ODE,Lavacherie,</v>
      </c>
      <c r="G3677">
        <f t="shared" si="1255"/>
        <v>232</v>
      </c>
      <c r="H3677">
        <f t="shared" si="1255"/>
        <v>82</v>
      </c>
      <c r="I3677" s="15" t="str">
        <f t="shared" si="1256"/>
        <v/>
      </c>
      <c r="J3677" s="15" t="str">
        <f t="shared" si="1257"/>
        <v/>
      </c>
      <c r="K3677" s="15">
        <f t="shared" si="1258"/>
        <v>0</v>
      </c>
      <c r="L3677" s="15" t="str">
        <f t="shared" si="1259"/>
        <v>6681,SAINTE-ODE,Lavacherie,</v>
      </c>
      <c r="M3677" s="15" t="str">
        <f t="shared" si="1260"/>
        <v/>
      </c>
      <c r="N3677" s="15" t="str">
        <f t="shared" si="1261"/>
        <v/>
      </c>
      <c r="O3677" s="15" t="str">
        <f t="shared" si="1262"/>
        <v/>
      </c>
      <c r="P3677" s="15">
        <f t="shared" si="1263"/>
        <v>0</v>
      </c>
      <c r="Q3677" s="15" t="str">
        <f t="shared" si="1264"/>
        <v>6681,SAINTE-ODE,Lavacherie,</v>
      </c>
      <c r="R3677" s="15" t="str">
        <f t="shared" si="1265"/>
        <v/>
      </c>
      <c r="S3677" s="15" t="str">
        <f t="shared" si="1266"/>
        <v/>
      </c>
      <c r="T3677" s="15" t="str">
        <f t="shared" si="1267"/>
        <v/>
      </c>
      <c r="U3677" s="15">
        <f t="shared" si="1268"/>
        <v>0</v>
      </c>
      <c r="V3677" s="15" t="str">
        <f t="shared" si="1269"/>
        <v>6681,SAINTE-ODE,Lavacherie,</v>
      </c>
      <c r="W3677" s="15" t="str">
        <f t="shared" si="1270"/>
        <v/>
      </c>
      <c r="X3677" s="15" t="str">
        <f t="shared" si="1271"/>
        <v/>
      </c>
      <c r="Y3677" s="15" t="str">
        <f t="shared" si="1272"/>
        <v/>
      </c>
      <c r="Z3677" s="15">
        <f t="shared" si="1273"/>
        <v>0</v>
      </c>
      <c r="AA3677" s="15" t="str">
        <f t="shared" si="1274"/>
        <v>6681,SAINTE-ODE,Lavacherie,</v>
      </c>
      <c r="AB3677" s="15" t="str">
        <f t="shared" si="1275"/>
        <v/>
      </c>
    </row>
    <row r="3678" spans="1:28" x14ac:dyDescent="0.2">
      <c r="A3678">
        <v>238</v>
      </c>
      <c r="B3678">
        <v>81</v>
      </c>
      <c r="C3678">
        <v>6686</v>
      </c>
      <c r="D3678" t="s">
        <v>4162</v>
      </c>
      <c r="E3678" t="s">
        <v>4196</v>
      </c>
      <c r="F3678" t="str">
        <f t="shared" si="1254"/>
        <v>6686,BERTOGNE,Flamierge,</v>
      </c>
      <c r="G3678">
        <f t="shared" si="1255"/>
        <v>238</v>
      </c>
      <c r="H3678">
        <f t="shared" si="1255"/>
        <v>81</v>
      </c>
      <c r="I3678" s="15" t="str">
        <f t="shared" si="1256"/>
        <v/>
      </c>
      <c r="J3678" s="15" t="str">
        <f t="shared" si="1257"/>
        <v/>
      </c>
      <c r="K3678" s="15">
        <f t="shared" si="1258"/>
        <v>0</v>
      </c>
      <c r="L3678" s="15" t="str">
        <f t="shared" si="1259"/>
        <v>6686,BERTOGNE,Flamierge,</v>
      </c>
      <c r="M3678" s="15" t="str">
        <f t="shared" si="1260"/>
        <v/>
      </c>
      <c r="N3678" s="15" t="str">
        <f t="shared" si="1261"/>
        <v/>
      </c>
      <c r="O3678" s="15" t="str">
        <f t="shared" si="1262"/>
        <v/>
      </c>
      <c r="P3678" s="15">
        <f t="shared" si="1263"/>
        <v>0</v>
      </c>
      <c r="Q3678" s="15" t="str">
        <f t="shared" si="1264"/>
        <v>6686,BERTOGNE,Flamierge,</v>
      </c>
      <c r="R3678" s="15" t="str">
        <f t="shared" si="1265"/>
        <v/>
      </c>
      <c r="S3678" s="15" t="str">
        <f t="shared" si="1266"/>
        <v/>
      </c>
      <c r="T3678" s="15" t="str">
        <f t="shared" si="1267"/>
        <v/>
      </c>
      <c r="U3678" s="15">
        <f t="shared" si="1268"/>
        <v>0</v>
      </c>
      <c r="V3678" s="15" t="str">
        <f t="shared" si="1269"/>
        <v>6686,BERTOGNE,Flamierge,</v>
      </c>
      <c r="W3678" s="15" t="str">
        <f t="shared" si="1270"/>
        <v/>
      </c>
      <c r="X3678" s="15" t="str">
        <f t="shared" si="1271"/>
        <v/>
      </c>
      <c r="Y3678" s="15" t="str">
        <f t="shared" si="1272"/>
        <v/>
      </c>
      <c r="Z3678" s="15">
        <f t="shared" si="1273"/>
        <v>0</v>
      </c>
      <c r="AA3678" s="15" t="str">
        <f t="shared" si="1274"/>
        <v>6686,BERTOGNE,Flamierge,</v>
      </c>
      <c r="AB3678" s="15" t="str">
        <f t="shared" si="1275"/>
        <v/>
      </c>
    </row>
    <row r="3679" spans="1:28" x14ac:dyDescent="0.2">
      <c r="A3679">
        <v>240</v>
      </c>
      <c r="B3679">
        <v>83</v>
      </c>
      <c r="C3679">
        <v>6686</v>
      </c>
      <c r="D3679" t="s">
        <v>4162</v>
      </c>
      <c r="E3679" t="s">
        <v>4197</v>
      </c>
      <c r="F3679" t="str">
        <f t="shared" si="1254"/>
        <v>6686,BERTOGNE,Frenet,</v>
      </c>
      <c r="G3679">
        <f t="shared" si="1255"/>
        <v>240</v>
      </c>
      <c r="H3679">
        <f t="shared" si="1255"/>
        <v>83</v>
      </c>
      <c r="I3679" s="15" t="str">
        <f t="shared" si="1256"/>
        <v/>
      </c>
      <c r="J3679" s="15" t="str">
        <f t="shared" si="1257"/>
        <v/>
      </c>
      <c r="K3679" s="15">
        <f t="shared" si="1258"/>
        <v>0</v>
      </c>
      <c r="L3679" s="15" t="str">
        <f t="shared" si="1259"/>
        <v>6686,BERTOGNE,Frenet,</v>
      </c>
      <c r="M3679" s="15" t="str">
        <f t="shared" si="1260"/>
        <v/>
      </c>
      <c r="N3679" s="15" t="str">
        <f t="shared" si="1261"/>
        <v/>
      </c>
      <c r="O3679" s="15" t="str">
        <f t="shared" si="1262"/>
        <v/>
      </c>
      <c r="P3679" s="15">
        <f t="shared" si="1263"/>
        <v>0</v>
      </c>
      <c r="Q3679" s="15" t="str">
        <f t="shared" si="1264"/>
        <v>6686,BERTOGNE,Frenet,</v>
      </c>
      <c r="R3679" s="15" t="str">
        <f t="shared" si="1265"/>
        <v/>
      </c>
      <c r="S3679" s="15" t="str">
        <f t="shared" si="1266"/>
        <v/>
      </c>
      <c r="T3679" s="15" t="str">
        <f t="shared" si="1267"/>
        <v/>
      </c>
      <c r="U3679" s="15">
        <f t="shared" si="1268"/>
        <v>0</v>
      </c>
      <c r="V3679" s="15" t="str">
        <f t="shared" si="1269"/>
        <v>6686,BERTOGNE,Frenet,</v>
      </c>
      <c r="W3679" s="15" t="str">
        <f t="shared" si="1270"/>
        <v/>
      </c>
      <c r="X3679" s="15" t="str">
        <f t="shared" si="1271"/>
        <v/>
      </c>
      <c r="Y3679" s="15" t="str">
        <f t="shared" si="1272"/>
        <v/>
      </c>
      <c r="Z3679" s="15">
        <f t="shared" si="1273"/>
        <v>0</v>
      </c>
      <c r="AA3679" s="15" t="str">
        <f t="shared" si="1274"/>
        <v>6686,BERTOGNE,Frenet,</v>
      </c>
      <c r="AB3679" s="15" t="str">
        <f t="shared" si="1275"/>
        <v/>
      </c>
    </row>
    <row r="3680" spans="1:28" x14ac:dyDescent="0.2">
      <c r="A3680">
        <v>243</v>
      </c>
      <c r="B3680">
        <v>87</v>
      </c>
      <c r="C3680">
        <v>6687</v>
      </c>
      <c r="D3680" t="s">
        <v>4162</v>
      </c>
      <c r="E3680" t="s">
        <v>4198</v>
      </c>
      <c r="F3680" t="str">
        <f t="shared" si="1254"/>
        <v>6687,BERTOGNE,Bertogne,</v>
      </c>
      <c r="G3680">
        <f t="shared" si="1255"/>
        <v>243</v>
      </c>
      <c r="H3680">
        <f t="shared" si="1255"/>
        <v>87</v>
      </c>
      <c r="I3680" s="15" t="str">
        <f t="shared" si="1256"/>
        <v/>
      </c>
      <c r="J3680" s="15" t="str">
        <f t="shared" si="1257"/>
        <v/>
      </c>
      <c r="K3680" s="15">
        <f t="shared" si="1258"/>
        <v>0</v>
      </c>
      <c r="L3680" s="15" t="str">
        <f t="shared" si="1259"/>
        <v>6687,BERTOGNE,Bertogne,</v>
      </c>
      <c r="M3680" s="15" t="str">
        <f t="shared" si="1260"/>
        <v/>
      </c>
      <c r="N3680" s="15" t="str">
        <f t="shared" si="1261"/>
        <v/>
      </c>
      <c r="O3680" s="15" t="str">
        <f t="shared" si="1262"/>
        <v/>
      </c>
      <c r="P3680" s="15">
        <f t="shared" si="1263"/>
        <v>0</v>
      </c>
      <c r="Q3680" s="15" t="str">
        <f t="shared" si="1264"/>
        <v>6687,BERTOGNE,Bertogne,</v>
      </c>
      <c r="R3680" s="15" t="str">
        <f t="shared" si="1265"/>
        <v/>
      </c>
      <c r="S3680" s="15" t="str">
        <f t="shared" si="1266"/>
        <v/>
      </c>
      <c r="T3680" s="15" t="str">
        <f t="shared" si="1267"/>
        <v/>
      </c>
      <c r="U3680" s="15">
        <f t="shared" si="1268"/>
        <v>0</v>
      </c>
      <c r="V3680" s="15" t="str">
        <f t="shared" si="1269"/>
        <v>6687,BERTOGNE,Bertogne,</v>
      </c>
      <c r="W3680" s="15" t="str">
        <f t="shared" si="1270"/>
        <v/>
      </c>
      <c r="X3680" s="15" t="str">
        <f t="shared" si="1271"/>
        <v/>
      </c>
      <c r="Y3680" s="15" t="str">
        <f t="shared" si="1272"/>
        <v/>
      </c>
      <c r="Z3680" s="15">
        <f t="shared" si="1273"/>
        <v>0</v>
      </c>
      <c r="AA3680" s="15" t="str">
        <f t="shared" si="1274"/>
        <v>6687,BERTOGNE,Bertogne,</v>
      </c>
      <c r="AB3680" s="15" t="str">
        <f t="shared" si="1275"/>
        <v/>
      </c>
    </row>
    <row r="3681" spans="1:28" x14ac:dyDescent="0.2">
      <c r="A3681">
        <v>242</v>
      </c>
      <c r="B3681">
        <v>87</v>
      </c>
      <c r="C3681">
        <v>6687</v>
      </c>
      <c r="D3681" t="s">
        <v>4162</v>
      </c>
      <c r="E3681" t="s">
        <v>4199</v>
      </c>
      <c r="F3681" t="str">
        <f t="shared" si="1254"/>
        <v>6687,BERTOGNE,Bethomont,</v>
      </c>
      <c r="G3681">
        <f t="shared" si="1255"/>
        <v>242</v>
      </c>
      <c r="H3681">
        <f t="shared" si="1255"/>
        <v>87</v>
      </c>
      <c r="I3681" s="15" t="str">
        <f t="shared" si="1256"/>
        <v/>
      </c>
      <c r="J3681" s="15" t="str">
        <f t="shared" si="1257"/>
        <v/>
      </c>
      <c r="K3681" s="15">
        <f t="shared" si="1258"/>
        <v>0</v>
      </c>
      <c r="L3681" s="15" t="str">
        <f t="shared" si="1259"/>
        <v>6687,BERTOGNE,Bethomont,</v>
      </c>
      <c r="M3681" s="15" t="str">
        <f t="shared" si="1260"/>
        <v/>
      </c>
      <c r="N3681" s="15" t="str">
        <f t="shared" si="1261"/>
        <v/>
      </c>
      <c r="O3681" s="15" t="str">
        <f t="shared" si="1262"/>
        <v/>
      </c>
      <c r="P3681" s="15">
        <f t="shared" si="1263"/>
        <v>0</v>
      </c>
      <c r="Q3681" s="15" t="str">
        <f t="shared" si="1264"/>
        <v>6687,BERTOGNE,Bethomont,</v>
      </c>
      <c r="R3681" s="15" t="str">
        <f t="shared" si="1265"/>
        <v/>
      </c>
      <c r="S3681" s="15" t="str">
        <f t="shared" si="1266"/>
        <v/>
      </c>
      <c r="T3681" s="15" t="str">
        <f t="shared" si="1267"/>
        <v/>
      </c>
      <c r="U3681" s="15">
        <f t="shared" si="1268"/>
        <v>0</v>
      </c>
      <c r="V3681" s="15" t="str">
        <f t="shared" si="1269"/>
        <v>6687,BERTOGNE,Bethomont,</v>
      </c>
      <c r="W3681" s="15" t="str">
        <f t="shared" si="1270"/>
        <v/>
      </c>
      <c r="X3681" s="15" t="str">
        <f t="shared" si="1271"/>
        <v/>
      </c>
      <c r="Y3681" s="15" t="str">
        <f t="shared" si="1272"/>
        <v/>
      </c>
      <c r="Z3681" s="15">
        <f t="shared" si="1273"/>
        <v>0</v>
      </c>
      <c r="AA3681" s="15" t="str">
        <f t="shared" si="1274"/>
        <v>6687,BERTOGNE,Bethomont,</v>
      </c>
      <c r="AB3681" s="15" t="str">
        <f t="shared" si="1275"/>
        <v/>
      </c>
    </row>
    <row r="3682" spans="1:28" x14ac:dyDescent="0.2">
      <c r="A3682">
        <v>246</v>
      </c>
      <c r="B3682">
        <v>87</v>
      </c>
      <c r="C3682">
        <v>6687</v>
      </c>
      <c r="D3682" t="s">
        <v>4162</v>
      </c>
      <c r="E3682" t="s">
        <v>4200</v>
      </c>
      <c r="F3682" t="str">
        <f t="shared" si="1254"/>
        <v>6687,BERTOGNE,Compogne,</v>
      </c>
      <c r="G3682">
        <f t="shared" si="1255"/>
        <v>246</v>
      </c>
      <c r="H3682">
        <f t="shared" si="1255"/>
        <v>87</v>
      </c>
      <c r="I3682" s="15" t="str">
        <f t="shared" si="1256"/>
        <v/>
      </c>
      <c r="J3682" s="15" t="str">
        <f t="shared" si="1257"/>
        <v/>
      </c>
      <c r="K3682" s="15">
        <f t="shared" si="1258"/>
        <v>0</v>
      </c>
      <c r="L3682" s="15" t="str">
        <f t="shared" si="1259"/>
        <v>6687,BERTOGNE,Compogne,</v>
      </c>
      <c r="M3682" s="15" t="str">
        <f t="shared" si="1260"/>
        <v/>
      </c>
      <c r="N3682" s="15" t="str">
        <f t="shared" si="1261"/>
        <v/>
      </c>
      <c r="O3682" s="15" t="str">
        <f t="shared" si="1262"/>
        <v/>
      </c>
      <c r="P3682" s="15">
        <f t="shared" si="1263"/>
        <v>0</v>
      </c>
      <c r="Q3682" s="15" t="str">
        <f t="shared" si="1264"/>
        <v>6687,BERTOGNE,Compogne,</v>
      </c>
      <c r="R3682" s="15" t="str">
        <f t="shared" si="1265"/>
        <v/>
      </c>
      <c r="S3682" s="15" t="str">
        <f t="shared" si="1266"/>
        <v/>
      </c>
      <c r="T3682" s="15" t="str">
        <f t="shared" si="1267"/>
        <v/>
      </c>
      <c r="U3682" s="15">
        <f t="shared" si="1268"/>
        <v>0</v>
      </c>
      <c r="V3682" s="15" t="str">
        <f t="shared" si="1269"/>
        <v>6687,BERTOGNE,Compogne,</v>
      </c>
      <c r="W3682" s="15" t="str">
        <f t="shared" si="1270"/>
        <v/>
      </c>
      <c r="X3682" s="15" t="str">
        <f t="shared" si="1271"/>
        <v/>
      </c>
      <c r="Y3682" s="15" t="str">
        <f t="shared" si="1272"/>
        <v/>
      </c>
      <c r="Z3682" s="15">
        <f t="shared" si="1273"/>
        <v>0</v>
      </c>
      <c r="AA3682" s="15" t="str">
        <f t="shared" si="1274"/>
        <v>6687,BERTOGNE,Compogne,</v>
      </c>
      <c r="AB3682" s="15" t="str">
        <f t="shared" si="1275"/>
        <v/>
      </c>
    </row>
    <row r="3683" spans="1:28" x14ac:dyDescent="0.2">
      <c r="A3683">
        <v>246</v>
      </c>
      <c r="B3683">
        <v>86</v>
      </c>
      <c r="C3683">
        <v>6687</v>
      </c>
      <c r="D3683" t="s">
        <v>4162</v>
      </c>
      <c r="E3683" t="s">
        <v>4201</v>
      </c>
      <c r="F3683" t="str">
        <f t="shared" si="1254"/>
        <v>6687,BERTOGNE,Vivroux,</v>
      </c>
      <c r="G3683">
        <f t="shared" si="1255"/>
        <v>246</v>
      </c>
      <c r="H3683">
        <f t="shared" si="1255"/>
        <v>86</v>
      </c>
      <c r="I3683" s="15" t="str">
        <f t="shared" si="1256"/>
        <v/>
      </c>
      <c r="J3683" s="15" t="str">
        <f t="shared" si="1257"/>
        <v/>
      </c>
      <c r="K3683" s="15">
        <f t="shared" si="1258"/>
        <v>0</v>
      </c>
      <c r="L3683" s="15" t="str">
        <f t="shared" si="1259"/>
        <v>6687,BERTOGNE,Vivroux,</v>
      </c>
      <c r="M3683" s="15" t="str">
        <f t="shared" si="1260"/>
        <v/>
      </c>
      <c r="N3683" s="15" t="str">
        <f t="shared" si="1261"/>
        <v/>
      </c>
      <c r="O3683" s="15" t="str">
        <f t="shared" si="1262"/>
        <v/>
      </c>
      <c r="P3683" s="15">
        <f t="shared" si="1263"/>
        <v>0</v>
      </c>
      <c r="Q3683" s="15" t="str">
        <f t="shared" si="1264"/>
        <v>6687,BERTOGNE,Vivroux,</v>
      </c>
      <c r="R3683" s="15" t="str">
        <f t="shared" si="1265"/>
        <v/>
      </c>
      <c r="S3683" s="15" t="str">
        <f t="shared" si="1266"/>
        <v/>
      </c>
      <c r="T3683" s="15" t="str">
        <f t="shared" si="1267"/>
        <v/>
      </c>
      <c r="U3683" s="15">
        <f t="shared" si="1268"/>
        <v>0</v>
      </c>
      <c r="V3683" s="15" t="str">
        <f t="shared" si="1269"/>
        <v>6687,BERTOGNE,Vivroux,</v>
      </c>
      <c r="W3683" s="15" t="str">
        <f t="shared" si="1270"/>
        <v/>
      </c>
      <c r="X3683" s="15" t="str">
        <f t="shared" si="1271"/>
        <v/>
      </c>
      <c r="Y3683" s="15" t="str">
        <f t="shared" si="1272"/>
        <v/>
      </c>
      <c r="Z3683" s="15">
        <f t="shared" si="1273"/>
        <v>0</v>
      </c>
      <c r="AA3683" s="15" t="str">
        <f t="shared" si="1274"/>
        <v>6687,BERTOGNE,Vivroux,</v>
      </c>
      <c r="AB3683" s="15" t="str">
        <f t="shared" si="1275"/>
        <v/>
      </c>
    </row>
    <row r="3684" spans="1:28" x14ac:dyDescent="0.2">
      <c r="A3684">
        <v>243</v>
      </c>
      <c r="B3684">
        <v>82</v>
      </c>
      <c r="C3684">
        <v>6688</v>
      </c>
      <c r="D3684" t="s">
        <v>4162</v>
      </c>
      <c r="E3684" t="s">
        <v>4202</v>
      </c>
      <c r="F3684" t="str">
        <f t="shared" si="1254"/>
        <v>6688,BERTOGNE,Champs,</v>
      </c>
      <c r="G3684">
        <f t="shared" si="1255"/>
        <v>243</v>
      </c>
      <c r="H3684">
        <f t="shared" si="1255"/>
        <v>82</v>
      </c>
      <c r="I3684" s="15" t="str">
        <f t="shared" si="1256"/>
        <v/>
      </c>
      <c r="J3684" s="15" t="str">
        <f t="shared" si="1257"/>
        <v/>
      </c>
      <c r="K3684" s="15">
        <f t="shared" si="1258"/>
        <v>0</v>
      </c>
      <c r="L3684" s="15" t="str">
        <f t="shared" si="1259"/>
        <v>6688,BERTOGNE,Champs,</v>
      </c>
      <c r="M3684" s="15" t="str">
        <f t="shared" si="1260"/>
        <v/>
      </c>
      <c r="N3684" s="15" t="str">
        <f t="shared" si="1261"/>
        <v/>
      </c>
      <c r="O3684" s="15" t="str">
        <f t="shared" si="1262"/>
        <v/>
      </c>
      <c r="P3684" s="15">
        <f t="shared" si="1263"/>
        <v>0</v>
      </c>
      <c r="Q3684" s="15" t="str">
        <f t="shared" si="1264"/>
        <v>6688,BERTOGNE,Champs,</v>
      </c>
      <c r="R3684" s="15" t="str">
        <f t="shared" si="1265"/>
        <v/>
      </c>
      <c r="S3684" s="15" t="str">
        <f t="shared" si="1266"/>
        <v/>
      </c>
      <c r="T3684" s="15" t="str">
        <f t="shared" si="1267"/>
        <v/>
      </c>
      <c r="U3684" s="15">
        <f t="shared" si="1268"/>
        <v>0</v>
      </c>
      <c r="V3684" s="15" t="str">
        <f t="shared" si="1269"/>
        <v>6688,BERTOGNE,Champs,</v>
      </c>
      <c r="W3684" s="15" t="str">
        <f t="shared" si="1270"/>
        <v/>
      </c>
      <c r="X3684" s="15" t="str">
        <f t="shared" si="1271"/>
        <v/>
      </c>
      <c r="Y3684" s="15" t="str">
        <f t="shared" si="1272"/>
        <v/>
      </c>
      <c r="Z3684" s="15">
        <f t="shared" si="1273"/>
        <v>0</v>
      </c>
      <c r="AA3684" s="15" t="str">
        <f t="shared" si="1274"/>
        <v>6688,BERTOGNE,Champs,</v>
      </c>
      <c r="AB3684" s="15" t="str">
        <f t="shared" si="1275"/>
        <v/>
      </c>
    </row>
    <row r="3685" spans="1:28" x14ac:dyDescent="0.2">
      <c r="A3685">
        <v>243</v>
      </c>
      <c r="B3685">
        <v>84</v>
      </c>
      <c r="C3685">
        <v>6688</v>
      </c>
      <c r="D3685" t="s">
        <v>4162</v>
      </c>
      <c r="E3685" t="s">
        <v>2096</v>
      </c>
      <c r="F3685" t="str">
        <f t="shared" si="1254"/>
        <v>6688,BERTOGNE,Fays,</v>
      </c>
      <c r="G3685">
        <f t="shared" si="1255"/>
        <v>243</v>
      </c>
      <c r="H3685">
        <f t="shared" si="1255"/>
        <v>84</v>
      </c>
      <c r="I3685" s="15" t="str">
        <f t="shared" si="1256"/>
        <v/>
      </c>
      <c r="J3685" s="15" t="str">
        <f t="shared" si="1257"/>
        <v/>
      </c>
      <c r="K3685" s="15">
        <f t="shared" si="1258"/>
        <v>0</v>
      </c>
      <c r="L3685" s="15" t="str">
        <f t="shared" si="1259"/>
        <v>6688,BERTOGNE,Fays,</v>
      </c>
      <c r="M3685" s="15" t="str">
        <f t="shared" si="1260"/>
        <v/>
      </c>
      <c r="N3685" s="15" t="str">
        <f t="shared" si="1261"/>
        <v/>
      </c>
      <c r="O3685" s="15" t="str">
        <f t="shared" si="1262"/>
        <v/>
      </c>
      <c r="P3685" s="15">
        <f t="shared" si="1263"/>
        <v>0</v>
      </c>
      <c r="Q3685" s="15" t="str">
        <f t="shared" si="1264"/>
        <v>6688,BERTOGNE,Fays,</v>
      </c>
      <c r="R3685" s="15" t="str">
        <f t="shared" si="1265"/>
        <v/>
      </c>
      <c r="S3685" s="15" t="str">
        <f t="shared" si="1266"/>
        <v/>
      </c>
      <c r="T3685" s="15" t="str">
        <f t="shared" si="1267"/>
        <v/>
      </c>
      <c r="U3685" s="15">
        <f t="shared" si="1268"/>
        <v>0</v>
      </c>
      <c r="V3685" s="15" t="str">
        <f t="shared" si="1269"/>
        <v>6688,BERTOGNE,Fays,</v>
      </c>
      <c r="W3685" s="15" t="str">
        <f t="shared" si="1270"/>
        <v/>
      </c>
      <c r="X3685" s="15" t="str">
        <f t="shared" si="1271"/>
        <v/>
      </c>
      <c r="Y3685" s="15" t="str">
        <f t="shared" si="1272"/>
        <v/>
      </c>
      <c r="Z3685" s="15">
        <f t="shared" si="1273"/>
        <v>0</v>
      </c>
      <c r="AA3685" s="15" t="str">
        <f t="shared" si="1274"/>
        <v>6688,BERTOGNE,Fays,</v>
      </c>
      <c r="AB3685" s="15" t="str">
        <f t="shared" si="1275"/>
        <v/>
      </c>
    </row>
    <row r="3686" spans="1:28" x14ac:dyDescent="0.2">
      <c r="A3686">
        <v>240</v>
      </c>
      <c r="B3686">
        <v>81</v>
      </c>
      <c r="C3686">
        <v>6688</v>
      </c>
      <c r="D3686" t="s">
        <v>4162</v>
      </c>
      <c r="E3686" t="s">
        <v>4203</v>
      </c>
      <c r="F3686" t="str">
        <f t="shared" si="1254"/>
        <v>6688,BERTOGNE,Flamisoul,</v>
      </c>
      <c r="G3686">
        <f t="shared" si="1255"/>
        <v>240</v>
      </c>
      <c r="H3686">
        <f t="shared" si="1255"/>
        <v>81</v>
      </c>
      <c r="I3686" s="15" t="str">
        <f t="shared" si="1256"/>
        <v/>
      </c>
      <c r="J3686" s="15" t="str">
        <f t="shared" si="1257"/>
        <v/>
      </c>
      <c r="K3686" s="15">
        <f t="shared" si="1258"/>
        <v>0</v>
      </c>
      <c r="L3686" s="15" t="str">
        <f t="shared" si="1259"/>
        <v>6688,BERTOGNE,Flamisoul,</v>
      </c>
      <c r="M3686" s="15" t="str">
        <f t="shared" si="1260"/>
        <v/>
      </c>
      <c r="N3686" s="15" t="str">
        <f t="shared" si="1261"/>
        <v/>
      </c>
      <c r="O3686" s="15" t="str">
        <f t="shared" si="1262"/>
        <v/>
      </c>
      <c r="P3686" s="15">
        <f t="shared" si="1263"/>
        <v>0</v>
      </c>
      <c r="Q3686" s="15" t="str">
        <f t="shared" si="1264"/>
        <v>6688,BERTOGNE,Flamisoul,</v>
      </c>
      <c r="R3686" s="15" t="str">
        <f t="shared" si="1265"/>
        <v/>
      </c>
      <c r="S3686" s="15" t="str">
        <f t="shared" si="1266"/>
        <v/>
      </c>
      <c r="T3686" s="15" t="str">
        <f t="shared" si="1267"/>
        <v/>
      </c>
      <c r="U3686" s="15">
        <f t="shared" si="1268"/>
        <v>0</v>
      </c>
      <c r="V3686" s="15" t="str">
        <f t="shared" si="1269"/>
        <v>6688,BERTOGNE,Flamisoul,</v>
      </c>
      <c r="W3686" s="15" t="str">
        <f t="shared" si="1270"/>
        <v/>
      </c>
      <c r="X3686" s="15" t="str">
        <f t="shared" si="1271"/>
        <v/>
      </c>
      <c r="Y3686" s="15" t="str">
        <f t="shared" si="1272"/>
        <v/>
      </c>
      <c r="Z3686" s="15">
        <f t="shared" si="1273"/>
        <v>0</v>
      </c>
      <c r="AA3686" s="15" t="str">
        <f t="shared" si="1274"/>
        <v>6688,BERTOGNE,Flamisoul,</v>
      </c>
      <c r="AB3686" s="15" t="str">
        <f t="shared" si="1275"/>
        <v/>
      </c>
    </row>
    <row r="3687" spans="1:28" x14ac:dyDescent="0.2">
      <c r="A3687">
        <v>244</v>
      </c>
      <c r="B3687">
        <v>83</v>
      </c>
      <c r="C3687">
        <v>6688</v>
      </c>
      <c r="D3687" t="s">
        <v>4162</v>
      </c>
      <c r="E3687" t="s">
        <v>2274</v>
      </c>
      <c r="F3687" t="str">
        <f t="shared" si="1254"/>
        <v>6688,BERTOGNE,Longchamps,</v>
      </c>
      <c r="G3687">
        <f t="shared" si="1255"/>
        <v>244</v>
      </c>
      <c r="H3687">
        <f t="shared" si="1255"/>
        <v>83</v>
      </c>
      <c r="I3687" s="15" t="str">
        <f t="shared" si="1256"/>
        <v/>
      </c>
      <c r="J3687" s="15" t="str">
        <f t="shared" si="1257"/>
        <v/>
      </c>
      <c r="K3687" s="15">
        <f t="shared" si="1258"/>
        <v>0</v>
      </c>
      <c r="L3687" s="15" t="str">
        <f t="shared" si="1259"/>
        <v>6688,BERTOGNE,Longchamps,</v>
      </c>
      <c r="M3687" s="15" t="str">
        <f t="shared" si="1260"/>
        <v/>
      </c>
      <c r="N3687" s="15" t="str">
        <f t="shared" si="1261"/>
        <v/>
      </c>
      <c r="O3687" s="15" t="str">
        <f t="shared" si="1262"/>
        <v/>
      </c>
      <c r="P3687" s="15">
        <f t="shared" si="1263"/>
        <v>0</v>
      </c>
      <c r="Q3687" s="15" t="str">
        <f t="shared" si="1264"/>
        <v>6688,BERTOGNE,Longchamps,</v>
      </c>
      <c r="R3687" s="15" t="str">
        <f t="shared" si="1265"/>
        <v/>
      </c>
      <c r="S3687" s="15" t="str">
        <f t="shared" si="1266"/>
        <v/>
      </c>
      <c r="T3687" s="15" t="str">
        <f t="shared" si="1267"/>
        <v/>
      </c>
      <c r="U3687" s="15">
        <f t="shared" si="1268"/>
        <v>0</v>
      </c>
      <c r="V3687" s="15" t="str">
        <f t="shared" si="1269"/>
        <v>6688,BERTOGNE,Longchamps,</v>
      </c>
      <c r="W3687" s="15" t="str">
        <f t="shared" si="1270"/>
        <v/>
      </c>
      <c r="X3687" s="15" t="str">
        <f t="shared" si="1271"/>
        <v/>
      </c>
      <c r="Y3687" s="15" t="str">
        <f t="shared" si="1272"/>
        <v/>
      </c>
      <c r="Z3687" s="15">
        <f t="shared" si="1273"/>
        <v>0</v>
      </c>
      <c r="AA3687" s="15" t="str">
        <f t="shared" si="1274"/>
        <v>6688,BERTOGNE,Longchamps,</v>
      </c>
      <c r="AB3687" s="15" t="str">
        <f t="shared" si="1275"/>
        <v/>
      </c>
    </row>
    <row r="3688" spans="1:28" x14ac:dyDescent="0.2">
      <c r="A3688">
        <v>241</v>
      </c>
      <c r="B3688">
        <v>79</v>
      </c>
      <c r="C3688">
        <v>6688</v>
      </c>
      <c r="D3688" t="s">
        <v>4162</v>
      </c>
      <c r="E3688" t="s">
        <v>4204</v>
      </c>
      <c r="F3688" t="str">
        <f t="shared" si="1254"/>
        <v>6688,BERTOGNE,Mande-Saint-Etienne,</v>
      </c>
      <c r="G3688">
        <f t="shared" si="1255"/>
        <v>241</v>
      </c>
      <c r="H3688">
        <f t="shared" si="1255"/>
        <v>79</v>
      </c>
      <c r="I3688" s="15" t="str">
        <f t="shared" si="1256"/>
        <v/>
      </c>
      <c r="J3688" s="15" t="str">
        <f t="shared" si="1257"/>
        <v/>
      </c>
      <c r="K3688" s="15">
        <f t="shared" si="1258"/>
        <v>0</v>
      </c>
      <c r="L3688" s="15" t="str">
        <f t="shared" si="1259"/>
        <v>6688,BERTOGNE,Mande-Saint-Etienne,</v>
      </c>
      <c r="M3688" s="15" t="str">
        <f t="shared" si="1260"/>
        <v/>
      </c>
      <c r="N3688" s="15" t="str">
        <f t="shared" si="1261"/>
        <v/>
      </c>
      <c r="O3688" s="15" t="str">
        <f t="shared" si="1262"/>
        <v/>
      </c>
      <c r="P3688" s="15">
        <f t="shared" si="1263"/>
        <v>0</v>
      </c>
      <c r="Q3688" s="15" t="str">
        <f t="shared" si="1264"/>
        <v>6688,BERTOGNE,Mande-Saint-Etienne,</v>
      </c>
      <c r="R3688" s="15" t="str">
        <f t="shared" si="1265"/>
        <v/>
      </c>
      <c r="S3688" s="15" t="str">
        <f t="shared" si="1266"/>
        <v/>
      </c>
      <c r="T3688" s="15" t="str">
        <f t="shared" si="1267"/>
        <v/>
      </c>
      <c r="U3688" s="15">
        <f t="shared" si="1268"/>
        <v>0</v>
      </c>
      <c r="V3688" s="15" t="str">
        <f t="shared" si="1269"/>
        <v>6688,BERTOGNE,Mande-Saint-Etienne,</v>
      </c>
      <c r="W3688" s="15" t="str">
        <f t="shared" si="1270"/>
        <v/>
      </c>
      <c r="X3688" s="15" t="str">
        <f t="shared" si="1271"/>
        <v/>
      </c>
      <c r="Y3688" s="15" t="str">
        <f t="shared" si="1272"/>
        <v/>
      </c>
      <c r="Z3688" s="15">
        <f t="shared" si="1273"/>
        <v>0</v>
      </c>
      <c r="AA3688" s="15" t="str">
        <f t="shared" si="1274"/>
        <v>6688,BERTOGNE,Mande-Saint-Etienne,</v>
      </c>
      <c r="AB3688" s="15" t="str">
        <f t="shared" si="1275"/>
        <v/>
      </c>
    </row>
    <row r="3689" spans="1:28" x14ac:dyDescent="0.2">
      <c r="A3689">
        <v>246</v>
      </c>
      <c r="B3689">
        <v>84</v>
      </c>
      <c r="C3689">
        <v>6688</v>
      </c>
      <c r="D3689" t="s">
        <v>4162</v>
      </c>
      <c r="E3689" t="s">
        <v>4205</v>
      </c>
      <c r="F3689" t="str">
        <f t="shared" si="1254"/>
        <v>6688,BERTOGNE,Monaville,</v>
      </c>
      <c r="G3689">
        <f t="shared" si="1255"/>
        <v>246</v>
      </c>
      <c r="H3689">
        <f t="shared" si="1255"/>
        <v>84</v>
      </c>
      <c r="I3689" s="15" t="str">
        <f t="shared" si="1256"/>
        <v/>
      </c>
      <c r="J3689" s="15" t="str">
        <f t="shared" si="1257"/>
        <v/>
      </c>
      <c r="K3689" s="15">
        <f t="shared" si="1258"/>
        <v>0</v>
      </c>
      <c r="L3689" s="15" t="str">
        <f t="shared" si="1259"/>
        <v>6688,BERTOGNE,Monaville,</v>
      </c>
      <c r="M3689" s="15" t="str">
        <f t="shared" si="1260"/>
        <v/>
      </c>
      <c r="N3689" s="15" t="str">
        <f t="shared" si="1261"/>
        <v/>
      </c>
      <c r="O3689" s="15" t="str">
        <f t="shared" si="1262"/>
        <v/>
      </c>
      <c r="P3689" s="15">
        <f t="shared" si="1263"/>
        <v>0</v>
      </c>
      <c r="Q3689" s="15" t="str">
        <f t="shared" si="1264"/>
        <v>6688,BERTOGNE,Monaville,</v>
      </c>
      <c r="R3689" s="15" t="str">
        <f t="shared" si="1265"/>
        <v/>
      </c>
      <c r="S3689" s="15" t="str">
        <f t="shared" si="1266"/>
        <v/>
      </c>
      <c r="T3689" s="15" t="str">
        <f t="shared" si="1267"/>
        <v/>
      </c>
      <c r="U3689" s="15">
        <f t="shared" si="1268"/>
        <v>0</v>
      </c>
      <c r="V3689" s="15" t="str">
        <f t="shared" si="1269"/>
        <v>6688,BERTOGNE,Monaville,</v>
      </c>
      <c r="W3689" s="15" t="str">
        <f t="shared" si="1270"/>
        <v/>
      </c>
      <c r="X3689" s="15" t="str">
        <f t="shared" si="1271"/>
        <v/>
      </c>
      <c r="Y3689" s="15" t="str">
        <f t="shared" si="1272"/>
        <v/>
      </c>
      <c r="Z3689" s="15">
        <f t="shared" si="1273"/>
        <v>0</v>
      </c>
      <c r="AA3689" s="15" t="str">
        <f t="shared" si="1274"/>
        <v>6688,BERTOGNE,Monaville,</v>
      </c>
      <c r="AB3689" s="15" t="str">
        <f t="shared" si="1275"/>
        <v/>
      </c>
    </row>
    <row r="3690" spans="1:28" x14ac:dyDescent="0.2">
      <c r="A3690">
        <v>244</v>
      </c>
      <c r="B3690">
        <v>82</v>
      </c>
      <c r="C3690">
        <v>6688</v>
      </c>
      <c r="D3690" t="s">
        <v>4162</v>
      </c>
      <c r="E3690" t="s">
        <v>4206</v>
      </c>
      <c r="F3690" t="str">
        <f t="shared" si="1254"/>
        <v>6688,BERTOGNE,Rolley,</v>
      </c>
      <c r="G3690">
        <f t="shared" si="1255"/>
        <v>244</v>
      </c>
      <c r="H3690">
        <f t="shared" si="1255"/>
        <v>82</v>
      </c>
      <c r="I3690" s="15" t="str">
        <f t="shared" si="1256"/>
        <v/>
      </c>
      <c r="J3690" s="15" t="str">
        <f t="shared" si="1257"/>
        <v/>
      </c>
      <c r="K3690" s="15">
        <f t="shared" si="1258"/>
        <v>0</v>
      </c>
      <c r="L3690" s="15" t="str">
        <f t="shared" si="1259"/>
        <v>6688,BERTOGNE,Rolley,</v>
      </c>
      <c r="M3690" s="15" t="str">
        <f t="shared" si="1260"/>
        <v/>
      </c>
      <c r="N3690" s="15" t="str">
        <f t="shared" si="1261"/>
        <v/>
      </c>
      <c r="O3690" s="15" t="str">
        <f t="shared" si="1262"/>
        <v/>
      </c>
      <c r="P3690" s="15">
        <f t="shared" si="1263"/>
        <v>0</v>
      </c>
      <c r="Q3690" s="15" t="str">
        <f t="shared" si="1264"/>
        <v>6688,BERTOGNE,Rolley,</v>
      </c>
      <c r="R3690" s="15" t="str">
        <f t="shared" si="1265"/>
        <v/>
      </c>
      <c r="S3690" s="15" t="str">
        <f t="shared" si="1266"/>
        <v/>
      </c>
      <c r="T3690" s="15" t="str">
        <f t="shared" si="1267"/>
        <v/>
      </c>
      <c r="U3690" s="15">
        <f t="shared" si="1268"/>
        <v>0</v>
      </c>
      <c r="V3690" s="15" t="str">
        <f t="shared" si="1269"/>
        <v>6688,BERTOGNE,Rolley,</v>
      </c>
      <c r="W3690" s="15" t="str">
        <f t="shared" si="1270"/>
        <v/>
      </c>
      <c r="X3690" s="15" t="str">
        <f t="shared" si="1271"/>
        <v/>
      </c>
      <c r="Y3690" s="15" t="str">
        <f t="shared" si="1272"/>
        <v/>
      </c>
      <c r="Z3690" s="15">
        <f t="shared" si="1273"/>
        <v>0</v>
      </c>
      <c r="AA3690" s="15" t="str">
        <f t="shared" si="1274"/>
        <v>6688,BERTOGNE,Rolley,</v>
      </c>
      <c r="AB3690" s="15" t="str">
        <f t="shared" si="1275"/>
        <v/>
      </c>
    </row>
    <row r="3691" spans="1:28" x14ac:dyDescent="0.2">
      <c r="A3691">
        <v>242</v>
      </c>
      <c r="B3691">
        <v>83</v>
      </c>
      <c r="C3691">
        <v>6688</v>
      </c>
      <c r="D3691" t="s">
        <v>4162</v>
      </c>
      <c r="E3691" t="s">
        <v>4207</v>
      </c>
      <c r="F3691" t="str">
        <f t="shared" si="1254"/>
        <v>6688,BERTOGNE,Rouette,</v>
      </c>
      <c r="G3691">
        <f t="shared" si="1255"/>
        <v>242</v>
      </c>
      <c r="H3691">
        <f t="shared" si="1255"/>
        <v>83</v>
      </c>
      <c r="I3691" s="15" t="str">
        <f t="shared" si="1256"/>
        <v/>
      </c>
      <c r="J3691" s="15" t="str">
        <f t="shared" si="1257"/>
        <v/>
      </c>
      <c r="K3691" s="15">
        <f t="shared" si="1258"/>
        <v>0</v>
      </c>
      <c r="L3691" s="15" t="str">
        <f t="shared" si="1259"/>
        <v>6688,BERTOGNE,Rouette,</v>
      </c>
      <c r="M3691" s="15" t="str">
        <f t="shared" si="1260"/>
        <v/>
      </c>
      <c r="N3691" s="15" t="str">
        <f t="shared" si="1261"/>
        <v/>
      </c>
      <c r="O3691" s="15" t="str">
        <f t="shared" si="1262"/>
        <v/>
      </c>
      <c r="P3691" s="15">
        <f t="shared" si="1263"/>
        <v>0</v>
      </c>
      <c r="Q3691" s="15" t="str">
        <f t="shared" si="1264"/>
        <v>6688,BERTOGNE,Rouette,</v>
      </c>
      <c r="R3691" s="15" t="str">
        <f t="shared" si="1265"/>
        <v/>
      </c>
      <c r="S3691" s="15" t="str">
        <f t="shared" si="1266"/>
        <v/>
      </c>
      <c r="T3691" s="15" t="str">
        <f t="shared" si="1267"/>
        <v/>
      </c>
      <c r="U3691" s="15">
        <f t="shared" si="1268"/>
        <v>0</v>
      </c>
      <c r="V3691" s="15" t="str">
        <f t="shared" si="1269"/>
        <v>6688,BERTOGNE,Rouette,</v>
      </c>
      <c r="W3691" s="15" t="str">
        <f t="shared" si="1270"/>
        <v/>
      </c>
      <c r="X3691" s="15" t="str">
        <f t="shared" si="1271"/>
        <v/>
      </c>
      <c r="Y3691" s="15" t="str">
        <f t="shared" si="1272"/>
        <v/>
      </c>
      <c r="Z3691" s="15">
        <f t="shared" si="1273"/>
        <v>0</v>
      </c>
      <c r="AA3691" s="15" t="str">
        <f t="shared" si="1274"/>
        <v>6688,BERTOGNE,Rouette,</v>
      </c>
      <c r="AB3691" s="15" t="str">
        <f t="shared" si="1275"/>
        <v/>
      </c>
    </row>
    <row r="3692" spans="1:28" x14ac:dyDescent="0.2">
      <c r="A3692">
        <v>245</v>
      </c>
      <c r="B3692">
        <v>83</v>
      </c>
      <c r="C3692">
        <v>6688</v>
      </c>
      <c r="D3692" t="s">
        <v>4162</v>
      </c>
      <c r="E3692" t="s">
        <v>4208</v>
      </c>
      <c r="F3692" t="str">
        <f t="shared" si="1254"/>
        <v>6688,BERTOGNE,Wittimont,</v>
      </c>
      <c r="G3692">
        <f t="shared" si="1255"/>
        <v>245</v>
      </c>
      <c r="H3692">
        <f t="shared" si="1255"/>
        <v>83</v>
      </c>
      <c r="I3692" s="15" t="str">
        <f t="shared" si="1256"/>
        <v/>
      </c>
      <c r="J3692" s="15" t="str">
        <f t="shared" si="1257"/>
        <v/>
      </c>
      <c r="K3692" s="15">
        <f t="shared" si="1258"/>
        <v>0</v>
      </c>
      <c r="L3692" s="15" t="str">
        <f t="shared" si="1259"/>
        <v>6688,BERTOGNE,Wittimont,</v>
      </c>
      <c r="M3692" s="15" t="str">
        <f t="shared" si="1260"/>
        <v/>
      </c>
      <c r="N3692" s="15" t="str">
        <f t="shared" si="1261"/>
        <v/>
      </c>
      <c r="O3692" s="15" t="str">
        <f t="shared" si="1262"/>
        <v/>
      </c>
      <c r="P3692" s="15">
        <f t="shared" si="1263"/>
        <v>0</v>
      </c>
      <c r="Q3692" s="15" t="str">
        <f t="shared" si="1264"/>
        <v>6688,BERTOGNE,Wittimont,</v>
      </c>
      <c r="R3692" s="15" t="str">
        <f t="shared" si="1265"/>
        <v/>
      </c>
      <c r="S3692" s="15" t="str">
        <f t="shared" si="1266"/>
        <v/>
      </c>
      <c r="T3692" s="15" t="str">
        <f t="shared" si="1267"/>
        <v/>
      </c>
      <c r="U3692" s="15">
        <f t="shared" si="1268"/>
        <v>0</v>
      </c>
      <c r="V3692" s="15" t="str">
        <f t="shared" si="1269"/>
        <v>6688,BERTOGNE,Wittimont,</v>
      </c>
      <c r="W3692" s="15" t="str">
        <f t="shared" si="1270"/>
        <v/>
      </c>
      <c r="X3692" s="15" t="str">
        <f t="shared" si="1271"/>
        <v/>
      </c>
      <c r="Y3692" s="15" t="str">
        <f t="shared" si="1272"/>
        <v/>
      </c>
      <c r="Z3692" s="15">
        <f t="shared" si="1273"/>
        <v>0</v>
      </c>
      <c r="AA3692" s="15" t="str">
        <f t="shared" si="1274"/>
        <v>6688,BERTOGNE,Wittimont,</v>
      </c>
      <c r="AB3692" s="15" t="str">
        <f t="shared" si="1275"/>
        <v/>
      </c>
    </row>
    <row r="3693" spans="1:28" x14ac:dyDescent="0.2">
      <c r="A3693">
        <v>248</v>
      </c>
      <c r="B3693">
        <v>105</v>
      </c>
      <c r="C3693">
        <v>6690</v>
      </c>
      <c r="D3693" t="s">
        <v>4209</v>
      </c>
      <c r="E3693" t="s">
        <v>4210</v>
      </c>
      <c r="F3693" t="str">
        <f t="shared" si="1254"/>
        <v>6690,VIELSALM,Baraque Fraiture,</v>
      </c>
      <c r="G3693">
        <f t="shared" si="1255"/>
        <v>248</v>
      </c>
      <c r="H3693">
        <f t="shared" si="1255"/>
        <v>105</v>
      </c>
      <c r="I3693" s="15" t="str">
        <f t="shared" si="1256"/>
        <v/>
      </c>
      <c r="J3693" s="15" t="str">
        <f t="shared" si="1257"/>
        <v/>
      </c>
      <c r="K3693" s="15">
        <f t="shared" si="1258"/>
        <v>0</v>
      </c>
      <c r="L3693" s="15" t="str">
        <f t="shared" si="1259"/>
        <v>6690,VIELSALM,Baraque Fraiture,</v>
      </c>
      <c r="M3693" s="15" t="str">
        <f t="shared" si="1260"/>
        <v/>
      </c>
      <c r="N3693" s="15" t="str">
        <f t="shared" si="1261"/>
        <v/>
      </c>
      <c r="O3693" s="15" t="str">
        <f t="shared" si="1262"/>
        <v/>
      </c>
      <c r="P3693" s="15">
        <f t="shared" si="1263"/>
        <v>0</v>
      </c>
      <c r="Q3693" s="15" t="str">
        <f t="shared" si="1264"/>
        <v>6690,VIELSALM,Baraque Fraiture,</v>
      </c>
      <c r="R3693" s="15" t="str">
        <f t="shared" si="1265"/>
        <v/>
      </c>
      <c r="S3693" s="15" t="str">
        <f t="shared" si="1266"/>
        <v/>
      </c>
      <c r="T3693" s="15" t="str">
        <f t="shared" si="1267"/>
        <v/>
      </c>
      <c r="U3693" s="15">
        <f t="shared" si="1268"/>
        <v>0</v>
      </c>
      <c r="V3693" s="15" t="str">
        <f t="shared" si="1269"/>
        <v>6690,VIELSALM,Baraque Fraiture,</v>
      </c>
      <c r="W3693" s="15" t="str">
        <f t="shared" si="1270"/>
        <v/>
      </c>
      <c r="X3693" s="15" t="str">
        <f t="shared" si="1271"/>
        <v/>
      </c>
      <c r="Y3693" s="15" t="str">
        <f t="shared" si="1272"/>
        <v/>
      </c>
      <c r="Z3693" s="15">
        <f t="shared" si="1273"/>
        <v>0</v>
      </c>
      <c r="AA3693" s="15" t="str">
        <f t="shared" si="1274"/>
        <v>6690,VIELSALM,Baraque Fraiture,</v>
      </c>
      <c r="AB3693" s="15" t="str">
        <f t="shared" si="1275"/>
        <v/>
      </c>
    </row>
    <row r="3694" spans="1:28" x14ac:dyDescent="0.2">
      <c r="A3694">
        <v>261</v>
      </c>
      <c r="B3694">
        <v>107</v>
      </c>
      <c r="C3694">
        <v>6690</v>
      </c>
      <c r="D3694" t="s">
        <v>4209</v>
      </c>
      <c r="E3694" t="s">
        <v>4211</v>
      </c>
      <c r="F3694" t="str">
        <f t="shared" si="1254"/>
        <v>6690,VIELSALM,Bèche,</v>
      </c>
      <c r="G3694">
        <f t="shared" si="1255"/>
        <v>261</v>
      </c>
      <c r="H3694">
        <f t="shared" si="1255"/>
        <v>107</v>
      </c>
      <c r="I3694" s="15" t="str">
        <f t="shared" si="1256"/>
        <v/>
      </c>
      <c r="J3694" s="15" t="str">
        <f t="shared" si="1257"/>
        <v/>
      </c>
      <c r="K3694" s="15">
        <f t="shared" si="1258"/>
        <v>0</v>
      </c>
      <c r="L3694" s="15" t="str">
        <f t="shared" si="1259"/>
        <v>6690,VIELSALM,Bèche,</v>
      </c>
      <c r="M3694" s="15" t="str">
        <f t="shared" si="1260"/>
        <v/>
      </c>
      <c r="N3694" s="15" t="str">
        <f t="shared" si="1261"/>
        <v/>
      </c>
      <c r="O3694" s="15" t="str">
        <f t="shared" si="1262"/>
        <v/>
      </c>
      <c r="P3694" s="15">
        <f t="shared" si="1263"/>
        <v>0</v>
      </c>
      <c r="Q3694" s="15" t="str">
        <f t="shared" si="1264"/>
        <v>6690,VIELSALM,Bèche,</v>
      </c>
      <c r="R3694" s="15" t="str">
        <f t="shared" si="1265"/>
        <v/>
      </c>
      <c r="S3694" s="15" t="str">
        <f t="shared" si="1266"/>
        <v/>
      </c>
      <c r="T3694" s="15" t="str">
        <f t="shared" si="1267"/>
        <v/>
      </c>
      <c r="U3694" s="15">
        <f t="shared" si="1268"/>
        <v>0</v>
      </c>
      <c r="V3694" s="15" t="str">
        <f t="shared" si="1269"/>
        <v>6690,VIELSALM,Bèche,</v>
      </c>
      <c r="W3694" s="15" t="str">
        <f t="shared" si="1270"/>
        <v/>
      </c>
      <c r="X3694" s="15" t="str">
        <f t="shared" si="1271"/>
        <v/>
      </c>
      <c r="Y3694" s="15" t="str">
        <f t="shared" si="1272"/>
        <v/>
      </c>
      <c r="Z3694" s="15">
        <f t="shared" si="1273"/>
        <v>0</v>
      </c>
      <c r="AA3694" s="15" t="str">
        <f t="shared" si="1274"/>
        <v>6690,VIELSALM,Bèche,</v>
      </c>
      <c r="AB3694" s="15" t="str">
        <f t="shared" si="1275"/>
        <v/>
      </c>
    </row>
    <row r="3695" spans="1:28" x14ac:dyDescent="0.2">
      <c r="A3695">
        <v>252</v>
      </c>
      <c r="B3695">
        <v>104</v>
      </c>
      <c r="C3695">
        <v>6690</v>
      </c>
      <c r="D3695" t="s">
        <v>4209</v>
      </c>
      <c r="E3695" t="s">
        <v>4212</v>
      </c>
      <c r="F3695" t="str">
        <f t="shared" si="1254"/>
        <v>6690,VIELSALM,Bihain,</v>
      </c>
      <c r="G3695">
        <f t="shared" si="1255"/>
        <v>252</v>
      </c>
      <c r="H3695">
        <f t="shared" si="1255"/>
        <v>104</v>
      </c>
      <c r="I3695" s="15" t="str">
        <f t="shared" si="1256"/>
        <v/>
      </c>
      <c r="J3695" s="15" t="str">
        <f t="shared" si="1257"/>
        <v/>
      </c>
      <c r="K3695" s="15">
        <f t="shared" si="1258"/>
        <v>0</v>
      </c>
      <c r="L3695" s="15" t="str">
        <f t="shared" si="1259"/>
        <v>6690,VIELSALM,Bihain,</v>
      </c>
      <c r="M3695" s="15" t="str">
        <f t="shared" si="1260"/>
        <v/>
      </c>
      <c r="N3695" s="15" t="str">
        <f t="shared" si="1261"/>
        <v/>
      </c>
      <c r="O3695" s="15" t="str">
        <f t="shared" si="1262"/>
        <v/>
      </c>
      <c r="P3695" s="15">
        <f t="shared" si="1263"/>
        <v>0</v>
      </c>
      <c r="Q3695" s="15" t="str">
        <f t="shared" si="1264"/>
        <v>6690,VIELSALM,Bihain,</v>
      </c>
      <c r="R3695" s="15" t="str">
        <f t="shared" si="1265"/>
        <v/>
      </c>
      <c r="S3695" s="15" t="str">
        <f t="shared" si="1266"/>
        <v/>
      </c>
      <c r="T3695" s="15" t="str">
        <f t="shared" si="1267"/>
        <v/>
      </c>
      <c r="U3695" s="15">
        <f t="shared" si="1268"/>
        <v>0</v>
      </c>
      <c r="V3695" s="15" t="str">
        <f t="shared" si="1269"/>
        <v>6690,VIELSALM,Bihain,</v>
      </c>
      <c r="W3695" s="15" t="str">
        <f t="shared" si="1270"/>
        <v/>
      </c>
      <c r="X3695" s="15" t="str">
        <f t="shared" si="1271"/>
        <v/>
      </c>
      <c r="Y3695" s="15" t="str">
        <f t="shared" si="1272"/>
        <v/>
      </c>
      <c r="Z3695" s="15">
        <f t="shared" si="1273"/>
        <v>0</v>
      </c>
      <c r="AA3695" s="15" t="str">
        <f t="shared" si="1274"/>
        <v>6690,VIELSALM,Bihain,</v>
      </c>
      <c r="AB3695" s="15" t="str">
        <f t="shared" si="1275"/>
        <v/>
      </c>
    </row>
    <row r="3696" spans="1:28" x14ac:dyDescent="0.2">
      <c r="A3696">
        <v>265</v>
      </c>
      <c r="B3696">
        <v>112</v>
      </c>
      <c r="C3696">
        <v>6690</v>
      </c>
      <c r="D3696" t="s">
        <v>4209</v>
      </c>
      <c r="E3696" t="s">
        <v>4213</v>
      </c>
      <c r="F3696" t="str">
        <f t="shared" si="1254"/>
        <v>6690,VIELSALM,Blanche-Fontaine,</v>
      </c>
      <c r="G3696">
        <f t="shared" si="1255"/>
        <v>265</v>
      </c>
      <c r="H3696">
        <f t="shared" si="1255"/>
        <v>112</v>
      </c>
      <c r="I3696" s="15" t="str">
        <f t="shared" si="1256"/>
        <v/>
      </c>
      <c r="J3696" s="15" t="str">
        <f t="shared" si="1257"/>
        <v/>
      </c>
      <c r="K3696" s="15">
        <f t="shared" si="1258"/>
        <v>0</v>
      </c>
      <c r="L3696" s="15" t="str">
        <f t="shared" si="1259"/>
        <v>6690,VIELSALM,Blanche-Fontaine,</v>
      </c>
      <c r="M3696" s="15" t="str">
        <f t="shared" si="1260"/>
        <v/>
      </c>
      <c r="N3696" s="15" t="str">
        <f t="shared" si="1261"/>
        <v/>
      </c>
      <c r="O3696" s="15" t="str">
        <f t="shared" si="1262"/>
        <v/>
      </c>
      <c r="P3696" s="15">
        <f t="shared" si="1263"/>
        <v>0</v>
      </c>
      <c r="Q3696" s="15" t="str">
        <f t="shared" si="1264"/>
        <v>6690,VIELSALM,Blanche-Fontaine,</v>
      </c>
      <c r="R3696" s="15" t="str">
        <f t="shared" si="1265"/>
        <v/>
      </c>
      <c r="S3696" s="15" t="str">
        <f t="shared" si="1266"/>
        <v/>
      </c>
      <c r="T3696" s="15" t="str">
        <f t="shared" si="1267"/>
        <v/>
      </c>
      <c r="U3696" s="15">
        <f t="shared" si="1268"/>
        <v>0</v>
      </c>
      <c r="V3696" s="15" t="str">
        <f t="shared" si="1269"/>
        <v>6690,VIELSALM,Blanche-Fontaine,</v>
      </c>
      <c r="W3696" s="15" t="str">
        <f t="shared" si="1270"/>
        <v/>
      </c>
      <c r="X3696" s="15" t="str">
        <f t="shared" si="1271"/>
        <v/>
      </c>
      <c r="Y3696" s="15" t="str">
        <f t="shared" si="1272"/>
        <v/>
      </c>
      <c r="Z3696" s="15">
        <f t="shared" si="1273"/>
        <v>0</v>
      </c>
      <c r="AA3696" s="15" t="str">
        <f t="shared" si="1274"/>
        <v>6690,VIELSALM,Blanche-Fontaine,</v>
      </c>
      <c r="AB3696" s="15" t="str">
        <f t="shared" si="1275"/>
        <v/>
      </c>
    </row>
    <row r="3697" spans="1:28" x14ac:dyDescent="0.2">
      <c r="A3697">
        <v>264</v>
      </c>
      <c r="B3697">
        <v>110</v>
      </c>
      <c r="C3697">
        <v>6690</v>
      </c>
      <c r="D3697" t="s">
        <v>4209</v>
      </c>
      <c r="E3697" t="s">
        <v>4214</v>
      </c>
      <c r="F3697" t="str">
        <f t="shared" si="1254"/>
        <v>6690,VIELSALM,Burtonville,</v>
      </c>
      <c r="G3697">
        <f t="shared" si="1255"/>
        <v>264</v>
      </c>
      <c r="H3697">
        <f t="shared" si="1255"/>
        <v>110</v>
      </c>
      <c r="I3697" s="15" t="str">
        <f t="shared" si="1256"/>
        <v/>
      </c>
      <c r="J3697" s="15" t="str">
        <f t="shared" si="1257"/>
        <v/>
      </c>
      <c r="K3697" s="15">
        <f t="shared" si="1258"/>
        <v>0</v>
      </c>
      <c r="L3697" s="15" t="str">
        <f t="shared" si="1259"/>
        <v>6690,VIELSALM,Burtonville,</v>
      </c>
      <c r="M3697" s="15" t="str">
        <f t="shared" si="1260"/>
        <v/>
      </c>
      <c r="N3697" s="15" t="str">
        <f t="shared" si="1261"/>
        <v/>
      </c>
      <c r="O3697" s="15" t="str">
        <f t="shared" si="1262"/>
        <v/>
      </c>
      <c r="P3697" s="15">
        <f t="shared" si="1263"/>
        <v>0</v>
      </c>
      <c r="Q3697" s="15" t="str">
        <f t="shared" si="1264"/>
        <v>6690,VIELSALM,Burtonville,</v>
      </c>
      <c r="R3697" s="15" t="str">
        <f t="shared" si="1265"/>
        <v/>
      </c>
      <c r="S3697" s="15" t="str">
        <f t="shared" si="1266"/>
        <v/>
      </c>
      <c r="T3697" s="15" t="str">
        <f t="shared" si="1267"/>
        <v/>
      </c>
      <c r="U3697" s="15">
        <f t="shared" si="1268"/>
        <v>0</v>
      </c>
      <c r="V3697" s="15" t="str">
        <f t="shared" si="1269"/>
        <v>6690,VIELSALM,Burtonville,</v>
      </c>
      <c r="W3697" s="15" t="str">
        <f t="shared" si="1270"/>
        <v/>
      </c>
      <c r="X3697" s="15" t="str">
        <f t="shared" si="1271"/>
        <v/>
      </c>
      <c r="Y3697" s="15" t="str">
        <f t="shared" si="1272"/>
        <v/>
      </c>
      <c r="Z3697" s="15">
        <f t="shared" si="1273"/>
        <v>0</v>
      </c>
      <c r="AA3697" s="15" t="str">
        <f t="shared" si="1274"/>
        <v>6690,VIELSALM,Burtonville,</v>
      </c>
      <c r="AB3697" s="15" t="str">
        <f t="shared" si="1275"/>
        <v/>
      </c>
    </row>
    <row r="3698" spans="1:28" x14ac:dyDescent="0.2">
      <c r="A3698">
        <v>260</v>
      </c>
      <c r="B3698">
        <v>108</v>
      </c>
      <c r="C3698">
        <v>6690</v>
      </c>
      <c r="D3698" t="s">
        <v>4209</v>
      </c>
      <c r="E3698" t="s">
        <v>4215</v>
      </c>
      <c r="F3698" t="str">
        <f t="shared" si="1254"/>
        <v>6690,VIELSALM,Cahay,</v>
      </c>
      <c r="G3698">
        <f t="shared" si="1255"/>
        <v>260</v>
      </c>
      <c r="H3698">
        <f t="shared" si="1255"/>
        <v>108</v>
      </c>
      <c r="I3698" s="15" t="str">
        <f t="shared" si="1256"/>
        <v/>
      </c>
      <c r="J3698" s="15" t="str">
        <f t="shared" si="1257"/>
        <v/>
      </c>
      <c r="K3698" s="15">
        <f t="shared" si="1258"/>
        <v>0</v>
      </c>
      <c r="L3698" s="15" t="str">
        <f t="shared" si="1259"/>
        <v>6690,VIELSALM,Cahay,</v>
      </c>
      <c r="M3698" s="15" t="str">
        <f t="shared" si="1260"/>
        <v/>
      </c>
      <c r="N3698" s="15" t="str">
        <f t="shared" si="1261"/>
        <v/>
      </c>
      <c r="O3698" s="15" t="str">
        <f t="shared" si="1262"/>
        <v/>
      </c>
      <c r="P3698" s="15">
        <f t="shared" si="1263"/>
        <v>0</v>
      </c>
      <c r="Q3698" s="15" t="str">
        <f t="shared" si="1264"/>
        <v>6690,VIELSALM,Cahay,</v>
      </c>
      <c r="R3698" s="15" t="str">
        <f t="shared" si="1265"/>
        <v/>
      </c>
      <c r="S3698" s="15" t="str">
        <f t="shared" si="1266"/>
        <v/>
      </c>
      <c r="T3698" s="15" t="str">
        <f t="shared" si="1267"/>
        <v/>
      </c>
      <c r="U3698" s="15">
        <f t="shared" si="1268"/>
        <v>0</v>
      </c>
      <c r="V3698" s="15" t="str">
        <f t="shared" si="1269"/>
        <v>6690,VIELSALM,Cahay,</v>
      </c>
      <c r="W3698" s="15" t="str">
        <f t="shared" si="1270"/>
        <v/>
      </c>
      <c r="X3698" s="15" t="str">
        <f t="shared" si="1271"/>
        <v/>
      </c>
      <c r="Y3698" s="15" t="str">
        <f t="shared" si="1272"/>
        <v/>
      </c>
      <c r="Z3698" s="15">
        <f t="shared" si="1273"/>
        <v>0</v>
      </c>
      <c r="AA3698" s="15" t="str">
        <f t="shared" si="1274"/>
        <v>6690,VIELSALM,Cahay,</v>
      </c>
      <c r="AB3698" s="15" t="str">
        <f t="shared" si="1275"/>
        <v/>
      </c>
    </row>
    <row r="3699" spans="1:28" x14ac:dyDescent="0.2">
      <c r="A3699">
        <v>266</v>
      </c>
      <c r="B3699">
        <v>106</v>
      </c>
      <c r="C3699">
        <v>6690</v>
      </c>
      <c r="D3699" t="s">
        <v>4209</v>
      </c>
      <c r="E3699" t="s">
        <v>4216</v>
      </c>
      <c r="F3699" t="str">
        <f t="shared" si="1254"/>
        <v>6690,VIELSALM,Commanster,</v>
      </c>
      <c r="G3699">
        <f t="shared" si="1255"/>
        <v>266</v>
      </c>
      <c r="H3699">
        <f t="shared" si="1255"/>
        <v>106</v>
      </c>
      <c r="I3699" s="15" t="str">
        <f t="shared" si="1256"/>
        <v/>
      </c>
      <c r="J3699" s="15" t="str">
        <f t="shared" si="1257"/>
        <v/>
      </c>
      <c r="K3699" s="15">
        <f t="shared" si="1258"/>
        <v>0</v>
      </c>
      <c r="L3699" s="15" t="str">
        <f t="shared" si="1259"/>
        <v>6690,VIELSALM,Commanster,</v>
      </c>
      <c r="M3699" s="15" t="str">
        <f t="shared" si="1260"/>
        <v/>
      </c>
      <c r="N3699" s="15" t="str">
        <f t="shared" si="1261"/>
        <v/>
      </c>
      <c r="O3699" s="15" t="str">
        <f t="shared" si="1262"/>
        <v/>
      </c>
      <c r="P3699" s="15">
        <f t="shared" si="1263"/>
        <v>0</v>
      </c>
      <c r="Q3699" s="15" t="str">
        <f t="shared" si="1264"/>
        <v>6690,VIELSALM,Commanster,</v>
      </c>
      <c r="R3699" s="15" t="str">
        <f t="shared" si="1265"/>
        <v/>
      </c>
      <c r="S3699" s="15" t="str">
        <f t="shared" si="1266"/>
        <v/>
      </c>
      <c r="T3699" s="15" t="str">
        <f t="shared" si="1267"/>
        <v/>
      </c>
      <c r="U3699" s="15">
        <f t="shared" si="1268"/>
        <v>0</v>
      </c>
      <c r="V3699" s="15" t="str">
        <f t="shared" si="1269"/>
        <v>6690,VIELSALM,Commanster,</v>
      </c>
      <c r="W3699" s="15" t="str">
        <f t="shared" si="1270"/>
        <v/>
      </c>
      <c r="X3699" s="15" t="str">
        <f t="shared" si="1271"/>
        <v/>
      </c>
      <c r="Y3699" s="15" t="str">
        <f t="shared" si="1272"/>
        <v/>
      </c>
      <c r="Z3699" s="15">
        <f t="shared" si="1273"/>
        <v>0</v>
      </c>
      <c r="AA3699" s="15" t="str">
        <f t="shared" si="1274"/>
        <v>6690,VIELSALM,Commanster,</v>
      </c>
      <c r="AB3699" s="15" t="str">
        <f t="shared" si="1275"/>
        <v/>
      </c>
    </row>
    <row r="3700" spans="1:28" x14ac:dyDescent="0.2">
      <c r="A3700">
        <v>258</v>
      </c>
      <c r="B3700">
        <v>108</v>
      </c>
      <c r="C3700">
        <v>6690</v>
      </c>
      <c r="D3700" t="s">
        <v>4209</v>
      </c>
      <c r="E3700" t="s">
        <v>4217</v>
      </c>
      <c r="F3700" t="str">
        <f t="shared" si="1254"/>
        <v>6690,VIELSALM,Comté,</v>
      </c>
      <c r="G3700">
        <f t="shared" si="1255"/>
        <v>258</v>
      </c>
      <c r="H3700">
        <f t="shared" si="1255"/>
        <v>108</v>
      </c>
      <c r="I3700" s="15" t="str">
        <f t="shared" si="1256"/>
        <v/>
      </c>
      <c r="J3700" s="15" t="str">
        <f t="shared" si="1257"/>
        <v/>
      </c>
      <c r="K3700" s="15">
        <f t="shared" si="1258"/>
        <v>0</v>
      </c>
      <c r="L3700" s="15" t="str">
        <f t="shared" si="1259"/>
        <v>6690,VIELSALM,Comté,</v>
      </c>
      <c r="M3700" s="15" t="str">
        <f t="shared" si="1260"/>
        <v/>
      </c>
      <c r="N3700" s="15" t="str">
        <f t="shared" si="1261"/>
        <v/>
      </c>
      <c r="O3700" s="15" t="str">
        <f t="shared" si="1262"/>
        <v/>
      </c>
      <c r="P3700" s="15">
        <f t="shared" si="1263"/>
        <v>0</v>
      </c>
      <c r="Q3700" s="15" t="str">
        <f t="shared" si="1264"/>
        <v>6690,VIELSALM,Comté,</v>
      </c>
      <c r="R3700" s="15" t="str">
        <f t="shared" si="1265"/>
        <v/>
      </c>
      <c r="S3700" s="15" t="str">
        <f t="shared" si="1266"/>
        <v/>
      </c>
      <c r="T3700" s="15" t="str">
        <f t="shared" si="1267"/>
        <v/>
      </c>
      <c r="U3700" s="15">
        <f t="shared" si="1268"/>
        <v>0</v>
      </c>
      <c r="V3700" s="15" t="str">
        <f t="shared" si="1269"/>
        <v>6690,VIELSALM,Comté,</v>
      </c>
      <c r="W3700" s="15" t="str">
        <f t="shared" si="1270"/>
        <v/>
      </c>
      <c r="X3700" s="15" t="str">
        <f t="shared" si="1271"/>
        <v/>
      </c>
      <c r="Y3700" s="15" t="str">
        <f t="shared" si="1272"/>
        <v/>
      </c>
      <c r="Z3700" s="15">
        <f t="shared" si="1273"/>
        <v>0</v>
      </c>
      <c r="AA3700" s="15" t="str">
        <f t="shared" si="1274"/>
        <v>6690,VIELSALM,Comté,</v>
      </c>
      <c r="AB3700" s="15" t="str">
        <f t="shared" si="1275"/>
        <v/>
      </c>
    </row>
    <row r="3701" spans="1:28" x14ac:dyDescent="0.2">
      <c r="A3701">
        <v>249</v>
      </c>
      <c r="B3701">
        <v>106</v>
      </c>
      <c r="C3701">
        <v>6690</v>
      </c>
      <c r="D3701" t="s">
        <v>4209</v>
      </c>
      <c r="E3701" t="s">
        <v>2098</v>
      </c>
      <c r="F3701" t="str">
        <f t="shared" si="1254"/>
        <v>6690,VIELSALM,Fraiture,</v>
      </c>
      <c r="G3701">
        <f t="shared" si="1255"/>
        <v>249</v>
      </c>
      <c r="H3701">
        <f t="shared" si="1255"/>
        <v>106</v>
      </c>
      <c r="I3701" s="15" t="str">
        <f t="shared" si="1256"/>
        <v/>
      </c>
      <c r="J3701" s="15" t="str">
        <f t="shared" si="1257"/>
        <v/>
      </c>
      <c r="K3701" s="15">
        <f t="shared" si="1258"/>
        <v>0</v>
      </c>
      <c r="L3701" s="15" t="str">
        <f t="shared" si="1259"/>
        <v>6690,VIELSALM,Fraiture,</v>
      </c>
      <c r="M3701" s="15" t="str">
        <f t="shared" si="1260"/>
        <v/>
      </c>
      <c r="N3701" s="15" t="str">
        <f t="shared" si="1261"/>
        <v/>
      </c>
      <c r="O3701" s="15" t="str">
        <f t="shared" si="1262"/>
        <v/>
      </c>
      <c r="P3701" s="15">
        <f t="shared" si="1263"/>
        <v>0</v>
      </c>
      <c r="Q3701" s="15" t="str">
        <f t="shared" si="1264"/>
        <v>6690,VIELSALM,Fraiture,</v>
      </c>
      <c r="R3701" s="15" t="str">
        <f t="shared" si="1265"/>
        <v/>
      </c>
      <c r="S3701" s="15" t="str">
        <f t="shared" si="1266"/>
        <v/>
      </c>
      <c r="T3701" s="15" t="str">
        <f t="shared" si="1267"/>
        <v/>
      </c>
      <c r="U3701" s="15">
        <f t="shared" si="1268"/>
        <v>0</v>
      </c>
      <c r="V3701" s="15" t="str">
        <f t="shared" si="1269"/>
        <v>6690,VIELSALM,Fraiture,</v>
      </c>
      <c r="W3701" s="15" t="str">
        <f t="shared" si="1270"/>
        <v/>
      </c>
      <c r="X3701" s="15" t="str">
        <f t="shared" si="1271"/>
        <v/>
      </c>
      <c r="Y3701" s="15" t="str">
        <f t="shared" si="1272"/>
        <v/>
      </c>
      <c r="Z3701" s="15">
        <f t="shared" si="1273"/>
        <v>0</v>
      </c>
      <c r="AA3701" s="15" t="str">
        <f t="shared" si="1274"/>
        <v>6690,VIELSALM,Fraiture,</v>
      </c>
      <c r="AB3701" s="15" t="str">
        <f t="shared" si="1275"/>
        <v/>
      </c>
    </row>
    <row r="3702" spans="1:28" x14ac:dyDescent="0.2">
      <c r="A3702">
        <v>257</v>
      </c>
      <c r="B3702">
        <v>110</v>
      </c>
      <c r="C3702">
        <v>6690</v>
      </c>
      <c r="D3702" t="s">
        <v>4209</v>
      </c>
      <c r="E3702" t="s">
        <v>4218</v>
      </c>
      <c r="F3702" t="str">
        <f t="shared" si="1254"/>
        <v>6690,VIELSALM,Goronne,</v>
      </c>
      <c r="G3702">
        <f t="shared" si="1255"/>
        <v>257</v>
      </c>
      <c r="H3702">
        <f t="shared" si="1255"/>
        <v>110</v>
      </c>
      <c r="I3702" s="15" t="str">
        <f t="shared" si="1256"/>
        <v/>
      </c>
      <c r="J3702" s="15" t="str">
        <f t="shared" si="1257"/>
        <v/>
      </c>
      <c r="K3702" s="15">
        <f t="shared" si="1258"/>
        <v>0</v>
      </c>
      <c r="L3702" s="15" t="str">
        <f t="shared" si="1259"/>
        <v>6690,VIELSALM,Goronne,</v>
      </c>
      <c r="M3702" s="15" t="str">
        <f t="shared" si="1260"/>
        <v/>
      </c>
      <c r="N3702" s="15" t="str">
        <f t="shared" si="1261"/>
        <v/>
      </c>
      <c r="O3702" s="15" t="str">
        <f t="shared" si="1262"/>
        <v/>
      </c>
      <c r="P3702" s="15">
        <f t="shared" si="1263"/>
        <v>0</v>
      </c>
      <c r="Q3702" s="15" t="str">
        <f t="shared" si="1264"/>
        <v>6690,VIELSALM,Goronne,</v>
      </c>
      <c r="R3702" s="15" t="str">
        <f t="shared" si="1265"/>
        <v/>
      </c>
      <c r="S3702" s="15" t="str">
        <f t="shared" si="1266"/>
        <v/>
      </c>
      <c r="T3702" s="15" t="str">
        <f t="shared" si="1267"/>
        <v/>
      </c>
      <c r="U3702" s="15">
        <f t="shared" si="1268"/>
        <v>0</v>
      </c>
      <c r="V3702" s="15" t="str">
        <f t="shared" si="1269"/>
        <v>6690,VIELSALM,Goronne,</v>
      </c>
      <c r="W3702" s="15" t="str">
        <f t="shared" si="1270"/>
        <v/>
      </c>
      <c r="X3702" s="15" t="str">
        <f t="shared" si="1271"/>
        <v/>
      </c>
      <c r="Y3702" s="15" t="str">
        <f t="shared" si="1272"/>
        <v/>
      </c>
      <c r="Z3702" s="15">
        <f t="shared" si="1273"/>
        <v>0</v>
      </c>
      <c r="AA3702" s="15" t="str">
        <f t="shared" si="1274"/>
        <v>6690,VIELSALM,Goronne,</v>
      </c>
      <c r="AB3702" s="15" t="str">
        <f t="shared" si="1275"/>
        <v/>
      </c>
    </row>
    <row r="3703" spans="1:28" x14ac:dyDescent="0.2">
      <c r="A3703">
        <v>253</v>
      </c>
      <c r="B3703">
        <v>106</v>
      </c>
      <c r="C3703">
        <v>6690</v>
      </c>
      <c r="D3703" t="s">
        <v>4209</v>
      </c>
      <c r="E3703" t="s">
        <v>4219</v>
      </c>
      <c r="F3703" t="str">
        <f t="shared" si="1254"/>
        <v>6690,VIELSALM,Hébronval,</v>
      </c>
      <c r="G3703">
        <f t="shared" si="1255"/>
        <v>253</v>
      </c>
      <c r="H3703">
        <f t="shared" si="1255"/>
        <v>106</v>
      </c>
      <c r="I3703" s="15" t="str">
        <f t="shared" si="1256"/>
        <v/>
      </c>
      <c r="J3703" s="15" t="str">
        <f t="shared" si="1257"/>
        <v/>
      </c>
      <c r="K3703" s="15">
        <f t="shared" si="1258"/>
        <v>0</v>
      </c>
      <c r="L3703" s="15" t="str">
        <f t="shared" si="1259"/>
        <v>6690,VIELSALM,Hébronval,</v>
      </c>
      <c r="M3703" s="15" t="str">
        <f t="shared" si="1260"/>
        <v/>
      </c>
      <c r="N3703" s="15" t="str">
        <f t="shared" si="1261"/>
        <v/>
      </c>
      <c r="O3703" s="15" t="str">
        <f t="shared" si="1262"/>
        <v/>
      </c>
      <c r="P3703" s="15">
        <f t="shared" si="1263"/>
        <v>0</v>
      </c>
      <c r="Q3703" s="15" t="str">
        <f t="shared" si="1264"/>
        <v>6690,VIELSALM,Hébronval,</v>
      </c>
      <c r="R3703" s="15" t="str">
        <f t="shared" si="1265"/>
        <v/>
      </c>
      <c r="S3703" s="15" t="str">
        <f t="shared" si="1266"/>
        <v/>
      </c>
      <c r="T3703" s="15" t="str">
        <f t="shared" si="1267"/>
        <v/>
      </c>
      <c r="U3703" s="15">
        <f t="shared" si="1268"/>
        <v>0</v>
      </c>
      <c r="V3703" s="15" t="str">
        <f t="shared" si="1269"/>
        <v>6690,VIELSALM,Hébronval,</v>
      </c>
      <c r="W3703" s="15" t="str">
        <f t="shared" si="1270"/>
        <v/>
      </c>
      <c r="X3703" s="15" t="str">
        <f t="shared" si="1271"/>
        <v/>
      </c>
      <c r="Y3703" s="15" t="str">
        <f t="shared" si="1272"/>
        <v/>
      </c>
      <c r="Z3703" s="15">
        <f t="shared" si="1273"/>
        <v>0</v>
      </c>
      <c r="AA3703" s="15" t="str">
        <f t="shared" si="1274"/>
        <v>6690,VIELSALM,Hébronval,</v>
      </c>
      <c r="AB3703" s="15" t="str">
        <f t="shared" si="1275"/>
        <v/>
      </c>
    </row>
    <row r="3704" spans="1:28" x14ac:dyDescent="0.2">
      <c r="A3704">
        <v>256</v>
      </c>
      <c r="B3704">
        <v>106</v>
      </c>
      <c r="C3704">
        <v>6690</v>
      </c>
      <c r="D3704" t="s">
        <v>4209</v>
      </c>
      <c r="E3704" t="s">
        <v>4220</v>
      </c>
      <c r="F3704" t="str">
        <f t="shared" si="1254"/>
        <v>6690,VIELSALM,Jubiéval,</v>
      </c>
      <c r="G3704">
        <f t="shared" si="1255"/>
        <v>256</v>
      </c>
      <c r="H3704">
        <f t="shared" si="1255"/>
        <v>106</v>
      </c>
      <c r="I3704" s="15" t="str">
        <f t="shared" si="1256"/>
        <v/>
      </c>
      <c r="J3704" s="15" t="str">
        <f t="shared" si="1257"/>
        <v/>
      </c>
      <c r="K3704" s="15">
        <f t="shared" si="1258"/>
        <v>0</v>
      </c>
      <c r="L3704" s="15" t="str">
        <f t="shared" si="1259"/>
        <v>6690,VIELSALM,Jubiéval,</v>
      </c>
      <c r="M3704" s="15" t="str">
        <f t="shared" si="1260"/>
        <v/>
      </c>
      <c r="N3704" s="15" t="str">
        <f t="shared" si="1261"/>
        <v/>
      </c>
      <c r="O3704" s="15" t="str">
        <f t="shared" si="1262"/>
        <v/>
      </c>
      <c r="P3704" s="15">
        <f t="shared" si="1263"/>
        <v>0</v>
      </c>
      <c r="Q3704" s="15" t="str">
        <f t="shared" si="1264"/>
        <v>6690,VIELSALM,Jubiéval,</v>
      </c>
      <c r="R3704" s="15" t="str">
        <f t="shared" si="1265"/>
        <v/>
      </c>
      <c r="S3704" s="15" t="str">
        <f t="shared" si="1266"/>
        <v/>
      </c>
      <c r="T3704" s="15" t="str">
        <f t="shared" si="1267"/>
        <v/>
      </c>
      <c r="U3704" s="15">
        <f t="shared" si="1268"/>
        <v>0</v>
      </c>
      <c r="V3704" s="15" t="str">
        <f t="shared" si="1269"/>
        <v>6690,VIELSALM,Jubiéval,</v>
      </c>
      <c r="W3704" s="15" t="str">
        <f t="shared" si="1270"/>
        <v/>
      </c>
      <c r="X3704" s="15" t="str">
        <f t="shared" si="1271"/>
        <v/>
      </c>
      <c r="Y3704" s="15" t="str">
        <f t="shared" si="1272"/>
        <v/>
      </c>
      <c r="Z3704" s="15">
        <f t="shared" si="1273"/>
        <v>0</v>
      </c>
      <c r="AA3704" s="15" t="str">
        <f t="shared" si="1274"/>
        <v>6690,VIELSALM,Jubiéval,</v>
      </c>
      <c r="AB3704" s="15" t="str">
        <f t="shared" si="1275"/>
        <v/>
      </c>
    </row>
    <row r="3705" spans="1:28" x14ac:dyDescent="0.2">
      <c r="A3705">
        <v>256</v>
      </c>
      <c r="B3705">
        <v>107</v>
      </c>
      <c r="C3705">
        <v>6690</v>
      </c>
      <c r="D3705" t="s">
        <v>4209</v>
      </c>
      <c r="E3705" t="s">
        <v>4221</v>
      </c>
      <c r="F3705" t="str">
        <f t="shared" si="1254"/>
        <v>6690,VIELSALM,Les Sarts,</v>
      </c>
      <c r="G3705">
        <f t="shared" si="1255"/>
        <v>256</v>
      </c>
      <c r="H3705">
        <f t="shared" si="1255"/>
        <v>107</v>
      </c>
      <c r="I3705" s="15" t="str">
        <f t="shared" si="1256"/>
        <v/>
      </c>
      <c r="J3705" s="15" t="str">
        <f t="shared" si="1257"/>
        <v/>
      </c>
      <c r="K3705" s="15">
        <f t="shared" si="1258"/>
        <v>0</v>
      </c>
      <c r="L3705" s="15" t="str">
        <f t="shared" si="1259"/>
        <v>6690,VIELSALM,Les Sarts,</v>
      </c>
      <c r="M3705" s="15" t="str">
        <f t="shared" si="1260"/>
        <v/>
      </c>
      <c r="N3705" s="15" t="str">
        <f t="shared" si="1261"/>
        <v/>
      </c>
      <c r="O3705" s="15" t="str">
        <f t="shared" si="1262"/>
        <v/>
      </c>
      <c r="P3705" s="15">
        <f t="shared" si="1263"/>
        <v>0</v>
      </c>
      <c r="Q3705" s="15" t="str">
        <f t="shared" si="1264"/>
        <v>6690,VIELSALM,Les Sarts,</v>
      </c>
      <c r="R3705" s="15" t="str">
        <f t="shared" si="1265"/>
        <v/>
      </c>
      <c r="S3705" s="15" t="str">
        <f t="shared" si="1266"/>
        <v/>
      </c>
      <c r="T3705" s="15" t="str">
        <f t="shared" si="1267"/>
        <v/>
      </c>
      <c r="U3705" s="15">
        <f t="shared" si="1268"/>
        <v>0</v>
      </c>
      <c r="V3705" s="15" t="str">
        <f t="shared" si="1269"/>
        <v>6690,VIELSALM,Les Sarts,</v>
      </c>
      <c r="W3705" s="15" t="str">
        <f t="shared" si="1270"/>
        <v/>
      </c>
      <c r="X3705" s="15" t="str">
        <f t="shared" si="1271"/>
        <v/>
      </c>
      <c r="Y3705" s="15" t="str">
        <f t="shared" si="1272"/>
        <v/>
      </c>
      <c r="Z3705" s="15">
        <f t="shared" si="1273"/>
        <v>0</v>
      </c>
      <c r="AA3705" s="15" t="str">
        <f t="shared" si="1274"/>
        <v>6690,VIELSALM,Les Sarts,</v>
      </c>
      <c r="AB3705" s="15" t="str">
        <f t="shared" si="1275"/>
        <v/>
      </c>
    </row>
    <row r="3706" spans="1:28" x14ac:dyDescent="0.2">
      <c r="A3706">
        <v>260</v>
      </c>
      <c r="B3706">
        <v>115</v>
      </c>
      <c r="C3706">
        <v>6690</v>
      </c>
      <c r="D3706" t="s">
        <v>4209</v>
      </c>
      <c r="E3706" t="s">
        <v>2638</v>
      </c>
      <c r="F3706" t="str">
        <f t="shared" si="1254"/>
        <v>6690,VIELSALM,Neuville,</v>
      </c>
      <c r="G3706">
        <f t="shared" si="1255"/>
        <v>260</v>
      </c>
      <c r="H3706">
        <f t="shared" si="1255"/>
        <v>115</v>
      </c>
      <c r="I3706" s="15" t="str">
        <f t="shared" si="1256"/>
        <v/>
      </c>
      <c r="J3706" s="15" t="str">
        <f t="shared" si="1257"/>
        <v/>
      </c>
      <c r="K3706" s="15">
        <f t="shared" si="1258"/>
        <v>0</v>
      </c>
      <c r="L3706" s="15" t="str">
        <f t="shared" si="1259"/>
        <v>6690,VIELSALM,Neuville,</v>
      </c>
      <c r="M3706" s="15" t="str">
        <f t="shared" si="1260"/>
        <v/>
      </c>
      <c r="N3706" s="15" t="str">
        <f t="shared" si="1261"/>
        <v/>
      </c>
      <c r="O3706" s="15" t="str">
        <f t="shared" si="1262"/>
        <v/>
      </c>
      <c r="P3706" s="15">
        <f t="shared" si="1263"/>
        <v>0</v>
      </c>
      <c r="Q3706" s="15" t="str">
        <f t="shared" si="1264"/>
        <v>6690,VIELSALM,Neuville,</v>
      </c>
      <c r="R3706" s="15" t="str">
        <f t="shared" si="1265"/>
        <v/>
      </c>
      <c r="S3706" s="15" t="str">
        <f t="shared" si="1266"/>
        <v/>
      </c>
      <c r="T3706" s="15" t="str">
        <f t="shared" si="1267"/>
        <v/>
      </c>
      <c r="U3706" s="15">
        <f t="shared" si="1268"/>
        <v>0</v>
      </c>
      <c r="V3706" s="15" t="str">
        <f t="shared" si="1269"/>
        <v>6690,VIELSALM,Neuville,</v>
      </c>
      <c r="W3706" s="15" t="str">
        <f t="shared" si="1270"/>
        <v/>
      </c>
      <c r="X3706" s="15" t="str">
        <f t="shared" si="1271"/>
        <v/>
      </c>
      <c r="Y3706" s="15" t="str">
        <f t="shared" si="1272"/>
        <v/>
      </c>
      <c r="Z3706" s="15">
        <f t="shared" si="1273"/>
        <v>0</v>
      </c>
      <c r="AA3706" s="15" t="str">
        <f t="shared" si="1274"/>
        <v>6690,VIELSALM,Neuville,</v>
      </c>
      <c r="AB3706" s="15" t="str">
        <f t="shared" si="1275"/>
        <v/>
      </c>
    </row>
    <row r="3707" spans="1:28" x14ac:dyDescent="0.2">
      <c r="A3707">
        <v>255</v>
      </c>
      <c r="B3707">
        <v>105</v>
      </c>
      <c r="C3707">
        <v>6690</v>
      </c>
      <c r="D3707" t="s">
        <v>4209</v>
      </c>
      <c r="E3707" t="s">
        <v>4222</v>
      </c>
      <c r="F3707" t="str">
        <f t="shared" si="1254"/>
        <v>6690,VIELSALM,Ottré,</v>
      </c>
      <c r="G3707">
        <f t="shared" si="1255"/>
        <v>255</v>
      </c>
      <c r="H3707">
        <f t="shared" si="1255"/>
        <v>105</v>
      </c>
      <c r="I3707" s="15" t="str">
        <f t="shared" si="1256"/>
        <v/>
      </c>
      <c r="J3707" s="15" t="str">
        <f t="shared" si="1257"/>
        <v/>
      </c>
      <c r="K3707" s="15">
        <f t="shared" si="1258"/>
        <v>0</v>
      </c>
      <c r="L3707" s="15" t="str">
        <f t="shared" si="1259"/>
        <v>6690,VIELSALM,Ottré,</v>
      </c>
      <c r="M3707" s="15" t="str">
        <f t="shared" si="1260"/>
        <v/>
      </c>
      <c r="N3707" s="15" t="str">
        <f t="shared" si="1261"/>
        <v/>
      </c>
      <c r="O3707" s="15" t="str">
        <f t="shared" si="1262"/>
        <v/>
      </c>
      <c r="P3707" s="15">
        <f t="shared" si="1263"/>
        <v>0</v>
      </c>
      <c r="Q3707" s="15" t="str">
        <f t="shared" si="1264"/>
        <v>6690,VIELSALM,Ottré,</v>
      </c>
      <c r="R3707" s="15" t="str">
        <f t="shared" si="1265"/>
        <v/>
      </c>
      <c r="S3707" s="15" t="str">
        <f t="shared" si="1266"/>
        <v/>
      </c>
      <c r="T3707" s="15" t="str">
        <f t="shared" si="1267"/>
        <v/>
      </c>
      <c r="U3707" s="15">
        <f t="shared" si="1268"/>
        <v>0</v>
      </c>
      <c r="V3707" s="15" t="str">
        <f t="shared" si="1269"/>
        <v>6690,VIELSALM,Ottré,</v>
      </c>
      <c r="W3707" s="15" t="str">
        <f t="shared" si="1270"/>
        <v/>
      </c>
      <c r="X3707" s="15" t="str">
        <f t="shared" si="1271"/>
        <v/>
      </c>
      <c r="Y3707" s="15" t="str">
        <f t="shared" si="1272"/>
        <v/>
      </c>
      <c r="Z3707" s="15">
        <f t="shared" si="1273"/>
        <v>0</v>
      </c>
      <c r="AA3707" s="15" t="str">
        <f t="shared" si="1274"/>
        <v>6690,VIELSALM,Ottré,</v>
      </c>
      <c r="AB3707" s="15" t="str">
        <f t="shared" si="1275"/>
        <v/>
      </c>
    </row>
    <row r="3708" spans="1:28" x14ac:dyDescent="0.2">
      <c r="A3708">
        <v>250</v>
      </c>
      <c r="B3708">
        <v>103</v>
      </c>
      <c r="C3708">
        <v>6690</v>
      </c>
      <c r="D3708" t="s">
        <v>4209</v>
      </c>
      <c r="E3708" t="s">
        <v>4223</v>
      </c>
      <c r="F3708" t="str">
        <f t="shared" si="1254"/>
        <v>6690,VIELSALM,Petites-Tailles,</v>
      </c>
      <c r="G3708">
        <f t="shared" si="1255"/>
        <v>250</v>
      </c>
      <c r="H3708">
        <f t="shared" si="1255"/>
        <v>103</v>
      </c>
      <c r="I3708" s="15" t="str">
        <f t="shared" si="1256"/>
        <v/>
      </c>
      <c r="J3708" s="15" t="str">
        <f t="shared" si="1257"/>
        <v/>
      </c>
      <c r="K3708" s="15">
        <f t="shared" si="1258"/>
        <v>0</v>
      </c>
      <c r="L3708" s="15" t="str">
        <f t="shared" si="1259"/>
        <v>6690,VIELSALM,Petites-Tailles,</v>
      </c>
      <c r="M3708" s="15" t="str">
        <f t="shared" si="1260"/>
        <v/>
      </c>
      <c r="N3708" s="15" t="str">
        <f t="shared" si="1261"/>
        <v/>
      </c>
      <c r="O3708" s="15" t="str">
        <f t="shared" si="1262"/>
        <v/>
      </c>
      <c r="P3708" s="15">
        <f t="shared" si="1263"/>
        <v>0</v>
      </c>
      <c r="Q3708" s="15" t="str">
        <f t="shared" si="1264"/>
        <v>6690,VIELSALM,Petites-Tailles,</v>
      </c>
      <c r="R3708" s="15" t="str">
        <f t="shared" si="1265"/>
        <v/>
      </c>
      <c r="S3708" s="15" t="str">
        <f t="shared" si="1266"/>
        <v/>
      </c>
      <c r="T3708" s="15" t="str">
        <f t="shared" si="1267"/>
        <v/>
      </c>
      <c r="U3708" s="15">
        <f t="shared" si="1268"/>
        <v>0</v>
      </c>
      <c r="V3708" s="15" t="str">
        <f t="shared" si="1269"/>
        <v>6690,VIELSALM,Petites-Tailles,</v>
      </c>
      <c r="W3708" s="15" t="str">
        <f t="shared" si="1270"/>
        <v/>
      </c>
      <c r="X3708" s="15" t="str">
        <f t="shared" si="1271"/>
        <v/>
      </c>
      <c r="Y3708" s="15" t="str">
        <f t="shared" si="1272"/>
        <v/>
      </c>
      <c r="Z3708" s="15">
        <f t="shared" si="1273"/>
        <v>0</v>
      </c>
      <c r="AA3708" s="15" t="str">
        <f t="shared" si="1274"/>
        <v>6690,VIELSALM,Petites-Tailles,</v>
      </c>
      <c r="AB3708" s="15" t="str">
        <f t="shared" si="1275"/>
        <v/>
      </c>
    </row>
    <row r="3709" spans="1:28" x14ac:dyDescent="0.2">
      <c r="A3709">
        <v>260</v>
      </c>
      <c r="B3709">
        <v>110</v>
      </c>
      <c r="C3709">
        <v>6690</v>
      </c>
      <c r="D3709" t="s">
        <v>4209</v>
      </c>
      <c r="E3709" t="s">
        <v>4224</v>
      </c>
      <c r="F3709" t="str">
        <f t="shared" si="1254"/>
        <v>6690,VIELSALM,Priesmont,</v>
      </c>
      <c r="G3709">
        <f t="shared" si="1255"/>
        <v>260</v>
      </c>
      <c r="H3709">
        <f t="shared" si="1255"/>
        <v>110</v>
      </c>
      <c r="I3709" s="15" t="str">
        <f t="shared" si="1256"/>
        <v/>
      </c>
      <c r="J3709" s="15" t="str">
        <f t="shared" si="1257"/>
        <v/>
      </c>
      <c r="K3709" s="15">
        <f t="shared" si="1258"/>
        <v>0</v>
      </c>
      <c r="L3709" s="15" t="str">
        <f t="shared" si="1259"/>
        <v>6690,VIELSALM,Priesmont,</v>
      </c>
      <c r="M3709" s="15" t="str">
        <f t="shared" si="1260"/>
        <v/>
      </c>
      <c r="N3709" s="15" t="str">
        <f t="shared" si="1261"/>
        <v/>
      </c>
      <c r="O3709" s="15" t="str">
        <f t="shared" si="1262"/>
        <v/>
      </c>
      <c r="P3709" s="15">
        <f t="shared" si="1263"/>
        <v>0</v>
      </c>
      <c r="Q3709" s="15" t="str">
        <f t="shared" si="1264"/>
        <v>6690,VIELSALM,Priesmont,</v>
      </c>
      <c r="R3709" s="15" t="str">
        <f t="shared" si="1265"/>
        <v/>
      </c>
      <c r="S3709" s="15" t="str">
        <f t="shared" si="1266"/>
        <v/>
      </c>
      <c r="T3709" s="15" t="str">
        <f t="shared" si="1267"/>
        <v/>
      </c>
      <c r="U3709" s="15">
        <f t="shared" si="1268"/>
        <v>0</v>
      </c>
      <c r="V3709" s="15" t="str">
        <f t="shared" si="1269"/>
        <v>6690,VIELSALM,Priesmont,</v>
      </c>
      <c r="W3709" s="15" t="str">
        <f t="shared" si="1270"/>
        <v/>
      </c>
      <c r="X3709" s="15" t="str">
        <f t="shared" si="1271"/>
        <v/>
      </c>
      <c r="Y3709" s="15" t="str">
        <f t="shared" si="1272"/>
        <v/>
      </c>
      <c r="Z3709" s="15">
        <f t="shared" si="1273"/>
        <v>0</v>
      </c>
      <c r="AA3709" s="15" t="str">
        <f t="shared" si="1274"/>
        <v>6690,VIELSALM,Priesmont,</v>
      </c>
      <c r="AB3709" s="15" t="str">
        <f t="shared" si="1275"/>
        <v/>
      </c>
    </row>
    <row r="3710" spans="1:28" x14ac:dyDescent="0.2">
      <c r="A3710">
        <v>259</v>
      </c>
      <c r="B3710">
        <v>106</v>
      </c>
      <c r="C3710">
        <v>6690</v>
      </c>
      <c r="D3710" t="s">
        <v>4209</v>
      </c>
      <c r="E3710" t="s">
        <v>4225</v>
      </c>
      <c r="F3710" t="str">
        <f t="shared" si="1254"/>
        <v>6690,VIELSALM,Provedroux,</v>
      </c>
      <c r="G3710">
        <f t="shared" si="1255"/>
        <v>259</v>
      </c>
      <c r="H3710">
        <f t="shared" si="1255"/>
        <v>106</v>
      </c>
      <c r="I3710" s="15" t="str">
        <f t="shared" si="1256"/>
        <v/>
      </c>
      <c r="J3710" s="15" t="str">
        <f t="shared" si="1257"/>
        <v/>
      </c>
      <c r="K3710" s="15">
        <f t="shared" si="1258"/>
        <v>0</v>
      </c>
      <c r="L3710" s="15" t="str">
        <f t="shared" si="1259"/>
        <v>6690,VIELSALM,Provedroux,</v>
      </c>
      <c r="M3710" s="15" t="str">
        <f t="shared" si="1260"/>
        <v/>
      </c>
      <c r="N3710" s="15" t="str">
        <f t="shared" si="1261"/>
        <v/>
      </c>
      <c r="O3710" s="15" t="str">
        <f t="shared" si="1262"/>
        <v/>
      </c>
      <c r="P3710" s="15">
        <f t="shared" si="1263"/>
        <v>0</v>
      </c>
      <c r="Q3710" s="15" t="str">
        <f t="shared" si="1264"/>
        <v>6690,VIELSALM,Provedroux,</v>
      </c>
      <c r="R3710" s="15" t="str">
        <f t="shared" si="1265"/>
        <v/>
      </c>
      <c r="S3710" s="15" t="str">
        <f t="shared" si="1266"/>
        <v/>
      </c>
      <c r="T3710" s="15" t="str">
        <f t="shared" si="1267"/>
        <v/>
      </c>
      <c r="U3710" s="15">
        <f t="shared" si="1268"/>
        <v>0</v>
      </c>
      <c r="V3710" s="15" t="str">
        <f t="shared" si="1269"/>
        <v>6690,VIELSALM,Provedroux,</v>
      </c>
      <c r="W3710" s="15" t="str">
        <f t="shared" si="1270"/>
        <v/>
      </c>
      <c r="X3710" s="15" t="str">
        <f t="shared" si="1271"/>
        <v/>
      </c>
      <c r="Y3710" s="15" t="str">
        <f t="shared" si="1272"/>
        <v/>
      </c>
      <c r="Z3710" s="15">
        <f t="shared" si="1273"/>
        <v>0</v>
      </c>
      <c r="AA3710" s="15" t="str">
        <f t="shared" si="1274"/>
        <v>6690,VIELSALM,Provedroux,</v>
      </c>
      <c r="AB3710" s="15" t="str">
        <f t="shared" si="1275"/>
        <v/>
      </c>
    </row>
    <row r="3711" spans="1:28" x14ac:dyDescent="0.2">
      <c r="A3711">
        <v>251</v>
      </c>
      <c r="B3711">
        <v>105</v>
      </c>
      <c r="C3711">
        <v>6690</v>
      </c>
      <c r="D3711" t="s">
        <v>4209</v>
      </c>
      <c r="E3711" t="s">
        <v>4226</v>
      </c>
      <c r="F3711" t="str">
        <f t="shared" si="1254"/>
        <v>6690,VIELSALM,Regné,</v>
      </c>
      <c r="G3711">
        <f t="shared" si="1255"/>
        <v>251</v>
      </c>
      <c r="H3711">
        <f t="shared" si="1255"/>
        <v>105</v>
      </c>
      <c r="I3711" s="15" t="str">
        <f t="shared" si="1256"/>
        <v/>
      </c>
      <c r="J3711" s="15" t="str">
        <f t="shared" si="1257"/>
        <v/>
      </c>
      <c r="K3711" s="15">
        <f t="shared" si="1258"/>
        <v>0</v>
      </c>
      <c r="L3711" s="15" t="str">
        <f t="shared" si="1259"/>
        <v>6690,VIELSALM,Regné,</v>
      </c>
      <c r="M3711" s="15" t="str">
        <f t="shared" si="1260"/>
        <v/>
      </c>
      <c r="N3711" s="15" t="str">
        <f t="shared" si="1261"/>
        <v/>
      </c>
      <c r="O3711" s="15" t="str">
        <f t="shared" si="1262"/>
        <v/>
      </c>
      <c r="P3711" s="15">
        <f t="shared" si="1263"/>
        <v>0</v>
      </c>
      <c r="Q3711" s="15" t="str">
        <f t="shared" si="1264"/>
        <v>6690,VIELSALM,Regné,</v>
      </c>
      <c r="R3711" s="15" t="str">
        <f t="shared" si="1265"/>
        <v/>
      </c>
      <c r="S3711" s="15" t="str">
        <f t="shared" si="1266"/>
        <v/>
      </c>
      <c r="T3711" s="15" t="str">
        <f t="shared" si="1267"/>
        <v/>
      </c>
      <c r="U3711" s="15">
        <f t="shared" si="1268"/>
        <v>0</v>
      </c>
      <c r="V3711" s="15" t="str">
        <f t="shared" si="1269"/>
        <v>6690,VIELSALM,Regné,</v>
      </c>
      <c r="W3711" s="15" t="str">
        <f t="shared" si="1270"/>
        <v/>
      </c>
      <c r="X3711" s="15" t="str">
        <f t="shared" si="1271"/>
        <v/>
      </c>
      <c r="Y3711" s="15" t="str">
        <f t="shared" si="1272"/>
        <v/>
      </c>
      <c r="Z3711" s="15">
        <f t="shared" si="1273"/>
        <v>0</v>
      </c>
      <c r="AA3711" s="15" t="str">
        <f t="shared" si="1274"/>
        <v>6690,VIELSALM,Regné,</v>
      </c>
      <c r="AB3711" s="15" t="str">
        <f t="shared" si="1275"/>
        <v/>
      </c>
    </row>
    <row r="3712" spans="1:28" x14ac:dyDescent="0.2">
      <c r="A3712">
        <v>259</v>
      </c>
      <c r="B3712">
        <v>110</v>
      </c>
      <c r="C3712">
        <v>6690</v>
      </c>
      <c r="D3712" t="s">
        <v>4209</v>
      </c>
      <c r="E3712" t="s">
        <v>4227</v>
      </c>
      <c r="F3712" t="str">
        <f t="shared" si="1254"/>
        <v>6690,VIELSALM,Rencheux,</v>
      </c>
      <c r="G3712">
        <f t="shared" si="1255"/>
        <v>259</v>
      </c>
      <c r="H3712">
        <f t="shared" si="1255"/>
        <v>110</v>
      </c>
      <c r="I3712" s="15" t="str">
        <f t="shared" si="1256"/>
        <v/>
      </c>
      <c r="J3712" s="15" t="str">
        <f t="shared" si="1257"/>
        <v/>
      </c>
      <c r="K3712" s="15">
        <f t="shared" si="1258"/>
        <v>0</v>
      </c>
      <c r="L3712" s="15" t="str">
        <f t="shared" si="1259"/>
        <v>6690,VIELSALM,Rencheux,</v>
      </c>
      <c r="M3712" s="15" t="str">
        <f t="shared" si="1260"/>
        <v/>
      </c>
      <c r="N3712" s="15" t="str">
        <f t="shared" si="1261"/>
        <v/>
      </c>
      <c r="O3712" s="15" t="str">
        <f t="shared" si="1262"/>
        <v/>
      </c>
      <c r="P3712" s="15">
        <f t="shared" si="1263"/>
        <v>0</v>
      </c>
      <c r="Q3712" s="15" t="str">
        <f t="shared" si="1264"/>
        <v>6690,VIELSALM,Rencheux,</v>
      </c>
      <c r="R3712" s="15" t="str">
        <f t="shared" si="1265"/>
        <v/>
      </c>
      <c r="S3712" s="15" t="str">
        <f t="shared" si="1266"/>
        <v/>
      </c>
      <c r="T3712" s="15" t="str">
        <f t="shared" si="1267"/>
        <v/>
      </c>
      <c r="U3712" s="15">
        <f t="shared" si="1268"/>
        <v>0</v>
      </c>
      <c r="V3712" s="15" t="str">
        <f t="shared" si="1269"/>
        <v>6690,VIELSALM,Rencheux,</v>
      </c>
      <c r="W3712" s="15" t="str">
        <f t="shared" si="1270"/>
        <v/>
      </c>
      <c r="X3712" s="15" t="str">
        <f t="shared" si="1271"/>
        <v/>
      </c>
      <c r="Y3712" s="15" t="str">
        <f t="shared" si="1272"/>
        <v/>
      </c>
      <c r="Z3712" s="15">
        <f t="shared" si="1273"/>
        <v>0</v>
      </c>
      <c r="AA3712" s="15" t="str">
        <f t="shared" si="1274"/>
        <v>6690,VIELSALM,Rencheux,</v>
      </c>
      <c r="AB3712" s="15" t="str">
        <f t="shared" si="1275"/>
        <v/>
      </c>
    </row>
    <row r="3713" spans="1:28" x14ac:dyDescent="0.2">
      <c r="A3713">
        <v>259</v>
      </c>
      <c r="B3713">
        <v>107</v>
      </c>
      <c r="C3713">
        <v>6690</v>
      </c>
      <c r="D3713" t="s">
        <v>4209</v>
      </c>
      <c r="E3713" t="s">
        <v>4228</v>
      </c>
      <c r="F3713" t="str">
        <f t="shared" si="1254"/>
        <v>6690,VIELSALM,Salmchâteau,</v>
      </c>
      <c r="G3713">
        <f t="shared" si="1255"/>
        <v>259</v>
      </c>
      <c r="H3713">
        <f t="shared" si="1255"/>
        <v>107</v>
      </c>
      <c r="I3713" s="15" t="str">
        <f t="shared" si="1256"/>
        <v/>
      </c>
      <c r="J3713" s="15" t="str">
        <f t="shared" si="1257"/>
        <v/>
      </c>
      <c r="K3713" s="15">
        <f t="shared" si="1258"/>
        <v>0</v>
      </c>
      <c r="L3713" s="15" t="str">
        <f t="shared" si="1259"/>
        <v>6690,VIELSALM,Salmchâteau,</v>
      </c>
      <c r="M3713" s="15" t="str">
        <f t="shared" si="1260"/>
        <v/>
      </c>
      <c r="N3713" s="15" t="str">
        <f t="shared" si="1261"/>
        <v/>
      </c>
      <c r="O3713" s="15" t="str">
        <f t="shared" si="1262"/>
        <v/>
      </c>
      <c r="P3713" s="15">
        <f t="shared" si="1263"/>
        <v>0</v>
      </c>
      <c r="Q3713" s="15" t="str">
        <f t="shared" si="1264"/>
        <v>6690,VIELSALM,Salmchâteau,</v>
      </c>
      <c r="R3713" s="15" t="str">
        <f t="shared" si="1265"/>
        <v/>
      </c>
      <c r="S3713" s="15" t="str">
        <f t="shared" si="1266"/>
        <v/>
      </c>
      <c r="T3713" s="15" t="str">
        <f t="shared" si="1267"/>
        <v/>
      </c>
      <c r="U3713" s="15">
        <f t="shared" si="1268"/>
        <v>0</v>
      </c>
      <c r="V3713" s="15" t="str">
        <f t="shared" si="1269"/>
        <v>6690,VIELSALM,Salmchâteau,</v>
      </c>
      <c r="W3713" s="15" t="str">
        <f t="shared" si="1270"/>
        <v/>
      </c>
      <c r="X3713" s="15" t="str">
        <f t="shared" si="1271"/>
        <v/>
      </c>
      <c r="Y3713" s="15" t="str">
        <f t="shared" si="1272"/>
        <v/>
      </c>
      <c r="Z3713" s="15">
        <f t="shared" si="1273"/>
        <v>0</v>
      </c>
      <c r="AA3713" s="15" t="str">
        <f t="shared" si="1274"/>
        <v>6690,VIELSALM,Salmchâteau,</v>
      </c>
      <c r="AB3713" s="15" t="str">
        <f t="shared" si="1275"/>
        <v/>
      </c>
    </row>
    <row r="3714" spans="1:28" x14ac:dyDescent="0.2">
      <c r="A3714">
        <v>260</v>
      </c>
      <c r="B3714">
        <v>109</v>
      </c>
      <c r="C3714">
        <v>6690</v>
      </c>
      <c r="D3714" t="s">
        <v>4209</v>
      </c>
      <c r="E3714" t="s">
        <v>4229</v>
      </c>
      <c r="F3714" t="str">
        <f t="shared" si="1254"/>
        <v>6690,VIELSALM,Vielsalm,</v>
      </c>
      <c r="G3714">
        <f t="shared" si="1255"/>
        <v>260</v>
      </c>
      <c r="H3714">
        <f t="shared" si="1255"/>
        <v>109</v>
      </c>
      <c r="I3714" s="15" t="str">
        <f t="shared" si="1256"/>
        <v/>
      </c>
      <c r="J3714" s="15" t="str">
        <f t="shared" si="1257"/>
        <v/>
      </c>
      <c r="K3714" s="15">
        <f t="shared" si="1258"/>
        <v>0</v>
      </c>
      <c r="L3714" s="15" t="str">
        <f t="shared" si="1259"/>
        <v>6690,VIELSALM,Vielsalm,</v>
      </c>
      <c r="M3714" s="15" t="str">
        <f t="shared" si="1260"/>
        <v/>
      </c>
      <c r="N3714" s="15" t="str">
        <f t="shared" si="1261"/>
        <v/>
      </c>
      <c r="O3714" s="15" t="str">
        <f t="shared" si="1262"/>
        <v/>
      </c>
      <c r="P3714" s="15">
        <f t="shared" si="1263"/>
        <v>0</v>
      </c>
      <c r="Q3714" s="15" t="str">
        <f t="shared" si="1264"/>
        <v>6690,VIELSALM,Vielsalm,</v>
      </c>
      <c r="R3714" s="15" t="str">
        <f t="shared" si="1265"/>
        <v/>
      </c>
      <c r="S3714" s="15" t="str">
        <f t="shared" si="1266"/>
        <v/>
      </c>
      <c r="T3714" s="15" t="str">
        <f t="shared" si="1267"/>
        <v/>
      </c>
      <c r="U3714" s="15">
        <f t="shared" si="1268"/>
        <v>0</v>
      </c>
      <c r="V3714" s="15" t="str">
        <f t="shared" si="1269"/>
        <v>6690,VIELSALM,Vielsalm,</v>
      </c>
      <c r="W3714" s="15" t="str">
        <f t="shared" si="1270"/>
        <v/>
      </c>
      <c r="X3714" s="15" t="str">
        <f t="shared" si="1271"/>
        <v/>
      </c>
      <c r="Y3714" s="15" t="str">
        <f t="shared" si="1272"/>
        <v/>
      </c>
      <c r="Z3714" s="15">
        <f t="shared" si="1273"/>
        <v>0</v>
      </c>
      <c r="AA3714" s="15" t="str">
        <f t="shared" si="1274"/>
        <v>6690,VIELSALM,Vielsalm,</v>
      </c>
      <c r="AB3714" s="15" t="str">
        <f t="shared" si="1275"/>
        <v/>
      </c>
    </row>
    <row r="3715" spans="1:28" x14ac:dyDescent="0.2">
      <c r="A3715">
        <v>262</v>
      </c>
      <c r="B3715">
        <v>110</v>
      </c>
      <c r="C3715">
        <v>6690</v>
      </c>
      <c r="D3715" t="s">
        <v>4209</v>
      </c>
      <c r="E3715" t="s">
        <v>4230</v>
      </c>
      <c r="F3715" t="str">
        <f t="shared" si="1254"/>
        <v>6690,VIELSALM,Ville-du-Bois,</v>
      </c>
      <c r="G3715">
        <f t="shared" si="1255"/>
        <v>262</v>
      </c>
      <c r="H3715">
        <f t="shared" si="1255"/>
        <v>110</v>
      </c>
      <c r="I3715" s="15" t="str">
        <f t="shared" si="1256"/>
        <v/>
      </c>
      <c r="J3715" s="15" t="str">
        <f t="shared" si="1257"/>
        <v/>
      </c>
      <c r="K3715" s="15">
        <f t="shared" si="1258"/>
        <v>0</v>
      </c>
      <c r="L3715" s="15" t="str">
        <f t="shared" si="1259"/>
        <v>6690,VIELSALM,Ville-du-Bois,</v>
      </c>
      <c r="M3715" s="15" t="str">
        <f t="shared" si="1260"/>
        <v/>
      </c>
      <c r="N3715" s="15" t="str">
        <f t="shared" si="1261"/>
        <v/>
      </c>
      <c r="O3715" s="15" t="str">
        <f t="shared" si="1262"/>
        <v/>
      </c>
      <c r="P3715" s="15">
        <f t="shared" si="1263"/>
        <v>0</v>
      </c>
      <c r="Q3715" s="15" t="str">
        <f t="shared" si="1264"/>
        <v>6690,VIELSALM,Ville-du-Bois,</v>
      </c>
      <c r="R3715" s="15" t="str">
        <f t="shared" si="1265"/>
        <v/>
      </c>
      <c r="S3715" s="15" t="str">
        <f t="shared" si="1266"/>
        <v/>
      </c>
      <c r="T3715" s="15" t="str">
        <f t="shared" si="1267"/>
        <v/>
      </c>
      <c r="U3715" s="15">
        <f t="shared" si="1268"/>
        <v>0</v>
      </c>
      <c r="V3715" s="15" t="str">
        <f t="shared" si="1269"/>
        <v>6690,VIELSALM,Ville-du-Bois,</v>
      </c>
      <c r="W3715" s="15" t="str">
        <f t="shared" si="1270"/>
        <v/>
      </c>
      <c r="X3715" s="15" t="str">
        <f t="shared" si="1271"/>
        <v/>
      </c>
      <c r="Y3715" s="15" t="str">
        <f t="shared" si="1272"/>
        <v/>
      </c>
      <c r="Z3715" s="15">
        <f t="shared" si="1273"/>
        <v>0</v>
      </c>
      <c r="AA3715" s="15" t="str">
        <f t="shared" si="1274"/>
        <v>6690,VIELSALM,Ville-du-Bois,</v>
      </c>
      <c r="AB3715" s="15" t="str">
        <f t="shared" si="1275"/>
        <v/>
      </c>
    </row>
    <row r="3716" spans="1:28" x14ac:dyDescent="0.2">
      <c r="A3716">
        <v>264</v>
      </c>
      <c r="B3716">
        <v>113</v>
      </c>
      <c r="C3716">
        <v>6692</v>
      </c>
      <c r="D3716" t="s">
        <v>4209</v>
      </c>
      <c r="E3716" t="s">
        <v>4231</v>
      </c>
      <c r="F3716" t="str">
        <f t="shared" ref="F3716:F3779" si="1276">CONCATENATE(C3716,",",D3716,",",E3716,",")</f>
        <v>6692,VIELSALM,Mont-le-Soie,</v>
      </c>
      <c r="G3716">
        <f t="shared" ref="G3716:H3779" si="1277">A3716</f>
        <v>264</v>
      </c>
      <c r="H3716">
        <f t="shared" si="1277"/>
        <v>113</v>
      </c>
      <c r="I3716" s="15" t="str">
        <f t="shared" ref="I3716:I3779" si="1278">IF($C3716=I$2,$F3716,"")</f>
        <v/>
      </c>
      <c r="J3716" s="15" t="str">
        <f t="shared" ref="J3716:J3779" si="1279">IF($D3716=J$2,$F3716,"")</f>
        <v/>
      </c>
      <c r="K3716" s="15">
        <f t="shared" ref="K3716:K3779" si="1280">2-COUNTIF(I3716:J3716,"")</f>
        <v>0</v>
      </c>
      <c r="L3716" s="15" t="str">
        <f t="shared" ref="L3716:L3779" si="1281">IF(K3716=K$2,$F3716,"")</f>
        <v>6692,VIELSALM,Mont-le-Soie,</v>
      </c>
      <c r="M3716" s="15" t="str">
        <f t="shared" ref="M3716:M3779" si="1282">IF($A$2=1,IF(AND(L$2&gt;0,L$2&lt;=100),IF(L3716="",M3715,CONCATENATE(M3715,L3716,"&amp;")),""),"")</f>
        <v/>
      </c>
      <c r="N3716" s="15" t="str">
        <f t="shared" ref="N3716:N3779" si="1283">IF($C3716=N$2,$F3716,"")</f>
        <v/>
      </c>
      <c r="O3716" s="15" t="str">
        <f t="shared" ref="O3716:O3779" si="1284">IF($D3716=O$2,$F3716,"")</f>
        <v/>
      </c>
      <c r="P3716" s="15">
        <f t="shared" ref="P3716:P3779" si="1285">2-COUNTIF(N3716:O3716,"")</f>
        <v>0</v>
      </c>
      <c r="Q3716" s="15" t="str">
        <f t="shared" ref="Q3716:Q3779" si="1286">IF(P3716=P$2,$F3716,"")</f>
        <v>6692,VIELSALM,Mont-le-Soie,</v>
      </c>
      <c r="R3716" s="15" t="str">
        <f t="shared" ref="R3716:R3779" si="1287">IF($A$2=1,IF(AND(Q$2&gt;0,Q$2&lt;=100),IF(Q3716="",R3715,CONCATENATE(R3715,Q3716,"&amp;")),""),"")</f>
        <v/>
      </c>
      <c r="S3716" s="15" t="str">
        <f t="shared" ref="S3716:S3779" si="1288">IF($C3716=S$2,$F3716,"")</f>
        <v/>
      </c>
      <c r="T3716" s="15" t="str">
        <f t="shared" ref="T3716:T3779" si="1289">IF($D3716=T$2,$F3716,"")</f>
        <v/>
      </c>
      <c r="U3716" s="15">
        <f t="shared" ref="U3716:U3779" si="1290">2-COUNTIF(S3716:T3716,"")</f>
        <v>0</v>
      </c>
      <c r="V3716" s="15" t="str">
        <f t="shared" ref="V3716:V3779" si="1291">IF(U3716=U$2,$F3716,"")</f>
        <v>6692,VIELSALM,Mont-le-Soie,</v>
      </c>
      <c r="W3716" s="15" t="str">
        <f t="shared" ref="W3716:W3779" si="1292">IF($A$2=1,IF(AND(V$2&gt;0,V$2&lt;=100),IF(V3716="",W3715,CONCATENATE(W3715,V3716,"&amp;")),""),"")</f>
        <v/>
      </c>
      <c r="X3716" s="15" t="str">
        <f t="shared" ref="X3716:X3779" si="1293">IF($C3716=X$2,$F3716,"")</f>
        <v/>
      </c>
      <c r="Y3716" s="15" t="str">
        <f t="shared" ref="Y3716:Y3779" si="1294">IF($D3716=Y$2,$F3716,"")</f>
        <v/>
      </c>
      <c r="Z3716" s="15">
        <f t="shared" ref="Z3716:Z3779" si="1295">2-COUNTIF(X3716:Y3716,"")</f>
        <v>0</v>
      </c>
      <c r="AA3716" s="15" t="str">
        <f t="shared" ref="AA3716:AA3779" si="1296">IF(Z3716=Z$2,$F3716,"")</f>
        <v>6692,VIELSALM,Mont-le-Soie,</v>
      </c>
      <c r="AB3716" s="15" t="str">
        <f t="shared" ref="AB3716:AB3779" si="1297">IF($A$2=1,IF(AND(AA$2&gt;0,AA$2&lt;=100),IF(AA3716="",AB3715,CONCATENATE(AB3715,AA3716,"&amp;")),""),"")</f>
        <v/>
      </c>
    </row>
    <row r="3717" spans="1:28" x14ac:dyDescent="0.2">
      <c r="A3717">
        <v>264</v>
      </c>
      <c r="B3717">
        <v>112</v>
      </c>
      <c r="C3717">
        <v>6692</v>
      </c>
      <c r="D3717" t="s">
        <v>4209</v>
      </c>
      <c r="E3717" t="s">
        <v>4232</v>
      </c>
      <c r="F3717" t="str">
        <f t="shared" si="1276"/>
        <v>6692,VIELSALM,Petit-Thier,</v>
      </c>
      <c r="G3717">
        <f t="shared" si="1277"/>
        <v>264</v>
      </c>
      <c r="H3717">
        <f t="shared" si="1277"/>
        <v>112</v>
      </c>
      <c r="I3717" s="15" t="str">
        <f t="shared" si="1278"/>
        <v/>
      </c>
      <c r="J3717" s="15" t="str">
        <f t="shared" si="1279"/>
        <v/>
      </c>
      <c r="K3717" s="15">
        <f t="shared" si="1280"/>
        <v>0</v>
      </c>
      <c r="L3717" s="15" t="str">
        <f t="shared" si="1281"/>
        <v>6692,VIELSALM,Petit-Thier,</v>
      </c>
      <c r="M3717" s="15" t="str">
        <f t="shared" si="1282"/>
        <v/>
      </c>
      <c r="N3717" s="15" t="str">
        <f t="shared" si="1283"/>
        <v/>
      </c>
      <c r="O3717" s="15" t="str">
        <f t="shared" si="1284"/>
        <v/>
      </c>
      <c r="P3717" s="15">
        <f t="shared" si="1285"/>
        <v>0</v>
      </c>
      <c r="Q3717" s="15" t="str">
        <f t="shared" si="1286"/>
        <v>6692,VIELSALM,Petit-Thier,</v>
      </c>
      <c r="R3717" s="15" t="str">
        <f t="shared" si="1287"/>
        <v/>
      </c>
      <c r="S3717" s="15" t="str">
        <f t="shared" si="1288"/>
        <v/>
      </c>
      <c r="T3717" s="15" t="str">
        <f t="shared" si="1289"/>
        <v/>
      </c>
      <c r="U3717" s="15">
        <f t="shared" si="1290"/>
        <v>0</v>
      </c>
      <c r="V3717" s="15" t="str">
        <f t="shared" si="1291"/>
        <v>6692,VIELSALM,Petit-Thier,</v>
      </c>
      <c r="W3717" s="15" t="str">
        <f t="shared" si="1292"/>
        <v/>
      </c>
      <c r="X3717" s="15" t="str">
        <f t="shared" si="1293"/>
        <v/>
      </c>
      <c r="Y3717" s="15" t="str">
        <f t="shared" si="1294"/>
        <v/>
      </c>
      <c r="Z3717" s="15">
        <f t="shared" si="1295"/>
        <v>0</v>
      </c>
      <c r="AA3717" s="15" t="str">
        <f t="shared" si="1296"/>
        <v>6692,VIELSALM,Petit-Thier,</v>
      </c>
      <c r="AB3717" s="15" t="str">
        <f t="shared" si="1297"/>
        <v/>
      </c>
    </row>
    <row r="3718" spans="1:28" x14ac:dyDescent="0.2">
      <c r="A3718">
        <v>259</v>
      </c>
      <c r="B3718">
        <v>112</v>
      </c>
      <c r="C3718">
        <v>6698</v>
      </c>
      <c r="D3718" t="s">
        <v>4209</v>
      </c>
      <c r="E3718" t="s">
        <v>4233</v>
      </c>
      <c r="F3718" t="str">
        <f t="shared" si="1276"/>
        <v>6698,VIELSALM,Becharprez,</v>
      </c>
      <c r="G3718">
        <f t="shared" si="1277"/>
        <v>259</v>
      </c>
      <c r="H3718">
        <f t="shared" si="1277"/>
        <v>112</v>
      </c>
      <c r="I3718" s="15" t="str">
        <f t="shared" si="1278"/>
        <v/>
      </c>
      <c r="J3718" s="15" t="str">
        <f t="shared" si="1279"/>
        <v/>
      </c>
      <c r="K3718" s="15">
        <f t="shared" si="1280"/>
        <v>0</v>
      </c>
      <c r="L3718" s="15" t="str">
        <f t="shared" si="1281"/>
        <v>6698,VIELSALM,Becharprez,</v>
      </c>
      <c r="M3718" s="15" t="str">
        <f t="shared" si="1282"/>
        <v/>
      </c>
      <c r="N3718" s="15" t="str">
        <f t="shared" si="1283"/>
        <v/>
      </c>
      <c r="O3718" s="15" t="str">
        <f t="shared" si="1284"/>
        <v/>
      </c>
      <c r="P3718" s="15">
        <f t="shared" si="1285"/>
        <v>0</v>
      </c>
      <c r="Q3718" s="15" t="str">
        <f t="shared" si="1286"/>
        <v>6698,VIELSALM,Becharprez,</v>
      </c>
      <c r="R3718" s="15" t="str">
        <f t="shared" si="1287"/>
        <v/>
      </c>
      <c r="S3718" s="15" t="str">
        <f t="shared" si="1288"/>
        <v/>
      </c>
      <c r="T3718" s="15" t="str">
        <f t="shared" si="1289"/>
        <v/>
      </c>
      <c r="U3718" s="15">
        <f t="shared" si="1290"/>
        <v>0</v>
      </c>
      <c r="V3718" s="15" t="str">
        <f t="shared" si="1291"/>
        <v>6698,VIELSALM,Becharprez,</v>
      </c>
      <c r="W3718" s="15" t="str">
        <f t="shared" si="1292"/>
        <v/>
      </c>
      <c r="X3718" s="15" t="str">
        <f t="shared" si="1293"/>
        <v/>
      </c>
      <c r="Y3718" s="15" t="str">
        <f t="shared" si="1294"/>
        <v/>
      </c>
      <c r="Z3718" s="15">
        <f t="shared" si="1295"/>
        <v>0</v>
      </c>
      <c r="AA3718" s="15" t="str">
        <f t="shared" si="1296"/>
        <v>6698,VIELSALM,Becharprez,</v>
      </c>
      <c r="AB3718" s="15" t="str">
        <f t="shared" si="1297"/>
        <v/>
      </c>
    </row>
    <row r="3719" spans="1:28" x14ac:dyDescent="0.2">
      <c r="A3719">
        <v>257</v>
      </c>
      <c r="B3719">
        <v>115</v>
      </c>
      <c r="C3719">
        <v>6698</v>
      </c>
      <c r="D3719" t="s">
        <v>4209</v>
      </c>
      <c r="E3719" t="s">
        <v>4234</v>
      </c>
      <c r="F3719" t="str">
        <f t="shared" si="1276"/>
        <v>6698,VIELSALM,Dairomont,</v>
      </c>
      <c r="G3719">
        <f t="shared" si="1277"/>
        <v>257</v>
      </c>
      <c r="H3719">
        <f t="shared" si="1277"/>
        <v>115</v>
      </c>
      <c r="I3719" s="15" t="str">
        <f t="shared" si="1278"/>
        <v/>
      </c>
      <c r="J3719" s="15" t="str">
        <f t="shared" si="1279"/>
        <v/>
      </c>
      <c r="K3719" s="15">
        <f t="shared" si="1280"/>
        <v>0</v>
      </c>
      <c r="L3719" s="15" t="str">
        <f t="shared" si="1281"/>
        <v>6698,VIELSALM,Dairomont,</v>
      </c>
      <c r="M3719" s="15" t="str">
        <f t="shared" si="1282"/>
        <v/>
      </c>
      <c r="N3719" s="15" t="str">
        <f t="shared" si="1283"/>
        <v/>
      </c>
      <c r="O3719" s="15" t="str">
        <f t="shared" si="1284"/>
        <v/>
      </c>
      <c r="P3719" s="15">
        <f t="shared" si="1285"/>
        <v>0</v>
      </c>
      <c r="Q3719" s="15" t="str">
        <f t="shared" si="1286"/>
        <v>6698,VIELSALM,Dairomont,</v>
      </c>
      <c r="R3719" s="15" t="str">
        <f t="shared" si="1287"/>
        <v/>
      </c>
      <c r="S3719" s="15" t="str">
        <f t="shared" si="1288"/>
        <v/>
      </c>
      <c r="T3719" s="15" t="str">
        <f t="shared" si="1289"/>
        <v/>
      </c>
      <c r="U3719" s="15">
        <f t="shared" si="1290"/>
        <v>0</v>
      </c>
      <c r="V3719" s="15" t="str">
        <f t="shared" si="1291"/>
        <v>6698,VIELSALM,Dairomont,</v>
      </c>
      <c r="W3719" s="15" t="str">
        <f t="shared" si="1292"/>
        <v/>
      </c>
      <c r="X3719" s="15" t="str">
        <f t="shared" si="1293"/>
        <v/>
      </c>
      <c r="Y3719" s="15" t="str">
        <f t="shared" si="1294"/>
        <v/>
      </c>
      <c r="Z3719" s="15">
        <f t="shared" si="1295"/>
        <v>0</v>
      </c>
      <c r="AA3719" s="15" t="str">
        <f t="shared" si="1296"/>
        <v>6698,VIELSALM,Dairomont,</v>
      </c>
      <c r="AB3719" s="15" t="str">
        <f t="shared" si="1297"/>
        <v/>
      </c>
    </row>
    <row r="3720" spans="1:28" x14ac:dyDescent="0.2">
      <c r="A3720">
        <v>261</v>
      </c>
      <c r="B3720">
        <v>114</v>
      </c>
      <c r="C3720">
        <v>6698</v>
      </c>
      <c r="D3720" t="s">
        <v>4209</v>
      </c>
      <c r="E3720" t="s">
        <v>4235</v>
      </c>
      <c r="F3720" t="str">
        <f t="shared" si="1276"/>
        <v>6698,VIELSALM,Ennal,</v>
      </c>
      <c r="G3720">
        <f t="shared" si="1277"/>
        <v>261</v>
      </c>
      <c r="H3720">
        <f t="shared" si="1277"/>
        <v>114</v>
      </c>
      <c r="I3720" s="15" t="str">
        <f t="shared" si="1278"/>
        <v/>
      </c>
      <c r="J3720" s="15" t="str">
        <f t="shared" si="1279"/>
        <v/>
      </c>
      <c r="K3720" s="15">
        <f t="shared" si="1280"/>
        <v>0</v>
      </c>
      <c r="L3720" s="15" t="str">
        <f t="shared" si="1281"/>
        <v>6698,VIELSALM,Ennal,</v>
      </c>
      <c r="M3720" s="15" t="str">
        <f t="shared" si="1282"/>
        <v/>
      </c>
      <c r="N3720" s="15" t="str">
        <f t="shared" si="1283"/>
        <v/>
      </c>
      <c r="O3720" s="15" t="str">
        <f t="shared" si="1284"/>
        <v/>
      </c>
      <c r="P3720" s="15">
        <f t="shared" si="1285"/>
        <v>0</v>
      </c>
      <c r="Q3720" s="15" t="str">
        <f t="shared" si="1286"/>
        <v>6698,VIELSALM,Ennal,</v>
      </c>
      <c r="R3720" s="15" t="str">
        <f t="shared" si="1287"/>
        <v/>
      </c>
      <c r="S3720" s="15" t="str">
        <f t="shared" si="1288"/>
        <v/>
      </c>
      <c r="T3720" s="15" t="str">
        <f t="shared" si="1289"/>
        <v/>
      </c>
      <c r="U3720" s="15">
        <f t="shared" si="1290"/>
        <v>0</v>
      </c>
      <c r="V3720" s="15" t="str">
        <f t="shared" si="1291"/>
        <v>6698,VIELSALM,Ennal,</v>
      </c>
      <c r="W3720" s="15" t="str">
        <f t="shared" si="1292"/>
        <v/>
      </c>
      <c r="X3720" s="15" t="str">
        <f t="shared" si="1293"/>
        <v/>
      </c>
      <c r="Y3720" s="15" t="str">
        <f t="shared" si="1294"/>
        <v/>
      </c>
      <c r="Z3720" s="15">
        <f t="shared" si="1295"/>
        <v>0</v>
      </c>
      <c r="AA3720" s="15" t="str">
        <f t="shared" si="1296"/>
        <v>6698,VIELSALM,Ennal,</v>
      </c>
      <c r="AB3720" s="15" t="str">
        <f t="shared" si="1297"/>
        <v/>
      </c>
    </row>
    <row r="3721" spans="1:28" x14ac:dyDescent="0.2">
      <c r="A3721">
        <v>258</v>
      </c>
      <c r="B3721">
        <v>112</v>
      </c>
      <c r="C3721">
        <v>6698</v>
      </c>
      <c r="D3721" t="s">
        <v>4209</v>
      </c>
      <c r="E3721" t="s">
        <v>4236</v>
      </c>
      <c r="F3721" t="str">
        <f t="shared" si="1276"/>
        <v>6698,VIELSALM,Farnières,</v>
      </c>
      <c r="G3721">
        <f t="shared" si="1277"/>
        <v>258</v>
      </c>
      <c r="H3721">
        <f t="shared" si="1277"/>
        <v>112</v>
      </c>
      <c r="I3721" s="15" t="str">
        <f t="shared" si="1278"/>
        <v/>
      </c>
      <c r="J3721" s="15" t="str">
        <f t="shared" si="1279"/>
        <v/>
      </c>
      <c r="K3721" s="15">
        <f t="shared" si="1280"/>
        <v>0</v>
      </c>
      <c r="L3721" s="15" t="str">
        <f t="shared" si="1281"/>
        <v>6698,VIELSALM,Farnières,</v>
      </c>
      <c r="M3721" s="15" t="str">
        <f t="shared" si="1282"/>
        <v/>
      </c>
      <c r="N3721" s="15" t="str">
        <f t="shared" si="1283"/>
        <v/>
      </c>
      <c r="O3721" s="15" t="str">
        <f t="shared" si="1284"/>
        <v/>
      </c>
      <c r="P3721" s="15">
        <f t="shared" si="1285"/>
        <v>0</v>
      </c>
      <c r="Q3721" s="15" t="str">
        <f t="shared" si="1286"/>
        <v>6698,VIELSALM,Farnières,</v>
      </c>
      <c r="R3721" s="15" t="str">
        <f t="shared" si="1287"/>
        <v/>
      </c>
      <c r="S3721" s="15" t="str">
        <f t="shared" si="1288"/>
        <v/>
      </c>
      <c r="T3721" s="15" t="str">
        <f t="shared" si="1289"/>
        <v/>
      </c>
      <c r="U3721" s="15">
        <f t="shared" si="1290"/>
        <v>0</v>
      </c>
      <c r="V3721" s="15" t="str">
        <f t="shared" si="1291"/>
        <v>6698,VIELSALM,Farnières,</v>
      </c>
      <c r="W3721" s="15" t="str">
        <f t="shared" si="1292"/>
        <v/>
      </c>
      <c r="X3721" s="15" t="str">
        <f t="shared" si="1293"/>
        <v/>
      </c>
      <c r="Y3721" s="15" t="str">
        <f t="shared" si="1294"/>
        <v/>
      </c>
      <c r="Z3721" s="15">
        <f t="shared" si="1295"/>
        <v>0</v>
      </c>
      <c r="AA3721" s="15" t="str">
        <f t="shared" si="1296"/>
        <v>6698,VIELSALM,Farnières,</v>
      </c>
      <c r="AB3721" s="15" t="str">
        <f t="shared" si="1297"/>
        <v/>
      </c>
    </row>
    <row r="3722" spans="1:28" x14ac:dyDescent="0.2">
      <c r="A3722">
        <v>260</v>
      </c>
      <c r="B3722">
        <v>114</v>
      </c>
      <c r="C3722">
        <v>6698</v>
      </c>
      <c r="D3722" t="s">
        <v>4209</v>
      </c>
      <c r="E3722" t="s">
        <v>4237</v>
      </c>
      <c r="F3722" t="str">
        <f t="shared" si="1276"/>
        <v>6698,VIELSALM,Grand-Halleux,</v>
      </c>
      <c r="G3722">
        <f t="shared" si="1277"/>
        <v>260</v>
      </c>
      <c r="H3722">
        <f t="shared" si="1277"/>
        <v>114</v>
      </c>
      <c r="I3722" s="15" t="str">
        <f t="shared" si="1278"/>
        <v/>
      </c>
      <c r="J3722" s="15" t="str">
        <f t="shared" si="1279"/>
        <v/>
      </c>
      <c r="K3722" s="15">
        <f t="shared" si="1280"/>
        <v>0</v>
      </c>
      <c r="L3722" s="15" t="str">
        <f t="shared" si="1281"/>
        <v>6698,VIELSALM,Grand-Halleux,</v>
      </c>
      <c r="M3722" s="15" t="str">
        <f t="shared" si="1282"/>
        <v/>
      </c>
      <c r="N3722" s="15" t="str">
        <f t="shared" si="1283"/>
        <v/>
      </c>
      <c r="O3722" s="15" t="str">
        <f t="shared" si="1284"/>
        <v/>
      </c>
      <c r="P3722" s="15">
        <f t="shared" si="1285"/>
        <v>0</v>
      </c>
      <c r="Q3722" s="15" t="str">
        <f t="shared" si="1286"/>
        <v>6698,VIELSALM,Grand-Halleux,</v>
      </c>
      <c r="R3722" s="15" t="str">
        <f t="shared" si="1287"/>
        <v/>
      </c>
      <c r="S3722" s="15" t="str">
        <f t="shared" si="1288"/>
        <v/>
      </c>
      <c r="T3722" s="15" t="str">
        <f t="shared" si="1289"/>
        <v/>
      </c>
      <c r="U3722" s="15">
        <f t="shared" si="1290"/>
        <v>0</v>
      </c>
      <c r="V3722" s="15" t="str">
        <f t="shared" si="1291"/>
        <v>6698,VIELSALM,Grand-Halleux,</v>
      </c>
      <c r="W3722" s="15" t="str">
        <f t="shared" si="1292"/>
        <v/>
      </c>
      <c r="X3722" s="15" t="str">
        <f t="shared" si="1293"/>
        <v/>
      </c>
      <c r="Y3722" s="15" t="str">
        <f t="shared" si="1294"/>
        <v/>
      </c>
      <c r="Z3722" s="15">
        <f t="shared" si="1295"/>
        <v>0</v>
      </c>
      <c r="AA3722" s="15" t="str">
        <f t="shared" si="1296"/>
        <v>6698,VIELSALM,Grand-Halleux,</v>
      </c>
      <c r="AB3722" s="15" t="str">
        <f t="shared" si="1297"/>
        <v/>
      </c>
    </row>
    <row r="3723" spans="1:28" x14ac:dyDescent="0.2">
      <c r="A3723">
        <v>260</v>
      </c>
      <c r="B3723">
        <v>113</v>
      </c>
      <c r="C3723">
        <v>6698</v>
      </c>
      <c r="D3723" t="s">
        <v>4209</v>
      </c>
      <c r="E3723" t="s">
        <v>4238</v>
      </c>
      <c r="F3723" t="str">
        <f t="shared" si="1276"/>
        <v>6698,VIELSALM,Hourt,</v>
      </c>
      <c r="G3723">
        <f t="shared" si="1277"/>
        <v>260</v>
      </c>
      <c r="H3723">
        <f t="shared" si="1277"/>
        <v>113</v>
      </c>
      <c r="I3723" s="15" t="str">
        <f t="shared" si="1278"/>
        <v/>
      </c>
      <c r="J3723" s="15" t="str">
        <f t="shared" si="1279"/>
        <v/>
      </c>
      <c r="K3723" s="15">
        <f t="shared" si="1280"/>
        <v>0</v>
      </c>
      <c r="L3723" s="15" t="str">
        <f t="shared" si="1281"/>
        <v>6698,VIELSALM,Hourt,</v>
      </c>
      <c r="M3723" s="15" t="str">
        <f t="shared" si="1282"/>
        <v/>
      </c>
      <c r="N3723" s="15" t="str">
        <f t="shared" si="1283"/>
        <v/>
      </c>
      <c r="O3723" s="15" t="str">
        <f t="shared" si="1284"/>
        <v/>
      </c>
      <c r="P3723" s="15">
        <f t="shared" si="1285"/>
        <v>0</v>
      </c>
      <c r="Q3723" s="15" t="str">
        <f t="shared" si="1286"/>
        <v>6698,VIELSALM,Hourt,</v>
      </c>
      <c r="R3723" s="15" t="str">
        <f t="shared" si="1287"/>
        <v/>
      </c>
      <c r="S3723" s="15" t="str">
        <f t="shared" si="1288"/>
        <v/>
      </c>
      <c r="T3723" s="15" t="str">
        <f t="shared" si="1289"/>
        <v/>
      </c>
      <c r="U3723" s="15">
        <f t="shared" si="1290"/>
        <v>0</v>
      </c>
      <c r="V3723" s="15" t="str">
        <f t="shared" si="1291"/>
        <v>6698,VIELSALM,Hourt,</v>
      </c>
      <c r="W3723" s="15" t="str">
        <f t="shared" si="1292"/>
        <v/>
      </c>
      <c r="X3723" s="15" t="str">
        <f t="shared" si="1293"/>
        <v/>
      </c>
      <c r="Y3723" s="15" t="str">
        <f t="shared" si="1294"/>
        <v/>
      </c>
      <c r="Z3723" s="15">
        <f t="shared" si="1295"/>
        <v>0</v>
      </c>
      <c r="AA3723" s="15" t="str">
        <f t="shared" si="1296"/>
        <v>6698,VIELSALM,Hourt,</v>
      </c>
      <c r="AB3723" s="15" t="str">
        <f t="shared" si="1297"/>
        <v/>
      </c>
    </row>
    <row r="3724" spans="1:28" x14ac:dyDescent="0.2">
      <c r="A3724">
        <v>258</v>
      </c>
      <c r="B3724">
        <v>113</v>
      </c>
      <c r="C3724">
        <v>6698</v>
      </c>
      <c r="D3724" t="s">
        <v>4209</v>
      </c>
      <c r="E3724" t="s">
        <v>2138</v>
      </c>
      <c r="F3724" t="str">
        <f t="shared" si="1276"/>
        <v>6698,VIELSALM,Mont,</v>
      </c>
      <c r="G3724">
        <f t="shared" si="1277"/>
        <v>258</v>
      </c>
      <c r="H3724">
        <f t="shared" si="1277"/>
        <v>113</v>
      </c>
      <c r="I3724" s="15" t="str">
        <f t="shared" si="1278"/>
        <v/>
      </c>
      <c r="J3724" s="15" t="str">
        <f t="shared" si="1279"/>
        <v/>
      </c>
      <c r="K3724" s="15">
        <f t="shared" si="1280"/>
        <v>0</v>
      </c>
      <c r="L3724" s="15" t="str">
        <f t="shared" si="1281"/>
        <v>6698,VIELSALM,Mont,</v>
      </c>
      <c r="M3724" s="15" t="str">
        <f t="shared" si="1282"/>
        <v/>
      </c>
      <c r="N3724" s="15" t="str">
        <f t="shared" si="1283"/>
        <v/>
      </c>
      <c r="O3724" s="15" t="str">
        <f t="shared" si="1284"/>
        <v/>
      </c>
      <c r="P3724" s="15">
        <f t="shared" si="1285"/>
        <v>0</v>
      </c>
      <c r="Q3724" s="15" t="str">
        <f t="shared" si="1286"/>
        <v>6698,VIELSALM,Mont,</v>
      </c>
      <c r="R3724" s="15" t="str">
        <f t="shared" si="1287"/>
        <v/>
      </c>
      <c r="S3724" s="15" t="str">
        <f t="shared" si="1288"/>
        <v/>
      </c>
      <c r="T3724" s="15" t="str">
        <f t="shared" si="1289"/>
        <v/>
      </c>
      <c r="U3724" s="15">
        <f t="shared" si="1290"/>
        <v>0</v>
      </c>
      <c r="V3724" s="15" t="str">
        <f t="shared" si="1291"/>
        <v>6698,VIELSALM,Mont,</v>
      </c>
      <c r="W3724" s="15" t="str">
        <f t="shared" si="1292"/>
        <v/>
      </c>
      <c r="X3724" s="15" t="str">
        <f t="shared" si="1293"/>
        <v/>
      </c>
      <c r="Y3724" s="15" t="str">
        <f t="shared" si="1294"/>
        <v/>
      </c>
      <c r="Z3724" s="15">
        <f t="shared" si="1295"/>
        <v>0</v>
      </c>
      <c r="AA3724" s="15" t="str">
        <f t="shared" si="1296"/>
        <v>6698,VIELSALM,Mont,</v>
      </c>
      <c r="AB3724" s="15" t="str">
        <f t="shared" si="1297"/>
        <v/>
      </c>
    </row>
    <row r="3725" spans="1:28" x14ac:dyDescent="0.2">
      <c r="A3725">
        <v>259</v>
      </c>
      <c r="B3725">
        <v>114</v>
      </c>
      <c r="C3725">
        <v>6698</v>
      </c>
      <c r="D3725" t="s">
        <v>4209</v>
      </c>
      <c r="E3725" t="s">
        <v>4239</v>
      </c>
      <c r="F3725" t="str">
        <f t="shared" si="1276"/>
        <v>6698,VIELSALM,Petit-Halleux,</v>
      </c>
      <c r="G3725">
        <f t="shared" si="1277"/>
        <v>259</v>
      </c>
      <c r="H3725">
        <f t="shared" si="1277"/>
        <v>114</v>
      </c>
      <c r="I3725" s="15" t="str">
        <f t="shared" si="1278"/>
        <v/>
      </c>
      <c r="J3725" s="15" t="str">
        <f t="shared" si="1279"/>
        <v/>
      </c>
      <c r="K3725" s="15">
        <f t="shared" si="1280"/>
        <v>0</v>
      </c>
      <c r="L3725" s="15" t="str">
        <f t="shared" si="1281"/>
        <v>6698,VIELSALM,Petit-Halleux,</v>
      </c>
      <c r="M3725" s="15" t="str">
        <f t="shared" si="1282"/>
        <v/>
      </c>
      <c r="N3725" s="15" t="str">
        <f t="shared" si="1283"/>
        <v/>
      </c>
      <c r="O3725" s="15" t="str">
        <f t="shared" si="1284"/>
        <v/>
      </c>
      <c r="P3725" s="15">
        <f t="shared" si="1285"/>
        <v>0</v>
      </c>
      <c r="Q3725" s="15" t="str">
        <f t="shared" si="1286"/>
        <v>6698,VIELSALM,Petit-Halleux,</v>
      </c>
      <c r="R3725" s="15" t="str">
        <f t="shared" si="1287"/>
        <v/>
      </c>
      <c r="S3725" s="15" t="str">
        <f t="shared" si="1288"/>
        <v/>
      </c>
      <c r="T3725" s="15" t="str">
        <f t="shared" si="1289"/>
        <v/>
      </c>
      <c r="U3725" s="15">
        <f t="shared" si="1290"/>
        <v>0</v>
      </c>
      <c r="V3725" s="15" t="str">
        <f t="shared" si="1291"/>
        <v>6698,VIELSALM,Petit-Halleux,</v>
      </c>
      <c r="W3725" s="15" t="str">
        <f t="shared" si="1292"/>
        <v/>
      </c>
      <c r="X3725" s="15" t="str">
        <f t="shared" si="1293"/>
        <v/>
      </c>
      <c r="Y3725" s="15" t="str">
        <f t="shared" si="1294"/>
        <v/>
      </c>
      <c r="Z3725" s="15">
        <f t="shared" si="1295"/>
        <v>0</v>
      </c>
      <c r="AA3725" s="15" t="str">
        <f t="shared" si="1296"/>
        <v>6698,VIELSALM,Petit-Halleux,</v>
      </c>
      <c r="AB3725" s="15" t="str">
        <f t="shared" si="1297"/>
        <v/>
      </c>
    </row>
    <row r="3726" spans="1:28" x14ac:dyDescent="0.2">
      <c r="A3726">
        <v>266</v>
      </c>
      <c r="B3726">
        <v>112</v>
      </c>
      <c r="C3726">
        <v>6698</v>
      </c>
      <c r="D3726" t="s">
        <v>4209</v>
      </c>
      <c r="E3726" t="s">
        <v>4240</v>
      </c>
      <c r="F3726" t="str">
        <f t="shared" si="1276"/>
        <v>6698,VIELSALM,Poteau,</v>
      </c>
      <c r="G3726">
        <f t="shared" si="1277"/>
        <v>266</v>
      </c>
      <c r="H3726">
        <f t="shared" si="1277"/>
        <v>112</v>
      </c>
      <c r="I3726" s="15" t="str">
        <f t="shared" si="1278"/>
        <v/>
      </c>
      <c r="J3726" s="15" t="str">
        <f t="shared" si="1279"/>
        <v/>
      </c>
      <c r="K3726" s="15">
        <f t="shared" si="1280"/>
        <v>0</v>
      </c>
      <c r="L3726" s="15" t="str">
        <f t="shared" si="1281"/>
        <v>6698,VIELSALM,Poteau,</v>
      </c>
      <c r="M3726" s="15" t="str">
        <f t="shared" si="1282"/>
        <v/>
      </c>
      <c r="N3726" s="15" t="str">
        <f t="shared" si="1283"/>
        <v/>
      </c>
      <c r="O3726" s="15" t="str">
        <f t="shared" si="1284"/>
        <v/>
      </c>
      <c r="P3726" s="15">
        <f t="shared" si="1285"/>
        <v>0</v>
      </c>
      <c r="Q3726" s="15" t="str">
        <f t="shared" si="1286"/>
        <v>6698,VIELSALM,Poteau,</v>
      </c>
      <c r="R3726" s="15" t="str">
        <f t="shared" si="1287"/>
        <v/>
      </c>
      <c r="S3726" s="15" t="str">
        <f t="shared" si="1288"/>
        <v/>
      </c>
      <c r="T3726" s="15" t="str">
        <f t="shared" si="1289"/>
        <v/>
      </c>
      <c r="U3726" s="15">
        <f t="shared" si="1290"/>
        <v>0</v>
      </c>
      <c r="V3726" s="15" t="str">
        <f t="shared" si="1291"/>
        <v>6698,VIELSALM,Poteau,</v>
      </c>
      <c r="W3726" s="15" t="str">
        <f t="shared" si="1292"/>
        <v/>
      </c>
      <c r="X3726" s="15" t="str">
        <f t="shared" si="1293"/>
        <v/>
      </c>
      <c r="Y3726" s="15" t="str">
        <f t="shared" si="1294"/>
        <v/>
      </c>
      <c r="Z3726" s="15">
        <f t="shared" si="1295"/>
        <v>0</v>
      </c>
      <c r="AA3726" s="15" t="str">
        <f t="shared" si="1296"/>
        <v>6698,VIELSALM,Poteau,</v>
      </c>
      <c r="AB3726" s="15" t="str">
        <f t="shared" si="1297"/>
        <v/>
      </c>
    </row>
    <row r="3727" spans="1:28" x14ac:dyDescent="0.2">
      <c r="A3727">
        <v>258</v>
      </c>
      <c r="B3727">
        <v>115</v>
      </c>
      <c r="C3727">
        <v>6698</v>
      </c>
      <c r="D3727" t="s">
        <v>4209</v>
      </c>
      <c r="E3727" t="s">
        <v>4241</v>
      </c>
      <c r="F3727" t="str">
        <f t="shared" si="1276"/>
        <v>6698,VIELSALM,Quartiers,</v>
      </c>
      <c r="G3727">
        <f t="shared" si="1277"/>
        <v>258</v>
      </c>
      <c r="H3727">
        <f t="shared" si="1277"/>
        <v>115</v>
      </c>
      <c r="I3727" s="15" t="str">
        <f t="shared" si="1278"/>
        <v/>
      </c>
      <c r="J3727" s="15" t="str">
        <f t="shared" si="1279"/>
        <v/>
      </c>
      <c r="K3727" s="15">
        <f t="shared" si="1280"/>
        <v>0</v>
      </c>
      <c r="L3727" s="15" t="str">
        <f t="shared" si="1281"/>
        <v>6698,VIELSALM,Quartiers,</v>
      </c>
      <c r="M3727" s="15" t="str">
        <f t="shared" si="1282"/>
        <v/>
      </c>
      <c r="N3727" s="15" t="str">
        <f t="shared" si="1283"/>
        <v/>
      </c>
      <c r="O3727" s="15" t="str">
        <f t="shared" si="1284"/>
        <v/>
      </c>
      <c r="P3727" s="15">
        <f t="shared" si="1285"/>
        <v>0</v>
      </c>
      <c r="Q3727" s="15" t="str">
        <f t="shared" si="1286"/>
        <v>6698,VIELSALM,Quartiers,</v>
      </c>
      <c r="R3727" s="15" t="str">
        <f t="shared" si="1287"/>
        <v/>
      </c>
      <c r="S3727" s="15" t="str">
        <f t="shared" si="1288"/>
        <v/>
      </c>
      <c r="T3727" s="15" t="str">
        <f t="shared" si="1289"/>
        <v/>
      </c>
      <c r="U3727" s="15">
        <f t="shared" si="1290"/>
        <v>0</v>
      </c>
      <c r="V3727" s="15" t="str">
        <f t="shared" si="1291"/>
        <v>6698,VIELSALM,Quartiers,</v>
      </c>
      <c r="W3727" s="15" t="str">
        <f t="shared" si="1292"/>
        <v/>
      </c>
      <c r="X3727" s="15" t="str">
        <f t="shared" si="1293"/>
        <v/>
      </c>
      <c r="Y3727" s="15" t="str">
        <f t="shared" si="1294"/>
        <v/>
      </c>
      <c r="Z3727" s="15">
        <f t="shared" si="1295"/>
        <v>0</v>
      </c>
      <c r="AA3727" s="15" t="str">
        <f t="shared" si="1296"/>
        <v>6698,VIELSALM,Quartiers,</v>
      </c>
      <c r="AB3727" s="15" t="str">
        <f t="shared" si="1297"/>
        <v/>
      </c>
    </row>
    <row r="3728" spans="1:28" x14ac:dyDescent="0.2">
      <c r="A3728">
        <v>260</v>
      </c>
      <c r="B3728">
        <v>114</v>
      </c>
      <c r="C3728">
        <v>6698</v>
      </c>
      <c r="D3728" t="s">
        <v>4209</v>
      </c>
      <c r="E3728" t="s">
        <v>4242</v>
      </c>
      <c r="F3728" t="str">
        <f t="shared" si="1276"/>
        <v>6698,VIELSALM,Tigeonville,</v>
      </c>
      <c r="G3728">
        <f t="shared" si="1277"/>
        <v>260</v>
      </c>
      <c r="H3728">
        <f t="shared" si="1277"/>
        <v>114</v>
      </c>
      <c r="I3728" s="15" t="str">
        <f t="shared" si="1278"/>
        <v/>
      </c>
      <c r="J3728" s="15" t="str">
        <f t="shared" si="1279"/>
        <v/>
      </c>
      <c r="K3728" s="15">
        <f t="shared" si="1280"/>
        <v>0</v>
      </c>
      <c r="L3728" s="15" t="str">
        <f t="shared" si="1281"/>
        <v>6698,VIELSALM,Tigeonville,</v>
      </c>
      <c r="M3728" s="15" t="str">
        <f t="shared" si="1282"/>
        <v/>
      </c>
      <c r="N3728" s="15" t="str">
        <f t="shared" si="1283"/>
        <v/>
      </c>
      <c r="O3728" s="15" t="str">
        <f t="shared" si="1284"/>
        <v/>
      </c>
      <c r="P3728" s="15">
        <f t="shared" si="1285"/>
        <v>0</v>
      </c>
      <c r="Q3728" s="15" t="str">
        <f t="shared" si="1286"/>
        <v>6698,VIELSALM,Tigeonville,</v>
      </c>
      <c r="R3728" s="15" t="str">
        <f t="shared" si="1287"/>
        <v/>
      </c>
      <c r="S3728" s="15" t="str">
        <f t="shared" si="1288"/>
        <v/>
      </c>
      <c r="T3728" s="15" t="str">
        <f t="shared" si="1289"/>
        <v/>
      </c>
      <c r="U3728" s="15">
        <f t="shared" si="1290"/>
        <v>0</v>
      </c>
      <c r="V3728" s="15" t="str">
        <f t="shared" si="1291"/>
        <v>6698,VIELSALM,Tigeonville,</v>
      </c>
      <c r="W3728" s="15" t="str">
        <f t="shared" si="1292"/>
        <v/>
      </c>
      <c r="X3728" s="15" t="str">
        <f t="shared" si="1293"/>
        <v/>
      </c>
      <c r="Y3728" s="15" t="str">
        <f t="shared" si="1294"/>
        <v/>
      </c>
      <c r="Z3728" s="15">
        <f t="shared" si="1295"/>
        <v>0</v>
      </c>
      <c r="AA3728" s="15" t="str">
        <f t="shared" si="1296"/>
        <v>6698,VIELSALM,Tigeonville,</v>
      </c>
      <c r="AB3728" s="15" t="str">
        <f t="shared" si="1297"/>
        <v/>
      </c>
    </row>
    <row r="3729" spans="1:28" x14ac:dyDescent="0.2">
      <c r="A3729">
        <v>254</v>
      </c>
      <c r="B3729">
        <v>42</v>
      </c>
      <c r="C3729">
        <v>6700</v>
      </c>
      <c r="D3729" t="s">
        <v>4243</v>
      </c>
      <c r="E3729" t="s">
        <v>4244</v>
      </c>
      <c r="F3729" t="str">
        <f t="shared" si="1276"/>
        <v>6700,ARLON,Arlon,</v>
      </c>
      <c r="G3729">
        <f t="shared" si="1277"/>
        <v>254</v>
      </c>
      <c r="H3729">
        <f t="shared" si="1277"/>
        <v>42</v>
      </c>
      <c r="I3729" s="15" t="str">
        <f t="shared" si="1278"/>
        <v/>
      </c>
      <c r="J3729" s="15" t="str">
        <f t="shared" si="1279"/>
        <v/>
      </c>
      <c r="K3729" s="15">
        <f t="shared" si="1280"/>
        <v>0</v>
      </c>
      <c r="L3729" s="15" t="str">
        <f t="shared" si="1281"/>
        <v>6700,ARLON,Arlon,</v>
      </c>
      <c r="M3729" s="15" t="str">
        <f t="shared" si="1282"/>
        <v/>
      </c>
      <c r="N3729" s="15" t="str">
        <f t="shared" si="1283"/>
        <v/>
      </c>
      <c r="O3729" s="15" t="str">
        <f t="shared" si="1284"/>
        <v/>
      </c>
      <c r="P3729" s="15">
        <f t="shared" si="1285"/>
        <v>0</v>
      </c>
      <c r="Q3729" s="15" t="str">
        <f t="shared" si="1286"/>
        <v>6700,ARLON,Arlon,</v>
      </c>
      <c r="R3729" s="15" t="str">
        <f t="shared" si="1287"/>
        <v/>
      </c>
      <c r="S3729" s="15" t="str">
        <f t="shared" si="1288"/>
        <v/>
      </c>
      <c r="T3729" s="15" t="str">
        <f t="shared" si="1289"/>
        <v/>
      </c>
      <c r="U3729" s="15">
        <f t="shared" si="1290"/>
        <v>0</v>
      </c>
      <c r="V3729" s="15" t="str">
        <f t="shared" si="1291"/>
        <v>6700,ARLON,Arlon,</v>
      </c>
      <c r="W3729" s="15" t="str">
        <f t="shared" si="1292"/>
        <v/>
      </c>
      <c r="X3729" s="15" t="str">
        <f t="shared" si="1293"/>
        <v/>
      </c>
      <c r="Y3729" s="15" t="str">
        <f t="shared" si="1294"/>
        <v/>
      </c>
      <c r="Z3729" s="15">
        <f t="shared" si="1295"/>
        <v>0</v>
      </c>
      <c r="AA3729" s="15" t="str">
        <f t="shared" si="1296"/>
        <v>6700,ARLON,Arlon,</v>
      </c>
      <c r="AB3729" s="15" t="str">
        <f t="shared" si="1297"/>
        <v/>
      </c>
    </row>
    <row r="3730" spans="1:28" x14ac:dyDescent="0.2">
      <c r="A3730">
        <v>255</v>
      </c>
      <c r="B3730">
        <v>45</v>
      </c>
      <c r="C3730">
        <v>6700</v>
      </c>
      <c r="D3730" t="s">
        <v>4243</v>
      </c>
      <c r="E3730" t="s">
        <v>4245</v>
      </c>
      <c r="F3730" t="str">
        <f t="shared" si="1276"/>
        <v>6700,ARLON,Bonnert,</v>
      </c>
      <c r="G3730">
        <f t="shared" si="1277"/>
        <v>255</v>
      </c>
      <c r="H3730">
        <f t="shared" si="1277"/>
        <v>45</v>
      </c>
      <c r="I3730" s="15" t="str">
        <f t="shared" si="1278"/>
        <v/>
      </c>
      <c r="J3730" s="15" t="str">
        <f t="shared" si="1279"/>
        <v/>
      </c>
      <c r="K3730" s="15">
        <f t="shared" si="1280"/>
        <v>0</v>
      </c>
      <c r="L3730" s="15" t="str">
        <f t="shared" si="1281"/>
        <v>6700,ARLON,Bonnert,</v>
      </c>
      <c r="M3730" s="15" t="str">
        <f t="shared" si="1282"/>
        <v/>
      </c>
      <c r="N3730" s="15" t="str">
        <f t="shared" si="1283"/>
        <v/>
      </c>
      <c r="O3730" s="15" t="str">
        <f t="shared" si="1284"/>
        <v/>
      </c>
      <c r="P3730" s="15">
        <f t="shared" si="1285"/>
        <v>0</v>
      </c>
      <c r="Q3730" s="15" t="str">
        <f t="shared" si="1286"/>
        <v>6700,ARLON,Bonnert,</v>
      </c>
      <c r="R3730" s="15" t="str">
        <f t="shared" si="1287"/>
        <v/>
      </c>
      <c r="S3730" s="15" t="str">
        <f t="shared" si="1288"/>
        <v/>
      </c>
      <c r="T3730" s="15" t="str">
        <f t="shared" si="1289"/>
        <v/>
      </c>
      <c r="U3730" s="15">
        <f t="shared" si="1290"/>
        <v>0</v>
      </c>
      <c r="V3730" s="15" t="str">
        <f t="shared" si="1291"/>
        <v>6700,ARLON,Bonnert,</v>
      </c>
      <c r="W3730" s="15" t="str">
        <f t="shared" si="1292"/>
        <v/>
      </c>
      <c r="X3730" s="15" t="str">
        <f t="shared" si="1293"/>
        <v/>
      </c>
      <c r="Y3730" s="15" t="str">
        <f t="shared" si="1294"/>
        <v/>
      </c>
      <c r="Z3730" s="15">
        <f t="shared" si="1295"/>
        <v>0</v>
      </c>
      <c r="AA3730" s="15" t="str">
        <f t="shared" si="1296"/>
        <v>6700,ARLON,Bonnert,</v>
      </c>
      <c r="AB3730" s="15" t="str">
        <f t="shared" si="1297"/>
        <v/>
      </c>
    </row>
    <row r="3731" spans="1:28" x14ac:dyDescent="0.2">
      <c r="A3731">
        <v>247</v>
      </c>
      <c r="B3731">
        <v>43</v>
      </c>
      <c r="C3731">
        <v>6700</v>
      </c>
      <c r="D3731" t="s">
        <v>4243</v>
      </c>
      <c r="E3731" t="s">
        <v>4246</v>
      </c>
      <c r="F3731" t="str">
        <f t="shared" si="1276"/>
        <v>6700,ARLON,Fouches,</v>
      </c>
      <c r="G3731">
        <f t="shared" si="1277"/>
        <v>247</v>
      </c>
      <c r="H3731">
        <f t="shared" si="1277"/>
        <v>43</v>
      </c>
      <c r="I3731" s="15" t="str">
        <f t="shared" si="1278"/>
        <v/>
      </c>
      <c r="J3731" s="15" t="str">
        <f t="shared" si="1279"/>
        <v/>
      </c>
      <c r="K3731" s="15">
        <f t="shared" si="1280"/>
        <v>0</v>
      </c>
      <c r="L3731" s="15" t="str">
        <f t="shared" si="1281"/>
        <v>6700,ARLON,Fouches,</v>
      </c>
      <c r="M3731" s="15" t="str">
        <f t="shared" si="1282"/>
        <v/>
      </c>
      <c r="N3731" s="15" t="str">
        <f t="shared" si="1283"/>
        <v/>
      </c>
      <c r="O3731" s="15" t="str">
        <f t="shared" si="1284"/>
        <v/>
      </c>
      <c r="P3731" s="15">
        <f t="shared" si="1285"/>
        <v>0</v>
      </c>
      <c r="Q3731" s="15" t="str">
        <f t="shared" si="1286"/>
        <v>6700,ARLON,Fouches,</v>
      </c>
      <c r="R3731" s="15" t="str">
        <f t="shared" si="1287"/>
        <v/>
      </c>
      <c r="S3731" s="15" t="str">
        <f t="shared" si="1288"/>
        <v/>
      </c>
      <c r="T3731" s="15" t="str">
        <f t="shared" si="1289"/>
        <v/>
      </c>
      <c r="U3731" s="15">
        <f t="shared" si="1290"/>
        <v>0</v>
      </c>
      <c r="V3731" s="15" t="str">
        <f t="shared" si="1291"/>
        <v>6700,ARLON,Fouches,</v>
      </c>
      <c r="W3731" s="15" t="str">
        <f t="shared" si="1292"/>
        <v/>
      </c>
      <c r="X3731" s="15" t="str">
        <f t="shared" si="1293"/>
        <v/>
      </c>
      <c r="Y3731" s="15" t="str">
        <f t="shared" si="1294"/>
        <v/>
      </c>
      <c r="Z3731" s="15">
        <f t="shared" si="1295"/>
        <v>0</v>
      </c>
      <c r="AA3731" s="15" t="str">
        <f t="shared" si="1296"/>
        <v>6700,ARLON,Fouches,</v>
      </c>
      <c r="AB3731" s="15" t="str">
        <f t="shared" si="1297"/>
        <v/>
      </c>
    </row>
    <row r="3732" spans="1:28" x14ac:dyDescent="0.2">
      <c r="A3732">
        <v>255</v>
      </c>
      <c r="B3732">
        <v>44</v>
      </c>
      <c r="C3732">
        <v>6700</v>
      </c>
      <c r="D3732" t="s">
        <v>4243</v>
      </c>
      <c r="E3732" t="s">
        <v>4247</v>
      </c>
      <c r="F3732" t="str">
        <f t="shared" si="1276"/>
        <v>6700,ARLON,Frassem,</v>
      </c>
      <c r="G3732">
        <f t="shared" si="1277"/>
        <v>255</v>
      </c>
      <c r="H3732">
        <f t="shared" si="1277"/>
        <v>44</v>
      </c>
      <c r="I3732" s="15" t="str">
        <f t="shared" si="1278"/>
        <v/>
      </c>
      <c r="J3732" s="15" t="str">
        <f t="shared" si="1279"/>
        <v/>
      </c>
      <c r="K3732" s="15">
        <f t="shared" si="1280"/>
        <v>0</v>
      </c>
      <c r="L3732" s="15" t="str">
        <f t="shared" si="1281"/>
        <v>6700,ARLON,Frassem,</v>
      </c>
      <c r="M3732" s="15" t="str">
        <f t="shared" si="1282"/>
        <v/>
      </c>
      <c r="N3732" s="15" t="str">
        <f t="shared" si="1283"/>
        <v/>
      </c>
      <c r="O3732" s="15" t="str">
        <f t="shared" si="1284"/>
        <v/>
      </c>
      <c r="P3732" s="15">
        <f t="shared" si="1285"/>
        <v>0</v>
      </c>
      <c r="Q3732" s="15" t="str">
        <f t="shared" si="1286"/>
        <v>6700,ARLON,Frassem,</v>
      </c>
      <c r="R3732" s="15" t="str">
        <f t="shared" si="1287"/>
        <v/>
      </c>
      <c r="S3732" s="15" t="str">
        <f t="shared" si="1288"/>
        <v/>
      </c>
      <c r="T3732" s="15" t="str">
        <f t="shared" si="1289"/>
        <v/>
      </c>
      <c r="U3732" s="15">
        <f t="shared" si="1290"/>
        <v>0</v>
      </c>
      <c r="V3732" s="15" t="str">
        <f t="shared" si="1291"/>
        <v>6700,ARLON,Frassem,</v>
      </c>
      <c r="W3732" s="15" t="str">
        <f t="shared" si="1292"/>
        <v/>
      </c>
      <c r="X3732" s="15" t="str">
        <f t="shared" si="1293"/>
        <v/>
      </c>
      <c r="Y3732" s="15" t="str">
        <f t="shared" si="1294"/>
        <v/>
      </c>
      <c r="Z3732" s="15">
        <f t="shared" si="1295"/>
        <v>0</v>
      </c>
      <c r="AA3732" s="15" t="str">
        <f t="shared" si="1296"/>
        <v>6700,ARLON,Frassem,</v>
      </c>
      <c r="AB3732" s="15" t="str">
        <f t="shared" si="1297"/>
        <v/>
      </c>
    </row>
    <row r="3733" spans="1:28" x14ac:dyDescent="0.2">
      <c r="A3733">
        <v>251</v>
      </c>
      <c r="B3733">
        <v>44</v>
      </c>
      <c r="C3733">
        <v>6700</v>
      </c>
      <c r="D3733" t="s">
        <v>4243</v>
      </c>
      <c r="E3733" t="s">
        <v>4248</v>
      </c>
      <c r="F3733" t="str">
        <f t="shared" si="1276"/>
        <v>6700,ARLON,Freylange,</v>
      </c>
      <c r="G3733">
        <f t="shared" si="1277"/>
        <v>251</v>
      </c>
      <c r="H3733">
        <f t="shared" si="1277"/>
        <v>44</v>
      </c>
      <c r="I3733" s="15" t="str">
        <f t="shared" si="1278"/>
        <v/>
      </c>
      <c r="J3733" s="15" t="str">
        <f t="shared" si="1279"/>
        <v/>
      </c>
      <c r="K3733" s="15">
        <f t="shared" si="1280"/>
        <v>0</v>
      </c>
      <c r="L3733" s="15" t="str">
        <f t="shared" si="1281"/>
        <v>6700,ARLON,Freylange,</v>
      </c>
      <c r="M3733" s="15" t="str">
        <f t="shared" si="1282"/>
        <v/>
      </c>
      <c r="N3733" s="15" t="str">
        <f t="shared" si="1283"/>
        <v/>
      </c>
      <c r="O3733" s="15" t="str">
        <f t="shared" si="1284"/>
        <v/>
      </c>
      <c r="P3733" s="15">
        <f t="shared" si="1285"/>
        <v>0</v>
      </c>
      <c r="Q3733" s="15" t="str">
        <f t="shared" si="1286"/>
        <v>6700,ARLON,Freylange,</v>
      </c>
      <c r="R3733" s="15" t="str">
        <f t="shared" si="1287"/>
        <v/>
      </c>
      <c r="S3733" s="15" t="str">
        <f t="shared" si="1288"/>
        <v/>
      </c>
      <c r="T3733" s="15" t="str">
        <f t="shared" si="1289"/>
        <v/>
      </c>
      <c r="U3733" s="15">
        <f t="shared" si="1290"/>
        <v>0</v>
      </c>
      <c r="V3733" s="15" t="str">
        <f t="shared" si="1291"/>
        <v>6700,ARLON,Freylange,</v>
      </c>
      <c r="W3733" s="15" t="str">
        <f t="shared" si="1292"/>
        <v/>
      </c>
      <c r="X3733" s="15" t="str">
        <f t="shared" si="1293"/>
        <v/>
      </c>
      <c r="Y3733" s="15" t="str">
        <f t="shared" si="1294"/>
        <v/>
      </c>
      <c r="Z3733" s="15">
        <f t="shared" si="1295"/>
        <v>0</v>
      </c>
      <c r="AA3733" s="15" t="str">
        <f t="shared" si="1296"/>
        <v>6700,ARLON,Freylange,</v>
      </c>
      <c r="AB3733" s="15" t="str">
        <f t="shared" si="1297"/>
        <v/>
      </c>
    </row>
    <row r="3734" spans="1:28" x14ac:dyDescent="0.2">
      <c r="A3734">
        <v>258</v>
      </c>
      <c r="B3734">
        <v>45</v>
      </c>
      <c r="C3734">
        <v>6700</v>
      </c>
      <c r="D3734" t="s">
        <v>4243</v>
      </c>
      <c r="E3734" t="s">
        <v>4249</v>
      </c>
      <c r="F3734" t="str">
        <f t="shared" si="1276"/>
        <v>6700,ARLON,Heckbous,</v>
      </c>
      <c r="G3734">
        <f t="shared" si="1277"/>
        <v>258</v>
      </c>
      <c r="H3734">
        <f t="shared" si="1277"/>
        <v>45</v>
      </c>
      <c r="I3734" s="15" t="str">
        <f t="shared" si="1278"/>
        <v/>
      </c>
      <c r="J3734" s="15" t="str">
        <f t="shared" si="1279"/>
        <v/>
      </c>
      <c r="K3734" s="15">
        <f t="shared" si="1280"/>
        <v>0</v>
      </c>
      <c r="L3734" s="15" t="str">
        <f t="shared" si="1281"/>
        <v>6700,ARLON,Heckbous,</v>
      </c>
      <c r="M3734" s="15" t="str">
        <f t="shared" si="1282"/>
        <v/>
      </c>
      <c r="N3734" s="15" t="str">
        <f t="shared" si="1283"/>
        <v/>
      </c>
      <c r="O3734" s="15" t="str">
        <f t="shared" si="1284"/>
        <v/>
      </c>
      <c r="P3734" s="15">
        <f t="shared" si="1285"/>
        <v>0</v>
      </c>
      <c r="Q3734" s="15" t="str">
        <f t="shared" si="1286"/>
        <v>6700,ARLON,Heckbous,</v>
      </c>
      <c r="R3734" s="15" t="str">
        <f t="shared" si="1287"/>
        <v/>
      </c>
      <c r="S3734" s="15" t="str">
        <f t="shared" si="1288"/>
        <v/>
      </c>
      <c r="T3734" s="15" t="str">
        <f t="shared" si="1289"/>
        <v/>
      </c>
      <c r="U3734" s="15">
        <f t="shared" si="1290"/>
        <v>0</v>
      </c>
      <c r="V3734" s="15" t="str">
        <f t="shared" si="1291"/>
        <v>6700,ARLON,Heckbous,</v>
      </c>
      <c r="W3734" s="15" t="str">
        <f t="shared" si="1292"/>
        <v/>
      </c>
      <c r="X3734" s="15" t="str">
        <f t="shared" si="1293"/>
        <v/>
      </c>
      <c r="Y3734" s="15" t="str">
        <f t="shared" si="1294"/>
        <v/>
      </c>
      <c r="Z3734" s="15">
        <f t="shared" si="1295"/>
        <v>0</v>
      </c>
      <c r="AA3734" s="15" t="str">
        <f t="shared" si="1296"/>
        <v>6700,ARLON,Heckbous,</v>
      </c>
      <c r="AB3734" s="15" t="str">
        <f t="shared" si="1297"/>
        <v/>
      </c>
    </row>
    <row r="3735" spans="1:28" x14ac:dyDescent="0.2">
      <c r="A3735">
        <v>247</v>
      </c>
      <c r="B3735">
        <v>43</v>
      </c>
      <c r="C3735">
        <v>6700</v>
      </c>
      <c r="D3735" t="s">
        <v>4243</v>
      </c>
      <c r="E3735" t="s">
        <v>1287</v>
      </c>
      <c r="F3735" t="str">
        <f t="shared" si="1276"/>
        <v>6700,ARLON,Heide,</v>
      </c>
      <c r="G3735">
        <f t="shared" si="1277"/>
        <v>247</v>
      </c>
      <c r="H3735">
        <f t="shared" si="1277"/>
        <v>43</v>
      </c>
      <c r="I3735" s="15" t="str">
        <f t="shared" si="1278"/>
        <v/>
      </c>
      <c r="J3735" s="15" t="str">
        <f t="shared" si="1279"/>
        <v/>
      </c>
      <c r="K3735" s="15">
        <f t="shared" si="1280"/>
        <v>0</v>
      </c>
      <c r="L3735" s="15" t="str">
        <f t="shared" si="1281"/>
        <v>6700,ARLON,Heide,</v>
      </c>
      <c r="M3735" s="15" t="str">
        <f t="shared" si="1282"/>
        <v/>
      </c>
      <c r="N3735" s="15" t="str">
        <f t="shared" si="1283"/>
        <v/>
      </c>
      <c r="O3735" s="15" t="str">
        <f t="shared" si="1284"/>
        <v/>
      </c>
      <c r="P3735" s="15">
        <f t="shared" si="1285"/>
        <v>0</v>
      </c>
      <c r="Q3735" s="15" t="str">
        <f t="shared" si="1286"/>
        <v>6700,ARLON,Heide,</v>
      </c>
      <c r="R3735" s="15" t="str">
        <f t="shared" si="1287"/>
        <v/>
      </c>
      <c r="S3735" s="15" t="str">
        <f t="shared" si="1288"/>
        <v/>
      </c>
      <c r="T3735" s="15" t="str">
        <f t="shared" si="1289"/>
        <v/>
      </c>
      <c r="U3735" s="15">
        <f t="shared" si="1290"/>
        <v>0</v>
      </c>
      <c r="V3735" s="15" t="str">
        <f t="shared" si="1291"/>
        <v>6700,ARLON,Heide,</v>
      </c>
      <c r="W3735" s="15" t="str">
        <f t="shared" si="1292"/>
        <v/>
      </c>
      <c r="X3735" s="15" t="str">
        <f t="shared" si="1293"/>
        <v/>
      </c>
      <c r="Y3735" s="15" t="str">
        <f t="shared" si="1294"/>
        <v/>
      </c>
      <c r="Z3735" s="15">
        <f t="shared" si="1295"/>
        <v>0</v>
      </c>
      <c r="AA3735" s="15" t="str">
        <f t="shared" si="1296"/>
        <v>6700,ARLON,Heide,</v>
      </c>
      <c r="AB3735" s="15" t="str">
        <f t="shared" si="1297"/>
        <v/>
      </c>
    </row>
    <row r="3736" spans="1:28" x14ac:dyDescent="0.2">
      <c r="A3736">
        <v>249</v>
      </c>
      <c r="B3736">
        <v>44</v>
      </c>
      <c r="C3736">
        <v>6700</v>
      </c>
      <c r="D3736" t="s">
        <v>4243</v>
      </c>
      <c r="E3736" t="s">
        <v>4250</v>
      </c>
      <c r="F3736" t="str">
        <f t="shared" si="1276"/>
        <v>6700,ARLON,Heinsch,</v>
      </c>
      <c r="G3736">
        <f t="shared" si="1277"/>
        <v>249</v>
      </c>
      <c r="H3736">
        <f t="shared" si="1277"/>
        <v>44</v>
      </c>
      <c r="I3736" s="15" t="str">
        <f t="shared" si="1278"/>
        <v/>
      </c>
      <c r="J3736" s="15" t="str">
        <f t="shared" si="1279"/>
        <v/>
      </c>
      <c r="K3736" s="15">
        <f t="shared" si="1280"/>
        <v>0</v>
      </c>
      <c r="L3736" s="15" t="str">
        <f t="shared" si="1281"/>
        <v>6700,ARLON,Heinsch,</v>
      </c>
      <c r="M3736" s="15" t="str">
        <f t="shared" si="1282"/>
        <v/>
      </c>
      <c r="N3736" s="15" t="str">
        <f t="shared" si="1283"/>
        <v/>
      </c>
      <c r="O3736" s="15" t="str">
        <f t="shared" si="1284"/>
        <v/>
      </c>
      <c r="P3736" s="15">
        <f t="shared" si="1285"/>
        <v>0</v>
      </c>
      <c r="Q3736" s="15" t="str">
        <f t="shared" si="1286"/>
        <v>6700,ARLON,Heinsch,</v>
      </c>
      <c r="R3736" s="15" t="str">
        <f t="shared" si="1287"/>
        <v/>
      </c>
      <c r="S3736" s="15" t="str">
        <f t="shared" si="1288"/>
        <v/>
      </c>
      <c r="T3736" s="15" t="str">
        <f t="shared" si="1289"/>
        <v/>
      </c>
      <c r="U3736" s="15">
        <f t="shared" si="1290"/>
        <v>0</v>
      </c>
      <c r="V3736" s="15" t="str">
        <f t="shared" si="1291"/>
        <v>6700,ARLON,Heinsch,</v>
      </c>
      <c r="W3736" s="15" t="str">
        <f t="shared" si="1292"/>
        <v/>
      </c>
      <c r="X3736" s="15" t="str">
        <f t="shared" si="1293"/>
        <v/>
      </c>
      <c r="Y3736" s="15" t="str">
        <f t="shared" si="1294"/>
        <v/>
      </c>
      <c r="Z3736" s="15">
        <f t="shared" si="1295"/>
        <v>0</v>
      </c>
      <c r="AA3736" s="15" t="str">
        <f t="shared" si="1296"/>
        <v>6700,ARLON,Heinsch,</v>
      </c>
      <c r="AB3736" s="15" t="str">
        <f t="shared" si="1297"/>
        <v/>
      </c>
    </row>
    <row r="3737" spans="1:28" x14ac:dyDescent="0.2">
      <c r="A3737">
        <v>246</v>
      </c>
      <c r="B3737">
        <v>42</v>
      </c>
      <c r="C3737">
        <v>6700</v>
      </c>
      <c r="D3737" t="s">
        <v>4243</v>
      </c>
      <c r="E3737" t="s">
        <v>4251</v>
      </c>
      <c r="F3737" t="str">
        <f t="shared" si="1276"/>
        <v>6700,ARLON,Sampont,</v>
      </c>
      <c r="G3737">
        <f t="shared" si="1277"/>
        <v>246</v>
      </c>
      <c r="H3737">
        <f t="shared" si="1277"/>
        <v>42</v>
      </c>
      <c r="I3737" s="15" t="str">
        <f t="shared" si="1278"/>
        <v/>
      </c>
      <c r="J3737" s="15" t="str">
        <f t="shared" si="1279"/>
        <v/>
      </c>
      <c r="K3737" s="15">
        <f t="shared" si="1280"/>
        <v>0</v>
      </c>
      <c r="L3737" s="15" t="str">
        <f t="shared" si="1281"/>
        <v>6700,ARLON,Sampont,</v>
      </c>
      <c r="M3737" s="15" t="str">
        <f t="shared" si="1282"/>
        <v/>
      </c>
      <c r="N3737" s="15" t="str">
        <f t="shared" si="1283"/>
        <v/>
      </c>
      <c r="O3737" s="15" t="str">
        <f t="shared" si="1284"/>
        <v/>
      </c>
      <c r="P3737" s="15">
        <f t="shared" si="1285"/>
        <v>0</v>
      </c>
      <c r="Q3737" s="15" t="str">
        <f t="shared" si="1286"/>
        <v>6700,ARLON,Sampont,</v>
      </c>
      <c r="R3737" s="15" t="str">
        <f t="shared" si="1287"/>
        <v/>
      </c>
      <c r="S3737" s="15" t="str">
        <f t="shared" si="1288"/>
        <v/>
      </c>
      <c r="T3737" s="15" t="str">
        <f t="shared" si="1289"/>
        <v/>
      </c>
      <c r="U3737" s="15">
        <f t="shared" si="1290"/>
        <v>0</v>
      </c>
      <c r="V3737" s="15" t="str">
        <f t="shared" si="1291"/>
        <v>6700,ARLON,Sampont,</v>
      </c>
      <c r="W3737" s="15" t="str">
        <f t="shared" si="1292"/>
        <v/>
      </c>
      <c r="X3737" s="15" t="str">
        <f t="shared" si="1293"/>
        <v/>
      </c>
      <c r="Y3737" s="15" t="str">
        <f t="shared" si="1294"/>
        <v/>
      </c>
      <c r="Z3737" s="15">
        <f t="shared" si="1295"/>
        <v>0</v>
      </c>
      <c r="AA3737" s="15" t="str">
        <f t="shared" si="1296"/>
        <v>6700,ARLON,Sampont,</v>
      </c>
      <c r="AB3737" s="15" t="str">
        <f t="shared" si="1297"/>
        <v/>
      </c>
    </row>
    <row r="3738" spans="1:28" x14ac:dyDescent="0.2">
      <c r="A3738">
        <v>253</v>
      </c>
      <c r="B3738">
        <v>41</v>
      </c>
      <c r="C3738">
        <v>6700</v>
      </c>
      <c r="D3738" t="s">
        <v>4243</v>
      </c>
      <c r="E3738" t="s">
        <v>4252</v>
      </c>
      <c r="F3738" t="str">
        <f t="shared" si="1276"/>
        <v>6700,ARLON,Schoppach,</v>
      </c>
      <c r="G3738">
        <f t="shared" si="1277"/>
        <v>253</v>
      </c>
      <c r="H3738">
        <f t="shared" si="1277"/>
        <v>41</v>
      </c>
      <c r="I3738" s="15" t="str">
        <f t="shared" si="1278"/>
        <v/>
      </c>
      <c r="J3738" s="15" t="str">
        <f t="shared" si="1279"/>
        <v/>
      </c>
      <c r="K3738" s="15">
        <f t="shared" si="1280"/>
        <v>0</v>
      </c>
      <c r="L3738" s="15" t="str">
        <f t="shared" si="1281"/>
        <v>6700,ARLON,Schoppach,</v>
      </c>
      <c r="M3738" s="15" t="str">
        <f t="shared" si="1282"/>
        <v/>
      </c>
      <c r="N3738" s="15" t="str">
        <f t="shared" si="1283"/>
        <v/>
      </c>
      <c r="O3738" s="15" t="str">
        <f t="shared" si="1284"/>
        <v/>
      </c>
      <c r="P3738" s="15">
        <f t="shared" si="1285"/>
        <v>0</v>
      </c>
      <c r="Q3738" s="15" t="str">
        <f t="shared" si="1286"/>
        <v>6700,ARLON,Schoppach,</v>
      </c>
      <c r="R3738" s="15" t="str">
        <f t="shared" si="1287"/>
        <v/>
      </c>
      <c r="S3738" s="15" t="str">
        <f t="shared" si="1288"/>
        <v/>
      </c>
      <c r="T3738" s="15" t="str">
        <f t="shared" si="1289"/>
        <v/>
      </c>
      <c r="U3738" s="15">
        <f t="shared" si="1290"/>
        <v>0</v>
      </c>
      <c r="V3738" s="15" t="str">
        <f t="shared" si="1291"/>
        <v>6700,ARLON,Schoppach,</v>
      </c>
      <c r="W3738" s="15" t="str">
        <f t="shared" si="1292"/>
        <v/>
      </c>
      <c r="X3738" s="15" t="str">
        <f t="shared" si="1293"/>
        <v/>
      </c>
      <c r="Y3738" s="15" t="str">
        <f t="shared" si="1294"/>
        <v/>
      </c>
      <c r="Z3738" s="15">
        <f t="shared" si="1295"/>
        <v>0</v>
      </c>
      <c r="AA3738" s="15" t="str">
        <f t="shared" si="1296"/>
        <v>6700,ARLON,Schoppach,</v>
      </c>
      <c r="AB3738" s="15" t="str">
        <f t="shared" si="1297"/>
        <v/>
      </c>
    </row>
    <row r="3739" spans="1:28" x14ac:dyDescent="0.2">
      <c r="A3739">
        <v>253</v>
      </c>
      <c r="B3739">
        <v>39</v>
      </c>
      <c r="C3739">
        <v>6700</v>
      </c>
      <c r="D3739" t="s">
        <v>4243</v>
      </c>
      <c r="E3739" t="s">
        <v>4253</v>
      </c>
      <c r="F3739" t="str">
        <f t="shared" si="1276"/>
        <v>6700,ARLON,Sesselich,</v>
      </c>
      <c r="G3739">
        <f t="shared" si="1277"/>
        <v>253</v>
      </c>
      <c r="H3739">
        <f t="shared" si="1277"/>
        <v>39</v>
      </c>
      <c r="I3739" s="15" t="str">
        <f t="shared" si="1278"/>
        <v/>
      </c>
      <c r="J3739" s="15" t="str">
        <f t="shared" si="1279"/>
        <v/>
      </c>
      <c r="K3739" s="15">
        <f t="shared" si="1280"/>
        <v>0</v>
      </c>
      <c r="L3739" s="15" t="str">
        <f t="shared" si="1281"/>
        <v>6700,ARLON,Sesselich,</v>
      </c>
      <c r="M3739" s="15" t="str">
        <f t="shared" si="1282"/>
        <v/>
      </c>
      <c r="N3739" s="15" t="str">
        <f t="shared" si="1283"/>
        <v/>
      </c>
      <c r="O3739" s="15" t="str">
        <f t="shared" si="1284"/>
        <v/>
      </c>
      <c r="P3739" s="15">
        <f t="shared" si="1285"/>
        <v>0</v>
      </c>
      <c r="Q3739" s="15" t="str">
        <f t="shared" si="1286"/>
        <v>6700,ARLON,Sesselich,</v>
      </c>
      <c r="R3739" s="15" t="str">
        <f t="shared" si="1287"/>
        <v/>
      </c>
      <c r="S3739" s="15" t="str">
        <f t="shared" si="1288"/>
        <v/>
      </c>
      <c r="T3739" s="15" t="str">
        <f t="shared" si="1289"/>
        <v/>
      </c>
      <c r="U3739" s="15">
        <f t="shared" si="1290"/>
        <v>0</v>
      </c>
      <c r="V3739" s="15" t="str">
        <f t="shared" si="1291"/>
        <v>6700,ARLON,Sesselich,</v>
      </c>
      <c r="W3739" s="15" t="str">
        <f t="shared" si="1292"/>
        <v/>
      </c>
      <c r="X3739" s="15" t="str">
        <f t="shared" si="1293"/>
        <v/>
      </c>
      <c r="Y3739" s="15" t="str">
        <f t="shared" si="1294"/>
        <v/>
      </c>
      <c r="Z3739" s="15">
        <f t="shared" si="1295"/>
        <v>0</v>
      </c>
      <c r="AA3739" s="15" t="str">
        <f t="shared" si="1296"/>
        <v>6700,ARLON,Sesselich,</v>
      </c>
      <c r="AB3739" s="15" t="str">
        <f t="shared" si="1297"/>
        <v/>
      </c>
    </row>
    <row r="3740" spans="1:28" x14ac:dyDescent="0.2">
      <c r="A3740">
        <v>260</v>
      </c>
      <c r="B3740">
        <v>39</v>
      </c>
      <c r="C3740">
        <v>6700</v>
      </c>
      <c r="D3740" t="s">
        <v>4243</v>
      </c>
      <c r="E3740" t="s">
        <v>4254</v>
      </c>
      <c r="F3740" t="str">
        <f t="shared" si="1276"/>
        <v>6700,ARLON,Sterpenich,</v>
      </c>
      <c r="G3740">
        <f t="shared" si="1277"/>
        <v>260</v>
      </c>
      <c r="H3740">
        <f t="shared" si="1277"/>
        <v>39</v>
      </c>
      <c r="I3740" s="15" t="str">
        <f t="shared" si="1278"/>
        <v/>
      </c>
      <c r="J3740" s="15" t="str">
        <f t="shared" si="1279"/>
        <v/>
      </c>
      <c r="K3740" s="15">
        <f t="shared" si="1280"/>
        <v>0</v>
      </c>
      <c r="L3740" s="15" t="str">
        <f t="shared" si="1281"/>
        <v>6700,ARLON,Sterpenich,</v>
      </c>
      <c r="M3740" s="15" t="str">
        <f t="shared" si="1282"/>
        <v/>
      </c>
      <c r="N3740" s="15" t="str">
        <f t="shared" si="1283"/>
        <v/>
      </c>
      <c r="O3740" s="15" t="str">
        <f t="shared" si="1284"/>
        <v/>
      </c>
      <c r="P3740" s="15">
        <f t="shared" si="1285"/>
        <v>0</v>
      </c>
      <c r="Q3740" s="15" t="str">
        <f t="shared" si="1286"/>
        <v>6700,ARLON,Sterpenich,</v>
      </c>
      <c r="R3740" s="15" t="str">
        <f t="shared" si="1287"/>
        <v/>
      </c>
      <c r="S3740" s="15" t="str">
        <f t="shared" si="1288"/>
        <v/>
      </c>
      <c r="T3740" s="15" t="str">
        <f t="shared" si="1289"/>
        <v/>
      </c>
      <c r="U3740" s="15">
        <f t="shared" si="1290"/>
        <v>0</v>
      </c>
      <c r="V3740" s="15" t="str">
        <f t="shared" si="1291"/>
        <v>6700,ARLON,Sterpenich,</v>
      </c>
      <c r="W3740" s="15" t="str">
        <f t="shared" si="1292"/>
        <v/>
      </c>
      <c r="X3740" s="15" t="str">
        <f t="shared" si="1293"/>
        <v/>
      </c>
      <c r="Y3740" s="15" t="str">
        <f t="shared" si="1294"/>
        <v/>
      </c>
      <c r="Z3740" s="15">
        <f t="shared" si="1295"/>
        <v>0</v>
      </c>
      <c r="AA3740" s="15" t="str">
        <f t="shared" si="1296"/>
        <v>6700,ARLON,Sterpenich,</v>
      </c>
      <c r="AB3740" s="15" t="str">
        <f t="shared" si="1297"/>
        <v/>
      </c>
    </row>
    <row r="3741" spans="1:28" x14ac:dyDescent="0.2">
      <c r="A3741">
        <v>251</v>
      </c>
      <c r="B3741">
        <v>42</v>
      </c>
      <c r="C3741">
        <v>6700</v>
      </c>
      <c r="D3741" t="s">
        <v>4243</v>
      </c>
      <c r="E3741" t="s">
        <v>2647</v>
      </c>
      <c r="F3741" t="str">
        <f t="shared" si="1276"/>
        <v>6700,ARLON,Stockem,</v>
      </c>
      <c r="G3741">
        <f t="shared" si="1277"/>
        <v>251</v>
      </c>
      <c r="H3741">
        <f t="shared" si="1277"/>
        <v>42</v>
      </c>
      <c r="I3741" s="15" t="str">
        <f t="shared" si="1278"/>
        <v/>
      </c>
      <c r="J3741" s="15" t="str">
        <f t="shared" si="1279"/>
        <v/>
      </c>
      <c r="K3741" s="15">
        <f t="shared" si="1280"/>
        <v>0</v>
      </c>
      <c r="L3741" s="15" t="str">
        <f t="shared" si="1281"/>
        <v>6700,ARLON,Stockem,</v>
      </c>
      <c r="M3741" s="15" t="str">
        <f t="shared" si="1282"/>
        <v/>
      </c>
      <c r="N3741" s="15" t="str">
        <f t="shared" si="1283"/>
        <v/>
      </c>
      <c r="O3741" s="15" t="str">
        <f t="shared" si="1284"/>
        <v/>
      </c>
      <c r="P3741" s="15">
        <f t="shared" si="1285"/>
        <v>0</v>
      </c>
      <c r="Q3741" s="15" t="str">
        <f t="shared" si="1286"/>
        <v>6700,ARLON,Stockem,</v>
      </c>
      <c r="R3741" s="15" t="str">
        <f t="shared" si="1287"/>
        <v/>
      </c>
      <c r="S3741" s="15" t="str">
        <f t="shared" si="1288"/>
        <v/>
      </c>
      <c r="T3741" s="15" t="str">
        <f t="shared" si="1289"/>
        <v/>
      </c>
      <c r="U3741" s="15">
        <f t="shared" si="1290"/>
        <v>0</v>
      </c>
      <c r="V3741" s="15" t="str">
        <f t="shared" si="1291"/>
        <v>6700,ARLON,Stockem,</v>
      </c>
      <c r="W3741" s="15" t="str">
        <f t="shared" si="1292"/>
        <v/>
      </c>
      <c r="X3741" s="15" t="str">
        <f t="shared" si="1293"/>
        <v/>
      </c>
      <c r="Y3741" s="15" t="str">
        <f t="shared" si="1294"/>
        <v/>
      </c>
      <c r="Z3741" s="15">
        <f t="shared" si="1295"/>
        <v>0</v>
      </c>
      <c r="AA3741" s="15" t="str">
        <f t="shared" si="1296"/>
        <v>6700,ARLON,Stockem,</v>
      </c>
      <c r="AB3741" s="15" t="str">
        <f t="shared" si="1297"/>
        <v/>
      </c>
    </row>
    <row r="3742" spans="1:28" x14ac:dyDescent="0.2">
      <c r="A3742">
        <v>252</v>
      </c>
      <c r="B3742">
        <v>38</v>
      </c>
      <c r="C3742">
        <v>6700</v>
      </c>
      <c r="D3742" t="s">
        <v>4243</v>
      </c>
      <c r="E3742" t="s">
        <v>4255</v>
      </c>
      <c r="F3742" t="str">
        <f t="shared" si="1276"/>
        <v>6700,ARLON,Toernich,</v>
      </c>
      <c r="G3742">
        <f t="shared" si="1277"/>
        <v>252</v>
      </c>
      <c r="H3742">
        <f t="shared" si="1277"/>
        <v>38</v>
      </c>
      <c r="I3742" s="15" t="str">
        <f t="shared" si="1278"/>
        <v/>
      </c>
      <c r="J3742" s="15" t="str">
        <f t="shared" si="1279"/>
        <v/>
      </c>
      <c r="K3742" s="15">
        <f t="shared" si="1280"/>
        <v>0</v>
      </c>
      <c r="L3742" s="15" t="str">
        <f t="shared" si="1281"/>
        <v>6700,ARLON,Toernich,</v>
      </c>
      <c r="M3742" s="15" t="str">
        <f t="shared" si="1282"/>
        <v/>
      </c>
      <c r="N3742" s="15" t="str">
        <f t="shared" si="1283"/>
        <v/>
      </c>
      <c r="O3742" s="15" t="str">
        <f t="shared" si="1284"/>
        <v/>
      </c>
      <c r="P3742" s="15">
        <f t="shared" si="1285"/>
        <v>0</v>
      </c>
      <c r="Q3742" s="15" t="str">
        <f t="shared" si="1286"/>
        <v>6700,ARLON,Toernich,</v>
      </c>
      <c r="R3742" s="15" t="str">
        <f t="shared" si="1287"/>
        <v/>
      </c>
      <c r="S3742" s="15" t="str">
        <f t="shared" si="1288"/>
        <v/>
      </c>
      <c r="T3742" s="15" t="str">
        <f t="shared" si="1289"/>
        <v/>
      </c>
      <c r="U3742" s="15">
        <f t="shared" si="1290"/>
        <v>0</v>
      </c>
      <c r="V3742" s="15" t="str">
        <f t="shared" si="1291"/>
        <v>6700,ARLON,Toernich,</v>
      </c>
      <c r="W3742" s="15" t="str">
        <f t="shared" si="1292"/>
        <v/>
      </c>
      <c r="X3742" s="15" t="str">
        <f t="shared" si="1293"/>
        <v/>
      </c>
      <c r="Y3742" s="15" t="str">
        <f t="shared" si="1294"/>
        <v/>
      </c>
      <c r="Z3742" s="15">
        <f t="shared" si="1295"/>
        <v>0</v>
      </c>
      <c r="AA3742" s="15" t="str">
        <f t="shared" si="1296"/>
        <v>6700,ARLON,Toernich,</v>
      </c>
      <c r="AB3742" s="15" t="str">
        <f t="shared" si="1297"/>
        <v/>
      </c>
    </row>
    <row r="3743" spans="1:28" x14ac:dyDescent="0.2">
      <c r="A3743">
        <v>251</v>
      </c>
      <c r="B3743">
        <v>37</v>
      </c>
      <c r="C3743">
        <v>6700</v>
      </c>
      <c r="D3743" t="s">
        <v>4243</v>
      </c>
      <c r="E3743" t="s">
        <v>4256</v>
      </c>
      <c r="F3743" t="str">
        <f t="shared" si="1276"/>
        <v>6700,ARLON,Udange,</v>
      </c>
      <c r="G3743">
        <f t="shared" si="1277"/>
        <v>251</v>
      </c>
      <c r="H3743">
        <f t="shared" si="1277"/>
        <v>37</v>
      </c>
      <c r="I3743" s="15" t="str">
        <f t="shared" si="1278"/>
        <v/>
      </c>
      <c r="J3743" s="15" t="str">
        <f t="shared" si="1279"/>
        <v/>
      </c>
      <c r="K3743" s="15">
        <f t="shared" si="1280"/>
        <v>0</v>
      </c>
      <c r="L3743" s="15" t="str">
        <f t="shared" si="1281"/>
        <v>6700,ARLON,Udange,</v>
      </c>
      <c r="M3743" s="15" t="str">
        <f t="shared" si="1282"/>
        <v/>
      </c>
      <c r="N3743" s="15" t="str">
        <f t="shared" si="1283"/>
        <v/>
      </c>
      <c r="O3743" s="15" t="str">
        <f t="shared" si="1284"/>
        <v/>
      </c>
      <c r="P3743" s="15">
        <f t="shared" si="1285"/>
        <v>0</v>
      </c>
      <c r="Q3743" s="15" t="str">
        <f t="shared" si="1286"/>
        <v>6700,ARLON,Udange,</v>
      </c>
      <c r="R3743" s="15" t="str">
        <f t="shared" si="1287"/>
        <v/>
      </c>
      <c r="S3743" s="15" t="str">
        <f t="shared" si="1288"/>
        <v/>
      </c>
      <c r="T3743" s="15" t="str">
        <f t="shared" si="1289"/>
        <v/>
      </c>
      <c r="U3743" s="15">
        <f t="shared" si="1290"/>
        <v>0</v>
      </c>
      <c r="V3743" s="15" t="str">
        <f t="shared" si="1291"/>
        <v>6700,ARLON,Udange,</v>
      </c>
      <c r="W3743" s="15" t="str">
        <f t="shared" si="1292"/>
        <v/>
      </c>
      <c r="X3743" s="15" t="str">
        <f t="shared" si="1293"/>
        <v/>
      </c>
      <c r="Y3743" s="15" t="str">
        <f t="shared" si="1294"/>
        <v/>
      </c>
      <c r="Z3743" s="15">
        <f t="shared" si="1295"/>
        <v>0</v>
      </c>
      <c r="AA3743" s="15" t="str">
        <f t="shared" si="1296"/>
        <v>6700,ARLON,Udange,</v>
      </c>
      <c r="AB3743" s="15" t="str">
        <f t="shared" si="1297"/>
        <v/>
      </c>
    </row>
    <row r="3744" spans="1:28" x14ac:dyDescent="0.2">
      <c r="A3744">
        <v>253</v>
      </c>
      <c r="B3744">
        <v>44</v>
      </c>
      <c r="C3744">
        <v>6700</v>
      </c>
      <c r="D3744" t="s">
        <v>4243</v>
      </c>
      <c r="E3744" t="s">
        <v>4257</v>
      </c>
      <c r="F3744" t="str">
        <f t="shared" si="1276"/>
        <v>6700,ARLON,Viville,</v>
      </c>
      <c r="G3744">
        <f t="shared" si="1277"/>
        <v>253</v>
      </c>
      <c r="H3744">
        <f t="shared" si="1277"/>
        <v>44</v>
      </c>
      <c r="I3744" s="15" t="str">
        <f t="shared" si="1278"/>
        <v/>
      </c>
      <c r="J3744" s="15" t="str">
        <f t="shared" si="1279"/>
        <v/>
      </c>
      <c r="K3744" s="15">
        <f t="shared" si="1280"/>
        <v>0</v>
      </c>
      <c r="L3744" s="15" t="str">
        <f t="shared" si="1281"/>
        <v>6700,ARLON,Viville,</v>
      </c>
      <c r="M3744" s="15" t="str">
        <f t="shared" si="1282"/>
        <v/>
      </c>
      <c r="N3744" s="15" t="str">
        <f t="shared" si="1283"/>
        <v/>
      </c>
      <c r="O3744" s="15" t="str">
        <f t="shared" si="1284"/>
        <v/>
      </c>
      <c r="P3744" s="15">
        <f t="shared" si="1285"/>
        <v>0</v>
      </c>
      <c r="Q3744" s="15" t="str">
        <f t="shared" si="1286"/>
        <v>6700,ARLON,Viville,</v>
      </c>
      <c r="R3744" s="15" t="str">
        <f t="shared" si="1287"/>
        <v/>
      </c>
      <c r="S3744" s="15" t="str">
        <f t="shared" si="1288"/>
        <v/>
      </c>
      <c r="T3744" s="15" t="str">
        <f t="shared" si="1289"/>
        <v/>
      </c>
      <c r="U3744" s="15">
        <f t="shared" si="1290"/>
        <v>0</v>
      </c>
      <c r="V3744" s="15" t="str">
        <f t="shared" si="1291"/>
        <v>6700,ARLON,Viville,</v>
      </c>
      <c r="W3744" s="15" t="str">
        <f t="shared" si="1292"/>
        <v/>
      </c>
      <c r="X3744" s="15" t="str">
        <f t="shared" si="1293"/>
        <v/>
      </c>
      <c r="Y3744" s="15" t="str">
        <f t="shared" si="1294"/>
        <v/>
      </c>
      <c r="Z3744" s="15">
        <f t="shared" si="1295"/>
        <v>0</v>
      </c>
      <c r="AA3744" s="15" t="str">
        <f t="shared" si="1296"/>
        <v>6700,ARLON,Viville,</v>
      </c>
      <c r="AB3744" s="15" t="str">
        <f t="shared" si="1297"/>
        <v/>
      </c>
    </row>
    <row r="3745" spans="1:28" x14ac:dyDescent="0.2">
      <c r="A3745">
        <v>252</v>
      </c>
      <c r="B3745">
        <v>43</v>
      </c>
      <c r="C3745">
        <v>6700</v>
      </c>
      <c r="D3745" t="s">
        <v>4243</v>
      </c>
      <c r="E3745" t="s">
        <v>4258</v>
      </c>
      <c r="F3745" t="str">
        <f t="shared" si="1276"/>
        <v>6700,ARLON,Viville-Station,</v>
      </c>
      <c r="G3745">
        <f t="shared" si="1277"/>
        <v>252</v>
      </c>
      <c r="H3745">
        <f t="shared" si="1277"/>
        <v>43</v>
      </c>
      <c r="I3745" s="15" t="str">
        <f t="shared" si="1278"/>
        <v/>
      </c>
      <c r="J3745" s="15" t="str">
        <f t="shared" si="1279"/>
        <v/>
      </c>
      <c r="K3745" s="15">
        <f t="shared" si="1280"/>
        <v>0</v>
      </c>
      <c r="L3745" s="15" t="str">
        <f t="shared" si="1281"/>
        <v>6700,ARLON,Viville-Station,</v>
      </c>
      <c r="M3745" s="15" t="str">
        <f t="shared" si="1282"/>
        <v/>
      </c>
      <c r="N3745" s="15" t="str">
        <f t="shared" si="1283"/>
        <v/>
      </c>
      <c r="O3745" s="15" t="str">
        <f t="shared" si="1284"/>
        <v/>
      </c>
      <c r="P3745" s="15">
        <f t="shared" si="1285"/>
        <v>0</v>
      </c>
      <c r="Q3745" s="15" t="str">
        <f t="shared" si="1286"/>
        <v>6700,ARLON,Viville-Station,</v>
      </c>
      <c r="R3745" s="15" t="str">
        <f t="shared" si="1287"/>
        <v/>
      </c>
      <c r="S3745" s="15" t="str">
        <f t="shared" si="1288"/>
        <v/>
      </c>
      <c r="T3745" s="15" t="str">
        <f t="shared" si="1289"/>
        <v/>
      </c>
      <c r="U3745" s="15">
        <f t="shared" si="1290"/>
        <v>0</v>
      </c>
      <c r="V3745" s="15" t="str">
        <f t="shared" si="1291"/>
        <v>6700,ARLON,Viville-Station,</v>
      </c>
      <c r="W3745" s="15" t="str">
        <f t="shared" si="1292"/>
        <v/>
      </c>
      <c r="X3745" s="15" t="str">
        <f t="shared" si="1293"/>
        <v/>
      </c>
      <c r="Y3745" s="15" t="str">
        <f t="shared" si="1294"/>
        <v/>
      </c>
      <c r="Z3745" s="15">
        <f t="shared" si="1295"/>
        <v>0</v>
      </c>
      <c r="AA3745" s="15" t="str">
        <f t="shared" si="1296"/>
        <v>6700,ARLON,Viville-Station,</v>
      </c>
      <c r="AB3745" s="15" t="str">
        <f t="shared" si="1297"/>
        <v/>
      </c>
    </row>
    <row r="3746" spans="1:28" x14ac:dyDescent="0.2">
      <c r="A3746">
        <v>256</v>
      </c>
      <c r="B3746">
        <v>42</v>
      </c>
      <c r="C3746">
        <v>6700</v>
      </c>
      <c r="D3746" t="s">
        <v>4243</v>
      </c>
      <c r="E3746" t="s">
        <v>4259</v>
      </c>
      <c r="F3746" t="str">
        <f t="shared" si="1276"/>
        <v>6700,ARLON,Waltzing,</v>
      </c>
      <c r="G3746">
        <f t="shared" si="1277"/>
        <v>256</v>
      </c>
      <c r="H3746">
        <f t="shared" si="1277"/>
        <v>42</v>
      </c>
      <c r="I3746" s="15" t="str">
        <f t="shared" si="1278"/>
        <v/>
      </c>
      <c r="J3746" s="15" t="str">
        <f t="shared" si="1279"/>
        <v/>
      </c>
      <c r="K3746" s="15">
        <f t="shared" si="1280"/>
        <v>0</v>
      </c>
      <c r="L3746" s="15" t="str">
        <f t="shared" si="1281"/>
        <v>6700,ARLON,Waltzing,</v>
      </c>
      <c r="M3746" s="15" t="str">
        <f t="shared" si="1282"/>
        <v/>
      </c>
      <c r="N3746" s="15" t="str">
        <f t="shared" si="1283"/>
        <v/>
      </c>
      <c r="O3746" s="15" t="str">
        <f t="shared" si="1284"/>
        <v/>
      </c>
      <c r="P3746" s="15">
        <f t="shared" si="1285"/>
        <v>0</v>
      </c>
      <c r="Q3746" s="15" t="str">
        <f t="shared" si="1286"/>
        <v>6700,ARLON,Waltzing,</v>
      </c>
      <c r="R3746" s="15" t="str">
        <f t="shared" si="1287"/>
        <v/>
      </c>
      <c r="S3746" s="15" t="str">
        <f t="shared" si="1288"/>
        <v/>
      </c>
      <c r="T3746" s="15" t="str">
        <f t="shared" si="1289"/>
        <v/>
      </c>
      <c r="U3746" s="15">
        <f t="shared" si="1290"/>
        <v>0</v>
      </c>
      <c r="V3746" s="15" t="str">
        <f t="shared" si="1291"/>
        <v>6700,ARLON,Waltzing,</v>
      </c>
      <c r="W3746" s="15" t="str">
        <f t="shared" si="1292"/>
        <v/>
      </c>
      <c r="X3746" s="15" t="str">
        <f t="shared" si="1293"/>
        <v/>
      </c>
      <c r="Y3746" s="15" t="str">
        <f t="shared" si="1294"/>
        <v/>
      </c>
      <c r="Z3746" s="15">
        <f t="shared" si="1295"/>
        <v>0</v>
      </c>
      <c r="AA3746" s="15" t="str">
        <f t="shared" si="1296"/>
        <v>6700,ARLON,Waltzing,</v>
      </c>
      <c r="AB3746" s="15" t="str">
        <f t="shared" si="1297"/>
        <v/>
      </c>
    </row>
    <row r="3747" spans="1:28" x14ac:dyDescent="0.2">
      <c r="A3747">
        <v>255</v>
      </c>
      <c r="B3747">
        <v>39</v>
      </c>
      <c r="C3747">
        <v>6700</v>
      </c>
      <c r="D3747" t="s">
        <v>4243</v>
      </c>
      <c r="E3747" t="s">
        <v>4260</v>
      </c>
      <c r="F3747" t="str">
        <f t="shared" si="1276"/>
        <v>6700,ARLON,Weyler,</v>
      </c>
      <c r="G3747">
        <f t="shared" si="1277"/>
        <v>255</v>
      </c>
      <c r="H3747">
        <f t="shared" si="1277"/>
        <v>39</v>
      </c>
      <c r="I3747" s="15" t="str">
        <f t="shared" si="1278"/>
        <v/>
      </c>
      <c r="J3747" s="15" t="str">
        <f t="shared" si="1279"/>
        <v/>
      </c>
      <c r="K3747" s="15">
        <f t="shared" si="1280"/>
        <v>0</v>
      </c>
      <c r="L3747" s="15" t="str">
        <f t="shared" si="1281"/>
        <v>6700,ARLON,Weyler,</v>
      </c>
      <c r="M3747" s="15" t="str">
        <f t="shared" si="1282"/>
        <v/>
      </c>
      <c r="N3747" s="15" t="str">
        <f t="shared" si="1283"/>
        <v/>
      </c>
      <c r="O3747" s="15" t="str">
        <f t="shared" si="1284"/>
        <v/>
      </c>
      <c r="P3747" s="15">
        <f t="shared" si="1285"/>
        <v>0</v>
      </c>
      <c r="Q3747" s="15" t="str">
        <f t="shared" si="1286"/>
        <v>6700,ARLON,Weyler,</v>
      </c>
      <c r="R3747" s="15" t="str">
        <f t="shared" si="1287"/>
        <v/>
      </c>
      <c r="S3747" s="15" t="str">
        <f t="shared" si="1288"/>
        <v/>
      </c>
      <c r="T3747" s="15" t="str">
        <f t="shared" si="1289"/>
        <v/>
      </c>
      <c r="U3747" s="15">
        <f t="shared" si="1290"/>
        <v>0</v>
      </c>
      <c r="V3747" s="15" t="str">
        <f t="shared" si="1291"/>
        <v>6700,ARLON,Weyler,</v>
      </c>
      <c r="W3747" s="15" t="str">
        <f t="shared" si="1292"/>
        <v/>
      </c>
      <c r="X3747" s="15" t="str">
        <f t="shared" si="1293"/>
        <v/>
      </c>
      <c r="Y3747" s="15" t="str">
        <f t="shared" si="1294"/>
        <v/>
      </c>
      <c r="Z3747" s="15">
        <f t="shared" si="1295"/>
        <v>0</v>
      </c>
      <c r="AA3747" s="15" t="str">
        <f t="shared" si="1296"/>
        <v>6700,ARLON,Weyler,</v>
      </c>
      <c r="AB3747" s="15" t="str">
        <f t="shared" si="1297"/>
        <v/>
      </c>
    </row>
    <row r="3748" spans="1:28" x14ac:dyDescent="0.2">
      <c r="A3748">
        <v>257</v>
      </c>
      <c r="B3748">
        <v>46</v>
      </c>
      <c r="C3748">
        <v>6704</v>
      </c>
      <c r="D3748" t="s">
        <v>4243</v>
      </c>
      <c r="E3748" t="s">
        <v>4261</v>
      </c>
      <c r="F3748" t="str">
        <f t="shared" si="1276"/>
        <v>6704,ARLON,Guirsch,</v>
      </c>
      <c r="G3748">
        <f t="shared" si="1277"/>
        <v>257</v>
      </c>
      <c r="H3748">
        <f t="shared" si="1277"/>
        <v>46</v>
      </c>
      <c r="I3748" s="15" t="str">
        <f t="shared" si="1278"/>
        <v/>
      </c>
      <c r="J3748" s="15" t="str">
        <f t="shared" si="1279"/>
        <v/>
      </c>
      <c r="K3748" s="15">
        <f t="shared" si="1280"/>
        <v>0</v>
      </c>
      <c r="L3748" s="15" t="str">
        <f t="shared" si="1281"/>
        <v>6704,ARLON,Guirsch,</v>
      </c>
      <c r="M3748" s="15" t="str">
        <f t="shared" si="1282"/>
        <v/>
      </c>
      <c r="N3748" s="15" t="str">
        <f t="shared" si="1283"/>
        <v/>
      </c>
      <c r="O3748" s="15" t="str">
        <f t="shared" si="1284"/>
        <v/>
      </c>
      <c r="P3748" s="15">
        <f t="shared" si="1285"/>
        <v>0</v>
      </c>
      <c r="Q3748" s="15" t="str">
        <f t="shared" si="1286"/>
        <v>6704,ARLON,Guirsch,</v>
      </c>
      <c r="R3748" s="15" t="str">
        <f t="shared" si="1287"/>
        <v/>
      </c>
      <c r="S3748" s="15" t="str">
        <f t="shared" si="1288"/>
        <v/>
      </c>
      <c r="T3748" s="15" t="str">
        <f t="shared" si="1289"/>
        <v/>
      </c>
      <c r="U3748" s="15">
        <f t="shared" si="1290"/>
        <v>0</v>
      </c>
      <c r="V3748" s="15" t="str">
        <f t="shared" si="1291"/>
        <v>6704,ARLON,Guirsch,</v>
      </c>
      <c r="W3748" s="15" t="str">
        <f t="shared" si="1292"/>
        <v/>
      </c>
      <c r="X3748" s="15" t="str">
        <f t="shared" si="1293"/>
        <v/>
      </c>
      <c r="Y3748" s="15" t="str">
        <f t="shared" si="1294"/>
        <v/>
      </c>
      <c r="Z3748" s="15">
        <f t="shared" si="1295"/>
        <v>0</v>
      </c>
      <c r="AA3748" s="15" t="str">
        <f t="shared" si="1296"/>
        <v>6704,ARLON,Guirsch,</v>
      </c>
      <c r="AB3748" s="15" t="str">
        <f t="shared" si="1297"/>
        <v/>
      </c>
    </row>
    <row r="3749" spans="1:28" x14ac:dyDescent="0.2">
      <c r="A3749">
        <v>258</v>
      </c>
      <c r="B3749">
        <v>39</v>
      </c>
      <c r="C3749">
        <v>6706</v>
      </c>
      <c r="D3749" t="s">
        <v>4243</v>
      </c>
      <c r="E3749" t="s">
        <v>4262</v>
      </c>
      <c r="F3749" t="str">
        <f t="shared" si="1276"/>
        <v>6706,ARLON,Autelbas,</v>
      </c>
      <c r="G3749">
        <f t="shared" si="1277"/>
        <v>258</v>
      </c>
      <c r="H3749">
        <f t="shared" si="1277"/>
        <v>39</v>
      </c>
      <c r="I3749" s="15" t="str">
        <f t="shared" si="1278"/>
        <v/>
      </c>
      <c r="J3749" s="15" t="str">
        <f t="shared" si="1279"/>
        <v/>
      </c>
      <c r="K3749" s="15">
        <f t="shared" si="1280"/>
        <v>0</v>
      </c>
      <c r="L3749" s="15" t="str">
        <f t="shared" si="1281"/>
        <v>6706,ARLON,Autelbas,</v>
      </c>
      <c r="M3749" s="15" t="str">
        <f t="shared" si="1282"/>
        <v/>
      </c>
      <c r="N3749" s="15" t="str">
        <f t="shared" si="1283"/>
        <v/>
      </c>
      <c r="O3749" s="15" t="str">
        <f t="shared" si="1284"/>
        <v/>
      </c>
      <c r="P3749" s="15">
        <f t="shared" si="1285"/>
        <v>0</v>
      </c>
      <c r="Q3749" s="15" t="str">
        <f t="shared" si="1286"/>
        <v>6706,ARLON,Autelbas,</v>
      </c>
      <c r="R3749" s="15" t="str">
        <f t="shared" si="1287"/>
        <v/>
      </c>
      <c r="S3749" s="15" t="str">
        <f t="shared" si="1288"/>
        <v/>
      </c>
      <c r="T3749" s="15" t="str">
        <f t="shared" si="1289"/>
        <v/>
      </c>
      <c r="U3749" s="15">
        <f t="shared" si="1290"/>
        <v>0</v>
      </c>
      <c r="V3749" s="15" t="str">
        <f t="shared" si="1291"/>
        <v>6706,ARLON,Autelbas,</v>
      </c>
      <c r="W3749" s="15" t="str">
        <f t="shared" si="1292"/>
        <v/>
      </c>
      <c r="X3749" s="15" t="str">
        <f t="shared" si="1293"/>
        <v/>
      </c>
      <c r="Y3749" s="15" t="str">
        <f t="shared" si="1294"/>
        <v/>
      </c>
      <c r="Z3749" s="15">
        <f t="shared" si="1295"/>
        <v>0</v>
      </c>
      <c r="AA3749" s="15" t="str">
        <f t="shared" si="1296"/>
        <v>6706,ARLON,Autelbas,</v>
      </c>
      <c r="AB3749" s="15" t="str">
        <f t="shared" si="1297"/>
        <v/>
      </c>
    </row>
    <row r="3750" spans="1:28" x14ac:dyDescent="0.2">
      <c r="A3750">
        <v>256</v>
      </c>
      <c r="B3750">
        <v>38</v>
      </c>
      <c r="C3750">
        <v>6706</v>
      </c>
      <c r="D3750" t="s">
        <v>4243</v>
      </c>
      <c r="E3750" t="s">
        <v>4263</v>
      </c>
      <c r="F3750" t="str">
        <f t="shared" si="1276"/>
        <v>6706,ARLON,Autelhaut,</v>
      </c>
      <c r="G3750">
        <f t="shared" si="1277"/>
        <v>256</v>
      </c>
      <c r="H3750">
        <f t="shared" si="1277"/>
        <v>38</v>
      </c>
      <c r="I3750" s="15" t="str">
        <f t="shared" si="1278"/>
        <v/>
      </c>
      <c r="J3750" s="15" t="str">
        <f t="shared" si="1279"/>
        <v/>
      </c>
      <c r="K3750" s="15">
        <f t="shared" si="1280"/>
        <v>0</v>
      </c>
      <c r="L3750" s="15" t="str">
        <f t="shared" si="1281"/>
        <v>6706,ARLON,Autelhaut,</v>
      </c>
      <c r="M3750" s="15" t="str">
        <f t="shared" si="1282"/>
        <v/>
      </c>
      <c r="N3750" s="15" t="str">
        <f t="shared" si="1283"/>
        <v/>
      </c>
      <c r="O3750" s="15" t="str">
        <f t="shared" si="1284"/>
        <v/>
      </c>
      <c r="P3750" s="15">
        <f t="shared" si="1285"/>
        <v>0</v>
      </c>
      <c r="Q3750" s="15" t="str">
        <f t="shared" si="1286"/>
        <v>6706,ARLON,Autelhaut,</v>
      </c>
      <c r="R3750" s="15" t="str">
        <f t="shared" si="1287"/>
        <v/>
      </c>
      <c r="S3750" s="15" t="str">
        <f t="shared" si="1288"/>
        <v/>
      </c>
      <c r="T3750" s="15" t="str">
        <f t="shared" si="1289"/>
        <v/>
      </c>
      <c r="U3750" s="15">
        <f t="shared" si="1290"/>
        <v>0</v>
      </c>
      <c r="V3750" s="15" t="str">
        <f t="shared" si="1291"/>
        <v>6706,ARLON,Autelhaut,</v>
      </c>
      <c r="W3750" s="15" t="str">
        <f t="shared" si="1292"/>
        <v/>
      </c>
      <c r="X3750" s="15" t="str">
        <f t="shared" si="1293"/>
        <v/>
      </c>
      <c r="Y3750" s="15" t="str">
        <f t="shared" si="1294"/>
        <v/>
      </c>
      <c r="Z3750" s="15">
        <f t="shared" si="1295"/>
        <v>0</v>
      </c>
      <c r="AA3750" s="15" t="str">
        <f t="shared" si="1296"/>
        <v>6706,ARLON,Autelhaut,</v>
      </c>
      <c r="AB3750" s="15" t="str">
        <f t="shared" si="1297"/>
        <v/>
      </c>
    </row>
    <row r="3751" spans="1:28" x14ac:dyDescent="0.2">
      <c r="A3751">
        <v>259</v>
      </c>
      <c r="B3751">
        <v>39</v>
      </c>
      <c r="C3751">
        <v>6706</v>
      </c>
      <c r="D3751" t="s">
        <v>4243</v>
      </c>
      <c r="E3751" t="s">
        <v>4264</v>
      </c>
      <c r="F3751" t="str">
        <f t="shared" si="1276"/>
        <v>6706,ARLON,Barnich,</v>
      </c>
      <c r="G3751">
        <f t="shared" si="1277"/>
        <v>259</v>
      </c>
      <c r="H3751">
        <f t="shared" si="1277"/>
        <v>39</v>
      </c>
      <c r="I3751" s="15" t="str">
        <f t="shared" si="1278"/>
        <v/>
      </c>
      <c r="J3751" s="15" t="str">
        <f t="shared" si="1279"/>
        <v/>
      </c>
      <c r="K3751" s="15">
        <f t="shared" si="1280"/>
        <v>0</v>
      </c>
      <c r="L3751" s="15" t="str">
        <f t="shared" si="1281"/>
        <v>6706,ARLON,Barnich,</v>
      </c>
      <c r="M3751" s="15" t="str">
        <f t="shared" si="1282"/>
        <v/>
      </c>
      <c r="N3751" s="15" t="str">
        <f t="shared" si="1283"/>
        <v/>
      </c>
      <c r="O3751" s="15" t="str">
        <f t="shared" si="1284"/>
        <v/>
      </c>
      <c r="P3751" s="15">
        <f t="shared" si="1285"/>
        <v>0</v>
      </c>
      <c r="Q3751" s="15" t="str">
        <f t="shared" si="1286"/>
        <v>6706,ARLON,Barnich,</v>
      </c>
      <c r="R3751" s="15" t="str">
        <f t="shared" si="1287"/>
        <v/>
      </c>
      <c r="S3751" s="15" t="str">
        <f t="shared" si="1288"/>
        <v/>
      </c>
      <c r="T3751" s="15" t="str">
        <f t="shared" si="1289"/>
        <v/>
      </c>
      <c r="U3751" s="15">
        <f t="shared" si="1290"/>
        <v>0</v>
      </c>
      <c r="V3751" s="15" t="str">
        <f t="shared" si="1291"/>
        <v>6706,ARLON,Barnich,</v>
      </c>
      <c r="W3751" s="15" t="str">
        <f t="shared" si="1292"/>
        <v/>
      </c>
      <c r="X3751" s="15" t="str">
        <f t="shared" si="1293"/>
        <v/>
      </c>
      <c r="Y3751" s="15" t="str">
        <f t="shared" si="1294"/>
        <v/>
      </c>
      <c r="Z3751" s="15">
        <f t="shared" si="1295"/>
        <v>0</v>
      </c>
      <c r="AA3751" s="15" t="str">
        <f t="shared" si="1296"/>
        <v>6706,ARLON,Barnich,</v>
      </c>
      <c r="AB3751" s="15" t="str">
        <f t="shared" si="1297"/>
        <v/>
      </c>
    </row>
    <row r="3752" spans="1:28" x14ac:dyDescent="0.2">
      <c r="A3752">
        <v>259</v>
      </c>
      <c r="B3752">
        <v>41</v>
      </c>
      <c r="C3752">
        <v>6706</v>
      </c>
      <c r="D3752" t="s">
        <v>4243</v>
      </c>
      <c r="E3752" t="s">
        <v>4265</v>
      </c>
      <c r="F3752" t="str">
        <f t="shared" si="1276"/>
        <v>6706,ARLON,Clairefontaine,</v>
      </c>
      <c r="G3752">
        <f t="shared" si="1277"/>
        <v>259</v>
      </c>
      <c r="H3752">
        <f t="shared" si="1277"/>
        <v>41</v>
      </c>
      <c r="I3752" s="15" t="str">
        <f t="shared" si="1278"/>
        <v/>
      </c>
      <c r="J3752" s="15" t="str">
        <f t="shared" si="1279"/>
        <v/>
      </c>
      <c r="K3752" s="15">
        <f t="shared" si="1280"/>
        <v>0</v>
      </c>
      <c r="L3752" s="15" t="str">
        <f t="shared" si="1281"/>
        <v>6706,ARLON,Clairefontaine,</v>
      </c>
      <c r="M3752" s="15" t="str">
        <f t="shared" si="1282"/>
        <v/>
      </c>
      <c r="N3752" s="15" t="str">
        <f t="shared" si="1283"/>
        <v/>
      </c>
      <c r="O3752" s="15" t="str">
        <f t="shared" si="1284"/>
        <v/>
      </c>
      <c r="P3752" s="15">
        <f t="shared" si="1285"/>
        <v>0</v>
      </c>
      <c r="Q3752" s="15" t="str">
        <f t="shared" si="1286"/>
        <v>6706,ARLON,Clairefontaine,</v>
      </c>
      <c r="R3752" s="15" t="str">
        <f t="shared" si="1287"/>
        <v/>
      </c>
      <c r="S3752" s="15" t="str">
        <f t="shared" si="1288"/>
        <v/>
      </c>
      <c r="T3752" s="15" t="str">
        <f t="shared" si="1289"/>
        <v/>
      </c>
      <c r="U3752" s="15">
        <f t="shared" si="1290"/>
        <v>0</v>
      </c>
      <c r="V3752" s="15" t="str">
        <f t="shared" si="1291"/>
        <v>6706,ARLON,Clairefontaine,</v>
      </c>
      <c r="W3752" s="15" t="str">
        <f t="shared" si="1292"/>
        <v/>
      </c>
      <c r="X3752" s="15" t="str">
        <f t="shared" si="1293"/>
        <v/>
      </c>
      <c r="Y3752" s="15" t="str">
        <f t="shared" si="1294"/>
        <v/>
      </c>
      <c r="Z3752" s="15">
        <f t="shared" si="1295"/>
        <v>0</v>
      </c>
      <c r="AA3752" s="15" t="str">
        <f t="shared" si="1296"/>
        <v>6706,ARLON,Clairefontaine,</v>
      </c>
      <c r="AB3752" s="15" t="str">
        <f t="shared" si="1297"/>
        <v/>
      </c>
    </row>
    <row r="3753" spans="1:28" x14ac:dyDescent="0.2">
      <c r="A3753">
        <v>256</v>
      </c>
      <c r="B3753">
        <v>40</v>
      </c>
      <c r="C3753">
        <v>6706</v>
      </c>
      <c r="D3753" t="s">
        <v>4243</v>
      </c>
      <c r="E3753" t="s">
        <v>4266</v>
      </c>
      <c r="F3753" t="str">
        <f t="shared" si="1276"/>
        <v>6706,ARLON,Stehnen,</v>
      </c>
      <c r="G3753">
        <f t="shared" si="1277"/>
        <v>256</v>
      </c>
      <c r="H3753">
        <f t="shared" si="1277"/>
        <v>40</v>
      </c>
      <c r="I3753" s="15" t="str">
        <f t="shared" si="1278"/>
        <v/>
      </c>
      <c r="J3753" s="15" t="str">
        <f t="shared" si="1279"/>
        <v/>
      </c>
      <c r="K3753" s="15">
        <f t="shared" si="1280"/>
        <v>0</v>
      </c>
      <c r="L3753" s="15" t="str">
        <f t="shared" si="1281"/>
        <v>6706,ARLON,Stehnen,</v>
      </c>
      <c r="M3753" s="15" t="str">
        <f t="shared" si="1282"/>
        <v/>
      </c>
      <c r="N3753" s="15" t="str">
        <f t="shared" si="1283"/>
        <v/>
      </c>
      <c r="O3753" s="15" t="str">
        <f t="shared" si="1284"/>
        <v/>
      </c>
      <c r="P3753" s="15">
        <f t="shared" si="1285"/>
        <v>0</v>
      </c>
      <c r="Q3753" s="15" t="str">
        <f t="shared" si="1286"/>
        <v>6706,ARLON,Stehnen,</v>
      </c>
      <c r="R3753" s="15" t="str">
        <f t="shared" si="1287"/>
        <v/>
      </c>
      <c r="S3753" s="15" t="str">
        <f t="shared" si="1288"/>
        <v/>
      </c>
      <c r="T3753" s="15" t="str">
        <f t="shared" si="1289"/>
        <v/>
      </c>
      <c r="U3753" s="15">
        <f t="shared" si="1290"/>
        <v>0</v>
      </c>
      <c r="V3753" s="15" t="str">
        <f t="shared" si="1291"/>
        <v>6706,ARLON,Stehnen,</v>
      </c>
      <c r="W3753" s="15" t="str">
        <f t="shared" si="1292"/>
        <v/>
      </c>
      <c r="X3753" s="15" t="str">
        <f t="shared" si="1293"/>
        <v/>
      </c>
      <c r="Y3753" s="15" t="str">
        <f t="shared" si="1294"/>
        <v/>
      </c>
      <c r="Z3753" s="15">
        <f t="shared" si="1295"/>
        <v>0</v>
      </c>
      <c r="AA3753" s="15" t="str">
        <f t="shared" si="1296"/>
        <v>6706,ARLON,Stehnen,</v>
      </c>
      <c r="AB3753" s="15" t="str">
        <f t="shared" si="1297"/>
        <v/>
      </c>
    </row>
    <row r="3754" spans="1:28" x14ac:dyDescent="0.2">
      <c r="A3754">
        <v>249</v>
      </c>
      <c r="B3754">
        <v>48</v>
      </c>
      <c r="C3754">
        <v>6717</v>
      </c>
      <c r="D3754" t="s">
        <v>4267</v>
      </c>
      <c r="E3754" t="s">
        <v>4268</v>
      </c>
      <c r="F3754" t="str">
        <f t="shared" si="1276"/>
        <v>6717,ATTERT,Almeroth,</v>
      </c>
      <c r="G3754">
        <f t="shared" si="1277"/>
        <v>249</v>
      </c>
      <c r="H3754">
        <f t="shared" si="1277"/>
        <v>48</v>
      </c>
      <c r="I3754" s="15" t="str">
        <f t="shared" si="1278"/>
        <v/>
      </c>
      <c r="J3754" s="15" t="str">
        <f t="shared" si="1279"/>
        <v/>
      </c>
      <c r="K3754" s="15">
        <f t="shared" si="1280"/>
        <v>0</v>
      </c>
      <c r="L3754" s="15" t="str">
        <f t="shared" si="1281"/>
        <v>6717,ATTERT,Almeroth,</v>
      </c>
      <c r="M3754" s="15" t="str">
        <f t="shared" si="1282"/>
        <v/>
      </c>
      <c r="N3754" s="15" t="str">
        <f t="shared" si="1283"/>
        <v/>
      </c>
      <c r="O3754" s="15" t="str">
        <f t="shared" si="1284"/>
        <v/>
      </c>
      <c r="P3754" s="15">
        <f t="shared" si="1285"/>
        <v>0</v>
      </c>
      <c r="Q3754" s="15" t="str">
        <f t="shared" si="1286"/>
        <v>6717,ATTERT,Almeroth,</v>
      </c>
      <c r="R3754" s="15" t="str">
        <f t="shared" si="1287"/>
        <v/>
      </c>
      <c r="S3754" s="15" t="str">
        <f t="shared" si="1288"/>
        <v/>
      </c>
      <c r="T3754" s="15" t="str">
        <f t="shared" si="1289"/>
        <v/>
      </c>
      <c r="U3754" s="15">
        <f t="shared" si="1290"/>
        <v>0</v>
      </c>
      <c r="V3754" s="15" t="str">
        <f t="shared" si="1291"/>
        <v>6717,ATTERT,Almeroth,</v>
      </c>
      <c r="W3754" s="15" t="str">
        <f t="shared" si="1292"/>
        <v/>
      </c>
      <c r="X3754" s="15" t="str">
        <f t="shared" si="1293"/>
        <v/>
      </c>
      <c r="Y3754" s="15" t="str">
        <f t="shared" si="1294"/>
        <v/>
      </c>
      <c r="Z3754" s="15">
        <f t="shared" si="1295"/>
        <v>0</v>
      </c>
      <c r="AA3754" s="15" t="str">
        <f t="shared" si="1296"/>
        <v>6717,ATTERT,Almeroth,</v>
      </c>
      <c r="AB3754" s="15" t="str">
        <f t="shared" si="1297"/>
        <v/>
      </c>
    </row>
    <row r="3755" spans="1:28" x14ac:dyDescent="0.2">
      <c r="A3755">
        <v>252</v>
      </c>
      <c r="B3755">
        <v>50</v>
      </c>
      <c r="C3755">
        <v>6717</v>
      </c>
      <c r="D3755" t="s">
        <v>4267</v>
      </c>
      <c r="E3755" t="s">
        <v>4269</v>
      </c>
      <c r="F3755" t="str">
        <f t="shared" si="1276"/>
        <v>6717,ATTERT,Attert,</v>
      </c>
      <c r="G3755">
        <f t="shared" si="1277"/>
        <v>252</v>
      </c>
      <c r="H3755">
        <f t="shared" si="1277"/>
        <v>50</v>
      </c>
      <c r="I3755" s="15" t="str">
        <f t="shared" si="1278"/>
        <v/>
      </c>
      <c r="J3755" s="15" t="str">
        <f t="shared" si="1279"/>
        <v/>
      </c>
      <c r="K3755" s="15">
        <f t="shared" si="1280"/>
        <v>0</v>
      </c>
      <c r="L3755" s="15" t="str">
        <f t="shared" si="1281"/>
        <v>6717,ATTERT,Attert,</v>
      </c>
      <c r="M3755" s="15" t="str">
        <f t="shared" si="1282"/>
        <v/>
      </c>
      <c r="N3755" s="15" t="str">
        <f t="shared" si="1283"/>
        <v/>
      </c>
      <c r="O3755" s="15" t="str">
        <f t="shared" si="1284"/>
        <v/>
      </c>
      <c r="P3755" s="15">
        <f t="shared" si="1285"/>
        <v>0</v>
      </c>
      <c r="Q3755" s="15" t="str">
        <f t="shared" si="1286"/>
        <v>6717,ATTERT,Attert,</v>
      </c>
      <c r="R3755" s="15" t="str">
        <f t="shared" si="1287"/>
        <v/>
      </c>
      <c r="S3755" s="15" t="str">
        <f t="shared" si="1288"/>
        <v/>
      </c>
      <c r="T3755" s="15" t="str">
        <f t="shared" si="1289"/>
        <v/>
      </c>
      <c r="U3755" s="15">
        <f t="shared" si="1290"/>
        <v>0</v>
      </c>
      <c r="V3755" s="15" t="str">
        <f t="shared" si="1291"/>
        <v>6717,ATTERT,Attert,</v>
      </c>
      <c r="W3755" s="15" t="str">
        <f t="shared" si="1292"/>
        <v/>
      </c>
      <c r="X3755" s="15" t="str">
        <f t="shared" si="1293"/>
        <v/>
      </c>
      <c r="Y3755" s="15" t="str">
        <f t="shared" si="1294"/>
        <v/>
      </c>
      <c r="Z3755" s="15">
        <f t="shared" si="1295"/>
        <v>0</v>
      </c>
      <c r="AA3755" s="15" t="str">
        <f t="shared" si="1296"/>
        <v>6717,ATTERT,Attert,</v>
      </c>
      <c r="AB3755" s="15" t="str">
        <f t="shared" si="1297"/>
        <v/>
      </c>
    </row>
    <row r="3756" spans="1:28" x14ac:dyDescent="0.2">
      <c r="A3756">
        <v>254</v>
      </c>
      <c r="B3756">
        <v>50</v>
      </c>
      <c r="C3756">
        <v>6717</v>
      </c>
      <c r="D3756" t="s">
        <v>4267</v>
      </c>
      <c r="E3756" t="s">
        <v>4270</v>
      </c>
      <c r="F3756" t="str">
        <f t="shared" si="1276"/>
        <v>6717,ATTERT,Grendel,</v>
      </c>
      <c r="G3756">
        <f t="shared" si="1277"/>
        <v>254</v>
      </c>
      <c r="H3756">
        <f t="shared" si="1277"/>
        <v>50</v>
      </c>
      <c r="I3756" s="15" t="str">
        <f t="shared" si="1278"/>
        <v/>
      </c>
      <c r="J3756" s="15" t="str">
        <f t="shared" si="1279"/>
        <v/>
      </c>
      <c r="K3756" s="15">
        <f t="shared" si="1280"/>
        <v>0</v>
      </c>
      <c r="L3756" s="15" t="str">
        <f t="shared" si="1281"/>
        <v>6717,ATTERT,Grendel,</v>
      </c>
      <c r="M3756" s="15" t="str">
        <f t="shared" si="1282"/>
        <v/>
      </c>
      <c r="N3756" s="15" t="str">
        <f t="shared" si="1283"/>
        <v/>
      </c>
      <c r="O3756" s="15" t="str">
        <f t="shared" si="1284"/>
        <v/>
      </c>
      <c r="P3756" s="15">
        <f t="shared" si="1285"/>
        <v>0</v>
      </c>
      <c r="Q3756" s="15" t="str">
        <f t="shared" si="1286"/>
        <v>6717,ATTERT,Grendel,</v>
      </c>
      <c r="R3756" s="15" t="str">
        <f t="shared" si="1287"/>
        <v/>
      </c>
      <c r="S3756" s="15" t="str">
        <f t="shared" si="1288"/>
        <v/>
      </c>
      <c r="T3756" s="15" t="str">
        <f t="shared" si="1289"/>
        <v/>
      </c>
      <c r="U3756" s="15">
        <f t="shared" si="1290"/>
        <v>0</v>
      </c>
      <c r="V3756" s="15" t="str">
        <f t="shared" si="1291"/>
        <v>6717,ATTERT,Grendel,</v>
      </c>
      <c r="W3756" s="15" t="str">
        <f t="shared" si="1292"/>
        <v/>
      </c>
      <c r="X3756" s="15" t="str">
        <f t="shared" si="1293"/>
        <v/>
      </c>
      <c r="Y3756" s="15" t="str">
        <f t="shared" si="1294"/>
        <v/>
      </c>
      <c r="Z3756" s="15">
        <f t="shared" si="1295"/>
        <v>0</v>
      </c>
      <c r="AA3756" s="15" t="str">
        <f t="shared" si="1296"/>
        <v>6717,ATTERT,Grendel,</v>
      </c>
      <c r="AB3756" s="15" t="str">
        <f t="shared" si="1297"/>
        <v/>
      </c>
    </row>
    <row r="3757" spans="1:28" x14ac:dyDescent="0.2">
      <c r="A3757">
        <v>248</v>
      </c>
      <c r="B3757">
        <v>50</v>
      </c>
      <c r="C3757">
        <v>6717</v>
      </c>
      <c r="D3757" t="s">
        <v>4267</v>
      </c>
      <c r="E3757" t="s">
        <v>4271</v>
      </c>
      <c r="F3757" t="str">
        <f t="shared" si="1276"/>
        <v>6717,ATTERT,Heinstert,</v>
      </c>
      <c r="G3757">
        <f t="shared" si="1277"/>
        <v>248</v>
      </c>
      <c r="H3757">
        <f t="shared" si="1277"/>
        <v>50</v>
      </c>
      <c r="I3757" s="15" t="str">
        <f t="shared" si="1278"/>
        <v/>
      </c>
      <c r="J3757" s="15" t="str">
        <f t="shared" si="1279"/>
        <v/>
      </c>
      <c r="K3757" s="15">
        <f t="shared" si="1280"/>
        <v>0</v>
      </c>
      <c r="L3757" s="15" t="str">
        <f t="shared" si="1281"/>
        <v>6717,ATTERT,Heinstert,</v>
      </c>
      <c r="M3757" s="15" t="str">
        <f t="shared" si="1282"/>
        <v/>
      </c>
      <c r="N3757" s="15" t="str">
        <f t="shared" si="1283"/>
        <v/>
      </c>
      <c r="O3757" s="15" t="str">
        <f t="shared" si="1284"/>
        <v/>
      </c>
      <c r="P3757" s="15">
        <f t="shared" si="1285"/>
        <v>0</v>
      </c>
      <c r="Q3757" s="15" t="str">
        <f t="shared" si="1286"/>
        <v>6717,ATTERT,Heinstert,</v>
      </c>
      <c r="R3757" s="15" t="str">
        <f t="shared" si="1287"/>
        <v/>
      </c>
      <c r="S3757" s="15" t="str">
        <f t="shared" si="1288"/>
        <v/>
      </c>
      <c r="T3757" s="15" t="str">
        <f t="shared" si="1289"/>
        <v/>
      </c>
      <c r="U3757" s="15">
        <f t="shared" si="1290"/>
        <v>0</v>
      </c>
      <c r="V3757" s="15" t="str">
        <f t="shared" si="1291"/>
        <v>6717,ATTERT,Heinstert,</v>
      </c>
      <c r="W3757" s="15" t="str">
        <f t="shared" si="1292"/>
        <v/>
      </c>
      <c r="X3757" s="15" t="str">
        <f t="shared" si="1293"/>
        <v/>
      </c>
      <c r="Y3757" s="15" t="str">
        <f t="shared" si="1294"/>
        <v/>
      </c>
      <c r="Z3757" s="15">
        <f t="shared" si="1295"/>
        <v>0</v>
      </c>
      <c r="AA3757" s="15" t="str">
        <f t="shared" si="1296"/>
        <v>6717,ATTERT,Heinstert,</v>
      </c>
      <c r="AB3757" s="15" t="str">
        <f t="shared" si="1297"/>
        <v/>
      </c>
    </row>
    <row r="3758" spans="1:28" x14ac:dyDescent="0.2">
      <c r="A3758">
        <v>250</v>
      </c>
      <c r="B3758">
        <v>46</v>
      </c>
      <c r="C3758">
        <v>6717</v>
      </c>
      <c r="D3758" t="s">
        <v>4267</v>
      </c>
      <c r="E3758" t="s">
        <v>4272</v>
      </c>
      <c r="F3758" t="str">
        <f t="shared" si="1276"/>
        <v>6717,ATTERT,Lischert,</v>
      </c>
      <c r="G3758">
        <f t="shared" si="1277"/>
        <v>250</v>
      </c>
      <c r="H3758">
        <f t="shared" si="1277"/>
        <v>46</v>
      </c>
      <c r="I3758" s="15" t="str">
        <f t="shared" si="1278"/>
        <v/>
      </c>
      <c r="J3758" s="15" t="str">
        <f t="shared" si="1279"/>
        <v/>
      </c>
      <c r="K3758" s="15">
        <f t="shared" si="1280"/>
        <v>0</v>
      </c>
      <c r="L3758" s="15" t="str">
        <f t="shared" si="1281"/>
        <v>6717,ATTERT,Lischert,</v>
      </c>
      <c r="M3758" s="15" t="str">
        <f t="shared" si="1282"/>
        <v/>
      </c>
      <c r="N3758" s="15" t="str">
        <f t="shared" si="1283"/>
        <v/>
      </c>
      <c r="O3758" s="15" t="str">
        <f t="shared" si="1284"/>
        <v/>
      </c>
      <c r="P3758" s="15">
        <f t="shared" si="1285"/>
        <v>0</v>
      </c>
      <c r="Q3758" s="15" t="str">
        <f t="shared" si="1286"/>
        <v>6717,ATTERT,Lischert,</v>
      </c>
      <c r="R3758" s="15" t="str">
        <f t="shared" si="1287"/>
        <v/>
      </c>
      <c r="S3758" s="15" t="str">
        <f t="shared" si="1288"/>
        <v/>
      </c>
      <c r="T3758" s="15" t="str">
        <f t="shared" si="1289"/>
        <v/>
      </c>
      <c r="U3758" s="15">
        <f t="shared" si="1290"/>
        <v>0</v>
      </c>
      <c r="V3758" s="15" t="str">
        <f t="shared" si="1291"/>
        <v>6717,ATTERT,Lischert,</v>
      </c>
      <c r="W3758" s="15" t="str">
        <f t="shared" si="1292"/>
        <v/>
      </c>
      <c r="X3758" s="15" t="str">
        <f t="shared" si="1293"/>
        <v/>
      </c>
      <c r="Y3758" s="15" t="str">
        <f t="shared" si="1294"/>
        <v/>
      </c>
      <c r="Z3758" s="15">
        <f t="shared" si="1295"/>
        <v>0</v>
      </c>
      <c r="AA3758" s="15" t="str">
        <f t="shared" si="1296"/>
        <v>6717,ATTERT,Lischert,</v>
      </c>
      <c r="AB3758" s="15" t="str">
        <f t="shared" si="1297"/>
        <v/>
      </c>
    </row>
    <row r="3759" spans="1:28" x14ac:dyDescent="0.2">
      <c r="A3759">
        <v>248</v>
      </c>
      <c r="B3759">
        <v>45</v>
      </c>
      <c r="C3759">
        <v>6717</v>
      </c>
      <c r="D3759" t="s">
        <v>4267</v>
      </c>
      <c r="E3759" t="s">
        <v>4273</v>
      </c>
      <c r="F3759" t="str">
        <f t="shared" si="1276"/>
        <v>6717,ATTERT,Lottert,</v>
      </c>
      <c r="G3759">
        <f t="shared" si="1277"/>
        <v>248</v>
      </c>
      <c r="H3759">
        <f t="shared" si="1277"/>
        <v>45</v>
      </c>
      <c r="I3759" s="15" t="str">
        <f t="shared" si="1278"/>
        <v/>
      </c>
      <c r="J3759" s="15" t="str">
        <f t="shared" si="1279"/>
        <v/>
      </c>
      <c r="K3759" s="15">
        <f t="shared" si="1280"/>
        <v>0</v>
      </c>
      <c r="L3759" s="15" t="str">
        <f t="shared" si="1281"/>
        <v>6717,ATTERT,Lottert,</v>
      </c>
      <c r="M3759" s="15" t="str">
        <f t="shared" si="1282"/>
        <v/>
      </c>
      <c r="N3759" s="15" t="str">
        <f t="shared" si="1283"/>
        <v/>
      </c>
      <c r="O3759" s="15" t="str">
        <f t="shared" si="1284"/>
        <v/>
      </c>
      <c r="P3759" s="15">
        <f t="shared" si="1285"/>
        <v>0</v>
      </c>
      <c r="Q3759" s="15" t="str">
        <f t="shared" si="1286"/>
        <v>6717,ATTERT,Lottert,</v>
      </c>
      <c r="R3759" s="15" t="str">
        <f t="shared" si="1287"/>
        <v/>
      </c>
      <c r="S3759" s="15" t="str">
        <f t="shared" si="1288"/>
        <v/>
      </c>
      <c r="T3759" s="15" t="str">
        <f t="shared" si="1289"/>
        <v/>
      </c>
      <c r="U3759" s="15">
        <f t="shared" si="1290"/>
        <v>0</v>
      </c>
      <c r="V3759" s="15" t="str">
        <f t="shared" si="1291"/>
        <v>6717,ATTERT,Lottert,</v>
      </c>
      <c r="W3759" s="15" t="str">
        <f t="shared" si="1292"/>
        <v/>
      </c>
      <c r="X3759" s="15" t="str">
        <f t="shared" si="1293"/>
        <v/>
      </c>
      <c r="Y3759" s="15" t="str">
        <f t="shared" si="1294"/>
        <v/>
      </c>
      <c r="Z3759" s="15">
        <f t="shared" si="1295"/>
        <v>0</v>
      </c>
      <c r="AA3759" s="15" t="str">
        <f t="shared" si="1296"/>
        <v>6717,ATTERT,Lottert,</v>
      </c>
      <c r="AB3759" s="15" t="str">
        <f t="shared" si="1297"/>
        <v/>
      </c>
    </row>
    <row r="3760" spans="1:28" x14ac:dyDescent="0.2">
      <c r="A3760">
        <v>250</v>
      </c>
      <c r="B3760">
        <v>49</v>
      </c>
      <c r="C3760">
        <v>6717</v>
      </c>
      <c r="D3760" t="s">
        <v>4267</v>
      </c>
      <c r="E3760" t="s">
        <v>4274</v>
      </c>
      <c r="F3760" t="str">
        <f t="shared" si="1276"/>
        <v>6717,ATTERT,Louchert,</v>
      </c>
      <c r="G3760">
        <f t="shared" si="1277"/>
        <v>250</v>
      </c>
      <c r="H3760">
        <f t="shared" si="1277"/>
        <v>49</v>
      </c>
      <c r="I3760" s="15" t="str">
        <f t="shared" si="1278"/>
        <v/>
      </c>
      <c r="J3760" s="15" t="str">
        <f t="shared" si="1279"/>
        <v/>
      </c>
      <c r="K3760" s="15">
        <f t="shared" si="1280"/>
        <v>0</v>
      </c>
      <c r="L3760" s="15" t="str">
        <f t="shared" si="1281"/>
        <v>6717,ATTERT,Louchert,</v>
      </c>
      <c r="M3760" s="15" t="str">
        <f t="shared" si="1282"/>
        <v/>
      </c>
      <c r="N3760" s="15" t="str">
        <f t="shared" si="1283"/>
        <v/>
      </c>
      <c r="O3760" s="15" t="str">
        <f t="shared" si="1284"/>
        <v/>
      </c>
      <c r="P3760" s="15">
        <f t="shared" si="1285"/>
        <v>0</v>
      </c>
      <c r="Q3760" s="15" t="str">
        <f t="shared" si="1286"/>
        <v>6717,ATTERT,Louchert,</v>
      </c>
      <c r="R3760" s="15" t="str">
        <f t="shared" si="1287"/>
        <v/>
      </c>
      <c r="S3760" s="15" t="str">
        <f t="shared" si="1288"/>
        <v/>
      </c>
      <c r="T3760" s="15" t="str">
        <f t="shared" si="1289"/>
        <v/>
      </c>
      <c r="U3760" s="15">
        <f t="shared" si="1290"/>
        <v>0</v>
      </c>
      <c r="V3760" s="15" t="str">
        <f t="shared" si="1291"/>
        <v>6717,ATTERT,Louchert,</v>
      </c>
      <c r="W3760" s="15" t="str">
        <f t="shared" si="1292"/>
        <v/>
      </c>
      <c r="X3760" s="15" t="str">
        <f t="shared" si="1293"/>
        <v/>
      </c>
      <c r="Y3760" s="15" t="str">
        <f t="shared" si="1294"/>
        <v/>
      </c>
      <c r="Z3760" s="15">
        <f t="shared" si="1295"/>
        <v>0</v>
      </c>
      <c r="AA3760" s="15" t="str">
        <f t="shared" si="1296"/>
        <v>6717,ATTERT,Louchert,</v>
      </c>
      <c r="AB3760" s="15" t="str">
        <f t="shared" si="1297"/>
        <v/>
      </c>
    </row>
    <row r="3761" spans="1:28" x14ac:dyDescent="0.2">
      <c r="A3761">
        <v>252</v>
      </c>
      <c r="B3761">
        <v>47</v>
      </c>
      <c r="C3761">
        <v>6717</v>
      </c>
      <c r="D3761" t="s">
        <v>4267</v>
      </c>
      <c r="E3761" t="s">
        <v>4275</v>
      </c>
      <c r="F3761" t="str">
        <f t="shared" si="1276"/>
        <v>6717,ATTERT,Metzert,</v>
      </c>
      <c r="G3761">
        <f t="shared" si="1277"/>
        <v>252</v>
      </c>
      <c r="H3761">
        <f t="shared" si="1277"/>
        <v>47</v>
      </c>
      <c r="I3761" s="15" t="str">
        <f t="shared" si="1278"/>
        <v/>
      </c>
      <c r="J3761" s="15" t="str">
        <f t="shared" si="1279"/>
        <v/>
      </c>
      <c r="K3761" s="15">
        <f t="shared" si="1280"/>
        <v>0</v>
      </c>
      <c r="L3761" s="15" t="str">
        <f t="shared" si="1281"/>
        <v>6717,ATTERT,Metzert,</v>
      </c>
      <c r="M3761" s="15" t="str">
        <f t="shared" si="1282"/>
        <v/>
      </c>
      <c r="N3761" s="15" t="str">
        <f t="shared" si="1283"/>
        <v/>
      </c>
      <c r="O3761" s="15" t="str">
        <f t="shared" si="1284"/>
        <v/>
      </c>
      <c r="P3761" s="15">
        <f t="shared" si="1285"/>
        <v>0</v>
      </c>
      <c r="Q3761" s="15" t="str">
        <f t="shared" si="1286"/>
        <v>6717,ATTERT,Metzert,</v>
      </c>
      <c r="R3761" s="15" t="str">
        <f t="shared" si="1287"/>
        <v/>
      </c>
      <c r="S3761" s="15" t="str">
        <f t="shared" si="1288"/>
        <v/>
      </c>
      <c r="T3761" s="15" t="str">
        <f t="shared" si="1289"/>
        <v/>
      </c>
      <c r="U3761" s="15">
        <f t="shared" si="1290"/>
        <v>0</v>
      </c>
      <c r="V3761" s="15" t="str">
        <f t="shared" si="1291"/>
        <v>6717,ATTERT,Metzert,</v>
      </c>
      <c r="W3761" s="15" t="str">
        <f t="shared" si="1292"/>
        <v/>
      </c>
      <c r="X3761" s="15" t="str">
        <f t="shared" si="1293"/>
        <v/>
      </c>
      <c r="Y3761" s="15" t="str">
        <f t="shared" si="1294"/>
        <v/>
      </c>
      <c r="Z3761" s="15">
        <f t="shared" si="1295"/>
        <v>0</v>
      </c>
      <c r="AA3761" s="15" t="str">
        <f t="shared" si="1296"/>
        <v>6717,ATTERT,Metzert,</v>
      </c>
      <c r="AB3761" s="15" t="str">
        <f t="shared" si="1297"/>
        <v/>
      </c>
    </row>
    <row r="3762" spans="1:28" x14ac:dyDescent="0.2">
      <c r="A3762">
        <v>247</v>
      </c>
      <c r="B3762">
        <v>48</v>
      </c>
      <c r="C3762">
        <v>6717</v>
      </c>
      <c r="D3762" t="s">
        <v>4267</v>
      </c>
      <c r="E3762" t="s">
        <v>4276</v>
      </c>
      <c r="F3762" t="str">
        <f t="shared" si="1276"/>
        <v>6717,ATTERT,Nobressart,</v>
      </c>
      <c r="G3762">
        <f t="shared" si="1277"/>
        <v>247</v>
      </c>
      <c r="H3762">
        <f t="shared" si="1277"/>
        <v>48</v>
      </c>
      <c r="I3762" s="15" t="str">
        <f t="shared" si="1278"/>
        <v/>
      </c>
      <c r="J3762" s="15" t="str">
        <f t="shared" si="1279"/>
        <v/>
      </c>
      <c r="K3762" s="15">
        <f t="shared" si="1280"/>
        <v>0</v>
      </c>
      <c r="L3762" s="15" t="str">
        <f t="shared" si="1281"/>
        <v>6717,ATTERT,Nobressart,</v>
      </c>
      <c r="M3762" s="15" t="str">
        <f t="shared" si="1282"/>
        <v/>
      </c>
      <c r="N3762" s="15" t="str">
        <f t="shared" si="1283"/>
        <v/>
      </c>
      <c r="O3762" s="15" t="str">
        <f t="shared" si="1284"/>
        <v/>
      </c>
      <c r="P3762" s="15">
        <f t="shared" si="1285"/>
        <v>0</v>
      </c>
      <c r="Q3762" s="15" t="str">
        <f t="shared" si="1286"/>
        <v>6717,ATTERT,Nobressart,</v>
      </c>
      <c r="R3762" s="15" t="str">
        <f t="shared" si="1287"/>
        <v/>
      </c>
      <c r="S3762" s="15" t="str">
        <f t="shared" si="1288"/>
        <v/>
      </c>
      <c r="T3762" s="15" t="str">
        <f t="shared" si="1289"/>
        <v/>
      </c>
      <c r="U3762" s="15">
        <f t="shared" si="1290"/>
        <v>0</v>
      </c>
      <c r="V3762" s="15" t="str">
        <f t="shared" si="1291"/>
        <v>6717,ATTERT,Nobressart,</v>
      </c>
      <c r="W3762" s="15" t="str">
        <f t="shared" si="1292"/>
        <v/>
      </c>
      <c r="X3762" s="15" t="str">
        <f t="shared" si="1293"/>
        <v/>
      </c>
      <c r="Y3762" s="15" t="str">
        <f t="shared" si="1294"/>
        <v/>
      </c>
      <c r="Z3762" s="15">
        <f t="shared" si="1295"/>
        <v>0</v>
      </c>
      <c r="AA3762" s="15" t="str">
        <f t="shared" si="1296"/>
        <v>6717,ATTERT,Nobressart,</v>
      </c>
      <c r="AB3762" s="15" t="str">
        <f t="shared" si="1297"/>
        <v/>
      </c>
    </row>
    <row r="3763" spans="1:28" x14ac:dyDescent="0.2">
      <c r="A3763">
        <v>252</v>
      </c>
      <c r="B3763">
        <v>52</v>
      </c>
      <c r="C3763">
        <v>6717</v>
      </c>
      <c r="D3763" t="s">
        <v>4267</v>
      </c>
      <c r="E3763" t="s">
        <v>4277</v>
      </c>
      <c r="F3763" t="str">
        <f t="shared" si="1276"/>
        <v>6717,ATTERT,Nothomb,</v>
      </c>
      <c r="G3763">
        <f t="shared" si="1277"/>
        <v>252</v>
      </c>
      <c r="H3763">
        <f t="shared" si="1277"/>
        <v>52</v>
      </c>
      <c r="I3763" s="15" t="str">
        <f t="shared" si="1278"/>
        <v/>
      </c>
      <c r="J3763" s="15" t="str">
        <f t="shared" si="1279"/>
        <v/>
      </c>
      <c r="K3763" s="15">
        <f t="shared" si="1280"/>
        <v>0</v>
      </c>
      <c r="L3763" s="15" t="str">
        <f t="shared" si="1281"/>
        <v>6717,ATTERT,Nothomb,</v>
      </c>
      <c r="M3763" s="15" t="str">
        <f t="shared" si="1282"/>
        <v/>
      </c>
      <c r="N3763" s="15" t="str">
        <f t="shared" si="1283"/>
        <v/>
      </c>
      <c r="O3763" s="15" t="str">
        <f t="shared" si="1284"/>
        <v/>
      </c>
      <c r="P3763" s="15">
        <f t="shared" si="1285"/>
        <v>0</v>
      </c>
      <c r="Q3763" s="15" t="str">
        <f t="shared" si="1286"/>
        <v>6717,ATTERT,Nothomb,</v>
      </c>
      <c r="R3763" s="15" t="str">
        <f t="shared" si="1287"/>
        <v/>
      </c>
      <c r="S3763" s="15" t="str">
        <f t="shared" si="1288"/>
        <v/>
      </c>
      <c r="T3763" s="15" t="str">
        <f t="shared" si="1289"/>
        <v/>
      </c>
      <c r="U3763" s="15">
        <f t="shared" si="1290"/>
        <v>0</v>
      </c>
      <c r="V3763" s="15" t="str">
        <f t="shared" si="1291"/>
        <v>6717,ATTERT,Nothomb,</v>
      </c>
      <c r="W3763" s="15" t="str">
        <f t="shared" si="1292"/>
        <v/>
      </c>
      <c r="X3763" s="15" t="str">
        <f t="shared" si="1293"/>
        <v/>
      </c>
      <c r="Y3763" s="15" t="str">
        <f t="shared" si="1294"/>
        <v/>
      </c>
      <c r="Z3763" s="15">
        <f t="shared" si="1295"/>
        <v>0</v>
      </c>
      <c r="AA3763" s="15" t="str">
        <f t="shared" si="1296"/>
        <v>6717,ATTERT,Nothomb,</v>
      </c>
      <c r="AB3763" s="15" t="str">
        <f t="shared" si="1297"/>
        <v/>
      </c>
    </row>
    <row r="3764" spans="1:28" x14ac:dyDescent="0.2">
      <c r="A3764">
        <v>251</v>
      </c>
      <c r="B3764">
        <v>53</v>
      </c>
      <c r="C3764">
        <v>6717</v>
      </c>
      <c r="D3764" t="s">
        <v>4267</v>
      </c>
      <c r="E3764" t="s">
        <v>4278</v>
      </c>
      <c r="F3764" t="str">
        <f t="shared" si="1276"/>
        <v>6717,ATTERT,Parette,</v>
      </c>
      <c r="G3764">
        <f t="shared" si="1277"/>
        <v>251</v>
      </c>
      <c r="H3764">
        <f t="shared" si="1277"/>
        <v>53</v>
      </c>
      <c r="I3764" s="15" t="str">
        <f t="shared" si="1278"/>
        <v/>
      </c>
      <c r="J3764" s="15" t="str">
        <f t="shared" si="1279"/>
        <v/>
      </c>
      <c r="K3764" s="15">
        <f t="shared" si="1280"/>
        <v>0</v>
      </c>
      <c r="L3764" s="15" t="str">
        <f t="shared" si="1281"/>
        <v>6717,ATTERT,Parette,</v>
      </c>
      <c r="M3764" s="15" t="str">
        <f t="shared" si="1282"/>
        <v/>
      </c>
      <c r="N3764" s="15" t="str">
        <f t="shared" si="1283"/>
        <v/>
      </c>
      <c r="O3764" s="15" t="str">
        <f t="shared" si="1284"/>
        <v/>
      </c>
      <c r="P3764" s="15">
        <f t="shared" si="1285"/>
        <v>0</v>
      </c>
      <c r="Q3764" s="15" t="str">
        <f t="shared" si="1286"/>
        <v>6717,ATTERT,Parette,</v>
      </c>
      <c r="R3764" s="15" t="str">
        <f t="shared" si="1287"/>
        <v/>
      </c>
      <c r="S3764" s="15" t="str">
        <f t="shared" si="1288"/>
        <v/>
      </c>
      <c r="T3764" s="15" t="str">
        <f t="shared" si="1289"/>
        <v/>
      </c>
      <c r="U3764" s="15">
        <f t="shared" si="1290"/>
        <v>0</v>
      </c>
      <c r="V3764" s="15" t="str">
        <f t="shared" si="1291"/>
        <v>6717,ATTERT,Parette,</v>
      </c>
      <c r="W3764" s="15" t="str">
        <f t="shared" si="1292"/>
        <v/>
      </c>
      <c r="X3764" s="15" t="str">
        <f t="shared" si="1293"/>
        <v/>
      </c>
      <c r="Y3764" s="15" t="str">
        <f t="shared" si="1294"/>
        <v/>
      </c>
      <c r="Z3764" s="15">
        <f t="shared" si="1295"/>
        <v>0</v>
      </c>
      <c r="AA3764" s="15" t="str">
        <f t="shared" si="1296"/>
        <v>6717,ATTERT,Parette,</v>
      </c>
      <c r="AB3764" s="15" t="str">
        <f t="shared" si="1297"/>
        <v/>
      </c>
    </row>
    <row r="3765" spans="1:28" x14ac:dyDescent="0.2">
      <c r="A3765">
        <v>251</v>
      </c>
      <c r="B3765">
        <v>50</v>
      </c>
      <c r="C3765">
        <v>6717</v>
      </c>
      <c r="D3765" t="s">
        <v>4267</v>
      </c>
      <c r="E3765" t="s">
        <v>4279</v>
      </c>
      <c r="F3765" t="str">
        <f t="shared" si="1276"/>
        <v>6717,ATTERT,Post,</v>
      </c>
      <c r="G3765">
        <f t="shared" si="1277"/>
        <v>251</v>
      </c>
      <c r="H3765">
        <f t="shared" si="1277"/>
        <v>50</v>
      </c>
      <c r="I3765" s="15" t="str">
        <f t="shared" si="1278"/>
        <v/>
      </c>
      <c r="J3765" s="15" t="str">
        <f t="shared" si="1279"/>
        <v/>
      </c>
      <c r="K3765" s="15">
        <f t="shared" si="1280"/>
        <v>0</v>
      </c>
      <c r="L3765" s="15" t="str">
        <f t="shared" si="1281"/>
        <v>6717,ATTERT,Post,</v>
      </c>
      <c r="M3765" s="15" t="str">
        <f t="shared" si="1282"/>
        <v/>
      </c>
      <c r="N3765" s="15" t="str">
        <f t="shared" si="1283"/>
        <v/>
      </c>
      <c r="O3765" s="15" t="str">
        <f t="shared" si="1284"/>
        <v/>
      </c>
      <c r="P3765" s="15">
        <f t="shared" si="1285"/>
        <v>0</v>
      </c>
      <c r="Q3765" s="15" t="str">
        <f t="shared" si="1286"/>
        <v>6717,ATTERT,Post,</v>
      </c>
      <c r="R3765" s="15" t="str">
        <f t="shared" si="1287"/>
        <v/>
      </c>
      <c r="S3765" s="15" t="str">
        <f t="shared" si="1288"/>
        <v/>
      </c>
      <c r="T3765" s="15" t="str">
        <f t="shared" si="1289"/>
        <v/>
      </c>
      <c r="U3765" s="15">
        <f t="shared" si="1290"/>
        <v>0</v>
      </c>
      <c r="V3765" s="15" t="str">
        <f t="shared" si="1291"/>
        <v>6717,ATTERT,Post,</v>
      </c>
      <c r="W3765" s="15" t="str">
        <f t="shared" si="1292"/>
        <v/>
      </c>
      <c r="X3765" s="15" t="str">
        <f t="shared" si="1293"/>
        <v/>
      </c>
      <c r="Y3765" s="15" t="str">
        <f t="shared" si="1294"/>
        <v/>
      </c>
      <c r="Z3765" s="15">
        <f t="shared" si="1295"/>
        <v>0</v>
      </c>
      <c r="AA3765" s="15" t="str">
        <f t="shared" si="1296"/>
        <v>6717,ATTERT,Post,</v>
      </c>
      <c r="AB3765" s="15" t="str">
        <f t="shared" si="1297"/>
        <v/>
      </c>
    </row>
    <row r="3766" spans="1:28" x14ac:dyDescent="0.2">
      <c r="A3766">
        <v>251</v>
      </c>
      <c r="B3766">
        <v>52</v>
      </c>
      <c r="C3766">
        <v>6717</v>
      </c>
      <c r="D3766" t="s">
        <v>4267</v>
      </c>
      <c r="E3766" t="s">
        <v>4280</v>
      </c>
      <c r="F3766" t="str">
        <f t="shared" si="1276"/>
        <v>6717,ATTERT,Rodenhoff,</v>
      </c>
      <c r="G3766">
        <f t="shared" si="1277"/>
        <v>251</v>
      </c>
      <c r="H3766">
        <f t="shared" si="1277"/>
        <v>52</v>
      </c>
      <c r="I3766" s="15" t="str">
        <f t="shared" si="1278"/>
        <v/>
      </c>
      <c r="J3766" s="15" t="str">
        <f t="shared" si="1279"/>
        <v/>
      </c>
      <c r="K3766" s="15">
        <f t="shared" si="1280"/>
        <v>0</v>
      </c>
      <c r="L3766" s="15" t="str">
        <f t="shared" si="1281"/>
        <v>6717,ATTERT,Rodenhoff,</v>
      </c>
      <c r="M3766" s="15" t="str">
        <f t="shared" si="1282"/>
        <v/>
      </c>
      <c r="N3766" s="15" t="str">
        <f t="shared" si="1283"/>
        <v/>
      </c>
      <c r="O3766" s="15" t="str">
        <f t="shared" si="1284"/>
        <v/>
      </c>
      <c r="P3766" s="15">
        <f t="shared" si="1285"/>
        <v>0</v>
      </c>
      <c r="Q3766" s="15" t="str">
        <f t="shared" si="1286"/>
        <v>6717,ATTERT,Rodenhoff,</v>
      </c>
      <c r="R3766" s="15" t="str">
        <f t="shared" si="1287"/>
        <v/>
      </c>
      <c r="S3766" s="15" t="str">
        <f t="shared" si="1288"/>
        <v/>
      </c>
      <c r="T3766" s="15" t="str">
        <f t="shared" si="1289"/>
        <v/>
      </c>
      <c r="U3766" s="15">
        <f t="shared" si="1290"/>
        <v>0</v>
      </c>
      <c r="V3766" s="15" t="str">
        <f t="shared" si="1291"/>
        <v>6717,ATTERT,Rodenhoff,</v>
      </c>
      <c r="W3766" s="15" t="str">
        <f t="shared" si="1292"/>
        <v/>
      </c>
      <c r="X3766" s="15" t="str">
        <f t="shared" si="1293"/>
        <v/>
      </c>
      <c r="Y3766" s="15" t="str">
        <f t="shared" si="1294"/>
        <v/>
      </c>
      <c r="Z3766" s="15">
        <f t="shared" si="1295"/>
        <v>0</v>
      </c>
      <c r="AA3766" s="15" t="str">
        <f t="shared" si="1296"/>
        <v>6717,ATTERT,Rodenhoff,</v>
      </c>
      <c r="AB3766" s="15" t="str">
        <f t="shared" si="1297"/>
        <v/>
      </c>
    </row>
    <row r="3767" spans="1:28" x14ac:dyDescent="0.2">
      <c r="A3767">
        <v>251</v>
      </c>
      <c r="B3767">
        <v>49</v>
      </c>
      <c r="C3767">
        <v>6717</v>
      </c>
      <c r="D3767" t="s">
        <v>4267</v>
      </c>
      <c r="E3767" t="s">
        <v>4281</v>
      </c>
      <c r="F3767" t="str">
        <f t="shared" si="1276"/>
        <v>6717,ATTERT,Schadeck,</v>
      </c>
      <c r="G3767">
        <f t="shared" si="1277"/>
        <v>251</v>
      </c>
      <c r="H3767">
        <f t="shared" si="1277"/>
        <v>49</v>
      </c>
      <c r="I3767" s="15" t="str">
        <f t="shared" si="1278"/>
        <v/>
      </c>
      <c r="J3767" s="15" t="str">
        <f t="shared" si="1279"/>
        <v/>
      </c>
      <c r="K3767" s="15">
        <f t="shared" si="1280"/>
        <v>0</v>
      </c>
      <c r="L3767" s="15" t="str">
        <f t="shared" si="1281"/>
        <v>6717,ATTERT,Schadeck,</v>
      </c>
      <c r="M3767" s="15" t="str">
        <f t="shared" si="1282"/>
        <v/>
      </c>
      <c r="N3767" s="15" t="str">
        <f t="shared" si="1283"/>
        <v/>
      </c>
      <c r="O3767" s="15" t="str">
        <f t="shared" si="1284"/>
        <v/>
      </c>
      <c r="P3767" s="15">
        <f t="shared" si="1285"/>
        <v>0</v>
      </c>
      <c r="Q3767" s="15" t="str">
        <f t="shared" si="1286"/>
        <v>6717,ATTERT,Schadeck,</v>
      </c>
      <c r="R3767" s="15" t="str">
        <f t="shared" si="1287"/>
        <v/>
      </c>
      <c r="S3767" s="15" t="str">
        <f t="shared" si="1288"/>
        <v/>
      </c>
      <c r="T3767" s="15" t="str">
        <f t="shared" si="1289"/>
        <v/>
      </c>
      <c r="U3767" s="15">
        <f t="shared" si="1290"/>
        <v>0</v>
      </c>
      <c r="V3767" s="15" t="str">
        <f t="shared" si="1291"/>
        <v>6717,ATTERT,Schadeck,</v>
      </c>
      <c r="W3767" s="15" t="str">
        <f t="shared" si="1292"/>
        <v/>
      </c>
      <c r="X3767" s="15" t="str">
        <f t="shared" si="1293"/>
        <v/>
      </c>
      <c r="Y3767" s="15" t="str">
        <f t="shared" si="1294"/>
        <v/>
      </c>
      <c r="Z3767" s="15">
        <f t="shared" si="1295"/>
        <v>0</v>
      </c>
      <c r="AA3767" s="15" t="str">
        <f t="shared" si="1296"/>
        <v>6717,ATTERT,Schadeck,</v>
      </c>
      <c r="AB3767" s="15" t="str">
        <f t="shared" si="1297"/>
        <v/>
      </c>
    </row>
    <row r="3768" spans="1:28" x14ac:dyDescent="0.2">
      <c r="A3768">
        <v>250</v>
      </c>
      <c r="B3768">
        <v>51</v>
      </c>
      <c r="C3768">
        <v>6717</v>
      </c>
      <c r="D3768" t="s">
        <v>4267</v>
      </c>
      <c r="E3768" t="s">
        <v>4282</v>
      </c>
      <c r="F3768" t="str">
        <f t="shared" si="1276"/>
        <v>6717,ATTERT,Schockville,</v>
      </c>
      <c r="G3768">
        <f t="shared" si="1277"/>
        <v>250</v>
      </c>
      <c r="H3768">
        <f t="shared" si="1277"/>
        <v>51</v>
      </c>
      <c r="I3768" s="15" t="str">
        <f t="shared" si="1278"/>
        <v/>
      </c>
      <c r="J3768" s="15" t="str">
        <f t="shared" si="1279"/>
        <v/>
      </c>
      <c r="K3768" s="15">
        <f t="shared" si="1280"/>
        <v>0</v>
      </c>
      <c r="L3768" s="15" t="str">
        <f t="shared" si="1281"/>
        <v>6717,ATTERT,Schockville,</v>
      </c>
      <c r="M3768" s="15" t="str">
        <f t="shared" si="1282"/>
        <v/>
      </c>
      <c r="N3768" s="15" t="str">
        <f t="shared" si="1283"/>
        <v/>
      </c>
      <c r="O3768" s="15" t="str">
        <f t="shared" si="1284"/>
        <v/>
      </c>
      <c r="P3768" s="15">
        <f t="shared" si="1285"/>
        <v>0</v>
      </c>
      <c r="Q3768" s="15" t="str">
        <f t="shared" si="1286"/>
        <v>6717,ATTERT,Schockville,</v>
      </c>
      <c r="R3768" s="15" t="str">
        <f t="shared" si="1287"/>
        <v/>
      </c>
      <c r="S3768" s="15" t="str">
        <f t="shared" si="1288"/>
        <v/>
      </c>
      <c r="T3768" s="15" t="str">
        <f t="shared" si="1289"/>
        <v/>
      </c>
      <c r="U3768" s="15">
        <f t="shared" si="1290"/>
        <v>0</v>
      </c>
      <c r="V3768" s="15" t="str">
        <f t="shared" si="1291"/>
        <v>6717,ATTERT,Schockville,</v>
      </c>
      <c r="W3768" s="15" t="str">
        <f t="shared" si="1292"/>
        <v/>
      </c>
      <c r="X3768" s="15" t="str">
        <f t="shared" si="1293"/>
        <v/>
      </c>
      <c r="Y3768" s="15" t="str">
        <f t="shared" si="1294"/>
        <v/>
      </c>
      <c r="Z3768" s="15">
        <f t="shared" si="1295"/>
        <v>0</v>
      </c>
      <c r="AA3768" s="15" t="str">
        <f t="shared" si="1296"/>
        <v>6717,ATTERT,Schockville,</v>
      </c>
      <c r="AB3768" s="15" t="str">
        <f t="shared" si="1297"/>
        <v/>
      </c>
    </row>
    <row r="3769" spans="1:28" x14ac:dyDescent="0.2">
      <c r="A3769">
        <v>249</v>
      </c>
      <c r="B3769">
        <v>45</v>
      </c>
      <c r="C3769">
        <v>6717</v>
      </c>
      <c r="D3769" t="s">
        <v>4267</v>
      </c>
      <c r="E3769" t="s">
        <v>4283</v>
      </c>
      <c r="F3769" t="str">
        <f t="shared" si="1276"/>
        <v>6717,ATTERT,Tattert,</v>
      </c>
      <c r="G3769">
        <f t="shared" si="1277"/>
        <v>249</v>
      </c>
      <c r="H3769">
        <f t="shared" si="1277"/>
        <v>45</v>
      </c>
      <c r="I3769" s="15" t="str">
        <f t="shared" si="1278"/>
        <v/>
      </c>
      <c r="J3769" s="15" t="str">
        <f t="shared" si="1279"/>
        <v/>
      </c>
      <c r="K3769" s="15">
        <f t="shared" si="1280"/>
        <v>0</v>
      </c>
      <c r="L3769" s="15" t="str">
        <f t="shared" si="1281"/>
        <v>6717,ATTERT,Tattert,</v>
      </c>
      <c r="M3769" s="15" t="str">
        <f t="shared" si="1282"/>
        <v/>
      </c>
      <c r="N3769" s="15" t="str">
        <f t="shared" si="1283"/>
        <v/>
      </c>
      <c r="O3769" s="15" t="str">
        <f t="shared" si="1284"/>
        <v/>
      </c>
      <c r="P3769" s="15">
        <f t="shared" si="1285"/>
        <v>0</v>
      </c>
      <c r="Q3769" s="15" t="str">
        <f t="shared" si="1286"/>
        <v>6717,ATTERT,Tattert,</v>
      </c>
      <c r="R3769" s="15" t="str">
        <f t="shared" si="1287"/>
        <v/>
      </c>
      <c r="S3769" s="15" t="str">
        <f t="shared" si="1288"/>
        <v/>
      </c>
      <c r="T3769" s="15" t="str">
        <f t="shared" si="1289"/>
        <v/>
      </c>
      <c r="U3769" s="15">
        <f t="shared" si="1290"/>
        <v>0</v>
      </c>
      <c r="V3769" s="15" t="str">
        <f t="shared" si="1291"/>
        <v>6717,ATTERT,Tattert,</v>
      </c>
      <c r="W3769" s="15" t="str">
        <f t="shared" si="1292"/>
        <v/>
      </c>
      <c r="X3769" s="15" t="str">
        <f t="shared" si="1293"/>
        <v/>
      </c>
      <c r="Y3769" s="15" t="str">
        <f t="shared" si="1294"/>
        <v/>
      </c>
      <c r="Z3769" s="15">
        <f t="shared" si="1295"/>
        <v>0</v>
      </c>
      <c r="AA3769" s="15" t="str">
        <f t="shared" si="1296"/>
        <v>6717,ATTERT,Tattert,</v>
      </c>
      <c r="AB3769" s="15" t="str">
        <f t="shared" si="1297"/>
        <v/>
      </c>
    </row>
    <row r="3770" spans="1:28" x14ac:dyDescent="0.2">
      <c r="A3770">
        <v>248</v>
      </c>
      <c r="B3770">
        <v>46</v>
      </c>
      <c r="C3770">
        <v>6717</v>
      </c>
      <c r="D3770" t="s">
        <v>4267</v>
      </c>
      <c r="E3770" t="s">
        <v>4284</v>
      </c>
      <c r="F3770" t="str">
        <f t="shared" si="1276"/>
        <v>6717,ATTERT,Thiaumont,</v>
      </c>
      <c r="G3770">
        <f t="shared" si="1277"/>
        <v>248</v>
      </c>
      <c r="H3770">
        <f t="shared" si="1277"/>
        <v>46</v>
      </c>
      <c r="I3770" s="15" t="str">
        <f t="shared" si="1278"/>
        <v/>
      </c>
      <c r="J3770" s="15" t="str">
        <f t="shared" si="1279"/>
        <v/>
      </c>
      <c r="K3770" s="15">
        <f t="shared" si="1280"/>
        <v>0</v>
      </c>
      <c r="L3770" s="15" t="str">
        <f t="shared" si="1281"/>
        <v>6717,ATTERT,Thiaumont,</v>
      </c>
      <c r="M3770" s="15" t="str">
        <f t="shared" si="1282"/>
        <v/>
      </c>
      <c r="N3770" s="15" t="str">
        <f t="shared" si="1283"/>
        <v/>
      </c>
      <c r="O3770" s="15" t="str">
        <f t="shared" si="1284"/>
        <v/>
      </c>
      <c r="P3770" s="15">
        <f t="shared" si="1285"/>
        <v>0</v>
      </c>
      <c r="Q3770" s="15" t="str">
        <f t="shared" si="1286"/>
        <v>6717,ATTERT,Thiaumont,</v>
      </c>
      <c r="R3770" s="15" t="str">
        <f t="shared" si="1287"/>
        <v/>
      </c>
      <c r="S3770" s="15" t="str">
        <f t="shared" si="1288"/>
        <v/>
      </c>
      <c r="T3770" s="15" t="str">
        <f t="shared" si="1289"/>
        <v/>
      </c>
      <c r="U3770" s="15">
        <f t="shared" si="1290"/>
        <v>0</v>
      </c>
      <c r="V3770" s="15" t="str">
        <f t="shared" si="1291"/>
        <v>6717,ATTERT,Thiaumont,</v>
      </c>
      <c r="W3770" s="15" t="str">
        <f t="shared" si="1292"/>
        <v/>
      </c>
      <c r="X3770" s="15" t="str">
        <f t="shared" si="1293"/>
        <v/>
      </c>
      <c r="Y3770" s="15" t="str">
        <f t="shared" si="1294"/>
        <v/>
      </c>
      <c r="Z3770" s="15">
        <f t="shared" si="1295"/>
        <v>0</v>
      </c>
      <c r="AA3770" s="15" t="str">
        <f t="shared" si="1296"/>
        <v>6717,ATTERT,Thiaumont,</v>
      </c>
      <c r="AB3770" s="15" t="str">
        <f t="shared" si="1297"/>
        <v/>
      </c>
    </row>
    <row r="3771" spans="1:28" x14ac:dyDescent="0.2">
      <c r="A3771">
        <v>254</v>
      </c>
      <c r="B3771">
        <v>47</v>
      </c>
      <c r="C3771">
        <v>6717</v>
      </c>
      <c r="D3771" t="s">
        <v>4267</v>
      </c>
      <c r="E3771" t="s">
        <v>4285</v>
      </c>
      <c r="F3771" t="str">
        <f t="shared" si="1276"/>
        <v>6717,ATTERT,Tontelange,</v>
      </c>
      <c r="G3771">
        <f t="shared" si="1277"/>
        <v>254</v>
      </c>
      <c r="H3771">
        <f t="shared" si="1277"/>
        <v>47</v>
      </c>
      <c r="I3771" s="15" t="str">
        <f t="shared" si="1278"/>
        <v/>
      </c>
      <c r="J3771" s="15" t="str">
        <f t="shared" si="1279"/>
        <v/>
      </c>
      <c r="K3771" s="15">
        <f t="shared" si="1280"/>
        <v>0</v>
      </c>
      <c r="L3771" s="15" t="str">
        <f t="shared" si="1281"/>
        <v>6717,ATTERT,Tontelange,</v>
      </c>
      <c r="M3771" s="15" t="str">
        <f t="shared" si="1282"/>
        <v/>
      </c>
      <c r="N3771" s="15" t="str">
        <f t="shared" si="1283"/>
        <v/>
      </c>
      <c r="O3771" s="15" t="str">
        <f t="shared" si="1284"/>
        <v/>
      </c>
      <c r="P3771" s="15">
        <f t="shared" si="1285"/>
        <v>0</v>
      </c>
      <c r="Q3771" s="15" t="str">
        <f t="shared" si="1286"/>
        <v>6717,ATTERT,Tontelange,</v>
      </c>
      <c r="R3771" s="15" t="str">
        <f t="shared" si="1287"/>
        <v/>
      </c>
      <c r="S3771" s="15" t="str">
        <f t="shared" si="1288"/>
        <v/>
      </c>
      <c r="T3771" s="15" t="str">
        <f t="shared" si="1289"/>
        <v/>
      </c>
      <c r="U3771" s="15">
        <f t="shared" si="1290"/>
        <v>0</v>
      </c>
      <c r="V3771" s="15" t="str">
        <f t="shared" si="1291"/>
        <v>6717,ATTERT,Tontelange,</v>
      </c>
      <c r="W3771" s="15" t="str">
        <f t="shared" si="1292"/>
        <v/>
      </c>
      <c r="X3771" s="15" t="str">
        <f t="shared" si="1293"/>
        <v/>
      </c>
      <c r="Y3771" s="15" t="str">
        <f t="shared" si="1294"/>
        <v/>
      </c>
      <c r="Z3771" s="15">
        <f t="shared" si="1295"/>
        <v>0</v>
      </c>
      <c r="AA3771" s="15" t="str">
        <f t="shared" si="1296"/>
        <v>6717,ATTERT,Tontelange,</v>
      </c>
      <c r="AB3771" s="15" t="str">
        <f t="shared" si="1297"/>
        <v/>
      </c>
    </row>
    <row r="3772" spans="1:28" x14ac:dyDescent="0.2">
      <c r="A3772">
        <v>244</v>
      </c>
      <c r="B3772">
        <v>44</v>
      </c>
      <c r="C3772">
        <v>6720</v>
      </c>
      <c r="D3772" t="s">
        <v>4286</v>
      </c>
      <c r="E3772" t="s">
        <v>4287</v>
      </c>
      <c r="F3772" t="str">
        <f t="shared" si="1276"/>
        <v>6720,HABAY,Foulie,</v>
      </c>
      <c r="G3772">
        <f t="shared" si="1277"/>
        <v>244</v>
      </c>
      <c r="H3772">
        <f t="shared" si="1277"/>
        <v>44</v>
      </c>
      <c r="I3772" s="15" t="str">
        <f t="shared" si="1278"/>
        <v/>
      </c>
      <c r="J3772" s="15" t="str">
        <f t="shared" si="1279"/>
        <v/>
      </c>
      <c r="K3772" s="15">
        <f t="shared" si="1280"/>
        <v>0</v>
      </c>
      <c r="L3772" s="15" t="str">
        <f t="shared" si="1281"/>
        <v>6720,HABAY,Foulie,</v>
      </c>
      <c r="M3772" s="15" t="str">
        <f t="shared" si="1282"/>
        <v/>
      </c>
      <c r="N3772" s="15" t="str">
        <f t="shared" si="1283"/>
        <v/>
      </c>
      <c r="O3772" s="15" t="str">
        <f t="shared" si="1284"/>
        <v/>
      </c>
      <c r="P3772" s="15">
        <f t="shared" si="1285"/>
        <v>0</v>
      </c>
      <c r="Q3772" s="15" t="str">
        <f t="shared" si="1286"/>
        <v>6720,HABAY,Foulie,</v>
      </c>
      <c r="R3772" s="15" t="str">
        <f t="shared" si="1287"/>
        <v/>
      </c>
      <c r="S3772" s="15" t="str">
        <f t="shared" si="1288"/>
        <v/>
      </c>
      <c r="T3772" s="15" t="str">
        <f t="shared" si="1289"/>
        <v/>
      </c>
      <c r="U3772" s="15">
        <f t="shared" si="1290"/>
        <v>0</v>
      </c>
      <c r="V3772" s="15" t="str">
        <f t="shared" si="1291"/>
        <v>6720,HABAY,Foulie,</v>
      </c>
      <c r="W3772" s="15" t="str">
        <f t="shared" si="1292"/>
        <v/>
      </c>
      <c r="X3772" s="15" t="str">
        <f t="shared" si="1293"/>
        <v/>
      </c>
      <c r="Y3772" s="15" t="str">
        <f t="shared" si="1294"/>
        <v/>
      </c>
      <c r="Z3772" s="15">
        <f t="shared" si="1295"/>
        <v>0</v>
      </c>
      <c r="AA3772" s="15" t="str">
        <f t="shared" si="1296"/>
        <v>6720,HABAY,Foulie,</v>
      </c>
      <c r="AB3772" s="15" t="str">
        <f t="shared" si="1297"/>
        <v/>
      </c>
    </row>
    <row r="3773" spans="1:28" x14ac:dyDescent="0.2">
      <c r="A3773">
        <v>242</v>
      </c>
      <c r="B3773">
        <v>47</v>
      </c>
      <c r="C3773">
        <v>6720</v>
      </c>
      <c r="D3773" t="s">
        <v>4286</v>
      </c>
      <c r="E3773" t="s">
        <v>4288</v>
      </c>
      <c r="F3773" t="str">
        <f t="shared" si="1276"/>
        <v>6720,HABAY,Habay,</v>
      </c>
      <c r="G3773">
        <f t="shared" si="1277"/>
        <v>242</v>
      </c>
      <c r="H3773">
        <f t="shared" si="1277"/>
        <v>47</v>
      </c>
      <c r="I3773" s="15" t="str">
        <f t="shared" si="1278"/>
        <v/>
      </c>
      <c r="J3773" s="15" t="str">
        <f t="shared" si="1279"/>
        <v/>
      </c>
      <c r="K3773" s="15">
        <f t="shared" si="1280"/>
        <v>0</v>
      </c>
      <c r="L3773" s="15" t="str">
        <f t="shared" si="1281"/>
        <v>6720,HABAY,Habay,</v>
      </c>
      <c r="M3773" s="15" t="str">
        <f t="shared" si="1282"/>
        <v/>
      </c>
      <c r="N3773" s="15" t="str">
        <f t="shared" si="1283"/>
        <v/>
      </c>
      <c r="O3773" s="15" t="str">
        <f t="shared" si="1284"/>
        <v/>
      </c>
      <c r="P3773" s="15">
        <f t="shared" si="1285"/>
        <v>0</v>
      </c>
      <c r="Q3773" s="15" t="str">
        <f t="shared" si="1286"/>
        <v>6720,HABAY,Habay,</v>
      </c>
      <c r="R3773" s="15" t="str">
        <f t="shared" si="1287"/>
        <v/>
      </c>
      <c r="S3773" s="15" t="str">
        <f t="shared" si="1288"/>
        <v/>
      </c>
      <c r="T3773" s="15" t="str">
        <f t="shared" si="1289"/>
        <v/>
      </c>
      <c r="U3773" s="15">
        <f t="shared" si="1290"/>
        <v>0</v>
      </c>
      <c r="V3773" s="15" t="str">
        <f t="shared" si="1291"/>
        <v>6720,HABAY,Habay,</v>
      </c>
      <c r="W3773" s="15" t="str">
        <f t="shared" si="1292"/>
        <v/>
      </c>
      <c r="X3773" s="15" t="str">
        <f t="shared" si="1293"/>
        <v/>
      </c>
      <c r="Y3773" s="15" t="str">
        <f t="shared" si="1294"/>
        <v/>
      </c>
      <c r="Z3773" s="15">
        <f t="shared" si="1295"/>
        <v>0</v>
      </c>
      <c r="AA3773" s="15" t="str">
        <f t="shared" si="1296"/>
        <v>6720,HABAY,Habay,</v>
      </c>
      <c r="AB3773" s="15" t="str">
        <f t="shared" si="1297"/>
        <v/>
      </c>
    </row>
    <row r="3774" spans="1:28" x14ac:dyDescent="0.2">
      <c r="A3774">
        <v>242</v>
      </c>
      <c r="B3774">
        <v>47</v>
      </c>
      <c r="C3774">
        <v>6720</v>
      </c>
      <c r="D3774" t="s">
        <v>4286</v>
      </c>
      <c r="E3774" t="s">
        <v>4289</v>
      </c>
      <c r="F3774" t="str">
        <f t="shared" si="1276"/>
        <v>6720,HABAY,Habay-la-Neuve,</v>
      </c>
      <c r="G3774">
        <f t="shared" si="1277"/>
        <v>242</v>
      </c>
      <c r="H3774">
        <f t="shared" si="1277"/>
        <v>47</v>
      </c>
      <c r="I3774" s="15" t="str">
        <f t="shared" si="1278"/>
        <v/>
      </c>
      <c r="J3774" s="15" t="str">
        <f t="shared" si="1279"/>
        <v/>
      </c>
      <c r="K3774" s="15">
        <f t="shared" si="1280"/>
        <v>0</v>
      </c>
      <c r="L3774" s="15" t="str">
        <f t="shared" si="1281"/>
        <v>6720,HABAY,Habay-la-Neuve,</v>
      </c>
      <c r="M3774" s="15" t="str">
        <f t="shared" si="1282"/>
        <v/>
      </c>
      <c r="N3774" s="15" t="str">
        <f t="shared" si="1283"/>
        <v/>
      </c>
      <c r="O3774" s="15" t="str">
        <f t="shared" si="1284"/>
        <v/>
      </c>
      <c r="P3774" s="15">
        <f t="shared" si="1285"/>
        <v>0</v>
      </c>
      <c r="Q3774" s="15" t="str">
        <f t="shared" si="1286"/>
        <v>6720,HABAY,Habay-la-Neuve,</v>
      </c>
      <c r="R3774" s="15" t="str">
        <f t="shared" si="1287"/>
        <v/>
      </c>
      <c r="S3774" s="15" t="str">
        <f t="shared" si="1288"/>
        <v/>
      </c>
      <c r="T3774" s="15" t="str">
        <f t="shared" si="1289"/>
        <v/>
      </c>
      <c r="U3774" s="15">
        <f t="shared" si="1290"/>
        <v>0</v>
      </c>
      <c r="V3774" s="15" t="str">
        <f t="shared" si="1291"/>
        <v>6720,HABAY,Habay-la-Neuve,</v>
      </c>
      <c r="W3774" s="15" t="str">
        <f t="shared" si="1292"/>
        <v/>
      </c>
      <c r="X3774" s="15" t="str">
        <f t="shared" si="1293"/>
        <v/>
      </c>
      <c r="Y3774" s="15" t="str">
        <f t="shared" si="1294"/>
        <v/>
      </c>
      <c r="Z3774" s="15">
        <f t="shared" si="1295"/>
        <v>0</v>
      </c>
      <c r="AA3774" s="15" t="str">
        <f t="shared" si="1296"/>
        <v>6720,HABAY,Habay-la-Neuve,</v>
      </c>
      <c r="AB3774" s="15" t="str">
        <f t="shared" si="1297"/>
        <v/>
      </c>
    </row>
    <row r="3775" spans="1:28" x14ac:dyDescent="0.2">
      <c r="A3775">
        <v>241</v>
      </c>
      <c r="B3775">
        <v>46</v>
      </c>
      <c r="C3775">
        <v>6720</v>
      </c>
      <c r="D3775" t="s">
        <v>4286</v>
      </c>
      <c r="E3775" t="s">
        <v>4290</v>
      </c>
      <c r="F3775" t="str">
        <f t="shared" si="1276"/>
        <v>6720,HABAY,Habay-Station,</v>
      </c>
      <c r="G3775">
        <f t="shared" si="1277"/>
        <v>241</v>
      </c>
      <c r="H3775">
        <f t="shared" si="1277"/>
        <v>46</v>
      </c>
      <c r="I3775" s="15" t="str">
        <f t="shared" si="1278"/>
        <v/>
      </c>
      <c r="J3775" s="15" t="str">
        <f t="shared" si="1279"/>
        <v/>
      </c>
      <c r="K3775" s="15">
        <f t="shared" si="1280"/>
        <v>0</v>
      </c>
      <c r="L3775" s="15" t="str">
        <f t="shared" si="1281"/>
        <v>6720,HABAY,Habay-Station,</v>
      </c>
      <c r="M3775" s="15" t="str">
        <f t="shared" si="1282"/>
        <v/>
      </c>
      <c r="N3775" s="15" t="str">
        <f t="shared" si="1283"/>
        <v/>
      </c>
      <c r="O3775" s="15" t="str">
        <f t="shared" si="1284"/>
        <v/>
      </c>
      <c r="P3775" s="15">
        <f t="shared" si="1285"/>
        <v>0</v>
      </c>
      <c r="Q3775" s="15" t="str">
        <f t="shared" si="1286"/>
        <v>6720,HABAY,Habay-Station,</v>
      </c>
      <c r="R3775" s="15" t="str">
        <f t="shared" si="1287"/>
        <v/>
      </c>
      <c r="S3775" s="15" t="str">
        <f t="shared" si="1288"/>
        <v/>
      </c>
      <c r="T3775" s="15" t="str">
        <f t="shared" si="1289"/>
        <v/>
      </c>
      <c r="U3775" s="15">
        <f t="shared" si="1290"/>
        <v>0</v>
      </c>
      <c r="V3775" s="15" t="str">
        <f t="shared" si="1291"/>
        <v>6720,HABAY,Habay-Station,</v>
      </c>
      <c r="W3775" s="15" t="str">
        <f t="shared" si="1292"/>
        <v/>
      </c>
      <c r="X3775" s="15" t="str">
        <f t="shared" si="1293"/>
        <v/>
      </c>
      <c r="Y3775" s="15" t="str">
        <f t="shared" si="1294"/>
        <v/>
      </c>
      <c r="Z3775" s="15">
        <f t="shared" si="1295"/>
        <v>0</v>
      </c>
      <c r="AA3775" s="15" t="str">
        <f t="shared" si="1296"/>
        <v>6720,HABAY,Habay-Station,</v>
      </c>
      <c r="AB3775" s="15" t="str">
        <f t="shared" si="1297"/>
        <v/>
      </c>
    </row>
    <row r="3776" spans="1:28" x14ac:dyDescent="0.2">
      <c r="A3776">
        <v>245</v>
      </c>
      <c r="B3776">
        <v>44</v>
      </c>
      <c r="C3776">
        <v>6720</v>
      </c>
      <c r="D3776" t="s">
        <v>4286</v>
      </c>
      <c r="E3776" t="s">
        <v>4291</v>
      </c>
      <c r="F3776" t="str">
        <f t="shared" si="1276"/>
        <v>6720,HABAY,Hachy,</v>
      </c>
      <c r="G3776">
        <f t="shared" si="1277"/>
        <v>245</v>
      </c>
      <c r="H3776">
        <f t="shared" si="1277"/>
        <v>44</v>
      </c>
      <c r="I3776" s="15" t="str">
        <f t="shared" si="1278"/>
        <v/>
      </c>
      <c r="J3776" s="15" t="str">
        <f t="shared" si="1279"/>
        <v/>
      </c>
      <c r="K3776" s="15">
        <f t="shared" si="1280"/>
        <v>0</v>
      </c>
      <c r="L3776" s="15" t="str">
        <f t="shared" si="1281"/>
        <v>6720,HABAY,Hachy,</v>
      </c>
      <c r="M3776" s="15" t="str">
        <f t="shared" si="1282"/>
        <v/>
      </c>
      <c r="N3776" s="15" t="str">
        <f t="shared" si="1283"/>
        <v/>
      </c>
      <c r="O3776" s="15" t="str">
        <f t="shared" si="1284"/>
        <v/>
      </c>
      <c r="P3776" s="15">
        <f t="shared" si="1285"/>
        <v>0</v>
      </c>
      <c r="Q3776" s="15" t="str">
        <f t="shared" si="1286"/>
        <v>6720,HABAY,Hachy,</v>
      </c>
      <c r="R3776" s="15" t="str">
        <f t="shared" si="1287"/>
        <v/>
      </c>
      <c r="S3776" s="15" t="str">
        <f t="shared" si="1288"/>
        <v/>
      </c>
      <c r="T3776" s="15" t="str">
        <f t="shared" si="1289"/>
        <v/>
      </c>
      <c r="U3776" s="15">
        <f t="shared" si="1290"/>
        <v>0</v>
      </c>
      <c r="V3776" s="15" t="str">
        <f t="shared" si="1291"/>
        <v>6720,HABAY,Hachy,</v>
      </c>
      <c r="W3776" s="15" t="str">
        <f t="shared" si="1292"/>
        <v/>
      </c>
      <c r="X3776" s="15" t="str">
        <f t="shared" si="1293"/>
        <v/>
      </c>
      <c r="Y3776" s="15" t="str">
        <f t="shared" si="1294"/>
        <v/>
      </c>
      <c r="Z3776" s="15">
        <f t="shared" si="1295"/>
        <v>0</v>
      </c>
      <c r="AA3776" s="15" t="str">
        <f t="shared" si="1296"/>
        <v>6720,HABAY,Hachy,</v>
      </c>
      <c r="AB3776" s="15" t="str">
        <f t="shared" si="1297"/>
        <v/>
      </c>
    </row>
    <row r="3777" spans="1:28" x14ac:dyDescent="0.2">
      <c r="A3777">
        <v>244</v>
      </c>
      <c r="B3777">
        <v>48</v>
      </c>
      <c r="C3777">
        <v>6720</v>
      </c>
      <c r="D3777" t="s">
        <v>4286</v>
      </c>
      <c r="E3777" t="s">
        <v>4292</v>
      </c>
      <c r="F3777" t="str">
        <f t="shared" si="1276"/>
        <v>6720,HABAY,Pont d'Oye,</v>
      </c>
      <c r="G3777">
        <f t="shared" si="1277"/>
        <v>244</v>
      </c>
      <c r="H3777">
        <f t="shared" si="1277"/>
        <v>48</v>
      </c>
      <c r="I3777" s="15" t="str">
        <f t="shared" si="1278"/>
        <v/>
      </c>
      <c r="J3777" s="15" t="str">
        <f t="shared" si="1279"/>
        <v/>
      </c>
      <c r="K3777" s="15">
        <f t="shared" si="1280"/>
        <v>0</v>
      </c>
      <c r="L3777" s="15" t="str">
        <f t="shared" si="1281"/>
        <v>6720,HABAY,Pont d'Oye,</v>
      </c>
      <c r="M3777" s="15" t="str">
        <f t="shared" si="1282"/>
        <v/>
      </c>
      <c r="N3777" s="15" t="str">
        <f t="shared" si="1283"/>
        <v/>
      </c>
      <c r="O3777" s="15" t="str">
        <f t="shared" si="1284"/>
        <v/>
      </c>
      <c r="P3777" s="15">
        <f t="shared" si="1285"/>
        <v>0</v>
      </c>
      <c r="Q3777" s="15" t="str">
        <f t="shared" si="1286"/>
        <v>6720,HABAY,Pont d'Oye,</v>
      </c>
      <c r="R3777" s="15" t="str">
        <f t="shared" si="1287"/>
        <v/>
      </c>
      <c r="S3777" s="15" t="str">
        <f t="shared" si="1288"/>
        <v/>
      </c>
      <c r="T3777" s="15" t="str">
        <f t="shared" si="1289"/>
        <v/>
      </c>
      <c r="U3777" s="15">
        <f t="shared" si="1290"/>
        <v>0</v>
      </c>
      <c r="V3777" s="15" t="str">
        <f t="shared" si="1291"/>
        <v>6720,HABAY,Pont d'Oye,</v>
      </c>
      <c r="W3777" s="15" t="str">
        <f t="shared" si="1292"/>
        <v/>
      </c>
      <c r="X3777" s="15" t="str">
        <f t="shared" si="1293"/>
        <v/>
      </c>
      <c r="Y3777" s="15" t="str">
        <f t="shared" si="1294"/>
        <v/>
      </c>
      <c r="Z3777" s="15">
        <f t="shared" si="1295"/>
        <v>0</v>
      </c>
      <c r="AA3777" s="15" t="str">
        <f t="shared" si="1296"/>
        <v>6720,HABAY,Pont d'Oye,</v>
      </c>
      <c r="AB3777" s="15" t="str">
        <f t="shared" si="1297"/>
        <v/>
      </c>
    </row>
    <row r="3778" spans="1:28" x14ac:dyDescent="0.2">
      <c r="A3778">
        <v>240</v>
      </c>
      <c r="B3778">
        <v>52</v>
      </c>
      <c r="C3778">
        <v>6721</v>
      </c>
      <c r="D3778" t="s">
        <v>4286</v>
      </c>
      <c r="E3778" t="s">
        <v>4293</v>
      </c>
      <c r="F3778" t="str">
        <f t="shared" si="1276"/>
        <v>6721,HABAY,Anlier,</v>
      </c>
      <c r="G3778">
        <f t="shared" si="1277"/>
        <v>240</v>
      </c>
      <c r="H3778">
        <f t="shared" si="1277"/>
        <v>52</v>
      </c>
      <c r="I3778" s="15" t="str">
        <f t="shared" si="1278"/>
        <v/>
      </c>
      <c r="J3778" s="15" t="str">
        <f t="shared" si="1279"/>
        <v/>
      </c>
      <c r="K3778" s="15">
        <f t="shared" si="1280"/>
        <v>0</v>
      </c>
      <c r="L3778" s="15" t="str">
        <f t="shared" si="1281"/>
        <v>6721,HABAY,Anlier,</v>
      </c>
      <c r="M3778" s="15" t="str">
        <f t="shared" si="1282"/>
        <v/>
      </c>
      <c r="N3778" s="15" t="str">
        <f t="shared" si="1283"/>
        <v/>
      </c>
      <c r="O3778" s="15" t="str">
        <f t="shared" si="1284"/>
        <v/>
      </c>
      <c r="P3778" s="15">
        <f t="shared" si="1285"/>
        <v>0</v>
      </c>
      <c r="Q3778" s="15" t="str">
        <f t="shared" si="1286"/>
        <v>6721,HABAY,Anlier,</v>
      </c>
      <c r="R3778" s="15" t="str">
        <f t="shared" si="1287"/>
        <v/>
      </c>
      <c r="S3778" s="15" t="str">
        <f t="shared" si="1288"/>
        <v/>
      </c>
      <c r="T3778" s="15" t="str">
        <f t="shared" si="1289"/>
        <v/>
      </c>
      <c r="U3778" s="15">
        <f t="shared" si="1290"/>
        <v>0</v>
      </c>
      <c r="V3778" s="15" t="str">
        <f t="shared" si="1291"/>
        <v>6721,HABAY,Anlier,</v>
      </c>
      <c r="W3778" s="15" t="str">
        <f t="shared" si="1292"/>
        <v/>
      </c>
      <c r="X3778" s="15" t="str">
        <f t="shared" si="1293"/>
        <v/>
      </c>
      <c r="Y3778" s="15" t="str">
        <f t="shared" si="1294"/>
        <v/>
      </c>
      <c r="Z3778" s="15">
        <f t="shared" si="1295"/>
        <v>0</v>
      </c>
      <c r="AA3778" s="15" t="str">
        <f t="shared" si="1296"/>
        <v>6721,HABAY,Anlier,</v>
      </c>
      <c r="AB3778" s="15" t="str">
        <f t="shared" si="1297"/>
        <v/>
      </c>
    </row>
    <row r="3779" spans="1:28" x14ac:dyDescent="0.2">
      <c r="A3779">
        <v>240</v>
      </c>
      <c r="B3779">
        <v>47</v>
      </c>
      <c r="C3779">
        <v>6723</v>
      </c>
      <c r="D3779" t="s">
        <v>4286</v>
      </c>
      <c r="E3779" t="s">
        <v>4294</v>
      </c>
      <c r="F3779" t="str">
        <f t="shared" si="1276"/>
        <v>6723,HABAY,Habay-la-Vieille,</v>
      </c>
      <c r="G3779">
        <f t="shared" si="1277"/>
        <v>240</v>
      </c>
      <c r="H3779">
        <f t="shared" si="1277"/>
        <v>47</v>
      </c>
      <c r="I3779" s="15" t="str">
        <f t="shared" si="1278"/>
        <v/>
      </c>
      <c r="J3779" s="15" t="str">
        <f t="shared" si="1279"/>
        <v/>
      </c>
      <c r="K3779" s="15">
        <f t="shared" si="1280"/>
        <v>0</v>
      </c>
      <c r="L3779" s="15" t="str">
        <f t="shared" si="1281"/>
        <v>6723,HABAY,Habay-la-Vieille,</v>
      </c>
      <c r="M3779" s="15" t="str">
        <f t="shared" si="1282"/>
        <v/>
      </c>
      <c r="N3779" s="15" t="str">
        <f t="shared" si="1283"/>
        <v/>
      </c>
      <c r="O3779" s="15" t="str">
        <f t="shared" si="1284"/>
        <v/>
      </c>
      <c r="P3779" s="15">
        <f t="shared" si="1285"/>
        <v>0</v>
      </c>
      <c r="Q3779" s="15" t="str">
        <f t="shared" si="1286"/>
        <v>6723,HABAY,Habay-la-Vieille,</v>
      </c>
      <c r="R3779" s="15" t="str">
        <f t="shared" si="1287"/>
        <v/>
      </c>
      <c r="S3779" s="15" t="str">
        <f t="shared" si="1288"/>
        <v/>
      </c>
      <c r="T3779" s="15" t="str">
        <f t="shared" si="1289"/>
        <v/>
      </c>
      <c r="U3779" s="15">
        <f t="shared" si="1290"/>
        <v>0</v>
      </c>
      <c r="V3779" s="15" t="str">
        <f t="shared" si="1291"/>
        <v>6723,HABAY,Habay-la-Vieille,</v>
      </c>
      <c r="W3779" s="15" t="str">
        <f t="shared" si="1292"/>
        <v/>
      </c>
      <c r="X3779" s="15" t="str">
        <f t="shared" si="1293"/>
        <v/>
      </c>
      <c r="Y3779" s="15" t="str">
        <f t="shared" si="1294"/>
        <v/>
      </c>
      <c r="Z3779" s="15">
        <f t="shared" si="1295"/>
        <v>0</v>
      </c>
      <c r="AA3779" s="15" t="str">
        <f t="shared" si="1296"/>
        <v>6723,HABAY,Habay-la-Vieille,</v>
      </c>
      <c r="AB3779" s="15" t="str">
        <f t="shared" si="1297"/>
        <v/>
      </c>
    </row>
    <row r="3780" spans="1:28" x14ac:dyDescent="0.2">
      <c r="A3780">
        <v>239</v>
      </c>
      <c r="B3780">
        <v>45</v>
      </c>
      <c r="C3780">
        <v>6723</v>
      </c>
      <c r="D3780" t="s">
        <v>4286</v>
      </c>
      <c r="E3780" t="s">
        <v>4295</v>
      </c>
      <c r="F3780" t="str">
        <f t="shared" ref="F3780:F3843" si="1298">CONCATENATE(C3780,",",D3780,",",E3780,",")</f>
        <v>6723,HABAY,Nantimont,</v>
      </c>
      <c r="G3780">
        <f t="shared" ref="G3780:H3843" si="1299">A3780</f>
        <v>239</v>
      </c>
      <c r="H3780">
        <f t="shared" si="1299"/>
        <v>45</v>
      </c>
      <c r="I3780" s="15" t="str">
        <f t="shared" ref="I3780:I3843" si="1300">IF($C3780=I$2,$F3780,"")</f>
        <v/>
      </c>
      <c r="J3780" s="15" t="str">
        <f t="shared" ref="J3780:J3843" si="1301">IF($D3780=J$2,$F3780,"")</f>
        <v/>
      </c>
      <c r="K3780" s="15">
        <f t="shared" ref="K3780:K3843" si="1302">2-COUNTIF(I3780:J3780,"")</f>
        <v>0</v>
      </c>
      <c r="L3780" s="15" t="str">
        <f t="shared" ref="L3780:L3843" si="1303">IF(K3780=K$2,$F3780,"")</f>
        <v>6723,HABAY,Nantimont,</v>
      </c>
      <c r="M3780" s="15" t="str">
        <f t="shared" ref="M3780:M3843" si="1304">IF($A$2=1,IF(AND(L$2&gt;0,L$2&lt;=100),IF(L3780="",M3779,CONCATENATE(M3779,L3780,"&amp;")),""),"")</f>
        <v/>
      </c>
      <c r="N3780" s="15" t="str">
        <f t="shared" ref="N3780:N3843" si="1305">IF($C3780=N$2,$F3780,"")</f>
        <v/>
      </c>
      <c r="O3780" s="15" t="str">
        <f t="shared" ref="O3780:O3843" si="1306">IF($D3780=O$2,$F3780,"")</f>
        <v/>
      </c>
      <c r="P3780" s="15">
        <f t="shared" ref="P3780:P3843" si="1307">2-COUNTIF(N3780:O3780,"")</f>
        <v>0</v>
      </c>
      <c r="Q3780" s="15" t="str">
        <f t="shared" ref="Q3780:Q3843" si="1308">IF(P3780=P$2,$F3780,"")</f>
        <v>6723,HABAY,Nantimont,</v>
      </c>
      <c r="R3780" s="15" t="str">
        <f t="shared" ref="R3780:R3843" si="1309">IF($A$2=1,IF(AND(Q$2&gt;0,Q$2&lt;=100),IF(Q3780="",R3779,CONCATENATE(R3779,Q3780,"&amp;")),""),"")</f>
        <v/>
      </c>
      <c r="S3780" s="15" t="str">
        <f t="shared" ref="S3780:S3843" si="1310">IF($C3780=S$2,$F3780,"")</f>
        <v/>
      </c>
      <c r="T3780" s="15" t="str">
        <f t="shared" ref="T3780:T3843" si="1311">IF($D3780=T$2,$F3780,"")</f>
        <v/>
      </c>
      <c r="U3780" s="15">
        <f t="shared" ref="U3780:U3843" si="1312">2-COUNTIF(S3780:T3780,"")</f>
        <v>0</v>
      </c>
      <c r="V3780" s="15" t="str">
        <f t="shared" ref="V3780:V3843" si="1313">IF(U3780=U$2,$F3780,"")</f>
        <v>6723,HABAY,Nantimont,</v>
      </c>
      <c r="W3780" s="15" t="str">
        <f t="shared" ref="W3780:W3843" si="1314">IF($A$2=1,IF(AND(V$2&gt;0,V$2&lt;=100),IF(V3780="",W3779,CONCATENATE(W3779,V3780,"&amp;")),""),"")</f>
        <v/>
      </c>
      <c r="X3780" s="15" t="str">
        <f t="shared" ref="X3780:X3843" si="1315">IF($C3780=X$2,$F3780,"")</f>
        <v/>
      </c>
      <c r="Y3780" s="15" t="str">
        <f t="shared" ref="Y3780:Y3843" si="1316">IF($D3780=Y$2,$F3780,"")</f>
        <v/>
      </c>
      <c r="Z3780" s="15">
        <f t="shared" ref="Z3780:Z3843" si="1317">2-COUNTIF(X3780:Y3780,"")</f>
        <v>0</v>
      </c>
      <c r="AA3780" s="15" t="str">
        <f t="shared" ref="AA3780:AA3843" si="1318">IF(Z3780=Z$2,$F3780,"")</f>
        <v>6723,HABAY,Nantimont,</v>
      </c>
      <c r="AB3780" s="15" t="str">
        <f t="shared" ref="AB3780:AB3843" si="1319">IF($A$2=1,IF(AND(AA$2&gt;0,AA$2&lt;=100),IF(AA3780="",AB3779,CONCATENATE(AB3779,AA3780,"&amp;")),""),"")</f>
        <v/>
      </c>
    </row>
    <row r="3781" spans="1:28" x14ac:dyDescent="0.2">
      <c r="A3781">
        <v>234</v>
      </c>
      <c r="B3781">
        <v>45</v>
      </c>
      <c r="C3781">
        <v>6724</v>
      </c>
      <c r="D3781" t="s">
        <v>4286</v>
      </c>
      <c r="E3781" t="s">
        <v>4296</v>
      </c>
      <c r="F3781" t="str">
        <f t="shared" si="1298"/>
        <v>6724,HABAY,Harinsart,</v>
      </c>
      <c r="G3781">
        <f t="shared" si="1299"/>
        <v>234</v>
      </c>
      <c r="H3781">
        <f t="shared" si="1299"/>
        <v>45</v>
      </c>
      <c r="I3781" s="15" t="str">
        <f t="shared" si="1300"/>
        <v/>
      </c>
      <c r="J3781" s="15" t="str">
        <f t="shared" si="1301"/>
        <v/>
      </c>
      <c r="K3781" s="15">
        <f t="shared" si="1302"/>
        <v>0</v>
      </c>
      <c r="L3781" s="15" t="str">
        <f t="shared" si="1303"/>
        <v>6724,HABAY,Harinsart,</v>
      </c>
      <c r="M3781" s="15" t="str">
        <f t="shared" si="1304"/>
        <v/>
      </c>
      <c r="N3781" s="15" t="str">
        <f t="shared" si="1305"/>
        <v/>
      </c>
      <c r="O3781" s="15" t="str">
        <f t="shared" si="1306"/>
        <v/>
      </c>
      <c r="P3781" s="15">
        <f t="shared" si="1307"/>
        <v>0</v>
      </c>
      <c r="Q3781" s="15" t="str">
        <f t="shared" si="1308"/>
        <v>6724,HABAY,Harinsart,</v>
      </c>
      <c r="R3781" s="15" t="str">
        <f t="shared" si="1309"/>
        <v/>
      </c>
      <c r="S3781" s="15" t="str">
        <f t="shared" si="1310"/>
        <v/>
      </c>
      <c r="T3781" s="15" t="str">
        <f t="shared" si="1311"/>
        <v/>
      </c>
      <c r="U3781" s="15">
        <f t="shared" si="1312"/>
        <v>0</v>
      </c>
      <c r="V3781" s="15" t="str">
        <f t="shared" si="1313"/>
        <v>6724,HABAY,Harinsart,</v>
      </c>
      <c r="W3781" s="15" t="str">
        <f t="shared" si="1314"/>
        <v/>
      </c>
      <c r="X3781" s="15" t="str">
        <f t="shared" si="1315"/>
        <v/>
      </c>
      <c r="Y3781" s="15" t="str">
        <f t="shared" si="1316"/>
        <v/>
      </c>
      <c r="Z3781" s="15">
        <f t="shared" si="1317"/>
        <v>0</v>
      </c>
      <c r="AA3781" s="15" t="str">
        <f t="shared" si="1318"/>
        <v>6724,HABAY,Harinsart,</v>
      </c>
      <c r="AB3781" s="15" t="str">
        <f t="shared" si="1319"/>
        <v/>
      </c>
    </row>
    <row r="3782" spans="1:28" x14ac:dyDescent="0.2">
      <c r="A3782">
        <v>238</v>
      </c>
      <c r="B3782">
        <v>46</v>
      </c>
      <c r="C3782">
        <v>6724</v>
      </c>
      <c r="D3782" t="s">
        <v>4286</v>
      </c>
      <c r="E3782" t="s">
        <v>4297</v>
      </c>
      <c r="F3782" t="str">
        <f t="shared" si="1298"/>
        <v>6724,HABAY,Houdemont,</v>
      </c>
      <c r="G3782">
        <f t="shared" si="1299"/>
        <v>238</v>
      </c>
      <c r="H3782">
        <f t="shared" si="1299"/>
        <v>46</v>
      </c>
      <c r="I3782" s="15" t="str">
        <f t="shared" si="1300"/>
        <v/>
      </c>
      <c r="J3782" s="15" t="str">
        <f t="shared" si="1301"/>
        <v/>
      </c>
      <c r="K3782" s="15">
        <f t="shared" si="1302"/>
        <v>0</v>
      </c>
      <c r="L3782" s="15" t="str">
        <f t="shared" si="1303"/>
        <v>6724,HABAY,Houdemont,</v>
      </c>
      <c r="M3782" s="15" t="str">
        <f t="shared" si="1304"/>
        <v/>
      </c>
      <c r="N3782" s="15" t="str">
        <f t="shared" si="1305"/>
        <v/>
      </c>
      <c r="O3782" s="15" t="str">
        <f t="shared" si="1306"/>
        <v/>
      </c>
      <c r="P3782" s="15">
        <f t="shared" si="1307"/>
        <v>0</v>
      </c>
      <c r="Q3782" s="15" t="str">
        <f t="shared" si="1308"/>
        <v>6724,HABAY,Houdemont,</v>
      </c>
      <c r="R3782" s="15" t="str">
        <f t="shared" si="1309"/>
        <v/>
      </c>
      <c r="S3782" s="15" t="str">
        <f t="shared" si="1310"/>
        <v/>
      </c>
      <c r="T3782" s="15" t="str">
        <f t="shared" si="1311"/>
        <v/>
      </c>
      <c r="U3782" s="15">
        <f t="shared" si="1312"/>
        <v>0</v>
      </c>
      <c r="V3782" s="15" t="str">
        <f t="shared" si="1313"/>
        <v>6724,HABAY,Houdemont,</v>
      </c>
      <c r="W3782" s="15" t="str">
        <f t="shared" si="1314"/>
        <v/>
      </c>
      <c r="X3782" s="15" t="str">
        <f t="shared" si="1315"/>
        <v/>
      </c>
      <c r="Y3782" s="15" t="str">
        <f t="shared" si="1316"/>
        <v/>
      </c>
      <c r="Z3782" s="15">
        <f t="shared" si="1317"/>
        <v>0</v>
      </c>
      <c r="AA3782" s="15" t="str">
        <f t="shared" si="1318"/>
        <v>6724,HABAY,Houdemont,</v>
      </c>
      <c r="AB3782" s="15" t="str">
        <f t="shared" si="1319"/>
        <v/>
      </c>
    </row>
    <row r="3783" spans="1:28" x14ac:dyDescent="0.2">
      <c r="A3783">
        <v>234</v>
      </c>
      <c r="B3783">
        <v>47</v>
      </c>
      <c r="C3783">
        <v>6724</v>
      </c>
      <c r="D3783" t="s">
        <v>4286</v>
      </c>
      <c r="E3783" t="s">
        <v>4298</v>
      </c>
      <c r="F3783" t="str">
        <f t="shared" si="1298"/>
        <v>6724,HABAY,Marbehan,</v>
      </c>
      <c r="G3783">
        <f t="shared" si="1299"/>
        <v>234</v>
      </c>
      <c r="H3783">
        <f t="shared" si="1299"/>
        <v>47</v>
      </c>
      <c r="I3783" s="15" t="str">
        <f t="shared" si="1300"/>
        <v/>
      </c>
      <c r="J3783" s="15" t="str">
        <f t="shared" si="1301"/>
        <v/>
      </c>
      <c r="K3783" s="15">
        <f t="shared" si="1302"/>
        <v>0</v>
      </c>
      <c r="L3783" s="15" t="str">
        <f t="shared" si="1303"/>
        <v>6724,HABAY,Marbehan,</v>
      </c>
      <c r="M3783" s="15" t="str">
        <f t="shared" si="1304"/>
        <v/>
      </c>
      <c r="N3783" s="15" t="str">
        <f t="shared" si="1305"/>
        <v/>
      </c>
      <c r="O3783" s="15" t="str">
        <f t="shared" si="1306"/>
        <v/>
      </c>
      <c r="P3783" s="15">
        <f t="shared" si="1307"/>
        <v>0</v>
      </c>
      <c r="Q3783" s="15" t="str">
        <f t="shared" si="1308"/>
        <v>6724,HABAY,Marbehan,</v>
      </c>
      <c r="R3783" s="15" t="str">
        <f t="shared" si="1309"/>
        <v/>
      </c>
      <c r="S3783" s="15" t="str">
        <f t="shared" si="1310"/>
        <v/>
      </c>
      <c r="T3783" s="15" t="str">
        <f t="shared" si="1311"/>
        <v/>
      </c>
      <c r="U3783" s="15">
        <f t="shared" si="1312"/>
        <v>0</v>
      </c>
      <c r="V3783" s="15" t="str">
        <f t="shared" si="1313"/>
        <v>6724,HABAY,Marbehan,</v>
      </c>
      <c r="W3783" s="15" t="str">
        <f t="shared" si="1314"/>
        <v/>
      </c>
      <c r="X3783" s="15" t="str">
        <f t="shared" si="1315"/>
        <v/>
      </c>
      <c r="Y3783" s="15" t="str">
        <f t="shared" si="1316"/>
        <v/>
      </c>
      <c r="Z3783" s="15">
        <f t="shared" si="1317"/>
        <v>0</v>
      </c>
      <c r="AA3783" s="15" t="str">
        <f t="shared" si="1318"/>
        <v>6724,HABAY,Marbehan,</v>
      </c>
      <c r="AB3783" s="15" t="str">
        <f t="shared" si="1319"/>
        <v/>
      </c>
    </row>
    <row r="3784" spans="1:28" x14ac:dyDescent="0.2">
      <c r="A3784">
        <v>233</v>
      </c>
      <c r="B3784">
        <v>45</v>
      </c>
      <c r="C3784">
        <v>6724</v>
      </c>
      <c r="D3784" t="s">
        <v>4286</v>
      </c>
      <c r="E3784" t="s">
        <v>4299</v>
      </c>
      <c r="F3784" t="str">
        <f t="shared" si="1298"/>
        <v>6724,HABAY,Orsinfaing,</v>
      </c>
      <c r="G3784">
        <f t="shared" si="1299"/>
        <v>233</v>
      </c>
      <c r="H3784">
        <f t="shared" si="1299"/>
        <v>45</v>
      </c>
      <c r="I3784" s="15" t="str">
        <f t="shared" si="1300"/>
        <v/>
      </c>
      <c r="J3784" s="15" t="str">
        <f t="shared" si="1301"/>
        <v/>
      </c>
      <c r="K3784" s="15">
        <f t="shared" si="1302"/>
        <v>0</v>
      </c>
      <c r="L3784" s="15" t="str">
        <f t="shared" si="1303"/>
        <v>6724,HABAY,Orsinfaing,</v>
      </c>
      <c r="M3784" s="15" t="str">
        <f t="shared" si="1304"/>
        <v/>
      </c>
      <c r="N3784" s="15" t="str">
        <f t="shared" si="1305"/>
        <v/>
      </c>
      <c r="O3784" s="15" t="str">
        <f t="shared" si="1306"/>
        <v/>
      </c>
      <c r="P3784" s="15">
        <f t="shared" si="1307"/>
        <v>0</v>
      </c>
      <c r="Q3784" s="15" t="str">
        <f t="shared" si="1308"/>
        <v>6724,HABAY,Orsinfaing,</v>
      </c>
      <c r="R3784" s="15" t="str">
        <f t="shared" si="1309"/>
        <v/>
      </c>
      <c r="S3784" s="15" t="str">
        <f t="shared" si="1310"/>
        <v/>
      </c>
      <c r="T3784" s="15" t="str">
        <f t="shared" si="1311"/>
        <v/>
      </c>
      <c r="U3784" s="15">
        <f t="shared" si="1312"/>
        <v>0</v>
      </c>
      <c r="V3784" s="15" t="str">
        <f t="shared" si="1313"/>
        <v>6724,HABAY,Orsinfaing,</v>
      </c>
      <c r="W3784" s="15" t="str">
        <f t="shared" si="1314"/>
        <v/>
      </c>
      <c r="X3784" s="15" t="str">
        <f t="shared" si="1315"/>
        <v/>
      </c>
      <c r="Y3784" s="15" t="str">
        <f t="shared" si="1316"/>
        <v/>
      </c>
      <c r="Z3784" s="15">
        <f t="shared" si="1317"/>
        <v>0</v>
      </c>
      <c r="AA3784" s="15" t="str">
        <f t="shared" si="1318"/>
        <v>6724,HABAY,Orsinfaing,</v>
      </c>
      <c r="AB3784" s="15" t="str">
        <f t="shared" si="1319"/>
        <v/>
      </c>
    </row>
    <row r="3785" spans="1:28" x14ac:dyDescent="0.2">
      <c r="A3785">
        <v>236</v>
      </c>
      <c r="B3785">
        <v>46</v>
      </c>
      <c r="C3785">
        <v>6724</v>
      </c>
      <c r="D3785" t="s">
        <v>4286</v>
      </c>
      <c r="E3785" t="s">
        <v>4300</v>
      </c>
      <c r="F3785" t="str">
        <f t="shared" si="1298"/>
        <v>6724,HABAY,Rulles,</v>
      </c>
      <c r="G3785">
        <f t="shared" si="1299"/>
        <v>236</v>
      </c>
      <c r="H3785">
        <f t="shared" si="1299"/>
        <v>46</v>
      </c>
      <c r="I3785" s="15" t="str">
        <f t="shared" si="1300"/>
        <v/>
      </c>
      <c r="J3785" s="15" t="str">
        <f t="shared" si="1301"/>
        <v/>
      </c>
      <c r="K3785" s="15">
        <f t="shared" si="1302"/>
        <v>0</v>
      </c>
      <c r="L3785" s="15" t="str">
        <f t="shared" si="1303"/>
        <v>6724,HABAY,Rulles,</v>
      </c>
      <c r="M3785" s="15" t="str">
        <f t="shared" si="1304"/>
        <v/>
      </c>
      <c r="N3785" s="15" t="str">
        <f t="shared" si="1305"/>
        <v/>
      </c>
      <c r="O3785" s="15" t="str">
        <f t="shared" si="1306"/>
        <v/>
      </c>
      <c r="P3785" s="15">
        <f t="shared" si="1307"/>
        <v>0</v>
      </c>
      <c r="Q3785" s="15" t="str">
        <f t="shared" si="1308"/>
        <v>6724,HABAY,Rulles,</v>
      </c>
      <c r="R3785" s="15" t="str">
        <f t="shared" si="1309"/>
        <v/>
      </c>
      <c r="S3785" s="15" t="str">
        <f t="shared" si="1310"/>
        <v/>
      </c>
      <c r="T3785" s="15" t="str">
        <f t="shared" si="1311"/>
        <v/>
      </c>
      <c r="U3785" s="15">
        <f t="shared" si="1312"/>
        <v>0</v>
      </c>
      <c r="V3785" s="15" t="str">
        <f t="shared" si="1313"/>
        <v>6724,HABAY,Rulles,</v>
      </c>
      <c r="W3785" s="15" t="str">
        <f t="shared" si="1314"/>
        <v/>
      </c>
      <c r="X3785" s="15" t="str">
        <f t="shared" si="1315"/>
        <v/>
      </c>
      <c r="Y3785" s="15" t="str">
        <f t="shared" si="1316"/>
        <v/>
      </c>
      <c r="Z3785" s="15">
        <f t="shared" si="1317"/>
        <v>0</v>
      </c>
      <c r="AA3785" s="15" t="str">
        <f t="shared" si="1318"/>
        <v>6724,HABAY,Rulles,</v>
      </c>
      <c r="AB3785" s="15" t="str">
        <f t="shared" si="1319"/>
        <v/>
      </c>
    </row>
    <row r="3786" spans="1:28" x14ac:dyDescent="0.2">
      <c r="A3786">
        <v>233</v>
      </c>
      <c r="B3786">
        <v>43</v>
      </c>
      <c r="C3786">
        <v>6730</v>
      </c>
      <c r="D3786" t="s">
        <v>4301</v>
      </c>
      <c r="E3786" t="s">
        <v>4302</v>
      </c>
      <c r="F3786" t="str">
        <f t="shared" si="1298"/>
        <v>6730,TINTIGNY,Ansart,</v>
      </c>
      <c r="G3786">
        <f t="shared" si="1299"/>
        <v>233</v>
      </c>
      <c r="H3786">
        <f t="shared" si="1299"/>
        <v>43</v>
      </c>
      <c r="I3786" s="15" t="str">
        <f t="shared" si="1300"/>
        <v/>
      </c>
      <c r="J3786" s="15" t="str">
        <f t="shared" si="1301"/>
        <v/>
      </c>
      <c r="K3786" s="15">
        <f t="shared" si="1302"/>
        <v>0</v>
      </c>
      <c r="L3786" s="15" t="str">
        <f t="shared" si="1303"/>
        <v>6730,TINTIGNY,Ansart,</v>
      </c>
      <c r="M3786" s="15" t="str">
        <f t="shared" si="1304"/>
        <v/>
      </c>
      <c r="N3786" s="15" t="str">
        <f t="shared" si="1305"/>
        <v/>
      </c>
      <c r="O3786" s="15" t="str">
        <f t="shared" si="1306"/>
        <v/>
      </c>
      <c r="P3786" s="15">
        <f t="shared" si="1307"/>
        <v>0</v>
      </c>
      <c r="Q3786" s="15" t="str">
        <f t="shared" si="1308"/>
        <v>6730,TINTIGNY,Ansart,</v>
      </c>
      <c r="R3786" s="15" t="str">
        <f t="shared" si="1309"/>
        <v/>
      </c>
      <c r="S3786" s="15" t="str">
        <f t="shared" si="1310"/>
        <v/>
      </c>
      <c r="T3786" s="15" t="str">
        <f t="shared" si="1311"/>
        <v/>
      </c>
      <c r="U3786" s="15">
        <f t="shared" si="1312"/>
        <v>0</v>
      </c>
      <c r="V3786" s="15" t="str">
        <f t="shared" si="1313"/>
        <v>6730,TINTIGNY,Ansart,</v>
      </c>
      <c r="W3786" s="15" t="str">
        <f t="shared" si="1314"/>
        <v/>
      </c>
      <c r="X3786" s="15" t="str">
        <f t="shared" si="1315"/>
        <v/>
      </c>
      <c r="Y3786" s="15" t="str">
        <f t="shared" si="1316"/>
        <v/>
      </c>
      <c r="Z3786" s="15">
        <f t="shared" si="1317"/>
        <v>0</v>
      </c>
      <c r="AA3786" s="15" t="str">
        <f t="shared" si="1318"/>
        <v>6730,TINTIGNY,Ansart,</v>
      </c>
      <c r="AB3786" s="15" t="str">
        <f t="shared" si="1319"/>
        <v/>
      </c>
    </row>
    <row r="3787" spans="1:28" x14ac:dyDescent="0.2">
      <c r="A3787">
        <v>231</v>
      </c>
      <c r="B3787">
        <v>40</v>
      </c>
      <c r="C3787">
        <v>6730</v>
      </c>
      <c r="D3787" t="s">
        <v>4301</v>
      </c>
      <c r="E3787" t="s">
        <v>3497</v>
      </c>
      <c r="F3787" t="str">
        <f t="shared" si="1298"/>
        <v>6730,TINTIGNY,Bellefontaine,</v>
      </c>
      <c r="G3787">
        <f t="shared" si="1299"/>
        <v>231</v>
      </c>
      <c r="H3787">
        <f t="shared" si="1299"/>
        <v>40</v>
      </c>
      <c r="I3787" s="15" t="str">
        <f t="shared" si="1300"/>
        <v/>
      </c>
      <c r="J3787" s="15" t="str">
        <f t="shared" si="1301"/>
        <v/>
      </c>
      <c r="K3787" s="15">
        <f t="shared" si="1302"/>
        <v>0</v>
      </c>
      <c r="L3787" s="15" t="str">
        <f t="shared" si="1303"/>
        <v>6730,TINTIGNY,Bellefontaine,</v>
      </c>
      <c r="M3787" s="15" t="str">
        <f t="shared" si="1304"/>
        <v/>
      </c>
      <c r="N3787" s="15" t="str">
        <f t="shared" si="1305"/>
        <v/>
      </c>
      <c r="O3787" s="15" t="str">
        <f t="shared" si="1306"/>
        <v/>
      </c>
      <c r="P3787" s="15">
        <f t="shared" si="1307"/>
        <v>0</v>
      </c>
      <c r="Q3787" s="15" t="str">
        <f t="shared" si="1308"/>
        <v>6730,TINTIGNY,Bellefontaine,</v>
      </c>
      <c r="R3787" s="15" t="str">
        <f t="shared" si="1309"/>
        <v/>
      </c>
      <c r="S3787" s="15" t="str">
        <f t="shared" si="1310"/>
        <v/>
      </c>
      <c r="T3787" s="15" t="str">
        <f t="shared" si="1311"/>
        <v/>
      </c>
      <c r="U3787" s="15">
        <f t="shared" si="1312"/>
        <v>0</v>
      </c>
      <c r="V3787" s="15" t="str">
        <f t="shared" si="1313"/>
        <v>6730,TINTIGNY,Bellefontaine,</v>
      </c>
      <c r="W3787" s="15" t="str">
        <f t="shared" si="1314"/>
        <v/>
      </c>
      <c r="X3787" s="15" t="str">
        <f t="shared" si="1315"/>
        <v/>
      </c>
      <c r="Y3787" s="15" t="str">
        <f t="shared" si="1316"/>
        <v/>
      </c>
      <c r="Z3787" s="15">
        <f t="shared" si="1317"/>
        <v>0</v>
      </c>
      <c r="AA3787" s="15" t="str">
        <f t="shared" si="1318"/>
        <v>6730,TINTIGNY,Bellefontaine,</v>
      </c>
      <c r="AB3787" s="15" t="str">
        <f t="shared" si="1319"/>
        <v/>
      </c>
    </row>
    <row r="3788" spans="1:28" x14ac:dyDescent="0.2">
      <c r="A3788">
        <v>231</v>
      </c>
      <c r="B3788">
        <v>43</v>
      </c>
      <c r="C3788">
        <v>6730</v>
      </c>
      <c r="D3788" t="s">
        <v>4301</v>
      </c>
      <c r="E3788" t="s">
        <v>4303</v>
      </c>
      <c r="F3788" t="str">
        <f t="shared" si="1298"/>
        <v>6730,TINTIGNY,Breuvanne,</v>
      </c>
      <c r="G3788">
        <f t="shared" si="1299"/>
        <v>231</v>
      </c>
      <c r="H3788">
        <f t="shared" si="1299"/>
        <v>43</v>
      </c>
      <c r="I3788" s="15" t="str">
        <f t="shared" si="1300"/>
        <v/>
      </c>
      <c r="J3788" s="15" t="str">
        <f t="shared" si="1301"/>
        <v/>
      </c>
      <c r="K3788" s="15">
        <f t="shared" si="1302"/>
        <v>0</v>
      </c>
      <c r="L3788" s="15" t="str">
        <f t="shared" si="1303"/>
        <v>6730,TINTIGNY,Breuvanne,</v>
      </c>
      <c r="M3788" s="15" t="str">
        <f t="shared" si="1304"/>
        <v/>
      </c>
      <c r="N3788" s="15" t="str">
        <f t="shared" si="1305"/>
        <v/>
      </c>
      <c r="O3788" s="15" t="str">
        <f t="shared" si="1306"/>
        <v/>
      </c>
      <c r="P3788" s="15">
        <f t="shared" si="1307"/>
        <v>0</v>
      </c>
      <c r="Q3788" s="15" t="str">
        <f t="shared" si="1308"/>
        <v>6730,TINTIGNY,Breuvanne,</v>
      </c>
      <c r="R3788" s="15" t="str">
        <f t="shared" si="1309"/>
        <v/>
      </c>
      <c r="S3788" s="15" t="str">
        <f t="shared" si="1310"/>
        <v/>
      </c>
      <c r="T3788" s="15" t="str">
        <f t="shared" si="1311"/>
        <v/>
      </c>
      <c r="U3788" s="15">
        <f t="shared" si="1312"/>
        <v>0</v>
      </c>
      <c r="V3788" s="15" t="str">
        <f t="shared" si="1313"/>
        <v>6730,TINTIGNY,Breuvanne,</v>
      </c>
      <c r="W3788" s="15" t="str">
        <f t="shared" si="1314"/>
        <v/>
      </c>
      <c r="X3788" s="15" t="str">
        <f t="shared" si="1315"/>
        <v/>
      </c>
      <c r="Y3788" s="15" t="str">
        <f t="shared" si="1316"/>
        <v/>
      </c>
      <c r="Z3788" s="15">
        <f t="shared" si="1317"/>
        <v>0</v>
      </c>
      <c r="AA3788" s="15" t="str">
        <f t="shared" si="1318"/>
        <v>6730,TINTIGNY,Breuvanne,</v>
      </c>
      <c r="AB3788" s="15" t="str">
        <f t="shared" si="1319"/>
        <v/>
      </c>
    </row>
    <row r="3789" spans="1:28" x14ac:dyDescent="0.2">
      <c r="A3789">
        <v>234</v>
      </c>
      <c r="B3789">
        <v>42</v>
      </c>
      <c r="C3789">
        <v>6730</v>
      </c>
      <c r="D3789" t="s">
        <v>4301</v>
      </c>
      <c r="E3789" t="s">
        <v>2083</v>
      </c>
      <c r="F3789" t="str">
        <f t="shared" si="1298"/>
        <v>6730,TINTIGNY,Han,</v>
      </c>
      <c r="G3789">
        <f t="shared" si="1299"/>
        <v>234</v>
      </c>
      <c r="H3789">
        <f t="shared" si="1299"/>
        <v>42</v>
      </c>
      <c r="I3789" s="15" t="str">
        <f t="shared" si="1300"/>
        <v/>
      </c>
      <c r="J3789" s="15" t="str">
        <f t="shared" si="1301"/>
        <v/>
      </c>
      <c r="K3789" s="15">
        <f t="shared" si="1302"/>
        <v>0</v>
      </c>
      <c r="L3789" s="15" t="str">
        <f t="shared" si="1303"/>
        <v>6730,TINTIGNY,Han,</v>
      </c>
      <c r="M3789" s="15" t="str">
        <f t="shared" si="1304"/>
        <v/>
      </c>
      <c r="N3789" s="15" t="str">
        <f t="shared" si="1305"/>
        <v/>
      </c>
      <c r="O3789" s="15" t="str">
        <f t="shared" si="1306"/>
        <v/>
      </c>
      <c r="P3789" s="15">
        <f t="shared" si="1307"/>
        <v>0</v>
      </c>
      <c r="Q3789" s="15" t="str">
        <f t="shared" si="1308"/>
        <v>6730,TINTIGNY,Han,</v>
      </c>
      <c r="R3789" s="15" t="str">
        <f t="shared" si="1309"/>
        <v/>
      </c>
      <c r="S3789" s="15" t="str">
        <f t="shared" si="1310"/>
        <v/>
      </c>
      <c r="T3789" s="15" t="str">
        <f t="shared" si="1311"/>
        <v/>
      </c>
      <c r="U3789" s="15">
        <f t="shared" si="1312"/>
        <v>0</v>
      </c>
      <c r="V3789" s="15" t="str">
        <f t="shared" si="1313"/>
        <v>6730,TINTIGNY,Han,</v>
      </c>
      <c r="W3789" s="15" t="str">
        <f t="shared" si="1314"/>
        <v/>
      </c>
      <c r="X3789" s="15" t="str">
        <f t="shared" si="1315"/>
        <v/>
      </c>
      <c r="Y3789" s="15" t="str">
        <f t="shared" si="1316"/>
        <v/>
      </c>
      <c r="Z3789" s="15">
        <f t="shared" si="1317"/>
        <v>0</v>
      </c>
      <c r="AA3789" s="15" t="str">
        <f t="shared" si="1318"/>
        <v>6730,TINTIGNY,Han,</v>
      </c>
      <c r="AB3789" s="15" t="str">
        <f t="shared" si="1319"/>
        <v/>
      </c>
    </row>
    <row r="3790" spans="1:28" x14ac:dyDescent="0.2">
      <c r="A3790">
        <v>232</v>
      </c>
      <c r="B3790">
        <v>38</v>
      </c>
      <c r="C3790">
        <v>6730</v>
      </c>
      <c r="D3790" t="s">
        <v>4301</v>
      </c>
      <c r="E3790" t="s">
        <v>4304</v>
      </c>
      <c r="F3790" t="str">
        <f t="shared" si="1298"/>
        <v>6730,TINTIGNY,Lahage,</v>
      </c>
      <c r="G3790">
        <f t="shared" si="1299"/>
        <v>232</v>
      </c>
      <c r="H3790">
        <f t="shared" si="1299"/>
        <v>38</v>
      </c>
      <c r="I3790" s="15" t="str">
        <f t="shared" si="1300"/>
        <v/>
      </c>
      <c r="J3790" s="15" t="str">
        <f t="shared" si="1301"/>
        <v/>
      </c>
      <c r="K3790" s="15">
        <f t="shared" si="1302"/>
        <v>0</v>
      </c>
      <c r="L3790" s="15" t="str">
        <f t="shared" si="1303"/>
        <v>6730,TINTIGNY,Lahage,</v>
      </c>
      <c r="M3790" s="15" t="str">
        <f t="shared" si="1304"/>
        <v/>
      </c>
      <c r="N3790" s="15" t="str">
        <f t="shared" si="1305"/>
        <v/>
      </c>
      <c r="O3790" s="15" t="str">
        <f t="shared" si="1306"/>
        <v/>
      </c>
      <c r="P3790" s="15">
        <f t="shared" si="1307"/>
        <v>0</v>
      </c>
      <c r="Q3790" s="15" t="str">
        <f t="shared" si="1308"/>
        <v>6730,TINTIGNY,Lahage,</v>
      </c>
      <c r="R3790" s="15" t="str">
        <f t="shared" si="1309"/>
        <v/>
      </c>
      <c r="S3790" s="15" t="str">
        <f t="shared" si="1310"/>
        <v/>
      </c>
      <c r="T3790" s="15" t="str">
        <f t="shared" si="1311"/>
        <v/>
      </c>
      <c r="U3790" s="15">
        <f t="shared" si="1312"/>
        <v>0</v>
      </c>
      <c r="V3790" s="15" t="str">
        <f t="shared" si="1313"/>
        <v>6730,TINTIGNY,Lahage,</v>
      </c>
      <c r="W3790" s="15" t="str">
        <f t="shared" si="1314"/>
        <v/>
      </c>
      <c r="X3790" s="15" t="str">
        <f t="shared" si="1315"/>
        <v/>
      </c>
      <c r="Y3790" s="15" t="str">
        <f t="shared" si="1316"/>
        <v/>
      </c>
      <c r="Z3790" s="15">
        <f t="shared" si="1317"/>
        <v>0</v>
      </c>
      <c r="AA3790" s="15" t="str">
        <f t="shared" si="1318"/>
        <v>6730,TINTIGNY,Lahage,</v>
      </c>
      <c r="AB3790" s="15" t="str">
        <f t="shared" si="1319"/>
        <v/>
      </c>
    </row>
    <row r="3791" spans="1:28" x14ac:dyDescent="0.2">
      <c r="A3791">
        <v>235</v>
      </c>
      <c r="B3791">
        <v>41</v>
      </c>
      <c r="C3791">
        <v>6730</v>
      </c>
      <c r="D3791" t="s">
        <v>4301</v>
      </c>
      <c r="E3791" t="s">
        <v>4305</v>
      </c>
      <c r="F3791" t="str">
        <f t="shared" si="1298"/>
        <v>6730,TINTIGNY,Landin,</v>
      </c>
      <c r="G3791">
        <f t="shared" si="1299"/>
        <v>235</v>
      </c>
      <c r="H3791">
        <f t="shared" si="1299"/>
        <v>41</v>
      </c>
      <c r="I3791" s="15" t="str">
        <f t="shared" si="1300"/>
        <v/>
      </c>
      <c r="J3791" s="15" t="str">
        <f t="shared" si="1301"/>
        <v/>
      </c>
      <c r="K3791" s="15">
        <f t="shared" si="1302"/>
        <v>0</v>
      </c>
      <c r="L3791" s="15" t="str">
        <f t="shared" si="1303"/>
        <v>6730,TINTIGNY,Landin,</v>
      </c>
      <c r="M3791" s="15" t="str">
        <f t="shared" si="1304"/>
        <v/>
      </c>
      <c r="N3791" s="15" t="str">
        <f t="shared" si="1305"/>
        <v/>
      </c>
      <c r="O3791" s="15" t="str">
        <f t="shared" si="1306"/>
        <v/>
      </c>
      <c r="P3791" s="15">
        <f t="shared" si="1307"/>
        <v>0</v>
      </c>
      <c r="Q3791" s="15" t="str">
        <f t="shared" si="1308"/>
        <v>6730,TINTIGNY,Landin,</v>
      </c>
      <c r="R3791" s="15" t="str">
        <f t="shared" si="1309"/>
        <v/>
      </c>
      <c r="S3791" s="15" t="str">
        <f t="shared" si="1310"/>
        <v/>
      </c>
      <c r="T3791" s="15" t="str">
        <f t="shared" si="1311"/>
        <v/>
      </c>
      <c r="U3791" s="15">
        <f t="shared" si="1312"/>
        <v>0</v>
      </c>
      <c r="V3791" s="15" t="str">
        <f t="shared" si="1313"/>
        <v>6730,TINTIGNY,Landin,</v>
      </c>
      <c r="W3791" s="15" t="str">
        <f t="shared" si="1314"/>
        <v/>
      </c>
      <c r="X3791" s="15" t="str">
        <f t="shared" si="1315"/>
        <v/>
      </c>
      <c r="Y3791" s="15" t="str">
        <f t="shared" si="1316"/>
        <v/>
      </c>
      <c r="Z3791" s="15">
        <f t="shared" si="1317"/>
        <v>0</v>
      </c>
      <c r="AA3791" s="15" t="str">
        <f t="shared" si="1318"/>
        <v>6730,TINTIGNY,Landin,</v>
      </c>
      <c r="AB3791" s="15" t="str">
        <f t="shared" si="1319"/>
        <v/>
      </c>
    </row>
    <row r="3792" spans="1:28" x14ac:dyDescent="0.2">
      <c r="A3792">
        <v>229</v>
      </c>
      <c r="B3792">
        <v>43</v>
      </c>
      <c r="C3792">
        <v>6730</v>
      </c>
      <c r="D3792" t="s">
        <v>4301</v>
      </c>
      <c r="E3792" t="s">
        <v>4306</v>
      </c>
      <c r="F3792" t="str">
        <f t="shared" si="1298"/>
        <v>6730,TINTIGNY,Ménil,</v>
      </c>
      <c r="G3792">
        <f t="shared" si="1299"/>
        <v>229</v>
      </c>
      <c r="H3792">
        <f t="shared" si="1299"/>
        <v>43</v>
      </c>
      <c r="I3792" s="15" t="str">
        <f t="shared" si="1300"/>
        <v/>
      </c>
      <c r="J3792" s="15" t="str">
        <f t="shared" si="1301"/>
        <v/>
      </c>
      <c r="K3792" s="15">
        <f t="shared" si="1302"/>
        <v>0</v>
      </c>
      <c r="L3792" s="15" t="str">
        <f t="shared" si="1303"/>
        <v>6730,TINTIGNY,Ménil,</v>
      </c>
      <c r="M3792" s="15" t="str">
        <f t="shared" si="1304"/>
        <v/>
      </c>
      <c r="N3792" s="15" t="str">
        <f t="shared" si="1305"/>
        <v/>
      </c>
      <c r="O3792" s="15" t="str">
        <f t="shared" si="1306"/>
        <v/>
      </c>
      <c r="P3792" s="15">
        <f t="shared" si="1307"/>
        <v>0</v>
      </c>
      <c r="Q3792" s="15" t="str">
        <f t="shared" si="1308"/>
        <v>6730,TINTIGNY,Ménil,</v>
      </c>
      <c r="R3792" s="15" t="str">
        <f t="shared" si="1309"/>
        <v/>
      </c>
      <c r="S3792" s="15" t="str">
        <f t="shared" si="1310"/>
        <v/>
      </c>
      <c r="T3792" s="15" t="str">
        <f t="shared" si="1311"/>
        <v/>
      </c>
      <c r="U3792" s="15">
        <f t="shared" si="1312"/>
        <v>0</v>
      </c>
      <c r="V3792" s="15" t="str">
        <f t="shared" si="1313"/>
        <v>6730,TINTIGNY,Ménil,</v>
      </c>
      <c r="W3792" s="15" t="str">
        <f t="shared" si="1314"/>
        <v/>
      </c>
      <c r="X3792" s="15" t="str">
        <f t="shared" si="1315"/>
        <v/>
      </c>
      <c r="Y3792" s="15" t="str">
        <f t="shared" si="1316"/>
        <v/>
      </c>
      <c r="Z3792" s="15">
        <f t="shared" si="1317"/>
        <v>0</v>
      </c>
      <c r="AA3792" s="15" t="str">
        <f t="shared" si="1318"/>
        <v>6730,TINTIGNY,Ménil,</v>
      </c>
      <c r="AB3792" s="15" t="str">
        <f t="shared" si="1319"/>
        <v/>
      </c>
    </row>
    <row r="3793" spans="1:28" x14ac:dyDescent="0.2">
      <c r="A3793">
        <v>234</v>
      </c>
      <c r="B3793">
        <v>41</v>
      </c>
      <c r="C3793">
        <v>6730</v>
      </c>
      <c r="D3793" t="s">
        <v>4301</v>
      </c>
      <c r="E3793" t="s">
        <v>4307</v>
      </c>
      <c r="F3793" t="str">
        <f t="shared" si="1298"/>
        <v>6730,TINTIGNY,Poncelle,</v>
      </c>
      <c r="G3793">
        <f t="shared" si="1299"/>
        <v>234</v>
      </c>
      <c r="H3793">
        <f t="shared" si="1299"/>
        <v>41</v>
      </c>
      <c r="I3793" s="15" t="str">
        <f t="shared" si="1300"/>
        <v/>
      </c>
      <c r="J3793" s="15" t="str">
        <f t="shared" si="1301"/>
        <v/>
      </c>
      <c r="K3793" s="15">
        <f t="shared" si="1302"/>
        <v>0</v>
      </c>
      <c r="L3793" s="15" t="str">
        <f t="shared" si="1303"/>
        <v>6730,TINTIGNY,Poncelle,</v>
      </c>
      <c r="M3793" s="15" t="str">
        <f t="shared" si="1304"/>
        <v/>
      </c>
      <c r="N3793" s="15" t="str">
        <f t="shared" si="1305"/>
        <v/>
      </c>
      <c r="O3793" s="15" t="str">
        <f t="shared" si="1306"/>
        <v/>
      </c>
      <c r="P3793" s="15">
        <f t="shared" si="1307"/>
        <v>0</v>
      </c>
      <c r="Q3793" s="15" t="str">
        <f t="shared" si="1308"/>
        <v>6730,TINTIGNY,Poncelle,</v>
      </c>
      <c r="R3793" s="15" t="str">
        <f t="shared" si="1309"/>
        <v/>
      </c>
      <c r="S3793" s="15" t="str">
        <f t="shared" si="1310"/>
        <v/>
      </c>
      <c r="T3793" s="15" t="str">
        <f t="shared" si="1311"/>
        <v/>
      </c>
      <c r="U3793" s="15">
        <f t="shared" si="1312"/>
        <v>0</v>
      </c>
      <c r="V3793" s="15" t="str">
        <f t="shared" si="1313"/>
        <v>6730,TINTIGNY,Poncelle,</v>
      </c>
      <c r="W3793" s="15" t="str">
        <f t="shared" si="1314"/>
        <v/>
      </c>
      <c r="X3793" s="15" t="str">
        <f t="shared" si="1315"/>
        <v/>
      </c>
      <c r="Y3793" s="15" t="str">
        <f t="shared" si="1316"/>
        <v/>
      </c>
      <c r="Z3793" s="15">
        <f t="shared" si="1317"/>
        <v>0</v>
      </c>
      <c r="AA3793" s="15" t="str">
        <f t="shared" si="1318"/>
        <v>6730,TINTIGNY,Poncelle,</v>
      </c>
      <c r="AB3793" s="15" t="str">
        <f t="shared" si="1319"/>
        <v/>
      </c>
    </row>
    <row r="3794" spans="1:28" x14ac:dyDescent="0.2">
      <c r="A3794">
        <v>231</v>
      </c>
      <c r="B3794">
        <v>46</v>
      </c>
      <c r="C3794">
        <v>6730</v>
      </c>
      <c r="D3794" t="s">
        <v>4301</v>
      </c>
      <c r="E3794" t="s">
        <v>3720</v>
      </c>
      <c r="F3794" t="str">
        <f t="shared" si="1298"/>
        <v>6730,TINTIGNY,Rossignol,</v>
      </c>
      <c r="G3794">
        <f t="shared" si="1299"/>
        <v>231</v>
      </c>
      <c r="H3794">
        <f t="shared" si="1299"/>
        <v>46</v>
      </c>
      <c r="I3794" s="15" t="str">
        <f t="shared" si="1300"/>
        <v/>
      </c>
      <c r="J3794" s="15" t="str">
        <f t="shared" si="1301"/>
        <v/>
      </c>
      <c r="K3794" s="15">
        <f t="shared" si="1302"/>
        <v>0</v>
      </c>
      <c r="L3794" s="15" t="str">
        <f t="shared" si="1303"/>
        <v>6730,TINTIGNY,Rossignol,</v>
      </c>
      <c r="M3794" s="15" t="str">
        <f t="shared" si="1304"/>
        <v/>
      </c>
      <c r="N3794" s="15" t="str">
        <f t="shared" si="1305"/>
        <v/>
      </c>
      <c r="O3794" s="15" t="str">
        <f t="shared" si="1306"/>
        <v/>
      </c>
      <c r="P3794" s="15">
        <f t="shared" si="1307"/>
        <v>0</v>
      </c>
      <c r="Q3794" s="15" t="str">
        <f t="shared" si="1308"/>
        <v>6730,TINTIGNY,Rossignol,</v>
      </c>
      <c r="R3794" s="15" t="str">
        <f t="shared" si="1309"/>
        <v/>
      </c>
      <c r="S3794" s="15" t="str">
        <f t="shared" si="1310"/>
        <v/>
      </c>
      <c r="T3794" s="15" t="str">
        <f t="shared" si="1311"/>
        <v/>
      </c>
      <c r="U3794" s="15">
        <f t="shared" si="1312"/>
        <v>0</v>
      </c>
      <c r="V3794" s="15" t="str">
        <f t="shared" si="1313"/>
        <v>6730,TINTIGNY,Rossignol,</v>
      </c>
      <c r="W3794" s="15" t="str">
        <f t="shared" si="1314"/>
        <v/>
      </c>
      <c r="X3794" s="15" t="str">
        <f t="shared" si="1315"/>
        <v/>
      </c>
      <c r="Y3794" s="15" t="str">
        <f t="shared" si="1316"/>
        <v/>
      </c>
      <c r="Z3794" s="15">
        <f t="shared" si="1317"/>
        <v>0</v>
      </c>
      <c r="AA3794" s="15" t="str">
        <f t="shared" si="1318"/>
        <v>6730,TINTIGNY,Rossignol,</v>
      </c>
      <c r="AB3794" s="15" t="str">
        <f t="shared" si="1319"/>
        <v/>
      </c>
    </row>
    <row r="3795" spans="1:28" x14ac:dyDescent="0.2">
      <c r="A3795">
        <v>230</v>
      </c>
      <c r="B3795">
        <v>41</v>
      </c>
      <c r="C3795">
        <v>6730</v>
      </c>
      <c r="D3795" t="s">
        <v>4301</v>
      </c>
      <c r="E3795" t="s">
        <v>4308</v>
      </c>
      <c r="F3795" t="str">
        <f t="shared" si="1298"/>
        <v>6730,TINTIGNY,Saint-Vincent,</v>
      </c>
      <c r="G3795">
        <f t="shared" si="1299"/>
        <v>230</v>
      </c>
      <c r="H3795">
        <f t="shared" si="1299"/>
        <v>41</v>
      </c>
      <c r="I3795" s="15" t="str">
        <f t="shared" si="1300"/>
        <v/>
      </c>
      <c r="J3795" s="15" t="str">
        <f t="shared" si="1301"/>
        <v/>
      </c>
      <c r="K3795" s="15">
        <f t="shared" si="1302"/>
        <v>0</v>
      </c>
      <c r="L3795" s="15" t="str">
        <f t="shared" si="1303"/>
        <v>6730,TINTIGNY,Saint-Vincent,</v>
      </c>
      <c r="M3795" s="15" t="str">
        <f t="shared" si="1304"/>
        <v/>
      </c>
      <c r="N3795" s="15" t="str">
        <f t="shared" si="1305"/>
        <v/>
      </c>
      <c r="O3795" s="15" t="str">
        <f t="shared" si="1306"/>
        <v/>
      </c>
      <c r="P3795" s="15">
        <f t="shared" si="1307"/>
        <v>0</v>
      </c>
      <c r="Q3795" s="15" t="str">
        <f t="shared" si="1308"/>
        <v>6730,TINTIGNY,Saint-Vincent,</v>
      </c>
      <c r="R3795" s="15" t="str">
        <f t="shared" si="1309"/>
        <v/>
      </c>
      <c r="S3795" s="15" t="str">
        <f t="shared" si="1310"/>
        <v/>
      </c>
      <c r="T3795" s="15" t="str">
        <f t="shared" si="1311"/>
        <v/>
      </c>
      <c r="U3795" s="15">
        <f t="shared" si="1312"/>
        <v>0</v>
      </c>
      <c r="V3795" s="15" t="str">
        <f t="shared" si="1313"/>
        <v>6730,TINTIGNY,Saint-Vincent,</v>
      </c>
      <c r="W3795" s="15" t="str">
        <f t="shared" si="1314"/>
        <v/>
      </c>
      <c r="X3795" s="15" t="str">
        <f t="shared" si="1315"/>
        <v/>
      </c>
      <c r="Y3795" s="15" t="str">
        <f t="shared" si="1316"/>
        <v/>
      </c>
      <c r="Z3795" s="15">
        <f t="shared" si="1317"/>
        <v>0</v>
      </c>
      <c r="AA3795" s="15" t="str">
        <f t="shared" si="1318"/>
        <v>6730,TINTIGNY,Saint-Vincent,</v>
      </c>
      <c r="AB3795" s="15" t="str">
        <f t="shared" si="1319"/>
        <v/>
      </c>
    </row>
    <row r="3796" spans="1:28" x14ac:dyDescent="0.2">
      <c r="A3796">
        <v>232</v>
      </c>
      <c r="B3796">
        <v>42</v>
      </c>
      <c r="C3796">
        <v>6730</v>
      </c>
      <c r="D3796" t="s">
        <v>4301</v>
      </c>
      <c r="E3796" t="s">
        <v>4309</v>
      </c>
      <c r="F3796" t="str">
        <f t="shared" si="1298"/>
        <v>6730,TINTIGNY,Tintigny,</v>
      </c>
      <c r="G3796">
        <f t="shared" si="1299"/>
        <v>232</v>
      </c>
      <c r="H3796">
        <f t="shared" si="1299"/>
        <v>42</v>
      </c>
      <c r="I3796" s="15" t="str">
        <f t="shared" si="1300"/>
        <v/>
      </c>
      <c r="J3796" s="15" t="str">
        <f t="shared" si="1301"/>
        <v/>
      </c>
      <c r="K3796" s="15">
        <f t="shared" si="1302"/>
        <v>0</v>
      </c>
      <c r="L3796" s="15" t="str">
        <f t="shared" si="1303"/>
        <v>6730,TINTIGNY,Tintigny,</v>
      </c>
      <c r="M3796" s="15" t="str">
        <f t="shared" si="1304"/>
        <v/>
      </c>
      <c r="N3796" s="15" t="str">
        <f t="shared" si="1305"/>
        <v/>
      </c>
      <c r="O3796" s="15" t="str">
        <f t="shared" si="1306"/>
        <v/>
      </c>
      <c r="P3796" s="15">
        <f t="shared" si="1307"/>
        <v>0</v>
      </c>
      <c r="Q3796" s="15" t="str">
        <f t="shared" si="1308"/>
        <v>6730,TINTIGNY,Tintigny,</v>
      </c>
      <c r="R3796" s="15" t="str">
        <f t="shared" si="1309"/>
        <v/>
      </c>
      <c r="S3796" s="15" t="str">
        <f t="shared" si="1310"/>
        <v/>
      </c>
      <c r="T3796" s="15" t="str">
        <f t="shared" si="1311"/>
        <v/>
      </c>
      <c r="U3796" s="15">
        <f t="shared" si="1312"/>
        <v>0</v>
      </c>
      <c r="V3796" s="15" t="str">
        <f t="shared" si="1313"/>
        <v>6730,TINTIGNY,Tintigny,</v>
      </c>
      <c r="W3796" s="15" t="str">
        <f t="shared" si="1314"/>
        <v/>
      </c>
      <c r="X3796" s="15" t="str">
        <f t="shared" si="1315"/>
        <v/>
      </c>
      <c r="Y3796" s="15" t="str">
        <f t="shared" si="1316"/>
        <v/>
      </c>
      <c r="Z3796" s="15">
        <f t="shared" si="1317"/>
        <v>0</v>
      </c>
      <c r="AA3796" s="15" t="str">
        <f t="shared" si="1318"/>
        <v>6730,TINTIGNY,Tintigny,</v>
      </c>
      <c r="AB3796" s="15" t="str">
        <f t="shared" si="1319"/>
        <v/>
      </c>
    </row>
    <row r="3797" spans="1:28" x14ac:dyDescent="0.2">
      <c r="A3797">
        <v>239</v>
      </c>
      <c r="B3797">
        <v>41</v>
      </c>
      <c r="C3797">
        <v>6740</v>
      </c>
      <c r="D3797" t="s">
        <v>4310</v>
      </c>
      <c r="E3797" t="s">
        <v>4311</v>
      </c>
      <c r="F3797" t="str">
        <f t="shared" si="1298"/>
        <v>6740,ETALLE,Etalle,</v>
      </c>
      <c r="G3797">
        <f t="shared" si="1299"/>
        <v>239</v>
      </c>
      <c r="H3797">
        <f t="shared" si="1299"/>
        <v>41</v>
      </c>
      <c r="I3797" s="15" t="str">
        <f t="shared" si="1300"/>
        <v/>
      </c>
      <c r="J3797" s="15" t="str">
        <f t="shared" si="1301"/>
        <v/>
      </c>
      <c r="K3797" s="15">
        <f t="shared" si="1302"/>
        <v>0</v>
      </c>
      <c r="L3797" s="15" t="str">
        <f t="shared" si="1303"/>
        <v>6740,ETALLE,Etalle,</v>
      </c>
      <c r="M3797" s="15" t="str">
        <f t="shared" si="1304"/>
        <v/>
      </c>
      <c r="N3797" s="15" t="str">
        <f t="shared" si="1305"/>
        <v/>
      </c>
      <c r="O3797" s="15" t="str">
        <f t="shared" si="1306"/>
        <v/>
      </c>
      <c r="P3797" s="15">
        <f t="shared" si="1307"/>
        <v>0</v>
      </c>
      <c r="Q3797" s="15" t="str">
        <f t="shared" si="1308"/>
        <v>6740,ETALLE,Etalle,</v>
      </c>
      <c r="R3797" s="15" t="str">
        <f t="shared" si="1309"/>
        <v/>
      </c>
      <c r="S3797" s="15" t="str">
        <f t="shared" si="1310"/>
        <v/>
      </c>
      <c r="T3797" s="15" t="str">
        <f t="shared" si="1311"/>
        <v/>
      </c>
      <c r="U3797" s="15">
        <f t="shared" si="1312"/>
        <v>0</v>
      </c>
      <c r="V3797" s="15" t="str">
        <f t="shared" si="1313"/>
        <v>6740,ETALLE,Etalle,</v>
      </c>
      <c r="W3797" s="15" t="str">
        <f t="shared" si="1314"/>
        <v/>
      </c>
      <c r="X3797" s="15" t="str">
        <f t="shared" si="1315"/>
        <v/>
      </c>
      <c r="Y3797" s="15" t="str">
        <f t="shared" si="1316"/>
        <v/>
      </c>
      <c r="Z3797" s="15">
        <f t="shared" si="1317"/>
        <v>0</v>
      </c>
      <c r="AA3797" s="15" t="str">
        <f t="shared" si="1318"/>
        <v>6740,ETALLE,Etalle,</v>
      </c>
      <c r="AB3797" s="15" t="str">
        <f t="shared" si="1319"/>
        <v/>
      </c>
    </row>
    <row r="3798" spans="1:28" x14ac:dyDescent="0.2">
      <c r="A3798">
        <v>237</v>
      </c>
      <c r="B3798">
        <v>39</v>
      </c>
      <c r="C3798">
        <v>6740</v>
      </c>
      <c r="D3798" t="s">
        <v>4310</v>
      </c>
      <c r="E3798" t="s">
        <v>4312</v>
      </c>
      <c r="F3798" t="str">
        <f t="shared" si="1298"/>
        <v>6740,ETALLE,Fratin,</v>
      </c>
      <c r="G3798">
        <f t="shared" si="1299"/>
        <v>237</v>
      </c>
      <c r="H3798">
        <f t="shared" si="1299"/>
        <v>39</v>
      </c>
      <c r="I3798" s="15" t="str">
        <f t="shared" si="1300"/>
        <v/>
      </c>
      <c r="J3798" s="15" t="str">
        <f t="shared" si="1301"/>
        <v/>
      </c>
      <c r="K3798" s="15">
        <f t="shared" si="1302"/>
        <v>0</v>
      </c>
      <c r="L3798" s="15" t="str">
        <f t="shared" si="1303"/>
        <v>6740,ETALLE,Fratin,</v>
      </c>
      <c r="M3798" s="15" t="str">
        <f t="shared" si="1304"/>
        <v/>
      </c>
      <c r="N3798" s="15" t="str">
        <f t="shared" si="1305"/>
        <v/>
      </c>
      <c r="O3798" s="15" t="str">
        <f t="shared" si="1306"/>
        <v/>
      </c>
      <c r="P3798" s="15">
        <f t="shared" si="1307"/>
        <v>0</v>
      </c>
      <c r="Q3798" s="15" t="str">
        <f t="shared" si="1308"/>
        <v>6740,ETALLE,Fratin,</v>
      </c>
      <c r="R3798" s="15" t="str">
        <f t="shared" si="1309"/>
        <v/>
      </c>
      <c r="S3798" s="15" t="str">
        <f t="shared" si="1310"/>
        <v/>
      </c>
      <c r="T3798" s="15" t="str">
        <f t="shared" si="1311"/>
        <v/>
      </c>
      <c r="U3798" s="15">
        <f t="shared" si="1312"/>
        <v>0</v>
      </c>
      <c r="V3798" s="15" t="str">
        <f t="shared" si="1313"/>
        <v>6740,ETALLE,Fratin,</v>
      </c>
      <c r="W3798" s="15" t="str">
        <f t="shared" si="1314"/>
        <v/>
      </c>
      <c r="X3798" s="15" t="str">
        <f t="shared" si="1315"/>
        <v/>
      </c>
      <c r="Y3798" s="15" t="str">
        <f t="shared" si="1316"/>
        <v/>
      </c>
      <c r="Z3798" s="15">
        <f t="shared" si="1317"/>
        <v>0</v>
      </c>
      <c r="AA3798" s="15" t="str">
        <f t="shared" si="1318"/>
        <v>6740,ETALLE,Fratin,</v>
      </c>
      <c r="AB3798" s="15" t="str">
        <f t="shared" si="1319"/>
        <v/>
      </c>
    </row>
    <row r="3799" spans="1:28" x14ac:dyDescent="0.2">
      <c r="A3799">
        <v>239</v>
      </c>
      <c r="B3799">
        <v>41</v>
      </c>
      <c r="C3799">
        <v>6740</v>
      </c>
      <c r="D3799" t="s">
        <v>4310</v>
      </c>
      <c r="E3799" t="s">
        <v>4313</v>
      </c>
      <c r="F3799" t="str">
        <f t="shared" si="1298"/>
        <v>6740,ETALLE,Lenclos,</v>
      </c>
      <c r="G3799">
        <f t="shared" si="1299"/>
        <v>239</v>
      </c>
      <c r="H3799">
        <f t="shared" si="1299"/>
        <v>41</v>
      </c>
      <c r="I3799" s="15" t="str">
        <f t="shared" si="1300"/>
        <v/>
      </c>
      <c r="J3799" s="15" t="str">
        <f t="shared" si="1301"/>
        <v/>
      </c>
      <c r="K3799" s="15">
        <f t="shared" si="1302"/>
        <v>0</v>
      </c>
      <c r="L3799" s="15" t="str">
        <f t="shared" si="1303"/>
        <v>6740,ETALLE,Lenclos,</v>
      </c>
      <c r="M3799" s="15" t="str">
        <f t="shared" si="1304"/>
        <v/>
      </c>
      <c r="N3799" s="15" t="str">
        <f t="shared" si="1305"/>
        <v/>
      </c>
      <c r="O3799" s="15" t="str">
        <f t="shared" si="1306"/>
        <v/>
      </c>
      <c r="P3799" s="15">
        <f t="shared" si="1307"/>
        <v>0</v>
      </c>
      <c r="Q3799" s="15" t="str">
        <f t="shared" si="1308"/>
        <v>6740,ETALLE,Lenclos,</v>
      </c>
      <c r="R3799" s="15" t="str">
        <f t="shared" si="1309"/>
        <v/>
      </c>
      <c r="S3799" s="15" t="str">
        <f t="shared" si="1310"/>
        <v/>
      </c>
      <c r="T3799" s="15" t="str">
        <f t="shared" si="1311"/>
        <v/>
      </c>
      <c r="U3799" s="15">
        <f t="shared" si="1312"/>
        <v>0</v>
      </c>
      <c r="V3799" s="15" t="str">
        <f t="shared" si="1313"/>
        <v>6740,ETALLE,Lenclos,</v>
      </c>
      <c r="W3799" s="15" t="str">
        <f t="shared" si="1314"/>
        <v/>
      </c>
      <c r="X3799" s="15" t="str">
        <f t="shared" si="1315"/>
        <v/>
      </c>
      <c r="Y3799" s="15" t="str">
        <f t="shared" si="1316"/>
        <v/>
      </c>
      <c r="Z3799" s="15">
        <f t="shared" si="1317"/>
        <v>0</v>
      </c>
      <c r="AA3799" s="15" t="str">
        <f t="shared" si="1318"/>
        <v>6740,ETALLE,Lenclos,</v>
      </c>
      <c r="AB3799" s="15" t="str">
        <f t="shared" si="1319"/>
        <v/>
      </c>
    </row>
    <row r="3800" spans="1:28" x14ac:dyDescent="0.2">
      <c r="A3800">
        <v>238</v>
      </c>
      <c r="B3800">
        <v>44</v>
      </c>
      <c r="C3800">
        <v>6740</v>
      </c>
      <c r="D3800" t="s">
        <v>4310</v>
      </c>
      <c r="E3800" t="s">
        <v>4314</v>
      </c>
      <c r="F3800" t="str">
        <f t="shared" si="1298"/>
        <v>6740,ETALLE,Mortinsart,</v>
      </c>
      <c r="G3800">
        <f t="shared" si="1299"/>
        <v>238</v>
      </c>
      <c r="H3800">
        <f t="shared" si="1299"/>
        <v>44</v>
      </c>
      <c r="I3800" s="15" t="str">
        <f t="shared" si="1300"/>
        <v/>
      </c>
      <c r="J3800" s="15" t="str">
        <f t="shared" si="1301"/>
        <v/>
      </c>
      <c r="K3800" s="15">
        <f t="shared" si="1302"/>
        <v>0</v>
      </c>
      <c r="L3800" s="15" t="str">
        <f t="shared" si="1303"/>
        <v>6740,ETALLE,Mortinsart,</v>
      </c>
      <c r="M3800" s="15" t="str">
        <f t="shared" si="1304"/>
        <v/>
      </c>
      <c r="N3800" s="15" t="str">
        <f t="shared" si="1305"/>
        <v/>
      </c>
      <c r="O3800" s="15" t="str">
        <f t="shared" si="1306"/>
        <v/>
      </c>
      <c r="P3800" s="15">
        <f t="shared" si="1307"/>
        <v>0</v>
      </c>
      <c r="Q3800" s="15" t="str">
        <f t="shared" si="1308"/>
        <v>6740,ETALLE,Mortinsart,</v>
      </c>
      <c r="R3800" s="15" t="str">
        <f t="shared" si="1309"/>
        <v/>
      </c>
      <c r="S3800" s="15" t="str">
        <f t="shared" si="1310"/>
        <v/>
      </c>
      <c r="T3800" s="15" t="str">
        <f t="shared" si="1311"/>
        <v/>
      </c>
      <c r="U3800" s="15">
        <f t="shared" si="1312"/>
        <v>0</v>
      </c>
      <c r="V3800" s="15" t="str">
        <f t="shared" si="1313"/>
        <v>6740,ETALLE,Mortinsart,</v>
      </c>
      <c r="W3800" s="15" t="str">
        <f t="shared" si="1314"/>
        <v/>
      </c>
      <c r="X3800" s="15" t="str">
        <f t="shared" si="1315"/>
        <v/>
      </c>
      <c r="Y3800" s="15" t="str">
        <f t="shared" si="1316"/>
        <v/>
      </c>
      <c r="Z3800" s="15">
        <f t="shared" si="1317"/>
        <v>0</v>
      </c>
      <c r="AA3800" s="15" t="str">
        <f t="shared" si="1318"/>
        <v>6740,ETALLE,Mortinsart,</v>
      </c>
      <c r="AB3800" s="15" t="str">
        <f t="shared" si="1319"/>
        <v/>
      </c>
    </row>
    <row r="3801" spans="1:28" x14ac:dyDescent="0.2">
      <c r="A3801">
        <v>236</v>
      </c>
      <c r="B3801">
        <v>41</v>
      </c>
      <c r="C3801">
        <v>6740</v>
      </c>
      <c r="D3801" t="s">
        <v>4310</v>
      </c>
      <c r="E3801" t="s">
        <v>4315</v>
      </c>
      <c r="F3801" t="str">
        <f t="shared" si="1298"/>
        <v>6740,ETALLE,Sainte-Marie-sur-Semois,</v>
      </c>
      <c r="G3801">
        <f t="shared" si="1299"/>
        <v>236</v>
      </c>
      <c r="H3801">
        <f t="shared" si="1299"/>
        <v>41</v>
      </c>
      <c r="I3801" s="15" t="str">
        <f t="shared" si="1300"/>
        <v/>
      </c>
      <c r="J3801" s="15" t="str">
        <f t="shared" si="1301"/>
        <v/>
      </c>
      <c r="K3801" s="15">
        <f t="shared" si="1302"/>
        <v>0</v>
      </c>
      <c r="L3801" s="15" t="str">
        <f t="shared" si="1303"/>
        <v>6740,ETALLE,Sainte-Marie-sur-Semois,</v>
      </c>
      <c r="M3801" s="15" t="str">
        <f t="shared" si="1304"/>
        <v/>
      </c>
      <c r="N3801" s="15" t="str">
        <f t="shared" si="1305"/>
        <v/>
      </c>
      <c r="O3801" s="15" t="str">
        <f t="shared" si="1306"/>
        <v/>
      </c>
      <c r="P3801" s="15">
        <f t="shared" si="1307"/>
        <v>0</v>
      </c>
      <c r="Q3801" s="15" t="str">
        <f t="shared" si="1308"/>
        <v>6740,ETALLE,Sainte-Marie-sur-Semois,</v>
      </c>
      <c r="R3801" s="15" t="str">
        <f t="shared" si="1309"/>
        <v/>
      </c>
      <c r="S3801" s="15" t="str">
        <f t="shared" si="1310"/>
        <v/>
      </c>
      <c r="T3801" s="15" t="str">
        <f t="shared" si="1311"/>
        <v/>
      </c>
      <c r="U3801" s="15">
        <f t="shared" si="1312"/>
        <v>0</v>
      </c>
      <c r="V3801" s="15" t="str">
        <f t="shared" si="1313"/>
        <v>6740,ETALLE,Sainte-Marie-sur-Semois,</v>
      </c>
      <c r="W3801" s="15" t="str">
        <f t="shared" si="1314"/>
        <v/>
      </c>
      <c r="X3801" s="15" t="str">
        <f t="shared" si="1315"/>
        <v/>
      </c>
      <c r="Y3801" s="15" t="str">
        <f t="shared" si="1316"/>
        <v/>
      </c>
      <c r="Z3801" s="15">
        <f t="shared" si="1317"/>
        <v>0</v>
      </c>
      <c r="AA3801" s="15" t="str">
        <f t="shared" si="1318"/>
        <v>6740,ETALLE,Sainte-Marie-sur-Semois,</v>
      </c>
      <c r="AB3801" s="15" t="str">
        <f t="shared" si="1319"/>
        <v/>
      </c>
    </row>
    <row r="3802" spans="1:28" x14ac:dyDescent="0.2">
      <c r="A3802">
        <v>241</v>
      </c>
      <c r="B3802">
        <v>40</v>
      </c>
      <c r="C3802">
        <v>6740</v>
      </c>
      <c r="D3802" t="s">
        <v>4310</v>
      </c>
      <c r="E3802" t="s">
        <v>3951</v>
      </c>
      <c r="F3802" t="str">
        <f t="shared" si="1298"/>
        <v>6740,ETALLE,Sivry,</v>
      </c>
      <c r="G3802">
        <f t="shared" si="1299"/>
        <v>241</v>
      </c>
      <c r="H3802">
        <f t="shared" si="1299"/>
        <v>40</v>
      </c>
      <c r="I3802" s="15" t="str">
        <f t="shared" si="1300"/>
        <v/>
      </c>
      <c r="J3802" s="15" t="str">
        <f t="shared" si="1301"/>
        <v/>
      </c>
      <c r="K3802" s="15">
        <f t="shared" si="1302"/>
        <v>0</v>
      </c>
      <c r="L3802" s="15" t="str">
        <f t="shared" si="1303"/>
        <v>6740,ETALLE,Sivry,</v>
      </c>
      <c r="M3802" s="15" t="str">
        <f t="shared" si="1304"/>
        <v/>
      </c>
      <c r="N3802" s="15" t="str">
        <f t="shared" si="1305"/>
        <v/>
      </c>
      <c r="O3802" s="15" t="str">
        <f t="shared" si="1306"/>
        <v/>
      </c>
      <c r="P3802" s="15">
        <f t="shared" si="1307"/>
        <v>0</v>
      </c>
      <c r="Q3802" s="15" t="str">
        <f t="shared" si="1308"/>
        <v>6740,ETALLE,Sivry,</v>
      </c>
      <c r="R3802" s="15" t="str">
        <f t="shared" si="1309"/>
        <v/>
      </c>
      <c r="S3802" s="15" t="str">
        <f t="shared" si="1310"/>
        <v/>
      </c>
      <c r="T3802" s="15" t="str">
        <f t="shared" si="1311"/>
        <v/>
      </c>
      <c r="U3802" s="15">
        <f t="shared" si="1312"/>
        <v>0</v>
      </c>
      <c r="V3802" s="15" t="str">
        <f t="shared" si="1313"/>
        <v>6740,ETALLE,Sivry,</v>
      </c>
      <c r="W3802" s="15" t="str">
        <f t="shared" si="1314"/>
        <v/>
      </c>
      <c r="X3802" s="15" t="str">
        <f t="shared" si="1315"/>
        <v/>
      </c>
      <c r="Y3802" s="15" t="str">
        <f t="shared" si="1316"/>
        <v/>
      </c>
      <c r="Z3802" s="15">
        <f t="shared" si="1317"/>
        <v>0</v>
      </c>
      <c r="AA3802" s="15" t="str">
        <f t="shared" si="1318"/>
        <v>6740,ETALLE,Sivry,</v>
      </c>
      <c r="AB3802" s="15" t="str">
        <f t="shared" si="1319"/>
        <v/>
      </c>
    </row>
    <row r="3803" spans="1:28" x14ac:dyDescent="0.2">
      <c r="A3803">
        <v>235</v>
      </c>
      <c r="B3803">
        <v>43</v>
      </c>
      <c r="C3803">
        <v>6740</v>
      </c>
      <c r="D3803" t="s">
        <v>4310</v>
      </c>
      <c r="E3803" t="s">
        <v>4316</v>
      </c>
      <c r="F3803" t="str">
        <f t="shared" si="1298"/>
        <v>6740,ETALLE,Villers-sur-Semois,</v>
      </c>
      <c r="G3803">
        <f t="shared" si="1299"/>
        <v>235</v>
      </c>
      <c r="H3803">
        <f t="shared" si="1299"/>
        <v>43</v>
      </c>
      <c r="I3803" s="15" t="str">
        <f t="shared" si="1300"/>
        <v/>
      </c>
      <c r="J3803" s="15" t="str">
        <f t="shared" si="1301"/>
        <v/>
      </c>
      <c r="K3803" s="15">
        <f t="shared" si="1302"/>
        <v>0</v>
      </c>
      <c r="L3803" s="15" t="str">
        <f t="shared" si="1303"/>
        <v>6740,ETALLE,Villers-sur-Semois,</v>
      </c>
      <c r="M3803" s="15" t="str">
        <f t="shared" si="1304"/>
        <v/>
      </c>
      <c r="N3803" s="15" t="str">
        <f t="shared" si="1305"/>
        <v/>
      </c>
      <c r="O3803" s="15" t="str">
        <f t="shared" si="1306"/>
        <v/>
      </c>
      <c r="P3803" s="15">
        <f t="shared" si="1307"/>
        <v>0</v>
      </c>
      <c r="Q3803" s="15" t="str">
        <f t="shared" si="1308"/>
        <v>6740,ETALLE,Villers-sur-Semois,</v>
      </c>
      <c r="R3803" s="15" t="str">
        <f t="shared" si="1309"/>
        <v/>
      </c>
      <c r="S3803" s="15" t="str">
        <f t="shared" si="1310"/>
        <v/>
      </c>
      <c r="T3803" s="15" t="str">
        <f t="shared" si="1311"/>
        <v/>
      </c>
      <c r="U3803" s="15">
        <f t="shared" si="1312"/>
        <v>0</v>
      </c>
      <c r="V3803" s="15" t="str">
        <f t="shared" si="1313"/>
        <v>6740,ETALLE,Villers-sur-Semois,</v>
      </c>
      <c r="W3803" s="15" t="str">
        <f t="shared" si="1314"/>
        <v/>
      </c>
      <c r="X3803" s="15" t="str">
        <f t="shared" si="1315"/>
        <v/>
      </c>
      <c r="Y3803" s="15" t="str">
        <f t="shared" si="1316"/>
        <v/>
      </c>
      <c r="Z3803" s="15">
        <f t="shared" si="1317"/>
        <v>0</v>
      </c>
      <c r="AA3803" s="15" t="str">
        <f t="shared" si="1318"/>
        <v>6740,ETALLE,Villers-sur-Semois,</v>
      </c>
      <c r="AB3803" s="15" t="str">
        <f t="shared" si="1319"/>
        <v/>
      </c>
    </row>
    <row r="3804" spans="1:28" x14ac:dyDescent="0.2">
      <c r="A3804">
        <v>244</v>
      </c>
      <c r="B3804">
        <v>41</v>
      </c>
      <c r="C3804">
        <v>6741</v>
      </c>
      <c r="D3804" t="s">
        <v>4310</v>
      </c>
      <c r="E3804" t="s">
        <v>4317</v>
      </c>
      <c r="F3804" t="str">
        <f t="shared" si="1298"/>
        <v>6741,ETALLE,Vance,</v>
      </c>
      <c r="G3804">
        <f t="shared" si="1299"/>
        <v>244</v>
      </c>
      <c r="H3804">
        <f t="shared" si="1299"/>
        <v>41</v>
      </c>
      <c r="I3804" s="15" t="str">
        <f t="shared" si="1300"/>
        <v/>
      </c>
      <c r="J3804" s="15" t="str">
        <f t="shared" si="1301"/>
        <v/>
      </c>
      <c r="K3804" s="15">
        <f t="shared" si="1302"/>
        <v>0</v>
      </c>
      <c r="L3804" s="15" t="str">
        <f t="shared" si="1303"/>
        <v>6741,ETALLE,Vance,</v>
      </c>
      <c r="M3804" s="15" t="str">
        <f t="shared" si="1304"/>
        <v/>
      </c>
      <c r="N3804" s="15" t="str">
        <f t="shared" si="1305"/>
        <v/>
      </c>
      <c r="O3804" s="15" t="str">
        <f t="shared" si="1306"/>
        <v/>
      </c>
      <c r="P3804" s="15">
        <f t="shared" si="1307"/>
        <v>0</v>
      </c>
      <c r="Q3804" s="15" t="str">
        <f t="shared" si="1308"/>
        <v>6741,ETALLE,Vance,</v>
      </c>
      <c r="R3804" s="15" t="str">
        <f t="shared" si="1309"/>
        <v/>
      </c>
      <c r="S3804" s="15" t="str">
        <f t="shared" si="1310"/>
        <v/>
      </c>
      <c r="T3804" s="15" t="str">
        <f t="shared" si="1311"/>
        <v/>
      </c>
      <c r="U3804" s="15">
        <f t="shared" si="1312"/>
        <v>0</v>
      </c>
      <c r="V3804" s="15" t="str">
        <f t="shared" si="1313"/>
        <v>6741,ETALLE,Vance,</v>
      </c>
      <c r="W3804" s="15" t="str">
        <f t="shared" si="1314"/>
        <v/>
      </c>
      <c r="X3804" s="15" t="str">
        <f t="shared" si="1315"/>
        <v/>
      </c>
      <c r="Y3804" s="15" t="str">
        <f t="shared" si="1316"/>
        <v/>
      </c>
      <c r="Z3804" s="15">
        <f t="shared" si="1317"/>
        <v>0</v>
      </c>
      <c r="AA3804" s="15" t="str">
        <f t="shared" si="1318"/>
        <v>6741,ETALLE,Vance,</v>
      </c>
      <c r="AB3804" s="15" t="str">
        <f t="shared" si="1319"/>
        <v/>
      </c>
    </row>
    <row r="3805" spans="1:28" x14ac:dyDescent="0.2">
      <c r="A3805">
        <v>243</v>
      </c>
      <c r="B3805">
        <v>39</v>
      </c>
      <c r="C3805">
        <v>6742</v>
      </c>
      <c r="D3805" t="s">
        <v>4310</v>
      </c>
      <c r="E3805" t="s">
        <v>4318</v>
      </c>
      <c r="F3805" t="str">
        <f t="shared" si="1298"/>
        <v>6742,ETALLE,Chantemelle,</v>
      </c>
      <c r="G3805">
        <f t="shared" si="1299"/>
        <v>243</v>
      </c>
      <c r="H3805">
        <f t="shared" si="1299"/>
        <v>39</v>
      </c>
      <c r="I3805" s="15" t="str">
        <f t="shared" si="1300"/>
        <v/>
      </c>
      <c r="J3805" s="15" t="str">
        <f t="shared" si="1301"/>
        <v/>
      </c>
      <c r="K3805" s="15">
        <f t="shared" si="1302"/>
        <v>0</v>
      </c>
      <c r="L3805" s="15" t="str">
        <f t="shared" si="1303"/>
        <v>6742,ETALLE,Chantemelle,</v>
      </c>
      <c r="M3805" s="15" t="str">
        <f t="shared" si="1304"/>
        <v/>
      </c>
      <c r="N3805" s="15" t="str">
        <f t="shared" si="1305"/>
        <v/>
      </c>
      <c r="O3805" s="15" t="str">
        <f t="shared" si="1306"/>
        <v/>
      </c>
      <c r="P3805" s="15">
        <f t="shared" si="1307"/>
        <v>0</v>
      </c>
      <c r="Q3805" s="15" t="str">
        <f t="shared" si="1308"/>
        <v>6742,ETALLE,Chantemelle,</v>
      </c>
      <c r="R3805" s="15" t="str">
        <f t="shared" si="1309"/>
        <v/>
      </c>
      <c r="S3805" s="15" t="str">
        <f t="shared" si="1310"/>
        <v/>
      </c>
      <c r="T3805" s="15" t="str">
        <f t="shared" si="1311"/>
        <v/>
      </c>
      <c r="U3805" s="15">
        <f t="shared" si="1312"/>
        <v>0</v>
      </c>
      <c r="V3805" s="15" t="str">
        <f t="shared" si="1313"/>
        <v>6742,ETALLE,Chantemelle,</v>
      </c>
      <c r="W3805" s="15" t="str">
        <f t="shared" si="1314"/>
        <v/>
      </c>
      <c r="X3805" s="15" t="str">
        <f t="shared" si="1315"/>
        <v/>
      </c>
      <c r="Y3805" s="15" t="str">
        <f t="shared" si="1316"/>
        <v/>
      </c>
      <c r="Z3805" s="15">
        <f t="shared" si="1317"/>
        <v>0</v>
      </c>
      <c r="AA3805" s="15" t="str">
        <f t="shared" si="1318"/>
        <v>6742,ETALLE,Chantemelle,</v>
      </c>
      <c r="AB3805" s="15" t="str">
        <f t="shared" si="1319"/>
        <v/>
      </c>
    </row>
    <row r="3806" spans="1:28" x14ac:dyDescent="0.2">
      <c r="A3806">
        <v>238</v>
      </c>
      <c r="B3806">
        <v>38</v>
      </c>
      <c r="C3806">
        <v>6743</v>
      </c>
      <c r="D3806" t="s">
        <v>4310</v>
      </c>
      <c r="E3806" t="s">
        <v>4319</v>
      </c>
      <c r="F3806" t="str">
        <f t="shared" si="1298"/>
        <v>6743,ETALLE,Buzenol,</v>
      </c>
      <c r="G3806">
        <f t="shared" si="1299"/>
        <v>238</v>
      </c>
      <c r="H3806">
        <f t="shared" si="1299"/>
        <v>38</v>
      </c>
      <c r="I3806" s="15" t="str">
        <f t="shared" si="1300"/>
        <v/>
      </c>
      <c r="J3806" s="15" t="str">
        <f t="shared" si="1301"/>
        <v/>
      </c>
      <c r="K3806" s="15">
        <f t="shared" si="1302"/>
        <v>0</v>
      </c>
      <c r="L3806" s="15" t="str">
        <f t="shared" si="1303"/>
        <v>6743,ETALLE,Buzenol,</v>
      </c>
      <c r="M3806" s="15" t="str">
        <f t="shared" si="1304"/>
        <v/>
      </c>
      <c r="N3806" s="15" t="str">
        <f t="shared" si="1305"/>
        <v/>
      </c>
      <c r="O3806" s="15" t="str">
        <f t="shared" si="1306"/>
        <v/>
      </c>
      <c r="P3806" s="15">
        <f t="shared" si="1307"/>
        <v>0</v>
      </c>
      <c r="Q3806" s="15" t="str">
        <f t="shared" si="1308"/>
        <v>6743,ETALLE,Buzenol,</v>
      </c>
      <c r="R3806" s="15" t="str">
        <f t="shared" si="1309"/>
        <v/>
      </c>
      <c r="S3806" s="15" t="str">
        <f t="shared" si="1310"/>
        <v/>
      </c>
      <c r="T3806" s="15" t="str">
        <f t="shared" si="1311"/>
        <v/>
      </c>
      <c r="U3806" s="15">
        <f t="shared" si="1312"/>
        <v>0</v>
      </c>
      <c r="V3806" s="15" t="str">
        <f t="shared" si="1313"/>
        <v>6743,ETALLE,Buzenol,</v>
      </c>
      <c r="W3806" s="15" t="str">
        <f t="shared" si="1314"/>
        <v/>
      </c>
      <c r="X3806" s="15" t="str">
        <f t="shared" si="1315"/>
        <v/>
      </c>
      <c r="Y3806" s="15" t="str">
        <f t="shared" si="1316"/>
        <v/>
      </c>
      <c r="Z3806" s="15">
        <f t="shared" si="1317"/>
        <v>0</v>
      </c>
      <c r="AA3806" s="15" t="str">
        <f t="shared" si="1318"/>
        <v>6743,ETALLE,Buzenol,</v>
      </c>
      <c r="AB3806" s="15" t="str">
        <f t="shared" si="1319"/>
        <v/>
      </c>
    </row>
    <row r="3807" spans="1:28" x14ac:dyDescent="0.2">
      <c r="A3807">
        <v>236</v>
      </c>
      <c r="B3807">
        <v>37</v>
      </c>
      <c r="C3807">
        <v>6743</v>
      </c>
      <c r="D3807" t="s">
        <v>4310</v>
      </c>
      <c r="E3807" t="s">
        <v>4320</v>
      </c>
      <c r="F3807" t="str">
        <f t="shared" si="1298"/>
        <v>6743,ETALLE,Huombois,</v>
      </c>
      <c r="G3807">
        <f t="shared" si="1299"/>
        <v>236</v>
      </c>
      <c r="H3807">
        <f t="shared" si="1299"/>
        <v>37</v>
      </c>
      <c r="I3807" s="15" t="str">
        <f t="shared" si="1300"/>
        <v/>
      </c>
      <c r="J3807" s="15" t="str">
        <f t="shared" si="1301"/>
        <v/>
      </c>
      <c r="K3807" s="15">
        <f t="shared" si="1302"/>
        <v>0</v>
      </c>
      <c r="L3807" s="15" t="str">
        <f t="shared" si="1303"/>
        <v>6743,ETALLE,Huombois,</v>
      </c>
      <c r="M3807" s="15" t="str">
        <f t="shared" si="1304"/>
        <v/>
      </c>
      <c r="N3807" s="15" t="str">
        <f t="shared" si="1305"/>
        <v/>
      </c>
      <c r="O3807" s="15" t="str">
        <f t="shared" si="1306"/>
        <v/>
      </c>
      <c r="P3807" s="15">
        <f t="shared" si="1307"/>
        <v>0</v>
      </c>
      <c r="Q3807" s="15" t="str">
        <f t="shared" si="1308"/>
        <v>6743,ETALLE,Huombois,</v>
      </c>
      <c r="R3807" s="15" t="str">
        <f t="shared" si="1309"/>
        <v/>
      </c>
      <c r="S3807" s="15" t="str">
        <f t="shared" si="1310"/>
        <v/>
      </c>
      <c r="T3807" s="15" t="str">
        <f t="shared" si="1311"/>
        <v/>
      </c>
      <c r="U3807" s="15">
        <f t="shared" si="1312"/>
        <v>0</v>
      </c>
      <c r="V3807" s="15" t="str">
        <f t="shared" si="1313"/>
        <v>6743,ETALLE,Huombois,</v>
      </c>
      <c r="W3807" s="15" t="str">
        <f t="shared" si="1314"/>
        <v/>
      </c>
      <c r="X3807" s="15" t="str">
        <f t="shared" si="1315"/>
        <v/>
      </c>
      <c r="Y3807" s="15" t="str">
        <f t="shared" si="1316"/>
        <v/>
      </c>
      <c r="Z3807" s="15">
        <f t="shared" si="1317"/>
        <v>0</v>
      </c>
      <c r="AA3807" s="15" t="str">
        <f t="shared" si="1318"/>
        <v>6743,ETALLE,Huombois,</v>
      </c>
      <c r="AB3807" s="15" t="str">
        <f t="shared" si="1319"/>
        <v/>
      </c>
    </row>
    <row r="3808" spans="1:28" x14ac:dyDescent="0.2">
      <c r="A3808">
        <v>246</v>
      </c>
      <c r="B3808">
        <v>35</v>
      </c>
      <c r="C3808">
        <v>6747</v>
      </c>
      <c r="D3808" t="s">
        <v>4321</v>
      </c>
      <c r="E3808" t="s">
        <v>4322</v>
      </c>
      <c r="F3808" t="str">
        <f t="shared" si="1298"/>
        <v>6747,SAINT-LEGER,Châtillon,</v>
      </c>
      <c r="G3808">
        <f t="shared" si="1299"/>
        <v>246</v>
      </c>
      <c r="H3808">
        <f t="shared" si="1299"/>
        <v>35</v>
      </c>
      <c r="I3808" s="15" t="str">
        <f t="shared" si="1300"/>
        <v/>
      </c>
      <c r="J3808" s="15" t="str">
        <f t="shared" si="1301"/>
        <v/>
      </c>
      <c r="K3808" s="15">
        <f t="shared" si="1302"/>
        <v>0</v>
      </c>
      <c r="L3808" s="15" t="str">
        <f t="shared" si="1303"/>
        <v>6747,SAINT-LEGER,Châtillon,</v>
      </c>
      <c r="M3808" s="15" t="str">
        <f t="shared" si="1304"/>
        <v/>
      </c>
      <c r="N3808" s="15" t="str">
        <f t="shared" si="1305"/>
        <v/>
      </c>
      <c r="O3808" s="15" t="str">
        <f t="shared" si="1306"/>
        <v/>
      </c>
      <c r="P3808" s="15">
        <f t="shared" si="1307"/>
        <v>0</v>
      </c>
      <c r="Q3808" s="15" t="str">
        <f t="shared" si="1308"/>
        <v>6747,SAINT-LEGER,Châtillon,</v>
      </c>
      <c r="R3808" s="15" t="str">
        <f t="shared" si="1309"/>
        <v/>
      </c>
      <c r="S3808" s="15" t="str">
        <f t="shared" si="1310"/>
        <v/>
      </c>
      <c r="T3808" s="15" t="str">
        <f t="shared" si="1311"/>
        <v/>
      </c>
      <c r="U3808" s="15">
        <f t="shared" si="1312"/>
        <v>0</v>
      </c>
      <c r="V3808" s="15" t="str">
        <f t="shared" si="1313"/>
        <v>6747,SAINT-LEGER,Châtillon,</v>
      </c>
      <c r="W3808" s="15" t="str">
        <f t="shared" si="1314"/>
        <v/>
      </c>
      <c r="X3808" s="15" t="str">
        <f t="shared" si="1315"/>
        <v/>
      </c>
      <c r="Y3808" s="15" t="str">
        <f t="shared" si="1316"/>
        <v/>
      </c>
      <c r="Z3808" s="15">
        <f t="shared" si="1317"/>
        <v>0</v>
      </c>
      <c r="AA3808" s="15" t="str">
        <f t="shared" si="1318"/>
        <v>6747,SAINT-LEGER,Châtillon,</v>
      </c>
      <c r="AB3808" s="15" t="str">
        <f t="shared" si="1319"/>
        <v/>
      </c>
    </row>
    <row r="3809" spans="1:28" x14ac:dyDescent="0.2">
      <c r="A3809">
        <v>248</v>
      </c>
      <c r="B3809">
        <v>35</v>
      </c>
      <c r="C3809">
        <v>6747</v>
      </c>
      <c r="D3809" t="s">
        <v>4321</v>
      </c>
      <c r="E3809" t="s">
        <v>4323</v>
      </c>
      <c r="F3809" t="str">
        <f t="shared" si="1298"/>
        <v>6747,SAINT-LEGER,Meix-le-Tige,</v>
      </c>
      <c r="G3809">
        <f t="shared" si="1299"/>
        <v>248</v>
      </c>
      <c r="H3809">
        <f t="shared" si="1299"/>
        <v>35</v>
      </c>
      <c r="I3809" s="15" t="str">
        <f t="shared" si="1300"/>
        <v/>
      </c>
      <c r="J3809" s="15" t="str">
        <f t="shared" si="1301"/>
        <v/>
      </c>
      <c r="K3809" s="15">
        <f t="shared" si="1302"/>
        <v>0</v>
      </c>
      <c r="L3809" s="15" t="str">
        <f t="shared" si="1303"/>
        <v>6747,SAINT-LEGER,Meix-le-Tige,</v>
      </c>
      <c r="M3809" s="15" t="str">
        <f t="shared" si="1304"/>
        <v/>
      </c>
      <c r="N3809" s="15" t="str">
        <f t="shared" si="1305"/>
        <v/>
      </c>
      <c r="O3809" s="15" t="str">
        <f t="shared" si="1306"/>
        <v/>
      </c>
      <c r="P3809" s="15">
        <f t="shared" si="1307"/>
        <v>0</v>
      </c>
      <c r="Q3809" s="15" t="str">
        <f t="shared" si="1308"/>
        <v>6747,SAINT-LEGER,Meix-le-Tige,</v>
      </c>
      <c r="R3809" s="15" t="str">
        <f t="shared" si="1309"/>
        <v/>
      </c>
      <c r="S3809" s="15" t="str">
        <f t="shared" si="1310"/>
        <v/>
      </c>
      <c r="T3809" s="15" t="str">
        <f t="shared" si="1311"/>
        <v/>
      </c>
      <c r="U3809" s="15">
        <f t="shared" si="1312"/>
        <v>0</v>
      </c>
      <c r="V3809" s="15" t="str">
        <f t="shared" si="1313"/>
        <v>6747,SAINT-LEGER,Meix-le-Tige,</v>
      </c>
      <c r="W3809" s="15" t="str">
        <f t="shared" si="1314"/>
        <v/>
      </c>
      <c r="X3809" s="15" t="str">
        <f t="shared" si="1315"/>
        <v/>
      </c>
      <c r="Y3809" s="15" t="str">
        <f t="shared" si="1316"/>
        <v/>
      </c>
      <c r="Z3809" s="15">
        <f t="shared" si="1317"/>
        <v>0</v>
      </c>
      <c r="AA3809" s="15" t="str">
        <f t="shared" si="1318"/>
        <v>6747,SAINT-LEGER,Meix-le-Tige,</v>
      </c>
      <c r="AB3809" s="15" t="str">
        <f t="shared" si="1319"/>
        <v/>
      </c>
    </row>
    <row r="3810" spans="1:28" x14ac:dyDescent="0.2">
      <c r="A3810">
        <v>243</v>
      </c>
      <c r="B3810">
        <v>34</v>
      </c>
      <c r="C3810">
        <v>6747</v>
      </c>
      <c r="D3810" t="s">
        <v>4321</v>
      </c>
      <c r="E3810" t="s">
        <v>4324</v>
      </c>
      <c r="F3810" t="str">
        <f t="shared" si="1298"/>
        <v>6747,SAINT-LEGER,Saint-Léger,</v>
      </c>
      <c r="G3810">
        <f t="shared" si="1299"/>
        <v>243</v>
      </c>
      <c r="H3810">
        <f t="shared" si="1299"/>
        <v>34</v>
      </c>
      <c r="I3810" s="15" t="str">
        <f t="shared" si="1300"/>
        <v/>
      </c>
      <c r="J3810" s="15" t="str">
        <f t="shared" si="1301"/>
        <v/>
      </c>
      <c r="K3810" s="15">
        <f t="shared" si="1302"/>
        <v>0</v>
      </c>
      <c r="L3810" s="15" t="str">
        <f t="shared" si="1303"/>
        <v>6747,SAINT-LEGER,Saint-Léger,</v>
      </c>
      <c r="M3810" s="15" t="str">
        <f t="shared" si="1304"/>
        <v/>
      </c>
      <c r="N3810" s="15" t="str">
        <f t="shared" si="1305"/>
        <v/>
      </c>
      <c r="O3810" s="15" t="str">
        <f t="shared" si="1306"/>
        <v/>
      </c>
      <c r="P3810" s="15">
        <f t="shared" si="1307"/>
        <v>0</v>
      </c>
      <c r="Q3810" s="15" t="str">
        <f t="shared" si="1308"/>
        <v>6747,SAINT-LEGER,Saint-Léger,</v>
      </c>
      <c r="R3810" s="15" t="str">
        <f t="shared" si="1309"/>
        <v/>
      </c>
      <c r="S3810" s="15" t="str">
        <f t="shared" si="1310"/>
        <v/>
      </c>
      <c r="T3810" s="15" t="str">
        <f t="shared" si="1311"/>
        <v/>
      </c>
      <c r="U3810" s="15">
        <f t="shared" si="1312"/>
        <v>0</v>
      </c>
      <c r="V3810" s="15" t="str">
        <f t="shared" si="1313"/>
        <v>6747,SAINT-LEGER,Saint-Léger,</v>
      </c>
      <c r="W3810" s="15" t="str">
        <f t="shared" si="1314"/>
        <v/>
      </c>
      <c r="X3810" s="15" t="str">
        <f t="shared" si="1315"/>
        <v/>
      </c>
      <c r="Y3810" s="15" t="str">
        <f t="shared" si="1316"/>
        <v/>
      </c>
      <c r="Z3810" s="15">
        <f t="shared" si="1317"/>
        <v>0</v>
      </c>
      <c r="AA3810" s="15" t="str">
        <f t="shared" si="1318"/>
        <v>6747,SAINT-LEGER,Saint-Léger,</v>
      </c>
      <c r="AB3810" s="15" t="str">
        <f t="shared" si="1319"/>
        <v/>
      </c>
    </row>
    <row r="3811" spans="1:28" x14ac:dyDescent="0.2">
      <c r="A3811">
        <v>245</v>
      </c>
      <c r="B3811">
        <v>28</v>
      </c>
      <c r="C3811">
        <v>6750</v>
      </c>
      <c r="D3811" t="s">
        <v>4325</v>
      </c>
      <c r="E3811" t="s">
        <v>4326</v>
      </c>
      <c r="F3811" t="str">
        <f t="shared" si="1298"/>
        <v>6750,MUSSON,Baranzy,</v>
      </c>
      <c r="G3811">
        <f t="shared" si="1299"/>
        <v>245</v>
      </c>
      <c r="H3811">
        <f t="shared" si="1299"/>
        <v>28</v>
      </c>
      <c r="I3811" s="15" t="str">
        <f t="shared" si="1300"/>
        <v/>
      </c>
      <c r="J3811" s="15" t="str">
        <f t="shared" si="1301"/>
        <v/>
      </c>
      <c r="K3811" s="15">
        <f t="shared" si="1302"/>
        <v>0</v>
      </c>
      <c r="L3811" s="15" t="str">
        <f t="shared" si="1303"/>
        <v>6750,MUSSON,Baranzy,</v>
      </c>
      <c r="M3811" s="15" t="str">
        <f t="shared" si="1304"/>
        <v/>
      </c>
      <c r="N3811" s="15" t="str">
        <f t="shared" si="1305"/>
        <v/>
      </c>
      <c r="O3811" s="15" t="str">
        <f t="shared" si="1306"/>
        <v/>
      </c>
      <c r="P3811" s="15">
        <f t="shared" si="1307"/>
        <v>0</v>
      </c>
      <c r="Q3811" s="15" t="str">
        <f t="shared" si="1308"/>
        <v>6750,MUSSON,Baranzy,</v>
      </c>
      <c r="R3811" s="15" t="str">
        <f t="shared" si="1309"/>
        <v/>
      </c>
      <c r="S3811" s="15" t="str">
        <f t="shared" si="1310"/>
        <v/>
      </c>
      <c r="T3811" s="15" t="str">
        <f t="shared" si="1311"/>
        <v/>
      </c>
      <c r="U3811" s="15">
        <f t="shared" si="1312"/>
        <v>0</v>
      </c>
      <c r="V3811" s="15" t="str">
        <f t="shared" si="1313"/>
        <v>6750,MUSSON,Baranzy,</v>
      </c>
      <c r="W3811" s="15" t="str">
        <f t="shared" si="1314"/>
        <v/>
      </c>
      <c r="X3811" s="15" t="str">
        <f t="shared" si="1315"/>
        <v/>
      </c>
      <c r="Y3811" s="15" t="str">
        <f t="shared" si="1316"/>
        <v/>
      </c>
      <c r="Z3811" s="15">
        <f t="shared" si="1317"/>
        <v>0</v>
      </c>
      <c r="AA3811" s="15" t="str">
        <f t="shared" si="1318"/>
        <v>6750,MUSSON,Baranzy,</v>
      </c>
      <c r="AB3811" s="15" t="str">
        <f t="shared" si="1319"/>
        <v/>
      </c>
    </row>
    <row r="3812" spans="1:28" x14ac:dyDescent="0.2">
      <c r="A3812">
        <v>246</v>
      </c>
      <c r="B3812">
        <v>29</v>
      </c>
      <c r="C3812">
        <v>6750</v>
      </c>
      <c r="D3812" t="s">
        <v>4325</v>
      </c>
      <c r="E3812" t="s">
        <v>4327</v>
      </c>
      <c r="F3812" t="str">
        <f t="shared" si="1298"/>
        <v>6750,MUSSON,Gennevaux,</v>
      </c>
      <c r="G3812">
        <f t="shared" si="1299"/>
        <v>246</v>
      </c>
      <c r="H3812">
        <f t="shared" si="1299"/>
        <v>29</v>
      </c>
      <c r="I3812" s="15" t="str">
        <f t="shared" si="1300"/>
        <v/>
      </c>
      <c r="J3812" s="15" t="str">
        <f t="shared" si="1301"/>
        <v/>
      </c>
      <c r="K3812" s="15">
        <f t="shared" si="1302"/>
        <v>0</v>
      </c>
      <c r="L3812" s="15" t="str">
        <f t="shared" si="1303"/>
        <v>6750,MUSSON,Gennevaux,</v>
      </c>
      <c r="M3812" s="15" t="str">
        <f t="shared" si="1304"/>
        <v/>
      </c>
      <c r="N3812" s="15" t="str">
        <f t="shared" si="1305"/>
        <v/>
      </c>
      <c r="O3812" s="15" t="str">
        <f t="shared" si="1306"/>
        <v/>
      </c>
      <c r="P3812" s="15">
        <f t="shared" si="1307"/>
        <v>0</v>
      </c>
      <c r="Q3812" s="15" t="str">
        <f t="shared" si="1308"/>
        <v>6750,MUSSON,Gennevaux,</v>
      </c>
      <c r="R3812" s="15" t="str">
        <f t="shared" si="1309"/>
        <v/>
      </c>
      <c r="S3812" s="15" t="str">
        <f t="shared" si="1310"/>
        <v/>
      </c>
      <c r="T3812" s="15" t="str">
        <f t="shared" si="1311"/>
        <v/>
      </c>
      <c r="U3812" s="15">
        <f t="shared" si="1312"/>
        <v>0</v>
      </c>
      <c r="V3812" s="15" t="str">
        <f t="shared" si="1313"/>
        <v>6750,MUSSON,Gennevaux,</v>
      </c>
      <c r="W3812" s="15" t="str">
        <f t="shared" si="1314"/>
        <v/>
      </c>
      <c r="X3812" s="15" t="str">
        <f t="shared" si="1315"/>
        <v/>
      </c>
      <c r="Y3812" s="15" t="str">
        <f t="shared" si="1316"/>
        <v/>
      </c>
      <c r="Z3812" s="15">
        <f t="shared" si="1317"/>
        <v>0</v>
      </c>
      <c r="AA3812" s="15" t="str">
        <f t="shared" si="1318"/>
        <v>6750,MUSSON,Gennevaux,</v>
      </c>
      <c r="AB3812" s="15" t="str">
        <f t="shared" si="1319"/>
        <v/>
      </c>
    </row>
    <row r="3813" spans="1:28" x14ac:dyDescent="0.2">
      <c r="A3813">
        <v>247</v>
      </c>
      <c r="B3813">
        <v>28</v>
      </c>
      <c r="C3813">
        <v>6750</v>
      </c>
      <c r="D3813" t="s">
        <v>4325</v>
      </c>
      <c r="E3813" t="s">
        <v>4328</v>
      </c>
      <c r="F3813" t="str">
        <f t="shared" si="1298"/>
        <v>6750,MUSSON,Musson,</v>
      </c>
      <c r="G3813">
        <f t="shared" si="1299"/>
        <v>247</v>
      </c>
      <c r="H3813">
        <f t="shared" si="1299"/>
        <v>28</v>
      </c>
      <c r="I3813" s="15" t="str">
        <f t="shared" si="1300"/>
        <v/>
      </c>
      <c r="J3813" s="15" t="str">
        <f t="shared" si="1301"/>
        <v/>
      </c>
      <c r="K3813" s="15">
        <f t="shared" si="1302"/>
        <v>0</v>
      </c>
      <c r="L3813" s="15" t="str">
        <f t="shared" si="1303"/>
        <v>6750,MUSSON,Musson,</v>
      </c>
      <c r="M3813" s="15" t="str">
        <f t="shared" si="1304"/>
        <v/>
      </c>
      <c r="N3813" s="15" t="str">
        <f t="shared" si="1305"/>
        <v/>
      </c>
      <c r="O3813" s="15" t="str">
        <f t="shared" si="1306"/>
        <v/>
      </c>
      <c r="P3813" s="15">
        <f t="shared" si="1307"/>
        <v>0</v>
      </c>
      <c r="Q3813" s="15" t="str">
        <f t="shared" si="1308"/>
        <v>6750,MUSSON,Musson,</v>
      </c>
      <c r="R3813" s="15" t="str">
        <f t="shared" si="1309"/>
        <v/>
      </c>
      <c r="S3813" s="15" t="str">
        <f t="shared" si="1310"/>
        <v/>
      </c>
      <c r="T3813" s="15" t="str">
        <f t="shared" si="1311"/>
        <v/>
      </c>
      <c r="U3813" s="15">
        <f t="shared" si="1312"/>
        <v>0</v>
      </c>
      <c r="V3813" s="15" t="str">
        <f t="shared" si="1313"/>
        <v>6750,MUSSON,Musson,</v>
      </c>
      <c r="W3813" s="15" t="str">
        <f t="shared" si="1314"/>
        <v/>
      </c>
      <c r="X3813" s="15" t="str">
        <f t="shared" si="1315"/>
        <v/>
      </c>
      <c r="Y3813" s="15" t="str">
        <f t="shared" si="1316"/>
        <v/>
      </c>
      <c r="Z3813" s="15">
        <f t="shared" si="1317"/>
        <v>0</v>
      </c>
      <c r="AA3813" s="15" t="str">
        <f t="shared" si="1318"/>
        <v>6750,MUSSON,Musson,</v>
      </c>
      <c r="AB3813" s="15" t="str">
        <f t="shared" si="1319"/>
        <v/>
      </c>
    </row>
    <row r="3814" spans="1:28" x14ac:dyDescent="0.2">
      <c r="A3814">
        <v>244</v>
      </c>
      <c r="B3814">
        <v>30</v>
      </c>
      <c r="C3814">
        <v>6750</v>
      </c>
      <c r="D3814" t="s">
        <v>4325</v>
      </c>
      <c r="E3814" t="s">
        <v>4329</v>
      </c>
      <c r="F3814" t="str">
        <f t="shared" si="1298"/>
        <v>6750,MUSSON,Mussy-la-Ville,</v>
      </c>
      <c r="G3814">
        <f t="shared" si="1299"/>
        <v>244</v>
      </c>
      <c r="H3814">
        <f t="shared" si="1299"/>
        <v>30</v>
      </c>
      <c r="I3814" s="15" t="str">
        <f t="shared" si="1300"/>
        <v/>
      </c>
      <c r="J3814" s="15" t="str">
        <f t="shared" si="1301"/>
        <v/>
      </c>
      <c r="K3814" s="15">
        <f t="shared" si="1302"/>
        <v>0</v>
      </c>
      <c r="L3814" s="15" t="str">
        <f t="shared" si="1303"/>
        <v>6750,MUSSON,Mussy-la-Ville,</v>
      </c>
      <c r="M3814" s="15" t="str">
        <f t="shared" si="1304"/>
        <v/>
      </c>
      <c r="N3814" s="15" t="str">
        <f t="shared" si="1305"/>
        <v/>
      </c>
      <c r="O3814" s="15" t="str">
        <f t="shared" si="1306"/>
        <v/>
      </c>
      <c r="P3814" s="15">
        <f t="shared" si="1307"/>
        <v>0</v>
      </c>
      <c r="Q3814" s="15" t="str">
        <f t="shared" si="1308"/>
        <v>6750,MUSSON,Mussy-la-Ville,</v>
      </c>
      <c r="R3814" s="15" t="str">
        <f t="shared" si="1309"/>
        <v/>
      </c>
      <c r="S3814" s="15" t="str">
        <f t="shared" si="1310"/>
        <v/>
      </c>
      <c r="T3814" s="15" t="str">
        <f t="shared" si="1311"/>
        <v/>
      </c>
      <c r="U3814" s="15">
        <f t="shared" si="1312"/>
        <v>0</v>
      </c>
      <c r="V3814" s="15" t="str">
        <f t="shared" si="1313"/>
        <v>6750,MUSSON,Mussy-la-Ville,</v>
      </c>
      <c r="W3814" s="15" t="str">
        <f t="shared" si="1314"/>
        <v/>
      </c>
      <c r="X3814" s="15" t="str">
        <f t="shared" si="1315"/>
        <v/>
      </c>
      <c r="Y3814" s="15" t="str">
        <f t="shared" si="1316"/>
        <v/>
      </c>
      <c r="Z3814" s="15">
        <f t="shared" si="1317"/>
        <v>0</v>
      </c>
      <c r="AA3814" s="15" t="str">
        <f t="shared" si="1318"/>
        <v>6750,MUSSON,Mussy-la-Ville,</v>
      </c>
      <c r="AB3814" s="15" t="str">
        <f t="shared" si="1319"/>
        <v/>
      </c>
    </row>
    <row r="3815" spans="1:28" x14ac:dyDescent="0.2">
      <c r="A3815">
        <v>242</v>
      </c>
      <c r="B3815">
        <v>27</v>
      </c>
      <c r="C3815">
        <v>6750</v>
      </c>
      <c r="D3815" t="s">
        <v>4325</v>
      </c>
      <c r="E3815" t="s">
        <v>4330</v>
      </c>
      <c r="F3815" t="str">
        <f t="shared" si="1298"/>
        <v>6750,MUSSON,Signeulx,</v>
      </c>
      <c r="G3815">
        <f t="shared" si="1299"/>
        <v>242</v>
      </c>
      <c r="H3815">
        <f t="shared" si="1299"/>
        <v>27</v>
      </c>
      <c r="I3815" s="15" t="str">
        <f t="shared" si="1300"/>
        <v/>
      </c>
      <c r="J3815" s="15" t="str">
        <f t="shared" si="1301"/>
        <v/>
      </c>
      <c r="K3815" s="15">
        <f t="shared" si="1302"/>
        <v>0</v>
      </c>
      <c r="L3815" s="15" t="str">
        <f t="shared" si="1303"/>
        <v>6750,MUSSON,Signeulx,</v>
      </c>
      <c r="M3815" s="15" t="str">
        <f t="shared" si="1304"/>
        <v/>
      </c>
      <c r="N3815" s="15" t="str">
        <f t="shared" si="1305"/>
        <v/>
      </c>
      <c r="O3815" s="15" t="str">
        <f t="shared" si="1306"/>
        <v/>
      </c>
      <c r="P3815" s="15">
        <f t="shared" si="1307"/>
        <v>0</v>
      </c>
      <c r="Q3815" s="15" t="str">
        <f t="shared" si="1308"/>
        <v>6750,MUSSON,Signeulx,</v>
      </c>
      <c r="R3815" s="15" t="str">
        <f t="shared" si="1309"/>
        <v/>
      </c>
      <c r="S3815" s="15" t="str">
        <f t="shared" si="1310"/>
        <v/>
      </c>
      <c r="T3815" s="15" t="str">
        <f t="shared" si="1311"/>
        <v/>
      </c>
      <c r="U3815" s="15">
        <f t="shared" si="1312"/>
        <v>0</v>
      </c>
      <c r="V3815" s="15" t="str">
        <f t="shared" si="1313"/>
        <v>6750,MUSSON,Signeulx,</v>
      </c>
      <c r="W3815" s="15" t="str">
        <f t="shared" si="1314"/>
        <v/>
      </c>
      <c r="X3815" s="15" t="str">
        <f t="shared" si="1315"/>
        <v/>
      </c>
      <c r="Y3815" s="15" t="str">
        <f t="shared" si="1316"/>
        <v/>
      </c>
      <c r="Z3815" s="15">
        <f t="shared" si="1317"/>
        <v>0</v>
      </c>
      <c r="AA3815" s="15" t="str">
        <f t="shared" si="1318"/>
        <v>6750,MUSSON,Signeulx,</v>
      </c>
      <c r="AB3815" s="15" t="str">
        <f t="shared" si="1319"/>
        <v/>
      </c>
    </row>
    <row r="3816" spans="1:28" x14ac:dyDescent="0.2">
      <c r="A3816">
        <v>246</v>
      </c>
      <c r="B3816">
        <v>31</v>
      </c>
      <c r="C3816">
        <v>6750</v>
      </c>
      <c r="D3816" t="s">
        <v>4325</v>
      </c>
      <c r="E3816" t="s">
        <v>4331</v>
      </c>
      <c r="F3816" t="str">
        <f t="shared" si="1298"/>
        <v>6750,MUSSON,Willancourt,</v>
      </c>
      <c r="G3816">
        <f t="shared" si="1299"/>
        <v>246</v>
      </c>
      <c r="H3816">
        <f t="shared" si="1299"/>
        <v>31</v>
      </c>
      <c r="I3816" s="15" t="str">
        <f t="shared" si="1300"/>
        <v/>
      </c>
      <c r="J3816" s="15" t="str">
        <f t="shared" si="1301"/>
        <v/>
      </c>
      <c r="K3816" s="15">
        <f t="shared" si="1302"/>
        <v>0</v>
      </c>
      <c r="L3816" s="15" t="str">
        <f t="shared" si="1303"/>
        <v>6750,MUSSON,Willancourt,</v>
      </c>
      <c r="M3816" s="15" t="str">
        <f t="shared" si="1304"/>
        <v/>
      </c>
      <c r="N3816" s="15" t="str">
        <f t="shared" si="1305"/>
        <v/>
      </c>
      <c r="O3816" s="15" t="str">
        <f t="shared" si="1306"/>
        <v/>
      </c>
      <c r="P3816" s="15">
        <f t="shared" si="1307"/>
        <v>0</v>
      </c>
      <c r="Q3816" s="15" t="str">
        <f t="shared" si="1308"/>
        <v>6750,MUSSON,Willancourt,</v>
      </c>
      <c r="R3816" s="15" t="str">
        <f t="shared" si="1309"/>
        <v/>
      </c>
      <c r="S3816" s="15" t="str">
        <f t="shared" si="1310"/>
        <v/>
      </c>
      <c r="T3816" s="15" t="str">
        <f t="shared" si="1311"/>
        <v/>
      </c>
      <c r="U3816" s="15">
        <f t="shared" si="1312"/>
        <v>0</v>
      </c>
      <c r="V3816" s="15" t="str">
        <f t="shared" si="1313"/>
        <v>6750,MUSSON,Willancourt,</v>
      </c>
      <c r="W3816" s="15" t="str">
        <f t="shared" si="1314"/>
        <v/>
      </c>
      <c r="X3816" s="15" t="str">
        <f t="shared" si="1315"/>
        <v/>
      </c>
      <c r="Y3816" s="15" t="str">
        <f t="shared" si="1316"/>
        <v/>
      </c>
      <c r="Z3816" s="15">
        <f t="shared" si="1317"/>
        <v>0</v>
      </c>
      <c r="AA3816" s="15" t="str">
        <f t="shared" si="1318"/>
        <v>6750,MUSSON,Willancourt,</v>
      </c>
      <c r="AB3816" s="15" t="str">
        <f t="shared" si="1319"/>
        <v/>
      </c>
    </row>
    <row r="3817" spans="1:28" x14ac:dyDescent="0.2">
      <c r="A3817">
        <v>237</v>
      </c>
      <c r="B3817">
        <v>31</v>
      </c>
      <c r="C3817">
        <v>6760</v>
      </c>
      <c r="D3817" t="s">
        <v>4332</v>
      </c>
      <c r="E3817" t="s">
        <v>4333</v>
      </c>
      <c r="F3817" t="str">
        <f t="shared" si="1298"/>
        <v>6760,VIRTON,Belmont,</v>
      </c>
      <c r="G3817">
        <f t="shared" si="1299"/>
        <v>237</v>
      </c>
      <c r="H3817">
        <f t="shared" si="1299"/>
        <v>31</v>
      </c>
      <c r="I3817" s="15" t="str">
        <f t="shared" si="1300"/>
        <v/>
      </c>
      <c r="J3817" s="15" t="str">
        <f t="shared" si="1301"/>
        <v/>
      </c>
      <c r="K3817" s="15">
        <f t="shared" si="1302"/>
        <v>0</v>
      </c>
      <c r="L3817" s="15" t="str">
        <f t="shared" si="1303"/>
        <v>6760,VIRTON,Belmont,</v>
      </c>
      <c r="M3817" s="15" t="str">
        <f t="shared" si="1304"/>
        <v/>
      </c>
      <c r="N3817" s="15" t="str">
        <f t="shared" si="1305"/>
        <v/>
      </c>
      <c r="O3817" s="15" t="str">
        <f t="shared" si="1306"/>
        <v/>
      </c>
      <c r="P3817" s="15">
        <f t="shared" si="1307"/>
        <v>0</v>
      </c>
      <c r="Q3817" s="15" t="str">
        <f t="shared" si="1308"/>
        <v>6760,VIRTON,Belmont,</v>
      </c>
      <c r="R3817" s="15" t="str">
        <f t="shared" si="1309"/>
        <v/>
      </c>
      <c r="S3817" s="15" t="str">
        <f t="shared" si="1310"/>
        <v/>
      </c>
      <c r="T3817" s="15" t="str">
        <f t="shared" si="1311"/>
        <v/>
      </c>
      <c r="U3817" s="15">
        <f t="shared" si="1312"/>
        <v>0</v>
      </c>
      <c r="V3817" s="15" t="str">
        <f t="shared" si="1313"/>
        <v>6760,VIRTON,Belmont,</v>
      </c>
      <c r="W3817" s="15" t="str">
        <f t="shared" si="1314"/>
        <v/>
      </c>
      <c r="X3817" s="15" t="str">
        <f t="shared" si="1315"/>
        <v/>
      </c>
      <c r="Y3817" s="15" t="str">
        <f t="shared" si="1316"/>
        <v/>
      </c>
      <c r="Z3817" s="15">
        <f t="shared" si="1317"/>
        <v>0</v>
      </c>
      <c r="AA3817" s="15" t="str">
        <f t="shared" si="1318"/>
        <v>6760,VIRTON,Belmont,</v>
      </c>
      <c r="AB3817" s="15" t="str">
        <f t="shared" si="1319"/>
        <v/>
      </c>
    </row>
    <row r="3818" spans="1:28" x14ac:dyDescent="0.2">
      <c r="A3818">
        <v>241</v>
      </c>
      <c r="B3818">
        <v>29</v>
      </c>
      <c r="C3818">
        <v>6760</v>
      </c>
      <c r="D3818" t="s">
        <v>4332</v>
      </c>
      <c r="E3818" t="s">
        <v>4334</v>
      </c>
      <c r="F3818" t="str">
        <f t="shared" si="1298"/>
        <v>6760,VIRTON,Bleid,</v>
      </c>
      <c r="G3818">
        <f t="shared" si="1299"/>
        <v>241</v>
      </c>
      <c r="H3818">
        <f t="shared" si="1299"/>
        <v>29</v>
      </c>
      <c r="I3818" s="15" t="str">
        <f t="shared" si="1300"/>
        <v/>
      </c>
      <c r="J3818" s="15" t="str">
        <f t="shared" si="1301"/>
        <v/>
      </c>
      <c r="K3818" s="15">
        <f t="shared" si="1302"/>
        <v>0</v>
      </c>
      <c r="L3818" s="15" t="str">
        <f t="shared" si="1303"/>
        <v>6760,VIRTON,Bleid,</v>
      </c>
      <c r="M3818" s="15" t="str">
        <f t="shared" si="1304"/>
        <v/>
      </c>
      <c r="N3818" s="15" t="str">
        <f t="shared" si="1305"/>
        <v/>
      </c>
      <c r="O3818" s="15" t="str">
        <f t="shared" si="1306"/>
        <v/>
      </c>
      <c r="P3818" s="15">
        <f t="shared" si="1307"/>
        <v>0</v>
      </c>
      <c r="Q3818" s="15" t="str">
        <f t="shared" si="1308"/>
        <v>6760,VIRTON,Bleid,</v>
      </c>
      <c r="R3818" s="15" t="str">
        <f t="shared" si="1309"/>
        <v/>
      </c>
      <c r="S3818" s="15" t="str">
        <f t="shared" si="1310"/>
        <v/>
      </c>
      <c r="T3818" s="15" t="str">
        <f t="shared" si="1311"/>
        <v/>
      </c>
      <c r="U3818" s="15">
        <f t="shared" si="1312"/>
        <v>0</v>
      </c>
      <c r="V3818" s="15" t="str">
        <f t="shared" si="1313"/>
        <v>6760,VIRTON,Bleid,</v>
      </c>
      <c r="W3818" s="15" t="str">
        <f t="shared" si="1314"/>
        <v/>
      </c>
      <c r="X3818" s="15" t="str">
        <f t="shared" si="1315"/>
        <v/>
      </c>
      <c r="Y3818" s="15" t="str">
        <f t="shared" si="1316"/>
        <v/>
      </c>
      <c r="Z3818" s="15">
        <f t="shared" si="1317"/>
        <v>0</v>
      </c>
      <c r="AA3818" s="15" t="str">
        <f t="shared" si="1318"/>
        <v>6760,VIRTON,Bleid,</v>
      </c>
      <c r="AB3818" s="15" t="str">
        <f t="shared" si="1319"/>
        <v/>
      </c>
    </row>
    <row r="3819" spans="1:28" x14ac:dyDescent="0.2">
      <c r="A3819">
        <v>235</v>
      </c>
      <c r="B3819">
        <v>35</v>
      </c>
      <c r="C3819">
        <v>6760</v>
      </c>
      <c r="D3819" t="s">
        <v>4332</v>
      </c>
      <c r="E3819" t="s">
        <v>4335</v>
      </c>
      <c r="F3819" t="str">
        <f t="shared" si="1298"/>
        <v>6760,VIRTON,Croix-Rouge,</v>
      </c>
      <c r="G3819">
        <f t="shared" si="1299"/>
        <v>235</v>
      </c>
      <c r="H3819">
        <f t="shared" si="1299"/>
        <v>35</v>
      </c>
      <c r="I3819" s="15" t="str">
        <f t="shared" si="1300"/>
        <v/>
      </c>
      <c r="J3819" s="15" t="str">
        <f t="shared" si="1301"/>
        <v/>
      </c>
      <c r="K3819" s="15">
        <f t="shared" si="1302"/>
        <v>0</v>
      </c>
      <c r="L3819" s="15" t="str">
        <f t="shared" si="1303"/>
        <v>6760,VIRTON,Croix-Rouge,</v>
      </c>
      <c r="M3819" s="15" t="str">
        <f t="shared" si="1304"/>
        <v/>
      </c>
      <c r="N3819" s="15" t="str">
        <f t="shared" si="1305"/>
        <v/>
      </c>
      <c r="O3819" s="15" t="str">
        <f t="shared" si="1306"/>
        <v/>
      </c>
      <c r="P3819" s="15">
        <f t="shared" si="1307"/>
        <v>0</v>
      </c>
      <c r="Q3819" s="15" t="str">
        <f t="shared" si="1308"/>
        <v>6760,VIRTON,Croix-Rouge,</v>
      </c>
      <c r="R3819" s="15" t="str">
        <f t="shared" si="1309"/>
        <v/>
      </c>
      <c r="S3819" s="15" t="str">
        <f t="shared" si="1310"/>
        <v/>
      </c>
      <c r="T3819" s="15" t="str">
        <f t="shared" si="1311"/>
        <v/>
      </c>
      <c r="U3819" s="15">
        <f t="shared" si="1312"/>
        <v>0</v>
      </c>
      <c r="V3819" s="15" t="str">
        <f t="shared" si="1313"/>
        <v>6760,VIRTON,Croix-Rouge,</v>
      </c>
      <c r="W3819" s="15" t="str">
        <f t="shared" si="1314"/>
        <v/>
      </c>
      <c r="X3819" s="15" t="str">
        <f t="shared" si="1315"/>
        <v/>
      </c>
      <c r="Y3819" s="15" t="str">
        <f t="shared" si="1316"/>
        <v/>
      </c>
      <c r="Z3819" s="15">
        <f t="shared" si="1317"/>
        <v>0</v>
      </c>
      <c r="AA3819" s="15" t="str">
        <f t="shared" si="1318"/>
        <v>6760,VIRTON,Croix-Rouge,</v>
      </c>
      <c r="AB3819" s="15" t="str">
        <f t="shared" si="1319"/>
        <v/>
      </c>
    </row>
    <row r="3820" spans="1:28" x14ac:dyDescent="0.2">
      <c r="A3820">
        <v>238</v>
      </c>
      <c r="B3820">
        <v>30</v>
      </c>
      <c r="C3820">
        <v>6760</v>
      </c>
      <c r="D3820" t="s">
        <v>4332</v>
      </c>
      <c r="E3820" t="s">
        <v>4336</v>
      </c>
      <c r="F3820" t="str">
        <f t="shared" si="1298"/>
        <v>6760,VIRTON,Ethe,</v>
      </c>
      <c r="G3820">
        <f t="shared" si="1299"/>
        <v>238</v>
      </c>
      <c r="H3820">
        <f t="shared" si="1299"/>
        <v>30</v>
      </c>
      <c r="I3820" s="15" t="str">
        <f t="shared" si="1300"/>
        <v/>
      </c>
      <c r="J3820" s="15" t="str">
        <f t="shared" si="1301"/>
        <v/>
      </c>
      <c r="K3820" s="15">
        <f t="shared" si="1302"/>
        <v>0</v>
      </c>
      <c r="L3820" s="15" t="str">
        <f t="shared" si="1303"/>
        <v>6760,VIRTON,Ethe,</v>
      </c>
      <c r="M3820" s="15" t="str">
        <f t="shared" si="1304"/>
        <v/>
      </c>
      <c r="N3820" s="15" t="str">
        <f t="shared" si="1305"/>
        <v/>
      </c>
      <c r="O3820" s="15" t="str">
        <f t="shared" si="1306"/>
        <v/>
      </c>
      <c r="P3820" s="15">
        <f t="shared" si="1307"/>
        <v>0</v>
      </c>
      <c r="Q3820" s="15" t="str">
        <f t="shared" si="1308"/>
        <v>6760,VIRTON,Ethe,</v>
      </c>
      <c r="R3820" s="15" t="str">
        <f t="shared" si="1309"/>
        <v/>
      </c>
      <c r="S3820" s="15" t="str">
        <f t="shared" si="1310"/>
        <v/>
      </c>
      <c r="T3820" s="15" t="str">
        <f t="shared" si="1311"/>
        <v/>
      </c>
      <c r="U3820" s="15">
        <f t="shared" si="1312"/>
        <v>0</v>
      </c>
      <c r="V3820" s="15" t="str">
        <f t="shared" si="1313"/>
        <v>6760,VIRTON,Ethe,</v>
      </c>
      <c r="W3820" s="15" t="str">
        <f t="shared" si="1314"/>
        <v/>
      </c>
      <c r="X3820" s="15" t="str">
        <f t="shared" si="1315"/>
        <v/>
      </c>
      <c r="Y3820" s="15" t="str">
        <f t="shared" si="1316"/>
        <v/>
      </c>
      <c r="Z3820" s="15">
        <f t="shared" si="1317"/>
        <v>0</v>
      </c>
      <c r="AA3820" s="15" t="str">
        <f t="shared" si="1318"/>
        <v>6760,VIRTON,Ethe,</v>
      </c>
      <c r="AB3820" s="15" t="str">
        <f t="shared" si="1319"/>
        <v/>
      </c>
    </row>
    <row r="3821" spans="1:28" x14ac:dyDescent="0.2">
      <c r="A3821">
        <v>240</v>
      </c>
      <c r="B3821">
        <v>31</v>
      </c>
      <c r="C3821">
        <v>6760</v>
      </c>
      <c r="D3821" t="s">
        <v>4332</v>
      </c>
      <c r="E3821" t="s">
        <v>4337</v>
      </c>
      <c r="F3821" t="str">
        <f t="shared" si="1298"/>
        <v>6760,VIRTON,Gévimont,</v>
      </c>
      <c r="G3821">
        <f t="shared" si="1299"/>
        <v>240</v>
      </c>
      <c r="H3821">
        <f t="shared" si="1299"/>
        <v>31</v>
      </c>
      <c r="I3821" s="15" t="str">
        <f t="shared" si="1300"/>
        <v/>
      </c>
      <c r="J3821" s="15" t="str">
        <f t="shared" si="1301"/>
        <v/>
      </c>
      <c r="K3821" s="15">
        <f t="shared" si="1302"/>
        <v>0</v>
      </c>
      <c r="L3821" s="15" t="str">
        <f t="shared" si="1303"/>
        <v>6760,VIRTON,Gévimont,</v>
      </c>
      <c r="M3821" s="15" t="str">
        <f t="shared" si="1304"/>
        <v/>
      </c>
      <c r="N3821" s="15" t="str">
        <f t="shared" si="1305"/>
        <v/>
      </c>
      <c r="O3821" s="15" t="str">
        <f t="shared" si="1306"/>
        <v/>
      </c>
      <c r="P3821" s="15">
        <f t="shared" si="1307"/>
        <v>0</v>
      </c>
      <c r="Q3821" s="15" t="str">
        <f t="shared" si="1308"/>
        <v>6760,VIRTON,Gévimont,</v>
      </c>
      <c r="R3821" s="15" t="str">
        <f t="shared" si="1309"/>
        <v/>
      </c>
      <c r="S3821" s="15" t="str">
        <f t="shared" si="1310"/>
        <v/>
      </c>
      <c r="T3821" s="15" t="str">
        <f t="shared" si="1311"/>
        <v/>
      </c>
      <c r="U3821" s="15">
        <f t="shared" si="1312"/>
        <v>0</v>
      </c>
      <c r="V3821" s="15" t="str">
        <f t="shared" si="1313"/>
        <v>6760,VIRTON,Gévimont,</v>
      </c>
      <c r="W3821" s="15" t="str">
        <f t="shared" si="1314"/>
        <v/>
      </c>
      <c r="X3821" s="15" t="str">
        <f t="shared" si="1315"/>
        <v/>
      </c>
      <c r="Y3821" s="15" t="str">
        <f t="shared" si="1316"/>
        <v/>
      </c>
      <c r="Z3821" s="15">
        <f t="shared" si="1317"/>
        <v>0</v>
      </c>
      <c r="AA3821" s="15" t="str">
        <f t="shared" si="1318"/>
        <v>6760,VIRTON,Gévimont,</v>
      </c>
      <c r="AB3821" s="15" t="str">
        <f t="shared" si="1319"/>
        <v/>
      </c>
    </row>
    <row r="3822" spans="1:28" x14ac:dyDescent="0.2">
      <c r="A3822">
        <v>239</v>
      </c>
      <c r="B3822">
        <v>29</v>
      </c>
      <c r="C3822">
        <v>6760</v>
      </c>
      <c r="D3822" t="s">
        <v>4332</v>
      </c>
      <c r="E3822" t="s">
        <v>4338</v>
      </c>
      <c r="F3822" t="str">
        <f t="shared" si="1298"/>
        <v>6760,VIRTON,Gomery,</v>
      </c>
      <c r="G3822">
        <f t="shared" si="1299"/>
        <v>239</v>
      </c>
      <c r="H3822">
        <f t="shared" si="1299"/>
        <v>29</v>
      </c>
      <c r="I3822" s="15" t="str">
        <f t="shared" si="1300"/>
        <v/>
      </c>
      <c r="J3822" s="15" t="str">
        <f t="shared" si="1301"/>
        <v/>
      </c>
      <c r="K3822" s="15">
        <f t="shared" si="1302"/>
        <v>0</v>
      </c>
      <c r="L3822" s="15" t="str">
        <f t="shared" si="1303"/>
        <v>6760,VIRTON,Gomery,</v>
      </c>
      <c r="M3822" s="15" t="str">
        <f t="shared" si="1304"/>
        <v/>
      </c>
      <c r="N3822" s="15" t="str">
        <f t="shared" si="1305"/>
        <v/>
      </c>
      <c r="O3822" s="15" t="str">
        <f t="shared" si="1306"/>
        <v/>
      </c>
      <c r="P3822" s="15">
        <f t="shared" si="1307"/>
        <v>0</v>
      </c>
      <c r="Q3822" s="15" t="str">
        <f t="shared" si="1308"/>
        <v>6760,VIRTON,Gomery,</v>
      </c>
      <c r="R3822" s="15" t="str">
        <f t="shared" si="1309"/>
        <v/>
      </c>
      <c r="S3822" s="15" t="str">
        <f t="shared" si="1310"/>
        <v/>
      </c>
      <c r="T3822" s="15" t="str">
        <f t="shared" si="1311"/>
        <v/>
      </c>
      <c r="U3822" s="15">
        <f t="shared" si="1312"/>
        <v>0</v>
      </c>
      <c r="V3822" s="15" t="str">
        <f t="shared" si="1313"/>
        <v>6760,VIRTON,Gomery,</v>
      </c>
      <c r="W3822" s="15" t="str">
        <f t="shared" si="1314"/>
        <v/>
      </c>
      <c r="X3822" s="15" t="str">
        <f t="shared" si="1315"/>
        <v/>
      </c>
      <c r="Y3822" s="15" t="str">
        <f t="shared" si="1316"/>
        <v/>
      </c>
      <c r="Z3822" s="15">
        <f t="shared" si="1317"/>
        <v>0</v>
      </c>
      <c r="AA3822" s="15" t="str">
        <f t="shared" si="1318"/>
        <v>6760,VIRTON,Gomery,</v>
      </c>
      <c r="AB3822" s="15" t="str">
        <f t="shared" si="1319"/>
        <v/>
      </c>
    </row>
    <row r="3823" spans="1:28" x14ac:dyDescent="0.2">
      <c r="A3823">
        <v>239</v>
      </c>
      <c r="B3823">
        <v>24</v>
      </c>
      <c r="C3823">
        <v>6760</v>
      </c>
      <c r="D3823" t="s">
        <v>4332</v>
      </c>
      <c r="E3823" t="s">
        <v>4339</v>
      </c>
      <c r="F3823" t="str">
        <f t="shared" si="1298"/>
        <v>6760,VIRTON,Grandcourt,</v>
      </c>
      <c r="G3823">
        <f t="shared" si="1299"/>
        <v>239</v>
      </c>
      <c r="H3823">
        <f t="shared" si="1299"/>
        <v>24</v>
      </c>
      <c r="I3823" s="15" t="str">
        <f t="shared" si="1300"/>
        <v/>
      </c>
      <c r="J3823" s="15" t="str">
        <f t="shared" si="1301"/>
        <v/>
      </c>
      <c r="K3823" s="15">
        <f t="shared" si="1302"/>
        <v>0</v>
      </c>
      <c r="L3823" s="15" t="str">
        <f t="shared" si="1303"/>
        <v>6760,VIRTON,Grandcourt,</v>
      </c>
      <c r="M3823" s="15" t="str">
        <f t="shared" si="1304"/>
        <v/>
      </c>
      <c r="N3823" s="15" t="str">
        <f t="shared" si="1305"/>
        <v/>
      </c>
      <c r="O3823" s="15" t="str">
        <f t="shared" si="1306"/>
        <v/>
      </c>
      <c r="P3823" s="15">
        <f t="shared" si="1307"/>
        <v>0</v>
      </c>
      <c r="Q3823" s="15" t="str">
        <f t="shared" si="1308"/>
        <v>6760,VIRTON,Grandcourt,</v>
      </c>
      <c r="R3823" s="15" t="str">
        <f t="shared" si="1309"/>
        <v/>
      </c>
      <c r="S3823" s="15" t="str">
        <f t="shared" si="1310"/>
        <v/>
      </c>
      <c r="T3823" s="15" t="str">
        <f t="shared" si="1311"/>
        <v/>
      </c>
      <c r="U3823" s="15">
        <f t="shared" si="1312"/>
        <v>0</v>
      </c>
      <c r="V3823" s="15" t="str">
        <f t="shared" si="1313"/>
        <v>6760,VIRTON,Grandcourt,</v>
      </c>
      <c r="W3823" s="15" t="str">
        <f t="shared" si="1314"/>
        <v/>
      </c>
      <c r="X3823" s="15" t="str">
        <f t="shared" si="1315"/>
        <v/>
      </c>
      <c r="Y3823" s="15" t="str">
        <f t="shared" si="1316"/>
        <v/>
      </c>
      <c r="Z3823" s="15">
        <f t="shared" si="1317"/>
        <v>0</v>
      </c>
      <c r="AA3823" s="15" t="str">
        <f t="shared" si="1318"/>
        <v>6760,VIRTON,Grandcourt,</v>
      </c>
      <c r="AB3823" s="15" t="str">
        <f t="shared" si="1319"/>
        <v/>
      </c>
    </row>
    <row r="3824" spans="1:28" x14ac:dyDescent="0.2">
      <c r="A3824">
        <v>239</v>
      </c>
      <c r="B3824">
        <v>32</v>
      </c>
      <c r="C3824">
        <v>6760</v>
      </c>
      <c r="D3824" t="s">
        <v>4332</v>
      </c>
      <c r="E3824" t="s">
        <v>4340</v>
      </c>
      <c r="F3824" t="str">
        <f t="shared" si="1298"/>
        <v>6760,VIRTON,Laclaireau,</v>
      </c>
      <c r="G3824">
        <f t="shared" si="1299"/>
        <v>239</v>
      </c>
      <c r="H3824">
        <f t="shared" si="1299"/>
        <v>32</v>
      </c>
      <c r="I3824" s="15" t="str">
        <f t="shared" si="1300"/>
        <v/>
      </c>
      <c r="J3824" s="15" t="str">
        <f t="shared" si="1301"/>
        <v/>
      </c>
      <c r="K3824" s="15">
        <f t="shared" si="1302"/>
        <v>0</v>
      </c>
      <c r="L3824" s="15" t="str">
        <f t="shared" si="1303"/>
        <v>6760,VIRTON,Laclaireau,</v>
      </c>
      <c r="M3824" s="15" t="str">
        <f t="shared" si="1304"/>
        <v/>
      </c>
      <c r="N3824" s="15" t="str">
        <f t="shared" si="1305"/>
        <v/>
      </c>
      <c r="O3824" s="15" t="str">
        <f t="shared" si="1306"/>
        <v/>
      </c>
      <c r="P3824" s="15">
        <f t="shared" si="1307"/>
        <v>0</v>
      </c>
      <c r="Q3824" s="15" t="str">
        <f t="shared" si="1308"/>
        <v>6760,VIRTON,Laclaireau,</v>
      </c>
      <c r="R3824" s="15" t="str">
        <f t="shared" si="1309"/>
        <v/>
      </c>
      <c r="S3824" s="15" t="str">
        <f t="shared" si="1310"/>
        <v/>
      </c>
      <c r="T3824" s="15" t="str">
        <f t="shared" si="1311"/>
        <v/>
      </c>
      <c r="U3824" s="15">
        <f t="shared" si="1312"/>
        <v>0</v>
      </c>
      <c r="V3824" s="15" t="str">
        <f t="shared" si="1313"/>
        <v>6760,VIRTON,Laclaireau,</v>
      </c>
      <c r="W3824" s="15" t="str">
        <f t="shared" si="1314"/>
        <v/>
      </c>
      <c r="X3824" s="15" t="str">
        <f t="shared" si="1315"/>
        <v/>
      </c>
      <c r="Y3824" s="15" t="str">
        <f t="shared" si="1316"/>
        <v/>
      </c>
      <c r="Z3824" s="15">
        <f t="shared" si="1317"/>
        <v>0</v>
      </c>
      <c r="AA3824" s="15" t="str">
        <f t="shared" si="1318"/>
        <v>6760,VIRTON,Laclaireau,</v>
      </c>
      <c r="AB3824" s="15" t="str">
        <f t="shared" si="1319"/>
        <v/>
      </c>
    </row>
    <row r="3825" spans="1:28" x14ac:dyDescent="0.2">
      <c r="A3825">
        <v>236</v>
      </c>
      <c r="B3825">
        <v>30</v>
      </c>
      <c r="C3825">
        <v>6760</v>
      </c>
      <c r="D3825" t="s">
        <v>4332</v>
      </c>
      <c r="E3825" t="s">
        <v>4341</v>
      </c>
      <c r="F3825" t="str">
        <f t="shared" si="1298"/>
        <v>6760,VIRTON,Rabais,</v>
      </c>
      <c r="G3825">
        <f t="shared" si="1299"/>
        <v>236</v>
      </c>
      <c r="H3825">
        <f t="shared" si="1299"/>
        <v>30</v>
      </c>
      <c r="I3825" s="15" t="str">
        <f t="shared" si="1300"/>
        <v/>
      </c>
      <c r="J3825" s="15" t="str">
        <f t="shared" si="1301"/>
        <v/>
      </c>
      <c r="K3825" s="15">
        <f t="shared" si="1302"/>
        <v>0</v>
      </c>
      <c r="L3825" s="15" t="str">
        <f t="shared" si="1303"/>
        <v>6760,VIRTON,Rabais,</v>
      </c>
      <c r="M3825" s="15" t="str">
        <f t="shared" si="1304"/>
        <v/>
      </c>
      <c r="N3825" s="15" t="str">
        <f t="shared" si="1305"/>
        <v/>
      </c>
      <c r="O3825" s="15" t="str">
        <f t="shared" si="1306"/>
        <v/>
      </c>
      <c r="P3825" s="15">
        <f t="shared" si="1307"/>
        <v>0</v>
      </c>
      <c r="Q3825" s="15" t="str">
        <f t="shared" si="1308"/>
        <v>6760,VIRTON,Rabais,</v>
      </c>
      <c r="R3825" s="15" t="str">
        <f t="shared" si="1309"/>
        <v/>
      </c>
      <c r="S3825" s="15" t="str">
        <f t="shared" si="1310"/>
        <v/>
      </c>
      <c r="T3825" s="15" t="str">
        <f t="shared" si="1311"/>
        <v/>
      </c>
      <c r="U3825" s="15">
        <f t="shared" si="1312"/>
        <v>0</v>
      </c>
      <c r="V3825" s="15" t="str">
        <f t="shared" si="1313"/>
        <v>6760,VIRTON,Rabais,</v>
      </c>
      <c r="W3825" s="15" t="str">
        <f t="shared" si="1314"/>
        <v/>
      </c>
      <c r="X3825" s="15" t="str">
        <f t="shared" si="1315"/>
        <v/>
      </c>
      <c r="Y3825" s="15" t="str">
        <f t="shared" si="1316"/>
        <v/>
      </c>
      <c r="Z3825" s="15">
        <f t="shared" si="1317"/>
        <v>0</v>
      </c>
      <c r="AA3825" s="15" t="str">
        <f t="shared" si="1318"/>
        <v>6760,VIRTON,Rabais,</v>
      </c>
      <c r="AB3825" s="15" t="str">
        <f t="shared" si="1319"/>
        <v/>
      </c>
    </row>
    <row r="3826" spans="1:28" x14ac:dyDescent="0.2">
      <c r="A3826">
        <v>239</v>
      </c>
      <c r="B3826">
        <v>26</v>
      </c>
      <c r="C3826">
        <v>6760</v>
      </c>
      <c r="D3826" t="s">
        <v>4332</v>
      </c>
      <c r="E3826" t="s">
        <v>4342</v>
      </c>
      <c r="F3826" t="str">
        <f t="shared" si="1298"/>
        <v>6760,VIRTON,Ruette,</v>
      </c>
      <c r="G3826">
        <f t="shared" si="1299"/>
        <v>239</v>
      </c>
      <c r="H3826">
        <f t="shared" si="1299"/>
        <v>26</v>
      </c>
      <c r="I3826" s="15" t="str">
        <f t="shared" si="1300"/>
        <v/>
      </c>
      <c r="J3826" s="15" t="str">
        <f t="shared" si="1301"/>
        <v/>
      </c>
      <c r="K3826" s="15">
        <f t="shared" si="1302"/>
        <v>0</v>
      </c>
      <c r="L3826" s="15" t="str">
        <f t="shared" si="1303"/>
        <v>6760,VIRTON,Ruette,</v>
      </c>
      <c r="M3826" s="15" t="str">
        <f t="shared" si="1304"/>
        <v/>
      </c>
      <c r="N3826" s="15" t="str">
        <f t="shared" si="1305"/>
        <v/>
      </c>
      <c r="O3826" s="15" t="str">
        <f t="shared" si="1306"/>
        <v/>
      </c>
      <c r="P3826" s="15">
        <f t="shared" si="1307"/>
        <v>0</v>
      </c>
      <c r="Q3826" s="15" t="str">
        <f t="shared" si="1308"/>
        <v>6760,VIRTON,Ruette,</v>
      </c>
      <c r="R3826" s="15" t="str">
        <f t="shared" si="1309"/>
        <v/>
      </c>
      <c r="S3826" s="15" t="str">
        <f t="shared" si="1310"/>
        <v/>
      </c>
      <c r="T3826" s="15" t="str">
        <f t="shared" si="1311"/>
        <v/>
      </c>
      <c r="U3826" s="15">
        <f t="shared" si="1312"/>
        <v>0</v>
      </c>
      <c r="V3826" s="15" t="str">
        <f t="shared" si="1313"/>
        <v>6760,VIRTON,Ruette,</v>
      </c>
      <c r="W3826" s="15" t="str">
        <f t="shared" si="1314"/>
        <v/>
      </c>
      <c r="X3826" s="15" t="str">
        <f t="shared" si="1315"/>
        <v/>
      </c>
      <c r="Y3826" s="15" t="str">
        <f t="shared" si="1316"/>
        <v/>
      </c>
      <c r="Z3826" s="15">
        <f t="shared" si="1317"/>
        <v>0</v>
      </c>
      <c r="AA3826" s="15" t="str">
        <f t="shared" si="1318"/>
        <v>6760,VIRTON,Ruette,</v>
      </c>
      <c r="AB3826" s="15" t="str">
        <f t="shared" si="1319"/>
        <v/>
      </c>
    </row>
    <row r="3827" spans="1:28" x14ac:dyDescent="0.2">
      <c r="A3827">
        <v>241</v>
      </c>
      <c r="B3827">
        <v>26</v>
      </c>
      <c r="C3827">
        <v>6760</v>
      </c>
      <c r="D3827" t="s">
        <v>4332</v>
      </c>
      <c r="E3827" t="s">
        <v>2615</v>
      </c>
      <c r="F3827" t="str">
        <f t="shared" si="1298"/>
        <v>6760,VIRTON,Saint-Remy,</v>
      </c>
      <c r="G3827">
        <f t="shared" si="1299"/>
        <v>241</v>
      </c>
      <c r="H3827">
        <f t="shared" si="1299"/>
        <v>26</v>
      </c>
      <c r="I3827" s="15" t="str">
        <f t="shared" si="1300"/>
        <v/>
      </c>
      <c r="J3827" s="15" t="str">
        <f t="shared" si="1301"/>
        <v/>
      </c>
      <c r="K3827" s="15">
        <f t="shared" si="1302"/>
        <v>0</v>
      </c>
      <c r="L3827" s="15" t="str">
        <f t="shared" si="1303"/>
        <v>6760,VIRTON,Saint-Remy,</v>
      </c>
      <c r="M3827" s="15" t="str">
        <f t="shared" si="1304"/>
        <v/>
      </c>
      <c r="N3827" s="15" t="str">
        <f t="shared" si="1305"/>
        <v/>
      </c>
      <c r="O3827" s="15" t="str">
        <f t="shared" si="1306"/>
        <v/>
      </c>
      <c r="P3827" s="15">
        <f t="shared" si="1307"/>
        <v>0</v>
      </c>
      <c r="Q3827" s="15" t="str">
        <f t="shared" si="1308"/>
        <v>6760,VIRTON,Saint-Remy,</v>
      </c>
      <c r="R3827" s="15" t="str">
        <f t="shared" si="1309"/>
        <v/>
      </c>
      <c r="S3827" s="15" t="str">
        <f t="shared" si="1310"/>
        <v/>
      </c>
      <c r="T3827" s="15" t="str">
        <f t="shared" si="1311"/>
        <v/>
      </c>
      <c r="U3827" s="15">
        <f t="shared" si="1312"/>
        <v>0</v>
      </c>
      <c r="V3827" s="15" t="str">
        <f t="shared" si="1313"/>
        <v>6760,VIRTON,Saint-Remy,</v>
      </c>
      <c r="W3827" s="15" t="str">
        <f t="shared" si="1314"/>
        <v/>
      </c>
      <c r="X3827" s="15" t="str">
        <f t="shared" si="1315"/>
        <v/>
      </c>
      <c r="Y3827" s="15" t="str">
        <f t="shared" si="1316"/>
        <v/>
      </c>
      <c r="Z3827" s="15">
        <f t="shared" si="1317"/>
        <v>0</v>
      </c>
      <c r="AA3827" s="15" t="str">
        <f t="shared" si="1318"/>
        <v>6760,VIRTON,Saint-Remy,</v>
      </c>
      <c r="AB3827" s="15" t="str">
        <f t="shared" si="1319"/>
        <v/>
      </c>
    </row>
    <row r="3828" spans="1:28" x14ac:dyDescent="0.2">
      <c r="A3828">
        <v>235</v>
      </c>
      <c r="B3828">
        <v>29</v>
      </c>
      <c r="C3828">
        <v>6760</v>
      </c>
      <c r="D3828" t="s">
        <v>4332</v>
      </c>
      <c r="E3828" t="s">
        <v>4343</v>
      </c>
      <c r="F3828" t="str">
        <f t="shared" si="1298"/>
        <v>6760,VIRTON,Virton,</v>
      </c>
      <c r="G3828">
        <f t="shared" si="1299"/>
        <v>235</v>
      </c>
      <c r="H3828">
        <f t="shared" si="1299"/>
        <v>29</v>
      </c>
      <c r="I3828" s="15" t="str">
        <f t="shared" si="1300"/>
        <v/>
      </c>
      <c r="J3828" s="15" t="str">
        <f t="shared" si="1301"/>
        <v/>
      </c>
      <c r="K3828" s="15">
        <f t="shared" si="1302"/>
        <v>0</v>
      </c>
      <c r="L3828" s="15" t="str">
        <f t="shared" si="1303"/>
        <v>6760,VIRTON,Virton,</v>
      </c>
      <c r="M3828" s="15" t="str">
        <f t="shared" si="1304"/>
        <v/>
      </c>
      <c r="N3828" s="15" t="str">
        <f t="shared" si="1305"/>
        <v/>
      </c>
      <c r="O3828" s="15" t="str">
        <f t="shared" si="1306"/>
        <v/>
      </c>
      <c r="P3828" s="15">
        <f t="shared" si="1307"/>
        <v>0</v>
      </c>
      <c r="Q3828" s="15" t="str">
        <f t="shared" si="1308"/>
        <v>6760,VIRTON,Virton,</v>
      </c>
      <c r="R3828" s="15" t="str">
        <f t="shared" si="1309"/>
        <v/>
      </c>
      <c r="S3828" s="15" t="str">
        <f t="shared" si="1310"/>
        <v/>
      </c>
      <c r="T3828" s="15" t="str">
        <f t="shared" si="1311"/>
        <v/>
      </c>
      <c r="U3828" s="15">
        <f t="shared" si="1312"/>
        <v>0</v>
      </c>
      <c r="V3828" s="15" t="str">
        <f t="shared" si="1313"/>
        <v>6760,VIRTON,Virton,</v>
      </c>
      <c r="W3828" s="15" t="str">
        <f t="shared" si="1314"/>
        <v/>
      </c>
      <c r="X3828" s="15" t="str">
        <f t="shared" si="1315"/>
        <v/>
      </c>
      <c r="Y3828" s="15" t="str">
        <f t="shared" si="1316"/>
        <v/>
      </c>
      <c r="Z3828" s="15">
        <f t="shared" si="1317"/>
        <v>0</v>
      </c>
      <c r="AA3828" s="15" t="str">
        <f t="shared" si="1318"/>
        <v>6760,VIRTON,Virton,</v>
      </c>
      <c r="AB3828" s="15" t="str">
        <f t="shared" si="1319"/>
        <v/>
      </c>
    </row>
    <row r="3829" spans="1:28" x14ac:dyDescent="0.2">
      <c r="A3829">
        <v>236</v>
      </c>
      <c r="B3829">
        <v>28</v>
      </c>
      <c r="C3829">
        <v>6761</v>
      </c>
      <c r="D3829" t="s">
        <v>4332</v>
      </c>
      <c r="E3829" t="s">
        <v>4344</v>
      </c>
      <c r="F3829" t="str">
        <f t="shared" si="1298"/>
        <v>6761,VIRTON,Chenois,</v>
      </c>
      <c r="G3829">
        <f t="shared" si="1299"/>
        <v>236</v>
      </c>
      <c r="H3829">
        <f t="shared" si="1299"/>
        <v>28</v>
      </c>
      <c r="I3829" s="15" t="str">
        <f t="shared" si="1300"/>
        <v/>
      </c>
      <c r="J3829" s="15" t="str">
        <f t="shared" si="1301"/>
        <v/>
      </c>
      <c r="K3829" s="15">
        <f t="shared" si="1302"/>
        <v>0</v>
      </c>
      <c r="L3829" s="15" t="str">
        <f t="shared" si="1303"/>
        <v>6761,VIRTON,Chenois,</v>
      </c>
      <c r="M3829" s="15" t="str">
        <f t="shared" si="1304"/>
        <v/>
      </c>
      <c r="N3829" s="15" t="str">
        <f t="shared" si="1305"/>
        <v/>
      </c>
      <c r="O3829" s="15" t="str">
        <f t="shared" si="1306"/>
        <v/>
      </c>
      <c r="P3829" s="15">
        <f t="shared" si="1307"/>
        <v>0</v>
      </c>
      <c r="Q3829" s="15" t="str">
        <f t="shared" si="1308"/>
        <v>6761,VIRTON,Chenois,</v>
      </c>
      <c r="R3829" s="15" t="str">
        <f t="shared" si="1309"/>
        <v/>
      </c>
      <c r="S3829" s="15" t="str">
        <f t="shared" si="1310"/>
        <v/>
      </c>
      <c r="T3829" s="15" t="str">
        <f t="shared" si="1311"/>
        <v/>
      </c>
      <c r="U3829" s="15">
        <f t="shared" si="1312"/>
        <v>0</v>
      </c>
      <c r="V3829" s="15" t="str">
        <f t="shared" si="1313"/>
        <v>6761,VIRTON,Chenois,</v>
      </c>
      <c r="W3829" s="15" t="str">
        <f t="shared" si="1314"/>
        <v/>
      </c>
      <c r="X3829" s="15" t="str">
        <f t="shared" si="1315"/>
        <v/>
      </c>
      <c r="Y3829" s="15" t="str">
        <f t="shared" si="1316"/>
        <v/>
      </c>
      <c r="Z3829" s="15">
        <f t="shared" si="1317"/>
        <v>0</v>
      </c>
      <c r="AA3829" s="15" t="str">
        <f t="shared" si="1318"/>
        <v>6761,VIRTON,Chenois,</v>
      </c>
      <c r="AB3829" s="15" t="str">
        <f t="shared" si="1319"/>
        <v/>
      </c>
    </row>
    <row r="3830" spans="1:28" x14ac:dyDescent="0.2">
      <c r="A3830">
        <v>237</v>
      </c>
      <c r="B3830">
        <v>28</v>
      </c>
      <c r="C3830">
        <v>6761</v>
      </c>
      <c r="D3830" t="s">
        <v>4332</v>
      </c>
      <c r="E3830" t="s">
        <v>4345</v>
      </c>
      <c r="F3830" t="str">
        <f t="shared" si="1298"/>
        <v>6761,VIRTON,Latour,</v>
      </c>
      <c r="G3830">
        <f t="shared" si="1299"/>
        <v>237</v>
      </c>
      <c r="H3830">
        <f t="shared" si="1299"/>
        <v>28</v>
      </c>
      <c r="I3830" s="15" t="str">
        <f t="shared" si="1300"/>
        <v/>
      </c>
      <c r="J3830" s="15" t="str">
        <f t="shared" si="1301"/>
        <v/>
      </c>
      <c r="K3830" s="15">
        <f t="shared" si="1302"/>
        <v>0</v>
      </c>
      <c r="L3830" s="15" t="str">
        <f t="shared" si="1303"/>
        <v>6761,VIRTON,Latour,</v>
      </c>
      <c r="M3830" s="15" t="str">
        <f t="shared" si="1304"/>
        <v/>
      </c>
      <c r="N3830" s="15" t="str">
        <f t="shared" si="1305"/>
        <v/>
      </c>
      <c r="O3830" s="15" t="str">
        <f t="shared" si="1306"/>
        <v/>
      </c>
      <c r="P3830" s="15">
        <f t="shared" si="1307"/>
        <v>0</v>
      </c>
      <c r="Q3830" s="15" t="str">
        <f t="shared" si="1308"/>
        <v>6761,VIRTON,Latour,</v>
      </c>
      <c r="R3830" s="15" t="str">
        <f t="shared" si="1309"/>
        <v/>
      </c>
      <c r="S3830" s="15" t="str">
        <f t="shared" si="1310"/>
        <v/>
      </c>
      <c r="T3830" s="15" t="str">
        <f t="shared" si="1311"/>
        <v/>
      </c>
      <c r="U3830" s="15">
        <f t="shared" si="1312"/>
        <v>0</v>
      </c>
      <c r="V3830" s="15" t="str">
        <f t="shared" si="1313"/>
        <v>6761,VIRTON,Latour,</v>
      </c>
      <c r="W3830" s="15" t="str">
        <f t="shared" si="1314"/>
        <v/>
      </c>
      <c r="X3830" s="15" t="str">
        <f t="shared" si="1315"/>
        <v/>
      </c>
      <c r="Y3830" s="15" t="str">
        <f t="shared" si="1316"/>
        <v/>
      </c>
      <c r="Z3830" s="15">
        <f t="shared" si="1317"/>
        <v>0</v>
      </c>
      <c r="AA3830" s="15" t="str">
        <f t="shared" si="1318"/>
        <v>6761,VIRTON,Latour,</v>
      </c>
      <c r="AB3830" s="15" t="str">
        <f t="shared" si="1319"/>
        <v/>
      </c>
    </row>
    <row r="3831" spans="1:28" x14ac:dyDescent="0.2">
      <c r="A3831">
        <v>236</v>
      </c>
      <c r="B3831">
        <v>25</v>
      </c>
      <c r="C3831">
        <v>6762</v>
      </c>
      <c r="D3831" t="s">
        <v>4332</v>
      </c>
      <c r="E3831" t="s">
        <v>4346</v>
      </c>
      <c r="F3831" t="str">
        <f t="shared" si="1298"/>
        <v>6762,VIRTON,La Cambuse,</v>
      </c>
      <c r="G3831">
        <f t="shared" si="1299"/>
        <v>236</v>
      </c>
      <c r="H3831">
        <f t="shared" si="1299"/>
        <v>25</v>
      </c>
      <c r="I3831" s="15" t="str">
        <f t="shared" si="1300"/>
        <v/>
      </c>
      <c r="J3831" s="15" t="str">
        <f t="shared" si="1301"/>
        <v/>
      </c>
      <c r="K3831" s="15">
        <f t="shared" si="1302"/>
        <v>0</v>
      </c>
      <c r="L3831" s="15" t="str">
        <f t="shared" si="1303"/>
        <v>6762,VIRTON,La Cambuse,</v>
      </c>
      <c r="M3831" s="15" t="str">
        <f t="shared" si="1304"/>
        <v/>
      </c>
      <c r="N3831" s="15" t="str">
        <f t="shared" si="1305"/>
        <v/>
      </c>
      <c r="O3831" s="15" t="str">
        <f t="shared" si="1306"/>
        <v/>
      </c>
      <c r="P3831" s="15">
        <f t="shared" si="1307"/>
        <v>0</v>
      </c>
      <c r="Q3831" s="15" t="str">
        <f t="shared" si="1308"/>
        <v>6762,VIRTON,La Cambuse,</v>
      </c>
      <c r="R3831" s="15" t="str">
        <f t="shared" si="1309"/>
        <v/>
      </c>
      <c r="S3831" s="15" t="str">
        <f t="shared" si="1310"/>
        <v/>
      </c>
      <c r="T3831" s="15" t="str">
        <f t="shared" si="1311"/>
        <v/>
      </c>
      <c r="U3831" s="15">
        <f t="shared" si="1312"/>
        <v>0</v>
      </c>
      <c r="V3831" s="15" t="str">
        <f t="shared" si="1313"/>
        <v>6762,VIRTON,La Cambuse,</v>
      </c>
      <c r="W3831" s="15" t="str">
        <f t="shared" si="1314"/>
        <v/>
      </c>
      <c r="X3831" s="15" t="str">
        <f t="shared" si="1315"/>
        <v/>
      </c>
      <c r="Y3831" s="15" t="str">
        <f t="shared" si="1316"/>
        <v/>
      </c>
      <c r="Z3831" s="15">
        <f t="shared" si="1317"/>
        <v>0</v>
      </c>
      <c r="AA3831" s="15" t="str">
        <f t="shared" si="1318"/>
        <v>6762,VIRTON,La Cambuse,</v>
      </c>
      <c r="AB3831" s="15" t="str">
        <f t="shared" si="1319"/>
        <v/>
      </c>
    </row>
    <row r="3832" spans="1:28" x14ac:dyDescent="0.2">
      <c r="A3832">
        <v>235</v>
      </c>
      <c r="B3832">
        <v>27</v>
      </c>
      <c r="C3832">
        <v>6762</v>
      </c>
      <c r="D3832" t="s">
        <v>4332</v>
      </c>
      <c r="E3832" t="s">
        <v>4347</v>
      </c>
      <c r="F3832" t="str">
        <f t="shared" si="1298"/>
        <v>6762,VIRTON,Saint-Mard,</v>
      </c>
      <c r="G3832">
        <f t="shared" si="1299"/>
        <v>235</v>
      </c>
      <c r="H3832">
        <f t="shared" si="1299"/>
        <v>27</v>
      </c>
      <c r="I3832" s="15" t="str">
        <f t="shared" si="1300"/>
        <v/>
      </c>
      <c r="J3832" s="15" t="str">
        <f t="shared" si="1301"/>
        <v/>
      </c>
      <c r="K3832" s="15">
        <f t="shared" si="1302"/>
        <v>0</v>
      </c>
      <c r="L3832" s="15" t="str">
        <f t="shared" si="1303"/>
        <v>6762,VIRTON,Saint-Mard,</v>
      </c>
      <c r="M3832" s="15" t="str">
        <f t="shared" si="1304"/>
        <v/>
      </c>
      <c r="N3832" s="15" t="str">
        <f t="shared" si="1305"/>
        <v/>
      </c>
      <c r="O3832" s="15" t="str">
        <f t="shared" si="1306"/>
        <v/>
      </c>
      <c r="P3832" s="15">
        <f t="shared" si="1307"/>
        <v>0</v>
      </c>
      <c r="Q3832" s="15" t="str">
        <f t="shared" si="1308"/>
        <v>6762,VIRTON,Saint-Mard,</v>
      </c>
      <c r="R3832" s="15" t="str">
        <f t="shared" si="1309"/>
        <v/>
      </c>
      <c r="S3832" s="15" t="str">
        <f t="shared" si="1310"/>
        <v/>
      </c>
      <c r="T3832" s="15" t="str">
        <f t="shared" si="1311"/>
        <v/>
      </c>
      <c r="U3832" s="15">
        <f t="shared" si="1312"/>
        <v>0</v>
      </c>
      <c r="V3832" s="15" t="str">
        <f t="shared" si="1313"/>
        <v>6762,VIRTON,Saint-Mard,</v>
      </c>
      <c r="W3832" s="15" t="str">
        <f t="shared" si="1314"/>
        <v/>
      </c>
      <c r="X3832" s="15" t="str">
        <f t="shared" si="1315"/>
        <v/>
      </c>
      <c r="Y3832" s="15" t="str">
        <f t="shared" si="1316"/>
        <v/>
      </c>
      <c r="Z3832" s="15">
        <f t="shared" si="1317"/>
        <v>0</v>
      </c>
      <c r="AA3832" s="15" t="str">
        <f t="shared" si="1318"/>
        <v>6762,VIRTON,Saint-Mard,</v>
      </c>
      <c r="AB3832" s="15" t="str">
        <f t="shared" si="1319"/>
        <v/>
      </c>
    </row>
    <row r="3833" spans="1:28" x14ac:dyDescent="0.2">
      <c r="A3833">
        <v>234</v>
      </c>
      <c r="B3833">
        <v>28</v>
      </c>
      <c r="C3833">
        <v>6762</v>
      </c>
      <c r="D3833" t="s">
        <v>4332</v>
      </c>
      <c r="E3833" t="s">
        <v>4348</v>
      </c>
      <c r="F3833" t="str">
        <f t="shared" si="1298"/>
        <v>6762,VIRTON,Vieux-Virton,</v>
      </c>
      <c r="G3833">
        <f t="shared" si="1299"/>
        <v>234</v>
      </c>
      <c r="H3833">
        <f t="shared" si="1299"/>
        <v>28</v>
      </c>
      <c r="I3833" s="15" t="str">
        <f t="shared" si="1300"/>
        <v/>
      </c>
      <c r="J3833" s="15" t="str">
        <f t="shared" si="1301"/>
        <v/>
      </c>
      <c r="K3833" s="15">
        <f t="shared" si="1302"/>
        <v>0</v>
      </c>
      <c r="L3833" s="15" t="str">
        <f t="shared" si="1303"/>
        <v>6762,VIRTON,Vieux-Virton,</v>
      </c>
      <c r="M3833" s="15" t="str">
        <f t="shared" si="1304"/>
        <v/>
      </c>
      <c r="N3833" s="15" t="str">
        <f t="shared" si="1305"/>
        <v/>
      </c>
      <c r="O3833" s="15" t="str">
        <f t="shared" si="1306"/>
        <v/>
      </c>
      <c r="P3833" s="15">
        <f t="shared" si="1307"/>
        <v>0</v>
      </c>
      <c r="Q3833" s="15" t="str">
        <f t="shared" si="1308"/>
        <v>6762,VIRTON,Vieux-Virton,</v>
      </c>
      <c r="R3833" s="15" t="str">
        <f t="shared" si="1309"/>
        <v/>
      </c>
      <c r="S3833" s="15" t="str">
        <f t="shared" si="1310"/>
        <v/>
      </c>
      <c r="T3833" s="15" t="str">
        <f t="shared" si="1311"/>
        <v/>
      </c>
      <c r="U3833" s="15">
        <f t="shared" si="1312"/>
        <v>0</v>
      </c>
      <c r="V3833" s="15" t="str">
        <f t="shared" si="1313"/>
        <v>6762,VIRTON,Vieux-Virton,</v>
      </c>
      <c r="W3833" s="15" t="str">
        <f t="shared" si="1314"/>
        <v/>
      </c>
      <c r="X3833" s="15" t="str">
        <f t="shared" si="1315"/>
        <v/>
      </c>
      <c r="Y3833" s="15" t="str">
        <f t="shared" si="1316"/>
        <v/>
      </c>
      <c r="Z3833" s="15">
        <f t="shared" si="1317"/>
        <v>0</v>
      </c>
      <c r="AA3833" s="15" t="str">
        <f t="shared" si="1318"/>
        <v>6762,VIRTON,Vieux-Virton,</v>
      </c>
      <c r="AB3833" s="15" t="str">
        <f t="shared" si="1319"/>
        <v/>
      </c>
    </row>
    <row r="3834" spans="1:28" x14ac:dyDescent="0.2">
      <c r="A3834">
        <v>230</v>
      </c>
      <c r="B3834">
        <v>27</v>
      </c>
      <c r="C3834">
        <v>6767</v>
      </c>
      <c r="D3834" t="s">
        <v>4349</v>
      </c>
      <c r="E3834" t="s">
        <v>4350</v>
      </c>
      <c r="F3834" t="str">
        <f t="shared" si="1298"/>
        <v>6767,ROUVROY,Couvreux,</v>
      </c>
      <c r="G3834">
        <f t="shared" si="1299"/>
        <v>230</v>
      </c>
      <c r="H3834">
        <f t="shared" si="1299"/>
        <v>27</v>
      </c>
      <c r="I3834" s="15" t="str">
        <f t="shared" si="1300"/>
        <v/>
      </c>
      <c r="J3834" s="15" t="str">
        <f t="shared" si="1301"/>
        <v/>
      </c>
      <c r="K3834" s="15">
        <f t="shared" si="1302"/>
        <v>0</v>
      </c>
      <c r="L3834" s="15" t="str">
        <f t="shared" si="1303"/>
        <v>6767,ROUVROY,Couvreux,</v>
      </c>
      <c r="M3834" s="15" t="str">
        <f t="shared" si="1304"/>
        <v/>
      </c>
      <c r="N3834" s="15" t="str">
        <f t="shared" si="1305"/>
        <v/>
      </c>
      <c r="O3834" s="15" t="str">
        <f t="shared" si="1306"/>
        <v/>
      </c>
      <c r="P3834" s="15">
        <f t="shared" si="1307"/>
        <v>0</v>
      </c>
      <c r="Q3834" s="15" t="str">
        <f t="shared" si="1308"/>
        <v>6767,ROUVROY,Couvreux,</v>
      </c>
      <c r="R3834" s="15" t="str">
        <f t="shared" si="1309"/>
        <v/>
      </c>
      <c r="S3834" s="15" t="str">
        <f t="shared" si="1310"/>
        <v/>
      </c>
      <c r="T3834" s="15" t="str">
        <f t="shared" si="1311"/>
        <v/>
      </c>
      <c r="U3834" s="15">
        <f t="shared" si="1312"/>
        <v>0</v>
      </c>
      <c r="V3834" s="15" t="str">
        <f t="shared" si="1313"/>
        <v>6767,ROUVROY,Couvreux,</v>
      </c>
      <c r="W3834" s="15" t="str">
        <f t="shared" si="1314"/>
        <v/>
      </c>
      <c r="X3834" s="15" t="str">
        <f t="shared" si="1315"/>
        <v/>
      </c>
      <c r="Y3834" s="15" t="str">
        <f t="shared" si="1316"/>
        <v/>
      </c>
      <c r="Z3834" s="15">
        <f t="shared" si="1317"/>
        <v>0</v>
      </c>
      <c r="AA3834" s="15" t="str">
        <f t="shared" si="1318"/>
        <v>6767,ROUVROY,Couvreux,</v>
      </c>
      <c r="AB3834" s="15" t="str">
        <f t="shared" si="1319"/>
        <v/>
      </c>
    </row>
    <row r="3835" spans="1:28" x14ac:dyDescent="0.2">
      <c r="A3835">
        <v>232</v>
      </c>
      <c r="B3835">
        <v>27</v>
      </c>
      <c r="C3835">
        <v>6767</v>
      </c>
      <c r="D3835" t="s">
        <v>4349</v>
      </c>
      <c r="E3835" t="s">
        <v>4351</v>
      </c>
      <c r="F3835" t="str">
        <f t="shared" si="1298"/>
        <v>6767,ROUVROY,Dampicourt,</v>
      </c>
      <c r="G3835">
        <f t="shared" si="1299"/>
        <v>232</v>
      </c>
      <c r="H3835">
        <f t="shared" si="1299"/>
        <v>27</v>
      </c>
      <c r="I3835" s="15" t="str">
        <f t="shared" si="1300"/>
        <v/>
      </c>
      <c r="J3835" s="15" t="str">
        <f t="shared" si="1301"/>
        <v/>
      </c>
      <c r="K3835" s="15">
        <f t="shared" si="1302"/>
        <v>0</v>
      </c>
      <c r="L3835" s="15" t="str">
        <f t="shared" si="1303"/>
        <v>6767,ROUVROY,Dampicourt,</v>
      </c>
      <c r="M3835" s="15" t="str">
        <f t="shared" si="1304"/>
        <v/>
      </c>
      <c r="N3835" s="15" t="str">
        <f t="shared" si="1305"/>
        <v/>
      </c>
      <c r="O3835" s="15" t="str">
        <f t="shared" si="1306"/>
        <v/>
      </c>
      <c r="P3835" s="15">
        <f t="shared" si="1307"/>
        <v>0</v>
      </c>
      <c r="Q3835" s="15" t="str">
        <f t="shared" si="1308"/>
        <v>6767,ROUVROY,Dampicourt,</v>
      </c>
      <c r="R3835" s="15" t="str">
        <f t="shared" si="1309"/>
        <v/>
      </c>
      <c r="S3835" s="15" t="str">
        <f t="shared" si="1310"/>
        <v/>
      </c>
      <c r="T3835" s="15" t="str">
        <f t="shared" si="1311"/>
        <v/>
      </c>
      <c r="U3835" s="15">
        <f t="shared" si="1312"/>
        <v>0</v>
      </c>
      <c r="V3835" s="15" t="str">
        <f t="shared" si="1313"/>
        <v>6767,ROUVROY,Dampicourt,</v>
      </c>
      <c r="W3835" s="15" t="str">
        <f t="shared" si="1314"/>
        <v/>
      </c>
      <c r="X3835" s="15" t="str">
        <f t="shared" si="1315"/>
        <v/>
      </c>
      <c r="Y3835" s="15" t="str">
        <f t="shared" si="1316"/>
        <v/>
      </c>
      <c r="Z3835" s="15">
        <f t="shared" si="1317"/>
        <v>0</v>
      </c>
      <c r="AA3835" s="15" t="str">
        <f t="shared" si="1318"/>
        <v>6767,ROUVROY,Dampicourt,</v>
      </c>
      <c r="AB3835" s="15" t="str">
        <f t="shared" si="1319"/>
        <v/>
      </c>
    </row>
    <row r="3836" spans="1:28" x14ac:dyDescent="0.2">
      <c r="A3836">
        <v>232</v>
      </c>
      <c r="B3836">
        <v>25</v>
      </c>
      <c r="C3836">
        <v>6767</v>
      </c>
      <c r="D3836" t="s">
        <v>4349</v>
      </c>
      <c r="E3836" t="s">
        <v>4352</v>
      </c>
      <c r="F3836" t="str">
        <f t="shared" si="1298"/>
        <v>6767,ROUVROY,Harnoncourt,</v>
      </c>
      <c r="G3836">
        <f t="shared" si="1299"/>
        <v>232</v>
      </c>
      <c r="H3836">
        <f t="shared" si="1299"/>
        <v>25</v>
      </c>
      <c r="I3836" s="15" t="str">
        <f t="shared" si="1300"/>
        <v/>
      </c>
      <c r="J3836" s="15" t="str">
        <f t="shared" si="1301"/>
        <v/>
      </c>
      <c r="K3836" s="15">
        <f t="shared" si="1302"/>
        <v>0</v>
      </c>
      <c r="L3836" s="15" t="str">
        <f t="shared" si="1303"/>
        <v>6767,ROUVROY,Harnoncourt,</v>
      </c>
      <c r="M3836" s="15" t="str">
        <f t="shared" si="1304"/>
        <v/>
      </c>
      <c r="N3836" s="15" t="str">
        <f t="shared" si="1305"/>
        <v/>
      </c>
      <c r="O3836" s="15" t="str">
        <f t="shared" si="1306"/>
        <v/>
      </c>
      <c r="P3836" s="15">
        <f t="shared" si="1307"/>
        <v>0</v>
      </c>
      <c r="Q3836" s="15" t="str">
        <f t="shared" si="1308"/>
        <v>6767,ROUVROY,Harnoncourt,</v>
      </c>
      <c r="R3836" s="15" t="str">
        <f t="shared" si="1309"/>
        <v/>
      </c>
      <c r="S3836" s="15" t="str">
        <f t="shared" si="1310"/>
        <v/>
      </c>
      <c r="T3836" s="15" t="str">
        <f t="shared" si="1311"/>
        <v/>
      </c>
      <c r="U3836" s="15">
        <f t="shared" si="1312"/>
        <v>0</v>
      </c>
      <c r="V3836" s="15" t="str">
        <f t="shared" si="1313"/>
        <v>6767,ROUVROY,Harnoncourt,</v>
      </c>
      <c r="W3836" s="15" t="str">
        <f t="shared" si="1314"/>
        <v/>
      </c>
      <c r="X3836" s="15" t="str">
        <f t="shared" si="1315"/>
        <v/>
      </c>
      <c r="Y3836" s="15" t="str">
        <f t="shared" si="1316"/>
        <v/>
      </c>
      <c r="Z3836" s="15">
        <f t="shared" si="1317"/>
        <v>0</v>
      </c>
      <c r="AA3836" s="15" t="str">
        <f t="shared" si="1318"/>
        <v>6767,ROUVROY,Harnoncourt,</v>
      </c>
      <c r="AB3836" s="15" t="str">
        <f t="shared" si="1319"/>
        <v/>
      </c>
    </row>
    <row r="3837" spans="1:28" x14ac:dyDescent="0.2">
      <c r="A3837">
        <v>231</v>
      </c>
      <c r="B3837">
        <v>24</v>
      </c>
      <c r="C3837">
        <v>6767</v>
      </c>
      <c r="D3837" t="s">
        <v>4349</v>
      </c>
      <c r="E3837" t="s">
        <v>4353</v>
      </c>
      <c r="F3837" t="str">
        <f t="shared" si="1298"/>
        <v>6767,ROUVROY,Lamorteau,</v>
      </c>
      <c r="G3837">
        <f t="shared" si="1299"/>
        <v>231</v>
      </c>
      <c r="H3837">
        <f t="shared" si="1299"/>
        <v>24</v>
      </c>
      <c r="I3837" s="15" t="str">
        <f t="shared" si="1300"/>
        <v/>
      </c>
      <c r="J3837" s="15" t="str">
        <f t="shared" si="1301"/>
        <v/>
      </c>
      <c r="K3837" s="15">
        <f t="shared" si="1302"/>
        <v>0</v>
      </c>
      <c r="L3837" s="15" t="str">
        <f t="shared" si="1303"/>
        <v>6767,ROUVROY,Lamorteau,</v>
      </c>
      <c r="M3837" s="15" t="str">
        <f t="shared" si="1304"/>
        <v/>
      </c>
      <c r="N3837" s="15" t="str">
        <f t="shared" si="1305"/>
        <v/>
      </c>
      <c r="O3837" s="15" t="str">
        <f t="shared" si="1306"/>
        <v/>
      </c>
      <c r="P3837" s="15">
        <f t="shared" si="1307"/>
        <v>0</v>
      </c>
      <c r="Q3837" s="15" t="str">
        <f t="shared" si="1308"/>
        <v>6767,ROUVROY,Lamorteau,</v>
      </c>
      <c r="R3837" s="15" t="str">
        <f t="shared" si="1309"/>
        <v/>
      </c>
      <c r="S3837" s="15" t="str">
        <f t="shared" si="1310"/>
        <v/>
      </c>
      <c r="T3837" s="15" t="str">
        <f t="shared" si="1311"/>
        <v/>
      </c>
      <c r="U3837" s="15">
        <f t="shared" si="1312"/>
        <v>0</v>
      </c>
      <c r="V3837" s="15" t="str">
        <f t="shared" si="1313"/>
        <v>6767,ROUVROY,Lamorteau,</v>
      </c>
      <c r="W3837" s="15" t="str">
        <f t="shared" si="1314"/>
        <v/>
      </c>
      <c r="X3837" s="15" t="str">
        <f t="shared" si="1315"/>
        <v/>
      </c>
      <c r="Y3837" s="15" t="str">
        <f t="shared" si="1316"/>
        <v/>
      </c>
      <c r="Z3837" s="15">
        <f t="shared" si="1317"/>
        <v>0</v>
      </c>
      <c r="AA3837" s="15" t="str">
        <f t="shared" si="1318"/>
        <v>6767,ROUVROY,Lamorteau,</v>
      </c>
      <c r="AB3837" s="15" t="str">
        <f t="shared" si="1319"/>
        <v/>
      </c>
    </row>
    <row r="3838" spans="1:28" x14ac:dyDescent="0.2">
      <c r="A3838">
        <v>229</v>
      </c>
      <c r="B3838">
        <v>27</v>
      </c>
      <c r="C3838">
        <v>6767</v>
      </c>
      <c r="D3838" t="s">
        <v>4349</v>
      </c>
      <c r="E3838" t="s">
        <v>4354</v>
      </c>
      <c r="F3838" t="str">
        <f t="shared" si="1298"/>
        <v>6767,ROUVROY,La Guinguette,</v>
      </c>
      <c r="G3838">
        <f t="shared" si="1299"/>
        <v>229</v>
      </c>
      <c r="H3838">
        <f t="shared" si="1299"/>
        <v>27</v>
      </c>
      <c r="I3838" s="15" t="str">
        <f t="shared" si="1300"/>
        <v/>
      </c>
      <c r="J3838" s="15" t="str">
        <f t="shared" si="1301"/>
        <v/>
      </c>
      <c r="K3838" s="15">
        <f t="shared" si="1302"/>
        <v>0</v>
      </c>
      <c r="L3838" s="15" t="str">
        <f t="shared" si="1303"/>
        <v>6767,ROUVROY,La Guinguette,</v>
      </c>
      <c r="M3838" s="15" t="str">
        <f t="shared" si="1304"/>
        <v/>
      </c>
      <c r="N3838" s="15" t="str">
        <f t="shared" si="1305"/>
        <v/>
      </c>
      <c r="O3838" s="15" t="str">
        <f t="shared" si="1306"/>
        <v/>
      </c>
      <c r="P3838" s="15">
        <f t="shared" si="1307"/>
        <v>0</v>
      </c>
      <c r="Q3838" s="15" t="str">
        <f t="shared" si="1308"/>
        <v>6767,ROUVROY,La Guinguette,</v>
      </c>
      <c r="R3838" s="15" t="str">
        <f t="shared" si="1309"/>
        <v/>
      </c>
      <c r="S3838" s="15" t="str">
        <f t="shared" si="1310"/>
        <v/>
      </c>
      <c r="T3838" s="15" t="str">
        <f t="shared" si="1311"/>
        <v/>
      </c>
      <c r="U3838" s="15">
        <f t="shared" si="1312"/>
        <v>0</v>
      </c>
      <c r="V3838" s="15" t="str">
        <f t="shared" si="1313"/>
        <v>6767,ROUVROY,La Guinguette,</v>
      </c>
      <c r="W3838" s="15" t="str">
        <f t="shared" si="1314"/>
        <v/>
      </c>
      <c r="X3838" s="15" t="str">
        <f t="shared" si="1315"/>
        <v/>
      </c>
      <c r="Y3838" s="15" t="str">
        <f t="shared" si="1316"/>
        <v/>
      </c>
      <c r="Z3838" s="15">
        <f t="shared" si="1317"/>
        <v>0</v>
      </c>
      <c r="AA3838" s="15" t="str">
        <f t="shared" si="1318"/>
        <v>6767,ROUVROY,La Guinguette,</v>
      </c>
      <c r="AB3838" s="15" t="str">
        <f t="shared" si="1319"/>
        <v/>
      </c>
    </row>
    <row r="3839" spans="1:28" x14ac:dyDescent="0.2">
      <c r="A3839">
        <v>230</v>
      </c>
      <c r="B3839">
        <v>22</v>
      </c>
      <c r="C3839">
        <v>6767</v>
      </c>
      <c r="D3839" t="s">
        <v>4349</v>
      </c>
      <c r="E3839" t="s">
        <v>4355</v>
      </c>
      <c r="F3839" t="str">
        <f t="shared" si="1298"/>
        <v>6767,ROUVROY,Les Cambuses,</v>
      </c>
      <c r="G3839">
        <f t="shared" si="1299"/>
        <v>230</v>
      </c>
      <c r="H3839">
        <f t="shared" si="1299"/>
        <v>22</v>
      </c>
      <c r="I3839" s="15" t="str">
        <f t="shared" si="1300"/>
        <v/>
      </c>
      <c r="J3839" s="15" t="str">
        <f t="shared" si="1301"/>
        <v/>
      </c>
      <c r="K3839" s="15">
        <f t="shared" si="1302"/>
        <v>0</v>
      </c>
      <c r="L3839" s="15" t="str">
        <f t="shared" si="1303"/>
        <v>6767,ROUVROY,Les Cambuses,</v>
      </c>
      <c r="M3839" s="15" t="str">
        <f t="shared" si="1304"/>
        <v/>
      </c>
      <c r="N3839" s="15" t="str">
        <f t="shared" si="1305"/>
        <v/>
      </c>
      <c r="O3839" s="15" t="str">
        <f t="shared" si="1306"/>
        <v/>
      </c>
      <c r="P3839" s="15">
        <f t="shared" si="1307"/>
        <v>0</v>
      </c>
      <c r="Q3839" s="15" t="str">
        <f t="shared" si="1308"/>
        <v>6767,ROUVROY,Les Cambuses,</v>
      </c>
      <c r="R3839" s="15" t="str">
        <f t="shared" si="1309"/>
        <v/>
      </c>
      <c r="S3839" s="15" t="str">
        <f t="shared" si="1310"/>
        <v/>
      </c>
      <c r="T3839" s="15" t="str">
        <f t="shared" si="1311"/>
        <v/>
      </c>
      <c r="U3839" s="15">
        <f t="shared" si="1312"/>
        <v>0</v>
      </c>
      <c r="V3839" s="15" t="str">
        <f t="shared" si="1313"/>
        <v>6767,ROUVROY,Les Cambuses,</v>
      </c>
      <c r="W3839" s="15" t="str">
        <f t="shared" si="1314"/>
        <v/>
      </c>
      <c r="X3839" s="15" t="str">
        <f t="shared" si="1315"/>
        <v/>
      </c>
      <c r="Y3839" s="15" t="str">
        <f t="shared" si="1316"/>
        <v/>
      </c>
      <c r="Z3839" s="15">
        <f t="shared" si="1317"/>
        <v>0</v>
      </c>
      <c r="AA3839" s="15" t="str">
        <f t="shared" si="1318"/>
        <v>6767,ROUVROY,Les Cambuses,</v>
      </c>
      <c r="AB3839" s="15" t="str">
        <f t="shared" si="1319"/>
        <v/>
      </c>
    </row>
    <row r="3840" spans="1:28" x14ac:dyDescent="0.2">
      <c r="A3840">
        <v>230</v>
      </c>
      <c r="B3840">
        <v>26</v>
      </c>
      <c r="C3840">
        <v>6767</v>
      </c>
      <c r="D3840" t="s">
        <v>4349</v>
      </c>
      <c r="E3840" t="s">
        <v>4356</v>
      </c>
      <c r="F3840" t="str">
        <f t="shared" si="1298"/>
        <v>6767,ROUVROY,Montquintin,</v>
      </c>
      <c r="G3840">
        <f t="shared" si="1299"/>
        <v>230</v>
      </c>
      <c r="H3840">
        <f t="shared" si="1299"/>
        <v>26</v>
      </c>
      <c r="I3840" s="15" t="str">
        <f t="shared" si="1300"/>
        <v/>
      </c>
      <c r="J3840" s="15" t="str">
        <f t="shared" si="1301"/>
        <v/>
      </c>
      <c r="K3840" s="15">
        <f t="shared" si="1302"/>
        <v>0</v>
      </c>
      <c r="L3840" s="15" t="str">
        <f t="shared" si="1303"/>
        <v>6767,ROUVROY,Montquintin,</v>
      </c>
      <c r="M3840" s="15" t="str">
        <f t="shared" si="1304"/>
        <v/>
      </c>
      <c r="N3840" s="15" t="str">
        <f t="shared" si="1305"/>
        <v/>
      </c>
      <c r="O3840" s="15" t="str">
        <f t="shared" si="1306"/>
        <v/>
      </c>
      <c r="P3840" s="15">
        <f t="shared" si="1307"/>
        <v>0</v>
      </c>
      <c r="Q3840" s="15" t="str">
        <f t="shared" si="1308"/>
        <v>6767,ROUVROY,Montquintin,</v>
      </c>
      <c r="R3840" s="15" t="str">
        <f t="shared" si="1309"/>
        <v/>
      </c>
      <c r="S3840" s="15" t="str">
        <f t="shared" si="1310"/>
        <v/>
      </c>
      <c r="T3840" s="15" t="str">
        <f t="shared" si="1311"/>
        <v/>
      </c>
      <c r="U3840" s="15">
        <f t="shared" si="1312"/>
        <v>0</v>
      </c>
      <c r="V3840" s="15" t="str">
        <f t="shared" si="1313"/>
        <v>6767,ROUVROY,Montquintin,</v>
      </c>
      <c r="W3840" s="15" t="str">
        <f t="shared" si="1314"/>
        <v/>
      </c>
      <c r="X3840" s="15" t="str">
        <f t="shared" si="1315"/>
        <v/>
      </c>
      <c r="Y3840" s="15" t="str">
        <f t="shared" si="1316"/>
        <v/>
      </c>
      <c r="Z3840" s="15">
        <f t="shared" si="1317"/>
        <v>0</v>
      </c>
      <c r="AA3840" s="15" t="str">
        <f t="shared" si="1318"/>
        <v>6767,ROUVROY,Montquintin,</v>
      </c>
      <c r="AB3840" s="15" t="str">
        <f t="shared" si="1319"/>
        <v/>
      </c>
    </row>
    <row r="3841" spans="1:28" x14ac:dyDescent="0.2">
      <c r="A3841">
        <v>231</v>
      </c>
      <c r="B3841">
        <v>26</v>
      </c>
      <c r="C3841">
        <v>6767</v>
      </c>
      <c r="D3841" t="s">
        <v>4349</v>
      </c>
      <c r="E3841" t="s">
        <v>4357</v>
      </c>
      <c r="F3841" t="str">
        <f t="shared" si="1298"/>
        <v>6767,ROUVROY,Rouvroy,</v>
      </c>
      <c r="G3841">
        <f t="shared" si="1299"/>
        <v>231</v>
      </c>
      <c r="H3841">
        <f t="shared" si="1299"/>
        <v>26</v>
      </c>
      <c r="I3841" s="15" t="str">
        <f t="shared" si="1300"/>
        <v/>
      </c>
      <c r="J3841" s="15" t="str">
        <f t="shared" si="1301"/>
        <v/>
      </c>
      <c r="K3841" s="15">
        <f t="shared" si="1302"/>
        <v>0</v>
      </c>
      <c r="L3841" s="15" t="str">
        <f t="shared" si="1303"/>
        <v>6767,ROUVROY,Rouvroy,</v>
      </c>
      <c r="M3841" s="15" t="str">
        <f t="shared" si="1304"/>
        <v/>
      </c>
      <c r="N3841" s="15" t="str">
        <f t="shared" si="1305"/>
        <v/>
      </c>
      <c r="O3841" s="15" t="str">
        <f t="shared" si="1306"/>
        <v/>
      </c>
      <c r="P3841" s="15">
        <f t="shared" si="1307"/>
        <v>0</v>
      </c>
      <c r="Q3841" s="15" t="str">
        <f t="shared" si="1308"/>
        <v>6767,ROUVROY,Rouvroy,</v>
      </c>
      <c r="R3841" s="15" t="str">
        <f t="shared" si="1309"/>
        <v/>
      </c>
      <c r="S3841" s="15" t="str">
        <f t="shared" si="1310"/>
        <v/>
      </c>
      <c r="T3841" s="15" t="str">
        <f t="shared" si="1311"/>
        <v/>
      </c>
      <c r="U3841" s="15">
        <f t="shared" si="1312"/>
        <v>0</v>
      </c>
      <c r="V3841" s="15" t="str">
        <f t="shared" si="1313"/>
        <v>6767,ROUVROY,Rouvroy,</v>
      </c>
      <c r="W3841" s="15" t="str">
        <f t="shared" si="1314"/>
        <v/>
      </c>
      <c r="X3841" s="15" t="str">
        <f t="shared" si="1315"/>
        <v/>
      </c>
      <c r="Y3841" s="15" t="str">
        <f t="shared" si="1316"/>
        <v/>
      </c>
      <c r="Z3841" s="15">
        <f t="shared" si="1317"/>
        <v>0</v>
      </c>
      <c r="AA3841" s="15" t="str">
        <f t="shared" si="1318"/>
        <v>6767,ROUVROY,Rouvroy,</v>
      </c>
      <c r="AB3841" s="15" t="str">
        <f t="shared" si="1319"/>
        <v/>
      </c>
    </row>
    <row r="3842" spans="1:28" x14ac:dyDescent="0.2">
      <c r="A3842">
        <v>230</v>
      </c>
      <c r="B3842">
        <v>23</v>
      </c>
      <c r="C3842">
        <v>6767</v>
      </c>
      <c r="D3842" t="s">
        <v>4349</v>
      </c>
      <c r="E3842" t="s">
        <v>4358</v>
      </c>
      <c r="F3842" t="str">
        <f t="shared" si="1298"/>
        <v>6767,ROUVROY,Torgny,</v>
      </c>
      <c r="G3842">
        <f t="shared" si="1299"/>
        <v>230</v>
      </c>
      <c r="H3842">
        <f t="shared" si="1299"/>
        <v>23</v>
      </c>
      <c r="I3842" s="15" t="str">
        <f t="shared" si="1300"/>
        <v/>
      </c>
      <c r="J3842" s="15" t="str">
        <f t="shared" si="1301"/>
        <v/>
      </c>
      <c r="K3842" s="15">
        <f t="shared" si="1302"/>
        <v>0</v>
      </c>
      <c r="L3842" s="15" t="str">
        <f t="shared" si="1303"/>
        <v>6767,ROUVROY,Torgny,</v>
      </c>
      <c r="M3842" s="15" t="str">
        <f t="shared" si="1304"/>
        <v/>
      </c>
      <c r="N3842" s="15" t="str">
        <f t="shared" si="1305"/>
        <v/>
      </c>
      <c r="O3842" s="15" t="str">
        <f t="shared" si="1306"/>
        <v/>
      </c>
      <c r="P3842" s="15">
        <f t="shared" si="1307"/>
        <v>0</v>
      </c>
      <c r="Q3842" s="15" t="str">
        <f t="shared" si="1308"/>
        <v>6767,ROUVROY,Torgny,</v>
      </c>
      <c r="R3842" s="15" t="str">
        <f t="shared" si="1309"/>
        <v/>
      </c>
      <c r="S3842" s="15" t="str">
        <f t="shared" si="1310"/>
        <v/>
      </c>
      <c r="T3842" s="15" t="str">
        <f t="shared" si="1311"/>
        <v/>
      </c>
      <c r="U3842" s="15">
        <f t="shared" si="1312"/>
        <v>0</v>
      </c>
      <c r="V3842" s="15" t="str">
        <f t="shared" si="1313"/>
        <v>6767,ROUVROY,Torgny,</v>
      </c>
      <c r="W3842" s="15" t="str">
        <f t="shared" si="1314"/>
        <v/>
      </c>
      <c r="X3842" s="15" t="str">
        <f t="shared" si="1315"/>
        <v/>
      </c>
      <c r="Y3842" s="15" t="str">
        <f t="shared" si="1316"/>
        <v/>
      </c>
      <c r="Z3842" s="15">
        <f t="shared" si="1317"/>
        <v>0</v>
      </c>
      <c r="AA3842" s="15" t="str">
        <f t="shared" si="1318"/>
        <v>6767,ROUVROY,Torgny,</v>
      </c>
      <c r="AB3842" s="15" t="str">
        <f t="shared" si="1319"/>
        <v/>
      </c>
    </row>
    <row r="3843" spans="1:28" x14ac:dyDescent="0.2">
      <c r="A3843">
        <v>233</v>
      </c>
      <c r="B3843">
        <v>31</v>
      </c>
      <c r="C3843">
        <v>6769</v>
      </c>
      <c r="D3843" t="s">
        <v>4359</v>
      </c>
      <c r="E3843" t="s">
        <v>536</v>
      </c>
      <c r="F3843" t="str">
        <f t="shared" si="1298"/>
        <v>6769,MEIX-DEVANT-VIRTON,Belle-Vue,</v>
      </c>
      <c r="G3843">
        <f t="shared" si="1299"/>
        <v>233</v>
      </c>
      <c r="H3843">
        <f t="shared" si="1299"/>
        <v>31</v>
      </c>
      <c r="I3843" s="15" t="str">
        <f t="shared" si="1300"/>
        <v/>
      </c>
      <c r="J3843" s="15" t="str">
        <f t="shared" si="1301"/>
        <v/>
      </c>
      <c r="K3843" s="15">
        <f t="shared" si="1302"/>
        <v>0</v>
      </c>
      <c r="L3843" s="15" t="str">
        <f t="shared" si="1303"/>
        <v>6769,MEIX-DEVANT-VIRTON,Belle-Vue,</v>
      </c>
      <c r="M3843" s="15" t="str">
        <f t="shared" si="1304"/>
        <v/>
      </c>
      <c r="N3843" s="15" t="str">
        <f t="shared" si="1305"/>
        <v/>
      </c>
      <c r="O3843" s="15" t="str">
        <f t="shared" si="1306"/>
        <v/>
      </c>
      <c r="P3843" s="15">
        <f t="shared" si="1307"/>
        <v>0</v>
      </c>
      <c r="Q3843" s="15" t="str">
        <f t="shared" si="1308"/>
        <v>6769,MEIX-DEVANT-VIRTON,Belle-Vue,</v>
      </c>
      <c r="R3843" s="15" t="str">
        <f t="shared" si="1309"/>
        <v/>
      </c>
      <c r="S3843" s="15" t="str">
        <f t="shared" si="1310"/>
        <v/>
      </c>
      <c r="T3843" s="15" t="str">
        <f t="shared" si="1311"/>
        <v/>
      </c>
      <c r="U3843" s="15">
        <f t="shared" si="1312"/>
        <v>0</v>
      </c>
      <c r="V3843" s="15" t="str">
        <f t="shared" si="1313"/>
        <v>6769,MEIX-DEVANT-VIRTON,Belle-Vue,</v>
      </c>
      <c r="W3843" s="15" t="str">
        <f t="shared" si="1314"/>
        <v/>
      </c>
      <c r="X3843" s="15" t="str">
        <f t="shared" si="1315"/>
        <v/>
      </c>
      <c r="Y3843" s="15" t="str">
        <f t="shared" si="1316"/>
        <v/>
      </c>
      <c r="Z3843" s="15">
        <f t="shared" si="1317"/>
        <v>0</v>
      </c>
      <c r="AA3843" s="15" t="str">
        <f t="shared" si="1318"/>
        <v>6769,MEIX-DEVANT-VIRTON,Belle-Vue,</v>
      </c>
      <c r="AB3843" s="15" t="str">
        <f t="shared" si="1319"/>
        <v/>
      </c>
    </row>
    <row r="3844" spans="1:28" x14ac:dyDescent="0.2">
      <c r="A3844">
        <v>231</v>
      </c>
      <c r="B3844">
        <v>31</v>
      </c>
      <c r="C3844">
        <v>6769</v>
      </c>
      <c r="D3844" t="s">
        <v>4359</v>
      </c>
      <c r="E3844" t="s">
        <v>4360</v>
      </c>
      <c r="F3844" t="str">
        <f t="shared" ref="F3844:F3907" si="1320">CONCATENATE(C3844,",",D3844,",",E3844,",")</f>
        <v>6769,MEIX-DEVANT-VIRTON,Berchiwé,</v>
      </c>
      <c r="G3844">
        <f t="shared" ref="G3844:H3907" si="1321">A3844</f>
        <v>231</v>
      </c>
      <c r="H3844">
        <f t="shared" si="1321"/>
        <v>31</v>
      </c>
      <c r="I3844" s="15" t="str">
        <f t="shared" ref="I3844:I3907" si="1322">IF($C3844=I$2,$F3844,"")</f>
        <v/>
      </c>
      <c r="J3844" s="15" t="str">
        <f t="shared" ref="J3844:J3907" si="1323">IF($D3844=J$2,$F3844,"")</f>
        <v/>
      </c>
      <c r="K3844" s="15">
        <f t="shared" ref="K3844:K3907" si="1324">2-COUNTIF(I3844:J3844,"")</f>
        <v>0</v>
      </c>
      <c r="L3844" s="15" t="str">
        <f t="shared" ref="L3844:L3907" si="1325">IF(K3844=K$2,$F3844,"")</f>
        <v>6769,MEIX-DEVANT-VIRTON,Berchiwé,</v>
      </c>
      <c r="M3844" s="15" t="str">
        <f t="shared" ref="M3844:M3907" si="1326">IF($A$2=1,IF(AND(L$2&gt;0,L$2&lt;=100),IF(L3844="",M3843,CONCATENATE(M3843,L3844,"&amp;")),""),"")</f>
        <v/>
      </c>
      <c r="N3844" s="15" t="str">
        <f t="shared" ref="N3844:N3907" si="1327">IF($C3844=N$2,$F3844,"")</f>
        <v/>
      </c>
      <c r="O3844" s="15" t="str">
        <f t="shared" ref="O3844:O3907" si="1328">IF($D3844=O$2,$F3844,"")</f>
        <v/>
      </c>
      <c r="P3844" s="15">
        <f t="shared" ref="P3844:P3907" si="1329">2-COUNTIF(N3844:O3844,"")</f>
        <v>0</v>
      </c>
      <c r="Q3844" s="15" t="str">
        <f t="shared" ref="Q3844:Q3907" si="1330">IF(P3844=P$2,$F3844,"")</f>
        <v>6769,MEIX-DEVANT-VIRTON,Berchiwé,</v>
      </c>
      <c r="R3844" s="15" t="str">
        <f t="shared" ref="R3844:R3907" si="1331">IF($A$2=1,IF(AND(Q$2&gt;0,Q$2&lt;=100),IF(Q3844="",R3843,CONCATENATE(R3843,Q3844,"&amp;")),""),"")</f>
        <v/>
      </c>
      <c r="S3844" s="15" t="str">
        <f t="shared" ref="S3844:S3907" si="1332">IF($C3844=S$2,$F3844,"")</f>
        <v/>
      </c>
      <c r="T3844" s="15" t="str">
        <f t="shared" ref="T3844:T3907" si="1333">IF($D3844=T$2,$F3844,"")</f>
        <v/>
      </c>
      <c r="U3844" s="15">
        <f t="shared" ref="U3844:U3907" si="1334">2-COUNTIF(S3844:T3844,"")</f>
        <v>0</v>
      </c>
      <c r="V3844" s="15" t="str">
        <f t="shared" ref="V3844:V3907" si="1335">IF(U3844=U$2,$F3844,"")</f>
        <v>6769,MEIX-DEVANT-VIRTON,Berchiwé,</v>
      </c>
      <c r="W3844" s="15" t="str">
        <f t="shared" ref="W3844:W3907" si="1336">IF($A$2=1,IF(AND(V$2&gt;0,V$2&lt;=100),IF(V3844="",W3843,CONCATENATE(W3843,V3844,"&amp;")),""),"")</f>
        <v/>
      </c>
      <c r="X3844" s="15" t="str">
        <f t="shared" ref="X3844:X3907" si="1337">IF($C3844=X$2,$F3844,"")</f>
        <v/>
      </c>
      <c r="Y3844" s="15" t="str">
        <f t="shared" ref="Y3844:Y3907" si="1338">IF($D3844=Y$2,$F3844,"")</f>
        <v/>
      </c>
      <c r="Z3844" s="15">
        <f t="shared" ref="Z3844:Z3907" si="1339">2-COUNTIF(X3844:Y3844,"")</f>
        <v>0</v>
      </c>
      <c r="AA3844" s="15" t="str">
        <f t="shared" ref="AA3844:AA3907" si="1340">IF(Z3844=Z$2,$F3844,"")</f>
        <v>6769,MEIX-DEVANT-VIRTON,Berchiwé,</v>
      </c>
      <c r="AB3844" s="15" t="str">
        <f t="shared" ref="AB3844:AB3907" si="1341">IF($A$2=1,IF(AND(AA$2&gt;0,AA$2&lt;=100),IF(AA3844="",AB3843,CONCATENATE(AB3843,AA3844,"&amp;")),""),"")</f>
        <v/>
      </c>
    </row>
    <row r="3845" spans="1:28" x14ac:dyDescent="0.2">
      <c r="A3845">
        <v>227</v>
      </c>
      <c r="B3845">
        <v>35</v>
      </c>
      <c r="C3845">
        <v>6769</v>
      </c>
      <c r="D3845" t="s">
        <v>4359</v>
      </c>
      <c r="E3845" t="s">
        <v>4361</v>
      </c>
      <c r="F3845" t="str">
        <f t="shared" si="1320"/>
        <v>6769,MEIX-DEVANT-VIRTON,Gérouville,</v>
      </c>
      <c r="G3845">
        <f t="shared" si="1321"/>
        <v>227</v>
      </c>
      <c r="H3845">
        <f t="shared" si="1321"/>
        <v>35</v>
      </c>
      <c r="I3845" s="15" t="str">
        <f t="shared" si="1322"/>
        <v/>
      </c>
      <c r="J3845" s="15" t="str">
        <f t="shared" si="1323"/>
        <v/>
      </c>
      <c r="K3845" s="15">
        <f t="shared" si="1324"/>
        <v>0</v>
      </c>
      <c r="L3845" s="15" t="str">
        <f t="shared" si="1325"/>
        <v>6769,MEIX-DEVANT-VIRTON,Gérouville,</v>
      </c>
      <c r="M3845" s="15" t="str">
        <f t="shared" si="1326"/>
        <v/>
      </c>
      <c r="N3845" s="15" t="str">
        <f t="shared" si="1327"/>
        <v/>
      </c>
      <c r="O3845" s="15" t="str">
        <f t="shared" si="1328"/>
        <v/>
      </c>
      <c r="P3845" s="15">
        <f t="shared" si="1329"/>
        <v>0</v>
      </c>
      <c r="Q3845" s="15" t="str">
        <f t="shared" si="1330"/>
        <v>6769,MEIX-DEVANT-VIRTON,Gérouville,</v>
      </c>
      <c r="R3845" s="15" t="str">
        <f t="shared" si="1331"/>
        <v/>
      </c>
      <c r="S3845" s="15" t="str">
        <f t="shared" si="1332"/>
        <v/>
      </c>
      <c r="T3845" s="15" t="str">
        <f t="shared" si="1333"/>
        <v/>
      </c>
      <c r="U3845" s="15">
        <f t="shared" si="1334"/>
        <v>0</v>
      </c>
      <c r="V3845" s="15" t="str">
        <f t="shared" si="1335"/>
        <v>6769,MEIX-DEVANT-VIRTON,Gérouville,</v>
      </c>
      <c r="W3845" s="15" t="str">
        <f t="shared" si="1336"/>
        <v/>
      </c>
      <c r="X3845" s="15" t="str">
        <f t="shared" si="1337"/>
        <v/>
      </c>
      <c r="Y3845" s="15" t="str">
        <f t="shared" si="1338"/>
        <v/>
      </c>
      <c r="Z3845" s="15">
        <f t="shared" si="1339"/>
        <v>0</v>
      </c>
      <c r="AA3845" s="15" t="str">
        <f t="shared" si="1340"/>
        <v>6769,MEIX-DEVANT-VIRTON,Gérouville,</v>
      </c>
      <c r="AB3845" s="15" t="str">
        <f t="shared" si="1341"/>
        <v/>
      </c>
    </row>
    <row r="3846" spans="1:28" x14ac:dyDescent="0.2">
      <c r="A3846">
        <v>232</v>
      </c>
      <c r="B3846">
        <v>30</v>
      </c>
      <c r="C3846">
        <v>6769</v>
      </c>
      <c r="D3846" t="s">
        <v>4359</v>
      </c>
      <c r="E3846" t="s">
        <v>4362</v>
      </c>
      <c r="F3846" t="str">
        <f t="shared" si="1320"/>
        <v>6769,MEIX-DEVANT-VIRTON,Houdrigny,</v>
      </c>
      <c r="G3846">
        <f t="shared" si="1321"/>
        <v>232</v>
      </c>
      <c r="H3846">
        <f t="shared" si="1321"/>
        <v>30</v>
      </c>
      <c r="I3846" s="15" t="str">
        <f t="shared" si="1322"/>
        <v/>
      </c>
      <c r="J3846" s="15" t="str">
        <f t="shared" si="1323"/>
        <v/>
      </c>
      <c r="K3846" s="15">
        <f t="shared" si="1324"/>
        <v>0</v>
      </c>
      <c r="L3846" s="15" t="str">
        <f t="shared" si="1325"/>
        <v>6769,MEIX-DEVANT-VIRTON,Houdrigny,</v>
      </c>
      <c r="M3846" s="15" t="str">
        <f t="shared" si="1326"/>
        <v/>
      </c>
      <c r="N3846" s="15" t="str">
        <f t="shared" si="1327"/>
        <v/>
      </c>
      <c r="O3846" s="15" t="str">
        <f t="shared" si="1328"/>
        <v/>
      </c>
      <c r="P3846" s="15">
        <f t="shared" si="1329"/>
        <v>0</v>
      </c>
      <c r="Q3846" s="15" t="str">
        <f t="shared" si="1330"/>
        <v>6769,MEIX-DEVANT-VIRTON,Houdrigny,</v>
      </c>
      <c r="R3846" s="15" t="str">
        <f t="shared" si="1331"/>
        <v/>
      </c>
      <c r="S3846" s="15" t="str">
        <f t="shared" si="1332"/>
        <v/>
      </c>
      <c r="T3846" s="15" t="str">
        <f t="shared" si="1333"/>
        <v/>
      </c>
      <c r="U3846" s="15">
        <f t="shared" si="1334"/>
        <v>0</v>
      </c>
      <c r="V3846" s="15" t="str">
        <f t="shared" si="1335"/>
        <v>6769,MEIX-DEVANT-VIRTON,Houdrigny,</v>
      </c>
      <c r="W3846" s="15" t="str">
        <f t="shared" si="1336"/>
        <v/>
      </c>
      <c r="X3846" s="15" t="str">
        <f t="shared" si="1337"/>
        <v/>
      </c>
      <c r="Y3846" s="15" t="str">
        <f t="shared" si="1338"/>
        <v/>
      </c>
      <c r="Z3846" s="15">
        <f t="shared" si="1339"/>
        <v>0</v>
      </c>
      <c r="AA3846" s="15" t="str">
        <f t="shared" si="1340"/>
        <v>6769,MEIX-DEVANT-VIRTON,Houdrigny,</v>
      </c>
      <c r="AB3846" s="15" t="str">
        <f t="shared" si="1341"/>
        <v/>
      </c>
    </row>
    <row r="3847" spans="1:28" x14ac:dyDescent="0.2">
      <c r="A3847">
        <v>226</v>
      </c>
      <c r="B3847">
        <v>36</v>
      </c>
      <c r="C3847">
        <v>6769</v>
      </c>
      <c r="D3847" t="s">
        <v>4359</v>
      </c>
      <c r="E3847" t="s">
        <v>4363</v>
      </c>
      <c r="F3847" t="str">
        <f t="shared" si="1320"/>
        <v>6769,MEIX-DEVANT-VIRTON,La Soye,</v>
      </c>
      <c r="G3847">
        <f t="shared" si="1321"/>
        <v>226</v>
      </c>
      <c r="H3847">
        <f t="shared" si="1321"/>
        <v>36</v>
      </c>
      <c r="I3847" s="15" t="str">
        <f t="shared" si="1322"/>
        <v/>
      </c>
      <c r="J3847" s="15" t="str">
        <f t="shared" si="1323"/>
        <v/>
      </c>
      <c r="K3847" s="15">
        <f t="shared" si="1324"/>
        <v>0</v>
      </c>
      <c r="L3847" s="15" t="str">
        <f t="shared" si="1325"/>
        <v>6769,MEIX-DEVANT-VIRTON,La Soye,</v>
      </c>
      <c r="M3847" s="15" t="str">
        <f t="shared" si="1326"/>
        <v/>
      </c>
      <c r="N3847" s="15" t="str">
        <f t="shared" si="1327"/>
        <v/>
      </c>
      <c r="O3847" s="15" t="str">
        <f t="shared" si="1328"/>
        <v/>
      </c>
      <c r="P3847" s="15">
        <f t="shared" si="1329"/>
        <v>0</v>
      </c>
      <c r="Q3847" s="15" t="str">
        <f t="shared" si="1330"/>
        <v>6769,MEIX-DEVANT-VIRTON,La Soye,</v>
      </c>
      <c r="R3847" s="15" t="str">
        <f t="shared" si="1331"/>
        <v/>
      </c>
      <c r="S3847" s="15" t="str">
        <f t="shared" si="1332"/>
        <v/>
      </c>
      <c r="T3847" s="15" t="str">
        <f t="shared" si="1333"/>
        <v/>
      </c>
      <c r="U3847" s="15">
        <f t="shared" si="1334"/>
        <v>0</v>
      </c>
      <c r="V3847" s="15" t="str">
        <f t="shared" si="1335"/>
        <v>6769,MEIX-DEVANT-VIRTON,La Soye,</v>
      </c>
      <c r="W3847" s="15" t="str">
        <f t="shared" si="1336"/>
        <v/>
      </c>
      <c r="X3847" s="15" t="str">
        <f t="shared" si="1337"/>
        <v/>
      </c>
      <c r="Y3847" s="15" t="str">
        <f t="shared" si="1338"/>
        <v/>
      </c>
      <c r="Z3847" s="15">
        <f t="shared" si="1339"/>
        <v>0</v>
      </c>
      <c r="AA3847" s="15" t="str">
        <f t="shared" si="1340"/>
        <v>6769,MEIX-DEVANT-VIRTON,La Soye,</v>
      </c>
      <c r="AB3847" s="15" t="str">
        <f t="shared" si="1341"/>
        <v/>
      </c>
    </row>
    <row r="3848" spans="1:28" x14ac:dyDescent="0.2">
      <c r="A3848">
        <v>227</v>
      </c>
      <c r="B3848">
        <v>29</v>
      </c>
      <c r="C3848">
        <v>6769</v>
      </c>
      <c r="D3848" t="s">
        <v>4359</v>
      </c>
      <c r="E3848" t="s">
        <v>4364</v>
      </c>
      <c r="F3848" t="str">
        <f t="shared" si="1320"/>
        <v>6769,MEIX-DEVANT-VIRTON,Les Guinguettes,</v>
      </c>
      <c r="G3848">
        <f t="shared" si="1321"/>
        <v>227</v>
      </c>
      <c r="H3848">
        <f t="shared" si="1321"/>
        <v>29</v>
      </c>
      <c r="I3848" s="15" t="str">
        <f t="shared" si="1322"/>
        <v/>
      </c>
      <c r="J3848" s="15" t="str">
        <f t="shared" si="1323"/>
        <v/>
      </c>
      <c r="K3848" s="15">
        <f t="shared" si="1324"/>
        <v>0</v>
      </c>
      <c r="L3848" s="15" t="str">
        <f t="shared" si="1325"/>
        <v>6769,MEIX-DEVANT-VIRTON,Les Guinguettes,</v>
      </c>
      <c r="M3848" s="15" t="str">
        <f t="shared" si="1326"/>
        <v/>
      </c>
      <c r="N3848" s="15" t="str">
        <f t="shared" si="1327"/>
        <v/>
      </c>
      <c r="O3848" s="15" t="str">
        <f t="shared" si="1328"/>
        <v/>
      </c>
      <c r="P3848" s="15">
        <f t="shared" si="1329"/>
        <v>0</v>
      </c>
      <c r="Q3848" s="15" t="str">
        <f t="shared" si="1330"/>
        <v>6769,MEIX-DEVANT-VIRTON,Les Guinguettes,</v>
      </c>
      <c r="R3848" s="15" t="str">
        <f t="shared" si="1331"/>
        <v/>
      </c>
      <c r="S3848" s="15" t="str">
        <f t="shared" si="1332"/>
        <v/>
      </c>
      <c r="T3848" s="15" t="str">
        <f t="shared" si="1333"/>
        <v/>
      </c>
      <c r="U3848" s="15">
        <f t="shared" si="1334"/>
        <v>0</v>
      </c>
      <c r="V3848" s="15" t="str">
        <f t="shared" si="1335"/>
        <v>6769,MEIX-DEVANT-VIRTON,Les Guinguettes,</v>
      </c>
      <c r="W3848" s="15" t="str">
        <f t="shared" si="1336"/>
        <v/>
      </c>
      <c r="X3848" s="15" t="str">
        <f t="shared" si="1337"/>
        <v/>
      </c>
      <c r="Y3848" s="15" t="str">
        <f t="shared" si="1338"/>
        <v/>
      </c>
      <c r="Z3848" s="15">
        <f t="shared" si="1339"/>
        <v>0</v>
      </c>
      <c r="AA3848" s="15" t="str">
        <f t="shared" si="1340"/>
        <v>6769,MEIX-DEVANT-VIRTON,Les Guinguettes,</v>
      </c>
      <c r="AB3848" s="15" t="str">
        <f t="shared" si="1341"/>
        <v/>
      </c>
    </row>
    <row r="3849" spans="1:28" x14ac:dyDescent="0.2">
      <c r="A3849">
        <v>225</v>
      </c>
      <c r="B3849">
        <v>35</v>
      </c>
      <c r="C3849">
        <v>6769</v>
      </c>
      <c r="D3849" t="s">
        <v>4359</v>
      </c>
      <c r="E3849" t="s">
        <v>4365</v>
      </c>
      <c r="F3849" t="str">
        <f t="shared" si="1320"/>
        <v>6769,MEIX-DEVANT-VIRTON,Limes,</v>
      </c>
      <c r="G3849">
        <f t="shared" si="1321"/>
        <v>225</v>
      </c>
      <c r="H3849">
        <f t="shared" si="1321"/>
        <v>35</v>
      </c>
      <c r="I3849" s="15" t="str">
        <f t="shared" si="1322"/>
        <v/>
      </c>
      <c r="J3849" s="15" t="str">
        <f t="shared" si="1323"/>
        <v/>
      </c>
      <c r="K3849" s="15">
        <f t="shared" si="1324"/>
        <v>0</v>
      </c>
      <c r="L3849" s="15" t="str">
        <f t="shared" si="1325"/>
        <v>6769,MEIX-DEVANT-VIRTON,Limes,</v>
      </c>
      <c r="M3849" s="15" t="str">
        <f t="shared" si="1326"/>
        <v/>
      </c>
      <c r="N3849" s="15" t="str">
        <f t="shared" si="1327"/>
        <v/>
      </c>
      <c r="O3849" s="15" t="str">
        <f t="shared" si="1328"/>
        <v/>
      </c>
      <c r="P3849" s="15">
        <f t="shared" si="1329"/>
        <v>0</v>
      </c>
      <c r="Q3849" s="15" t="str">
        <f t="shared" si="1330"/>
        <v>6769,MEIX-DEVANT-VIRTON,Limes,</v>
      </c>
      <c r="R3849" s="15" t="str">
        <f t="shared" si="1331"/>
        <v/>
      </c>
      <c r="S3849" s="15" t="str">
        <f t="shared" si="1332"/>
        <v/>
      </c>
      <c r="T3849" s="15" t="str">
        <f t="shared" si="1333"/>
        <v/>
      </c>
      <c r="U3849" s="15">
        <f t="shared" si="1334"/>
        <v>0</v>
      </c>
      <c r="V3849" s="15" t="str">
        <f t="shared" si="1335"/>
        <v>6769,MEIX-DEVANT-VIRTON,Limes,</v>
      </c>
      <c r="W3849" s="15" t="str">
        <f t="shared" si="1336"/>
        <v/>
      </c>
      <c r="X3849" s="15" t="str">
        <f t="shared" si="1337"/>
        <v/>
      </c>
      <c r="Y3849" s="15" t="str">
        <f t="shared" si="1338"/>
        <v/>
      </c>
      <c r="Z3849" s="15">
        <f t="shared" si="1339"/>
        <v>0</v>
      </c>
      <c r="AA3849" s="15" t="str">
        <f t="shared" si="1340"/>
        <v>6769,MEIX-DEVANT-VIRTON,Limes,</v>
      </c>
      <c r="AB3849" s="15" t="str">
        <f t="shared" si="1341"/>
        <v/>
      </c>
    </row>
    <row r="3850" spans="1:28" x14ac:dyDescent="0.2">
      <c r="A3850">
        <v>230</v>
      </c>
      <c r="B3850">
        <v>33</v>
      </c>
      <c r="C3850">
        <v>6769</v>
      </c>
      <c r="D3850" t="s">
        <v>4359</v>
      </c>
      <c r="E3850" t="s">
        <v>4366</v>
      </c>
      <c r="F3850" t="str">
        <f t="shared" si="1320"/>
        <v>6769,MEIX-DEVANT-VIRTON,Meix-devant-Virton,</v>
      </c>
      <c r="G3850">
        <f t="shared" si="1321"/>
        <v>230</v>
      </c>
      <c r="H3850">
        <f t="shared" si="1321"/>
        <v>33</v>
      </c>
      <c r="I3850" s="15" t="str">
        <f t="shared" si="1322"/>
        <v/>
      </c>
      <c r="J3850" s="15" t="str">
        <f t="shared" si="1323"/>
        <v/>
      </c>
      <c r="K3850" s="15">
        <f t="shared" si="1324"/>
        <v>0</v>
      </c>
      <c r="L3850" s="15" t="str">
        <f t="shared" si="1325"/>
        <v>6769,MEIX-DEVANT-VIRTON,Meix-devant-Virton,</v>
      </c>
      <c r="M3850" s="15" t="str">
        <f t="shared" si="1326"/>
        <v/>
      </c>
      <c r="N3850" s="15" t="str">
        <f t="shared" si="1327"/>
        <v/>
      </c>
      <c r="O3850" s="15" t="str">
        <f t="shared" si="1328"/>
        <v/>
      </c>
      <c r="P3850" s="15">
        <f t="shared" si="1329"/>
        <v>0</v>
      </c>
      <c r="Q3850" s="15" t="str">
        <f t="shared" si="1330"/>
        <v>6769,MEIX-DEVANT-VIRTON,Meix-devant-Virton,</v>
      </c>
      <c r="R3850" s="15" t="str">
        <f t="shared" si="1331"/>
        <v/>
      </c>
      <c r="S3850" s="15" t="str">
        <f t="shared" si="1332"/>
        <v/>
      </c>
      <c r="T3850" s="15" t="str">
        <f t="shared" si="1333"/>
        <v/>
      </c>
      <c r="U3850" s="15">
        <f t="shared" si="1334"/>
        <v>0</v>
      </c>
      <c r="V3850" s="15" t="str">
        <f t="shared" si="1335"/>
        <v>6769,MEIX-DEVANT-VIRTON,Meix-devant-Virton,</v>
      </c>
      <c r="W3850" s="15" t="str">
        <f t="shared" si="1336"/>
        <v/>
      </c>
      <c r="X3850" s="15" t="str">
        <f t="shared" si="1337"/>
        <v/>
      </c>
      <c r="Y3850" s="15" t="str">
        <f t="shared" si="1338"/>
        <v/>
      </c>
      <c r="Z3850" s="15">
        <f t="shared" si="1339"/>
        <v>0</v>
      </c>
      <c r="AA3850" s="15" t="str">
        <f t="shared" si="1340"/>
        <v>6769,MEIX-DEVANT-VIRTON,Meix-devant-Virton,</v>
      </c>
      <c r="AB3850" s="15" t="str">
        <f t="shared" si="1341"/>
        <v/>
      </c>
    </row>
    <row r="3851" spans="1:28" x14ac:dyDescent="0.2">
      <c r="A3851">
        <v>233</v>
      </c>
      <c r="B3851">
        <v>32</v>
      </c>
      <c r="C3851">
        <v>6769</v>
      </c>
      <c r="D3851" t="s">
        <v>4359</v>
      </c>
      <c r="E3851" t="s">
        <v>4367</v>
      </c>
      <c r="F3851" t="str">
        <f t="shared" si="1320"/>
        <v>6769,MEIX-DEVANT-VIRTON,Robelmont,</v>
      </c>
      <c r="G3851">
        <f t="shared" si="1321"/>
        <v>233</v>
      </c>
      <c r="H3851">
        <f t="shared" si="1321"/>
        <v>32</v>
      </c>
      <c r="I3851" s="15" t="str">
        <f t="shared" si="1322"/>
        <v/>
      </c>
      <c r="J3851" s="15" t="str">
        <f t="shared" si="1323"/>
        <v/>
      </c>
      <c r="K3851" s="15">
        <f t="shared" si="1324"/>
        <v>0</v>
      </c>
      <c r="L3851" s="15" t="str">
        <f t="shared" si="1325"/>
        <v>6769,MEIX-DEVANT-VIRTON,Robelmont,</v>
      </c>
      <c r="M3851" s="15" t="str">
        <f t="shared" si="1326"/>
        <v/>
      </c>
      <c r="N3851" s="15" t="str">
        <f t="shared" si="1327"/>
        <v/>
      </c>
      <c r="O3851" s="15" t="str">
        <f t="shared" si="1328"/>
        <v/>
      </c>
      <c r="P3851" s="15">
        <f t="shared" si="1329"/>
        <v>0</v>
      </c>
      <c r="Q3851" s="15" t="str">
        <f t="shared" si="1330"/>
        <v>6769,MEIX-DEVANT-VIRTON,Robelmont,</v>
      </c>
      <c r="R3851" s="15" t="str">
        <f t="shared" si="1331"/>
        <v/>
      </c>
      <c r="S3851" s="15" t="str">
        <f t="shared" si="1332"/>
        <v/>
      </c>
      <c r="T3851" s="15" t="str">
        <f t="shared" si="1333"/>
        <v/>
      </c>
      <c r="U3851" s="15">
        <f t="shared" si="1334"/>
        <v>0</v>
      </c>
      <c r="V3851" s="15" t="str">
        <f t="shared" si="1335"/>
        <v>6769,MEIX-DEVANT-VIRTON,Robelmont,</v>
      </c>
      <c r="W3851" s="15" t="str">
        <f t="shared" si="1336"/>
        <v/>
      </c>
      <c r="X3851" s="15" t="str">
        <f t="shared" si="1337"/>
        <v/>
      </c>
      <c r="Y3851" s="15" t="str">
        <f t="shared" si="1338"/>
        <v/>
      </c>
      <c r="Z3851" s="15">
        <f t="shared" si="1339"/>
        <v>0</v>
      </c>
      <c r="AA3851" s="15" t="str">
        <f t="shared" si="1340"/>
        <v>6769,MEIX-DEVANT-VIRTON,Robelmont,</v>
      </c>
      <c r="AB3851" s="15" t="str">
        <f t="shared" si="1341"/>
        <v/>
      </c>
    </row>
    <row r="3852" spans="1:28" x14ac:dyDescent="0.2">
      <c r="A3852">
        <v>228</v>
      </c>
      <c r="B3852">
        <v>30</v>
      </c>
      <c r="C3852">
        <v>6769</v>
      </c>
      <c r="D3852" t="s">
        <v>4359</v>
      </c>
      <c r="E3852" t="s">
        <v>4368</v>
      </c>
      <c r="F3852" t="str">
        <f t="shared" si="1320"/>
        <v>6769,MEIX-DEVANT-VIRTON,Sommethonne,</v>
      </c>
      <c r="G3852">
        <f t="shared" si="1321"/>
        <v>228</v>
      </c>
      <c r="H3852">
        <f t="shared" si="1321"/>
        <v>30</v>
      </c>
      <c r="I3852" s="15" t="str">
        <f t="shared" si="1322"/>
        <v/>
      </c>
      <c r="J3852" s="15" t="str">
        <f t="shared" si="1323"/>
        <v/>
      </c>
      <c r="K3852" s="15">
        <f t="shared" si="1324"/>
        <v>0</v>
      </c>
      <c r="L3852" s="15" t="str">
        <f t="shared" si="1325"/>
        <v>6769,MEIX-DEVANT-VIRTON,Sommethonne,</v>
      </c>
      <c r="M3852" s="15" t="str">
        <f t="shared" si="1326"/>
        <v/>
      </c>
      <c r="N3852" s="15" t="str">
        <f t="shared" si="1327"/>
        <v/>
      </c>
      <c r="O3852" s="15" t="str">
        <f t="shared" si="1328"/>
        <v/>
      </c>
      <c r="P3852" s="15">
        <f t="shared" si="1329"/>
        <v>0</v>
      </c>
      <c r="Q3852" s="15" t="str">
        <f t="shared" si="1330"/>
        <v>6769,MEIX-DEVANT-VIRTON,Sommethonne,</v>
      </c>
      <c r="R3852" s="15" t="str">
        <f t="shared" si="1331"/>
        <v/>
      </c>
      <c r="S3852" s="15" t="str">
        <f t="shared" si="1332"/>
        <v/>
      </c>
      <c r="T3852" s="15" t="str">
        <f t="shared" si="1333"/>
        <v/>
      </c>
      <c r="U3852" s="15">
        <f t="shared" si="1334"/>
        <v>0</v>
      </c>
      <c r="V3852" s="15" t="str">
        <f t="shared" si="1335"/>
        <v>6769,MEIX-DEVANT-VIRTON,Sommethonne,</v>
      </c>
      <c r="W3852" s="15" t="str">
        <f t="shared" si="1336"/>
        <v/>
      </c>
      <c r="X3852" s="15" t="str">
        <f t="shared" si="1337"/>
        <v/>
      </c>
      <c r="Y3852" s="15" t="str">
        <f t="shared" si="1338"/>
        <v/>
      </c>
      <c r="Z3852" s="15">
        <f t="shared" si="1339"/>
        <v>0</v>
      </c>
      <c r="AA3852" s="15" t="str">
        <f t="shared" si="1340"/>
        <v>6769,MEIX-DEVANT-VIRTON,Sommethonne,</v>
      </c>
      <c r="AB3852" s="15" t="str">
        <f t="shared" si="1341"/>
        <v/>
      </c>
    </row>
    <row r="3853" spans="1:28" x14ac:dyDescent="0.2">
      <c r="A3853">
        <v>230</v>
      </c>
      <c r="B3853">
        <v>30</v>
      </c>
      <c r="C3853">
        <v>6769</v>
      </c>
      <c r="D3853" t="s">
        <v>4359</v>
      </c>
      <c r="E3853" t="s">
        <v>4369</v>
      </c>
      <c r="F3853" t="str">
        <f t="shared" si="1320"/>
        <v>6769,MEIX-DEVANT-VIRTON,Villers-la-Loue,</v>
      </c>
      <c r="G3853">
        <f t="shared" si="1321"/>
        <v>230</v>
      </c>
      <c r="H3853">
        <f t="shared" si="1321"/>
        <v>30</v>
      </c>
      <c r="I3853" s="15" t="str">
        <f t="shared" si="1322"/>
        <v/>
      </c>
      <c r="J3853" s="15" t="str">
        <f t="shared" si="1323"/>
        <v/>
      </c>
      <c r="K3853" s="15">
        <f t="shared" si="1324"/>
        <v>0</v>
      </c>
      <c r="L3853" s="15" t="str">
        <f t="shared" si="1325"/>
        <v>6769,MEIX-DEVANT-VIRTON,Villers-la-Loue,</v>
      </c>
      <c r="M3853" s="15" t="str">
        <f t="shared" si="1326"/>
        <v/>
      </c>
      <c r="N3853" s="15" t="str">
        <f t="shared" si="1327"/>
        <v/>
      </c>
      <c r="O3853" s="15" t="str">
        <f t="shared" si="1328"/>
        <v/>
      </c>
      <c r="P3853" s="15">
        <f t="shared" si="1329"/>
        <v>0</v>
      </c>
      <c r="Q3853" s="15" t="str">
        <f t="shared" si="1330"/>
        <v>6769,MEIX-DEVANT-VIRTON,Villers-la-Loue,</v>
      </c>
      <c r="R3853" s="15" t="str">
        <f t="shared" si="1331"/>
        <v/>
      </c>
      <c r="S3853" s="15" t="str">
        <f t="shared" si="1332"/>
        <v/>
      </c>
      <c r="T3853" s="15" t="str">
        <f t="shared" si="1333"/>
        <v/>
      </c>
      <c r="U3853" s="15">
        <f t="shared" si="1334"/>
        <v>0</v>
      </c>
      <c r="V3853" s="15" t="str">
        <f t="shared" si="1335"/>
        <v>6769,MEIX-DEVANT-VIRTON,Villers-la-Loue,</v>
      </c>
      <c r="W3853" s="15" t="str">
        <f t="shared" si="1336"/>
        <v/>
      </c>
      <c r="X3853" s="15" t="str">
        <f t="shared" si="1337"/>
        <v/>
      </c>
      <c r="Y3853" s="15" t="str">
        <f t="shared" si="1338"/>
        <v/>
      </c>
      <c r="Z3853" s="15">
        <f t="shared" si="1339"/>
        <v>0</v>
      </c>
      <c r="AA3853" s="15" t="str">
        <f t="shared" si="1340"/>
        <v>6769,MEIX-DEVANT-VIRTON,Villers-la-Loue,</v>
      </c>
      <c r="AB3853" s="15" t="str">
        <f t="shared" si="1341"/>
        <v/>
      </c>
    </row>
    <row r="3854" spans="1:28" x14ac:dyDescent="0.2">
      <c r="A3854">
        <v>254</v>
      </c>
      <c r="B3854">
        <v>36</v>
      </c>
      <c r="C3854">
        <v>6780</v>
      </c>
      <c r="D3854" t="s">
        <v>4370</v>
      </c>
      <c r="E3854" t="s">
        <v>4371</v>
      </c>
      <c r="F3854" t="str">
        <f t="shared" si="1320"/>
        <v>6780,MESSANCY,Buvange,</v>
      </c>
      <c r="G3854">
        <f t="shared" si="1321"/>
        <v>254</v>
      </c>
      <c r="H3854">
        <f t="shared" si="1321"/>
        <v>36</v>
      </c>
      <c r="I3854" s="15" t="str">
        <f t="shared" si="1322"/>
        <v/>
      </c>
      <c r="J3854" s="15" t="str">
        <f t="shared" si="1323"/>
        <v/>
      </c>
      <c r="K3854" s="15">
        <f t="shared" si="1324"/>
        <v>0</v>
      </c>
      <c r="L3854" s="15" t="str">
        <f t="shared" si="1325"/>
        <v>6780,MESSANCY,Buvange,</v>
      </c>
      <c r="M3854" s="15" t="str">
        <f t="shared" si="1326"/>
        <v/>
      </c>
      <c r="N3854" s="15" t="str">
        <f t="shared" si="1327"/>
        <v/>
      </c>
      <c r="O3854" s="15" t="str">
        <f t="shared" si="1328"/>
        <v/>
      </c>
      <c r="P3854" s="15">
        <f t="shared" si="1329"/>
        <v>0</v>
      </c>
      <c r="Q3854" s="15" t="str">
        <f t="shared" si="1330"/>
        <v>6780,MESSANCY,Buvange,</v>
      </c>
      <c r="R3854" s="15" t="str">
        <f t="shared" si="1331"/>
        <v/>
      </c>
      <c r="S3854" s="15" t="str">
        <f t="shared" si="1332"/>
        <v/>
      </c>
      <c r="T3854" s="15" t="str">
        <f t="shared" si="1333"/>
        <v/>
      </c>
      <c r="U3854" s="15">
        <f t="shared" si="1334"/>
        <v>0</v>
      </c>
      <c r="V3854" s="15" t="str">
        <f t="shared" si="1335"/>
        <v>6780,MESSANCY,Buvange,</v>
      </c>
      <c r="W3854" s="15" t="str">
        <f t="shared" si="1336"/>
        <v/>
      </c>
      <c r="X3854" s="15" t="str">
        <f t="shared" si="1337"/>
        <v/>
      </c>
      <c r="Y3854" s="15" t="str">
        <f t="shared" si="1338"/>
        <v/>
      </c>
      <c r="Z3854" s="15">
        <f t="shared" si="1339"/>
        <v>0</v>
      </c>
      <c r="AA3854" s="15" t="str">
        <f t="shared" si="1340"/>
        <v>6780,MESSANCY,Buvange,</v>
      </c>
      <c r="AB3854" s="15" t="str">
        <f t="shared" si="1341"/>
        <v/>
      </c>
    </row>
    <row r="3855" spans="1:28" x14ac:dyDescent="0.2">
      <c r="A3855">
        <v>254</v>
      </c>
      <c r="B3855">
        <v>35</v>
      </c>
      <c r="C3855">
        <v>6780</v>
      </c>
      <c r="D3855" t="s">
        <v>4370</v>
      </c>
      <c r="E3855" t="s">
        <v>4372</v>
      </c>
      <c r="F3855" t="str">
        <f t="shared" si="1320"/>
        <v>6780,MESSANCY,Differt,</v>
      </c>
      <c r="G3855">
        <f t="shared" si="1321"/>
        <v>254</v>
      </c>
      <c r="H3855">
        <f t="shared" si="1321"/>
        <v>35</v>
      </c>
      <c r="I3855" s="15" t="str">
        <f t="shared" si="1322"/>
        <v/>
      </c>
      <c r="J3855" s="15" t="str">
        <f t="shared" si="1323"/>
        <v/>
      </c>
      <c r="K3855" s="15">
        <f t="shared" si="1324"/>
        <v>0</v>
      </c>
      <c r="L3855" s="15" t="str">
        <f t="shared" si="1325"/>
        <v>6780,MESSANCY,Differt,</v>
      </c>
      <c r="M3855" s="15" t="str">
        <f t="shared" si="1326"/>
        <v/>
      </c>
      <c r="N3855" s="15" t="str">
        <f t="shared" si="1327"/>
        <v/>
      </c>
      <c r="O3855" s="15" t="str">
        <f t="shared" si="1328"/>
        <v/>
      </c>
      <c r="P3855" s="15">
        <f t="shared" si="1329"/>
        <v>0</v>
      </c>
      <c r="Q3855" s="15" t="str">
        <f t="shared" si="1330"/>
        <v>6780,MESSANCY,Differt,</v>
      </c>
      <c r="R3855" s="15" t="str">
        <f t="shared" si="1331"/>
        <v/>
      </c>
      <c r="S3855" s="15" t="str">
        <f t="shared" si="1332"/>
        <v/>
      </c>
      <c r="T3855" s="15" t="str">
        <f t="shared" si="1333"/>
        <v/>
      </c>
      <c r="U3855" s="15">
        <f t="shared" si="1334"/>
        <v>0</v>
      </c>
      <c r="V3855" s="15" t="str">
        <f t="shared" si="1335"/>
        <v>6780,MESSANCY,Differt,</v>
      </c>
      <c r="W3855" s="15" t="str">
        <f t="shared" si="1336"/>
        <v/>
      </c>
      <c r="X3855" s="15" t="str">
        <f t="shared" si="1337"/>
        <v/>
      </c>
      <c r="Y3855" s="15" t="str">
        <f t="shared" si="1338"/>
        <v/>
      </c>
      <c r="Z3855" s="15">
        <f t="shared" si="1339"/>
        <v>0</v>
      </c>
      <c r="AA3855" s="15" t="str">
        <f t="shared" si="1340"/>
        <v>6780,MESSANCY,Differt,</v>
      </c>
      <c r="AB3855" s="15" t="str">
        <f t="shared" si="1341"/>
        <v/>
      </c>
    </row>
    <row r="3856" spans="1:28" x14ac:dyDescent="0.2">
      <c r="A3856">
        <v>251</v>
      </c>
      <c r="B3856">
        <v>34</v>
      </c>
      <c r="C3856">
        <v>6780</v>
      </c>
      <c r="D3856" t="s">
        <v>4370</v>
      </c>
      <c r="E3856" t="s">
        <v>4373</v>
      </c>
      <c r="F3856" t="str">
        <f t="shared" si="1320"/>
        <v>6780,MESSANCY,Guelf,</v>
      </c>
      <c r="G3856">
        <f t="shared" si="1321"/>
        <v>251</v>
      </c>
      <c r="H3856">
        <f t="shared" si="1321"/>
        <v>34</v>
      </c>
      <c r="I3856" s="15" t="str">
        <f t="shared" si="1322"/>
        <v/>
      </c>
      <c r="J3856" s="15" t="str">
        <f t="shared" si="1323"/>
        <v/>
      </c>
      <c r="K3856" s="15">
        <f t="shared" si="1324"/>
        <v>0</v>
      </c>
      <c r="L3856" s="15" t="str">
        <f t="shared" si="1325"/>
        <v>6780,MESSANCY,Guelf,</v>
      </c>
      <c r="M3856" s="15" t="str">
        <f t="shared" si="1326"/>
        <v/>
      </c>
      <c r="N3856" s="15" t="str">
        <f t="shared" si="1327"/>
        <v/>
      </c>
      <c r="O3856" s="15" t="str">
        <f t="shared" si="1328"/>
        <v/>
      </c>
      <c r="P3856" s="15">
        <f t="shared" si="1329"/>
        <v>0</v>
      </c>
      <c r="Q3856" s="15" t="str">
        <f t="shared" si="1330"/>
        <v>6780,MESSANCY,Guelf,</v>
      </c>
      <c r="R3856" s="15" t="str">
        <f t="shared" si="1331"/>
        <v/>
      </c>
      <c r="S3856" s="15" t="str">
        <f t="shared" si="1332"/>
        <v/>
      </c>
      <c r="T3856" s="15" t="str">
        <f t="shared" si="1333"/>
        <v/>
      </c>
      <c r="U3856" s="15">
        <f t="shared" si="1334"/>
        <v>0</v>
      </c>
      <c r="V3856" s="15" t="str">
        <f t="shared" si="1335"/>
        <v>6780,MESSANCY,Guelf,</v>
      </c>
      <c r="W3856" s="15" t="str">
        <f t="shared" si="1336"/>
        <v/>
      </c>
      <c r="X3856" s="15" t="str">
        <f t="shared" si="1337"/>
        <v/>
      </c>
      <c r="Y3856" s="15" t="str">
        <f t="shared" si="1338"/>
        <v/>
      </c>
      <c r="Z3856" s="15">
        <f t="shared" si="1339"/>
        <v>0</v>
      </c>
      <c r="AA3856" s="15" t="str">
        <f t="shared" si="1340"/>
        <v>6780,MESSANCY,Guelf,</v>
      </c>
      <c r="AB3856" s="15" t="str">
        <f t="shared" si="1341"/>
        <v/>
      </c>
    </row>
    <row r="3857" spans="1:28" x14ac:dyDescent="0.2">
      <c r="A3857">
        <v>256</v>
      </c>
      <c r="B3857">
        <v>37</v>
      </c>
      <c r="C3857">
        <v>6780</v>
      </c>
      <c r="D3857" t="s">
        <v>4370</v>
      </c>
      <c r="E3857" t="s">
        <v>4374</v>
      </c>
      <c r="F3857" t="str">
        <f t="shared" si="1320"/>
        <v>6780,MESSANCY,Hondelange,</v>
      </c>
      <c r="G3857">
        <f t="shared" si="1321"/>
        <v>256</v>
      </c>
      <c r="H3857">
        <f t="shared" si="1321"/>
        <v>37</v>
      </c>
      <c r="I3857" s="15" t="str">
        <f t="shared" si="1322"/>
        <v/>
      </c>
      <c r="J3857" s="15" t="str">
        <f t="shared" si="1323"/>
        <v/>
      </c>
      <c r="K3857" s="15">
        <f t="shared" si="1324"/>
        <v>0</v>
      </c>
      <c r="L3857" s="15" t="str">
        <f t="shared" si="1325"/>
        <v>6780,MESSANCY,Hondelange,</v>
      </c>
      <c r="M3857" s="15" t="str">
        <f t="shared" si="1326"/>
        <v/>
      </c>
      <c r="N3857" s="15" t="str">
        <f t="shared" si="1327"/>
        <v/>
      </c>
      <c r="O3857" s="15" t="str">
        <f t="shared" si="1328"/>
        <v/>
      </c>
      <c r="P3857" s="15">
        <f t="shared" si="1329"/>
        <v>0</v>
      </c>
      <c r="Q3857" s="15" t="str">
        <f t="shared" si="1330"/>
        <v>6780,MESSANCY,Hondelange,</v>
      </c>
      <c r="R3857" s="15" t="str">
        <f t="shared" si="1331"/>
        <v/>
      </c>
      <c r="S3857" s="15" t="str">
        <f t="shared" si="1332"/>
        <v/>
      </c>
      <c r="T3857" s="15" t="str">
        <f t="shared" si="1333"/>
        <v/>
      </c>
      <c r="U3857" s="15">
        <f t="shared" si="1334"/>
        <v>0</v>
      </c>
      <c r="V3857" s="15" t="str">
        <f t="shared" si="1335"/>
        <v>6780,MESSANCY,Hondelange,</v>
      </c>
      <c r="W3857" s="15" t="str">
        <f t="shared" si="1336"/>
        <v/>
      </c>
      <c r="X3857" s="15" t="str">
        <f t="shared" si="1337"/>
        <v/>
      </c>
      <c r="Y3857" s="15" t="str">
        <f t="shared" si="1338"/>
        <v/>
      </c>
      <c r="Z3857" s="15">
        <f t="shared" si="1339"/>
        <v>0</v>
      </c>
      <c r="AA3857" s="15" t="str">
        <f t="shared" si="1340"/>
        <v>6780,MESSANCY,Hondelange,</v>
      </c>
      <c r="AB3857" s="15" t="str">
        <f t="shared" si="1341"/>
        <v/>
      </c>
    </row>
    <row r="3858" spans="1:28" x14ac:dyDescent="0.2">
      <c r="A3858">
        <v>256</v>
      </c>
      <c r="B3858">
        <v>31</v>
      </c>
      <c r="C3858">
        <v>6780</v>
      </c>
      <c r="D3858" t="s">
        <v>4370</v>
      </c>
      <c r="E3858" t="s">
        <v>4375</v>
      </c>
      <c r="F3858" t="str">
        <f t="shared" si="1320"/>
        <v>6780,MESSANCY,Longeau,</v>
      </c>
      <c r="G3858">
        <f t="shared" si="1321"/>
        <v>256</v>
      </c>
      <c r="H3858">
        <f t="shared" si="1321"/>
        <v>31</v>
      </c>
      <c r="I3858" s="15" t="str">
        <f t="shared" si="1322"/>
        <v/>
      </c>
      <c r="J3858" s="15" t="str">
        <f t="shared" si="1323"/>
        <v/>
      </c>
      <c r="K3858" s="15">
        <f t="shared" si="1324"/>
        <v>0</v>
      </c>
      <c r="L3858" s="15" t="str">
        <f t="shared" si="1325"/>
        <v>6780,MESSANCY,Longeau,</v>
      </c>
      <c r="M3858" s="15" t="str">
        <f t="shared" si="1326"/>
        <v/>
      </c>
      <c r="N3858" s="15" t="str">
        <f t="shared" si="1327"/>
        <v/>
      </c>
      <c r="O3858" s="15" t="str">
        <f t="shared" si="1328"/>
        <v/>
      </c>
      <c r="P3858" s="15">
        <f t="shared" si="1329"/>
        <v>0</v>
      </c>
      <c r="Q3858" s="15" t="str">
        <f t="shared" si="1330"/>
        <v>6780,MESSANCY,Longeau,</v>
      </c>
      <c r="R3858" s="15" t="str">
        <f t="shared" si="1331"/>
        <v/>
      </c>
      <c r="S3858" s="15" t="str">
        <f t="shared" si="1332"/>
        <v/>
      </c>
      <c r="T3858" s="15" t="str">
        <f t="shared" si="1333"/>
        <v/>
      </c>
      <c r="U3858" s="15">
        <f t="shared" si="1334"/>
        <v>0</v>
      </c>
      <c r="V3858" s="15" t="str">
        <f t="shared" si="1335"/>
        <v>6780,MESSANCY,Longeau,</v>
      </c>
      <c r="W3858" s="15" t="str">
        <f t="shared" si="1336"/>
        <v/>
      </c>
      <c r="X3858" s="15" t="str">
        <f t="shared" si="1337"/>
        <v/>
      </c>
      <c r="Y3858" s="15" t="str">
        <f t="shared" si="1338"/>
        <v/>
      </c>
      <c r="Z3858" s="15">
        <f t="shared" si="1339"/>
        <v>0</v>
      </c>
      <c r="AA3858" s="15" t="str">
        <f t="shared" si="1340"/>
        <v>6780,MESSANCY,Longeau,</v>
      </c>
      <c r="AB3858" s="15" t="str">
        <f t="shared" si="1341"/>
        <v/>
      </c>
    </row>
    <row r="3859" spans="1:28" x14ac:dyDescent="0.2">
      <c r="A3859">
        <v>255</v>
      </c>
      <c r="B3859">
        <v>33</v>
      </c>
      <c r="C3859">
        <v>6780</v>
      </c>
      <c r="D3859" t="s">
        <v>4370</v>
      </c>
      <c r="E3859" t="s">
        <v>4376</v>
      </c>
      <c r="F3859" t="str">
        <f t="shared" si="1320"/>
        <v>6780,MESSANCY,Messancy,</v>
      </c>
      <c r="G3859">
        <f t="shared" si="1321"/>
        <v>255</v>
      </c>
      <c r="H3859">
        <f t="shared" si="1321"/>
        <v>33</v>
      </c>
      <c r="I3859" s="15" t="str">
        <f t="shared" si="1322"/>
        <v/>
      </c>
      <c r="J3859" s="15" t="str">
        <f t="shared" si="1323"/>
        <v/>
      </c>
      <c r="K3859" s="15">
        <f t="shared" si="1324"/>
        <v>0</v>
      </c>
      <c r="L3859" s="15" t="str">
        <f t="shared" si="1325"/>
        <v>6780,MESSANCY,Messancy,</v>
      </c>
      <c r="M3859" s="15" t="str">
        <f t="shared" si="1326"/>
        <v/>
      </c>
      <c r="N3859" s="15" t="str">
        <f t="shared" si="1327"/>
        <v/>
      </c>
      <c r="O3859" s="15" t="str">
        <f t="shared" si="1328"/>
        <v/>
      </c>
      <c r="P3859" s="15">
        <f t="shared" si="1329"/>
        <v>0</v>
      </c>
      <c r="Q3859" s="15" t="str">
        <f t="shared" si="1330"/>
        <v>6780,MESSANCY,Messancy,</v>
      </c>
      <c r="R3859" s="15" t="str">
        <f t="shared" si="1331"/>
        <v/>
      </c>
      <c r="S3859" s="15" t="str">
        <f t="shared" si="1332"/>
        <v/>
      </c>
      <c r="T3859" s="15" t="str">
        <f t="shared" si="1333"/>
        <v/>
      </c>
      <c r="U3859" s="15">
        <f t="shared" si="1334"/>
        <v>0</v>
      </c>
      <c r="V3859" s="15" t="str">
        <f t="shared" si="1335"/>
        <v>6780,MESSANCY,Messancy,</v>
      </c>
      <c r="W3859" s="15" t="str">
        <f t="shared" si="1336"/>
        <v/>
      </c>
      <c r="X3859" s="15" t="str">
        <f t="shared" si="1337"/>
        <v/>
      </c>
      <c r="Y3859" s="15" t="str">
        <f t="shared" si="1338"/>
        <v/>
      </c>
      <c r="Z3859" s="15">
        <f t="shared" si="1339"/>
        <v>0</v>
      </c>
      <c r="AA3859" s="15" t="str">
        <f t="shared" si="1340"/>
        <v>6780,MESSANCY,Messancy,</v>
      </c>
      <c r="AB3859" s="15" t="str">
        <f t="shared" si="1341"/>
        <v/>
      </c>
    </row>
    <row r="3860" spans="1:28" x14ac:dyDescent="0.2">
      <c r="A3860">
        <v>255</v>
      </c>
      <c r="B3860">
        <v>34</v>
      </c>
      <c r="C3860">
        <v>6780</v>
      </c>
      <c r="D3860" t="s">
        <v>4370</v>
      </c>
      <c r="E3860" t="s">
        <v>4377</v>
      </c>
      <c r="F3860" t="str">
        <f t="shared" si="1320"/>
        <v>6780,MESSANCY,Turpange,</v>
      </c>
      <c r="G3860">
        <f t="shared" si="1321"/>
        <v>255</v>
      </c>
      <c r="H3860">
        <f t="shared" si="1321"/>
        <v>34</v>
      </c>
      <c r="I3860" s="15" t="str">
        <f t="shared" si="1322"/>
        <v/>
      </c>
      <c r="J3860" s="15" t="str">
        <f t="shared" si="1323"/>
        <v/>
      </c>
      <c r="K3860" s="15">
        <f t="shared" si="1324"/>
        <v>0</v>
      </c>
      <c r="L3860" s="15" t="str">
        <f t="shared" si="1325"/>
        <v>6780,MESSANCY,Turpange,</v>
      </c>
      <c r="M3860" s="15" t="str">
        <f t="shared" si="1326"/>
        <v/>
      </c>
      <c r="N3860" s="15" t="str">
        <f t="shared" si="1327"/>
        <v/>
      </c>
      <c r="O3860" s="15" t="str">
        <f t="shared" si="1328"/>
        <v/>
      </c>
      <c r="P3860" s="15">
        <f t="shared" si="1329"/>
        <v>0</v>
      </c>
      <c r="Q3860" s="15" t="str">
        <f t="shared" si="1330"/>
        <v>6780,MESSANCY,Turpange,</v>
      </c>
      <c r="R3860" s="15" t="str">
        <f t="shared" si="1331"/>
        <v/>
      </c>
      <c r="S3860" s="15" t="str">
        <f t="shared" si="1332"/>
        <v/>
      </c>
      <c r="T3860" s="15" t="str">
        <f t="shared" si="1333"/>
        <v/>
      </c>
      <c r="U3860" s="15">
        <f t="shared" si="1334"/>
        <v>0</v>
      </c>
      <c r="V3860" s="15" t="str">
        <f t="shared" si="1335"/>
        <v>6780,MESSANCY,Turpange,</v>
      </c>
      <c r="W3860" s="15" t="str">
        <f t="shared" si="1336"/>
        <v/>
      </c>
      <c r="X3860" s="15" t="str">
        <f t="shared" si="1337"/>
        <v/>
      </c>
      <c r="Y3860" s="15" t="str">
        <f t="shared" si="1338"/>
        <v/>
      </c>
      <c r="Z3860" s="15">
        <f t="shared" si="1339"/>
        <v>0</v>
      </c>
      <c r="AA3860" s="15" t="str">
        <f t="shared" si="1340"/>
        <v>6780,MESSANCY,Turpange,</v>
      </c>
      <c r="AB3860" s="15" t="str">
        <f t="shared" si="1341"/>
        <v/>
      </c>
    </row>
    <row r="3861" spans="1:28" x14ac:dyDescent="0.2">
      <c r="A3861">
        <v>253</v>
      </c>
      <c r="B3861">
        <v>37</v>
      </c>
      <c r="C3861">
        <v>6780</v>
      </c>
      <c r="D3861" t="s">
        <v>4370</v>
      </c>
      <c r="E3861" t="s">
        <v>4378</v>
      </c>
      <c r="F3861" t="str">
        <f t="shared" si="1320"/>
        <v>6780,MESSANCY,Wolkrange,</v>
      </c>
      <c r="G3861">
        <f t="shared" si="1321"/>
        <v>253</v>
      </c>
      <c r="H3861">
        <f t="shared" si="1321"/>
        <v>37</v>
      </c>
      <c r="I3861" s="15" t="str">
        <f t="shared" si="1322"/>
        <v/>
      </c>
      <c r="J3861" s="15" t="str">
        <f t="shared" si="1323"/>
        <v/>
      </c>
      <c r="K3861" s="15">
        <f t="shared" si="1324"/>
        <v>0</v>
      </c>
      <c r="L3861" s="15" t="str">
        <f t="shared" si="1325"/>
        <v>6780,MESSANCY,Wolkrange,</v>
      </c>
      <c r="M3861" s="15" t="str">
        <f t="shared" si="1326"/>
        <v/>
      </c>
      <c r="N3861" s="15" t="str">
        <f t="shared" si="1327"/>
        <v/>
      </c>
      <c r="O3861" s="15" t="str">
        <f t="shared" si="1328"/>
        <v/>
      </c>
      <c r="P3861" s="15">
        <f t="shared" si="1329"/>
        <v>0</v>
      </c>
      <c r="Q3861" s="15" t="str">
        <f t="shared" si="1330"/>
        <v>6780,MESSANCY,Wolkrange,</v>
      </c>
      <c r="R3861" s="15" t="str">
        <f t="shared" si="1331"/>
        <v/>
      </c>
      <c r="S3861" s="15" t="str">
        <f t="shared" si="1332"/>
        <v/>
      </c>
      <c r="T3861" s="15" t="str">
        <f t="shared" si="1333"/>
        <v/>
      </c>
      <c r="U3861" s="15">
        <f t="shared" si="1334"/>
        <v>0</v>
      </c>
      <c r="V3861" s="15" t="str">
        <f t="shared" si="1335"/>
        <v>6780,MESSANCY,Wolkrange,</v>
      </c>
      <c r="W3861" s="15" t="str">
        <f t="shared" si="1336"/>
        <v/>
      </c>
      <c r="X3861" s="15" t="str">
        <f t="shared" si="1337"/>
        <v/>
      </c>
      <c r="Y3861" s="15" t="str">
        <f t="shared" si="1338"/>
        <v/>
      </c>
      <c r="Z3861" s="15">
        <f t="shared" si="1339"/>
        <v>0</v>
      </c>
      <c r="AA3861" s="15" t="str">
        <f t="shared" si="1340"/>
        <v>6780,MESSANCY,Wolkrange,</v>
      </c>
      <c r="AB3861" s="15" t="str">
        <f t="shared" si="1341"/>
        <v/>
      </c>
    </row>
    <row r="3862" spans="1:28" x14ac:dyDescent="0.2">
      <c r="A3862">
        <v>257</v>
      </c>
      <c r="B3862">
        <v>34</v>
      </c>
      <c r="C3862">
        <v>6781</v>
      </c>
      <c r="D3862" t="s">
        <v>4370</v>
      </c>
      <c r="E3862" t="s">
        <v>4379</v>
      </c>
      <c r="F3862" t="str">
        <f t="shared" si="1320"/>
        <v>6781,MESSANCY,Sélange,</v>
      </c>
      <c r="G3862">
        <f t="shared" si="1321"/>
        <v>257</v>
      </c>
      <c r="H3862">
        <f t="shared" si="1321"/>
        <v>34</v>
      </c>
      <c r="I3862" s="15" t="str">
        <f t="shared" si="1322"/>
        <v/>
      </c>
      <c r="J3862" s="15" t="str">
        <f t="shared" si="1323"/>
        <v/>
      </c>
      <c r="K3862" s="15">
        <f t="shared" si="1324"/>
        <v>0</v>
      </c>
      <c r="L3862" s="15" t="str">
        <f t="shared" si="1325"/>
        <v>6781,MESSANCY,Sélange,</v>
      </c>
      <c r="M3862" s="15" t="str">
        <f t="shared" si="1326"/>
        <v/>
      </c>
      <c r="N3862" s="15" t="str">
        <f t="shared" si="1327"/>
        <v/>
      </c>
      <c r="O3862" s="15" t="str">
        <f t="shared" si="1328"/>
        <v/>
      </c>
      <c r="P3862" s="15">
        <f t="shared" si="1329"/>
        <v>0</v>
      </c>
      <c r="Q3862" s="15" t="str">
        <f t="shared" si="1330"/>
        <v>6781,MESSANCY,Sélange,</v>
      </c>
      <c r="R3862" s="15" t="str">
        <f t="shared" si="1331"/>
        <v/>
      </c>
      <c r="S3862" s="15" t="str">
        <f t="shared" si="1332"/>
        <v/>
      </c>
      <c r="T3862" s="15" t="str">
        <f t="shared" si="1333"/>
        <v/>
      </c>
      <c r="U3862" s="15">
        <f t="shared" si="1334"/>
        <v>0</v>
      </c>
      <c r="V3862" s="15" t="str">
        <f t="shared" si="1335"/>
        <v>6781,MESSANCY,Sélange,</v>
      </c>
      <c r="W3862" s="15" t="str">
        <f t="shared" si="1336"/>
        <v/>
      </c>
      <c r="X3862" s="15" t="str">
        <f t="shared" si="1337"/>
        <v/>
      </c>
      <c r="Y3862" s="15" t="str">
        <f t="shared" si="1338"/>
        <v/>
      </c>
      <c r="Z3862" s="15">
        <f t="shared" si="1339"/>
        <v>0</v>
      </c>
      <c r="AA3862" s="15" t="str">
        <f t="shared" si="1340"/>
        <v>6781,MESSANCY,Sélange,</v>
      </c>
      <c r="AB3862" s="15" t="str">
        <f t="shared" si="1341"/>
        <v/>
      </c>
    </row>
    <row r="3863" spans="1:28" x14ac:dyDescent="0.2">
      <c r="A3863">
        <v>252</v>
      </c>
      <c r="B3863">
        <v>34</v>
      </c>
      <c r="C3863">
        <v>6782</v>
      </c>
      <c r="D3863" t="s">
        <v>4370</v>
      </c>
      <c r="E3863" t="s">
        <v>4380</v>
      </c>
      <c r="F3863" t="str">
        <f t="shared" si="1320"/>
        <v>6782,MESSANCY,Bébange,</v>
      </c>
      <c r="G3863">
        <f t="shared" si="1321"/>
        <v>252</v>
      </c>
      <c r="H3863">
        <f t="shared" si="1321"/>
        <v>34</v>
      </c>
      <c r="I3863" s="15" t="str">
        <f t="shared" si="1322"/>
        <v/>
      </c>
      <c r="J3863" s="15" t="str">
        <f t="shared" si="1323"/>
        <v/>
      </c>
      <c r="K3863" s="15">
        <f t="shared" si="1324"/>
        <v>0</v>
      </c>
      <c r="L3863" s="15" t="str">
        <f t="shared" si="1325"/>
        <v>6782,MESSANCY,Bébange,</v>
      </c>
      <c r="M3863" s="15" t="str">
        <f t="shared" si="1326"/>
        <v/>
      </c>
      <c r="N3863" s="15" t="str">
        <f t="shared" si="1327"/>
        <v/>
      </c>
      <c r="O3863" s="15" t="str">
        <f t="shared" si="1328"/>
        <v/>
      </c>
      <c r="P3863" s="15">
        <f t="shared" si="1329"/>
        <v>0</v>
      </c>
      <c r="Q3863" s="15" t="str">
        <f t="shared" si="1330"/>
        <v>6782,MESSANCY,Bébange,</v>
      </c>
      <c r="R3863" s="15" t="str">
        <f t="shared" si="1331"/>
        <v/>
      </c>
      <c r="S3863" s="15" t="str">
        <f t="shared" si="1332"/>
        <v/>
      </c>
      <c r="T3863" s="15" t="str">
        <f t="shared" si="1333"/>
        <v/>
      </c>
      <c r="U3863" s="15">
        <f t="shared" si="1334"/>
        <v>0</v>
      </c>
      <c r="V3863" s="15" t="str">
        <f t="shared" si="1335"/>
        <v>6782,MESSANCY,Bébange,</v>
      </c>
      <c r="W3863" s="15" t="str">
        <f t="shared" si="1336"/>
        <v/>
      </c>
      <c r="X3863" s="15" t="str">
        <f t="shared" si="1337"/>
        <v/>
      </c>
      <c r="Y3863" s="15" t="str">
        <f t="shared" si="1338"/>
        <v/>
      </c>
      <c r="Z3863" s="15">
        <f t="shared" si="1339"/>
        <v>0</v>
      </c>
      <c r="AA3863" s="15" t="str">
        <f t="shared" si="1340"/>
        <v>6782,MESSANCY,Bébange,</v>
      </c>
      <c r="AB3863" s="15" t="str">
        <f t="shared" si="1341"/>
        <v/>
      </c>
    </row>
    <row r="3864" spans="1:28" x14ac:dyDescent="0.2">
      <c r="A3864">
        <v>250</v>
      </c>
      <c r="B3864">
        <v>35</v>
      </c>
      <c r="C3864">
        <v>6782</v>
      </c>
      <c r="D3864" t="s">
        <v>4370</v>
      </c>
      <c r="E3864" t="s">
        <v>4381</v>
      </c>
      <c r="F3864" t="str">
        <f t="shared" si="1320"/>
        <v>6782,MESSANCY,Habergy,</v>
      </c>
      <c r="G3864">
        <f t="shared" si="1321"/>
        <v>250</v>
      </c>
      <c r="H3864">
        <f t="shared" si="1321"/>
        <v>35</v>
      </c>
      <c r="I3864" s="15" t="str">
        <f t="shared" si="1322"/>
        <v/>
      </c>
      <c r="J3864" s="15" t="str">
        <f t="shared" si="1323"/>
        <v/>
      </c>
      <c r="K3864" s="15">
        <f t="shared" si="1324"/>
        <v>0</v>
      </c>
      <c r="L3864" s="15" t="str">
        <f t="shared" si="1325"/>
        <v>6782,MESSANCY,Habergy,</v>
      </c>
      <c r="M3864" s="15" t="str">
        <f t="shared" si="1326"/>
        <v/>
      </c>
      <c r="N3864" s="15" t="str">
        <f t="shared" si="1327"/>
        <v/>
      </c>
      <c r="O3864" s="15" t="str">
        <f t="shared" si="1328"/>
        <v/>
      </c>
      <c r="P3864" s="15">
        <f t="shared" si="1329"/>
        <v>0</v>
      </c>
      <c r="Q3864" s="15" t="str">
        <f t="shared" si="1330"/>
        <v>6782,MESSANCY,Habergy,</v>
      </c>
      <c r="R3864" s="15" t="str">
        <f t="shared" si="1331"/>
        <v/>
      </c>
      <c r="S3864" s="15" t="str">
        <f t="shared" si="1332"/>
        <v/>
      </c>
      <c r="T3864" s="15" t="str">
        <f t="shared" si="1333"/>
        <v/>
      </c>
      <c r="U3864" s="15">
        <f t="shared" si="1334"/>
        <v>0</v>
      </c>
      <c r="V3864" s="15" t="str">
        <f t="shared" si="1335"/>
        <v>6782,MESSANCY,Habergy,</v>
      </c>
      <c r="W3864" s="15" t="str">
        <f t="shared" si="1336"/>
        <v/>
      </c>
      <c r="X3864" s="15" t="str">
        <f t="shared" si="1337"/>
        <v/>
      </c>
      <c r="Y3864" s="15" t="str">
        <f t="shared" si="1338"/>
        <v/>
      </c>
      <c r="Z3864" s="15">
        <f t="shared" si="1339"/>
        <v>0</v>
      </c>
      <c r="AA3864" s="15" t="str">
        <f t="shared" si="1340"/>
        <v>6782,MESSANCY,Habergy,</v>
      </c>
      <c r="AB3864" s="15" t="str">
        <f t="shared" si="1341"/>
        <v/>
      </c>
    </row>
    <row r="3865" spans="1:28" x14ac:dyDescent="0.2">
      <c r="A3865">
        <v>254</v>
      </c>
      <c r="B3865">
        <v>30</v>
      </c>
      <c r="C3865">
        <v>6790</v>
      </c>
      <c r="D3865" t="s">
        <v>4382</v>
      </c>
      <c r="E3865" t="s">
        <v>4383</v>
      </c>
      <c r="F3865" t="str">
        <f t="shared" si="1320"/>
        <v>6790,AUBANGE,Aubange,</v>
      </c>
      <c r="G3865">
        <f t="shared" si="1321"/>
        <v>254</v>
      </c>
      <c r="H3865">
        <f t="shared" si="1321"/>
        <v>30</v>
      </c>
      <c r="I3865" s="15" t="str">
        <f t="shared" si="1322"/>
        <v/>
      </c>
      <c r="J3865" s="15" t="str">
        <f t="shared" si="1323"/>
        <v/>
      </c>
      <c r="K3865" s="15">
        <f t="shared" si="1324"/>
        <v>0</v>
      </c>
      <c r="L3865" s="15" t="str">
        <f t="shared" si="1325"/>
        <v>6790,AUBANGE,Aubange,</v>
      </c>
      <c r="M3865" s="15" t="str">
        <f t="shared" si="1326"/>
        <v/>
      </c>
      <c r="N3865" s="15" t="str">
        <f t="shared" si="1327"/>
        <v/>
      </c>
      <c r="O3865" s="15" t="str">
        <f t="shared" si="1328"/>
        <v/>
      </c>
      <c r="P3865" s="15">
        <f t="shared" si="1329"/>
        <v>0</v>
      </c>
      <c r="Q3865" s="15" t="str">
        <f t="shared" si="1330"/>
        <v>6790,AUBANGE,Aubange,</v>
      </c>
      <c r="R3865" s="15" t="str">
        <f t="shared" si="1331"/>
        <v/>
      </c>
      <c r="S3865" s="15" t="str">
        <f t="shared" si="1332"/>
        <v/>
      </c>
      <c r="T3865" s="15" t="str">
        <f t="shared" si="1333"/>
        <v/>
      </c>
      <c r="U3865" s="15">
        <f t="shared" si="1334"/>
        <v>0</v>
      </c>
      <c r="V3865" s="15" t="str">
        <f t="shared" si="1335"/>
        <v>6790,AUBANGE,Aubange,</v>
      </c>
      <c r="W3865" s="15" t="str">
        <f t="shared" si="1336"/>
        <v/>
      </c>
      <c r="X3865" s="15" t="str">
        <f t="shared" si="1337"/>
        <v/>
      </c>
      <c r="Y3865" s="15" t="str">
        <f t="shared" si="1338"/>
        <v/>
      </c>
      <c r="Z3865" s="15">
        <f t="shared" si="1339"/>
        <v>0</v>
      </c>
      <c r="AA3865" s="15" t="str">
        <f t="shared" si="1340"/>
        <v>6790,AUBANGE,Aubange,</v>
      </c>
      <c r="AB3865" s="15" t="str">
        <f t="shared" si="1341"/>
        <v/>
      </c>
    </row>
    <row r="3866" spans="1:28" x14ac:dyDescent="0.2">
      <c r="A3866">
        <v>254</v>
      </c>
      <c r="B3866">
        <v>30</v>
      </c>
      <c r="C3866">
        <v>6790</v>
      </c>
      <c r="D3866" t="s">
        <v>4382</v>
      </c>
      <c r="E3866" t="s">
        <v>4384</v>
      </c>
      <c r="F3866" t="str">
        <f t="shared" si="1320"/>
        <v>6790,AUBANGE,Clémarais,</v>
      </c>
      <c r="G3866">
        <f t="shared" si="1321"/>
        <v>254</v>
      </c>
      <c r="H3866">
        <f t="shared" si="1321"/>
        <v>30</v>
      </c>
      <c r="I3866" s="15" t="str">
        <f t="shared" si="1322"/>
        <v/>
      </c>
      <c r="J3866" s="15" t="str">
        <f t="shared" si="1323"/>
        <v/>
      </c>
      <c r="K3866" s="15">
        <f t="shared" si="1324"/>
        <v>0</v>
      </c>
      <c r="L3866" s="15" t="str">
        <f t="shared" si="1325"/>
        <v>6790,AUBANGE,Clémarais,</v>
      </c>
      <c r="M3866" s="15" t="str">
        <f t="shared" si="1326"/>
        <v/>
      </c>
      <c r="N3866" s="15" t="str">
        <f t="shared" si="1327"/>
        <v/>
      </c>
      <c r="O3866" s="15" t="str">
        <f t="shared" si="1328"/>
        <v/>
      </c>
      <c r="P3866" s="15">
        <f t="shared" si="1329"/>
        <v>0</v>
      </c>
      <c r="Q3866" s="15" t="str">
        <f t="shared" si="1330"/>
        <v>6790,AUBANGE,Clémarais,</v>
      </c>
      <c r="R3866" s="15" t="str">
        <f t="shared" si="1331"/>
        <v/>
      </c>
      <c r="S3866" s="15" t="str">
        <f t="shared" si="1332"/>
        <v/>
      </c>
      <c r="T3866" s="15" t="str">
        <f t="shared" si="1333"/>
        <v/>
      </c>
      <c r="U3866" s="15">
        <f t="shared" si="1334"/>
        <v>0</v>
      </c>
      <c r="V3866" s="15" t="str">
        <f t="shared" si="1335"/>
        <v>6790,AUBANGE,Clémarais,</v>
      </c>
      <c r="W3866" s="15" t="str">
        <f t="shared" si="1336"/>
        <v/>
      </c>
      <c r="X3866" s="15" t="str">
        <f t="shared" si="1337"/>
        <v/>
      </c>
      <c r="Y3866" s="15" t="str">
        <f t="shared" si="1338"/>
        <v/>
      </c>
      <c r="Z3866" s="15">
        <f t="shared" si="1339"/>
        <v>0</v>
      </c>
      <c r="AA3866" s="15" t="str">
        <f t="shared" si="1340"/>
        <v>6790,AUBANGE,Clémarais,</v>
      </c>
      <c r="AB3866" s="15" t="str">
        <f t="shared" si="1341"/>
        <v/>
      </c>
    </row>
    <row r="3867" spans="1:28" x14ac:dyDescent="0.2">
      <c r="A3867">
        <v>256</v>
      </c>
      <c r="B3867">
        <v>29</v>
      </c>
      <c r="C3867">
        <v>6791</v>
      </c>
      <c r="D3867" t="s">
        <v>4382</v>
      </c>
      <c r="E3867" t="s">
        <v>4385</v>
      </c>
      <c r="F3867" t="str">
        <f t="shared" si="1320"/>
        <v>6791,AUBANGE,Athus,</v>
      </c>
      <c r="G3867">
        <f t="shared" si="1321"/>
        <v>256</v>
      </c>
      <c r="H3867">
        <f t="shared" si="1321"/>
        <v>29</v>
      </c>
      <c r="I3867" s="15" t="str">
        <f t="shared" si="1322"/>
        <v/>
      </c>
      <c r="J3867" s="15" t="str">
        <f t="shared" si="1323"/>
        <v/>
      </c>
      <c r="K3867" s="15">
        <f t="shared" si="1324"/>
        <v>0</v>
      </c>
      <c r="L3867" s="15" t="str">
        <f t="shared" si="1325"/>
        <v>6791,AUBANGE,Athus,</v>
      </c>
      <c r="M3867" s="15" t="str">
        <f t="shared" si="1326"/>
        <v/>
      </c>
      <c r="N3867" s="15" t="str">
        <f t="shared" si="1327"/>
        <v/>
      </c>
      <c r="O3867" s="15" t="str">
        <f t="shared" si="1328"/>
        <v/>
      </c>
      <c r="P3867" s="15">
        <f t="shared" si="1329"/>
        <v>0</v>
      </c>
      <c r="Q3867" s="15" t="str">
        <f t="shared" si="1330"/>
        <v>6791,AUBANGE,Athus,</v>
      </c>
      <c r="R3867" s="15" t="str">
        <f t="shared" si="1331"/>
        <v/>
      </c>
      <c r="S3867" s="15" t="str">
        <f t="shared" si="1332"/>
        <v/>
      </c>
      <c r="T3867" s="15" t="str">
        <f t="shared" si="1333"/>
        <v/>
      </c>
      <c r="U3867" s="15">
        <f t="shared" si="1334"/>
        <v>0</v>
      </c>
      <c r="V3867" s="15" t="str">
        <f t="shared" si="1335"/>
        <v>6791,AUBANGE,Athus,</v>
      </c>
      <c r="W3867" s="15" t="str">
        <f t="shared" si="1336"/>
        <v/>
      </c>
      <c r="X3867" s="15" t="str">
        <f t="shared" si="1337"/>
        <v/>
      </c>
      <c r="Y3867" s="15" t="str">
        <f t="shared" si="1338"/>
        <v/>
      </c>
      <c r="Z3867" s="15">
        <f t="shared" si="1339"/>
        <v>0</v>
      </c>
      <c r="AA3867" s="15" t="str">
        <f t="shared" si="1340"/>
        <v>6791,AUBANGE,Athus,</v>
      </c>
      <c r="AB3867" s="15" t="str">
        <f t="shared" si="1341"/>
        <v/>
      </c>
    </row>
    <row r="3868" spans="1:28" x14ac:dyDescent="0.2">
      <c r="A3868">
        <v>257</v>
      </c>
      <c r="B3868">
        <v>31</v>
      </c>
      <c r="C3868">
        <v>6791</v>
      </c>
      <c r="D3868" t="s">
        <v>4382</v>
      </c>
      <c r="E3868" t="s">
        <v>4386</v>
      </c>
      <c r="F3868" t="str">
        <f t="shared" si="1320"/>
        <v>6791,AUBANGE,Guerlange,</v>
      </c>
      <c r="G3868">
        <f t="shared" si="1321"/>
        <v>257</v>
      </c>
      <c r="H3868">
        <f t="shared" si="1321"/>
        <v>31</v>
      </c>
      <c r="I3868" s="15" t="str">
        <f t="shared" si="1322"/>
        <v/>
      </c>
      <c r="J3868" s="15" t="str">
        <f t="shared" si="1323"/>
        <v/>
      </c>
      <c r="K3868" s="15">
        <f t="shared" si="1324"/>
        <v>0</v>
      </c>
      <c r="L3868" s="15" t="str">
        <f t="shared" si="1325"/>
        <v>6791,AUBANGE,Guerlange,</v>
      </c>
      <c r="M3868" s="15" t="str">
        <f t="shared" si="1326"/>
        <v/>
      </c>
      <c r="N3868" s="15" t="str">
        <f t="shared" si="1327"/>
        <v/>
      </c>
      <c r="O3868" s="15" t="str">
        <f t="shared" si="1328"/>
        <v/>
      </c>
      <c r="P3868" s="15">
        <f t="shared" si="1329"/>
        <v>0</v>
      </c>
      <c r="Q3868" s="15" t="str">
        <f t="shared" si="1330"/>
        <v>6791,AUBANGE,Guerlange,</v>
      </c>
      <c r="R3868" s="15" t="str">
        <f t="shared" si="1331"/>
        <v/>
      </c>
      <c r="S3868" s="15" t="str">
        <f t="shared" si="1332"/>
        <v/>
      </c>
      <c r="T3868" s="15" t="str">
        <f t="shared" si="1333"/>
        <v/>
      </c>
      <c r="U3868" s="15">
        <f t="shared" si="1334"/>
        <v>0</v>
      </c>
      <c r="V3868" s="15" t="str">
        <f t="shared" si="1335"/>
        <v>6791,AUBANGE,Guerlange,</v>
      </c>
      <c r="W3868" s="15" t="str">
        <f t="shared" si="1336"/>
        <v/>
      </c>
      <c r="X3868" s="15" t="str">
        <f t="shared" si="1337"/>
        <v/>
      </c>
      <c r="Y3868" s="15" t="str">
        <f t="shared" si="1338"/>
        <v/>
      </c>
      <c r="Z3868" s="15">
        <f t="shared" si="1339"/>
        <v>0</v>
      </c>
      <c r="AA3868" s="15" t="str">
        <f t="shared" si="1340"/>
        <v>6791,AUBANGE,Guerlange,</v>
      </c>
      <c r="AB3868" s="15" t="str">
        <f t="shared" si="1341"/>
        <v/>
      </c>
    </row>
    <row r="3869" spans="1:28" x14ac:dyDescent="0.2">
      <c r="A3869">
        <v>252</v>
      </c>
      <c r="B3869">
        <v>31</v>
      </c>
      <c r="C3869">
        <v>6792</v>
      </c>
      <c r="D3869" t="s">
        <v>4382</v>
      </c>
      <c r="E3869" t="s">
        <v>4387</v>
      </c>
      <c r="F3869" t="str">
        <f t="shared" si="1320"/>
        <v>6792,AUBANGE,Aix-sur-Cloie,</v>
      </c>
      <c r="G3869">
        <f t="shared" si="1321"/>
        <v>252</v>
      </c>
      <c r="H3869">
        <f t="shared" si="1321"/>
        <v>31</v>
      </c>
      <c r="I3869" s="15" t="str">
        <f t="shared" si="1322"/>
        <v/>
      </c>
      <c r="J3869" s="15" t="str">
        <f t="shared" si="1323"/>
        <v/>
      </c>
      <c r="K3869" s="15">
        <f t="shared" si="1324"/>
        <v>0</v>
      </c>
      <c r="L3869" s="15" t="str">
        <f t="shared" si="1325"/>
        <v>6792,AUBANGE,Aix-sur-Cloie,</v>
      </c>
      <c r="M3869" s="15" t="str">
        <f t="shared" si="1326"/>
        <v/>
      </c>
      <c r="N3869" s="15" t="str">
        <f t="shared" si="1327"/>
        <v/>
      </c>
      <c r="O3869" s="15" t="str">
        <f t="shared" si="1328"/>
        <v/>
      </c>
      <c r="P3869" s="15">
        <f t="shared" si="1329"/>
        <v>0</v>
      </c>
      <c r="Q3869" s="15" t="str">
        <f t="shared" si="1330"/>
        <v>6792,AUBANGE,Aix-sur-Cloie,</v>
      </c>
      <c r="R3869" s="15" t="str">
        <f t="shared" si="1331"/>
        <v/>
      </c>
      <c r="S3869" s="15" t="str">
        <f t="shared" si="1332"/>
        <v/>
      </c>
      <c r="T3869" s="15" t="str">
        <f t="shared" si="1333"/>
        <v/>
      </c>
      <c r="U3869" s="15">
        <f t="shared" si="1334"/>
        <v>0</v>
      </c>
      <c r="V3869" s="15" t="str">
        <f t="shared" si="1335"/>
        <v>6792,AUBANGE,Aix-sur-Cloie,</v>
      </c>
      <c r="W3869" s="15" t="str">
        <f t="shared" si="1336"/>
        <v/>
      </c>
      <c r="X3869" s="15" t="str">
        <f t="shared" si="1337"/>
        <v/>
      </c>
      <c r="Y3869" s="15" t="str">
        <f t="shared" si="1338"/>
        <v/>
      </c>
      <c r="Z3869" s="15">
        <f t="shared" si="1339"/>
        <v>0</v>
      </c>
      <c r="AA3869" s="15" t="str">
        <f t="shared" si="1340"/>
        <v>6792,AUBANGE,Aix-sur-Cloie,</v>
      </c>
      <c r="AB3869" s="15" t="str">
        <f t="shared" si="1341"/>
        <v/>
      </c>
    </row>
    <row r="3870" spans="1:28" x14ac:dyDescent="0.2">
      <c r="A3870">
        <v>250</v>
      </c>
      <c r="B3870">
        <v>31</v>
      </c>
      <c r="C3870">
        <v>6792</v>
      </c>
      <c r="D3870" t="s">
        <v>4382</v>
      </c>
      <c r="E3870" t="s">
        <v>4388</v>
      </c>
      <c r="F3870" t="str">
        <f t="shared" si="1320"/>
        <v>6792,AUBANGE,Battincourt,</v>
      </c>
      <c r="G3870">
        <f t="shared" si="1321"/>
        <v>250</v>
      </c>
      <c r="H3870">
        <f t="shared" si="1321"/>
        <v>31</v>
      </c>
      <c r="I3870" s="15" t="str">
        <f t="shared" si="1322"/>
        <v/>
      </c>
      <c r="J3870" s="15" t="str">
        <f t="shared" si="1323"/>
        <v/>
      </c>
      <c r="K3870" s="15">
        <f t="shared" si="1324"/>
        <v>0</v>
      </c>
      <c r="L3870" s="15" t="str">
        <f t="shared" si="1325"/>
        <v>6792,AUBANGE,Battincourt,</v>
      </c>
      <c r="M3870" s="15" t="str">
        <f t="shared" si="1326"/>
        <v/>
      </c>
      <c r="N3870" s="15" t="str">
        <f t="shared" si="1327"/>
        <v/>
      </c>
      <c r="O3870" s="15" t="str">
        <f t="shared" si="1328"/>
        <v/>
      </c>
      <c r="P3870" s="15">
        <f t="shared" si="1329"/>
        <v>0</v>
      </c>
      <c r="Q3870" s="15" t="str">
        <f t="shared" si="1330"/>
        <v>6792,AUBANGE,Battincourt,</v>
      </c>
      <c r="R3870" s="15" t="str">
        <f t="shared" si="1331"/>
        <v/>
      </c>
      <c r="S3870" s="15" t="str">
        <f t="shared" si="1332"/>
        <v/>
      </c>
      <c r="T3870" s="15" t="str">
        <f t="shared" si="1333"/>
        <v/>
      </c>
      <c r="U3870" s="15">
        <f t="shared" si="1334"/>
        <v>0</v>
      </c>
      <c r="V3870" s="15" t="str">
        <f t="shared" si="1335"/>
        <v>6792,AUBANGE,Battincourt,</v>
      </c>
      <c r="W3870" s="15" t="str">
        <f t="shared" si="1336"/>
        <v/>
      </c>
      <c r="X3870" s="15" t="str">
        <f t="shared" si="1337"/>
        <v/>
      </c>
      <c r="Y3870" s="15" t="str">
        <f t="shared" si="1338"/>
        <v/>
      </c>
      <c r="Z3870" s="15">
        <f t="shared" si="1339"/>
        <v>0</v>
      </c>
      <c r="AA3870" s="15" t="str">
        <f t="shared" si="1340"/>
        <v>6792,AUBANGE,Battincourt,</v>
      </c>
      <c r="AB3870" s="15" t="str">
        <f t="shared" si="1341"/>
        <v/>
      </c>
    </row>
    <row r="3871" spans="1:28" x14ac:dyDescent="0.2">
      <c r="A3871">
        <v>249</v>
      </c>
      <c r="B3871">
        <v>29</v>
      </c>
      <c r="C3871">
        <v>6792</v>
      </c>
      <c r="D3871" t="s">
        <v>4382</v>
      </c>
      <c r="E3871" t="s">
        <v>4389</v>
      </c>
      <c r="F3871" t="str">
        <f t="shared" si="1320"/>
        <v>6792,AUBANGE,Halanzy,</v>
      </c>
      <c r="G3871">
        <f t="shared" si="1321"/>
        <v>249</v>
      </c>
      <c r="H3871">
        <f t="shared" si="1321"/>
        <v>29</v>
      </c>
      <c r="I3871" s="15" t="str">
        <f t="shared" si="1322"/>
        <v/>
      </c>
      <c r="J3871" s="15" t="str">
        <f t="shared" si="1323"/>
        <v/>
      </c>
      <c r="K3871" s="15">
        <f t="shared" si="1324"/>
        <v>0</v>
      </c>
      <c r="L3871" s="15" t="str">
        <f t="shared" si="1325"/>
        <v>6792,AUBANGE,Halanzy,</v>
      </c>
      <c r="M3871" s="15" t="str">
        <f t="shared" si="1326"/>
        <v/>
      </c>
      <c r="N3871" s="15" t="str">
        <f t="shared" si="1327"/>
        <v/>
      </c>
      <c r="O3871" s="15" t="str">
        <f t="shared" si="1328"/>
        <v/>
      </c>
      <c r="P3871" s="15">
        <f t="shared" si="1329"/>
        <v>0</v>
      </c>
      <c r="Q3871" s="15" t="str">
        <f t="shared" si="1330"/>
        <v>6792,AUBANGE,Halanzy,</v>
      </c>
      <c r="R3871" s="15" t="str">
        <f t="shared" si="1331"/>
        <v/>
      </c>
      <c r="S3871" s="15" t="str">
        <f t="shared" si="1332"/>
        <v/>
      </c>
      <c r="T3871" s="15" t="str">
        <f t="shared" si="1333"/>
        <v/>
      </c>
      <c r="U3871" s="15">
        <f t="shared" si="1334"/>
        <v>0</v>
      </c>
      <c r="V3871" s="15" t="str">
        <f t="shared" si="1335"/>
        <v>6792,AUBANGE,Halanzy,</v>
      </c>
      <c r="W3871" s="15" t="str">
        <f t="shared" si="1336"/>
        <v/>
      </c>
      <c r="X3871" s="15" t="str">
        <f t="shared" si="1337"/>
        <v/>
      </c>
      <c r="Y3871" s="15" t="str">
        <f t="shared" si="1338"/>
        <v/>
      </c>
      <c r="Z3871" s="15">
        <f t="shared" si="1339"/>
        <v>0</v>
      </c>
      <c r="AA3871" s="15" t="str">
        <f t="shared" si="1340"/>
        <v>6792,AUBANGE,Halanzy,</v>
      </c>
      <c r="AB3871" s="15" t="str">
        <f t="shared" si="1341"/>
        <v/>
      </c>
    </row>
    <row r="3872" spans="1:28" x14ac:dyDescent="0.2">
      <c r="A3872">
        <v>248</v>
      </c>
      <c r="B3872">
        <v>32</v>
      </c>
      <c r="C3872">
        <v>6792</v>
      </c>
      <c r="D3872" t="s">
        <v>4382</v>
      </c>
      <c r="E3872" t="s">
        <v>4390</v>
      </c>
      <c r="F3872" t="str">
        <f t="shared" si="1320"/>
        <v>6792,AUBANGE,Rachecourt,</v>
      </c>
      <c r="G3872">
        <f t="shared" si="1321"/>
        <v>248</v>
      </c>
      <c r="H3872">
        <f t="shared" si="1321"/>
        <v>32</v>
      </c>
      <c r="I3872" s="15" t="str">
        <f t="shared" si="1322"/>
        <v/>
      </c>
      <c r="J3872" s="15" t="str">
        <f t="shared" si="1323"/>
        <v/>
      </c>
      <c r="K3872" s="15">
        <f t="shared" si="1324"/>
        <v>0</v>
      </c>
      <c r="L3872" s="15" t="str">
        <f t="shared" si="1325"/>
        <v>6792,AUBANGE,Rachecourt,</v>
      </c>
      <c r="M3872" s="15" t="str">
        <f t="shared" si="1326"/>
        <v/>
      </c>
      <c r="N3872" s="15" t="str">
        <f t="shared" si="1327"/>
        <v/>
      </c>
      <c r="O3872" s="15" t="str">
        <f t="shared" si="1328"/>
        <v/>
      </c>
      <c r="P3872" s="15">
        <f t="shared" si="1329"/>
        <v>0</v>
      </c>
      <c r="Q3872" s="15" t="str">
        <f t="shared" si="1330"/>
        <v>6792,AUBANGE,Rachecourt,</v>
      </c>
      <c r="R3872" s="15" t="str">
        <f t="shared" si="1331"/>
        <v/>
      </c>
      <c r="S3872" s="15" t="str">
        <f t="shared" si="1332"/>
        <v/>
      </c>
      <c r="T3872" s="15" t="str">
        <f t="shared" si="1333"/>
        <v/>
      </c>
      <c r="U3872" s="15">
        <f t="shared" si="1334"/>
        <v>0</v>
      </c>
      <c r="V3872" s="15" t="str">
        <f t="shared" si="1335"/>
        <v>6792,AUBANGE,Rachecourt,</v>
      </c>
      <c r="W3872" s="15" t="str">
        <f t="shared" si="1336"/>
        <v/>
      </c>
      <c r="X3872" s="15" t="str">
        <f t="shared" si="1337"/>
        <v/>
      </c>
      <c r="Y3872" s="15" t="str">
        <f t="shared" si="1338"/>
        <v/>
      </c>
      <c r="Z3872" s="15">
        <f t="shared" si="1339"/>
        <v>0</v>
      </c>
      <c r="AA3872" s="15" t="str">
        <f t="shared" si="1340"/>
        <v>6792,AUBANGE,Rachecourt,</v>
      </c>
      <c r="AB3872" s="15" t="str">
        <f t="shared" si="1341"/>
        <v/>
      </c>
    </row>
    <row r="3873" spans="1:28" x14ac:dyDescent="0.2">
      <c r="A3873">
        <v>219</v>
      </c>
      <c r="B3873">
        <v>73</v>
      </c>
      <c r="C3873">
        <v>6800</v>
      </c>
      <c r="D3873" t="s">
        <v>4391</v>
      </c>
      <c r="E3873" t="s">
        <v>4392</v>
      </c>
      <c r="F3873" t="str">
        <f t="shared" si="1320"/>
        <v>6800,LIBRAMONT-CHEVIGNY,Banalbois,</v>
      </c>
      <c r="G3873">
        <f t="shared" si="1321"/>
        <v>219</v>
      </c>
      <c r="H3873">
        <f t="shared" si="1321"/>
        <v>73</v>
      </c>
      <c r="I3873" s="15" t="str">
        <f t="shared" si="1322"/>
        <v/>
      </c>
      <c r="J3873" s="15" t="str">
        <f t="shared" si="1323"/>
        <v/>
      </c>
      <c r="K3873" s="15">
        <f t="shared" si="1324"/>
        <v>0</v>
      </c>
      <c r="L3873" s="15" t="str">
        <f t="shared" si="1325"/>
        <v>6800,LIBRAMONT-CHEVIGNY,Banalbois,</v>
      </c>
      <c r="M3873" s="15" t="str">
        <f t="shared" si="1326"/>
        <v/>
      </c>
      <c r="N3873" s="15" t="str">
        <f t="shared" si="1327"/>
        <v/>
      </c>
      <c r="O3873" s="15" t="str">
        <f t="shared" si="1328"/>
        <v/>
      </c>
      <c r="P3873" s="15">
        <f t="shared" si="1329"/>
        <v>0</v>
      </c>
      <c r="Q3873" s="15" t="str">
        <f t="shared" si="1330"/>
        <v>6800,LIBRAMONT-CHEVIGNY,Banalbois,</v>
      </c>
      <c r="R3873" s="15" t="str">
        <f t="shared" si="1331"/>
        <v/>
      </c>
      <c r="S3873" s="15" t="str">
        <f t="shared" si="1332"/>
        <v/>
      </c>
      <c r="T3873" s="15" t="str">
        <f t="shared" si="1333"/>
        <v/>
      </c>
      <c r="U3873" s="15">
        <f t="shared" si="1334"/>
        <v>0</v>
      </c>
      <c r="V3873" s="15" t="str">
        <f t="shared" si="1335"/>
        <v>6800,LIBRAMONT-CHEVIGNY,Banalbois,</v>
      </c>
      <c r="W3873" s="15" t="str">
        <f t="shared" si="1336"/>
        <v/>
      </c>
      <c r="X3873" s="15" t="str">
        <f t="shared" si="1337"/>
        <v/>
      </c>
      <c r="Y3873" s="15" t="str">
        <f t="shared" si="1338"/>
        <v/>
      </c>
      <c r="Z3873" s="15">
        <f t="shared" si="1339"/>
        <v>0</v>
      </c>
      <c r="AA3873" s="15" t="str">
        <f t="shared" si="1340"/>
        <v>6800,LIBRAMONT-CHEVIGNY,Banalbois,</v>
      </c>
      <c r="AB3873" s="15" t="str">
        <f t="shared" si="1341"/>
        <v/>
      </c>
    </row>
    <row r="3874" spans="1:28" x14ac:dyDescent="0.2">
      <c r="A3874">
        <v>229</v>
      </c>
      <c r="B3874">
        <v>67</v>
      </c>
      <c r="C3874">
        <v>6800</v>
      </c>
      <c r="D3874" t="s">
        <v>4391</v>
      </c>
      <c r="E3874" t="s">
        <v>4393</v>
      </c>
      <c r="F3874" t="str">
        <f t="shared" si="1320"/>
        <v>6800,LIBRAMONT-CHEVIGNY,Bernimont,</v>
      </c>
      <c r="G3874">
        <f t="shared" si="1321"/>
        <v>229</v>
      </c>
      <c r="H3874">
        <f t="shared" si="1321"/>
        <v>67</v>
      </c>
      <c r="I3874" s="15" t="str">
        <f t="shared" si="1322"/>
        <v/>
      </c>
      <c r="J3874" s="15" t="str">
        <f t="shared" si="1323"/>
        <v/>
      </c>
      <c r="K3874" s="15">
        <f t="shared" si="1324"/>
        <v>0</v>
      </c>
      <c r="L3874" s="15" t="str">
        <f t="shared" si="1325"/>
        <v>6800,LIBRAMONT-CHEVIGNY,Bernimont,</v>
      </c>
      <c r="M3874" s="15" t="str">
        <f t="shared" si="1326"/>
        <v/>
      </c>
      <c r="N3874" s="15" t="str">
        <f t="shared" si="1327"/>
        <v/>
      </c>
      <c r="O3874" s="15" t="str">
        <f t="shared" si="1328"/>
        <v/>
      </c>
      <c r="P3874" s="15">
        <f t="shared" si="1329"/>
        <v>0</v>
      </c>
      <c r="Q3874" s="15" t="str">
        <f t="shared" si="1330"/>
        <v>6800,LIBRAMONT-CHEVIGNY,Bernimont,</v>
      </c>
      <c r="R3874" s="15" t="str">
        <f t="shared" si="1331"/>
        <v/>
      </c>
      <c r="S3874" s="15" t="str">
        <f t="shared" si="1332"/>
        <v/>
      </c>
      <c r="T3874" s="15" t="str">
        <f t="shared" si="1333"/>
        <v/>
      </c>
      <c r="U3874" s="15">
        <f t="shared" si="1334"/>
        <v>0</v>
      </c>
      <c r="V3874" s="15" t="str">
        <f t="shared" si="1335"/>
        <v>6800,LIBRAMONT-CHEVIGNY,Bernimont,</v>
      </c>
      <c r="W3874" s="15" t="str">
        <f t="shared" si="1336"/>
        <v/>
      </c>
      <c r="X3874" s="15" t="str">
        <f t="shared" si="1337"/>
        <v/>
      </c>
      <c r="Y3874" s="15" t="str">
        <f t="shared" si="1338"/>
        <v/>
      </c>
      <c r="Z3874" s="15">
        <f t="shared" si="1339"/>
        <v>0</v>
      </c>
      <c r="AA3874" s="15" t="str">
        <f t="shared" si="1340"/>
        <v>6800,LIBRAMONT-CHEVIGNY,Bernimont,</v>
      </c>
      <c r="AB3874" s="15" t="str">
        <f t="shared" si="1341"/>
        <v/>
      </c>
    </row>
    <row r="3875" spans="1:28" x14ac:dyDescent="0.2">
      <c r="A3875">
        <v>232</v>
      </c>
      <c r="B3875">
        <v>68</v>
      </c>
      <c r="C3875">
        <v>6800</v>
      </c>
      <c r="D3875" t="s">
        <v>4391</v>
      </c>
      <c r="E3875" t="s">
        <v>4394</v>
      </c>
      <c r="F3875" t="str">
        <f t="shared" si="1320"/>
        <v>6800,LIBRAMONT-CHEVIGNY,Blanchipont,</v>
      </c>
      <c r="G3875">
        <f t="shared" si="1321"/>
        <v>232</v>
      </c>
      <c r="H3875">
        <f t="shared" si="1321"/>
        <v>68</v>
      </c>
      <c r="I3875" s="15" t="str">
        <f t="shared" si="1322"/>
        <v/>
      </c>
      <c r="J3875" s="15" t="str">
        <f t="shared" si="1323"/>
        <v/>
      </c>
      <c r="K3875" s="15">
        <f t="shared" si="1324"/>
        <v>0</v>
      </c>
      <c r="L3875" s="15" t="str">
        <f t="shared" si="1325"/>
        <v>6800,LIBRAMONT-CHEVIGNY,Blanchipont,</v>
      </c>
      <c r="M3875" s="15" t="str">
        <f t="shared" si="1326"/>
        <v/>
      </c>
      <c r="N3875" s="15" t="str">
        <f t="shared" si="1327"/>
        <v/>
      </c>
      <c r="O3875" s="15" t="str">
        <f t="shared" si="1328"/>
        <v/>
      </c>
      <c r="P3875" s="15">
        <f t="shared" si="1329"/>
        <v>0</v>
      </c>
      <c r="Q3875" s="15" t="str">
        <f t="shared" si="1330"/>
        <v>6800,LIBRAMONT-CHEVIGNY,Blanchipont,</v>
      </c>
      <c r="R3875" s="15" t="str">
        <f t="shared" si="1331"/>
        <v/>
      </c>
      <c r="S3875" s="15" t="str">
        <f t="shared" si="1332"/>
        <v/>
      </c>
      <c r="T3875" s="15" t="str">
        <f t="shared" si="1333"/>
        <v/>
      </c>
      <c r="U3875" s="15">
        <f t="shared" si="1334"/>
        <v>0</v>
      </c>
      <c r="V3875" s="15" t="str">
        <f t="shared" si="1335"/>
        <v>6800,LIBRAMONT-CHEVIGNY,Blanchipont,</v>
      </c>
      <c r="W3875" s="15" t="str">
        <f t="shared" si="1336"/>
        <v/>
      </c>
      <c r="X3875" s="15" t="str">
        <f t="shared" si="1337"/>
        <v/>
      </c>
      <c r="Y3875" s="15" t="str">
        <f t="shared" si="1338"/>
        <v/>
      </c>
      <c r="Z3875" s="15">
        <f t="shared" si="1339"/>
        <v>0</v>
      </c>
      <c r="AA3875" s="15" t="str">
        <f t="shared" si="1340"/>
        <v>6800,LIBRAMONT-CHEVIGNY,Blanchipont,</v>
      </c>
      <c r="AB3875" s="15" t="str">
        <f t="shared" si="1341"/>
        <v/>
      </c>
    </row>
    <row r="3876" spans="1:28" x14ac:dyDescent="0.2">
      <c r="A3876">
        <v>229</v>
      </c>
      <c r="B3876">
        <v>78</v>
      </c>
      <c r="C3876">
        <v>6800</v>
      </c>
      <c r="D3876" t="s">
        <v>4391</v>
      </c>
      <c r="E3876" t="s">
        <v>4131</v>
      </c>
      <c r="F3876" t="str">
        <f t="shared" si="1320"/>
        <v>6800,LIBRAMONT-CHEVIGNY,Bonnerue,</v>
      </c>
      <c r="G3876">
        <f t="shared" si="1321"/>
        <v>229</v>
      </c>
      <c r="H3876">
        <f t="shared" si="1321"/>
        <v>78</v>
      </c>
      <c r="I3876" s="15" t="str">
        <f t="shared" si="1322"/>
        <v/>
      </c>
      <c r="J3876" s="15" t="str">
        <f t="shared" si="1323"/>
        <v/>
      </c>
      <c r="K3876" s="15">
        <f t="shared" si="1324"/>
        <v>0</v>
      </c>
      <c r="L3876" s="15" t="str">
        <f t="shared" si="1325"/>
        <v>6800,LIBRAMONT-CHEVIGNY,Bonnerue,</v>
      </c>
      <c r="M3876" s="15" t="str">
        <f t="shared" si="1326"/>
        <v/>
      </c>
      <c r="N3876" s="15" t="str">
        <f t="shared" si="1327"/>
        <v/>
      </c>
      <c r="O3876" s="15" t="str">
        <f t="shared" si="1328"/>
        <v/>
      </c>
      <c r="P3876" s="15">
        <f t="shared" si="1329"/>
        <v>0</v>
      </c>
      <c r="Q3876" s="15" t="str">
        <f t="shared" si="1330"/>
        <v>6800,LIBRAMONT-CHEVIGNY,Bonnerue,</v>
      </c>
      <c r="R3876" s="15" t="str">
        <f t="shared" si="1331"/>
        <v/>
      </c>
      <c r="S3876" s="15" t="str">
        <f t="shared" si="1332"/>
        <v/>
      </c>
      <c r="T3876" s="15" t="str">
        <f t="shared" si="1333"/>
        <v/>
      </c>
      <c r="U3876" s="15">
        <f t="shared" si="1334"/>
        <v>0</v>
      </c>
      <c r="V3876" s="15" t="str">
        <f t="shared" si="1335"/>
        <v>6800,LIBRAMONT-CHEVIGNY,Bonnerue,</v>
      </c>
      <c r="W3876" s="15" t="str">
        <f t="shared" si="1336"/>
        <v/>
      </c>
      <c r="X3876" s="15" t="str">
        <f t="shared" si="1337"/>
        <v/>
      </c>
      <c r="Y3876" s="15" t="str">
        <f t="shared" si="1338"/>
        <v/>
      </c>
      <c r="Z3876" s="15">
        <f t="shared" si="1339"/>
        <v>0</v>
      </c>
      <c r="AA3876" s="15" t="str">
        <f t="shared" si="1340"/>
        <v>6800,LIBRAMONT-CHEVIGNY,Bonnerue,</v>
      </c>
      <c r="AB3876" s="15" t="str">
        <f t="shared" si="1341"/>
        <v/>
      </c>
    </row>
    <row r="3877" spans="1:28" x14ac:dyDescent="0.2">
      <c r="A3877">
        <v>229</v>
      </c>
      <c r="B3877">
        <v>71</v>
      </c>
      <c r="C3877">
        <v>6800</v>
      </c>
      <c r="D3877" t="s">
        <v>4391</v>
      </c>
      <c r="E3877" t="s">
        <v>4395</v>
      </c>
      <c r="F3877" t="str">
        <f t="shared" si="1320"/>
        <v>6800,LIBRAMONT-CHEVIGNY,Bougnimont,</v>
      </c>
      <c r="G3877">
        <f t="shared" si="1321"/>
        <v>229</v>
      </c>
      <c r="H3877">
        <f t="shared" si="1321"/>
        <v>71</v>
      </c>
      <c r="I3877" s="15" t="str">
        <f t="shared" si="1322"/>
        <v/>
      </c>
      <c r="J3877" s="15" t="str">
        <f t="shared" si="1323"/>
        <v/>
      </c>
      <c r="K3877" s="15">
        <f t="shared" si="1324"/>
        <v>0</v>
      </c>
      <c r="L3877" s="15" t="str">
        <f t="shared" si="1325"/>
        <v>6800,LIBRAMONT-CHEVIGNY,Bougnimont,</v>
      </c>
      <c r="M3877" s="15" t="str">
        <f t="shared" si="1326"/>
        <v/>
      </c>
      <c r="N3877" s="15" t="str">
        <f t="shared" si="1327"/>
        <v/>
      </c>
      <c r="O3877" s="15" t="str">
        <f t="shared" si="1328"/>
        <v/>
      </c>
      <c r="P3877" s="15">
        <f t="shared" si="1329"/>
        <v>0</v>
      </c>
      <c r="Q3877" s="15" t="str">
        <f t="shared" si="1330"/>
        <v>6800,LIBRAMONT-CHEVIGNY,Bougnimont,</v>
      </c>
      <c r="R3877" s="15" t="str">
        <f t="shared" si="1331"/>
        <v/>
      </c>
      <c r="S3877" s="15" t="str">
        <f t="shared" si="1332"/>
        <v/>
      </c>
      <c r="T3877" s="15" t="str">
        <f t="shared" si="1333"/>
        <v/>
      </c>
      <c r="U3877" s="15">
        <f t="shared" si="1334"/>
        <v>0</v>
      </c>
      <c r="V3877" s="15" t="str">
        <f t="shared" si="1335"/>
        <v>6800,LIBRAMONT-CHEVIGNY,Bougnimont,</v>
      </c>
      <c r="W3877" s="15" t="str">
        <f t="shared" si="1336"/>
        <v/>
      </c>
      <c r="X3877" s="15" t="str">
        <f t="shared" si="1337"/>
        <v/>
      </c>
      <c r="Y3877" s="15" t="str">
        <f t="shared" si="1338"/>
        <v/>
      </c>
      <c r="Z3877" s="15">
        <f t="shared" si="1339"/>
        <v>0</v>
      </c>
      <c r="AA3877" s="15" t="str">
        <f t="shared" si="1340"/>
        <v>6800,LIBRAMONT-CHEVIGNY,Bougnimont,</v>
      </c>
      <c r="AB3877" s="15" t="str">
        <f t="shared" si="1341"/>
        <v/>
      </c>
    </row>
    <row r="3878" spans="1:28" x14ac:dyDescent="0.2">
      <c r="A3878">
        <v>224</v>
      </c>
      <c r="B3878">
        <v>74</v>
      </c>
      <c r="C3878">
        <v>6800</v>
      </c>
      <c r="D3878" t="s">
        <v>4391</v>
      </c>
      <c r="E3878" t="s">
        <v>4027</v>
      </c>
      <c r="F3878" t="str">
        <f t="shared" si="1320"/>
        <v>6800,LIBRAMONT-CHEVIGNY,Bras,</v>
      </c>
      <c r="G3878">
        <f t="shared" si="1321"/>
        <v>224</v>
      </c>
      <c r="H3878">
        <f t="shared" si="1321"/>
        <v>74</v>
      </c>
      <c r="I3878" s="15" t="str">
        <f t="shared" si="1322"/>
        <v/>
      </c>
      <c r="J3878" s="15" t="str">
        <f t="shared" si="1323"/>
        <v/>
      </c>
      <c r="K3878" s="15">
        <f t="shared" si="1324"/>
        <v>0</v>
      </c>
      <c r="L3878" s="15" t="str">
        <f t="shared" si="1325"/>
        <v>6800,LIBRAMONT-CHEVIGNY,Bras,</v>
      </c>
      <c r="M3878" s="15" t="str">
        <f t="shared" si="1326"/>
        <v/>
      </c>
      <c r="N3878" s="15" t="str">
        <f t="shared" si="1327"/>
        <v/>
      </c>
      <c r="O3878" s="15" t="str">
        <f t="shared" si="1328"/>
        <v/>
      </c>
      <c r="P3878" s="15">
        <f t="shared" si="1329"/>
        <v>0</v>
      </c>
      <c r="Q3878" s="15" t="str">
        <f t="shared" si="1330"/>
        <v>6800,LIBRAMONT-CHEVIGNY,Bras,</v>
      </c>
      <c r="R3878" s="15" t="str">
        <f t="shared" si="1331"/>
        <v/>
      </c>
      <c r="S3878" s="15" t="str">
        <f t="shared" si="1332"/>
        <v/>
      </c>
      <c r="T3878" s="15" t="str">
        <f t="shared" si="1333"/>
        <v/>
      </c>
      <c r="U3878" s="15">
        <f t="shared" si="1334"/>
        <v>0</v>
      </c>
      <c r="V3878" s="15" t="str">
        <f t="shared" si="1335"/>
        <v>6800,LIBRAMONT-CHEVIGNY,Bras,</v>
      </c>
      <c r="W3878" s="15" t="str">
        <f t="shared" si="1336"/>
        <v/>
      </c>
      <c r="X3878" s="15" t="str">
        <f t="shared" si="1337"/>
        <v/>
      </c>
      <c r="Y3878" s="15" t="str">
        <f t="shared" si="1338"/>
        <v/>
      </c>
      <c r="Z3878" s="15">
        <f t="shared" si="1339"/>
        <v>0</v>
      </c>
      <c r="AA3878" s="15" t="str">
        <f t="shared" si="1340"/>
        <v>6800,LIBRAMONT-CHEVIGNY,Bras,</v>
      </c>
      <c r="AB3878" s="15" t="str">
        <f t="shared" si="1341"/>
        <v/>
      </c>
    </row>
    <row r="3879" spans="1:28" x14ac:dyDescent="0.2">
      <c r="A3879">
        <v>224</v>
      </c>
      <c r="B3879">
        <v>73</v>
      </c>
      <c r="C3879">
        <v>6800</v>
      </c>
      <c r="D3879" t="s">
        <v>4391</v>
      </c>
      <c r="E3879" t="s">
        <v>4396</v>
      </c>
      <c r="F3879" t="str">
        <f t="shared" si="1320"/>
        <v>6800,LIBRAMONT-CHEVIGNY,Bras-Bas,</v>
      </c>
      <c r="G3879">
        <f t="shared" si="1321"/>
        <v>224</v>
      </c>
      <c r="H3879">
        <f t="shared" si="1321"/>
        <v>73</v>
      </c>
      <c r="I3879" s="15" t="str">
        <f t="shared" si="1322"/>
        <v/>
      </c>
      <c r="J3879" s="15" t="str">
        <f t="shared" si="1323"/>
        <v/>
      </c>
      <c r="K3879" s="15">
        <f t="shared" si="1324"/>
        <v>0</v>
      </c>
      <c r="L3879" s="15" t="str">
        <f t="shared" si="1325"/>
        <v>6800,LIBRAMONT-CHEVIGNY,Bras-Bas,</v>
      </c>
      <c r="M3879" s="15" t="str">
        <f t="shared" si="1326"/>
        <v/>
      </c>
      <c r="N3879" s="15" t="str">
        <f t="shared" si="1327"/>
        <v/>
      </c>
      <c r="O3879" s="15" t="str">
        <f t="shared" si="1328"/>
        <v/>
      </c>
      <c r="P3879" s="15">
        <f t="shared" si="1329"/>
        <v>0</v>
      </c>
      <c r="Q3879" s="15" t="str">
        <f t="shared" si="1330"/>
        <v>6800,LIBRAMONT-CHEVIGNY,Bras-Bas,</v>
      </c>
      <c r="R3879" s="15" t="str">
        <f t="shared" si="1331"/>
        <v/>
      </c>
      <c r="S3879" s="15" t="str">
        <f t="shared" si="1332"/>
        <v/>
      </c>
      <c r="T3879" s="15" t="str">
        <f t="shared" si="1333"/>
        <v/>
      </c>
      <c r="U3879" s="15">
        <f t="shared" si="1334"/>
        <v>0</v>
      </c>
      <c r="V3879" s="15" t="str">
        <f t="shared" si="1335"/>
        <v>6800,LIBRAMONT-CHEVIGNY,Bras-Bas,</v>
      </c>
      <c r="W3879" s="15" t="str">
        <f t="shared" si="1336"/>
        <v/>
      </c>
      <c r="X3879" s="15" t="str">
        <f t="shared" si="1337"/>
        <v/>
      </c>
      <c r="Y3879" s="15" t="str">
        <f t="shared" si="1338"/>
        <v/>
      </c>
      <c r="Z3879" s="15">
        <f t="shared" si="1339"/>
        <v>0</v>
      </c>
      <c r="AA3879" s="15" t="str">
        <f t="shared" si="1340"/>
        <v>6800,LIBRAMONT-CHEVIGNY,Bras-Bas,</v>
      </c>
      <c r="AB3879" s="15" t="str">
        <f t="shared" si="1341"/>
        <v/>
      </c>
    </row>
    <row r="3880" spans="1:28" x14ac:dyDescent="0.2">
      <c r="A3880">
        <v>223</v>
      </c>
      <c r="B3880">
        <v>75</v>
      </c>
      <c r="C3880">
        <v>6800</v>
      </c>
      <c r="D3880" t="s">
        <v>4391</v>
      </c>
      <c r="E3880" t="s">
        <v>4397</v>
      </c>
      <c r="F3880" t="str">
        <f t="shared" si="1320"/>
        <v>6800,LIBRAMONT-CHEVIGNY,Bras-Haut,</v>
      </c>
      <c r="G3880">
        <f t="shared" si="1321"/>
        <v>223</v>
      </c>
      <c r="H3880">
        <f t="shared" si="1321"/>
        <v>75</v>
      </c>
      <c r="I3880" s="15" t="str">
        <f t="shared" si="1322"/>
        <v/>
      </c>
      <c r="J3880" s="15" t="str">
        <f t="shared" si="1323"/>
        <v/>
      </c>
      <c r="K3880" s="15">
        <f t="shared" si="1324"/>
        <v>0</v>
      </c>
      <c r="L3880" s="15" t="str">
        <f t="shared" si="1325"/>
        <v>6800,LIBRAMONT-CHEVIGNY,Bras-Haut,</v>
      </c>
      <c r="M3880" s="15" t="str">
        <f t="shared" si="1326"/>
        <v/>
      </c>
      <c r="N3880" s="15" t="str">
        <f t="shared" si="1327"/>
        <v/>
      </c>
      <c r="O3880" s="15" t="str">
        <f t="shared" si="1328"/>
        <v/>
      </c>
      <c r="P3880" s="15">
        <f t="shared" si="1329"/>
        <v>0</v>
      </c>
      <c r="Q3880" s="15" t="str">
        <f t="shared" si="1330"/>
        <v>6800,LIBRAMONT-CHEVIGNY,Bras-Haut,</v>
      </c>
      <c r="R3880" s="15" t="str">
        <f t="shared" si="1331"/>
        <v/>
      </c>
      <c r="S3880" s="15" t="str">
        <f t="shared" si="1332"/>
        <v/>
      </c>
      <c r="T3880" s="15" t="str">
        <f t="shared" si="1333"/>
        <v/>
      </c>
      <c r="U3880" s="15">
        <f t="shared" si="1334"/>
        <v>0</v>
      </c>
      <c r="V3880" s="15" t="str">
        <f t="shared" si="1335"/>
        <v>6800,LIBRAMONT-CHEVIGNY,Bras-Haut,</v>
      </c>
      <c r="W3880" s="15" t="str">
        <f t="shared" si="1336"/>
        <v/>
      </c>
      <c r="X3880" s="15" t="str">
        <f t="shared" si="1337"/>
        <v/>
      </c>
      <c r="Y3880" s="15" t="str">
        <f t="shared" si="1338"/>
        <v/>
      </c>
      <c r="Z3880" s="15">
        <f t="shared" si="1339"/>
        <v>0</v>
      </c>
      <c r="AA3880" s="15" t="str">
        <f t="shared" si="1340"/>
        <v>6800,LIBRAMONT-CHEVIGNY,Bras-Haut,</v>
      </c>
      <c r="AB3880" s="15" t="str">
        <f t="shared" si="1341"/>
        <v/>
      </c>
    </row>
    <row r="3881" spans="1:28" x14ac:dyDescent="0.2">
      <c r="A3881">
        <v>233</v>
      </c>
      <c r="B3881">
        <v>72</v>
      </c>
      <c r="C3881">
        <v>6800</v>
      </c>
      <c r="D3881" t="s">
        <v>4391</v>
      </c>
      <c r="E3881" t="s">
        <v>4398</v>
      </c>
      <c r="F3881" t="str">
        <f t="shared" si="1320"/>
        <v>6800,LIBRAMONT-CHEVIGNY,Chenêt,</v>
      </c>
      <c r="G3881">
        <f t="shared" si="1321"/>
        <v>233</v>
      </c>
      <c r="H3881">
        <f t="shared" si="1321"/>
        <v>72</v>
      </c>
      <c r="I3881" s="15" t="str">
        <f t="shared" si="1322"/>
        <v/>
      </c>
      <c r="J3881" s="15" t="str">
        <f t="shared" si="1323"/>
        <v/>
      </c>
      <c r="K3881" s="15">
        <f t="shared" si="1324"/>
        <v>0</v>
      </c>
      <c r="L3881" s="15" t="str">
        <f t="shared" si="1325"/>
        <v>6800,LIBRAMONT-CHEVIGNY,Chenêt,</v>
      </c>
      <c r="M3881" s="15" t="str">
        <f t="shared" si="1326"/>
        <v/>
      </c>
      <c r="N3881" s="15" t="str">
        <f t="shared" si="1327"/>
        <v/>
      </c>
      <c r="O3881" s="15" t="str">
        <f t="shared" si="1328"/>
        <v/>
      </c>
      <c r="P3881" s="15">
        <f t="shared" si="1329"/>
        <v>0</v>
      </c>
      <c r="Q3881" s="15" t="str">
        <f t="shared" si="1330"/>
        <v>6800,LIBRAMONT-CHEVIGNY,Chenêt,</v>
      </c>
      <c r="R3881" s="15" t="str">
        <f t="shared" si="1331"/>
        <v/>
      </c>
      <c r="S3881" s="15" t="str">
        <f t="shared" si="1332"/>
        <v/>
      </c>
      <c r="T3881" s="15" t="str">
        <f t="shared" si="1333"/>
        <v/>
      </c>
      <c r="U3881" s="15">
        <f t="shared" si="1334"/>
        <v>0</v>
      </c>
      <c r="V3881" s="15" t="str">
        <f t="shared" si="1335"/>
        <v>6800,LIBRAMONT-CHEVIGNY,Chenêt,</v>
      </c>
      <c r="W3881" s="15" t="str">
        <f t="shared" si="1336"/>
        <v/>
      </c>
      <c r="X3881" s="15" t="str">
        <f t="shared" si="1337"/>
        <v/>
      </c>
      <c r="Y3881" s="15" t="str">
        <f t="shared" si="1338"/>
        <v/>
      </c>
      <c r="Z3881" s="15">
        <f t="shared" si="1339"/>
        <v>0</v>
      </c>
      <c r="AA3881" s="15" t="str">
        <f t="shared" si="1340"/>
        <v>6800,LIBRAMONT-CHEVIGNY,Chenêt,</v>
      </c>
      <c r="AB3881" s="15" t="str">
        <f t="shared" si="1341"/>
        <v/>
      </c>
    </row>
    <row r="3882" spans="1:28" x14ac:dyDescent="0.2">
      <c r="A3882">
        <v>225</v>
      </c>
      <c r="B3882">
        <v>67</v>
      </c>
      <c r="C3882">
        <v>6800</v>
      </c>
      <c r="D3882" t="s">
        <v>4391</v>
      </c>
      <c r="E3882" t="s">
        <v>4399</v>
      </c>
      <c r="F3882" t="str">
        <f t="shared" si="1320"/>
        <v>6800,LIBRAMONT-CHEVIGNY,Flohimont,</v>
      </c>
      <c r="G3882">
        <f t="shared" si="1321"/>
        <v>225</v>
      </c>
      <c r="H3882">
        <f t="shared" si="1321"/>
        <v>67</v>
      </c>
      <c r="I3882" s="15" t="str">
        <f t="shared" si="1322"/>
        <v/>
      </c>
      <c r="J3882" s="15" t="str">
        <f t="shared" si="1323"/>
        <v/>
      </c>
      <c r="K3882" s="15">
        <f t="shared" si="1324"/>
        <v>0</v>
      </c>
      <c r="L3882" s="15" t="str">
        <f t="shared" si="1325"/>
        <v>6800,LIBRAMONT-CHEVIGNY,Flohimont,</v>
      </c>
      <c r="M3882" s="15" t="str">
        <f t="shared" si="1326"/>
        <v/>
      </c>
      <c r="N3882" s="15" t="str">
        <f t="shared" si="1327"/>
        <v/>
      </c>
      <c r="O3882" s="15" t="str">
        <f t="shared" si="1328"/>
        <v/>
      </c>
      <c r="P3882" s="15">
        <f t="shared" si="1329"/>
        <v>0</v>
      </c>
      <c r="Q3882" s="15" t="str">
        <f t="shared" si="1330"/>
        <v>6800,LIBRAMONT-CHEVIGNY,Flohimont,</v>
      </c>
      <c r="R3882" s="15" t="str">
        <f t="shared" si="1331"/>
        <v/>
      </c>
      <c r="S3882" s="15" t="str">
        <f t="shared" si="1332"/>
        <v/>
      </c>
      <c r="T3882" s="15" t="str">
        <f t="shared" si="1333"/>
        <v/>
      </c>
      <c r="U3882" s="15">
        <f t="shared" si="1334"/>
        <v>0</v>
      </c>
      <c r="V3882" s="15" t="str">
        <f t="shared" si="1335"/>
        <v>6800,LIBRAMONT-CHEVIGNY,Flohimont,</v>
      </c>
      <c r="W3882" s="15" t="str">
        <f t="shared" si="1336"/>
        <v/>
      </c>
      <c r="X3882" s="15" t="str">
        <f t="shared" si="1337"/>
        <v/>
      </c>
      <c r="Y3882" s="15" t="str">
        <f t="shared" si="1338"/>
        <v/>
      </c>
      <c r="Z3882" s="15">
        <f t="shared" si="1339"/>
        <v>0</v>
      </c>
      <c r="AA3882" s="15" t="str">
        <f t="shared" si="1340"/>
        <v>6800,LIBRAMONT-CHEVIGNY,Flohimont,</v>
      </c>
      <c r="AB3882" s="15" t="str">
        <f t="shared" si="1341"/>
        <v/>
      </c>
    </row>
    <row r="3883" spans="1:28" x14ac:dyDescent="0.2">
      <c r="A3883">
        <v>227</v>
      </c>
      <c r="B3883">
        <v>74</v>
      </c>
      <c r="C3883">
        <v>6800</v>
      </c>
      <c r="D3883" t="s">
        <v>4391</v>
      </c>
      <c r="E3883" t="s">
        <v>4400</v>
      </c>
      <c r="F3883" t="str">
        <f t="shared" si="1320"/>
        <v>6800,LIBRAMONT-CHEVIGNY,Freux,</v>
      </c>
      <c r="G3883">
        <f t="shared" si="1321"/>
        <v>227</v>
      </c>
      <c r="H3883">
        <f t="shared" si="1321"/>
        <v>74</v>
      </c>
      <c r="I3883" s="15" t="str">
        <f t="shared" si="1322"/>
        <v/>
      </c>
      <c r="J3883" s="15" t="str">
        <f t="shared" si="1323"/>
        <v/>
      </c>
      <c r="K3883" s="15">
        <f t="shared" si="1324"/>
        <v>0</v>
      </c>
      <c r="L3883" s="15" t="str">
        <f t="shared" si="1325"/>
        <v>6800,LIBRAMONT-CHEVIGNY,Freux,</v>
      </c>
      <c r="M3883" s="15" t="str">
        <f t="shared" si="1326"/>
        <v/>
      </c>
      <c r="N3883" s="15" t="str">
        <f t="shared" si="1327"/>
        <v/>
      </c>
      <c r="O3883" s="15" t="str">
        <f t="shared" si="1328"/>
        <v/>
      </c>
      <c r="P3883" s="15">
        <f t="shared" si="1329"/>
        <v>0</v>
      </c>
      <c r="Q3883" s="15" t="str">
        <f t="shared" si="1330"/>
        <v>6800,LIBRAMONT-CHEVIGNY,Freux,</v>
      </c>
      <c r="R3883" s="15" t="str">
        <f t="shared" si="1331"/>
        <v/>
      </c>
      <c r="S3883" s="15" t="str">
        <f t="shared" si="1332"/>
        <v/>
      </c>
      <c r="T3883" s="15" t="str">
        <f t="shared" si="1333"/>
        <v/>
      </c>
      <c r="U3883" s="15">
        <f t="shared" si="1334"/>
        <v>0</v>
      </c>
      <c r="V3883" s="15" t="str">
        <f t="shared" si="1335"/>
        <v>6800,LIBRAMONT-CHEVIGNY,Freux,</v>
      </c>
      <c r="W3883" s="15" t="str">
        <f t="shared" si="1336"/>
        <v/>
      </c>
      <c r="X3883" s="15" t="str">
        <f t="shared" si="1337"/>
        <v/>
      </c>
      <c r="Y3883" s="15" t="str">
        <f t="shared" si="1338"/>
        <v/>
      </c>
      <c r="Z3883" s="15">
        <f t="shared" si="1339"/>
        <v>0</v>
      </c>
      <c r="AA3883" s="15" t="str">
        <f t="shared" si="1340"/>
        <v>6800,LIBRAMONT-CHEVIGNY,Freux,</v>
      </c>
      <c r="AB3883" s="15" t="str">
        <f t="shared" si="1341"/>
        <v/>
      </c>
    </row>
    <row r="3884" spans="1:28" x14ac:dyDescent="0.2">
      <c r="A3884">
        <v>227</v>
      </c>
      <c r="B3884">
        <v>74</v>
      </c>
      <c r="C3884">
        <v>6800</v>
      </c>
      <c r="D3884" t="s">
        <v>4391</v>
      </c>
      <c r="E3884" t="s">
        <v>4401</v>
      </c>
      <c r="F3884" t="str">
        <f t="shared" si="1320"/>
        <v>6800,LIBRAMONT-CHEVIGNY,Freux-la-Rue,</v>
      </c>
      <c r="G3884">
        <f t="shared" si="1321"/>
        <v>227</v>
      </c>
      <c r="H3884">
        <f t="shared" si="1321"/>
        <v>74</v>
      </c>
      <c r="I3884" s="15" t="str">
        <f t="shared" si="1322"/>
        <v/>
      </c>
      <c r="J3884" s="15" t="str">
        <f t="shared" si="1323"/>
        <v/>
      </c>
      <c r="K3884" s="15">
        <f t="shared" si="1324"/>
        <v>0</v>
      </c>
      <c r="L3884" s="15" t="str">
        <f t="shared" si="1325"/>
        <v>6800,LIBRAMONT-CHEVIGNY,Freux-la-Rue,</v>
      </c>
      <c r="M3884" s="15" t="str">
        <f t="shared" si="1326"/>
        <v/>
      </c>
      <c r="N3884" s="15" t="str">
        <f t="shared" si="1327"/>
        <v/>
      </c>
      <c r="O3884" s="15" t="str">
        <f t="shared" si="1328"/>
        <v/>
      </c>
      <c r="P3884" s="15">
        <f t="shared" si="1329"/>
        <v>0</v>
      </c>
      <c r="Q3884" s="15" t="str">
        <f t="shared" si="1330"/>
        <v>6800,LIBRAMONT-CHEVIGNY,Freux-la-Rue,</v>
      </c>
      <c r="R3884" s="15" t="str">
        <f t="shared" si="1331"/>
        <v/>
      </c>
      <c r="S3884" s="15" t="str">
        <f t="shared" si="1332"/>
        <v/>
      </c>
      <c r="T3884" s="15" t="str">
        <f t="shared" si="1333"/>
        <v/>
      </c>
      <c r="U3884" s="15">
        <f t="shared" si="1334"/>
        <v>0</v>
      </c>
      <c r="V3884" s="15" t="str">
        <f t="shared" si="1335"/>
        <v>6800,LIBRAMONT-CHEVIGNY,Freux-la-Rue,</v>
      </c>
      <c r="W3884" s="15" t="str">
        <f t="shared" si="1336"/>
        <v/>
      </c>
      <c r="X3884" s="15" t="str">
        <f t="shared" si="1337"/>
        <v/>
      </c>
      <c r="Y3884" s="15" t="str">
        <f t="shared" si="1338"/>
        <v/>
      </c>
      <c r="Z3884" s="15">
        <f t="shared" si="1339"/>
        <v>0</v>
      </c>
      <c r="AA3884" s="15" t="str">
        <f t="shared" si="1340"/>
        <v>6800,LIBRAMONT-CHEVIGNY,Freux-la-Rue,</v>
      </c>
      <c r="AB3884" s="15" t="str">
        <f t="shared" si="1341"/>
        <v/>
      </c>
    </row>
    <row r="3885" spans="1:28" x14ac:dyDescent="0.2">
      <c r="A3885">
        <v>228</v>
      </c>
      <c r="B3885">
        <v>75</v>
      </c>
      <c r="C3885">
        <v>6800</v>
      </c>
      <c r="D3885" t="s">
        <v>4391</v>
      </c>
      <c r="E3885" t="s">
        <v>4402</v>
      </c>
      <c r="F3885" t="str">
        <f t="shared" si="1320"/>
        <v>6800,LIBRAMONT-CHEVIGNY,Freux-Menil,</v>
      </c>
      <c r="G3885">
        <f t="shared" si="1321"/>
        <v>228</v>
      </c>
      <c r="H3885">
        <f t="shared" si="1321"/>
        <v>75</v>
      </c>
      <c r="I3885" s="15" t="str">
        <f t="shared" si="1322"/>
        <v/>
      </c>
      <c r="J3885" s="15" t="str">
        <f t="shared" si="1323"/>
        <v/>
      </c>
      <c r="K3885" s="15">
        <f t="shared" si="1324"/>
        <v>0</v>
      </c>
      <c r="L3885" s="15" t="str">
        <f t="shared" si="1325"/>
        <v>6800,LIBRAMONT-CHEVIGNY,Freux-Menil,</v>
      </c>
      <c r="M3885" s="15" t="str">
        <f t="shared" si="1326"/>
        <v/>
      </c>
      <c r="N3885" s="15" t="str">
        <f t="shared" si="1327"/>
        <v/>
      </c>
      <c r="O3885" s="15" t="str">
        <f t="shared" si="1328"/>
        <v/>
      </c>
      <c r="P3885" s="15">
        <f t="shared" si="1329"/>
        <v>0</v>
      </c>
      <c r="Q3885" s="15" t="str">
        <f t="shared" si="1330"/>
        <v>6800,LIBRAMONT-CHEVIGNY,Freux-Menil,</v>
      </c>
      <c r="R3885" s="15" t="str">
        <f t="shared" si="1331"/>
        <v/>
      </c>
      <c r="S3885" s="15" t="str">
        <f t="shared" si="1332"/>
        <v/>
      </c>
      <c r="T3885" s="15" t="str">
        <f t="shared" si="1333"/>
        <v/>
      </c>
      <c r="U3885" s="15">
        <f t="shared" si="1334"/>
        <v>0</v>
      </c>
      <c r="V3885" s="15" t="str">
        <f t="shared" si="1335"/>
        <v>6800,LIBRAMONT-CHEVIGNY,Freux-Menil,</v>
      </c>
      <c r="W3885" s="15" t="str">
        <f t="shared" si="1336"/>
        <v/>
      </c>
      <c r="X3885" s="15" t="str">
        <f t="shared" si="1337"/>
        <v/>
      </c>
      <c r="Y3885" s="15" t="str">
        <f t="shared" si="1338"/>
        <v/>
      </c>
      <c r="Z3885" s="15">
        <f t="shared" si="1339"/>
        <v>0</v>
      </c>
      <c r="AA3885" s="15" t="str">
        <f t="shared" si="1340"/>
        <v>6800,LIBRAMONT-CHEVIGNY,Freux-Menil,</v>
      </c>
      <c r="AB3885" s="15" t="str">
        <f t="shared" si="1341"/>
        <v/>
      </c>
    </row>
    <row r="3886" spans="1:28" x14ac:dyDescent="0.2">
      <c r="A3886">
        <v>227</v>
      </c>
      <c r="B3886">
        <v>73</v>
      </c>
      <c r="C3886">
        <v>6800</v>
      </c>
      <c r="D3886" t="s">
        <v>4391</v>
      </c>
      <c r="E3886" t="s">
        <v>4403</v>
      </c>
      <c r="F3886" t="str">
        <f t="shared" si="1320"/>
        <v>6800,LIBRAMONT-CHEVIGNY,Freux-Suzerain,</v>
      </c>
      <c r="G3886">
        <f t="shared" si="1321"/>
        <v>227</v>
      </c>
      <c r="H3886">
        <f t="shared" si="1321"/>
        <v>73</v>
      </c>
      <c r="I3886" s="15" t="str">
        <f t="shared" si="1322"/>
        <v/>
      </c>
      <c r="J3886" s="15" t="str">
        <f t="shared" si="1323"/>
        <v/>
      </c>
      <c r="K3886" s="15">
        <f t="shared" si="1324"/>
        <v>0</v>
      </c>
      <c r="L3886" s="15" t="str">
        <f t="shared" si="1325"/>
        <v>6800,LIBRAMONT-CHEVIGNY,Freux-Suzerain,</v>
      </c>
      <c r="M3886" s="15" t="str">
        <f t="shared" si="1326"/>
        <v/>
      </c>
      <c r="N3886" s="15" t="str">
        <f t="shared" si="1327"/>
        <v/>
      </c>
      <c r="O3886" s="15" t="str">
        <f t="shared" si="1328"/>
        <v/>
      </c>
      <c r="P3886" s="15">
        <f t="shared" si="1329"/>
        <v>0</v>
      </c>
      <c r="Q3886" s="15" t="str">
        <f t="shared" si="1330"/>
        <v>6800,LIBRAMONT-CHEVIGNY,Freux-Suzerain,</v>
      </c>
      <c r="R3886" s="15" t="str">
        <f t="shared" si="1331"/>
        <v/>
      </c>
      <c r="S3886" s="15" t="str">
        <f t="shared" si="1332"/>
        <v/>
      </c>
      <c r="T3886" s="15" t="str">
        <f t="shared" si="1333"/>
        <v/>
      </c>
      <c r="U3886" s="15">
        <f t="shared" si="1334"/>
        <v>0</v>
      </c>
      <c r="V3886" s="15" t="str">
        <f t="shared" si="1335"/>
        <v>6800,LIBRAMONT-CHEVIGNY,Freux-Suzerain,</v>
      </c>
      <c r="W3886" s="15" t="str">
        <f t="shared" si="1336"/>
        <v/>
      </c>
      <c r="X3886" s="15" t="str">
        <f t="shared" si="1337"/>
        <v/>
      </c>
      <c r="Y3886" s="15" t="str">
        <f t="shared" si="1338"/>
        <v/>
      </c>
      <c r="Z3886" s="15">
        <f t="shared" si="1339"/>
        <v>0</v>
      </c>
      <c r="AA3886" s="15" t="str">
        <f t="shared" si="1340"/>
        <v>6800,LIBRAMONT-CHEVIGNY,Freux-Suzerain,</v>
      </c>
      <c r="AB3886" s="15" t="str">
        <f t="shared" si="1341"/>
        <v/>
      </c>
    </row>
    <row r="3887" spans="1:28" x14ac:dyDescent="0.2">
      <c r="A3887">
        <v>229</v>
      </c>
      <c r="B3887">
        <v>77</v>
      </c>
      <c r="C3887">
        <v>6800</v>
      </c>
      <c r="D3887" t="s">
        <v>4391</v>
      </c>
      <c r="E3887" t="s">
        <v>4404</v>
      </c>
      <c r="F3887" t="str">
        <f t="shared" si="1320"/>
        <v>6800,LIBRAMONT-CHEVIGNY,Jenneville,</v>
      </c>
      <c r="G3887">
        <f t="shared" si="1321"/>
        <v>229</v>
      </c>
      <c r="H3887">
        <f t="shared" si="1321"/>
        <v>77</v>
      </c>
      <c r="I3887" s="15" t="str">
        <f t="shared" si="1322"/>
        <v/>
      </c>
      <c r="J3887" s="15" t="str">
        <f t="shared" si="1323"/>
        <v/>
      </c>
      <c r="K3887" s="15">
        <f t="shared" si="1324"/>
        <v>0</v>
      </c>
      <c r="L3887" s="15" t="str">
        <f t="shared" si="1325"/>
        <v>6800,LIBRAMONT-CHEVIGNY,Jenneville,</v>
      </c>
      <c r="M3887" s="15" t="str">
        <f t="shared" si="1326"/>
        <v/>
      </c>
      <c r="N3887" s="15" t="str">
        <f t="shared" si="1327"/>
        <v/>
      </c>
      <c r="O3887" s="15" t="str">
        <f t="shared" si="1328"/>
        <v/>
      </c>
      <c r="P3887" s="15">
        <f t="shared" si="1329"/>
        <v>0</v>
      </c>
      <c r="Q3887" s="15" t="str">
        <f t="shared" si="1330"/>
        <v>6800,LIBRAMONT-CHEVIGNY,Jenneville,</v>
      </c>
      <c r="R3887" s="15" t="str">
        <f t="shared" si="1331"/>
        <v/>
      </c>
      <c r="S3887" s="15" t="str">
        <f t="shared" si="1332"/>
        <v/>
      </c>
      <c r="T3887" s="15" t="str">
        <f t="shared" si="1333"/>
        <v/>
      </c>
      <c r="U3887" s="15">
        <f t="shared" si="1334"/>
        <v>0</v>
      </c>
      <c r="V3887" s="15" t="str">
        <f t="shared" si="1335"/>
        <v>6800,LIBRAMONT-CHEVIGNY,Jenneville,</v>
      </c>
      <c r="W3887" s="15" t="str">
        <f t="shared" si="1336"/>
        <v/>
      </c>
      <c r="X3887" s="15" t="str">
        <f t="shared" si="1337"/>
        <v/>
      </c>
      <c r="Y3887" s="15" t="str">
        <f t="shared" si="1338"/>
        <v/>
      </c>
      <c r="Z3887" s="15">
        <f t="shared" si="1339"/>
        <v>0</v>
      </c>
      <c r="AA3887" s="15" t="str">
        <f t="shared" si="1340"/>
        <v>6800,LIBRAMONT-CHEVIGNY,Jenneville,</v>
      </c>
      <c r="AB3887" s="15" t="str">
        <f t="shared" si="1341"/>
        <v/>
      </c>
    </row>
    <row r="3888" spans="1:28" x14ac:dyDescent="0.2">
      <c r="A3888">
        <v>223</v>
      </c>
      <c r="B3888">
        <v>65</v>
      </c>
      <c r="C3888">
        <v>6800</v>
      </c>
      <c r="D3888" t="s">
        <v>4391</v>
      </c>
      <c r="E3888" t="s">
        <v>4405</v>
      </c>
      <c r="F3888" t="str">
        <f t="shared" si="1320"/>
        <v>6800,LIBRAMONT-CHEVIGNY,Lamouline,</v>
      </c>
      <c r="G3888">
        <f t="shared" si="1321"/>
        <v>223</v>
      </c>
      <c r="H3888">
        <f t="shared" si="1321"/>
        <v>65</v>
      </c>
      <c r="I3888" s="15" t="str">
        <f t="shared" si="1322"/>
        <v/>
      </c>
      <c r="J3888" s="15" t="str">
        <f t="shared" si="1323"/>
        <v/>
      </c>
      <c r="K3888" s="15">
        <f t="shared" si="1324"/>
        <v>0</v>
      </c>
      <c r="L3888" s="15" t="str">
        <f t="shared" si="1325"/>
        <v>6800,LIBRAMONT-CHEVIGNY,Lamouline,</v>
      </c>
      <c r="M3888" s="15" t="str">
        <f t="shared" si="1326"/>
        <v/>
      </c>
      <c r="N3888" s="15" t="str">
        <f t="shared" si="1327"/>
        <v/>
      </c>
      <c r="O3888" s="15" t="str">
        <f t="shared" si="1328"/>
        <v/>
      </c>
      <c r="P3888" s="15">
        <f t="shared" si="1329"/>
        <v>0</v>
      </c>
      <c r="Q3888" s="15" t="str">
        <f t="shared" si="1330"/>
        <v>6800,LIBRAMONT-CHEVIGNY,Lamouline,</v>
      </c>
      <c r="R3888" s="15" t="str">
        <f t="shared" si="1331"/>
        <v/>
      </c>
      <c r="S3888" s="15" t="str">
        <f t="shared" si="1332"/>
        <v/>
      </c>
      <c r="T3888" s="15" t="str">
        <f t="shared" si="1333"/>
        <v/>
      </c>
      <c r="U3888" s="15">
        <f t="shared" si="1334"/>
        <v>0</v>
      </c>
      <c r="V3888" s="15" t="str">
        <f t="shared" si="1335"/>
        <v>6800,LIBRAMONT-CHEVIGNY,Lamouline,</v>
      </c>
      <c r="W3888" s="15" t="str">
        <f t="shared" si="1336"/>
        <v/>
      </c>
      <c r="X3888" s="15" t="str">
        <f t="shared" si="1337"/>
        <v/>
      </c>
      <c r="Y3888" s="15" t="str">
        <f t="shared" si="1338"/>
        <v/>
      </c>
      <c r="Z3888" s="15">
        <f t="shared" si="1339"/>
        <v>0</v>
      </c>
      <c r="AA3888" s="15" t="str">
        <f t="shared" si="1340"/>
        <v>6800,LIBRAMONT-CHEVIGNY,Lamouline,</v>
      </c>
      <c r="AB3888" s="15" t="str">
        <f t="shared" si="1341"/>
        <v/>
      </c>
    </row>
    <row r="3889" spans="1:28" x14ac:dyDescent="0.2">
      <c r="A3889">
        <v>231</v>
      </c>
      <c r="B3889">
        <v>70</v>
      </c>
      <c r="C3889">
        <v>6800</v>
      </c>
      <c r="D3889" t="s">
        <v>4391</v>
      </c>
      <c r="E3889" t="s">
        <v>4406</v>
      </c>
      <c r="F3889" t="str">
        <f t="shared" si="1320"/>
        <v>6800,LIBRAMONT-CHEVIGNY,Laneuville,</v>
      </c>
      <c r="G3889">
        <f t="shared" si="1321"/>
        <v>231</v>
      </c>
      <c r="H3889">
        <f t="shared" si="1321"/>
        <v>70</v>
      </c>
      <c r="I3889" s="15" t="str">
        <f t="shared" si="1322"/>
        <v/>
      </c>
      <c r="J3889" s="15" t="str">
        <f t="shared" si="1323"/>
        <v/>
      </c>
      <c r="K3889" s="15">
        <f t="shared" si="1324"/>
        <v>0</v>
      </c>
      <c r="L3889" s="15" t="str">
        <f t="shared" si="1325"/>
        <v>6800,LIBRAMONT-CHEVIGNY,Laneuville,</v>
      </c>
      <c r="M3889" s="15" t="str">
        <f t="shared" si="1326"/>
        <v/>
      </c>
      <c r="N3889" s="15" t="str">
        <f t="shared" si="1327"/>
        <v/>
      </c>
      <c r="O3889" s="15" t="str">
        <f t="shared" si="1328"/>
        <v/>
      </c>
      <c r="P3889" s="15">
        <f t="shared" si="1329"/>
        <v>0</v>
      </c>
      <c r="Q3889" s="15" t="str">
        <f t="shared" si="1330"/>
        <v>6800,LIBRAMONT-CHEVIGNY,Laneuville,</v>
      </c>
      <c r="R3889" s="15" t="str">
        <f t="shared" si="1331"/>
        <v/>
      </c>
      <c r="S3889" s="15" t="str">
        <f t="shared" si="1332"/>
        <v/>
      </c>
      <c r="T3889" s="15" t="str">
        <f t="shared" si="1333"/>
        <v/>
      </c>
      <c r="U3889" s="15">
        <f t="shared" si="1334"/>
        <v>0</v>
      </c>
      <c r="V3889" s="15" t="str">
        <f t="shared" si="1335"/>
        <v>6800,LIBRAMONT-CHEVIGNY,Laneuville,</v>
      </c>
      <c r="W3889" s="15" t="str">
        <f t="shared" si="1336"/>
        <v/>
      </c>
      <c r="X3889" s="15" t="str">
        <f t="shared" si="1337"/>
        <v/>
      </c>
      <c r="Y3889" s="15" t="str">
        <f t="shared" si="1338"/>
        <v/>
      </c>
      <c r="Z3889" s="15">
        <f t="shared" si="1339"/>
        <v>0</v>
      </c>
      <c r="AA3889" s="15" t="str">
        <f t="shared" si="1340"/>
        <v>6800,LIBRAMONT-CHEVIGNY,Laneuville,</v>
      </c>
      <c r="AB3889" s="15" t="str">
        <f t="shared" si="1341"/>
        <v/>
      </c>
    </row>
    <row r="3890" spans="1:28" x14ac:dyDescent="0.2">
      <c r="A3890">
        <v>221</v>
      </c>
      <c r="B3890">
        <v>70</v>
      </c>
      <c r="C3890">
        <v>6800</v>
      </c>
      <c r="D3890" t="s">
        <v>4391</v>
      </c>
      <c r="E3890" t="s">
        <v>4407</v>
      </c>
      <c r="F3890" t="str">
        <f t="shared" si="1320"/>
        <v>6800,LIBRAMONT-CHEVIGNY,Le Serpont,</v>
      </c>
      <c r="G3890">
        <f t="shared" si="1321"/>
        <v>221</v>
      </c>
      <c r="H3890">
        <f t="shared" si="1321"/>
        <v>70</v>
      </c>
      <c r="I3890" s="15" t="str">
        <f t="shared" si="1322"/>
        <v/>
      </c>
      <c r="J3890" s="15" t="str">
        <f t="shared" si="1323"/>
        <v/>
      </c>
      <c r="K3890" s="15">
        <f t="shared" si="1324"/>
        <v>0</v>
      </c>
      <c r="L3890" s="15" t="str">
        <f t="shared" si="1325"/>
        <v>6800,LIBRAMONT-CHEVIGNY,Le Serpont,</v>
      </c>
      <c r="M3890" s="15" t="str">
        <f t="shared" si="1326"/>
        <v/>
      </c>
      <c r="N3890" s="15" t="str">
        <f t="shared" si="1327"/>
        <v/>
      </c>
      <c r="O3890" s="15" t="str">
        <f t="shared" si="1328"/>
        <v/>
      </c>
      <c r="P3890" s="15">
        <f t="shared" si="1329"/>
        <v>0</v>
      </c>
      <c r="Q3890" s="15" t="str">
        <f t="shared" si="1330"/>
        <v>6800,LIBRAMONT-CHEVIGNY,Le Serpont,</v>
      </c>
      <c r="R3890" s="15" t="str">
        <f t="shared" si="1331"/>
        <v/>
      </c>
      <c r="S3890" s="15" t="str">
        <f t="shared" si="1332"/>
        <v/>
      </c>
      <c r="T3890" s="15" t="str">
        <f t="shared" si="1333"/>
        <v/>
      </c>
      <c r="U3890" s="15">
        <f t="shared" si="1334"/>
        <v>0</v>
      </c>
      <c r="V3890" s="15" t="str">
        <f t="shared" si="1335"/>
        <v>6800,LIBRAMONT-CHEVIGNY,Le Serpont,</v>
      </c>
      <c r="W3890" s="15" t="str">
        <f t="shared" si="1336"/>
        <v/>
      </c>
      <c r="X3890" s="15" t="str">
        <f t="shared" si="1337"/>
        <v/>
      </c>
      <c r="Y3890" s="15" t="str">
        <f t="shared" si="1338"/>
        <v/>
      </c>
      <c r="Z3890" s="15">
        <f t="shared" si="1339"/>
        <v>0</v>
      </c>
      <c r="AA3890" s="15" t="str">
        <f t="shared" si="1340"/>
        <v>6800,LIBRAMONT-CHEVIGNY,Le Serpont,</v>
      </c>
      <c r="AB3890" s="15" t="str">
        <f t="shared" si="1341"/>
        <v/>
      </c>
    </row>
    <row r="3891" spans="1:28" x14ac:dyDescent="0.2">
      <c r="A3891">
        <v>222</v>
      </c>
      <c r="B3891">
        <v>68</v>
      </c>
      <c r="C3891">
        <v>6800</v>
      </c>
      <c r="D3891" t="s">
        <v>4391</v>
      </c>
      <c r="E3891" t="s">
        <v>4408</v>
      </c>
      <c r="F3891" t="str">
        <f t="shared" si="1320"/>
        <v>6800,LIBRAMONT-CHEVIGNY,Libramont,</v>
      </c>
      <c r="G3891">
        <f t="shared" si="1321"/>
        <v>222</v>
      </c>
      <c r="H3891">
        <f t="shared" si="1321"/>
        <v>68</v>
      </c>
      <c r="I3891" s="15" t="str">
        <f t="shared" si="1322"/>
        <v/>
      </c>
      <c r="J3891" s="15" t="str">
        <f t="shared" si="1323"/>
        <v/>
      </c>
      <c r="K3891" s="15">
        <f t="shared" si="1324"/>
        <v>0</v>
      </c>
      <c r="L3891" s="15" t="str">
        <f t="shared" si="1325"/>
        <v>6800,LIBRAMONT-CHEVIGNY,Libramont,</v>
      </c>
      <c r="M3891" s="15" t="str">
        <f t="shared" si="1326"/>
        <v/>
      </c>
      <c r="N3891" s="15" t="str">
        <f t="shared" si="1327"/>
        <v/>
      </c>
      <c r="O3891" s="15" t="str">
        <f t="shared" si="1328"/>
        <v/>
      </c>
      <c r="P3891" s="15">
        <f t="shared" si="1329"/>
        <v>0</v>
      </c>
      <c r="Q3891" s="15" t="str">
        <f t="shared" si="1330"/>
        <v>6800,LIBRAMONT-CHEVIGNY,Libramont,</v>
      </c>
      <c r="R3891" s="15" t="str">
        <f t="shared" si="1331"/>
        <v/>
      </c>
      <c r="S3891" s="15" t="str">
        <f t="shared" si="1332"/>
        <v/>
      </c>
      <c r="T3891" s="15" t="str">
        <f t="shared" si="1333"/>
        <v/>
      </c>
      <c r="U3891" s="15">
        <f t="shared" si="1334"/>
        <v>0</v>
      </c>
      <c r="V3891" s="15" t="str">
        <f t="shared" si="1335"/>
        <v>6800,LIBRAMONT-CHEVIGNY,Libramont,</v>
      </c>
      <c r="W3891" s="15" t="str">
        <f t="shared" si="1336"/>
        <v/>
      </c>
      <c r="X3891" s="15" t="str">
        <f t="shared" si="1337"/>
        <v/>
      </c>
      <c r="Y3891" s="15" t="str">
        <f t="shared" si="1338"/>
        <v/>
      </c>
      <c r="Z3891" s="15">
        <f t="shared" si="1339"/>
        <v>0</v>
      </c>
      <c r="AA3891" s="15" t="str">
        <f t="shared" si="1340"/>
        <v>6800,LIBRAMONT-CHEVIGNY,Libramont,</v>
      </c>
      <c r="AB3891" s="15" t="str">
        <f t="shared" si="1341"/>
        <v/>
      </c>
    </row>
    <row r="3892" spans="1:28" x14ac:dyDescent="0.2">
      <c r="A3892">
        <v>222</v>
      </c>
      <c r="B3892">
        <v>68</v>
      </c>
      <c r="C3892">
        <v>6800</v>
      </c>
      <c r="D3892" t="s">
        <v>4391</v>
      </c>
      <c r="E3892" t="s">
        <v>4409</v>
      </c>
      <c r="F3892" t="str">
        <f t="shared" si="1320"/>
        <v>6800,LIBRAMONT-CHEVIGNY,Libramont-Chevigny,</v>
      </c>
      <c r="G3892">
        <f t="shared" si="1321"/>
        <v>222</v>
      </c>
      <c r="H3892">
        <f t="shared" si="1321"/>
        <v>68</v>
      </c>
      <c r="I3892" s="15" t="str">
        <f t="shared" si="1322"/>
        <v/>
      </c>
      <c r="J3892" s="15" t="str">
        <f t="shared" si="1323"/>
        <v/>
      </c>
      <c r="K3892" s="15">
        <f t="shared" si="1324"/>
        <v>0</v>
      </c>
      <c r="L3892" s="15" t="str">
        <f t="shared" si="1325"/>
        <v>6800,LIBRAMONT-CHEVIGNY,Libramont-Chevigny,</v>
      </c>
      <c r="M3892" s="15" t="str">
        <f t="shared" si="1326"/>
        <v/>
      </c>
      <c r="N3892" s="15" t="str">
        <f t="shared" si="1327"/>
        <v/>
      </c>
      <c r="O3892" s="15" t="str">
        <f t="shared" si="1328"/>
        <v/>
      </c>
      <c r="P3892" s="15">
        <f t="shared" si="1329"/>
        <v>0</v>
      </c>
      <c r="Q3892" s="15" t="str">
        <f t="shared" si="1330"/>
        <v>6800,LIBRAMONT-CHEVIGNY,Libramont-Chevigny,</v>
      </c>
      <c r="R3892" s="15" t="str">
        <f t="shared" si="1331"/>
        <v/>
      </c>
      <c r="S3892" s="15" t="str">
        <f t="shared" si="1332"/>
        <v/>
      </c>
      <c r="T3892" s="15" t="str">
        <f t="shared" si="1333"/>
        <v/>
      </c>
      <c r="U3892" s="15">
        <f t="shared" si="1334"/>
        <v>0</v>
      </c>
      <c r="V3892" s="15" t="str">
        <f t="shared" si="1335"/>
        <v>6800,LIBRAMONT-CHEVIGNY,Libramont-Chevigny,</v>
      </c>
      <c r="W3892" s="15" t="str">
        <f t="shared" si="1336"/>
        <v/>
      </c>
      <c r="X3892" s="15" t="str">
        <f t="shared" si="1337"/>
        <v/>
      </c>
      <c r="Y3892" s="15" t="str">
        <f t="shared" si="1338"/>
        <v/>
      </c>
      <c r="Z3892" s="15">
        <f t="shared" si="1339"/>
        <v>0</v>
      </c>
      <c r="AA3892" s="15" t="str">
        <f t="shared" si="1340"/>
        <v>6800,LIBRAMONT-CHEVIGNY,Libramont-Chevigny,</v>
      </c>
      <c r="AB3892" s="15" t="str">
        <f t="shared" si="1341"/>
        <v/>
      </c>
    </row>
    <row r="3893" spans="1:28" x14ac:dyDescent="0.2">
      <c r="A3893">
        <v>229</v>
      </c>
      <c r="B3893">
        <v>76</v>
      </c>
      <c r="C3893">
        <v>6800</v>
      </c>
      <c r="D3893" t="s">
        <v>4391</v>
      </c>
      <c r="E3893" t="s">
        <v>4410</v>
      </c>
      <c r="F3893" t="str">
        <f t="shared" si="1320"/>
        <v>6800,LIBRAMONT-CHEVIGNY,Moircy,</v>
      </c>
      <c r="G3893">
        <f t="shared" si="1321"/>
        <v>229</v>
      </c>
      <c r="H3893">
        <f t="shared" si="1321"/>
        <v>76</v>
      </c>
      <c r="I3893" s="15" t="str">
        <f t="shared" si="1322"/>
        <v/>
      </c>
      <c r="J3893" s="15" t="str">
        <f t="shared" si="1323"/>
        <v/>
      </c>
      <c r="K3893" s="15">
        <f t="shared" si="1324"/>
        <v>0</v>
      </c>
      <c r="L3893" s="15" t="str">
        <f t="shared" si="1325"/>
        <v>6800,LIBRAMONT-CHEVIGNY,Moircy,</v>
      </c>
      <c r="M3893" s="15" t="str">
        <f t="shared" si="1326"/>
        <v/>
      </c>
      <c r="N3893" s="15" t="str">
        <f t="shared" si="1327"/>
        <v/>
      </c>
      <c r="O3893" s="15" t="str">
        <f t="shared" si="1328"/>
        <v/>
      </c>
      <c r="P3893" s="15">
        <f t="shared" si="1329"/>
        <v>0</v>
      </c>
      <c r="Q3893" s="15" t="str">
        <f t="shared" si="1330"/>
        <v>6800,LIBRAMONT-CHEVIGNY,Moircy,</v>
      </c>
      <c r="R3893" s="15" t="str">
        <f t="shared" si="1331"/>
        <v/>
      </c>
      <c r="S3893" s="15" t="str">
        <f t="shared" si="1332"/>
        <v/>
      </c>
      <c r="T3893" s="15" t="str">
        <f t="shared" si="1333"/>
        <v/>
      </c>
      <c r="U3893" s="15">
        <f t="shared" si="1334"/>
        <v>0</v>
      </c>
      <c r="V3893" s="15" t="str">
        <f t="shared" si="1335"/>
        <v>6800,LIBRAMONT-CHEVIGNY,Moircy,</v>
      </c>
      <c r="W3893" s="15" t="str">
        <f t="shared" si="1336"/>
        <v/>
      </c>
      <c r="X3893" s="15" t="str">
        <f t="shared" si="1337"/>
        <v/>
      </c>
      <c r="Y3893" s="15" t="str">
        <f t="shared" si="1338"/>
        <v/>
      </c>
      <c r="Z3893" s="15">
        <f t="shared" si="1339"/>
        <v>0</v>
      </c>
      <c r="AA3893" s="15" t="str">
        <f t="shared" si="1340"/>
        <v>6800,LIBRAMONT-CHEVIGNY,Moircy,</v>
      </c>
      <c r="AB3893" s="15" t="str">
        <f t="shared" si="1341"/>
        <v/>
      </c>
    </row>
    <row r="3894" spans="1:28" x14ac:dyDescent="0.2">
      <c r="A3894">
        <v>221</v>
      </c>
      <c r="B3894">
        <v>66</v>
      </c>
      <c r="C3894">
        <v>6800</v>
      </c>
      <c r="D3894" t="s">
        <v>4391</v>
      </c>
      <c r="E3894" t="s">
        <v>4411</v>
      </c>
      <c r="F3894" t="str">
        <f t="shared" si="1320"/>
        <v>6800,LIBRAMONT-CHEVIGNY,Neuvillers,</v>
      </c>
      <c r="G3894">
        <f t="shared" si="1321"/>
        <v>221</v>
      </c>
      <c r="H3894">
        <f t="shared" si="1321"/>
        <v>66</v>
      </c>
      <c r="I3894" s="15" t="str">
        <f t="shared" si="1322"/>
        <v/>
      </c>
      <c r="J3894" s="15" t="str">
        <f t="shared" si="1323"/>
        <v/>
      </c>
      <c r="K3894" s="15">
        <f t="shared" si="1324"/>
        <v>0</v>
      </c>
      <c r="L3894" s="15" t="str">
        <f t="shared" si="1325"/>
        <v>6800,LIBRAMONT-CHEVIGNY,Neuvillers,</v>
      </c>
      <c r="M3894" s="15" t="str">
        <f t="shared" si="1326"/>
        <v/>
      </c>
      <c r="N3894" s="15" t="str">
        <f t="shared" si="1327"/>
        <v/>
      </c>
      <c r="O3894" s="15" t="str">
        <f t="shared" si="1328"/>
        <v/>
      </c>
      <c r="P3894" s="15">
        <f t="shared" si="1329"/>
        <v>0</v>
      </c>
      <c r="Q3894" s="15" t="str">
        <f t="shared" si="1330"/>
        <v>6800,LIBRAMONT-CHEVIGNY,Neuvillers,</v>
      </c>
      <c r="R3894" s="15" t="str">
        <f t="shared" si="1331"/>
        <v/>
      </c>
      <c r="S3894" s="15" t="str">
        <f t="shared" si="1332"/>
        <v/>
      </c>
      <c r="T3894" s="15" t="str">
        <f t="shared" si="1333"/>
        <v/>
      </c>
      <c r="U3894" s="15">
        <f t="shared" si="1334"/>
        <v>0</v>
      </c>
      <c r="V3894" s="15" t="str">
        <f t="shared" si="1335"/>
        <v>6800,LIBRAMONT-CHEVIGNY,Neuvillers,</v>
      </c>
      <c r="W3894" s="15" t="str">
        <f t="shared" si="1336"/>
        <v/>
      </c>
      <c r="X3894" s="15" t="str">
        <f t="shared" si="1337"/>
        <v/>
      </c>
      <c r="Y3894" s="15" t="str">
        <f t="shared" si="1338"/>
        <v/>
      </c>
      <c r="Z3894" s="15">
        <f t="shared" si="1339"/>
        <v>0</v>
      </c>
      <c r="AA3894" s="15" t="str">
        <f t="shared" si="1340"/>
        <v>6800,LIBRAMONT-CHEVIGNY,Neuvillers,</v>
      </c>
      <c r="AB3894" s="15" t="str">
        <f t="shared" si="1341"/>
        <v/>
      </c>
    </row>
    <row r="3895" spans="1:28" x14ac:dyDescent="0.2">
      <c r="A3895">
        <v>232</v>
      </c>
      <c r="B3895">
        <v>73</v>
      </c>
      <c r="C3895">
        <v>6800</v>
      </c>
      <c r="D3895" t="s">
        <v>4391</v>
      </c>
      <c r="E3895" t="s">
        <v>4412</v>
      </c>
      <c r="F3895" t="str">
        <f t="shared" si="1320"/>
        <v>6800,LIBRAMONT-CHEVIGNY,Nimbermont,</v>
      </c>
      <c r="G3895">
        <f t="shared" si="1321"/>
        <v>232</v>
      </c>
      <c r="H3895">
        <f t="shared" si="1321"/>
        <v>73</v>
      </c>
      <c r="I3895" s="15" t="str">
        <f t="shared" si="1322"/>
        <v/>
      </c>
      <c r="J3895" s="15" t="str">
        <f t="shared" si="1323"/>
        <v/>
      </c>
      <c r="K3895" s="15">
        <f t="shared" si="1324"/>
        <v>0</v>
      </c>
      <c r="L3895" s="15" t="str">
        <f t="shared" si="1325"/>
        <v>6800,LIBRAMONT-CHEVIGNY,Nimbermont,</v>
      </c>
      <c r="M3895" s="15" t="str">
        <f t="shared" si="1326"/>
        <v/>
      </c>
      <c r="N3895" s="15" t="str">
        <f t="shared" si="1327"/>
        <v/>
      </c>
      <c r="O3895" s="15" t="str">
        <f t="shared" si="1328"/>
        <v/>
      </c>
      <c r="P3895" s="15">
        <f t="shared" si="1329"/>
        <v>0</v>
      </c>
      <c r="Q3895" s="15" t="str">
        <f t="shared" si="1330"/>
        <v>6800,LIBRAMONT-CHEVIGNY,Nimbermont,</v>
      </c>
      <c r="R3895" s="15" t="str">
        <f t="shared" si="1331"/>
        <v/>
      </c>
      <c r="S3895" s="15" t="str">
        <f t="shared" si="1332"/>
        <v/>
      </c>
      <c r="T3895" s="15" t="str">
        <f t="shared" si="1333"/>
        <v/>
      </c>
      <c r="U3895" s="15">
        <f t="shared" si="1334"/>
        <v>0</v>
      </c>
      <c r="V3895" s="15" t="str">
        <f t="shared" si="1335"/>
        <v>6800,LIBRAMONT-CHEVIGNY,Nimbermont,</v>
      </c>
      <c r="W3895" s="15" t="str">
        <f t="shared" si="1336"/>
        <v/>
      </c>
      <c r="X3895" s="15" t="str">
        <f t="shared" si="1337"/>
        <v/>
      </c>
      <c r="Y3895" s="15" t="str">
        <f t="shared" si="1338"/>
        <v/>
      </c>
      <c r="Z3895" s="15">
        <f t="shared" si="1339"/>
        <v>0</v>
      </c>
      <c r="AA3895" s="15" t="str">
        <f t="shared" si="1340"/>
        <v>6800,LIBRAMONT-CHEVIGNY,Nimbermont,</v>
      </c>
      <c r="AB3895" s="15" t="str">
        <f t="shared" si="1341"/>
        <v/>
      </c>
    </row>
    <row r="3896" spans="1:28" x14ac:dyDescent="0.2">
      <c r="A3896">
        <v>226</v>
      </c>
      <c r="B3896">
        <v>68</v>
      </c>
      <c r="C3896">
        <v>6800</v>
      </c>
      <c r="D3896" t="s">
        <v>4391</v>
      </c>
      <c r="E3896" t="s">
        <v>4413</v>
      </c>
      <c r="F3896" t="str">
        <f t="shared" si="1320"/>
        <v>6800,LIBRAMONT-CHEVIGNY,Ourt,</v>
      </c>
      <c r="G3896">
        <f t="shared" si="1321"/>
        <v>226</v>
      </c>
      <c r="H3896">
        <f t="shared" si="1321"/>
        <v>68</v>
      </c>
      <c r="I3896" s="15" t="str">
        <f t="shared" si="1322"/>
        <v/>
      </c>
      <c r="J3896" s="15" t="str">
        <f t="shared" si="1323"/>
        <v/>
      </c>
      <c r="K3896" s="15">
        <f t="shared" si="1324"/>
        <v>0</v>
      </c>
      <c r="L3896" s="15" t="str">
        <f t="shared" si="1325"/>
        <v>6800,LIBRAMONT-CHEVIGNY,Ourt,</v>
      </c>
      <c r="M3896" s="15" t="str">
        <f t="shared" si="1326"/>
        <v/>
      </c>
      <c r="N3896" s="15" t="str">
        <f t="shared" si="1327"/>
        <v/>
      </c>
      <c r="O3896" s="15" t="str">
        <f t="shared" si="1328"/>
        <v/>
      </c>
      <c r="P3896" s="15">
        <f t="shared" si="1329"/>
        <v>0</v>
      </c>
      <c r="Q3896" s="15" t="str">
        <f t="shared" si="1330"/>
        <v>6800,LIBRAMONT-CHEVIGNY,Ourt,</v>
      </c>
      <c r="R3896" s="15" t="str">
        <f t="shared" si="1331"/>
        <v/>
      </c>
      <c r="S3896" s="15" t="str">
        <f t="shared" si="1332"/>
        <v/>
      </c>
      <c r="T3896" s="15" t="str">
        <f t="shared" si="1333"/>
        <v/>
      </c>
      <c r="U3896" s="15">
        <f t="shared" si="1334"/>
        <v>0</v>
      </c>
      <c r="V3896" s="15" t="str">
        <f t="shared" si="1335"/>
        <v>6800,LIBRAMONT-CHEVIGNY,Ourt,</v>
      </c>
      <c r="W3896" s="15" t="str">
        <f t="shared" si="1336"/>
        <v/>
      </c>
      <c r="X3896" s="15" t="str">
        <f t="shared" si="1337"/>
        <v/>
      </c>
      <c r="Y3896" s="15" t="str">
        <f t="shared" si="1338"/>
        <v/>
      </c>
      <c r="Z3896" s="15">
        <f t="shared" si="1339"/>
        <v>0</v>
      </c>
      <c r="AA3896" s="15" t="str">
        <f t="shared" si="1340"/>
        <v>6800,LIBRAMONT-CHEVIGNY,Ourt,</v>
      </c>
      <c r="AB3896" s="15" t="str">
        <f t="shared" si="1341"/>
        <v/>
      </c>
    </row>
    <row r="3897" spans="1:28" x14ac:dyDescent="0.2">
      <c r="A3897">
        <v>230</v>
      </c>
      <c r="B3897">
        <v>78</v>
      </c>
      <c r="C3897">
        <v>6800</v>
      </c>
      <c r="D3897" t="s">
        <v>4391</v>
      </c>
      <c r="E3897" t="s">
        <v>4414</v>
      </c>
      <c r="F3897" t="str">
        <f t="shared" si="1320"/>
        <v>6800,LIBRAMONT-CHEVIGNY,Pironpré,</v>
      </c>
      <c r="G3897">
        <f t="shared" si="1321"/>
        <v>230</v>
      </c>
      <c r="H3897">
        <f t="shared" si="1321"/>
        <v>78</v>
      </c>
      <c r="I3897" s="15" t="str">
        <f t="shared" si="1322"/>
        <v/>
      </c>
      <c r="J3897" s="15" t="str">
        <f t="shared" si="1323"/>
        <v/>
      </c>
      <c r="K3897" s="15">
        <f t="shared" si="1324"/>
        <v>0</v>
      </c>
      <c r="L3897" s="15" t="str">
        <f t="shared" si="1325"/>
        <v>6800,LIBRAMONT-CHEVIGNY,Pironpré,</v>
      </c>
      <c r="M3897" s="15" t="str">
        <f t="shared" si="1326"/>
        <v/>
      </c>
      <c r="N3897" s="15" t="str">
        <f t="shared" si="1327"/>
        <v/>
      </c>
      <c r="O3897" s="15" t="str">
        <f t="shared" si="1328"/>
        <v/>
      </c>
      <c r="P3897" s="15">
        <f t="shared" si="1329"/>
        <v>0</v>
      </c>
      <c r="Q3897" s="15" t="str">
        <f t="shared" si="1330"/>
        <v>6800,LIBRAMONT-CHEVIGNY,Pironpré,</v>
      </c>
      <c r="R3897" s="15" t="str">
        <f t="shared" si="1331"/>
        <v/>
      </c>
      <c r="S3897" s="15" t="str">
        <f t="shared" si="1332"/>
        <v/>
      </c>
      <c r="T3897" s="15" t="str">
        <f t="shared" si="1333"/>
        <v/>
      </c>
      <c r="U3897" s="15">
        <f t="shared" si="1334"/>
        <v>0</v>
      </c>
      <c r="V3897" s="15" t="str">
        <f t="shared" si="1335"/>
        <v>6800,LIBRAMONT-CHEVIGNY,Pironpré,</v>
      </c>
      <c r="W3897" s="15" t="str">
        <f t="shared" si="1336"/>
        <v/>
      </c>
      <c r="X3897" s="15" t="str">
        <f t="shared" si="1337"/>
        <v/>
      </c>
      <c r="Y3897" s="15" t="str">
        <f t="shared" si="1338"/>
        <v/>
      </c>
      <c r="Z3897" s="15">
        <f t="shared" si="1339"/>
        <v>0</v>
      </c>
      <c r="AA3897" s="15" t="str">
        <f t="shared" si="1340"/>
        <v>6800,LIBRAMONT-CHEVIGNY,Pironpré,</v>
      </c>
      <c r="AB3897" s="15" t="str">
        <f t="shared" si="1341"/>
        <v/>
      </c>
    </row>
    <row r="3898" spans="1:28" x14ac:dyDescent="0.2">
      <c r="A3898">
        <v>224</v>
      </c>
      <c r="B3898">
        <v>68</v>
      </c>
      <c r="C3898">
        <v>6800</v>
      </c>
      <c r="D3898" t="s">
        <v>4391</v>
      </c>
      <c r="E3898" t="s">
        <v>2108</v>
      </c>
      <c r="F3898" t="str">
        <f t="shared" si="1320"/>
        <v>6800,LIBRAMONT-CHEVIGNY,Presseux,</v>
      </c>
      <c r="G3898">
        <f t="shared" si="1321"/>
        <v>224</v>
      </c>
      <c r="H3898">
        <f t="shared" si="1321"/>
        <v>68</v>
      </c>
      <c r="I3898" s="15" t="str">
        <f t="shared" si="1322"/>
        <v/>
      </c>
      <c r="J3898" s="15" t="str">
        <f t="shared" si="1323"/>
        <v/>
      </c>
      <c r="K3898" s="15">
        <f t="shared" si="1324"/>
        <v>0</v>
      </c>
      <c r="L3898" s="15" t="str">
        <f t="shared" si="1325"/>
        <v>6800,LIBRAMONT-CHEVIGNY,Presseux,</v>
      </c>
      <c r="M3898" s="15" t="str">
        <f t="shared" si="1326"/>
        <v/>
      </c>
      <c r="N3898" s="15" t="str">
        <f t="shared" si="1327"/>
        <v/>
      </c>
      <c r="O3898" s="15" t="str">
        <f t="shared" si="1328"/>
        <v/>
      </c>
      <c r="P3898" s="15">
        <f t="shared" si="1329"/>
        <v>0</v>
      </c>
      <c r="Q3898" s="15" t="str">
        <f t="shared" si="1330"/>
        <v>6800,LIBRAMONT-CHEVIGNY,Presseux,</v>
      </c>
      <c r="R3898" s="15" t="str">
        <f t="shared" si="1331"/>
        <v/>
      </c>
      <c r="S3898" s="15" t="str">
        <f t="shared" si="1332"/>
        <v/>
      </c>
      <c r="T3898" s="15" t="str">
        <f t="shared" si="1333"/>
        <v/>
      </c>
      <c r="U3898" s="15">
        <f t="shared" si="1334"/>
        <v>0</v>
      </c>
      <c r="V3898" s="15" t="str">
        <f t="shared" si="1335"/>
        <v>6800,LIBRAMONT-CHEVIGNY,Presseux,</v>
      </c>
      <c r="W3898" s="15" t="str">
        <f t="shared" si="1336"/>
        <v/>
      </c>
      <c r="X3898" s="15" t="str">
        <f t="shared" si="1337"/>
        <v/>
      </c>
      <c r="Y3898" s="15" t="str">
        <f t="shared" si="1338"/>
        <v/>
      </c>
      <c r="Z3898" s="15">
        <f t="shared" si="1339"/>
        <v>0</v>
      </c>
      <c r="AA3898" s="15" t="str">
        <f t="shared" si="1340"/>
        <v>6800,LIBRAMONT-CHEVIGNY,Presseux,</v>
      </c>
      <c r="AB3898" s="15" t="str">
        <f t="shared" si="1341"/>
        <v/>
      </c>
    </row>
    <row r="3899" spans="1:28" x14ac:dyDescent="0.2">
      <c r="A3899">
        <v>221</v>
      </c>
      <c r="B3899">
        <v>67</v>
      </c>
      <c r="C3899">
        <v>6800</v>
      </c>
      <c r="D3899" t="s">
        <v>4391</v>
      </c>
      <c r="E3899" t="s">
        <v>4050</v>
      </c>
      <c r="F3899" t="str">
        <f t="shared" si="1320"/>
        <v>6800,LIBRAMONT-CHEVIGNY,Recogne,</v>
      </c>
      <c r="G3899">
        <f t="shared" si="1321"/>
        <v>221</v>
      </c>
      <c r="H3899">
        <f t="shared" si="1321"/>
        <v>67</v>
      </c>
      <c r="I3899" s="15" t="str">
        <f t="shared" si="1322"/>
        <v/>
      </c>
      <c r="J3899" s="15" t="str">
        <f t="shared" si="1323"/>
        <v/>
      </c>
      <c r="K3899" s="15">
        <f t="shared" si="1324"/>
        <v>0</v>
      </c>
      <c r="L3899" s="15" t="str">
        <f t="shared" si="1325"/>
        <v>6800,LIBRAMONT-CHEVIGNY,Recogne,</v>
      </c>
      <c r="M3899" s="15" t="str">
        <f t="shared" si="1326"/>
        <v/>
      </c>
      <c r="N3899" s="15" t="str">
        <f t="shared" si="1327"/>
        <v/>
      </c>
      <c r="O3899" s="15" t="str">
        <f t="shared" si="1328"/>
        <v/>
      </c>
      <c r="P3899" s="15">
        <f t="shared" si="1329"/>
        <v>0</v>
      </c>
      <c r="Q3899" s="15" t="str">
        <f t="shared" si="1330"/>
        <v>6800,LIBRAMONT-CHEVIGNY,Recogne,</v>
      </c>
      <c r="R3899" s="15" t="str">
        <f t="shared" si="1331"/>
        <v/>
      </c>
      <c r="S3899" s="15" t="str">
        <f t="shared" si="1332"/>
        <v/>
      </c>
      <c r="T3899" s="15" t="str">
        <f t="shared" si="1333"/>
        <v/>
      </c>
      <c r="U3899" s="15">
        <f t="shared" si="1334"/>
        <v>0</v>
      </c>
      <c r="V3899" s="15" t="str">
        <f t="shared" si="1335"/>
        <v>6800,LIBRAMONT-CHEVIGNY,Recogne,</v>
      </c>
      <c r="W3899" s="15" t="str">
        <f t="shared" si="1336"/>
        <v/>
      </c>
      <c r="X3899" s="15" t="str">
        <f t="shared" si="1337"/>
        <v/>
      </c>
      <c r="Y3899" s="15" t="str">
        <f t="shared" si="1338"/>
        <v/>
      </c>
      <c r="Z3899" s="15">
        <f t="shared" si="1339"/>
        <v>0</v>
      </c>
      <c r="AA3899" s="15" t="str">
        <f t="shared" si="1340"/>
        <v>6800,LIBRAMONT-CHEVIGNY,Recogne,</v>
      </c>
      <c r="AB3899" s="15" t="str">
        <f t="shared" si="1341"/>
        <v/>
      </c>
    </row>
    <row r="3900" spans="1:28" x14ac:dyDescent="0.2">
      <c r="A3900">
        <v>231</v>
      </c>
      <c r="B3900">
        <v>75</v>
      </c>
      <c r="C3900">
        <v>6800</v>
      </c>
      <c r="D3900" t="s">
        <v>4391</v>
      </c>
      <c r="E3900" t="s">
        <v>4415</v>
      </c>
      <c r="F3900" t="str">
        <f t="shared" si="1320"/>
        <v>6800,LIBRAMONT-CHEVIGNY,Remagne,</v>
      </c>
      <c r="G3900">
        <f t="shared" si="1321"/>
        <v>231</v>
      </c>
      <c r="H3900">
        <f t="shared" si="1321"/>
        <v>75</v>
      </c>
      <c r="I3900" s="15" t="str">
        <f t="shared" si="1322"/>
        <v/>
      </c>
      <c r="J3900" s="15" t="str">
        <f t="shared" si="1323"/>
        <v/>
      </c>
      <c r="K3900" s="15">
        <f t="shared" si="1324"/>
        <v>0</v>
      </c>
      <c r="L3900" s="15" t="str">
        <f t="shared" si="1325"/>
        <v>6800,LIBRAMONT-CHEVIGNY,Remagne,</v>
      </c>
      <c r="M3900" s="15" t="str">
        <f t="shared" si="1326"/>
        <v/>
      </c>
      <c r="N3900" s="15" t="str">
        <f t="shared" si="1327"/>
        <v/>
      </c>
      <c r="O3900" s="15" t="str">
        <f t="shared" si="1328"/>
        <v/>
      </c>
      <c r="P3900" s="15">
        <f t="shared" si="1329"/>
        <v>0</v>
      </c>
      <c r="Q3900" s="15" t="str">
        <f t="shared" si="1330"/>
        <v>6800,LIBRAMONT-CHEVIGNY,Remagne,</v>
      </c>
      <c r="R3900" s="15" t="str">
        <f t="shared" si="1331"/>
        <v/>
      </c>
      <c r="S3900" s="15" t="str">
        <f t="shared" si="1332"/>
        <v/>
      </c>
      <c r="T3900" s="15" t="str">
        <f t="shared" si="1333"/>
        <v/>
      </c>
      <c r="U3900" s="15">
        <f t="shared" si="1334"/>
        <v>0</v>
      </c>
      <c r="V3900" s="15" t="str">
        <f t="shared" si="1335"/>
        <v>6800,LIBRAMONT-CHEVIGNY,Remagne,</v>
      </c>
      <c r="W3900" s="15" t="str">
        <f t="shared" si="1336"/>
        <v/>
      </c>
      <c r="X3900" s="15" t="str">
        <f t="shared" si="1337"/>
        <v/>
      </c>
      <c r="Y3900" s="15" t="str">
        <f t="shared" si="1338"/>
        <v/>
      </c>
      <c r="Z3900" s="15">
        <f t="shared" si="1339"/>
        <v>0</v>
      </c>
      <c r="AA3900" s="15" t="str">
        <f t="shared" si="1340"/>
        <v>6800,LIBRAMONT-CHEVIGNY,Remagne,</v>
      </c>
      <c r="AB3900" s="15" t="str">
        <f t="shared" si="1341"/>
        <v/>
      </c>
    </row>
    <row r="3901" spans="1:28" x14ac:dyDescent="0.2">
      <c r="A3901">
        <v>230</v>
      </c>
      <c r="B3901">
        <v>70</v>
      </c>
      <c r="C3901">
        <v>6800</v>
      </c>
      <c r="D3901" t="s">
        <v>4391</v>
      </c>
      <c r="E3901" t="s">
        <v>4416</v>
      </c>
      <c r="F3901" t="str">
        <f t="shared" si="1320"/>
        <v>6800,LIBRAMONT-CHEVIGNY,Remeaux,</v>
      </c>
      <c r="G3901">
        <f t="shared" si="1321"/>
        <v>230</v>
      </c>
      <c r="H3901">
        <f t="shared" si="1321"/>
        <v>70</v>
      </c>
      <c r="I3901" s="15" t="str">
        <f t="shared" si="1322"/>
        <v/>
      </c>
      <c r="J3901" s="15" t="str">
        <f t="shared" si="1323"/>
        <v/>
      </c>
      <c r="K3901" s="15">
        <f t="shared" si="1324"/>
        <v>0</v>
      </c>
      <c r="L3901" s="15" t="str">
        <f t="shared" si="1325"/>
        <v>6800,LIBRAMONT-CHEVIGNY,Remeaux,</v>
      </c>
      <c r="M3901" s="15" t="str">
        <f t="shared" si="1326"/>
        <v/>
      </c>
      <c r="N3901" s="15" t="str">
        <f t="shared" si="1327"/>
        <v/>
      </c>
      <c r="O3901" s="15" t="str">
        <f t="shared" si="1328"/>
        <v/>
      </c>
      <c r="P3901" s="15">
        <f t="shared" si="1329"/>
        <v>0</v>
      </c>
      <c r="Q3901" s="15" t="str">
        <f t="shared" si="1330"/>
        <v>6800,LIBRAMONT-CHEVIGNY,Remeaux,</v>
      </c>
      <c r="R3901" s="15" t="str">
        <f t="shared" si="1331"/>
        <v/>
      </c>
      <c r="S3901" s="15" t="str">
        <f t="shared" si="1332"/>
        <v/>
      </c>
      <c r="T3901" s="15" t="str">
        <f t="shared" si="1333"/>
        <v/>
      </c>
      <c r="U3901" s="15">
        <f t="shared" si="1334"/>
        <v>0</v>
      </c>
      <c r="V3901" s="15" t="str">
        <f t="shared" si="1335"/>
        <v>6800,LIBRAMONT-CHEVIGNY,Remeaux,</v>
      </c>
      <c r="W3901" s="15" t="str">
        <f t="shared" si="1336"/>
        <v/>
      </c>
      <c r="X3901" s="15" t="str">
        <f t="shared" si="1337"/>
        <v/>
      </c>
      <c r="Y3901" s="15" t="str">
        <f t="shared" si="1338"/>
        <v/>
      </c>
      <c r="Z3901" s="15">
        <f t="shared" si="1339"/>
        <v>0</v>
      </c>
      <c r="AA3901" s="15" t="str">
        <f t="shared" si="1340"/>
        <v>6800,LIBRAMONT-CHEVIGNY,Remeaux,</v>
      </c>
      <c r="AB3901" s="15" t="str">
        <f t="shared" si="1341"/>
        <v/>
      </c>
    </row>
    <row r="3902" spans="1:28" x14ac:dyDescent="0.2">
      <c r="A3902">
        <v>227</v>
      </c>
      <c r="B3902">
        <v>69</v>
      </c>
      <c r="C3902">
        <v>6800</v>
      </c>
      <c r="D3902" t="s">
        <v>4391</v>
      </c>
      <c r="E3902" t="s">
        <v>4417</v>
      </c>
      <c r="F3902" t="str">
        <f t="shared" si="1320"/>
        <v>6800,LIBRAMONT-CHEVIGNY,Renaumont,</v>
      </c>
      <c r="G3902">
        <f t="shared" si="1321"/>
        <v>227</v>
      </c>
      <c r="H3902">
        <f t="shared" si="1321"/>
        <v>69</v>
      </c>
      <c r="I3902" s="15" t="str">
        <f t="shared" si="1322"/>
        <v/>
      </c>
      <c r="J3902" s="15" t="str">
        <f t="shared" si="1323"/>
        <v/>
      </c>
      <c r="K3902" s="15">
        <f t="shared" si="1324"/>
        <v>0</v>
      </c>
      <c r="L3902" s="15" t="str">
        <f t="shared" si="1325"/>
        <v>6800,LIBRAMONT-CHEVIGNY,Renaumont,</v>
      </c>
      <c r="M3902" s="15" t="str">
        <f t="shared" si="1326"/>
        <v/>
      </c>
      <c r="N3902" s="15" t="str">
        <f t="shared" si="1327"/>
        <v/>
      </c>
      <c r="O3902" s="15" t="str">
        <f t="shared" si="1328"/>
        <v/>
      </c>
      <c r="P3902" s="15">
        <f t="shared" si="1329"/>
        <v>0</v>
      </c>
      <c r="Q3902" s="15" t="str">
        <f t="shared" si="1330"/>
        <v>6800,LIBRAMONT-CHEVIGNY,Renaumont,</v>
      </c>
      <c r="R3902" s="15" t="str">
        <f t="shared" si="1331"/>
        <v/>
      </c>
      <c r="S3902" s="15" t="str">
        <f t="shared" si="1332"/>
        <v/>
      </c>
      <c r="T3902" s="15" t="str">
        <f t="shared" si="1333"/>
        <v/>
      </c>
      <c r="U3902" s="15">
        <f t="shared" si="1334"/>
        <v>0</v>
      </c>
      <c r="V3902" s="15" t="str">
        <f t="shared" si="1335"/>
        <v>6800,LIBRAMONT-CHEVIGNY,Renaumont,</v>
      </c>
      <c r="W3902" s="15" t="str">
        <f t="shared" si="1336"/>
        <v/>
      </c>
      <c r="X3902" s="15" t="str">
        <f t="shared" si="1337"/>
        <v/>
      </c>
      <c r="Y3902" s="15" t="str">
        <f t="shared" si="1338"/>
        <v/>
      </c>
      <c r="Z3902" s="15">
        <f t="shared" si="1339"/>
        <v>0</v>
      </c>
      <c r="AA3902" s="15" t="str">
        <f t="shared" si="1340"/>
        <v>6800,LIBRAMONT-CHEVIGNY,Renaumont,</v>
      </c>
      <c r="AB3902" s="15" t="str">
        <f t="shared" si="1341"/>
        <v/>
      </c>
    </row>
    <row r="3903" spans="1:28" x14ac:dyDescent="0.2">
      <c r="A3903">
        <v>232</v>
      </c>
      <c r="B3903">
        <v>72</v>
      </c>
      <c r="C3903">
        <v>6800</v>
      </c>
      <c r="D3903" t="s">
        <v>4391</v>
      </c>
      <c r="E3903" t="s">
        <v>4418</v>
      </c>
      <c r="F3903" t="str">
        <f t="shared" si="1320"/>
        <v>6800,LIBRAMONT-CHEVIGNY,Rondu,</v>
      </c>
      <c r="G3903">
        <f t="shared" si="1321"/>
        <v>232</v>
      </c>
      <c r="H3903">
        <f t="shared" si="1321"/>
        <v>72</v>
      </c>
      <c r="I3903" s="15" t="str">
        <f t="shared" si="1322"/>
        <v/>
      </c>
      <c r="J3903" s="15" t="str">
        <f t="shared" si="1323"/>
        <v/>
      </c>
      <c r="K3903" s="15">
        <f t="shared" si="1324"/>
        <v>0</v>
      </c>
      <c r="L3903" s="15" t="str">
        <f t="shared" si="1325"/>
        <v>6800,LIBRAMONT-CHEVIGNY,Rondu,</v>
      </c>
      <c r="M3903" s="15" t="str">
        <f t="shared" si="1326"/>
        <v/>
      </c>
      <c r="N3903" s="15" t="str">
        <f t="shared" si="1327"/>
        <v/>
      </c>
      <c r="O3903" s="15" t="str">
        <f t="shared" si="1328"/>
        <v/>
      </c>
      <c r="P3903" s="15">
        <f t="shared" si="1329"/>
        <v>0</v>
      </c>
      <c r="Q3903" s="15" t="str">
        <f t="shared" si="1330"/>
        <v>6800,LIBRAMONT-CHEVIGNY,Rondu,</v>
      </c>
      <c r="R3903" s="15" t="str">
        <f t="shared" si="1331"/>
        <v/>
      </c>
      <c r="S3903" s="15" t="str">
        <f t="shared" si="1332"/>
        <v/>
      </c>
      <c r="T3903" s="15" t="str">
        <f t="shared" si="1333"/>
        <v/>
      </c>
      <c r="U3903" s="15">
        <f t="shared" si="1334"/>
        <v>0</v>
      </c>
      <c r="V3903" s="15" t="str">
        <f t="shared" si="1335"/>
        <v>6800,LIBRAMONT-CHEVIGNY,Rondu,</v>
      </c>
      <c r="W3903" s="15" t="str">
        <f t="shared" si="1336"/>
        <v/>
      </c>
      <c r="X3903" s="15" t="str">
        <f t="shared" si="1337"/>
        <v/>
      </c>
      <c r="Y3903" s="15" t="str">
        <f t="shared" si="1338"/>
        <v/>
      </c>
      <c r="Z3903" s="15">
        <f t="shared" si="1339"/>
        <v>0</v>
      </c>
      <c r="AA3903" s="15" t="str">
        <f t="shared" si="1340"/>
        <v>6800,LIBRAMONT-CHEVIGNY,Rondu,</v>
      </c>
      <c r="AB3903" s="15" t="str">
        <f t="shared" si="1341"/>
        <v/>
      </c>
    </row>
    <row r="3904" spans="1:28" x14ac:dyDescent="0.2">
      <c r="A3904">
        <v>223</v>
      </c>
      <c r="B3904">
        <v>66</v>
      </c>
      <c r="C3904">
        <v>6800</v>
      </c>
      <c r="D3904" t="s">
        <v>4391</v>
      </c>
      <c r="E3904" t="s">
        <v>4419</v>
      </c>
      <c r="F3904" t="str">
        <f t="shared" si="1320"/>
        <v>6800,LIBRAMONT-CHEVIGNY,Saint-Pierre,</v>
      </c>
      <c r="G3904">
        <f t="shared" si="1321"/>
        <v>223</v>
      </c>
      <c r="H3904">
        <f t="shared" si="1321"/>
        <v>66</v>
      </c>
      <c r="I3904" s="15" t="str">
        <f t="shared" si="1322"/>
        <v/>
      </c>
      <c r="J3904" s="15" t="str">
        <f t="shared" si="1323"/>
        <v/>
      </c>
      <c r="K3904" s="15">
        <f t="shared" si="1324"/>
        <v>0</v>
      </c>
      <c r="L3904" s="15" t="str">
        <f t="shared" si="1325"/>
        <v>6800,LIBRAMONT-CHEVIGNY,Saint-Pierre,</v>
      </c>
      <c r="M3904" s="15" t="str">
        <f t="shared" si="1326"/>
        <v/>
      </c>
      <c r="N3904" s="15" t="str">
        <f t="shared" si="1327"/>
        <v/>
      </c>
      <c r="O3904" s="15" t="str">
        <f t="shared" si="1328"/>
        <v/>
      </c>
      <c r="P3904" s="15">
        <f t="shared" si="1329"/>
        <v>0</v>
      </c>
      <c r="Q3904" s="15" t="str">
        <f t="shared" si="1330"/>
        <v>6800,LIBRAMONT-CHEVIGNY,Saint-Pierre,</v>
      </c>
      <c r="R3904" s="15" t="str">
        <f t="shared" si="1331"/>
        <v/>
      </c>
      <c r="S3904" s="15" t="str">
        <f t="shared" si="1332"/>
        <v/>
      </c>
      <c r="T3904" s="15" t="str">
        <f t="shared" si="1333"/>
        <v/>
      </c>
      <c r="U3904" s="15">
        <f t="shared" si="1334"/>
        <v>0</v>
      </c>
      <c r="V3904" s="15" t="str">
        <f t="shared" si="1335"/>
        <v>6800,LIBRAMONT-CHEVIGNY,Saint-Pierre,</v>
      </c>
      <c r="W3904" s="15" t="str">
        <f t="shared" si="1336"/>
        <v/>
      </c>
      <c r="X3904" s="15" t="str">
        <f t="shared" si="1337"/>
        <v/>
      </c>
      <c r="Y3904" s="15" t="str">
        <f t="shared" si="1338"/>
        <v/>
      </c>
      <c r="Z3904" s="15">
        <f t="shared" si="1339"/>
        <v>0</v>
      </c>
      <c r="AA3904" s="15" t="str">
        <f t="shared" si="1340"/>
        <v>6800,LIBRAMONT-CHEVIGNY,Saint-Pierre,</v>
      </c>
      <c r="AB3904" s="15" t="str">
        <f t="shared" si="1341"/>
        <v/>
      </c>
    </row>
    <row r="3905" spans="1:28" x14ac:dyDescent="0.2">
      <c r="A3905">
        <v>228</v>
      </c>
      <c r="B3905">
        <v>69</v>
      </c>
      <c r="C3905">
        <v>6800</v>
      </c>
      <c r="D3905" t="s">
        <v>4391</v>
      </c>
      <c r="E3905" t="s">
        <v>4420</v>
      </c>
      <c r="F3905" t="str">
        <f t="shared" si="1320"/>
        <v>6800,LIBRAMONT-CHEVIGNY,Sainte-Marie-Chevigny,</v>
      </c>
      <c r="G3905">
        <f t="shared" si="1321"/>
        <v>228</v>
      </c>
      <c r="H3905">
        <f t="shared" si="1321"/>
        <v>69</v>
      </c>
      <c r="I3905" s="15" t="str">
        <f t="shared" si="1322"/>
        <v/>
      </c>
      <c r="J3905" s="15" t="str">
        <f t="shared" si="1323"/>
        <v/>
      </c>
      <c r="K3905" s="15">
        <f t="shared" si="1324"/>
        <v>0</v>
      </c>
      <c r="L3905" s="15" t="str">
        <f t="shared" si="1325"/>
        <v>6800,LIBRAMONT-CHEVIGNY,Sainte-Marie-Chevigny,</v>
      </c>
      <c r="M3905" s="15" t="str">
        <f t="shared" si="1326"/>
        <v/>
      </c>
      <c r="N3905" s="15" t="str">
        <f t="shared" si="1327"/>
        <v/>
      </c>
      <c r="O3905" s="15" t="str">
        <f t="shared" si="1328"/>
        <v/>
      </c>
      <c r="P3905" s="15">
        <f t="shared" si="1329"/>
        <v>0</v>
      </c>
      <c r="Q3905" s="15" t="str">
        <f t="shared" si="1330"/>
        <v>6800,LIBRAMONT-CHEVIGNY,Sainte-Marie-Chevigny,</v>
      </c>
      <c r="R3905" s="15" t="str">
        <f t="shared" si="1331"/>
        <v/>
      </c>
      <c r="S3905" s="15" t="str">
        <f t="shared" si="1332"/>
        <v/>
      </c>
      <c r="T3905" s="15" t="str">
        <f t="shared" si="1333"/>
        <v/>
      </c>
      <c r="U3905" s="15">
        <f t="shared" si="1334"/>
        <v>0</v>
      </c>
      <c r="V3905" s="15" t="str">
        <f t="shared" si="1335"/>
        <v>6800,LIBRAMONT-CHEVIGNY,Sainte-Marie-Chevigny,</v>
      </c>
      <c r="W3905" s="15" t="str">
        <f t="shared" si="1336"/>
        <v/>
      </c>
      <c r="X3905" s="15" t="str">
        <f t="shared" si="1337"/>
        <v/>
      </c>
      <c r="Y3905" s="15" t="str">
        <f t="shared" si="1338"/>
        <v/>
      </c>
      <c r="Z3905" s="15">
        <f t="shared" si="1339"/>
        <v>0</v>
      </c>
      <c r="AA3905" s="15" t="str">
        <f t="shared" si="1340"/>
        <v>6800,LIBRAMONT-CHEVIGNY,Sainte-Marie-Chevigny,</v>
      </c>
      <c r="AB3905" s="15" t="str">
        <f t="shared" si="1341"/>
        <v/>
      </c>
    </row>
    <row r="3906" spans="1:28" x14ac:dyDescent="0.2">
      <c r="A3906">
        <v>225</v>
      </c>
      <c r="B3906">
        <v>66</v>
      </c>
      <c r="C3906">
        <v>6800</v>
      </c>
      <c r="D3906" t="s">
        <v>4391</v>
      </c>
      <c r="E3906" t="s">
        <v>4421</v>
      </c>
      <c r="F3906" t="str">
        <f t="shared" si="1320"/>
        <v>6800,LIBRAMONT-CHEVIGNY,Sberchamps,</v>
      </c>
      <c r="G3906">
        <f t="shared" si="1321"/>
        <v>225</v>
      </c>
      <c r="H3906">
        <f t="shared" si="1321"/>
        <v>66</v>
      </c>
      <c r="I3906" s="15" t="str">
        <f t="shared" si="1322"/>
        <v/>
      </c>
      <c r="J3906" s="15" t="str">
        <f t="shared" si="1323"/>
        <v/>
      </c>
      <c r="K3906" s="15">
        <f t="shared" si="1324"/>
        <v>0</v>
      </c>
      <c r="L3906" s="15" t="str">
        <f t="shared" si="1325"/>
        <v>6800,LIBRAMONT-CHEVIGNY,Sberchamps,</v>
      </c>
      <c r="M3906" s="15" t="str">
        <f t="shared" si="1326"/>
        <v/>
      </c>
      <c r="N3906" s="15" t="str">
        <f t="shared" si="1327"/>
        <v/>
      </c>
      <c r="O3906" s="15" t="str">
        <f t="shared" si="1328"/>
        <v/>
      </c>
      <c r="P3906" s="15">
        <f t="shared" si="1329"/>
        <v>0</v>
      </c>
      <c r="Q3906" s="15" t="str">
        <f t="shared" si="1330"/>
        <v>6800,LIBRAMONT-CHEVIGNY,Sberchamps,</v>
      </c>
      <c r="R3906" s="15" t="str">
        <f t="shared" si="1331"/>
        <v/>
      </c>
      <c r="S3906" s="15" t="str">
        <f t="shared" si="1332"/>
        <v/>
      </c>
      <c r="T3906" s="15" t="str">
        <f t="shared" si="1333"/>
        <v/>
      </c>
      <c r="U3906" s="15">
        <f t="shared" si="1334"/>
        <v>0</v>
      </c>
      <c r="V3906" s="15" t="str">
        <f t="shared" si="1335"/>
        <v>6800,LIBRAMONT-CHEVIGNY,Sberchamps,</v>
      </c>
      <c r="W3906" s="15" t="str">
        <f t="shared" si="1336"/>
        <v/>
      </c>
      <c r="X3906" s="15" t="str">
        <f t="shared" si="1337"/>
        <v/>
      </c>
      <c r="Y3906" s="15" t="str">
        <f t="shared" si="1338"/>
        <v/>
      </c>
      <c r="Z3906" s="15">
        <f t="shared" si="1339"/>
        <v>0</v>
      </c>
      <c r="AA3906" s="15" t="str">
        <f t="shared" si="1340"/>
        <v>6800,LIBRAMONT-CHEVIGNY,Sberchamps,</v>
      </c>
      <c r="AB3906" s="15" t="str">
        <f t="shared" si="1341"/>
        <v/>
      </c>
    </row>
    <row r="3907" spans="1:28" x14ac:dyDescent="0.2">
      <c r="A3907">
        <v>225</v>
      </c>
      <c r="B3907">
        <v>72</v>
      </c>
      <c r="C3907">
        <v>6800</v>
      </c>
      <c r="D3907" t="s">
        <v>4391</v>
      </c>
      <c r="E3907" t="s">
        <v>4422</v>
      </c>
      <c r="F3907" t="str">
        <f t="shared" si="1320"/>
        <v>6800,LIBRAMONT-CHEVIGNY,Séviscourt,</v>
      </c>
      <c r="G3907">
        <f t="shared" si="1321"/>
        <v>225</v>
      </c>
      <c r="H3907">
        <f t="shared" si="1321"/>
        <v>72</v>
      </c>
      <c r="I3907" s="15" t="str">
        <f t="shared" si="1322"/>
        <v/>
      </c>
      <c r="J3907" s="15" t="str">
        <f t="shared" si="1323"/>
        <v/>
      </c>
      <c r="K3907" s="15">
        <f t="shared" si="1324"/>
        <v>0</v>
      </c>
      <c r="L3907" s="15" t="str">
        <f t="shared" si="1325"/>
        <v>6800,LIBRAMONT-CHEVIGNY,Séviscourt,</v>
      </c>
      <c r="M3907" s="15" t="str">
        <f t="shared" si="1326"/>
        <v/>
      </c>
      <c r="N3907" s="15" t="str">
        <f t="shared" si="1327"/>
        <v/>
      </c>
      <c r="O3907" s="15" t="str">
        <f t="shared" si="1328"/>
        <v/>
      </c>
      <c r="P3907" s="15">
        <f t="shared" si="1329"/>
        <v>0</v>
      </c>
      <c r="Q3907" s="15" t="str">
        <f t="shared" si="1330"/>
        <v>6800,LIBRAMONT-CHEVIGNY,Séviscourt,</v>
      </c>
      <c r="R3907" s="15" t="str">
        <f t="shared" si="1331"/>
        <v/>
      </c>
      <c r="S3907" s="15" t="str">
        <f t="shared" si="1332"/>
        <v/>
      </c>
      <c r="T3907" s="15" t="str">
        <f t="shared" si="1333"/>
        <v/>
      </c>
      <c r="U3907" s="15">
        <f t="shared" si="1334"/>
        <v>0</v>
      </c>
      <c r="V3907" s="15" t="str">
        <f t="shared" si="1335"/>
        <v>6800,LIBRAMONT-CHEVIGNY,Séviscourt,</v>
      </c>
      <c r="W3907" s="15" t="str">
        <f t="shared" si="1336"/>
        <v/>
      </c>
      <c r="X3907" s="15" t="str">
        <f t="shared" si="1337"/>
        <v/>
      </c>
      <c r="Y3907" s="15" t="str">
        <f t="shared" si="1338"/>
        <v/>
      </c>
      <c r="Z3907" s="15">
        <f t="shared" si="1339"/>
        <v>0</v>
      </c>
      <c r="AA3907" s="15" t="str">
        <f t="shared" si="1340"/>
        <v>6800,LIBRAMONT-CHEVIGNY,Séviscourt,</v>
      </c>
      <c r="AB3907" s="15" t="str">
        <f t="shared" si="1341"/>
        <v/>
      </c>
    </row>
    <row r="3908" spans="1:28" x14ac:dyDescent="0.2">
      <c r="A3908">
        <v>232</v>
      </c>
      <c r="B3908">
        <v>68</v>
      </c>
      <c r="C3908">
        <v>6800</v>
      </c>
      <c r="D3908" t="s">
        <v>4391</v>
      </c>
      <c r="E3908" t="s">
        <v>4423</v>
      </c>
      <c r="F3908" t="str">
        <f t="shared" ref="F3908:F3971" si="1342">CONCATENATE(C3908,",",D3908,",",E3908,",")</f>
        <v>6800,LIBRAMONT-CHEVIGNY,Wideumont-gare,</v>
      </c>
      <c r="G3908">
        <f t="shared" ref="G3908:H3971" si="1343">A3908</f>
        <v>232</v>
      </c>
      <c r="H3908">
        <f t="shared" si="1343"/>
        <v>68</v>
      </c>
      <c r="I3908" s="15" t="str">
        <f t="shared" ref="I3908:I3971" si="1344">IF($C3908=I$2,$F3908,"")</f>
        <v/>
      </c>
      <c r="J3908" s="15" t="str">
        <f t="shared" ref="J3908:J3971" si="1345">IF($D3908=J$2,$F3908,"")</f>
        <v/>
      </c>
      <c r="K3908" s="15">
        <f t="shared" ref="K3908:K3971" si="1346">2-COUNTIF(I3908:J3908,"")</f>
        <v>0</v>
      </c>
      <c r="L3908" s="15" t="str">
        <f t="shared" ref="L3908:L3971" si="1347">IF(K3908=K$2,$F3908,"")</f>
        <v>6800,LIBRAMONT-CHEVIGNY,Wideumont-gare,</v>
      </c>
      <c r="M3908" s="15" t="str">
        <f t="shared" ref="M3908:M3971" si="1348">IF($A$2=1,IF(AND(L$2&gt;0,L$2&lt;=100),IF(L3908="",M3907,CONCATENATE(M3907,L3908,"&amp;")),""),"")</f>
        <v/>
      </c>
      <c r="N3908" s="15" t="str">
        <f t="shared" ref="N3908:N3971" si="1349">IF($C3908=N$2,$F3908,"")</f>
        <v/>
      </c>
      <c r="O3908" s="15" t="str">
        <f t="shared" ref="O3908:O3971" si="1350">IF($D3908=O$2,$F3908,"")</f>
        <v/>
      </c>
      <c r="P3908" s="15">
        <f t="shared" ref="P3908:P3971" si="1351">2-COUNTIF(N3908:O3908,"")</f>
        <v>0</v>
      </c>
      <c r="Q3908" s="15" t="str">
        <f t="shared" ref="Q3908:Q3971" si="1352">IF(P3908=P$2,$F3908,"")</f>
        <v>6800,LIBRAMONT-CHEVIGNY,Wideumont-gare,</v>
      </c>
      <c r="R3908" s="15" t="str">
        <f t="shared" ref="R3908:R3971" si="1353">IF($A$2=1,IF(AND(Q$2&gt;0,Q$2&lt;=100),IF(Q3908="",R3907,CONCATENATE(R3907,Q3908,"&amp;")),""),"")</f>
        <v/>
      </c>
      <c r="S3908" s="15" t="str">
        <f t="shared" ref="S3908:S3971" si="1354">IF($C3908=S$2,$F3908,"")</f>
        <v/>
      </c>
      <c r="T3908" s="15" t="str">
        <f t="shared" ref="T3908:T3971" si="1355">IF($D3908=T$2,$F3908,"")</f>
        <v/>
      </c>
      <c r="U3908" s="15">
        <f t="shared" ref="U3908:U3971" si="1356">2-COUNTIF(S3908:T3908,"")</f>
        <v>0</v>
      </c>
      <c r="V3908" s="15" t="str">
        <f t="shared" ref="V3908:V3971" si="1357">IF(U3908=U$2,$F3908,"")</f>
        <v>6800,LIBRAMONT-CHEVIGNY,Wideumont-gare,</v>
      </c>
      <c r="W3908" s="15" t="str">
        <f t="shared" ref="W3908:W3971" si="1358">IF($A$2=1,IF(AND(V$2&gt;0,V$2&lt;=100),IF(V3908="",W3907,CONCATENATE(W3907,V3908,"&amp;")),""),"")</f>
        <v/>
      </c>
      <c r="X3908" s="15" t="str">
        <f t="shared" ref="X3908:X3971" si="1359">IF($C3908=X$2,$F3908,"")</f>
        <v/>
      </c>
      <c r="Y3908" s="15" t="str">
        <f t="shared" ref="Y3908:Y3971" si="1360">IF($D3908=Y$2,$F3908,"")</f>
        <v/>
      </c>
      <c r="Z3908" s="15">
        <f t="shared" ref="Z3908:Z3971" si="1361">2-COUNTIF(X3908:Y3908,"")</f>
        <v>0</v>
      </c>
      <c r="AA3908" s="15" t="str">
        <f t="shared" ref="AA3908:AA3971" si="1362">IF(Z3908=Z$2,$F3908,"")</f>
        <v>6800,LIBRAMONT-CHEVIGNY,Wideumont-gare,</v>
      </c>
      <c r="AB3908" s="15" t="str">
        <f t="shared" ref="AB3908:AB3971" si="1363">IF($A$2=1,IF(AND(AA$2&gt;0,AA$2&lt;=100),IF(AA3908="",AB3907,CONCATENATE(AB3907,AA3908,"&amp;")),""),"")</f>
        <v/>
      </c>
    </row>
    <row r="3909" spans="1:28" x14ac:dyDescent="0.2">
      <c r="A3909">
        <v>230</v>
      </c>
      <c r="B3909">
        <v>69</v>
      </c>
      <c r="C3909">
        <v>6800</v>
      </c>
      <c r="D3909" t="s">
        <v>4391</v>
      </c>
      <c r="E3909" t="s">
        <v>4424</v>
      </c>
      <c r="F3909" t="str">
        <f t="shared" si="1342"/>
        <v>6800,LIBRAMONT-CHEVIGNY,Wideumont-village,</v>
      </c>
      <c r="G3909">
        <f t="shared" si="1343"/>
        <v>230</v>
      </c>
      <c r="H3909">
        <f t="shared" si="1343"/>
        <v>69</v>
      </c>
      <c r="I3909" s="15" t="str">
        <f t="shared" si="1344"/>
        <v/>
      </c>
      <c r="J3909" s="15" t="str">
        <f t="shared" si="1345"/>
        <v/>
      </c>
      <c r="K3909" s="15">
        <f t="shared" si="1346"/>
        <v>0</v>
      </c>
      <c r="L3909" s="15" t="str">
        <f t="shared" si="1347"/>
        <v>6800,LIBRAMONT-CHEVIGNY,Wideumont-village,</v>
      </c>
      <c r="M3909" s="15" t="str">
        <f t="shared" si="1348"/>
        <v/>
      </c>
      <c r="N3909" s="15" t="str">
        <f t="shared" si="1349"/>
        <v/>
      </c>
      <c r="O3909" s="15" t="str">
        <f t="shared" si="1350"/>
        <v/>
      </c>
      <c r="P3909" s="15">
        <f t="shared" si="1351"/>
        <v>0</v>
      </c>
      <c r="Q3909" s="15" t="str">
        <f t="shared" si="1352"/>
        <v>6800,LIBRAMONT-CHEVIGNY,Wideumont-village,</v>
      </c>
      <c r="R3909" s="15" t="str">
        <f t="shared" si="1353"/>
        <v/>
      </c>
      <c r="S3909" s="15" t="str">
        <f t="shared" si="1354"/>
        <v/>
      </c>
      <c r="T3909" s="15" t="str">
        <f t="shared" si="1355"/>
        <v/>
      </c>
      <c r="U3909" s="15">
        <f t="shared" si="1356"/>
        <v>0</v>
      </c>
      <c r="V3909" s="15" t="str">
        <f t="shared" si="1357"/>
        <v>6800,LIBRAMONT-CHEVIGNY,Wideumont-village,</v>
      </c>
      <c r="W3909" s="15" t="str">
        <f t="shared" si="1358"/>
        <v/>
      </c>
      <c r="X3909" s="15" t="str">
        <f t="shared" si="1359"/>
        <v/>
      </c>
      <c r="Y3909" s="15" t="str">
        <f t="shared" si="1360"/>
        <v/>
      </c>
      <c r="Z3909" s="15">
        <f t="shared" si="1361"/>
        <v>0</v>
      </c>
      <c r="AA3909" s="15" t="str">
        <f t="shared" si="1362"/>
        <v>6800,LIBRAMONT-CHEVIGNY,Wideumont-village,</v>
      </c>
      <c r="AB3909" s="15" t="str">
        <f t="shared" si="1363"/>
        <v/>
      </c>
    </row>
    <row r="3910" spans="1:28" x14ac:dyDescent="0.2">
      <c r="A3910">
        <v>220</v>
      </c>
      <c r="B3910">
        <v>48</v>
      </c>
      <c r="C3910">
        <v>6810</v>
      </c>
      <c r="D3910" t="s">
        <v>4425</v>
      </c>
      <c r="E3910" t="s">
        <v>4426</v>
      </c>
      <c r="F3910" t="str">
        <f t="shared" si="1342"/>
        <v>6810,CHINY,Chiny,</v>
      </c>
      <c r="G3910">
        <f t="shared" si="1343"/>
        <v>220</v>
      </c>
      <c r="H3910">
        <f t="shared" si="1343"/>
        <v>48</v>
      </c>
      <c r="I3910" s="15" t="str">
        <f t="shared" si="1344"/>
        <v/>
      </c>
      <c r="J3910" s="15" t="str">
        <f t="shared" si="1345"/>
        <v/>
      </c>
      <c r="K3910" s="15">
        <f t="shared" si="1346"/>
        <v>0</v>
      </c>
      <c r="L3910" s="15" t="str">
        <f t="shared" si="1347"/>
        <v>6810,CHINY,Chiny,</v>
      </c>
      <c r="M3910" s="15" t="str">
        <f t="shared" si="1348"/>
        <v/>
      </c>
      <c r="N3910" s="15" t="str">
        <f t="shared" si="1349"/>
        <v/>
      </c>
      <c r="O3910" s="15" t="str">
        <f t="shared" si="1350"/>
        <v/>
      </c>
      <c r="P3910" s="15">
        <f t="shared" si="1351"/>
        <v>0</v>
      </c>
      <c r="Q3910" s="15" t="str">
        <f t="shared" si="1352"/>
        <v>6810,CHINY,Chiny,</v>
      </c>
      <c r="R3910" s="15" t="str">
        <f t="shared" si="1353"/>
        <v/>
      </c>
      <c r="S3910" s="15" t="str">
        <f t="shared" si="1354"/>
        <v/>
      </c>
      <c r="T3910" s="15" t="str">
        <f t="shared" si="1355"/>
        <v/>
      </c>
      <c r="U3910" s="15">
        <f t="shared" si="1356"/>
        <v>0</v>
      </c>
      <c r="V3910" s="15" t="str">
        <f t="shared" si="1357"/>
        <v>6810,CHINY,Chiny,</v>
      </c>
      <c r="W3910" s="15" t="str">
        <f t="shared" si="1358"/>
        <v/>
      </c>
      <c r="X3910" s="15" t="str">
        <f t="shared" si="1359"/>
        <v/>
      </c>
      <c r="Y3910" s="15" t="str">
        <f t="shared" si="1360"/>
        <v/>
      </c>
      <c r="Z3910" s="15">
        <f t="shared" si="1361"/>
        <v>0</v>
      </c>
      <c r="AA3910" s="15" t="str">
        <f t="shared" si="1362"/>
        <v>6810,CHINY,Chiny,</v>
      </c>
      <c r="AB3910" s="15" t="str">
        <f t="shared" si="1363"/>
        <v/>
      </c>
    </row>
    <row r="3911" spans="1:28" x14ac:dyDescent="0.2">
      <c r="A3911">
        <v>228</v>
      </c>
      <c r="B3911">
        <v>43</v>
      </c>
      <c r="C3911">
        <v>6810</v>
      </c>
      <c r="D3911" t="s">
        <v>4425</v>
      </c>
      <c r="E3911" t="s">
        <v>4427</v>
      </c>
      <c r="F3911" t="str">
        <f t="shared" si="1342"/>
        <v>6810,CHINY,Frenois,</v>
      </c>
      <c r="G3911">
        <f t="shared" si="1343"/>
        <v>228</v>
      </c>
      <c r="H3911">
        <f t="shared" si="1343"/>
        <v>43</v>
      </c>
      <c r="I3911" s="15" t="str">
        <f t="shared" si="1344"/>
        <v/>
      </c>
      <c r="J3911" s="15" t="str">
        <f t="shared" si="1345"/>
        <v/>
      </c>
      <c r="K3911" s="15">
        <f t="shared" si="1346"/>
        <v>0</v>
      </c>
      <c r="L3911" s="15" t="str">
        <f t="shared" si="1347"/>
        <v>6810,CHINY,Frenois,</v>
      </c>
      <c r="M3911" s="15" t="str">
        <f t="shared" si="1348"/>
        <v/>
      </c>
      <c r="N3911" s="15" t="str">
        <f t="shared" si="1349"/>
        <v/>
      </c>
      <c r="O3911" s="15" t="str">
        <f t="shared" si="1350"/>
        <v/>
      </c>
      <c r="P3911" s="15">
        <f t="shared" si="1351"/>
        <v>0</v>
      </c>
      <c r="Q3911" s="15" t="str">
        <f t="shared" si="1352"/>
        <v>6810,CHINY,Frenois,</v>
      </c>
      <c r="R3911" s="15" t="str">
        <f t="shared" si="1353"/>
        <v/>
      </c>
      <c r="S3911" s="15" t="str">
        <f t="shared" si="1354"/>
        <v/>
      </c>
      <c r="T3911" s="15" t="str">
        <f t="shared" si="1355"/>
        <v/>
      </c>
      <c r="U3911" s="15">
        <f t="shared" si="1356"/>
        <v>0</v>
      </c>
      <c r="V3911" s="15" t="str">
        <f t="shared" si="1357"/>
        <v>6810,CHINY,Frenois,</v>
      </c>
      <c r="W3911" s="15" t="str">
        <f t="shared" si="1358"/>
        <v/>
      </c>
      <c r="X3911" s="15" t="str">
        <f t="shared" si="1359"/>
        <v/>
      </c>
      <c r="Y3911" s="15" t="str">
        <f t="shared" si="1360"/>
        <v/>
      </c>
      <c r="Z3911" s="15">
        <f t="shared" si="1361"/>
        <v>0</v>
      </c>
      <c r="AA3911" s="15" t="str">
        <f t="shared" si="1362"/>
        <v>6810,CHINY,Frenois,</v>
      </c>
      <c r="AB3911" s="15" t="str">
        <f t="shared" si="1363"/>
        <v/>
      </c>
    </row>
    <row r="3912" spans="1:28" x14ac:dyDescent="0.2">
      <c r="A3912">
        <v>222</v>
      </c>
      <c r="B3912">
        <v>43</v>
      </c>
      <c r="C3912">
        <v>6810</v>
      </c>
      <c r="D3912" t="s">
        <v>4425</v>
      </c>
      <c r="E3912" t="s">
        <v>4428</v>
      </c>
      <c r="F3912" t="str">
        <f t="shared" si="1342"/>
        <v>6810,CHINY,Izel,</v>
      </c>
      <c r="G3912">
        <f t="shared" si="1343"/>
        <v>222</v>
      </c>
      <c r="H3912">
        <f t="shared" si="1343"/>
        <v>43</v>
      </c>
      <c r="I3912" s="15" t="str">
        <f t="shared" si="1344"/>
        <v/>
      </c>
      <c r="J3912" s="15" t="str">
        <f t="shared" si="1345"/>
        <v/>
      </c>
      <c r="K3912" s="15">
        <f t="shared" si="1346"/>
        <v>0</v>
      </c>
      <c r="L3912" s="15" t="str">
        <f t="shared" si="1347"/>
        <v>6810,CHINY,Izel,</v>
      </c>
      <c r="M3912" s="15" t="str">
        <f t="shared" si="1348"/>
        <v/>
      </c>
      <c r="N3912" s="15" t="str">
        <f t="shared" si="1349"/>
        <v/>
      </c>
      <c r="O3912" s="15" t="str">
        <f t="shared" si="1350"/>
        <v/>
      </c>
      <c r="P3912" s="15">
        <f t="shared" si="1351"/>
        <v>0</v>
      </c>
      <c r="Q3912" s="15" t="str">
        <f t="shared" si="1352"/>
        <v>6810,CHINY,Izel,</v>
      </c>
      <c r="R3912" s="15" t="str">
        <f t="shared" si="1353"/>
        <v/>
      </c>
      <c r="S3912" s="15" t="str">
        <f t="shared" si="1354"/>
        <v/>
      </c>
      <c r="T3912" s="15" t="str">
        <f t="shared" si="1355"/>
        <v/>
      </c>
      <c r="U3912" s="15">
        <f t="shared" si="1356"/>
        <v>0</v>
      </c>
      <c r="V3912" s="15" t="str">
        <f t="shared" si="1357"/>
        <v>6810,CHINY,Izel,</v>
      </c>
      <c r="W3912" s="15" t="str">
        <f t="shared" si="1358"/>
        <v/>
      </c>
      <c r="X3912" s="15" t="str">
        <f t="shared" si="1359"/>
        <v/>
      </c>
      <c r="Y3912" s="15" t="str">
        <f t="shared" si="1360"/>
        <v/>
      </c>
      <c r="Z3912" s="15">
        <f t="shared" si="1361"/>
        <v>0</v>
      </c>
      <c r="AA3912" s="15" t="str">
        <f t="shared" si="1362"/>
        <v>6810,CHINY,Izel,</v>
      </c>
      <c r="AB3912" s="15" t="str">
        <f t="shared" si="1363"/>
        <v/>
      </c>
    </row>
    <row r="3913" spans="1:28" x14ac:dyDescent="0.2">
      <c r="A3913">
        <v>225</v>
      </c>
      <c r="B3913">
        <v>43</v>
      </c>
      <c r="C3913">
        <v>6810</v>
      </c>
      <c r="D3913" t="s">
        <v>4425</v>
      </c>
      <c r="E3913" t="s">
        <v>4429</v>
      </c>
      <c r="F3913" t="str">
        <f t="shared" si="1342"/>
        <v>6810,CHINY,Jamoigne,</v>
      </c>
      <c r="G3913">
        <f t="shared" si="1343"/>
        <v>225</v>
      </c>
      <c r="H3913">
        <f t="shared" si="1343"/>
        <v>43</v>
      </c>
      <c r="I3913" s="15" t="str">
        <f t="shared" si="1344"/>
        <v/>
      </c>
      <c r="J3913" s="15" t="str">
        <f t="shared" si="1345"/>
        <v/>
      </c>
      <c r="K3913" s="15">
        <f t="shared" si="1346"/>
        <v>0</v>
      </c>
      <c r="L3913" s="15" t="str">
        <f t="shared" si="1347"/>
        <v>6810,CHINY,Jamoigne,</v>
      </c>
      <c r="M3913" s="15" t="str">
        <f t="shared" si="1348"/>
        <v/>
      </c>
      <c r="N3913" s="15" t="str">
        <f t="shared" si="1349"/>
        <v/>
      </c>
      <c r="O3913" s="15" t="str">
        <f t="shared" si="1350"/>
        <v/>
      </c>
      <c r="P3913" s="15">
        <f t="shared" si="1351"/>
        <v>0</v>
      </c>
      <c r="Q3913" s="15" t="str">
        <f t="shared" si="1352"/>
        <v>6810,CHINY,Jamoigne,</v>
      </c>
      <c r="R3913" s="15" t="str">
        <f t="shared" si="1353"/>
        <v/>
      </c>
      <c r="S3913" s="15" t="str">
        <f t="shared" si="1354"/>
        <v/>
      </c>
      <c r="T3913" s="15" t="str">
        <f t="shared" si="1355"/>
        <v/>
      </c>
      <c r="U3913" s="15">
        <f t="shared" si="1356"/>
        <v>0</v>
      </c>
      <c r="V3913" s="15" t="str">
        <f t="shared" si="1357"/>
        <v>6810,CHINY,Jamoigne,</v>
      </c>
      <c r="W3913" s="15" t="str">
        <f t="shared" si="1358"/>
        <v/>
      </c>
      <c r="X3913" s="15" t="str">
        <f t="shared" si="1359"/>
        <v/>
      </c>
      <c r="Y3913" s="15" t="str">
        <f t="shared" si="1360"/>
        <v/>
      </c>
      <c r="Z3913" s="15">
        <f t="shared" si="1361"/>
        <v>0</v>
      </c>
      <c r="AA3913" s="15" t="str">
        <f t="shared" si="1362"/>
        <v>6810,CHINY,Jamoigne,</v>
      </c>
      <c r="AB3913" s="15" t="str">
        <f t="shared" si="1363"/>
        <v/>
      </c>
    </row>
    <row r="3914" spans="1:28" x14ac:dyDescent="0.2">
      <c r="A3914">
        <v>225</v>
      </c>
      <c r="B3914">
        <v>44</v>
      </c>
      <c r="C3914">
        <v>6810</v>
      </c>
      <c r="D3914" t="s">
        <v>4425</v>
      </c>
      <c r="E3914" t="s">
        <v>4430</v>
      </c>
      <c r="F3914" t="str">
        <f t="shared" si="1342"/>
        <v>6810,CHINY,La Hailleule,</v>
      </c>
      <c r="G3914">
        <f t="shared" si="1343"/>
        <v>225</v>
      </c>
      <c r="H3914">
        <f t="shared" si="1343"/>
        <v>44</v>
      </c>
      <c r="I3914" s="15" t="str">
        <f t="shared" si="1344"/>
        <v/>
      </c>
      <c r="J3914" s="15" t="str">
        <f t="shared" si="1345"/>
        <v/>
      </c>
      <c r="K3914" s="15">
        <f t="shared" si="1346"/>
        <v>0</v>
      </c>
      <c r="L3914" s="15" t="str">
        <f t="shared" si="1347"/>
        <v>6810,CHINY,La Hailleule,</v>
      </c>
      <c r="M3914" s="15" t="str">
        <f t="shared" si="1348"/>
        <v/>
      </c>
      <c r="N3914" s="15" t="str">
        <f t="shared" si="1349"/>
        <v/>
      </c>
      <c r="O3914" s="15" t="str">
        <f t="shared" si="1350"/>
        <v/>
      </c>
      <c r="P3914" s="15">
        <f t="shared" si="1351"/>
        <v>0</v>
      </c>
      <c r="Q3914" s="15" t="str">
        <f t="shared" si="1352"/>
        <v>6810,CHINY,La Hailleule,</v>
      </c>
      <c r="R3914" s="15" t="str">
        <f t="shared" si="1353"/>
        <v/>
      </c>
      <c r="S3914" s="15" t="str">
        <f t="shared" si="1354"/>
        <v/>
      </c>
      <c r="T3914" s="15" t="str">
        <f t="shared" si="1355"/>
        <v/>
      </c>
      <c r="U3914" s="15">
        <f t="shared" si="1356"/>
        <v>0</v>
      </c>
      <c r="V3914" s="15" t="str">
        <f t="shared" si="1357"/>
        <v>6810,CHINY,La Hailleule,</v>
      </c>
      <c r="W3914" s="15" t="str">
        <f t="shared" si="1358"/>
        <v/>
      </c>
      <c r="X3914" s="15" t="str">
        <f t="shared" si="1359"/>
        <v/>
      </c>
      <c r="Y3914" s="15" t="str">
        <f t="shared" si="1360"/>
        <v/>
      </c>
      <c r="Z3914" s="15">
        <f t="shared" si="1361"/>
        <v>0</v>
      </c>
      <c r="AA3914" s="15" t="str">
        <f t="shared" si="1362"/>
        <v>6810,CHINY,La Hailleule,</v>
      </c>
      <c r="AB3914" s="15" t="str">
        <f t="shared" si="1363"/>
        <v/>
      </c>
    </row>
    <row r="3915" spans="1:28" x14ac:dyDescent="0.2">
      <c r="A3915">
        <v>222</v>
      </c>
      <c r="B3915">
        <v>39</v>
      </c>
      <c r="C3915">
        <v>6810</v>
      </c>
      <c r="D3915" t="s">
        <v>4425</v>
      </c>
      <c r="E3915" t="s">
        <v>4431</v>
      </c>
      <c r="F3915" t="str">
        <f t="shared" si="1342"/>
        <v>6810,CHINY,La Mouline,</v>
      </c>
      <c r="G3915">
        <f t="shared" si="1343"/>
        <v>222</v>
      </c>
      <c r="H3915">
        <f t="shared" si="1343"/>
        <v>39</v>
      </c>
      <c r="I3915" s="15" t="str">
        <f t="shared" si="1344"/>
        <v/>
      </c>
      <c r="J3915" s="15" t="str">
        <f t="shared" si="1345"/>
        <v/>
      </c>
      <c r="K3915" s="15">
        <f t="shared" si="1346"/>
        <v>0</v>
      </c>
      <c r="L3915" s="15" t="str">
        <f t="shared" si="1347"/>
        <v>6810,CHINY,La Mouline,</v>
      </c>
      <c r="M3915" s="15" t="str">
        <f t="shared" si="1348"/>
        <v/>
      </c>
      <c r="N3915" s="15" t="str">
        <f t="shared" si="1349"/>
        <v/>
      </c>
      <c r="O3915" s="15" t="str">
        <f t="shared" si="1350"/>
        <v/>
      </c>
      <c r="P3915" s="15">
        <f t="shared" si="1351"/>
        <v>0</v>
      </c>
      <c r="Q3915" s="15" t="str">
        <f t="shared" si="1352"/>
        <v>6810,CHINY,La Mouline,</v>
      </c>
      <c r="R3915" s="15" t="str">
        <f t="shared" si="1353"/>
        <v/>
      </c>
      <c r="S3915" s="15" t="str">
        <f t="shared" si="1354"/>
        <v/>
      </c>
      <c r="T3915" s="15" t="str">
        <f t="shared" si="1355"/>
        <v/>
      </c>
      <c r="U3915" s="15">
        <f t="shared" si="1356"/>
        <v>0</v>
      </c>
      <c r="V3915" s="15" t="str">
        <f t="shared" si="1357"/>
        <v>6810,CHINY,La Mouline,</v>
      </c>
      <c r="W3915" s="15" t="str">
        <f t="shared" si="1358"/>
        <v/>
      </c>
      <c r="X3915" s="15" t="str">
        <f t="shared" si="1359"/>
        <v/>
      </c>
      <c r="Y3915" s="15" t="str">
        <f t="shared" si="1360"/>
        <v/>
      </c>
      <c r="Z3915" s="15">
        <f t="shared" si="1361"/>
        <v>0</v>
      </c>
      <c r="AA3915" s="15" t="str">
        <f t="shared" si="1362"/>
        <v>6810,CHINY,La Mouline,</v>
      </c>
      <c r="AB3915" s="15" t="str">
        <f t="shared" si="1363"/>
        <v/>
      </c>
    </row>
    <row r="3916" spans="1:28" x14ac:dyDescent="0.2">
      <c r="A3916">
        <v>223</v>
      </c>
      <c r="B3916">
        <v>44</v>
      </c>
      <c r="C3916">
        <v>6810</v>
      </c>
      <c r="D3916" t="s">
        <v>4425</v>
      </c>
      <c r="E3916" t="s">
        <v>2871</v>
      </c>
      <c r="F3916" t="str">
        <f t="shared" si="1342"/>
        <v>6810,CHINY,La Neuville,</v>
      </c>
      <c r="G3916">
        <f t="shared" si="1343"/>
        <v>223</v>
      </c>
      <c r="H3916">
        <f t="shared" si="1343"/>
        <v>44</v>
      </c>
      <c r="I3916" s="15" t="str">
        <f t="shared" si="1344"/>
        <v/>
      </c>
      <c r="J3916" s="15" t="str">
        <f t="shared" si="1345"/>
        <v/>
      </c>
      <c r="K3916" s="15">
        <f t="shared" si="1346"/>
        <v>0</v>
      </c>
      <c r="L3916" s="15" t="str">
        <f t="shared" si="1347"/>
        <v>6810,CHINY,La Neuville,</v>
      </c>
      <c r="M3916" s="15" t="str">
        <f t="shared" si="1348"/>
        <v/>
      </c>
      <c r="N3916" s="15" t="str">
        <f t="shared" si="1349"/>
        <v/>
      </c>
      <c r="O3916" s="15" t="str">
        <f t="shared" si="1350"/>
        <v/>
      </c>
      <c r="P3916" s="15">
        <f t="shared" si="1351"/>
        <v>0</v>
      </c>
      <c r="Q3916" s="15" t="str">
        <f t="shared" si="1352"/>
        <v>6810,CHINY,La Neuville,</v>
      </c>
      <c r="R3916" s="15" t="str">
        <f t="shared" si="1353"/>
        <v/>
      </c>
      <c r="S3916" s="15" t="str">
        <f t="shared" si="1354"/>
        <v/>
      </c>
      <c r="T3916" s="15" t="str">
        <f t="shared" si="1355"/>
        <v/>
      </c>
      <c r="U3916" s="15">
        <f t="shared" si="1356"/>
        <v>0</v>
      </c>
      <c r="V3916" s="15" t="str">
        <f t="shared" si="1357"/>
        <v>6810,CHINY,La Neuville,</v>
      </c>
      <c r="W3916" s="15" t="str">
        <f t="shared" si="1358"/>
        <v/>
      </c>
      <c r="X3916" s="15" t="str">
        <f t="shared" si="1359"/>
        <v/>
      </c>
      <c r="Y3916" s="15" t="str">
        <f t="shared" si="1360"/>
        <v/>
      </c>
      <c r="Z3916" s="15">
        <f t="shared" si="1361"/>
        <v>0</v>
      </c>
      <c r="AA3916" s="15" t="str">
        <f t="shared" si="1362"/>
        <v>6810,CHINY,La Neuville,</v>
      </c>
      <c r="AB3916" s="15" t="str">
        <f t="shared" si="1363"/>
        <v/>
      </c>
    </row>
    <row r="3917" spans="1:28" x14ac:dyDescent="0.2">
      <c r="A3917">
        <v>222</v>
      </c>
      <c r="B3917">
        <v>45</v>
      </c>
      <c r="C3917">
        <v>6810</v>
      </c>
      <c r="D3917" t="s">
        <v>4425</v>
      </c>
      <c r="E3917" t="s">
        <v>4432</v>
      </c>
      <c r="F3917" t="str">
        <f t="shared" si="1342"/>
        <v>6810,CHINY,Le Charmois,</v>
      </c>
      <c r="G3917">
        <f t="shared" si="1343"/>
        <v>222</v>
      </c>
      <c r="H3917">
        <f t="shared" si="1343"/>
        <v>45</v>
      </c>
      <c r="I3917" s="15" t="str">
        <f t="shared" si="1344"/>
        <v/>
      </c>
      <c r="J3917" s="15" t="str">
        <f t="shared" si="1345"/>
        <v/>
      </c>
      <c r="K3917" s="15">
        <f t="shared" si="1346"/>
        <v>0</v>
      </c>
      <c r="L3917" s="15" t="str">
        <f t="shared" si="1347"/>
        <v>6810,CHINY,Le Charmois,</v>
      </c>
      <c r="M3917" s="15" t="str">
        <f t="shared" si="1348"/>
        <v/>
      </c>
      <c r="N3917" s="15" t="str">
        <f t="shared" si="1349"/>
        <v/>
      </c>
      <c r="O3917" s="15" t="str">
        <f t="shared" si="1350"/>
        <v/>
      </c>
      <c r="P3917" s="15">
        <f t="shared" si="1351"/>
        <v>0</v>
      </c>
      <c r="Q3917" s="15" t="str">
        <f t="shared" si="1352"/>
        <v>6810,CHINY,Le Charmois,</v>
      </c>
      <c r="R3917" s="15" t="str">
        <f t="shared" si="1353"/>
        <v/>
      </c>
      <c r="S3917" s="15" t="str">
        <f t="shared" si="1354"/>
        <v/>
      </c>
      <c r="T3917" s="15" t="str">
        <f t="shared" si="1355"/>
        <v/>
      </c>
      <c r="U3917" s="15">
        <f t="shared" si="1356"/>
        <v>0</v>
      </c>
      <c r="V3917" s="15" t="str">
        <f t="shared" si="1357"/>
        <v>6810,CHINY,Le Charmois,</v>
      </c>
      <c r="W3917" s="15" t="str">
        <f t="shared" si="1358"/>
        <v/>
      </c>
      <c r="X3917" s="15" t="str">
        <f t="shared" si="1359"/>
        <v/>
      </c>
      <c r="Y3917" s="15" t="str">
        <f t="shared" si="1360"/>
        <v/>
      </c>
      <c r="Z3917" s="15">
        <f t="shared" si="1361"/>
        <v>0</v>
      </c>
      <c r="AA3917" s="15" t="str">
        <f t="shared" si="1362"/>
        <v>6810,CHINY,Le Charmois,</v>
      </c>
      <c r="AB3917" s="15" t="str">
        <f t="shared" si="1363"/>
        <v/>
      </c>
    </row>
    <row r="3918" spans="1:28" x14ac:dyDescent="0.2">
      <c r="A3918">
        <v>223</v>
      </c>
      <c r="B3918">
        <v>43</v>
      </c>
      <c r="C3918">
        <v>6810</v>
      </c>
      <c r="D3918" t="s">
        <v>4425</v>
      </c>
      <c r="E3918" t="s">
        <v>4433</v>
      </c>
      <c r="F3918" t="str">
        <f t="shared" si="1342"/>
        <v>6810,CHINY,Moyen,</v>
      </c>
      <c r="G3918">
        <f t="shared" si="1343"/>
        <v>223</v>
      </c>
      <c r="H3918">
        <f t="shared" si="1343"/>
        <v>43</v>
      </c>
      <c r="I3918" s="15" t="str">
        <f t="shared" si="1344"/>
        <v/>
      </c>
      <c r="J3918" s="15" t="str">
        <f t="shared" si="1345"/>
        <v/>
      </c>
      <c r="K3918" s="15">
        <f t="shared" si="1346"/>
        <v>0</v>
      </c>
      <c r="L3918" s="15" t="str">
        <f t="shared" si="1347"/>
        <v>6810,CHINY,Moyen,</v>
      </c>
      <c r="M3918" s="15" t="str">
        <f t="shared" si="1348"/>
        <v/>
      </c>
      <c r="N3918" s="15" t="str">
        <f t="shared" si="1349"/>
        <v/>
      </c>
      <c r="O3918" s="15" t="str">
        <f t="shared" si="1350"/>
        <v/>
      </c>
      <c r="P3918" s="15">
        <f t="shared" si="1351"/>
        <v>0</v>
      </c>
      <c r="Q3918" s="15" t="str">
        <f t="shared" si="1352"/>
        <v>6810,CHINY,Moyen,</v>
      </c>
      <c r="R3918" s="15" t="str">
        <f t="shared" si="1353"/>
        <v/>
      </c>
      <c r="S3918" s="15" t="str">
        <f t="shared" si="1354"/>
        <v/>
      </c>
      <c r="T3918" s="15" t="str">
        <f t="shared" si="1355"/>
        <v/>
      </c>
      <c r="U3918" s="15">
        <f t="shared" si="1356"/>
        <v>0</v>
      </c>
      <c r="V3918" s="15" t="str">
        <f t="shared" si="1357"/>
        <v>6810,CHINY,Moyen,</v>
      </c>
      <c r="W3918" s="15" t="str">
        <f t="shared" si="1358"/>
        <v/>
      </c>
      <c r="X3918" s="15" t="str">
        <f t="shared" si="1359"/>
        <v/>
      </c>
      <c r="Y3918" s="15" t="str">
        <f t="shared" si="1360"/>
        <v/>
      </c>
      <c r="Z3918" s="15">
        <f t="shared" si="1361"/>
        <v>0</v>
      </c>
      <c r="AA3918" s="15" t="str">
        <f t="shared" si="1362"/>
        <v>6810,CHINY,Moyen,</v>
      </c>
      <c r="AB3918" s="15" t="str">
        <f t="shared" si="1363"/>
        <v/>
      </c>
    </row>
    <row r="3919" spans="1:28" x14ac:dyDescent="0.2">
      <c r="A3919">
        <v>222</v>
      </c>
      <c r="B3919">
        <v>42</v>
      </c>
      <c r="C3919">
        <v>6810</v>
      </c>
      <c r="D3919" t="s">
        <v>4425</v>
      </c>
      <c r="E3919" t="s">
        <v>4434</v>
      </c>
      <c r="F3919" t="str">
        <f t="shared" si="1342"/>
        <v>6810,CHINY,Pin,</v>
      </c>
      <c r="G3919">
        <f t="shared" si="1343"/>
        <v>222</v>
      </c>
      <c r="H3919">
        <f t="shared" si="1343"/>
        <v>42</v>
      </c>
      <c r="I3919" s="15" t="str">
        <f t="shared" si="1344"/>
        <v/>
      </c>
      <c r="J3919" s="15" t="str">
        <f t="shared" si="1345"/>
        <v/>
      </c>
      <c r="K3919" s="15">
        <f t="shared" si="1346"/>
        <v>0</v>
      </c>
      <c r="L3919" s="15" t="str">
        <f t="shared" si="1347"/>
        <v>6810,CHINY,Pin,</v>
      </c>
      <c r="M3919" s="15" t="str">
        <f t="shared" si="1348"/>
        <v/>
      </c>
      <c r="N3919" s="15" t="str">
        <f t="shared" si="1349"/>
        <v/>
      </c>
      <c r="O3919" s="15" t="str">
        <f t="shared" si="1350"/>
        <v/>
      </c>
      <c r="P3919" s="15">
        <f t="shared" si="1351"/>
        <v>0</v>
      </c>
      <c r="Q3919" s="15" t="str">
        <f t="shared" si="1352"/>
        <v>6810,CHINY,Pin,</v>
      </c>
      <c r="R3919" s="15" t="str">
        <f t="shared" si="1353"/>
        <v/>
      </c>
      <c r="S3919" s="15" t="str">
        <f t="shared" si="1354"/>
        <v/>
      </c>
      <c r="T3919" s="15" t="str">
        <f t="shared" si="1355"/>
        <v/>
      </c>
      <c r="U3919" s="15">
        <f t="shared" si="1356"/>
        <v>0</v>
      </c>
      <c r="V3919" s="15" t="str">
        <f t="shared" si="1357"/>
        <v>6810,CHINY,Pin,</v>
      </c>
      <c r="W3919" s="15" t="str">
        <f t="shared" si="1358"/>
        <v/>
      </c>
      <c r="X3919" s="15" t="str">
        <f t="shared" si="1359"/>
        <v/>
      </c>
      <c r="Y3919" s="15" t="str">
        <f t="shared" si="1360"/>
        <v/>
      </c>
      <c r="Z3919" s="15">
        <f t="shared" si="1361"/>
        <v>0</v>
      </c>
      <c r="AA3919" s="15" t="str">
        <f t="shared" si="1362"/>
        <v>6810,CHINY,Pin,</v>
      </c>
      <c r="AB3919" s="15" t="str">
        <f t="shared" si="1363"/>
        <v/>
      </c>
    </row>
    <row r="3920" spans="1:28" x14ac:dyDescent="0.2">
      <c r="A3920">
        <v>227</v>
      </c>
      <c r="B3920">
        <v>42</v>
      </c>
      <c r="C3920">
        <v>6810</v>
      </c>
      <c r="D3920" t="s">
        <v>4425</v>
      </c>
      <c r="E3920" t="s">
        <v>4435</v>
      </c>
      <c r="F3920" t="str">
        <f t="shared" si="1342"/>
        <v>6810,CHINY,Prouvy,</v>
      </c>
      <c r="G3920">
        <f t="shared" si="1343"/>
        <v>227</v>
      </c>
      <c r="H3920">
        <f t="shared" si="1343"/>
        <v>42</v>
      </c>
      <c r="I3920" s="15" t="str">
        <f t="shared" si="1344"/>
        <v/>
      </c>
      <c r="J3920" s="15" t="str">
        <f t="shared" si="1345"/>
        <v/>
      </c>
      <c r="K3920" s="15">
        <f t="shared" si="1346"/>
        <v>0</v>
      </c>
      <c r="L3920" s="15" t="str">
        <f t="shared" si="1347"/>
        <v>6810,CHINY,Prouvy,</v>
      </c>
      <c r="M3920" s="15" t="str">
        <f t="shared" si="1348"/>
        <v/>
      </c>
      <c r="N3920" s="15" t="str">
        <f t="shared" si="1349"/>
        <v/>
      </c>
      <c r="O3920" s="15" t="str">
        <f t="shared" si="1350"/>
        <v/>
      </c>
      <c r="P3920" s="15">
        <f t="shared" si="1351"/>
        <v>0</v>
      </c>
      <c r="Q3920" s="15" t="str">
        <f t="shared" si="1352"/>
        <v>6810,CHINY,Prouvy,</v>
      </c>
      <c r="R3920" s="15" t="str">
        <f t="shared" si="1353"/>
        <v/>
      </c>
      <c r="S3920" s="15" t="str">
        <f t="shared" si="1354"/>
        <v/>
      </c>
      <c r="T3920" s="15" t="str">
        <f t="shared" si="1355"/>
        <v/>
      </c>
      <c r="U3920" s="15">
        <f t="shared" si="1356"/>
        <v>0</v>
      </c>
      <c r="V3920" s="15" t="str">
        <f t="shared" si="1357"/>
        <v>6810,CHINY,Prouvy,</v>
      </c>
      <c r="W3920" s="15" t="str">
        <f t="shared" si="1358"/>
        <v/>
      </c>
      <c r="X3920" s="15" t="str">
        <f t="shared" si="1359"/>
        <v/>
      </c>
      <c r="Y3920" s="15" t="str">
        <f t="shared" si="1360"/>
        <v/>
      </c>
      <c r="Z3920" s="15">
        <f t="shared" si="1361"/>
        <v>0</v>
      </c>
      <c r="AA3920" s="15" t="str">
        <f t="shared" si="1362"/>
        <v>6810,CHINY,Prouvy,</v>
      </c>
      <c r="AB3920" s="15" t="str">
        <f t="shared" si="1363"/>
        <v/>
      </c>
    </row>
    <row r="3921" spans="1:28" x14ac:dyDescent="0.2">
      <c r="A3921">
        <v>226</v>
      </c>
      <c r="B3921">
        <v>43</v>
      </c>
      <c r="C3921">
        <v>6810</v>
      </c>
      <c r="D3921" t="s">
        <v>4425</v>
      </c>
      <c r="E3921" t="s">
        <v>4436</v>
      </c>
      <c r="F3921" t="str">
        <f t="shared" si="1342"/>
        <v>6810,CHINY,Romponcelle,</v>
      </c>
      <c r="G3921">
        <f t="shared" si="1343"/>
        <v>226</v>
      </c>
      <c r="H3921">
        <f t="shared" si="1343"/>
        <v>43</v>
      </c>
      <c r="I3921" s="15" t="str">
        <f t="shared" si="1344"/>
        <v/>
      </c>
      <c r="J3921" s="15" t="str">
        <f t="shared" si="1345"/>
        <v/>
      </c>
      <c r="K3921" s="15">
        <f t="shared" si="1346"/>
        <v>0</v>
      </c>
      <c r="L3921" s="15" t="str">
        <f t="shared" si="1347"/>
        <v>6810,CHINY,Romponcelle,</v>
      </c>
      <c r="M3921" s="15" t="str">
        <f t="shared" si="1348"/>
        <v/>
      </c>
      <c r="N3921" s="15" t="str">
        <f t="shared" si="1349"/>
        <v/>
      </c>
      <c r="O3921" s="15" t="str">
        <f t="shared" si="1350"/>
        <v/>
      </c>
      <c r="P3921" s="15">
        <f t="shared" si="1351"/>
        <v>0</v>
      </c>
      <c r="Q3921" s="15" t="str">
        <f t="shared" si="1352"/>
        <v>6810,CHINY,Romponcelle,</v>
      </c>
      <c r="R3921" s="15" t="str">
        <f t="shared" si="1353"/>
        <v/>
      </c>
      <c r="S3921" s="15" t="str">
        <f t="shared" si="1354"/>
        <v/>
      </c>
      <c r="T3921" s="15" t="str">
        <f t="shared" si="1355"/>
        <v/>
      </c>
      <c r="U3921" s="15">
        <f t="shared" si="1356"/>
        <v>0</v>
      </c>
      <c r="V3921" s="15" t="str">
        <f t="shared" si="1357"/>
        <v>6810,CHINY,Romponcelle,</v>
      </c>
      <c r="W3921" s="15" t="str">
        <f t="shared" si="1358"/>
        <v/>
      </c>
      <c r="X3921" s="15" t="str">
        <f t="shared" si="1359"/>
        <v/>
      </c>
      <c r="Y3921" s="15" t="str">
        <f t="shared" si="1360"/>
        <v/>
      </c>
      <c r="Z3921" s="15">
        <f t="shared" si="1361"/>
        <v>0</v>
      </c>
      <c r="AA3921" s="15" t="str">
        <f t="shared" si="1362"/>
        <v>6810,CHINY,Romponcelle,</v>
      </c>
      <c r="AB3921" s="15" t="str">
        <f t="shared" si="1363"/>
        <v/>
      </c>
    </row>
    <row r="3922" spans="1:28" x14ac:dyDescent="0.2">
      <c r="A3922">
        <v>225</v>
      </c>
      <c r="B3922">
        <v>42</v>
      </c>
      <c r="C3922">
        <v>6810</v>
      </c>
      <c r="D3922" t="s">
        <v>4425</v>
      </c>
      <c r="E3922" t="s">
        <v>4437</v>
      </c>
      <c r="F3922" t="str">
        <f t="shared" si="1342"/>
        <v>6810,CHINY,Valansart,</v>
      </c>
      <c r="G3922">
        <f t="shared" si="1343"/>
        <v>225</v>
      </c>
      <c r="H3922">
        <f t="shared" si="1343"/>
        <v>42</v>
      </c>
      <c r="I3922" s="15" t="str">
        <f t="shared" si="1344"/>
        <v/>
      </c>
      <c r="J3922" s="15" t="str">
        <f t="shared" si="1345"/>
        <v/>
      </c>
      <c r="K3922" s="15">
        <f t="shared" si="1346"/>
        <v>0</v>
      </c>
      <c r="L3922" s="15" t="str">
        <f t="shared" si="1347"/>
        <v>6810,CHINY,Valansart,</v>
      </c>
      <c r="M3922" s="15" t="str">
        <f t="shared" si="1348"/>
        <v/>
      </c>
      <c r="N3922" s="15" t="str">
        <f t="shared" si="1349"/>
        <v/>
      </c>
      <c r="O3922" s="15" t="str">
        <f t="shared" si="1350"/>
        <v/>
      </c>
      <c r="P3922" s="15">
        <f t="shared" si="1351"/>
        <v>0</v>
      </c>
      <c r="Q3922" s="15" t="str">
        <f t="shared" si="1352"/>
        <v>6810,CHINY,Valansart,</v>
      </c>
      <c r="R3922" s="15" t="str">
        <f t="shared" si="1353"/>
        <v/>
      </c>
      <c r="S3922" s="15" t="str">
        <f t="shared" si="1354"/>
        <v/>
      </c>
      <c r="T3922" s="15" t="str">
        <f t="shared" si="1355"/>
        <v/>
      </c>
      <c r="U3922" s="15">
        <f t="shared" si="1356"/>
        <v>0</v>
      </c>
      <c r="V3922" s="15" t="str">
        <f t="shared" si="1357"/>
        <v>6810,CHINY,Valansart,</v>
      </c>
      <c r="W3922" s="15" t="str">
        <f t="shared" si="1358"/>
        <v/>
      </c>
      <c r="X3922" s="15" t="str">
        <f t="shared" si="1359"/>
        <v/>
      </c>
      <c r="Y3922" s="15" t="str">
        <f t="shared" si="1360"/>
        <v/>
      </c>
      <c r="Z3922" s="15">
        <f t="shared" si="1361"/>
        <v>0</v>
      </c>
      <c r="AA3922" s="15" t="str">
        <f t="shared" si="1362"/>
        <v>6810,CHINY,Valansart,</v>
      </c>
      <c r="AB3922" s="15" t="str">
        <f t="shared" si="1363"/>
        <v/>
      </c>
    </row>
    <row r="3923" spans="1:28" x14ac:dyDescent="0.2">
      <c r="A3923">
        <v>226</v>
      </c>
      <c r="B3923">
        <v>45</v>
      </c>
      <c r="C3923">
        <v>6811</v>
      </c>
      <c r="D3923" t="s">
        <v>4425</v>
      </c>
      <c r="E3923" t="s">
        <v>4438</v>
      </c>
      <c r="F3923" t="str">
        <f t="shared" si="1342"/>
        <v>6811,CHINY,Les Bulles,</v>
      </c>
      <c r="G3923">
        <f t="shared" si="1343"/>
        <v>226</v>
      </c>
      <c r="H3923">
        <f t="shared" si="1343"/>
        <v>45</v>
      </c>
      <c r="I3923" s="15" t="str">
        <f t="shared" si="1344"/>
        <v/>
      </c>
      <c r="J3923" s="15" t="str">
        <f t="shared" si="1345"/>
        <v/>
      </c>
      <c r="K3923" s="15">
        <f t="shared" si="1346"/>
        <v>0</v>
      </c>
      <c r="L3923" s="15" t="str">
        <f t="shared" si="1347"/>
        <v>6811,CHINY,Les Bulles,</v>
      </c>
      <c r="M3923" s="15" t="str">
        <f t="shared" si="1348"/>
        <v/>
      </c>
      <c r="N3923" s="15" t="str">
        <f t="shared" si="1349"/>
        <v/>
      </c>
      <c r="O3923" s="15" t="str">
        <f t="shared" si="1350"/>
        <v/>
      </c>
      <c r="P3923" s="15">
        <f t="shared" si="1351"/>
        <v>0</v>
      </c>
      <c r="Q3923" s="15" t="str">
        <f t="shared" si="1352"/>
        <v>6811,CHINY,Les Bulles,</v>
      </c>
      <c r="R3923" s="15" t="str">
        <f t="shared" si="1353"/>
        <v/>
      </c>
      <c r="S3923" s="15" t="str">
        <f t="shared" si="1354"/>
        <v/>
      </c>
      <c r="T3923" s="15" t="str">
        <f t="shared" si="1355"/>
        <v/>
      </c>
      <c r="U3923" s="15">
        <f t="shared" si="1356"/>
        <v>0</v>
      </c>
      <c r="V3923" s="15" t="str">
        <f t="shared" si="1357"/>
        <v>6811,CHINY,Les Bulles,</v>
      </c>
      <c r="W3923" s="15" t="str">
        <f t="shared" si="1358"/>
        <v/>
      </c>
      <c r="X3923" s="15" t="str">
        <f t="shared" si="1359"/>
        <v/>
      </c>
      <c r="Y3923" s="15" t="str">
        <f t="shared" si="1360"/>
        <v/>
      </c>
      <c r="Z3923" s="15">
        <f t="shared" si="1361"/>
        <v>0</v>
      </c>
      <c r="AA3923" s="15" t="str">
        <f t="shared" si="1362"/>
        <v>6811,CHINY,Les Bulles,</v>
      </c>
      <c r="AB3923" s="15" t="str">
        <f t="shared" si="1363"/>
        <v/>
      </c>
    </row>
    <row r="3924" spans="1:28" x14ac:dyDescent="0.2">
      <c r="A3924">
        <v>222</v>
      </c>
      <c r="B3924">
        <v>50</v>
      </c>
      <c r="C3924">
        <v>6812</v>
      </c>
      <c r="D3924" t="s">
        <v>4425</v>
      </c>
      <c r="E3924" t="s">
        <v>4439</v>
      </c>
      <c r="F3924" t="str">
        <f t="shared" si="1342"/>
        <v>6812,CHINY,Notre-Dame,</v>
      </c>
      <c r="G3924">
        <f t="shared" si="1343"/>
        <v>222</v>
      </c>
      <c r="H3924">
        <f t="shared" si="1343"/>
        <v>50</v>
      </c>
      <c r="I3924" s="15" t="str">
        <f t="shared" si="1344"/>
        <v/>
      </c>
      <c r="J3924" s="15" t="str">
        <f t="shared" si="1345"/>
        <v/>
      </c>
      <c r="K3924" s="15">
        <f t="shared" si="1346"/>
        <v>0</v>
      </c>
      <c r="L3924" s="15" t="str">
        <f t="shared" si="1347"/>
        <v>6812,CHINY,Notre-Dame,</v>
      </c>
      <c r="M3924" s="15" t="str">
        <f t="shared" si="1348"/>
        <v/>
      </c>
      <c r="N3924" s="15" t="str">
        <f t="shared" si="1349"/>
        <v/>
      </c>
      <c r="O3924" s="15" t="str">
        <f t="shared" si="1350"/>
        <v/>
      </c>
      <c r="P3924" s="15">
        <f t="shared" si="1351"/>
        <v>0</v>
      </c>
      <c r="Q3924" s="15" t="str">
        <f t="shared" si="1352"/>
        <v>6812,CHINY,Notre-Dame,</v>
      </c>
      <c r="R3924" s="15" t="str">
        <f t="shared" si="1353"/>
        <v/>
      </c>
      <c r="S3924" s="15" t="str">
        <f t="shared" si="1354"/>
        <v/>
      </c>
      <c r="T3924" s="15" t="str">
        <f t="shared" si="1355"/>
        <v/>
      </c>
      <c r="U3924" s="15">
        <f t="shared" si="1356"/>
        <v>0</v>
      </c>
      <c r="V3924" s="15" t="str">
        <f t="shared" si="1357"/>
        <v>6812,CHINY,Notre-Dame,</v>
      </c>
      <c r="W3924" s="15" t="str">
        <f t="shared" si="1358"/>
        <v/>
      </c>
      <c r="X3924" s="15" t="str">
        <f t="shared" si="1359"/>
        <v/>
      </c>
      <c r="Y3924" s="15" t="str">
        <f t="shared" si="1360"/>
        <v/>
      </c>
      <c r="Z3924" s="15">
        <f t="shared" si="1361"/>
        <v>0</v>
      </c>
      <c r="AA3924" s="15" t="str">
        <f t="shared" si="1362"/>
        <v>6812,CHINY,Notre-Dame,</v>
      </c>
      <c r="AB3924" s="15" t="str">
        <f t="shared" si="1363"/>
        <v/>
      </c>
    </row>
    <row r="3925" spans="1:28" x14ac:dyDescent="0.2">
      <c r="A3925">
        <v>224</v>
      </c>
      <c r="B3925">
        <v>51</v>
      </c>
      <c r="C3925">
        <v>6812</v>
      </c>
      <c r="D3925" t="s">
        <v>4425</v>
      </c>
      <c r="E3925" t="s">
        <v>4440</v>
      </c>
      <c r="F3925" t="str">
        <f t="shared" si="1342"/>
        <v>6812,CHINY,Suxy,</v>
      </c>
      <c r="G3925">
        <f t="shared" si="1343"/>
        <v>224</v>
      </c>
      <c r="H3925">
        <f t="shared" si="1343"/>
        <v>51</v>
      </c>
      <c r="I3925" s="15" t="str">
        <f t="shared" si="1344"/>
        <v/>
      </c>
      <c r="J3925" s="15" t="str">
        <f t="shared" si="1345"/>
        <v/>
      </c>
      <c r="K3925" s="15">
        <f t="shared" si="1346"/>
        <v>0</v>
      </c>
      <c r="L3925" s="15" t="str">
        <f t="shared" si="1347"/>
        <v>6812,CHINY,Suxy,</v>
      </c>
      <c r="M3925" s="15" t="str">
        <f t="shared" si="1348"/>
        <v/>
      </c>
      <c r="N3925" s="15" t="str">
        <f t="shared" si="1349"/>
        <v/>
      </c>
      <c r="O3925" s="15" t="str">
        <f t="shared" si="1350"/>
        <v/>
      </c>
      <c r="P3925" s="15">
        <f t="shared" si="1351"/>
        <v>0</v>
      </c>
      <c r="Q3925" s="15" t="str">
        <f t="shared" si="1352"/>
        <v>6812,CHINY,Suxy,</v>
      </c>
      <c r="R3925" s="15" t="str">
        <f t="shared" si="1353"/>
        <v/>
      </c>
      <c r="S3925" s="15" t="str">
        <f t="shared" si="1354"/>
        <v/>
      </c>
      <c r="T3925" s="15" t="str">
        <f t="shared" si="1355"/>
        <v/>
      </c>
      <c r="U3925" s="15">
        <f t="shared" si="1356"/>
        <v>0</v>
      </c>
      <c r="V3925" s="15" t="str">
        <f t="shared" si="1357"/>
        <v>6812,CHINY,Suxy,</v>
      </c>
      <c r="W3925" s="15" t="str">
        <f t="shared" si="1358"/>
        <v/>
      </c>
      <c r="X3925" s="15" t="str">
        <f t="shared" si="1359"/>
        <v/>
      </c>
      <c r="Y3925" s="15" t="str">
        <f t="shared" si="1360"/>
        <v/>
      </c>
      <c r="Z3925" s="15">
        <f t="shared" si="1361"/>
        <v>0</v>
      </c>
      <c r="AA3925" s="15" t="str">
        <f t="shared" si="1362"/>
        <v>6812,CHINY,Suxy,</v>
      </c>
      <c r="AB3925" s="15" t="str">
        <f t="shared" si="1363"/>
        <v/>
      </c>
    </row>
    <row r="3926" spans="1:28" x14ac:dyDescent="0.2">
      <c r="A3926">
        <v>228</v>
      </c>
      <c r="B3926">
        <v>44</v>
      </c>
      <c r="C3926">
        <v>6813</v>
      </c>
      <c r="D3926" t="s">
        <v>4425</v>
      </c>
      <c r="E3926" t="s">
        <v>4441</v>
      </c>
      <c r="F3926" t="str">
        <f t="shared" si="1342"/>
        <v>6813,CHINY,Termes,</v>
      </c>
      <c r="G3926">
        <f t="shared" si="1343"/>
        <v>228</v>
      </c>
      <c r="H3926">
        <f t="shared" si="1343"/>
        <v>44</v>
      </c>
      <c r="I3926" s="15" t="str">
        <f t="shared" si="1344"/>
        <v/>
      </c>
      <c r="J3926" s="15" t="str">
        <f t="shared" si="1345"/>
        <v/>
      </c>
      <c r="K3926" s="15">
        <f t="shared" si="1346"/>
        <v>0</v>
      </c>
      <c r="L3926" s="15" t="str">
        <f t="shared" si="1347"/>
        <v>6813,CHINY,Termes,</v>
      </c>
      <c r="M3926" s="15" t="str">
        <f t="shared" si="1348"/>
        <v/>
      </c>
      <c r="N3926" s="15" t="str">
        <f t="shared" si="1349"/>
        <v/>
      </c>
      <c r="O3926" s="15" t="str">
        <f t="shared" si="1350"/>
        <v/>
      </c>
      <c r="P3926" s="15">
        <f t="shared" si="1351"/>
        <v>0</v>
      </c>
      <c r="Q3926" s="15" t="str">
        <f t="shared" si="1352"/>
        <v>6813,CHINY,Termes,</v>
      </c>
      <c r="R3926" s="15" t="str">
        <f t="shared" si="1353"/>
        <v/>
      </c>
      <c r="S3926" s="15" t="str">
        <f t="shared" si="1354"/>
        <v/>
      </c>
      <c r="T3926" s="15" t="str">
        <f t="shared" si="1355"/>
        <v/>
      </c>
      <c r="U3926" s="15">
        <f t="shared" si="1356"/>
        <v>0</v>
      </c>
      <c r="V3926" s="15" t="str">
        <f t="shared" si="1357"/>
        <v>6813,CHINY,Termes,</v>
      </c>
      <c r="W3926" s="15" t="str">
        <f t="shared" si="1358"/>
        <v/>
      </c>
      <c r="X3926" s="15" t="str">
        <f t="shared" si="1359"/>
        <v/>
      </c>
      <c r="Y3926" s="15" t="str">
        <f t="shared" si="1360"/>
        <v/>
      </c>
      <c r="Z3926" s="15">
        <f t="shared" si="1361"/>
        <v>0</v>
      </c>
      <c r="AA3926" s="15" t="str">
        <f t="shared" si="1362"/>
        <v>6813,CHINY,Termes,</v>
      </c>
      <c r="AB3926" s="15" t="str">
        <f t="shared" si="1363"/>
        <v/>
      </c>
    </row>
    <row r="3927" spans="1:28" x14ac:dyDescent="0.2">
      <c r="A3927">
        <v>208</v>
      </c>
      <c r="B3927">
        <v>49</v>
      </c>
      <c r="C3927">
        <v>6820</v>
      </c>
      <c r="D3927" t="s">
        <v>4442</v>
      </c>
      <c r="E3927" t="s">
        <v>4443</v>
      </c>
      <c r="F3927" t="str">
        <f t="shared" si="1342"/>
        <v>6820,FLORENVILLE,Blanc-Sart,</v>
      </c>
      <c r="G3927">
        <f t="shared" si="1343"/>
        <v>208</v>
      </c>
      <c r="H3927">
        <f t="shared" si="1343"/>
        <v>49</v>
      </c>
      <c r="I3927" s="15" t="str">
        <f t="shared" si="1344"/>
        <v/>
      </c>
      <c r="J3927" s="15" t="str">
        <f t="shared" si="1345"/>
        <v/>
      </c>
      <c r="K3927" s="15">
        <f t="shared" si="1346"/>
        <v>0</v>
      </c>
      <c r="L3927" s="15" t="str">
        <f t="shared" si="1347"/>
        <v>6820,FLORENVILLE,Blanc-Sart,</v>
      </c>
      <c r="M3927" s="15" t="str">
        <f t="shared" si="1348"/>
        <v/>
      </c>
      <c r="N3927" s="15" t="str">
        <f t="shared" si="1349"/>
        <v/>
      </c>
      <c r="O3927" s="15" t="str">
        <f t="shared" si="1350"/>
        <v/>
      </c>
      <c r="P3927" s="15">
        <f t="shared" si="1351"/>
        <v>0</v>
      </c>
      <c r="Q3927" s="15" t="str">
        <f t="shared" si="1352"/>
        <v>6820,FLORENVILLE,Blanc-Sart,</v>
      </c>
      <c r="R3927" s="15" t="str">
        <f t="shared" si="1353"/>
        <v/>
      </c>
      <c r="S3927" s="15" t="str">
        <f t="shared" si="1354"/>
        <v/>
      </c>
      <c r="T3927" s="15" t="str">
        <f t="shared" si="1355"/>
        <v/>
      </c>
      <c r="U3927" s="15">
        <f t="shared" si="1356"/>
        <v>0</v>
      </c>
      <c r="V3927" s="15" t="str">
        <f t="shared" si="1357"/>
        <v>6820,FLORENVILLE,Blanc-Sart,</v>
      </c>
      <c r="W3927" s="15" t="str">
        <f t="shared" si="1358"/>
        <v/>
      </c>
      <c r="X3927" s="15" t="str">
        <f t="shared" si="1359"/>
        <v/>
      </c>
      <c r="Y3927" s="15" t="str">
        <f t="shared" si="1360"/>
        <v/>
      </c>
      <c r="Z3927" s="15">
        <f t="shared" si="1361"/>
        <v>0</v>
      </c>
      <c r="AA3927" s="15" t="str">
        <f t="shared" si="1362"/>
        <v>6820,FLORENVILLE,Blanc-Sart,</v>
      </c>
      <c r="AB3927" s="15" t="str">
        <f t="shared" si="1363"/>
        <v/>
      </c>
    </row>
    <row r="3928" spans="1:28" x14ac:dyDescent="0.2">
      <c r="A3928">
        <v>219</v>
      </c>
      <c r="B3928">
        <v>40</v>
      </c>
      <c r="C3928">
        <v>6820</v>
      </c>
      <c r="D3928" t="s">
        <v>4442</v>
      </c>
      <c r="E3928" t="s">
        <v>4444</v>
      </c>
      <c r="F3928" t="str">
        <f t="shared" si="1342"/>
        <v>6820,FLORENVILLE,Chameleux,</v>
      </c>
      <c r="G3928">
        <f t="shared" si="1343"/>
        <v>219</v>
      </c>
      <c r="H3928">
        <f t="shared" si="1343"/>
        <v>40</v>
      </c>
      <c r="I3928" s="15" t="str">
        <f t="shared" si="1344"/>
        <v/>
      </c>
      <c r="J3928" s="15" t="str">
        <f t="shared" si="1345"/>
        <v/>
      </c>
      <c r="K3928" s="15">
        <f t="shared" si="1346"/>
        <v>0</v>
      </c>
      <c r="L3928" s="15" t="str">
        <f t="shared" si="1347"/>
        <v>6820,FLORENVILLE,Chameleux,</v>
      </c>
      <c r="M3928" s="15" t="str">
        <f t="shared" si="1348"/>
        <v/>
      </c>
      <c r="N3928" s="15" t="str">
        <f t="shared" si="1349"/>
        <v/>
      </c>
      <c r="O3928" s="15" t="str">
        <f t="shared" si="1350"/>
        <v/>
      </c>
      <c r="P3928" s="15">
        <f t="shared" si="1351"/>
        <v>0</v>
      </c>
      <c r="Q3928" s="15" t="str">
        <f t="shared" si="1352"/>
        <v>6820,FLORENVILLE,Chameleux,</v>
      </c>
      <c r="R3928" s="15" t="str">
        <f t="shared" si="1353"/>
        <v/>
      </c>
      <c r="S3928" s="15" t="str">
        <f t="shared" si="1354"/>
        <v/>
      </c>
      <c r="T3928" s="15" t="str">
        <f t="shared" si="1355"/>
        <v/>
      </c>
      <c r="U3928" s="15">
        <f t="shared" si="1356"/>
        <v>0</v>
      </c>
      <c r="V3928" s="15" t="str">
        <f t="shared" si="1357"/>
        <v>6820,FLORENVILLE,Chameleux,</v>
      </c>
      <c r="W3928" s="15" t="str">
        <f t="shared" si="1358"/>
        <v/>
      </c>
      <c r="X3928" s="15" t="str">
        <f t="shared" si="1359"/>
        <v/>
      </c>
      <c r="Y3928" s="15" t="str">
        <f t="shared" si="1360"/>
        <v/>
      </c>
      <c r="Z3928" s="15">
        <f t="shared" si="1361"/>
        <v>0</v>
      </c>
      <c r="AA3928" s="15" t="str">
        <f t="shared" si="1362"/>
        <v>6820,FLORENVILLE,Chameleux,</v>
      </c>
      <c r="AB3928" s="15" t="str">
        <f t="shared" si="1363"/>
        <v/>
      </c>
    </row>
    <row r="3929" spans="1:28" x14ac:dyDescent="0.2">
      <c r="A3929">
        <v>218</v>
      </c>
      <c r="B3929">
        <v>43</v>
      </c>
      <c r="C3929">
        <v>6820</v>
      </c>
      <c r="D3929" t="s">
        <v>4442</v>
      </c>
      <c r="E3929" t="s">
        <v>4445</v>
      </c>
      <c r="F3929" t="str">
        <f t="shared" si="1342"/>
        <v>6820,FLORENVILLE,Florenville,</v>
      </c>
      <c r="G3929">
        <f t="shared" si="1343"/>
        <v>218</v>
      </c>
      <c r="H3929">
        <f t="shared" si="1343"/>
        <v>43</v>
      </c>
      <c r="I3929" s="15" t="str">
        <f t="shared" si="1344"/>
        <v/>
      </c>
      <c r="J3929" s="15" t="str">
        <f t="shared" si="1345"/>
        <v/>
      </c>
      <c r="K3929" s="15">
        <f t="shared" si="1346"/>
        <v>0</v>
      </c>
      <c r="L3929" s="15" t="str">
        <f t="shared" si="1347"/>
        <v>6820,FLORENVILLE,Florenville,</v>
      </c>
      <c r="M3929" s="15" t="str">
        <f t="shared" si="1348"/>
        <v/>
      </c>
      <c r="N3929" s="15" t="str">
        <f t="shared" si="1349"/>
        <v/>
      </c>
      <c r="O3929" s="15" t="str">
        <f t="shared" si="1350"/>
        <v/>
      </c>
      <c r="P3929" s="15">
        <f t="shared" si="1351"/>
        <v>0</v>
      </c>
      <c r="Q3929" s="15" t="str">
        <f t="shared" si="1352"/>
        <v>6820,FLORENVILLE,Florenville,</v>
      </c>
      <c r="R3929" s="15" t="str">
        <f t="shared" si="1353"/>
        <v/>
      </c>
      <c r="S3929" s="15" t="str">
        <f t="shared" si="1354"/>
        <v/>
      </c>
      <c r="T3929" s="15" t="str">
        <f t="shared" si="1355"/>
        <v/>
      </c>
      <c r="U3929" s="15">
        <f t="shared" si="1356"/>
        <v>0</v>
      </c>
      <c r="V3929" s="15" t="str">
        <f t="shared" si="1357"/>
        <v>6820,FLORENVILLE,Florenville,</v>
      </c>
      <c r="W3929" s="15" t="str">
        <f t="shared" si="1358"/>
        <v/>
      </c>
      <c r="X3929" s="15" t="str">
        <f t="shared" si="1359"/>
        <v/>
      </c>
      <c r="Y3929" s="15" t="str">
        <f t="shared" si="1360"/>
        <v/>
      </c>
      <c r="Z3929" s="15">
        <f t="shared" si="1361"/>
        <v>0</v>
      </c>
      <c r="AA3929" s="15" t="str">
        <f t="shared" si="1362"/>
        <v>6820,FLORENVILLE,Florenville,</v>
      </c>
      <c r="AB3929" s="15" t="str">
        <f t="shared" si="1363"/>
        <v/>
      </c>
    </row>
    <row r="3930" spans="1:28" x14ac:dyDescent="0.2">
      <c r="A3930">
        <v>219</v>
      </c>
      <c r="B3930">
        <v>44</v>
      </c>
      <c r="C3930">
        <v>6820</v>
      </c>
      <c r="D3930" t="s">
        <v>4442</v>
      </c>
      <c r="E3930" t="s">
        <v>4446</v>
      </c>
      <c r="F3930" t="str">
        <f t="shared" si="1342"/>
        <v>6820,FLORENVILLE,Florenville-Station,</v>
      </c>
      <c r="G3930">
        <f t="shared" si="1343"/>
        <v>219</v>
      </c>
      <c r="H3930">
        <f t="shared" si="1343"/>
        <v>44</v>
      </c>
      <c r="I3930" s="15" t="str">
        <f t="shared" si="1344"/>
        <v/>
      </c>
      <c r="J3930" s="15" t="str">
        <f t="shared" si="1345"/>
        <v/>
      </c>
      <c r="K3930" s="15">
        <f t="shared" si="1346"/>
        <v>0</v>
      </c>
      <c r="L3930" s="15" t="str">
        <f t="shared" si="1347"/>
        <v>6820,FLORENVILLE,Florenville-Station,</v>
      </c>
      <c r="M3930" s="15" t="str">
        <f t="shared" si="1348"/>
        <v/>
      </c>
      <c r="N3930" s="15" t="str">
        <f t="shared" si="1349"/>
        <v/>
      </c>
      <c r="O3930" s="15" t="str">
        <f t="shared" si="1350"/>
        <v/>
      </c>
      <c r="P3930" s="15">
        <f t="shared" si="1351"/>
        <v>0</v>
      </c>
      <c r="Q3930" s="15" t="str">
        <f t="shared" si="1352"/>
        <v>6820,FLORENVILLE,Florenville-Station,</v>
      </c>
      <c r="R3930" s="15" t="str">
        <f t="shared" si="1353"/>
        <v/>
      </c>
      <c r="S3930" s="15" t="str">
        <f t="shared" si="1354"/>
        <v/>
      </c>
      <c r="T3930" s="15" t="str">
        <f t="shared" si="1355"/>
        <v/>
      </c>
      <c r="U3930" s="15">
        <f t="shared" si="1356"/>
        <v>0</v>
      </c>
      <c r="V3930" s="15" t="str">
        <f t="shared" si="1357"/>
        <v>6820,FLORENVILLE,Florenville-Station,</v>
      </c>
      <c r="W3930" s="15" t="str">
        <f t="shared" si="1358"/>
        <v/>
      </c>
      <c r="X3930" s="15" t="str">
        <f t="shared" si="1359"/>
        <v/>
      </c>
      <c r="Y3930" s="15" t="str">
        <f t="shared" si="1360"/>
        <v/>
      </c>
      <c r="Z3930" s="15">
        <f t="shared" si="1361"/>
        <v>0</v>
      </c>
      <c r="AA3930" s="15" t="str">
        <f t="shared" si="1362"/>
        <v>6820,FLORENVILLE,Florenville-Station,</v>
      </c>
      <c r="AB3930" s="15" t="str">
        <f t="shared" si="1363"/>
        <v/>
      </c>
    </row>
    <row r="3931" spans="1:28" x14ac:dyDescent="0.2">
      <c r="A3931">
        <v>213</v>
      </c>
      <c r="B3931">
        <v>45</v>
      </c>
      <c r="C3931">
        <v>6820</v>
      </c>
      <c r="D3931" t="s">
        <v>4442</v>
      </c>
      <c r="E3931" t="s">
        <v>4447</v>
      </c>
      <c r="F3931" t="str">
        <f t="shared" si="1342"/>
        <v>6820,FLORENVILLE,Fontenoille,</v>
      </c>
      <c r="G3931">
        <f t="shared" si="1343"/>
        <v>213</v>
      </c>
      <c r="H3931">
        <f t="shared" si="1343"/>
        <v>45</v>
      </c>
      <c r="I3931" s="15" t="str">
        <f t="shared" si="1344"/>
        <v/>
      </c>
      <c r="J3931" s="15" t="str">
        <f t="shared" si="1345"/>
        <v/>
      </c>
      <c r="K3931" s="15">
        <f t="shared" si="1346"/>
        <v>0</v>
      </c>
      <c r="L3931" s="15" t="str">
        <f t="shared" si="1347"/>
        <v>6820,FLORENVILLE,Fontenoille,</v>
      </c>
      <c r="M3931" s="15" t="str">
        <f t="shared" si="1348"/>
        <v/>
      </c>
      <c r="N3931" s="15" t="str">
        <f t="shared" si="1349"/>
        <v/>
      </c>
      <c r="O3931" s="15" t="str">
        <f t="shared" si="1350"/>
        <v/>
      </c>
      <c r="P3931" s="15">
        <f t="shared" si="1351"/>
        <v>0</v>
      </c>
      <c r="Q3931" s="15" t="str">
        <f t="shared" si="1352"/>
        <v>6820,FLORENVILLE,Fontenoille,</v>
      </c>
      <c r="R3931" s="15" t="str">
        <f t="shared" si="1353"/>
        <v/>
      </c>
      <c r="S3931" s="15" t="str">
        <f t="shared" si="1354"/>
        <v/>
      </c>
      <c r="T3931" s="15" t="str">
        <f t="shared" si="1355"/>
        <v/>
      </c>
      <c r="U3931" s="15">
        <f t="shared" si="1356"/>
        <v>0</v>
      </c>
      <c r="V3931" s="15" t="str">
        <f t="shared" si="1357"/>
        <v>6820,FLORENVILLE,Fontenoille,</v>
      </c>
      <c r="W3931" s="15" t="str">
        <f t="shared" si="1358"/>
        <v/>
      </c>
      <c r="X3931" s="15" t="str">
        <f t="shared" si="1359"/>
        <v/>
      </c>
      <c r="Y3931" s="15" t="str">
        <f t="shared" si="1360"/>
        <v/>
      </c>
      <c r="Z3931" s="15">
        <f t="shared" si="1361"/>
        <v>0</v>
      </c>
      <c r="AA3931" s="15" t="str">
        <f t="shared" si="1362"/>
        <v>6820,FLORENVILLE,Fontenoille,</v>
      </c>
      <c r="AB3931" s="15" t="str">
        <f t="shared" si="1363"/>
        <v/>
      </c>
    </row>
    <row r="3932" spans="1:28" x14ac:dyDescent="0.2">
      <c r="A3932">
        <v>209</v>
      </c>
      <c r="B3932">
        <v>44</v>
      </c>
      <c r="C3932">
        <v>6820</v>
      </c>
      <c r="D3932" t="s">
        <v>4442</v>
      </c>
      <c r="E3932" t="s">
        <v>2784</v>
      </c>
      <c r="F3932" t="str">
        <f t="shared" si="1342"/>
        <v>6820,FLORENVILLE,Lambermont,</v>
      </c>
      <c r="G3932">
        <f t="shared" si="1343"/>
        <v>209</v>
      </c>
      <c r="H3932">
        <f t="shared" si="1343"/>
        <v>44</v>
      </c>
      <c r="I3932" s="15" t="str">
        <f t="shared" si="1344"/>
        <v/>
      </c>
      <c r="J3932" s="15" t="str">
        <f t="shared" si="1345"/>
        <v/>
      </c>
      <c r="K3932" s="15">
        <f t="shared" si="1346"/>
        <v>0</v>
      </c>
      <c r="L3932" s="15" t="str">
        <f t="shared" si="1347"/>
        <v>6820,FLORENVILLE,Lambermont,</v>
      </c>
      <c r="M3932" s="15" t="str">
        <f t="shared" si="1348"/>
        <v/>
      </c>
      <c r="N3932" s="15" t="str">
        <f t="shared" si="1349"/>
        <v/>
      </c>
      <c r="O3932" s="15" t="str">
        <f t="shared" si="1350"/>
        <v/>
      </c>
      <c r="P3932" s="15">
        <f t="shared" si="1351"/>
        <v>0</v>
      </c>
      <c r="Q3932" s="15" t="str">
        <f t="shared" si="1352"/>
        <v>6820,FLORENVILLE,Lambermont,</v>
      </c>
      <c r="R3932" s="15" t="str">
        <f t="shared" si="1353"/>
        <v/>
      </c>
      <c r="S3932" s="15" t="str">
        <f t="shared" si="1354"/>
        <v/>
      </c>
      <c r="T3932" s="15" t="str">
        <f t="shared" si="1355"/>
        <v/>
      </c>
      <c r="U3932" s="15">
        <f t="shared" si="1356"/>
        <v>0</v>
      </c>
      <c r="V3932" s="15" t="str">
        <f t="shared" si="1357"/>
        <v>6820,FLORENVILLE,Lambermont,</v>
      </c>
      <c r="W3932" s="15" t="str">
        <f t="shared" si="1358"/>
        <v/>
      </c>
      <c r="X3932" s="15" t="str">
        <f t="shared" si="1359"/>
        <v/>
      </c>
      <c r="Y3932" s="15" t="str">
        <f t="shared" si="1360"/>
        <v/>
      </c>
      <c r="Z3932" s="15">
        <f t="shared" si="1361"/>
        <v>0</v>
      </c>
      <c r="AA3932" s="15" t="str">
        <f t="shared" si="1362"/>
        <v>6820,FLORENVILLE,Lambermont,</v>
      </c>
      <c r="AB3932" s="15" t="str">
        <f t="shared" si="1363"/>
        <v/>
      </c>
    </row>
    <row r="3933" spans="1:28" x14ac:dyDescent="0.2">
      <c r="A3933">
        <v>208</v>
      </c>
      <c r="B3933">
        <v>44</v>
      </c>
      <c r="C3933">
        <v>6820</v>
      </c>
      <c r="D3933" t="s">
        <v>4442</v>
      </c>
      <c r="E3933" t="s">
        <v>4448</v>
      </c>
      <c r="F3933" t="str">
        <f t="shared" si="1342"/>
        <v>6820,FLORENVILLE,La Platinerie,</v>
      </c>
      <c r="G3933">
        <f t="shared" si="1343"/>
        <v>208</v>
      </c>
      <c r="H3933">
        <f t="shared" si="1343"/>
        <v>44</v>
      </c>
      <c r="I3933" s="15" t="str">
        <f t="shared" si="1344"/>
        <v/>
      </c>
      <c r="J3933" s="15" t="str">
        <f t="shared" si="1345"/>
        <v/>
      </c>
      <c r="K3933" s="15">
        <f t="shared" si="1346"/>
        <v>0</v>
      </c>
      <c r="L3933" s="15" t="str">
        <f t="shared" si="1347"/>
        <v>6820,FLORENVILLE,La Platinerie,</v>
      </c>
      <c r="M3933" s="15" t="str">
        <f t="shared" si="1348"/>
        <v/>
      </c>
      <c r="N3933" s="15" t="str">
        <f t="shared" si="1349"/>
        <v/>
      </c>
      <c r="O3933" s="15" t="str">
        <f t="shared" si="1350"/>
        <v/>
      </c>
      <c r="P3933" s="15">
        <f t="shared" si="1351"/>
        <v>0</v>
      </c>
      <c r="Q3933" s="15" t="str">
        <f t="shared" si="1352"/>
        <v>6820,FLORENVILLE,La Platinerie,</v>
      </c>
      <c r="R3933" s="15" t="str">
        <f t="shared" si="1353"/>
        <v/>
      </c>
      <c r="S3933" s="15" t="str">
        <f t="shared" si="1354"/>
        <v/>
      </c>
      <c r="T3933" s="15" t="str">
        <f t="shared" si="1355"/>
        <v/>
      </c>
      <c r="U3933" s="15">
        <f t="shared" si="1356"/>
        <v>0</v>
      </c>
      <c r="V3933" s="15" t="str">
        <f t="shared" si="1357"/>
        <v>6820,FLORENVILLE,La Platinerie,</v>
      </c>
      <c r="W3933" s="15" t="str">
        <f t="shared" si="1358"/>
        <v/>
      </c>
      <c r="X3933" s="15" t="str">
        <f t="shared" si="1359"/>
        <v/>
      </c>
      <c r="Y3933" s="15" t="str">
        <f t="shared" si="1360"/>
        <v/>
      </c>
      <c r="Z3933" s="15">
        <f t="shared" si="1361"/>
        <v>0</v>
      </c>
      <c r="AA3933" s="15" t="str">
        <f t="shared" si="1362"/>
        <v>6820,FLORENVILLE,La Platinerie,</v>
      </c>
      <c r="AB3933" s="15" t="str">
        <f t="shared" si="1363"/>
        <v/>
      </c>
    </row>
    <row r="3934" spans="1:28" x14ac:dyDescent="0.2">
      <c r="A3934">
        <v>219</v>
      </c>
      <c r="B3934">
        <v>42</v>
      </c>
      <c r="C3934">
        <v>6820</v>
      </c>
      <c r="D3934" t="s">
        <v>4442</v>
      </c>
      <c r="E3934" t="s">
        <v>4449</v>
      </c>
      <c r="F3934" t="str">
        <f t="shared" si="1342"/>
        <v>6820,FLORENVILLE,Les Hayons,</v>
      </c>
      <c r="G3934">
        <f t="shared" si="1343"/>
        <v>219</v>
      </c>
      <c r="H3934">
        <f t="shared" si="1343"/>
        <v>42</v>
      </c>
      <c r="I3934" s="15" t="str">
        <f t="shared" si="1344"/>
        <v/>
      </c>
      <c r="J3934" s="15" t="str">
        <f t="shared" si="1345"/>
        <v/>
      </c>
      <c r="K3934" s="15">
        <f t="shared" si="1346"/>
        <v>0</v>
      </c>
      <c r="L3934" s="15" t="str">
        <f t="shared" si="1347"/>
        <v>6820,FLORENVILLE,Les Hayons,</v>
      </c>
      <c r="M3934" s="15" t="str">
        <f t="shared" si="1348"/>
        <v/>
      </c>
      <c r="N3934" s="15" t="str">
        <f t="shared" si="1349"/>
        <v/>
      </c>
      <c r="O3934" s="15" t="str">
        <f t="shared" si="1350"/>
        <v/>
      </c>
      <c r="P3934" s="15">
        <f t="shared" si="1351"/>
        <v>0</v>
      </c>
      <c r="Q3934" s="15" t="str">
        <f t="shared" si="1352"/>
        <v>6820,FLORENVILLE,Les Hayons,</v>
      </c>
      <c r="R3934" s="15" t="str">
        <f t="shared" si="1353"/>
        <v/>
      </c>
      <c r="S3934" s="15" t="str">
        <f t="shared" si="1354"/>
        <v/>
      </c>
      <c r="T3934" s="15" t="str">
        <f t="shared" si="1355"/>
        <v/>
      </c>
      <c r="U3934" s="15">
        <f t="shared" si="1356"/>
        <v>0</v>
      </c>
      <c r="V3934" s="15" t="str">
        <f t="shared" si="1357"/>
        <v>6820,FLORENVILLE,Les Hayons,</v>
      </c>
      <c r="W3934" s="15" t="str">
        <f t="shared" si="1358"/>
        <v/>
      </c>
      <c r="X3934" s="15" t="str">
        <f t="shared" si="1359"/>
        <v/>
      </c>
      <c r="Y3934" s="15" t="str">
        <f t="shared" si="1360"/>
        <v/>
      </c>
      <c r="Z3934" s="15">
        <f t="shared" si="1361"/>
        <v>0</v>
      </c>
      <c r="AA3934" s="15" t="str">
        <f t="shared" si="1362"/>
        <v>6820,FLORENVILLE,Les Hayons,</v>
      </c>
      <c r="AB3934" s="15" t="str">
        <f t="shared" si="1363"/>
        <v/>
      </c>
    </row>
    <row r="3935" spans="1:28" x14ac:dyDescent="0.2">
      <c r="A3935">
        <v>212</v>
      </c>
      <c r="B3935">
        <v>44</v>
      </c>
      <c r="C3935">
        <v>6820</v>
      </c>
      <c r="D3935" t="s">
        <v>4442</v>
      </c>
      <c r="E3935" t="s">
        <v>4450</v>
      </c>
      <c r="F3935" t="str">
        <f t="shared" si="1342"/>
        <v>6820,FLORENVILLE,Les Quatre Arbres,</v>
      </c>
      <c r="G3935">
        <f t="shared" si="1343"/>
        <v>212</v>
      </c>
      <c r="H3935">
        <f t="shared" si="1343"/>
        <v>44</v>
      </c>
      <c r="I3935" s="15" t="str">
        <f t="shared" si="1344"/>
        <v/>
      </c>
      <c r="J3935" s="15" t="str">
        <f t="shared" si="1345"/>
        <v/>
      </c>
      <c r="K3935" s="15">
        <f t="shared" si="1346"/>
        <v>0</v>
      </c>
      <c r="L3935" s="15" t="str">
        <f t="shared" si="1347"/>
        <v>6820,FLORENVILLE,Les Quatre Arbres,</v>
      </c>
      <c r="M3935" s="15" t="str">
        <f t="shared" si="1348"/>
        <v/>
      </c>
      <c r="N3935" s="15" t="str">
        <f t="shared" si="1349"/>
        <v/>
      </c>
      <c r="O3935" s="15" t="str">
        <f t="shared" si="1350"/>
        <v/>
      </c>
      <c r="P3935" s="15">
        <f t="shared" si="1351"/>
        <v>0</v>
      </c>
      <c r="Q3935" s="15" t="str">
        <f t="shared" si="1352"/>
        <v>6820,FLORENVILLE,Les Quatre Arbres,</v>
      </c>
      <c r="R3935" s="15" t="str">
        <f t="shared" si="1353"/>
        <v/>
      </c>
      <c r="S3935" s="15" t="str">
        <f t="shared" si="1354"/>
        <v/>
      </c>
      <c r="T3935" s="15" t="str">
        <f t="shared" si="1355"/>
        <v/>
      </c>
      <c r="U3935" s="15">
        <f t="shared" si="1356"/>
        <v>0</v>
      </c>
      <c r="V3935" s="15" t="str">
        <f t="shared" si="1357"/>
        <v>6820,FLORENVILLE,Les Quatre Arbres,</v>
      </c>
      <c r="W3935" s="15" t="str">
        <f t="shared" si="1358"/>
        <v/>
      </c>
      <c r="X3935" s="15" t="str">
        <f t="shared" si="1359"/>
        <v/>
      </c>
      <c r="Y3935" s="15" t="str">
        <f t="shared" si="1360"/>
        <v/>
      </c>
      <c r="Z3935" s="15">
        <f t="shared" si="1361"/>
        <v>0</v>
      </c>
      <c r="AA3935" s="15" t="str">
        <f t="shared" si="1362"/>
        <v>6820,FLORENVILLE,Les Quatre Arbres,</v>
      </c>
      <c r="AB3935" s="15" t="str">
        <f t="shared" si="1363"/>
        <v/>
      </c>
    </row>
    <row r="3936" spans="1:28" x14ac:dyDescent="0.2">
      <c r="A3936">
        <v>208</v>
      </c>
      <c r="B3936">
        <v>46</v>
      </c>
      <c r="C3936">
        <v>6820</v>
      </c>
      <c r="D3936" t="s">
        <v>4442</v>
      </c>
      <c r="E3936" t="s">
        <v>4451</v>
      </c>
      <c r="F3936" t="str">
        <f t="shared" si="1342"/>
        <v>6820,FLORENVILLE,Muno,</v>
      </c>
      <c r="G3936">
        <f t="shared" si="1343"/>
        <v>208</v>
      </c>
      <c r="H3936">
        <f t="shared" si="1343"/>
        <v>46</v>
      </c>
      <c r="I3936" s="15" t="str">
        <f t="shared" si="1344"/>
        <v/>
      </c>
      <c r="J3936" s="15" t="str">
        <f t="shared" si="1345"/>
        <v/>
      </c>
      <c r="K3936" s="15">
        <f t="shared" si="1346"/>
        <v>0</v>
      </c>
      <c r="L3936" s="15" t="str">
        <f t="shared" si="1347"/>
        <v>6820,FLORENVILLE,Muno,</v>
      </c>
      <c r="M3936" s="15" t="str">
        <f t="shared" si="1348"/>
        <v/>
      </c>
      <c r="N3936" s="15" t="str">
        <f t="shared" si="1349"/>
        <v/>
      </c>
      <c r="O3936" s="15" t="str">
        <f t="shared" si="1350"/>
        <v/>
      </c>
      <c r="P3936" s="15">
        <f t="shared" si="1351"/>
        <v>0</v>
      </c>
      <c r="Q3936" s="15" t="str">
        <f t="shared" si="1352"/>
        <v>6820,FLORENVILLE,Muno,</v>
      </c>
      <c r="R3936" s="15" t="str">
        <f t="shared" si="1353"/>
        <v/>
      </c>
      <c r="S3936" s="15" t="str">
        <f t="shared" si="1354"/>
        <v/>
      </c>
      <c r="T3936" s="15" t="str">
        <f t="shared" si="1355"/>
        <v/>
      </c>
      <c r="U3936" s="15">
        <f t="shared" si="1356"/>
        <v>0</v>
      </c>
      <c r="V3936" s="15" t="str">
        <f t="shared" si="1357"/>
        <v>6820,FLORENVILLE,Muno,</v>
      </c>
      <c r="W3936" s="15" t="str">
        <f t="shared" si="1358"/>
        <v/>
      </c>
      <c r="X3936" s="15" t="str">
        <f t="shared" si="1359"/>
        <v/>
      </c>
      <c r="Y3936" s="15" t="str">
        <f t="shared" si="1360"/>
        <v/>
      </c>
      <c r="Z3936" s="15">
        <f t="shared" si="1361"/>
        <v>0</v>
      </c>
      <c r="AA3936" s="15" t="str">
        <f t="shared" si="1362"/>
        <v>6820,FLORENVILLE,Muno,</v>
      </c>
      <c r="AB3936" s="15" t="str">
        <f t="shared" si="1363"/>
        <v/>
      </c>
    </row>
    <row r="3937" spans="1:28" x14ac:dyDescent="0.2">
      <c r="A3937">
        <v>211</v>
      </c>
      <c r="B3937">
        <v>47</v>
      </c>
      <c r="C3937">
        <v>6820</v>
      </c>
      <c r="D3937" t="s">
        <v>4442</v>
      </c>
      <c r="E3937" t="s">
        <v>4452</v>
      </c>
      <c r="F3937" t="str">
        <f t="shared" si="1342"/>
        <v>6820,FLORENVILLE,Pérensart,</v>
      </c>
      <c r="G3937">
        <f t="shared" si="1343"/>
        <v>211</v>
      </c>
      <c r="H3937">
        <f t="shared" si="1343"/>
        <v>47</v>
      </c>
      <c r="I3937" s="15" t="str">
        <f t="shared" si="1344"/>
        <v/>
      </c>
      <c r="J3937" s="15" t="str">
        <f t="shared" si="1345"/>
        <v/>
      </c>
      <c r="K3937" s="15">
        <f t="shared" si="1346"/>
        <v>0</v>
      </c>
      <c r="L3937" s="15" t="str">
        <f t="shared" si="1347"/>
        <v>6820,FLORENVILLE,Pérensart,</v>
      </c>
      <c r="M3937" s="15" t="str">
        <f t="shared" si="1348"/>
        <v/>
      </c>
      <c r="N3937" s="15" t="str">
        <f t="shared" si="1349"/>
        <v/>
      </c>
      <c r="O3937" s="15" t="str">
        <f t="shared" si="1350"/>
        <v/>
      </c>
      <c r="P3937" s="15">
        <f t="shared" si="1351"/>
        <v>0</v>
      </c>
      <c r="Q3937" s="15" t="str">
        <f t="shared" si="1352"/>
        <v>6820,FLORENVILLE,Pérensart,</v>
      </c>
      <c r="R3937" s="15" t="str">
        <f t="shared" si="1353"/>
        <v/>
      </c>
      <c r="S3937" s="15" t="str">
        <f t="shared" si="1354"/>
        <v/>
      </c>
      <c r="T3937" s="15" t="str">
        <f t="shared" si="1355"/>
        <v/>
      </c>
      <c r="U3937" s="15">
        <f t="shared" si="1356"/>
        <v>0</v>
      </c>
      <c r="V3937" s="15" t="str">
        <f t="shared" si="1357"/>
        <v>6820,FLORENVILLE,Pérensart,</v>
      </c>
      <c r="W3937" s="15" t="str">
        <f t="shared" si="1358"/>
        <v/>
      </c>
      <c r="X3937" s="15" t="str">
        <f t="shared" si="1359"/>
        <v/>
      </c>
      <c r="Y3937" s="15" t="str">
        <f t="shared" si="1360"/>
        <v/>
      </c>
      <c r="Z3937" s="15">
        <f t="shared" si="1361"/>
        <v>0</v>
      </c>
      <c r="AA3937" s="15" t="str">
        <f t="shared" si="1362"/>
        <v>6820,FLORENVILLE,Pérensart,</v>
      </c>
      <c r="AB3937" s="15" t="str">
        <f t="shared" si="1363"/>
        <v/>
      </c>
    </row>
    <row r="3938" spans="1:28" x14ac:dyDescent="0.2">
      <c r="A3938">
        <v>213</v>
      </c>
      <c r="B3938">
        <v>47</v>
      </c>
      <c r="C3938">
        <v>6820</v>
      </c>
      <c r="D3938" t="s">
        <v>4442</v>
      </c>
      <c r="E3938" t="s">
        <v>4453</v>
      </c>
      <c r="F3938" t="str">
        <f t="shared" si="1342"/>
        <v>6820,FLORENVILLE,Sainte-Cécile,</v>
      </c>
      <c r="G3938">
        <f t="shared" si="1343"/>
        <v>213</v>
      </c>
      <c r="H3938">
        <f t="shared" si="1343"/>
        <v>47</v>
      </c>
      <c r="I3938" s="15" t="str">
        <f t="shared" si="1344"/>
        <v/>
      </c>
      <c r="J3938" s="15" t="str">
        <f t="shared" si="1345"/>
        <v/>
      </c>
      <c r="K3938" s="15">
        <f t="shared" si="1346"/>
        <v>0</v>
      </c>
      <c r="L3938" s="15" t="str">
        <f t="shared" si="1347"/>
        <v>6820,FLORENVILLE,Sainte-Cécile,</v>
      </c>
      <c r="M3938" s="15" t="str">
        <f t="shared" si="1348"/>
        <v/>
      </c>
      <c r="N3938" s="15" t="str">
        <f t="shared" si="1349"/>
        <v/>
      </c>
      <c r="O3938" s="15" t="str">
        <f t="shared" si="1350"/>
        <v/>
      </c>
      <c r="P3938" s="15">
        <f t="shared" si="1351"/>
        <v>0</v>
      </c>
      <c r="Q3938" s="15" t="str">
        <f t="shared" si="1352"/>
        <v>6820,FLORENVILLE,Sainte-Cécile,</v>
      </c>
      <c r="R3938" s="15" t="str">
        <f t="shared" si="1353"/>
        <v/>
      </c>
      <c r="S3938" s="15" t="str">
        <f t="shared" si="1354"/>
        <v/>
      </c>
      <c r="T3938" s="15" t="str">
        <f t="shared" si="1355"/>
        <v/>
      </c>
      <c r="U3938" s="15">
        <f t="shared" si="1356"/>
        <v>0</v>
      </c>
      <c r="V3938" s="15" t="str">
        <f t="shared" si="1357"/>
        <v>6820,FLORENVILLE,Sainte-Cécile,</v>
      </c>
      <c r="W3938" s="15" t="str">
        <f t="shared" si="1358"/>
        <v/>
      </c>
      <c r="X3938" s="15" t="str">
        <f t="shared" si="1359"/>
        <v/>
      </c>
      <c r="Y3938" s="15" t="str">
        <f t="shared" si="1360"/>
        <v/>
      </c>
      <c r="Z3938" s="15">
        <f t="shared" si="1361"/>
        <v>0</v>
      </c>
      <c r="AA3938" s="15" t="str">
        <f t="shared" si="1362"/>
        <v>6820,FLORENVILLE,Sainte-Cécile,</v>
      </c>
      <c r="AB3938" s="15" t="str">
        <f t="shared" si="1363"/>
        <v/>
      </c>
    </row>
    <row r="3939" spans="1:28" x14ac:dyDescent="0.2">
      <c r="A3939">
        <v>210</v>
      </c>
      <c r="B3939">
        <v>45</v>
      </c>
      <c r="C3939">
        <v>6820</v>
      </c>
      <c r="D3939" t="s">
        <v>4442</v>
      </c>
      <c r="E3939" t="s">
        <v>4454</v>
      </c>
      <c r="F3939" t="str">
        <f t="shared" si="1342"/>
        <v>6820,FLORENVILLE,Watrinsart,</v>
      </c>
      <c r="G3939">
        <f t="shared" si="1343"/>
        <v>210</v>
      </c>
      <c r="H3939">
        <f t="shared" si="1343"/>
        <v>45</v>
      </c>
      <c r="I3939" s="15" t="str">
        <f t="shared" si="1344"/>
        <v/>
      </c>
      <c r="J3939" s="15" t="str">
        <f t="shared" si="1345"/>
        <v/>
      </c>
      <c r="K3939" s="15">
        <f t="shared" si="1346"/>
        <v>0</v>
      </c>
      <c r="L3939" s="15" t="str">
        <f t="shared" si="1347"/>
        <v>6820,FLORENVILLE,Watrinsart,</v>
      </c>
      <c r="M3939" s="15" t="str">
        <f t="shared" si="1348"/>
        <v/>
      </c>
      <c r="N3939" s="15" t="str">
        <f t="shared" si="1349"/>
        <v/>
      </c>
      <c r="O3939" s="15" t="str">
        <f t="shared" si="1350"/>
        <v/>
      </c>
      <c r="P3939" s="15">
        <f t="shared" si="1351"/>
        <v>0</v>
      </c>
      <c r="Q3939" s="15" t="str">
        <f t="shared" si="1352"/>
        <v>6820,FLORENVILLE,Watrinsart,</v>
      </c>
      <c r="R3939" s="15" t="str">
        <f t="shared" si="1353"/>
        <v/>
      </c>
      <c r="S3939" s="15" t="str">
        <f t="shared" si="1354"/>
        <v/>
      </c>
      <c r="T3939" s="15" t="str">
        <f t="shared" si="1355"/>
        <v/>
      </c>
      <c r="U3939" s="15">
        <f t="shared" si="1356"/>
        <v>0</v>
      </c>
      <c r="V3939" s="15" t="str">
        <f t="shared" si="1357"/>
        <v>6820,FLORENVILLE,Watrinsart,</v>
      </c>
      <c r="W3939" s="15" t="str">
        <f t="shared" si="1358"/>
        <v/>
      </c>
      <c r="X3939" s="15" t="str">
        <f t="shared" si="1359"/>
        <v/>
      </c>
      <c r="Y3939" s="15" t="str">
        <f t="shared" si="1360"/>
        <v/>
      </c>
      <c r="Z3939" s="15">
        <f t="shared" si="1361"/>
        <v>0</v>
      </c>
      <c r="AA3939" s="15" t="str">
        <f t="shared" si="1362"/>
        <v>6820,FLORENVILLE,Watrinsart,</v>
      </c>
      <c r="AB3939" s="15" t="str">
        <f t="shared" si="1363"/>
        <v/>
      </c>
    </row>
    <row r="3940" spans="1:28" x14ac:dyDescent="0.2">
      <c r="A3940">
        <v>217</v>
      </c>
      <c r="B3940">
        <v>47</v>
      </c>
      <c r="C3940">
        <v>6821</v>
      </c>
      <c r="D3940" t="s">
        <v>4442</v>
      </c>
      <c r="E3940" t="s">
        <v>4455</v>
      </c>
      <c r="F3940" t="str">
        <f t="shared" si="1342"/>
        <v>6821,FLORENVILLE,Forges Roussel,</v>
      </c>
      <c r="G3940">
        <f t="shared" si="1343"/>
        <v>217</v>
      </c>
      <c r="H3940">
        <f t="shared" si="1343"/>
        <v>47</v>
      </c>
      <c r="I3940" s="15" t="str">
        <f t="shared" si="1344"/>
        <v/>
      </c>
      <c r="J3940" s="15" t="str">
        <f t="shared" si="1345"/>
        <v/>
      </c>
      <c r="K3940" s="15">
        <f t="shared" si="1346"/>
        <v>0</v>
      </c>
      <c r="L3940" s="15" t="str">
        <f t="shared" si="1347"/>
        <v>6821,FLORENVILLE,Forges Roussel,</v>
      </c>
      <c r="M3940" s="15" t="str">
        <f t="shared" si="1348"/>
        <v/>
      </c>
      <c r="N3940" s="15" t="str">
        <f t="shared" si="1349"/>
        <v/>
      </c>
      <c r="O3940" s="15" t="str">
        <f t="shared" si="1350"/>
        <v/>
      </c>
      <c r="P3940" s="15">
        <f t="shared" si="1351"/>
        <v>0</v>
      </c>
      <c r="Q3940" s="15" t="str">
        <f t="shared" si="1352"/>
        <v>6821,FLORENVILLE,Forges Roussel,</v>
      </c>
      <c r="R3940" s="15" t="str">
        <f t="shared" si="1353"/>
        <v/>
      </c>
      <c r="S3940" s="15" t="str">
        <f t="shared" si="1354"/>
        <v/>
      </c>
      <c r="T3940" s="15" t="str">
        <f t="shared" si="1355"/>
        <v/>
      </c>
      <c r="U3940" s="15">
        <f t="shared" si="1356"/>
        <v>0</v>
      </c>
      <c r="V3940" s="15" t="str">
        <f t="shared" si="1357"/>
        <v>6821,FLORENVILLE,Forges Roussel,</v>
      </c>
      <c r="W3940" s="15" t="str">
        <f t="shared" si="1358"/>
        <v/>
      </c>
      <c r="X3940" s="15" t="str">
        <f t="shared" si="1359"/>
        <v/>
      </c>
      <c r="Y3940" s="15" t="str">
        <f t="shared" si="1360"/>
        <v/>
      </c>
      <c r="Z3940" s="15">
        <f t="shared" si="1361"/>
        <v>0</v>
      </c>
      <c r="AA3940" s="15" t="str">
        <f t="shared" si="1362"/>
        <v>6821,FLORENVILLE,Forges Roussel,</v>
      </c>
      <c r="AB3940" s="15" t="str">
        <f t="shared" si="1363"/>
        <v/>
      </c>
    </row>
    <row r="3941" spans="1:28" x14ac:dyDescent="0.2">
      <c r="A3941">
        <v>219</v>
      </c>
      <c r="B3941">
        <v>45</v>
      </c>
      <c r="C3941">
        <v>6821</v>
      </c>
      <c r="D3941" t="s">
        <v>4442</v>
      </c>
      <c r="E3941" t="s">
        <v>4456</v>
      </c>
      <c r="F3941" t="str">
        <f t="shared" si="1342"/>
        <v>6821,FLORENVILLE,Lacuisine,</v>
      </c>
      <c r="G3941">
        <f t="shared" si="1343"/>
        <v>219</v>
      </c>
      <c r="H3941">
        <f t="shared" si="1343"/>
        <v>45</v>
      </c>
      <c r="I3941" s="15" t="str">
        <f t="shared" si="1344"/>
        <v/>
      </c>
      <c r="J3941" s="15" t="str">
        <f t="shared" si="1345"/>
        <v/>
      </c>
      <c r="K3941" s="15">
        <f t="shared" si="1346"/>
        <v>0</v>
      </c>
      <c r="L3941" s="15" t="str">
        <f t="shared" si="1347"/>
        <v>6821,FLORENVILLE,Lacuisine,</v>
      </c>
      <c r="M3941" s="15" t="str">
        <f t="shared" si="1348"/>
        <v/>
      </c>
      <c r="N3941" s="15" t="str">
        <f t="shared" si="1349"/>
        <v/>
      </c>
      <c r="O3941" s="15" t="str">
        <f t="shared" si="1350"/>
        <v/>
      </c>
      <c r="P3941" s="15">
        <f t="shared" si="1351"/>
        <v>0</v>
      </c>
      <c r="Q3941" s="15" t="str">
        <f t="shared" si="1352"/>
        <v>6821,FLORENVILLE,Lacuisine,</v>
      </c>
      <c r="R3941" s="15" t="str">
        <f t="shared" si="1353"/>
        <v/>
      </c>
      <c r="S3941" s="15" t="str">
        <f t="shared" si="1354"/>
        <v/>
      </c>
      <c r="T3941" s="15" t="str">
        <f t="shared" si="1355"/>
        <v/>
      </c>
      <c r="U3941" s="15">
        <f t="shared" si="1356"/>
        <v>0</v>
      </c>
      <c r="V3941" s="15" t="str">
        <f t="shared" si="1357"/>
        <v>6821,FLORENVILLE,Lacuisine,</v>
      </c>
      <c r="W3941" s="15" t="str">
        <f t="shared" si="1358"/>
        <v/>
      </c>
      <c r="X3941" s="15" t="str">
        <f t="shared" si="1359"/>
        <v/>
      </c>
      <c r="Y3941" s="15" t="str">
        <f t="shared" si="1360"/>
        <v/>
      </c>
      <c r="Z3941" s="15">
        <f t="shared" si="1361"/>
        <v>0</v>
      </c>
      <c r="AA3941" s="15" t="str">
        <f t="shared" si="1362"/>
        <v>6821,FLORENVILLE,Lacuisine,</v>
      </c>
      <c r="AB3941" s="15" t="str">
        <f t="shared" si="1363"/>
        <v/>
      </c>
    </row>
    <row r="3942" spans="1:28" x14ac:dyDescent="0.2">
      <c r="A3942">
        <v>217</v>
      </c>
      <c r="B3942">
        <v>50</v>
      </c>
      <c r="C3942">
        <v>6821</v>
      </c>
      <c r="D3942" t="s">
        <v>4442</v>
      </c>
      <c r="E3942" t="s">
        <v>4457</v>
      </c>
      <c r="F3942" t="str">
        <f t="shared" si="1342"/>
        <v>6821,FLORENVILLE,Les Epioux,</v>
      </c>
      <c r="G3942">
        <f t="shared" si="1343"/>
        <v>217</v>
      </c>
      <c r="H3942">
        <f t="shared" si="1343"/>
        <v>50</v>
      </c>
      <c r="I3942" s="15" t="str">
        <f t="shared" si="1344"/>
        <v/>
      </c>
      <c r="J3942" s="15" t="str">
        <f t="shared" si="1345"/>
        <v/>
      </c>
      <c r="K3942" s="15">
        <f t="shared" si="1346"/>
        <v>0</v>
      </c>
      <c r="L3942" s="15" t="str">
        <f t="shared" si="1347"/>
        <v>6821,FLORENVILLE,Les Epioux,</v>
      </c>
      <c r="M3942" s="15" t="str">
        <f t="shared" si="1348"/>
        <v/>
      </c>
      <c r="N3942" s="15" t="str">
        <f t="shared" si="1349"/>
        <v/>
      </c>
      <c r="O3942" s="15" t="str">
        <f t="shared" si="1350"/>
        <v/>
      </c>
      <c r="P3942" s="15">
        <f t="shared" si="1351"/>
        <v>0</v>
      </c>
      <c r="Q3942" s="15" t="str">
        <f t="shared" si="1352"/>
        <v>6821,FLORENVILLE,Les Epioux,</v>
      </c>
      <c r="R3942" s="15" t="str">
        <f t="shared" si="1353"/>
        <v/>
      </c>
      <c r="S3942" s="15" t="str">
        <f t="shared" si="1354"/>
        <v/>
      </c>
      <c r="T3942" s="15" t="str">
        <f t="shared" si="1355"/>
        <v/>
      </c>
      <c r="U3942" s="15">
        <f t="shared" si="1356"/>
        <v>0</v>
      </c>
      <c r="V3942" s="15" t="str">
        <f t="shared" si="1357"/>
        <v>6821,FLORENVILLE,Les Epioux,</v>
      </c>
      <c r="W3942" s="15" t="str">
        <f t="shared" si="1358"/>
        <v/>
      </c>
      <c r="X3942" s="15" t="str">
        <f t="shared" si="1359"/>
        <v/>
      </c>
      <c r="Y3942" s="15" t="str">
        <f t="shared" si="1360"/>
        <v/>
      </c>
      <c r="Z3942" s="15">
        <f t="shared" si="1361"/>
        <v>0</v>
      </c>
      <c r="AA3942" s="15" t="str">
        <f t="shared" si="1362"/>
        <v>6821,FLORENVILLE,Les Epioux,</v>
      </c>
      <c r="AB3942" s="15" t="str">
        <f t="shared" si="1363"/>
        <v/>
      </c>
    </row>
    <row r="3943" spans="1:28" x14ac:dyDescent="0.2">
      <c r="A3943">
        <v>218</v>
      </c>
      <c r="B3943">
        <v>45</v>
      </c>
      <c r="C3943">
        <v>6821</v>
      </c>
      <c r="D3943" t="s">
        <v>4442</v>
      </c>
      <c r="E3943" t="s">
        <v>4458</v>
      </c>
      <c r="F3943" t="str">
        <f t="shared" si="1342"/>
        <v>6821,FLORENVILLE,Martué,</v>
      </c>
      <c r="G3943">
        <f t="shared" si="1343"/>
        <v>218</v>
      </c>
      <c r="H3943">
        <f t="shared" si="1343"/>
        <v>45</v>
      </c>
      <c r="I3943" s="15" t="str">
        <f t="shared" si="1344"/>
        <v/>
      </c>
      <c r="J3943" s="15" t="str">
        <f t="shared" si="1345"/>
        <v/>
      </c>
      <c r="K3943" s="15">
        <f t="shared" si="1346"/>
        <v>0</v>
      </c>
      <c r="L3943" s="15" t="str">
        <f t="shared" si="1347"/>
        <v>6821,FLORENVILLE,Martué,</v>
      </c>
      <c r="M3943" s="15" t="str">
        <f t="shared" si="1348"/>
        <v/>
      </c>
      <c r="N3943" s="15" t="str">
        <f t="shared" si="1349"/>
        <v/>
      </c>
      <c r="O3943" s="15" t="str">
        <f t="shared" si="1350"/>
        <v/>
      </c>
      <c r="P3943" s="15">
        <f t="shared" si="1351"/>
        <v>0</v>
      </c>
      <c r="Q3943" s="15" t="str">
        <f t="shared" si="1352"/>
        <v>6821,FLORENVILLE,Martué,</v>
      </c>
      <c r="R3943" s="15" t="str">
        <f t="shared" si="1353"/>
        <v/>
      </c>
      <c r="S3943" s="15" t="str">
        <f t="shared" si="1354"/>
        <v/>
      </c>
      <c r="T3943" s="15" t="str">
        <f t="shared" si="1355"/>
        <v/>
      </c>
      <c r="U3943" s="15">
        <f t="shared" si="1356"/>
        <v>0</v>
      </c>
      <c r="V3943" s="15" t="str">
        <f t="shared" si="1357"/>
        <v>6821,FLORENVILLE,Martué,</v>
      </c>
      <c r="W3943" s="15" t="str">
        <f t="shared" si="1358"/>
        <v/>
      </c>
      <c r="X3943" s="15" t="str">
        <f t="shared" si="1359"/>
        <v/>
      </c>
      <c r="Y3943" s="15" t="str">
        <f t="shared" si="1360"/>
        <v/>
      </c>
      <c r="Z3943" s="15">
        <f t="shared" si="1361"/>
        <v>0</v>
      </c>
      <c r="AA3943" s="15" t="str">
        <f t="shared" si="1362"/>
        <v>6821,FLORENVILLE,Martué,</v>
      </c>
      <c r="AB3943" s="15" t="str">
        <f t="shared" si="1363"/>
        <v/>
      </c>
    </row>
    <row r="3944" spans="1:28" x14ac:dyDescent="0.2">
      <c r="A3944">
        <v>222</v>
      </c>
      <c r="B3944">
        <v>38</v>
      </c>
      <c r="C3944">
        <v>6823</v>
      </c>
      <c r="D3944" t="s">
        <v>4442</v>
      </c>
      <c r="E3944" t="s">
        <v>4459</v>
      </c>
      <c r="F3944" t="str">
        <f t="shared" si="1342"/>
        <v>6823,FLORENVILLE,Mohimont,</v>
      </c>
      <c r="G3944">
        <f t="shared" si="1343"/>
        <v>222</v>
      </c>
      <c r="H3944">
        <f t="shared" si="1343"/>
        <v>38</v>
      </c>
      <c r="I3944" s="15" t="str">
        <f t="shared" si="1344"/>
        <v/>
      </c>
      <c r="J3944" s="15" t="str">
        <f t="shared" si="1345"/>
        <v/>
      </c>
      <c r="K3944" s="15">
        <f t="shared" si="1346"/>
        <v>0</v>
      </c>
      <c r="L3944" s="15" t="str">
        <f t="shared" si="1347"/>
        <v>6823,FLORENVILLE,Mohimont,</v>
      </c>
      <c r="M3944" s="15" t="str">
        <f t="shared" si="1348"/>
        <v/>
      </c>
      <c r="N3944" s="15" t="str">
        <f t="shared" si="1349"/>
        <v/>
      </c>
      <c r="O3944" s="15" t="str">
        <f t="shared" si="1350"/>
        <v/>
      </c>
      <c r="P3944" s="15">
        <f t="shared" si="1351"/>
        <v>0</v>
      </c>
      <c r="Q3944" s="15" t="str">
        <f t="shared" si="1352"/>
        <v>6823,FLORENVILLE,Mohimont,</v>
      </c>
      <c r="R3944" s="15" t="str">
        <f t="shared" si="1353"/>
        <v/>
      </c>
      <c r="S3944" s="15" t="str">
        <f t="shared" si="1354"/>
        <v/>
      </c>
      <c r="T3944" s="15" t="str">
        <f t="shared" si="1355"/>
        <v/>
      </c>
      <c r="U3944" s="15">
        <f t="shared" si="1356"/>
        <v>0</v>
      </c>
      <c r="V3944" s="15" t="str">
        <f t="shared" si="1357"/>
        <v>6823,FLORENVILLE,Mohimont,</v>
      </c>
      <c r="W3944" s="15" t="str">
        <f t="shared" si="1358"/>
        <v/>
      </c>
      <c r="X3944" s="15" t="str">
        <f t="shared" si="1359"/>
        <v/>
      </c>
      <c r="Y3944" s="15" t="str">
        <f t="shared" si="1360"/>
        <v/>
      </c>
      <c r="Z3944" s="15">
        <f t="shared" si="1361"/>
        <v>0</v>
      </c>
      <c r="AA3944" s="15" t="str">
        <f t="shared" si="1362"/>
        <v>6823,FLORENVILLE,Mohimont,</v>
      </c>
      <c r="AB3944" s="15" t="str">
        <f t="shared" si="1363"/>
        <v/>
      </c>
    </row>
    <row r="3945" spans="1:28" x14ac:dyDescent="0.2">
      <c r="A3945">
        <v>221</v>
      </c>
      <c r="B3945">
        <v>37</v>
      </c>
      <c r="C3945">
        <v>6823</v>
      </c>
      <c r="D3945" t="s">
        <v>4442</v>
      </c>
      <c r="E3945" t="s">
        <v>4460</v>
      </c>
      <c r="F3945" t="str">
        <f t="shared" si="1342"/>
        <v>6823,FLORENVILLE,Orval,</v>
      </c>
      <c r="G3945">
        <f t="shared" si="1343"/>
        <v>221</v>
      </c>
      <c r="H3945">
        <f t="shared" si="1343"/>
        <v>37</v>
      </c>
      <c r="I3945" s="15" t="str">
        <f t="shared" si="1344"/>
        <v/>
      </c>
      <c r="J3945" s="15" t="str">
        <f t="shared" si="1345"/>
        <v/>
      </c>
      <c r="K3945" s="15">
        <f t="shared" si="1346"/>
        <v>0</v>
      </c>
      <c r="L3945" s="15" t="str">
        <f t="shared" si="1347"/>
        <v>6823,FLORENVILLE,Orval,</v>
      </c>
      <c r="M3945" s="15" t="str">
        <f t="shared" si="1348"/>
        <v/>
      </c>
      <c r="N3945" s="15" t="str">
        <f t="shared" si="1349"/>
        <v/>
      </c>
      <c r="O3945" s="15" t="str">
        <f t="shared" si="1350"/>
        <v/>
      </c>
      <c r="P3945" s="15">
        <f t="shared" si="1351"/>
        <v>0</v>
      </c>
      <c r="Q3945" s="15" t="str">
        <f t="shared" si="1352"/>
        <v>6823,FLORENVILLE,Orval,</v>
      </c>
      <c r="R3945" s="15" t="str">
        <f t="shared" si="1353"/>
        <v/>
      </c>
      <c r="S3945" s="15" t="str">
        <f t="shared" si="1354"/>
        <v/>
      </c>
      <c r="T3945" s="15" t="str">
        <f t="shared" si="1355"/>
        <v/>
      </c>
      <c r="U3945" s="15">
        <f t="shared" si="1356"/>
        <v>0</v>
      </c>
      <c r="V3945" s="15" t="str">
        <f t="shared" si="1357"/>
        <v>6823,FLORENVILLE,Orval,</v>
      </c>
      <c r="W3945" s="15" t="str">
        <f t="shared" si="1358"/>
        <v/>
      </c>
      <c r="X3945" s="15" t="str">
        <f t="shared" si="1359"/>
        <v/>
      </c>
      <c r="Y3945" s="15" t="str">
        <f t="shared" si="1360"/>
        <v/>
      </c>
      <c r="Z3945" s="15">
        <f t="shared" si="1361"/>
        <v>0</v>
      </c>
      <c r="AA3945" s="15" t="str">
        <f t="shared" si="1362"/>
        <v>6823,FLORENVILLE,Orval,</v>
      </c>
      <c r="AB3945" s="15" t="str">
        <f t="shared" si="1363"/>
        <v/>
      </c>
    </row>
    <row r="3946" spans="1:28" x14ac:dyDescent="0.2">
      <c r="A3946">
        <v>219</v>
      </c>
      <c r="B3946">
        <v>35</v>
      </c>
      <c r="C3946">
        <v>6823</v>
      </c>
      <c r="D3946" t="s">
        <v>4442</v>
      </c>
      <c r="E3946" t="s">
        <v>4461</v>
      </c>
      <c r="F3946" t="str">
        <f t="shared" si="1342"/>
        <v>6823,FLORENVILLE,Villers-devant-Orval,</v>
      </c>
      <c r="G3946">
        <f t="shared" si="1343"/>
        <v>219</v>
      </c>
      <c r="H3946">
        <f t="shared" si="1343"/>
        <v>35</v>
      </c>
      <c r="I3946" s="15" t="str">
        <f t="shared" si="1344"/>
        <v/>
      </c>
      <c r="J3946" s="15" t="str">
        <f t="shared" si="1345"/>
        <v/>
      </c>
      <c r="K3946" s="15">
        <f t="shared" si="1346"/>
        <v>0</v>
      </c>
      <c r="L3946" s="15" t="str">
        <f t="shared" si="1347"/>
        <v>6823,FLORENVILLE,Villers-devant-Orval,</v>
      </c>
      <c r="M3946" s="15" t="str">
        <f t="shared" si="1348"/>
        <v/>
      </c>
      <c r="N3946" s="15" t="str">
        <f t="shared" si="1349"/>
        <v/>
      </c>
      <c r="O3946" s="15" t="str">
        <f t="shared" si="1350"/>
        <v/>
      </c>
      <c r="P3946" s="15">
        <f t="shared" si="1351"/>
        <v>0</v>
      </c>
      <c r="Q3946" s="15" t="str">
        <f t="shared" si="1352"/>
        <v>6823,FLORENVILLE,Villers-devant-Orval,</v>
      </c>
      <c r="R3946" s="15" t="str">
        <f t="shared" si="1353"/>
        <v/>
      </c>
      <c r="S3946" s="15" t="str">
        <f t="shared" si="1354"/>
        <v/>
      </c>
      <c r="T3946" s="15" t="str">
        <f t="shared" si="1355"/>
        <v/>
      </c>
      <c r="U3946" s="15">
        <f t="shared" si="1356"/>
        <v>0</v>
      </c>
      <c r="V3946" s="15" t="str">
        <f t="shared" si="1357"/>
        <v>6823,FLORENVILLE,Villers-devant-Orval,</v>
      </c>
      <c r="W3946" s="15" t="str">
        <f t="shared" si="1358"/>
        <v/>
      </c>
      <c r="X3946" s="15" t="str">
        <f t="shared" si="1359"/>
        <v/>
      </c>
      <c r="Y3946" s="15" t="str">
        <f t="shared" si="1360"/>
        <v/>
      </c>
      <c r="Z3946" s="15">
        <f t="shared" si="1361"/>
        <v>0</v>
      </c>
      <c r="AA3946" s="15" t="str">
        <f t="shared" si="1362"/>
        <v>6823,FLORENVILLE,Villers-devant-Orval,</v>
      </c>
      <c r="AB3946" s="15" t="str">
        <f t="shared" si="1363"/>
        <v/>
      </c>
    </row>
    <row r="3947" spans="1:28" x14ac:dyDescent="0.2">
      <c r="A3947">
        <v>216</v>
      </c>
      <c r="B3947">
        <v>46</v>
      </c>
      <c r="C3947">
        <v>6824</v>
      </c>
      <c r="D3947" t="s">
        <v>4442</v>
      </c>
      <c r="E3947" t="s">
        <v>4462</v>
      </c>
      <c r="F3947" t="str">
        <f t="shared" si="1342"/>
        <v>6824,FLORENVILLE,Azy,</v>
      </c>
      <c r="G3947">
        <f t="shared" si="1343"/>
        <v>216</v>
      </c>
      <c r="H3947">
        <f t="shared" si="1343"/>
        <v>46</v>
      </c>
      <c r="I3947" s="15" t="str">
        <f t="shared" si="1344"/>
        <v/>
      </c>
      <c r="J3947" s="15" t="str">
        <f t="shared" si="1345"/>
        <v/>
      </c>
      <c r="K3947" s="15">
        <f t="shared" si="1346"/>
        <v>0</v>
      </c>
      <c r="L3947" s="15" t="str">
        <f t="shared" si="1347"/>
        <v>6824,FLORENVILLE,Azy,</v>
      </c>
      <c r="M3947" s="15" t="str">
        <f t="shared" si="1348"/>
        <v/>
      </c>
      <c r="N3947" s="15" t="str">
        <f t="shared" si="1349"/>
        <v/>
      </c>
      <c r="O3947" s="15" t="str">
        <f t="shared" si="1350"/>
        <v/>
      </c>
      <c r="P3947" s="15">
        <f t="shared" si="1351"/>
        <v>0</v>
      </c>
      <c r="Q3947" s="15" t="str">
        <f t="shared" si="1352"/>
        <v>6824,FLORENVILLE,Azy,</v>
      </c>
      <c r="R3947" s="15" t="str">
        <f t="shared" si="1353"/>
        <v/>
      </c>
      <c r="S3947" s="15" t="str">
        <f t="shared" si="1354"/>
        <v/>
      </c>
      <c r="T3947" s="15" t="str">
        <f t="shared" si="1355"/>
        <v/>
      </c>
      <c r="U3947" s="15">
        <f t="shared" si="1356"/>
        <v>0</v>
      </c>
      <c r="V3947" s="15" t="str">
        <f t="shared" si="1357"/>
        <v>6824,FLORENVILLE,Azy,</v>
      </c>
      <c r="W3947" s="15" t="str">
        <f t="shared" si="1358"/>
        <v/>
      </c>
      <c r="X3947" s="15" t="str">
        <f t="shared" si="1359"/>
        <v/>
      </c>
      <c r="Y3947" s="15" t="str">
        <f t="shared" si="1360"/>
        <v/>
      </c>
      <c r="Z3947" s="15">
        <f t="shared" si="1361"/>
        <v>0</v>
      </c>
      <c r="AA3947" s="15" t="str">
        <f t="shared" si="1362"/>
        <v>6824,FLORENVILLE,Azy,</v>
      </c>
      <c r="AB3947" s="15" t="str">
        <f t="shared" si="1363"/>
        <v/>
      </c>
    </row>
    <row r="3948" spans="1:28" x14ac:dyDescent="0.2">
      <c r="A3948">
        <v>214</v>
      </c>
      <c r="B3948">
        <v>44</v>
      </c>
      <c r="C3948">
        <v>6824</v>
      </c>
      <c r="D3948" t="s">
        <v>4442</v>
      </c>
      <c r="E3948" t="s">
        <v>4463</v>
      </c>
      <c r="F3948" t="str">
        <f t="shared" si="1342"/>
        <v>6824,FLORENVILLE,Chassepierre,</v>
      </c>
      <c r="G3948">
        <f t="shared" si="1343"/>
        <v>214</v>
      </c>
      <c r="H3948">
        <f t="shared" si="1343"/>
        <v>44</v>
      </c>
      <c r="I3948" s="15" t="str">
        <f t="shared" si="1344"/>
        <v/>
      </c>
      <c r="J3948" s="15" t="str">
        <f t="shared" si="1345"/>
        <v/>
      </c>
      <c r="K3948" s="15">
        <f t="shared" si="1346"/>
        <v>0</v>
      </c>
      <c r="L3948" s="15" t="str">
        <f t="shared" si="1347"/>
        <v>6824,FLORENVILLE,Chassepierre,</v>
      </c>
      <c r="M3948" s="15" t="str">
        <f t="shared" si="1348"/>
        <v/>
      </c>
      <c r="N3948" s="15" t="str">
        <f t="shared" si="1349"/>
        <v/>
      </c>
      <c r="O3948" s="15" t="str">
        <f t="shared" si="1350"/>
        <v/>
      </c>
      <c r="P3948" s="15">
        <f t="shared" si="1351"/>
        <v>0</v>
      </c>
      <c r="Q3948" s="15" t="str">
        <f t="shared" si="1352"/>
        <v>6824,FLORENVILLE,Chassepierre,</v>
      </c>
      <c r="R3948" s="15" t="str">
        <f t="shared" si="1353"/>
        <v/>
      </c>
      <c r="S3948" s="15" t="str">
        <f t="shared" si="1354"/>
        <v/>
      </c>
      <c r="T3948" s="15" t="str">
        <f t="shared" si="1355"/>
        <v/>
      </c>
      <c r="U3948" s="15">
        <f t="shared" si="1356"/>
        <v>0</v>
      </c>
      <c r="V3948" s="15" t="str">
        <f t="shared" si="1357"/>
        <v>6824,FLORENVILLE,Chassepierre,</v>
      </c>
      <c r="W3948" s="15" t="str">
        <f t="shared" si="1358"/>
        <v/>
      </c>
      <c r="X3948" s="15" t="str">
        <f t="shared" si="1359"/>
        <v/>
      </c>
      <c r="Y3948" s="15" t="str">
        <f t="shared" si="1360"/>
        <v/>
      </c>
      <c r="Z3948" s="15">
        <f t="shared" si="1361"/>
        <v>0</v>
      </c>
      <c r="AA3948" s="15" t="str">
        <f t="shared" si="1362"/>
        <v>6824,FLORENVILLE,Chassepierre,</v>
      </c>
      <c r="AB3948" s="15" t="str">
        <f t="shared" si="1363"/>
        <v/>
      </c>
    </row>
    <row r="3949" spans="1:28" x14ac:dyDescent="0.2">
      <c r="A3949">
        <v>216</v>
      </c>
      <c r="B3949">
        <v>45</v>
      </c>
      <c r="C3949">
        <v>6824</v>
      </c>
      <c r="D3949" t="s">
        <v>4442</v>
      </c>
      <c r="E3949" t="s">
        <v>4464</v>
      </c>
      <c r="F3949" t="str">
        <f t="shared" si="1342"/>
        <v>6824,FLORENVILLE,Laiche,</v>
      </c>
      <c r="G3949">
        <f t="shared" si="1343"/>
        <v>216</v>
      </c>
      <c r="H3949">
        <f t="shared" si="1343"/>
        <v>45</v>
      </c>
      <c r="I3949" s="15" t="str">
        <f t="shared" si="1344"/>
        <v/>
      </c>
      <c r="J3949" s="15" t="str">
        <f t="shared" si="1345"/>
        <v/>
      </c>
      <c r="K3949" s="15">
        <f t="shared" si="1346"/>
        <v>0</v>
      </c>
      <c r="L3949" s="15" t="str">
        <f t="shared" si="1347"/>
        <v>6824,FLORENVILLE,Laiche,</v>
      </c>
      <c r="M3949" s="15" t="str">
        <f t="shared" si="1348"/>
        <v/>
      </c>
      <c r="N3949" s="15" t="str">
        <f t="shared" si="1349"/>
        <v/>
      </c>
      <c r="O3949" s="15" t="str">
        <f t="shared" si="1350"/>
        <v/>
      </c>
      <c r="P3949" s="15">
        <f t="shared" si="1351"/>
        <v>0</v>
      </c>
      <c r="Q3949" s="15" t="str">
        <f t="shared" si="1352"/>
        <v>6824,FLORENVILLE,Laiche,</v>
      </c>
      <c r="R3949" s="15" t="str">
        <f t="shared" si="1353"/>
        <v/>
      </c>
      <c r="S3949" s="15" t="str">
        <f t="shared" si="1354"/>
        <v/>
      </c>
      <c r="T3949" s="15" t="str">
        <f t="shared" si="1355"/>
        <v/>
      </c>
      <c r="U3949" s="15">
        <f t="shared" si="1356"/>
        <v>0</v>
      </c>
      <c r="V3949" s="15" t="str">
        <f t="shared" si="1357"/>
        <v>6824,FLORENVILLE,Laiche,</v>
      </c>
      <c r="W3949" s="15" t="str">
        <f t="shared" si="1358"/>
        <v/>
      </c>
      <c r="X3949" s="15" t="str">
        <f t="shared" si="1359"/>
        <v/>
      </c>
      <c r="Y3949" s="15" t="str">
        <f t="shared" si="1360"/>
        <v/>
      </c>
      <c r="Z3949" s="15">
        <f t="shared" si="1361"/>
        <v>0</v>
      </c>
      <c r="AA3949" s="15" t="str">
        <f t="shared" si="1362"/>
        <v>6824,FLORENVILLE,Laiche,</v>
      </c>
      <c r="AB3949" s="15" t="str">
        <f t="shared" si="1363"/>
        <v/>
      </c>
    </row>
    <row r="3950" spans="1:28" x14ac:dyDescent="0.2">
      <c r="A3950">
        <v>215</v>
      </c>
      <c r="B3950">
        <v>44</v>
      </c>
      <c r="C3950">
        <v>6824</v>
      </c>
      <c r="D3950" t="s">
        <v>4442</v>
      </c>
      <c r="E3950" t="s">
        <v>4465</v>
      </c>
      <c r="F3950" t="str">
        <f t="shared" si="1342"/>
        <v>6824,FLORENVILLE,Le Breux,</v>
      </c>
      <c r="G3950">
        <f t="shared" si="1343"/>
        <v>215</v>
      </c>
      <c r="H3950">
        <f t="shared" si="1343"/>
        <v>44</v>
      </c>
      <c r="I3950" s="15" t="str">
        <f t="shared" si="1344"/>
        <v/>
      </c>
      <c r="J3950" s="15" t="str">
        <f t="shared" si="1345"/>
        <v/>
      </c>
      <c r="K3950" s="15">
        <f t="shared" si="1346"/>
        <v>0</v>
      </c>
      <c r="L3950" s="15" t="str">
        <f t="shared" si="1347"/>
        <v>6824,FLORENVILLE,Le Breux,</v>
      </c>
      <c r="M3950" s="15" t="str">
        <f t="shared" si="1348"/>
        <v/>
      </c>
      <c r="N3950" s="15" t="str">
        <f t="shared" si="1349"/>
        <v/>
      </c>
      <c r="O3950" s="15" t="str">
        <f t="shared" si="1350"/>
        <v/>
      </c>
      <c r="P3950" s="15">
        <f t="shared" si="1351"/>
        <v>0</v>
      </c>
      <c r="Q3950" s="15" t="str">
        <f t="shared" si="1352"/>
        <v>6824,FLORENVILLE,Le Breux,</v>
      </c>
      <c r="R3950" s="15" t="str">
        <f t="shared" si="1353"/>
        <v/>
      </c>
      <c r="S3950" s="15" t="str">
        <f t="shared" si="1354"/>
        <v/>
      </c>
      <c r="T3950" s="15" t="str">
        <f t="shared" si="1355"/>
        <v/>
      </c>
      <c r="U3950" s="15">
        <f t="shared" si="1356"/>
        <v>0</v>
      </c>
      <c r="V3950" s="15" t="str">
        <f t="shared" si="1357"/>
        <v>6824,FLORENVILLE,Le Breux,</v>
      </c>
      <c r="W3950" s="15" t="str">
        <f t="shared" si="1358"/>
        <v/>
      </c>
      <c r="X3950" s="15" t="str">
        <f t="shared" si="1359"/>
        <v/>
      </c>
      <c r="Y3950" s="15" t="str">
        <f t="shared" si="1360"/>
        <v/>
      </c>
      <c r="Z3950" s="15">
        <f t="shared" si="1361"/>
        <v>0</v>
      </c>
      <c r="AA3950" s="15" t="str">
        <f t="shared" si="1362"/>
        <v>6824,FLORENVILLE,Le Breux,</v>
      </c>
      <c r="AB3950" s="15" t="str">
        <f t="shared" si="1363"/>
        <v/>
      </c>
    </row>
    <row r="3951" spans="1:28" x14ac:dyDescent="0.2">
      <c r="A3951">
        <v>201</v>
      </c>
      <c r="B3951">
        <v>52</v>
      </c>
      <c r="C3951">
        <v>6830</v>
      </c>
      <c r="D3951" t="s">
        <v>4466</v>
      </c>
      <c r="E3951" t="s">
        <v>4467</v>
      </c>
      <c r="F3951" t="str">
        <f t="shared" si="1342"/>
        <v>6830,BOUILLON,Beaubru-Bas,</v>
      </c>
      <c r="G3951">
        <f t="shared" si="1343"/>
        <v>201</v>
      </c>
      <c r="H3951">
        <f t="shared" si="1343"/>
        <v>52</v>
      </c>
      <c r="I3951" s="15" t="str">
        <f t="shared" si="1344"/>
        <v/>
      </c>
      <c r="J3951" s="15" t="str">
        <f t="shared" si="1345"/>
        <v/>
      </c>
      <c r="K3951" s="15">
        <f t="shared" si="1346"/>
        <v>0</v>
      </c>
      <c r="L3951" s="15" t="str">
        <f t="shared" si="1347"/>
        <v>6830,BOUILLON,Beaubru-Bas,</v>
      </c>
      <c r="M3951" s="15" t="str">
        <f t="shared" si="1348"/>
        <v/>
      </c>
      <c r="N3951" s="15" t="str">
        <f t="shared" si="1349"/>
        <v/>
      </c>
      <c r="O3951" s="15" t="str">
        <f t="shared" si="1350"/>
        <v/>
      </c>
      <c r="P3951" s="15">
        <f t="shared" si="1351"/>
        <v>0</v>
      </c>
      <c r="Q3951" s="15" t="str">
        <f t="shared" si="1352"/>
        <v>6830,BOUILLON,Beaubru-Bas,</v>
      </c>
      <c r="R3951" s="15" t="str">
        <f t="shared" si="1353"/>
        <v/>
      </c>
      <c r="S3951" s="15" t="str">
        <f t="shared" si="1354"/>
        <v/>
      </c>
      <c r="T3951" s="15" t="str">
        <f t="shared" si="1355"/>
        <v/>
      </c>
      <c r="U3951" s="15">
        <f t="shared" si="1356"/>
        <v>0</v>
      </c>
      <c r="V3951" s="15" t="str">
        <f t="shared" si="1357"/>
        <v>6830,BOUILLON,Beaubru-Bas,</v>
      </c>
      <c r="W3951" s="15" t="str">
        <f t="shared" si="1358"/>
        <v/>
      </c>
      <c r="X3951" s="15" t="str">
        <f t="shared" si="1359"/>
        <v/>
      </c>
      <c r="Y3951" s="15" t="str">
        <f t="shared" si="1360"/>
        <v/>
      </c>
      <c r="Z3951" s="15">
        <f t="shared" si="1361"/>
        <v>0</v>
      </c>
      <c r="AA3951" s="15" t="str">
        <f t="shared" si="1362"/>
        <v>6830,BOUILLON,Beaubru-Bas,</v>
      </c>
      <c r="AB3951" s="15" t="str">
        <f t="shared" si="1363"/>
        <v/>
      </c>
    </row>
    <row r="3952" spans="1:28" x14ac:dyDescent="0.2">
      <c r="A3952">
        <v>200</v>
      </c>
      <c r="B3952">
        <v>50</v>
      </c>
      <c r="C3952">
        <v>6830</v>
      </c>
      <c r="D3952" t="s">
        <v>4466</v>
      </c>
      <c r="E3952" t="s">
        <v>4468</v>
      </c>
      <c r="F3952" t="str">
        <f t="shared" si="1342"/>
        <v>6830,BOUILLON,Beaubru-Haut,</v>
      </c>
      <c r="G3952">
        <f t="shared" si="1343"/>
        <v>200</v>
      </c>
      <c r="H3952">
        <f t="shared" si="1343"/>
        <v>50</v>
      </c>
      <c r="I3952" s="15" t="str">
        <f t="shared" si="1344"/>
        <v/>
      </c>
      <c r="J3952" s="15" t="str">
        <f t="shared" si="1345"/>
        <v/>
      </c>
      <c r="K3952" s="15">
        <f t="shared" si="1346"/>
        <v>0</v>
      </c>
      <c r="L3952" s="15" t="str">
        <f t="shared" si="1347"/>
        <v>6830,BOUILLON,Beaubru-Haut,</v>
      </c>
      <c r="M3952" s="15" t="str">
        <f t="shared" si="1348"/>
        <v/>
      </c>
      <c r="N3952" s="15" t="str">
        <f t="shared" si="1349"/>
        <v/>
      </c>
      <c r="O3952" s="15" t="str">
        <f t="shared" si="1350"/>
        <v/>
      </c>
      <c r="P3952" s="15">
        <f t="shared" si="1351"/>
        <v>0</v>
      </c>
      <c r="Q3952" s="15" t="str">
        <f t="shared" si="1352"/>
        <v>6830,BOUILLON,Beaubru-Haut,</v>
      </c>
      <c r="R3952" s="15" t="str">
        <f t="shared" si="1353"/>
        <v/>
      </c>
      <c r="S3952" s="15" t="str">
        <f t="shared" si="1354"/>
        <v/>
      </c>
      <c r="T3952" s="15" t="str">
        <f t="shared" si="1355"/>
        <v/>
      </c>
      <c r="U3952" s="15">
        <f t="shared" si="1356"/>
        <v>0</v>
      </c>
      <c r="V3952" s="15" t="str">
        <f t="shared" si="1357"/>
        <v>6830,BOUILLON,Beaubru-Haut,</v>
      </c>
      <c r="W3952" s="15" t="str">
        <f t="shared" si="1358"/>
        <v/>
      </c>
      <c r="X3952" s="15" t="str">
        <f t="shared" si="1359"/>
        <v/>
      </c>
      <c r="Y3952" s="15" t="str">
        <f t="shared" si="1360"/>
        <v/>
      </c>
      <c r="Z3952" s="15">
        <f t="shared" si="1361"/>
        <v>0</v>
      </c>
      <c r="AA3952" s="15" t="str">
        <f t="shared" si="1362"/>
        <v>6830,BOUILLON,Beaubru-Haut,</v>
      </c>
      <c r="AB3952" s="15" t="str">
        <f t="shared" si="1363"/>
        <v/>
      </c>
    </row>
    <row r="3953" spans="1:28" x14ac:dyDescent="0.2">
      <c r="A3953">
        <v>200</v>
      </c>
      <c r="B3953">
        <v>54</v>
      </c>
      <c r="C3953">
        <v>6830</v>
      </c>
      <c r="D3953" t="s">
        <v>4466</v>
      </c>
      <c r="E3953" t="s">
        <v>3332</v>
      </c>
      <c r="F3953" t="str">
        <f t="shared" si="1342"/>
        <v>6830,BOUILLON,Bouillon,</v>
      </c>
      <c r="G3953">
        <f t="shared" si="1343"/>
        <v>200</v>
      </c>
      <c r="H3953">
        <f t="shared" si="1343"/>
        <v>54</v>
      </c>
      <c r="I3953" s="15" t="str">
        <f t="shared" si="1344"/>
        <v/>
      </c>
      <c r="J3953" s="15" t="str">
        <f t="shared" si="1345"/>
        <v/>
      </c>
      <c r="K3953" s="15">
        <f t="shared" si="1346"/>
        <v>0</v>
      </c>
      <c r="L3953" s="15" t="str">
        <f t="shared" si="1347"/>
        <v>6830,BOUILLON,Bouillon,</v>
      </c>
      <c r="M3953" s="15" t="str">
        <f t="shared" si="1348"/>
        <v/>
      </c>
      <c r="N3953" s="15" t="str">
        <f t="shared" si="1349"/>
        <v/>
      </c>
      <c r="O3953" s="15" t="str">
        <f t="shared" si="1350"/>
        <v/>
      </c>
      <c r="P3953" s="15">
        <f t="shared" si="1351"/>
        <v>0</v>
      </c>
      <c r="Q3953" s="15" t="str">
        <f t="shared" si="1352"/>
        <v>6830,BOUILLON,Bouillon,</v>
      </c>
      <c r="R3953" s="15" t="str">
        <f t="shared" si="1353"/>
        <v/>
      </c>
      <c r="S3953" s="15" t="str">
        <f t="shared" si="1354"/>
        <v/>
      </c>
      <c r="T3953" s="15" t="str">
        <f t="shared" si="1355"/>
        <v/>
      </c>
      <c r="U3953" s="15">
        <f t="shared" si="1356"/>
        <v>0</v>
      </c>
      <c r="V3953" s="15" t="str">
        <f t="shared" si="1357"/>
        <v>6830,BOUILLON,Bouillon,</v>
      </c>
      <c r="W3953" s="15" t="str">
        <f t="shared" si="1358"/>
        <v/>
      </c>
      <c r="X3953" s="15" t="str">
        <f t="shared" si="1359"/>
        <v/>
      </c>
      <c r="Y3953" s="15" t="str">
        <f t="shared" si="1360"/>
        <v/>
      </c>
      <c r="Z3953" s="15">
        <f t="shared" si="1361"/>
        <v>0</v>
      </c>
      <c r="AA3953" s="15" t="str">
        <f t="shared" si="1362"/>
        <v>6830,BOUILLON,Bouillon,</v>
      </c>
      <c r="AB3953" s="15" t="str">
        <f t="shared" si="1363"/>
        <v/>
      </c>
    </row>
    <row r="3954" spans="1:28" x14ac:dyDescent="0.2">
      <c r="A3954">
        <v>199</v>
      </c>
      <c r="B3954">
        <v>54</v>
      </c>
      <c r="C3954">
        <v>6830</v>
      </c>
      <c r="D3954" t="s">
        <v>4466</v>
      </c>
      <c r="E3954" t="s">
        <v>4469</v>
      </c>
      <c r="F3954" t="str">
        <f t="shared" si="1342"/>
        <v>6830,BOUILLON,Cordemoy,</v>
      </c>
      <c r="G3954">
        <f t="shared" si="1343"/>
        <v>199</v>
      </c>
      <c r="H3954">
        <f t="shared" si="1343"/>
        <v>54</v>
      </c>
      <c r="I3954" s="15" t="str">
        <f t="shared" si="1344"/>
        <v/>
      </c>
      <c r="J3954" s="15" t="str">
        <f t="shared" si="1345"/>
        <v/>
      </c>
      <c r="K3954" s="15">
        <f t="shared" si="1346"/>
        <v>0</v>
      </c>
      <c r="L3954" s="15" t="str">
        <f t="shared" si="1347"/>
        <v>6830,BOUILLON,Cordemoy,</v>
      </c>
      <c r="M3954" s="15" t="str">
        <f t="shared" si="1348"/>
        <v/>
      </c>
      <c r="N3954" s="15" t="str">
        <f t="shared" si="1349"/>
        <v/>
      </c>
      <c r="O3954" s="15" t="str">
        <f t="shared" si="1350"/>
        <v/>
      </c>
      <c r="P3954" s="15">
        <f t="shared" si="1351"/>
        <v>0</v>
      </c>
      <c r="Q3954" s="15" t="str">
        <f t="shared" si="1352"/>
        <v>6830,BOUILLON,Cordemoy,</v>
      </c>
      <c r="R3954" s="15" t="str">
        <f t="shared" si="1353"/>
        <v/>
      </c>
      <c r="S3954" s="15" t="str">
        <f t="shared" si="1354"/>
        <v/>
      </c>
      <c r="T3954" s="15" t="str">
        <f t="shared" si="1355"/>
        <v/>
      </c>
      <c r="U3954" s="15">
        <f t="shared" si="1356"/>
        <v>0</v>
      </c>
      <c r="V3954" s="15" t="str">
        <f t="shared" si="1357"/>
        <v>6830,BOUILLON,Cordemoy,</v>
      </c>
      <c r="W3954" s="15" t="str">
        <f t="shared" si="1358"/>
        <v/>
      </c>
      <c r="X3954" s="15" t="str">
        <f t="shared" si="1359"/>
        <v/>
      </c>
      <c r="Y3954" s="15" t="str">
        <f t="shared" si="1360"/>
        <v/>
      </c>
      <c r="Z3954" s="15">
        <f t="shared" si="1361"/>
        <v>0</v>
      </c>
      <c r="AA3954" s="15" t="str">
        <f t="shared" si="1362"/>
        <v>6830,BOUILLON,Cordemoy,</v>
      </c>
      <c r="AB3954" s="15" t="str">
        <f t="shared" si="1363"/>
        <v/>
      </c>
    </row>
    <row r="3955" spans="1:28" x14ac:dyDescent="0.2">
      <c r="A3955">
        <v>195</v>
      </c>
      <c r="B3955">
        <v>58</v>
      </c>
      <c r="C3955">
        <v>6830</v>
      </c>
      <c r="D3955" t="s">
        <v>4466</v>
      </c>
      <c r="E3955" t="s">
        <v>4470</v>
      </c>
      <c r="F3955" t="str">
        <f t="shared" si="1342"/>
        <v>6830,BOUILLON,Frahan,</v>
      </c>
      <c r="G3955">
        <f t="shared" si="1343"/>
        <v>195</v>
      </c>
      <c r="H3955">
        <f t="shared" si="1343"/>
        <v>58</v>
      </c>
      <c r="I3955" s="15" t="str">
        <f t="shared" si="1344"/>
        <v/>
      </c>
      <c r="J3955" s="15" t="str">
        <f t="shared" si="1345"/>
        <v/>
      </c>
      <c r="K3955" s="15">
        <f t="shared" si="1346"/>
        <v>0</v>
      </c>
      <c r="L3955" s="15" t="str">
        <f t="shared" si="1347"/>
        <v>6830,BOUILLON,Frahan,</v>
      </c>
      <c r="M3955" s="15" t="str">
        <f t="shared" si="1348"/>
        <v/>
      </c>
      <c r="N3955" s="15" t="str">
        <f t="shared" si="1349"/>
        <v/>
      </c>
      <c r="O3955" s="15" t="str">
        <f t="shared" si="1350"/>
        <v/>
      </c>
      <c r="P3955" s="15">
        <f t="shared" si="1351"/>
        <v>0</v>
      </c>
      <c r="Q3955" s="15" t="str">
        <f t="shared" si="1352"/>
        <v>6830,BOUILLON,Frahan,</v>
      </c>
      <c r="R3955" s="15" t="str">
        <f t="shared" si="1353"/>
        <v/>
      </c>
      <c r="S3955" s="15" t="str">
        <f t="shared" si="1354"/>
        <v/>
      </c>
      <c r="T3955" s="15" t="str">
        <f t="shared" si="1355"/>
        <v/>
      </c>
      <c r="U3955" s="15">
        <f t="shared" si="1356"/>
        <v>0</v>
      </c>
      <c r="V3955" s="15" t="str">
        <f t="shared" si="1357"/>
        <v>6830,BOUILLON,Frahan,</v>
      </c>
      <c r="W3955" s="15" t="str">
        <f t="shared" si="1358"/>
        <v/>
      </c>
      <c r="X3955" s="15" t="str">
        <f t="shared" si="1359"/>
        <v/>
      </c>
      <c r="Y3955" s="15" t="str">
        <f t="shared" si="1360"/>
        <v/>
      </c>
      <c r="Z3955" s="15">
        <f t="shared" si="1361"/>
        <v>0</v>
      </c>
      <c r="AA3955" s="15" t="str">
        <f t="shared" si="1362"/>
        <v>6830,BOUILLON,Frahan,</v>
      </c>
      <c r="AB3955" s="15" t="str">
        <f t="shared" si="1363"/>
        <v/>
      </c>
    </row>
    <row r="3956" spans="1:28" x14ac:dyDescent="0.2">
      <c r="A3956">
        <v>205</v>
      </c>
      <c r="B3956">
        <v>45</v>
      </c>
      <c r="C3956">
        <v>6830</v>
      </c>
      <c r="D3956" t="s">
        <v>4466</v>
      </c>
      <c r="E3956" t="s">
        <v>4471</v>
      </c>
      <c r="F3956" t="str">
        <f t="shared" si="1342"/>
        <v>6830,BOUILLON,Grand-Hez,</v>
      </c>
      <c r="G3956">
        <f t="shared" si="1343"/>
        <v>205</v>
      </c>
      <c r="H3956">
        <f t="shared" si="1343"/>
        <v>45</v>
      </c>
      <c r="I3956" s="15" t="str">
        <f t="shared" si="1344"/>
        <v/>
      </c>
      <c r="J3956" s="15" t="str">
        <f t="shared" si="1345"/>
        <v/>
      </c>
      <c r="K3956" s="15">
        <f t="shared" si="1346"/>
        <v>0</v>
      </c>
      <c r="L3956" s="15" t="str">
        <f t="shared" si="1347"/>
        <v>6830,BOUILLON,Grand-Hez,</v>
      </c>
      <c r="M3956" s="15" t="str">
        <f t="shared" si="1348"/>
        <v/>
      </c>
      <c r="N3956" s="15" t="str">
        <f t="shared" si="1349"/>
        <v/>
      </c>
      <c r="O3956" s="15" t="str">
        <f t="shared" si="1350"/>
        <v/>
      </c>
      <c r="P3956" s="15">
        <f t="shared" si="1351"/>
        <v>0</v>
      </c>
      <c r="Q3956" s="15" t="str">
        <f t="shared" si="1352"/>
        <v>6830,BOUILLON,Grand-Hez,</v>
      </c>
      <c r="R3956" s="15" t="str">
        <f t="shared" si="1353"/>
        <v/>
      </c>
      <c r="S3956" s="15" t="str">
        <f t="shared" si="1354"/>
        <v/>
      </c>
      <c r="T3956" s="15" t="str">
        <f t="shared" si="1355"/>
        <v/>
      </c>
      <c r="U3956" s="15">
        <f t="shared" si="1356"/>
        <v>0</v>
      </c>
      <c r="V3956" s="15" t="str">
        <f t="shared" si="1357"/>
        <v>6830,BOUILLON,Grand-Hez,</v>
      </c>
      <c r="W3956" s="15" t="str">
        <f t="shared" si="1358"/>
        <v/>
      </c>
      <c r="X3956" s="15" t="str">
        <f t="shared" si="1359"/>
        <v/>
      </c>
      <c r="Y3956" s="15" t="str">
        <f t="shared" si="1360"/>
        <v/>
      </c>
      <c r="Z3956" s="15">
        <f t="shared" si="1361"/>
        <v>0</v>
      </c>
      <c r="AA3956" s="15" t="str">
        <f t="shared" si="1362"/>
        <v>6830,BOUILLON,Grand-Hez,</v>
      </c>
      <c r="AB3956" s="15" t="str">
        <f t="shared" si="1363"/>
        <v/>
      </c>
    </row>
    <row r="3957" spans="1:28" x14ac:dyDescent="0.2">
      <c r="A3957">
        <v>206</v>
      </c>
      <c r="B3957">
        <v>45</v>
      </c>
      <c r="C3957">
        <v>6830</v>
      </c>
      <c r="D3957" t="s">
        <v>4466</v>
      </c>
      <c r="E3957" t="s">
        <v>4472</v>
      </c>
      <c r="F3957" t="str">
        <f t="shared" si="1342"/>
        <v>6830,BOUILLON,Grand-Hez Bas,</v>
      </c>
      <c r="G3957">
        <f t="shared" si="1343"/>
        <v>206</v>
      </c>
      <c r="H3957">
        <f t="shared" si="1343"/>
        <v>45</v>
      </c>
      <c r="I3957" s="15" t="str">
        <f t="shared" si="1344"/>
        <v/>
      </c>
      <c r="J3957" s="15" t="str">
        <f t="shared" si="1345"/>
        <v/>
      </c>
      <c r="K3957" s="15">
        <f t="shared" si="1346"/>
        <v>0</v>
      </c>
      <c r="L3957" s="15" t="str">
        <f t="shared" si="1347"/>
        <v>6830,BOUILLON,Grand-Hez Bas,</v>
      </c>
      <c r="M3957" s="15" t="str">
        <f t="shared" si="1348"/>
        <v/>
      </c>
      <c r="N3957" s="15" t="str">
        <f t="shared" si="1349"/>
        <v/>
      </c>
      <c r="O3957" s="15" t="str">
        <f t="shared" si="1350"/>
        <v/>
      </c>
      <c r="P3957" s="15">
        <f t="shared" si="1351"/>
        <v>0</v>
      </c>
      <c r="Q3957" s="15" t="str">
        <f t="shared" si="1352"/>
        <v>6830,BOUILLON,Grand-Hez Bas,</v>
      </c>
      <c r="R3957" s="15" t="str">
        <f t="shared" si="1353"/>
        <v/>
      </c>
      <c r="S3957" s="15" t="str">
        <f t="shared" si="1354"/>
        <v/>
      </c>
      <c r="T3957" s="15" t="str">
        <f t="shared" si="1355"/>
        <v/>
      </c>
      <c r="U3957" s="15">
        <f t="shared" si="1356"/>
        <v>0</v>
      </c>
      <c r="V3957" s="15" t="str">
        <f t="shared" si="1357"/>
        <v>6830,BOUILLON,Grand-Hez Bas,</v>
      </c>
      <c r="W3957" s="15" t="str">
        <f t="shared" si="1358"/>
        <v/>
      </c>
      <c r="X3957" s="15" t="str">
        <f t="shared" si="1359"/>
        <v/>
      </c>
      <c r="Y3957" s="15" t="str">
        <f t="shared" si="1360"/>
        <v/>
      </c>
      <c r="Z3957" s="15">
        <f t="shared" si="1361"/>
        <v>0</v>
      </c>
      <c r="AA3957" s="15" t="str">
        <f t="shared" si="1362"/>
        <v>6830,BOUILLON,Grand-Hez Bas,</v>
      </c>
      <c r="AB3957" s="15" t="str">
        <f t="shared" si="1363"/>
        <v/>
      </c>
    </row>
    <row r="3958" spans="1:28" x14ac:dyDescent="0.2">
      <c r="A3958">
        <v>207</v>
      </c>
      <c r="B3958">
        <v>45</v>
      </c>
      <c r="C3958">
        <v>6830</v>
      </c>
      <c r="D3958" t="s">
        <v>4466</v>
      </c>
      <c r="E3958" t="s">
        <v>4473</v>
      </c>
      <c r="F3958" t="str">
        <f t="shared" si="1342"/>
        <v>6830,BOUILLON,Grand-Hez Haut,</v>
      </c>
      <c r="G3958">
        <f t="shared" si="1343"/>
        <v>207</v>
      </c>
      <c r="H3958">
        <f t="shared" si="1343"/>
        <v>45</v>
      </c>
      <c r="I3958" s="15" t="str">
        <f t="shared" si="1344"/>
        <v/>
      </c>
      <c r="J3958" s="15" t="str">
        <f t="shared" si="1345"/>
        <v/>
      </c>
      <c r="K3958" s="15">
        <f t="shared" si="1346"/>
        <v>0</v>
      </c>
      <c r="L3958" s="15" t="str">
        <f t="shared" si="1347"/>
        <v>6830,BOUILLON,Grand-Hez Haut,</v>
      </c>
      <c r="M3958" s="15" t="str">
        <f t="shared" si="1348"/>
        <v/>
      </c>
      <c r="N3958" s="15" t="str">
        <f t="shared" si="1349"/>
        <v/>
      </c>
      <c r="O3958" s="15" t="str">
        <f t="shared" si="1350"/>
        <v/>
      </c>
      <c r="P3958" s="15">
        <f t="shared" si="1351"/>
        <v>0</v>
      </c>
      <c r="Q3958" s="15" t="str">
        <f t="shared" si="1352"/>
        <v>6830,BOUILLON,Grand-Hez Haut,</v>
      </c>
      <c r="R3958" s="15" t="str">
        <f t="shared" si="1353"/>
        <v/>
      </c>
      <c r="S3958" s="15" t="str">
        <f t="shared" si="1354"/>
        <v/>
      </c>
      <c r="T3958" s="15" t="str">
        <f t="shared" si="1355"/>
        <v/>
      </c>
      <c r="U3958" s="15">
        <f t="shared" si="1356"/>
        <v>0</v>
      </c>
      <c r="V3958" s="15" t="str">
        <f t="shared" si="1357"/>
        <v>6830,BOUILLON,Grand-Hez Haut,</v>
      </c>
      <c r="W3958" s="15" t="str">
        <f t="shared" si="1358"/>
        <v/>
      </c>
      <c r="X3958" s="15" t="str">
        <f t="shared" si="1359"/>
        <v/>
      </c>
      <c r="Y3958" s="15" t="str">
        <f t="shared" si="1360"/>
        <v/>
      </c>
      <c r="Z3958" s="15">
        <f t="shared" si="1361"/>
        <v>0</v>
      </c>
      <c r="AA3958" s="15" t="str">
        <f t="shared" si="1362"/>
        <v>6830,BOUILLON,Grand-Hez Haut,</v>
      </c>
      <c r="AB3958" s="15" t="str">
        <f t="shared" si="1363"/>
        <v/>
      </c>
    </row>
    <row r="3959" spans="1:28" x14ac:dyDescent="0.2">
      <c r="A3959">
        <v>195</v>
      </c>
      <c r="B3959">
        <v>58</v>
      </c>
      <c r="C3959">
        <v>6830</v>
      </c>
      <c r="D3959" t="s">
        <v>4466</v>
      </c>
      <c r="E3959" t="s">
        <v>4474</v>
      </c>
      <c r="F3959" t="str">
        <f t="shared" si="1342"/>
        <v>6830,BOUILLON,Laviot,</v>
      </c>
      <c r="G3959">
        <f t="shared" si="1343"/>
        <v>195</v>
      </c>
      <c r="H3959">
        <f t="shared" si="1343"/>
        <v>58</v>
      </c>
      <c r="I3959" s="15" t="str">
        <f t="shared" si="1344"/>
        <v/>
      </c>
      <c r="J3959" s="15" t="str">
        <f t="shared" si="1345"/>
        <v/>
      </c>
      <c r="K3959" s="15">
        <f t="shared" si="1346"/>
        <v>0</v>
      </c>
      <c r="L3959" s="15" t="str">
        <f t="shared" si="1347"/>
        <v>6830,BOUILLON,Laviot,</v>
      </c>
      <c r="M3959" s="15" t="str">
        <f t="shared" si="1348"/>
        <v/>
      </c>
      <c r="N3959" s="15" t="str">
        <f t="shared" si="1349"/>
        <v/>
      </c>
      <c r="O3959" s="15" t="str">
        <f t="shared" si="1350"/>
        <v/>
      </c>
      <c r="P3959" s="15">
        <f t="shared" si="1351"/>
        <v>0</v>
      </c>
      <c r="Q3959" s="15" t="str">
        <f t="shared" si="1352"/>
        <v>6830,BOUILLON,Laviot,</v>
      </c>
      <c r="R3959" s="15" t="str">
        <f t="shared" si="1353"/>
        <v/>
      </c>
      <c r="S3959" s="15" t="str">
        <f t="shared" si="1354"/>
        <v/>
      </c>
      <c r="T3959" s="15" t="str">
        <f t="shared" si="1355"/>
        <v/>
      </c>
      <c r="U3959" s="15">
        <f t="shared" si="1356"/>
        <v>0</v>
      </c>
      <c r="V3959" s="15" t="str">
        <f t="shared" si="1357"/>
        <v>6830,BOUILLON,Laviot,</v>
      </c>
      <c r="W3959" s="15" t="str">
        <f t="shared" si="1358"/>
        <v/>
      </c>
      <c r="X3959" s="15" t="str">
        <f t="shared" si="1359"/>
        <v/>
      </c>
      <c r="Y3959" s="15" t="str">
        <f t="shared" si="1360"/>
        <v/>
      </c>
      <c r="Z3959" s="15">
        <f t="shared" si="1361"/>
        <v>0</v>
      </c>
      <c r="AA3959" s="15" t="str">
        <f t="shared" si="1362"/>
        <v>6830,BOUILLON,Laviot,</v>
      </c>
      <c r="AB3959" s="15" t="str">
        <f t="shared" si="1363"/>
        <v/>
      </c>
    </row>
    <row r="3960" spans="1:28" x14ac:dyDescent="0.2">
      <c r="A3960">
        <v>206</v>
      </c>
      <c r="B3960">
        <v>56</v>
      </c>
      <c r="C3960">
        <v>6830</v>
      </c>
      <c r="D3960" t="s">
        <v>4466</v>
      </c>
      <c r="E3960" t="s">
        <v>4449</v>
      </c>
      <c r="F3960" t="str">
        <f t="shared" si="1342"/>
        <v>6830,BOUILLON,Les Hayons,</v>
      </c>
      <c r="G3960">
        <f t="shared" si="1343"/>
        <v>206</v>
      </c>
      <c r="H3960">
        <f t="shared" si="1343"/>
        <v>56</v>
      </c>
      <c r="I3960" s="15" t="str">
        <f t="shared" si="1344"/>
        <v/>
      </c>
      <c r="J3960" s="15" t="str">
        <f t="shared" si="1345"/>
        <v/>
      </c>
      <c r="K3960" s="15">
        <f t="shared" si="1346"/>
        <v>0</v>
      </c>
      <c r="L3960" s="15" t="str">
        <f t="shared" si="1347"/>
        <v>6830,BOUILLON,Les Hayons,</v>
      </c>
      <c r="M3960" s="15" t="str">
        <f t="shared" si="1348"/>
        <v/>
      </c>
      <c r="N3960" s="15" t="str">
        <f t="shared" si="1349"/>
        <v/>
      </c>
      <c r="O3960" s="15" t="str">
        <f t="shared" si="1350"/>
        <v/>
      </c>
      <c r="P3960" s="15">
        <f t="shared" si="1351"/>
        <v>0</v>
      </c>
      <c r="Q3960" s="15" t="str">
        <f t="shared" si="1352"/>
        <v>6830,BOUILLON,Les Hayons,</v>
      </c>
      <c r="R3960" s="15" t="str">
        <f t="shared" si="1353"/>
        <v/>
      </c>
      <c r="S3960" s="15" t="str">
        <f t="shared" si="1354"/>
        <v/>
      </c>
      <c r="T3960" s="15" t="str">
        <f t="shared" si="1355"/>
        <v/>
      </c>
      <c r="U3960" s="15">
        <f t="shared" si="1356"/>
        <v>0</v>
      </c>
      <c r="V3960" s="15" t="str">
        <f t="shared" si="1357"/>
        <v>6830,BOUILLON,Les Hayons,</v>
      </c>
      <c r="W3960" s="15" t="str">
        <f t="shared" si="1358"/>
        <v/>
      </c>
      <c r="X3960" s="15" t="str">
        <f t="shared" si="1359"/>
        <v/>
      </c>
      <c r="Y3960" s="15" t="str">
        <f t="shared" si="1360"/>
        <v/>
      </c>
      <c r="Z3960" s="15">
        <f t="shared" si="1361"/>
        <v>0</v>
      </c>
      <c r="AA3960" s="15" t="str">
        <f t="shared" si="1362"/>
        <v>6830,BOUILLON,Les Hayons,</v>
      </c>
      <c r="AB3960" s="15" t="str">
        <f t="shared" si="1363"/>
        <v/>
      </c>
    </row>
    <row r="3961" spans="1:28" x14ac:dyDescent="0.2">
      <c r="A3961">
        <v>206</v>
      </c>
      <c r="B3961">
        <v>50</v>
      </c>
      <c r="C3961">
        <v>6830</v>
      </c>
      <c r="D3961" t="s">
        <v>4466</v>
      </c>
      <c r="E3961" t="s">
        <v>4475</v>
      </c>
      <c r="F3961" t="str">
        <f t="shared" si="1342"/>
        <v>6830,BOUILLON,Les Quatre Chemins,</v>
      </c>
      <c r="G3961">
        <f t="shared" si="1343"/>
        <v>206</v>
      </c>
      <c r="H3961">
        <f t="shared" si="1343"/>
        <v>50</v>
      </c>
      <c r="I3961" s="15" t="str">
        <f t="shared" si="1344"/>
        <v/>
      </c>
      <c r="J3961" s="15" t="str">
        <f t="shared" si="1345"/>
        <v/>
      </c>
      <c r="K3961" s="15">
        <f t="shared" si="1346"/>
        <v>0</v>
      </c>
      <c r="L3961" s="15" t="str">
        <f t="shared" si="1347"/>
        <v>6830,BOUILLON,Les Quatre Chemins,</v>
      </c>
      <c r="M3961" s="15" t="str">
        <f t="shared" si="1348"/>
        <v/>
      </c>
      <c r="N3961" s="15" t="str">
        <f t="shared" si="1349"/>
        <v/>
      </c>
      <c r="O3961" s="15" t="str">
        <f t="shared" si="1350"/>
        <v/>
      </c>
      <c r="P3961" s="15">
        <f t="shared" si="1351"/>
        <v>0</v>
      </c>
      <c r="Q3961" s="15" t="str">
        <f t="shared" si="1352"/>
        <v>6830,BOUILLON,Les Quatre Chemins,</v>
      </c>
      <c r="R3961" s="15" t="str">
        <f t="shared" si="1353"/>
        <v/>
      </c>
      <c r="S3961" s="15" t="str">
        <f t="shared" si="1354"/>
        <v/>
      </c>
      <c r="T3961" s="15" t="str">
        <f t="shared" si="1355"/>
        <v/>
      </c>
      <c r="U3961" s="15">
        <f t="shared" si="1356"/>
        <v>0</v>
      </c>
      <c r="V3961" s="15" t="str">
        <f t="shared" si="1357"/>
        <v>6830,BOUILLON,Les Quatre Chemins,</v>
      </c>
      <c r="W3961" s="15" t="str">
        <f t="shared" si="1358"/>
        <v/>
      </c>
      <c r="X3961" s="15" t="str">
        <f t="shared" si="1359"/>
        <v/>
      </c>
      <c r="Y3961" s="15" t="str">
        <f t="shared" si="1360"/>
        <v/>
      </c>
      <c r="Z3961" s="15">
        <f t="shared" si="1361"/>
        <v>0</v>
      </c>
      <c r="AA3961" s="15" t="str">
        <f t="shared" si="1362"/>
        <v>6830,BOUILLON,Les Quatre Chemins,</v>
      </c>
      <c r="AB3961" s="15" t="str">
        <f t="shared" si="1363"/>
        <v/>
      </c>
    </row>
    <row r="3962" spans="1:28" x14ac:dyDescent="0.2">
      <c r="A3962">
        <v>202</v>
      </c>
      <c r="B3962">
        <v>60</v>
      </c>
      <c r="C3962">
        <v>6830</v>
      </c>
      <c r="D3962" t="s">
        <v>4466</v>
      </c>
      <c r="E3962" t="s">
        <v>4476</v>
      </c>
      <c r="F3962" t="str">
        <f t="shared" si="1342"/>
        <v>6830,BOUILLON,Menuchenet,</v>
      </c>
      <c r="G3962">
        <f t="shared" si="1343"/>
        <v>202</v>
      </c>
      <c r="H3962">
        <f t="shared" si="1343"/>
        <v>60</v>
      </c>
      <c r="I3962" s="15" t="str">
        <f t="shared" si="1344"/>
        <v/>
      </c>
      <c r="J3962" s="15" t="str">
        <f t="shared" si="1345"/>
        <v/>
      </c>
      <c r="K3962" s="15">
        <f t="shared" si="1346"/>
        <v>0</v>
      </c>
      <c r="L3962" s="15" t="str">
        <f t="shared" si="1347"/>
        <v>6830,BOUILLON,Menuchenet,</v>
      </c>
      <c r="M3962" s="15" t="str">
        <f t="shared" si="1348"/>
        <v/>
      </c>
      <c r="N3962" s="15" t="str">
        <f t="shared" si="1349"/>
        <v/>
      </c>
      <c r="O3962" s="15" t="str">
        <f t="shared" si="1350"/>
        <v/>
      </c>
      <c r="P3962" s="15">
        <f t="shared" si="1351"/>
        <v>0</v>
      </c>
      <c r="Q3962" s="15" t="str">
        <f t="shared" si="1352"/>
        <v>6830,BOUILLON,Menuchenet,</v>
      </c>
      <c r="R3962" s="15" t="str">
        <f t="shared" si="1353"/>
        <v/>
      </c>
      <c r="S3962" s="15" t="str">
        <f t="shared" si="1354"/>
        <v/>
      </c>
      <c r="T3962" s="15" t="str">
        <f t="shared" si="1355"/>
        <v/>
      </c>
      <c r="U3962" s="15">
        <f t="shared" si="1356"/>
        <v>0</v>
      </c>
      <c r="V3962" s="15" t="str">
        <f t="shared" si="1357"/>
        <v>6830,BOUILLON,Menuchenet,</v>
      </c>
      <c r="W3962" s="15" t="str">
        <f t="shared" si="1358"/>
        <v/>
      </c>
      <c r="X3962" s="15" t="str">
        <f t="shared" si="1359"/>
        <v/>
      </c>
      <c r="Y3962" s="15" t="str">
        <f t="shared" si="1360"/>
        <v/>
      </c>
      <c r="Z3962" s="15">
        <f t="shared" si="1361"/>
        <v>0</v>
      </c>
      <c r="AA3962" s="15" t="str">
        <f t="shared" si="1362"/>
        <v>6830,BOUILLON,Menuchenet,</v>
      </c>
      <c r="AB3962" s="15" t="str">
        <f t="shared" si="1363"/>
        <v/>
      </c>
    </row>
    <row r="3963" spans="1:28" x14ac:dyDescent="0.2">
      <c r="A3963">
        <v>196</v>
      </c>
      <c r="B3963">
        <v>56</v>
      </c>
      <c r="C3963">
        <v>6830</v>
      </c>
      <c r="D3963" t="s">
        <v>4466</v>
      </c>
      <c r="E3963" t="s">
        <v>4477</v>
      </c>
      <c r="F3963" t="str">
        <f t="shared" si="1342"/>
        <v>6830,BOUILLON,Poupehan,</v>
      </c>
      <c r="G3963">
        <f t="shared" si="1343"/>
        <v>196</v>
      </c>
      <c r="H3963">
        <f t="shared" si="1343"/>
        <v>56</v>
      </c>
      <c r="I3963" s="15" t="str">
        <f t="shared" si="1344"/>
        <v/>
      </c>
      <c r="J3963" s="15" t="str">
        <f t="shared" si="1345"/>
        <v/>
      </c>
      <c r="K3963" s="15">
        <f t="shared" si="1346"/>
        <v>0</v>
      </c>
      <c r="L3963" s="15" t="str">
        <f t="shared" si="1347"/>
        <v>6830,BOUILLON,Poupehan,</v>
      </c>
      <c r="M3963" s="15" t="str">
        <f t="shared" si="1348"/>
        <v/>
      </c>
      <c r="N3963" s="15" t="str">
        <f t="shared" si="1349"/>
        <v/>
      </c>
      <c r="O3963" s="15" t="str">
        <f t="shared" si="1350"/>
        <v/>
      </c>
      <c r="P3963" s="15">
        <f t="shared" si="1351"/>
        <v>0</v>
      </c>
      <c r="Q3963" s="15" t="str">
        <f t="shared" si="1352"/>
        <v>6830,BOUILLON,Poupehan,</v>
      </c>
      <c r="R3963" s="15" t="str">
        <f t="shared" si="1353"/>
        <v/>
      </c>
      <c r="S3963" s="15" t="str">
        <f t="shared" si="1354"/>
        <v/>
      </c>
      <c r="T3963" s="15" t="str">
        <f t="shared" si="1355"/>
        <v/>
      </c>
      <c r="U3963" s="15">
        <f t="shared" si="1356"/>
        <v>0</v>
      </c>
      <c r="V3963" s="15" t="str">
        <f t="shared" si="1357"/>
        <v>6830,BOUILLON,Poupehan,</v>
      </c>
      <c r="W3963" s="15" t="str">
        <f t="shared" si="1358"/>
        <v/>
      </c>
      <c r="X3963" s="15" t="str">
        <f t="shared" si="1359"/>
        <v/>
      </c>
      <c r="Y3963" s="15" t="str">
        <f t="shared" si="1360"/>
        <v/>
      </c>
      <c r="Z3963" s="15">
        <f t="shared" si="1361"/>
        <v>0</v>
      </c>
      <c r="AA3963" s="15" t="str">
        <f t="shared" si="1362"/>
        <v>6830,BOUILLON,Poupehan,</v>
      </c>
      <c r="AB3963" s="15" t="str">
        <f t="shared" si="1363"/>
        <v/>
      </c>
    </row>
    <row r="3964" spans="1:28" x14ac:dyDescent="0.2">
      <c r="A3964">
        <v>196</v>
      </c>
      <c r="B3964">
        <v>59</v>
      </c>
      <c r="C3964">
        <v>6830</v>
      </c>
      <c r="D3964" t="s">
        <v>4466</v>
      </c>
      <c r="E3964" t="s">
        <v>4478</v>
      </c>
      <c r="F3964" t="str">
        <f t="shared" si="1342"/>
        <v>6830,BOUILLON,Rochehaut,</v>
      </c>
      <c r="G3964">
        <f t="shared" si="1343"/>
        <v>196</v>
      </c>
      <c r="H3964">
        <f t="shared" si="1343"/>
        <v>59</v>
      </c>
      <c r="I3964" s="15" t="str">
        <f t="shared" si="1344"/>
        <v/>
      </c>
      <c r="J3964" s="15" t="str">
        <f t="shared" si="1345"/>
        <v/>
      </c>
      <c r="K3964" s="15">
        <f t="shared" si="1346"/>
        <v>0</v>
      </c>
      <c r="L3964" s="15" t="str">
        <f t="shared" si="1347"/>
        <v>6830,BOUILLON,Rochehaut,</v>
      </c>
      <c r="M3964" s="15" t="str">
        <f t="shared" si="1348"/>
        <v/>
      </c>
      <c r="N3964" s="15" t="str">
        <f t="shared" si="1349"/>
        <v/>
      </c>
      <c r="O3964" s="15" t="str">
        <f t="shared" si="1350"/>
        <v/>
      </c>
      <c r="P3964" s="15">
        <f t="shared" si="1351"/>
        <v>0</v>
      </c>
      <c r="Q3964" s="15" t="str">
        <f t="shared" si="1352"/>
        <v>6830,BOUILLON,Rochehaut,</v>
      </c>
      <c r="R3964" s="15" t="str">
        <f t="shared" si="1353"/>
        <v/>
      </c>
      <c r="S3964" s="15" t="str">
        <f t="shared" si="1354"/>
        <v/>
      </c>
      <c r="T3964" s="15" t="str">
        <f t="shared" si="1355"/>
        <v/>
      </c>
      <c r="U3964" s="15">
        <f t="shared" si="1356"/>
        <v>0</v>
      </c>
      <c r="V3964" s="15" t="str">
        <f t="shared" si="1357"/>
        <v>6830,BOUILLON,Rochehaut,</v>
      </c>
      <c r="W3964" s="15" t="str">
        <f t="shared" si="1358"/>
        <v/>
      </c>
      <c r="X3964" s="15" t="str">
        <f t="shared" si="1359"/>
        <v/>
      </c>
      <c r="Y3964" s="15" t="str">
        <f t="shared" si="1360"/>
        <v/>
      </c>
      <c r="Z3964" s="15">
        <f t="shared" si="1361"/>
        <v>0</v>
      </c>
      <c r="AA3964" s="15" t="str">
        <f t="shared" si="1362"/>
        <v>6830,BOUILLON,Rochehaut,</v>
      </c>
      <c r="AB3964" s="15" t="str">
        <f t="shared" si="1363"/>
        <v/>
      </c>
    </row>
    <row r="3965" spans="1:28" x14ac:dyDescent="0.2">
      <c r="A3965">
        <v>202</v>
      </c>
      <c r="B3965">
        <v>57</v>
      </c>
      <c r="C3965">
        <v>6831</v>
      </c>
      <c r="D3965" t="s">
        <v>4466</v>
      </c>
      <c r="E3965" t="s">
        <v>4479</v>
      </c>
      <c r="F3965" t="str">
        <f t="shared" si="1342"/>
        <v>6831,BOUILLON,Noirefontaine,</v>
      </c>
      <c r="G3965">
        <f t="shared" si="1343"/>
        <v>202</v>
      </c>
      <c r="H3965">
        <f t="shared" si="1343"/>
        <v>57</v>
      </c>
      <c r="I3965" s="15" t="str">
        <f t="shared" si="1344"/>
        <v/>
      </c>
      <c r="J3965" s="15" t="str">
        <f t="shared" si="1345"/>
        <v/>
      </c>
      <c r="K3965" s="15">
        <f t="shared" si="1346"/>
        <v>0</v>
      </c>
      <c r="L3965" s="15" t="str">
        <f t="shared" si="1347"/>
        <v>6831,BOUILLON,Noirefontaine,</v>
      </c>
      <c r="M3965" s="15" t="str">
        <f t="shared" si="1348"/>
        <v/>
      </c>
      <c r="N3965" s="15" t="str">
        <f t="shared" si="1349"/>
        <v/>
      </c>
      <c r="O3965" s="15" t="str">
        <f t="shared" si="1350"/>
        <v/>
      </c>
      <c r="P3965" s="15">
        <f t="shared" si="1351"/>
        <v>0</v>
      </c>
      <c r="Q3965" s="15" t="str">
        <f t="shared" si="1352"/>
        <v>6831,BOUILLON,Noirefontaine,</v>
      </c>
      <c r="R3965" s="15" t="str">
        <f t="shared" si="1353"/>
        <v/>
      </c>
      <c r="S3965" s="15" t="str">
        <f t="shared" si="1354"/>
        <v/>
      </c>
      <c r="T3965" s="15" t="str">
        <f t="shared" si="1355"/>
        <v/>
      </c>
      <c r="U3965" s="15">
        <f t="shared" si="1356"/>
        <v>0</v>
      </c>
      <c r="V3965" s="15" t="str">
        <f t="shared" si="1357"/>
        <v>6831,BOUILLON,Noirefontaine,</v>
      </c>
      <c r="W3965" s="15" t="str">
        <f t="shared" si="1358"/>
        <v/>
      </c>
      <c r="X3965" s="15" t="str">
        <f t="shared" si="1359"/>
        <v/>
      </c>
      <c r="Y3965" s="15" t="str">
        <f t="shared" si="1360"/>
        <v/>
      </c>
      <c r="Z3965" s="15">
        <f t="shared" si="1361"/>
        <v>0</v>
      </c>
      <c r="AA3965" s="15" t="str">
        <f t="shared" si="1362"/>
        <v>6831,BOUILLON,Noirefontaine,</v>
      </c>
      <c r="AB3965" s="15" t="str">
        <f t="shared" si="1363"/>
        <v/>
      </c>
    </row>
    <row r="3966" spans="1:28" x14ac:dyDescent="0.2">
      <c r="A3966">
        <v>201</v>
      </c>
      <c r="B3966">
        <v>57</v>
      </c>
      <c r="C3966">
        <v>6832</v>
      </c>
      <c r="D3966" t="s">
        <v>4466</v>
      </c>
      <c r="E3966" t="s">
        <v>4480</v>
      </c>
      <c r="F3966" t="str">
        <f t="shared" si="1342"/>
        <v>6832,BOUILLON,Briahan,</v>
      </c>
      <c r="G3966">
        <f t="shared" si="1343"/>
        <v>201</v>
      </c>
      <c r="H3966">
        <f t="shared" si="1343"/>
        <v>57</v>
      </c>
      <c r="I3966" s="15" t="str">
        <f t="shared" si="1344"/>
        <v/>
      </c>
      <c r="J3966" s="15" t="str">
        <f t="shared" si="1345"/>
        <v/>
      </c>
      <c r="K3966" s="15">
        <f t="shared" si="1346"/>
        <v>0</v>
      </c>
      <c r="L3966" s="15" t="str">
        <f t="shared" si="1347"/>
        <v>6832,BOUILLON,Briahan,</v>
      </c>
      <c r="M3966" s="15" t="str">
        <f t="shared" si="1348"/>
        <v/>
      </c>
      <c r="N3966" s="15" t="str">
        <f t="shared" si="1349"/>
        <v/>
      </c>
      <c r="O3966" s="15" t="str">
        <f t="shared" si="1350"/>
        <v/>
      </c>
      <c r="P3966" s="15">
        <f t="shared" si="1351"/>
        <v>0</v>
      </c>
      <c r="Q3966" s="15" t="str">
        <f t="shared" si="1352"/>
        <v>6832,BOUILLON,Briahan,</v>
      </c>
      <c r="R3966" s="15" t="str">
        <f t="shared" si="1353"/>
        <v/>
      </c>
      <c r="S3966" s="15" t="str">
        <f t="shared" si="1354"/>
        <v/>
      </c>
      <c r="T3966" s="15" t="str">
        <f t="shared" si="1355"/>
        <v/>
      </c>
      <c r="U3966" s="15">
        <f t="shared" si="1356"/>
        <v>0</v>
      </c>
      <c r="V3966" s="15" t="str">
        <f t="shared" si="1357"/>
        <v>6832,BOUILLON,Briahan,</v>
      </c>
      <c r="W3966" s="15" t="str">
        <f t="shared" si="1358"/>
        <v/>
      </c>
      <c r="X3966" s="15" t="str">
        <f t="shared" si="1359"/>
        <v/>
      </c>
      <c r="Y3966" s="15" t="str">
        <f t="shared" si="1360"/>
        <v/>
      </c>
      <c r="Z3966" s="15">
        <f t="shared" si="1361"/>
        <v>0</v>
      </c>
      <c r="AA3966" s="15" t="str">
        <f t="shared" si="1362"/>
        <v>6832,BOUILLON,Briahan,</v>
      </c>
      <c r="AB3966" s="15" t="str">
        <f t="shared" si="1363"/>
        <v/>
      </c>
    </row>
    <row r="3967" spans="1:28" x14ac:dyDescent="0.2">
      <c r="A3967">
        <v>201</v>
      </c>
      <c r="B3967">
        <v>56</v>
      </c>
      <c r="C3967">
        <v>6832</v>
      </c>
      <c r="D3967" t="s">
        <v>4466</v>
      </c>
      <c r="E3967" t="s">
        <v>4481</v>
      </c>
      <c r="F3967" t="str">
        <f t="shared" si="1342"/>
        <v>6832,BOUILLON,Curfoz,</v>
      </c>
      <c r="G3967">
        <f t="shared" si="1343"/>
        <v>201</v>
      </c>
      <c r="H3967">
        <f t="shared" si="1343"/>
        <v>56</v>
      </c>
      <c r="I3967" s="15" t="str">
        <f t="shared" si="1344"/>
        <v/>
      </c>
      <c r="J3967" s="15" t="str">
        <f t="shared" si="1345"/>
        <v/>
      </c>
      <c r="K3967" s="15">
        <f t="shared" si="1346"/>
        <v>0</v>
      </c>
      <c r="L3967" s="15" t="str">
        <f t="shared" si="1347"/>
        <v>6832,BOUILLON,Curfoz,</v>
      </c>
      <c r="M3967" s="15" t="str">
        <f t="shared" si="1348"/>
        <v/>
      </c>
      <c r="N3967" s="15" t="str">
        <f t="shared" si="1349"/>
        <v/>
      </c>
      <c r="O3967" s="15" t="str">
        <f t="shared" si="1350"/>
        <v/>
      </c>
      <c r="P3967" s="15">
        <f t="shared" si="1351"/>
        <v>0</v>
      </c>
      <c r="Q3967" s="15" t="str">
        <f t="shared" si="1352"/>
        <v>6832,BOUILLON,Curfoz,</v>
      </c>
      <c r="R3967" s="15" t="str">
        <f t="shared" si="1353"/>
        <v/>
      </c>
      <c r="S3967" s="15" t="str">
        <f t="shared" si="1354"/>
        <v/>
      </c>
      <c r="T3967" s="15" t="str">
        <f t="shared" si="1355"/>
        <v/>
      </c>
      <c r="U3967" s="15">
        <f t="shared" si="1356"/>
        <v>0</v>
      </c>
      <c r="V3967" s="15" t="str">
        <f t="shared" si="1357"/>
        <v>6832,BOUILLON,Curfoz,</v>
      </c>
      <c r="W3967" s="15" t="str">
        <f t="shared" si="1358"/>
        <v/>
      </c>
      <c r="X3967" s="15" t="str">
        <f t="shared" si="1359"/>
        <v/>
      </c>
      <c r="Y3967" s="15" t="str">
        <f t="shared" si="1360"/>
        <v/>
      </c>
      <c r="Z3967" s="15">
        <f t="shared" si="1361"/>
        <v>0</v>
      </c>
      <c r="AA3967" s="15" t="str">
        <f t="shared" si="1362"/>
        <v>6832,BOUILLON,Curfoz,</v>
      </c>
      <c r="AB3967" s="15" t="str">
        <f t="shared" si="1363"/>
        <v/>
      </c>
    </row>
    <row r="3968" spans="1:28" x14ac:dyDescent="0.2">
      <c r="A3968">
        <v>201</v>
      </c>
      <c r="B3968">
        <v>57</v>
      </c>
      <c r="C3968">
        <v>6832</v>
      </c>
      <c r="D3968" t="s">
        <v>4466</v>
      </c>
      <c r="E3968" t="s">
        <v>4482</v>
      </c>
      <c r="F3968" t="str">
        <f t="shared" si="1342"/>
        <v>6832,BOUILLON,Sensenruth,</v>
      </c>
      <c r="G3968">
        <f t="shared" si="1343"/>
        <v>201</v>
      </c>
      <c r="H3968">
        <f t="shared" si="1343"/>
        <v>57</v>
      </c>
      <c r="I3968" s="15" t="str">
        <f t="shared" si="1344"/>
        <v/>
      </c>
      <c r="J3968" s="15" t="str">
        <f t="shared" si="1345"/>
        <v/>
      </c>
      <c r="K3968" s="15">
        <f t="shared" si="1346"/>
        <v>0</v>
      </c>
      <c r="L3968" s="15" t="str">
        <f t="shared" si="1347"/>
        <v>6832,BOUILLON,Sensenruth,</v>
      </c>
      <c r="M3968" s="15" t="str">
        <f t="shared" si="1348"/>
        <v/>
      </c>
      <c r="N3968" s="15" t="str">
        <f t="shared" si="1349"/>
        <v/>
      </c>
      <c r="O3968" s="15" t="str">
        <f t="shared" si="1350"/>
        <v/>
      </c>
      <c r="P3968" s="15">
        <f t="shared" si="1351"/>
        <v>0</v>
      </c>
      <c r="Q3968" s="15" t="str">
        <f t="shared" si="1352"/>
        <v>6832,BOUILLON,Sensenruth,</v>
      </c>
      <c r="R3968" s="15" t="str">
        <f t="shared" si="1353"/>
        <v/>
      </c>
      <c r="S3968" s="15" t="str">
        <f t="shared" si="1354"/>
        <v/>
      </c>
      <c r="T3968" s="15" t="str">
        <f t="shared" si="1355"/>
        <v/>
      </c>
      <c r="U3968" s="15">
        <f t="shared" si="1356"/>
        <v>0</v>
      </c>
      <c r="V3968" s="15" t="str">
        <f t="shared" si="1357"/>
        <v>6832,BOUILLON,Sensenruth,</v>
      </c>
      <c r="W3968" s="15" t="str">
        <f t="shared" si="1358"/>
        <v/>
      </c>
      <c r="X3968" s="15" t="str">
        <f t="shared" si="1359"/>
        <v/>
      </c>
      <c r="Y3968" s="15" t="str">
        <f t="shared" si="1360"/>
        <v/>
      </c>
      <c r="Z3968" s="15">
        <f t="shared" si="1361"/>
        <v>0</v>
      </c>
      <c r="AA3968" s="15" t="str">
        <f t="shared" si="1362"/>
        <v>6832,BOUILLON,Sensenruth,</v>
      </c>
      <c r="AB3968" s="15" t="str">
        <f t="shared" si="1363"/>
        <v/>
      </c>
    </row>
    <row r="3969" spans="1:28" x14ac:dyDescent="0.2">
      <c r="A3969">
        <v>199</v>
      </c>
      <c r="B3969">
        <v>57</v>
      </c>
      <c r="C3969">
        <v>6833</v>
      </c>
      <c r="D3969" t="s">
        <v>4466</v>
      </c>
      <c r="E3969" t="s">
        <v>4483</v>
      </c>
      <c r="F3969" t="str">
        <f t="shared" si="1342"/>
        <v>6833,BOUILLON,Botassart,</v>
      </c>
      <c r="G3969">
        <f t="shared" si="1343"/>
        <v>199</v>
      </c>
      <c r="H3969">
        <f t="shared" si="1343"/>
        <v>57</v>
      </c>
      <c r="I3969" s="15" t="str">
        <f t="shared" si="1344"/>
        <v/>
      </c>
      <c r="J3969" s="15" t="str">
        <f t="shared" si="1345"/>
        <v/>
      </c>
      <c r="K3969" s="15">
        <f t="shared" si="1346"/>
        <v>0</v>
      </c>
      <c r="L3969" s="15" t="str">
        <f t="shared" si="1347"/>
        <v>6833,BOUILLON,Botassart,</v>
      </c>
      <c r="M3969" s="15" t="str">
        <f t="shared" si="1348"/>
        <v/>
      </c>
      <c r="N3969" s="15" t="str">
        <f t="shared" si="1349"/>
        <v/>
      </c>
      <c r="O3969" s="15" t="str">
        <f t="shared" si="1350"/>
        <v/>
      </c>
      <c r="P3969" s="15">
        <f t="shared" si="1351"/>
        <v>0</v>
      </c>
      <c r="Q3969" s="15" t="str">
        <f t="shared" si="1352"/>
        <v>6833,BOUILLON,Botassart,</v>
      </c>
      <c r="R3969" s="15" t="str">
        <f t="shared" si="1353"/>
        <v/>
      </c>
      <c r="S3969" s="15" t="str">
        <f t="shared" si="1354"/>
        <v/>
      </c>
      <c r="T3969" s="15" t="str">
        <f t="shared" si="1355"/>
        <v/>
      </c>
      <c r="U3969" s="15">
        <f t="shared" si="1356"/>
        <v>0</v>
      </c>
      <c r="V3969" s="15" t="str">
        <f t="shared" si="1357"/>
        <v>6833,BOUILLON,Botassart,</v>
      </c>
      <c r="W3969" s="15" t="str">
        <f t="shared" si="1358"/>
        <v/>
      </c>
      <c r="X3969" s="15" t="str">
        <f t="shared" si="1359"/>
        <v/>
      </c>
      <c r="Y3969" s="15" t="str">
        <f t="shared" si="1360"/>
        <v/>
      </c>
      <c r="Z3969" s="15">
        <f t="shared" si="1361"/>
        <v>0</v>
      </c>
      <c r="AA3969" s="15" t="str">
        <f t="shared" si="1362"/>
        <v>6833,BOUILLON,Botassart,</v>
      </c>
      <c r="AB3969" s="15" t="str">
        <f t="shared" si="1363"/>
        <v/>
      </c>
    </row>
    <row r="3970" spans="1:28" x14ac:dyDescent="0.2">
      <c r="A3970">
        <v>201</v>
      </c>
      <c r="B3970">
        <v>62</v>
      </c>
      <c r="C3970">
        <v>6833</v>
      </c>
      <c r="D3970" t="s">
        <v>4466</v>
      </c>
      <c r="E3970" t="s">
        <v>4484</v>
      </c>
      <c r="F3970" t="str">
        <f t="shared" si="1342"/>
        <v>6833,BOUILLON,Croix-Blanche,</v>
      </c>
      <c r="G3970">
        <f t="shared" si="1343"/>
        <v>201</v>
      </c>
      <c r="H3970">
        <f t="shared" si="1343"/>
        <v>62</v>
      </c>
      <c r="I3970" s="15" t="str">
        <f t="shared" si="1344"/>
        <v/>
      </c>
      <c r="J3970" s="15" t="str">
        <f t="shared" si="1345"/>
        <v/>
      </c>
      <c r="K3970" s="15">
        <f t="shared" si="1346"/>
        <v>0</v>
      </c>
      <c r="L3970" s="15" t="str">
        <f t="shared" si="1347"/>
        <v>6833,BOUILLON,Croix-Blanche,</v>
      </c>
      <c r="M3970" s="15" t="str">
        <f t="shared" si="1348"/>
        <v/>
      </c>
      <c r="N3970" s="15" t="str">
        <f t="shared" si="1349"/>
        <v/>
      </c>
      <c r="O3970" s="15" t="str">
        <f t="shared" si="1350"/>
        <v/>
      </c>
      <c r="P3970" s="15">
        <f t="shared" si="1351"/>
        <v>0</v>
      </c>
      <c r="Q3970" s="15" t="str">
        <f t="shared" si="1352"/>
        <v>6833,BOUILLON,Croix-Blanche,</v>
      </c>
      <c r="R3970" s="15" t="str">
        <f t="shared" si="1353"/>
        <v/>
      </c>
      <c r="S3970" s="15" t="str">
        <f t="shared" si="1354"/>
        <v/>
      </c>
      <c r="T3970" s="15" t="str">
        <f t="shared" si="1355"/>
        <v/>
      </c>
      <c r="U3970" s="15">
        <f t="shared" si="1356"/>
        <v>0</v>
      </c>
      <c r="V3970" s="15" t="str">
        <f t="shared" si="1357"/>
        <v>6833,BOUILLON,Croix-Blanche,</v>
      </c>
      <c r="W3970" s="15" t="str">
        <f t="shared" si="1358"/>
        <v/>
      </c>
      <c r="X3970" s="15" t="str">
        <f t="shared" si="1359"/>
        <v/>
      </c>
      <c r="Y3970" s="15" t="str">
        <f t="shared" si="1360"/>
        <v/>
      </c>
      <c r="Z3970" s="15">
        <f t="shared" si="1361"/>
        <v>0</v>
      </c>
      <c r="AA3970" s="15" t="str">
        <f t="shared" si="1362"/>
        <v>6833,BOUILLON,Croix-Blanche,</v>
      </c>
      <c r="AB3970" s="15" t="str">
        <f t="shared" si="1363"/>
        <v/>
      </c>
    </row>
    <row r="3971" spans="1:28" x14ac:dyDescent="0.2">
      <c r="A3971">
        <v>198</v>
      </c>
      <c r="B3971">
        <v>60</v>
      </c>
      <c r="C3971">
        <v>6833</v>
      </c>
      <c r="D3971" t="s">
        <v>4466</v>
      </c>
      <c r="E3971" t="s">
        <v>4485</v>
      </c>
      <c r="F3971" t="str">
        <f t="shared" si="1342"/>
        <v>6833,BOUILLON,Liresse,</v>
      </c>
      <c r="G3971">
        <f t="shared" si="1343"/>
        <v>198</v>
      </c>
      <c r="H3971">
        <f t="shared" si="1343"/>
        <v>60</v>
      </c>
      <c r="I3971" s="15" t="str">
        <f t="shared" si="1344"/>
        <v/>
      </c>
      <c r="J3971" s="15" t="str">
        <f t="shared" si="1345"/>
        <v/>
      </c>
      <c r="K3971" s="15">
        <f t="shared" si="1346"/>
        <v>0</v>
      </c>
      <c r="L3971" s="15" t="str">
        <f t="shared" si="1347"/>
        <v>6833,BOUILLON,Liresse,</v>
      </c>
      <c r="M3971" s="15" t="str">
        <f t="shared" si="1348"/>
        <v/>
      </c>
      <c r="N3971" s="15" t="str">
        <f t="shared" si="1349"/>
        <v/>
      </c>
      <c r="O3971" s="15" t="str">
        <f t="shared" si="1350"/>
        <v/>
      </c>
      <c r="P3971" s="15">
        <f t="shared" si="1351"/>
        <v>0</v>
      </c>
      <c r="Q3971" s="15" t="str">
        <f t="shared" si="1352"/>
        <v>6833,BOUILLON,Liresse,</v>
      </c>
      <c r="R3971" s="15" t="str">
        <f t="shared" si="1353"/>
        <v/>
      </c>
      <c r="S3971" s="15" t="str">
        <f t="shared" si="1354"/>
        <v/>
      </c>
      <c r="T3971" s="15" t="str">
        <f t="shared" si="1355"/>
        <v/>
      </c>
      <c r="U3971" s="15">
        <f t="shared" si="1356"/>
        <v>0</v>
      </c>
      <c r="V3971" s="15" t="str">
        <f t="shared" si="1357"/>
        <v>6833,BOUILLON,Liresse,</v>
      </c>
      <c r="W3971" s="15" t="str">
        <f t="shared" si="1358"/>
        <v/>
      </c>
      <c r="X3971" s="15" t="str">
        <f t="shared" si="1359"/>
        <v/>
      </c>
      <c r="Y3971" s="15" t="str">
        <f t="shared" si="1360"/>
        <v/>
      </c>
      <c r="Z3971" s="15">
        <f t="shared" si="1361"/>
        <v>0</v>
      </c>
      <c r="AA3971" s="15" t="str">
        <f t="shared" si="1362"/>
        <v>6833,BOUILLON,Liresse,</v>
      </c>
      <c r="AB3971" s="15" t="str">
        <f t="shared" si="1363"/>
        <v/>
      </c>
    </row>
    <row r="3972" spans="1:28" x14ac:dyDescent="0.2">
      <c r="A3972">
        <v>200</v>
      </c>
      <c r="B3972">
        <v>60</v>
      </c>
      <c r="C3972">
        <v>6833</v>
      </c>
      <c r="D3972" t="s">
        <v>4466</v>
      </c>
      <c r="E3972" t="s">
        <v>4486</v>
      </c>
      <c r="F3972" t="str">
        <f t="shared" ref="F3972:F4035" si="1364">CONCATENATE(C3972,",",D3972,",",E3972,",")</f>
        <v>6833,BOUILLON,Mogimont,</v>
      </c>
      <c r="G3972">
        <f t="shared" ref="G3972:H4035" si="1365">A3972</f>
        <v>200</v>
      </c>
      <c r="H3972">
        <f t="shared" si="1365"/>
        <v>60</v>
      </c>
      <c r="I3972" s="15" t="str">
        <f t="shared" ref="I3972:I4035" si="1366">IF($C3972=I$2,$F3972,"")</f>
        <v/>
      </c>
      <c r="J3972" s="15" t="str">
        <f t="shared" ref="J3972:J4035" si="1367">IF($D3972=J$2,$F3972,"")</f>
        <v/>
      </c>
      <c r="K3972" s="15">
        <f t="shared" ref="K3972:K4035" si="1368">2-COUNTIF(I3972:J3972,"")</f>
        <v>0</v>
      </c>
      <c r="L3972" s="15" t="str">
        <f t="shared" ref="L3972:L4035" si="1369">IF(K3972=K$2,$F3972,"")</f>
        <v>6833,BOUILLON,Mogimont,</v>
      </c>
      <c r="M3972" s="15" t="str">
        <f t="shared" ref="M3972:M4035" si="1370">IF($A$2=1,IF(AND(L$2&gt;0,L$2&lt;=100),IF(L3972="",M3971,CONCATENATE(M3971,L3972,"&amp;")),""),"")</f>
        <v/>
      </c>
      <c r="N3972" s="15" t="str">
        <f t="shared" ref="N3972:N4035" si="1371">IF($C3972=N$2,$F3972,"")</f>
        <v/>
      </c>
      <c r="O3972" s="15" t="str">
        <f t="shared" ref="O3972:O4035" si="1372">IF($D3972=O$2,$F3972,"")</f>
        <v/>
      </c>
      <c r="P3972" s="15">
        <f t="shared" ref="P3972:P4035" si="1373">2-COUNTIF(N3972:O3972,"")</f>
        <v>0</v>
      </c>
      <c r="Q3972" s="15" t="str">
        <f t="shared" ref="Q3972:Q4035" si="1374">IF(P3972=P$2,$F3972,"")</f>
        <v>6833,BOUILLON,Mogimont,</v>
      </c>
      <c r="R3972" s="15" t="str">
        <f t="shared" ref="R3972:R4035" si="1375">IF($A$2=1,IF(AND(Q$2&gt;0,Q$2&lt;=100),IF(Q3972="",R3971,CONCATENATE(R3971,Q3972,"&amp;")),""),"")</f>
        <v/>
      </c>
      <c r="S3972" s="15" t="str">
        <f t="shared" ref="S3972:S4035" si="1376">IF($C3972=S$2,$F3972,"")</f>
        <v/>
      </c>
      <c r="T3972" s="15" t="str">
        <f t="shared" ref="T3972:T4035" si="1377">IF($D3972=T$2,$F3972,"")</f>
        <v/>
      </c>
      <c r="U3972" s="15">
        <f t="shared" ref="U3972:U4035" si="1378">2-COUNTIF(S3972:T3972,"")</f>
        <v>0</v>
      </c>
      <c r="V3972" s="15" t="str">
        <f t="shared" ref="V3972:V4035" si="1379">IF(U3972=U$2,$F3972,"")</f>
        <v>6833,BOUILLON,Mogimont,</v>
      </c>
      <c r="W3972" s="15" t="str">
        <f t="shared" ref="W3972:W4035" si="1380">IF($A$2=1,IF(AND(V$2&gt;0,V$2&lt;=100),IF(V3972="",W3971,CONCATENATE(W3971,V3972,"&amp;")),""),"")</f>
        <v/>
      </c>
      <c r="X3972" s="15" t="str">
        <f t="shared" ref="X3972:X4035" si="1381">IF($C3972=X$2,$F3972,"")</f>
        <v/>
      </c>
      <c r="Y3972" s="15" t="str">
        <f t="shared" ref="Y3972:Y4035" si="1382">IF($D3972=Y$2,$F3972,"")</f>
        <v/>
      </c>
      <c r="Z3972" s="15">
        <f t="shared" ref="Z3972:Z4035" si="1383">2-COUNTIF(X3972:Y3972,"")</f>
        <v>0</v>
      </c>
      <c r="AA3972" s="15" t="str">
        <f t="shared" ref="AA3972:AA4035" si="1384">IF(Z3972=Z$2,$F3972,"")</f>
        <v>6833,BOUILLON,Mogimont,</v>
      </c>
      <c r="AB3972" s="15" t="str">
        <f t="shared" ref="AB3972:AB4035" si="1385">IF($A$2=1,IF(AND(AA$2&gt;0,AA$2&lt;=100),IF(AA3972="",AB3971,CONCATENATE(AB3971,AA3972,"&amp;")),""),"")</f>
        <v/>
      </c>
    </row>
    <row r="3973" spans="1:28" x14ac:dyDescent="0.2">
      <c r="A3973">
        <v>199</v>
      </c>
      <c r="B3973">
        <v>58</v>
      </c>
      <c r="C3973">
        <v>6833</v>
      </c>
      <c r="D3973" t="s">
        <v>4466</v>
      </c>
      <c r="E3973" t="s">
        <v>4487</v>
      </c>
      <c r="F3973" t="str">
        <f t="shared" si="1364"/>
        <v>6833,BOUILLON,Ucimont,</v>
      </c>
      <c r="G3973">
        <f t="shared" si="1365"/>
        <v>199</v>
      </c>
      <c r="H3973">
        <f t="shared" si="1365"/>
        <v>58</v>
      </c>
      <c r="I3973" s="15" t="str">
        <f t="shared" si="1366"/>
        <v/>
      </c>
      <c r="J3973" s="15" t="str">
        <f t="shared" si="1367"/>
        <v/>
      </c>
      <c r="K3973" s="15">
        <f t="shared" si="1368"/>
        <v>0</v>
      </c>
      <c r="L3973" s="15" t="str">
        <f t="shared" si="1369"/>
        <v>6833,BOUILLON,Ucimont,</v>
      </c>
      <c r="M3973" s="15" t="str">
        <f t="shared" si="1370"/>
        <v/>
      </c>
      <c r="N3973" s="15" t="str">
        <f t="shared" si="1371"/>
        <v/>
      </c>
      <c r="O3973" s="15" t="str">
        <f t="shared" si="1372"/>
        <v/>
      </c>
      <c r="P3973" s="15">
        <f t="shared" si="1373"/>
        <v>0</v>
      </c>
      <c r="Q3973" s="15" t="str">
        <f t="shared" si="1374"/>
        <v>6833,BOUILLON,Ucimont,</v>
      </c>
      <c r="R3973" s="15" t="str">
        <f t="shared" si="1375"/>
        <v/>
      </c>
      <c r="S3973" s="15" t="str">
        <f t="shared" si="1376"/>
        <v/>
      </c>
      <c r="T3973" s="15" t="str">
        <f t="shared" si="1377"/>
        <v/>
      </c>
      <c r="U3973" s="15">
        <f t="shared" si="1378"/>
        <v>0</v>
      </c>
      <c r="V3973" s="15" t="str">
        <f t="shared" si="1379"/>
        <v>6833,BOUILLON,Ucimont,</v>
      </c>
      <c r="W3973" s="15" t="str">
        <f t="shared" si="1380"/>
        <v/>
      </c>
      <c r="X3973" s="15" t="str">
        <f t="shared" si="1381"/>
        <v/>
      </c>
      <c r="Y3973" s="15" t="str">
        <f t="shared" si="1382"/>
        <v/>
      </c>
      <c r="Z3973" s="15">
        <f t="shared" si="1383"/>
        <v>0</v>
      </c>
      <c r="AA3973" s="15" t="str">
        <f t="shared" si="1384"/>
        <v>6833,BOUILLON,Ucimont,</v>
      </c>
      <c r="AB3973" s="15" t="str">
        <f t="shared" si="1385"/>
        <v/>
      </c>
    </row>
    <row r="3974" spans="1:28" x14ac:dyDescent="0.2">
      <c r="A3974">
        <v>198</v>
      </c>
      <c r="B3974">
        <v>61</v>
      </c>
      <c r="C3974">
        <v>6833</v>
      </c>
      <c r="D3974" t="s">
        <v>4466</v>
      </c>
      <c r="E3974" t="s">
        <v>4488</v>
      </c>
      <c r="F3974" t="str">
        <f t="shared" si="1364"/>
        <v>6833,BOUILLON,Vivy,</v>
      </c>
      <c r="G3974">
        <f t="shared" si="1365"/>
        <v>198</v>
      </c>
      <c r="H3974">
        <f t="shared" si="1365"/>
        <v>61</v>
      </c>
      <c r="I3974" s="15" t="str">
        <f t="shared" si="1366"/>
        <v/>
      </c>
      <c r="J3974" s="15" t="str">
        <f t="shared" si="1367"/>
        <v/>
      </c>
      <c r="K3974" s="15">
        <f t="shared" si="1368"/>
        <v>0</v>
      </c>
      <c r="L3974" s="15" t="str">
        <f t="shared" si="1369"/>
        <v>6833,BOUILLON,Vivy,</v>
      </c>
      <c r="M3974" s="15" t="str">
        <f t="shared" si="1370"/>
        <v/>
      </c>
      <c r="N3974" s="15" t="str">
        <f t="shared" si="1371"/>
        <v/>
      </c>
      <c r="O3974" s="15" t="str">
        <f t="shared" si="1372"/>
        <v/>
      </c>
      <c r="P3974" s="15">
        <f t="shared" si="1373"/>
        <v>0</v>
      </c>
      <c r="Q3974" s="15" t="str">
        <f t="shared" si="1374"/>
        <v>6833,BOUILLON,Vivy,</v>
      </c>
      <c r="R3974" s="15" t="str">
        <f t="shared" si="1375"/>
        <v/>
      </c>
      <c r="S3974" s="15" t="str">
        <f t="shared" si="1376"/>
        <v/>
      </c>
      <c r="T3974" s="15" t="str">
        <f t="shared" si="1377"/>
        <v/>
      </c>
      <c r="U3974" s="15">
        <f t="shared" si="1378"/>
        <v>0</v>
      </c>
      <c r="V3974" s="15" t="str">
        <f t="shared" si="1379"/>
        <v>6833,BOUILLON,Vivy,</v>
      </c>
      <c r="W3974" s="15" t="str">
        <f t="shared" si="1380"/>
        <v/>
      </c>
      <c r="X3974" s="15" t="str">
        <f t="shared" si="1381"/>
        <v/>
      </c>
      <c r="Y3974" s="15" t="str">
        <f t="shared" si="1382"/>
        <v/>
      </c>
      <c r="Z3974" s="15">
        <f t="shared" si="1383"/>
        <v>0</v>
      </c>
      <c r="AA3974" s="15" t="str">
        <f t="shared" si="1384"/>
        <v>6833,BOUILLON,Vivy,</v>
      </c>
      <c r="AB3974" s="15" t="str">
        <f t="shared" si="1385"/>
        <v/>
      </c>
    </row>
    <row r="3975" spans="1:28" x14ac:dyDescent="0.2">
      <c r="A3975">
        <v>204</v>
      </c>
      <c r="B3975">
        <v>59</v>
      </c>
      <c r="C3975">
        <v>6834</v>
      </c>
      <c r="D3975" t="s">
        <v>4466</v>
      </c>
      <c r="E3975" t="s">
        <v>4489</v>
      </c>
      <c r="F3975" t="str">
        <f t="shared" si="1364"/>
        <v>6834,BOUILLON,Bellevaux,</v>
      </c>
      <c r="G3975">
        <f t="shared" si="1365"/>
        <v>204</v>
      </c>
      <c r="H3975">
        <f t="shared" si="1365"/>
        <v>59</v>
      </c>
      <c r="I3975" s="15" t="str">
        <f t="shared" si="1366"/>
        <v/>
      </c>
      <c r="J3975" s="15" t="str">
        <f t="shared" si="1367"/>
        <v/>
      </c>
      <c r="K3975" s="15">
        <f t="shared" si="1368"/>
        <v>0</v>
      </c>
      <c r="L3975" s="15" t="str">
        <f t="shared" si="1369"/>
        <v>6834,BOUILLON,Bellevaux,</v>
      </c>
      <c r="M3975" s="15" t="str">
        <f t="shared" si="1370"/>
        <v/>
      </c>
      <c r="N3975" s="15" t="str">
        <f t="shared" si="1371"/>
        <v/>
      </c>
      <c r="O3975" s="15" t="str">
        <f t="shared" si="1372"/>
        <v/>
      </c>
      <c r="P3975" s="15">
        <f t="shared" si="1373"/>
        <v>0</v>
      </c>
      <c r="Q3975" s="15" t="str">
        <f t="shared" si="1374"/>
        <v>6834,BOUILLON,Bellevaux,</v>
      </c>
      <c r="R3975" s="15" t="str">
        <f t="shared" si="1375"/>
        <v/>
      </c>
      <c r="S3975" s="15" t="str">
        <f t="shared" si="1376"/>
        <v/>
      </c>
      <c r="T3975" s="15" t="str">
        <f t="shared" si="1377"/>
        <v/>
      </c>
      <c r="U3975" s="15">
        <f t="shared" si="1378"/>
        <v>0</v>
      </c>
      <c r="V3975" s="15" t="str">
        <f t="shared" si="1379"/>
        <v>6834,BOUILLON,Bellevaux,</v>
      </c>
      <c r="W3975" s="15" t="str">
        <f t="shared" si="1380"/>
        <v/>
      </c>
      <c r="X3975" s="15" t="str">
        <f t="shared" si="1381"/>
        <v/>
      </c>
      <c r="Y3975" s="15" t="str">
        <f t="shared" si="1382"/>
        <v/>
      </c>
      <c r="Z3975" s="15">
        <f t="shared" si="1383"/>
        <v>0</v>
      </c>
      <c r="AA3975" s="15" t="str">
        <f t="shared" si="1384"/>
        <v>6834,BOUILLON,Bellevaux,</v>
      </c>
      <c r="AB3975" s="15" t="str">
        <f t="shared" si="1385"/>
        <v/>
      </c>
    </row>
    <row r="3976" spans="1:28" x14ac:dyDescent="0.2">
      <c r="A3976">
        <v>207</v>
      </c>
      <c r="B3976">
        <v>57</v>
      </c>
      <c r="C3976">
        <v>6834</v>
      </c>
      <c r="D3976" t="s">
        <v>4466</v>
      </c>
      <c r="E3976" t="s">
        <v>4490</v>
      </c>
      <c r="F3976" t="str">
        <f t="shared" si="1364"/>
        <v>6834,BOUILLON,La Cornette,</v>
      </c>
      <c r="G3976">
        <f t="shared" si="1365"/>
        <v>207</v>
      </c>
      <c r="H3976">
        <f t="shared" si="1365"/>
        <v>57</v>
      </c>
      <c r="I3976" s="15" t="str">
        <f t="shared" si="1366"/>
        <v/>
      </c>
      <c r="J3976" s="15" t="str">
        <f t="shared" si="1367"/>
        <v/>
      </c>
      <c r="K3976" s="15">
        <f t="shared" si="1368"/>
        <v>0</v>
      </c>
      <c r="L3976" s="15" t="str">
        <f t="shared" si="1369"/>
        <v>6834,BOUILLON,La Cornette,</v>
      </c>
      <c r="M3976" s="15" t="str">
        <f t="shared" si="1370"/>
        <v/>
      </c>
      <c r="N3976" s="15" t="str">
        <f t="shared" si="1371"/>
        <v/>
      </c>
      <c r="O3976" s="15" t="str">
        <f t="shared" si="1372"/>
        <v/>
      </c>
      <c r="P3976" s="15">
        <f t="shared" si="1373"/>
        <v>0</v>
      </c>
      <c r="Q3976" s="15" t="str">
        <f t="shared" si="1374"/>
        <v>6834,BOUILLON,La Cornette,</v>
      </c>
      <c r="R3976" s="15" t="str">
        <f t="shared" si="1375"/>
        <v/>
      </c>
      <c r="S3976" s="15" t="str">
        <f t="shared" si="1376"/>
        <v/>
      </c>
      <c r="T3976" s="15" t="str">
        <f t="shared" si="1377"/>
        <v/>
      </c>
      <c r="U3976" s="15">
        <f t="shared" si="1378"/>
        <v>0</v>
      </c>
      <c r="V3976" s="15" t="str">
        <f t="shared" si="1379"/>
        <v>6834,BOUILLON,La Cornette,</v>
      </c>
      <c r="W3976" s="15" t="str">
        <f t="shared" si="1380"/>
        <v/>
      </c>
      <c r="X3976" s="15" t="str">
        <f t="shared" si="1381"/>
        <v/>
      </c>
      <c r="Y3976" s="15" t="str">
        <f t="shared" si="1382"/>
        <v/>
      </c>
      <c r="Z3976" s="15">
        <f t="shared" si="1383"/>
        <v>0</v>
      </c>
      <c r="AA3976" s="15" t="str">
        <f t="shared" si="1384"/>
        <v>6834,BOUILLON,La Cornette,</v>
      </c>
      <c r="AB3976" s="15" t="str">
        <f t="shared" si="1385"/>
        <v/>
      </c>
    </row>
    <row r="3977" spans="1:28" x14ac:dyDescent="0.2">
      <c r="A3977">
        <v>206</v>
      </c>
      <c r="B3977">
        <v>54</v>
      </c>
      <c r="C3977">
        <v>6836</v>
      </c>
      <c r="D3977" t="s">
        <v>4466</v>
      </c>
      <c r="E3977" t="s">
        <v>4491</v>
      </c>
      <c r="F3977" t="str">
        <f t="shared" si="1364"/>
        <v>6836,BOUILLON,Dohan,</v>
      </c>
      <c r="G3977">
        <f t="shared" si="1365"/>
        <v>206</v>
      </c>
      <c r="H3977">
        <f t="shared" si="1365"/>
        <v>54</v>
      </c>
      <c r="I3977" s="15" t="str">
        <f t="shared" si="1366"/>
        <v/>
      </c>
      <c r="J3977" s="15" t="str">
        <f t="shared" si="1367"/>
        <v/>
      </c>
      <c r="K3977" s="15">
        <f t="shared" si="1368"/>
        <v>0</v>
      </c>
      <c r="L3977" s="15" t="str">
        <f t="shared" si="1369"/>
        <v>6836,BOUILLON,Dohan,</v>
      </c>
      <c r="M3977" s="15" t="str">
        <f t="shared" si="1370"/>
        <v/>
      </c>
      <c r="N3977" s="15" t="str">
        <f t="shared" si="1371"/>
        <v/>
      </c>
      <c r="O3977" s="15" t="str">
        <f t="shared" si="1372"/>
        <v/>
      </c>
      <c r="P3977" s="15">
        <f t="shared" si="1373"/>
        <v>0</v>
      </c>
      <c r="Q3977" s="15" t="str">
        <f t="shared" si="1374"/>
        <v>6836,BOUILLON,Dohan,</v>
      </c>
      <c r="R3977" s="15" t="str">
        <f t="shared" si="1375"/>
        <v/>
      </c>
      <c r="S3977" s="15" t="str">
        <f t="shared" si="1376"/>
        <v/>
      </c>
      <c r="T3977" s="15" t="str">
        <f t="shared" si="1377"/>
        <v/>
      </c>
      <c r="U3977" s="15">
        <f t="shared" si="1378"/>
        <v>0</v>
      </c>
      <c r="V3977" s="15" t="str">
        <f t="shared" si="1379"/>
        <v>6836,BOUILLON,Dohan,</v>
      </c>
      <c r="W3977" s="15" t="str">
        <f t="shared" si="1380"/>
        <v/>
      </c>
      <c r="X3977" s="15" t="str">
        <f t="shared" si="1381"/>
        <v/>
      </c>
      <c r="Y3977" s="15" t="str">
        <f t="shared" si="1382"/>
        <v/>
      </c>
      <c r="Z3977" s="15">
        <f t="shared" si="1383"/>
        <v>0</v>
      </c>
      <c r="AA3977" s="15" t="str">
        <f t="shared" si="1384"/>
        <v>6836,BOUILLON,Dohan,</v>
      </c>
      <c r="AB3977" s="15" t="str">
        <f t="shared" si="1385"/>
        <v/>
      </c>
    </row>
    <row r="3978" spans="1:28" x14ac:dyDescent="0.2">
      <c r="A3978">
        <v>206</v>
      </c>
      <c r="B3978">
        <v>49</v>
      </c>
      <c r="C3978">
        <v>6836</v>
      </c>
      <c r="D3978" t="s">
        <v>4466</v>
      </c>
      <c r="E3978" t="s">
        <v>4492</v>
      </c>
      <c r="F3978" t="str">
        <f t="shared" si="1364"/>
        <v>6836,BOUILLON,Les Amerois,</v>
      </c>
      <c r="G3978">
        <f t="shared" si="1365"/>
        <v>206</v>
      </c>
      <c r="H3978">
        <f t="shared" si="1365"/>
        <v>49</v>
      </c>
      <c r="I3978" s="15" t="str">
        <f t="shared" si="1366"/>
        <v/>
      </c>
      <c r="J3978" s="15" t="str">
        <f t="shared" si="1367"/>
        <v/>
      </c>
      <c r="K3978" s="15">
        <f t="shared" si="1368"/>
        <v>0</v>
      </c>
      <c r="L3978" s="15" t="str">
        <f t="shared" si="1369"/>
        <v>6836,BOUILLON,Les Amerois,</v>
      </c>
      <c r="M3978" s="15" t="str">
        <f t="shared" si="1370"/>
        <v/>
      </c>
      <c r="N3978" s="15" t="str">
        <f t="shared" si="1371"/>
        <v/>
      </c>
      <c r="O3978" s="15" t="str">
        <f t="shared" si="1372"/>
        <v/>
      </c>
      <c r="P3978" s="15">
        <f t="shared" si="1373"/>
        <v>0</v>
      </c>
      <c r="Q3978" s="15" t="str">
        <f t="shared" si="1374"/>
        <v>6836,BOUILLON,Les Amerois,</v>
      </c>
      <c r="R3978" s="15" t="str">
        <f t="shared" si="1375"/>
        <v/>
      </c>
      <c r="S3978" s="15" t="str">
        <f t="shared" si="1376"/>
        <v/>
      </c>
      <c r="T3978" s="15" t="str">
        <f t="shared" si="1377"/>
        <v/>
      </c>
      <c r="U3978" s="15">
        <f t="shared" si="1378"/>
        <v>0</v>
      </c>
      <c r="V3978" s="15" t="str">
        <f t="shared" si="1379"/>
        <v>6836,BOUILLON,Les Amerois,</v>
      </c>
      <c r="W3978" s="15" t="str">
        <f t="shared" si="1380"/>
        <v/>
      </c>
      <c r="X3978" s="15" t="str">
        <f t="shared" si="1381"/>
        <v/>
      </c>
      <c r="Y3978" s="15" t="str">
        <f t="shared" si="1382"/>
        <v/>
      </c>
      <c r="Z3978" s="15">
        <f t="shared" si="1383"/>
        <v>0</v>
      </c>
      <c r="AA3978" s="15" t="str">
        <f t="shared" si="1384"/>
        <v>6836,BOUILLON,Les Amerois,</v>
      </c>
      <c r="AB3978" s="15" t="str">
        <f t="shared" si="1385"/>
        <v/>
      </c>
    </row>
    <row r="3979" spans="1:28" x14ac:dyDescent="0.2">
      <c r="A3979">
        <v>196</v>
      </c>
      <c r="B3979">
        <v>54</v>
      </c>
      <c r="C3979">
        <v>6838</v>
      </c>
      <c r="D3979" t="s">
        <v>4466</v>
      </c>
      <c r="E3979" t="s">
        <v>3612</v>
      </c>
      <c r="F3979" t="str">
        <f t="shared" si="1364"/>
        <v>6838,BOUILLON,Corbion,</v>
      </c>
      <c r="G3979">
        <f t="shared" si="1365"/>
        <v>196</v>
      </c>
      <c r="H3979">
        <f t="shared" si="1365"/>
        <v>54</v>
      </c>
      <c r="I3979" s="15" t="str">
        <f t="shared" si="1366"/>
        <v/>
      </c>
      <c r="J3979" s="15" t="str">
        <f t="shared" si="1367"/>
        <v/>
      </c>
      <c r="K3979" s="15">
        <f t="shared" si="1368"/>
        <v>0</v>
      </c>
      <c r="L3979" s="15" t="str">
        <f t="shared" si="1369"/>
        <v>6838,BOUILLON,Corbion,</v>
      </c>
      <c r="M3979" s="15" t="str">
        <f t="shared" si="1370"/>
        <v/>
      </c>
      <c r="N3979" s="15" t="str">
        <f t="shared" si="1371"/>
        <v/>
      </c>
      <c r="O3979" s="15" t="str">
        <f t="shared" si="1372"/>
        <v/>
      </c>
      <c r="P3979" s="15">
        <f t="shared" si="1373"/>
        <v>0</v>
      </c>
      <c r="Q3979" s="15" t="str">
        <f t="shared" si="1374"/>
        <v>6838,BOUILLON,Corbion,</v>
      </c>
      <c r="R3979" s="15" t="str">
        <f t="shared" si="1375"/>
        <v/>
      </c>
      <c r="S3979" s="15" t="str">
        <f t="shared" si="1376"/>
        <v/>
      </c>
      <c r="T3979" s="15" t="str">
        <f t="shared" si="1377"/>
        <v/>
      </c>
      <c r="U3979" s="15">
        <f t="shared" si="1378"/>
        <v>0</v>
      </c>
      <c r="V3979" s="15" t="str">
        <f t="shared" si="1379"/>
        <v>6838,BOUILLON,Corbion,</v>
      </c>
      <c r="W3979" s="15" t="str">
        <f t="shared" si="1380"/>
        <v/>
      </c>
      <c r="X3979" s="15" t="str">
        <f t="shared" si="1381"/>
        <v/>
      </c>
      <c r="Y3979" s="15" t="str">
        <f t="shared" si="1382"/>
        <v/>
      </c>
      <c r="Z3979" s="15">
        <f t="shared" si="1383"/>
        <v>0</v>
      </c>
      <c r="AA3979" s="15" t="str">
        <f t="shared" si="1384"/>
        <v>6838,BOUILLON,Corbion,</v>
      </c>
      <c r="AB3979" s="15" t="str">
        <f t="shared" si="1385"/>
        <v/>
      </c>
    </row>
    <row r="3980" spans="1:28" x14ac:dyDescent="0.2">
      <c r="A3980">
        <v>230</v>
      </c>
      <c r="B3980">
        <v>57</v>
      </c>
      <c r="C3980">
        <v>6840</v>
      </c>
      <c r="D3980" t="s">
        <v>4493</v>
      </c>
      <c r="E3980" t="s">
        <v>4494</v>
      </c>
      <c r="F3980" t="str">
        <f t="shared" si="1364"/>
        <v>6840,NEUFCHATEAU,Cousteumont,</v>
      </c>
      <c r="G3980">
        <f t="shared" si="1365"/>
        <v>230</v>
      </c>
      <c r="H3980">
        <f t="shared" si="1365"/>
        <v>57</v>
      </c>
      <c r="I3980" s="15" t="str">
        <f t="shared" si="1366"/>
        <v/>
      </c>
      <c r="J3980" s="15" t="str">
        <f t="shared" si="1367"/>
        <v/>
      </c>
      <c r="K3980" s="15">
        <f t="shared" si="1368"/>
        <v>0</v>
      </c>
      <c r="L3980" s="15" t="str">
        <f t="shared" si="1369"/>
        <v>6840,NEUFCHATEAU,Cousteumont,</v>
      </c>
      <c r="M3980" s="15" t="str">
        <f t="shared" si="1370"/>
        <v/>
      </c>
      <c r="N3980" s="15" t="str">
        <f t="shared" si="1371"/>
        <v/>
      </c>
      <c r="O3980" s="15" t="str">
        <f t="shared" si="1372"/>
        <v/>
      </c>
      <c r="P3980" s="15">
        <f t="shared" si="1373"/>
        <v>0</v>
      </c>
      <c r="Q3980" s="15" t="str">
        <f t="shared" si="1374"/>
        <v>6840,NEUFCHATEAU,Cousteumont,</v>
      </c>
      <c r="R3980" s="15" t="str">
        <f t="shared" si="1375"/>
        <v/>
      </c>
      <c r="S3980" s="15" t="str">
        <f t="shared" si="1376"/>
        <v/>
      </c>
      <c r="T3980" s="15" t="str">
        <f t="shared" si="1377"/>
        <v/>
      </c>
      <c r="U3980" s="15">
        <f t="shared" si="1378"/>
        <v>0</v>
      </c>
      <c r="V3980" s="15" t="str">
        <f t="shared" si="1379"/>
        <v>6840,NEUFCHATEAU,Cousteumont,</v>
      </c>
      <c r="W3980" s="15" t="str">
        <f t="shared" si="1380"/>
        <v/>
      </c>
      <c r="X3980" s="15" t="str">
        <f t="shared" si="1381"/>
        <v/>
      </c>
      <c r="Y3980" s="15" t="str">
        <f t="shared" si="1382"/>
        <v/>
      </c>
      <c r="Z3980" s="15">
        <f t="shared" si="1383"/>
        <v>0</v>
      </c>
      <c r="AA3980" s="15" t="str">
        <f t="shared" si="1384"/>
        <v>6840,NEUFCHATEAU,Cousteumont,</v>
      </c>
      <c r="AB3980" s="15" t="str">
        <f t="shared" si="1385"/>
        <v/>
      </c>
    </row>
    <row r="3981" spans="1:28" x14ac:dyDescent="0.2">
      <c r="A3981">
        <v>223</v>
      </c>
      <c r="B3981">
        <v>62</v>
      </c>
      <c r="C3981">
        <v>6840</v>
      </c>
      <c r="D3981" t="s">
        <v>4493</v>
      </c>
      <c r="E3981" t="s">
        <v>4495</v>
      </c>
      <c r="F3981" t="str">
        <f t="shared" si="1364"/>
        <v>6840,NEUFCHATEAU,Fineuse,</v>
      </c>
      <c r="G3981">
        <f t="shared" si="1365"/>
        <v>223</v>
      </c>
      <c r="H3981">
        <f t="shared" si="1365"/>
        <v>62</v>
      </c>
      <c r="I3981" s="15" t="str">
        <f t="shared" si="1366"/>
        <v/>
      </c>
      <c r="J3981" s="15" t="str">
        <f t="shared" si="1367"/>
        <v/>
      </c>
      <c r="K3981" s="15">
        <f t="shared" si="1368"/>
        <v>0</v>
      </c>
      <c r="L3981" s="15" t="str">
        <f t="shared" si="1369"/>
        <v>6840,NEUFCHATEAU,Fineuse,</v>
      </c>
      <c r="M3981" s="15" t="str">
        <f t="shared" si="1370"/>
        <v/>
      </c>
      <c r="N3981" s="15" t="str">
        <f t="shared" si="1371"/>
        <v/>
      </c>
      <c r="O3981" s="15" t="str">
        <f t="shared" si="1372"/>
        <v/>
      </c>
      <c r="P3981" s="15">
        <f t="shared" si="1373"/>
        <v>0</v>
      </c>
      <c r="Q3981" s="15" t="str">
        <f t="shared" si="1374"/>
        <v>6840,NEUFCHATEAU,Fineuse,</v>
      </c>
      <c r="R3981" s="15" t="str">
        <f t="shared" si="1375"/>
        <v/>
      </c>
      <c r="S3981" s="15" t="str">
        <f t="shared" si="1376"/>
        <v/>
      </c>
      <c r="T3981" s="15" t="str">
        <f t="shared" si="1377"/>
        <v/>
      </c>
      <c r="U3981" s="15">
        <f t="shared" si="1378"/>
        <v>0</v>
      </c>
      <c r="V3981" s="15" t="str">
        <f t="shared" si="1379"/>
        <v>6840,NEUFCHATEAU,Fineuse,</v>
      </c>
      <c r="W3981" s="15" t="str">
        <f t="shared" si="1380"/>
        <v/>
      </c>
      <c r="X3981" s="15" t="str">
        <f t="shared" si="1381"/>
        <v/>
      </c>
      <c r="Y3981" s="15" t="str">
        <f t="shared" si="1382"/>
        <v/>
      </c>
      <c r="Z3981" s="15">
        <f t="shared" si="1383"/>
        <v>0</v>
      </c>
      <c r="AA3981" s="15" t="str">
        <f t="shared" si="1384"/>
        <v>6840,NEUFCHATEAU,Fineuse,</v>
      </c>
      <c r="AB3981" s="15" t="str">
        <f t="shared" si="1385"/>
        <v/>
      </c>
    </row>
    <row r="3982" spans="1:28" x14ac:dyDescent="0.2">
      <c r="A3982">
        <v>226</v>
      </c>
      <c r="B3982">
        <v>63</v>
      </c>
      <c r="C3982">
        <v>6840</v>
      </c>
      <c r="D3982" t="s">
        <v>4493</v>
      </c>
      <c r="E3982" t="s">
        <v>4179</v>
      </c>
      <c r="F3982" t="str">
        <f t="shared" si="1364"/>
        <v>6840,NEUFCHATEAU,Gérimont,</v>
      </c>
      <c r="G3982">
        <f t="shared" si="1365"/>
        <v>226</v>
      </c>
      <c r="H3982">
        <f t="shared" si="1365"/>
        <v>63</v>
      </c>
      <c r="I3982" s="15" t="str">
        <f t="shared" si="1366"/>
        <v/>
      </c>
      <c r="J3982" s="15" t="str">
        <f t="shared" si="1367"/>
        <v/>
      </c>
      <c r="K3982" s="15">
        <f t="shared" si="1368"/>
        <v>0</v>
      </c>
      <c r="L3982" s="15" t="str">
        <f t="shared" si="1369"/>
        <v>6840,NEUFCHATEAU,Gérimont,</v>
      </c>
      <c r="M3982" s="15" t="str">
        <f t="shared" si="1370"/>
        <v/>
      </c>
      <c r="N3982" s="15" t="str">
        <f t="shared" si="1371"/>
        <v/>
      </c>
      <c r="O3982" s="15" t="str">
        <f t="shared" si="1372"/>
        <v/>
      </c>
      <c r="P3982" s="15">
        <f t="shared" si="1373"/>
        <v>0</v>
      </c>
      <c r="Q3982" s="15" t="str">
        <f t="shared" si="1374"/>
        <v>6840,NEUFCHATEAU,Gérimont,</v>
      </c>
      <c r="R3982" s="15" t="str">
        <f t="shared" si="1375"/>
        <v/>
      </c>
      <c r="S3982" s="15" t="str">
        <f t="shared" si="1376"/>
        <v/>
      </c>
      <c r="T3982" s="15" t="str">
        <f t="shared" si="1377"/>
        <v/>
      </c>
      <c r="U3982" s="15">
        <f t="shared" si="1378"/>
        <v>0</v>
      </c>
      <c r="V3982" s="15" t="str">
        <f t="shared" si="1379"/>
        <v>6840,NEUFCHATEAU,Gérimont,</v>
      </c>
      <c r="W3982" s="15" t="str">
        <f t="shared" si="1380"/>
        <v/>
      </c>
      <c r="X3982" s="15" t="str">
        <f t="shared" si="1381"/>
        <v/>
      </c>
      <c r="Y3982" s="15" t="str">
        <f t="shared" si="1382"/>
        <v/>
      </c>
      <c r="Z3982" s="15">
        <f t="shared" si="1383"/>
        <v>0</v>
      </c>
      <c r="AA3982" s="15" t="str">
        <f t="shared" si="1384"/>
        <v>6840,NEUFCHATEAU,Gérimont,</v>
      </c>
      <c r="AB3982" s="15" t="str">
        <f t="shared" si="1385"/>
        <v/>
      </c>
    </row>
    <row r="3983" spans="1:28" x14ac:dyDescent="0.2">
      <c r="A3983">
        <v>222</v>
      </c>
      <c r="B3983">
        <v>61</v>
      </c>
      <c r="C3983">
        <v>6840</v>
      </c>
      <c r="D3983" t="s">
        <v>4493</v>
      </c>
      <c r="E3983" t="s">
        <v>4496</v>
      </c>
      <c r="F3983" t="str">
        <f t="shared" si="1364"/>
        <v>6840,NEUFCHATEAU,Grandvoir,</v>
      </c>
      <c r="G3983">
        <f t="shared" si="1365"/>
        <v>222</v>
      </c>
      <c r="H3983">
        <f t="shared" si="1365"/>
        <v>61</v>
      </c>
      <c r="I3983" s="15" t="str">
        <f t="shared" si="1366"/>
        <v/>
      </c>
      <c r="J3983" s="15" t="str">
        <f t="shared" si="1367"/>
        <v/>
      </c>
      <c r="K3983" s="15">
        <f t="shared" si="1368"/>
        <v>0</v>
      </c>
      <c r="L3983" s="15" t="str">
        <f t="shared" si="1369"/>
        <v>6840,NEUFCHATEAU,Grandvoir,</v>
      </c>
      <c r="M3983" s="15" t="str">
        <f t="shared" si="1370"/>
        <v/>
      </c>
      <c r="N3983" s="15" t="str">
        <f t="shared" si="1371"/>
        <v/>
      </c>
      <c r="O3983" s="15" t="str">
        <f t="shared" si="1372"/>
        <v/>
      </c>
      <c r="P3983" s="15">
        <f t="shared" si="1373"/>
        <v>0</v>
      </c>
      <c r="Q3983" s="15" t="str">
        <f t="shared" si="1374"/>
        <v>6840,NEUFCHATEAU,Grandvoir,</v>
      </c>
      <c r="R3983" s="15" t="str">
        <f t="shared" si="1375"/>
        <v/>
      </c>
      <c r="S3983" s="15" t="str">
        <f t="shared" si="1376"/>
        <v/>
      </c>
      <c r="T3983" s="15" t="str">
        <f t="shared" si="1377"/>
        <v/>
      </c>
      <c r="U3983" s="15">
        <f t="shared" si="1378"/>
        <v>0</v>
      </c>
      <c r="V3983" s="15" t="str">
        <f t="shared" si="1379"/>
        <v>6840,NEUFCHATEAU,Grandvoir,</v>
      </c>
      <c r="W3983" s="15" t="str">
        <f t="shared" si="1380"/>
        <v/>
      </c>
      <c r="X3983" s="15" t="str">
        <f t="shared" si="1381"/>
        <v/>
      </c>
      <c r="Y3983" s="15" t="str">
        <f t="shared" si="1382"/>
        <v/>
      </c>
      <c r="Z3983" s="15">
        <f t="shared" si="1383"/>
        <v>0</v>
      </c>
      <c r="AA3983" s="15" t="str">
        <f t="shared" si="1384"/>
        <v>6840,NEUFCHATEAU,Grandvoir,</v>
      </c>
      <c r="AB3983" s="15" t="str">
        <f t="shared" si="1385"/>
        <v/>
      </c>
    </row>
    <row r="3984" spans="1:28" x14ac:dyDescent="0.2">
      <c r="A3984">
        <v>225</v>
      </c>
      <c r="B3984">
        <v>57</v>
      </c>
      <c r="C3984">
        <v>6840</v>
      </c>
      <c r="D3984" t="s">
        <v>4493</v>
      </c>
      <c r="E3984" t="s">
        <v>4497</v>
      </c>
      <c r="F3984" t="str">
        <f t="shared" si="1364"/>
        <v>6840,NEUFCHATEAU,Grapfontaine,</v>
      </c>
      <c r="G3984">
        <f t="shared" si="1365"/>
        <v>225</v>
      </c>
      <c r="H3984">
        <f t="shared" si="1365"/>
        <v>57</v>
      </c>
      <c r="I3984" s="15" t="str">
        <f t="shared" si="1366"/>
        <v/>
      </c>
      <c r="J3984" s="15" t="str">
        <f t="shared" si="1367"/>
        <v/>
      </c>
      <c r="K3984" s="15">
        <f t="shared" si="1368"/>
        <v>0</v>
      </c>
      <c r="L3984" s="15" t="str">
        <f t="shared" si="1369"/>
        <v>6840,NEUFCHATEAU,Grapfontaine,</v>
      </c>
      <c r="M3984" s="15" t="str">
        <f t="shared" si="1370"/>
        <v/>
      </c>
      <c r="N3984" s="15" t="str">
        <f t="shared" si="1371"/>
        <v/>
      </c>
      <c r="O3984" s="15" t="str">
        <f t="shared" si="1372"/>
        <v/>
      </c>
      <c r="P3984" s="15">
        <f t="shared" si="1373"/>
        <v>0</v>
      </c>
      <c r="Q3984" s="15" t="str">
        <f t="shared" si="1374"/>
        <v>6840,NEUFCHATEAU,Grapfontaine,</v>
      </c>
      <c r="R3984" s="15" t="str">
        <f t="shared" si="1375"/>
        <v/>
      </c>
      <c r="S3984" s="15" t="str">
        <f t="shared" si="1376"/>
        <v/>
      </c>
      <c r="T3984" s="15" t="str">
        <f t="shared" si="1377"/>
        <v/>
      </c>
      <c r="U3984" s="15">
        <f t="shared" si="1378"/>
        <v>0</v>
      </c>
      <c r="V3984" s="15" t="str">
        <f t="shared" si="1379"/>
        <v>6840,NEUFCHATEAU,Grapfontaine,</v>
      </c>
      <c r="W3984" s="15" t="str">
        <f t="shared" si="1380"/>
        <v/>
      </c>
      <c r="X3984" s="15" t="str">
        <f t="shared" si="1381"/>
        <v/>
      </c>
      <c r="Y3984" s="15" t="str">
        <f t="shared" si="1382"/>
        <v/>
      </c>
      <c r="Z3984" s="15">
        <f t="shared" si="1383"/>
        <v>0</v>
      </c>
      <c r="AA3984" s="15" t="str">
        <f t="shared" si="1384"/>
        <v>6840,NEUFCHATEAU,Grapfontaine,</v>
      </c>
      <c r="AB3984" s="15" t="str">
        <f t="shared" si="1385"/>
        <v/>
      </c>
    </row>
    <row r="3985" spans="1:28" x14ac:dyDescent="0.2">
      <c r="A3985">
        <v>227</v>
      </c>
      <c r="B3985">
        <v>59</v>
      </c>
      <c r="C3985">
        <v>6840</v>
      </c>
      <c r="D3985" t="s">
        <v>4493</v>
      </c>
      <c r="E3985" t="s">
        <v>4498</v>
      </c>
      <c r="F3985" t="str">
        <f t="shared" si="1364"/>
        <v>6840,NEUFCHATEAU,Gueflenière,</v>
      </c>
      <c r="G3985">
        <f t="shared" si="1365"/>
        <v>227</v>
      </c>
      <c r="H3985">
        <f t="shared" si="1365"/>
        <v>59</v>
      </c>
      <c r="I3985" s="15" t="str">
        <f t="shared" si="1366"/>
        <v/>
      </c>
      <c r="J3985" s="15" t="str">
        <f t="shared" si="1367"/>
        <v/>
      </c>
      <c r="K3985" s="15">
        <f t="shared" si="1368"/>
        <v>0</v>
      </c>
      <c r="L3985" s="15" t="str">
        <f t="shared" si="1369"/>
        <v>6840,NEUFCHATEAU,Gueflenière,</v>
      </c>
      <c r="M3985" s="15" t="str">
        <f t="shared" si="1370"/>
        <v/>
      </c>
      <c r="N3985" s="15" t="str">
        <f t="shared" si="1371"/>
        <v/>
      </c>
      <c r="O3985" s="15" t="str">
        <f t="shared" si="1372"/>
        <v/>
      </c>
      <c r="P3985" s="15">
        <f t="shared" si="1373"/>
        <v>0</v>
      </c>
      <c r="Q3985" s="15" t="str">
        <f t="shared" si="1374"/>
        <v>6840,NEUFCHATEAU,Gueflenière,</v>
      </c>
      <c r="R3985" s="15" t="str">
        <f t="shared" si="1375"/>
        <v/>
      </c>
      <c r="S3985" s="15" t="str">
        <f t="shared" si="1376"/>
        <v/>
      </c>
      <c r="T3985" s="15" t="str">
        <f t="shared" si="1377"/>
        <v/>
      </c>
      <c r="U3985" s="15">
        <f t="shared" si="1378"/>
        <v>0</v>
      </c>
      <c r="V3985" s="15" t="str">
        <f t="shared" si="1379"/>
        <v>6840,NEUFCHATEAU,Gueflenière,</v>
      </c>
      <c r="W3985" s="15" t="str">
        <f t="shared" si="1380"/>
        <v/>
      </c>
      <c r="X3985" s="15" t="str">
        <f t="shared" si="1381"/>
        <v/>
      </c>
      <c r="Y3985" s="15" t="str">
        <f t="shared" si="1382"/>
        <v/>
      </c>
      <c r="Z3985" s="15">
        <f t="shared" si="1383"/>
        <v>0</v>
      </c>
      <c r="AA3985" s="15" t="str">
        <f t="shared" si="1384"/>
        <v>6840,NEUFCHATEAU,Gueflenière,</v>
      </c>
      <c r="AB3985" s="15" t="str">
        <f t="shared" si="1385"/>
        <v/>
      </c>
    </row>
    <row r="3986" spans="1:28" x14ac:dyDescent="0.2">
      <c r="A3986">
        <v>228</v>
      </c>
      <c r="B3986">
        <v>59</v>
      </c>
      <c r="C3986">
        <v>6840</v>
      </c>
      <c r="D3986" t="s">
        <v>4493</v>
      </c>
      <c r="E3986" t="s">
        <v>4499</v>
      </c>
      <c r="F3986" t="str">
        <f t="shared" si="1364"/>
        <v>6840,NEUFCHATEAU,Hamipré,</v>
      </c>
      <c r="G3986">
        <f t="shared" si="1365"/>
        <v>228</v>
      </c>
      <c r="H3986">
        <f t="shared" si="1365"/>
        <v>59</v>
      </c>
      <c r="I3986" s="15" t="str">
        <f t="shared" si="1366"/>
        <v/>
      </c>
      <c r="J3986" s="15" t="str">
        <f t="shared" si="1367"/>
        <v/>
      </c>
      <c r="K3986" s="15">
        <f t="shared" si="1368"/>
        <v>0</v>
      </c>
      <c r="L3986" s="15" t="str">
        <f t="shared" si="1369"/>
        <v>6840,NEUFCHATEAU,Hamipré,</v>
      </c>
      <c r="M3986" s="15" t="str">
        <f t="shared" si="1370"/>
        <v/>
      </c>
      <c r="N3986" s="15" t="str">
        <f t="shared" si="1371"/>
        <v/>
      </c>
      <c r="O3986" s="15" t="str">
        <f t="shared" si="1372"/>
        <v/>
      </c>
      <c r="P3986" s="15">
        <f t="shared" si="1373"/>
        <v>0</v>
      </c>
      <c r="Q3986" s="15" t="str">
        <f t="shared" si="1374"/>
        <v>6840,NEUFCHATEAU,Hamipré,</v>
      </c>
      <c r="R3986" s="15" t="str">
        <f t="shared" si="1375"/>
        <v/>
      </c>
      <c r="S3986" s="15" t="str">
        <f t="shared" si="1376"/>
        <v/>
      </c>
      <c r="T3986" s="15" t="str">
        <f t="shared" si="1377"/>
        <v/>
      </c>
      <c r="U3986" s="15">
        <f t="shared" si="1378"/>
        <v>0</v>
      </c>
      <c r="V3986" s="15" t="str">
        <f t="shared" si="1379"/>
        <v>6840,NEUFCHATEAU,Hamipré,</v>
      </c>
      <c r="W3986" s="15" t="str">
        <f t="shared" si="1380"/>
        <v/>
      </c>
      <c r="X3986" s="15" t="str">
        <f t="shared" si="1381"/>
        <v/>
      </c>
      <c r="Y3986" s="15" t="str">
        <f t="shared" si="1382"/>
        <v/>
      </c>
      <c r="Z3986" s="15">
        <f t="shared" si="1383"/>
        <v>0</v>
      </c>
      <c r="AA3986" s="15" t="str">
        <f t="shared" si="1384"/>
        <v>6840,NEUFCHATEAU,Hamipré,</v>
      </c>
      <c r="AB3986" s="15" t="str">
        <f t="shared" si="1385"/>
        <v/>
      </c>
    </row>
    <row r="3987" spans="1:28" x14ac:dyDescent="0.2">
      <c r="A3987">
        <v>223</v>
      </c>
      <c r="B3987">
        <v>57</v>
      </c>
      <c r="C3987">
        <v>6840</v>
      </c>
      <c r="D3987" t="s">
        <v>4493</v>
      </c>
      <c r="E3987" t="s">
        <v>4500</v>
      </c>
      <c r="F3987" t="str">
        <f t="shared" si="1364"/>
        <v>6840,NEUFCHATEAU,Harfontaine,</v>
      </c>
      <c r="G3987">
        <f t="shared" si="1365"/>
        <v>223</v>
      </c>
      <c r="H3987">
        <f t="shared" si="1365"/>
        <v>57</v>
      </c>
      <c r="I3987" s="15" t="str">
        <f t="shared" si="1366"/>
        <v/>
      </c>
      <c r="J3987" s="15" t="str">
        <f t="shared" si="1367"/>
        <v/>
      </c>
      <c r="K3987" s="15">
        <f t="shared" si="1368"/>
        <v>0</v>
      </c>
      <c r="L3987" s="15" t="str">
        <f t="shared" si="1369"/>
        <v>6840,NEUFCHATEAU,Harfontaine,</v>
      </c>
      <c r="M3987" s="15" t="str">
        <f t="shared" si="1370"/>
        <v/>
      </c>
      <c r="N3987" s="15" t="str">
        <f t="shared" si="1371"/>
        <v/>
      </c>
      <c r="O3987" s="15" t="str">
        <f t="shared" si="1372"/>
        <v/>
      </c>
      <c r="P3987" s="15">
        <f t="shared" si="1373"/>
        <v>0</v>
      </c>
      <c r="Q3987" s="15" t="str">
        <f t="shared" si="1374"/>
        <v>6840,NEUFCHATEAU,Harfontaine,</v>
      </c>
      <c r="R3987" s="15" t="str">
        <f t="shared" si="1375"/>
        <v/>
      </c>
      <c r="S3987" s="15" t="str">
        <f t="shared" si="1376"/>
        <v/>
      </c>
      <c r="T3987" s="15" t="str">
        <f t="shared" si="1377"/>
        <v/>
      </c>
      <c r="U3987" s="15">
        <f t="shared" si="1378"/>
        <v>0</v>
      </c>
      <c r="V3987" s="15" t="str">
        <f t="shared" si="1379"/>
        <v>6840,NEUFCHATEAU,Harfontaine,</v>
      </c>
      <c r="W3987" s="15" t="str">
        <f t="shared" si="1380"/>
        <v/>
      </c>
      <c r="X3987" s="15" t="str">
        <f t="shared" si="1381"/>
        <v/>
      </c>
      <c r="Y3987" s="15" t="str">
        <f t="shared" si="1382"/>
        <v/>
      </c>
      <c r="Z3987" s="15">
        <f t="shared" si="1383"/>
        <v>0</v>
      </c>
      <c r="AA3987" s="15" t="str">
        <f t="shared" si="1384"/>
        <v>6840,NEUFCHATEAU,Harfontaine,</v>
      </c>
      <c r="AB3987" s="15" t="str">
        <f t="shared" si="1385"/>
        <v/>
      </c>
    </row>
    <row r="3988" spans="1:28" x14ac:dyDescent="0.2">
      <c r="A3988">
        <v>226</v>
      </c>
      <c r="B3988">
        <v>56</v>
      </c>
      <c r="C3988">
        <v>6840</v>
      </c>
      <c r="D3988" t="s">
        <v>4493</v>
      </c>
      <c r="E3988" t="s">
        <v>4501</v>
      </c>
      <c r="F3988" t="str">
        <f t="shared" si="1364"/>
        <v>6840,NEUFCHATEAU,Hosseuse,</v>
      </c>
      <c r="G3988">
        <f t="shared" si="1365"/>
        <v>226</v>
      </c>
      <c r="H3988">
        <f t="shared" si="1365"/>
        <v>56</v>
      </c>
      <c r="I3988" s="15" t="str">
        <f t="shared" si="1366"/>
        <v/>
      </c>
      <c r="J3988" s="15" t="str">
        <f t="shared" si="1367"/>
        <v/>
      </c>
      <c r="K3988" s="15">
        <f t="shared" si="1368"/>
        <v>0</v>
      </c>
      <c r="L3988" s="15" t="str">
        <f t="shared" si="1369"/>
        <v>6840,NEUFCHATEAU,Hosseuse,</v>
      </c>
      <c r="M3988" s="15" t="str">
        <f t="shared" si="1370"/>
        <v/>
      </c>
      <c r="N3988" s="15" t="str">
        <f t="shared" si="1371"/>
        <v/>
      </c>
      <c r="O3988" s="15" t="str">
        <f t="shared" si="1372"/>
        <v/>
      </c>
      <c r="P3988" s="15">
        <f t="shared" si="1373"/>
        <v>0</v>
      </c>
      <c r="Q3988" s="15" t="str">
        <f t="shared" si="1374"/>
        <v>6840,NEUFCHATEAU,Hosseuse,</v>
      </c>
      <c r="R3988" s="15" t="str">
        <f t="shared" si="1375"/>
        <v/>
      </c>
      <c r="S3988" s="15" t="str">
        <f t="shared" si="1376"/>
        <v/>
      </c>
      <c r="T3988" s="15" t="str">
        <f t="shared" si="1377"/>
        <v/>
      </c>
      <c r="U3988" s="15">
        <f t="shared" si="1378"/>
        <v>0</v>
      </c>
      <c r="V3988" s="15" t="str">
        <f t="shared" si="1379"/>
        <v>6840,NEUFCHATEAU,Hosseuse,</v>
      </c>
      <c r="W3988" s="15" t="str">
        <f t="shared" si="1380"/>
        <v/>
      </c>
      <c r="X3988" s="15" t="str">
        <f t="shared" si="1381"/>
        <v/>
      </c>
      <c r="Y3988" s="15" t="str">
        <f t="shared" si="1382"/>
        <v/>
      </c>
      <c r="Z3988" s="15">
        <f t="shared" si="1383"/>
        <v>0</v>
      </c>
      <c r="AA3988" s="15" t="str">
        <f t="shared" si="1384"/>
        <v>6840,NEUFCHATEAU,Hosseuse,</v>
      </c>
      <c r="AB3988" s="15" t="str">
        <f t="shared" si="1385"/>
        <v/>
      </c>
    </row>
    <row r="3989" spans="1:28" x14ac:dyDescent="0.2">
      <c r="A3989">
        <v>230</v>
      </c>
      <c r="B3989">
        <v>62</v>
      </c>
      <c r="C3989">
        <v>6840</v>
      </c>
      <c r="D3989" t="s">
        <v>4493</v>
      </c>
      <c r="E3989" t="s">
        <v>4502</v>
      </c>
      <c r="F3989" t="str">
        <f t="shared" si="1364"/>
        <v>6840,NEUFCHATEAU,Lahérie,</v>
      </c>
      <c r="G3989">
        <f t="shared" si="1365"/>
        <v>230</v>
      </c>
      <c r="H3989">
        <f t="shared" si="1365"/>
        <v>62</v>
      </c>
      <c r="I3989" s="15" t="str">
        <f t="shared" si="1366"/>
        <v/>
      </c>
      <c r="J3989" s="15" t="str">
        <f t="shared" si="1367"/>
        <v/>
      </c>
      <c r="K3989" s="15">
        <f t="shared" si="1368"/>
        <v>0</v>
      </c>
      <c r="L3989" s="15" t="str">
        <f t="shared" si="1369"/>
        <v>6840,NEUFCHATEAU,Lahérie,</v>
      </c>
      <c r="M3989" s="15" t="str">
        <f t="shared" si="1370"/>
        <v/>
      </c>
      <c r="N3989" s="15" t="str">
        <f t="shared" si="1371"/>
        <v/>
      </c>
      <c r="O3989" s="15" t="str">
        <f t="shared" si="1372"/>
        <v/>
      </c>
      <c r="P3989" s="15">
        <f t="shared" si="1373"/>
        <v>0</v>
      </c>
      <c r="Q3989" s="15" t="str">
        <f t="shared" si="1374"/>
        <v>6840,NEUFCHATEAU,Lahérie,</v>
      </c>
      <c r="R3989" s="15" t="str">
        <f t="shared" si="1375"/>
        <v/>
      </c>
      <c r="S3989" s="15" t="str">
        <f t="shared" si="1376"/>
        <v/>
      </c>
      <c r="T3989" s="15" t="str">
        <f t="shared" si="1377"/>
        <v/>
      </c>
      <c r="U3989" s="15">
        <f t="shared" si="1378"/>
        <v>0</v>
      </c>
      <c r="V3989" s="15" t="str">
        <f t="shared" si="1379"/>
        <v>6840,NEUFCHATEAU,Lahérie,</v>
      </c>
      <c r="W3989" s="15" t="str">
        <f t="shared" si="1380"/>
        <v/>
      </c>
      <c r="X3989" s="15" t="str">
        <f t="shared" si="1381"/>
        <v/>
      </c>
      <c r="Y3989" s="15" t="str">
        <f t="shared" si="1382"/>
        <v/>
      </c>
      <c r="Z3989" s="15">
        <f t="shared" si="1383"/>
        <v>0</v>
      </c>
      <c r="AA3989" s="15" t="str">
        <f t="shared" si="1384"/>
        <v>6840,NEUFCHATEAU,Lahérie,</v>
      </c>
      <c r="AB3989" s="15" t="str">
        <f t="shared" si="1385"/>
        <v/>
      </c>
    </row>
    <row r="3990" spans="1:28" x14ac:dyDescent="0.2">
      <c r="A3990">
        <v>228</v>
      </c>
      <c r="B3990">
        <v>56</v>
      </c>
      <c r="C3990">
        <v>6840</v>
      </c>
      <c r="D3990" t="s">
        <v>4493</v>
      </c>
      <c r="E3990" t="s">
        <v>4503</v>
      </c>
      <c r="F3990" t="str">
        <f t="shared" si="1364"/>
        <v>6840,NEUFCHATEAU,Le Sart,</v>
      </c>
      <c r="G3990">
        <f t="shared" si="1365"/>
        <v>228</v>
      </c>
      <c r="H3990">
        <f t="shared" si="1365"/>
        <v>56</v>
      </c>
      <c r="I3990" s="15" t="str">
        <f t="shared" si="1366"/>
        <v/>
      </c>
      <c r="J3990" s="15" t="str">
        <f t="shared" si="1367"/>
        <v/>
      </c>
      <c r="K3990" s="15">
        <f t="shared" si="1368"/>
        <v>0</v>
      </c>
      <c r="L3990" s="15" t="str">
        <f t="shared" si="1369"/>
        <v>6840,NEUFCHATEAU,Le Sart,</v>
      </c>
      <c r="M3990" s="15" t="str">
        <f t="shared" si="1370"/>
        <v/>
      </c>
      <c r="N3990" s="15" t="str">
        <f t="shared" si="1371"/>
        <v/>
      </c>
      <c r="O3990" s="15" t="str">
        <f t="shared" si="1372"/>
        <v/>
      </c>
      <c r="P3990" s="15">
        <f t="shared" si="1373"/>
        <v>0</v>
      </c>
      <c r="Q3990" s="15" t="str">
        <f t="shared" si="1374"/>
        <v>6840,NEUFCHATEAU,Le Sart,</v>
      </c>
      <c r="R3990" s="15" t="str">
        <f t="shared" si="1375"/>
        <v/>
      </c>
      <c r="S3990" s="15" t="str">
        <f t="shared" si="1376"/>
        <v/>
      </c>
      <c r="T3990" s="15" t="str">
        <f t="shared" si="1377"/>
        <v/>
      </c>
      <c r="U3990" s="15">
        <f t="shared" si="1378"/>
        <v>0</v>
      </c>
      <c r="V3990" s="15" t="str">
        <f t="shared" si="1379"/>
        <v>6840,NEUFCHATEAU,Le Sart,</v>
      </c>
      <c r="W3990" s="15" t="str">
        <f t="shared" si="1380"/>
        <v/>
      </c>
      <c r="X3990" s="15" t="str">
        <f t="shared" si="1381"/>
        <v/>
      </c>
      <c r="Y3990" s="15" t="str">
        <f t="shared" si="1382"/>
        <v/>
      </c>
      <c r="Z3990" s="15">
        <f t="shared" si="1383"/>
        <v>0</v>
      </c>
      <c r="AA3990" s="15" t="str">
        <f t="shared" si="1384"/>
        <v>6840,NEUFCHATEAU,Le Sart,</v>
      </c>
      <c r="AB3990" s="15" t="str">
        <f t="shared" si="1385"/>
        <v/>
      </c>
    </row>
    <row r="3991" spans="1:28" x14ac:dyDescent="0.2">
      <c r="A3991">
        <v>228</v>
      </c>
      <c r="B3991">
        <v>61</v>
      </c>
      <c r="C3991">
        <v>6840</v>
      </c>
      <c r="D3991" t="s">
        <v>4493</v>
      </c>
      <c r="E3991" t="s">
        <v>4504</v>
      </c>
      <c r="F3991" t="str">
        <f t="shared" si="1364"/>
        <v>6840,NEUFCHATEAU,Longlier,</v>
      </c>
      <c r="G3991">
        <f t="shared" si="1365"/>
        <v>228</v>
      </c>
      <c r="H3991">
        <f t="shared" si="1365"/>
        <v>61</v>
      </c>
      <c r="I3991" s="15" t="str">
        <f t="shared" si="1366"/>
        <v/>
      </c>
      <c r="J3991" s="15" t="str">
        <f t="shared" si="1367"/>
        <v/>
      </c>
      <c r="K3991" s="15">
        <f t="shared" si="1368"/>
        <v>0</v>
      </c>
      <c r="L3991" s="15" t="str">
        <f t="shared" si="1369"/>
        <v>6840,NEUFCHATEAU,Longlier,</v>
      </c>
      <c r="M3991" s="15" t="str">
        <f t="shared" si="1370"/>
        <v/>
      </c>
      <c r="N3991" s="15" t="str">
        <f t="shared" si="1371"/>
        <v/>
      </c>
      <c r="O3991" s="15" t="str">
        <f t="shared" si="1372"/>
        <v/>
      </c>
      <c r="P3991" s="15">
        <f t="shared" si="1373"/>
        <v>0</v>
      </c>
      <c r="Q3991" s="15" t="str">
        <f t="shared" si="1374"/>
        <v>6840,NEUFCHATEAU,Longlier,</v>
      </c>
      <c r="R3991" s="15" t="str">
        <f t="shared" si="1375"/>
        <v/>
      </c>
      <c r="S3991" s="15" t="str">
        <f t="shared" si="1376"/>
        <v/>
      </c>
      <c r="T3991" s="15" t="str">
        <f t="shared" si="1377"/>
        <v/>
      </c>
      <c r="U3991" s="15">
        <f t="shared" si="1378"/>
        <v>0</v>
      </c>
      <c r="V3991" s="15" t="str">
        <f t="shared" si="1379"/>
        <v>6840,NEUFCHATEAU,Longlier,</v>
      </c>
      <c r="W3991" s="15" t="str">
        <f t="shared" si="1380"/>
        <v/>
      </c>
      <c r="X3991" s="15" t="str">
        <f t="shared" si="1381"/>
        <v/>
      </c>
      <c r="Y3991" s="15" t="str">
        <f t="shared" si="1382"/>
        <v/>
      </c>
      <c r="Z3991" s="15">
        <f t="shared" si="1383"/>
        <v>0</v>
      </c>
      <c r="AA3991" s="15" t="str">
        <f t="shared" si="1384"/>
        <v>6840,NEUFCHATEAU,Longlier,</v>
      </c>
      <c r="AB3991" s="15" t="str">
        <f t="shared" si="1385"/>
        <v/>
      </c>
    </row>
    <row r="3992" spans="1:28" x14ac:dyDescent="0.2">
      <c r="A3992">
        <v>225</v>
      </c>
      <c r="B3992">
        <v>59</v>
      </c>
      <c r="C3992">
        <v>6840</v>
      </c>
      <c r="D3992" t="s">
        <v>4493</v>
      </c>
      <c r="E3992" t="s">
        <v>4505</v>
      </c>
      <c r="F3992" t="str">
        <f t="shared" si="1364"/>
        <v>6840,NEUFCHATEAU,Malome,</v>
      </c>
      <c r="G3992">
        <f t="shared" si="1365"/>
        <v>225</v>
      </c>
      <c r="H3992">
        <f t="shared" si="1365"/>
        <v>59</v>
      </c>
      <c r="I3992" s="15" t="str">
        <f t="shared" si="1366"/>
        <v/>
      </c>
      <c r="J3992" s="15" t="str">
        <f t="shared" si="1367"/>
        <v/>
      </c>
      <c r="K3992" s="15">
        <f t="shared" si="1368"/>
        <v>0</v>
      </c>
      <c r="L3992" s="15" t="str">
        <f t="shared" si="1369"/>
        <v>6840,NEUFCHATEAU,Malome,</v>
      </c>
      <c r="M3992" s="15" t="str">
        <f t="shared" si="1370"/>
        <v/>
      </c>
      <c r="N3992" s="15" t="str">
        <f t="shared" si="1371"/>
        <v/>
      </c>
      <c r="O3992" s="15" t="str">
        <f t="shared" si="1372"/>
        <v/>
      </c>
      <c r="P3992" s="15">
        <f t="shared" si="1373"/>
        <v>0</v>
      </c>
      <c r="Q3992" s="15" t="str">
        <f t="shared" si="1374"/>
        <v>6840,NEUFCHATEAU,Malome,</v>
      </c>
      <c r="R3992" s="15" t="str">
        <f t="shared" si="1375"/>
        <v/>
      </c>
      <c r="S3992" s="15" t="str">
        <f t="shared" si="1376"/>
        <v/>
      </c>
      <c r="T3992" s="15" t="str">
        <f t="shared" si="1377"/>
        <v/>
      </c>
      <c r="U3992" s="15">
        <f t="shared" si="1378"/>
        <v>0</v>
      </c>
      <c r="V3992" s="15" t="str">
        <f t="shared" si="1379"/>
        <v>6840,NEUFCHATEAU,Malome,</v>
      </c>
      <c r="W3992" s="15" t="str">
        <f t="shared" si="1380"/>
        <v/>
      </c>
      <c r="X3992" s="15" t="str">
        <f t="shared" si="1381"/>
        <v/>
      </c>
      <c r="Y3992" s="15" t="str">
        <f t="shared" si="1382"/>
        <v/>
      </c>
      <c r="Z3992" s="15">
        <f t="shared" si="1383"/>
        <v>0</v>
      </c>
      <c r="AA3992" s="15" t="str">
        <f t="shared" si="1384"/>
        <v>6840,NEUFCHATEAU,Malome,</v>
      </c>
      <c r="AB3992" s="15" t="str">
        <f t="shared" si="1385"/>
        <v/>
      </c>
    </row>
    <row r="3993" spans="1:28" x14ac:dyDescent="0.2">
      <c r="A3993">
        <v>231</v>
      </c>
      <c r="B3993">
        <v>58</v>
      </c>
      <c r="C3993">
        <v>6840</v>
      </c>
      <c r="D3993" t="s">
        <v>4493</v>
      </c>
      <c r="E3993" t="s">
        <v>4506</v>
      </c>
      <c r="F3993" t="str">
        <f t="shared" si="1364"/>
        <v>6840,NEUFCHATEAU,Marbay,</v>
      </c>
      <c r="G3993">
        <f t="shared" si="1365"/>
        <v>231</v>
      </c>
      <c r="H3993">
        <f t="shared" si="1365"/>
        <v>58</v>
      </c>
      <c r="I3993" s="15" t="str">
        <f t="shared" si="1366"/>
        <v/>
      </c>
      <c r="J3993" s="15" t="str">
        <f t="shared" si="1367"/>
        <v/>
      </c>
      <c r="K3993" s="15">
        <f t="shared" si="1368"/>
        <v>0</v>
      </c>
      <c r="L3993" s="15" t="str">
        <f t="shared" si="1369"/>
        <v>6840,NEUFCHATEAU,Marbay,</v>
      </c>
      <c r="M3993" s="15" t="str">
        <f t="shared" si="1370"/>
        <v/>
      </c>
      <c r="N3993" s="15" t="str">
        <f t="shared" si="1371"/>
        <v/>
      </c>
      <c r="O3993" s="15" t="str">
        <f t="shared" si="1372"/>
        <v/>
      </c>
      <c r="P3993" s="15">
        <f t="shared" si="1373"/>
        <v>0</v>
      </c>
      <c r="Q3993" s="15" t="str">
        <f t="shared" si="1374"/>
        <v>6840,NEUFCHATEAU,Marbay,</v>
      </c>
      <c r="R3993" s="15" t="str">
        <f t="shared" si="1375"/>
        <v/>
      </c>
      <c r="S3993" s="15" t="str">
        <f t="shared" si="1376"/>
        <v/>
      </c>
      <c r="T3993" s="15" t="str">
        <f t="shared" si="1377"/>
        <v/>
      </c>
      <c r="U3993" s="15">
        <f t="shared" si="1378"/>
        <v>0</v>
      </c>
      <c r="V3993" s="15" t="str">
        <f t="shared" si="1379"/>
        <v>6840,NEUFCHATEAU,Marbay,</v>
      </c>
      <c r="W3993" s="15" t="str">
        <f t="shared" si="1380"/>
        <v/>
      </c>
      <c r="X3993" s="15" t="str">
        <f t="shared" si="1381"/>
        <v/>
      </c>
      <c r="Y3993" s="15" t="str">
        <f t="shared" si="1382"/>
        <v/>
      </c>
      <c r="Z3993" s="15">
        <f t="shared" si="1383"/>
        <v>0</v>
      </c>
      <c r="AA3993" s="15" t="str">
        <f t="shared" si="1384"/>
        <v>6840,NEUFCHATEAU,Marbay,</v>
      </c>
      <c r="AB3993" s="15" t="str">
        <f t="shared" si="1385"/>
        <v/>
      </c>
    </row>
    <row r="3994" spans="1:28" x14ac:dyDescent="0.2">
      <c r="A3994">
        <v>232</v>
      </c>
      <c r="B3994">
        <v>63</v>
      </c>
      <c r="C3994">
        <v>6840</v>
      </c>
      <c r="D3994" t="s">
        <v>4493</v>
      </c>
      <c r="E3994" t="s">
        <v>4507</v>
      </c>
      <c r="F3994" t="str">
        <f t="shared" si="1364"/>
        <v>6840,NEUFCHATEAU,Massul,</v>
      </c>
      <c r="G3994">
        <f t="shared" si="1365"/>
        <v>232</v>
      </c>
      <c r="H3994">
        <f t="shared" si="1365"/>
        <v>63</v>
      </c>
      <c r="I3994" s="15" t="str">
        <f t="shared" si="1366"/>
        <v/>
      </c>
      <c r="J3994" s="15" t="str">
        <f t="shared" si="1367"/>
        <v/>
      </c>
      <c r="K3994" s="15">
        <f t="shared" si="1368"/>
        <v>0</v>
      </c>
      <c r="L3994" s="15" t="str">
        <f t="shared" si="1369"/>
        <v>6840,NEUFCHATEAU,Massul,</v>
      </c>
      <c r="M3994" s="15" t="str">
        <f t="shared" si="1370"/>
        <v/>
      </c>
      <c r="N3994" s="15" t="str">
        <f t="shared" si="1371"/>
        <v/>
      </c>
      <c r="O3994" s="15" t="str">
        <f t="shared" si="1372"/>
        <v/>
      </c>
      <c r="P3994" s="15">
        <f t="shared" si="1373"/>
        <v>0</v>
      </c>
      <c r="Q3994" s="15" t="str">
        <f t="shared" si="1374"/>
        <v>6840,NEUFCHATEAU,Massul,</v>
      </c>
      <c r="R3994" s="15" t="str">
        <f t="shared" si="1375"/>
        <v/>
      </c>
      <c r="S3994" s="15" t="str">
        <f t="shared" si="1376"/>
        <v/>
      </c>
      <c r="T3994" s="15" t="str">
        <f t="shared" si="1377"/>
        <v/>
      </c>
      <c r="U3994" s="15">
        <f t="shared" si="1378"/>
        <v>0</v>
      </c>
      <c r="V3994" s="15" t="str">
        <f t="shared" si="1379"/>
        <v>6840,NEUFCHATEAU,Massul,</v>
      </c>
      <c r="W3994" s="15" t="str">
        <f t="shared" si="1380"/>
        <v/>
      </c>
      <c r="X3994" s="15" t="str">
        <f t="shared" si="1381"/>
        <v/>
      </c>
      <c r="Y3994" s="15" t="str">
        <f t="shared" si="1382"/>
        <v/>
      </c>
      <c r="Z3994" s="15">
        <f t="shared" si="1383"/>
        <v>0</v>
      </c>
      <c r="AA3994" s="15" t="str">
        <f t="shared" si="1384"/>
        <v>6840,NEUFCHATEAU,Massul,</v>
      </c>
      <c r="AB3994" s="15" t="str">
        <f t="shared" si="1385"/>
        <v/>
      </c>
    </row>
    <row r="3995" spans="1:28" x14ac:dyDescent="0.2">
      <c r="A3995">
        <v>231</v>
      </c>
      <c r="B3995">
        <v>64</v>
      </c>
      <c r="C3995">
        <v>6840</v>
      </c>
      <c r="D3995" t="s">
        <v>4493</v>
      </c>
      <c r="E3995" t="s">
        <v>4508</v>
      </c>
      <c r="F3995" t="str">
        <f t="shared" si="1364"/>
        <v>6840,NEUFCHATEAU,Molinfaing,</v>
      </c>
      <c r="G3995">
        <f t="shared" si="1365"/>
        <v>231</v>
      </c>
      <c r="H3995">
        <f t="shared" si="1365"/>
        <v>64</v>
      </c>
      <c r="I3995" s="15" t="str">
        <f t="shared" si="1366"/>
        <v/>
      </c>
      <c r="J3995" s="15" t="str">
        <f t="shared" si="1367"/>
        <v/>
      </c>
      <c r="K3995" s="15">
        <f t="shared" si="1368"/>
        <v>0</v>
      </c>
      <c r="L3995" s="15" t="str">
        <f t="shared" si="1369"/>
        <v>6840,NEUFCHATEAU,Molinfaing,</v>
      </c>
      <c r="M3995" s="15" t="str">
        <f t="shared" si="1370"/>
        <v/>
      </c>
      <c r="N3995" s="15" t="str">
        <f t="shared" si="1371"/>
        <v/>
      </c>
      <c r="O3995" s="15" t="str">
        <f t="shared" si="1372"/>
        <v/>
      </c>
      <c r="P3995" s="15">
        <f t="shared" si="1373"/>
        <v>0</v>
      </c>
      <c r="Q3995" s="15" t="str">
        <f t="shared" si="1374"/>
        <v>6840,NEUFCHATEAU,Molinfaing,</v>
      </c>
      <c r="R3995" s="15" t="str">
        <f t="shared" si="1375"/>
        <v/>
      </c>
      <c r="S3995" s="15" t="str">
        <f t="shared" si="1376"/>
        <v/>
      </c>
      <c r="T3995" s="15" t="str">
        <f t="shared" si="1377"/>
        <v/>
      </c>
      <c r="U3995" s="15">
        <f t="shared" si="1378"/>
        <v>0</v>
      </c>
      <c r="V3995" s="15" t="str">
        <f t="shared" si="1379"/>
        <v>6840,NEUFCHATEAU,Molinfaing,</v>
      </c>
      <c r="W3995" s="15" t="str">
        <f t="shared" si="1380"/>
        <v/>
      </c>
      <c r="X3995" s="15" t="str">
        <f t="shared" si="1381"/>
        <v/>
      </c>
      <c r="Y3995" s="15" t="str">
        <f t="shared" si="1382"/>
        <v/>
      </c>
      <c r="Z3995" s="15">
        <f t="shared" si="1383"/>
        <v>0</v>
      </c>
      <c r="AA3995" s="15" t="str">
        <f t="shared" si="1384"/>
        <v>6840,NEUFCHATEAU,Molinfaing,</v>
      </c>
      <c r="AB3995" s="15" t="str">
        <f t="shared" si="1385"/>
        <v/>
      </c>
    </row>
    <row r="3996" spans="1:28" x14ac:dyDescent="0.2">
      <c r="A3996">
        <v>231</v>
      </c>
      <c r="B3996">
        <v>60</v>
      </c>
      <c r="C3996">
        <v>6840</v>
      </c>
      <c r="D3996" t="s">
        <v>4493</v>
      </c>
      <c r="E3996" t="s">
        <v>3503</v>
      </c>
      <c r="F3996" t="str">
        <f t="shared" si="1364"/>
        <v>6840,NEUFCHATEAU,Mon-Idée,</v>
      </c>
      <c r="G3996">
        <f t="shared" si="1365"/>
        <v>231</v>
      </c>
      <c r="H3996">
        <f t="shared" si="1365"/>
        <v>60</v>
      </c>
      <c r="I3996" s="15" t="str">
        <f t="shared" si="1366"/>
        <v/>
      </c>
      <c r="J3996" s="15" t="str">
        <f t="shared" si="1367"/>
        <v/>
      </c>
      <c r="K3996" s="15">
        <f t="shared" si="1368"/>
        <v>0</v>
      </c>
      <c r="L3996" s="15" t="str">
        <f t="shared" si="1369"/>
        <v>6840,NEUFCHATEAU,Mon-Idée,</v>
      </c>
      <c r="M3996" s="15" t="str">
        <f t="shared" si="1370"/>
        <v/>
      </c>
      <c r="N3996" s="15" t="str">
        <f t="shared" si="1371"/>
        <v/>
      </c>
      <c r="O3996" s="15" t="str">
        <f t="shared" si="1372"/>
        <v/>
      </c>
      <c r="P3996" s="15">
        <f t="shared" si="1373"/>
        <v>0</v>
      </c>
      <c r="Q3996" s="15" t="str">
        <f t="shared" si="1374"/>
        <v>6840,NEUFCHATEAU,Mon-Idée,</v>
      </c>
      <c r="R3996" s="15" t="str">
        <f t="shared" si="1375"/>
        <v/>
      </c>
      <c r="S3996" s="15" t="str">
        <f t="shared" si="1376"/>
        <v/>
      </c>
      <c r="T3996" s="15" t="str">
        <f t="shared" si="1377"/>
        <v/>
      </c>
      <c r="U3996" s="15">
        <f t="shared" si="1378"/>
        <v>0</v>
      </c>
      <c r="V3996" s="15" t="str">
        <f t="shared" si="1379"/>
        <v>6840,NEUFCHATEAU,Mon-Idée,</v>
      </c>
      <c r="W3996" s="15" t="str">
        <f t="shared" si="1380"/>
        <v/>
      </c>
      <c r="X3996" s="15" t="str">
        <f t="shared" si="1381"/>
        <v/>
      </c>
      <c r="Y3996" s="15" t="str">
        <f t="shared" si="1382"/>
        <v/>
      </c>
      <c r="Z3996" s="15">
        <f t="shared" si="1383"/>
        <v>0</v>
      </c>
      <c r="AA3996" s="15" t="str">
        <f t="shared" si="1384"/>
        <v>6840,NEUFCHATEAU,Mon-Idée,</v>
      </c>
      <c r="AB3996" s="15" t="str">
        <f t="shared" si="1385"/>
        <v/>
      </c>
    </row>
    <row r="3997" spans="1:28" x14ac:dyDescent="0.2">
      <c r="A3997">
        <v>226</v>
      </c>
      <c r="B3997">
        <v>57</v>
      </c>
      <c r="C3997">
        <v>6840</v>
      </c>
      <c r="D3997" t="s">
        <v>4493</v>
      </c>
      <c r="E3997" t="s">
        <v>4509</v>
      </c>
      <c r="F3997" t="str">
        <f t="shared" si="1364"/>
        <v>6840,NEUFCHATEAU,Montplainchamps,</v>
      </c>
      <c r="G3997">
        <f t="shared" si="1365"/>
        <v>226</v>
      </c>
      <c r="H3997">
        <f t="shared" si="1365"/>
        <v>57</v>
      </c>
      <c r="I3997" s="15" t="str">
        <f t="shared" si="1366"/>
        <v/>
      </c>
      <c r="J3997" s="15" t="str">
        <f t="shared" si="1367"/>
        <v/>
      </c>
      <c r="K3997" s="15">
        <f t="shared" si="1368"/>
        <v>0</v>
      </c>
      <c r="L3997" s="15" t="str">
        <f t="shared" si="1369"/>
        <v>6840,NEUFCHATEAU,Montplainchamps,</v>
      </c>
      <c r="M3997" s="15" t="str">
        <f t="shared" si="1370"/>
        <v/>
      </c>
      <c r="N3997" s="15" t="str">
        <f t="shared" si="1371"/>
        <v/>
      </c>
      <c r="O3997" s="15" t="str">
        <f t="shared" si="1372"/>
        <v/>
      </c>
      <c r="P3997" s="15">
        <f t="shared" si="1373"/>
        <v>0</v>
      </c>
      <c r="Q3997" s="15" t="str">
        <f t="shared" si="1374"/>
        <v>6840,NEUFCHATEAU,Montplainchamps,</v>
      </c>
      <c r="R3997" s="15" t="str">
        <f t="shared" si="1375"/>
        <v/>
      </c>
      <c r="S3997" s="15" t="str">
        <f t="shared" si="1376"/>
        <v/>
      </c>
      <c r="T3997" s="15" t="str">
        <f t="shared" si="1377"/>
        <v/>
      </c>
      <c r="U3997" s="15">
        <f t="shared" si="1378"/>
        <v>0</v>
      </c>
      <c r="V3997" s="15" t="str">
        <f t="shared" si="1379"/>
        <v>6840,NEUFCHATEAU,Montplainchamps,</v>
      </c>
      <c r="W3997" s="15" t="str">
        <f t="shared" si="1380"/>
        <v/>
      </c>
      <c r="X3997" s="15" t="str">
        <f t="shared" si="1381"/>
        <v/>
      </c>
      <c r="Y3997" s="15" t="str">
        <f t="shared" si="1382"/>
        <v/>
      </c>
      <c r="Z3997" s="15">
        <f t="shared" si="1383"/>
        <v>0</v>
      </c>
      <c r="AA3997" s="15" t="str">
        <f t="shared" si="1384"/>
        <v>6840,NEUFCHATEAU,Montplainchamps,</v>
      </c>
      <c r="AB3997" s="15" t="str">
        <f t="shared" si="1385"/>
        <v/>
      </c>
    </row>
    <row r="3998" spans="1:28" x14ac:dyDescent="0.2">
      <c r="A3998">
        <v>227</v>
      </c>
      <c r="B3998">
        <v>63</v>
      </c>
      <c r="C3998">
        <v>6840</v>
      </c>
      <c r="D3998" t="s">
        <v>4493</v>
      </c>
      <c r="E3998" t="s">
        <v>4510</v>
      </c>
      <c r="F3998" t="str">
        <f t="shared" si="1364"/>
        <v>6840,NEUFCHATEAU,Morival,</v>
      </c>
      <c r="G3998">
        <f t="shared" si="1365"/>
        <v>227</v>
      </c>
      <c r="H3998">
        <f t="shared" si="1365"/>
        <v>63</v>
      </c>
      <c r="I3998" s="15" t="str">
        <f t="shared" si="1366"/>
        <v/>
      </c>
      <c r="J3998" s="15" t="str">
        <f t="shared" si="1367"/>
        <v/>
      </c>
      <c r="K3998" s="15">
        <f t="shared" si="1368"/>
        <v>0</v>
      </c>
      <c r="L3998" s="15" t="str">
        <f t="shared" si="1369"/>
        <v>6840,NEUFCHATEAU,Morival,</v>
      </c>
      <c r="M3998" s="15" t="str">
        <f t="shared" si="1370"/>
        <v/>
      </c>
      <c r="N3998" s="15" t="str">
        <f t="shared" si="1371"/>
        <v/>
      </c>
      <c r="O3998" s="15" t="str">
        <f t="shared" si="1372"/>
        <v/>
      </c>
      <c r="P3998" s="15">
        <f t="shared" si="1373"/>
        <v>0</v>
      </c>
      <c r="Q3998" s="15" t="str">
        <f t="shared" si="1374"/>
        <v>6840,NEUFCHATEAU,Morival,</v>
      </c>
      <c r="R3998" s="15" t="str">
        <f t="shared" si="1375"/>
        <v/>
      </c>
      <c r="S3998" s="15" t="str">
        <f t="shared" si="1376"/>
        <v/>
      </c>
      <c r="T3998" s="15" t="str">
        <f t="shared" si="1377"/>
        <v/>
      </c>
      <c r="U3998" s="15">
        <f t="shared" si="1378"/>
        <v>0</v>
      </c>
      <c r="V3998" s="15" t="str">
        <f t="shared" si="1379"/>
        <v>6840,NEUFCHATEAU,Morival,</v>
      </c>
      <c r="W3998" s="15" t="str">
        <f t="shared" si="1380"/>
        <v/>
      </c>
      <c r="X3998" s="15" t="str">
        <f t="shared" si="1381"/>
        <v/>
      </c>
      <c r="Y3998" s="15" t="str">
        <f t="shared" si="1382"/>
        <v/>
      </c>
      <c r="Z3998" s="15">
        <f t="shared" si="1383"/>
        <v>0</v>
      </c>
      <c r="AA3998" s="15" t="str">
        <f t="shared" si="1384"/>
        <v>6840,NEUFCHATEAU,Morival,</v>
      </c>
      <c r="AB3998" s="15" t="str">
        <f t="shared" si="1385"/>
        <v/>
      </c>
    </row>
    <row r="3999" spans="1:28" x14ac:dyDescent="0.2">
      <c r="A3999">
        <v>231</v>
      </c>
      <c r="B3999">
        <v>59</v>
      </c>
      <c r="C3999">
        <v>6840</v>
      </c>
      <c r="D3999" t="s">
        <v>4493</v>
      </c>
      <c r="E3999" t="s">
        <v>4511</v>
      </c>
      <c r="F3999" t="str">
        <f t="shared" si="1364"/>
        <v>6840,NEUFCHATEAU,Namoussart,</v>
      </c>
      <c r="G3999">
        <f t="shared" si="1365"/>
        <v>231</v>
      </c>
      <c r="H3999">
        <f t="shared" si="1365"/>
        <v>59</v>
      </c>
      <c r="I3999" s="15" t="str">
        <f t="shared" si="1366"/>
        <v/>
      </c>
      <c r="J3999" s="15" t="str">
        <f t="shared" si="1367"/>
        <v/>
      </c>
      <c r="K3999" s="15">
        <f t="shared" si="1368"/>
        <v>0</v>
      </c>
      <c r="L3999" s="15" t="str">
        <f t="shared" si="1369"/>
        <v>6840,NEUFCHATEAU,Namoussart,</v>
      </c>
      <c r="M3999" s="15" t="str">
        <f t="shared" si="1370"/>
        <v/>
      </c>
      <c r="N3999" s="15" t="str">
        <f t="shared" si="1371"/>
        <v/>
      </c>
      <c r="O3999" s="15" t="str">
        <f t="shared" si="1372"/>
        <v/>
      </c>
      <c r="P3999" s="15">
        <f t="shared" si="1373"/>
        <v>0</v>
      </c>
      <c r="Q3999" s="15" t="str">
        <f t="shared" si="1374"/>
        <v>6840,NEUFCHATEAU,Namoussart,</v>
      </c>
      <c r="R3999" s="15" t="str">
        <f t="shared" si="1375"/>
        <v/>
      </c>
      <c r="S3999" s="15" t="str">
        <f t="shared" si="1376"/>
        <v/>
      </c>
      <c r="T3999" s="15" t="str">
        <f t="shared" si="1377"/>
        <v/>
      </c>
      <c r="U3999" s="15">
        <f t="shared" si="1378"/>
        <v>0</v>
      </c>
      <c r="V3999" s="15" t="str">
        <f t="shared" si="1379"/>
        <v>6840,NEUFCHATEAU,Namoussart,</v>
      </c>
      <c r="W3999" s="15" t="str">
        <f t="shared" si="1380"/>
        <v/>
      </c>
      <c r="X3999" s="15" t="str">
        <f t="shared" si="1381"/>
        <v/>
      </c>
      <c r="Y3999" s="15" t="str">
        <f t="shared" si="1382"/>
        <v/>
      </c>
      <c r="Z3999" s="15">
        <f t="shared" si="1383"/>
        <v>0</v>
      </c>
      <c r="AA3999" s="15" t="str">
        <f t="shared" si="1384"/>
        <v>6840,NEUFCHATEAU,Namoussart,</v>
      </c>
      <c r="AB3999" s="15" t="str">
        <f t="shared" si="1385"/>
        <v/>
      </c>
    </row>
    <row r="4000" spans="1:28" x14ac:dyDescent="0.2">
      <c r="A4000">
        <v>227</v>
      </c>
      <c r="B4000">
        <v>59</v>
      </c>
      <c r="C4000">
        <v>6840</v>
      </c>
      <c r="D4000" t="s">
        <v>4493</v>
      </c>
      <c r="E4000" t="s">
        <v>2565</v>
      </c>
      <c r="F4000" t="str">
        <f t="shared" si="1364"/>
        <v>6840,NEUFCHATEAU,Neufchâteau,</v>
      </c>
      <c r="G4000">
        <f t="shared" si="1365"/>
        <v>227</v>
      </c>
      <c r="H4000">
        <f t="shared" si="1365"/>
        <v>59</v>
      </c>
      <c r="I4000" s="15" t="str">
        <f t="shared" si="1366"/>
        <v/>
      </c>
      <c r="J4000" s="15" t="str">
        <f t="shared" si="1367"/>
        <v/>
      </c>
      <c r="K4000" s="15">
        <f t="shared" si="1368"/>
        <v>0</v>
      </c>
      <c r="L4000" s="15" t="str">
        <f t="shared" si="1369"/>
        <v>6840,NEUFCHATEAU,Neufchâteau,</v>
      </c>
      <c r="M4000" s="15" t="str">
        <f t="shared" si="1370"/>
        <v/>
      </c>
      <c r="N4000" s="15" t="str">
        <f t="shared" si="1371"/>
        <v/>
      </c>
      <c r="O4000" s="15" t="str">
        <f t="shared" si="1372"/>
        <v/>
      </c>
      <c r="P4000" s="15">
        <f t="shared" si="1373"/>
        <v>0</v>
      </c>
      <c r="Q4000" s="15" t="str">
        <f t="shared" si="1374"/>
        <v>6840,NEUFCHATEAU,Neufchâteau,</v>
      </c>
      <c r="R4000" s="15" t="str">
        <f t="shared" si="1375"/>
        <v/>
      </c>
      <c r="S4000" s="15" t="str">
        <f t="shared" si="1376"/>
        <v/>
      </c>
      <c r="T4000" s="15" t="str">
        <f t="shared" si="1377"/>
        <v/>
      </c>
      <c r="U4000" s="15">
        <f t="shared" si="1378"/>
        <v>0</v>
      </c>
      <c r="V4000" s="15" t="str">
        <f t="shared" si="1379"/>
        <v>6840,NEUFCHATEAU,Neufchâteau,</v>
      </c>
      <c r="W4000" s="15" t="str">
        <f t="shared" si="1380"/>
        <v/>
      </c>
      <c r="X4000" s="15" t="str">
        <f t="shared" si="1381"/>
        <v/>
      </c>
      <c r="Y4000" s="15" t="str">
        <f t="shared" si="1382"/>
        <v/>
      </c>
      <c r="Z4000" s="15">
        <f t="shared" si="1383"/>
        <v>0</v>
      </c>
      <c r="AA4000" s="15" t="str">
        <f t="shared" si="1384"/>
        <v>6840,NEUFCHATEAU,Neufchâteau,</v>
      </c>
      <c r="AB4000" s="15" t="str">
        <f t="shared" si="1385"/>
        <v/>
      </c>
    </row>
    <row r="4001" spans="1:28" x14ac:dyDescent="0.2">
      <c r="A4001">
        <v>227</v>
      </c>
      <c r="B4001">
        <v>56</v>
      </c>
      <c r="C4001">
        <v>6840</v>
      </c>
      <c r="D4001" t="s">
        <v>4493</v>
      </c>
      <c r="E4001" t="s">
        <v>4512</v>
      </c>
      <c r="F4001" t="str">
        <f t="shared" si="1364"/>
        <v>6840,NEUFCHATEAU,Nolinfaing,</v>
      </c>
      <c r="G4001">
        <f t="shared" si="1365"/>
        <v>227</v>
      </c>
      <c r="H4001">
        <f t="shared" si="1365"/>
        <v>56</v>
      </c>
      <c r="I4001" s="15" t="str">
        <f t="shared" si="1366"/>
        <v/>
      </c>
      <c r="J4001" s="15" t="str">
        <f t="shared" si="1367"/>
        <v/>
      </c>
      <c r="K4001" s="15">
        <f t="shared" si="1368"/>
        <v>0</v>
      </c>
      <c r="L4001" s="15" t="str">
        <f t="shared" si="1369"/>
        <v>6840,NEUFCHATEAU,Nolinfaing,</v>
      </c>
      <c r="M4001" s="15" t="str">
        <f t="shared" si="1370"/>
        <v/>
      </c>
      <c r="N4001" s="15" t="str">
        <f t="shared" si="1371"/>
        <v/>
      </c>
      <c r="O4001" s="15" t="str">
        <f t="shared" si="1372"/>
        <v/>
      </c>
      <c r="P4001" s="15">
        <f t="shared" si="1373"/>
        <v>0</v>
      </c>
      <c r="Q4001" s="15" t="str">
        <f t="shared" si="1374"/>
        <v>6840,NEUFCHATEAU,Nolinfaing,</v>
      </c>
      <c r="R4001" s="15" t="str">
        <f t="shared" si="1375"/>
        <v/>
      </c>
      <c r="S4001" s="15" t="str">
        <f t="shared" si="1376"/>
        <v/>
      </c>
      <c r="T4001" s="15" t="str">
        <f t="shared" si="1377"/>
        <v/>
      </c>
      <c r="U4001" s="15">
        <f t="shared" si="1378"/>
        <v>0</v>
      </c>
      <c r="V4001" s="15" t="str">
        <f t="shared" si="1379"/>
        <v>6840,NEUFCHATEAU,Nolinfaing,</v>
      </c>
      <c r="W4001" s="15" t="str">
        <f t="shared" si="1380"/>
        <v/>
      </c>
      <c r="X4001" s="15" t="str">
        <f t="shared" si="1381"/>
        <v/>
      </c>
      <c r="Y4001" s="15" t="str">
        <f t="shared" si="1382"/>
        <v/>
      </c>
      <c r="Z4001" s="15">
        <f t="shared" si="1383"/>
        <v>0</v>
      </c>
      <c r="AA4001" s="15" t="str">
        <f t="shared" si="1384"/>
        <v>6840,NEUFCHATEAU,Nolinfaing,</v>
      </c>
      <c r="AB4001" s="15" t="str">
        <f t="shared" si="1385"/>
        <v/>
      </c>
    </row>
    <row r="4002" spans="1:28" x14ac:dyDescent="0.2">
      <c r="A4002">
        <v>230</v>
      </c>
      <c r="B4002">
        <v>59</v>
      </c>
      <c r="C4002">
        <v>6840</v>
      </c>
      <c r="D4002" t="s">
        <v>4493</v>
      </c>
      <c r="E4002" t="s">
        <v>4513</v>
      </c>
      <c r="F4002" t="str">
        <f t="shared" si="1364"/>
        <v>6840,NEUFCHATEAU,Offaing,</v>
      </c>
      <c r="G4002">
        <f t="shared" si="1365"/>
        <v>230</v>
      </c>
      <c r="H4002">
        <f t="shared" si="1365"/>
        <v>59</v>
      </c>
      <c r="I4002" s="15" t="str">
        <f t="shared" si="1366"/>
        <v/>
      </c>
      <c r="J4002" s="15" t="str">
        <f t="shared" si="1367"/>
        <v/>
      </c>
      <c r="K4002" s="15">
        <f t="shared" si="1368"/>
        <v>0</v>
      </c>
      <c r="L4002" s="15" t="str">
        <f t="shared" si="1369"/>
        <v>6840,NEUFCHATEAU,Offaing,</v>
      </c>
      <c r="M4002" s="15" t="str">
        <f t="shared" si="1370"/>
        <v/>
      </c>
      <c r="N4002" s="15" t="str">
        <f t="shared" si="1371"/>
        <v/>
      </c>
      <c r="O4002" s="15" t="str">
        <f t="shared" si="1372"/>
        <v/>
      </c>
      <c r="P4002" s="15">
        <f t="shared" si="1373"/>
        <v>0</v>
      </c>
      <c r="Q4002" s="15" t="str">
        <f t="shared" si="1374"/>
        <v>6840,NEUFCHATEAU,Offaing,</v>
      </c>
      <c r="R4002" s="15" t="str">
        <f t="shared" si="1375"/>
        <v/>
      </c>
      <c r="S4002" s="15" t="str">
        <f t="shared" si="1376"/>
        <v/>
      </c>
      <c r="T4002" s="15" t="str">
        <f t="shared" si="1377"/>
        <v/>
      </c>
      <c r="U4002" s="15">
        <f t="shared" si="1378"/>
        <v>0</v>
      </c>
      <c r="V4002" s="15" t="str">
        <f t="shared" si="1379"/>
        <v>6840,NEUFCHATEAU,Offaing,</v>
      </c>
      <c r="W4002" s="15" t="str">
        <f t="shared" si="1380"/>
        <v/>
      </c>
      <c r="X4002" s="15" t="str">
        <f t="shared" si="1381"/>
        <v/>
      </c>
      <c r="Y4002" s="15" t="str">
        <f t="shared" si="1382"/>
        <v/>
      </c>
      <c r="Z4002" s="15">
        <f t="shared" si="1383"/>
        <v>0</v>
      </c>
      <c r="AA4002" s="15" t="str">
        <f t="shared" si="1384"/>
        <v>6840,NEUFCHATEAU,Offaing,</v>
      </c>
      <c r="AB4002" s="15" t="str">
        <f t="shared" si="1385"/>
        <v/>
      </c>
    </row>
    <row r="4003" spans="1:28" x14ac:dyDescent="0.2">
      <c r="A4003">
        <v>222</v>
      </c>
      <c r="B4003">
        <v>60</v>
      </c>
      <c r="C4003">
        <v>6840</v>
      </c>
      <c r="D4003" t="s">
        <v>4493</v>
      </c>
      <c r="E4003" t="s">
        <v>4514</v>
      </c>
      <c r="F4003" t="str">
        <f t="shared" si="1364"/>
        <v>6840,NEUFCHATEAU,Petitvoir,</v>
      </c>
      <c r="G4003">
        <f t="shared" si="1365"/>
        <v>222</v>
      </c>
      <c r="H4003">
        <f t="shared" si="1365"/>
        <v>60</v>
      </c>
      <c r="I4003" s="15" t="str">
        <f t="shared" si="1366"/>
        <v/>
      </c>
      <c r="J4003" s="15" t="str">
        <f t="shared" si="1367"/>
        <v/>
      </c>
      <c r="K4003" s="15">
        <f t="shared" si="1368"/>
        <v>0</v>
      </c>
      <c r="L4003" s="15" t="str">
        <f t="shared" si="1369"/>
        <v>6840,NEUFCHATEAU,Petitvoir,</v>
      </c>
      <c r="M4003" s="15" t="str">
        <f t="shared" si="1370"/>
        <v/>
      </c>
      <c r="N4003" s="15" t="str">
        <f t="shared" si="1371"/>
        <v/>
      </c>
      <c r="O4003" s="15" t="str">
        <f t="shared" si="1372"/>
        <v/>
      </c>
      <c r="P4003" s="15">
        <f t="shared" si="1373"/>
        <v>0</v>
      </c>
      <c r="Q4003" s="15" t="str">
        <f t="shared" si="1374"/>
        <v>6840,NEUFCHATEAU,Petitvoir,</v>
      </c>
      <c r="R4003" s="15" t="str">
        <f t="shared" si="1375"/>
        <v/>
      </c>
      <c r="S4003" s="15" t="str">
        <f t="shared" si="1376"/>
        <v/>
      </c>
      <c r="T4003" s="15" t="str">
        <f t="shared" si="1377"/>
        <v/>
      </c>
      <c r="U4003" s="15">
        <f t="shared" si="1378"/>
        <v>0</v>
      </c>
      <c r="V4003" s="15" t="str">
        <f t="shared" si="1379"/>
        <v>6840,NEUFCHATEAU,Petitvoir,</v>
      </c>
      <c r="W4003" s="15" t="str">
        <f t="shared" si="1380"/>
        <v/>
      </c>
      <c r="X4003" s="15" t="str">
        <f t="shared" si="1381"/>
        <v/>
      </c>
      <c r="Y4003" s="15" t="str">
        <f t="shared" si="1382"/>
        <v/>
      </c>
      <c r="Z4003" s="15">
        <f t="shared" si="1383"/>
        <v>0</v>
      </c>
      <c r="AA4003" s="15" t="str">
        <f t="shared" si="1384"/>
        <v>6840,NEUFCHATEAU,Petitvoir,</v>
      </c>
      <c r="AB4003" s="15" t="str">
        <f t="shared" si="1385"/>
        <v/>
      </c>
    </row>
    <row r="4004" spans="1:28" x14ac:dyDescent="0.2">
      <c r="A4004">
        <v>229</v>
      </c>
      <c r="B4004">
        <v>64</v>
      </c>
      <c r="C4004">
        <v>6840</v>
      </c>
      <c r="D4004" t="s">
        <v>4493</v>
      </c>
      <c r="E4004" t="s">
        <v>4515</v>
      </c>
      <c r="F4004" t="str">
        <f t="shared" si="1364"/>
        <v>6840,NEUFCHATEAU,Respelt,</v>
      </c>
      <c r="G4004">
        <f t="shared" si="1365"/>
        <v>229</v>
      </c>
      <c r="H4004">
        <f t="shared" si="1365"/>
        <v>64</v>
      </c>
      <c r="I4004" s="15" t="str">
        <f t="shared" si="1366"/>
        <v/>
      </c>
      <c r="J4004" s="15" t="str">
        <f t="shared" si="1367"/>
        <v/>
      </c>
      <c r="K4004" s="15">
        <f t="shared" si="1368"/>
        <v>0</v>
      </c>
      <c r="L4004" s="15" t="str">
        <f t="shared" si="1369"/>
        <v>6840,NEUFCHATEAU,Respelt,</v>
      </c>
      <c r="M4004" s="15" t="str">
        <f t="shared" si="1370"/>
        <v/>
      </c>
      <c r="N4004" s="15" t="str">
        <f t="shared" si="1371"/>
        <v/>
      </c>
      <c r="O4004" s="15" t="str">
        <f t="shared" si="1372"/>
        <v/>
      </c>
      <c r="P4004" s="15">
        <f t="shared" si="1373"/>
        <v>0</v>
      </c>
      <c r="Q4004" s="15" t="str">
        <f t="shared" si="1374"/>
        <v>6840,NEUFCHATEAU,Respelt,</v>
      </c>
      <c r="R4004" s="15" t="str">
        <f t="shared" si="1375"/>
        <v/>
      </c>
      <c r="S4004" s="15" t="str">
        <f t="shared" si="1376"/>
        <v/>
      </c>
      <c r="T4004" s="15" t="str">
        <f t="shared" si="1377"/>
        <v/>
      </c>
      <c r="U4004" s="15">
        <f t="shared" si="1378"/>
        <v>0</v>
      </c>
      <c r="V4004" s="15" t="str">
        <f t="shared" si="1379"/>
        <v>6840,NEUFCHATEAU,Respelt,</v>
      </c>
      <c r="W4004" s="15" t="str">
        <f t="shared" si="1380"/>
        <v/>
      </c>
      <c r="X4004" s="15" t="str">
        <f t="shared" si="1381"/>
        <v/>
      </c>
      <c r="Y4004" s="15" t="str">
        <f t="shared" si="1382"/>
        <v/>
      </c>
      <c r="Z4004" s="15">
        <f t="shared" si="1383"/>
        <v>0</v>
      </c>
      <c r="AA4004" s="15" t="str">
        <f t="shared" si="1384"/>
        <v>6840,NEUFCHATEAU,Respelt,</v>
      </c>
      <c r="AB4004" s="15" t="str">
        <f t="shared" si="1385"/>
        <v/>
      </c>
    </row>
    <row r="4005" spans="1:28" x14ac:dyDescent="0.2">
      <c r="A4005">
        <v>226</v>
      </c>
      <c r="B4005">
        <v>62</v>
      </c>
      <c r="C4005">
        <v>6840</v>
      </c>
      <c r="D4005" t="s">
        <v>4493</v>
      </c>
      <c r="E4005" t="s">
        <v>4516</v>
      </c>
      <c r="F4005" t="str">
        <f t="shared" si="1364"/>
        <v>6840,NEUFCHATEAU,Semel,</v>
      </c>
      <c r="G4005">
        <f t="shared" si="1365"/>
        <v>226</v>
      </c>
      <c r="H4005">
        <f t="shared" si="1365"/>
        <v>62</v>
      </c>
      <c r="I4005" s="15" t="str">
        <f t="shared" si="1366"/>
        <v/>
      </c>
      <c r="J4005" s="15" t="str">
        <f t="shared" si="1367"/>
        <v/>
      </c>
      <c r="K4005" s="15">
        <f t="shared" si="1368"/>
        <v>0</v>
      </c>
      <c r="L4005" s="15" t="str">
        <f t="shared" si="1369"/>
        <v>6840,NEUFCHATEAU,Semel,</v>
      </c>
      <c r="M4005" s="15" t="str">
        <f t="shared" si="1370"/>
        <v/>
      </c>
      <c r="N4005" s="15" t="str">
        <f t="shared" si="1371"/>
        <v/>
      </c>
      <c r="O4005" s="15" t="str">
        <f t="shared" si="1372"/>
        <v/>
      </c>
      <c r="P4005" s="15">
        <f t="shared" si="1373"/>
        <v>0</v>
      </c>
      <c r="Q4005" s="15" t="str">
        <f t="shared" si="1374"/>
        <v>6840,NEUFCHATEAU,Semel,</v>
      </c>
      <c r="R4005" s="15" t="str">
        <f t="shared" si="1375"/>
        <v/>
      </c>
      <c r="S4005" s="15" t="str">
        <f t="shared" si="1376"/>
        <v/>
      </c>
      <c r="T4005" s="15" t="str">
        <f t="shared" si="1377"/>
        <v/>
      </c>
      <c r="U4005" s="15">
        <f t="shared" si="1378"/>
        <v>0</v>
      </c>
      <c r="V4005" s="15" t="str">
        <f t="shared" si="1379"/>
        <v>6840,NEUFCHATEAU,Semel,</v>
      </c>
      <c r="W4005" s="15" t="str">
        <f t="shared" si="1380"/>
        <v/>
      </c>
      <c r="X4005" s="15" t="str">
        <f t="shared" si="1381"/>
        <v/>
      </c>
      <c r="Y4005" s="15" t="str">
        <f t="shared" si="1382"/>
        <v/>
      </c>
      <c r="Z4005" s="15">
        <f t="shared" si="1383"/>
        <v>0</v>
      </c>
      <c r="AA4005" s="15" t="str">
        <f t="shared" si="1384"/>
        <v>6840,NEUFCHATEAU,Semel,</v>
      </c>
      <c r="AB4005" s="15" t="str">
        <f t="shared" si="1385"/>
        <v/>
      </c>
    </row>
    <row r="4006" spans="1:28" x14ac:dyDescent="0.2">
      <c r="A4006">
        <v>224</v>
      </c>
      <c r="B4006">
        <v>61</v>
      </c>
      <c r="C4006">
        <v>6840</v>
      </c>
      <c r="D4006" t="s">
        <v>4493</v>
      </c>
      <c r="E4006" t="s">
        <v>4517</v>
      </c>
      <c r="F4006" t="str">
        <f t="shared" si="1364"/>
        <v>6840,NEUFCHATEAU,Tournay,</v>
      </c>
      <c r="G4006">
        <f t="shared" si="1365"/>
        <v>224</v>
      </c>
      <c r="H4006">
        <f t="shared" si="1365"/>
        <v>61</v>
      </c>
      <c r="I4006" s="15" t="str">
        <f t="shared" si="1366"/>
        <v/>
      </c>
      <c r="J4006" s="15" t="str">
        <f t="shared" si="1367"/>
        <v/>
      </c>
      <c r="K4006" s="15">
        <f t="shared" si="1368"/>
        <v>0</v>
      </c>
      <c r="L4006" s="15" t="str">
        <f t="shared" si="1369"/>
        <v>6840,NEUFCHATEAU,Tournay,</v>
      </c>
      <c r="M4006" s="15" t="str">
        <f t="shared" si="1370"/>
        <v/>
      </c>
      <c r="N4006" s="15" t="str">
        <f t="shared" si="1371"/>
        <v/>
      </c>
      <c r="O4006" s="15" t="str">
        <f t="shared" si="1372"/>
        <v/>
      </c>
      <c r="P4006" s="15">
        <f t="shared" si="1373"/>
        <v>0</v>
      </c>
      <c r="Q4006" s="15" t="str">
        <f t="shared" si="1374"/>
        <v>6840,NEUFCHATEAU,Tournay,</v>
      </c>
      <c r="R4006" s="15" t="str">
        <f t="shared" si="1375"/>
        <v/>
      </c>
      <c r="S4006" s="15" t="str">
        <f t="shared" si="1376"/>
        <v/>
      </c>
      <c r="T4006" s="15" t="str">
        <f t="shared" si="1377"/>
        <v/>
      </c>
      <c r="U4006" s="15">
        <f t="shared" si="1378"/>
        <v>0</v>
      </c>
      <c r="V4006" s="15" t="str">
        <f t="shared" si="1379"/>
        <v>6840,NEUFCHATEAU,Tournay,</v>
      </c>
      <c r="W4006" s="15" t="str">
        <f t="shared" si="1380"/>
        <v/>
      </c>
      <c r="X4006" s="15" t="str">
        <f t="shared" si="1381"/>
        <v/>
      </c>
      <c r="Y4006" s="15" t="str">
        <f t="shared" si="1382"/>
        <v/>
      </c>
      <c r="Z4006" s="15">
        <f t="shared" si="1383"/>
        <v>0</v>
      </c>
      <c r="AA4006" s="15" t="str">
        <f t="shared" si="1384"/>
        <v>6840,NEUFCHATEAU,Tournay,</v>
      </c>
      <c r="AB4006" s="15" t="str">
        <f t="shared" si="1385"/>
        <v/>
      </c>
    </row>
    <row r="4007" spans="1:28" x14ac:dyDescent="0.2">
      <c r="A4007">
        <v>228</v>
      </c>
      <c r="B4007">
        <v>64</v>
      </c>
      <c r="C4007">
        <v>6840</v>
      </c>
      <c r="D4007" t="s">
        <v>4493</v>
      </c>
      <c r="E4007" t="s">
        <v>4518</v>
      </c>
      <c r="F4007" t="str">
        <f t="shared" si="1364"/>
        <v>6840,NEUFCHATEAU,Tronquoy,</v>
      </c>
      <c r="G4007">
        <f t="shared" si="1365"/>
        <v>228</v>
      </c>
      <c r="H4007">
        <f t="shared" si="1365"/>
        <v>64</v>
      </c>
      <c r="I4007" s="15" t="str">
        <f t="shared" si="1366"/>
        <v/>
      </c>
      <c r="J4007" s="15" t="str">
        <f t="shared" si="1367"/>
        <v/>
      </c>
      <c r="K4007" s="15">
        <f t="shared" si="1368"/>
        <v>0</v>
      </c>
      <c r="L4007" s="15" t="str">
        <f t="shared" si="1369"/>
        <v>6840,NEUFCHATEAU,Tronquoy,</v>
      </c>
      <c r="M4007" s="15" t="str">
        <f t="shared" si="1370"/>
        <v/>
      </c>
      <c r="N4007" s="15" t="str">
        <f t="shared" si="1371"/>
        <v/>
      </c>
      <c r="O4007" s="15" t="str">
        <f t="shared" si="1372"/>
        <v/>
      </c>
      <c r="P4007" s="15">
        <f t="shared" si="1373"/>
        <v>0</v>
      </c>
      <c r="Q4007" s="15" t="str">
        <f t="shared" si="1374"/>
        <v>6840,NEUFCHATEAU,Tronquoy,</v>
      </c>
      <c r="R4007" s="15" t="str">
        <f t="shared" si="1375"/>
        <v/>
      </c>
      <c r="S4007" s="15" t="str">
        <f t="shared" si="1376"/>
        <v/>
      </c>
      <c r="T4007" s="15" t="str">
        <f t="shared" si="1377"/>
        <v/>
      </c>
      <c r="U4007" s="15">
        <f t="shared" si="1378"/>
        <v>0</v>
      </c>
      <c r="V4007" s="15" t="str">
        <f t="shared" si="1379"/>
        <v>6840,NEUFCHATEAU,Tronquoy,</v>
      </c>
      <c r="W4007" s="15" t="str">
        <f t="shared" si="1380"/>
        <v/>
      </c>
      <c r="X4007" s="15" t="str">
        <f t="shared" si="1381"/>
        <v/>
      </c>
      <c r="Y4007" s="15" t="str">
        <f t="shared" si="1382"/>
        <v/>
      </c>
      <c r="Z4007" s="15">
        <f t="shared" si="1383"/>
        <v>0</v>
      </c>
      <c r="AA4007" s="15" t="str">
        <f t="shared" si="1384"/>
        <v>6840,NEUFCHATEAU,Tronquoy,</v>
      </c>
      <c r="AB4007" s="15" t="str">
        <f t="shared" si="1385"/>
        <v/>
      </c>
    </row>
    <row r="4008" spans="1:28" x14ac:dyDescent="0.2">
      <c r="A4008">
        <v>224</v>
      </c>
      <c r="B4008">
        <v>64</v>
      </c>
      <c r="C4008">
        <v>6840</v>
      </c>
      <c r="D4008" t="s">
        <v>4493</v>
      </c>
      <c r="E4008" t="s">
        <v>2459</v>
      </c>
      <c r="F4008" t="str">
        <f t="shared" si="1364"/>
        <v>6840,NEUFCHATEAU,Verlaine,</v>
      </c>
      <c r="G4008">
        <f t="shared" si="1365"/>
        <v>224</v>
      </c>
      <c r="H4008">
        <f t="shared" si="1365"/>
        <v>64</v>
      </c>
      <c r="I4008" s="15" t="str">
        <f t="shared" si="1366"/>
        <v/>
      </c>
      <c r="J4008" s="15" t="str">
        <f t="shared" si="1367"/>
        <v/>
      </c>
      <c r="K4008" s="15">
        <f t="shared" si="1368"/>
        <v>0</v>
      </c>
      <c r="L4008" s="15" t="str">
        <f t="shared" si="1369"/>
        <v>6840,NEUFCHATEAU,Verlaine,</v>
      </c>
      <c r="M4008" s="15" t="str">
        <f t="shared" si="1370"/>
        <v/>
      </c>
      <c r="N4008" s="15" t="str">
        <f t="shared" si="1371"/>
        <v/>
      </c>
      <c r="O4008" s="15" t="str">
        <f t="shared" si="1372"/>
        <v/>
      </c>
      <c r="P4008" s="15">
        <f t="shared" si="1373"/>
        <v>0</v>
      </c>
      <c r="Q4008" s="15" t="str">
        <f t="shared" si="1374"/>
        <v>6840,NEUFCHATEAU,Verlaine,</v>
      </c>
      <c r="R4008" s="15" t="str">
        <f t="shared" si="1375"/>
        <v/>
      </c>
      <c r="S4008" s="15" t="str">
        <f t="shared" si="1376"/>
        <v/>
      </c>
      <c r="T4008" s="15" t="str">
        <f t="shared" si="1377"/>
        <v/>
      </c>
      <c r="U4008" s="15">
        <f t="shared" si="1378"/>
        <v>0</v>
      </c>
      <c r="V4008" s="15" t="str">
        <f t="shared" si="1379"/>
        <v>6840,NEUFCHATEAU,Verlaine,</v>
      </c>
      <c r="W4008" s="15" t="str">
        <f t="shared" si="1380"/>
        <v/>
      </c>
      <c r="X4008" s="15" t="str">
        <f t="shared" si="1381"/>
        <v/>
      </c>
      <c r="Y4008" s="15" t="str">
        <f t="shared" si="1382"/>
        <v/>
      </c>
      <c r="Z4008" s="15">
        <f t="shared" si="1383"/>
        <v>0</v>
      </c>
      <c r="AA4008" s="15" t="str">
        <f t="shared" si="1384"/>
        <v>6840,NEUFCHATEAU,Verlaine,</v>
      </c>
      <c r="AB4008" s="15" t="str">
        <f t="shared" si="1385"/>
        <v/>
      </c>
    </row>
    <row r="4009" spans="1:28" x14ac:dyDescent="0.2">
      <c r="A4009">
        <v>223</v>
      </c>
      <c r="B4009">
        <v>58</v>
      </c>
      <c r="C4009">
        <v>6840</v>
      </c>
      <c r="D4009" t="s">
        <v>4493</v>
      </c>
      <c r="E4009" t="s">
        <v>4519</v>
      </c>
      <c r="F4009" t="str">
        <f t="shared" si="1364"/>
        <v>6840,NEUFCHATEAU,Warmifontaine,</v>
      </c>
      <c r="G4009">
        <f t="shared" si="1365"/>
        <v>223</v>
      </c>
      <c r="H4009">
        <f t="shared" si="1365"/>
        <v>58</v>
      </c>
      <c r="I4009" s="15" t="str">
        <f t="shared" si="1366"/>
        <v/>
      </c>
      <c r="J4009" s="15" t="str">
        <f t="shared" si="1367"/>
        <v/>
      </c>
      <c r="K4009" s="15">
        <f t="shared" si="1368"/>
        <v>0</v>
      </c>
      <c r="L4009" s="15" t="str">
        <f t="shared" si="1369"/>
        <v>6840,NEUFCHATEAU,Warmifontaine,</v>
      </c>
      <c r="M4009" s="15" t="str">
        <f t="shared" si="1370"/>
        <v/>
      </c>
      <c r="N4009" s="15" t="str">
        <f t="shared" si="1371"/>
        <v/>
      </c>
      <c r="O4009" s="15" t="str">
        <f t="shared" si="1372"/>
        <v/>
      </c>
      <c r="P4009" s="15">
        <f t="shared" si="1373"/>
        <v>0</v>
      </c>
      <c r="Q4009" s="15" t="str">
        <f t="shared" si="1374"/>
        <v>6840,NEUFCHATEAU,Warmifontaine,</v>
      </c>
      <c r="R4009" s="15" t="str">
        <f t="shared" si="1375"/>
        <v/>
      </c>
      <c r="S4009" s="15" t="str">
        <f t="shared" si="1376"/>
        <v/>
      </c>
      <c r="T4009" s="15" t="str">
        <f t="shared" si="1377"/>
        <v/>
      </c>
      <c r="U4009" s="15">
        <f t="shared" si="1378"/>
        <v>0</v>
      </c>
      <c r="V4009" s="15" t="str">
        <f t="shared" si="1379"/>
        <v>6840,NEUFCHATEAU,Warmifontaine,</v>
      </c>
      <c r="W4009" s="15" t="str">
        <f t="shared" si="1380"/>
        <v/>
      </c>
      <c r="X4009" s="15" t="str">
        <f t="shared" si="1381"/>
        <v/>
      </c>
      <c r="Y4009" s="15" t="str">
        <f t="shared" si="1382"/>
        <v/>
      </c>
      <c r="Z4009" s="15">
        <f t="shared" si="1383"/>
        <v>0</v>
      </c>
      <c r="AA4009" s="15" t="str">
        <f t="shared" si="1384"/>
        <v>6840,NEUFCHATEAU,Warmifontaine,</v>
      </c>
      <c r="AB4009" s="15" t="str">
        <f t="shared" si="1385"/>
        <v/>
      </c>
    </row>
    <row r="4010" spans="1:28" x14ac:dyDescent="0.2">
      <c r="A4010">
        <v>201</v>
      </c>
      <c r="B4010">
        <v>65</v>
      </c>
      <c r="C4010">
        <v>6850</v>
      </c>
      <c r="D4010" t="s">
        <v>4520</v>
      </c>
      <c r="E4010" t="s">
        <v>4521</v>
      </c>
      <c r="F4010" t="str">
        <f t="shared" si="1364"/>
        <v>6850,PALISEUL,Carlsbourg,</v>
      </c>
      <c r="G4010">
        <f t="shared" si="1365"/>
        <v>201</v>
      </c>
      <c r="H4010">
        <f t="shared" si="1365"/>
        <v>65</v>
      </c>
      <c r="I4010" s="15" t="str">
        <f t="shared" si="1366"/>
        <v/>
      </c>
      <c r="J4010" s="15" t="str">
        <f t="shared" si="1367"/>
        <v/>
      </c>
      <c r="K4010" s="15">
        <f t="shared" si="1368"/>
        <v>0</v>
      </c>
      <c r="L4010" s="15" t="str">
        <f t="shared" si="1369"/>
        <v>6850,PALISEUL,Carlsbourg,</v>
      </c>
      <c r="M4010" s="15" t="str">
        <f t="shared" si="1370"/>
        <v/>
      </c>
      <c r="N4010" s="15" t="str">
        <f t="shared" si="1371"/>
        <v/>
      </c>
      <c r="O4010" s="15" t="str">
        <f t="shared" si="1372"/>
        <v/>
      </c>
      <c r="P4010" s="15">
        <f t="shared" si="1373"/>
        <v>0</v>
      </c>
      <c r="Q4010" s="15" t="str">
        <f t="shared" si="1374"/>
        <v>6850,PALISEUL,Carlsbourg,</v>
      </c>
      <c r="R4010" s="15" t="str">
        <f t="shared" si="1375"/>
        <v/>
      </c>
      <c r="S4010" s="15" t="str">
        <f t="shared" si="1376"/>
        <v/>
      </c>
      <c r="T4010" s="15" t="str">
        <f t="shared" si="1377"/>
        <v/>
      </c>
      <c r="U4010" s="15">
        <f t="shared" si="1378"/>
        <v>0</v>
      </c>
      <c r="V4010" s="15" t="str">
        <f t="shared" si="1379"/>
        <v>6850,PALISEUL,Carlsbourg,</v>
      </c>
      <c r="W4010" s="15" t="str">
        <f t="shared" si="1380"/>
        <v/>
      </c>
      <c r="X4010" s="15" t="str">
        <f t="shared" si="1381"/>
        <v/>
      </c>
      <c r="Y4010" s="15" t="str">
        <f t="shared" si="1382"/>
        <v/>
      </c>
      <c r="Z4010" s="15">
        <f t="shared" si="1383"/>
        <v>0</v>
      </c>
      <c r="AA4010" s="15" t="str">
        <f t="shared" si="1384"/>
        <v>6850,PALISEUL,Carlsbourg,</v>
      </c>
      <c r="AB4010" s="15" t="str">
        <f t="shared" si="1385"/>
        <v/>
      </c>
    </row>
    <row r="4011" spans="1:28" x14ac:dyDescent="0.2">
      <c r="A4011">
        <v>202</v>
      </c>
      <c r="B4011">
        <v>66</v>
      </c>
      <c r="C4011">
        <v>6850</v>
      </c>
      <c r="D4011" t="s">
        <v>4520</v>
      </c>
      <c r="E4011" t="s">
        <v>4522</v>
      </c>
      <c r="F4011" t="str">
        <f t="shared" si="1364"/>
        <v>6850,PALISEUL,Carlsbourg-Station,</v>
      </c>
      <c r="G4011">
        <f t="shared" si="1365"/>
        <v>202</v>
      </c>
      <c r="H4011">
        <f t="shared" si="1365"/>
        <v>66</v>
      </c>
      <c r="I4011" s="15" t="str">
        <f t="shared" si="1366"/>
        <v/>
      </c>
      <c r="J4011" s="15" t="str">
        <f t="shared" si="1367"/>
        <v/>
      </c>
      <c r="K4011" s="15">
        <f t="shared" si="1368"/>
        <v>0</v>
      </c>
      <c r="L4011" s="15" t="str">
        <f t="shared" si="1369"/>
        <v>6850,PALISEUL,Carlsbourg-Station,</v>
      </c>
      <c r="M4011" s="15" t="str">
        <f t="shared" si="1370"/>
        <v/>
      </c>
      <c r="N4011" s="15" t="str">
        <f t="shared" si="1371"/>
        <v/>
      </c>
      <c r="O4011" s="15" t="str">
        <f t="shared" si="1372"/>
        <v/>
      </c>
      <c r="P4011" s="15">
        <f t="shared" si="1373"/>
        <v>0</v>
      </c>
      <c r="Q4011" s="15" t="str">
        <f t="shared" si="1374"/>
        <v>6850,PALISEUL,Carlsbourg-Station,</v>
      </c>
      <c r="R4011" s="15" t="str">
        <f t="shared" si="1375"/>
        <v/>
      </c>
      <c r="S4011" s="15" t="str">
        <f t="shared" si="1376"/>
        <v/>
      </c>
      <c r="T4011" s="15" t="str">
        <f t="shared" si="1377"/>
        <v/>
      </c>
      <c r="U4011" s="15">
        <f t="shared" si="1378"/>
        <v>0</v>
      </c>
      <c r="V4011" s="15" t="str">
        <f t="shared" si="1379"/>
        <v>6850,PALISEUL,Carlsbourg-Station,</v>
      </c>
      <c r="W4011" s="15" t="str">
        <f t="shared" si="1380"/>
        <v/>
      </c>
      <c r="X4011" s="15" t="str">
        <f t="shared" si="1381"/>
        <v/>
      </c>
      <c r="Y4011" s="15" t="str">
        <f t="shared" si="1382"/>
        <v/>
      </c>
      <c r="Z4011" s="15">
        <f t="shared" si="1383"/>
        <v>0</v>
      </c>
      <c r="AA4011" s="15" t="str">
        <f t="shared" si="1384"/>
        <v>6850,PALISEUL,Carlsbourg-Station,</v>
      </c>
      <c r="AB4011" s="15" t="str">
        <f t="shared" si="1385"/>
        <v/>
      </c>
    </row>
    <row r="4012" spans="1:28" x14ac:dyDescent="0.2">
      <c r="A4012">
        <v>206</v>
      </c>
      <c r="B4012">
        <v>64</v>
      </c>
      <c r="C4012">
        <v>6850</v>
      </c>
      <c r="D4012" t="s">
        <v>4520</v>
      </c>
      <c r="E4012" t="s">
        <v>4523</v>
      </c>
      <c r="F4012" t="str">
        <f t="shared" si="1364"/>
        <v>6850,PALISEUL,Launoy,</v>
      </c>
      <c r="G4012">
        <f t="shared" si="1365"/>
        <v>206</v>
      </c>
      <c r="H4012">
        <f t="shared" si="1365"/>
        <v>64</v>
      </c>
      <c r="I4012" s="15" t="str">
        <f t="shared" si="1366"/>
        <v/>
      </c>
      <c r="J4012" s="15" t="str">
        <f t="shared" si="1367"/>
        <v/>
      </c>
      <c r="K4012" s="15">
        <f t="shared" si="1368"/>
        <v>0</v>
      </c>
      <c r="L4012" s="15" t="str">
        <f t="shared" si="1369"/>
        <v>6850,PALISEUL,Launoy,</v>
      </c>
      <c r="M4012" s="15" t="str">
        <f t="shared" si="1370"/>
        <v/>
      </c>
      <c r="N4012" s="15" t="str">
        <f t="shared" si="1371"/>
        <v/>
      </c>
      <c r="O4012" s="15" t="str">
        <f t="shared" si="1372"/>
        <v/>
      </c>
      <c r="P4012" s="15">
        <f t="shared" si="1373"/>
        <v>0</v>
      </c>
      <c r="Q4012" s="15" t="str">
        <f t="shared" si="1374"/>
        <v>6850,PALISEUL,Launoy,</v>
      </c>
      <c r="R4012" s="15" t="str">
        <f t="shared" si="1375"/>
        <v/>
      </c>
      <c r="S4012" s="15" t="str">
        <f t="shared" si="1376"/>
        <v/>
      </c>
      <c r="T4012" s="15" t="str">
        <f t="shared" si="1377"/>
        <v/>
      </c>
      <c r="U4012" s="15">
        <f t="shared" si="1378"/>
        <v>0</v>
      </c>
      <c r="V4012" s="15" t="str">
        <f t="shared" si="1379"/>
        <v>6850,PALISEUL,Launoy,</v>
      </c>
      <c r="W4012" s="15" t="str">
        <f t="shared" si="1380"/>
        <v/>
      </c>
      <c r="X4012" s="15" t="str">
        <f t="shared" si="1381"/>
        <v/>
      </c>
      <c r="Y4012" s="15" t="str">
        <f t="shared" si="1382"/>
        <v/>
      </c>
      <c r="Z4012" s="15">
        <f t="shared" si="1383"/>
        <v>0</v>
      </c>
      <c r="AA4012" s="15" t="str">
        <f t="shared" si="1384"/>
        <v>6850,PALISEUL,Launoy,</v>
      </c>
      <c r="AB4012" s="15" t="str">
        <f t="shared" si="1385"/>
        <v/>
      </c>
    </row>
    <row r="4013" spans="1:28" x14ac:dyDescent="0.2">
      <c r="A4013">
        <v>200</v>
      </c>
      <c r="B4013">
        <v>64</v>
      </c>
      <c r="C4013">
        <v>6850</v>
      </c>
      <c r="D4013" t="s">
        <v>4520</v>
      </c>
      <c r="E4013" t="s">
        <v>4524</v>
      </c>
      <c r="F4013" t="str">
        <f t="shared" si="1364"/>
        <v>6850,PALISEUL,Le Poteau de Vivy,</v>
      </c>
      <c r="G4013">
        <f t="shared" si="1365"/>
        <v>200</v>
      </c>
      <c r="H4013">
        <f t="shared" si="1365"/>
        <v>64</v>
      </c>
      <c r="I4013" s="15" t="str">
        <f t="shared" si="1366"/>
        <v/>
      </c>
      <c r="J4013" s="15" t="str">
        <f t="shared" si="1367"/>
        <v/>
      </c>
      <c r="K4013" s="15">
        <f t="shared" si="1368"/>
        <v>0</v>
      </c>
      <c r="L4013" s="15" t="str">
        <f t="shared" si="1369"/>
        <v>6850,PALISEUL,Le Poteau de Vivy,</v>
      </c>
      <c r="M4013" s="15" t="str">
        <f t="shared" si="1370"/>
        <v/>
      </c>
      <c r="N4013" s="15" t="str">
        <f t="shared" si="1371"/>
        <v/>
      </c>
      <c r="O4013" s="15" t="str">
        <f t="shared" si="1372"/>
        <v/>
      </c>
      <c r="P4013" s="15">
        <f t="shared" si="1373"/>
        <v>0</v>
      </c>
      <c r="Q4013" s="15" t="str">
        <f t="shared" si="1374"/>
        <v>6850,PALISEUL,Le Poteau de Vivy,</v>
      </c>
      <c r="R4013" s="15" t="str">
        <f t="shared" si="1375"/>
        <v/>
      </c>
      <c r="S4013" s="15" t="str">
        <f t="shared" si="1376"/>
        <v/>
      </c>
      <c r="T4013" s="15" t="str">
        <f t="shared" si="1377"/>
        <v/>
      </c>
      <c r="U4013" s="15">
        <f t="shared" si="1378"/>
        <v>0</v>
      </c>
      <c r="V4013" s="15" t="str">
        <f t="shared" si="1379"/>
        <v>6850,PALISEUL,Le Poteau de Vivy,</v>
      </c>
      <c r="W4013" s="15" t="str">
        <f t="shared" si="1380"/>
        <v/>
      </c>
      <c r="X4013" s="15" t="str">
        <f t="shared" si="1381"/>
        <v/>
      </c>
      <c r="Y4013" s="15" t="str">
        <f t="shared" si="1382"/>
        <v/>
      </c>
      <c r="Z4013" s="15">
        <f t="shared" si="1383"/>
        <v>0</v>
      </c>
      <c r="AA4013" s="15" t="str">
        <f t="shared" si="1384"/>
        <v>6850,PALISEUL,Le Poteau de Vivy,</v>
      </c>
      <c r="AB4013" s="15" t="str">
        <f t="shared" si="1385"/>
        <v/>
      </c>
    </row>
    <row r="4014" spans="1:28" x14ac:dyDescent="0.2">
      <c r="A4014">
        <v>203</v>
      </c>
      <c r="B4014">
        <v>66</v>
      </c>
      <c r="C4014">
        <v>6850</v>
      </c>
      <c r="D4014" t="s">
        <v>4520</v>
      </c>
      <c r="E4014" t="s">
        <v>4525</v>
      </c>
      <c r="F4014" t="str">
        <f t="shared" si="1364"/>
        <v>6850,PALISEUL,Merny,</v>
      </c>
      <c r="G4014">
        <f t="shared" si="1365"/>
        <v>203</v>
      </c>
      <c r="H4014">
        <f t="shared" si="1365"/>
        <v>66</v>
      </c>
      <c r="I4014" s="15" t="str">
        <f t="shared" si="1366"/>
        <v/>
      </c>
      <c r="J4014" s="15" t="str">
        <f t="shared" si="1367"/>
        <v/>
      </c>
      <c r="K4014" s="15">
        <f t="shared" si="1368"/>
        <v>0</v>
      </c>
      <c r="L4014" s="15" t="str">
        <f t="shared" si="1369"/>
        <v>6850,PALISEUL,Merny,</v>
      </c>
      <c r="M4014" s="15" t="str">
        <f t="shared" si="1370"/>
        <v/>
      </c>
      <c r="N4014" s="15" t="str">
        <f t="shared" si="1371"/>
        <v/>
      </c>
      <c r="O4014" s="15" t="str">
        <f t="shared" si="1372"/>
        <v/>
      </c>
      <c r="P4014" s="15">
        <f t="shared" si="1373"/>
        <v>0</v>
      </c>
      <c r="Q4014" s="15" t="str">
        <f t="shared" si="1374"/>
        <v>6850,PALISEUL,Merny,</v>
      </c>
      <c r="R4014" s="15" t="str">
        <f t="shared" si="1375"/>
        <v/>
      </c>
      <c r="S4014" s="15" t="str">
        <f t="shared" si="1376"/>
        <v/>
      </c>
      <c r="T4014" s="15" t="str">
        <f t="shared" si="1377"/>
        <v/>
      </c>
      <c r="U4014" s="15">
        <f t="shared" si="1378"/>
        <v>0</v>
      </c>
      <c r="V4014" s="15" t="str">
        <f t="shared" si="1379"/>
        <v>6850,PALISEUL,Merny,</v>
      </c>
      <c r="W4014" s="15" t="str">
        <f t="shared" si="1380"/>
        <v/>
      </c>
      <c r="X4014" s="15" t="str">
        <f t="shared" si="1381"/>
        <v/>
      </c>
      <c r="Y4014" s="15" t="str">
        <f t="shared" si="1382"/>
        <v/>
      </c>
      <c r="Z4014" s="15">
        <f t="shared" si="1383"/>
        <v>0</v>
      </c>
      <c r="AA4014" s="15" t="str">
        <f t="shared" si="1384"/>
        <v>6850,PALISEUL,Merny,</v>
      </c>
      <c r="AB4014" s="15" t="str">
        <f t="shared" si="1385"/>
        <v/>
      </c>
    </row>
    <row r="4015" spans="1:28" x14ac:dyDescent="0.2">
      <c r="A4015">
        <v>208</v>
      </c>
      <c r="B4015">
        <v>64</v>
      </c>
      <c r="C4015">
        <v>6850</v>
      </c>
      <c r="D4015" t="s">
        <v>4520</v>
      </c>
      <c r="E4015" t="s">
        <v>4526</v>
      </c>
      <c r="F4015" t="str">
        <f t="shared" si="1364"/>
        <v>6850,PALISEUL,Offagne,</v>
      </c>
      <c r="G4015">
        <f t="shared" si="1365"/>
        <v>208</v>
      </c>
      <c r="H4015">
        <f t="shared" si="1365"/>
        <v>64</v>
      </c>
      <c r="I4015" s="15" t="str">
        <f t="shared" si="1366"/>
        <v/>
      </c>
      <c r="J4015" s="15" t="str">
        <f t="shared" si="1367"/>
        <v/>
      </c>
      <c r="K4015" s="15">
        <f t="shared" si="1368"/>
        <v>0</v>
      </c>
      <c r="L4015" s="15" t="str">
        <f t="shared" si="1369"/>
        <v>6850,PALISEUL,Offagne,</v>
      </c>
      <c r="M4015" s="15" t="str">
        <f t="shared" si="1370"/>
        <v/>
      </c>
      <c r="N4015" s="15" t="str">
        <f t="shared" si="1371"/>
        <v/>
      </c>
      <c r="O4015" s="15" t="str">
        <f t="shared" si="1372"/>
        <v/>
      </c>
      <c r="P4015" s="15">
        <f t="shared" si="1373"/>
        <v>0</v>
      </c>
      <c r="Q4015" s="15" t="str">
        <f t="shared" si="1374"/>
        <v>6850,PALISEUL,Offagne,</v>
      </c>
      <c r="R4015" s="15" t="str">
        <f t="shared" si="1375"/>
        <v/>
      </c>
      <c r="S4015" s="15" t="str">
        <f t="shared" si="1376"/>
        <v/>
      </c>
      <c r="T4015" s="15" t="str">
        <f t="shared" si="1377"/>
        <v/>
      </c>
      <c r="U4015" s="15">
        <f t="shared" si="1378"/>
        <v>0</v>
      </c>
      <c r="V4015" s="15" t="str">
        <f t="shared" si="1379"/>
        <v>6850,PALISEUL,Offagne,</v>
      </c>
      <c r="W4015" s="15" t="str">
        <f t="shared" si="1380"/>
        <v/>
      </c>
      <c r="X4015" s="15" t="str">
        <f t="shared" si="1381"/>
        <v/>
      </c>
      <c r="Y4015" s="15" t="str">
        <f t="shared" si="1382"/>
        <v/>
      </c>
      <c r="Z4015" s="15">
        <f t="shared" si="1383"/>
        <v>0</v>
      </c>
      <c r="AA4015" s="15" t="str">
        <f t="shared" si="1384"/>
        <v>6850,PALISEUL,Offagne,</v>
      </c>
      <c r="AB4015" s="15" t="str">
        <f t="shared" si="1385"/>
        <v/>
      </c>
    </row>
    <row r="4016" spans="1:28" x14ac:dyDescent="0.2">
      <c r="A4016">
        <v>204</v>
      </c>
      <c r="B4016">
        <v>72</v>
      </c>
      <c r="C4016">
        <v>6850</v>
      </c>
      <c r="D4016" t="s">
        <v>4520</v>
      </c>
      <c r="E4016" t="s">
        <v>4527</v>
      </c>
      <c r="F4016" t="str">
        <f t="shared" si="1364"/>
        <v>6850,PALISEUL,Our,</v>
      </c>
      <c r="G4016">
        <f t="shared" si="1365"/>
        <v>204</v>
      </c>
      <c r="H4016">
        <f t="shared" si="1365"/>
        <v>72</v>
      </c>
      <c r="I4016" s="15" t="str">
        <f t="shared" si="1366"/>
        <v/>
      </c>
      <c r="J4016" s="15" t="str">
        <f t="shared" si="1367"/>
        <v/>
      </c>
      <c r="K4016" s="15">
        <f t="shared" si="1368"/>
        <v>0</v>
      </c>
      <c r="L4016" s="15" t="str">
        <f t="shared" si="1369"/>
        <v>6850,PALISEUL,Our,</v>
      </c>
      <c r="M4016" s="15" t="str">
        <f t="shared" si="1370"/>
        <v/>
      </c>
      <c r="N4016" s="15" t="str">
        <f t="shared" si="1371"/>
        <v/>
      </c>
      <c r="O4016" s="15" t="str">
        <f t="shared" si="1372"/>
        <v/>
      </c>
      <c r="P4016" s="15">
        <f t="shared" si="1373"/>
        <v>0</v>
      </c>
      <c r="Q4016" s="15" t="str">
        <f t="shared" si="1374"/>
        <v>6850,PALISEUL,Our,</v>
      </c>
      <c r="R4016" s="15" t="str">
        <f t="shared" si="1375"/>
        <v/>
      </c>
      <c r="S4016" s="15" t="str">
        <f t="shared" si="1376"/>
        <v/>
      </c>
      <c r="T4016" s="15" t="str">
        <f t="shared" si="1377"/>
        <v/>
      </c>
      <c r="U4016" s="15">
        <f t="shared" si="1378"/>
        <v>0</v>
      </c>
      <c r="V4016" s="15" t="str">
        <f t="shared" si="1379"/>
        <v>6850,PALISEUL,Our,</v>
      </c>
      <c r="W4016" s="15" t="str">
        <f t="shared" si="1380"/>
        <v/>
      </c>
      <c r="X4016" s="15" t="str">
        <f t="shared" si="1381"/>
        <v/>
      </c>
      <c r="Y4016" s="15" t="str">
        <f t="shared" si="1382"/>
        <v/>
      </c>
      <c r="Z4016" s="15">
        <f t="shared" si="1383"/>
        <v>0</v>
      </c>
      <c r="AA4016" s="15" t="str">
        <f t="shared" si="1384"/>
        <v>6850,PALISEUL,Our,</v>
      </c>
      <c r="AB4016" s="15" t="str">
        <f t="shared" si="1385"/>
        <v/>
      </c>
    </row>
    <row r="4017" spans="1:28" x14ac:dyDescent="0.2">
      <c r="A4017">
        <v>205</v>
      </c>
      <c r="B4017">
        <v>67</v>
      </c>
      <c r="C4017">
        <v>6850</v>
      </c>
      <c r="D4017" t="s">
        <v>4520</v>
      </c>
      <c r="E4017" t="s">
        <v>4528</v>
      </c>
      <c r="F4017" t="str">
        <f t="shared" si="1364"/>
        <v>6850,PALISEUL,Paliseul,</v>
      </c>
      <c r="G4017">
        <f t="shared" si="1365"/>
        <v>205</v>
      </c>
      <c r="H4017">
        <f t="shared" si="1365"/>
        <v>67</v>
      </c>
      <c r="I4017" s="15" t="str">
        <f t="shared" si="1366"/>
        <v/>
      </c>
      <c r="J4017" s="15" t="str">
        <f t="shared" si="1367"/>
        <v/>
      </c>
      <c r="K4017" s="15">
        <f t="shared" si="1368"/>
        <v>0</v>
      </c>
      <c r="L4017" s="15" t="str">
        <f t="shared" si="1369"/>
        <v>6850,PALISEUL,Paliseul,</v>
      </c>
      <c r="M4017" s="15" t="str">
        <f t="shared" si="1370"/>
        <v/>
      </c>
      <c r="N4017" s="15" t="str">
        <f t="shared" si="1371"/>
        <v/>
      </c>
      <c r="O4017" s="15" t="str">
        <f t="shared" si="1372"/>
        <v/>
      </c>
      <c r="P4017" s="15">
        <f t="shared" si="1373"/>
        <v>0</v>
      </c>
      <c r="Q4017" s="15" t="str">
        <f t="shared" si="1374"/>
        <v>6850,PALISEUL,Paliseul,</v>
      </c>
      <c r="R4017" s="15" t="str">
        <f t="shared" si="1375"/>
        <v/>
      </c>
      <c r="S4017" s="15" t="str">
        <f t="shared" si="1376"/>
        <v/>
      </c>
      <c r="T4017" s="15" t="str">
        <f t="shared" si="1377"/>
        <v/>
      </c>
      <c r="U4017" s="15">
        <f t="shared" si="1378"/>
        <v>0</v>
      </c>
      <c r="V4017" s="15" t="str">
        <f t="shared" si="1379"/>
        <v>6850,PALISEUL,Paliseul,</v>
      </c>
      <c r="W4017" s="15" t="str">
        <f t="shared" si="1380"/>
        <v/>
      </c>
      <c r="X4017" s="15" t="str">
        <f t="shared" si="1381"/>
        <v/>
      </c>
      <c r="Y4017" s="15" t="str">
        <f t="shared" si="1382"/>
        <v/>
      </c>
      <c r="Z4017" s="15">
        <f t="shared" si="1383"/>
        <v>0</v>
      </c>
      <c r="AA4017" s="15" t="str">
        <f t="shared" si="1384"/>
        <v>6850,PALISEUL,Paliseul,</v>
      </c>
      <c r="AB4017" s="15" t="str">
        <f t="shared" si="1385"/>
        <v/>
      </c>
    </row>
    <row r="4018" spans="1:28" x14ac:dyDescent="0.2">
      <c r="A4018">
        <v>204</v>
      </c>
      <c r="B4018">
        <v>65</v>
      </c>
      <c r="C4018">
        <v>6850</v>
      </c>
      <c r="D4018" t="s">
        <v>4520</v>
      </c>
      <c r="E4018" t="s">
        <v>4529</v>
      </c>
      <c r="F4018" t="str">
        <f t="shared" si="1364"/>
        <v>6850,PALISEUL,Paliseul-Station,</v>
      </c>
      <c r="G4018">
        <f t="shared" si="1365"/>
        <v>204</v>
      </c>
      <c r="H4018">
        <f t="shared" si="1365"/>
        <v>65</v>
      </c>
      <c r="I4018" s="15" t="str">
        <f t="shared" si="1366"/>
        <v/>
      </c>
      <c r="J4018" s="15" t="str">
        <f t="shared" si="1367"/>
        <v/>
      </c>
      <c r="K4018" s="15">
        <f t="shared" si="1368"/>
        <v>0</v>
      </c>
      <c r="L4018" s="15" t="str">
        <f t="shared" si="1369"/>
        <v>6850,PALISEUL,Paliseul-Station,</v>
      </c>
      <c r="M4018" s="15" t="str">
        <f t="shared" si="1370"/>
        <v/>
      </c>
      <c r="N4018" s="15" t="str">
        <f t="shared" si="1371"/>
        <v/>
      </c>
      <c r="O4018" s="15" t="str">
        <f t="shared" si="1372"/>
        <v/>
      </c>
      <c r="P4018" s="15">
        <f t="shared" si="1373"/>
        <v>0</v>
      </c>
      <c r="Q4018" s="15" t="str">
        <f t="shared" si="1374"/>
        <v>6850,PALISEUL,Paliseul-Station,</v>
      </c>
      <c r="R4018" s="15" t="str">
        <f t="shared" si="1375"/>
        <v/>
      </c>
      <c r="S4018" s="15" t="str">
        <f t="shared" si="1376"/>
        <v/>
      </c>
      <c r="T4018" s="15" t="str">
        <f t="shared" si="1377"/>
        <v/>
      </c>
      <c r="U4018" s="15">
        <f t="shared" si="1378"/>
        <v>0</v>
      </c>
      <c r="V4018" s="15" t="str">
        <f t="shared" si="1379"/>
        <v>6850,PALISEUL,Paliseul-Station,</v>
      </c>
      <c r="W4018" s="15" t="str">
        <f t="shared" si="1380"/>
        <v/>
      </c>
      <c r="X4018" s="15" t="str">
        <f t="shared" si="1381"/>
        <v/>
      </c>
      <c r="Y4018" s="15" t="str">
        <f t="shared" si="1382"/>
        <v/>
      </c>
      <c r="Z4018" s="15">
        <f t="shared" si="1383"/>
        <v>0</v>
      </c>
      <c r="AA4018" s="15" t="str">
        <f t="shared" si="1384"/>
        <v>6850,PALISEUL,Paliseul-Station,</v>
      </c>
      <c r="AB4018" s="15" t="str">
        <f t="shared" si="1385"/>
        <v/>
      </c>
    </row>
    <row r="4019" spans="1:28" x14ac:dyDescent="0.2">
      <c r="A4019">
        <v>202</v>
      </c>
      <c r="B4019">
        <v>62</v>
      </c>
      <c r="C4019">
        <v>6851</v>
      </c>
      <c r="D4019" t="s">
        <v>4520</v>
      </c>
      <c r="E4019" t="s">
        <v>4530</v>
      </c>
      <c r="F4019" t="str">
        <f t="shared" si="1364"/>
        <v>6851,PALISEUL,Almache,</v>
      </c>
      <c r="G4019">
        <f t="shared" si="1365"/>
        <v>202</v>
      </c>
      <c r="H4019">
        <f t="shared" si="1365"/>
        <v>62</v>
      </c>
      <c r="I4019" s="15" t="str">
        <f t="shared" si="1366"/>
        <v/>
      </c>
      <c r="J4019" s="15" t="str">
        <f t="shared" si="1367"/>
        <v/>
      </c>
      <c r="K4019" s="15">
        <f t="shared" si="1368"/>
        <v>0</v>
      </c>
      <c r="L4019" s="15" t="str">
        <f t="shared" si="1369"/>
        <v>6851,PALISEUL,Almache,</v>
      </c>
      <c r="M4019" s="15" t="str">
        <f t="shared" si="1370"/>
        <v/>
      </c>
      <c r="N4019" s="15" t="str">
        <f t="shared" si="1371"/>
        <v/>
      </c>
      <c r="O4019" s="15" t="str">
        <f t="shared" si="1372"/>
        <v/>
      </c>
      <c r="P4019" s="15">
        <f t="shared" si="1373"/>
        <v>0</v>
      </c>
      <c r="Q4019" s="15" t="str">
        <f t="shared" si="1374"/>
        <v>6851,PALISEUL,Almache,</v>
      </c>
      <c r="R4019" s="15" t="str">
        <f t="shared" si="1375"/>
        <v/>
      </c>
      <c r="S4019" s="15" t="str">
        <f t="shared" si="1376"/>
        <v/>
      </c>
      <c r="T4019" s="15" t="str">
        <f t="shared" si="1377"/>
        <v/>
      </c>
      <c r="U4019" s="15">
        <f t="shared" si="1378"/>
        <v>0</v>
      </c>
      <c r="V4019" s="15" t="str">
        <f t="shared" si="1379"/>
        <v>6851,PALISEUL,Almache,</v>
      </c>
      <c r="W4019" s="15" t="str">
        <f t="shared" si="1380"/>
        <v/>
      </c>
      <c r="X4019" s="15" t="str">
        <f t="shared" si="1381"/>
        <v/>
      </c>
      <c r="Y4019" s="15" t="str">
        <f t="shared" si="1382"/>
        <v/>
      </c>
      <c r="Z4019" s="15">
        <f t="shared" si="1383"/>
        <v>0</v>
      </c>
      <c r="AA4019" s="15" t="str">
        <f t="shared" si="1384"/>
        <v>6851,PALISEUL,Almache,</v>
      </c>
      <c r="AB4019" s="15" t="str">
        <f t="shared" si="1385"/>
        <v/>
      </c>
    </row>
    <row r="4020" spans="1:28" x14ac:dyDescent="0.2">
      <c r="A4020">
        <v>204</v>
      </c>
      <c r="B4020">
        <v>62</v>
      </c>
      <c r="C4020">
        <v>6851</v>
      </c>
      <c r="D4020" t="s">
        <v>4520</v>
      </c>
      <c r="E4020" t="s">
        <v>4531</v>
      </c>
      <c r="F4020" t="str">
        <f t="shared" si="1364"/>
        <v>6851,PALISEUL,Nollevaux,</v>
      </c>
      <c r="G4020">
        <f t="shared" si="1365"/>
        <v>204</v>
      </c>
      <c r="H4020">
        <f t="shared" si="1365"/>
        <v>62</v>
      </c>
      <c r="I4020" s="15" t="str">
        <f t="shared" si="1366"/>
        <v/>
      </c>
      <c r="J4020" s="15" t="str">
        <f t="shared" si="1367"/>
        <v/>
      </c>
      <c r="K4020" s="15">
        <f t="shared" si="1368"/>
        <v>0</v>
      </c>
      <c r="L4020" s="15" t="str">
        <f t="shared" si="1369"/>
        <v>6851,PALISEUL,Nollevaux,</v>
      </c>
      <c r="M4020" s="15" t="str">
        <f t="shared" si="1370"/>
        <v/>
      </c>
      <c r="N4020" s="15" t="str">
        <f t="shared" si="1371"/>
        <v/>
      </c>
      <c r="O4020" s="15" t="str">
        <f t="shared" si="1372"/>
        <v/>
      </c>
      <c r="P4020" s="15">
        <f t="shared" si="1373"/>
        <v>0</v>
      </c>
      <c r="Q4020" s="15" t="str">
        <f t="shared" si="1374"/>
        <v>6851,PALISEUL,Nollevaux,</v>
      </c>
      <c r="R4020" s="15" t="str">
        <f t="shared" si="1375"/>
        <v/>
      </c>
      <c r="S4020" s="15" t="str">
        <f t="shared" si="1376"/>
        <v/>
      </c>
      <c r="T4020" s="15" t="str">
        <f t="shared" si="1377"/>
        <v/>
      </c>
      <c r="U4020" s="15">
        <f t="shared" si="1378"/>
        <v>0</v>
      </c>
      <c r="V4020" s="15" t="str">
        <f t="shared" si="1379"/>
        <v>6851,PALISEUL,Nollevaux,</v>
      </c>
      <c r="W4020" s="15" t="str">
        <f t="shared" si="1380"/>
        <v/>
      </c>
      <c r="X4020" s="15" t="str">
        <f t="shared" si="1381"/>
        <v/>
      </c>
      <c r="Y4020" s="15" t="str">
        <f t="shared" si="1382"/>
        <v/>
      </c>
      <c r="Z4020" s="15">
        <f t="shared" si="1383"/>
        <v>0</v>
      </c>
      <c r="AA4020" s="15" t="str">
        <f t="shared" si="1384"/>
        <v>6851,PALISEUL,Nollevaux,</v>
      </c>
      <c r="AB4020" s="15" t="str">
        <f t="shared" si="1385"/>
        <v/>
      </c>
    </row>
    <row r="4021" spans="1:28" x14ac:dyDescent="0.2">
      <c r="A4021">
        <v>203</v>
      </c>
      <c r="B4021">
        <v>61</v>
      </c>
      <c r="C4021">
        <v>6851</v>
      </c>
      <c r="D4021" t="s">
        <v>4520</v>
      </c>
      <c r="E4021" t="s">
        <v>2076</v>
      </c>
      <c r="F4021" t="str">
        <f t="shared" si="1364"/>
        <v>6851,PALISEUL,Plainevaux,</v>
      </c>
      <c r="G4021">
        <f t="shared" si="1365"/>
        <v>203</v>
      </c>
      <c r="H4021">
        <f t="shared" si="1365"/>
        <v>61</v>
      </c>
      <c r="I4021" s="15" t="str">
        <f t="shared" si="1366"/>
        <v/>
      </c>
      <c r="J4021" s="15" t="str">
        <f t="shared" si="1367"/>
        <v/>
      </c>
      <c r="K4021" s="15">
        <f t="shared" si="1368"/>
        <v>0</v>
      </c>
      <c r="L4021" s="15" t="str">
        <f t="shared" si="1369"/>
        <v>6851,PALISEUL,Plainevaux,</v>
      </c>
      <c r="M4021" s="15" t="str">
        <f t="shared" si="1370"/>
        <v/>
      </c>
      <c r="N4021" s="15" t="str">
        <f t="shared" si="1371"/>
        <v/>
      </c>
      <c r="O4021" s="15" t="str">
        <f t="shared" si="1372"/>
        <v/>
      </c>
      <c r="P4021" s="15">
        <f t="shared" si="1373"/>
        <v>0</v>
      </c>
      <c r="Q4021" s="15" t="str">
        <f t="shared" si="1374"/>
        <v>6851,PALISEUL,Plainevaux,</v>
      </c>
      <c r="R4021" s="15" t="str">
        <f t="shared" si="1375"/>
        <v/>
      </c>
      <c r="S4021" s="15" t="str">
        <f t="shared" si="1376"/>
        <v/>
      </c>
      <c r="T4021" s="15" t="str">
        <f t="shared" si="1377"/>
        <v/>
      </c>
      <c r="U4021" s="15">
        <f t="shared" si="1378"/>
        <v>0</v>
      </c>
      <c r="V4021" s="15" t="str">
        <f t="shared" si="1379"/>
        <v>6851,PALISEUL,Plainevaux,</v>
      </c>
      <c r="W4021" s="15" t="str">
        <f t="shared" si="1380"/>
        <v/>
      </c>
      <c r="X4021" s="15" t="str">
        <f t="shared" si="1381"/>
        <v/>
      </c>
      <c r="Y4021" s="15" t="str">
        <f t="shared" si="1382"/>
        <v/>
      </c>
      <c r="Z4021" s="15">
        <f t="shared" si="1383"/>
        <v>0</v>
      </c>
      <c r="AA4021" s="15" t="str">
        <f t="shared" si="1384"/>
        <v>6851,PALISEUL,Plainevaux,</v>
      </c>
      <c r="AB4021" s="15" t="str">
        <f t="shared" si="1385"/>
        <v/>
      </c>
    </row>
    <row r="4022" spans="1:28" x14ac:dyDescent="0.2">
      <c r="A4022">
        <v>203</v>
      </c>
      <c r="B4022">
        <v>63</v>
      </c>
      <c r="C4022">
        <v>6851</v>
      </c>
      <c r="D4022" t="s">
        <v>4520</v>
      </c>
      <c r="E4022" t="s">
        <v>4532</v>
      </c>
      <c r="F4022" t="str">
        <f t="shared" si="1364"/>
        <v>6851,PALISEUL,Saint-Eloi,</v>
      </c>
      <c r="G4022">
        <f t="shared" si="1365"/>
        <v>203</v>
      </c>
      <c r="H4022">
        <f t="shared" si="1365"/>
        <v>63</v>
      </c>
      <c r="I4022" s="15" t="str">
        <f t="shared" si="1366"/>
        <v/>
      </c>
      <c r="J4022" s="15" t="str">
        <f t="shared" si="1367"/>
        <v/>
      </c>
      <c r="K4022" s="15">
        <f t="shared" si="1368"/>
        <v>0</v>
      </c>
      <c r="L4022" s="15" t="str">
        <f t="shared" si="1369"/>
        <v>6851,PALISEUL,Saint-Eloi,</v>
      </c>
      <c r="M4022" s="15" t="str">
        <f t="shared" si="1370"/>
        <v/>
      </c>
      <c r="N4022" s="15" t="str">
        <f t="shared" si="1371"/>
        <v/>
      </c>
      <c r="O4022" s="15" t="str">
        <f t="shared" si="1372"/>
        <v/>
      </c>
      <c r="P4022" s="15">
        <f t="shared" si="1373"/>
        <v>0</v>
      </c>
      <c r="Q4022" s="15" t="str">
        <f t="shared" si="1374"/>
        <v>6851,PALISEUL,Saint-Eloi,</v>
      </c>
      <c r="R4022" s="15" t="str">
        <f t="shared" si="1375"/>
        <v/>
      </c>
      <c r="S4022" s="15" t="str">
        <f t="shared" si="1376"/>
        <v/>
      </c>
      <c r="T4022" s="15" t="str">
        <f t="shared" si="1377"/>
        <v/>
      </c>
      <c r="U4022" s="15">
        <f t="shared" si="1378"/>
        <v>0</v>
      </c>
      <c r="V4022" s="15" t="str">
        <f t="shared" si="1379"/>
        <v>6851,PALISEUL,Saint-Eloi,</v>
      </c>
      <c r="W4022" s="15" t="str">
        <f t="shared" si="1380"/>
        <v/>
      </c>
      <c r="X4022" s="15" t="str">
        <f t="shared" si="1381"/>
        <v/>
      </c>
      <c r="Y4022" s="15" t="str">
        <f t="shared" si="1382"/>
        <v/>
      </c>
      <c r="Z4022" s="15">
        <f t="shared" si="1383"/>
        <v>0</v>
      </c>
      <c r="AA4022" s="15" t="str">
        <f t="shared" si="1384"/>
        <v>6851,PALISEUL,Saint-Eloi,</v>
      </c>
      <c r="AB4022" s="15" t="str">
        <f t="shared" si="1385"/>
        <v/>
      </c>
    </row>
    <row r="4023" spans="1:28" x14ac:dyDescent="0.2">
      <c r="A4023">
        <v>204</v>
      </c>
      <c r="B4023">
        <v>71</v>
      </c>
      <c r="C4023">
        <v>6852</v>
      </c>
      <c r="D4023" t="s">
        <v>4520</v>
      </c>
      <c r="E4023" t="s">
        <v>4533</v>
      </c>
      <c r="F4023" t="str">
        <f t="shared" si="1364"/>
        <v>6852,PALISEUL,Beth,</v>
      </c>
      <c r="G4023">
        <f t="shared" si="1365"/>
        <v>204</v>
      </c>
      <c r="H4023">
        <f t="shared" si="1365"/>
        <v>71</v>
      </c>
      <c r="I4023" s="15" t="str">
        <f t="shared" si="1366"/>
        <v/>
      </c>
      <c r="J4023" s="15" t="str">
        <f t="shared" si="1367"/>
        <v/>
      </c>
      <c r="K4023" s="15">
        <f t="shared" si="1368"/>
        <v>0</v>
      </c>
      <c r="L4023" s="15" t="str">
        <f t="shared" si="1369"/>
        <v>6852,PALISEUL,Beth,</v>
      </c>
      <c r="M4023" s="15" t="str">
        <f t="shared" si="1370"/>
        <v/>
      </c>
      <c r="N4023" s="15" t="str">
        <f t="shared" si="1371"/>
        <v/>
      </c>
      <c r="O4023" s="15" t="str">
        <f t="shared" si="1372"/>
        <v/>
      </c>
      <c r="P4023" s="15">
        <f t="shared" si="1373"/>
        <v>0</v>
      </c>
      <c r="Q4023" s="15" t="str">
        <f t="shared" si="1374"/>
        <v>6852,PALISEUL,Beth,</v>
      </c>
      <c r="R4023" s="15" t="str">
        <f t="shared" si="1375"/>
        <v/>
      </c>
      <c r="S4023" s="15" t="str">
        <f t="shared" si="1376"/>
        <v/>
      </c>
      <c r="T4023" s="15" t="str">
        <f t="shared" si="1377"/>
        <v/>
      </c>
      <c r="U4023" s="15">
        <f t="shared" si="1378"/>
        <v>0</v>
      </c>
      <c r="V4023" s="15" t="str">
        <f t="shared" si="1379"/>
        <v>6852,PALISEUL,Beth,</v>
      </c>
      <c r="W4023" s="15" t="str">
        <f t="shared" si="1380"/>
        <v/>
      </c>
      <c r="X4023" s="15" t="str">
        <f t="shared" si="1381"/>
        <v/>
      </c>
      <c r="Y4023" s="15" t="str">
        <f t="shared" si="1382"/>
        <v/>
      </c>
      <c r="Z4023" s="15">
        <f t="shared" si="1383"/>
        <v>0</v>
      </c>
      <c r="AA4023" s="15" t="str">
        <f t="shared" si="1384"/>
        <v>6852,PALISEUL,Beth,</v>
      </c>
      <c r="AB4023" s="15" t="str">
        <f t="shared" si="1385"/>
        <v/>
      </c>
    </row>
    <row r="4024" spans="1:28" x14ac:dyDescent="0.2">
      <c r="A4024">
        <v>204</v>
      </c>
      <c r="B4024">
        <v>69</v>
      </c>
      <c r="C4024">
        <v>6852</v>
      </c>
      <c r="D4024" t="s">
        <v>4520</v>
      </c>
      <c r="E4024" t="s">
        <v>4534</v>
      </c>
      <c r="F4024" t="str">
        <f t="shared" si="1364"/>
        <v>6852,PALISEUL,Frêne,</v>
      </c>
      <c r="G4024">
        <f t="shared" si="1365"/>
        <v>204</v>
      </c>
      <c r="H4024">
        <f t="shared" si="1365"/>
        <v>69</v>
      </c>
      <c r="I4024" s="15" t="str">
        <f t="shared" si="1366"/>
        <v/>
      </c>
      <c r="J4024" s="15" t="str">
        <f t="shared" si="1367"/>
        <v/>
      </c>
      <c r="K4024" s="15">
        <f t="shared" si="1368"/>
        <v>0</v>
      </c>
      <c r="L4024" s="15" t="str">
        <f t="shared" si="1369"/>
        <v>6852,PALISEUL,Frêne,</v>
      </c>
      <c r="M4024" s="15" t="str">
        <f t="shared" si="1370"/>
        <v/>
      </c>
      <c r="N4024" s="15" t="str">
        <f t="shared" si="1371"/>
        <v/>
      </c>
      <c r="O4024" s="15" t="str">
        <f t="shared" si="1372"/>
        <v/>
      </c>
      <c r="P4024" s="15">
        <f t="shared" si="1373"/>
        <v>0</v>
      </c>
      <c r="Q4024" s="15" t="str">
        <f t="shared" si="1374"/>
        <v>6852,PALISEUL,Frêne,</v>
      </c>
      <c r="R4024" s="15" t="str">
        <f t="shared" si="1375"/>
        <v/>
      </c>
      <c r="S4024" s="15" t="str">
        <f t="shared" si="1376"/>
        <v/>
      </c>
      <c r="T4024" s="15" t="str">
        <f t="shared" si="1377"/>
        <v/>
      </c>
      <c r="U4024" s="15">
        <f t="shared" si="1378"/>
        <v>0</v>
      </c>
      <c r="V4024" s="15" t="str">
        <f t="shared" si="1379"/>
        <v>6852,PALISEUL,Frêne,</v>
      </c>
      <c r="W4024" s="15" t="str">
        <f t="shared" si="1380"/>
        <v/>
      </c>
      <c r="X4024" s="15" t="str">
        <f t="shared" si="1381"/>
        <v/>
      </c>
      <c r="Y4024" s="15" t="str">
        <f t="shared" si="1382"/>
        <v/>
      </c>
      <c r="Z4024" s="15">
        <f t="shared" si="1383"/>
        <v>0</v>
      </c>
      <c r="AA4024" s="15" t="str">
        <f t="shared" si="1384"/>
        <v>6852,PALISEUL,Frêne,</v>
      </c>
      <c r="AB4024" s="15" t="str">
        <f t="shared" si="1385"/>
        <v/>
      </c>
    </row>
    <row r="4025" spans="1:28" x14ac:dyDescent="0.2">
      <c r="A4025">
        <v>208</v>
      </c>
      <c r="B4025">
        <v>73</v>
      </c>
      <c r="C4025">
        <v>6852</v>
      </c>
      <c r="D4025" t="s">
        <v>4520</v>
      </c>
      <c r="E4025" t="s">
        <v>4535</v>
      </c>
      <c r="F4025" t="str">
        <f t="shared" si="1364"/>
        <v>6852,PALISEUL,Maissin,</v>
      </c>
      <c r="G4025">
        <f t="shared" si="1365"/>
        <v>208</v>
      </c>
      <c r="H4025">
        <f t="shared" si="1365"/>
        <v>73</v>
      </c>
      <c r="I4025" s="15" t="str">
        <f t="shared" si="1366"/>
        <v/>
      </c>
      <c r="J4025" s="15" t="str">
        <f t="shared" si="1367"/>
        <v/>
      </c>
      <c r="K4025" s="15">
        <f t="shared" si="1368"/>
        <v>0</v>
      </c>
      <c r="L4025" s="15" t="str">
        <f t="shared" si="1369"/>
        <v>6852,PALISEUL,Maissin,</v>
      </c>
      <c r="M4025" s="15" t="str">
        <f t="shared" si="1370"/>
        <v/>
      </c>
      <c r="N4025" s="15" t="str">
        <f t="shared" si="1371"/>
        <v/>
      </c>
      <c r="O4025" s="15" t="str">
        <f t="shared" si="1372"/>
        <v/>
      </c>
      <c r="P4025" s="15">
        <f t="shared" si="1373"/>
        <v>0</v>
      </c>
      <c r="Q4025" s="15" t="str">
        <f t="shared" si="1374"/>
        <v>6852,PALISEUL,Maissin,</v>
      </c>
      <c r="R4025" s="15" t="str">
        <f t="shared" si="1375"/>
        <v/>
      </c>
      <c r="S4025" s="15" t="str">
        <f t="shared" si="1376"/>
        <v/>
      </c>
      <c r="T4025" s="15" t="str">
        <f t="shared" si="1377"/>
        <v/>
      </c>
      <c r="U4025" s="15">
        <f t="shared" si="1378"/>
        <v>0</v>
      </c>
      <c r="V4025" s="15" t="str">
        <f t="shared" si="1379"/>
        <v>6852,PALISEUL,Maissin,</v>
      </c>
      <c r="W4025" s="15" t="str">
        <f t="shared" si="1380"/>
        <v/>
      </c>
      <c r="X4025" s="15" t="str">
        <f t="shared" si="1381"/>
        <v/>
      </c>
      <c r="Y4025" s="15" t="str">
        <f t="shared" si="1382"/>
        <v/>
      </c>
      <c r="Z4025" s="15">
        <f t="shared" si="1383"/>
        <v>0</v>
      </c>
      <c r="AA4025" s="15" t="str">
        <f t="shared" si="1384"/>
        <v>6852,PALISEUL,Maissin,</v>
      </c>
      <c r="AB4025" s="15" t="str">
        <f t="shared" si="1385"/>
        <v/>
      </c>
    </row>
    <row r="4026" spans="1:28" x14ac:dyDescent="0.2">
      <c r="A4026">
        <v>204</v>
      </c>
      <c r="B4026">
        <v>69</v>
      </c>
      <c r="C4026">
        <v>6852</v>
      </c>
      <c r="D4026" t="s">
        <v>4520</v>
      </c>
      <c r="E4026" t="s">
        <v>4536</v>
      </c>
      <c r="F4026" t="str">
        <f t="shared" si="1364"/>
        <v>6852,PALISEUL,Opont,</v>
      </c>
      <c r="G4026">
        <f t="shared" si="1365"/>
        <v>204</v>
      </c>
      <c r="H4026">
        <f t="shared" si="1365"/>
        <v>69</v>
      </c>
      <c r="I4026" s="15" t="str">
        <f t="shared" si="1366"/>
        <v/>
      </c>
      <c r="J4026" s="15" t="str">
        <f t="shared" si="1367"/>
        <v/>
      </c>
      <c r="K4026" s="15">
        <f t="shared" si="1368"/>
        <v>0</v>
      </c>
      <c r="L4026" s="15" t="str">
        <f t="shared" si="1369"/>
        <v>6852,PALISEUL,Opont,</v>
      </c>
      <c r="M4026" s="15" t="str">
        <f t="shared" si="1370"/>
        <v/>
      </c>
      <c r="N4026" s="15" t="str">
        <f t="shared" si="1371"/>
        <v/>
      </c>
      <c r="O4026" s="15" t="str">
        <f t="shared" si="1372"/>
        <v/>
      </c>
      <c r="P4026" s="15">
        <f t="shared" si="1373"/>
        <v>0</v>
      </c>
      <c r="Q4026" s="15" t="str">
        <f t="shared" si="1374"/>
        <v>6852,PALISEUL,Opont,</v>
      </c>
      <c r="R4026" s="15" t="str">
        <f t="shared" si="1375"/>
        <v/>
      </c>
      <c r="S4026" s="15" t="str">
        <f t="shared" si="1376"/>
        <v/>
      </c>
      <c r="T4026" s="15" t="str">
        <f t="shared" si="1377"/>
        <v/>
      </c>
      <c r="U4026" s="15">
        <f t="shared" si="1378"/>
        <v>0</v>
      </c>
      <c r="V4026" s="15" t="str">
        <f t="shared" si="1379"/>
        <v>6852,PALISEUL,Opont,</v>
      </c>
      <c r="W4026" s="15" t="str">
        <f t="shared" si="1380"/>
        <v/>
      </c>
      <c r="X4026" s="15" t="str">
        <f t="shared" si="1381"/>
        <v/>
      </c>
      <c r="Y4026" s="15" t="str">
        <f t="shared" si="1382"/>
        <v/>
      </c>
      <c r="Z4026" s="15">
        <f t="shared" si="1383"/>
        <v>0</v>
      </c>
      <c r="AA4026" s="15" t="str">
        <f t="shared" si="1384"/>
        <v>6852,PALISEUL,Opont,</v>
      </c>
      <c r="AB4026" s="15" t="str">
        <f t="shared" si="1385"/>
        <v/>
      </c>
    </row>
    <row r="4027" spans="1:28" x14ac:dyDescent="0.2">
      <c r="A4027">
        <v>207</v>
      </c>
      <c r="B4027">
        <v>68</v>
      </c>
      <c r="C4027">
        <v>6853</v>
      </c>
      <c r="D4027" t="s">
        <v>4520</v>
      </c>
      <c r="E4027" t="s">
        <v>4537</v>
      </c>
      <c r="F4027" t="str">
        <f t="shared" si="1364"/>
        <v>6853,PALISEUL,Framont,</v>
      </c>
      <c r="G4027">
        <f t="shared" si="1365"/>
        <v>207</v>
      </c>
      <c r="H4027">
        <f t="shared" si="1365"/>
        <v>68</v>
      </c>
      <c r="I4027" s="15" t="str">
        <f t="shared" si="1366"/>
        <v/>
      </c>
      <c r="J4027" s="15" t="str">
        <f t="shared" si="1367"/>
        <v/>
      </c>
      <c r="K4027" s="15">
        <f t="shared" si="1368"/>
        <v>0</v>
      </c>
      <c r="L4027" s="15" t="str">
        <f t="shared" si="1369"/>
        <v>6853,PALISEUL,Framont,</v>
      </c>
      <c r="M4027" s="15" t="str">
        <f t="shared" si="1370"/>
        <v/>
      </c>
      <c r="N4027" s="15" t="str">
        <f t="shared" si="1371"/>
        <v/>
      </c>
      <c r="O4027" s="15" t="str">
        <f t="shared" si="1372"/>
        <v/>
      </c>
      <c r="P4027" s="15">
        <f t="shared" si="1373"/>
        <v>0</v>
      </c>
      <c r="Q4027" s="15" t="str">
        <f t="shared" si="1374"/>
        <v>6853,PALISEUL,Framont,</v>
      </c>
      <c r="R4027" s="15" t="str">
        <f t="shared" si="1375"/>
        <v/>
      </c>
      <c r="S4027" s="15" t="str">
        <f t="shared" si="1376"/>
        <v/>
      </c>
      <c r="T4027" s="15" t="str">
        <f t="shared" si="1377"/>
        <v/>
      </c>
      <c r="U4027" s="15">
        <f t="shared" si="1378"/>
        <v>0</v>
      </c>
      <c r="V4027" s="15" t="str">
        <f t="shared" si="1379"/>
        <v>6853,PALISEUL,Framont,</v>
      </c>
      <c r="W4027" s="15" t="str">
        <f t="shared" si="1380"/>
        <v/>
      </c>
      <c r="X4027" s="15" t="str">
        <f t="shared" si="1381"/>
        <v/>
      </c>
      <c r="Y4027" s="15" t="str">
        <f t="shared" si="1382"/>
        <v/>
      </c>
      <c r="Z4027" s="15">
        <f t="shared" si="1383"/>
        <v>0</v>
      </c>
      <c r="AA4027" s="15" t="str">
        <f t="shared" si="1384"/>
        <v>6853,PALISEUL,Framont,</v>
      </c>
      <c r="AB4027" s="15" t="str">
        <f t="shared" si="1385"/>
        <v/>
      </c>
    </row>
    <row r="4028" spans="1:28" x14ac:dyDescent="0.2">
      <c r="A4028">
        <v>207</v>
      </c>
      <c r="B4028">
        <v>62</v>
      </c>
      <c r="C4028">
        <v>6856</v>
      </c>
      <c r="D4028" t="s">
        <v>4520</v>
      </c>
      <c r="E4028" t="s">
        <v>4538</v>
      </c>
      <c r="F4028" t="str">
        <f t="shared" si="1364"/>
        <v>6856,PALISEUL,Fays-les-Veneurs,</v>
      </c>
      <c r="G4028">
        <f t="shared" si="1365"/>
        <v>207</v>
      </c>
      <c r="H4028">
        <f t="shared" si="1365"/>
        <v>62</v>
      </c>
      <c r="I4028" s="15" t="str">
        <f t="shared" si="1366"/>
        <v/>
      </c>
      <c r="J4028" s="15" t="str">
        <f t="shared" si="1367"/>
        <v/>
      </c>
      <c r="K4028" s="15">
        <f t="shared" si="1368"/>
        <v>0</v>
      </c>
      <c r="L4028" s="15" t="str">
        <f t="shared" si="1369"/>
        <v>6856,PALISEUL,Fays-les-Veneurs,</v>
      </c>
      <c r="M4028" s="15" t="str">
        <f t="shared" si="1370"/>
        <v/>
      </c>
      <c r="N4028" s="15" t="str">
        <f t="shared" si="1371"/>
        <v/>
      </c>
      <c r="O4028" s="15" t="str">
        <f t="shared" si="1372"/>
        <v/>
      </c>
      <c r="P4028" s="15">
        <f t="shared" si="1373"/>
        <v>0</v>
      </c>
      <c r="Q4028" s="15" t="str">
        <f t="shared" si="1374"/>
        <v>6856,PALISEUL,Fays-les-Veneurs,</v>
      </c>
      <c r="R4028" s="15" t="str">
        <f t="shared" si="1375"/>
        <v/>
      </c>
      <c r="S4028" s="15" t="str">
        <f t="shared" si="1376"/>
        <v/>
      </c>
      <c r="T4028" s="15" t="str">
        <f t="shared" si="1377"/>
        <v/>
      </c>
      <c r="U4028" s="15">
        <f t="shared" si="1378"/>
        <v>0</v>
      </c>
      <c r="V4028" s="15" t="str">
        <f t="shared" si="1379"/>
        <v>6856,PALISEUL,Fays-les-Veneurs,</v>
      </c>
      <c r="W4028" s="15" t="str">
        <f t="shared" si="1380"/>
        <v/>
      </c>
      <c r="X4028" s="15" t="str">
        <f t="shared" si="1381"/>
        <v/>
      </c>
      <c r="Y4028" s="15" t="str">
        <f t="shared" si="1382"/>
        <v/>
      </c>
      <c r="Z4028" s="15">
        <f t="shared" si="1383"/>
        <v>0</v>
      </c>
      <c r="AA4028" s="15" t="str">
        <f t="shared" si="1384"/>
        <v>6856,PALISEUL,Fays-les-Veneurs,</v>
      </c>
      <c r="AB4028" s="15" t="str">
        <f t="shared" si="1385"/>
        <v/>
      </c>
    </row>
    <row r="4029" spans="1:28" x14ac:dyDescent="0.2">
      <c r="A4029">
        <v>229</v>
      </c>
      <c r="B4029">
        <v>55</v>
      </c>
      <c r="C4029">
        <v>6860</v>
      </c>
      <c r="D4029" t="s">
        <v>4539</v>
      </c>
      <c r="E4029" t="s">
        <v>4079</v>
      </c>
      <c r="F4029" t="str">
        <f t="shared" si="1364"/>
        <v>6860,LEGLISE,Assenois,</v>
      </c>
      <c r="G4029">
        <f t="shared" si="1365"/>
        <v>229</v>
      </c>
      <c r="H4029">
        <f t="shared" si="1365"/>
        <v>55</v>
      </c>
      <c r="I4029" s="15" t="str">
        <f t="shared" si="1366"/>
        <v/>
      </c>
      <c r="J4029" s="15" t="str">
        <f t="shared" si="1367"/>
        <v/>
      </c>
      <c r="K4029" s="15">
        <f t="shared" si="1368"/>
        <v>0</v>
      </c>
      <c r="L4029" s="15" t="str">
        <f t="shared" si="1369"/>
        <v>6860,LEGLISE,Assenois,</v>
      </c>
      <c r="M4029" s="15" t="str">
        <f t="shared" si="1370"/>
        <v/>
      </c>
      <c r="N4029" s="15" t="str">
        <f t="shared" si="1371"/>
        <v/>
      </c>
      <c r="O4029" s="15" t="str">
        <f t="shared" si="1372"/>
        <v/>
      </c>
      <c r="P4029" s="15">
        <f t="shared" si="1373"/>
        <v>0</v>
      </c>
      <c r="Q4029" s="15" t="str">
        <f t="shared" si="1374"/>
        <v>6860,LEGLISE,Assenois,</v>
      </c>
      <c r="R4029" s="15" t="str">
        <f t="shared" si="1375"/>
        <v/>
      </c>
      <c r="S4029" s="15" t="str">
        <f t="shared" si="1376"/>
        <v/>
      </c>
      <c r="T4029" s="15" t="str">
        <f t="shared" si="1377"/>
        <v/>
      </c>
      <c r="U4029" s="15">
        <f t="shared" si="1378"/>
        <v>0</v>
      </c>
      <c r="V4029" s="15" t="str">
        <f t="shared" si="1379"/>
        <v>6860,LEGLISE,Assenois,</v>
      </c>
      <c r="W4029" s="15" t="str">
        <f t="shared" si="1380"/>
        <v/>
      </c>
      <c r="X4029" s="15" t="str">
        <f t="shared" si="1381"/>
        <v/>
      </c>
      <c r="Y4029" s="15" t="str">
        <f t="shared" si="1382"/>
        <v/>
      </c>
      <c r="Z4029" s="15">
        <f t="shared" si="1383"/>
        <v>0</v>
      </c>
      <c r="AA4029" s="15" t="str">
        <f t="shared" si="1384"/>
        <v>6860,LEGLISE,Assenois,</v>
      </c>
      <c r="AB4029" s="15" t="str">
        <f t="shared" si="1385"/>
        <v/>
      </c>
    </row>
    <row r="4030" spans="1:28" x14ac:dyDescent="0.2">
      <c r="A4030">
        <v>239</v>
      </c>
      <c r="B4030">
        <v>53</v>
      </c>
      <c r="C4030">
        <v>6860</v>
      </c>
      <c r="D4030" t="s">
        <v>4539</v>
      </c>
      <c r="E4030" t="s">
        <v>4540</v>
      </c>
      <c r="F4030" t="str">
        <f t="shared" si="1364"/>
        <v>6860,LEGLISE,Behême,</v>
      </c>
      <c r="G4030">
        <f t="shared" si="1365"/>
        <v>239</v>
      </c>
      <c r="H4030">
        <f t="shared" si="1365"/>
        <v>53</v>
      </c>
      <c r="I4030" s="15" t="str">
        <f t="shared" si="1366"/>
        <v/>
      </c>
      <c r="J4030" s="15" t="str">
        <f t="shared" si="1367"/>
        <v/>
      </c>
      <c r="K4030" s="15">
        <f t="shared" si="1368"/>
        <v>0</v>
      </c>
      <c r="L4030" s="15" t="str">
        <f t="shared" si="1369"/>
        <v>6860,LEGLISE,Behême,</v>
      </c>
      <c r="M4030" s="15" t="str">
        <f t="shared" si="1370"/>
        <v/>
      </c>
      <c r="N4030" s="15" t="str">
        <f t="shared" si="1371"/>
        <v/>
      </c>
      <c r="O4030" s="15" t="str">
        <f t="shared" si="1372"/>
        <v/>
      </c>
      <c r="P4030" s="15">
        <f t="shared" si="1373"/>
        <v>0</v>
      </c>
      <c r="Q4030" s="15" t="str">
        <f t="shared" si="1374"/>
        <v>6860,LEGLISE,Behême,</v>
      </c>
      <c r="R4030" s="15" t="str">
        <f t="shared" si="1375"/>
        <v/>
      </c>
      <c r="S4030" s="15" t="str">
        <f t="shared" si="1376"/>
        <v/>
      </c>
      <c r="T4030" s="15" t="str">
        <f t="shared" si="1377"/>
        <v/>
      </c>
      <c r="U4030" s="15">
        <f t="shared" si="1378"/>
        <v>0</v>
      </c>
      <c r="V4030" s="15" t="str">
        <f t="shared" si="1379"/>
        <v>6860,LEGLISE,Behême,</v>
      </c>
      <c r="W4030" s="15" t="str">
        <f t="shared" si="1380"/>
        <v/>
      </c>
      <c r="X4030" s="15" t="str">
        <f t="shared" si="1381"/>
        <v/>
      </c>
      <c r="Y4030" s="15" t="str">
        <f t="shared" si="1382"/>
        <v/>
      </c>
      <c r="Z4030" s="15">
        <f t="shared" si="1383"/>
        <v>0</v>
      </c>
      <c r="AA4030" s="15" t="str">
        <f t="shared" si="1384"/>
        <v>6860,LEGLISE,Behême,</v>
      </c>
      <c r="AB4030" s="15" t="str">
        <f t="shared" si="1385"/>
        <v/>
      </c>
    </row>
    <row r="4031" spans="1:28" x14ac:dyDescent="0.2">
      <c r="A4031">
        <v>231</v>
      </c>
      <c r="B4031">
        <v>56</v>
      </c>
      <c r="C4031">
        <v>6860</v>
      </c>
      <c r="D4031" t="s">
        <v>4539</v>
      </c>
      <c r="E4031" t="s">
        <v>4393</v>
      </c>
      <c r="F4031" t="str">
        <f t="shared" si="1364"/>
        <v>6860,LEGLISE,Bernimont,</v>
      </c>
      <c r="G4031">
        <f t="shared" si="1365"/>
        <v>231</v>
      </c>
      <c r="H4031">
        <f t="shared" si="1365"/>
        <v>56</v>
      </c>
      <c r="I4031" s="15" t="str">
        <f t="shared" si="1366"/>
        <v/>
      </c>
      <c r="J4031" s="15" t="str">
        <f t="shared" si="1367"/>
        <v/>
      </c>
      <c r="K4031" s="15">
        <f t="shared" si="1368"/>
        <v>0</v>
      </c>
      <c r="L4031" s="15" t="str">
        <f t="shared" si="1369"/>
        <v>6860,LEGLISE,Bernimont,</v>
      </c>
      <c r="M4031" s="15" t="str">
        <f t="shared" si="1370"/>
        <v/>
      </c>
      <c r="N4031" s="15" t="str">
        <f t="shared" si="1371"/>
        <v/>
      </c>
      <c r="O4031" s="15" t="str">
        <f t="shared" si="1372"/>
        <v/>
      </c>
      <c r="P4031" s="15">
        <f t="shared" si="1373"/>
        <v>0</v>
      </c>
      <c r="Q4031" s="15" t="str">
        <f t="shared" si="1374"/>
        <v>6860,LEGLISE,Bernimont,</v>
      </c>
      <c r="R4031" s="15" t="str">
        <f t="shared" si="1375"/>
        <v/>
      </c>
      <c r="S4031" s="15" t="str">
        <f t="shared" si="1376"/>
        <v/>
      </c>
      <c r="T4031" s="15" t="str">
        <f t="shared" si="1377"/>
        <v/>
      </c>
      <c r="U4031" s="15">
        <f t="shared" si="1378"/>
        <v>0</v>
      </c>
      <c r="V4031" s="15" t="str">
        <f t="shared" si="1379"/>
        <v>6860,LEGLISE,Bernimont,</v>
      </c>
      <c r="W4031" s="15" t="str">
        <f t="shared" si="1380"/>
        <v/>
      </c>
      <c r="X4031" s="15" t="str">
        <f t="shared" si="1381"/>
        <v/>
      </c>
      <c r="Y4031" s="15" t="str">
        <f t="shared" si="1382"/>
        <v/>
      </c>
      <c r="Z4031" s="15">
        <f t="shared" si="1383"/>
        <v>0</v>
      </c>
      <c r="AA4031" s="15" t="str">
        <f t="shared" si="1384"/>
        <v>6860,LEGLISE,Bernimont,</v>
      </c>
      <c r="AB4031" s="15" t="str">
        <f t="shared" si="1385"/>
        <v/>
      </c>
    </row>
    <row r="4032" spans="1:28" x14ac:dyDescent="0.2">
      <c r="A4032">
        <v>233</v>
      </c>
      <c r="B4032">
        <v>60</v>
      </c>
      <c r="C4032">
        <v>6860</v>
      </c>
      <c r="D4032" t="s">
        <v>4539</v>
      </c>
      <c r="E4032" t="s">
        <v>4541</v>
      </c>
      <c r="F4032" t="str">
        <f t="shared" si="1364"/>
        <v>6860,LEGLISE,Bombois,</v>
      </c>
      <c r="G4032">
        <f t="shared" si="1365"/>
        <v>233</v>
      </c>
      <c r="H4032">
        <f t="shared" si="1365"/>
        <v>60</v>
      </c>
      <c r="I4032" s="15" t="str">
        <f t="shared" si="1366"/>
        <v/>
      </c>
      <c r="J4032" s="15" t="str">
        <f t="shared" si="1367"/>
        <v/>
      </c>
      <c r="K4032" s="15">
        <f t="shared" si="1368"/>
        <v>0</v>
      </c>
      <c r="L4032" s="15" t="str">
        <f t="shared" si="1369"/>
        <v>6860,LEGLISE,Bombois,</v>
      </c>
      <c r="M4032" s="15" t="str">
        <f t="shared" si="1370"/>
        <v/>
      </c>
      <c r="N4032" s="15" t="str">
        <f t="shared" si="1371"/>
        <v/>
      </c>
      <c r="O4032" s="15" t="str">
        <f t="shared" si="1372"/>
        <v/>
      </c>
      <c r="P4032" s="15">
        <f t="shared" si="1373"/>
        <v>0</v>
      </c>
      <c r="Q4032" s="15" t="str">
        <f t="shared" si="1374"/>
        <v>6860,LEGLISE,Bombois,</v>
      </c>
      <c r="R4032" s="15" t="str">
        <f t="shared" si="1375"/>
        <v/>
      </c>
      <c r="S4032" s="15" t="str">
        <f t="shared" si="1376"/>
        <v/>
      </c>
      <c r="T4032" s="15" t="str">
        <f t="shared" si="1377"/>
        <v/>
      </c>
      <c r="U4032" s="15">
        <f t="shared" si="1378"/>
        <v>0</v>
      </c>
      <c r="V4032" s="15" t="str">
        <f t="shared" si="1379"/>
        <v>6860,LEGLISE,Bombois,</v>
      </c>
      <c r="W4032" s="15" t="str">
        <f t="shared" si="1380"/>
        <v/>
      </c>
      <c r="X4032" s="15" t="str">
        <f t="shared" si="1381"/>
        <v/>
      </c>
      <c r="Y4032" s="15" t="str">
        <f t="shared" si="1382"/>
        <v/>
      </c>
      <c r="Z4032" s="15">
        <f t="shared" si="1383"/>
        <v>0</v>
      </c>
      <c r="AA4032" s="15" t="str">
        <f t="shared" si="1384"/>
        <v>6860,LEGLISE,Bombois,</v>
      </c>
      <c r="AB4032" s="15" t="str">
        <f t="shared" si="1385"/>
        <v/>
      </c>
    </row>
    <row r="4033" spans="1:28" x14ac:dyDescent="0.2">
      <c r="A4033">
        <v>236</v>
      </c>
      <c r="B4033">
        <v>62</v>
      </c>
      <c r="C4033">
        <v>6860</v>
      </c>
      <c r="D4033" t="s">
        <v>4539</v>
      </c>
      <c r="E4033" t="s">
        <v>4542</v>
      </c>
      <c r="F4033" t="str">
        <f t="shared" si="1364"/>
        <v>6860,LEGLISE,Chêne,</v>
      </c>
      <c r="G4033">
        <f t="shared" si="1365"/>
        <v>236</v>
      </c>
      <c r="H4033">
        <f t="shared" si="1365"/>
        <v>62</v>
      </c>
      <c r="I4033" s="15" t="str">
        <f t="shared" si="1366"/>
        <v/>
      </c>
      <c r="J4033" s="15" t="str">
        <f t="shared" si="1367"/>
        <v/>
      </c>
      <c r="K4033" s="15">
        <f t="shared" si="1368"/>
        <v>0</v>
      </c>
      <c r="L4033" s="15" t="str">
        <f t="shared" si="1369"/>
        <v>6860,LEGLISE,Chêne,</v>
      </c>
      <c r="M4033" s="15" t="str">
        <f t="shared" si="1370"/>
        <v/>
      </c>
      <c r="N4033" s="15" t="str">
        <f t="shared" si="1371"/>
        <v/>
      </c>
      <c r="O4033" s="15" t="str">
        <f t="shared" si="1372"/>
        <v/>
      </c>
      <c r="P4033" s="15">
        <f t="shared" si="1373"/>
        <v>0</v>
      </c>
      <c r="Q4033" s="15" t="str">
        <f t="shared" si="1374"/>
        <v>6860,LEGLISE,Chêne,</v>
      </c>
      <c r="R4033" s="15" t="str">
        <f t="shared" si="1375"/>
        <v/>
      </c>
      <c r="S4033" s="15" t="str">
        <f t="shared" si="1376"/>
        <v/>
      </c>
      <c r="T4033" s="15" t="str">
        <f t="shared" si="1377"/>
        <v/>
      </c>
      <c r="U4033" s="15">
        <f t="shared" si="1378"/>
        <v>0</v>
      </c>
      <c r="V4033" s="15" t="str">
        <f t="shared" si="1379"/>
        <v>6860,LEGLISE,Chêne,</v>
      </c>
      <c r="W4033" s="15" t="str">
        <f t="shared" si="1380"/>
        <v/>
      </c>
      <c r="X4033" s="15" t="str">
        <f t="shared" si="1381"/>
        <v/>
      </c>
      <c r="Y4033" s="15" t="str">
        <f t="shared" si="1382"/>
        <v/>
      </c>
      <c r="Z4033" s="15">
        <f t="shared" si="1383"/>
        <v>0</v>
      </c>
      <c r="AA4033" s="15" t="str">
        <f t="shared" si="1384"/>
        <v>6860,LEGLISE,Chêne,</v>
      </c>
      <c r="AB4033" s="15" t="str">
        <f t="shared" si="1385"/>
        <v/>
      </c>
    </row>
    <row r="4034" spans="1:28" x14ac:dyDescent="0.2">
      <c r="A4034">
        <v>230</v>
      </c>
      <c r="B4034">
        <v>54</v>
      </c>
      <c r="C4034">
        <v>6860</v>
      </c>
      <c r="D4034" t="s">
        <v>4539</v>
      </c>
      <c r="E4034" t="s">
        <v>4543</v>
      </c>
      <c r="F4034" t="str">
        <f t="shared" si="1364"/>
        <v>6860,LEGLISE,Chevaudos,</v>
      </c>
      <c r="G4034">
        <f t="shared" si="1365"/>
        <v>230</v>
      </c>
      <c r="H4034">
        <f t="shared" si="1365"/>
        <v>54</v>
      </c>
      <c r="I4034" s="15" t="str">
        <f t="shared" si="1366"/>
        <v/>
      </c>
      <c r="J4034" s="15" t="str">
        <f t="shared" si="1367"/>
        <v/>
      </c>
      <c r="K4034" s="15">
        <f t="shared" si="1368"/>
        <v>0</v>
      </c>
      <c r="L4034" s="15" t="str">
        <f t="shared" si="1369"/>
        <v>6860,LEGLISE,Chevaudos,</v>
      </c>
      <c r="M4034" s="15" t="str">
        <f t="shared" si="1370"/>
        <v/>
      </c>
      <c r="N4034" s="15" t="str">
        <f t="shared" si="1371"/>
        <v/>
      </c>
      <c r="O4034" s="15" t="str">
        <f t="shared" si="1372"/>
        <v/>
      </c>
      <c r="P4034" s="15">
        <f t="shared" si="1373"/>
        <v>0</v>
      </c>
      <c r="Q4034" s="15" t="str">
        <f t="shared" si="1374"/>
        <v>6860,LEGLISE,Chevaudos,</v>
      </c>
      <c r="R4034" s="15" t="str">
        <f t="shared" si="1375"/>
        <v/>
      </c>
      <c r="S4034" s="15" t="str">
        <f t="shared" si="1376"/>
        <v/>
      </c>
      <c r="T4034" s="15" t="str">
        <f t="shared" si="1377"/>
        <v/>
      </c>
      <c r="U4034" s="15">
        <f t="shared" si="1378"/>
        <v>0</v>
      </c>
      <c r="V4034" s="15" t="str">
        <f t="shared" si="1379"/>
        <v>6860,LEGLISE,Chevaudos,</v>
      </c>
      <c r="W4034" s="15" t="str">
        <f t="shared" si="1380"/>
        <v/>
      </c>
      <c r="X4034" s="15" t="str">
        <f t="shared" si="1381"/>
        <v/>
      </c>
      <c r="Y4034" s="15" t="str">
        <f t="shared" si="1382"/>
        <v/>
      </c>
      <c r="Z4034" s="15">
        <f t="shared" si="1383"/>
        <v>0</v>
      </c>
      <c r="AA4034" s="15" t="str">
        <f t="shared" si="1384"/>
        <v>6860,LEGLISE,Chevaudos,</v>
      </c>
      <c r="AB4034" s="15" t="str">
        <f t="shared" si="1385"/>
        <v/>
      </c>
    </row>
    <row r="4035" spans="1:28" x14ac:dyDescent="0.2">
      <c r="A4035">
        <v>234</v>
      </c>
      <c r="B4035">
        <v>61</v>
      </c>
      <c r="C4035">
        <v>6860</v>
      </c>
      <c r="D4035" t="s">
        <v>4539</v>
      </c>
      <c r="E4035" t="s">
        <v>4544</v>
      </c>
      <c r="F4035" t="str">
        <f t="shared" si="1364"/>
        <v>6860,LEGLISE,Ebly,</v>
      </c>
      <c r="G4035">
        <f t="shared" si="1365"/>
        <v>234</v>
      </c>
      <c r="H4035">
        <f t="shared" si="1365"/>
        <v>61</v>
      </c>
      <c r="I4035" s="15" t="str">
        <f t="shared" si="1366"/>
        <v/>
      </c>
      <c r="J4035" s="15" t="str">
        <f t="shared" si="1367"/>
        <v/>
      </c>
      <c r="K4035" s="15">
        <f t="shared" si="1368"/>
        <v>0</v>
      </c>
      <c r="L4035" s="15" t="str">
        <f t="shared" si="1369"/>
        <v>6860,LEGLISE,Ebly,</v>
      </c>
      <c r="M4035" s="15" t="str">
        <f t="shared" si="1370"/>
        <v/>
      </c>
      <c r="N4035" s="15" t="str">
        <f t="shared" si="1371"/>
        <v/>
      </c>
      <c r="O4035" s="15" t="str">
        <f t="shared" si="1372"/>
        <v/>
      </c>
      <c r="P4035" s="15">
        <f t="shared" si="1373"/>
        <v>0</v>
      </c>
      <c r="Q4035" s="15" t="str">
        <f t="shared" si="1374"/>
        <v>6860,LEGLISE,Ebly,</v>
      </c>
      <c r="R4035" s="15" t="str">
        <f t="shared" si="1375"/>
        <v/>
      </c>
      <c r="S4035" s="15" t="str">
        <f t="shared" si="1376"/>
        <v/>
      </c>
      <c r="T4035" s="15" t="str">
        <f t="shared" si="1377"/>
        <v/>
      </c>
      <c r="U4035" s="15">
        <f t="shared" si="1378"/>
        <v>0</v>
      </c>
      <c r="V4035" s="15" t="str">
        <f t="shared" si="1379"/>
        <v>6860,LEGLISE,Ebly,</v>
      </c>
      <c r="W4035" s="15" t="str">
        <f t="shared" si="1380"/>
        <v/>
      </c>
      <c r="X4035" s="15" t="str">
        <f t="shared" si="1381"/>
        <v/>
      </c>
      <c r="Y4035" s="15" t="str">
        <f t="shared" si="1382"/>
        <v/>
      </c>
      <c r="Z4035" s="15">
        <f t="shared" si="1383"/>
        <v>0</v>
      </c>
      <c r="AA4035" s="15" t="str">
        <f t="shared" si="1384"/>
        <v>6860,LEGLISE,Ebly,</v>
      </c>
      <c r="AB4035" s="15" t="str">
        <f t="shared" si="1385"/>
        <v/>
      </c>
    </row>
    <row r="4036" spans="1:28" x14ac:dyDescent="0.2">
      <c r="A4036">
        <v>235</v>
      </c>
      <c r="B4036">
        <v>56</v>
      </c>
      <c r="C4036">
        <v>6860</v>
      </c>
      <c r="D4036" t="s">
        <v>4539</v>
      </c>
      <c r="E4036" t="s">
        <v>4327</v>
      </c>
      <c r="F4036" t="str">
        <f t="shared" ref="F4036:F4099" si="1386">CONCATENATE(C4036,",",D4036,",",E4036,",")</f>
        <v>6860,LEGLISE,Gennevaux,</v>
      </c>
      <c r="G4036">
        <f t="shared" ref="G4036:H4099" si="1387">A4036</f>
        <v>235</v>
      </c>
      <c r="H4036">
        <f t="shared" si="1387"/>
        <v>56</v>
      </c>
      <c r="I4036" s="15" t="str">
        <f t="shared" ref="I4036:I4099" si="1388">IF($C4036=I$2,$F4036,"")</f>
        <v/>
      </c>
      <c r="J4036" s="15" t="str">
        <f t="shared" ref="J4036:J4099" si="1389">IF($D4036=J$2,$F4036,"")</f>
        <v/>
      </c>
      <c r="K4036" s="15">
        <f t="shared" ref="K4036:K4099" si="1390">2-COUNTIF(I4036:J4036,"")</f>
        <v>0</v>
      </c>
      <c r="L4036" s="15" t="str">
        <f t="shared" ref="L4036:L4099" si="1391">IF(K4036=K$2,$F4036,"")</f>
        <v>6860,LEGLISE,Gennevaux,</v>
      </c>
      <c r="M4036" s="15" t="str">
        <f t="shared" ref="M4036:M4099" si="1392">IF($A$2=1,IF(AND(L$2&gt;0,L$2&lt;=100),IF(L4036="",M4035,CONCATENATE(M4035,L4036,"&amp;")),""),"")</f>
        <v/>
      </c>
      <c r="N4036" s="15" t="str">
        <f t="shared" ref="N4036:N4099" si="1393">IF($C4036=N$2,$F4036,"")</f>
        <v/>
      </c>
      <c r="O4036" s="15" t="str">
        <f t="shared" ref="O4036:O4099" si="1394">IF($D4036=O$2,$F4036,"")</f>
        <v/>
      </c>
      <c r="P4036" s="15">
        <f t="shared" ref="P4036:P4099" si="1395">2-COUNTIF(N4036:O4036,"")</f>
        <v>0</v>
      </c>
      <c r="Q4036" s="15" t="str">
        <f t="shared" ref="Q4036:Q4099" si="1396">IF(P4036=P$2,$F4036,"")</f>
        <v>6860,LEGLISE,Gennevaux,</v>
      </c>
      <c r="R4036" s="15" t="str">
        <f t="shared" ref="R4036:R4099" si="1397">IF($A$2=1,IF(AND(Q$2&gt;0,Q$2&lt;=100),IF(Q4036="",R4035,CONCATENATE(R4035,Q4036,"&amp;")),""),"")</f>
        <v/>
      </c>
      <c r="S4036" s="15" t="str">
        <f t="shared" ref="S4036:S4099" si="1398">IF($C4036=S$2,$F4036,"")</f>
        <v/>
      </c>
      <c r="T4036" s="15" t="str">
        <f t="shared" ref="T4036:T4099" si="1399">IF($D4036=T$2,$F4036,"")</f>
        <v/>
      </c>
      <c r="U4036" s="15">
        <f t="shared" ref="U4036:U4099" si="1400">2-COUNTIF(S4036:T4036,"")</f>
        <v>0</v>
      </c>
      <c r="V4036" s="15" t="str">
        <f t="shared" ref="V4036:V4099" si="1401">IF(U4036=U$2,$F4036,"")</f>
        <v>6860,LEGLISE,Gennevaux,</v>
      </c>
      <c r="W4036" s="15" t="str">
        <f t="shared" ref="W4036:W4099" si="1402">IF($A$2=1,IF(AND(V$2&gt;0,V$2&lt;=100),IF(V4036="",W4035,CONCATENATE(W4035,V4036,"&amp;")),""),"")</f>
        <v/>
      </c>
      <c r="X4036" s="15" t="str">
        <f t="shared" ref="X4036:X4099" si="1403">IF($C4036=X$2,$F4036,"")</f>
        <v/>
      </c>
      <c r="Y4036" s="15" t="str">
        <f t="shared" ref="Y4036:Y4099" si="1404">IF($D4036=Y$2,$F4036,"")</f>
        <v/>
      </c>
      <c r="Z4036" s="15">
        <f t="shared" ref="Z4036:Z4099" si="1405">2-COUNTIF(X4036:Y4036,"")</f>
        <v>0</v>
      </c>
      <c r="AA4036" s="15" t="str">
        <f t="shared" ref="AA4036:AA4099" si="1406">IF(Z4036=Z$2,$F4036,"")</f>
        <v>6860,LEGLISE,Gennevaux,</v>
      </c>
      <c r="AB4036" s="15" t="str">
        <f t="shared" ref="AB4036:AB4099" si="1407">IF($A$2=1,IF(AND(AA$2&gt;0,AA$2&lt;=100),IF(AA4036="",AB4035,CONCATENATE(AB4035,AA4036,"&amp;")),""),"")</f>
        <v/>
      </c>
    </row>
    <row r="4037" spans="1:28" x14ac:dyDescent="0.2">
      <c r="A4037">
        <v>230</v>
      </c>
      <c r="B4037">
        <v>55</v>
      </c>
      <c r="C4037">
        <v>6860</v>
      </c>
      <c r="D4037" t="s">
        <v>4539</v>
      </c>
      <c r="E4037" t="s">
        <v>4545</v>
      </c>
      <c r="F4037" t="str">
        <f t="shared" si="1386"/>
        <v>6860,LEGLISE,Habaru,</v>
      </c>
      <c r="G4037">
        <f t="shared" si="1387"/>
        <v>230</v>
      </c>
      <c r="H4037">
        <f t="shared" si="1387"/>
        <v>55</v>
      </c>
      <c r="I4037" s="15" t="str">
        <f t="shared" si="1388"/>
        <v/>
      </c>
      <c r="J4037" s="15" t="str">
        <f t="shared" si="1389"/>
        <v/>
      </c>
      <c r="K4037" s="15">
        <f t="shared" si="1390"/>
        <v>0</v>
      </c>
      <c r="L4037" s="15" t="str">
        <f t="shared" si="1391"/>
        <v>6860,LEGLISE,Habaru,</v>
      </c>
      <c r="M4037" s="15" t="str">
        <f t="shared" si="1392"/>
        <v/>
      </c>
      <c r="N4037" s="15" t="str">
        <f t="shared" si="1393"/>
        <v/>
      </c>
      <c r="O4037" s="15" t="str">
        <f t="shared" si="1394"/>
        <v/>
      </c>
      <c r="P4037" s="15">
        <f t="shared" si="1395"/>
        <v>0</v>
      </c>
      <c r="Q4037" s="15" t="str">
        <f t="shared" si="1396"/>
        <v>6860,LEGLISE,Habaru,</v>
      </c>
      <c r="R4037" s="15" t="str">
        <f t="shared" si="1397"/>
        <v/>
      </c>
      <c r="S4037" s="15" t="str">
        <f t="shared" si="1398"/>
        <v/>
      </c>
      <c r="T4037" s="15" t="str">
        <f t="shared" si="1399"/>
        <v/>
      </c>
      <c r="U4037" s="15">
        <f t="shared" si="1400"/>
        <v>0</v>
      </c>
      <c r="V4037" s="15" t="str">
        <f t="shared" si="1401"/>
        <v>6860,LEGLISE,Habaru,</v>
      </c>
      <c r="W4037" s="15" t="str">
        <f t="shared" si="1402"/>
        <v/>
      </c>
      <c r="X4037" s="15" t="str">
        <f t="shared" si="1403"/>
        <v/>
      </c>
      <c r="Y4037" s="15" t="str">
        <f t="shared" si="1404"/>
        <v/>
      </c>
      <c r="Z4037" s="15">
        <f t="shared" si="1405"/>
        <v>0</v>
      </c>
      <c r="AA4037" s="15" t="str">
        <f t="shared" si="1406"/>
        <v>6860,LEGLISE,Habaru,</v>
      </c>
      <c r="AB4037" s="15" t="str">
        <f t="shared" si="1407"/>
        <v/>
      </c>
    </row>
    <row r="4038" spans="1:28" x14ac:dyDescent="0.2">
      <c r="A4038">
        <v>231</v>
      </c>
      <c r="B4038">
        <v>55</v>
      </c>
      <c r="C4038">
        <v>6860</v>
      </c>
      <c r="D4038" t="s">
        <v>4539</v>
      </c>
      <c r="E4038" t="s">
        <v>3001</v>
      </c>
      <c r="F4038" t="str">
        <f t="shared" si="1386"/>
        <v>6860,LEGLISE,Lavaux,</v>
      </c>
      <c r="G4038">
        <f t="shared" si="1387"/>
        <v>231</v>
      </c>
      <c r="H4038">
        <f t="shared" si="1387"/>
        <v>55</v>
      </c>
      <c r="I4038" s="15" t="str">
        <f t="shared" si="1388"/>
        <v/>
      </c>
      <c r="J4038" s="15" t="str">
        <f t="shared" si="1389"/>
        <v/>
      </c>
      <c r="K4038" s="15">
        <f t="shared" si="1390"/>
        <v>0</v>
      </c>
      <c r="L4038" s="15" t="str">
        <f t="shared" si="1391"/>
        <v>6860,LEGLISE,Lavaux,</v>
      </c>
      <c r="M4038" s="15" t="str">
        <f t="shared" si="1392"/>
        <v/>
      </c>
      <c r="N4038" s="15" t="str">
        <f t="shared" si="1393"/>
        <v/>
      </c>
      <c r="O4038" s="15" t="str">
        <f t="shared" si="1394"/>
        <v/>
      </c>
      <c r="P4038" s="15">
        <f t="shared" si="1395"/>
        <v>0</v>
      </c>
      <c r="Q4038" s="15" t="str">
        <f t="shared" si="1396"/>
        <v>6860,LEGLISE,Lavaux,</v>
      </c>
      <c r="R4038" s="15" t="str">
        <f t="shared" si="1397"/>
        <v/>
      </c>
      <c r="S4038" s="15" t="str">
        <f t="shared" si="1398"/>
        <v/>
      </c>
      <c r="T4038" s="15" t="str">
        <f t="shared" si="1399"/>
        <v/>
      </c>
      <c r="U4038" s="15">
        <f t="shared" si="1400"/>
        <v>0</v>
      </c>
      <c r="V4038" s="15" t="str">
        <f t="shared" si="1401"/>
        <v>6860,LEGLISE,Lavaux,</v>
      </c>
      <c r="W4038" s="15" t="str">
        <f t="shared" si="1402"/>
        <v/>
      </c>
      <c r="X4038" s="15" t="str">
        <f t="shared" si="1403"/>
        <v/>
      </c>
      <c r="Y4038" s="15" t="str">
        <f t="shared" si="1404"/>
        <v/>
      </c>
      <c r="Z4038" s="15">
        <f t="shared" si="1405"/>
        <v>0</v>
      </c>
      <c r="AA4038" s="15" t="str">
        <f t="shared" si="1406"/>
        <v>6860,LEGLISE,Lavaux,</v>
      </c>
      <c r="AB4038" s="15" t="str">
        <f t="shared" si="1407"/>
        <v/>
      </c>
    </row>
    <row r="4039" spans="1:28" x14ac:dyDescent="0.2">
      <c r="A4039">
        <v>234</v>
      </c>
      <c r="B4039">
        <v>55</v>
      </c>
      <c r="C4039">
        <v>6860</v>
      </c>
      <c r="D4039" t="s">
        <v>4539</v>
      </c>
      <c r="E4039" t="s">
        <v>4546</v>
      </c>
      <c r="F4039" t="str">
        <f t="shared" si="1386"/>
        <v>6860,LEGLISE,Léglise,</v>
      </c>
      <c r="G4039">
        <f t="shared" si="1387"/>
        <v>234</v>
      </c>
      <c r="H4039">
        <f t="shared" si="1387"/>
        <v>55</v>
      </c>
      <c r="I4039" s="15" t="str">
        <f t="shared" si="1388"/>
        <v/>
      </c>
      <c r="J4039" s="15" t="str">
        <f t="shared" si="1389"/>
        <v/>
      </c>
      <c r="K4039" s="15">
        <f t="shared" si="1390"/>
        <v>0</v>
      </c>
      <c r="L4039" s="15" t="str">
        <f t="shared" si="1391"/>
        <v>6860,LEGLISE,Léglise,</v>
      </c>
      <c r="M4039" s="15" t="str">
        <f t="shared" si="1392"/>
        <v/>
      </c>
      <c r="N4039" s="15" t="str">
        <f t="shared" si="1393"/>
        <v/>
      </c>
      <c r="O4039" s="15" t="str">
        <f t="shared" si="1394"/>
        <v/>
      </c>
      <c r="P4039" s="15">
        <f t="shared" si="1395"/>
        <v>0</v>
      </c>
      <c r="Q4039" s="15" t="str">
        <f t="shared" si="1396"/>
        <v>6860,LEGLISE,Léglise,</v>
      </c>
      <c r="R4039" s="15" t="str">
        <f t="shared" si="1397"/>
        <v/>
      </c>
      <c r="S4039" s="15" t="str">
        <f t="shared" si="1398"/>
        <v/>
      </c>
      <c r="T4039" s="15" t="str">
        <f t="shared" si="1399"/>
        <v/>
      </c>
      <c r="U4039" s="15">
        <f t="shared" si="1400"/>
        <v>0</v>
      </c>
      <c r="V4039" s="15" t="str">
        <f t="shared" si="1401"/>
        <v>6860,LEGLISE,Léglise,</v>
      </c>
      <c r="W4039" s="15" t="str">
        <f t="shared" si="1402"/>
        <v/>
      </c>
      <c r="X4039" s="15" t="str">
        <f t="shared" si="1403"/>
        <v/>
      </c>
      <c r="Y4039" s="15" t="str">
        <f t="shared" si="1404"/>
        <v/>
      </c>
      <c r="Z4039" s="15">
        <f t="shared" si="1405"/>
        <v>0</v>
      </c>
      <c r="AA4039" s="15" t="str">
        <f t="shared" si="1406"/>
        <v>6860,LEGLISE,Léglise,</v>
      </c>
      <c r="AB4039" s="15" t="str">
        <f t="shared" si="1407"/>
        <v/>
      </c>
    </row>
    <row r="4040" spans="1:28" x14ac:dyDescent="0.2">
      <c r="A4040">
        <v>230</v>
      </c>
      <c r="B4040">
        <v>53</v>
      </c>
      <c r="C4040">
        <v>6860</v>
      </c>
      <c r="D4040" t="s">
        <v>4539</v>
      </c>
      <c r="E4040" t="s">
        <v>4547</v>
      </c>
      <c r="F4040" t="str">
        <f t="shared" si="1386"/>
        <v>6860,LEGLISE,Les Fossés,</v>
      </c>
      <c r="G4040">
        <f t="shared" si="1387"/>
        <v>230</v>
      </c>
      <c r="H4040">
        <f t="shared" si="1387"/>
        <v>53</v>
      </c>
      <c r="I4040" s="15" t="str">
        <f t="shared" si="1388"/>
        <v/>
      </c>
      <c r="J4040" s="15" t="str">
        <f t="shared" si="1389"/>
        <v/>
      </c>
      <c r="K4040" s="15">
        <f t="shared" si="1390"/>
        <v>0</v>
      </c>
      <c r="L4040" s="15" t="str">
        <f t="shared" si="1391"/>
        <v>6860,LEGLISE,Les Fossés,</v>
      </c>
      <c r="M4040" s="15" t="str">
        <f t="shared" si="1392"/>
        <v/>
      </c>
      <c r="N4040" s="15" t="str">
        <f t="shared" si="1393"/>
        <v/>
      </c>
      <c r="O4040" s="15" t="str">
        <f t="shared" si="1394"/>
        <v/>
      </c>
      <c r="P4040" s="15">
        <f t="shared" si="1395"/>
        <v>0</v>
      </c>
      <c r="Q4040" s="15" t="str">
        <f t="shared" si="1396"/>
        <v>6860,LEGLISE,Les Fossés,</v>
      </c>
      <c r="R4040" s="15" t="str">
        <f t="shared" si="1397"/>
        <v/>
      </c>
      <c r="S4040" s="15" t="str">
        <f t="shared" si="1398"/>
        <v/>
      </c>
      <c r="T4040" s="15" t="str">
        <f t="shared" si="1399"/>
        <v/>
      </c>
      <c r="U4040" s="15">
        <f t="shared" si="1400"/>
        <v>0</v>
      </c>
      <c r="V4040" s="15" t="str">
        <f t="shared" si="1401"/>
        <v>6860,LEGLISE,Les Fossés,</v>
      </c>
      <c r="W4040" s="15" t="str">
        <f t="shared" si="1402"/>
        <v/>
      </c>
      <c r="X4040" s="15" t="str">
        <f t="shared" si="1403"/>
        <v/>
      </c>
      <c r="Y4040" s="15" t="str">
        <f t="shared" si="1404"/>
        <v/>
      </c>
      <c r="Z4040" s="15">
        <f t="shared" si="1405"/>
        <v>0</v>
      </c>
      <c r="AA4040" s="15" t="str">
        <f t="shared" si="1406"/>
        <v>6860,LEGLISE,Les Fossés,</v>
      </c>
      <c r="AB4040" s="15" t="str">
        <f t="shared" si="1407"/>
        <v/>
      </c>
    </row>
    <row r="4041" spans="1:28" x14ac:dyDescent="0.2">
      <c r="A4041">
        <v>241</v>
      </c>
      <c r="B4041">
        <v>54</v>
      </c>
      <c r="C4041">
        <v>6860</v>
      </c>
      <c r="D4041" t="s">
        <v>4539</v>
      </c>
      <c r="E4041" t="s">
        <v>4548</v>
      </c>
      <c r="F4041" t="str">
        <f t="shared" si="1386"/>
        <v>6860,LEGLISE,Louftémont,</v>
      </c>
      <c r="G4041">
        <f t="shared" si="1387"/>
        <v>241</v>
      </c>
      <c r="H4041">
        <f t="shared" si="1387"/>
        <v>54</v>
      </c>
      <c r="I4041" s="15" t="str">
        <f t="shared" si="1388"/>
        <v/>
      </c>
      <c r="J4041" s="15" t="str">
        <f t="shared" si="1389"/>
        <v/>
      </c>
      <c r="K4041" s="15">
        <f t="shared" si="1390"/>
        <v>0</v>
      </c>
      <c r="L4041" s="15" t="str">
        <f t="shared" si="1391"/>
        <v>6860,LEGLISE,Louftémont,</v>
      </c>
      <c r="M4041" s="15" t="str">
        <f t="shared" si="1392"/>
        <v/>
      </c>
      <c r="N4041" s="15" t="str">
        <f t="shared" si="1393"/>
        <v/>
      </c>
      <c r="O4041" s="15" t="str">
        <f t="shared" si="1394"/>
        <v/>
      </c>
      <c r="P4041" s="15">
        <f t="shared" si="1395"/>
        <v>0</v>
      </c>
      <c r="Q4041" s="15" t="str">
        <f t="shared" si="1396"/>
        <v>6860,LEGLISE,Louftémont,</v>
      </c>
      <c r="R4041" s="15" t="str">
        <f t="shared" si="1397"/>
        <v/>
      </c>
      <c r="S4041" s="15" t="str">
        <f t="shared" si="1398"/>
        <v/>
      </c>
      <c r="T4041" s="15" t="str">
        <f t="shared" si="1399"/>
        <v/>
      </c>
      <c r="U4041" s="15">
        <f t="shared" si="1400"/>
        <v>0</v>
      </c>
      <c r="V4041" s="15" t="str">
        <f t="shared" si="1401"/>
        <v>6860,LEGLISE,Louftémont,</v>
      </c>
      <c r="W4041" s="15" t="str">
        <f t="shared" si="1402"/>
        <v/>
      </c>
      <c r="X4041" s="15" t="str">
        <f t="shared" si="1403"/>
        <v/>
      </c>
      <c r="Y4041" s="15" t="str">
        <f t="shared" si="1404"/>
        <v/>
      </c>
      <c r="Z4041" s="15">
        <f t="shared" si="1405"/>
        <v>0</v>
      </c>
      <c r="AA4041" s="15" t="str">
        <f t="shared" si="1406"/>
        <v>6860,LEGLISE,Louftémont,</v>
      </c>
      <c r="AB4041" s="15" t="str">
        <f t="shared" si="1407"/>
        <v/>
      </c>
    </row>
    <row r="4042" spans="1:28" x14ac:dyDescent="0.2">
      <c r="A4042">
        <v>233</v>
      </c>
      <c r="B4042">
        <v>60</v>
      </c>
      <c r="C4042">
        <v>6860</v>
      </c>
      <c r="D4042" t="s">
        <v>4539</v>
      </c>
      <c r="E4042" t="s">
        <v>3554</v>
      </c>
      <c r="F4042" t="str">
        <f t="shared" si="1386"/>
        <v>6860,LEGLISE,Maisoncelle,</v>
      </c>
      <c r="G4042">
        <f t="shared" si="1387"/>
        <v>233</v>
      </c>
      <c r="H4042">
        <f t="shared" si="1387"/>
        <v>60</v>
      </c>
      <c r="I4042" s="15" t="str">
        <f t="shared" si="1388"/>
        <v/>
      </c>
      <c r="J4042" s="15" t="str">
        <f t="shared" si="1389"/>
        <v/>
      </c>
      <c r="K4042" s="15">
        <f t="shared" si="1390"/>
        <v>0</v>
      </c>
      <c r="L4042" s="15" t="str">
        <f t="shared" si="1391"/>
        <v>6860,LEGLISE,Maisoncelle,</v>
      </c>
      <c r="M4042" s="15" t="str">
        <f t="shared" si="1392"/>
        <v/>
      </c>
      <c r="N4042" s="15" t="str">
        <f t="shared" si="1393"/>
        <v/>
      </c>
      <c r="O4042" s="15" t="str">
        <f t="shared" si="1394"/>
        <v/>
      </c>
      <c r="P4042" s="15">
        <f t="shared" si="1395"/>
        <v>0</v>
      </c>
      <c r="Q4042" s="15" t="str">
        <f t="shared" si="1396"/>
        <v>6860,LEGLISE,Maisoncelle,</v>
      </c>
      <c r="R4042" s="15" t="str">
        <f t="shared" si="1397"/>
        <v/>
      </c>
      <c r="S4042" s="15" t="str">
        <f t="shared" si="1398"/>
        <v/>
      </c>
      <c r="T4042" s="15" t="str">
        <f t="shared" si="1399"/>
        <v/>
      </c>
      <c r="U4042" s="15">
        <f t="shared" si="1400"/>
        <v>0</v>
      </c>
      <c r="V4042" s="15" t="str">
        <f t="shared" si="1401"/>
        <v>6860,LEGLISE,Maisoncelle,</v>
      </c>
      <c r="W4042" s="15" t="str">
        <f t="shared" si="1402"/>
        <v/>
      </c>
      <c r="X4042" s="15" t="str">
        <f t="shared" si="1403"/>
        <v/>
      </c>
      <c r="Y4042" s="15" t="str">
        <f t="shared" si="1404"/>
        <v/>
      </c>
      <c r="Z4042" s="15">
        <f t="shared" si="1405"/>
        <v>0</v>
      </c>
      <c r="AA4042" s="15" t="str">
        <f t="shared" si="1406"/>
        <v>6860,LEGLISE,Maisoncelle,</v>
      </c>
      <c r="AB4042" s="15" t="str">
        <f t="shared" si="1407"/>
        <v/>
      </c>
    </row>
    <row r="4043" spans="1:28" x14ac:dyDescent="0.2">
      <c r="A4043">
        <v>233</v>
      </c>
      <c r="B4043">
        <v>51</v>
      </c>
      <c r="C4043">
        <v>6860</v>
      </c>
      <c r="D4043" t="s">
        <v>4539</v>
      </c>
      <c r="E4043" t="s">
        <v>4549</v>
      </c>
      <c r="F4043" t="str">
        <f t="shared" si="1386"/>
        <v>6860,LEGLISE,Mellier,</v>
      </c>
      <c r="G4043">
        <f t="shared" si="1387"/>
        <v>233</v>
      </c>
      <c r="H4043">
        <f t="shared" si="1387"/>
        <v>51</v>
      </c>
      <c r="I4043" s="15" t="str">
        <f t="shared" si="1388"/>
        <v/>
      </c>
      <c r="J4043" s="15" t="str">
        <f t="shared" si="1389"/>
        <v/>
      </c>
      <c r="K4043" s="15">
        <f t="shared" si="1390"/>
        <v>0</v>
      </c>
      <c r="L4043" s="15" t="str">
        <f t="shared" si="1391"/>
        <v>6860,LEGLISE,Mellier,</v>
      </c>
      <c r="M4043" s="15" t="str">
        <f t="shared" si="1392"/>
        <v/>
      </c>
      <c r="N4043" s="15" t="str">
        <f t="shared" si="1393"/>
        <v/>
      </c>
      <c r="O4043" s="15" t="str">
        <f t="shared" si="1394"/>
        <v/>
      </c>
      <c r="P4043" s="15">
        <f t="shared" si="1395"/>
        <v>0</v>
      </c>
      <c r="Q4043" s="15" t="str">
        <f t="shared" si="1396"/>
        <v>6860,LEGLISE,Mellier,</v>
      </c>
      <c r="R4043" s="15" t="str">
        <f t="shared" si="1397"/>
        <v/>
      </c>
      <c r="S4043" s="15" t="str">
        <f t="shared" si="1398"/>
        <v/>
      </c>
      <c r="T4043" s="15" t="str">
        <f t="shared" si="1399"/>
        <v/>
      </c>
      <c r="U4043" s="15">
        <f t="shared" si="1400"/>
        <v>0</v>
      </c>
      <c r="V4043" s="15" t="str">
        <f t="shared" si="1401"/>
        <v>6860,LEGLISE,Mellier,</v>
      </c>
      <c r="W4043" s="15" t="str">
        <f t="shared" si="1402"/>
        <v/>
      </c>
      <c r="X4043" s="15" t="str">
        <f t="shared" si="1403"/>
        <v/>
      </c>
      <c r="Y4043" s="15" t="str">
        <f t="shared" si="1404"/>
        <v/>
      </c>
      <c r="Z4043" s="15">
        <f t="shared" si="1405"/>
        <v>0</v>
      </c>
      <c r="AA4043" s="15" t="str">
        <f t="shared" si="1406"/>
        <v>6860,LEGLISE,Mellier,</v>
      </c>
      <c r="AB4043" s="15" t="str">
        <f t="shared" si="1407"/>
        <v/>
      </c>
    </row>
    <row r="4044" spans="1:28" x14ac:dyDescent="0.2">
      <c r="A4044">
        <v>231</v>
      </c>
      <c r="B4044">
        <v>54</v>
      </c>
      <c r="C4044">
        <v>6860</v>
      </c>
      <c r="D4044" t="s">
        <v>4539</v>
      </c>
      <c r="E4044" t="s">
        <v>4550</v>
      </c>
      <c r="F4044" t="str">
        <f t="shared" si="1386"/>
        <v>6860,LEGLISE,Naleumont,</v>
      </c>
      <c r="G4044">
        <f t="shared" si="1387"/>
        <v>231</v>
      </c>
      <c r="H4044">
        <f t="shared" si="1387"/>
        <v>54</v>
      </c>
      <c r="I4044" s="15" t="str">
        <f t="shared" si="1388"/>
        <v/>
      </c>
      <c r="J4044" s="15" t="str">
        <f t="shared" si="1389"/>
        <v/>
      </c>
      <c r="K4044" s="15">
        <f t="shared" si="1390"/>
        <v>0</v>
      </c>
      <c r="L4044" s="15" t="str">
        <f t="shared" si="1391"/>
        <v>6860,LEGLISE,Naleumont,</v>
      </c>
      <c r="M4044" s="15" t="str">
        <f t="shared" si="1392"/>
        <v/>
      </c>
      <c r="N4044" s="15" t="str">
        <f t="shared" si="1393"/>
        <v/>
      </c>
      <c r="O4044" s="15" t="str">
        <f t="shared" si="1394"/>
        <v/>
      </c>
      <c r="P4044" s="15">
        <f t="shared" si="1395"/>
        <v>0</v>
      </c>
      <c r="Q4044" s="15" t="str">
        <f t="shared" si="1396"/>
        <v>6860,LEGLISE,Naleumont,</v>
      </c>
      <c r="R4044" s="15" t="str">
        <f t="shared" si="1397"/>
        <v/>
      </c>
      <c r="S4044" s="15" t="str">
        <f t="shared" si="1398"/>
        <v/>
      </c>
      <c r="T4044" s="15" t="str">
        <f t="shared" si="1399"/>
        <v/>
      </c>
      <c r="U4044" s="15">
        <f t="shared" si="1400"/>
        <v>0</v>
      </c>
      <c r="V4044" s="15" t="str">
        <f t="shared" si="1401"/>
        <v>6860,LEGLISE,Naleumont,</v>
      </c>
      <c r="W4044" s="15" t="str">
        <f t="shared" si="1402"/>
        <v/>
      </c>
      <c r="X4044" s="15" t="str">
        <f t="shared" si="1403"/>
        <v/>
      </c>
      <c r="Y4044" s="15" t="str">
        <f t="shared" si="1404"/>
        <v/>
      </c>
      <c r="Z4044" s="15">
        <f t="shared" si="1405"/>
        <v>0</v>
      </c>
      <c r="AA4044" s="15" t="str">
        <f t="shared" si="1406"/>
        <v>6860,LEGLISE,Naleumont,</v>
      </c>
      <c r="AB4044" s="15" t="str">
        <f t="shared" si="1407"/>
        <v/>
      </c>
    </row>
    <row r="4045" spans="1:28" x14ac:dyDescent="0.2">
      <c r="A4045">
        <v>236</v>
      </c>
      <c r="B4045">
        <v>57</v>
      </c>
      <c r="C4045">
        <v>6860</v>
      </c>
      <c r="D4045" t="s">
        <v>4539</v>
      </c>
      <c r="E4045" t="s">
        <v>4551</v>
      </c>
      <c r="F4045" t="str">
        <f t="shared" si="1386"/>
        <v>6860,LEGLISE,Narcimont,</v>
      </c>
      <c r="G4045">
        <f t="shared" si="1387"/>
        <v>236</v>
      </c>
      <c r="H4045">
        <f t="shared" si="1387"/>
        <v>57</v>
      </c>
      <c r="I4045" s="15" t="str">
        <f t="shared" si="1388"/>
        <v/>
      </c>
      <c r="J4045" s="15" t="str">
        <f t="shared" si="1389"/>
        <v/>
      </c>
      <c r="K4045" s="15">
        <f t="shared" si="1390"/>
        <v>0</v>
      </c>
      <c r="L4045" s="15" t="str">
        <f t="shared" si="1391"/>
        <v>6860,LEGLISE,Narcimont,</v>
      </c>
      <c r="M4045" s="15" t="str">
        <f t="shared" si="1392"/>
        <v/>
      </c>
      <c r="N4045" s="15" t="str">
        <f t="shared" si="1393"/>
        <v/>
      </c>
      <c r="O4045" s="15" t="str">
        <f t="shared" si="1394"/>
        <v/>
      </c>
      <c r="P4045" s="15">
        <f t="shared" si="1395"/>
        <v>0</v>
      </c>
      <c r="Q4045" s="15" t="str">
        <f t="shared" si="1396"/>
        <v>6860,LEGLISE,Narcimont,</v>
      </c>
      <c r="R4045" s="15" t="str">
        <f t="shared" si="1397"/>
        <v/>
      </c>
      <c r="S4045" s="15" t="str">
        <f t="shared" si="1398"/>
        <v/>
      </c>
      <c r="T4045" s="15" t="str">
        <f t="shared" si="1399"/>
        <v/>
      </c>
      <c r="U4045" s="15">
        <f t="shared" si="1400"/>
        <v>0</v>
      </c>
      <c r="V4045" s="15" t="str">
        <f t="shared" si="1401"/>
        <v>6860,LEGLISE,Narcimont,</v>
      </c>
      <c r="W4045" s="15" t="str">
        <f t="shared" si="1402"/>
        <v/>
      </c>
      <c r="X4045" s="15" t="str">
        <f t="shared" si="1403"/>
        <v/>
      </c>
      <c r="Y4045" s="15" t="str">
        <f t="shared" si="1404"/>
        <v/>
      </c>
      <c r="Z4045" s="15">
        <f t="shared" si="1405"/>
        <v>0</v>
      </c>
      <c r="AA4045" s="15" t="str">
        <f t="shared" si="1406"/>
        <v>6860,LEGLISE,Narcimont,</v>
      </c>
      <c r="AB4045" s="15" t="str">
        <f t="shared" si="1407"/>
        <v/>
      </c>
    </row>
    <row r="4046" spans="1:28" x14ac:dyDescent="0.2">
      <c r="A4046">
        <v>232</v>
      </c>
      <c r="B4046">
        <v>55</v>
      </c>
      <c r="C4046">
        <v>6860</v>
      </c>
      <c r="D4046" t="s">
        <v>4539</v>
      </c>
      <c r="E4046" t="s">
        <v>4552</v>
      </c>
      <c r="F4046" t="str">
        <f t="shared" si="1386"/>
        <v>6860,LEGLISE,Nivelet,</v>
      </c>
      <c r="G4046">
        <f t="shared" si="1387"/>
        <v>232</v>
      </c>
      <c r="H4046">
        <f t="shared" si="1387"/>
        <v>55</v>
      </c>
      <c r="I4046" s="15" t="str">
        <f t="shared" si="1388"/>
        <v/>
      </c>
      <c r="J4046" s="15" t="str">
        <f t="shared" si="1389"/>
        <v/>
      </c>
      <c r="K4046" s="15">
        <f t="shared" si="1390"/>
        <v>0</v>
      </c>
      <c r="L4046" s="15" t="str">
        <f t="shared" si="1391"/>
        <v>6860,LEGLISE,Nivelet,</v>
      </c>
      <c r="M4046" s="15" t="str">
        <f t="shared" si="1392"/>
        <v/>
      </c>
      <c r="N4046" s="15" t="str">
        <f t="shared" si="1393"/>
        <v/>
      </c>
      <c r="O4046" s="15" t="str">
        <f t="shared" si="1394"/>
        <v/>
      </c>
      <c r="P4046" s="15">
        <f t="shared" si="1395"/>
        <v>0</v>
      </c>
      <c r="Q4046" s="15" t="str">
        <f t="shared" si="1396"/>
        <v>6860,LEGLISE,Nivelet,</v>
      </c>
      <c r="R4046" s="15" t="str">
        <f t="shared" si="1397"/>
        <v/>
      </c>
      <c r="S4046" s="15" t="str">
        <f t="shared" si="1398"/>
        <v/>
      </c>
      <c r="T4046" s="15" t="str">
        <f t="shared" si="1399"/>
        <v/>
      </c>
      <c r="U4046" s="15">
        <f t="shared" si="1400"/>
        <v>0</v>
      </c>
      <c r="V4046" s="15" t="str">
        <f t="shared" si="1401"/>
        <v>6860,LEGLISE,Nivelet,</v>
      </c>
      <c r="W4046" s="15" t="str">
        <f t="shared" si="1402"/>
        <v/>
      </c>
      <c r="X4046" s="15" t="str">
        <f t="shared" si="1403"/>
        <v/>
      </c>
      <c r="Y4046" s="15" t="str">
        <f t="shared" si="1404"/>
        <v/>
      </c>
      <c r="Z4046" s="15">
        <f t="shared" si="1405"/>
        <v>0</v>
      </c>
      <c r="AA4046" s="15" t="str">
        <f t="shared" si="1406"/>
        <v>6860,LEGLISE,Nivelet,</v>
      </c>
      <c r="AB4046" s="15" t="str">
        <f t="shared" si="1407"/>
        <v/>
      </c>
    </row>
    <row r="4047" spans="1:28" x14ac:dyDescent="0.2">
      <c r="A4047">
        <v>236</v>
      </c>
      <c r="B4047">
        <v>54</v>
      </c>
      <c r="C4047">
        <v>6860</v>
      </c>
      <c r="D4047" t="s">
        <v>4539</v>
      </c>
      <c r="E4047" t="s">
        <v>4553</v>
      </c>
      <c r="F4047" t="str">
        <f t="shared" si="1386"/>
        <v>6860,LEGLISE,Rancimont,</v>
      </c>
      <c r="G4047">
        <f t="shared" si="1387"/>
        <v>236</v>
      </c>
      <c r="H4047">
        <f t="shared" si="1387"/>
        <v>54</v>
      </c>
      <c r="I4047" s="15" t="str">
        <f t="shared" si="1388"/>
        <v/>
      </c>
      <c r="J4047" s="15" t="str">
        <f t="shared" si="1389"/>
        <v/>
      </c>
      <c r="K4047" s="15">
        <f t="shared" si="1390"/>
        <v>0</v>
      </c>
      <c r="L4047" s="15" t="str">
        <f t="shared" si="1391"/>
        <v>6860,LEGLISE,Rancimont,</v>
      </c>
      <c r="M4047" s="15" t="str">
        <f t="shared" si="1392"/>
        <v/>
      </c>
      <c r="N4047" s="15" t="str">
        <f t="shared" si="1393"/>
        <v/>
      </c>
      <c r="O4047" s="15" t="str">
        <f t="shared" si="1394"/>
        <v/>
      </c>
      <c r="P4047" s="15">
        <f t="shared" si="1395"/>
        <v>0</v>
      </c>
      <c r="Q4047" s="15" t="str">
        <f t="shared" si="1396"/>
        <v>6860,LEGLISE,Rancimont,</v>
      </c>
      <c r="R4047" s="15" t="str">
        <f t="shared" si="1397"/>
        <v/>
      </c>
      <c r="S4047" s="15" t="str">
        <f t="shared" si="1398"/>
        <v/>
      </c>
      <c r="T4047" s="15" t="str">
        <f t="shared" si="1399"/>
        <v/>
      </c>
      <c r="U4047" s="15">
        <f t="shared" si="1400"/>
        <v>0</v>
      </c>
      <c r="V4047" s="15" t="str">
        <f t="shared" si="1401"/>
        <v>6860,LEGLISE,Rancimont,</v>
      </c>
      <c r="W4047" s="15" t="str">
        <f t="shared" si="1402"/>
        <v/>
      </c>
      <c r="X4047" s="15" t="str">
        <f t="shared" si="1403"/>
        <v/>
      </c>
      <c r="Y4047" s="15" t="str">
        <f t="shared" si="1404"/>
        <v/>
      </c>
      <c r="Z4047" s="15">
        <f t="shared" si="1405"/>
        <v>0</v>
      </c>
      <c r="AA4047" s="15" t="str">
        <f t="shared" si="1406"/>
        <v>6860,LEGLISE,Rancimont,</v>
      </c>
      <c r="AB4047" s="15" t="str">
        <f t="shared" si="1407"/>
        <v/>
      </c>
    </row>
    <row r="4048" spans="1:28" x14ac:dyDescent="0.2">
      <c r="A4048">
        <v>235</v>
      </c>
      <c r="B4048">
        <v>53</v>
      </c>
      <c r="C4048">
        <v>6860</v>
      </c>
      <c r="D4048" t="s">
        <v>4539</v>
      </c>
      <c r="E4048" t="s">
        <v>4554</v>
      </c>
      <c r="F4048" t="str">
        <f t="shared" si="1386"/>
        <v>6860,LEGLISE,Thibessart,</v>
      </c>
      <c r="G4048">
        <f t="shared" si="1387"/>
        <v>235</v>
      </c>
      <c r="H4048">
        <f t="shared" si="1387"/>
        <v>53</v>
      </c>
      <c r="I4048" s="15" t="str">
        <f t="shared" si="1388"/>
        <v/>
      </c>
      <c r="J4048" s="15" t="str">
        <f t="shared" si="1389"/>
        <v/>
      </c>
      <c r="K4048" s="15">
        <f t="shared" si="1390"/>
        <v>0</v>
      </c>
      <c r="L4048" s="15" t="str">
        <f t="shared" si="1391"/>
        <v>6860,LEGLISE,Thibessart,</v>
      </c>
      <c r="M4048" s="15" t="str">
        <f t="shared" si="1392"/>
        <v/>
      </c>
      <c r="N4048" s="15" t="str">
        <f t="shared" si="1393"/>
        <v/>
      </c>
      <c r="O4048" s="15" t="str">
        <f t="shared" si="1394"/>
        <v/>
      </c>
      <c r="P4048" s="15">
        <f t="shared" si="1395"/>
        <v>0</v>
      </c>
      <c r="Q4048" s="15" t="str">
        <f t="shared" si="1396"/>
        <v>6860,LEGLISE,Thibessart,</v>
      </c>
      <c r="R4048" s="15" t="str">
        <f t="shared" si="1397"/>
        <v/>
      </c>
      <c r="S4048" s="15" t="str">
        <f t="shared" si="1398"/>
        <v/>
      </c>
      <c r="T4048" s="15" t="str">
        <f t="shared" si="1399"/>
        <v/>
      </c>
      <c r="U4048" s="15">
        <f t="shared" si="1400"/>
        <v>0</v>
      </c>
      <c r="V4048" s="15" t="str">
        <f t="shared" si="1401"/>
        <v>6860,LEGLISE,Thibessart,</v>
      </c>
      <c r="W4048" s="15" t="str">
        <f t="shared" si="1402"/>
        <v/>
      </c>
      <c r="X4048" s="15" t="str">
        <f t="shared" si="1403"/>
        <v/>
      </c>
      <c r="Y4048" s="15" t="str">
        <f t="shared" si="1404"/>
        <v/>
      </c>
      <c r="Z4048" s="15">
        <f t="shared" si="1405"/>
        <v>0</v>
      </c>
      <c r="AA4048" s="15" t="str">
        <f t="shared" si="1406"/>
        <v>6860,LEGLISE,Thibessart,</v>
      </c>
      <c r="AB4048" s="15" t="str">
        <f t="shared" si="1407"/>
        <v/>
      </c>
    </row>
    <row r="4049" spans="1:28" x14ac:dyDescent="0.2">
      <c r="A4049">
        <v>238</v>
      </c>
      <c r="B4049">
        <v>61</v>
      </c>
      <c r="C4049">
        <v>6860</v>
      </c>
      <c r="D4049" t="s">
        <v>4539</v>
      </c>
      <c r="E4049" t="s">
        <v>4555</v>
      </c>
      <c r="F4049" t="str">
        <f t="shared" si="1386"/>
        <v>6860,LEGLISE,Traimont,</v>
      </c>
      <c r="G4049">
        <f t="shared" si="1387"/>
        <v>238</v>
      </c>
      <c r="H4049">
        <f t="shared" si="1387"/>
        <v>61</v>
      </c>
      <c r="I4049" s="15" t="str">
        <f t="shared" si="1388"/>
        <v/>
      </c>
      <c r="J4049" s="15" t="str">
        <f t="shared" si="1389"/>
        <v/>
      </c>
      <c r="K4049" s="15">
        <f t="shared" si="1390"/>
        <v>0</v>
      </c>
      <c r="L4049" s="15" t="str">
        <f t="shared" si="1391"/>
        <v>6860,LEGLISE,Traimont,</v>
      </c>
      <c r="M4049" s="15" t="str">
        <f t="shared" si="1392"/>
        <v/>
      </c>
      <c r="N4049" s="15" t="str">
        <f t="shared" si="1393"/>
        <v/>
      </c>
      <c r="O4049" s="15" t="str">
        <f t="shared" si="1394"/>
        <v/>
      </c>
      <c r="P4049" s="15">
        <f t="shared" si="1395"/>
        <v>0</v>
      </c>
      <c r="Q4049" s="15" t="str">
        <f t="shared" si="1396"/>
        <v>6860,LEGLISE,Traimont,</v>
      </c>
      <c r="R4049" s="15" t="str">
        <f t="shared" si="1397"/>
        <v/>
      </c>
      <c r="S4049" s="15" t="str">
        <f t="shared" si="1398"/>
        <v/>
      </c>
      <c r="T4049" s="15" t="str">
        <f t="shared" si="1399"/>
        <v/>
      </c>
      <c r="U4049" s="15">
        <f t="shared" si="1400"/>
        <v>0</v>
      </c>
      <c r="V4049" s="15" t="str">
        <f t="shared" si="1401"/>
        <v>6860,LEGLISE,Traimont,</v>
      </c>
      <c r="W4049" s="15" t="str">
        <f t="shared" si="1402"/>
        <v/>
      </c>
      <c r="X4049" s="15" t="str">
        <f t="shared" si="1403"/>
        <v/>
      </c>
      <c r="Y4049" s="15" t="str">
        <f t="shared" si="1404"/>
        <v/>
      </c>
      <c r="Z4049" s="15">
        <f t="shared" si="1405"/>
        <v>0</v>
      </c>
      <c r="AA4049" s="15" t="str">
        <f t="shared" si="1406"/>
        <v>6860,LEGLISE,Traimont,</v>
      </c>
      <c r="AB4049" s="15" t="str">
        <f t="shared" si="1407"/>
        <v/>
      </c>
    </row>
    <row r="4050" spans="1:28" x14ac:dyDescent="0.2">
      <c r="A4050">
        <v>235</v>
      </c>
      <c r="B4050">
        <v>61</v>
      </c>
      <c r="C4050">
        <v>6860</v>
      </c>
      <c r="D4050" t="s">
        <v>4539</v>
      </c>
      <c r="E4050" t="s">
        <v>4556</v>
      </c>
      <c r="F4050" t="str">
        <f t="shared" si="1386"/>
        <v>6860,LEGLISE,Vaux-lez-Chêne,</v>
      </c>
      <c r="G4050">
        <f t="shared" si="1387"/>
        <v>235</v>
      </c>
      <c r="H4050">
        <f t="shared" si="1387"/>
        <v>61</v>
      </c>
      <c r="I4050" s="15" t="str">
        <f t="shared" si="1388"/>
        <v/>
      </c>
      <c r="J4050" s="15" t="str">
        <f t="shared" si="1389"/>
        <v/>
      </c>
      <c r="K4050" s="15">
        <f t="shared" si="1390"/>
        <v>0</v>
      </c>
      <c r="L4050" s="15" t="str">
        <f t="shared" si="1391"/>
        <v>6860,LEGLISE,Vaux-lez-Chêne,</v>
      </c>
      <c r="M4050" s="15" t="str">
        <f t="shared" si="1392"/>
        <v/>
      </c>
      <c r="N4050" s="15" t="str">
        <f t="shared" si="1393"/>
        <v/>
      </c>
      <c r="O4050" s="15" t="str">
        <f t="shared" si="1394"/>
        <v/>
      </c>
      <c r="P4050" s="15">
        <f t="shared" si="1395"/>
        <v>0</v>
      </c>
      <c r="Q4050" s="15" t="str">
        <f t="shared" si="1396"/>
        <v>6860,LEGLISE,Vaux-lez-Chêne,</v>
      </c>
      <c r="R4050" s="15" t="str">
        <f t="shared" si="1397"/>
        <v/>
      </c>
      <c r="S4050" s="15" t="str">
        <f t="shared" si="1398"/>
        <v/>
      </c>
      <c r="T4050" s="15" t="str">
        <f t="shared" si="1399"/>
        <v/>
      </c>
      <c r="U4050" s="15">
        <f t="shared" si="1400"/>
        <v>0</v>
      </c>
      <c r="V4050" s="15" t="str">
        <f t="shared" si="1401"/>
        <v>6860,LEGLISE,Vaux-lez-Chêne,</v>
      </c>
      <c r="W4050" s="15" t="str">
        <f t="shared" si="1402"/>
        <v/>
      </c>
      <c r="X4050" s="15" t="str">
        <f t="shared" si="1403"/>
        <v/>
      </c>
      <c r="Y4050" s="15" t="str">
        <f t="shared" si="1404"/>
        <v/>
      </c>
      <c r="Z4050" s="15">
        <f t="shared" si="1405"/>
        <v>0</v>
      </c>
      <c r="AA4050" s="15" t="str">
        <f t="shared" si="1406"/>
        <v>6860,LEGLISE,Vaux-lez-Chêne,</v>
      </c>
      <c r="AB4050" s="15" t="str">
        <f t="shared" si="1407"/>
        <v/>
      </c>
    </row>
    <row r="4051" spans="1:28" x14ac:dyDescent="0.2">
      <c r="A4051">
        <v>242</v>
      </c>
      <c r="B4051">
        <v>55</v>
      </c>
      <c r="C4051">
        <v>6860</v>
      </c>
      <c r="D4051" t="s">
        <v>4539</v>
      </c>
      <c r="E4051" t="s">
        <v>4557</v>
      </c>
      <c r="F4051" t="str">
        <f t="shared" si="1386"/>
        <v>6860,LEGLISE,Vlessart,</v>
      </c>
      <c r="G4051">
        <f t="shared" si="1387"/>
        <v>242</v>
      </c>
      <c r="H4051">
        <f t="shared" si="1387"/>
        <v>55</v>
      </c>
      <c r="I4051" s="15" t="str">
        <f t="shared" si="1388"/>
        <v/>
      </c>
      <c r="J4051" s="15" t="str">
        <f t="shared" si="1389"/>
        <v/>
      </c>
      <c r="K4051" s="15">
        <f t="shared" si="1390"/>
        <v>0</v>
      </c>
      <c r="L4051" s="15" t="str">
        <f t="shared" si="1391"/>
        <v>6860,LEGLISE,Vlessart,</v>
      </c>
      <c r="M4051" s="15" t="str">
        <f t="shared" si="1392"/>
        <v/>
      </c>
      <c r="N4051" s="15" t="str">
        <f t="shared" si="1393"/>
        <v/>
      </c>
      <c r="O4051" s="15" t="str">
        <f t="shared" si="1394"/>
        <v/>
      </c>
      <c r="P4051" s="15">
        <f t="shared" si="1395"/>
        <v>0</v>
      </c>
      <c r="Q4051" s="15" t="str">
        <f t="shared" si="1396"/>
        <v>6860,LEGLISE,Vlessart,</v>
      </c>
      <c r="R4051" s="15" t="str">
        <f t="shared" si="1397"/>
        <v/>
      </c>
      <c r="S4051" s="15" t="str">
        <f t="shared" si="1398"/>
        <v/>
      </c>
      <c r="T4051" s="15" t="str">
        <f t="shared" si="1399"/>
        <v/>
      </c>
      <c r="U4051" s="15">
        <f t="shared" si="1400"/>
        <v>0</v>
      </c>
      <c r="V4051" s="15" t="str">
        <f t="shared" si="1401"/>
        <v>6860,LEGLISE,Vlessart,</v>
      </c>
      <c r="W4051" s="15" t="str">
        <f t="shared" si="1402"/>
        <v/>
      </c>
      <c r="X4051" s="15" t="str">
        <f t="shared" si="1403"/>
        <v/>
      </c>
      <c r="Y4051" s="15" t="str">
        <f t="shared" si="1404"/>
        <v/>
      </c>
      <c r="Z4051" s="15">
        <f t="shared" si="1405"/>
        <v>0</v>
      </c>
      <c r="AA4051" s="15" t="str">
        <f t="shared" si="1406"/>
        <v>6860,LEGLISE,Vlessart,</v>
      </c>
      <c r="AB4051" s="15" t="str">
        <f t="shared" si="1407"/>
        <v/>
      </c>
    </row>
    <row r="4052" spans="1:28" x14ac:dyDescent="0.2">
      <c r="A4052">
        <v>239</v>
      </c>
      <c r="B4052">
        <v>63</v>
      </c>
      <c r="C4052">
        <v>6860</v>
      </c>
      <c r="D4052" t="s">
        <v>4539</v>
      </c>
      <c r="E4052" t="s">
        <v>4558</v>
      </c>
      <c r="F4052" t="str">
        <f t="shared" si="1386"/>
        <v>6860,LEGLISE,Volaiville,</v>
      </c>
      <c r="G4052">
        <f t="shared" si="1387"/>
        <v>239</v>
      </c>
      <c r="H4052">
        <f t="shared" si="1387"/>
        <v>63</v>
      </c>
      <c r="I4052" s="15" t="str">
        <f t="shared" si="1388"/>
        <v/>
      </c>
      <c r="J4052" s="15" t="str">
        <f t="shared" si="1389"/>
        <v/>
      </c>
      <c r="K4052" s="15">
        <f t="shared" si="1390"/>
        <v>0</v>
      </c>
      <c r="L4052" s="15" t="str">
        <f t="shared" si="1391"/>
        <v>6860,LEGLISE,Volaiville,</v>
      </c>
      <c r="M4052" s="15" t="str">
        <f t="shared" si="1392"/>
        <v/>
      </c>
      <c r="N4052" s="15" t="str">
        <f t="shared" si="1393"/>
        <v/>
      </c>
      <c r="O4052" s="15" t="str">
        <f t="shared" si="1394"/>
        <v/>
      </c>
      <c r="P4052" s="15">
        <f t="shared" si="1395"/>
        <v>0</v>
      </c>
      <c r="Q4052" s="15" t="str">
        <f t="shared" si="1396"/>
        <v>6860,LEGLISE,Volaiville,</v>
      </c>
      <c r="R4052" s="15" t="str">
        <f t="shared" si="1397"/>
        <v/>
      </c>
      <c r="S4052" s="15" t="str">
        <f t="shared" si="1398"/>
        <v/>
      </c>
      <c r="T4052" s="15" t="str">
        <f t="shared" si="1399"/>
        <v/>
      </c>
      <c r="U4052" s="15">
        <f t="shared" si="1400"/>
        <v>0</v>
      </c>
      <c r="V4052" s="15" t="str">
        <f t="shared" si="1401"/>
        <v>6860,LEGLISE,Volaiville,</v>
      </c>
      <c r="W4052" s="15" t="str">
        <f t="shared" si="1402"/>
        <v/>
      </c>
      <c r="X4052" s="15" t="str">
        <f t="shared" si="1403"/>
        <v/>
      </c>
      <c r="Y4052" s="15" t="str">
        <f t="shared" si="1404"/>
        <v/>
      </c>
      <c r="Z4052" s="15">
        <f t="shared" si="1405"/>
        <v>0</v>
      </c>
      <c r="AA4052" s="15" t="str">
        <f t="shared" si="1406"/>
        <v>6860,LEGLISE,Volaiville,</v>
      </c>
      <c r="AB4052" s="15" t="str">
        <f t="shared" si="1407"/>
        <v/>
      </c>
    </row>
    <row r="4053" spans="1:28" x14ac:dyDescent="0.2">
      <c r="A4053">
        <v>241</v>
      </c>
      <c r="B4053">
        <v>64</v>
      </c>
      <c r="C4053">
        <v>6860</v>
      </c>
      <c r="D4053" t="s">
        <v>4539</v>
      </c>
      <c r="E4053" t="s">
        <v>4559</v>
      </c>
      <c r="F4053" t="str">
        <f t="shared" si="1386"/>
        <v>6860,LEGLISE,Winville,</v>
      </c>
      <c r="G4053">
        <f t="shared" si="1387"/>
        <v>241</v>
      </c>
      <c r="H4053">
        <f t="shared" si="1387"/>
        <v>64</v>
      </c>
      <c r="I4053" s="15" t="str">
        <f t="shared" si="1388"/>
        <v/>
      </c>
      <c r="J4053" s="15" t="str">
        <f t="shared" si="1389"/>
        <v/>
      </c>
      <c r="K4053" s="15">
        <f t="shared" si="1390"/>
        <v>0</v>
      </c>
      <c r="L4053" s="15" t="str">
        <f t="shared" si="1391"/>
        <v>6860,LEGLISE,Winville,</v>
      </c>
      <c r="M4053" s="15" t="str">
        <f t="shared" si="1392"/>
        <v/>
      </c>
      <c r="N4053" s="15" t="str">
        <f t="shared" si="1393"/>
        <v/>
      </c>
      <c r="O4053" s="15" t="str">
        <f t="shared" si="1394"/>
        <v/>
      </c>
      <c r="P4053" s="15">
        <f t="shared" si="1395"/>
        <v>0</v>
      </c>
      <c r="Q4053" s="15" t="str">
        <f t="shared" si="1396"/>
        <v>6860,LEGLISE,Winville,</v>
      </c>
      <c r="R4053" s="15" t="str">
        <f t="shared" si="1397"/>
        <v/>
      </c>
      <c r="S4053" s="15" t="str">
        <f t="shared" si="1398"/>
        <v/>
      </c>
      <c r="T4053" s="15" t="str">
        <f t="shared" si="1399"/>
        <v/>
      </c>
      <c r="U4053" s="15">
        <f t="shared" si="1400"/>
        <v>0</v>
      </c>
      <c r="V4053" s="15" t="str">
        <f t="shared" si="1401"/>
        <v>6860,LEGLISE,Winville,</v>
      </c>
      <c r="W4053" s="15" t="str">
        <f t="shared" si="1402"/>
        <v/>
      </c>
      <c r="X4053" s="15" t="str">
        <f t="shared" si="1403"/>
        <v/>
      </c>
      <c r="Y4053" s="15" t="str">
        <f t="shared" si="1404"/>
        <v/>
      </c>
      <c r="Z4053" s="15">
        <f t="shared" si="1405"/>
        <v>0</v>
      </c>
      <c r="AA4053" s="15" t="str">
        <f t="shared" si="1406"/>
        <v>6860,LEGLISE,Winville,</v>
      </c>
      <c r="AB4053" s="15" t="str">
        <f t="shared" si="1407"/>
        <v/>
      </c>
    </row>
    <row r="4054" spans="1:28" x14ac:dyDescent="0.2">
      <c r="A4054">
        <v>239</v>
      </c>
      <c r="B4054">
        <v>61</v>
      </c>
      <c r="C4054">
        <v>6860</v>
      </c>
      <c r="D4054" t="s">
        <v>4539</v>
      </c>
      <c r="E4054" t="s">
        <v>4560</v>
      </c>
      <c r="F4054" t="str">
        <f t="shared" si="1386"/>
        <v>6860,LEGLISE,Witry,</v>
      </c>
      <c r="G4054">
        <f t="shared" si="1387"/>
        <v>239</v>
      </c>
      <c r="H4054">
        <f t="shared" si="1387"/>
        <v>61</v>
      </c>
      <c r="I4054" s="15" t="str">
        <f t="shared" si="1388"/>
        <v/>
      </c>
      <c r="J4054" s="15" t="str">
        <f t="shared" si="1389"/>
        <v/>
      </c>
      <c r="K4054" s="15">
        <f t="shared" si="1390"/>
        <v>0</v>
      </c>
      <c r="L4054" s="15" t="str">
        <f t="shared" si="1391"/>
        <v>6860,LEGLISE,Witry,</v>
      </c>
      <c r="M4054" s="15" t="str">
        <f t="shared" si="1392"/>
        <v/>
      </c>
      <c r="N4054" s="15" t="str">
        <f t="shared" si="1393"/>
        <v/>
      </c>
      <c r="O4054" s="15" t="str">
        <f t="shared" si="1394"/>
        <v/>
      </c>
      <c r="P4054" s="15">
        <f t="shared" si="1395"/>
        <v>0</v>
      </c>
      <c r="Q4054" s="15" t="str">
        <f t="shared" si="1396"/>
        <v>6860,LEGLISE,Witry,</v>
      </c>
      <c r="R4054" s="15" t="str">
        <f t="shared" si="1397"/>
        <v/>
      </c>
      <c r="S4054" s="15" t="str">
        <f t="shared" si="1398"/>
        <v/>
      </c>
      <c r="T4054" s="15" t="str">
        <f t="shared" si="1399"/>
        <v/>
      </c>
      <c r="U4054" s="15">
        <f t="shared" si="1400"/>
        <v>0</v>
      </c>
      <c r="V4054" s="15" t="str">
        <f t="shared" si="1401"/>
        <v>6860,LEGLISE,Witry,</v>
      </c>
      <c r="W4054" s="15" t="str">
        <f t="shared" si="1402"/>
        <v/>
      </c>
      <c r="X4054" s="15" t="str">
        <f t="shared" si="1403"/>
        <v/>
      </c>
      <c r="Y4054" s="15" t="str">
        <f t="shared" si="1404"/>
        <v/>
      </c>
      <c r="Z4054" s="15">
        <f t="shared" si="1405"/>
        <v>0</v>
      </c>
      <c r="AA4054" s="15" t="str">
        <f t="shared" si="1406"/>
        <v>6860,LEGLISE,Witry,</v>
      </c>
      <c r="AB4054" s="15" t="str">
        <f t="shared" si="1407"/>
        <v/>
      </c>
    </row>
    <row r="4055" spans="1:28" x14ac:dyDescent="0.2">
      <c r="A4055">
        <v>234</v>
      </c>
      <c r="B4055">
        <v>57</v>
      </c>
      <c r="C4055">
        <v>6860</v>
      </c>
      <c r="D4055" t="s">
        <v>4539</v>
      </c>
      <c r="E4055" t="s">
        <v>4208</v>
      </c>
      <c r="F4055" t="str">
        <f t="shared" si="1386"/>
        <v>6860,LEGLISE,Wittimont,</v>
      </c>
      <c r="G4055">
        <f t="shared" si="1387"/>
        <v>234</v>
      </c>
      <c r="H4055">
        <f t="shared" si="1387"/>
        <v>57</v>
      </c>
      <c r="I4055" s="15" t="str">
        <f t="shared" si="1388"/>
        <v/>
      </c>
      <c r="J4055" s="15" t="str">
        <f t="shared" si="1389"/>
        <v/>
      </c>
      <c r="K4055" s="15">
        <f t="shared" si="1390"/>
        <v>0</v>
      </c>
      <c r="L4055" s="15" t="str">
        <f t="shared" si="1391"/>
        <v>6860,LEGLISE,Wittimont,</v>
      </c>
      <c r="M4055" s="15" t="str">
        <f t="shared" si="1392"/>
        <v/>
      </c>
      <c r="N4055" s="15" t="str">
        <f t="shared" si="1393"/>
        <v/>
      </c>
      <c r="O4055" s="15" t="str">
        <f t="shared" si="1394"/>
        <v/>
      </c>
      <c r="P4055" s="15">
        <f t="shared" si="1395"/>
        <v>0</v>
      </c>
      <c r="Q4055" s="15" t="str">
        <f t="shared" si="1396"/>
        <v>6860,LEGLISE,Wittimont,</v>
      </c>
      <c r="R4055" s="15" t="str">
        <f t="shared" si="1397"/>
        <v/>
      </c>
      <c r="S4055" s="15" t="str">
        <f t="shared" si="1398"/>
        <v/>
      </c>
      <c r="T4055" s="15" t="str">
        <f t="shared" si="1399"/>
        <v/>
      </c>
      <c r="U4055" s="15">
        <f t="shared" si="1400"/>
        <v>0</v>
      </c>
      <c r="V4055" s="15" t="str">
        <f t="shared" si="1401"/>
        <v>6860,LEGLISE,Wittimont,</v>
      </c>
      <c r="W4055" s="15" t="str">
        <f t="shared" si="1402"/>
        <v/>
      </c>
      <c r="X4055" s="15" t="str">
        <f t="shared" si="1403"/>
        <v/>
      </c>
      <c r="Y4055" s="15" t="str">
        <f t="shared" si="1404"/>
        <v/>
      </c>
      <c r="Z4055" s="15">
        <f t="shared" si="1405"/>
        <v>0</v>
      </c>
      <c r="AA4055" s="15" t="str">
        <f t="shared" si="1406"/>
        <v>6860,LEGLISE,Wittimont,</v>
      </c>
      <c r="AB4055" s="15" t="str">
        <f t="shared" si="1407"/>
        <v/>
      </c>
    </row>
    <row r="4056" spans="1:28" x14ac:dyDescent="0.2">
      <c r="A4056">
        <v>218</v>
      </c>
      <c r="B4056">
        <v>80</v>
      </c>
      <c r="C4056">
        <v>6870</v>
      </c>
      <c r="D4056" t="s">
        <v>4561</v>
      </c>
      <c r="E4056" t="s">
        <v>3285</v>
      </c>
      <c r="F4056" t="str">
        <f t="shared" si="1386"/>
        <v>6870,SAINT-HUBERT,Arville,</v>
      </c>
      <c r="G4056">
        <f t="shared" si="1387"/>
        <v>218</v>
      </c>
      <c r="H4056">
        <f t="shared" si="1387"/>
        <v>80</v>
      </c>
      <c r="I4056" s="15" t="str">
        <f t="shared" si="1388"/>
        <v/>
      </c>
      <c r="J4056" s="15" t="str">
        <f t="shared" si="1389"/>
        <v/>
      </c>
      <c r="K4056" s="15">
        <f t="shared" si="1390"/>
        <v>0</v>
      </c>
      <c r="L4056" s="15" t="str">
        <f t="shared" si="1391"/>
        <v>6870,SAINT-HUBERT,Arville,</v>
      </c>
      <c r="M4056" s="15" t="str">
        <f t="shared" si="1392"/>
        <v/>
      </c>
      <c r="N4056" s="15" t="str">
        <f t="shared" si="1393"/>
        <v/>
      </c>
      <c r="O4056" s="15" t="str">
        <f t="shared" si="1394"/>
        <v/>
      </c>
      <c r="P4056" s="15">
        <f t="shared" si="1395"/>
        <v>0</v>
      </c>
      <c r="Q4056" s="15" t="str">
        <f t="shared" si="1396"/>
        <v>6870,SAINT-HUBERT,Arville,</v>
      </c>
      <c r="R4056" s="15" t="str">
        <f t="shared" si="1397"/>
        <v/>
      </c>
      <c r="S4056" s="15" t="str">
        <f t="shared" si="1398"/>
        <v/>
      </c>
      <c r="T4056" s="15" t="str">
        <f t="shared" si="1399"/>
        <v/>
      </c>
      <c r="U4056" s="15">
        <f t="shared" si="1400"/>
        <v>0</v>
      </c>
      <c r="V4056" s="15" t="str">
        <f t="shared" si="1401"/>
        <v>6870,SAINT-HUBERT,Arville,</v>
      </c>
      <c r="W4056" s="15" t="str">
        <f t="shared" si="1402"/>
        <v/>
      </c>
      <c r="X4056" s="15" t="str">
        <f t="shared" si="1403"/>
        <v/>
      </c>
      <c r="Y4056" s="15" t="str">
        <f t="shared" si="1404"/>
        <v/>
      </c>
      <c r="Z4056" s="15">
        <f t="shared" si="1405"/>
        <v>0</v>
      </c>
      <c r="AA4056" s="15" t="str">
        <f t="shared" si="1406"/>
        <v>6870,SAINT-HUBERT,Arville,</v>
      </c>
      <c r="AB4056" s="15" t="str">
        <f t="shared" si="1407"/>
        <v/>
      </c>
    </row>
    <row r="4057" spans="1:28" x14ac:dyDescent="0.2">
      <c r="A4057">
        <v>217</v>
      </c>
      <c r="B4057">
        <v>85</v>
      </c>
      <c r="C4057">
        <v>6870</v>
      </c>
      <c r="D4057" t="s">
        <v>4561</v>
      </c>
      <c r="E4057" t="s">
        <v>4562</v>
      </c>
      <c r="F4057" t="str">
        <f t="shared" si="1386"/>
        <v>6870,SAINT-HUBERT,Awenne,</v>
      </c>
      <c r="G4057">
        <f t="shared" si="1387"/>
        <v>217</v>
      </c>
      <c r="H4057">
        <f t="shared" si="1387"/>
        <v>85</v>
      </c>
      <c r="I4057" s="15" t="str">
        <f t="shared" si="1388"/>
        <v/>
      </c>
      <c r="J4057" s="15" t="str">
        <f t="shared" si="1389"/>
        <v/>
      </c>
      <c r="K4057" s="15">
        <f t="shared" si="1390"/>
        <v>0</v>
      </c>
      <c r="L4057" s="15" t="str">
        <f t="shared" si="1391"/>
        <v>6870,SAINT-HUBERT,Awenne,</v>
      </c>
      <c r="M4057" s="15" t="str">
        <f t="shared" si="1392"/>
        <v/>
      </c>
      <c r="N4057" s="15" t="str">
        <f t="shared" si="1393"/>
        <v/>
      </c>
      <c r="O4057" s="15" t="str">
        <f t="shared" si="1394"/>
        <v/>
      </c>
      <c r="P4057" s="15">
        <f t="shared" si="1395"/>
        <v>0</v>
      </c>
      <c r="Q4057" s="15" t="str">
        <f t="shared" si="1396"/>
        <v>6870,SAINT-HUBERT,Awenne,</v>
      </c>
      <c r="R4057" s="15" t="str">
        <f t="shared" si="1397"/>
        <v/>
      </c>
      <c r="S4057" s="15" t="str">
        <f t="shared" si="1398"/>
        <v/>
      </c>
      <c r="T4057" s="15" t="str">
        <f t="shared" si="1399"/>
        <v/>
      </c>
      <c r="U4057" s="15">
        <f t="shared" si="1400"/>
        <v>0</v>
      </c>
      <c r="V4057" s="15" t="str">
        <f t="shared" si="1401"/>
        <v>6870,SAINT-HUBERT,Awenne,</v>
      </c>
      <c r="W4057" s="15" t="str">
        <f t="shared" si="1402"/>
        <v/>
      </c>
      <c r="X4057" s="15" t="str">
        <f t="shared" si="1403"/>
        <v/>
      </c>
      <c r="Y4057" s="15" t="str">
        <f t="shared" si="1404"/>
        <v/>
      </c>
      <c r="Z4057" s="15">
        <f t="shared" si="1405"/>
        <v>0</v>
      </c>
      <c r="AA4057" s="15" t="str">
        <f t="shared" si="1406"/>
        <v>6870,SAINT-HUBERT,Awenne,</v>
      </c>
      <c r="AB4057" s="15" t="str">
        <f t="shared" si="1407"/>
        <v/>
      </c>
    </row>
    <row r="4058" spans="1:28" x14ac:dyDescent="0.2">
      <c r="A4058">
        <v>222</v>
      </c>
      <c r="B4058">
        <v>80</v>
      </c>
      <c r="C4058">
        <v>6870</v>
      </c>
      <c r="D4058" t="s">
        <v>4561</v>
      </c>
      <c r="E4058" t="s">
        <v>2096</v>
      </c>
      <c r="F4058" t="str">
        <f t="shared" si="1386"/>
        <v>6870,SAINT-HUBERT,Fays,</v>
      </c>
      <c r="G4058">
        <f t="shared" si="1387"/>
        <v>222</v>
      </c>
      <c r="H4058">
        <f t="shared" si="1387"/>
        <v>80</v>
      </c>
      <c r="I4058" s="15" t="str">
        <f t="shared" si="1388"/>
        <v/>
      </c>
      <c r="J4058" s="15" t="str">
        <f t="shared" si="1389"/>
        <v/>
      </c>
      <c r="K4058" s="15">
        <f t="shared" si="1390"/>
        <v>0</v>
      </c>
      <c r="L4058" s="15" t="str">
        <f t="shared" si="1391"/>
        <v>6870,SAINT-HUBERT,Fays,</v>
      </c>
      <c r="M4058" s="15" t="str">
        <f t="shared" si="1392"/>
        <v/>
      </c>
      <c r="N4058" s="15" t="str">
        <f t="shared" si="1393"/>
        <v/>
      </c>
      <c r="O4058" s="15" t="str">
        <f t="shared" si="1394"/>
        <v/>
      </c>
      <c r="P4058" s="15">
        <f t="shared" si="1395"/>
        <v>0</v>
      </c>
      <c r="Q4058" s="15" t="str">
        <f t="shared" si="1396"/>
        <v>6870,SAINT-HUBERT,Fays,</v>
      </c>
      <c r="R4058" s="15" t="str">
        <f t="shared" si="1397"/>
        <v/>
      </c>
      <c r="S4058" s="15" t="str">
        <f t="shared" si="1398"/>
        <v/>
      </c>
      <c r="T4058" s="15" t="str">
        <f t="shared" si="1399"/>
        <v/>
      </c>
      <c r="U4058" s="15">
        <f t="shared" si="1400"/>
        <v>0</v>
      </c>
      <c r="V4058" s="15" t="str">
        <f t="shared" si="1401"/>
        <v>6870,SAINT-HUBERT,Fays,</v>
      </c>
      <c r="W4058" s="15" t="str">
        <f t="shared" si="1402"/>
        <v/>
      </c>
      <c r="X4058" s="15" t="str">
        <f t="shared" si="1403"/>
        <v/>
      </c>
      <c r="Y4058" s="15" t="str">
        <f t="shared" si="1404"/>
        <v/>
      </c>
      <c r="Z4058" s="15">
        <f t="shared" si="1405"/>
        <v>0</v>
      </c>
      <c r="AA4058" s="15" t="str">
        <f t="shared" si="1406"/>
        <v>6870,SAINT-HUBERT,Fays,</v>
      </c>
      <c r="AB4058" s="15" t="str">
        <f t="shared" si="1407"/>
        <v/>
      </c>
    </row>
    <row r="4059" spans="1:28" x14ac:dyDescent="0.2">
      <c r="A4059">
        <v>220</v>
      </c>
      <c r="B4059">
        <v>86</v>
      </c>
      <c r="C4059">
        <v>6870</v>
      </c>
      <c r="D4059" t="s">
        <v>4561</v>
      </c>
      <c r="E4059" t="s">
        <v>4563</v>
      </c>
      <c r="F4059" t="str">
        <f t="shared" si="1386"/>
        <v>6870,SAINT-HUBERT,Fourneau-Saint-Michel,</v>
      </c>
      <c r="G4059">
        <f t="shared" si="1387"/>
        <v>220</v>
      </c>
      <c r="H4059">
        <f t="shared" si="1387"/>
        <v>86</v>
      </c>
      <c r="I4059" s="15" t="str">
        <f t="shared" si="1388"/>
        <v/>
      </c>
      <c r="J4059" s="15" t="str">
        <f t="shared" si="1389"/>
        <v/>
      </c>
      <c r="K4059" s="15">
        <f t="shared" si="1390"/>
        <v>0</v>
      </c>
      <c r="L4059" s="15" t="str">
        <f t="shared" si="1391"/>
        <v>6870,SAINT-HUBERT,Fourneau-Saint-Michel,</v>
      </c>
      <c r="M4059" s="15" t="str">
        <f t="shared" si="1392"/>
        <v/>
      </c>
      <c r="N4059" s="15" t="str">
        <f t="shared" si="1393"/>
        <v/>
      </c>
      <c r="O4059" s="15" t="str">
        <f t="shared" si="1394"/>
        <v/>
      </c>
      <c r="P4059" s="15">
        <f t="shared" si="1395"/>
        <v>0</v>
      </c>
      <c r="Q4059" s="15" t="str">
        <f t="shared" si="1396"/>
        <v>6870,SAINT-HUBERT,Fourneau-Saint-Michel,</v>
      </c>
      <c r="R4059" s="15" t="str">
        <f t="shared" si="1397"/>
        <v/>
      </c>
      <c r="S4059" s="15" t="str">
        <f t="shared" si="1398"/>
        <v/>
      </c>
      <c r="T4059" s="15" t="str">
        <f t="shared" si="1399"/>
        <v/>
      </c>
      <c r="U4059" s="15">
        <f t="shared" si="1400"/>
        <v>0</v>
      </c>
      <c r="V4059" s="15" t="str">
        <f t="shared" si="1401"/>
        <v>6870,SAINT-HUBERT,Fourneau-Saint-Michel,</v>
      </c>
      <c r="W4059" s="15" t="str">
        <f t="shared" si="1402"/>
        <v/>
      </c>
      <c r="X4059" s="15" t="str">
        <f t="shared" si="1403"/>
        <v/>
      </c>
      <c r="Y4059" s="15" t="str">
        <f t="shared" si="1404"/>
        <v/>
      </c>
      <c r="Z4059" s="15">
        <f t="shared" si="1405"/>
        <v>0</v>
      </c>
      <c r="AA4059" s="15" t="str">
        <f t="shared" si="1406"/>
        <v>6870,SAINT-HUBERT,Fourneau-Saint-Michel,</v>
      </c>
      <c r="AB4059" s="15" t="str">
        <f t="shared" si="1407"/>
        <v/>
      </c>
    </row>
    <row r="4060" spans="1:28" x14ac:dyDescent="0.2">
      <c r="A4060">
        <v>220</v>
      </c>
      <c r="B4060">
        <v>77</v>
      </c>
      <c r="C4060">
        <v>6870</v>
      </c>
      <c r="D4060" t="s">
        <v>4561</v>
      </c>
      <c r="E4060" t="s">
        <v>4564</v>
      </c>
      <c r="F4060" t="str">
        <f t="shared" si="1386"/>
        <v>6870,SAINT-HUBERT,Hatrival,</v>
      </c>
      <c r="G4060">
        <f t="shared" si="1387"/>
        <v>220</v>
      </c>
      <c r="H4060">
        <f t="shared" si="1387"/>
        <v>77</v>
      </c>
      <c r="I4060" s="15" t="str">
        <f t="shared" si="1388"/>
        <v/>
      </c>
      <c r="J4060" s="15" t="str">
        <f t="shared" si="1389"/>
        <v/>
      </c>
      <c r="K4060" s="15">
        <f t="shared" si="1390"/>
        <v>0</v>
      </c>
      <c r="L4060" s="15" t="str">
        <f t="shared" si="1391"/>
        <v>6870,SAINT-HUBERT,Hatrival,</v>
      </c>
      <c r="M4060" s="15" t="str">
        <f t="shared" si="1392"/>
        <v/>
      </c>
      <c r="N4060" s="15" t="str">
        <f t="shared" si="1393"/>
        <v/>
      </c>
      <c r="O4060" s="15" t="str">
        <f t="shared" si="1394"/>
        <v/>
      </c>
      <c r="P4060" s="15">
        <f t="shared" si="1395"/>
        <v>0</v>
      </c>
      <c r="Q4060" s="15" t="str">
        <f t="shared" si="1396"/>
        <v>6870,SAINT-HUBERT,Hatrival,</v>
      </c>
      <c r="R4060" s="15" t="str">
        <f t="shared" si="1397"/>
        <v/>
      </c>
      <c r="S4060" s="15" t="str">
        <f t="shared" si="1398"/>
        <v/>
      </c>
      <c r="T4060" s="15" t="str">
        <f t="shared" si="1399"/>
        <v/>
      </c>
      <c r="U4060" s="15">
        <f t="shared" si="1400"/>
        <v>0</v>
      </c>
      <c r="V4060" s="15" t="str">
        <f t="shared" si="1401"/>
        <v>6870,SAINT-HUBERT,Hatrival,</v>
      </c>
      <c r="W4060" s="15" t="str">
        <f t="shared" si="1402"/>
        <v/>
      </c>
      <c r="X4060" s="15" t="str">
        <f t="shared" si="1403"/>
        <v/>
      </c>
      <c r="Y4060" s="15" t="str">
        <f t="shared" si="1404"/>
        <v/>
      </c>
      <c r="Z4060" s="15">
        <f t="shared" si="1405"/>
        <v>0</v>
      </c>
      <c r="AA4060" s="15" t="str">
        <f t="shared" si="1406"/>
        <v>6870,SAINT-HUBERT,Hatrival,</v>
      </c>
      <c r="AB4060" s="15" t="str">
        <f t="shared" si="1407"/>
        <v/>
      </c>
    </row>
    <row r="4061" spans="1:28" x14ac:dyDescent="0.2">
      <c r="A4061">
        <v>218</v>
      </c>
      <c r="B4061">
        <v>76</v>
      </c>
      <c r="C4061">
        <v>6870</v>
      </c>
      <c r="D4061" t="s">
        <v>4561</v>
      </c>
      <c r="E4061" t="s">
        <v>4565</v>
      </c>
      <c r="F4061" t="str">
        <f t="shared" si="1386"/>
        <v>6870,SAINT-HUBERT,Hatrival-gare,</v>
      </c>
      <c r="G4061">
        <f t="shared" si="1387"/>
        <v>218</v>
      </c>
      <c r="H4061">
        <f t="shared" si="1387"/>
        <v>76</v>
      </c>
      <c r="I4061" s="15" t="str">
        <f t="shared" si="1388"/>
        <v/>
      </c>
      <c r="J4061" s="15" t="str">
        <f t="shared" si="1389"/>
        <v/>
      </c>
      <c r="K4061" s="15">
        <f t="shared" si="1390"/>
        <v>0</v>
      </c>
      <c r="L4061" s="15" t="str">
        <f t="shared" si="1391"/>
        <v>6870,SAINT-HUBERT,Hatrival-gare,</v>
      </c>
      <c r="M4061" s="15" t="str">
        <f t="shared" si="1392"/>
        <v/>
      </c>
      <c r="N4061" s="15" t="str">
        <f t="shared" si="1393"/>
        <v/>
      </c>
      <c r="O4061" s="15" t="str">
        <f t="shared" si="1394"/>
        <v/>
      </c>
      <c r="P4061" s="15">
        <f t="shared" si="1395"/>
        <v>0</v>
      </c>
      <c r="Q4061" s="15" t="str">
        <f t="shared" si="1396"/>
        <v>6870,SAINT-HUBERT,Hatrival-gare,</v>
      </c>
      <c r="R4061" s="15" t="str">
        <f t="shared" si="1397"/>
        <v/>
      </c>
      <c r="S4061" s="15" t="str">
        <f t="shared" si="1398"/>
        <v/>
      </c>
      <c r="T4061" s="15" t="str">
        <f t="shared" si="1399"/>
        <v/>
      </c>
      <c r="U4061" s="15">
        <f t="shared" si="1400"/>
        <v>0</v>
      </c>
      <c r="V4061" s="15" t="str">
        <f t="shared" si="1401"/>
        <v>6870,SAINT-HUBERT,Hatrival-gare,</v>
      </c>
      <c r="W4061" s="15" t="str">
        <f t="shared" si="1402"/>
        <v/>
      </c>
      <c r="X4061" s="15" t="str">
        <f t="shared" si="1403"/>
        <v/>
      </c>
      <c r="Y4061" s="15" t="str">
        <f t="shared" si="1404"/>
        <v/>
      </c>
      <c r="Z4061" s="15">
        <f t="shared" si="1405"/>
        <v>0</v>
      </c>
      <c r="AA4061" s="15" t="str">
        <f t="shared" si="1406"/>
        <v>6870,SAINT-HUBERT,Hatrival-gare,</v>
      </c>
      <c r="AB4061" s="15" t="str">
        <f t="shared" si="1407"/>
        <v/>
      </c>
    </row>
    <row r="4062" spans="1:28" x14ac:dyDescent="0.2">
      <c r="A4062">
        <v>224</v>
      </c>
      <c r="B4062">
        <v>80</v>
      </c>
      <c r="C4062">
        <v>6870</v>
      </c>
      <c r="D4062" t="s">
        <v>4561</v>
      </c>
      <c r="E4062" t="s">
        <v>4566</v>
      </c>
      <c r="F4062" t="str">
        <f t="shared" si="1386"/>
        <v>6870,SAINT-HUBERT,Hurtebise,</v>
      </c>
      <c r="G4062">
        <f t="shared" si="1387"/>
        <v>224</v>
      </c>
      <c r="H4062">
        <f t="shared" si="1387"/>
        <v>80</v>
      </c>
      <c r="I4062" s="15" t="str">
        <f t="shared" si="1388"/>
        <v/>
      </c>
      <c r="J4062" s="15" t="str">
        <f t="shared" si="1389"/>
        <v/>
      </c>
      <c r="K4062" s="15">
        <f t="shared" si="1390"/>
        <v>0</v>
      </c>
      <c r="L4062" s="15" t="str">
        <f t="shared" si="1391"/>
        <v>6870,SAINT-HUBERT,Hurtebise,</v>
      </c>
      <c r="M4062" s="15" t="str">
        <f t="shared" si="1392"/>
        <v/>
      </c>
      <c r="N4062" s="15" t="str">
        <f t="shared" si="1393"/>
        <v/>
      </c>
      <c r="O4062" s="15" t="str">
        <f t="shared" si="1394"/>
        <v/>
      </c>
      <c r="P4062" s="15">
        <f t="shared" si="1395"/>
        <v>0</v>
      </c>
      <c r="Q4062" s="15" t="str">
        <f t="shared" si="1396"/>
        <v>6870,SAINT-HUBERT,Hurtebise,</v>
      </c>
      <c r="R4062" s="15" t="str">
        <f t="shared" si="1397"/>
        <v/>
      </c>
      <c r="S4062" s="15" t="str">
        <f t="shared" si="1398"/>
        <v/>
      </c>
      <c r="T4062" s="15" t="str">
        <f t="shared" si="1399"/>
        <v/>
      </c>
      <c r="U4062" s="15">
        <f t="shared" si="1400"/>
        <v>0</v>
      </c>
      <c r="V4062" s="15" t="str">
        <f t="shared" si="1401"/>
        <v>6870,SAINT-HUBERT,Hurtebise,</v>
      </c>
      <c r="W4062" s="15" t="str">
        <f t="shared" si="1402"/>
        <v/>
      </c>
      <c r="X4062" s="15" t="str">
        <f t="shared" si="1403"/>
        <v/>
      </c>
      <c r="Y4062" s="15" t="str">
        <f t="shared" si="1404"/>
        <v/>
      </c>
      <c r="Z4062" s="15">
        <f t="shared" si="1405"/>
        <v>0</v>
      </c>
      <c r="AA4062" s="15" t="str">
        <f t="shared" si="1406"/>
        <v>6870,SAINT-HUBERT,Hurtebise,</v>
      </c>
      <c r="AB4062" s="15" t="str">
        <f t="shared" si="1407"/>
        <v/>
      </c>
    </row>
    <row r="4063" spans="1:28" x14ac:dyDescent="0.2">
      <c r="A4063">
        <v>220</v>
      </c>
      <c r="B4063">
        <v>80</v>
      </c>
      <c r="C4063">
        <v>6870</v>
      </c>
      <c r="D4063" t="s">
        <v>4561</v>
      </c>
      <c r="E4063" t="s">
        <v>4567</v>
      </c>
      <c r="F4063" t="str">
        <f t="shared" si="1386"/>
        <v>6870,SAINT-HUBERT,Lorcy,</v>
      </c>
      <c r="G4063">
        <f t="shared" si="1387"/>
        <v>220</v>
      </c>
      <c r="H4063">
        <f t="shared" si="1387"/>
        <v>80</v>
      </c>
      <c r="I4063" s="15" t="str">
        <f t="shared" si="1388"/>
        <v/>
      </c>
      <c r="J4063" s="15" t="str">
        <f t="shared" si="1389"/>
        <v/>
      </c>
      <c r="K4063" s="15">
        <f t="shared" si="1390"/>
        <v>0</v>
      </c>
      <c r="L4063" s="15" t="str">
        <f t="shared" si="1391"/>
        <v>6870,SAINT-HUBERT,Lorcy,</v>
      </c>
      <c r="M4063" s="15" t="str">
        <f t="shared" si="1392"/>
        <v/>
      </c>
      <c r="N4063" s="15" t="str">
        <f t="shared" si="1393"/>
        <v/>
      </c>
      <c r="O4063" s="15" t="str">
        <f t="shared" si="1394"/>
        <v/>
      </c>
      <c r="P4063" s="15">
        <f t="shared" si="1395"/>
        <v>0</v>
      </c>
      <c r="Q4063" s="15" t="str">
        <f t="shared" si="1396"/>
        <v>6870,SAINT-HUBERT,Lorcy,</v>
      </c>
      <c r="R4063" s="15" t="str">
        <f t="shared" si="1397"/>
        <v/>
      </c>
      <c r="S4063" s="15" t="str">
        <f t="shared" si="1398"/>
        <v/>
      </c>
      <c r="T4063" s="15" t="str">
        <f t="shared" si="1399"/>
        <v/>
      </c>
      <c r="U4063" s="15">
        <f t="shared" si="1400"/>
        <v>0</v>
      </c>
      <c r="V4063" s="15" t="str">
        <f t="shared" si="1401"/>
        <v>6870,SAINT-HUBERT,Lorcy,</v>
      </c>
      <c r="W4063" s="15" t="str">
        <f t="shared" si="1402"/>
        <v/>
      </c>
      <c r="X4063" s="15" t="str">
        <f t="shared" si="1403"/>
        <v/>
      </c>
      <c r="Y4063" s="15" t="str">
        <f t="shared" si="1404"/>
        <v/>
      </c>
      <c r="Z4063" s="15">
        <f t="shared" si="1405"/>
        <v>0</v>
      </c>
      <c r="AA4063" s="15" t="str">
        <f t="shared" si="1406"/>
        <v>6870,SAINT-HUBERT,Lorcy,</v>
      </c>
      <c r="AB4063" s="15" t="str">
        <f t="shared" si="1407"/>
        <v/>
      </c>
    </row>
    <row r="4064" spans="1:28" x14ac:dyDescent="0.2">
      <c r="A4064">
        <v>214</v>
      </c>
      <c r="B4064">
        <v>83</v>
      </c>
      <c r="C4064">
        <v>6870</v>
      </c>
      <c r="D4064" t="s">
        <v>4561</v>
      </c>
      <c r="E4064" t="s">
        <v>4568</v>
      </c>
      <c r="F4064" t="str">
        <f t="shared" si="1386"/>
        <v>6870,SAINT-HUBERT,Mirwart,</v>
      </c>
      <c r="G4064">
        <f t="shared" si="1387"/>
        <v>214</v>
      </c>
      <c r="H4064">
        <f t="shared" si="1387"/>
        <v>83</v>
      </c>
      <c r="I4064" s="15" t="str">
        <f t="shared" si="1388"/>
        <v/>
      </c>
      <c r="J4064" s="15" t="str">
        <f t="shared" si="1389"/>
        <v/>
      </c>
      <c r="K4064" s="15">
        <f t="shared" si="1390"/>
        <v>0</v>
      </c>
      <c r="L4064" s="15" t="str">
        <f t="shared" si="1391"/>
        <v>6870,SAINT-HUBERT,Mirwart,</v>
      </c>
      <c r="M4064" s="15" t="str">
        <f t="shared" si="1392"/>
        <v/>
      </c>
      <c r="N4064" s="15" t="str">
        <f t="shared" si="1393"/>
        <v/>
      </c>
      <c r="O4064" s="15" t="str">
        <f t="shared" si="1394"/>
        <v/>
      </c>
      <c r="P4064" s="15">
        <f t="shared" si="1395"/>
        <v>0</v>
      </c>
      <c r="Q4064" s="15" t="str">
        <f t="shared" si="1396"/>
        <v>6870,SAINT-HUBERT,Mirwart,</v>
      </c>
      <c r="R4064" s="15" t="str">
        <f t="shared" si="1397"/>
        <v/>
      </c>
      <c r="S4064" s="15" t="str">
        <f t="shared" si="1398"/>
        <v/>
      </c>
      <c r="T4064" s="15" t="str">
        <f t="shared" si="1399"/>
        <v/>
      </c>
      <c r="U4064" s="15">
        <f t="shared" si="1400"/>
        <v>0</v>
      </c>
      <c r="V4064" s="15" t="str">
        <f t="shared" si="1401"/>
        <v>6870,SAINT-HUBERT,Mirwart,</v>
      </c>
      <c r="W4064" s="15" t="str">
        <f t="shared" si="1402"/>
        <v/>
      </c>
      <c r="X4064" s="15" t="str">
        <f t="shared" si="1403"/>
        <v/>
      </c>
      <c r="Y4064" s="15" t="str">
        <f t="shared" si="1404"/>
        <v/>
      </c>
      <c r="Z4064" s="15">
        <f t="shared" si="1405"/>
        <v>0</v>
      </c>
      <c r="AA4064" s="15" t="str">
        <f t="shared" si="1406"/>
        <v>6870,SAINT-HUBERT,Mirwart,</v>
      </c>
      <c r="AB4064" s="15" t="str">
        <f t="shared" si="1407"/>
        <v/>
      </c>
    </row>
    <row r="4065" spans="1:28" x14ac:dyDescent="0.2">
      <c r="A4065">
        <v>220</v>
      </c>
      <c r="B4065">
        <v>79</v>
      </c>
      <c r="C4065">
        <v>6870</v>
      </c>
      <c r="D4065" t="s">
        <v>4561</v>
      </c>
      <c r="E4065" t="s">
        <v>4569</v>
      </c>
      <c r="F4065" t="str">
        <f t="shared" si="1386"/>
        <v>6870,SAINT-HUBERT,Moulin d'en Bas,</v>
      </c>
      <c r="G4065">
        <f t="shared" si="1387"/>
        <v>220</v>
      </c>
      <c r="H4065">
        <f t="shared" si="1387"/>
        <v>79</v>
      </c>
      <c r="I4065" s="15" t="str">
        <f t="shared" si="1388"/>
        <v/>
      </c>
      <c r="J4065" s="15" t="str">
        <f t="shared" si="1389"/>
        <v/>
      </c>
      <c r="K4065" s="15">
        <f t="shared" si="1390"/>
        <v>0</v>
      </c>
      <c r="L4065" s="15" t="str">
        <f t="shared" si="1391"/>
        <v>6870,SAINT-HUBERT,Moulin d'en Bas,</v>
      </c>
      <c r="M4065" s="15" t="str">
        <f t="shared" si="1392"/>
        <v/>
      </c>
      <c r="N4065" s="15" t="str">
        <f t="shared" si="1393"/>
        <v/>
      </c>
      <c r="O4065" s="15" t="str">
        <f t="shared" si="1394"/>
        <v/>
      </c>
      <c r="P4065" s="15">
        <f t="shared" si="1395"/>
        <v>0</v>
      </c>
      <c r="Q4065" s="15" t="str">
        <f t="shared" si="1396"/>
        <v>6870,SAINT-HUBERT,Moulin d'en Bas,</v>
      </c>
      <c r="R4065" s="15" t="str">
        <f t="shared" si="1397"/>
        <v/>
      </c>
      <c r="S4065" s="15" t="str">
        <f t="shared" si="1398"/>
        <v/>
      </c>
      <c r="T4065" s="15" t="str">
        <f t="shared" si="1399"/>
        <v/>
      </c>
      <c r="U4065" s="15">
        <f t="shared" si="1400"/>
        <v>0</v>
      </c>
      <c r="V4065" s="15" t="str">
        <f t="shared" si="1401"/>
        <v>6870,SAINT-HUBERT,Moulin d'en Bas,</v>
      </c>
      <c r="W4065" s="15" t="str">
        <f t="shared" si="1402"/>
        <v/>
      </c>
      <c r="X4065" s="15" t="str">
        <f t="shared" si="1403"/>
        <v/>
      </c>
      <c r="Y4065" s="15" t="str">
        <f t="shared" si="1404"/>
        <v/>
      </c>
      <c r="Z4065" s="15">
        <f t="shared" si="1405"/>
        <v>0</v>
      </c>
      <c r="AA4065" s="15" t="str">
        <f t="shared" si="1406"/>
        <v>6870,SAINT-HUBERT,Moulin d'en Bas,</v>
      </c>
      <c r="AB4065" s="15" t="str">
        <f t="shared" si="1407"/>
        <v/>
      </c>
    </row>
    <row r="4066" spans="1:28" x14ac:dyDescent="0.2">
      <c r="A4066">
        <v>221</v>
      </c>
      <c r="B4066">
        <v>78</v>
      </c>
      <c r="C4066">
        <v>6870</v>
      </c>
      <c r="D4066" t="s">
        <v>4561</v>
      </c>
      <c r="E4066" t="s">
        <v>4570</v>
      </c>
      <c r="F4066" t="str">
        <f t="shared" si="1386"/>
        <v>6870,SAINT-HUBERT,Moulin d'en Haut,</v>
      </c>
      <c r="G4066">
        <f t="shared" si="1387"/>
        <v>221</v>
      </c>
      <c r="H4066">
        <f t="shared" si="1387"/>
        <v>78</v>
      </c>
      <c r="I4066" s="15" t="str">
        <f t="shared" si="1388"/>
        <v/>
      </c>
      <c r="J4066" s="15" t="str">
        <f t="shared" si="1389"/>
        <v/>
      </c>
      <c r="K4066" s="15">
        <f t="shared" si="1390"/>
        <v>0</v>
      </c>
      <c r="L4066" s="15" t="str">
        <f t="shared" si="1391"/>
        <v>6870,SAINT-HUBERT,Moulin d'en Haut,</v>
      </c>
      <c r="M4066" s="15" t="str">
        <f t="shared" si="1392"/>
        <v/>
      </c>
      <c r="N4066" s="15" t="str">
        <f t="shared" si="1393"/>
        <v/>
      </c>
      <c r="O4066" s="15" t="str">
        <f t="shared" si="1394"/>
        <v/>
      </c>
      <c r="P4066" s="15">
        <f t="shared" si="1395"/>
        <v>0</v>
      </c>
      <c r="Q4066" s="15" t="str">
        <f t="shared" si="1396"/>
        <v>6870,SAINT-HUBERT,Moulin d'en Haut,</v>
      </c>
      <c r="R4066" s="15" t="str">
        <f t="shared" si="1397"/>
        <v/>
      </c>
      <c r="S4066" s="15" t="str">
        <f t="shared" si="1398"/>
        <v/>
      </c>
      <c r="T4066" s="15" t="str">
        <f t="shared" si="1399"/>
        <v/>
      </c>
      <c r="U4066" s="15">
        <f t="shared" si="1400"/>
        <v>0</v>
      </c>
      <c r="V4066" s="15" t="str">
        <f t="shared" si="1401"/>
        <v>6870,SAINT-HUBERT,Moulin d'en Haut,</v>
      </c>
      <c r="W4066" s="15" t="str">
        <f t="shared" si="1402"/>
        <v/>
      </c>
      <c r="X4066" s="15" t="str">
        <f t="shared" si="1403"/>
        <v/>
      </c>
      <c r="Y4066" s="15" t="str">
        <f t="shared" si="1404"/>
        <v/>
      </c>
      <c r="Z4066" s="15">
        <f t="shared" si="1405"/>
        <v>0</v>
      </c>
      <c r="AA4066" s="15" t="str">
        <f t="shared" si="1406"/>
        <v>6870,SAINT-HUBERT,Moulin d'en Haut,</v>
      </c>
      <c r="AB4066" s="15" t="str">
        <f t="shared" si="1407"/>
        <v/>
      </c>
    </row>
    <row r="4067" spans="1:28" x14ac:dyDescent="0.2">
      <c r="A4067">
        <v>216</v>
      </c>
      <c r="B4067">
        <v>79</v>
      </c>
      <c r="C4067">
        <v>6870</v>
      </c>
      <c r="D4067" t="s">
        <v>4561</v>
      </c>
      <c r="E4067" t="s">
        <v>4571</v>
      </c>
      <c r="F4067" t="str">
        <f t="shared" si="1386"/>
        <v>6870,SAINT-HUBERT,Poix-Saint-Hubert,</v>
      </c>
      <c r="G4067">
        <f t="shared" si="1387"/>
        <v>216</v>
      </c>
      <c r="H4067">
        <f t="shared" si="1387"/>
        <v>79</v>
      </c>
      <c r="I4067" s="15" t="str">
        <f t="shared" si="1388"/>
        <v/>
      </c>
      <c r="J4067" s="15" t="str">
        <f t="shared" si="1389"/>
        <v/>
      </c>
      <c r="K4067" s="15">
        <f t="shared" si="1390"/>
        <v>0</v>
      </c>
      <c r="L4067" s="15" t="str">
        <f t="shared" si="1391"/>
        <v>6870,SAINT-HUBERT,Poix-Saint-Hubert,</v>
      </c>
      <c r="M4067" s="15" t="str">
        <f t="shared" si="1392"/>
        <v/>
      </c>
      <c r="N4067" s="15" t="str">
        <f t="shared" si="1393"/>
        <v/>
      </c>
      <c r="O4067" s="15" t="str">
        <f t="shared" si="1394"/>
        <v/>
      </c>
      <c r="P4067" s="15">
        <f t="shared" si="1395"/>
        <v>0</v>
      </c>
      <c r="Q4067" s="15" t="str">
        <f t="shared" si="1396"/>
        <v>6870,SAINT-HUBERT,Poix-Saint-Hubert,</v>
      </c>
      <c r="R4067" s="15" t="str">
        <f t="shared" si="1397"/>
        <v/>
      </c>
      <c r="S4067" s="15" t="str">
        <f t="shared" si="1398"/>
        <v/>
      </c>
      <c r="T4067" s="15" t="str">
        <f t="shared" si="1399"/>
        <v/>
      </c>
      <c r="U4067" s="15">
        <f t="shared" si="1400"/>
        <v>0</v>
      </c>
      <c r="V4067" s="15" t="str">
        <f t="shared" si="1401"/>
        <v>6870,SAINT-HUBERT,Poix-Saint-Hubert,</v>
      </c>
      <c r="W4067" s="15" t="str">
        <f t="shared" si="1402"/>
        <v/>
      </c>
      <c r="X4067" s="15" t="str">
        <f t="shared" si="1403"/>
        <v/>
      </c>
      <c r="Y4067" s="15" t="str">
        <f t="shared" si="1404"/>
        <v/>
      </c>
      <c r="Z4067" s="15">
        <f t="shared" si="1405"/>
        <v>0</v>
      </c>
      <c r="AA4067" s="15" t="str">
        <f t="shared" si="1406"/>
        <v>6870,SAINT-HUBERT,Poix-Saint-Hubert,</v>
      </c>
      <c r="AB4067" s="15" t="str">
        <f t="shared" si="1407"/>
        <v/>
      </c>
    </row>
    <row r="4068" spans="1:28" x14ac:dyDescent="0.2">
      <c r="A4068">
        <v>222</v>
      </c>
      <c r="B4068">
        <v>80</v>
      </c>
      <c r="C4068">
        <v>6870</v>
      </c>
      <c r="D4068" t="s">
        <v>4561</v>
      </c>
      <c r="E4068" t="s">
        <v>4572</v>
      </c>
      <c r="F4068" t="str">
        <f t="shared" si="1386"/>
        <v>6870,SAINT-HUBERT,Saint-Hubert,</v>
      </c>
      <c r="G4068">
        <f t="shared" si="1387"/>
        <v>222</v>
      </c>
      <c r="H4068">
        <f t="shared" si="1387"/>
        <v>80</v>
      </c>
      <c r="I4068" s="15" t="str">
        <f t="shared" si="1388"/>
        <v/>
      </c>
      <c r="J4068" s="15" t="str">
        <f t="shared" si="1389"/>
        <v/>
      </c>
      <c r="K4068" s="15">
        <f t="shared" si="1390"/>
        <v>0</v>
      </c>
      <c r="L4068" s="15" t="str">
        <f t="shared" si="1391"/>
        <v>6870,SAINT-HUBERT,Saint-Hubert,</v>
      </c>
      <c r="M4068" s="15" t="str">
        <f t="shared" si="1392"/>
        <v/>
      </c>
      <c r="N4068" s="15" t="str">
        <f t="shared" si="1393"/>
        <v/>
      </c>
      <c r="O4068" s="15" t="str">
        <f t="shared" si="1394"/>
        <v/>
      </c>
      <c r="P4068" s="15">
        <f t="shared" si="1395"/>
        <v>0</v>
      </c>
      <c r="Q4068" s="15" t="str">
        <f t="shared" si="1396"/>
        <v>6870,SAINT-HUBERT,Saint-Hubert,</v>
      </c>
      <c r="R4068" s="15" t="str">
        <f t="shared" si="1397"/>
        <v/>
      </c>
      <c r="S4068" s="15" t="str">
        <f t="shared" si="1398"/>
        <v/>
      </c>
      <c r="T4068" s="15" t="str">
        <f t="shared" si="1399"/>
        <v/>
      </c>
      <c r="U4068" s="15">
        <f t="shared" si="1400"/>
        <v>0</v>
      </c>
      <c r="V4068" s="15" t="str">
        <f t="shared" si="1401"/>
        <v>6870,SAINT-HUBERT,Saint-Hubert,</v>
      </c>
      <c r="W4068" s="15" t="str">
        <f t="shared" si="1402"/>
        <v/>
      </c>
      <c r="X4068" s="15" t="str">
        <f t="shared" si="1403"/>
        <v/>
      </c>
      <c r="Y4068" s="15" t="str">
        <f t="shared" si="1404"/>
        <v/>
      </c>
      <c r="Z4068" s="15">
        <f t="shared" si="1405"/>
        <v>0</v>
      </c>
      <c r="AA4068" s="15" t="str">
        <f t="shared" si="1406"/>
        <v>6870,SAINT-HUBERT,Saint-Hubert,</v>
      </c>
      <c r="AB4068" s="15" t="str">
        <f t="shared" si="1407"/>
        <v/>
      </c>
    </row>
    <row r="4069" spans="1:28" x14ac:dyDescent="0.2">
      <c r="A4069">
        <v>216</v>
      </c>
      <c r="B4069">
        <v>84</v>
      </c>
      <c r="C4069">
        <v>6870</v>
      </c>
      <c r="D4069" t="s">
        <v>4561</v>
      </c>
      <c r="E4069" t="s">
        <v>4573</v>
      </c>
      <c r="F4069" t="str">
        <f t="shared" si="1386"/>
        <v>6870,SAINT-HUBERT,Sartay,</v>
      </c>
      <c r="G4069">
        <f t="shared" si="1387"/>
        <v>216</v>
      </c>
      <c r="H4069">
        <f t="shared" si="1387"/>
        <v>84</v>
      </c>
      <c r="I4069" s="15" t="str">
        <f t="shared" si="1388"/>
        <v/>
      </c>
      <c r="J4069" s="15" t="str">
        <f t="shared" si="1389"/>
        <v/>
      </c>
      <c r="K4069" s="15">
        <f t="shared" si="1390"/>
        <v>0</v>
      </c>
      <c r="L4069" s="15" t="str">
        <f t="shared" si="1391"/>
        <v>6870,SAINT-HUBERT,Sartay,</v>
      </c>
      <c r="M4069" s="15" t="str">
        <f t="shared" si="1392"/>
        <v/>
      </c>
      <c r="N4069" s="15" t="str">
        <f t="shared" si="1393"/>
        <v/>
      </c>
      <c r="O4069" s="15" t="str">
        <f t="shared" si="1394"/>
        <v/>
      </c>
      <c r="P4069" s="15">
        <f t="shared" si="1395"/>
        <v>0</v>
      </c>
      <c r="Q4069" s="15" t="str">
        <f t="shared" si="1396"/>
        <v>6870,SAINT-HUBERT,Sartay,</v>
      </c>
      <c r="R4069" s="15" t="str">
        <f t="shared" si="1397"/>
        <v/>
      </c>
      <c r="S4069" s="15" t="str">
        <f t="shared" si="1398"/>
        <v/>
      </c>
      <c r="T4069" s="15" t="str">
        <f t="shared" si="1399"/>
        <v/>
      </c>
      <c r="U4069" s="15">
        <f t="shared" si="1400"/>
        <v>0</v>
      </c>
      <c r="V4069" s="15" t="str">
        <f t="shared" si="1401"/>
        <v>6870,SAINT-HUBERT,Sartay,</v>
      </c>
      <c r="W4069" s="15" t="str">
        <f t="shared" si="1402"/>
        <v/>
      </c>
      <c r="X4069" s="15" t="str">
        <f t="shared" si="1403"/>
        <v/>
      </c>
      <c r="Y4069" s="15" t="str">
        <f t="shared" si="1404"/>
        <v/>
      </c>
      <c r="Z4069" s="15">
        <f t="shared" si="1405"/>
        <v>0</v>
      </c>
      <c r="AA4069" s="15" t="str">
        <f t="shared" si="1406"/>
        <v>6870,SAINT-HUBERT,Sartay,</v>
      </c>
      <c r="AB4069" s="15" t="str">
        <f t="shared" si="1407"/>
        <v/>
      </c>
    </row>
    <row r="4070" spans="1:28" x14ac:dyDescent="0.2">
      <c r="A4070">
        <v>224</v>
      </c>
      <c r="B4070">
        <v>78</v>
      </c>
      <c r="C4070">
        <v>6870</v>
      </c>
      <c r="D4070" t="s">
        <v>4561</v>
      </c>
      <c r="E4070" t="s">
        <v>4574</v>
      </c>
      <c r="F4070" t="str">
        <f t="shared" si="1386"/>
        <v>6870,SAINT-HUBERT,Vesqueville,</v>
      </c>
      <c r="G4070">
        <f t="shared" si="1387"/>
        <v>224</v>
      </c>
      <c r="H4070">
        <f t="shared" si="1387"/>
        <v>78</v>
      </c>
      <c r="I4070" s="15" t="str">
        <f t="shared" si="1388"/>
        <v/>
      </c>
      <c r="J4070" s="15" t="str">
        <f t="shared" si="1389"/>
        <v/>
      </c>
      <c r="K4070" s="15">
        <f t="shared" si="1390"/>
        <v>0</v>
      </c>
      <c r="L4070" s="15" t="str">
        <f t="shared" si="1391"/>
        <v>6870,SAINT-HUBERT,Vesqueville,</v>
      </c>
      <c r="M4070" s="15" t="str">
        <f t="shared" si="1392"/>
        <v/>
      </c>
      <c r="N4070" s="15" t="str">
        <f t="shared" si="1393"/>
        <v/>
      </c>
      <c r="O4070" s="15" t="str">
        <f t="shared" si="1394"/>
        <v/>
      </c>
      <c r="P4070" s="15">
        <f t="shared" si="1395"/>
        <v>0</v>
      </c>
      <c r="Q4070" s="15" t="str">
        <f t="shared" si="1396"/>
        <v>6870,SAINT-HUBERT,Vesqueville,</v>
      </c>
      <c r="R4070" s="15" t="str">
        <f t="shared" si="1397"/>
        <v/>
      </c>
      <c r="S4070" s="15" t="str">
        <f t="shared" si="1398"/>
        <v/>
      </c>
      <c r="T4070" s="15" t="str">
        <f t="shared" si="1399"/>
        <v/>
      </c>
      <c r="U4070" s="15">
        <f t="shared" si="1400"/>
        <v>0</v>
      </c>
      <c r="V4070" s="15" t="str">
        <f t="shared" si="1401"/>
        <v>6870,SAINT-HUBERT,Vesqueville,</v>
      </c>
      <c r="W4070" s="15" t="str">
        <f t="shared" si="1402"/>
        <v/>
      </c>
      <c r="X4070" s="15" t="str">
        <f t="shared" si="1403"/>
        <v/>
      </c>
      <c r="Y4070" s="15" t="str">
        <f t="shared" si="1404"/>
        <v/>
      </c>
      <c r="Z4070" s="15">
        <f t="shared" si="1405"/>
        <v>0</v>
      </c>
      <c r="AA4070" s="15" t="str">
        <f t="shared" si="1406"/>
        <v>6870,SAINT-HUBERT,Vesqueville,</v>
      </c>
      <c r="AB4070" s="15" t="str">
        <f t="shared" si="1407"/>
        <v/>
      </c>
    </row>
    <row r="4071" spans="1:28" x14ac:dyDescent="0.2">
      <c r="A4071">
        <v>211</v>
      </c>
      <c r="B4071">
        <v>65</v>
      </c>
      <c r="C4071">
        <v>6880</v>
      </c>
      <c r="D4071" t="s">
        <v>4575</v>
      </c>
      <c r="E4071" t="s">
        <v>4576</v>
      </c>
      <c r="F4071" t="str">
        <f t="shared" si="1386"/>
        <v>6880,BERTRIX,Acremont,</v>
      </c>
      <c r="G4071">
        <f t="shared" si="1387"/>
        <v>211</v>
      </c>
      <c r="H4071">
        <f t="shared" si="1387"/>
        <v>65</v>
      </c>
      <c r="I4071" s="15" t="str">
        <f t="shared" si="1388"/>
        <v/>
      </c>
      <c r="J4071" s="15" t="str">
        <f t="shared" si="1389"/>
        <v/>
      </c>
      <c r="K4071" s="15">
        <f t="shared" si="1390"/>
        <v>0</v>
      </c>
      <c r="L4071" s="15" t="str">
        <f t="shared" si="1391"/>
        <v>6880,BERTRIX,Acremont,</v>
      </c>
      <c r="M4071" s="15" t="str">
        <f t="shared" si="1392"/>
        <v/>
      </c>
      <c r="N4071" s="15" t="str">
        <f t="shared" si="1393"/>
        <v/>
      </c>
      <c r="O4071" s="15" t="str">
        <f t="shared" si="1394"/>
        <v/>
      </c>
      <c r="P4071" s="15">
        <f t="shared" si="1395"/>
        <v>0</v>
      </c>
      <c r="Q4071" s="15" t="str">
        <f t="shared" si="1396"/>
        <v>6880,BERTRIX,Acremont,</v>
      </c>
      <c r="R4071" s="15" t="str">
        <f t="shared" si="1397"/>
        <v/>
      </c>
      <c r="S4071" s="15" t="str">
        <f t="shared" si="1398"/>
        <v/>
      </c>
      <c r="T4071" s="15" t="str">
        <f t="shared" si="1399"/>
        <v/>
      </c>
      <c r="U4071" s="15">
        <f t="shared" si="1400"/>
        <v>0</v>
      </c>
      <c r="V4071" s="15" t="str">
        <f t="shared" si="1401"/>
        <v>6880,BERTRIX,Acremont,</v>
      </c>
      <c r="W4071" s="15" t="str">
        <f t="shared" si="1402"/>
        <v/>
      </c>
      <c r="X4071" s="15" t="str">
        <f t="shared" si="1403"/>
        <v/>
      </c>
      <c r="Y4071" s="15" t="str">
        <f t="shared" si="1404"/>
        <v/>
      </c>
      <c r="Z4071" s="15">
        <f t="shared" si="1405"/>
        <v>0</v>
      </c>
      <c r="AA4071" s="15" t="str">
        <f t="shared" si="1406"/>
        <v>6880,BERTRIX,Acremont,</v>
      </c>
      <c r="AB4071" s="15" t="str">
        <f t="shared" si="1407"/>
        <v/>
      </c>
    </row>
    <row r="4072" spans="1:28" x14ac:dyDescent="0.2">
      <c r="A4072">
        <v>210</v>
      </c>
      <c r="B4072">
        <v>64</v>
      </c>
      <c r="C4072">
        <v>6880</v>
      </c>
      <c r="D4072" t="s">
        <v>4575</v>
      </c>
      <c r="E4072" t="s">
        <v>4079</v>
      </c>
      <c r="F4072" t="str">
        <f t="shared" si="1386"/>
        <v>6880,BERTRIX,Assenois,</v>
      </c>
      <c r="G4072">
        <f t="shared" si="1387"/>
        <v>210</v>
      </c>
      <c r="H4072">
        <f t="shared" si="1387"/>
        <v>64</v>
      </c>
      <c r="I4072" s="15" t="str">
        <f t="shared" si="1388"/>
        <v/>
      </c>
      <c r="J4072" s="15" t="str">
        <f t="shared" si="1389"/>
        <v/>
      </c>
      <c r="K4072" s="15">
        <f t="shared" si="1390"/>
        <v>0</v>
      </c>
      <c r="L4072" s="15" t="str">
        <f t="shared" si="1391"/>
        <v>6880,BERTRIX,Assenois,</v>
      </c>
      <c r="M4072" s="15" t="str">
        <f t="shared" si="1392"/>
        <v/>
      </c>
      <c r="N4072" s="15" t="str">
        <f t="shared" si="1393"/>
        <v/>
      </c>
      <c r="O4072" s="15" t="str">
        <f t="shared" si="1394"/>
        <v/>
      </c>
      <c r="P4072" s="15">
        <f t="shared" si="1395"/>
        <v>0</v>
      </c>
      <c r="Q4072" s="15" t="str">
        <f t="shared" si="1396"/>
        <v>6880,BERTRIX,Assenois,</v>
      </c>
      <c r="R4072" s="15" t="str">
        <f t="shared" si="1397"/>
        <v/>
      </c>
      <c r="S4072" s="15" t="str">
        <f t="shared" si="1398"/>
        <v/>
      </c>
      <c r="T4072" s="15" t="str">
        <f t="shared" si="1399"/>
        <v/>
      </c>
      <c r="U4072" s="15">
        <f t="shared" si="1400"/>
        <v>0</v>
      </c>
      <c r="V4072" s="15" t="str">
        <f t="shared" si="1401"/>
        <v>6880,BERTRIX,Assenois,</v>
      </c>
      <c r="W4072" s="15" t="str">
        <f t="shared" si="1402"/>
        <v/>
      </c>
      <c r="X4072" s="15" t="str">
        <f t="shared" si="1403"/>
        <v/>
      </c>
      <c r="Y4072" s="15" t="str">
        <f t="shared" si="1404"/>
        <v/>
      </c>
      <c r="Z4072" s="15">
        <f t="shared" si="1405"/>
        <v>0</v>
      </c>
      <c r="AA4072" s="15" t="str">
        <f t="shared" si="1406"/>
        <v>6880,BERTRIX,Assenois,</v>
      </c>
      <c r="AB4072" s="15" t="str">
        <f t="shared" si="1407"/>
        <v/>
      </c>
    </row>
    <row r="4073" spans="1:28" x14ac:dyDescent="0.2">
      <c r="A4073">
        <v>208</v>
      </c>
      <c r="B4073">
        <v>57</v>
      </c>
      <c r="C4073">
        <v>6880</v>
      </c>
      <c r="D4073" t="s">
        <v>4575</v>
      </c>
      <c r="E4073" t="s">
        <v>4577</v>
      </c>
      <c r="F4073" t="str">
        <f t="shared" si="1386"/>
        <v>6880,BERTRIX,Auby-sur-Semois,</v>
      </c>
      <c r="G4073">
        <f t="shared" si="1387"/>
        <v>208</v>
      </c>
      <c r="H4073">
        <f t="shared" si="1387"/>
        <v>57</v>
      </c>
      <c r="I4073" s="15" t="str">
        <f t="shared" si="1388"/>
        <v/>
      </c>
      <c r="J4073" s="15" t="str">
        <f t="shared" si="1389"/>
        <v/>
      </c>
      <c r="K4073" s="15">
        <f t="shared" si="1390"/>
        <v>0</v>
      </c>
      <c r="L4073" s="15" t="str">
        <f t="shared" si="1391"/>
        <v>6880,BERTRIX,Auby-sur-Semois,</v>
      </c>
      <c r="M4073" s="15" t="str">
        <f t="shared" si="1392"/>
        <v/>
      </c>
      <c r="N4073" s="15" t="str">
        <f t="shared" si="1393"/>
        <v/>
      </c>
      <c r="O4073" s="15" t="str">
        <f t="shared" si="1394"/>
        <v/>
      </c>
      <c r="P4073" s="15">
        <f t="shared" si="1395"/>
        <v>0</v>
      </c>
      <c r="Q4073" s="15" t="str">
        <f t="shared" si="1396"/>
        <v>6880,BERTRIX,Auby-sur-Semois,</v>
      </c>
      <c r="R4073" s="15" t="str">
        <f t="shared" si="1397"/>
        <v/>
      </c>
      <c r="S4073" s="15" t="str">
        <f t="shared" si="1398"/>
        <v/>
      </c>
      <c r="T4073" s="15" t="str">
        <f t="shared" si="1399"/>
        <v/>
      </c>
      <c r="U4073" s="15">
        <f t="shared" si="1400"/>
        <v>0</v>
      </c>
      <c r="V4073" s="15" t="str">
        <f t="shared" si="1401"/>
        <v>6880,BERTRIX,Auby-sur-Semois,</v>
      </c>
      <c r="W4073" s="15" t="str">
        <f t="shared" si="1402"/>
        <v/>
      </c>
      <c r="X4073" s="15" t="str">
        <f t="shared" si="1403"/>
        <v/>
      </c>
      <c r="Y4073" s="15" t="str">
        <f t="shared" si="1404"/>
        <v/>
      </c>
      <c r="Z4073" s="15">
        <f t="shared" si="1405"/>
        <v>0</v>
      </c>
      <c r="AA4073" s="15" t="str">
        <f t="shared" si="1406"/>
        <v>6880,BERTRIX,Auby-sur-Semois,</v>
      </c>
      <c r="AB4073" s="15" t="str">
        <f t="shared" si="1407"/>
        <v/>
      </c>
    </row>
    <row r="4074" spans="1:28" x14ac:dyDescent="0.2">
      <c r="A4074">
        <v>214</v>
      </c>
      <c r="B4074">
        <v>61</v>
      </c>
      <c r="C4074">
        <v>6880</v>
      </c>
      <c r="D4074" t="s">
        <v>4575</v>
      </c>
      <c r="E4074" t="s">
        <v>4578</v>
      </c>
      <c r="F4074" t="str">
        <f t="shared" si="1386"/>
        <v>6880,BERTRIX,Bertrix,</v>
      </c>
      <c r="G4074">
        <f t="shared" si="1387"/>
        <v>214</v>
      </c>
      <c r="H4074">
        <f t="shared" si="1387"/>
        <v>61</v>
      </c>
      <c r="I4074" s="15" t="str">
        <f t="shared" si="1388"/>
        <v/>
      </c>
      <c r="J4074" s="15" t="str">
        <f t="shared" si="1389"/>
        <v/>
      </c>
      <c r="K4074" s="15">
        <f t="shared" si="1390"/>
        <v>0</v>
      </c>
      <c r="L4074" s="15" t="str">
        <f t="shared" si="1391"/>
        <v>6880,BERTRIX,Bertrix,</v>
      </c>
      <c r="M4074" s="15" t="str">
        <f t="shared" si="1392"/>
        <v/>
      </c>
      <c r="N4074" s="15" t="str">
        <f t="shared" si="1393"/>
        <v/>
      </c>
      <c r="O4074" s="15" t="str">
        <f t="shared" si="1394"/>
        <v/>
      </c>
      <c r="P4074" s="15">
        <f t="shared" si="1395"/>
        <v>0</v>
      </c>
      <c r="Q4074" s="15" t="str">
        <f t="shared" si="1396"/>
        <v>6880,BERTRIX,Bertrix,</v>
      </c>
      <c r="R4074" s="15" t="str">
        <f t="shared" si="1397"/>
        <v/>
      </c>
      <c r="S4074" s="15" t="str">
        <f t="shared" si="1398"/>
        <v/>
      </c>
      <c r="T4074" s="15" t="str">
        <f t="shared" si="1399"/>
        <v/>
      </c>
      <c r="U4074" s="15">
        <f t="shared" si="1400"/>
        <v>0</v>
      </c>
      <c r="V4074" s="15" t="str">
        <f t="shared" si="1401"/>
        <v>6880,BERTRIX,Bertrix,</v>
      </c>
      <c r="W4074" s="15" t="str">
        <f t="shared" si="1402"/>
        <v/>
      </c>
      <c r="X4074" s="15" t="str">
        <f t="shared" si="1403"/>
        <v/>
      </c>
      <c r="Y4074" s="15" t="str">
        <f t="shared" si="1404"/>
        <v/>
      </c>
      <c r="Z4074" s="15">
        <f t="shared" si="1405"/>
        <v>0</v>
      </c>
      <c r="AA4074" s="15" t="str">
        <f t="shared" si="1406"/>
        <v>6880,BERTRIX,Bertrix,</v>
      </c>
      <c r="AB4074" s="15" t="str">
        <f t="shared" si="1407"/>
        <v/>
      </c>
    </row>
    <row r="4075" spans="1:28" x14ac:dyDescent="0.2">
      <c r="A4075">
        <v>219</v>
      </c>
      <c r="B4075">
        <v>59</v>
      </c>
      <c r="C4075">
        <v>6880</v>
      </c>
      <c r="D4075" t="s">
        <v>4575</v>
      </c>
      <c r="E4075" t="s">
        <v>4579</v>
      </c>
      <c r="F4075" t="str">
        <f t="shared" si="1386"/>
        <v>6880,BERTRIX,Biourge,</v>
      </c>
      <c r="G4075">
        <f t="shared" si="1387"/>
        <v>219</v>
      </c>
      <c r="H4075">
        <f t="shared" si="1387"/>
        <v>59</v>
      </c>
      <c r="I4075" s="15" t="str">
        <f t="shared" si="1388"/>
        <v/>
      </c>
      <c r="J4075" s="15" t="str">
        <f t="shared" si="1389"/>
        <v/>
      </c>
      <c r="K4075" s="15">
        <f t="shared" si="1390"/>
        <v>0</v>
      </c>
      <c r="L4075" s="15" t="str">
        <f t="shared" si="1391"/>
        <v>6880,BERTRIX,Biourge,</v>
      </c>
      <c r="M4075" s="15" t="str">
        <f t="shared" si="1392"/>
        <v/>
      </c>
      <c r="N4075" s="15" t="str">
        <f t="shared" si="1393"/>
        <v/>
      </c>
      <c r="O4075" s="15" t="str">
        <f t="shared" si="1394"/>
        <v/>
      </c>
      <c r="P4075" s="15">
        <f t="shared" si="1395"/>
        <v>0</v>
      </c>
      <c r="Q4075" s="15" t="str">
        <f t="shared" si="1396"/>
        <v>6880,BERTRIX,Biourge,</v>
      </c>
      <c r="R4075" s="15" t="str">
        <f t="shared" si="1397"/>
        <v/>
      </c>
      <c r="S4075" s="15" t="str">
        <f t="shared" si="1398"/>
        <v/>
      </c>
      <c r="T4075" s="15" t="str">
        <f t="shared" si="1399"/>
        <v/>
      </c>
      <c r="U4075" s="15">
        <f t="shared" si="1400"/>
        <v>0</v>
      </c>
      <c r="V4075" s="15" t="str">
        <f t="shared" si="1401"/>
        <v>6880,BERTRIX,Biourge,</v>
      </c>
      <c r="W4075" s="15" t="str">
        <f t="shared" si="1402"/>
        <v/>
      </c>
      <c r="X4075" s="15" t="str">
        <f t="shared" si="1403"/>
        <v/>
      </c>
      <c r="Y4075" s="15" t="str">
        <f t="shared" si="1404"/>
        <v/>
      </c>
      <c r="Z4075" s="15">
        <f t="shared" si="1405"/>
        <v>0</v>
      </c>
      <c r="AA4075" s="15" t="str">
        <f t="shared" si="1406"/>
        <v>6880,BERTRIX,Biourge,</v>
      </c>
      <c r="AB4075" s="15" t="str">
        <f t="shared" si="1407"/>
        <v/>
      </c>
    </row>
    <row r="4076" spans="1:28" x14ac:dyDescent="0.2">
      <c r="A4076">
        <v>211</v>
      </c>
      <c r="B4076">
        <v>64</v>
      </c>
      <c r="C4076">
        <v>6880</v>
      </c>
      <c r="D4076" t="s">
        <v>4575</v>
      </c>
      <c r="E4076" t="s">
        <v>4580</v>
      </c>
      <c r="F4076" t="str">
        <f t="shared" si="1386"/>
        <v>6880,BERTRIX,Blanche-Oreille,</v>
      </c>
      <c r="G4076">
        <f t="shared" si="1387"/>
        <v>211</v>
      </c>
      <c r="H4076">
        <f t="shared" si="1387"/>
        <v>64</v>
      </c>
      <c r="I4076" s="15" t="str">
        <f t="shared" si="1388"/>
        <v/>
      </c>
      <c r="J4076" s="15" t="str">
        <f t="shared" si="1389"/>
        <v/>
      </c>
      <c r="K4076" s="15">
        <f t="shared" si="1390"/>
        <v>0</v>
      </c>
      <c r="L4076" s="15" t="str">
        <f t="shared" si="1391"/>
        <v>6880,BERTRIX,Blanche-Oreille,</v>
      </c>
      <c r="M4076" s="15" t="str">
        <f t="shared" si="1392"/>
        <v/>
      </c>
      <c r="N4076" s="15" t="str">
        <f t="shared" si="1393"/>
        <v/>
      </c>
      <c r="O4076" s="15" t="str">
        <f t="shared" si="1394"/>
        <v/>
      </c>
      <c r="P4076" s="15">
        <f t="shared" si="1395"/>
        <v>0</v>
      </c>
      <c r="Q4076" s="15" t="str">
        <f t="shared" si="1396"/>
        <v>6880,BERTRIX,Blanche-Oreille,</v>
      </c>
      <c r="R4076" s="15" t="str">
        <f t="shared" si="1397"/>
        <v/>
      </c>
      <c r="S4076" s="15" t="str">
        <f t="shared" si="1398"/>
        <v/>
      </c>
      <c r="T4076" s="15" t="str">
        <f t="shared" si="1399"/>
        <v/>
      </c>
      <c r="U4076" s="15">
        <f t="shared" si="1400"/>
        <v>0</v>
      </c>
      <c r="V4076" s="15" t="str">
        <f t="shared" si="1401"/>
        <v>6880,BERTRIX,Blanche-Oreille,</v>
      </c>
      <c r="W4076" s="15" t="str">
        <f t="shared" si="1402"/>
        <v/>
      </c>
      <c r="X4076" s="15" t="str">
        <f t="shared" si="1403"/>
        <v/>
      </c>
      <c r="Y4076" s="15" t="str">
        <f t="shared" si="1404"/>
        <v/>
      </c>
      <c r="Z4076" s="15">
        <f t="shared" si="1405"/>
        <v>0</v>
      </c>
      <c r="AA4076" s="15" t="str">
        <f t="shared" si="1406"/>
        <v>6880,BERTRIX,Blanche-Oreille,</v>
      </c>
      <c r="AB4076" s="15" t="str">
        <f t="shared" si="1407"/>
        <v/>
      </c>
    </row>
    <row r="4077" spans="1:28" x14ac:dyDescent="0.2">
      <c r="A4077">
        <v>214</v>
      </c>
      <c r="B4077">
        <v>61</v>
      </c>
      <c r="C4077">
        <v>6880</v>
      </c>
      <c r="D4077" t="s">
        <v>4575</v>
      </c>
      <c r="E4077" t="s">
        <v>4581</v>
      </c>
      <c r="F4077" t="str">
        <f t="shared" si="1386"/>
        <v>6880,BERTRIX,Burhaimont,</v>
      </c>
      <c r="G4077">
        <f t="shared" si="1387"/>
        <v>214</v>
      </c>
      <c r="H4077">
        <f t="shared" si="1387"/>
        <v>61</v>
      </c>
      <c r="I4077" s="15" t="str">
        <f t="shared" si="1388"/>
        <v/>
      </c>
      <c r="J4077" s="15" t="str">
        <f t="shared" si="1389"/>
        <v/>
      </c>
      <c r="K4077" s="15">
        <f t="shared" si="1390"/>
        <v>0</v>
      </c>
      <c r="L4077" s="15" t="str">
        <f t="shared" si="1391"/>
        <v>6880,BERTRIX,Burhaimont,</v>
      </c>
      <c r="M4077" s="15" t="str">
        <f t="shared" si="1392"/>
        <v/>
      </c>
      <c r="N4077" s="15" t="str">
        <f t="shared" si="1393"/>
        <v/>
      </c>
      <c r="O4077" s="15" t="str">
        <f t="shared" si="1394"/>
        <v/>
      </c>
      <c r="P4077" s="15">
        <f t="shared" si="1395"/>
        <v>0</v>
      </c>
      <c r="Q4077" s="15" t="str">
        <f t="shared" si="1396"/>
        <v>6880,BERTRIX,Burhaimont,</v>
      </c>
      <c r="R4077" s="15" t="str">
        <f t="shared" si="1397"/>
        <v/>
      </c>
      <c r="S4077" s="15" t="str">
        <f t="shared" si="1398"/>
        <v/>
      </c>
      <c r="T4077" s="15" t="str">
        <f t="shared" si="1399"/>
        <v/>
      </c>
      <c r="U4077" s="15">
        <f t="shared" si="1400"/>
        <v>0</v>
      </c>
      <c r="V4077" s="15" t="str">
        <f t="shared" si="1401"/>
        <v>6880,BERTRIX,Burhaimont,</v>
      </c>
      <c r="W4077" s="15" t="str">
        <f t="shared" si="1402"/>
        <v/>
      </c>
      <c r="X4077" s="15" t="str">
        <f t="shared" si="1403"/>
        <v/>
      </c>
      <c r="Y4077" s="15" t="str">
        <f t="shared" si="1404"/>
        <v/>
      </c>
      <c r="Z4077" s="15">
        <f t="shared" si="1405"/>
        <v>0</v>
      </c>
      <c r="AA4077" s="15" t="str">
        <f t="shared" si="1406"/>
        <v>6880,BERTRIX,Burhaimont,</v>
      </c>
      <c r="AB4077" s="15" t="str">
        <f t="shared" si="1407"/>
        <v/>
      </c>
    </row>
    <row r="4078" spans="1:28" x14ac:dyDescent="0.2">
      <c r="A4078">
        <v>210</v>
      </c>
      <c r="B4078">
        <v>55</v>
      </c>
      <c r="C4078">
        <v>6880</v>
      </c>
      <c r="D4078" t="s">
        <v>4575</v>
      </c>
      <c r="E4078" t="s">
        <v>4582</v>
      </c>
      <c r="F4078" t="str">
        <f t="shared" si="1386"/>
        <v>6880,BERTRIX,Cugnon,</v>
      </c>
      <c r="G4078">
        <f t="shared" si="1387"/>
        <v>210</v>
      </c>
      <c r="H4078">
        <f t="shared" si="1387"/>
        <v>55</v>
      </c>
      <c r="I4078" s="15" t="str">
        <f t="shared" si="1388"/>
        <v/>
      </c>
      <c r="J4078" s="15" t="str">
        <f t="shared" si="1389"/>
        <v/>
      </c>
      <c r="K4078" s="15">
        <f t="shared" si="1390"/>
        <v>0</v>
      </c>
      <c r="L4078" s="15" t="str">
        <f t="shared" si="1391"/>
        <v>6880,BERTRIX,Cugnon,</v>
      </c>
      <c r="M4078" s="15" t="str">
        <f t="shared" si="1392"/>
        <v/>
      </c>
      <c r="N4078" s="15" t="str">
        <f t="shared" si="1393"/>
        <v/>
      </c>
      <c r="O4078" s="15" t="str">
        <f t="shared" si="1394"/>
        <v/>
      </c>
      <c r="P4078" s="15">
        <f t="shared" si="1395"/>
        <v>0</v>
      </c>
      <c r="Q4078" s="15" t="str">
        <f t="shared" si="1396"/>
        <v>6880,BERTRIX,Cugnon,</v>
      </c>
      <c r="R4078" s="15" t="str">
        <f t="shared" si="1397"/>
        <v/>
      </c>
      <c r="S4078" s="15" t="str">
        <f t="shared" si="1398"/>
        <v/>
      </c>
      <c r="T4078" s="15" t="str">
        <f t="shared" si="1399"/>
        <v/>
      </c>
      <c r="U4078" s="15">
        <f t="shared" si="1400"/>
        <v>0</v>
      </c>
      <c r="V4078" s="15" t="str">
        <f t="shared" si="1401"/>
        <v>6880,BERTRIX,Cugnon,</v>
      </c>
      <c r="W4078" s="15" t="str">
        <f t="shared" si="1402"/>
        <v/>
      </c>
      <c r="X4078" s="15" t="str">
        <f t="shared" si="1403"/>
        <v/>
      </c>
      <c r="Y4078" s="15" t="str">
        <f t="shared" si="1404"/>
        <v/>
      </c>
      <c r="Z4078" s="15">
        <f t="shared" si="1405"/>
        <v>0</v>
      </c>
      <c r="AA4078" s="15" t="str">
        <f t="shared" si="1406"/>
        <v>6880,BERTRIX,Cugnon,</v>
      </c>
      <c r="AB4078" s="15" t="str">
        <f t="shared" si="1407"/>
        <v/>
      </c>
    </row>
    <row r="4079" spans="1:28" x14ac:dyDescent="0.2">
      <c r="A4079">
        <v>210</v>
      </c>
      <c r="B4079">
        <v>63</v>
      </c>
      <c r="C4079">
        <v>6880</v>
      </c>
      <c r="D4079" t="s">
        <v>4575</v>
      </c>
      <c r="E4079" t="s">
        <v>4583</v>
      </c>
      <c r="F4079" t="str">
        <f t="shared" si="1386"/>
        <v>6880,BERTRIX,Glaumont,</v>
      </c>
      <c r="G4079">
        <f t="shared" si="1387"/>
        <v>210</v>
      </c>
      <c r="H4079">
        <f t="shared" si="1387"/>
        <v>63</v>
      </c>
      <c r="I4079" s="15" t="str">
        <f t="shared" si="1388"/>
        <v/>
      </c>
      <c r="J4079" s="15" t="str">
        <f t="shared" si="1389"/>
        <v/>
      </c>
      <c r="K4079" s="15">
        <f t="shared" si="1390"/>
        <v>0</v>
      </c>
      <c r="L4079" s="15" t="str">
        <f t="shared" si="1391"/>
        <v>6880,BERTRIX,Glaumont,</v>
      </c>
      <c r="M4079" s="15" t="str">
        <f t="shared" si="1392"/>
        <v/>
      </c>
      <c r="N4079" s="15" t="str">
        <f t="shared" si="1393"/>
        <v/>
      </c>
      <c r="O4079" s="15" t="str">
        <f t="shared" si="1394"/>
        <v/>
      </c>
      <c r="P4079" s="15">
        <f t="shared" si="1395"/>
        <v>0</v>
      </c>
      <c r="Q4079" s="15" t="str">
        <f t="shared" si="1396"/>
        <v>6880,BERTRIX,Glaumont,</v>
      </c>
      <c r="R4079" s="15" t="str">
        <f t="shared" si="1397"/>
        <v/>
      </c>
      <c r="S4079" s="15" t="str">
        <f t="shared" si="1398"/>
        <v/>
      </c>
      <c r="T4079" s="15" t="str">
        <f t="shared" si="1399"/>
        <v/>
      </c>
      <c r="U4079" s="15">
        <f t="shared" si="1400"/>
        <v>0</v>
      </c>
      <c r="V4079" s="15" t="str">
        <f t="shared" si="1401"/>
        <v>6880,BERTRIX,Glaumont,</v>
      </c>
      <c r="W4079" s="15" t="str">
        <f t="shared" si="1402"/>
        <v/>
      </c>
      <c r="X4079" s="15" t="str">
        <f t="shared" si="1403"/>
        <v/>
      </c>
      <c r="Y4079" s="15" t="str">
        <f t="shared" si="1404"/>
        <v/>
      </c>
      <c r="Z4079" s="15">
        <f t="shared" si="1405"/>
        <v>0</v>
      </c>
      <c r="AA4079" s="15" t="str">
        <f t="shared" si="1406"/>
        <v>6880,BERTRIX,Glaumont,</v>
      </c>
      <c r="AB4079" s="15" t="str">
        <f t="shared" si="1407"/>
        <v/>
      </c>
    </row>
    <row r="4080" spans="1:28" x14ac:dyDescent="0.2">
      <c r="A4080">
        <v>209</v>
      </c>
      <c r="B4080">
        <v>66</v>
      </c>
      <c r="C4080">
        <v>6880</v>
      </c>
      <c r="D4080" t="s">
        <v>4575</v>
      </c>
      <c r="E4080" t="s">
        <v>4584</v>
      </c>
      <c r="F4080" t="str">
        <f t="shared" si="1386"/>
        <v>6880,BERTRIX,Jéhonville,</v>
      </c>
      <c r="G4080">
        <f t="shared" si="1387"/>
        <v>209</v>
      </c>
      <c r="H4080">
        <f t="shared" si="1387"/>
        <v>66</v>
      </c>
      <c r="I4080" s="15" t="str">
        <f t="shared" si="1388"/>
        <v/>
      </c>
      <c r="J4080" s="15" t="str">
        <f t="shared" si="1389"/>
        <v/>
      </c>
      <c r="K4080" s="15">
        <f t="shared" si="1390"/>
        <v>0</v>
      </c>
      <c r="L4080" s="15" t="str">
        <f t="shared" si="1391"/>
        <v>6880,BERTRIX,Jéhonville,</v>
      </c>
      <c r="M4080" s="15" t="str">
        <f t="shared" si="1392"/>
        <v/>
      </c>
      <c r="N4080" s="15" t="str">
        <f t="shared" si="1393"/>
        <v/>
      </c>
      <c r="O4080" s="15" t="str">
        <f t="shared" si="1394"/>
        <v/>
      </c>
      <c r="P4080" s="15">
        <f t="shared" si="1395"/>
        <v>0</v>
      </c>
      <c r="Q4080" s="15" t="str">
        <f t="shared" si="1396"/>
        <v>6880,BERTRIX,Jéhonville,</v>
      </c>
      <c r="R4080" s="15" t="str">
        <f t="shared" si="1397"/>
        <v/>
      </c>
      <c r="S4080" s="15" t="str">
        <f t="shared" si="1398"/>
        <v/>
      </c>
      <c r="T4080" s="15" t="str">
        <f t="shared" si="1399"/>
        <v/>
      </c>
      <c r="U4080" s="15">
        <f t="shared" si="1400"/>
        <v>0</v>
      </c>
      <c r="V4080" s="15" t="str">
        <f t="shared" si="1401"/>
        <v>6880,BERTRIX,Jéhonville,</v>
      </c>
      <c r="W4080" s="15" t="str">
        <f t="shared" si="1402"/>
        <v/>
      </c>
      <c r="X4080" s="15" t="str">
        <f t="shared" si="1403"/>
        <v/>
      </c>
      <c r="Y4080" s="15" t="str">
        <f t="shared" si="1404"/>
        <v/>
      </c>
      <c r="Z4080" s="15">
        <f t="shared" si="1405"/>
        <v>0</v>
      </c>
      <c r="AA4080" s="15" t="str">
        <f t="shared" si="1406"/>
        <v>6880,BERTRIX,Jéhonville,</v>
      </c>
      <c r="AB4080" s="15" t="str">
        <f t="shared" si="1407"/>
        <v/>
      </c>
    </row>
    <row r="4081" spans="1:28" x14ac:dyDescent="0.2">
      <c r="A4081">
        <v>211</v>
      </c>
      <c r="B4081">
        <v>62</v>
      </c>
      <c r="C4081">
        <v>6880</v>
      </c>
      <c r="D4081" t="s">
        <v>4575</v>
      </c>
      <c r="E4081" t="s">
        <v>4585</v>
      </c>
      <c r="F4081" t="str">
        <f t="shared" si="1386"/>
        <v>6880,BERTRIX,La Flèche,</v>
      </c>
      <c r="G4081">
        <f t="shared" si="1387"/>
        <v>211</v>
      </c>
      <c r="H4081">
        <f t="shared" si="1387"/>
        <v>62</v>
      </c>
      <c r="I4081" s="15" t="str">
        <f t="shared" si="1388"/>
        <v/>
      </c>
      <c r="J4081" s="15" t="str">
        <f t="shared" si="1389"/>
        <v/>
      </c>
      <c r="K4081" s="15">
        <f t="shared" si="1390"/>
        <v>0</v>
      </c>
      <c r="L4081" s="15" t="str">
        <f t="shared" si="1391"/>
        <v>6880,BERTRIX,La Flèche,</v>
      </c>
      <c r="M4081" s="15" t="str">
        <f t="shared" si="1392"/>
        <v/>
      </c>
      <c r="N4081" s="15" t="str">
        <f t="shared" si="1393"/>
        <v/>
      </c>
      <c r="O4081" s="15" t="str">
        <f t="shared" si="1394"/>
        <v/>
      </c>
      <c r="P4081" s="15">
        <f t="shared" si="1395"/>
        <v>0</v>
      </c>
      <c r="Q4081" s="15" t="str">
        <f t="shared" si="1396"/>
        <v>6880,BERTRIX,La Flèche,</v>
      </c>
      <c r="R4081" s="15" t="str">
        <f t="shared" si="1397"/>
        <v/>
      </c>
      <c r="S4081" s="15" t="str">
        <f t="shared" si="1398"/>
        <v/>
      </c>
      <c r="T4081" s="15" t="str">
        <f t="shared" si="1399"/>
        <v/>
      </c>
      <c r="U4081" s="15">
        <f t="shared" si="1400"/>
        <v>0</v>
      </c>
      <c r="V4081" s="15" t="str">
        <f t="shared" si="1401"/>
        <v>6880,BERTRIX,La Flèche,</v>
      </c>
      <c r="W4081" s="15" t="str">
        <f t="shared" si="1402"/>
        <v/>
      </c>
      <c r="X4081" s="15" t="str">
        <f t="shared" si="1403"/>
        <v/>
      </c>
      <c r="Y4081" s="15" t="str">
        <f t="shared" si="1404"/>
        <v/>
      </c>
      <c r="Z4081" s="15">
        <f t="shared" si="1405"/>
        <v>0</v>
      </c>
      <c r="AA4081" s="15" t="str">
        <f t="shared" si="1406"/>
        <v>6880,BERTRIX,La Flèche,</v>
      </c>
      <c r="AB4081" s="15" t="str">
        <f t="shared" si="1407"/>
        <v/>
      </c>
    </row>
    <row r="4082" spans="1:28" x14ac:dyDescent="0.2">
      <c r="A4082">
        <v>210</v>
      </c>
      <c r="B4082">
        <v>61</v>
      </c>
      <c r="C4082">
        <v>6880</v>
      </c>
      <c r="D4082" t="s">
        <v>4575</v>
      </c>
      <c r="E4082" t="s">
        <v>4586</v>
      </c>
      <c r="F4082" t="str">
        <f t="shared" si="1386"/>
        <v>6880,BERTRIX,La Géripont,</v>
      </c>
      <c r="G4082">
        <f t="shared" si="1387"/>
        <v>210</v>
      </c>
      <c r="H4082">
        <f t="shared" si="1387"/>
        <v>61</v>
      </c>
      <c r="I4082" s="15" t="str">
        <f t="shared" si="1388"/>
        <v/>
      </c>
      <c r="J4082" s="15" t="str">
        <f t="shared" si="1389"/>
        <v/>
      </c>
      <c r="K4082" s="15">
        <f t="shared" si="1390"/>
        <v>0</v>
      </c>
      <c r="L4082" s="15" t="str">
        <f t="shared" si="1391"/>
        <v>6880,BERTRIX,La Géripont,</v>
      </c>
      <c r="M4082" s="15" t="str">
        <f t="shared" si="1392"/>
        <v/>
      </c>
      <c r="N4082" s="15" t="str">
        <f t="shared" si="1393"/>
        <v/>
      </c>
      <c r="O4082" s="15" t="str">
        <f t="shared" si="1394"/>
        <v/>
      </c>
      <c r="P4082" s="15">
        <f t="shared" si="1395"/>
        <v>0</v>
      </c>
      <c r="Q4082" s="15" t="str">
        <f t="shared" si="1396"/>
        <v>6880,BERTRIX,La Géripont,</v>
      </c>
      <c r="R4082" s="15" t="str">
        <f t="shared" si="1397"/>
        <v/>
      </c>
      <c r="S4082" s="15" t="str">
        <f t="shared" si="1398"/>
        <v/>
      </c>
      <c r="T4082" s="15" t="str">
        <f t="shared" si="1399"/>
        <v/>
      </c>
      <c r="U4082" s="15">
        <f t="shared" si="1400"/>
        <v>0</v>
      </c>
      <c r="V4082" s="15" t="str">
        <f t="shared" si="1401"/>
        <v>6880,BERTRIX,La Géripont,</v>
      </c>
      <c r="W4082" s="15" t="str">
        <f t="shared" si="1402"/>
        <v/>
      </c>
      <c r="X4082" s="15" t="str">
        <f t="shared" si="1403"/>
        <v/>
      </c>
      <c r="Y4082" s="15" t="str">
        <f t="shared" si="1404"/>
        <v/>
      </c>
      <c r="Z4082" s="15">
        <f t="shared" si="1405"/>
        <v>0</v>
      </c>
      <c r="AA4082" s="15" t="str">
        <f t="shared" si="1406"/>
        <v>6880,BERTRIX,La Géripont,</v>
      </c>
      <c r="AB4082" s="15" t="str">
        <f t="shared" si="1407"/>
        <v/>
      </c>
    </row>
    <row r="4083" spans="1:28" x14ac:dyDescent="0.2">
      <c r="A4083">
        <v>211</v>
      </c>
      <c r="B4083">
        <v>61</v>
      </c>
      <c r="C4083">
        <v>6880</v>
      </c>
      <c r="D4083" t="s">
        <v>4575</v>
      </c>
      <c r="E4083" t="s">
        <v>4587</v>
      </c>
      <c r="F4083" t="str">
        <f t="shared" si="1386"/>
        <v>6880,BERTRIX,La Girgaine,</v>
      </c>
      <c r="G4083">
        <f t="shared" si="1387"/>
        <v>211</v>
      </c>
      <c r="H4083">
        <f t="shared" si="1387"/>
        <v>61</v>
      </c>
      <c r="I4083" s="15" t="str">
        <f t="shared" si="1388"/>
        <v/>
      </c>
      <c r="J4083" s="15" t="str">
        <f t="shared" si="1389"/>
        <v/>
      </c>
      <c r="K4083" s="15">
        <f t="shared" si="1390"/>
        <v>0</v>
      </c>
      <c r="L4083" s="15" t="str">
        <f t="shared" si="1391"/>
        <v>6880,BERTRIX,La Girgaine,</v>
      </c>
      <c r="M4083" s="15" t="str">
        <f t="shared" si="1392"/>
        <v/>
      </c>
      <c r="N4083" s="15" t="str">
        <f t="shared" si="1393"/>
        <v/>
      </c>
      <c r="O4083" s="15" t="str">
        <f t="shared" si="1394"/>
        <v/>
      </c>
      <c r="P4083" s="15">
        <f t="shared" si="1395"/>
        <v>0</v>
      </c>
      <c r="Q4083" s="15" t="str">
        <f t="shared" si="1396"/>
        <v>6880,BERTRIX,La Girgaine,</v>
      </c>
      <c r="R4083" s="15" t="str">
        <f t="shared" si="1397"/>
        <v/>
      </c>
      <c r="S4083" s="15" t="str">
        <f t="shared" si="1398"/>
        <v/>
      </c>
      <c r="T4083" s="15" t="str">
        <f t="shared" si="1399"/>
        <v/>
      </c>
      <c r="U4083" s="15">
        <f t="shared" si="1400"/>
        <v>0</v>
      </c>
      <c r="V4083" s="15" t="str">
        <f t="shared" si="1401"/>
        <v>6880,BERTRIX,La Girgaine,</v>
      </c>
      <c r="W4083" s="15" t="str">
        <f t="shared" si="1402"/>
        <v/>
      </c>
      <c r="X4083" s="15" t="str">
        <f t="shared" si="1403"/>
        <v/>
      </c>
      <c r="Y4083" s="15" t="str">
        <f t="shared" si="1404"/>
        <v/>
      </c>
      <c r="Z4083" s="15">
        <f t="shared" si="1405"/>
        <v>0</v>
      </c>
      <c r="AA4083" s="15" t="str">
        <f t="shared" si="1406"/>
        <v>6880,BERTRIX,La Girgaine,</v>
      </c>
      <c r="AB4083" s="15" t="str">
        <f t="shared" si="1407"/>
        <v/>
      </c>
    </row>
    <row r="4084" spans="1:28" x14ac:dyDescent="0.2">
      <c r="A4084">
        <v>213</v>
      </c>
      <c r="B4084">
        <v>63</v>
      </c>
      <c r="C4084">
        <v>6880</v>
      </c>
      <c r="D4084" t="s">
        <v>4575</v>
      </c>
      <c r="E4084" t="s">
        <v>4588</v>
      </c>
      <c r="F4084" t="str">
        <f t="shared" si="1386"/>
        <v>6880,BERTRIX,Les Corettes,</v>
      </c>
      <c r="G4084">
        <f t="shared" si="1387"/>
        <v>213</v>
      </c>
      <c r="H4084">
        <f t="shared" si="1387"/>
        <v>63</v>
      </c>
      <c r="I4084" s="15" t="str">
        <f t="shared" si="1388"/>
        <v/>
      </c>
      <c r="J4084" s="15" t="str">
        <f t="shared" si="1389"/>
        <v/>
      </c>
      <c r="K4084" s="15">
        <f t="shared" si="1390"/>
        <v>0</v>
      </c>
      <c r="L4084" s="15" t="str">
        <f t="shared" si="1391"/>
        <v>6880,BERTRIX,Les Corettes,</v>
      </c>
      <c r="M4084" s="15" t="str">
        <f t="shared" si="1392"/>
        <v/>
      </c>
      <c r="N4084" s="15" t="str">
        <f t="shared" si="1393"/>
        <v/>
      </c>
      <c r="O4084" s="15" t="str">
        <f t="shared" si="1394"/>
        <v/>
      </c>
      <c r="P4084" s="15">
        <f t="shared" si="1395"/>
        <v>0</v>
      </c>
      <c r="Q4084" s="15" t="str">
        <f t="shared" si="1396"/>
        <v>6880,BERTRIX,Les Corettes,</v>
      </c>
      <c r="R4084" s="15" t="str">
        <f t="shared" si="1397"/>
        <v/>
      </c>
      <c r="S4084" s="15" t="str">
        <f t="shared" si="1398"/>
        <v/>
      </c>
      <c r="T4084" s="15" t="str">
        <f t="shared" si="1399"/>
        <v/>
      </c>
      <c r="U4084" s="15">
        <f t="shared" si="1400"/>
        <v>0</v>
      </c>
      <c r="V4084" s="15" t="str">
        <f t="shared" si="1401"/>
        <v>6880,BERTRIX,Les Corettes,</v>
      </c>
      <c r="W4084" s="15" t="str">
        <f t="shared" si="1402"/>
        <v/>
      </c>
      <c r="X4084" s="15" t="str">
        <f t="shared" si="1403"/>
        <v/>
      </c>
      <c r="Y4084" s="15" t="str">
        <f t="shared" si="1404"/>
        <v/>
      </c>
      <c r="Z4084" s="15">
        <f t="shared" si="1405"/>
        <v>0</v>
      </c>
      <c r="AA4084" s="15" t="str">
        <f t="shared" si="1406"/>
        <v>6880,BERTRIX,Les Corettes,</v>
      </c>
      <c r="AB4084" s="15" t="str">
        <f t="shared" si="1407"/>
        <v/>
      </c>
    </row>
    <row r="4085" spans="1:28" x14ac:dyDescent="0.2">
      <c r="A4085">
        <v>217</v>
      </c>
      <c r="B4085">
        <v>65</v>
      </c>
      <c r="C4085">
        <v>6880</v>
      </c>
      <c r="D4085" t="s">
        <v>4575</v>
      </c>
      <c r="E4085" t="s">
        <v>4589</v>
      </c>
      <c r="F4085" t="str">
        <f t="shared" si="1386"/>
        <v>6880,BERTRIX,Luchy,</v>
      </c>
      <c r="G4085">
        <f t="shared" si="1387"/>
        <v>217</v>
      </c>
      <c r="H4085">
        <f t="shared" si="1387"/>
        <v>65</v>
      </c>
      <c r="I4085" s="15" t="str">
        <f t="shared" si="1388"/>
        <v/>
      </c>
      <c r="J4085" s="15" t="str">
        <f t="shared" si="1389"/>
        <v/>
      </c>
      <c r="K4085" s="15">
        <f t="shared" si="1390"/>
        <v>0</v>
      </c>
      <c r="L4085" s="15" t="str">
        <f t="shared" si="1391"/>
        <v>6880,BERTRIX,Luchy,</v>
      </c>
      <c r="M4085" s="15" t="str">
        <f t="shared" si="1392"/>
        <v/>
      </c>
      <c r="N4085" s="15" t="str">
        <f t="shared" si="1393"/>
        <v/>
      </c>
      <c r="O4085" s="15" t="str">
        <f t="shared" si="1394"/>
        <v/>
      </c>
      <c r="P4085" s="15">
        <f t="shared" si="1395"/>
        <v>0</v>
      </c>
      <c r="Q4085" s="15" t="str">
        <f t="shared" si="1396"/>
        <v>6880,BERTRIX,Luchy,</v>
      </c>
      <c r="R4085" s="15" t="str">
        <f t="shared" si="1397"/>
        <v/>
      </c>
      <c r="S4085" s="15" t="str">
        <f t="shared" si="1398"/>
        <v/>
      </c>
      <c r="T4085" s="15" t="str">
        <f t="shared" si="1399"/>
        <v/>
      </c>
      <c r="U4085" s="15">
        <f t="shared" si="1400"/>
        <v>0</v>
      </c>
      <c r="V4085" s="15" t="str">
        <f t="shared" si="1401"/>
        <v>6880,BERTRIX,Luchy,</v>
      </c>
      <c r="W4085" s="15" t="str">
        <f t="shared" si="1402"/>
        <v/>
      </c>
      <c r="X4085" s="15" t="str">
        <f t="shared" si="1403"/>
        <v/>
      </c>
      <c r="Y4085" s="15" t="str">
        <f t="shared" si="1404"/>
        <v/>
      </c>
      <c r="Z4085" s="15">
        <f t="shared" si="1405"/>
        <v>0</v>
      </c>
      <c r="AA4085" s="15" t="str">
        <f t="shared" si="1406"/>
        <v>6880,BERTRIX,Luchy,</v>
      </c>
      <c r="AB4085" s="15" t="str">
        <f t="shared" si="1407"/>
        <v/>
      </c>
    </row>
    <row r="4086" spans="1:28" x14ac:dyDescent="0.2">
      <c r="A4086">
        <v>211</v>
      </c>
      <c r="B4086">
        <v>54</v>
      </c>
      <c r="C4086">
        <v>6880</v>
      </c>
      <c r="D4086" t="s">
        <v>4575</v>
      </c>
      <c r="E4086" t="s">
        <v>4590</v>
      </c>
      <c r="F4086" t="str">
        <f t="shared" si="1386"/>
        <v>6880,BERTRIX,Mortehan,</v>
      </c>
      <c r="G4086">
        <f t="shared" si="1387"/>
        <v>211</v>
      </c>
      <c r="H4086">
        <f t="shared" si="1387"/>
        <v>54</v>
      </c>
      <c r="I4086" s="15" t="str">
        <f t="shared" si="1388"/>
        <v/>
      </c>
      <c r="J4086" s="15" t="str">
        <f t="shared" si="1389"/>
        <v/>
      </c>
      <c r="K4086" s="15">
        <f t="shared" si="1390"/>
        <v>0</v>
      </c>
      <c r="L4086" s="15" t="str">
        <f t="shared" si="1391"/>
        <v>6880,BERTRIX,Mortehan,</v>
      </c>
      <c r="M4086" s="15" t="str">
        <f t="shared" si="1392"/>
        <v/>
      </c>
      <c r="N4086" s="15" t="str">
        <f t="shared" si="1393"/>
        <v/>
      </c>
      <c r="O4086" s="15" t="str">
        <f t="shared" si="1394"/>
        <v/>
      </c>
      <c r="P4086" s="15">
        <f t="shared" si="1395"/>
        <v>0</v>
      </c>
      <c r="Q4086" s="15" t="str">
        <f t="shared" si="1396"/>
        <v>6880,BERTRIX,Mortehan,</v>
      </c>
      <c r="R4086" s="15" t="str">
        <f t="shared" si="1397"/>
        <v/>
      </c>
      <c r="S4086" s="15" t="str">
        <f t="shared" si="1398"/>
        <v/>
      </c>
      <c r="T4086" s="15" t="str">
        <f t="shared" si="1399"/>
        <v/>
      </c>
      <c r="U4086" s="15">
        <f t="shared" si="1400"/>
        <v>0</v>
      </c>
      <c r="V4086" s="15" t="str">
        <f t="shared" si="1401"/>
        <v>6880,BERTRIX,Mortehan,</v>
      </c>
      <c r="W4086" s="15" t="str">
        <f t="shared" si="1402"/>
        <v/>
      </c>
      <c r="X4086" s="15" t="str">
        <f t="shared" si="1403"/>
        <v/>
      </c>
      <c r="Y4086" s="15" t="str">
        <f t="shared" si="1404"/>
        <v/>
      </c>
      <c r="Z4086" s="15">
        <f t="shared" si="1405"/>
        <v>0</v>
      </c>
      <c r="AA4086" s="15" t="str">
        <f t="shared" si="1406"/>
        <v>6880,BERTRIX,Mortehan,</v>
      </c>
      <c r="AB4086" s="15" t="str">
        <f t="shared" si="1407"/>
        <v/>
      </c>
    </row>
    <row r="4087" spans="1:28" x14ac:dyDescent="0.2">
      <c r="A4087">
        <v>220</v>
      </c>
      <c r="B4087">
        <v>59</v>
      </c>
      <c r="C4087">
        <v>6880</v>
      </c>
      <c r="D4087" t="s">
        <v>4575</v>
      </c>
      <c r="E4087" t="s">
        <v>4591</v>
      </c>
      <c r="F4087" t="str">
        <f t="shared" si="1386"/>
        <v>6880,BERTRIX,Nevraumont,</v>
      </c>
      <c r="G4087">
        <f t="shared" si="1387"/>
        <v>220</v>
      </c>
      <c r="H4087">
        <f t="shared" si="1387"/>
        <v>59</v>
      </c>
      <c r="I4087" s="15" t="str">
        <f t="shared" si="1388"/>
        <v/>
      </c>
      <c r="J4087" s="15" t="str">
        <f t="shared" si="1389"/>
        <v/>
      </c>
      <c r="K4087" s="15">
        <f t="shared" si="1390"/>
        <v>0</v>
      </c>
      <c r="L4087" s="15" t="str">
        <f t="shared" si="1391"/>
        <v>6880,BERTRIX,Nevraumont,</v>
      </c>
      <c r="M4087" s="15" t="str">
        <f t="shared" si="1392"/>
        <v/>
      </c>
      <c r="N4087" s="15" t="str">
        <f t="shared" si="1393"/>
        <v/>
      </c>
      <c r="O4087" s="15" t="str">
        <f t="shared" si="1394"/>
        <v/>
      </c>
      <c r="P4087" s="15">
        <f t="shared" si="1395"/>
        <v>0</v>
      </c>
      <c r="Q4087" s="15" t="str">
        <f t="shared" si="1396"/>
        <v>6880,BERTRIX,Nevraumont,</v>
      </c>
      <c r="R4087" s="15" t="str">
        <f t="shared" si="1397"/>
        <v/>
      </c>
      <c r="S4087" s="15" t="str">
        <f t="shared" si="1398"/>
        <v/>
      </c>
      <c r="T4087" s="15" t="str">
        <f t="shared" si="1399"/>
        <v/>
      </c>
      <c r="U4087" s="15">
        <f t="shared" si="1400"/>
        <v>0</v>
      </c>
      <c r="V4087" s="15" t="str">
        <f t="shared" si="1401"/>
        <v>6880,BERTRIX,Nevraumont,</v>
      </c>
      <c r="W4087" s="15" t="str">
        <f t="shared" si="1402"/>
        <v/>
      </c>
      <c r="X4087" s="15" t="str">
        <f t="shared" si="1403"/>
        <v/>
      </c>
      <c r="Y4087" s="15" t="str">
        <f t="shared" si="1404"/>
        <v/>
      </c>
      <c r="Z4087" s="15">
        <f t="shared" si="1405"/>
        <v>0</v>
      </c>
      <c r="AA4087" s="15" t="str">
        <f t="shared" si="1406"/>
        <v>6880,BERTRIX,Nevraumont,</v>
      </c>
      <c r="AB4087" s="15" t="str">
        <f t="shared" si="1407"/>
        <v/>
      </c>
    </row>
    <row r="4088" spans="1:28" x14ac:dyDescent="0.2">
      <c r="A4088">
        <v>217</v>
      </c>
      <c r="B4088">
        <v>59</v>
      </c>
      <c r="C4088">
        <v>6880</v>
      </c>
      <c r="D4088" t="s">
        <v>4575</v>
      </c>
      <c r="E4088" t="s">
        <v>4592</v>
      </c>
      <c r="F4088" t="str">
        <f t="shared" si="1386"/>
        <v>6880,BERTRIX,Orgeo,</v>
      </c>
      <c r="G4088">
        <f t="shared" si="1387"/>
        <v>217</v>
      </c>
      <c r="H4088">
        <f t="shared" si="1387"/>
        <v>59</v>
      </c>
      <c r="I4088" s="15" t="str">
        <f t="shared" si="1388"/>
        <v/>
      </c>
      <c r="J4088" s="15" t="str">
        <f t="shared" si="1389"/>
        <v/>
      </c>
      <c r="K4088" s="15">
        <f t="shared" si="1390"/>
        <v>0</v>
      </c>
      <c r="L4088" s="15" t="str">
        <f t="shared" si="1391"/>
        <v>6880,BERTRIX,Orgeo,</v>
      </c>
      <c r="M4088" s="15" t="str">
        <f t="shared" si="1392"/>
        <v/>
      </c>
      <c r="N4088" s="15" t="str">
        <f t="shared" si="1393"/>
        <v/>
      </c>
      <c r="O4088" s="15" t="str">
        <f t="shared" si="1394"/>
        <v/>
      </c>
      <c r="P4088" s="15">
        <f t="shared" si="1395"/>
        <v>0</v>
      </c>
      <c r="Q4088" s="15" t="str">
        <f t="shared" si="1396"/>
        <v>6880,BERTRIX,Orgeo,</v>
      </c>
      <c r="R4088" s="15" t="str">
        <f t="shared" si="1397"/>
        <v/>
      </c>
      <c r="S4088" s="15" t="str">
        <f t="shared" si="1398"/>
        <v/>
      </c>
      <c r="T4088" s="15" t="str">
        <f t="shared" si="1399"/>
        <v/>
      </c>
      <c r="U4088" s="15">
        <f t="shared" si="1400"/>
        <v>0</v>
      </c>
      <c r="V4088" s="15" t="str">
        <f t="shared" si="1401"/>
        <v>6880,BERTRIX,Orgeo,</v>
      </c>
      <c r="W4088" s="15" t="str">
        <f t="shared" si="1402"/>
        <v/>
      </c>
      <c r="X4088" s="15" t="str">
        <f t="shared" si="1403"/>
        <v/>
      </c>
      <c r="Y4088" s="15" t="str">
        <f t="shared" si="1404"/>
        <v/>
      </c>
      <c r="Z4088" s="15">
        <f t="shared" si="1405"/>
        <v>0</v>
      </c>
      <c r="AA4088" s="15" t="str">
        <f t="shared" si="1406"/>
        <v>6880,BERTRIX,Orgeo,</v>
      </c>
      <c r="AB4088" s="15" t="str">
        <f t="shared" si="1407"/>
        <v/>
      </c>
    </row>
    <row r="4089" spans="1:28" x14ac:dyDescent="0.2">
      <c r="A4089">
        <v>220</v>
      </c>
      <c r="B4089">
        <v>60</v>
      </c>
      <c r="C4089">
        <v>6880</v>
      </c>
      <c r="D4089" t="s">
        <v>4575</v>
      </c>
      <c r="E4089" t="s">
        <v>4593</v>
      </c>
      <c r="F4089" t="str">
        <f t="shared" si="1386"/>
        <v>6880,BERTRIX,Rossart,</v>
      </c>
      <c r="G4089">
        <f t="shared" si="1387"/>
        <v>220</v>
      </c>
      <c r="H4089">
        <f t="shared" si="1387"/>
        <v>60</v>
      </c>
      <c r="I4089" s="15" t="str">
        <f t="shared" si="1388"/>
        <v/>
      </c>
      <c r="J4089" s="15" t="str">
        <f t="shared" si="1389"/>
        <v/>
      </c>
      <c r="K4089" s="15">
        <f t="shared" si="1390"/>
        <v>0</v>
      </c>
      <c r="L4089" s="15" t="str">
        <f t="shared" si="1391"/>
        <v>6880,BERTRIX,Rossart,</v>
      </c>
      <c r="M4089" s="15" t="str">
        <f t="shared" si="1392"/>
        <v/>
      </c>
      <c r="N4089" s="15" t="str">
        <f t="shared" si="1393"/>
        <v/>
      </c>
      <c r="O4089" s="15" t="str">
        <f t="shared" si="1394"/>
        <v/>
      </c>
      <c r="P4089" s="15">
        <f t="shared" si="1395"/>
        <v>0</v>
      </c>
      <c r="Q4089" s="15" t="str">
        <f t="shared" si="1396"/>
        <v>6880,BERTRIX,Rossart,</v>
      </c>
      <c r="R4089" s="15" t="str">
        <f t="shared" si="1397"/>
        <v/>
      </c>
      <c r="S4089" s="15" t="str">
        <f t="shared" si="1398"/>
        <v/>
      </c>
      <c r="T4089" s="15" t="str">
        <f t="shared" si="1399"/>
        <v/>
      </c>
      <c r="U4089" s="15">
        <f t="shared" si="1400"/>
        <v>0</v>
      </c>
      <c r="V4089" s="15" t="str">
        <f t="shared" si="1401"/>
        <v>6880,BERTRIX,Rossart,</v>
      </c>
      <c r="W4089" s="15" t="str">
        <f t="shared" si="1402"/>
        <v/>
      </c>
      <c r="X4089" s="15" t="str">
        <f t="shared" si="1403"/>
        <v/>
      </c>
      <c r="Y4089" s="15" t="str">
        <f t="shared" si="1404"/>
        <v/>
      </c>
      <c r="Z4089" s="15">
        <f t="shared" si="1405"/>
        <v>0</v>
      </c>
      <c r="AA4089" s="15" t="str">
        <f t="shared" si="1406"/>
        <v>6880,BERTRIX,Rossart,</v>
      </c>
      <c r="AB4089" s="15" t="str">
        <f t="shared" si="1407"/>
        <v/>
      </c>
    </row>
    <row r="4090" spans="1:28" x14ac:dyDescent="0.2">
      <c r="A4090">
        <v>209</v>
      </c>
      <c r="B4090">
        <v>67</v>
      </c>
      <c r="C4090">
        <v>6880</v>
      </c>
      <c r="D4090" t="s">
        <v>4575</v>
      </c>
      <c r="E4090" t="s">
        <v>4594</v>
      </c>
      <c r="F4090" t="str">
        <f t="shared" si="1386"/>
        <v>6880,BERTRIX,Sart,</v>
      </c>
      <c r="G4090">
        <f t="shared" si="1387"/>
        <v>209</v>
      </c>
      <c r="H4090">
        <f t="shared" si="1387"/>
        <v>67</v>
      </c>
      <c r="I4090" s="15" t="str">
        <f t="shared" si="1388"/>
        <v/>
      </c>
      <c r="J4090" s="15" t="str">
        <f t="shared" si="1389"/>
        <v/>
      </c>
      <c r="K4090" s="15">
        <f t="shared" si="1390"/>
        <v>0</v>
      </c>
      <c r="L4090" s="15" t="str">
        <f t="shared" si="1391"/>
        <v>6880,BERTRIX,Sart,</v>
      </c>
      <c r="M4090" s="15" t="str">
        <f t="shared" si="1392"/>
        <v/>
      </c>
      <c r="N4090" s="15" t="str">
        <f t="shared" si="1393"/>
        <v/>
      </c>
      <c r="O4090" s="15" t="str">
        <f t="shared" si="1394"/>
        <v/>
      </c>
      <c r="P4090" s="15">
        <f t="shared" si="1395"/>
        <v>0</v>
      </c>
      <c r="Q4090" s="15" t="str">
        <f t="shared" si="1396"/>
        <v>6880,BERTRIX,Sart,</v>
      </c>
      <c r="R4090" s="15" t="str">
        <f t="shared" si="1397"/>
        <v/>
      </c>
      <c r="S4090" s="15" t="str">
        <f t="shared" si="1398"/>
        <v/>
      </c>
      <c r="T4090" s="15" t="str">
        <f t="shared" si="1399"/>
        <v/>
      </c>
      <c r="U4090" s="15">
        <f t="shared" si="1400"/>
        <v>0</v>
      </c>
      <c r="V4090" s="15" t="str">
        <f t="shared" si="1401"/>
        <v>6880,BERTRIX,Sart,</v>
      </c>
      <c r="W4090" s="15" t="str">
        <f t="shared" si="1402"/>
        <v/>
      </c>
      <c r="X4090" s="15" t="str">
        <f t="shared" si="1403"/>
        <v/>
      </c>
      <c r="Y4090" s="15" t="str">
        <f t="shared" si="1404"/>
        <v/>
      </c>
      <c r="Z4090" s="15">
        <f t="shared" si="1405"/>
        <v>0</v>
      </c>
      <c r="AA4090" s="15" t="str">
        <f t="shared" si="1406"/>
        <v>6880,BERTRIX,Sart,</v>
      </c>
      <c r="AB4090" s="15" t="str">
        <f t="shared" si="1407"/>
        <v/>
      </c>
    </row>
    <row r="4091" spans="1:28" x14ac:dyDescent="0.2">
      <c r="A4091">
        <v>215</v>
      </c>
      <c r="B4091">
        <v>61</v>
      </c>
      <c r="C4091">
        <v>6880</v>
      </c>
      <c r="D4091" t="s">
        <v>4575</v>
      </c>
      <c r="E4091" t="s">
        <v>4595</v>
      </c>
      <c r="F4091" t="str">
        <f t="shared" si="1386"/>
        <v>6880,BERTRIX,Saupont,</v>
      </c>
      <c r="G4091">
        <f t="shared" si="1387"/>
        <v>215</v>
      </c>
      <c r="H4091">
        <f t="shared" si="1387"/>
        <v>61</v>
      </c>
      <c r="I4091" s="15" t="str">
        <f t="shared" si="1388"/>
        <v/>
      </c>
      <c r="J4091" s="15" t="str">
        <f t="shared" si="1389"/>
        <v/>
      </c>
      <c r="K4091" s="15">
        <f t="shared" si="1390"/>
        <v>0</v>
      </c>
      <c r="L4091" s="15" t="str">
        <f t="shared" si="1391"/>
        <v>6880,BERTRIX,Saupont,</v>
      </c>
      <c r="M4091" s="15" t="str">
        <f t="shared" si="1392"/>
        <v/>
      </c>
      <c r="N4091" s="15" t="str">
        <f t="shared" si="1393"/>
        <v/>
      </c>
      <c r="O4091" s="15" t="str">
        <f t="shared" si="1394"/>
        <v/>
      </c>
      <c r="P4091" s="15">
        <f t="shared" si="1395"/>
        <v>0</v>
      </c>
      <c r="Q4091" s="15" t="str">
        <f t="shared" si="1396"/>
        <v>6880,BERTRIX,Saupont,</v>
      </c>
      <c r="R4091" s="15" t="str">
        <f t="shared" si="1397"/>
        <v/>
      </c>
      <c r="S4091" s="15" t="str">
        <f t="shared" si="1398"/>
        <v/>
      </c>
      <c r="T4091" s="15" t="str">
        <f t="shared" si="1399"/>
        <v/>
      </c>
      <c r="U4091" s="15">
        <f t="shared" si="1400"/>
        <v>0</v>
      </c>
      <c r="V4091" s="15" t="str">
        <f t="shared" si="1401"/>
        <v>6880,BERTRIX,Saupont,</v>
      </c>
      <c r="W4091" s="15" t="str">
        <f t="shared" si="1402"/>
        <v/>
      </c>
      <c r="X4091" s="15" t="str">
        <f t="shared" si="1403"/>
        <v/>
      </c>
      <c r="Y4091" s="15" t="str">
        <f t="shared" si="1404"/>
        <v/>
      </c>
      <c r="Z4091" s="15">
        <f t="shared" si="1405"/>
        <v>0</v>
      </c>
      <c r="AA4091" s="15" t="str">
        <f t="shared" si="1406"/>
        <v>6880,BERTRIX,Saupont,</v>
      </c>
      <c r="AB4091" s="15" t="str">
        <f t="shared" si="1407"/>
        <v/>
      </c>
    </row>
    <row r="4092" spans="1:28" x14ac:dyDescent="0.2">
      <c r="A4092">
        <v>214</v>
      </c>
      <c r="B4092">
        <v>51</v>
      </c>
      <c r="C4092">
        <v>6887</v>
      </c>
      <c r="D4092" t="s">
        <v>4596</v>
      </c>
      <c r="E4092" t="s">
        <v>4597</v>
      </c>
      <c r="F4092" t="str">
        <f t="shared" si="1386"/>
        <v>6887,HERBEUMONT,Conques,</v>
      </c>
      <c r="G4092">
        <f t="shared" si="1387"/>
        <v>214</v>
      </c>
      <c r="H4092">
        <f t="shared" si="1387"/>
        <v>51</v>
      </c>
      <c r="I4092" s="15" t="str">
        <f t="shared" si="1388"/>
        <v/>
      </c>
      <c r="J4092" s="15" t="str">
        <f t="shared" si="1389"/>
        <v/>
      </c>
      <c r="K4092" s="15">
        <f t="shared" si="1390"/>
        <v>0</v>
      </c>
      <c r="L4092" s="15" t="str">
        <f t="shared" si="1391"/>
        <v>6887,HERBEUMONT,Conques,</v>
      </c>
      <c r="M4092" s="15" t="str">
        <f t="shared" si="1392"/>
        <v/>
      </c>
      <c r="N4092" s="15" t="str">
        <f t="shared" si="1393"/>
        <v/>
      </c>
      <c r="O4092" s="15" t="str">
        <f t="shared" si="1394"/>
        <v/>
      </c>
      <c r="P4092" s="15">
        <f t="shared" si="1395"/>
        <v>0</v>
      </c>
      <c r="Q4092" s="15" t="str">
        <f t="shared" si="1396"/>
        <v>6887,HERBEUMONT,Conques,</v>
      </c>
      <c r="R4092" s="15" t="str">
        <f t="shared" si="1397"/>
        <v/>
      </c>
      <c r="S4092" s="15" t="str">
        <f t="shared" si="1398"/>
        <v/>
      </c>
      <c r="T4092" s="15" t="str">
        <f t="shared" si="1399"/>
        <v/>
      </c>
      <c r="U4092" s="15">
        <f t="shared" si="1400"/>
        <v>0</v>
      </c>
      <c r="V4092" s="15" t="str">
        <f t="shared" si="1401"/>
        <v>6887,HERBEUMONT,Conques,</v>
      </c>
      <c r="W4092" s="15" t="str">
        <f t="shared" si="1402"/>
        <v/>
      </c>
      <c r="X4092" s="15" t="str">
        <f t="shared" si="1403"/>
        <v/>
      </c>
      <c r="Y4092" s="15" t="str">
        <f t="shared" si="1404"/>
        <v/>
      </c>
      <c r="Z4092" s="15">
        <f t="shared" si="1405"/>
        <v>0</v>
      </c>
      <c r="AA4092" s="15" t="str">
        <f t="shared" si="1406"/>
        <v>6887,HERBEUMONT,Conques,</v>
      </c>
      <c r="AB4092" s="15" t="str">
        <f t="shared" si="1407"/>
        <v/>
      </c>
    </row>
    <row r="4093" spans="1:28" x14ac:dyDescent="0.2">
      <c r="A4093">
        <v>221</v>
      </c>
      <c r="B4093">
        <v>53</v>
      </c>
      <c r="C4093">
        <v>6887</v>
      </c>
      <c r="D4093" t="s">
        <v>4596</v>
      </c>
      <c r="E4093" t="s">
        <v>4598</v>
      </c>
      <c r="F4093" t="str">
        <f t="shared" si="1386"/>
        <v>6887,HERBEUMONT,Foulouse,</v>
      </c>
      <c r="G4093">
        <f t="shared" si="1387"/>
        <v>221</v>
      </c>
      <c r="H4093">
        <f t="shared" si="1387"/>
        <v>53</v>
      </c>
      <c r="I4093" s="15" t="str">
        <f t="shared" si="1388"/>
        <v/>
      </c>
      <c r="J4093" s="15" t="str">
        <f t="shared" si="1389"/>
        <v/>
      </c>
      <c r="K4093" s="15">
        <f t="shared" si="1390"/>
        <v>0</v>
      </c>
      <c r="L4093" s="15" t="str">
        <f t="shared" si="1391"/>
        <v>6887,HERBEUMONT,Foulouse,</v>
      </c>
      <c r="M4093" s="15" t="str">
        <f t="shared" si="1392"/>
        <v/>
      </c>
      <c r="N4093" s="15" t="str">
        <f t="shared" si="1393"/>
        <v/>
      </c>
      <c r="O4093" s="15" t="str">
        <f t="shared" si="1394"/>
        <v/>
      </c>
      <c r="P4093" s="15">
        <f t="shared" si="1395"/>
        <v>0</v>
      </c>
      <c r="Q4093" s="15" t="str">
        <f t="shared" si="1396"/>
        <v>6887,HERBEUMONT,Foulouse,</v>
      </c>
      <c r="R4093" s="15" t="str">
        <f t="shared" si="1397"/>
        <v/>
      </c>
      <c r="S4093" s="15" t="str">
        <f t="shared" si="1398"/>
        <v/>
      </c>
      <c r="T4093" s="15" t="str">
        <f t="shared" si="1399"/>
        <v/>
      </c>
      <c r="U4093" s="15">
        <f t="shared" si="1400"/>
        <v>0</v>
      </c>
      <c r="V4093" s="15" t="str">
        <f t="shared" si="1401"/>
        <v>6887,HERBEUMONT,Foulouse,</v>
      </c>
      <c r="W4093" s="15" t="str">
        <f t="shared" si="1402"/>
        <v/>
      </c>
      <c r="X4093" s="15" t="str">
        <f t="shared" si="1403"/>
        <v/>
      </c>
      <c r="Y4093" s="15" t="str">
        <f t="shared" si="1404"/>
        <v/>
      </c>
      <c r="Z4093" s="15">
        <f t="shared" si="1405"/>
        <v>0</v>
      </c>
      <c r="AA4093" s="15" t="str">
        <f t="shared" si="1406"/>
        <v>6887,HERBEUMONT,Foulouse,</v>
      </c>
      <c r="AB4093" s="15" t="str">
        <f t="shared" si="1407"/>
        <v/>
      </c>
    </row>
    <row r="4094" spans="1:28" x14ac:dyDescent="0.2">
      <c r="A4094">
        <v>218</v>
      </c>
      <c r="B4094">
        <v>57</v>
      </c>
      <c r="C4094">
        <v>6887</v>
      </c>
      <c r="D4094" t="s">
        <v>4596</v>
      </c>
      <c r="E4094" t="s">
        <v>4599</v>
      </c>
      <c r="F4094" t="str">
        <f t="shared" si="1386"/>
        <v>6887,HERBEUMONT,Gribomont,</v>
      </c>
      <c r="G4094">
        <f t="shared" si="1387"/>
        <v>218</v>
      </c>
      <c r="H4094">
        <f t="shared" si="1387"/>
        <v>57</v>
      </c>
      <c r="I4094" s="15" t="str">
        <f t="shared" si="1388"/>
        <v/>
      </c>
      <c r="J4094" s="15" t="str">
        <f t="shared" si="1389"/>
        <v/>
      </c>
      <c r="K4094" s="15">
        <f t="shared" si="1390"/>
        <v>0</v>
      </c>
      <c r="L4094" s="15" t="str">
        <f t="shared" si="1391"/>
        <v>6887,HERBEUMONT,Gribomont,</v>
      </c>
      <c r="M4094" s="15" t="str">
        <f t="shared" si="1392"/>
        <v/>
      </c>
      <c r="N4094" s="15" t="str">
        <f t="shared" si="1393"/>
        <v/>
      </c>
      <c r="O4094" s="15" t="str">
        <f t="shared" si="1394"/>
        <v/>
      </c>
      <c r="P4094" s="15">
        <f t="shared" si="1395"/>
        <v>0</v>
      </c>
      <c r="Q4094" s="15" t="str">
        <f t="shared" si="1396"/>
        <v>6887,HERBEUMONT,Gribomont,</v>
      </c>
      <c r="R4094" s="15" t="str">
        <f t="shared" si="1397"/>
        <v/>
      </c>
      <c r="S4094" s="15" t="str">
        <f t="shared" si="1398"/>
        <v/>
      </c>
      <c r="T4094" s="15" t="str">
        <f t="shared" si="1399"/>
        <v/>
      </c>
      <c r="U4094" s="15">
        <f t="shared" si="1400"/>
        <v>0</v>
      </c>
      <c r="V4094" s="15" t="str">
        <f t="shared" si="1401"/>
        <v>6887,HERBEUMONT,Gribomont,</v>
      </c>
      <c r="W4094" s="15" t="str">
        <f t="shared" si="1402"/>
        <v/>
      </c>
      <c r="X4094" s="15" t="str">
        <f t="shared" si="1403"/>
        <v/>
      </c>
      <c r="Y4094" s="15" t="str">
        <f t="shared" si="1404"/>
        <v/>
      </c>
      <c r="Z4094" s="15">
        <f t="shared" si="1405"/>
        <v>0</v>
      </c>
      <c r="AA4094" s="15" t="str">
        <f t="shared" si="1406"/>
        <v>6887,HERBEUMONT,Gribomont,</v>
      </c>
      <c r="AB4094" s="15" t="str">
        <f t="shared" si="1407"/>
        <v/>
      </c>
    </row>
    <row r="4095" spans="1:28" x14ac:dyDescent="0.2">
      <c r="A4095">
        <v>213</v>
      </c>
      <c r="B4095">
        <v>52</v>
      </c>
      <c r="C4095">
        <v>6887</v>
      </c>
      <c r="D4095" t="s">
        <v>4596</v>
      </c>
      <c r="E4095" t="s">
        <v>4600</v>
      </c>
      <c r="F4095" t="str">
        <f t="shared" si="1386"/>
        <v>6887,HERBEUMONT,Herbeumont,</v>
      </c>
      <c r="G4095">
        <f t="shared" si="1387"/>
        <v>213</v>
      </c>
      <c r="H4095">
        <f t="shared" si="1387"/>
        <v>52</v>
      </c>
      <c r="I4095" s="15" t="str">
        <f t="shared" si="1388"/>
        <v/>
      </c>
      <c r="J4095" s="15" t="str">
        <f t="shared" si="1389"/>
        <v/>
      </c>
      <c r="K4095" s="15">
        <f t="shared" si="1390"/>
        <v>0</v>
      </c>
      <c r="L4095" s="15" t="str">
        <f t="shared" si="1391"/>
        <v>6887,HERBEUMONT,Herbeumont,</v>
      </c>
      <c r="M4095" s="15" t="str">
        <f t="shared" si="1392"/>
        <v/>
      </c>
      <c r="N4095" s="15" t="str">
        <f t="shared" si="1393"/>
        <v/>
      </c>
      <c r="O4095" s="15" t="str">
        <f t="shared" si="1394"/>
        <v/>
      </c>
      <c r="P4095" s="15">
        <f t="shared" si="1395"/>
        <v>0</v>
      </c>
      <c r="Q4095" s="15" t="str">
        <f t="shared" si="1396"/>
        <v>6887,HERBEUMONT,Herbeumont,</v>
      </c>
      <c r="R4095" s="15" t="str">
        <f t="shared" si="1397"/>
        <v/>
      </c>
      <c r="S4095" s="15" t="str">
        <f t="shared" si="1398"/>
        <v/>
      </c>
      <c r="T4095" s="15" t="str">
        <f t="shared" si="1399"/>
        <v/>
      </c>
      <c r="U4095" s="15">
        <f t="shared" si="1400"/>
        <v>0</v>
      </c>
      <c r="V4095" s="15" t="str">
        <f t="shared" si="1401"/>
        <v>6887,HERBEUMONT,Herbeumont,</v>
      </c>
      <c r="W4095" s="15" t="str">
        <f t="shared" si="1402"/>
        <v/>
      </c>
      <c r="X4095" s="15" t="str">
        <f t="shared" si="1403"/>
        <v/>
      </c>
      <c r="Y4095" s="15" t="str">
        <f t="shared" si="1404"/>
        <v/>
      </c>
      <c r="Z4095" s="15">
        <f t="shared" si="1405"/>
        <v>0</v>
      </c>
      <c r="AA4095" s="15" t="str">
        <f t="shared" si="1406"/>
        <v>6887,HERBEUMONT,Herbeumont,</v>
      </c>
      <c r="AB4095" s="15" t="str">
        <f t="shared" si="1407"/>
        <v/>
      </c>
    </row>
    <row r="4096" spans="1:28" x14ac:dyDescent="0.2">
      <c r="A4096">
        <v>213</v>
      </c>
      <c r="B4096">
        <v>54</v>
      </c>
      <c r="C4096">
        <v>6887</v>
      </c>
      <c r="D4096" t="s">
        <v>4596</v>
      </c>
      <c r="E4096" t="s">
        <v>4601</v>
      </c>
      <c r="F4096" t="str">
        <f t="shared" si="1386"/>
        <v>6887,HERBEUMONT,Les Fourches,</v>
      </c>
      <c r="G4096">
        <f t="shared" si="1387"/>
        <v>213</v>
      </c>
      <c r="H4096">
        <f t="shared" si="1387"/>
        <v>54</v>
      </c>
      <c r="I4096" s="15" t="str">
        <f t="shared" si="1388"/>
        <v/>
      </c>
      <c r="J4096" s="15" t="str">
        <f t="shared" si="1389"/>
        <v/>
      </c>
      <c r="K4096" s="15">
        <f t="shared" si="1390"/>
        <v>0</v>
      </c>
      <c r="L4096" s="15" t="str">
        <f t="shared" si="1391"/>
        <v>6887,HERBEUMONT,Les Fourches,</v>
      </c>
      <c r="M4096" s="15" t="str">
        <f t="shared" si="1392"/>
        <v/>
      </c>
      <c r="N4096" s="15" t="str">
        <f t="shared" si="1393"/>
        <v/>
      </c>
      <c r="O4096" s="15" t="str">
        <f t="shared" si="1394"/>
        <v/>
      </c>
      <c r="P4096" s="15">
        <f t="shared" si="1395"/>
        <v>0</v>
      </c>
      <c r="Q4096" s="15" t="str">
        <f t="shared" si="1396"/>
        <v>6887,HERBEUMONT,Les Fourches,</v>
      </c>
      <c r="R4096" s="15" t="str">
        <f t="shared" si="1397"/>
        <v/>
      </c>
      <c r="S4096" s="15" t="str">
        <f t="shared" si="1398"/>
        <v/>
      </c>
      <c r="T4096" s="15" t="str">
        <f t="shared" si="1399"/>
        <v/>
      </c>
      <c r="U4096" s="15">
        <f t="shared" si="1400"/>
        <v>0</v>
      </c>
      <c r="V4096" s="15" t="str">
        <f t="shared" si="1401"/>
        <v>6887,HERBEUMONT,Les Fourches,</v>
      </c>
      <c r="W4096" s="15" t="str">
        <f t="shared" si="1402"/>
        <v/>
      </c>
      <c r="X4096" s="15" t="str">
        <f t="shared" si="1403"/>
        <v/>
      </c>
      <c r="Y4096" s="15" t="str">
        <f t="shared" si="1404"/>
        <v/>
      </c>
      <c r="Z4096" s="15">
        <f t="shared" si="1405"/>
        <v>0</v>
      </c>
      <c r="AA4096" s="15" t="str">
        <f t="shared" si="1406"/>
        <v>6887,HERBEUMONT,Les Fourches,</v>
      </c>
      <c r="AB4096" s="15" t="str">
        <f t="shared" si="1407"/>
        <v/>
      </c>
    </row>
    <row r="4097" spans="1:28" x14ac:dyDescent="0.2">
      <c r="A4097">
        <v>214</v>
      </c>
      <c r="B4097">
        <v>53</v>
      </c>
      <c r="C4097">
        <v>6887</v>
      </c>
      <c r="D4097" t="s">
        <v>4596</v>
      </c>
      <c r="E4097" t="s">
        <v>4602</v>
      </c>
      <c r="F4097" t="str">
        <f t="shared" si="1386"/>
        <v>6887,HERBEUMONT,Le Terme,</v>
      </c>
      <c r="G4097">
        <f t="shared" si="1387"/>
        <v>214</v>
      </c>
      <c r="H4097">
        <f t="shared" si="1387"/>
        <v>53</v>
      </c>
      <c r="I4097" s="15" t="str">
        <f t="shared" si="1388"/>
        <v/>
      </c>
      <c r="J4097" s="15" t="str">
        <f t="shared" si="1389"/>
        <v/>
      </c>
      <c r="K4097" s="15">
        <f t="shared" si="1390"/>
        <v>0</v>
      </c>
      <c r="L4097" s="15" t="str">
        <f t="shared" si="1391"/>
        <v>6887,HERBEUMONT,Le Terme,</v>
      </c>
      <c r="M4097" s="15" t="str">
        <f t="shared" si="1392"/>
        <v/>
      </c>
      <c r="N4097" s="15" t="str">
        <f t="shared" si="1393"/>
        <v/>
      </c>
      <c r="O4097" s="15" t="str">
        <f t="shared" si="1394"/>
        <v/>
      </c>
      <c r="P4097" s="15">
        <f t="shared" si="1395"/>
        <v>0</v>
      </c>
      <c r="Q4097" s="15" t="str">
        <f t="shared" si="1396"/>
        <v>6887,HERBEUMONT,Le Terme,</v>
      </c>
      <c r="R4097" s="15" t="str">
        <f t="shared" si="1397"/>
        <v/>
      </c>
      <c r="S4097" s="15" t="str">
        <f t="shared" si="1398"/>
        <v/>
      </c>
      <c r="T4097" s="15" t="str">
        <f t="shared" si="1399"/>
        <v/>
      </c>
      <c r="U4097" s="15">
        <f t="shared" si="1400"/>
        <v>0</v>
      </c>
      <c r="V4097" s="15" t="str">
        <f t="shared" si="1401"/>
        <v>6887,HERBEUMONT,Le Terme,</v>
      </c>
      <c r="W4097" s="15" t="str">
        <f t="shared" si="1402"/>
        <v/>
      </c>
      <c r="X4097" s="15" t="str">
        <f t="shared" si="1403"/>
        <v/>
      </c>
      <c r="Y4097" s="15" t="str">
        <f t="shared" si="1404"/>
        <v/>
      </c>
      <c r="Z4097" s="15">
        <f t="shared" si="1405"/>
        <v>0</v>
      </c>
      <c r="AA4097" s="15" t="str">
        <f t="shared" si="1406"/>
        <v>6887,HERBEUMONT,Le Terme,</v>
      </c>
      <c r="AB4097" s="15" t="str">
        <f t="shared" si="1407"/>
        <v/>
      </c>
    </row>
    <row r="4098" spans="1:28" x14ac:dyDescent="0.2">
      <c r="A4098">
        <v>212</v>
      </c>
      <c r="B4098">
        <v>54</v>
      </c>
      <c r="C4098">
        <v>6887</v>
      </c>
      <c r="D4098" t="s">
        <v>4596</v>
      </c>
      <c r="E4098" t="s">
        <v>4603</v>
      </c>
      <c r="F4098" t="str">
        <f t="shared" si="1386"/>
        <v>6887,HERBEUMONT,Linglé,</v>
      </c>
      <c r="G4098">
        <f t="shared" si="1387"/>
        <v>212</v>
      </c>
      <c r="H4098">
        <f t="shared" si="1387"/>
        <v>54</v>
      </c>
      <c r="I4098" s="15" t="str">
        <f t="shared" si="1388"/>
        <v/>
      </c>
      <c r="J4098" s="15" t="str">
        <f t="shared" si="1389"/>
        <v/>
      </c>
      <c r="K4098" s="15">
        <f t="shared" si="1390"/>
        <v>0</v>
      </c>
      <c r="L4098" s="15" t="str">
        <f t="shared" si="1391"/>
        <v>6887,HERBEUMONT,Linglé,</v>
      </c>
      <c r="M4098" s="15" t="str">
        <f t="shared" si="1392"/>
        <v/>
      </c>
      <c r="N4098" s="15" t="str">
        <f t="shared" si="1393"/>
        <v/>
      </c>
      <c r="O4098" s="15" t="str">
        <f t="shared" si="1394"/>
        <v/>
      </c>
      <c r="P4098" s="15">
        <f t="shared" si="1395"/>
        <v>0</v>
      </c>
      <c r="Q4098" s="15" t="str">
        <f t="shared" si="1396"/>
        <v>6887,HERBEUMONT,Linglé,</v>
      </c>
      <c r="R4098" s="15" t="str">
        <f t="shared" si="1397"/>
        <v/>
      </c>
      <c r="S4098" s="15" t="str">
        <f t="shared" si="1398"/>
        <v/>
      </c>
      <c r="T4098" s="15" t="str">
        <f t="shared" si="1399"/>
        <v/>
      </c>
      <c r="U4098" s="15">
        <f t="shared" si="1400"/>
        <v>0</v>
      </c>
      <c r="V4098" s="15" t="str">
        <f t="shared" si="1401"/>
        <v>6887,HERBEUMONT,Linglé,</v>
      </c>
      <c r="W4098" s="15" t="str">
        <f t="shared" si="1402"/>
        <v/>
      </c>
      <c r="X4098" s="15" t="str">
        <f t="shared" si="1403"/>
        <v/>
      </c>
      <c r="Y4098" s="15" t="str">
        <f t="shared" si="1404"/>
        <v/>
      </c>
      <c r="Z4098" s="15">
        <f t="shared" si="1405"/>
        <v>0</v>
      </c>
      <c r="AA4098" s="15" t="str">
        <f t="shared" si="1406"/>
        <v>6887,HERBEUMONT,Linglé,</v>
      </c>
      <c r="AB4098" s="15" t="str">
        <f t="shared" si="1407"/>
        <v/>
      </c>
    </row>
    <row r="4099" spans="1:28" x14ac:dyDescent="0.2">
      <c r="A4099">
        <v>221</v>
      </c>
      <c r="B4099">
        <v>55</v>
      </c>
      <c r="C4099">
        <v>6887</v>
      </c>
      <c r="D4099" t="s">
        <v>4596</v>
      </c>
      <c r="E4099" t="s">
        <v>4604</v>
      </c>
      <c r="F4099" t="str">
        <f t="shared" si="1386"/>
        <v>6887,HERBEUMONT,Martilly,</v>
      </c>
      <c r="G4099">
        <f t="shared" si="1387"/>
        <v>221</v>
      </c>
      <c r="H4099">
        <f t="shared" si="1387"/>
        <v>55</v>
      </c>
      <c r="I4099" s="15" t="str">
        <f t="shared" si="1388"/>
        <v/>
      </c>
      <c r="J4099" s="15" t="str">
        <f t="shared" si="1389"/>
        <v/>
      </c>
      <c r="K4099" s="15">
        <f t="shared" si="1390"/>
        <v>0</v>
      </c>
      <c r="L4099" s="15" t="str">
        <f t="shared" si="1391"/>
        <v>6887,HERBEUMONT,Martilly,</v>
      </c>
      <c r="M4099" s="15" t="str">
        <f t="shared" si="1392"/>
        <v/>
      </c>
      <c r="N4099" s="15" t="str">
        <f t="shared" si="1393"/>
        <v/>
      </c>
      <c r="O4099" s="15" t="str">
        <f t="shared" si="1394"/>
        <v/>
      </c>
      <c r="P4099" s="15">
        <f t="shared" si="1395"/>
        <v>0</v>
      </c>
      <c r="Q4099" s="15" t="str">
        <f t="shared" si="1396"/>
        <v>6887,HERBEUMONT,Martilly,</v>
      </c>
      <c r="R4099" s="15" t="str">
        <f t="shared" si="1397"/>
        <v/>
      </c>
      <c r="S4099" s="15" t="str">
        <f t="shared" si="1398"/>
        <v/>
      </c>
      <c r="T4099" s="15" t="str">
        <f t="shared" si="1399"/>
        <v/>
      </c>
      <c r="U4099" s="15">
        <f t="shared" si="1400"/>
        <v>0</v>
      </c>
      <c r="V4099" s="15" t="str">
        <f t="shared" si="1401"/>
        <v>6887,HERBEUMONT,Martilly,</v>
      </c>
      <c r="W4099" s="15" t="str">
        <f t="shared" si="1402"/>
        <v/>
      </c>
      <c r="X4099" s="15" t="str">
        <f t="shared" si="1403"/>
        <v/>
      </c>
      <c r="Y4099" s="15" t="str">
        <f t="shared" si="1404"/>
        <v/>
      </c>
      <c r="Z4099" s="15">
        <f t="shared" si="1405"/>
        <v>0</v>
      </c>
      <c r="AA4099" s="15" t="str">
        <f t="shared" si="1406"/>
        <v>6887,HERBEUMONT,Martilly,</v>
      </c>
      <c r="AB4099" s="15" t="str">
        <f t="shared" si="1407"/>
        <v/>
      </c>
    </row>
    <row r="4100" spans="1:28" x14ac:dyDescent="0.2">
      <c r="A4100">
        <v>222</v>
      </c>
      <c r="B4100">
        <v>56</v>
      </c>
      <c r="C4100">
        <v>6887</v>
      </c>
      <c r="D4100" t="s">
        <v>4596</v>
      </c>
      <c r="E4100" t="s">
        <v>4605</v>
      </c>
      <c r="F4100" t="str">
        <f t="shared" ref="F4100:F4163" si="1408">CONCATENATE(C4100,",",D4100,",",E4100,",")</f>
        <v>6887,HERBEUMONT,Menugoutte,</v>
      </c>
      <c r="G4100">
        <f t="shared" ref="G4100:H4163" si="1409">A4100</f>
        <v>222</v>
      </c>
      <c r="H4100">
        <f t="shared" si="1409"/>
        <v>56</v>
      </c>
      <c r="I4100" s="15" t="str">
        <f t="shared" ref="I4100:I4163" si="1410">IF($C4100=I$2,$F4100,"")</f>
        <v/>
      </c>
      <c r="J4100" s="15" t="str">
        <f t="shared" ref="J4100:J4163" si="1411">IF($D4100=J$2,$F4100,"")</f>
        <v/>
      </c>
      <c r="K4100" s="15">
        <f t="shared" ref="K4100:K4163" si="1412">2-COUNTIF(I4100:J4100,"")</f>
        <v>0</v>
      </c>
      <c r="L4100" s="15" t="str">
        <f t="shared" ref="L4100:L4163" si="1413">IF(K4100=K$2,$F4100,"")</f>
        <v>6887,HERBEUMONT,Menugoutte,</v>
      </c>
      <c r="M4100" s="15" t="str">
        <f t="shared" ref="M4100:M4163" si="1414">IF($A$2=1,IF(AND(L$2&gt;0,L$2&lt;=100),IF(L4100="",M4099,CONCATENATE(M4099,L4100,"&amp;")),""),"")</f>
        <v/>
      </c>
      <c r="N4100" s="15" t="str">
        <f t="shared" ref="N4100:N4163" si="1415">IF($C4100=N$2,$F4100,"")</f>
        <v/>
      </c>
      <c r="O4100" s="15" t="str">
        <f t="shared" ref="O4100:O4163" si="1416">IF($D4100=O$2,$F4100,"")</f>
        <v/>
      </c>
      <c r="P4100" s="15">
        <f t="shared" ref="P4100:P4163" si="1417">2-COUNTIF(N4100:O4100,"")</f>
        <v>0</v>
      </c>
      <c r="Q4100" s="15" t="str">
        <f t="shared" ref="Q4100:Q4163" si="1418">IF(P4100=P$2,$F4100,"")</f>
        <v>6887,HERBEUMONT,Menugoutte,</v>
      </c>
      <c r="R4100" s="15" t="str">
        <f t="shared" ref="R4100:R4163" si="1419">IF($A$2=1,IF(AND(Q$2&gt;0,Q$2&lt;=100),IF(Q4100="",R4099,CONCATENATE(R4099,Q4100,"&amp;")),""),"")</f>
        <v/>
      </c>
      <c r="S4100" s="15" t="str">
        <f t="shared" ref="S4100:S4163" si="1420">IF($C4100=S$2,$F4100,"")</f>
        <v/>
      </c>
      <c r="T4100" s="15" t="str">
        <f t="shared" ref="T4100:T4163" si="1421">IF($D4100=T$2,$F4100,"")</f>
        <v/>
      </c>
      <c r="U4100" s="15">
        <f t="shared" ref="U4100:U4163" si="1422">2-COUNTIF(S4100:T4100,"")</f>
        <v>0</v>
      </c>
      <c r="V4100" s="15" t="str">
        <f t="shared" ref="V4100:V4163" si="1423">IF(U4100=U$2,$F4100,"")</f>
        <v>6887,HERBEUMONT,Menugoutte,</v>
      </c>
      <c r="W4100" s="15" t="str">
        <f t="shared" ref="W4100:W4163" si="1424">IF($A$2=1,IF(AND(V$2&gt;0,V$2&lt;=100),IF(V4100="",W4099,CONCATENATE(W4099,V4100,"&amp;")),""),"")</f>
        <v/>
      </c>
      <c r="X4100" s="15" t="str">
        <f t="shared" ref="X4100:X4163" si="1425">IF($C4100=X$2,$F4100,"")</f>
        <v/>
      </c>
      <c r="Y4100" s="15" t="str">
        <f t="shared" ref="Y4100:Y4163" si="1426">IF($D4100=Y$2,$F4100,"")</f>
        <v/>
      </c>
      <c r="Z4100" s="15">
        <f t="shared" ref="Z4100:Z4163" si="1427">2-COUNTIF(X4100:Y4100,"")</f>
        <v>0</v>
      </c>
      <c r="AA4100" s="15" t="str">
        <f t="shared" ref="AA4100:AA4163" si="1428">IF(Z4100=Z$2,$F4100,"")</f>
        <v>6887,HERBEUMONT,Menugoutte,</v>
      </c>
      <c r="AB4100" s="15" t="str">
        <f t="shared" ref="AB4100:AB4163" si="1429">IF($A$2=1,IF(AND(AA$2&gt;0,AA$2&lt;=100),IF(AA4100="",AB4099,CONCATENATE(AB4099,AA4100,"&amp;")),""),"")</f>
        <v/>
      </c>
    </row>
    <row r="4101" spans="1:28" x14ac:dyDescent="0.2">
      <c r="A4101">
        <v>219</v>
      </c>
      <c r="B4101">
        <v>56</v>
      </c>
      <c r="C4101">
        <v>6887</v>
      </c>
      <c r="D4101" t="s">
        <v>4596</v>
      </c>
      <c r="E4101" t="s">
        <v>3398</v>
      </c>
      <c r="F4101" t="str">
        <f t="shared" si="1408"/>
        <v>6887,HERBEUMONT,Saint-Médard,</v>
      </c>
      <c r="G4101">
        <f t="shared" si="1409"/>
        <v>219</v>
      </c>
      <c r="H4101">
        <f t="shared" si="1409"/>
        <v>56</v>
      </c>
      <c r="I4101" s="15" t="str">
        <f t="shared" si="1410"/>
        <v/>
      </c>
      <c r="J4101" s="15" t="str">
        <f t="shared" si="1411"/>
        <v/>
      </c>
      <c r="K4101" s="15">
        <f t="shared" si="1412"/>
        <v>0</v>
      </c>
      <c r="L4101" s="15" t="str">
        <f t="shared" si="1413"/>
        <v>6887,HERBEUMONT,Saint-Médard,</v>
      </c>
      <c r="M4101" s="15" t="str">
        <f t="shared" si="1414"/>
        <v/>
      </c>
      <c r="N4101" s="15" t="str">
        <f t="shared" si="1415"/>
        <v/>
      </c>
      <c r="O4101" s="15" t="str">
        <f t="shared" si="1416"/>
        <v/>
      </c>
      <c r="P4101" s="15">
        <f t="shared" si="1417"/>
        <v>0</v>
      </c>
      <c r="Q4101" s="15" t="str">
        <f t="shared" si="1418"/>
        <v>6887,HERBEUMONT,Saint-Médard,</v>
      </c>
      <c r="R4101" s="15" t="str">
        <f t="shared" si="1419"/>
        <v/>
      </c>
      <c r="S4101" s="15" t="str">
        <f t="shared" si="1420"/>
        <v/>
      </c>
      <c r="T4101" s="15" t="str">
        <f t="shared" si="1421"/>
        <v/>
      </c>
      <c r="U4101" s="15">
        <f t="shared" si="1422"/>
        <v>0</v>
      </c>
      <c r="V4101" s="15" t="str">
        <f t="shared" si="1423"/>
        <v>6887,HERBEUMONT,Saint-Médard,</v>
      </c>
      <c r="W4101" s="15" t="str">
        <f t="shared" si="1424"/>
        <v/>
      </c>
      <c r="X4101" s="15" t="str">
        <f t="shared" si="1425"/>
        <v/>
      </c>
      <c r="Y4101" s="15" t="str">
        <f t="shared" si="1426"/>
        <v/>
      </c>
      <c r="Z4101" s="15">
        <f t="shared" si="1427"/>
        <v>0</v>
      </c>
      <c r="AA4101" s="15" t="str">
        <f t="shared" si="1428"/>
        <v>6887,HERBEUMONT,Saint-Médard,</v>
      </c>
      <c r="AB4101" s="15" t="str">
        <f t="shared" si="1429"/>
        <v/>
      </c>
    </row>
    <row r="4102" spans="1:28" x14ac:dyDescent="0.2">
      <c r="A4102">
        <v>223</v>
      </c>
      <c r="B4102">
        <v>54</v>
      </c>
      <c r="C4102">
        <v>6887</v>
      </c>
      <c r="D4102" t="s">
        <v>4596</v>
      </c>
      <c r="E4102" t="s">
        <v>4606</v>
      </c>
      <c r="F4102" t="str">
        <f t="shared" si="1408"/>
        <v>6887,HERBEUMONT,Straimont,</v>
      </c>
      <c r="G4102">
        <f t="shared" si="1409"/>
        <v>223</v>
      </c>
      <c r="H4102">
        <f t="shared" si="1409"/>
        <v>54</v>
      </c>
      <c r="I4102" s="15" t="str">
        <f t="shared" si="1410"/>
        <v/>
      </c>
      <c r="J4102" s="15" t="str">
        <f t="shared" si="1411"/>
        <v/>
      </c>
      <c r="K4102" s="15">
        <f t="shared" si="1412"/>
        <v>0</v>
      </c>
      <c r="L4102" s="15" t="str">
        <f t="shared" si="1413"/>
        <v>6887,HERBEUMONT,Straimont,</v>
      </c>
      <c r="M4102" s="15" t="str">
        <f t="shared" si="1414"/>
        <v/>
      </c>
      <c r="N4102" s="15" t="str">
        <f t="shared" si="1415"/>
        <v/>
      </c>
      <c r="O4102" s="15" t="str">
        <f t="shared" si="1416"/>
        <v/>
      </c>
      <c r="P4102" s="15">
        <f t="shared" si="1417"/>
        <v>0</v>
      </c>
      <c r="Q4102" s="15" t="str">
        <f t="shared" si="1418"/>
        <v>6887,HERBEUMONT,Straimont,</v>
      </c>
      <c r="R4102" s="15" t="str">
        <f t="shared" si="1419"/>
        <v/>
      </c>
      <c r="S4102" s="15" t="str">
        <f t="shared" si="1420"/>
        <v/>
      </c>
      <c r="T4102" s="15" t="str">
        <f t="shared" si="1421"/>
        <v/>
      </c>
      <c r="U4102" s="15">
        <f t="shared" si="1422"/>
        <v>0</v>
      </c>
      <c r="V4102" s="15" t="str">
        <f t="shared" si="1423"/>
        <v>6887,HERBEUMONT,Straimont,</v>
      </c>
      <c r="W4102" s="15" t="str">
        <f t="shared" si="1424"/>
        <v/>
      </c>
      <c r="X4102" s="15" t="str">
        <f t="shared" si="1425"/>
        <v/>
      </c>
      <c r="Y4102" s="15" t="str">
        <f t="shared" si="1426"/>
        <v/>
      </c>
      <c r="Z4102" s="15">
        <f t="shared" si="1427"/>
        <v>0</v>
      </c>
      <c r="AA4102" s="15" t="str">
        <f t="shared" si="1428"/>
        <v>6887,HERBEUMONT,Straimont,</v>
      </c>
      <c r="AB4102" s="15" t="str">
        <f t="shared" si="1429"/>
        <v/>
      </c>
    </row>
    <row r="4103" spans="1:28" x14ac:dyDescent="0.2">
      <c r="A4103">
        <v>211</v>
      </c>
      <c r="B4103">
        <v>71</v>
      </c>
      <c r="C4103">
        <v>6890</v>
      </c>
      <c r="D4103" t="s">
        <v>4607</v>
      </c>
      <c r="E4103" t="s">
        <v>4608</v>
      </c>
      <c r="F4103" t="str">
        <f t="shared" si="1408"/>
        <v>6890,LIBIN,Anloy,</v>
      </c>
      <c r="G4103">
        <f t="shared" si="1409"/>
        <v>211</v>
      </c>
      <c r="H4103">
        <f t="shared" si="1409"/>
        <v>71</v>
      </c>
      <c r="I4103" s="15" t="str">
        <f t="shared" si="1410"/>
        <v/>
      </c>
      <c r="J4103" s="15" t="str">
        <f t="shared" si="1411"/>
        <v/>
      </c>
      <c r="K4103" s="15">
        <f t="shared" si="1412"/>
        <v>0</v>
      </c>
      <c r="L4103" s="15" t="str">
        <f t="shared" si="1413"/>
        <v>6890,LIBIN,Anloy,</v>
      </c>
      <c r="M4103" s="15" t="str">
        <f t="shared" si="1414"/>
        <v/>
      </c>
      <c r="N4103" s="15" t="str">
        <f t="shared" si="1415"/>
        <v/>
      </c>
      <c r="O4103" s="15" t="str">
        <f t="shared" si="1416"/>
        <v/>
      </c>
      <c r="P4103" s="15">
        <f t="shared" si="1417"/>
        <v>0</v>
      </c>
      <c r="Q4103" s="15" t="str">
        <f t="shared" si="1418"/>
        <v>6890,LIBIN,Anloy,</v>
      </c>
      <c r="R4103" s="15" t="str">
        <f t="shared" si="1419"/>
        <v/>
      </c>
      <c r="S4103" s="15" t="str">
        <f t="shared" si="1420"/>
        <v/>
      </c>
      <c r="T4103" s="15" t="str">
        <f t="shared" si="1421"/>
        <v/>
      </c>
      <c r="U4103" s="15">
        <f t="shared" si="1422"/>
        <v>0</v>
      </c>
      <c r="V4103" s="15" t="str">
        <f t="shared" si="1423"/>
        <v>6890,LIBIN,Anloy,</v>
      </c>
      <c r="W4103" s="15" t="str">
        <f t="shared" si="1424"/>
        <v/>
      </c>
      <c r="X4103" s="15" t="str">
        <f t="shared" si="1425"/>
        <v/>
      </c>
      <c r="Y4103" s="15" t="str">
        <f t="shared" si="1426"/>
        <v/>
      </c>
      <c r="Z4103" s="15">
        <f t="shared" si="1427"/>
        <v>0</v>
      </c>
      <c r="AA4103" s="15" t="str">
        <f t="shared" si="1428"/>
        <v>6890,LIBIN,Anloy,</v>
      </c>
      <c r="AB4103" s="15" t="str">
        <f t="shared" si="1429"/>
        <v/>
      </c>
    </row>
    <row r="4104" spans="1:28" x14ac:dyDescent="0.2">
      <c r="A4104">
        <v>212</v>
      </c>
      <c r="B4104">
        <v>71</v>
      </c>
      <c r="C4104">
        <v>6890</v>
      </c>
      <c r="D4104" t="s">
        <v>4607</v>
      </c>
      <c r="E4104" t="s">
        <v>4609</v>
      </c>
      <c r="F4104" t="str">
        <f t="shared" si="1408"/>
        <v>6890,LIBIN,Banlon,</v>
      </c>
      <c r="G4104">
        <f t="shared" si="1409"/>
        <v>212</v>
      </c>
      <c r="H4104">
        <f t="shared" si="1409"/>
        <v>71</v>
      </c>
      <c r="I4104" s="15" t="str">
        <f t="shared" si="1410"/>
        <v/>
      </c>
      <c r="J4104" s="15" t="str">
        <f t="shared" si="1411"/>
        <v/>
      </c>
      <c r="K4104" s="15">
        <f t="shared" si="1412"/>
        <v>0</v>
      </c>
      <c r="L4104" s="15" t="str">
        <f t="shared" si="1413"/>
        <v>6890,LIBIN,Banlon,</v>
      </c>
      <c r="M4104" s="15" t="str">
        <f t="shared" si="1414"/>
        <v/>
      </c>
      <c r="N4104" s="15" t="str">
        <f t="shared" si="1415"/>
        <v/>
      </c>
      <c r="O4104" s="15" t="str">
        <f t="shared" si="1416"/>
        <v/>
      </c>
      <c r="P4104" s="15">
        <f t="shared" si="1417"/>
        <v>0</v>
      </c>
      <c r="Q4104" s="15" t="str">
        <f t="shared" si="1418"/>
        <v>6890,LIBIN,Banlon,</v>
      </c>
      <c r="R4104" s="15" t="str">
        <f t="shared" si="1419"/>
        <v/>
      </c>
      <c r="S4104" s="15" t="str">
        <f t="shared" si="1420"/>
        <v/>
      </c>
      <c r="T4104" s="15" t="str">
        <f t="shared" si="1421"/>
        <v/>
      </c>
      <c r="U4104" s="15">
        <f t="shared" si="1422"/>
        <v>0</v>
      </c>
      <c r="V4104" s="15" t="str">
        <f t="shared" si="1423"/>
        <v>6890,LIBIN,Banlon,</v>
      </c>
      <c r="W4104" s="15" t="str">
        <f t="shared" si="1424"/>
        <v/>
      </c>
      <c r="X4104" s="15" t="str">
        <f t="shared" si="1425"/>
        <v/>
      </c>
      <c r="Y4104" s="15" t="str">
        <f t="shared" si="1426"/>
        <v/>
      </c>
      <c r="Z4104" s="15">
        <f t="shared" si="1427"/>
        <v>0</v>
      </c>
      <c r="AA4104" s="15" t="str">
        <f t="shared" si="1428"/>
        <v>6890,LIBIN,Banlon,</v>
      </c>
      <c r="AB4104" s="15" t="str">
        <f t="shared" si="1429"/>
        <v/>
      </c>
    </row>
    <row r="4105" spans="1:28" x14ac:dyDescent="0.2">
      <c r="A4105">
        <v>209</v>
      </c>
      <c r="B4105">
        <v>78</v>
      </c>
      <c r="C4105">
        <v>6890</v>
      </c>
      <c r="D4105" t="s">
        <v>4607</v>
      </c>
      <c r="E4105" t="s">
        <v>4610</v>
      </c>
      <c r="F4105" t="str">
        <f t="shared" si="1408"/>
        <v>6890,LIBIN,Barrière de Transinne,</v>
      </c>
      <c r="G4105">
        <f t="shared" si="1409"/>
        <v>209</v>
      </c>
      <c r="H4105">
        <f t="shared" si="1409"/>
        <v>78</v>
      </c>
      <c r="I4105" s="15" t="str">
        <f t="shared" si="1410"/>
        <v/>
      </c>
      <c r="J4105" s="15" t="str">
        <f t="shared" si="1411"/>
        <v/>
      </c>
      <c r="K4105" s="15">
        <f t="shared" si="1412"/>
        <v>0</v>
      </c>
      <c r="L4105" s="15" t="str">
        <f t="shared" si="1413"/>
        <v>6890,LIBIN,Barrière de Transinne,</v>
      </c>
      <c r="M4105" s="15" t="str">
        <f t="shared" si="1414"/>
        <v/>
      </c>
      <c r="N4105" s="15" t="str">
        <f t="shared" si="1415"/>
        <v/>
      </c>
      <c r="O4105" s="15" t="str">
        <f t="shared" si="1416"/>
        <v/>
      </c>
      <c r="P4105" s="15">
        <f t="shared" si="1417"/>
        <v>0</v>
      </c>
      <c r="Q4105" s="15" t="str">
        <f t="shared" si="1418"/>
        <v>6890,LIBIN,Barrière de Transinne,</v>
      </c>
      <c r="R4105" s="15" t="str">
        <f t="shared" si="1419"/>
        <v/>
      </c>
      <c r="S4105" s="15" t="str">
        <f t="shared" si="1420"/>
        <v/>
      </c>
      <c r="T4105" s="15" t="str">
        <f t="shared" si="1421"/>
        <v/>
      </c>
      <c r="U4105" s="15">
        <f t="shared" si="1422"/>
        <v>0</v>
      </c>
      <c r="V4105" s="15" t="str">
        <f t="shared" si="1423"/>
        <v>6890,LIBIN,Barrière de Transinne,</v>
      </c>
      <c r="W4105" s="15" t="str">
        <f t="shared" si="1424"/>
        <v/>
      </c>
      <c r="X4105" s="15" t="str">
        <f t="shared" si="1425"/>
        <v/>
      </c>
      <c r="Y4105" s="15" t="str">
        <f t="shared" si="1426"/>
        <v/>
      </c>
      <c r="Z4105" s="15">
        <f t="shared" si="1427"/>
        <v>0</v>
      </c>
      <c r="AA4105" s="15" t="str">
        <f t="shared" si="1428"/>
        <v>6890,LIBIN,Barrière de Transinne,</v>
      </c>
      <c r="AB4105" s="15" t="str">
        <f t="shared" si="1429"/>
        <v/>
      </c>
    </row>
    <row r="4106" spans="1:28" x14ac:dyDescent="0.2">
      <c r="A4106">
        <v>207</v>
      </c>
      <c r="B4106">
        <v>78</v>
      </c>
      <c r="C4106">
        <v>6890</v>
      </c>
      <c r="D4106" t="s">
        <v>4607</v>
      </c>
      <c r="E4106" t="s">
        <v>4611</v>
      </c>
      <c r="F4106" t="str">
        <f t="shared" si="1408"/>
        <v>6890,LIBIN,Boucats,</v>
      </c>
      <c r="G4106">
        <f t="shared" si="1409"/>
        <v>207</v>
      </c>
      <c r="H4106">
        <f t="shared" si="1409"/>
        <v>78</v>
      </c>
      <c r="I4106" s="15" t="str">
        <f t="shared" si="1410"/>
        <v/>
      </c>
      <c r="J4106" s="15" t="str">
        <f t="shared" si="1411"/>
        <v/>
      </c>
      <c r="K4106" s="15">
        <f t="shared" si="1412"/>
        <v>0</v>
      </c>
      <c r="L4106" s="15" t="str">
        <f t="shared" si="1413"/>
        <v>6890,LIBIN,Boucats,</v>
      </c>
      <c r="M4106" s="15" t="str">
        <f t="shared" si="1414"/>
        <v/>
      </c>
      <c r="N4106" s="15" t="str">
        <f t="shared" si="1415"/>
        <v/>
      </c>
      <c r="O4106" s="15" t="str">
        <f t="shared" si="1416"/>
        <v/>
      </c>
      <c r="P4106" s="15">
        <f t="shared" si="1417"/>
        <v>0</v>
      </c>
      <c r="Q4106" s="15" t="str">
        <f t="shared" si="1418"/>
        <v>6890,LIBIN,Boucats,</v>
      </c>
      <c r="R4106" s="15" t="str">
        <f t="shared" si="1419"/>
        <v/>
      </c>
      <c r="S4106" s="15" t="str">
        <f t="shared" si="1420"/>
        <v/>
      </c>
      <c r="T4106" s="15" t="str">
        <f t="shared" si="1421"/>
        <v/>
      </c>
      <c r="U4106" s="15">
        <f t="shared" si="1422"/>
        <v>0</v>
      </c>
      <c r="V4106" s="15" t="str">
        <f t="shared" si="1423"/>
        <v>6890,LIBIN,Boucats,</v>
      </c>
      <c r="W4106" s="15" t="str">
        <f t="shared" si="1424"/>
        <v/>
      </c>
      <c r="X4106" s="15" t="str">
        <f t="shared" si="1425"/>
        <v/>
      </c>
      <c r="Y4106" s="15" t="str">
        <f t="shared" si="1426"/>
        <v/>
      </c>
      <c r="Z4106" s="15">
        <f t="shared" si="1427"/>
        <v>0</v>
      </c>
      <c r="AA4106" s="15" t="str">
        <f t="shared" si="1428"/>
        <v>6890,LIBIN,Boucats,</v>
      </c>
      <c r="AB4106" s="15" t="str">
        <f t="shared" si="1429"/>
        <v/>
      </c>
    </row>
    <row r="4107" spans="1:28" x14ac:dyDescent="0.2">
      <c r="A4107">
        <v>213</v>
      </c>
      <c r="B4107">
        <v>72</v>
      </c>
      <c r="C4107">
        <v>6890</v>
      </c>
      <c r="D4107" t="s">
        <v>4607</v>
      </c>
      <c r="E4107" t="s">
        <v>4612</v>
      </c>
      <c r="F4107" t="str">
        <f t="shared" si="1408"/>
        <v>6890,LIBIN,Glaireuse,</v>
      </c>
      <c r="G4107">
        <f t="shared" si="1409"/>
        <v>213</v>
      </c>
      <c r="H4107">
        <f t="shared" si="1409"/>
        <v>72</v>
      </c>
      <c r="I4107" s="15" t="str">
        <f t="shared" si="1410"/>
        <v/>
      </c>
      <c r="J4107" s="15" t="str">
        <f t="shared" si="1411"/>
        <v/>
      </c>
      <c r="K4107" s="15">
        <f t="shared" si="1412"/>
        <v>0</v>
      </c>
      <c r="L4107" s="15" t="str">
        <f t="shared" si="1413"/>
        <v>6890,LIBIN,Glaireuse,</v>
      </c>
      <c r="M4107" s="15" t="str">
        <f t="shared" si="1414"/>
        <v/>
      </c>
      <c r="N4107" s="15" t="str">
        <f t="shared" si="1415"/>
        <v/>
      </c>
      <c r="O4107" s="15" t="str">
        <f t="shared" si="1416"/>
        <v/>
      </c>
      <c r="P4107" s="15">
        <f t="shared" si="1417"/>
        <v>0</v>
      </c>
      <c r="Q4107" s="15" t="str">
        <f t="shared" si="1418"/>
        <v>6890,LIBIN,Glaireuse,</v>
      </c>
      <c r="R4107" s="15" t="str">
        <f t="shared" si="1419"/>
        <v/>
      </c>
      <c r="S4107" s="15" t="str">
        <f t="shared" si="1420"/>
        <v/>
      </c>
      <c r="T4107" s="15" t="str">
        <f t="shared" si="1421"/>
        <v/>
      </c>
      <c r="U4107" s="15">
        <f t="shared" si="1422"/>
        <v>0</v>
      </c>
      <c r="V4107" s="15" t="str">
        <f t="shared" si="1423"/>
        <v>6890,LIBIN,Glaireuse,</v>
      </c>
      <c r="W4107" s="15" t="str">
        <f t="shared" si="1424"/>
        <v/>
      </c>
      <c r="X4107" s="15" t="str">
        <f t="shared" si="1425"/>
        <v/>
      </c>
      <c r="Y4107" s="15" t="str">
        <f t="shared" si="1426"/>
        <v/>
      </c>
      <c r="Z4107" s="15">
        <f t="shared" si="1427"/>
        <v>0</v>
      </c>
      <c r="AA4107" s="15" t="str">
        <f t="shared" si="1428"/>
        <v>6890,LIBIN,Glaireuse,</v>
      </c>
      <c r="AB4107" s="15" t="str">
        <f t="shared" si="1429"/>
        <v/>
      </c>
    </row>
    <row r="4108" spans="1:28" x14ac:dyDescent="0.2">
      <c r="A4108">
        <v>207</v>
      </c>
      <c r="B4108">
        <v>79</v>
      </c>
      <c r="C4108">
        <v>6890</v>
      </c>
      <c r="D4108" t="s">
        <v>4607</v>
      </c>
      <c r="E4108" t="s">
        <v>4613</v>
      </c>
      <c r="F4108" t="str">
        <f t="shared" si="1408"/>
        <v>6890,LIBIN,Hamayde,</v>
      </c>
      <c r="G4108">
        <f t="shared" si="1409"/>
        <v>207</v>
      </c>
      <c r="H4108">
        <f t="shared" si="1409"/>
        <v>79</v>
      </c>
      <c r="I4108" s="15" t="str">
        <f t="shared" si="1410"/>
        <v/>
      </c>
      <c r="J4108" s="15" t="str">
        <f t="shared" si="1411"/>
        <v/>
      </c>
      <c r="K4108" s="15">
        <f t="shared" si="1412"/>
        <v>0</v>
      </c>
      <c r="L4108" s="15" t="str">
        <f t="shared" si="1413"/>
        <v>6890,LIBIN,Hamayde,</v>
      </c>
      <c r="M4108" s="15" t="str">
        <f t="shared" si="1414"/>
        <v/>
      </c>
      <c r="N4108" s="15" t="str">
        <f t="shared" si="1415"/>
        <v/>
      </c>
      <c r="O4108" s="15" t="str">
        <f t="shared" si="1416"/>
        <v/>
      </c>
      <c r="P4108" s="15">
        <f t="shared" si="1417"/>
        <v>0</v>
      </c>
      <c r="Q4108" s="15" t="str">
        <f t="shared" si="1418"/>
        <v>6890,LIBIN,Hamayde,</v>
      </c>
      <c r="R4108" s="15" t="str">
        <f t="shared" si="1419"/>
        <v/>
      </c>
      <c r="S4108" s="15" t="str">
        <f t="shared" si="1420"/>
        <v/>
      </c>
      <c r="T4108" s="15" t="str">
        <f t="shared" si="1421"/>
        <v/>
      </c>
      <c r="U4108" s="15">
        <f t="shared" si="1422"/>
        <v>0</v>
      </c>
      <c r="V4108" s="15" t="str">
        <f t="shared" si="1423"/>
        <v>6890,LIBIN,Hamayde,</v>
      </c>
      <c r="W4108" s="15" t="str">
        <f t="shared" si="1424"/>
        <v/>
      </c>
      <c r="X4108" s="15" t="str">
        <f t="shared" si="1425"/>
        <v/>
      </c>
      <c r="Y4108" s="15" t="str">
        <f t="shared" si="1426"/>
        <v/>
      </c>
      <c r="Z4108" s="15">
        <f t="shared" si="1427"/>
        <v>0</v>
      </c>
      <c r="AA4108" s="15" t="str">
        <f t="shared" si="1428"/>
        <v>6890,LIBIN,Hamayde,</v>
      </c>
      <c r="AB4108" s="15" t="str">
        <f t="shared" si="1429"/>
        <v/>
      </c>
    </row>
    <row r="4109" spans="1:28" x14ac:dyDescent="0.2">
      <c r="A4109">
        <v>212</v>
      </c>
      <c r="B4109">
        <v>72</v>
      </c>
      <c r="C4109">
        <v>6890</v>
      </c>
      <c r="D4109" t="s">
        <v>4607</v>
      </c>
      <c r="E4109" t="s">
        <v>4614</v>
      </c>
      <c r="F4109" t="str">
        <f t="shared" si="1408"/>
        <v>6890,LIBIN,La Rochette,</v>
      </c>
      <c r="G4109">
        <f t="shared" si="1409"/>
        <v>212</v>
      </c>
      <c r="H4109">
        <f t="shared" si="1409"/>
        <v>72</v>
      </c>
      <c r="I4109" s="15" t="str">
        <f t="shared" si="1410"/>
        <v/>
      </c>
      <c r="J4109" s="15" t="str">
        <f t="shared" si="1411"/>
        <v/>
      </c>
      <c r="K4109" s="15">
        <f t="shared" si="1412"/>
        <v>0</v>
      </c>
      <c r="L4109" s="15" t="str">
        <f t="shared" si="1413"/>
        <v>6890,LIBIN,La Rochette,</v>
      </c>
      <c r="M4109" s="15" t="str">
        <f t="shared" si="1414"/>
        <v/>
      </c>
      <c r="N4109" s="15" t="str">
        <f t="shared" si="1415"/>
        <v/>
      </c>
      <c r="O4109" s="15" t="str">
        <f t="shared" si="1416"/>
        <v/>
      </c>
      <c r="P4109" s="15">
        <f t="shared" si="1417"/>
        <v>0</v>
      </c>
      <c r="Q4109" s="15" t="str">
        <f t="shared" si="1418"/>
        <v>6890,LIBIN,La Rochette,</v>
      </c>
      <c r="R4109" s="15" t="str">
        <f t="shared" si="1419"/>
        <v/>
      </c>
      <c r="S4109" s="15" t="str">
        <f t="shared" si="1420"/>
        <v/>
      </c>
      <c r="T4109" s="15" t="str">
        <f t="shared" si="1421"/>
        <v/>
      </c>
      <c r="U4109" s="15">
        <f t="shared" si="1422"/>
        <v>0</v>
      </c>
      <c r="V4109" s="15" t="str">
        <f t="shared" si="1423"/>
        <v>6890,LIBIN,La Rochette,</v>
      </c>
      <c r="W4109" s="15" t="str">
        <f t="shared" si="1424"/>
        <v/>
      </c>
      <c r="X4109" s="15" t="str">
        <f t="shared" si="1425"/>
        <v/>
      </c>
      <c r="Y4109" s="15" t="str">
        <f t="shared" si="1426"/>
        <v/>
      </c>
      <c r="Z4109" s="15">
        <f t="shared" si="1427"/>
        <v>0</v>
      </c>
      <c r="AA4109" s="15" t="str">
        <f t="shared" si="1428"/>
        <v>6890,LIBIN,La Rochette,</v>
      </c>
      <c r="AB4109" s="15" t="str">
        <f t="shared" si="1429"/>
        <v/>
      </c>
    </row>
    <row r="4110" spans="1:28" x14ac:dyDescent="0.2">
      <c r="A4110">
        <v>206</v>
      </c>
      <c r="B4110">
        <v>76</v>
      </c>
      <c r="C4110">
        <v>6890</v>
      </c>
      <c r="D4110" t="s">
        <v>4607</v>
      </c>
      <c r="E4110" t="s">
        <v>4615</v>
      </c>
      <c r="F4110" t="str">
        <f t="shared" si="1408"/>
        <v>6890,LIBIN,Lesse,</v>
      </c>
      <c r="G4110">
        <f t="shared" si="1409"/>
        <v>206</v>
      </c>
      <c r="H4110">
        <f t="shared" si="1409"/>
        <v>76</v>
      </c>
      <c r="I4110" s="15" t="str">
        <f t="shared" si="1410"/>
        <v/>
      </c>
      <c r="J4110" s="15" t="str">
        <f t="shared" si="1411"/>
        <v/>
      </c>
      <c r="K4110" s="15">
        <f t="shared" si="1412"/>
        <v>0</v>
      </c>
      <c r="L4110" s="15" t="str">
        <f t="shared" si="1413"/>
        <v>6890,LIBIN,Lesse,</v>
      </c>
      <c r="M4110" s="15" t="str">
        <f t="shared" si="1414"/>
        <v/>
      </c>
      <c r="N4110" s="15" t="str">
        <f t="shared" si="1415"/>
        <v/>
      </c>
      <c r="O4110" s="15" t="str">
        <f t="shared" si="1416"/>
        <v/>
      </c>
      <c r="P4110" s="15">
        <f t="shared" si="1417"/>
        <v>0</v>
      </c>
      <c r="Q4110" s="15" t="str">
        <f t="shared" si="1418"/>
        <v>6890,LIBIN,Lesse,</v>
      </c>
      <c r="R4110" s="15" t="str">
        <f t="shared" si="1419"/>
        <v/>
      </c>
      <c r="S4110" s="15" t="str">
        <f t="shared" si="1420"/>
        <v/>
      </c>
      <c r="T4110" s="15" t="str">
        <f t="shared" si="1421"/>
        <v/>
      </c>
      <c r="U4110" s="15">
        <f t="shared" si="1422"/>
        <v>0</v>
      </c>
      <c r="V4110" s="15" t="str">
        <f t="shared" si="1423"/>
        <v>6890,LIBIN,Lesse,</v>
      </c>
      <c r="W4110" s="15" t="str">
        <f t="shared" si="1424"/>
        <v/>
      </c>
      <c r="X4110" s="15" t="str">
        <f t="shared" si="1425"/>
        <v/>
      </c>
      <c r="Y4110" s="15" t="str">
        <f t="shared" si="1426"/>
        <v/>
      </c>
      <c r="Z4110" s="15">
        <f t="shared" si="1427"/>
        <v>0</v>
      </c>
      <c r="AA4110" s="15" t="str">
        <f t="shared" si="1428"/>
        <v>6890,LIBIN,Lesse,</v>
      </c>
      <c r="AB4110" s="15" t="str">
        <f t="shared" si="1429"/>
        <v/>
      </c>
    </row>
    <row r="4111" spans="1:28" x14ac:dyDescent="0.2">
      <c r="A4111">
        <v>210</v>
      </c>
      <c r="B4111">
        <v>78</v>
      </c>
      <c r="C4111">
        <v>6890</v>
      </c>
      <c r="D4111" t="s">
        <v>4607</v>
      </c>
      <c r="E4111" t="s">
        <v>3643</v>
      </c>
      <c r="F4111" t="str">
        <f t="shared" si="1408"/>
        <v>6890,LIBIN,Les Baraques,</v>
      </c>
      <c r="G4111">
        <f t="shared" si="1409"/>
        <v>210</v>
      </c>
      <c r="H4111">
        <f t="shared" si="1409"/>
        <v>78</v>
      </c>
      <c r="I4111" s="15" t="str">
        <f t="shared" si="1410"/>
        <v/>
      </c>
      <c r="J4111" s="15" t="str">
        <f t="shared" si="1411"/>
        <v/>
      </c>
      <c r="K4111" s="15">
        <f t="shared" si="1412"/>
        <v>0</v>
      </c>
      <c r="L4111" s="15" t="str">
        <f t="shared" si="1413"/>
        <v>6890,LIBIN,Les Baraques,</v>
      </c>
      <c r="M4111" s="15" t="str">
        <f t="shared" si="1414"/>
        <v/>
      </c>
      <c r="N4111" s="15" t="str">
        <f t="shared" si="1415"/>
        <v/>
      </c>
      <c r="O4111" s="15" t="str">
        <f t="shared" si="1416"/>
        <v/>
      </c>
      <c r="P4111" s="15">
        <f t="shared" si="1417"/>
        <v>0</v>
      </c>
      <c r="Q4111" s="15" t="str">
        <f t="shared" si="1418"/>
        <v>6890,LIBIN,Les Baraques,</v>
      </c>
      <c r="R4111" s="15" t="str">
        <f t="shared" si="1419"/>
        <v/>
      </c>
      <c r="S4111" s="15" t="str">
        <f t="shared" si="1420"/>
        <v/>
      </c>
      <c r="T4111" s="15" t="str">
        <f t="shared" si="1421"/>
        <v/>
      </c>
      <c r="U4111" s="15">
        <f t="shared" si="1422"/>
        <v>0</v>
      </c>
      <c r="V4111" s="15" t="str">
        <f t="shared" si="1423"/>
        <v>6890,LIBIN,Les Baraques,</v>
      </c>
      <c r="W4111" s="15" t="str">
        <f t="shared" si="1424"/>
        <v/>
      </c>
      <c r="X4111" s="15" t="str">
        <f t="shared" si="1425"/>
        <v/>
      </c>
      <c r="Y4111" s="15" t="str">
        <f t="shared" si="1426"/>
        <v/>
      </c>
      <c r="Z4111" s="15">
        <f t="shared" si="1427"/>
        <v>0</v>
      </c>
      <c r="AA4111" s="15" t="str">
        <f t="shared" si="1428"/>
        <v>6890,LIBIN,Les Baraques,</v>
      </c>
      <c r="AB4111" s="15" t="str">
        <f t="shared" si="1429"/>
        <v/>
      </c>
    </row>
    <row r="4112" spans="1:28" x14ac:dyDescent="0.2">
      <c r="A4112">
        <v>213</v>
      </c>
      <c r="B4112">
        <v>71</v>
      </c>
      <c r="C4112">
        <v>6890</v>
      </c>
      <c r="D4112" t="s">
        <v>4607</v>
      </c>
      <c r="E4112" t="s">
        <v>4616</v>
      </c>
      <c r="F4112" t="str">
        <f t="shared" si="1408"/>
        <v>6890,LIBIN,Les Pételles,</v>
      </c>
      <c r="G4112">
        <f t="shared" si="1409"/>
        <v>213</v>
      </c>
      <c r="H4112">
        <f t="shared" si="1409"/>
        <v>71</v>
      </c>
      <c r="I4112" s="15" t="str">
        <f t="shared" si="1410"/>
        <v/>
      </c>
      <c r="J4112" s="15" t="str">
        <f t="shared" si="1411"/>
        <v/>
      </c>
      <c r="K4112" s="15">
        <f t="shared" si="1412"/>
        <v>0</v>
      </c>
      <c r="L4112" s="15" t="str">
        <f t="shared" si="1413"/>
        <v>6890,LIBIN,Les Pételles,</v>
      </c>
      <c r="M4112" s="15" t="str">
        <f t="shared" si="1414"/>
        <v/>
      </c>
      <c r="N4112" s="15" t="str">
        <f t="shared" si="1415"/>
        <v/>
      </c>
      <c r="O4112" s="15" t="str">
        <f t="shared" si="1416"/>
        <v/>
      </c>
      <c r="P4112" s="15">
        <f t="shared" si="1417"/>
        <v>0</v>
      </c>
      <c r="Q4112" s="15" t="str">
        <f t="shared" si="1418"/>
        <v>6890,LIBIN,Les Pételles,</v>
      </c>
      <c r="R4112" s="15" t="str">
        <f t="shared" si="1419"/>
        <v/>
      </c>
      <c r="S4112" s="15" t="str">
        <f t="shared" si="1420"/>
        <v/>
      </c>
      <c r="T4112" s="15" t="str">
        <f t="shared" si="1421"/>
        <v/>
      </c>
      <c r="U4112" s="15">
        <f t="shared" si="1422"/>
        <v>0</v>
      </c>
      <c r="V4112" s="15" t="str">
        <f t="shared" si="1423"/>
        <v>6890,LIBIN,Les Pételles,</v>
      </c>
      <c r="W4112" s="15" t="str">
        <f t="shared" si="1424"/>
        <v/>
      </c>
      <c r="X4112" s="15" t="str">
        <f t="shared" si="1425"/>
        <v/>
      </c>
      <c r="Y4112" s="15" t="str">
        <f t="shared" si="1426"/>
        <v/>
      </c>
      <c r="Z4112" s="15">
        <f t="shared" si="1427"/>
        <v>0</v>
      </c>
      <c r="AA4112" s="15" t="str">
        <f t="shared" si="1428"/>
        <v>6890,LIBIN,Les Pételles,</v>
      </c>
      <c r="AB4112" s="15" t="str">
        <f t="shared" si="1429"/>
        <v/>
      </c>
    </row>
    <row r="4113" spans="1:28" x14ac:dyDescent="0.2">
      <c r="A4113">
        <v>217</v>
      </c>
      <c r="B4113">
        <v>69</v>
      </c>
      <c r="C4113">
        <v>6890</v>
      </c>
      <c r="D4113" t="s">
        <v>4607</v>
      </c>
      <c r="E4113" t="s">
        <v>4617</v>
      </c>
      <c r="F4113" t="str">
        <f t="shared" si="1408"/>
        <v>6890,LIBIN,Le Congo,</v>
      </c>
      <c r="G4113">
        <f t="shared" si="1409"/>
        <v>217</v>
      </c>
      <c r="H4113">
        <f t="shared" si="1409"/>
        <v>69</v>
      </c>
      <c r="I4113" s="15" t="str">
        <f t="shared" si="1410"/>
        <v/>
      </c>
      <c r="J4113" s="15" t="str">
        <f t="shared" si="1411"/>
        <v/>
      </c>
      <c r="K4113" s="15">
        <f t="shared" si="1412"/>
        <v>0</v>
      </c>
      <c r="L4113" s="15" t="str">
        <f t="shared" si="1413"/>
        <v>6890,LIBIN,Le Congo,</v>
      </c>
      <c r="M4113" s="15" t="str">
        <f t="shared" si="1414"/>
        <v/>
      </c>
      <c r="N4113" s="15" t="str">
        <f t="shared" si="1415"/>
        <v/>
      </c>
      <c r="O4113" s="15" t="str">
        <f t="shared" si="1416"/>
        <v/>
      </c>
      <c r="P4113" s="15">
        <f t="shared" si="1417"/>
        <v>0</v>
      </c>
      <c r="Q4113" s="15" t="str">
        <f t="shared" si="1418"/>
        <v>6890,LIBIN,Le Congo,</v>
      </c>
      <c r="R4113" s="15" t="str">
        <f t="shared" si="1419"/>
        <v/>
      </c>
      <c r="S4113" s="15" t="str">
        <f t="shared" si="1420"/>
        <v/>
      </c>
      <c r="T4113" s="15" t="str">
        <f t="shared" si="1421"/>
        <v/>
      </c>
      <c r="U4113" s="15">
        <f t="shared" si="1422"/>
        <v>0</v>
      </c>
      <c r="V4113" s="15" t="str">
        <f t="shared" si="1423"/>
        <v>6890,LIBIN,Le Congo,</v>
      </c>
      <c r="W4113" s="15" t="str">
        <f t="shared" si="1424"/>
        <v/>
      </c>
      <c r="X4113" s="15" t="str">
        <f t="shared" si="1425"/>
        <v/>
      </c>
      <c r="Y4113" s="15" t="str">
        <f t="shared" si="1426"/>
        <v/>
      </c>
      <c r="Z4113" s="15">
        <f t="shared" si="1427"/>
        <v>0</v>
      </c>
      <c r="AA4113" s="15" t="str">
        <f t="shared" si="1428"/>
        <v>6890,LIBIN,Le Congo,</v>
      </c>
      <c r="AB4113" s="15" t="str">
        <f t="shared" si="1429"/>
        <v/>
      </c>
    </row>
    <row r="4114" spans="1:28" x14ac:dyDescent="0.2">
      <c r="A4114">
        <v>214</v>
      </c>
      <c r="B4114">
        <v>74</v>
      </c>
      <c r="C4114">
        <v>6890</v>
      </c>
      <c r="D4114" t="s">
        <v>4607</v>
      </c>
      <c r="E4114" t="s">
        <v>4618</v>
      </c>
      <c r="F4114" t="str">
        <f t="shared" si="1408"/>
        <v>6890,LIBIN,Libin,</v>
      </c>
      <c r="G4114">
        <f t="shared" si="1409"/>
        <v>214</v>
      </c>
      <c r="H4114">
        <f t="shared" si="1409"/>
        <v>74</v>
      </c>
      <c r="I4114" s="15" t="str">
        <f t="shared" si="1410"/>
        <v/>
      </c>
      <c r="J4114" s="15" t="str">
        <f t="shared" si="1411"/>
        <v/>
      </c>
      <c r="K4114" s="15">
        <f t="shared" si="1412"/>
        <v>0</v>
      </c>
      <c r="L4114" s="15" t="str">
        <f t="shared" si="1413"/>
        <v>6890,LIBIN,Libin,</v>
      </c>
      <c r="M4114" s="15" t="str">
        <f t="shared" si="1414"/>
        <v/>
      </c>
      <c r="N4114" s="15" t="str">
        <f t="shared" si="1415"/>
        <v/>
      </c>
      <c r="O4114" s="15" t="str">
        <f t="shared" si="1416"/>
        <v/>
      </c>
      <c r="P4114" s="15">
        <f t="shared" si="1417"/>
        <v>0</v>
      </c>
      <c r="Q4114" s="15" t="str">
        <f t="shared" si="1418"/>
        <v>6890,LIBIN,Libin,</v>
      </c>
      <c r="R4114" s="15" t="str">
        <f t="shared" si="1419"/>
        <v/>
      </c>
      <c r="S4114" s="15" t="str">
        <f t="shared" si="1420"/>
        <v/>
      </c>
      <c r="T4114" s="15" t="str">
        <f t="shared" si="1421"/>
        <v/>
      </c>
      <c r="U4114" s="15">
        <f t="shared" si="1422"/>
        <v>0</v>
      </c>
      <c r="V4114" s="15" t="str">
        <f t="shared" si="1423"/>
        <v>6890,LIBIN,Libin,</v>
      </c>
      <c r="W4114" s="15" t="str">
        <f t="shared" si="1424"/>
        <v/>
      </c>
      <c r="X4114" s="15" t="str">
        <f t="shared" si="1425"/>
        <v/>
      </c>
      <c r="Y4114" s="15" t="str">
        <f t="shared" si="1426"/>
        <v/>
      </c>
      <c r="Z4114" s="15">
        <f t="shared" si="1427"/>
        <v>0</v>
      </c>
      <c r="AA4114" s="15" t="str">
        <f t="shared" si="1428"/>
        <v>6890,LIBIN,Libin,</v>
      </c>
      <c r="AB4114" s="15" t="str">
        <f t="shared" si="1429"/>
        <v/>
      </c>
    </row>
    <row r="4115" spans="1:28" x14ac:dyDescent="0.2">
      <c r="A4115">
        <v>213</v>
      </c>
      <c r="B4115">
        <v>70</v>
      </c>
      <c r="C4115">
        <v>6890</v>
      </c>
      <c r="D4115" t="s">
        <v>4607</v>
      </c>
      <c r="E4115" t="s">
        <v>4619</v>
      </c>
      <c r="F4115" t="str">
        <f t="shared" si="1408"/>
        <v>6890,LIBIN,Maubeuge,</v>
      </c>
      <c r="G4115">
        <f t="shared" si="1409"/>
        <v>213</v>
      </c>
      <c r="H4115">
        <f t="shared" si="1409"/>
        <v>70</v>
      </c>
      <c r="I4115" s="15" t="str">
        <f t="shared" si="1410"/>
        <v/>
      </c>
      <c r="J4115" s="15" t="str">
        <f t="shared" si="1411"/>
        <v/>
      </c>
      <c r="K4115" s="15">
        <f t="shared" si="1412"/>
        <v>0</v>
      </c>
      <c r="L4115" s="15" t="str">
        <f t="shared" si="1413"/>
        <v>6890,LIBIN,Maubeuge,</v>
      </c>
      <c r="M4115" s="15" t="str">
        <f t="shared" si="1414"/>
        <v/>
      </c>
      <c r="N4115" s="15" t="str">
        <f t="shared" si="1415"/>
        <v/>
      </c>
      <c r="O4115" s="15" t="str">
        <f t="shared" si="1416"/>
        <v/>
      </c>
      <c r="P4115" s="15">
        <f t="shared" si="1417"/>
        <v>0</v>
      </c>
      <c r="Q4115" s="15" t="str">
        <f t="shared" si="1418"/>
        <v>6890,LIBIN,Maubeuge,</v>
      </c>
      <c r="R4115" s="15" t="str">
        <f t="shared" si="1419"/>
        <v/>
      </c>
      <c r="S4115" s="15" t="str">
        <f t="shared" si="1420"/>
        <v/>
      </c>
      <c r="T4115" s="15" t="str">
        <f t="shared" si="1421"/>
        <v/>
      </c>
      <c r="U4115" s="15">
        <f t="shared" si="1422"/>
        <v>0</v>
      </c>
      <c r="V4115" s="15" t="str">
        <f t="shared" si="1423"/>
        <v>6890,LIBIN,Maubeuge,</v>
      </c>
      <c r="W4115" s="15" t="str">
        <f t="shared" si="1424"/>
        <v/>
      </c>
      <c r="X4115" s="15" t="str">
        <f t="shared" si="1425"/>
        <v/>
      </c>
      <c r="Y4115" s="15" t="str">
        <f t="shared" si="1426"/>
        <v/>
      </c>
      <c r="Z4115" s="15">
        <f t="shared" si="1427"/>
        <v>0</v>
      </c>
      <c r="AA4115" s="15" t="str">
        <f t="shared" si="1428"/>
        <v>6890,LIBIN,Maubeuge,</v>
      </c>
      <c r="AB4115" s="15" t="str">
        <f t="shared" si="1429"/>
        <v/>
      </c>
    </row>
    <row r="4116" spans="1:28" x14ac:dyDescent="0.2">
      <c r="A4116">
        <v>215</v>
      </c>
      <c r="B4116">
        <v>69</v>
      </c>
      <c r="C4116">
        <v>6890</v>
      </c>
      <c r="D4116" t="s">
        <v>4607</v>
      </c>
      <c r="E4116" t="s">
        <v>4620</v>
      </c>
      <c r="F4116" t="str">
        <f t="shared" si="1408"/>
        <v>6890,LIBIN,Ochamps,</v>
      </c>
      <c r="G4116">
        <f t="shared" si="1409"/>
        <v>215</v>
      </c>
      <c r="H4116">
        <f t="shared" si="1409"/>
        <v>69</v>
      </c>
      <c r="I4116" s="15" t="str">
        <f t="shared" si="1410"/>
        <v/>
      </c>
      <c r="J4116" s="15" t="str">
        <f t="shared" si="1411"/>
        <v/>
      </c>
      <c r="K4116" s="15">
        <f t="shared" si="1412"/>
        <v>0</v>
      </c>
      <c r="L4116" s="15" t="str">
        <f t="shared" si="1413"/>
        <v>6890,LIBIN,Ochamps,</v>
      </c>
      <c r="M4116" s="15" t="str">
        <f t="shared" si="1414"/>
        <v/>
      </c>
      <c r="N4116" s="15" t="str">
        <f t="shared" si="1415"/>
        <v/>
      </c>
      <c r="O4116" s="15" t="str">
        <f t="shared" si="1416"/>
        <v/>
      </c>
      <c r="P4116" s="15">
        <f t="shared" si="1417"/>
        <v>0</v>
      </c>
      <c r="Q4116" s="15" t="str">
        <f t="shared" si="1418"/>
        <v>6890,LIBIN,Ochamps,</v>
      </c>
      <c r="R4116" s="15" t="str">
        <f t="shared" si="1419"/>
        <v/>
      </c>
      <c r="S4116" s="15" t="str">
        <f t="shared" si="1420"/>
        <v/>
      </c>
      <c r="T4116" s="15" t="str">
        <f t="shared" si="1421"/>
        <v/>
      </c>
      <c r="U4116" s="15">
        <f t="shared" si="1422"/>
        <v>0</v>
      </c>
      <c r="V4116" s="15" t="str">
        <f t="shared" si="1423"/>
        <v>6890,LIBIN,Ochamps,</v>
      </c>
      <c r="W4116" s="15" t="str">
        <f t="shared" si="1424"/>
        <v/>
      </c>
      <c r="X4116" s="15" t="str">
        <f t="shared" si="1425"/>
        <v/>
      </c>
      <c r="Y4116" s="15" t="str">
        <f t="shared" si="1426"/>
        <v/>
      </c>
      <c r="Z4116" s="15">
        <f t="shared" si="1427"/>
        <v>0</v>
      </c>
      <c r="AA4116" s="15" t="str">
        <f t="shared" si="1428"/>
        <v>6890,LIBIN,Ochamps,</v>
      </c>
      <c r="AB4116" s="15" t="str">
        <f t="shared" si="1429"/>
        <v/>
      </c>
    </row>
    <row r="4117" spans="1:28" x14ac:dyDescent="0.2">
      <c r="A4117">
        <v>207</v>
      </c>
      <c r="B4117">
        <v>78</v>
      </c>
      <c r="C4117">
        <v>6890</v>
      </c>
      <c r="D4117" t="s">
        <v>4607</v>
      </c>
      <c r="E4117" t="s">
        <v>4621</v>
      </c>
      <c r="F4117" t="str">
        <f t="shared" si="1408"/>
        <v>6890,LIBIN,Redu,</v>
      </c>
      <c r="G4117">
        <f t="shared" si="1409"/>
        <v>207</v>
      </c>
      <c r="H4117">
        <f t="shared" si="1409"/>
        <v>78</v>
      </c>
      <c r="I4117" s="15" t="str">
        <f t="shared" si="1410"/>
        <v/>
      </c>
      <c r="J4117" s="15" t="str">
        <f t="shared" si="1411"/>
        <v/>
      </c>
      <c r="K4117" s="15">
        <f t="shared" si="1412"/>
        <v>0</v>
      </c>
      <c r="L4117" s="15" t="str">
        <f t="shared" si="1413"/>
        <v>6890,LIBIN,Redu,</v>
      </c>
      <c r="M4117" s="15" t="str">
        <f t="shared" si="1414"/>
        <v/>
      </c>
      <c r="N4117" s="15" t="str">
        <f t="shared" si="1415"/>
        <v/>
      </c>
      <c r="O4117" s="15" t="str">
        <f t="shared" si="1416"/>
        <v/>
      </c>
      <c r="P4117" s="15">
        <f t="shared" si="1417"/>
        <v>0</v>
      </c>
      <c r="Q4117" s="15" t="str">
        <f t="shared" si="1418"/>
        <v>6890,LIBIN,Redu,</v>
      </c>
      <c r="R4117" s="15" t="str">
        <f t="shared" si="1419"/>
        <v/>
      </c>
      <c r="S4117" s="15" t="str">
        <f t="shared" si="1420"/>
        <v/>
      </c>
      <c r="T4117" s="15" t="str">
        <f t="shared" si="1421"/>
        <v/>
      </c>
      <c r="U4117" s="15">
        <f t="shared" si="1422"/>
        <v>0</v>
      </c>
      <c r="V4117" s="15" t="str">
        <f t="shared" si="1423"/>
        <v>6890,LIBIN,Redu,</v>
      </c>
      <c r="W4117" s="15" t="str">
        <f t="shared" si="1424"/>
        <v/>
      </c>
      <c r="X4117" s="15" t="str">
        <f t="shared" si="1425"/>
        <v/>
      </c>
      <c r="Y4117" s="15" t="str">
        <f t="shared" si="1426"/>
        <v/>
      </c>
      <c r="Z4117" s="15">
        <f t="shared" si="1427"/>
        <v>0</v>
      </c>
      <c r="AA4117" s="15" t="str">
        <f t="shared" si="1428"/>
        <v>6890,LIBIN,Redu,</v>
      </c>
      <c r="AB4117" s="15" t="str">
        <f t="shared" si="1429"/>
        <v/>
      </c>
    </row>
    <row r="4118" spans="1:28" x14ac:dyDescent="0.2">
      <c r="A4118">
        <v>216</v>
      </c>
      <c r="B4118">
        <v>71</v>
      </c>
      <c r="C4118">
        <v>6890</v>
      </c>
      <c r="D4118" t="s">
        <v>4607</v>
      </c>
      <c r="E4118" t="s">
        <v>4166</v>
      </c>
      <c r="F4118" t="str">
        <f t="shared" si="1408"/>
        <v>6890,LIBIN,Roumont,</v>
      </c>
      <c r="G4118">
        <f t="shared" si="1409"/>
        <v>216</v>
      </c>
      <c r="H4118">
        <f t="shared" si="1409"/>
        <v>71</v>
      </c>
      <c r="I4118" s="15" t="str">
        <f t="shared" si="1410"/>
        <v/>
      </c>
      <c r="J4118" s="15" t="str">
        <f t="shared" si="1411"/>
        <v/>
      </c>
      <c r="K4118" s="15">
        <f t="shared" si="1412"/>
        <v>0</v>
      </c>
      <c r="L4118" s="15" t="str">
        <f t="shared" si="1413"/>
        <v>6890,LIBIN,Roumont,</v>
      </c>
      <c r="M4118" s="15" t="str">
        <f t="shared" si="1414"/>
        <v/>
      </c>
      <c r="N4118" s="15" t="str">
        <f t="shared" si="1415"/>
        <v/>
      </c>
      <c r="O4118" s="15" t="str">
        <f t="shared" si="1416"/>
        <v/>
      </c>
      <c r="P4118" s="15">
        <f t="shared" si="1417"/>
        <v>0</v>
      </c>
      <c r="Q4118" s="15" t="str">
        <f t="shared" si="1418"/>
        <v>6890,LIBIN,Roumont,</v>
      </c>
      <c r="R4118" s="15" t="str">
        <f t="shared" si="1419"/>
        <v/>
      </c>
      <c r="S4118" s="15" t="str">
        <f t="shared" si="1420"/>
        <v/>
      </c>
      <c r="T4118" s="15" t="str">
        <f t="shared" si="1421"/>
        <v/>
      </c>
      <c r="U4118" s="15">
        <f t="shared" si="1422"/>
        <v>0</v>
      </c>
      <c r="V4118" s="15" t="str">
        <f t="shared" si="1423"/>
        <v>6890,LIBIN,Roumont,</v>
      </c>
      <c r="W4118" s="15" t="str">
        <f t="shared" si="1424"/>
        <v/>
      </c>
      <c r="X4118" s="15" t="str">
        <f t="shared" si="1425"/>
        <v/>
      </c>
      <c r="Y4118" s="15" t="str">
        <f t="shared" si="1426"/>
        <v/>
      </c>
      <c r="Z4118" s="15">
        <f t="shared" si="1427"/>
        <v>0</v>
      </c>
      <c r="AA4118" s="15" t="str">
        <f t="shared" si="1428"/>
        <v>6890,LIBIN,Roumont,</v>
      </c>
      <c r="AB4118" s="15" t="str">
        <f t="shared" si="1429"/>
        <v/>
      </c>
    </row>
    <row r="4119" spans="1:28" x14ac:dyDescent="0.2">
      <c r="A4119">
        <v>206</v>
      </c>
      <c r="B4119">
        <v>78</v>
      </c>
      <c r="C4119">
        <v>6890</v>
      </c>
      <c r="D4119" t="s">
        <v>4607</v>
      </c>
      <c r="E4119" t="s">
        <v>4622</v>
      </c>
      <c r="F4119" t="str">
        <f t="shared" si="1408"/>
        <v>6890,LIBIN,Sechery,</v>
      </c>
      <c r="G4119">
        <f t="shared" si="1409"/>
        <v>206</v>
      </c>
      <c r="H4119">
        <f t="shared" si="1409"/>
        <v>78</v>
      </c>
      <c r="I4119" s="15" t="str">
        <f t="shared" si="1410"/>
        <v/>
      </c>
      <c r="J4119" s="15" t="str">
        <f t="shared" si="1411"/>
        <v/>
      </c>
      <c r="K4119" s="15">
        <f t="shared" si="1412"/>
        <v>0</v>
      </c>
      <c r="L4119" s="15" t="str">
        <f t="shared" si="1413"/>
        <v>6890,LIBIN,Sechery,</v>
      </c>
      <c r="M4119" s="15" t="str">
        <f t="shared" si="1414"/>
        <v/>
      </c>
      <c r="N4119" s="15" t="str">
        <f t="shared" si="1415"/>
        <v/>
      </c>
      <c r="O4119" s="15" t="str">
        <f t="shared" si="1416"/>
        <v/>
      </c>
      <c r="P4119" s="15">
        <f t="shared" si="1417"/>
        <v>0</v>
      </c>
      <c r="Q4119" s="15" t="str">
        <f t="shared" si="1418"/>
        <v>6890,LIBIN,Sechery,</v>
      </c>
      <c r="R4119" s="15" t="str">
        <f t="shared" si="1419"/>
        <v/>
      </c>
      <c r="S4119" s="15" t="str">
        <f t="shared" si="1420"/>
        <v/>
      </c>
      <c r="T4119" s="15" t="str">
        <f t="shared" si="1421"/>
        <v/>
      </c>
      <c r="U4119" s="15">
        <f t="shared" si="1422"/>
        <v>0</v>
      </c>
      <c r="V4119" s="15" t="str">
        <f t="shared" si="1423"/>
        <v>6890,LIBIN,Sechery,</v>
      </c>
      <c r="W4119" s="15" t="str">
        <f t="shared" si="1424"/>
        <v/>
      </c>
      <c r="X4119" s="15" t="str">
        <f t="shared" si="1425"/>
        <v/>
      </c>
      <c r="Y4119" s="15" t="str">
        <f t="shared" si="1426"/>
        <v/>
      </c>
      <c r="Z4119" s="15">
        <f t="shared" si="1427"/>
        <v>0</v>
      </c>
      <c r="AA4119" s="15" t="str">
        <f t="shared" si="1428"/>
        <v>6890,LIBIN,Sechery,</v>
      </c>
      <c r="AB4119" s="15" t="str">
        <f t="shared" si="1429"/>
        <v/>
      </c>
    </row>
    <row r="4120" spans="1:28" x14ac:dyDescent="0.2">
      <c r="A4120">
        <v>214</v>
      </c>
      <c r="B4120">
        <v>79</v>
      </c>
      <c r="C4120">
        <v>6890</v>
      </c>
      <c r="D4120" t="s">
        <v>4607</v>
      </c>
      <c r="E4120" t="s">
        <v>4623</v>
      </c>
      <c r="F4120" t="str">
        <f t="shared" si="1408"/>
        <v>6890,LIBIN,Smuid,</v>
      </c>
      <c r="G4120">
        <f t="shared" si="1409"/>
        <v>214</v>
      </c>
      <c r="H4120">
        <f t="shared" si="1409"/>
        <v>79</v>
      </c>
      <c r="I4120" s="15" t="str">
        <f t="shared" si="1410"/>
        <v/>
      </c>
      <c r="J4120" s="15" t="str">
        <f t="shared" si="1411"/>
        <v/>
      </c>
      <c r="K4120" s="15">
        <f t="shared" si="1412"/>
        <v>0</v>
      </c>
      <c r="L4120" s="15" t="str">
        <f t="shared" si="1413"/>
        <v>6890,LIBIN,Smuid,</v>
      </c>
      <c r="M4120" s="15" t="str">
        <f t="shared" si="1414"/>
        <v/>
      </c>
      <c r="N4120" s="15" t="str">
        <f t="shared" si="1415"/>
        <v/>
      </c>
      <c r="O4120" s="15" t="str">
        <f t="shared" si="1416"/>
        <v/>
      </c>
      <c r="P4120" s="15">
        <f t="shared" si="1417"/>
        <v>0</v>
      </c>
      <c r="Q4120" s="15" t="str">
        <f t="shared" si="1418"/>
        <v>6890,LIBIN,Smuid,</v>
      </c>
      <c r="R4120" s="15" t="str">
        <f t="shared" si="1419"/>
        <v/>
      </c>
      <c r="S4120" s="15" t="str">
        <f t="shared" si="1420"/>
        <v/>
      </c>
      <c r="T4120" s="15" t="str">
        <f t="shared" si="1421"/>
        <v/>
      </c>
      <c r="U4120" s="15">
        <f t="shared" si="1422"/>
        <v>0</v>
      </c>
      <c r="V4120" s="15" t="str">
        <f t="shared" si="1423"/>
        <v>6890,LIBIN,Smuid,</v>
      </c>
      <c r="W4120" s="15" t="str">
        <f t="shared" si="1424"/>
        <v/>
      </c>
      <c r="X4120" s="15" t="str">
        <f t="shared" si="1425"/>
        <v/>
      </c>
      <c r="Y4120" s="15" t="str">
        <f t="shared" si="1426"/>
        <v/>
      </c>
      <c r="Z4120" s="15">
        <f t="shared" si="1427"/>
        <v>0</v>
      </c>
      <c r="AA4120" s="15" t="str">
        <f t="shared" si="1428"/>
        <v>6890,LIBIN,Smuid,</v>
      </c>
      <c r="AB4120" s="15" t="str">
        <f t="shared" si="1429"/>
        <v/>
      </c>
    </row>
    <row r="4121" spans="1:28" x14ac:dyDescent="0.2">
      <c r="A4121">
        <v>210</v>
      </c>
      <c r="B4121">
        <v>77</v>
      </c>
      <c r="C4121">
        <v>6890</v>
      </c>
      <c r="D4121" t="s">
        <v>4607</v>
      </c>
      <c r="E4121" t="s">
        <v>4624</v>
      </c>
      <c r="F4121" t="str">
        <f t="shared" si="1408"/>
        <v>6890,LIBIN,Transinne,</v>
      </c>
      <c r="G4121">
        <f t="shared" si="1409"/>
        <v>210</v>
      </c>
      <c r="H4121">
        <f t="shared" si="1409"/>
        <v>77</v>
      </c>
      <c r="I4121" s="15" t="str">
        <f t="shared" si="1410"/>
        <v/>
      </c>
      <c r="J4121" s="15" t="str">
        <f t="shared" si="1411"/>
        <v/>
      </c>
      <c r="K4121" s="15">
        <f t="shared" si="1412"/>
        <v>0</v>
      </c>
      <c r="L4121" s="15" t="str">
        <f t="shared" si="1413"/>
        <v>6890,LIBIN,Transinne,</v>
      </c>
      <c r="M4121" s="15" t="str">
        <f t="shared" si="1414"/>
        <v/>
      </c>
      <c r="N4121" s="15" t="str">
        <f t="shared" si="1415"/>
        <v/>
      </c>
      <c r="O4121" s="15" t="str">
        <f t="shared" si="1416"/>
        <v/>
      </c>
      <c r="P4121" s="15">
        <f t="shared" si="1417"/>
        <v>0</v>
      </c>
      <c r="Q4121" s="15" t="str">
        <f t="shared" si="1418"/>
        <v>6890,LIBIN,Transinne,</v>
      </c>
      <c r="R4121" s="15" t="str">
        <f t="shared" si="1419"/>
        <v/>
      </c>
      <c r="S4121" s="15" t="str">
        <f t="shared" si="1420"/>
        <v/>
      </c>
      <c r="T4121" s="15" t="str">
        <f t="shared" si="1421"/>
        <v/>
      </c>
      <c r="U4121" s="15">
        <f t="shared" si="1422"/>
        <v>0</v>
      </c>
      <c r="V4121" s="15" t="str">
        <f t="shared" si="1423"/>
        <v>6890,LIBIN,Transinne,</v>
      </c>
      <c r="W4121" s="15" t="str">
        <f t="shared" si="1424"/>
        <v/>
      </c>
      <c r="X4121" s="15" t="str">
        <f t="shared" si="1425"/>
        <v/>
      </c>
      <c r="Y4121" s="15" t="str">
        <f t="shared" si="1426"/>
        <v/>
      </c>
      <c r="Z4121" s="15">
        <f t="shared" si="1427"/>
        <v>0</v>
      </c>
      <c r="AA4121" s="15" t="str">
        <f t="shared" si="1428"/>
        <v>6890,LIBIN,Transinne,</v>
      </c>
      <c r="AB4121" s="15" t="str">
        <f t="shared" si="1429"/>
        <v/>
      </c>
    </row>
    <row r="4122" spans="1:28" x14ac:dyDescent="0.2">
      <c r="A4122">
        <v>211</v>
      </c>
      <c r="B4122">
        <v>74</v>
      </c>
      <c r="C4122">
        <v>6890</v>
      </c>
      <c r="D4122" t="s">
        <v>4607</v>
      </c>
      <c r="E4122" t="s">
        <v>4625</v>
      </c>
      <c r="F4122" t="str">
        <f t="shared" si="1408"/>
        <v>6890,LIBIN,Villance,</v>
      </c>
      <c r="G4122">
        <f t="shared" si="1409"/>
        <v>211</v>
      </c>
      <c r="H4122">
        <f t="shared" si="1409"/>
        <v>74</v>
      </c>
      <c r="I4122" s="15" t="str">
        <f t="shared" si="1410"/>
        <v/>
      </c>
      <c r="J4122" s="15" t="str">
        <f t="shared" si="1411"/>
        <v/>
      </c>
      <c r="K4122" s="15">
        <f t="shared" si="1412"/>
        <v>0</v>
      </c>
      <c r="L4122" s="15" t="str">
        <f t="shared" si="1413"/>
        <v>6890,LIBIN,Villance,</v>
      </c>
      <c r="M4122" s="15" t="str">
        <f t="shared" si="1414"/>
        <v/>
      </c>
      <c r="N4122" s="15" t="str">
        <f t="shared" si="1415"/>
        <v/>
      </c>
      <c r="O4122" s="15" t="str">
        <f t="shared" si="1416"/>
        <v/>
      </c>
      <c r="P4122" s="15">
        <f t="shared" si="1417"/>
        <v>0</v>
      </c>
      <c r="Q4122" s="15" t="str">
        <f t="shared" si="1418"/>
        <v>6890,LIBIN,Villance,</v>
      </c>
      <c r="R4122" s="15" t="str">
        <f t="shared" si="1419"/>
        <v/>
      </c>
      <c r="S4122" s="15" t="str">
        <f t="shared" si="1420"/>
        <v/>
      </c>
      <c r="T4122" s="15" t="str">
        <f t="shared" si="1421"/>
        <v/>
      </c>
      <c r="U4122" s="15">
        <f t="shared" si="1422"/>
        <v>0</v>
      </c>
      <c r="V4122" s="15" t="str">
        <f t="shared" si="1423"/>
        <v>6890,LIBIN,Villance,</v>
      </c>
      <c r="W4122" s="15" t="str">
        <f t="shared" si="1424"/>
        <v/>
      </c>
      <c r="X4122" s="15" t="str">
        <f t="shared" si="1425"/>
        <v/>
      </c>
      <c r="Y4122" s="15" t="str">
        <f t="shared" si="1426"/>
        <v/>
      </c>
      <c r="Z4122" s="15">
        <f t="shared" si="1427"/>
        <v>0</v>
      </c>
      <c r="AA4122" s="15" t="str">
        <f t="shared" si="1428"/>
        <v>6890,LIBIN,Villance,</v>
      </c>
      <c r="AB4122" s="15" t="str">
        <f t="shared" si="1429"/>
        <v/>
      </c>
    </row>
    <row r="4123" spans="1:28" x14ac:dyDescent="0.2">
      <c r="A4123">
        <v>221</v>
      </c>
      <c r="B4123">
        <v>101</v>
      </c>
      <c r="C4123">
        <v>6900</v>
      </c>
      <c r="D4123" t="s">
        <v>4626</v>
      </c>
      <c r="E4123" t="s">
        <v>4627</v>
      </c>
      <c r="F4123" t="str">
        <f t="shared" si="1408"/>
        <v>6900,MARCHE-EN-FAMENNE,Aux Tombes,</v>
      </c>
      <c r="G4123">
        <f t="shared" si="1409"/>
        <v>221</v>
      </c>
      <c r="H4123">
        <f t="shared" si="1409"/>
        <v>101</v>
      </c>
      <c r="I4123" s="15" t="str">
        <f t="shared" si="1410"/>
        <v/>
      </c>
      <c r="J4123" s="15" t="str">
        <f t="shared" si="1411"/>
        <v/>
      </c>
      <c r="K4123" s="15">
        <f t="shared" si="1412"/>
        <v>0</v>
      </c>
      <c r="L4123" s="15" t="str">
        <f t="shared" si="1413"/>
        <v>6900,MARCHE-EN-FAMENNE,Aux Tombes,</v>
      </c>
      <c r="M4123" s="15" t="str">
        <f t="shared" si="1414"/>
        <v/>
      </c>
      <c r="N4123" s="15" t="str">
        <f t="shared" si="1415"/>
        <v/>
      </c>
      <c r="O4123" s="15" t="str">
        <f t="shared" si="1416"/>
        <v/>
      </c>
      <c r="P4123" s="15">
        <f t="shared" si="1417"/>
        <v>0</v>
      </c>
      <c r="Q4123" s="15" t="str">
        <f t="shared" si="1418"/>
        <v>6900,MARCHE-EN-FAMENNE,Aux Tombes,</v>
      </c>
      <c r="R4123" s="15" t="str">
        <f t="shared" si="1419"/>
        <v/>
      </c>
      <c r="S4123" s="15" t="str">
        <f t="shared" si="1420"/>
        <v/>
      </c>
      <c r="T4123" s="15" t="str">
        <f t="shared" si="1421"/>
        <v/>
      </c>
      <c r="U4123" s="15">
        <f t="shared" si="1422"/>
        <v>0</v>
      </c>
      <c r="V4123" s="15" t="str">
        <f t="shared" si="1423"/>
        <v>6900,MARCHE-EN-FAMENNE,Aux Tombes,</v>
      </c>
      <c r="W4123" s="15" t="str">
        <f t="shared" si="1424"/>
        <v/>
      </c>
      <c r="X4123" s="15" t="str">
        <f t="shared" si="1425"/>
        <v/>
      </c>
      <c r="Y4123" s="15" t="str">
        <f t="shared" si="1426"/>
        <v/>
      </c>
      <c r="Z4123" s="15">
        <f t="shared" si="1427"/>
        <v>0</v>
      </c>
      <c r="AA4123" s="15" t="str">
        <f t="shared" si="1428"/>
        <v>6900,MARCHE-EN-FAMENNE,Aux Tombes,</v>
      </c>
      <c r="AB4123" s="15" t="str">
        <f t="shared" si="1429"/>
        <v/>
      </c>
    </row>
    <row r="4124" spans="1:28" x14ac:dyDescent="0.2">
      <c r="A4124">
        <v>216</v>
      </c>
      <c r="B4124">
        <v>102</v>
      </c>
      <c r="C4124">
        <v>6900</v>
      </c>
      <c r="D4124" t="s">
        <v>4626</v>
      </c>
      <c r="E4124" t="s">
        <v>4628</v>
      </c>
      <c r="F4124" t="str">
        <f t="shared" si="1408"/>
        <v>6900,MARCHE-EN-FAMENNE,Aye,</v>
      </c>
      <c r="G4124">
        <f t="shared" si="1409"/>
        <v>216</v>
      </c>
      <c r="H4124">
        <f t="shared" si="1409"/>
        <v>102</v>
      </c>
      <c r="I4124" s="15" t="str">
        <f t="shared" si="1410"/>
        <v/>
      </c>
      <c r="J4124" s="15" t="str">
        <f t="shared" si="1411"/>
        <v/>
      </c>
      <c r="K4124" s="15">
        <f t="shared" si="1412"/>
        <v>0</v>
      </c>
      <c r="L4124" s="15" t="str">
        <f t="shared" si="1413"/>
        <v>6900,MARCHE-EN-FAMENNE,Aye,</v>
      </c>
      <c r="M4124" s="15" t="str">
        <f t="shared" si="1414"/>
        <v/>
      </c>
      <c r="N4124" s="15" t="str">
        <f t="shared" si="1415"/>
        <v/>
      </c>
      <c r="O4124" s="15" t="str">
        <f t="shared" si="1416"/>
        <v/>
      </c>
      <c r="P4124" s="15">
        <f t="shared" si="1417"/>
        <v>0</v>
      </c>
      <c r="Q4124" s="15" t="str">
        <f t="shared" si="1418"/>
        <v>6900,MARCHE-EN-FAMENNE,Aye,</v>
      </c>
      <c r="R4124" s="15" t="str">
        <f t="shared" si="1419"/>
        <v/>
      </c>
      <c r="S4124" s="15" t="str">
        <f t="shared" si="1420"/>
        <v/>
      </c>
      <c r="T4124" s="15" t="str">
        <f t="shared" si="1421"/>
        <v/>
      </c>
      <c r="U4124" s="15">
        <f t="shared" si="1422"/>
        <v>0</v>
      </c>
      <c r="V4124" s="15" t="str">
        <f t="shared" si="1423"/>
        <v>6900,MARCHE-EN-FAMENNE,Aye,</v>
      </c>
      <c r="W4124" s="15" t="str">
        <f t="shared" si="1424"/>
        <v/>
      </c>
      <c r="X4124" s="15" t="str">
        <f t="shared" si="1425"/>
        <v/>
      </c>
      <c r="Y4124" s="15" t="str">
        <f t="shared" si="1426"/>
        <v/>
      </c>
      <c r="Z4124" s="15">
        <f t="shared" si="1427"/>
        <v>0</v>
      </c>
      <c r="AA4124" s="15" t="str">
        <f t="shared" si="1428"/>
        <v>6900,MARCHE-EN-FAMENNE,Aye,</v>
      </c>
      <c r="AB4124" s="15" t="str">
        <f t="shared" si="1429"/>
        <v/>
      </c>
    </row>
    <row r="4125" spans="1:28" x14ac:dyDescent="0.2">
      <c r="A4125">
        <v>218</v>
      </c>
      <c r="B4125">
        <v>103</v>
      </c>
      <c r="C4125">
        <v>6900</v>
      </c>
      <c r="D4125" t="s">
        <v>4626</v>
      </c>
      <c r="E4125" t="s">
        <v>4629</v>
      </c>
      <c r="F4125" t="str">
        <f t="shared" si="1408"/>
        <v>6900,MARCHE-EN-FAMENNE,Borchamps,</v>
      </c>
      <c r="G4125">
        <f t="shared" si="1409"/>
        <v>218</v>
      </c>
      <c r="H4125">
        <f t="shared" si="1409"/>
        <v>103</v>
      </c>
      <c r="I4125" s="15" t="str">
        <f t="shared" si="1410"/>
        <v/>
      </c>
      <c r="J4125" s="15" t="str">
        <f t="shared" si="1411"/>
        <v/>
      </c>
      <c r="K4125" s="15">
        <f t="shared" si="1412"/>
        <v>0</v>
      </c>
      <c r="L4125" s="15" t="str">
        <f t="shared" si="1413"/>
        <v>6900,MARCHE-EN-FAMENNE,Borchamps,</v>
      </c>
      <c r="M4125" s="15" t="str">
        <f t="shared" si="1414"/>
        <v/>
      </c>
      <c r="N4125" s="15" t="str">
        <f t="shared" si="1415"/>
        <v/>
      </c>
      <c r="O4125" s="15" t="str">
        <f t="shared" si="1416"/>
        <v/>
      </c>
      <c r="P4125" s="15">
        <f t="shared" si="1417"/>
        <v>0</v>
      </c>
      <c r="Q4125" s="15" t="str">
        <f t="shared" si="1418"/>
        <v>6900,MARCHE-EN-FAMENNE,Borchamps,</v>
      </c>
      <c r="R4125" s="15" t="str">
        <f t="shared" si="1419"/>
        <v/>
      </c>
      <c r="S4125" s="15" t="str">
        <f t="shared" si="1420"/>
        <v/>
      </c>
      <c r="T4125" s="15" t="str">
        <f t="shared" si="1421"/>
        <v/>
      </c>
      <c r="U4125" s="15">
        <f t="shared" si="1422"/>
        <v>0</v>
      </c>
      <c r="V4125" s="15" t="str">
        <f t="shared" si="1423"/>
        <v>6900,MARCHE-EN-FAMENNE,Borchamps,</v>
      </c>
      <c r="W4125" s="15" t="str">
        <f t="shared" si="1424"/>
        <v/>
      </c>
      <c r="X4125" s="15" t="str">
        <f t="shared" si="1425"/>
        <v/>
      </c>
      <c r="Y4125" s="15" t="str">
        <f t="shared" si="1426"/>
        <v/>
      </c>
      <c r="Z4125" s="15">
        <f t="shared" si="1427"/>
        <v>0</v>
      </c>
      <c r="AA4125" s="15" t="str">
        <f t="shared" si="1428"/>
        <v>6900,MARCHE-EN-FAMENNE,Borchamps,</v>
      </c>
      <c r="AB4125" s="15" t="str">
        <f t="shared" si="1429"/>
        <v/>
      </c>
    </row>
    <row r="4126" spans="1:28" x14ac:dyDescent="0.2">
      <c r="A4126">
        <v>222</v>
      </c>
      <c r="B4126">
        <v>101</v>
      </c>
      <c r="C4126">
        <v>6900</v>
      </c>
      <c r="D4126" t="s">
        <v>4626</v>
      </c>
      <c r="E4126" t="s">
        <v>4630</v>
      </c>
      <c r="F4126" t="str">
        <f t="shared" si="1408"/>
        <v>6900,MARCHE-EN-FAMENNE,Champlon,</v>
      </c>
      <c r="G4126">
        <f t="shared" si="1409"/>
        <v>222</v>
      </c>
      <c r="H4126">
        <f t="shared" si="1409"/>
        <v>101</v>
      </c>
      <c r="I4126" s="15" t="str">
        <f t="shared" si="1410"/>
        <v/>
      </c>
      <c r="J4126" s="15" t="str">
        <f t="shared" si="1411"/>
        <v/>
      </c>
      <c r="K4126" s="15">
        <f t="shared" si="1412"/>
        <v>0</v>
      </c>
      <c r="L4126" s="15" t="str">
        <f t="shared" si="1413"/>
        <v>6900,MARCHE-EN-FAMENNE,Champlon,</v>
      </c>
      <c r="M4126" s="15" t="str">
        <f t="shared" si="1414"/>
        <v/>
      </c>
      <c r="N4126" s="15" t="str">
        <f t="shared" si="1415"/>
        <v/>
      </c>
      <c r="O4126" s="15" t="str">
        <f t="shared" si="1416"/>
        <v/>
      </c>
      <c r="P4126" s="15">
        <f t="shared" si="1417"/>
        <v>0</v>
      </c>
      <c r="Q4126" s="15" t="str">
        <f t="shared" si="1418"/>
        <v>6900,MARCHE-EN-FAMENNE,Champlon,</v>
      </c>
      <c r="R4126" s="15" t="str">
        <f t="shared" si="1419"/>
        <v/>
      </c>
      <c r="S4126" s="15" t="str">
        <f t="shared" si="1420"/>
        <v/>
      </c>
      <c r="T4126" s="15" t="str">
        <f t="shared" si="1421"/>
        <v/>
      </c>
      <c r="U4126" s="15">
        <f t="shared" si="1422"/>
        <v>0</v>
      </c>
      <c r="V4126" s="15" t="str">
        <f t="shared" si="1423"/>
        <v>6900,MARCHE-EN-FAMENNE,Champlon,</v>
      </c>
      <c r="W4126" s="15" t="str">
        <f t="shared" si="1424"/>
        <v/>
      </c>
      <c r="X4126" s="15" t="str">
        <f t="shared" si="1425"/>
        <v/>
      </c>
      <c r="Y4126" s="15" t="str">
        <f t="shared" si="1426"/>
        <v/>
      </c>
      <c r="Z4126" s="15">
        <f t="shared" si="1427"/>
        <v>0</v>
      </c>
      <c r="AA4126" s="15" t="str">
        <f t="shared" si="1428"/>
        <v>6900,MARCHE-EN-FAMENNE,Champlon,</v>
      </c>
      <c r="AB4126" s="15" t="str">
        <f t="shared" si="1429"/>
        <v/>
      </c>
    </row>
    <row r="4127" spans="1:28" x14ac:dyDescent="0.2">
      <c r="A4127">
        <v>225</v>
      </c>
      <c r="B4127">
        <v>100</v>
      </c>
      <c r="C4127">
        <v>6900</v>
      </c>
      <c r="D4127" t="s">
        <v>4626</v>
      </c>
      <c r="E4127" t="s">
        <v>4631</v>
      </c>
      <c r="F4127" t="str">
        <f t="shared" si="1408"/>
        <v>6900,MARCHE-EN-FAMENNE,Grimbiémont,</v>
      </c>
      <c r="G4127">
        <f t="shared" si="1409"/>
        <v>225</v>
      </c>
      <c r="H4127">
        <f t="shared" si="1409"/>
        <v>100</v>
      </c>
      <c r="I4127" s="15" t="str">
        <f t="shared" si="1410"/>
        <v/>
      </c>
      <c r="J4127" s="15" t="str">
        <f t="shared" si="1411"/>
        <v/>
      </c>
      <c r="K4127" s="15">
        <f t="shared" si="1412"/>
        <v>0</v>
      </c>
      <c r="L4127" s="15" t="str">
        <f t="shared" si="1413"/>
        <v>6900,MARCHE-EN-FAMENNE,Grimbiémont,</v>
      </c>
      <c r="M4127" s="15" t="str">
        <f t="shared" si="1414"/>
        <v/>
      </c>
      <c r="N4127" s="15" t="str">
        <f t="shared" si="1415"/>
        <v/>
      </c>
      <c r="O4127" s="15" t="str">
        <f t="shared" si="1416"/>
        <v/>
      </c>
      <c r="P4127" s="15">
        <f t="shared" si="1417"/>
        <v>0</v>
      </c>
      <c r="Q4127" s="15" t="str">
        <f t="shared" si="1418"/>
        <v>6900,MARCHE-EN-FAMENNE,Grimbiémont,</v>
      </c>
      <c r="R4127" s="15" t="str">
        <f t="shared" si="1419"/>
        <v/>
      </c>
      <c r="S4127" s="15" t="str">
        <f t="shared" si="1420"/>
        <v/>
      </c>
      <c r="T4127" s="15" t="str">
        <f t="shared" si="1421"/>
        <v/>
      </c>
      <c r="U4127" s="15">
        <f t="shared" si="1422"/>
        <v>0</v>
      </c>
      <c r="V4127" s="15" t="str">
        <f t="shared" si="1423"/>
        <v>6900,MARCHE-EN-FAMENNE,Grimbiémont,</v>
      </c>
      <c r="W4127" s="15" t="str">
        <f t="shared" si="1424"/>
        <v/>
      </c>
      <c r="X4127" s="15" t="str">
        <f t="shared" si="1425"/>
        <v/>
      </c>
      <c r="Y4127" s="15" t="str">
        <f t="shared" si="1426"/>
        <v/>
      </c>
      <c r="Z4127" s="15">
        <f t="shared" si="1427"/>
        <v>0</v>
      </c>
      <c r="AA4127" s="15" t="str">
        <f t="shared" si="1428"/>
        <v>6900,MARCHE-EN-FAMENNE,Grimbiémont,</v>
      </c>
      <c r="AB4127" s="15" t="str">
        <f t="shared" si="1429"/>
        <v/>
      </c>
    </row>
    <row r="4128" spans="1:28" x14ac:dyDescent="0.2">
      <c r="A4128">
        <v>217</v>
      </c>
      <c r="B4128">
        <v>98</v>
      </c>
      <c r="C4128">
        <v>6900</v>
      </c>
      <c r="D4128" t="s">
        <v>4626</v>
      </c>
      <c r="E4128" t="s">
        <v>4632</v>
      </c>
      <c r="F4128" t="str">
        <f t="shared" si="1408"/>
        <v>6900,MARCHE-EN-FAMENNE,Hargimont,</v>
      </c>
      <c r="G4128">
        <f t="shared" si="1409"/>
        <v>217</v>
      </c>
      <c r="H4128">
        <f t="shared" si="1409"/>
        <v>98</v>
      </c>
      <c r="I4128" s="15" t="str">
        <f t="shared" si="1410"/>
        <v/>
      </c>
      <c r="J4128" s="15" t="str">
        <f t="shared" si="1411"/>
        <v/>
      </c>
      <c r="K4128" s="15">
        <f t="shared" si="1412"/>
        <v>0</v>
      </c>
      <c r="L4128" s="15" t="str">
        <f t="shared" si="1413"/>
        <v>6900,MARCHE-EN-FAMENNE,Hargimont,</v>
      </c>
      <c r="M4128" s="15" t="str">
        <f t="shared" si="1414"/>
        <v/>
      </c>
      <c r="N4128" s="15" t="str">
        <f t="shared" si="1415"/>
        <v/>
      </c>
      <c r="O4128" s="15" t="str">
        <f t="shared" si="1416"/>
        <v/>
      </c>
      <c r="P4128" s="15">
        <f t="shared" si="1417"/>
        <v>0</v>
      </c>
      <c r="Q4128" s="15" t="str">
        <f t="shared" si="1418"/>
        <v>6900,MARCHE-EN-FAMENNE,Hargimont,</v>
      </c>
      <c r="R4128" s="15" t="str">
        <f t="shared" si="1419"/>
        <v/>
      </c>
      <c r="S4128" s="15" t="str">
        <f t="shared" si="1420"/>
        <v/>
      </c>
      <c r="T4128" s="15" t="str">
        <f t="shared" si="1421"/>
        <v/>
      </c>
      <c r="U4128" s="15">
        <f t="shared" si="1422"/>
        <v>0</v>
      </c>
      <c r="V4128" s="15" t="str">
        <f t="shared" si="1423"/>
        <v>6900,MARCHE-EN-FAMENNE,Hargimont,</v>
      </c>
      <c r="W4128" s="15" t="str">
        <f t="shared" si="1424"/>
        <v/>
      </c>
      <c r="X4128" s="15" t="str">
        <f t="shared" si="1425"/>
        <v/>
      </c>
      <c r="Y4128" s="15" t="str">
        <f t="shared" si="1426"/>
        <v/>
      </c>
      <c r="Z4128" s="15">
        <f t="shared" si="1427"/>
        <v>0</v>
      </c>
      <c r="AA4128" s="15" t="str">
        <f t="shared" si="1428"/>
        <v>6900,MARCHE-EN-FAMENNE,Hargimont,</v>
      </c>
      <c r="AB4128" s="15" t="str">
        <f t="shared" si="1429"/>
        <v/>
      </c>
    </row>
    <row r="4129" spans="1:28" x14ac:dyDescent="0.2">
      <c r="A4129">
        <v>217</v>
      </c>
      <c r="B4129">
        <v>100</v>
      </c>
      <c r="C4129">
        <v>6900</v>
      </c>
      <c r="D4129" t="s">
        <v>4626</v>
      </c>
      <c r="E4129" t="s">
        <v>4633</v>
      </c>
      <c r="F4129" t="str">
        <f t="shared" si="1408"/>
        <v>6900,MARCHE-EN-FAMENNE,Hassonville,</v>
      </c>
      <c r="G4129">
        <f t="shared" si="1409"/>
        <v>217</v>
      </c>
      <c r="H4129">
        <f t="shared" si="1409"/>
        <v>100</v>
      </c>
      <c r="I4129" s="15" t="str">
        <f t="shared" si="1410"/>
        <v/>
      </c>
      <c r="J4129" s="15" t="str">
        <f t="shared" si="1411"/>
        <v/>
      </c>
      <c r="K4129" s="15">
        <f t="shared" si="1412"/>
        <v>0</v>
      </c>
      <c r="L4129" s="15" t="str">
        <f t="shared" si="1413"/>
        <v>6900,MARCHE-EN-FAMENNE,Hassonville,</v>
      </c>
      <c r="M4129" s="15" t="str">
        <f t="shared" si="1414"/>
        <v/>
      </c>
      <c r="N4129" s="15" t="str">
        <f t="shared" si="1415"/>
        <v/>
      </c>
      <c r="O4129" s="15" t="str">
        <f t="shared" si="1416"/>
        <v/>
      </c>
      <c r="P4129" s="15">
        <f t="shared" si="1417"/>
        <v>0</v>
      </c>
      <c r="Q4129" s="15" t="str">
        <f t="shared" si="1418"/>
        <v>6900,MARCHE-EN-FAMENNE,Hassonville,</v>
      </c>
      <c r="R4129" s="15" t="str">
        <f t="shared" si="1419"/>
        <v/>
      </c>
      <c r="S4129" s="15" t="str">
        <f t="shared" si="1420"/>
        <v/>
      </c>
      <c r="T4129" s="15" t="str">
        <f t="shared" si="1421"/>
        <v/>
      </c>
      <c r="U4129" s="15">
        <f t="shared" si="1422"/>
        <v>0</v>
      </c>
      <c r="V4129" s="15" t="str">
        <f t="shared" si="1423"/>
        <v>6900,MARCHE-EN-FAMENNE,Hassonville,</v>
      </c>
      <c r="W4129" s="15" t="str">
        <f t="shared" si="1424"/>
        <v/>
      </c>
      <c r="X4129" s="15" t="str">
        <f t="shared" si="1425"/>
        <v/>
      </c>
      <c r="Y4129" s="15" t="str">
        <f t="shared" si="1426"/>
        <v/>
      </c>
      <c r="Z4129" s="15">
        <f t="shared" si="1427"/>
        <v>0</v>
      </c>
      <c r="AA4129" s="15" t="str">
        <f t="shared" si="1428"/>
        <v>6900,MARCHE-EN-FAMENNE,Hassonville,</v>
      </c>
      <c r="AB4129" s="15" t="str">
        <f t="shared" si="1429"/>
        <v/>
      </c>
    </row>
    <row r="4130" spans="1:28" x14ac:dyDescent="0.2">
      <c r="A4130">
        <v>220</v>
      </c>
      <c r="B4130">
        <v>99</v>
      </c>
      <c r="C4130">
        <v>6900</v>
      </c>
      <c r="D4130" t="s">
        <v>4626</v>
      </c>
      <c r="E4130" t="s">
        <v>4634</v>
      </c>
      <c r="F4130" t="str">
        <f t="shared" si="1408"/>
        <v>6900,MARCHE-EN-FAMENNE,Hèdrée,</v>
      </c>
      <c r="G4130">
        <f t="shared" si="1409"/>
        <v>220</v>
      </c>
      <c r="H4130">
        <f t="shared" si="1409"/>
        <v>99</v>
      </c>
      <c r="I4130" s="15" t="str">
        <f t="shared" si="1410"/>
        <v/>
      </c>
      <c r="J4130" s="15" t="str">
        <f t="shared" si="1411"/>
        <v/>
      </c>
      <c r="K4130" s="15">
        <f t="shared" si="1412"/>
        <v>0</v>
      </c>
      <c r="L4130" s="15" t="str">
        <f t="shared" si="1413"/>
        <v>6900,MARCHE-EN-FAMENNE,Hèdrée,</v>
      </c>
      <c r="M4130" s="15" t="str">
        <f t="shared" si="1414"/>
        <v/>
      </c>
      <c r="N4130" s="15" t="str">
        <f t="shared" si="1415"/>
        <v/>
      </c>
      <c r="O4130" s="15" t="str">
        <f t="shared" si="1416"/>
        <v/>
      </c>
      <c r="P4130" s="15">
        <f t="shared" si="1417"/>
        <v>0</v>
      </c>
      <c r="Q4130" s="15" t="str">
        <f t="shared" si="1418"/>
        <v>6900,MARCHE-EN-FAMENNE,Hèdrée,</v>
      </c>
      <c r="R4130" s="15" t="str">
        <f t="shared" si="1419"/>
        <v/>
      </c>
      <c r="S4130" s="15" t="str">
        <f t="shared" si="1420"/>
        <v/>
      </c>
      <c r="T4130" s="15" t="str">
        <f t="shared" si="1421"/>
        <v/>
      </c>
      <c r="U4130" s="15">
        <f t="shared" si="1422"/>
        <v>0</v>
      </c>
      <c r="V4130" s="15" t="str">
        <f t="shared" si="1423"/>
        <v>6900,MARCHE-EN-FAMENNE,Hèdrée,</v>
      </c>
      <c r="W4130" s="15" t="str">
        <f t="shared" si="1424"/>
        <v/>
      </c>
      <c r="X4130" s="15" t="str">
        <f t="shared" si="1425"/>
        <v/>
      </c>
      <c r="Y4130" s="15" t="str">
        <f t="shared" si="1426"/>
        <v/>
      </c>
      <c r="Z4130" s="15">
        <f t="shared" si="1427"/>
        <v>0</v>
      </c>
      <c r="AA4130" s="15" t="str">
        <f t="shared" si="1428"/>
        <v>6900,MARCHE-EN-FAMENNE,Hèdrée,</v>
      </c>
      <c r="AB4130" s="15" t="str">
        <f t="shared" si="1429"/>
        <v/>
      </c>
    </row>
    <row r="4131" spans="1:28" x14ac:dyDescent="0.2">
      <c r="A4131">
        <v>221</v>
      </c>
      <c r="B4131">
        <v>101</v>
      </c>
      <c r="C4131">
        <v>6900</v>
      </c>
      <c r="D4131" t="s">
        <v>4626</v>
      </c>
      <c r="E4131" t="s">
        <v>4635</v>
      </c>
      <c r="F4131" t="str">
        <f t="shared" si="1408"/>
        <v>6900,MARCHE-EN-FAMENNE,Hollogne,</v>
      </c>
      <c r="G4131">
        <f t="shared" si="1409"/>
        <v>221</v>
      </c>
      <c r="H4131">
        <f t="shared" si="1409"/>
        <v>101</v>
      </c>
      <c r="I4131" s="15" t="str">
        <f t="shared" si="1410"/>
        <v/>
      </c>
      <c r="J4131" s="15" t="str">
        <f t="shared" si="1411"/>
        <v/>
      </c>
      <c r="K4131" s="15">
        <f t="shared" si="1412"/>
        <v>0</v>
      </c>
      <c r="L4131" s="15" t="str">
        <f t="shared" si="1413"/>
        <v>6900,MARCHE-EN-FAMENNE,Hollogne,</v>
      </c>
      <c r="M4131" s="15" t="str">
        <f t="shared" si="1414"/>
        <v/>
      </c>
      <c r="N4131" s="15" t="str">
        <f t="shared" si="1415"/>
        <v/>
      </c>
      <c r="O4131" s="15" t="str">
        <f t="shared" si="1416"/>
        <v/>
      </c>
      <c r="P4131" s="15">
        <f t="shared" si="1417"/>
        <v>0</v>
      </c>
      <c r="Q4131" s="15" t="str">
        <f t="shared" si="1418"/>
        <v>6900,MARCHE-EN-FAMENNE,Hollogne,</v>
      </c>
      <c r="R4131" s="15" t="str">
        <f t="shared" si="1419"/>
        <v/>
      </c>
      <c r="S4131" s="15" t="str">
        <f t="shared" si="1420"/>
        <v/>
      </c>
      <c r="T4131" s="15" t="str">
        <f t="shared" si="1421"/>
        <v/>
      </c>
      <c r="U4131" s="15">
        <f t="shared" si="1422"/>
        <v>0</v>
      </c>
      <c r="V4131" s="15" t="str">
        <f t="shared" si="1423"/>
        <v>6900,MARCHE-EN-FAMENNE,Hollogne,</v>
      </c>
      <c r="W4131" s="15" t="str">
        <f t="shared" si="1424"/>
        <v/>
      </c>
      <c r="X4131" s="15" t="str">
        <f t="shared" si="1425"/>
        <v/>
      </c>
      <c r="Y4131" s="15" t="str">
        <f t="shared" si="1426"/>
        <v/>
      </c>
      <c r="Z4131" s="15">
        <f t="shared" si="1427"/>
        <v>0</v>
      </c>
      <c r="AA4131" s="15" t="str">
        <f t="shared" si="1428"/>
        <v>6900,MARCHE-EN-FAMENNE,Hollogne,</v>
      </c>
      <c r="AB4131" s="15" t="str">
        <f t="shared" si="1429"/>
        <v/>
      </c>
    </row>
    <row r="4132" spans="1:28" x14ac:dyDescent="0.2">
      <c r="A4132">
        <v>213</v>
      </c>
      <c r="B4132">
        <v>99</v>
      </c>
      <c r="C4132">
        <v>6900</v>
      </c>
      <c r="D4132" t="s">
        <v>4626</v>
      </c>
      <c r="E4132" t="s">
        <v>4636</v>
      </c>
      <c r="F4132" t="str">
        <f t="shared" si="1408"/>
        <v>6900,MARCHE-EN-FAMENNE,Humain,</v>
      </c>
      <c r="G4132">
        <f t="shared" si="1409"/>
        <v>213</v>
      </c>
      <c r="H4132">
        <f t="shared" si="1409"/>
        <v>99</v>
      </c>
      <c r="I4132" s="15" t="str">
        <f t="shared" si="1410"/>
        <v/>
      </c>
      <c r="J4132" s="15" t="str">
        <f t="shared" si="1411"/>
        <v/>
      </c>
      <c r="K4132" s="15">
        <f t="shared" si="1412"/>
        <v>0</v>
      </c>
      <c r="L4132" s="15" t="str">
        <f t="shared" si="1413"/>
        <v>6900,MARCHE-EN-FAMENNE,Humain,</v>
      </c>
      <c r="M4132" s="15" t="str">
        <f t="shared" si="1414"/>
        <v/>
      </c>
      <c r="N4132" s="15" t="str">
        <f t="shared" si="1415"/>
        <v/>
      </c>
      <c r="O4132" s="15" t="str">
        <f t="shared" si="1416"/>
        <v/>
      </c>
      <c r="P4132" s="15">
        <f t="shared" si="1417"/>
        <v>0</v>
      </c>
      <c r="Q4132" s="15" t="str">
        <f t="shared" si="1418"/>
        <v>6900,MARCHE-EN-FAMENNE,Humain,</v>
      </c>
      <c r="R4132" s="15" t="str">
        <f t="shared" si="1419"/>
        <v/>
      </c>
      <c r="S4132" s="15" t="str">
        <f t="shared" si="1420"/>
        <v/>
      </c>
      <c r="T4132" s="15" t="str">
        <f t="shared" si="1421"/>
        <v/>
      </c>
      <c r="U4132" s="15">
        <f t="shared" si="1422"/>
        <v>0</v>
      </c>
      <c r="V4132" s="15" t="str">
        <f t="shared" si="1423"/>
        <v>6900,MARCHE-EN-FAMENNE,Humain,</v>
      </c>
      <c r="W4132" s="15" t="str">
        <f t="shared" si="1424"/>
        <v/>
      </c>
      <c r="X4132" s="15" t="str">
        <f t="shared" si="1425"/>
        <v/>
      </c>
      <c r="Y4132" s="15" t="str">
        <f t="shared" si="1426"/>
        <v/>
      </c>
      <c r="Z4132" s="15">
        <f t="shared" si="1427"/>
        <v>0</v>
      </c>
      <c r="AA4132" s="15" t="str">
        <f t="shared" si="1428"/>
        <v>6900,MARCHE-EN-FAMENNE,Humain,</v>
      </c>
      <c r="AB4132" s="15" t="str">
        <f t="shared" si="1429"/>
        <v/>
      </c>
    </row>
    <row r="4133" spans="1:28" x14ac:dyDescent="0.2">
      <c r="A4133">
        <v>215</v>
      </c>
      <c r="B4133">
        <v>101</v>
      </c>
      <c r="C4133">
        <v>6900</v>
      </c>
      <c r="D4133" t="s">
        <v>4626</v>
      </c>
      <c r="E4133" t="s">
        <v>4637</v>
      </c>
      <c r="F4133" t="str">
        <f t="shared" si="1408"/>
        <v>6900,MARCHE-EN-FAMENNE,Jamodenne,</v>
      </c>
      <c r="G4133">
        <f t="shared" si="1409"/>
        <v>215</v>
      </c>
      <c r="H4133">
        <f t="shared" si="1409"/>
        <v>101</v>
      </c>
      <c r="I4133" s="15" t="str">
        <f t="shared" si="1410"/>
        <v/>
      </c>
      <c r="J4133" s="15" t="str">
        <f t="shared" si="1411"/>
        <v/>
      </c>
      <c r="K4133" s="15">
        <f t="shared" si="1412"/>
        <v>0</v>
      </c>
      <c r="L4133" s="15" t="str">
        <f t="shared" si="1413"/>
        <v>6900,MARCHE-EN-FAMENNE,Jamodenne,</v>
      </c>
      <c r="M4133" s="15" t="str">
        <f t="shared" si="1414"/>
        <v/>
      </c>
      <c r="N4133" s="15" t="str">
        <f t="shared" si="1415"/>
        <v/>
      </c>
      <c r="O4133" s="15" t="str">
        <f t="shared" si="1416"/>
        <v/>
      </c>
      <c r="P4133" s="15">
        <f t="shared" si="1417"/>
        <v>0</v>
      </c>
      <c r="Q4133" s="15" t="str">
        <f t="shared" si="1418"/>
        <v>6900,MARCHE-EN-FAMENNE,Jamodenne,</v>
      </c>
      <c r="R4133" s="15" t="str">
        <f t="shared" si="1419"/>
        <v/>
      </c>
      <c r="S4133" s="15" t="str">
        <f t="shared" si="1420"/>
        <v/>
      </c>
      <c r="T4133" s="15" t="str">
        <f t="shared" si="1421"/>
        <v/>
      </c>
      <c r="U4133" s="15">
        <f t="shared" si="1422"/>
        <v>0</v>
      </c>
      <c r="V4133" s="15" t="str">
        <f t="shared" si="1423"/>
        <v>6900,MARCHE-EN-FAMENNE,Jamodenne,</v>
      </c>
      <c r="W4133" s="15" t="str">
        <f t="shared" si="1424"/>
        <v/>
      </c>
      <c r="X4133" s="15" t="str">
        <f t="shared" si="1425"/>
        <v/>
      </c>
      <c r="Y4133" s="15" t="str">
        <f t="shared" si="1426"/>
        <v/>
      </c>
      <c r="Z4133" s="15">
        <f t="shared" si="1427"/>
        <v>0</v>
      </c>
      <c r="AA4133" s="15" t="str">
        <f t="shared" si="1428"/>
        <v>6900,MARCHE-EN-FAMENNE,Jamodenne,</v>
      </c>
      <c r="AB4133" s="15" t="str">
        <f t="shared" si="1429"/>
        <v/>
      </c>
    </row>
    <row r="4134" spans="1:28" x14ac:dyDescent="0.2">
      <c r="A4134">
        <v>217</v>
      </c>
      <c r="B4134">
        <v>98</v>
      </c>
      <c r="C4134">
        <v>6900</v>
      </c>
      <c r="D4134" t="s">
        <v>4626</v>
      </c>
      <c r="E4134" t="s">
        <v>2065</v>
      </c>
      <c r="F4134" t="str">
        <f t="shared" si="1408"/>
        <v>6900,MARCHE-EN-FAMENNE,Jemeppe,</v>
      </c>
      <c r="G4134">
        <f t="shared" si="1409"/>
        <v>217</v>
      </c>
      <c r="H4134">
        <f t="shared" si="1409"/>
        <v>98</v>
      </c>
      <c r="I4134" s="15" t="str">
        <f t="shared" si="1410"/>
        <v/>
      </c>
      <c r="J4134" s="15" t="str">
        <f t="shared" si="1411"/>
        <v/>
      </c>
      <c r="K4134" s="15">
        <f t="shared" si="1412"/>
        <v>0</v>
      </c>
      <c r="L4134" s="15" t="str">
        <f t="shared" si="1413"/>
        <v>6900,MARCHE-EN-FAMENNE,Jemeppe,</v>
      </c>
      <c r="M4134" s="15" t="str">
        <f t="shared" si="1414"/>
        <v/>
      </c>
      <c r="N4134" s="15" t="str">
        <f t="shared" si="1415"/>
        <v/>
      </c>
      <c r="O4134" s="15" t="str">
        <f t="shared" si="1416"/>
        <v/>
      </c>
      <c r="P4134" s="15">
        <f t="shared" si="1417"/>
        <v>0</v>
      </c>
      <c r="Q4134" s="15" t="str">
        <f t="shared" si="1418"/>
        <v>6900,MARCHE-EN-FAMENNE,Jemeppe,</v>
      </c>
      <c r="R4134" s="15" t="str">
        <f t="shared" si="1419"/>
        <v/>
      </c>
      <c r="S4134" s="15" t="str">
        <f t="shared" si="1420"/>
        <v/>
      </c>
      <c r="T4134" s="15" t="str">
        <f t="shared" si="1421"/>
        <v/>
      </c>
      <c r="U4134" s="15">
        <f t="shared" si="1422"/>
        <v>0</v>
      </c>
      <c r="V4134" s="15" t="str">
        <f t="shared" si="1423"/>
        <v>6900,MARCHE-EN-FAMENNE,Jemeppe,</v>
      </c>
      <c r="W4134" s="15" t="str">
        <f t="shared" si="1424"/>
        <v/>
      </c>
      <c r="X4134" s="15" t="str">
        <f t="shared" si="1425"/>
        <v/>
      </c>
      <c r="Y4134" s="15" t="str">
        <f t="shared" si="1426"/>
        <v/>
      </c>
      <c r="Z4134" s="15">
        <f t="shared" si="1427"/>
        <v>0</v>
      </c>
      <c r="AA4134" s="15" t="str">
        <f t="shared" si="1428"/>
        <v>6900,MARCHE-EN-FAMENNE,Jemeppe,</v>
      </c>
      <c r="AB4134" s="15" t="str">
        <f t="shared" si="1429"/>
        <v/>
      </c>
    </row>
    <row r="4135" spans="1:28" x14ac:dyDescent="0.2">
      <c r="A4135">
        <v>226</v>
      </c>
      <c r="B4135">
        <v>98</v>
      </c>
      <c r="C4135">
        <v>6900</v>
      </c>
      <c r="D4135" t="s">
        <v>4626</v>
      </c>
      <c r="E4135" t="s">
        <v>4638</v>
      </c>
      <c r="F4135" t="str">
        <f t="shared" si="1408"/>
        <v>6900,MARCHE-EN-FAMENNE,Lignières,</v>
      </c>
      <c r="G4135">
        <f t="shared" si="1409"/>
        <v>226</v>
      </c>
      <c r="H4135">
        <f t="shared" si="1409"/>
        <v>98</v>
      </c>
      <c r="I4135" s="15" t="str">
        <f t="shared" si="1410"/>
        <v/>
      </c>
      <c r="J4135" s="15" t="str">
        <f t="shared" si="1411"/>
        <v/>
      </c>
      <c r="K4135" s="15">
        <f t="shared" si="1412"/>
        <v>0</v>
      </c>
      <c r="L4135" s="15" t="str">
        <f t="shared" si="1413"/>
        <v>6900,MARCHE-EN-FAMENNE,Lignières,</v>
      </c>
      <c r="M4135" s="15" t="str">
        <f t="shared" si="1414"/>
        <v/>
      </c>
      <c r="N4135" s="15" t="str">
        <f t="shared" si="1415"/>
        <v/>
      </c>
      <c r="O4135" s="15" t="str">
        <f t="shared" si="1416"/>
        <v/>
      </c>
      <c r="P4135" s="15">
        <f t="shared" si="1417"/>
        <v>0</v>
      </c>
      <c r="Q4135" s="15" t="str">
        <f t="shared" si="1418"/>
        <v>6900,MARCHE-EN-FAMENNE,Lignières,</v>
      </c>
      <c r="R4135" s="15" t="str">
        <f t="shared" si="1419"/>
        <v/>
      </c>
      <c r="S4135" s="15" t="str">
        <f t="shared" si="1420"/>
        <v/>
      </c>
      <c r="T4135" s="15" t="str">
        <f t="shared" si="1421"/>
        <v/>
      </c>
      <c r="U4135" s="15">
        <f t="shared" si="1422"/>
        <v>0</v>
      </c>
      <c r="V4135" s="15" t="str">
        <f t="shared" si="1423"/>
        <v>6900,MARCHE-EN-FAMENNE,Lignières,</v>
      </c>
      <c r="W4135" s="15" t="str">
        <f t="shared" si="1424"/>
        <v/>
      </c>
      <c r="X4135" s="15" t="str">
        <f t="shared" si="1425"/>
        <v/>
      </c>
      <c r="Y4135" s="15" t="str">
        <f t="shared" si="1426"/>
        <v/>
      </c>
      <c r="Z4135" s="15">
        <f t="shared" si="1427"/>
        <v>0</v>
      </c>
      <c r="AA4135" s="15" t="str">
        <f t="shared" si="1428"/>
        <v>6900,MARCHE-EN-FAMENNE,Lignières,</v>
      </c>
      <c r="AB4135" s="15" t="str">
        <f t="shared" si="1429"/>
        <v/>
      </c>
    </row>
    <row r="4136" spans="1:28" x14ac:dyDescent="0.2">
      <c r="A4136">
        <v>219</v>
      </c>
      <c r="B4136">
        <v>102</v>
      </c>
      <c r="C4136">
        <v>6900</v>
      </c>
      <c r="D4136" t="s">
        <v>4626</v>
      </c>
      <c r="E4136" t="s">
        <v>4639</v>
      </c>
      <c r="F4136" t="str">
        <f t="shared" si="1408"/>
        <v>6900,MARCHE-EN-FAMENNE,Marche-en-Famenne,</v>
      </c>
      <c r="G4136">
        <f t="shared" si="1409"/>
        <v>219</v>
      </c>
      <c r="H4136">
        <f t="shared" si="1409"/>
        <v>102</v>
      </c>
      <c r="I4136" s="15" t="str">
        <f t="shared" si="1410"/>
        <v/>
      </c>
      <c r="J4136" s="15" t="str">
        <f t="shared" si="1411"/>
        <v/>
      </c>
      <c r="K4136" s="15">
        <f t="shared" si="1412"/>
        <v>0</v>
      </c>
      <c r="L4136" s="15" t="str">
        <f t="shared" si="1413"/>
        <v>6900,MARCHE-EN-FAMENNE,Marche-en-Famenne,</v>
      </c>
      <c r="M4136" s="15" t="str">
        <f t="shared" si="1414"/>
        <v/>
      </c>
      <c r="N4136" s="15" t="str">
        <f t="shared" si="1415"/>
        <v/>
      </c>
      <c r="O4136" s="15" t="str">
        <f t="shared" si="1416"/>
        <v/>
      </c>
      <c r="P4136" s="15">
        <f t="shared" si="1417"/>
        <v>0</v>
      </c>
      <c r="Q4136" s="15" t="str">
        <f t="shared" si="1418"/>
        <v>6900,MARCHE-EN-FAMENNE,Marche-en-Famenne,</v>
      </c>
      <c r="R4136" s="15" t="str">
        <f t="shared" si="1419"/>
        <v/>
      </c>
      <c r="S4136" s="15" t="str">
        <f t="shared" si="1420"/>
        <v/>
      </c>
      <c r="T4136" s="15" t="str">
        <f t="shared" si="1421"/>
        <v/>
      </c>
      <c r="U4136" s="15">
        <f t="shared" si="1422"/>
        <v>0</v>
      </c>
      <c r="V4136" s="15" t="str">
        <f t="shared" si="1423"/>
        <v>6900,MARCHE-EN-FAMENNE,Marche-en-Famenne,</v>
      </c>
      <c r="W4136" s="15" t="str">
        <f t="shared" si="1424"/>
        <v/>
      </c>
      <c r="X4136" s="15" t="str">
        <f t="shared" si="1425"/>
        <v/>
      </c>
      <c r="Y4136" s="15" t="str">
        <f t="shared" si="1426"/>
        <v/>
      </c>
      <c r="Z4136" s="15">
        <f t="shared" si="1427"/>
        <v>0</v>
      </c>
      <c r="AA4136" s="15" t="str">
        <f t="shared" si="1428"/>
        <v>6900,MARCHE-EN-FAMENNE,Marche-en-Famenne,</v>
      </c>
      <c r="AB4136" s="15" t="str">
        <f t="shared" si="1429"/>
        <v/>
      </c>
    </row>
    <row r="4137" spans="1:28" x14ac:dyDescent="0.2">
      <c r="A4137">
        <v>218</v>
      </c>
      <c r="B4137">
        <v>99</v>
      </c>
      <c r="C4137">
        <v>6900</v>
      </c>
      <c r="D4137" t="s">
        <v>4626</v>
      </c>
      <c r="E4137" t="s">
        <v>4640</v>
      </c>
      <c r="F4137" t="str">
        <f t="shared" si="1408"/>
        <v>6900,MARCHE-EN-FAMENNE,Marloie,</v>
      </c>
      <c r="G4137">
        <f t="shared" si="1409"/>
        <v>218</v>
      </c>
      <c r="H4137">
        <f t="shared" si="1409"/>
        <v>99</v>
      </c>
      <c r="I4137" s="15" t="str">
        <f t="shared" si="1410"/>
        <v/>
      </c>
      <c r="J4137" s="15" t="str">
        <f t="shared" si="1411"/>
        <v/>
      </c>
      <c r="K4137" s="15">
        <f t="shared" si="1412"/>
        <v>0</v>
      </c>
      <c r="L4137" s="15" t="str">
        <f t="shared" si="1413"/>
        <v>6900,MARCHE-EN-FAMENNE,Marloie,</v>
      </c>
      <c r="M4137" s="15" t="str">
        <f t="shared" si="1414"/>
        <v/>
      </c>
      <c r="N4137" s="15" t="str">
        <f t="shared" si="1415"/>
        <v/>
      </c>
      <c r="O4137" s="15" t="str">
        <f t="shared" si="1416"/>
        <v/>
      </c>
      <c r="P4137" s="15">
        <f t="shared" si="1417"/>
        <v>0</v>
      </c>
      <c r="Q4137" s="15" t="str">
        <f t="shared" si="1418"/>
        <v>6900,MARCHE-EN-FAMENNE,Marloie,</v>
      </c>
      <c r="R4137" s="15" t="str">
        <f t="shared" si="1419"/>
        <v/>
      </c>
      <c r="S4137" s="15" t="str">
        <f t="shared" si="1420"/>
        <v/>
      </c>
      <c r="T4137" s="15" t="str">
        <f t="shared" si="1421"/>
        <v/>
      </c>
      <c r="U4137" s="15">
        <f t="shared" si="1422"/>
        <v>0</v>
      </c>
      <c r="V4137" s="15" t="str">
        <f t="shared" si="1423"/>
        <v>6900,MARCHE-EN-FAMENNE,Marloie,</v>
      </c>
      <c r="W4137" s="15" t="str">
        <f t="shared" si="1424"/>
        <v/>
      </c>
      <c r="X4137" s="15" t="str">
        <f t="shared" si="1425"/>
        <v/>
      </c>
      <c r="Y4137" s="15" t="str">
        <f t="shared" si="1426"/>
        <v/>
      </c>
      <c r="Z4137" s="15">
        <f t="shared" si="1427"/>
        <v>0</v>
      </c>
      <c r="AA4137" s="15" t="str">
        <f t="shared" si="1428"/>
        <v>6900,MARCHE-EN-FAMENNE,Marloie,</v>
      </c>
      <c r="AB4137" s="15" t="str">
        <f t="shared" si="1429"/>
        <v/>
      </c>
    </row>
    <row r="4138" spans="1:28" x14ac:dyDescent="0.2">
      <c r="A4138">
        <v>216</v>
      </c>
      <c r="B4138">
        <v>96</v>
      </c>
      <c r="C4138">
        <v>6900</v>
      </c>
      <c r="D4138" t="s">
        <v>4626</v>
      </c>
      <c r="E4138" t="s">
        <v>4641</v>
      </c>
      <c r="F4138" t="str">
        <f t="shared" si="1408"/>
        <v>6900,MARCHE-EN-FAMENNE,On,</v>
      </c>
      <c r="G4138">
        <f t="shared" si="1409"/>
        <v>216</v>
      </c>
      <c r="H4138">
        <f t="shared" si="1409"/>
        <v>96</v>
      </c>
      <c r="I4138" s="15" t="str">
        <f t="shared" si="1410"/>
        <v/>
      </c>
      <c r="J4138" s="15" t="str">
        <f t="shared" si="1411"/>
        <v/>
      </c>
      <c r="K4138" s="15">
        <f t="shared" si="1412"/>
        <v>0</v>
      </c>
      <c r="L4138" s="15" t="str">
        <f t="shared" si="1413"/>
        <v>6900,MARCHE-EN-FAMENNE,On,</v>
      </c>
      <c r="M4138" s="15" t="str">
        <f t="shared" si="1414"/>
        <v/>
      </c>
      <c r="N4138" s="15" t="str">
        <f t="shared" si="1415"/>
        <v/>
      </c>
      <c r="O4138" s="15" t="str">
        <f t="shared" si="1416"/>
        <v/>
      </c>
      <c r="P4138" s="15">
        <f t="shared" si="1417"/>
        <v>0</v>
      </c>
      <c r="Q4138" s="15" t="str">
        <f t="shared" si="1418"/>
        <v>6900,MARCHE-EN-FAMENNE,On,</v>
      </c>
      <c r="R4138" s="15" t="str">
        <f t="shared" si="1419"/>
        <v/>
      </c>
      <c r="S4138" s="15" t="str">
        <f t="shared" si="1420"/>
        <v/>
      </c>
      <c r="T4138" s="15" t="str">
        <f t="shared" si="1421"/>
        <v/>
      </c>
      <c r="U4138" s="15">
        <f t="shared" si="1422"/>
        <v>0</v>
      </c>
      <c r="V4138" s="15" t="str">
        <f t="shared" si="1423"/>
        <v>6900,MARCHE-EN-FAMENNE,On,</v>
      </c>
      <c r="W4138" s="15" t="str">
        <f t="shared" si="1424"/>
        <v/>
      </c>
      <c r="X4138" s="15" t="str">
        <f t="shared" si="1425"/>
        <v/>
      </c>
      <c r="Y4138" s="15" t="str">
        <f t="shared" si="1426"/>
        <v/>
      </c>
      <c r="Z4138" s="15">
        <f t="shared" si="1427"/>
        <v>0</v>
      </c>
      <c r="AA4138" s="15" t="str">
        <f t="shared" si="1428"/>
        <v>6900,MARCHE-EN-FAMENNE,On,</v>
      </c>
      <c r="AB4138" s="15" t="str">
        <f t="shared" si="1429"/>
        <v/>
      </c>
    </row>
    <row r="4139" spans="1:28" x14ac:dyDescent="0.2">
      <c r="A4139">
        <v>224</v>
      </c>
      <c r="B4139">
        <v>98</v>
      </c>
      <c r="C4139">
        <v>6900</v>
      </c>
      <c r="D4139" t="s">
        <v>4626</v>
      </c>
      <c r="E4139" t="s">
        <v>4642</v>
      </c>
      <c r="F4139" t="str">
        <f t="shared" si="1408"/>
        <v>6900,MARCHE-EN-FAMENNE,Roy,</v>
      </c>
      <c r="G4139">
        <f t="shared" si="1409"/>
        <v>224</v>
      </c>
      <c r="H4139">
        <f t="shared" si="1409"/>
        <v>98</v>
      </c>
      <c r="I4139" s="15" t="str">
        <f t="shared" si="1410"/>
        <v/>
      </c>
      <c r="J4139" s="15" t="str">
        <f t="shared" si="1411"/>
        <v/>
      </c>
      <c r="K4139" s="15">
        <f t="shared" si="1412"/>
        <v>0</v>
      </c>
      <c r="L4139" s="15" t="str">
        <f t="shared" si="1413"/>
        <v>6900,MARCHE-EN-FAMENNE,Roy,</v>
      </c>
      <c r="M4139" s="15" t="str">
        <f t="shared" si="1414"/>
        <v/>
      </c>
      <c r="N4139" s="15" t="str">
        <f t="shared" si="1415"/>
        <v/>
      </c>
      <c r="O4139" s="15" t="str">
        <f t="shared" si="1416"/>
        <v/>
      </c>
      <c r="P4139" s="15">
        <f t="shared" si="1417"/>
        <v>0</v>
      </c>
      <c r="Q4139" s="15" t="str">
        <f t="shared" si="1418"/>
        <v>6900,MARCHE-EN-FAMENNE,Roy,</v>
      </c>
      <c r="R4139" s="15" t="str">
        <f t="shared" si="1419"/>
        <v/>
      </c>
      <c r="S4139" s="15" t="str">
        <f t="shared" si="1420"/>
        <v/>
      </c>
      <c r="T4139" s="15" t="str">
        <f t="shared" si="1421"/>
        <v/>
      </c>
      <c r="U4139" s="15">
        <f t="shared" si="1422"/>
        <v>0</v>
      </c>
      <c r="V4139" s="15" t="str">
        <f t="shared" si="1423"/>
        <v>6900,MARCHE-EN-FAMENNE,Roy,</v>
      </c>
      <c r="W4139" s="15" t="str">
        <f t="shared" si="1424"/>
        <v/>
      </c>
      <c r="X4139" s="15" t="str">
        <f t="shared" si="1425"/>
        <v/>
      </c>
      <c r="Y4139" s="15" t="str">
        <f t="shared" si="1426"/>
        <v/>
      </c>
      <c r="Z4139" s="15">
        <f t="shared" si="1427"/>
        <v>0</v>
      </c>
      <c r="AA4139" s="15" t="str">
        <f t="shared" si="1428"/>
        <v>6900,MARCHE-EN-FAMENNE,Roy,</v>
      </c>
      <c r="AB4139" s="15" t="str">
        <f t="shared" si="1429"/>
        <v/>
      </c>
    </row>
    <row r="4140" spans="1:28" x14ac:dyDescent="0.2">
      <c r="A4140">
        <v>213</v>
      </c>
      <c r="B4140">
        <v>99</v>
      </c>
      <c r="C4140">
        <v>6900</v>
      </c>
      <c r="D4140" t="s">
        <v>4626</v>
      </c>
      <c r="E4140" t="s">
        <v>2335</v>
      </c>
      <c r="F4140" t="str">
        <f t="shared" si="1408"/>
        <v>6900,MARCHE-EN-FAMENNE,Thys,</v>
      </c>
      <c r="G4140">
        <f t="shared" si="1409"/>
        <v>213</v>
      </c>
      <c r="H4140">
        <f t="shared" si="1409"/>
        <v>99</v>
      </c>
      <c r="I4140" s="15" t="str">
        <f t="shared" si="1410"/>
        <v/>
      </c>
      <c r="J4140" s="15" t="str">
        <f t="shared" si="1411"/>
        <v/>
      </c>
      <c r="K4140" s="15">
        <f t="shared" si="1412"/>
        <v>0</v>
      </c>
      <c r="L4140" s="15" t="str">
        <f t="shared" si="1413"/>
        <v>6900,MARCHE-EN-FAMENNE,Thys,</v>
      </c>
      <c r="M4140" s="15" t="str">
        <f t="shared" si="1414"/>
        <v/>
      </c>
      <c r="N4140" s="15" t="str">
        <f t="shared" si="1415"/>
        <v/>
      </c>
      <c r="O4140" s="15" t="str">
        <f t="shared" si="1416"/>
        <v/>
      </c>
      <c r="P4140" s="15">
        <f t="shared" si="1417"/>
        <v>0</v>
      </c>
      <c r="Q4140" s="15" t="str">
        <f t="shared" si="1418"/>
        <v>6900,MARCHE-EN-FAMENNE,Thys,</v>
      </c>
      <c r="R4140" s="15" t="str">
        <f t="shared" si="1419"/>
        <v/>
      </c>
      <c r="S4140" s="15" t="str">
        <f t="shared" si="1420"/>
        <v/>
      </c>
      <c r="T4140" s="15" t="str">
        <f t="shared" si="1421"/>
        <v/>
      </c>
      <c r="U4140" s="15">
        <f t="shared" si="1422"/>
        <v>0</v>
      </c>
      <c r="V4140" s="15" t="str">
        <f t="shared" si="1423"/>
        <v>6900,MARCHE-EN-FAMENNE,Thys,</v>
      </c>
      <c r="W4140" s="15" t="str">
        <f t="shared" si="1424"/>
        <v/>
      </c>
      <c r="X4140" s="15" t="str">
        <f t="shared" si="1425"/>
        <v/>
      </c>
      <c r="Y4140" s="15" t="str">
        <f t="shared" si="1426"/>
        <v/>
      </c>
      <c r="Z4140" s="15">
        <f t="shared" si="1427"/>
        <v>0</v>
      </c>
      <c r="AA4140" s="15" t="str">
        <f t="shared" si="1428"/>
        <v>6900,MARCHE-EN-FAMENNE,Thys,</v>
      </c>
      <c r="AB4140" s="15" t="str">
        <f t="shared" si="1429"/>
        <v/>
      </c>
    </row>
    <row r="4141" spans="1:28" x14ac:dyDescent="0.2">
      <c r="A4141">
        <v>223</v>
      </c>
      <c r="B4141">
        <v>103</v>
      </c>
      <c r="C4141">
        <v>6900</v>
      </c>
      <c r="D4141" t="s">
        <v>4626</v>
      </c>
      <c r="E4141" t="s">
        <v>4643</v>
      </c>
      <c r="F4141" t="str">
        <f t="shared" si="1408"/>
        <v>6900,MARCHE-EN-FAMENNE,Verdenne,</v>
      </c>
      <c r="G4141">
        <f t="shared" si="1409"/>
        <v>223</v>
      </c>
      <c r="H4141">
        <f t="shared" si="1409"/>
        <v>103</v>
      </c>
      <c r="I4141" s="15" t="str">
        <f t="shared" si="1410"/>
        <v/>
      </c>
      <c r="J4141" s="15" t="str">
        <f t="shared" si="1411"/>
        <v/>
      </c>
      <c r="K4141" s="15">
        <f t="shared" si="1412"/>
        <v>0</v>
      </c>
      <c r="L4141" s="15" t="str">
        <f t="shared" si="1413"/>
        <v>6900,MARCHE-EN-FAMENNE,Verdenne,</v>
      </c>
      <c r="M4141" s="15" t="str">
        <f t="shared" si="1414"/>
        <v/>
      </c>
      <c r="N4141" s="15" t="str">
        <f t="shared" si="1415"/>
        <v/>
      </c>
      <c r="O4141" s="15" t="str">
        <f t="shared" si="1416"/>
        <v/>
      </c>
      <c r="P4141" s="15">
        <f t="shared" si="1417"/>
        <v>0</v>
      </c>
      <c r="Q4141" s="15" t="str">
        <f t="shared" si="1418"/>
        <v>6900,MARCHE-EN-FAMENNE,Verdenne,</v>
      </c>
      <c r="R4141" s="15" t="str">
        <f t="shared" si="1419"/>
        <v/>
      </c>
      <c r="S4141" s="15" t="str">
        <f t="shared" si="1420"/>
        <v/>
      </c>
      <c r="T4141" s="15" t="str">
        <f t="shared" si="1421"/>
        <v/>
      </c>
      <c r="U4141" s="15">
        <f t="shared" si="1422"/>
        <v>0</v>
      </c>
      <c r="V4141" s="15" t="str">
        <f t="shared" si="1423"/>
        <v>6900,MARCHE-EN-FAMENNE,Verdenne,</v>
      </c>
      <c r="W4141" s="15" t="str">
        <f t="shared" si="1424"/>
        <v/>
      </c>
      <c r="X4141" s="15" t="str">
        <f t="shared" si="1425"/>
        <v/>
      </c>
      <c r="Y4141" s="15" t="str">
        <f t="shared" si="1426"/>
        <v/>
      </c>
      <c r="Z4141" s="15">
        <f t="shared" si="1427"/>
        <v>0</v>
      </c>
      <c r="AA4141" s="15" t="str">
        <f t="shared" si="1428"/>
        <v>6900,MARCHE-EN-FAMENNE,Verdenne,</v>
      </c>
      <c r="AB4141" s="15" t="str">
        <f t="shared" si="1429"/>
        <v/>
      </c>
    </row>
    <row r="4142" spans="1:28" x14ac:dyDescent="0.2">
      <c r="A4142">
        <v>219</v>
      </c>
      <c r="B4142">
        <v>101</v>
      </c>
      <c r="C4142">
        <v>6900</v>
      </c>
      <c r="D4142" t="s">
        <v>4626</v>
      </c>
      <c r="E4142" t="s">
        <v>4644</v>
      </c>
      <c r="F4142" t="str">
        <f t="shared" si="1408"/>
        <v>6900,MARCHE-EN-FAMENNE,Waha,</v>
      </c>
      <c r="G4142">
        <f t="shared" si="1409"/>
        <v>219</v>
      </c>
      <c r="H4142">
        <f t="shared" si="1409"/>
        <v>101</v>
      </c>
      <c r="I4142" s="15" t="str">
        <f t="shared" si="1410"/>
        <v/>
      </c>
      <c r="J4142" s="15" t="str">
        <f t="shared" si="1411"/>
        <v/>
      </c>
      <c r="K4142" s="15">
        <f t="shared" si="1412"/>
        <v>0</v>
      </c>
      <c r="L4142" s="15" t="str">
        <f t="shared" si="1413"/>
        <v>6900,MARCHE-EN-FAMENNE,Waha,</v>
      </c>
      <c r="M4142" s="15" t="str">
        <f t="shared" si="1414"/>
        <v/>
      </c>
      <c r="N4142" s="15" t="str">
        <f t="shared" si="1415"/>
        <v/>
      </c>
      <c r="O4142" s="15" t="str">
        <f t="shared" si="1416"/>
        <v/>
      </c>
      <c r="P4142" s="15">
        <f t="shared" si="1417"/>
        <v>0</v>
      </c>
      <c r="Q4142" s="15" t="str">
        <f t="shared" si="1418"/>
        <v>6900,MARCHE-EN-FAMENNE,Waha,</v>
      </c>
      <c r="R4142" s="15" t="str">
        <f t="shared" si="1419"/>
        <v/>
      </c>
      <c r="S4142" s="15" t="str">
        <f t="shared" si="1420"/>
        <v/>
      </c>
      <c r="T4142" s="15" t="str">
        <f t="shared" si="1421"/>
        <v/>
      </c>
      <c r="U4142" s="15">
        <f t="shared" si="1422"/>
        <v>0</v>
      </c>
      <c r="V4142" s="15" t="str">
        <f t="shared" si="1423"/>
        <v>6900,MARCHE-EN-FAMENNE,Waha,</v>
      </c>
      <c r="W4142" s="15" t="str">
        <f t="shared" si="1424"/>
        <v/>
      </c>
      <c r="X4142" s="15" t="str">
        <f t="shared" si="1425"/>
        <v/>
      </c>
      <c r="Y4142" s="15" t="str">
        <f t="shared" si="1426"/>
        <v/>
      </c>
      <c r="Z4142" s="15">
        <f t="shared" si="1427"/>
        <v>0</v>
      </c>
      <c r="AA4142" s="15" t="str">
        <f t="shared" si="1428"/>
        <v>6900,MARCHE-EN-FAMENNE,Waha,</v>
      </c>
      <c r="AB4142" s="15" t="str">
        <f t="shared" si="1429"/>
        <v/>
      </c>
    </row>
    <row r="4143" spans="1:28" x14ac:dyDescent="0.2">
      <c r="A4143">
        <v>200</v>
      </c>
      <c r="B4143">
        <v>86</v>
      </c>
      <c r="C4143">
        <v>6920</v>
      </c>
      <c r="D4143" t="s">
        <v>4645</v>
      </c>
      <c r="E4143" t="s">
        <v>4646</v>
      </c>
      <c r="F4143" t="str">
        <f t="shared" si="1408"/>
        <v>6920,WELLIN,Froidlieu,</v>
      </c>
      <c r="G4143">
        <f t="shared" si="1409"/>
        <v>200</v>
      </c>
      <c r="H4143">
        <f t="shared" si="1409"/>
        <v>86</v>
      </c>
      <c r="I4143" s="15" t="str">
        <f t="shared" si="1410"/>
        <v/>
      </c>
      <c r="J4143" s="15" t="str">
        <f t="shared" si="1411"/>
        <v/>
      </c>
      <c r="K4143" s="15">
        <f t="shared" si="1412"/>
        <v>0</v>
      </c>
      <c r="L4143" s="15" t="str">
        <f t="shared" si="1413"/>
        <v>6920,WELLIN,Froidlieu,</v>
      </c>
      <c r="M4143" s="15" t="str">
        <f t="shared" si="1414"/>
        <v/>
      </c>
      <c r="N4143" s="15" t="str">
        <f t="shared" si="1415"/>
        <v/>
      </c>
      <c r="O4143" s="15" t="str">
        <f t="shared" si="1416"/>
        <v/>
      </c>
      <c r="P4143" s="15">
        <f t="shared" si="1417"/>
        <v>0</v>
      </c>
      <c r="Q4143" s="15" t="str">
        <f t="shared" si="1418"/>
        <v>6920,WELLIN,Froidlieu,</v>
      </c>
      <c r="R4143" s="15" t="str">
        <f t="shared" si="1419"/>
        <v/>
      </c>
      <c r="S4143" s="15" t="str">
        <f t="shared" si="1420"/>
        <v/>
      </c>
      <c r="T4143" s="15" t="str">
        <f t="shared" si="1421"/>
        <v/>
      </c>
      <c r="U4143" s="15">
        <f t="shared" si="1422"/>
        <v>0</v>
      </c>
      <c r="V4143" s="15" t="str">
        <f t="shared" si="1423"/>
        <v>6920,WELLIN,Froidlieu,</v>
      </c>
      <c r="W4143" s="15" t="str">
        <f t="shared" si="1424"/>
        <v/>
      </c>
      <c r="X4143" s="15" t="str">
        <f t="shared" si="1425"/>
        <v/>
      </c>
      <c r="Y4143" s="15" t="str">
        <f t="shared" si="1426"/>
        <v/>
      </c>
      <c r="Z4143" s="15">
        <f t="shared" si="1427"/>
        <v>0</v>
      </c>
      <c r="AA4143" s="15" t="str">
        <f t="shared" si="1428"/>
        <v>6920,WELLIN,Froidlieu,</v>
      </c>
      <c r="AB4143" s="15" t="str">
        <f t="shared" si="1429"/>
        <v/>
      </c>
    </row>
    <row r="4144" spans="1:28" x14ac:dyDescent="0.2">
      <c r="A4144">
        <v>200</v>
      </c>
      <c r="B4144">
        <v>84</v>
      </c>
      <c r="C4144">
        <v>6920</v>
      </c>
      <c r="D4144" t="s">
        <v>4645</v>
      </c>
      <c r="E4144" t="s">
        <v>4647</v>
      </c>
      <c r="F4144" t="str">
        <f t="shared" si="1408"/>
        <v>6920,WELLIN,Sohier,</v>
      </c>
      <c r="G4144">
        <f t="shared" si="1409"/>
        <v>200</v>
      </c>
      <c r="H4144">
        <f t="shared" si="1409"/>
        <v>84</v>
      </c>
      <c r="I4144" s="15" t="str">
        <f t="shared" si="1410"/>
        <v/>
      </c>
      <c r="J4144" s="15" t="str">
        <f t="shared" si="1411"/>
        <v/>
      </c>
      <c r="K4144" s="15">
        <f t="shared" si="1412"/>
        <v>0</v>
      </c>
      <c r="L4144" s="15" t="str">
        <f t="shared" si="1413"/>
        <v>6920,WELLIN,Sohier,</v>
      </c>
      <c r="M4144" s="15" t="str">
        <f t="shared" si="1414"/>
        <v/>
      </c>
      <c r="N4144" s="15" t="str">
        <f t="shared" si="1415"/>
        <v/>
      </c>
      <c r="O4144" s="15" t="str">
        <f t="shared" si="1416"/>
        <v/>
      </c>
      <c r="P4144" s="15">
        <f t="shared" si="1417"/>
        <v>0</v>
      </c>
      <c r="Q4144" s="15" t="str">
        <f t="shared" si="1418"/>
        <v>6920,WELLIN,Sohier,</v>
      </c>
      <c r="R4144" s="15" t="str">
        <f t="shared" si="1419"/>
        <v/>
      </c>
      <c r="S4144" s="15" t="str">
        <f t="shared" si="1420"/>
        <v/>
      </c>
      <c r="T4144" s="15" t="str">
        <f t="shared" si="1421"/>
        <v/>
      </c>
      <c r="U4144" s="15">
        <f t="shared" si="1422"/>
        <v>0</v>
      </c>
      <c r="V4144" s="15" t="str">
        <f t="shared" si="1423"/>
        <v>6920,WELLIN,Sohier,</v>
      </c>
      <c r="W4144" s="15" t="str">
        <f t="shared" si="1424"/>
        <v/>
      </c>
      <c r="X4144" s="15" t="str">
        <f t="shared" si="1425"/>
        <v/>
      </c>
      <c r="Y4144" s="15" t="str">
        <f t="shared" si="1426"/>
        <v/>
      </c>
      <c r="Z4144" s="15">
        <f t="shared" si="1427"/>
        <v>0</v>
      </c>
      <c r="AA4144" s="15" t="str">
        <f t="shared" si="1428"/>
        <v>6920,WELLIN,Sohier,</v>
      </c>
      <c r="AB4144" s="15" t="str">
        <f t="shared" si="1429"/>
        <v/>
      </c>
    </row>
    <row r="4145" spans="1:28" x14ac:dyDescent="0.2">
      <c r="A4145">
        <v>203</v>
      </c>
      <c r="B4145">
        <v>86</v>
      </c>
      <c r="C4145">
        <v>6920</v>
      </c>
      <c r="D4145" t="s">
        <v>4645</v>
      </c>
      <c r="E4145" t="s">
        <v>4648</v>
      </c>
      <c r="F4145" t="str">
        <f t="shared" si="1408"/>
        <v>6920,WELLIN,Wellin,</v>
      </c>
      <c r="G4145">
        <f t="shared" si="1409"/>
        <v>203</v>
      </c>
      <c r="H4145">
        <f t="shared" si="1409"/>
        <v>86</v>
      </c>
      <c r="I4145" s="15" t="str">
        <f t="shared" si="1410"/>
        <v/>
      </c>
      <c r="J4145" s="15" t="str">
        <f t="shared" si="1411"/>
        <v/>
      </c>
      <c r="K4145" s="15">
        <f t="shared" si="1412"/>
        <v>0</v>
      </c>
      <c r="L4145" s="15" t="str">
        <f t="shared" si="1413"/>
        <v>6920,WELLIN,Wellin,</v>
      </c>
      <c r="M4145" s="15" t="str">
        <f t="shared" si="1414"/>
        <v/>
      </c>
      <c r="N4145" s="15" t="str">
        <f t="shared" si="1415"/>
        <v/>
      </c>
      <c r="O4145" s="15" t="str">
        <f t="shared" si="1416"/>
        <v/>
      </c>
      <c r="P4145" s="15">
        <f t="shared" si="1417"/>
        <v>0</v>
      </c>
      <c r="Q4145" s="15" t="str">
        <f t="shared" si="1418"/>
        <v>6920,WELLIN,Wellin,</v>
      </c>
      <c r="R4145" s="15" t="str">
        <f t="shared" si="1419"/>
        <v/>
      </c>
      <c r="S4145" s="15" t="str">
        <f t="shared" si="1420"/>
        <v/>
      </c>
      <c r="T4145" s="15" t="str">
        <f t="shared" si="1421"/>
        <v/>
      </c>
      <c r="U4145" s="15">
        <f t="shared" si="1422"/>
        <v>0</v>
      </c>
      <c r="V4145" s="15" t="str">
        <f t="shared" si="1423"/>
        <v>6920,WELLIN,Wellin,</v>
      </c>
      <c r="W4145" s="15" t="str">
        <f t="shared" si="1424"/>
        <v/>
      </c>
      <c r="X4145" s="15" t="str">
        <f t="shared" si="1425"/>
        <v/>
      </c>
      <c r="Y4145" s="15" t="str">
        <f t="shared" si="1426"/>
        <v/>
      </c>
      <c r="Z4145" s="15">
        <f t="shared" si="1427"/>
        <v>0</v>
      </c>
      <c r="AA4145" s="15" t="str">
        <f t="shared" si="1428"/>
        <v>6920,WELLIN,Wellin,</v>
      </c>
      <c r="AB4145" s="15" t="str">
        <f t="shared" si="1429"/>
        <v/>
      </c>
    </row>
    <row r="4146" spans="1:28" x14ac:dyDescent="0.2">
      <c r="A4146">
        <v>206</v>
      </c>
      <c r="B4146">
        <v>86</v>
      </c>
      <c r="C4146">
        <v>6921</v>
      </c>
      <c r="D4146" t="s">
        <v>4645</v>
      </c>
      <c r="E4146" t="s">
        <v>4649</v>
      </c>
      <c r="F4146" t="str">
        <f t="shared" si="1408"/>
        <v>6921,WELLIN,Chanly,</v>
      </c>
      <c r="G4146">
        <f t="shared" si="1409"/>
        <v>206</v>
      </c>
      <c r="H4146">
        <f t="shared" si="1409"/>
        <v>86</v>
      </c>
      <c r="I4146" s="15" t="str">
        <f t="shared" si="1410"/>
        <v/>
      </c>
      <c r="J4146" s="15" t="str">
        <f t="shared" si="1411"/>
        <v/>
      </c>
      <c r="K4146" s="15">
        <f t="shared" si="1412"/>
        <v>0</v>
      </c>
      <c r="L4146" s="15" t="str">
        <f t="shared" si="1413"/>
        <v>6921,WELLIN,Chanly,</v>
      </c>
      <c r="M4146" s="15" t="str">
        <f t="shared" si="1414"/>
        <v/>
      </c>
      <c r="N4146" s="15" t="str">
        <f t="shared" si="1415"/>
        <v/>
      </c>
      <c r="O4146" s="15" t="str">
        <f t="shared" si="1416"/>
        <v/>
      </c>
      <c r="P4146" s="15">
        <f t="shared" si="1417"/>
        <v>0</v>
      </c>
      <c r="Q4146" s="15" t="str">
        <f t="shared" si="1418"/>
        <v>6921,WELLIN,Chanly,</v>
      </c>
      <c r="R4146" s="15" t="str">
        <f t="shared" si="1419"/>
        <v/>
      </c>
      <c r="S4146" s="15" t="str">
        <f t="shared" si="1420"/>
        <v/>
      </c>
      <c r="T4146" s="15" t="str">
        <f t="shared" si="1421"/>
        <v/>
      </c>
      <c r="U4146" s="15">
        <f t="shared" si="1422"/>
        <v>0</v>
      </c>
      <c r="V4146" s="15" t="str">
        <f t="shared" si="1423"/>
        <v>6921,WELLIN,Chanly,</v>
      </c>
      <c r="W4146" s="15" t="str">
        <f t="shared" si="1424"/>
        <v/>
      </c>
      <c r="X4146" s="15" t="str">
        <f t="shared" si="1425"/>
        <v/>
      </c>
      <c r="Y4146" s="15" t="str">
        <f t="shared" si="1426"/>
        <v/>
      </c>
      <c r="Z4146" s="15">
        <f t="shared" si="1427"/>
        <v>0</v>
      </c>
      <c r="AA4146" s="15" t="str">
        <f t="shared" si="1428"/>
        <v>6921,WELLIN,Chanly,</v>
      </c>
      <c r="AB4146" s="15" t="str">
        <f t="shared" si="1429"/>
        <v/>
      </c>
    </row>
    <row r="4147" spans="1:28" x14ac:dyDescent="0.2">
      <c r="A4147">
        <v>205</v>
      </c>
      <c r="B4147">
        <v>85</v>
      </c>
      <c r="C4147">
        <v>6922</v>
      </c>
      <c r="D4147" t="s">
        <v>4645</v>
      </c>
      <c r="E4147" t="s">
        <v>4650</v>
      </c>
      <c r="F4147" t="str">
        <f t="shared" si="1408"/>
        <v>6922,WELLIN,Halma,</v>
      </c>
      <c r="G4147">
        <f t="shared" si="1409"/>
        <v>205</v>
      </c>
      <c r="H4147">
        <f t="shared" si="1409"/>
        <v>85</v>
      </c>
      <c r="I4147" s="15" t="str">
        <f t="shared" si="1410"/>
        <v/>
      </c>
      <c r="J4147" s="15" t="str">
        <f t="shared" si="1411"/>
        <v/>
      </c>
      <c r="K4147" s="15">
        <f t="shared" si="1412"/>
        <v>0</v>
      </c>
      <c r="L4147" s="15" t="str">
        <f t="shared" si="1413"/>
        <v>6922,WELLIN,Halma,</v>
      </c>
      <c r="M4147" s="15" t="str">
        <f t="shared" si="1414"/>
        <v/>
      </c>
      <c r="N4147" s="15" t="str">
        <f t="shared" si="1415"/>
        <v/>
      </c>
      <c r="O4147" s="15" t="str">
        <f t="shared" si="1416"/>
        <v/>
      </c>
      <c r="P4147" s="15">
        <f t="shared" si="1417"/>
        <v>0</v>
      </c>
      <c r="Q4147" s="15" t="str">
        <f t="shared" si="1418"/>
        <v>6922,WELLIN,Halma,</v>
      </c>
      <c r="R4147" s="15" t="str">
        <f t="shared" si="1419"/>
        <v/>
      </c>
      <c r="S4147" s="15" t="str">
        <f t="shared" si="1420"/>
        <v/>
      </c>
      <c r="T4147" s="15" t="str">
        <f t="shared" si="1421"/>
        <v/>
      </c>
      <c r="U4147" s="15">
        <f t="shared" si="1422"/>
        <v>0</v>
      </c>
      <c r="V4147" s="15" t="str">
        <f t="shared" si="1423"/>
        <v>6922,WELLIN,Halma,</v>
      </c>
      <c r="W4147" s="15" t="str">
        <f t="shared" si="1424"/>
        <v/>
      </c>
      <c r="X4147" s="15" t="str">
        <f t="shared" si="1425"/>
        <v/>
      </c>
      <c r="Y4147" s="15" t="str">
        <f t="shared" si="1426"/>
        <v/>
      </c>
      <c r="Z4147" s="15">
        <f t="shared" si="1427"/>
        <v>0</v>
      </c>
      <c r="AA4147" s="15" t="str">
        <f t="shared" si="1428"/>
        <v>6922,WELLIN,Halma,</v>
      </c>
      <c r="AB4147" s="15" t="str">
        <f t="shared" si="1429"/>
        <v/>
      </c>
    </row>
    <row r="4148" spans="1:28" x14ac:dyDescent="0.2">
      <c r="A4148">
        <v>202</v>
      </c>
      <c r="B4148">
        <v>84</v>
      </c>
      <c r="C4148">
        <v>6922</v>
      </c>
      <c r="D4148" t="s">
        <v>4645</v>
      </c>
      <c r="E4148" t="s">
        <v>4651</v>
      </c>
      <c r="F4148" t="str">
        <f t="shared" si="1408"/>
        <v>6922,WELLIN,Neupont,</v>
      </c>
      <c r="G4148">
        <f t="shared" si="1409"/>
        <v>202</v>
      </c>
      <c r="H4148">
        <f t="shared" si="1409"/>
        <v>84</v>
      </c>
      <c r="I4148" s="15" t="str">
        <f t="shared" si="1410"/>
        <v/>
      </c>
      <c r="J4148" s="15" t="str">
        <f t="shared" si="1411"/>
        <v/>
      </c>
      <c r="K4148" s="15">
        <f t="shared" si="1412"/>
        <v>0</v>
      </c>
      <c r="L4148" s="15" t="str">
        <f t="shared" si="1413"/>
        <v>6922,WELLIN,Neupont,</v>
      </c>
      <c r="M4148" s="15" t="str">
        <f t="shared" si="1414"/>
        <v/>
      </c>
      <c r="N4148" s="15" t="str">
        <f t="shared" si="1415"/>
        <v/>
      </c>
      <c r="O4148" s="15" t="str">
        <f t="shared" si="1416"/>
        <v/>
      </c>
      <c r="P4148" s="15">
        <f t="shared" si="1417"/>
        <v>0</v>
      </c>
      <c r="Q4148" s="15" t="str">
        <f t="shared" si="1418"/>
        <v>6922,WELLIN,Neupont,</v>
      </c>
      <c r="R4148" s="15" t="str">
        <f t="shared" si="1419"/>
        <v/>
      </c>
      <c r="S4148" s="15" t="str">
        <f t="shared" si="1420"/>
        <v/>
      </c>
      <c r="T4148" s="15" t="str">
        <f t="shared" si="1421"/>
        <v/>
      </c>
      <c r="U4148" s="15">
        <f t="shared" si="1422"/>
        <v>0</v>
      </c>
      <c r="V4148" s="15" t="str">
        <f t="shared" si="1423"/>
        <v>6922,WELLIN,Neupont,</v>
      </c>
      <c r="W4148" s="15" t="str">
        <f t="shared" si="1424"/>
        <v/>
      </c>
      <c r="X4148" s="15" t="str">
        <f t="shared" si="1425"/>
        <v/>
      </c>
      <c r="Y4148" s="15" t="str">
        <f t="shared" si="1426"/>
        <v/>
      </c>
      <c r="Z4148" s="15">
        <f t="shared" si="1427"/>
        <v>0</v>
      </c>
      <c r="AA4148" s="15" t="str">
        <f t="shared" si="1428"/>
        <v>6922,WELLIN,Neupont,</v>
      </c>
      <c r="AB4148" s="15" t="str">
        <f t="shared" si="1429"/>
        <v/>
      </c>
    </row>
    <row r="4149" spans="1:28" x14ac:dyDescent="0.2">
      <c r="A4149">
        <v>201</v>
      </c>
      <c r="B4149">
        <v>84</v>
      </c>
      <c r="C4149">
        <v>6924</v>
      </c>
      <c r="D4149" t="s">
        <v>4645</v>
      </c>
      <c r="E4149" t="s">
        <v>4652</v>
      </c>
      <c r="F4149" t="str">
        <f t="shared" si="1408"/>
        <v>6924,WELLIN,Barzin,</v>
      </c>
      <c r="G4149">
        <f t="shared" si="1409"/>
        <v>201</v>
      </c>
      <c r="H4149">
        <f t="shared" si="1409"/>
        <v>84</v>
      </c>
      <c r="I4149" s="15" t="str">
        <f t="shared" si="1410"/>
        <v/>
      </c>
      <c r="J4149" s="15" t="str">
        <f t="shared" si="1411"/>
        <v/>
      </c>
      <c r="K4149" s="15">
        <f t="shared" si="1412"/>
        <v>0</v>
      </c>
      <c r="L4149" s="15" t="str">
        <f t="shared" si="1413"/>
        <v>6924,WELLIN,Barzin,</v>
      </c>
      <c r="M4149" s="15" t="str">
        <f t="shared" si="1414"/>
        <v/>
      </c>
      <c r="N4149" s="15" t="str">
        <f t="shared" si="1415"/>
        <v/>
      </c>
      <c r="O4149" s="15" t="str">
        <f t="shared" si="1416"/>
        <v/>
      </c>
      <c r="P4149" s="15">
        <f t="shared" si="1417"/>
        <v>0</v>
      </c>
      <c r="Q4149" s="15" t="str">
        <f t="shared" si="1418"/>
        <v>6924,WELLIN,Barzin,</v>
      </c>
      <c r="R4149" s="15" t="str">
        <f t="shared" si="1419"/>
        <v/>
      </c>
      <c r="S4149" s="15" t="str">
        <f t="shared" si="1420"/>
        <v/>
      </c>
      <c r="T4149" s="15" t="str">
        <f t="shared" si="1421"/>
        <v/>
      </c>
      <c r="U4149" s="15">
        <f t="shared" si="1422"/>
        <v>0</v>
      </c>
      <c r="V4149" s="15" t="str">
        <f t="shared" si="1423"/>
        <v>6924,WELLIN,Barzin,</v>
      </c>
      <c r="W4149" s="15" t="str">
        <f t="shared" si="1424"/>
        <v/>
      </c>
      <c r="X4149" s="15" t="str">
        <f t="shared" si="1425"/>
        <v/>
      </c>
      <c r="Y4149" s="15" t="str">
        <f t="shared" si="1426"/>
        <v/>
      </c>
      <c r="Z4149" s="15">
        <f t="shared" si="1427"/>
        <v>0</v>
      </c>
      <c r="AA4149" s="15" t="str">
        <f t="shared" si="1428"/>
        <v>6924,WELLIN,Barzin,</v>
      </c>
      <c r="AB4149" s="15" t="str">
        <f t="shared" si="1429"/>
        <v/>
      </c>
    </row>
    <row r="4150" spans="1:28" x14ac:dyDescent="0.2">
      <c r="A4150">
        <v>202</v>
      </c>
      <c r="B4150">
        <v>85</v>
      </c>
      <c r="C4150">
        <v>6924</v>
      </c>
      <c r="D4150" t="s">
        <v>4645</v>
      </c>
      <c r="E4150" t="s">
        <v>4653</v>
      </c>
      <c r="F4150" t="str">
        <f t="shared" si="1408"/>
        <v>6924,WELLIN,Lomprez,</v>
      </c>
      <c r="G4150">
        <f t="shared" si="1409"/>
        <v>202</v>
      </c>
      <c r="H4150">
        <f t="shared" si="1409"/>
        <v>85</v>
      </c>
      <c r="I4150" s="15" t="str">
        <f t="shared" si="1410"/>
        <v/>
      </c>
      <c r="J4150" s="15" t="str">
        <f t="shared" si="1411"/>
        <v/>
      </c>
      <c r="K4150" s="15">
        <f t="shared" si="1412"/>
        <v>0</v>
      </c>
      <c r="L4150" s="15" t="str">
        <f t="shared" si="1413"/>
        <v>6924,WELLIN,Lomprez,</v>
      </c>
      <c r="M4150" s="15" t="str">
        <f t="shared" si="1414"/>
        <v/>
      </c>
      <c r="N4150" s="15" t="str">
        <f t="shared" si="1415"/>
        <v/>
      </c>
      <c r="O4150" s="15" t="str">
        <f t="shared" si="1416"/>
        <v/>
      </c>
      <c r="P4150" s="15">
        <f t="shared" si="1417"/>
        <v>0</v>
      </c>
      <c r="Q4150" s="15" t="str">
        <f t="shared" si="1418"/>
        <v>6924,WELLIN,Lomprez,</v>
      </c>
      <c r="R4150" s="15" t="str">
        <f t="shared" si="1419"/>
        <v/>
      </c>
      <c r="S4150" s="15" t="str">
        <f t="shared" si="1420"/>
        <v/>
      </c>
      <c r="T4150" s="15" t="str">
        <f t="shared" si="1421"/>
        <v/>
      </c>
      <c r="U4150" s="15">
        <f t="shared" si="1422"/>
        <v>0</v>
      </c>
      <c r="V4150" s="15" t="str">
        <f t="shared" si="1423"/>
        <v>6924,WELLIN,Lomprez,</v>
      </c>
      <c r="W4150" s="15" t="str">
        <f t="shared" si="1424"/>
        <v/>
      </c>
      <c r="X4150" s="15" t="str">
        <f t="shared" si="1425"/>
        <v/>
      </c>
      <c r="Y4150" s="15" t="str">
        <f t="shared" si="1426"/>
        <v/>
      </c>
      <c r="Z4150" s="15">
        <f t="shared" si="1427"/>
        <v>0</v>
      </c>
      <c r="AA4150" s="15" t="str">
        <f t="shared" si="1428"/>
        <v>6924,WELLIN,Lomprez,</v>
      </c>
      <c r="AB4150" s="15" t="str">
        <f t="shared" si="1429"/>
        <v/>
      </c>
    </row>
    <row r="4151" spans="1:28" x14ac:dyDescent="0.2">
      <c r="A4151">
        <v>200</v>
      </c>
      <c r="B4151">
        <v>81</v>
      </c>
      <c r="C4151">
        <v>6925</v>
      </c>
      <c r="D4151" t="s">
        <v>4645</v>
      </c>
      <c r="E4151" t="s">
        <v>4654</v>
      </c>
      <c r="F4151" t="str">
        <f t="shared" si="1408"/>
        <v>6925,WELLIN,Fays-Famenne,</v>
      </c>
      <c r="G4151">
        <f t="shared" si="1409"/>
        <v>200</v>
      </c>
      <c r="H4151">
        <f t="shared" si="1409"/>
        <v>81</v>
      </c>
      <c r="I4151" s="15" t="str">
        <f t="shared" si="1410"/>
        <v/>
      </c>
      <c r="J4151" s="15" t="str">
        <f t="shared" si="1411"/>
        <v/>
      </c>
      <c r="K4151" s="15">
        <f t="shared" si="1412"/>
        <v>0</v>
      </c>
      <c r="L4151" s="15" t="str">
        <f t="shared" si="1413"/>
        <v>6925,WELLIN,Fays-Famenne,</v>
      </c>
      <c r="M4151" s="15" t="str">
        <f t="shared" si="1414"/>
        <v/>
      </c>
      <c r="N4151" s="15" t="str">
        <f t="shared" si="1415"/>
        <v/>
      </c>
      <c r="O4151" s="15" t="str">
        <f t="shared" si="1416"/>
        <v/>
      </c>
      <c r="P4151" s="15">
        <f t="shared" si="1417"/>
        <v>0</v>
      </c>
      <c r="Q4151" s="15" t="str">
        <f t="shared" si="1418"/>
        <v>6925,WELLIN,Fays-Famenne,</v>
      </c>
      <c r="R4151" s="15" t="str">
        <f t="shared" si="1419"/>
        <v/>
      </c>
      <c r="S4151" s="15" t="str">
        <f t="shared" si="1420"/>
        <v/>
      </c>
      <c r="T4151" s="15" t="str">
        <f t="shared" si="1421"/>
        <v/>
      </c>
      <c r="U4151" s="15">
        <f t="shared" si="1422"/>
        <v>0</v>
      </c>
      <c r="V4151" s="15" t="str">
        <f t="shared" si="1423"/>
        <v>6925,WELLIN,Fays-Famenne,</v>
      </c>
      <c r="W4151" s="15" t="str">
        <f t="shared" si="1424"/>
        <v/>
      </c>
      <c r="X4151" s="15" t="str">
        <f t="shared" si="1425"/>
        <v/>
      </c>
      <c r="Y4151" s="15" t="str">
        <f t="shared" si="1426"/>
        <v/>
      </c>
      <c r="Z4151" s="15">
        <f t="shared" si="1427"/>
        <v>0</v>
      </c>
      <c r="AA4151" s="15" t="str">
        <f t="shared" si="1428"/>
        <v>6925,WELLIN,Fays-Famenne,</v>
      </c>
      <c r="AB4151" s="15" t="str">
        <f t="shared" si="1429"/>
        <v/>
      </c>
    </row>
    <row r="4152" spans="1:28" x14ac:dyDescent="0.2">
      <c r="A4152">
        <v>214</v>
      </c>
      <c r="B4152">
        <v>87</v>
      </c>
      <c r="C4152">
        <v>6927</v>
      </c>
      <c r="D4152" t="s">
        <v>4655</v>
      </c>
      <c r="E4152" t="s">
        <v>4656</v>
      </c>
      <c r="F4152" t="str">
        <f t="shared" si="1408"/>
        <v>6927,TELLIN,Bure,</v>
      </c>
      <c r="G4152">
        <f t="shared" si="1409"/>
        <v>214</v>
      </c>
      <c r="H4152">
        <f t="shared" si="1409"/>
        <v>87</v>
      </c>
      <c r="I4152" s="15" t="str">
        <f t="shared" si="1410"/>
        <v/>
      </c>
      <c r="J4152" s="15" t="str">
        <f t="shared" si="1411"/>
        <v/>
      </c>
      <c r="K4152" s="15">
        <f t="shared" si="1412"/>
        <v>0</v>
      </c>
      <c r="L4152" s="15" t="str">
        <f t="shared" si="1413"/>
        <v>6927,TELLIN,Bure,</v>
      </c>
      <c r="M4152" s="15" t="str">
        <f t="shared" si="1414"/>
        <v/>
      </c>
      <c r="N4152" s="15" t="str">
        <f t="shared" si="1415"/>
        <v/>
      </c>
      <c r="O4152" s="15" t="str">
        <f t="shared" si="1416"/>
        <v/>
      </c>
      <c r="P4152" s="15">
        <f t="shared" si="1417"/>
        <v>0</v>
      </c>
      <c r="Q4152" s="15" t="str">
        <f t="shared" si="1418"/>
        <v>6927,TELLIN,Bure,</v>
      </c>
      <c r="R4152" s="15" t="str">
        <f t="shared" si="1419"/>
        <v/>
      </c>
      <c r="S4152" s="15" t="str">
        <f t="shared" si="1420"/>
        <v/>
      </c>
      <c r="T4152" s="15" t="str">
        <f t="shared" si="1421"/>
        <v/>
      </c>
      <c r="U4152" s="15">
        <f t="shared" si="1422"/>
        <v>0</v>
      </c>
      <c r="V4152" s="15" t="str">
        <f t="shared" si="1423"/>
        <v>6927,TELLIN,Bure,</v>
      </c>
      <c r="W4152" s="15" t="str">
        <f t="shared" si="1424"/>
        <v/>
      </c>
      <c r="X4152" s="15" t="str">
        <f t="shared" si="1425"/>
        <v/>
      </c>
      <c r="Y4152" s="15" t="str">
        <f t="shared" si="1426"/>
        <v/>
      </c>
      <c r="Z4152" s="15">
        <f t="shared" si="1427"/>
        <v>0</v>
      </c>
      <c r="AA4152" s="15" t="str">
        <f t="shared" si="1428"/>
        <v>6927,TELLIN,Bure,</v>
      </c>
      <c r="AB4152" s="15" t="str">
        <f t="shared" si="1429"/>
        <v/>
      </c>
    </row>
    <row r="4153" spans="1:28" x14ac:dyDescent="0.2">
      <c r="A4153">
        <v>215</v>
      </c>
      <c r="B4153">
        <v>87</v>
      </c>
      <c r="C4153">
        <v>6927</v>
      </c>
      <c r="D4153" t="s">
        <v>4655</v>
      </c>
      <c r="E4153" t="s">
        <v>4657</v>
      </c>
      <c r="F4153" t="str">
        <f t="shared" si="1408"/>
        <v>6927,TELLIN,Grupont,</v>
      </c>
      <c r="G4153">
        <f t="shared" si="1409"/>
        <v>215</v>
      </c>
      <c r="H4153">
        <f t="shared" si="1409"/>
        <v>87</v>
      </c>
      <c r="I4153" s="15" t="str">
        <f t="shared" si="1410"/>
        <v/>
      </c>
      <c r="J4153" s="15" t="str">
        <f t="shared" si="1411"/>
        <v/>
      </c>
      <c r="K4153" s="15">
        <f t="shared" si="1412"/>
        <v>0</v>
      </c>
      <c r="L4153" s="15" t="str">
        <f t="shared" si="1413"/>
        <v>6927,TELLIN,Grupont,</v>
      </c>
      <c r="M4153" s="15" t="str">
        <f t="shared" si="1414"/>
        <v/>
      </c>
      <c r="N4153" s="15" t="str">
        <f t="shared" si="1415"/>
        <v/>
      </c>
      <c r="O4153" s="15" t="str">
        <f t="shared" si="1416"/>
        <v/>
      </c>
      <c r="P4153" s="15">
        <f t="shared" si="1417"/>
        <v>0</v>
      </c>
      <c r="Q4153" s="15" t="str">
        <f t="shared" si="1418"/>
        <v>6927,TELLIN,Grupont,</v>
      </c>
      <c r="R4153" s="15" t="str">
        <f t="shared" si="1419"/>
        <v/>
      </c>
      <c r="S4153" s="15" t="str">
        <f t="shared" si="1420"/>
        <v/>
      </c>
      <c r="T4153" s="15" t="str">
        <f t="shared" si="1421"/>
        <v/>
      </c>
      <c r="U4153" s="15">
        <f t="shared" si="1422"/>
        <v>0</v>
      </c>
      <c r="V4153" s="15" t="str">
        <f t="shared" si="1423"/>
        <v>6927,TELLIN,Grupont,</v>
      </c>
      <c r="W4153" s="15" t="str">
        <f t="shared" si="1424"/>
        <v/>
      </c>
      <c r="X4153" s="15" t="str">
        <f t="shared" si="1425"/>
        <v/>
      </c>
      <c r="Y4153" s="15" t="str">
        <f t="shared" si="1426"/>
        <v/>
      </c>
      <c r="Z4153" s="15">
        <f t="shared" si="1427"/>
        <v>0</v>
      </c>
      <c r="AA4153" s="15" t="str">
        <f t="shared" si="1428"/>
        <v>6927,TELLIN,Grupont,</v>
      </c>
      <c r="AB4153" s="15" t="str">
        <f t="shared" si="1429"/>
        <v/>
      </c>
    </row>
    <row r="4154" spans="1:28" x14ac:dyDescent="0.2">
      <c r="A4154">
        <v>208</v>
      </c>
      <c r="B4154">
        <v>86</v>
      </c>
      <c r="C4154">
        <v>6927</v>
      </c>
      <c r="D4154" t="s">
        <v>4655</v>
      </c>
      <c r="E4154" t="s">
        <v>4658</v>
      </c>
      <c r="F4154" t="str">
        <f t="shared" si="1408"/>
        <v>6927,TELLIN,Resteigne,</v>
      </c>
      <c r="G4154">
        <f t="shared" si="1409"/>
        <v>208</v>
      </c>
      <c r="H4154">
        <f t="shared" si="1409"/>
        <v>86</v>
      </c>
      <c r="I4154" s="15" t="str">
        <f t="shared" si="1410"/>
        <v/>
      </c>
      <c r="J4154" s="15" t="str">
        <f t="shared" si="1411"/>
        <v/>
      </c>
      <c r="K4154" s="15">
        <f t="shared" si="1412"/>
        <v>0</v>
      </c>
      <c r="L4154" s="15" t="str">
        <f t="shared" si="1413"/>
        <v>6927,TELLIN,Resteigne,</v>
      </c>
      <c r="M4154" s="15" t="str">
        <f t="shared" si="1414"/>
        <v/>
      </c>
      <c r="N4154" s="15" t="str">
        <f t="shared" si="1415"/>
        <v/>
      </c>
      <c r="O4154" s="15" t="str">
        <f t="shared" si="1416"/>
        <v/>
      </c>
      <c r="P4154" s="15">
        <f t="shared" si="1417"/>
        <v>0</v>
      </c>
      <c r="Q4154" s="15" t="str">
        <f t="shared" si="1418"/>
        <v>6927,TELLIN,Resteigne,</v>
      </c>
      <c r="R4154" s="15" t="str">
        <f t="shared" si="1419"/>
        <v/>
      </c>
      <c r="S4154" s="15" t="str">
        <f t="shared" si="1420"/>
        <v/>
      </c>
      <c r="T4154" s="15" t="str">
        <f t="shared" si="1421"/>
        <v/>
      </c>
      <c r="U4154" s="15">
        <f t="shared" si="1422"/>
        <v>0</v>
      </c>
      <c r="V4154" s="15" t="str">
        <f t="shared" si="1423"/>
        <v>6927,TELLIN,Resteigne,</v>
      </c>
      <c r="W4154" s="15" t="str">
        <f t="shared" si="1424"/>
        <v/>
      </c>
      <c r="X4154" s="15" t="str">
        <f t="shared" si="1425"/>
        <v/>
      </c>
      <c r="Y4154" s="15" t="str">
        <f t="shared" si="1426"/>
        <v/>
      </c>
      <c r="Z4154" s="15">
        <f t="shared" si="1427"/>
        <v>0</v>
      </c>
      <c r="AA4154" s="15" t="str">
        <f t="shared" si="1428"/>
        <v>6927,TELLIN,Resteigne,</v>
      </c>
      <c r="AB4154" s="15" t="str">
        <f t="shared" si="1429"/>
        <v/>
      </c>
    </row>
    <row r="4155" spans="1:28" x14ac:dyDescent="0.2">
      <c r="A4155">
        <v>211</v>
      </c>
      <c r="B4155">
        <v>86</v>
      </c>
      <c r="C4155">
        <v>6927</v>
      </c>
      <c r="D4155" t="s">
        <v>4655</v>
      </c>
      <c r="E4155" t="s">
        <v>4659</v>
      </c>
      <c r="F4155" t="str">
        <f t="shared" si="1408"/>
        <v>6927,TELLIN,Tellin,</v>
      </c>
      <c r="G4155">
        <f t="shared" si="1409"/>
        <v>211</v>
      </c>
      <c r="H4155">
        <f t="shared" si="1409"/>
        <v>86</v>
      </c>
      <c r="I4155" s="15" t="str">
        <f t="shared" si="1410"/>
        <v/>
      </c>
      <c r="J4155" s="15" t="str">
        <f t="shared" si="1411"/>
        <v/>
      </c>
      <c r="K4155" s="15">
        <f t="shared" si="1412"/>
        <v>0</v>
      </c>
      <c r="L4155" s="15" t="str">
        <f t="shared" si="1413"/>
        <v>6927,TELLIN,Tellin,</v>
      </c>
      <c r="M4155" s="15" t="str">
        <f t="shared" si="1414"/>
        <v/>
      </c>
      <c r="N4155" s="15" t="str">
        <f t="shared" si="1415"/>
        <v/>
      </c>
      <c r="O4155" s="15" t="str">
        <f t="shared" si="1416"/>
        <v/>
      </c>
      <c r="P4155" s="15">
        <f t="shared" si="1417"/>
        <v>0</v>
      </c>
      <c r="Q4155" s="15" t="str">
        <f t="shared" si="1418"/>
        <v>6927,TELLIN,Tellin,</v>
      </c>
      <c r="R4155" s="15" t="str">
        <f t="shared" si="1419"/>
        <v/>
      </c>
      <c r="S4155" s="15" t="str">
        <f t="shared" si="1420"/>
        <v/>
      </c>
      <c r="T4155" s="15" t="str">
        <f t="shared" si="1421"/>
        <v/>
      </c>
      <c r="U4155" s="15">
        <f t="shared" si="1422"/>
        <v>0</v>
      </c>
      <c r="V4155" s="15" t="str">
        <f t="shared" si="1423"/>
        <v>6927,TELLIN,Tellin,</v>
      </c>
      <c r="W4155" s="15" t="str">
        <f t="shared" si="1424"/>
        <v/>
      </c>
      <c r="X4155" s="15" t="str">
        <f t="shared" si="1425"/>
        <v/>
      </c>
      <c r="Y4155" s="15" t="str">
        <f t="shared" si="1426"/>
        <v/>
      </c>
      <c r="Z4155" s="15">
        <f t="shared" si="1427"/>
        <v>0</v>
      </c>
      <c r="AA4155" s="15" t="str">
        <f t="shared" si="1428"/>
        <v>6927,TELLIN,Tellin,</v>
      </c>
      <c r="AB4155" s="15" t="str">
        <f t="shared" si="1429"/>
        <v/>
      </c>
    </row>
    <row r="4156" spans="1:28" x14ac:dyDescent="0.2">
      <c r="A4156">
        <v>204</v>
      </c>
      <c r="B4156">
        <v>79</v>
      </c>
      <c r="C4156">
        <v>6929</v>
      </c>
      <c r="D4156" t="s">
        <v>4660</v>
      </c>
      <c r="E4156" t="s">
        <v>4661</v>
      </c>
      <c r="F4156" t="str">
        <f t="shared" si="1408"/>
        <v>6929,DAVERDISSE,Daverdisse,</v>
      </c>
      <c r="G4156">
        <f t="shared" si="1409"/>
        <v>204</v>
      </c>
      <c r="H4156">
        <f t="shared" si="1409"/>
        <v>79</v>
      </c>
      <c r="I4156" s="15" t="str">
        <f t="shared" si="1410"/>
        <v/>
      </c>
      <c r="J4156" s="15" t="str">
        <f t="shared" si="1411"/>
        <v/>
      </c>
      <c r="K4156" s="15">
        <f t="shared" si="1412"/>
        <v>0</v>
      </c>
      <c r="L4156" s="15" t="str">
        <f t="shared" si="1413"/>
        <v>6929,DAVERDISSE,Daverdisse,</v>
      </c>
      <c r="M4156" s="15" t="str">
        <f t="shared" si="1414"/>
        <v/>
      </c>
      <c r="N4156" s="15" t="str">
        <f t="shared" si="1415"/>
        <v/>
      </c>
      <c r="O4156" s="15" t="str">
        <f t="shared" si="1416"/>
        <v/>
      </c>
      <c r="P4156" s="15">
        <f t="shared" si="1417"/>
        <v>0</v>
      </c>
      <c r="Q4156" s="15" t="str">
        <f t="shared" si="1418"/>
        <v>6929,DAVERDISSE,Daverdisse,</v>
      </c>
      <c r="R4156" s="15" t="str">
        <f t="shared" si="1419"/>
        <v/>
      </c>
      <c r="S4156" s="15" t="str">
        <f t="shared" si="1420"/>
        <v/>
      </c>
      <c r="T4156" s="15" t="str">
        <f t="shared" si="1421"/>
        <v/>
      </c>
      <c r="U4156" s="15">
        <f t="shared" si="1422"/>
        <v>0</v>
      </c>
      <c r="V4156" s="15" t="str">
        <f t="shared" si="1423"/>
        <v>6929,DAVERDISSE,Daverdisse,</v>
      </c>
      <c r="W4156" s="15" t="str">
        <f t="shared" si="1424"/>
        <v/>
      </c>
      <c r="X4156" s="15" t="str">
        <f t="shared" si="1425"/>
        <v/>
      </c>
      <c r="Y4156" s="15" t="str">
        <f t="shared" si="1426"/>
        <v/>
      </c>
      <c r="Z4156" s="15">
        <f t="shared" si="1427"/>
        <v>0</v>
      </c>
      <c r="AA4156" s="15" t="str">
        <f t="shared" si="1428"/>
        <v>6929,DAVERDISSE,Daverdisse,</v>
      </c>
      <c r="AB4156" s="15" t="str">
        <f t="shared" si="1429"/>
        <v/>
      </c>
    </row>
    <row r="4157" spans="1:28" x14ac:dyDescent="0.2">
      <c r="A4157">
        <v>200</v>
      </c>
      <c r="B4157">
        <v>76</v>
      </c>
      <c r="C4157">
        <v>6929</v>
      </c>
      <c r="D4157" t="s">
        <v>4660</v>
      </c>
      <c r="E4157" t="s">
        <v>4662</v>
      </c>
      <c r="F4157" t="str">
        <f t="shared" si="1408"/>
        <v>6929,DAVERDISSE,Gembes,</v>
      </c>
      <c r="G4157">
        <f t="shared" si="1409"/>
        <v>200</v>
      </c>
      <c r="H4157">
        <f t="shared" si="1409"/>
        <v>76</v>
      </c>
      <c r="I4157" s="15" t="str">
        <f t="shared" si="1410"/>
        <v/>
      </c>
      <c r="J4157" s="15" t="str">
        <f t="shared" si="1411"/>
        <v/>
      </c>
      <c r="K4157" s="15">
        <f t="shared" si="1412"/>
        <v>0</v>
      </c>
      <c r="L4157" s="15" t="str">
        <f t="shared" si="1413"/>
        <v>6929,DAVERDISSE,Gembes,</v>
      </c>
      <c r="M4157" s="15" t="str">
        <f t="shared" si="1414"/>
        <v/>
      </c>
      <c r="N4157" s="15" t="str">
        <f t="shared" si="1415"/>
        <v/>
      </c>
      <c r="O4157" s="15" t="str">
        <f t="shared" si="1416"/>
        <v/>
      </c>
      <c r="P4157" s="15">
        <f t="shared" si="1417"/>
        <v>0</v>
      </c>
      <c r="Q4157" s="15" t="str">
        <f t="shared" si="1418"/>
        <v>6929,DAVERDISSE,Gembes,</v>
      </c>
      <c r="R4157" s="15" t="str">
        <f t="shared" si="1419"/>
        <v/>
      </c>
      <c r="S4157" s="15" t="str">
        <f t="shared" si="1420"/>
        <v/>
      </c>
      <c r="T4157" s="15" t="str">
        <f t="shared" si="1421"/>
        <v/>
      </c>
      <c r="U4157" s="15">
        <f t="shared" si="1422"/>
        <v>0</v>
      </c>
      <c r="V4157" s="15" t="str">
        <f t="shared" si="1423"/>
        <v>6929,DAVERDISSE,Gembes,</v>
      </c>
      <c r="W4157" s="15" t="str">
        <f t="shared" si="1424"/>
        <v/>
      </c>
      <c r="X4157" s="15" t="str">
        <f t="shared" si="1425"/>
        <v/>
      </c>
      <c r="Y4157" s="15" t="str">
        <f t="shared" si="1426"/>
        <v/>
      </c>
      <c r="Z4157" s="15">
        <f t="shared" si="1427"/>
        <v>0</v>
      </c>
      <c r="AA4157" s="15" t="str">
        <f t="shared" si="1428"/>
        <v>6929,DAVERDISSE,Gembes,</v>
      </c>
      <c r="AB4157" s="15" t="str">
        <f t="shared" si="1429"/>
        <v/>
      </c>
    </row>
    <row r="4158" spans="1:28" x14ac:dyDescent="0.2">
      <c r="A4158">
        <v>197</v>
      </c>
      <c r="B4158">
        <v>77</v>
      </c>
      <c r="C4158">
        <v>6929</v>
      </c>
      <c r="D4158" t="s">
        <v>4660</v>
      </c>
      <c r="E4158" t="s">
        <v>4663</v>
      </c>
      <c r="F4158" t="str">
        <f t="shared" si="1408"/>
        <v>6929,DAVERDISSE,Haut-Fays,</v>
      </c>
      <c r="G4158">
        <f t="shared" si="1409"/>
        <v>197</v>
      </c>
      <c r="H4158">
        <f t="shared" si="1409"/>
        <v>77</v>
      </c>
      <c r="I4158" s="15" t="str">
        <f t="shared" si="1410"/>
        <v/>
      </c>
      <c r="J4158" s="15" t="str">
        <f t="shared" si="1411"/>
        <v/>
      </c>
      <c r="K4158" s="15">
        <f t="shared" si="1412"/>
        <v>0</v>
      </c>
      <c r="L4158" s="15" t="str">
        <f t="shared" si="1413"/>
        <v>6929,DAVERDISSE,Haut-Fays,</v>
      </c>
      <c r="M4158" s="15" t="str">
        <f t="shared" si="1414"/>
        <v/>
      </c>
      <c r="N4158" s="15" t="str">
        <f t="shared" si="1415"/>
        <v/>
      </c>
      <c r="O4158" s="15" t="str">
        <f t="shared" si="1416"/>
        <v/>
      </c>
      <c r="P4158" s="15">
        <f t="shared" si="1417"/>
        <v>0</v>
      </c>
      <c r="Q4158" s="15" t="str">
        <f t="shared" si="1418"/>
        <v>6929,DAVERDISSE,Haut-Fays,</v>
      </c>
      <c r="R4158" s="15" t="str">
        <f t="shared" si="1419"/>
        <v/>
      </c>
      <c r="S4158" s="15" t="str">
        <f t="shared" si="1420"/>
        <v/>
      </c>
      <c r="T4158" s="15" t="str">
        <f t="shared" si="1421"/>
        <v/>
      </c>
      <c r="U4158" s="15">
        <f t="shared" si="1422"/>
        <v>0</v>
      </c>
      <c r="V4158" s="15" t="str">
        <f t="shared" si="1423"/>
        <v>6929,DAVERDISSE,Haut-Fays,</v>
      </c>
      <c r="W4158" s="15" t="str">
        <f t="shared" si="1424"/>
        <v/>
      </c>
      <c r="X4158" s="15" t="str">
        <f t="shared" si="1425"/>
        <v/>
      </c>
      <c r="Y4158" s="15" t="str">
        <f t="shared" si="1426"/>
        <v/>
      </c>
      <c r="Z4158" s="15">
        <f t="shared" si="1427"/>
        <v>0</v>
      </c>
      <c r="AA4158" s="15" t="str">
        <f t="shared" si="1428"/>
        <v>6929,DAVERDISSE,Haut-Fays,</v>
      </c>
      <c r="AB4158" s="15" t="str">
        <f t="shared" si="1429"/>
        <v/>
      </c>
    </row>
    <row r="4159" spans="1:28" x14ac:dyDescent="0.2">
      <c r="A4159">
        <v>199</v>
      </c>
      <c r="B4159">
        <v>76</v>
      </c>
      <c r="C4159">
        <v>6929</v>
      </c>
      <c r="D4159" t="s">
        <v>4660</v>
      </c>
      <c r="E4159" t="s">
        <v>2138</v>
      </c>
      <c r="F4159" t="str">
        <f t="shared" si="1408"/>
        <v>6929,DAVERDISSE,Mont,</v>
      </c>
      <c r="G4159">
        <f t="shared" si="1409"/>
        <v>199</v>
      </c>
      <c r="H4159">
        <f t="shared" si="1409"/>
        <v>76</v>
      </c>
      <c r="I4159" s="15" t="str">
        <f t="shared" si="1410"/>
        <v/>
      </c>
      <c r="J4159" s="15" t="str">
        <f t="shared" si="1411"/>
        <v/>
      </c>
      <c r="K4159" s="15">
        <f t="shared" si="1412"/>
        <v>0</v>
      </c>
      <c r="L4159" s="15" t="str">
        <f t="shared" si="1413"/>
        <v>6929,DAVERDISSE,Mont,</v>
      </c>
      <c r="M4159" s="15" t="str">
        <f t="shared" si="1414"/>
        <v/>
      </c>
      <c r="N4159" s="15" t="str">
        <f t="shared" si="1415"/>
        <v/>
      </c>
      <c r="O4159" s="15" t="str">
        <f t="shared" si="1416"/>
        <v/>
      </c>
      <c r="P4159" s="15">
        <f t="shared" si="1417"/>
        <v>0</v>
      </c>
      <c r="Q4159" s="15" t="str">
        <f t="shared" si="1418"/>
        <v>6929,DAVERDISSE,Mont,</v>
      </c>
      <c r="R4159" s="15" t="str">
        <f t="shared" si="1419"/>
        <v/>
      </c>
      <c r="S4159" s="15" t="str">
        <f t="shared" si="1420"/>
        <v/>
      </c>
      <c r="T4159" s="15" t="str">
        <f t="shared" si="1421"/>
        <v/>
      </c>
      <c r="U4159" s="15">
        <f t="shared" si="1422"/>
        <v>0</v>
      </c>
      <c r="V4159" s="15" t="str">
        <f t="shared" si="1423"/>
        <v>6929,DAVERDISSE,Mont,</v>
      </c>
      <c r="W4159" s="15" t="str">
        <f t="shared" si="1424"/>
        <v/>
      </c>
      <c r="X4159" s="15" t="str">
        <f t="shared" si="1425"/>
        <v/>
      </c>
      <c r="Y4159" s="15" t="str">
        <f t="shared" si="1426"/>
        <v/>
      </c>
      <c r="Z4159" s="15">
        <f t="shared" si="1427"/>
        <v>0</v>
      </c>
      <c r="AA4159" s="15" t="str">
        <f t="shared" si="1428"/>
        <v>6929,DAVERDISSE,Mont,</v>
      </c>
      <c r="AB4159" s="15" t="str">
        <f t="shared" si="1429"/>
        <v/>
      </c>
    </row>
    <row r="4160" spans="1:28" x14ac:dyDescent="0.2">
      <c r="A4160">
        <v>201</v>
      </c>
      <c r="B4160">
        <v>74</v>
      </c>
      <c r="C4160">
        <v>6929</v>
      </c>
      <c r="D4160" t="s">
        <v>4660</v>
      </c>
      <c r="E4160" t="s">
        <v>3341</v>
      </c>
      <c r="F4160" t="str">
        <f t="shared" si="1408"/>
        <v>6929,DAVERDISSE,Porcheresse,</v>
      </c>
      <c r="G4160">
        <f t="shared" si="1409"/>
        <v>201</v>
      </c>
      <c r="H4160">
        <f t="shared" si="1409"/>
        <v>74</v>
      </c>
      <c r="I4160" s="15" t="str">
        <f t="shared" si="1410"/>
        <v/>
      </c>
      <c r="J4160" s="15" t="str">
        <f t="shared" si="1411"/>
        <v/>
      </c>
      <c r="K4160" s="15">
        <f t="shared" si="1412"/>
        <v>0</v>
      </c>
      <c r="L4160" s="15" t="str">
        <f t="shared" si="1413"/>
        <v>6929,DAVERDISSE,Porcheresse,</v>
      </c>
      <c r="M4160" s="15" t="str">
        <f t="shared" si="1414"/>
        <v/>
      </c>
      <c r="N4160" s="15" t="str">
        <f t="shared" si="1415"/>
        <v/>
      </c>
      <c r="O4160" s="15" t="str">
        <f t="shared" si="1416"/>
        <v/>
      </c>
      <c r="P4160" s="15">
        <f t="shared" si="1417"/>
        <v>0</v>
      </c>
      <c r="Q4160" s="15" t="str">
        <f t="shared" si="1418"/>
        <v>6929,DAVERDISSE,Porcheresse,</v>
      </c>
      <c r="R4160" s="15" t="str">
        <f t="shared" si="1419"/>
        <v/>
      </c>
      <c r="S4160" s="15" t="str">
        <f t="shared" si="1420"/>
        <v/>
      </c>
      <c r="T4160" s="15" t="str">
        <f t="shared" si="1421"/>
        <v/>
      </c>
      <c r="U4160" s="15">
        <f t="shared" si="1422"/>
        <v>0</v>
      </c>
      <c r="V4160" s="15" t="str">
        <f t="shared" si="1423"/>
        <v>6929,DAVERDISSE,Porcheresse,</v>
      </c>
      <c r="W4160" s="15" t="str">
        <f t="shared" si="1424"/>
        <v/>
      </c>
      <c r="X4160" s="15" t="str">
        <f t="shared" si="1425"/>
        <v/>
      </c>
      <c r="Y4160" s="15" t="str">
        <f t="shared" si="1426"/>
        <v/>
      </c>
      <c r="Z4160" s="15">
        <f t="shared" si="1427"/>
        <v>0</v>
      </c>
      <c r="AA4160" s="15" t="str">
        <f t="shared" si="1428"/>
        <v>6929,DAVERDISSE,Porcheresse,</v>
      </c>
      <c r="AB4160" s="15" t="str">
        <f t="shared" si="1429"/>
        <v/>
      </c>
    </row>
    <row r="4161" spans="1:28" x14ac:dyDescent="0.2">
      <c r="A4161">
        <v>198</v>
      </c>
      <c r="B4161">
        <v>76</v>
      </c>
      <c r="C4161">
        <v>6929</v>
      </c>
      <c r="D4161" t="s">
        <v>4660</v>
      </c>
      <c r="E4161" t="s">
        <v>4664</v>
      </c>
      <c r="F4161" t="str">
        <f t="shared" si="1408"/>
        <v>6929,DAVERDISSE,Sclassin,</v>
      </c>
      <c r="G4161">
        <f t="shared" si="1409"/>
        <v>198</v>
      </c>
      <c r="H4161">
        <f t="shared" si="1409"/>
        <v>76</v>
      </c>
      <c r="I4161" s="15" t="str">
        <f t="shared" si="1410"/>
        <v/>
      </c>
      <c r="J4161" s="15" t="str">
        <f t="shared" si="1411"/>
        <v/>
      </c>
      <c r="K4161" s="15">
        <f t="shared" si="1412"/>
        <v>0</v>
      </c>
      <c r="L4161" s="15" t="str">
        <f t="shared" si="1413"/>
        <v>6929,DAVERDISSE,Sclassin,</v>
      </c>
      <c r="M4161" s="15" t="str">
        <f t="shared" si="1414"/>
        <v/>
      </c>
      <c r="N4161" s="15" t="str">
        <f t="shared" si="1415"/>
        <v/>
      </c>
      <c r="O4161" s="15" t="str">
        <f t="shared" si="1416"/>
        <v/>
      </c>
      <c r="P4161" s="15">
        <f t="shared" si="1417"/>
        <v>0</v>
      </c>
      <c r="Q4161" s="15" t="str">
        <f t="shared" si="1418"/>
        <v>6929,DAVERDISSE,Sclassin,</v>
      </c>
      <c r="R4161" s="15" t="str">
        <f t="shared" si="1419"/>
        <v/>
      </c>
      <c r="S4161" s="15" t="str">
        <f t="shared" si="1420"/>
        <v/>
      </c>
      <c r="T4161" s="15" t="str">
        <f t="shared" si="1421"/>
        <v/>
      </c>
      <c r="U4161" s="15">
        <f t="shared" si="1422"/>
        <v>0</v>
      </c>
      <c r="V4161" s="15" t="str">
        <f t="shared" si="1423"/>
        <v>6929,DAVERDISSE,Sclassin,</v>
      </c>
      <c r="W4161" s="15" t="str">
        <f t="shared" si="1424"/>
        <v/>
      </c>
      <c r="X4161" s="15" t="str">
        <f t="shared" si="1425"/>
        <v/>
      </c>
      <c r="Y4161" s="15" t="str">
        <f t="shared" si="1426"/>
        <v/>
      </c>
      <c r="Z4161" s="15">
        <f t="shared" si="1427"/>
        <v>0</v>
      </c>
      <c r="AA4161" s="15" t="str">
        <f t="shared" si="1428"/>
        <v>6929,DAVERDISSE,Sclassin,</v>
      </c>
      <c r="AB4161" s="15" t="str">
        <f t="shared" si="1429"/>
        <v/>
      </c>
    </row>
    <row r="4162" spans="1:28" x14ac:dyDescent="0.2">
      <c r="A4162">
        <v>230</v>
      </c>
      <c r="B4162">
        <v>116</v>
      </c>
      <c r="C4162">
        <v>6940</v>
      </c>
      <c r="D4162" t="s">
        <v>4665</v>
      </c>
      <c r="E4162" t="s">
        <v>4666</v>
      </c>
      <c r="F4162" t="str">
        <f t="shared" si="1408"/>
        <v>6940,DURBUY,Barvaux-sur-Ourthe,</v>
      </c>
      <c r="G4162">
        <f t="shared" si="1409"/>
        <v>230</v>
      </c>
      <c r="H4162">
        <f t="shared" si="1409"/>
        <v>116</v>
      </c>
      <c r="I4162" s="15" t="str">
        <f t="shared" si="1410"/>
        <v/>
      </c>
      <c r="J4162" s="15" t="str">
        <f t="shared" si="1411"/>
        <v/>
      </c>
      <c r="K4162" s="15">
        <f t="shared" si="1412"/>
        <v>0</v>
      </c>
      <c r="L4162" s="15" t="str">
        <f t="shared" si="1413"/>
        <v>6940,DURBUY,Barvaux-sur-Ourthe,</v>
      </c>
      <c r="M4162" s="15" t="str">
        <f t="shared" si="1414"/>
        <v/>
      </c>
      <c r="N4162" s="15" t="str">
        <f t="shared" si="1415"/>
        <v/>
      </c>
      <c r="O4162" s="15" t="str">
        <f t="shared" si="1416"/>
        <v/>
      </c>
      <c r="P4162" s="15">
        <f t="shared" si="1417"/>
        <v>0</v>
      </c>
      <c r="Q4162" s="15" t="str">
        <f t="shared" si="1418"/>
        <v>6940,DURBUY,Barvaux-sur-Ourthe,</v>
      </c>
      <c r="R4162" s="15" t="str">
        <f t="shared" si="1419"/>
        <v/>
      </c>
      <c r="S4162" s="15" t="str">
        <f t="shared" si="1420"/>
        <v/>
      </c>
      <c r="T4162" s="15" t="str">
        <f t="shared" si="1421"/>
        <v/>
      </c>
      <c r="U4162" s="15">
        <f t="shared" si="1422"/>
        <v>0</v>
      </c>
      <c r="V4162" s="15" t="str">
        <f t="shared" si="1423"/>
        <v>6940,DURBUY,Barvaux-sur-Ourthe,</v>
      </c>
      <c r="W4162" s="15" t="str">
        <f t="shared" si="1424"/>
        <v/>
      </c>
      <c r="X4162" s="15" t="str">
        <f t="shared" si="1425"/>
        <v/>
      </c>
      <c r="Y4162" s="15" t="str">
        <f t="shared" si="1426"/>
        <v/>
      </c>
      <c r="Z4162" s="15">
        <f t="shared" si="1427"/>
        <v>0</v>
      </c>
      <c r="AA4162" s="15" t="str">
        <f t="shared" si="1428"/>
        <v>6940,DURBUY,Barvaux-sur-Ourthe,</v>
      </c>
      <c r="AB4162" s="15" t="str">
        <f t="shared" si="1429"/>
        <v/>
      </c>
    </row>
    <row r="4163" spans="1:28" x14ac:dyDescent="0.2">
      <c r="A4163">
        <v>229</v>
      </c>
      <c r="B4163">
        <v>117</v>
      </c>
      <c r="C4163">
        <v>6940</v>
      </c>
      <c r="D4163" t="s">
        <v>4665</v>
      </c>
      <c r="E4163" t="s">
        <v>4667</v>
      </c>
      <c r="F4163" t="str">
        <f t="shared" si="1408"/>
        <v>6940,DURBUY,Bohon,</v>
      </c>
      <c r="G4163">
        <f t="shared" si="1409"/>
        <v>229</v>
      </c>
      <c r="H4163">
        <f t="shared" si="1409"/>
        <v>117</v>
      </c>
      <c r="I4163" s="15" t="str">
        <f t="shared" si="1410"/>
        <v/>
      </c>
      <c r="J4163" s="15" t="str">
        <f t="shared" si="1411"/>
        <v/>
      </c>
      <c r="K4163" s="15">
        <f t="shared" si="1412"/>
        <v>0</v>
      </c>
      <c r="L4163" s="15" t="str">
        <f t="shared" si="1413"/>
        <v>6940,DURBUY,Bohon,</v>
      </c>
      <c r="M4163" s="15" t="str">
        <f t="shared" si="1414"/>
        <v/>
      </c>
      <c r="N4163" s="15" t="str">
        <f t="shared" si="1415"/>
        <v/>
      </c>
      <c r="O4163" s="15" t="str">
        <f t="shared" si="1416"/>
        <v/>
      </c>
      <c r="P4163" s="15">
        <f t="shared" si="1417"/>
        <v>0</v>
      </c>
      <c r="Q4163" s="15" t="str">
        <f t="shared" si="1418"/>
        <v>6940,DURBUY,Bohon,</v>
      </c>
      <c r="R4163" s="15" t="str">
        <f t="shared" si="1419"/>
        <v/>
      </c>
      <c r="S4163" s="15" t="str">
        <f t="shared" si="1420"/>
        <v/>
      </c>
      <c r="T4163" s="15" t="str">
        <f t="shared" si="1421"/>
        <v/>
      </c>
      <c r="U4163" s="15">
        <f t="shared" si="1422"/>
        <v>0</v>
      </c>
      <c r="V4163" s="15" t="str">
        <f t="shared" si="1423"/>
        <v>6940,DURBUY,Bohon,</v>
      </c>
      <c r="W4163" s="15" t="str">
        <f t="shared" si="1424"/>
        <v/>
      </c>
      <c r="X4163" s="15" t="str">
        <f t="shared" si="1425"/>
        <v/>
      </c>
      <c r="Y4163" s="15" t="str">
        <f t="shared" si="1426"/>
        <v/>
      </c>
      <c r="Z4163" s="15">
        <f t="shared" si="1427"/>
        <v>0</v>
      </c>
      <c r="AA4163" s="15" t="str">
        <f t="shared" si="1428"/>
        <v>6940,DURBUY,Bohon,</v>
      </c>
      <c r="AB4163" s="15" t="str">
        <f t="shared" si="1429"/>
        <v/>
      </c>
    </row>
    <row r="4164" spans="1:28" x14ac:dyDescent="0.2">
      <c r="A4164">
        <v>227</v>
      </c>
      <c r="B4164">
        <v>116</v>
      </c>
      <c r="C4164">
        <v>6940</v>
      </c>
      <c r="D4164" t="s">
        <v>4665</v>
      </c>
      <c r="E4164" t="s">
        <v>4668</v>
      </c>
      <c r="F4164" t="str">
        <f t="shared" ref="F4164:F4227" si="1430">CONCATENATE(C4164,",",D4164,",",E4164,",")</f>
        <v>6940,DURBUY,Durbuy,</v>
      </c>
      <c r="G4164">
        <f t="shared" ref="G4164:H4227" si="1431">A4164</f>
        <v>227</v>
      </c>
      <c r="H4164">
        <f t="shared" si="1431"/>
        <v>116</v>
      </c>
      <c r="I4164" s="15" t="str">
        <f t="shared" ref="I4164:I4227" si="1432">IF($C4164=I$2,$F4164,"")</f>
        <v/>
      </c>
      <c r="J4164" s="15" t="str">
        <f t="shared" ref="J4164:J4227" si="1433">IF($D4164=J$2,$F4164,"")</f>
        <v/>
      </c>
      <c r="K4164" s="15">
        <f t="shared" ref="K4164:K4227" si="1434">2-COUNTIF(I4164:J4164,"")</f>
        <v>0</v>
      </c>
      <c r="L4164" s="15" t="str">
        <f t="shared" ref="L4164:L4227" si="1435">IF(K4164=K$2,$F4164,"")</f>
        <v>6940,DURBUY,Durbuy,</v>
      </c>
      <c r="M4164" s="15" t="str">
        <f t="shared" ref="M4164:M4227" si="1436">IF($A$2=1,IF(AND(L$2&gt;0,L$2&lt;=100),IF(L4164="",M4163,CONCATENATE(M4163,L4164,"&amp;")),""),"")</f>
        <v/>
      </c>
      <c r="N4164" s="15" t="str">
        <f t="shared" ref="N4164:N4227" si="1437">IF($C4164=N$2,$F4164,"")</f>
        <v/>
      </c>
      <c r="O4164" s="15" t="str">
        <f t="shared" ref="O4164:O4227" si="1438">IF($D4164=O$2,$F4164,"")</f>
        <v/>
      </c>
      <c r="P4164" s="15">
        <f t="shared" ref="P4164:P4227" si="1439">2-COUNTIF(N4164:O4164,"")</f>
        <v>0</v>
      </c>
      <c r="Q4164" s="15" t="str">
        <f t="shared" ref="Q4164:Q4227" si="1440">IF(P4164=P$2,$F4164,"")</f>
        <v>6940,DURBUY,Durbuy,</v>
      </c>
      <c r="R4164" s="15" t="str">
        <f t="shared" ref="R4164:R4227" si="1441">IF($A$2=1,IF(AND(Q$2&gt;0,Q$2&lt;=100),IF(Q4164="",R4163,CONCATENATE(R4163,Q4164,"&amp;")),""),"")</f>
        <v/>
      </c>
      <c r="S4164" s="15" t="str">
        <f t="shared" ref="S4164:S4227" si="1442">IF($C4164=S$2,$F4164,"")</f>
        <v/>
      </c>
      <c r="T4164" s="15" t="str">
        <f t="shared" ref="T4164:T4227" si="1443">IF($D4164=T$2,$F4164,"")</f>
        <v/>
      </c>
      <c r="U4164" s="15">
        <f t="shared" ref="U4164:U4227" si="1444">2-COUNTIF(S4164:T4164,"")</f>
        <v>0</v>
      </c>
      <c r="V4164" s="15" t="str">
        <f t="shared" ref="V4164:V4227" si="1445">IF(U4164=U$2,$F4164,"")</f>
        <v>6940,DURBUY,Durbuy,</v>
      </c>
      <c r="W4164" s="15" t="str">
        <f t="shared" ref="W4164:W4227" si="1446">IF($A$2=1,IF(AND(V$2&gt;0,V$2&lt;=100),IF(V4164="",W4163,CONCATENATE(W4163,V4164,"&amp;")),""),"")</f>
        <v/>
      </c>
      <c r="X4164" s="15" t="str">
        <f t="shared" ref="X4164:X4227" si="1447">IF($C4164=X$2,$F4164,"")</f>
        <v/>
      </c>
      <c r="Y4164" s="15" t="str">
        <f t="shared" ref="Y4164:Y4227" si="1448">IF($D4164=Y$2,$F4164,"")</f>
        <v/>
      </c>
      <c r="Z4164" s="15">
        <f t="shared" ref="Z4164:Z4227" si="1449">2-COUNTIF(X4164:Y4164,"")</f>
        <v>0</v>
      </c>
      <c r="AA4164" s="15" t="str">
        <f t="shared" ref="AA4164:AA4227" si="1450">IF(Z4164=Z$2,$F4164,"")</f>
        <v>6940,DURBUY,Durbuy,</v>
      </c>
      <c r="AB4164" s="15" t="str">
        <f t="shared" ref="AB4164:AB4227" si="1451">IF($A$2=1,IF(AND(AA$2&gt;0,AA$2&lt;=100),IF(AA4164="",AB4163,CONCATENATE(AB4163,AA4164,"&amp;")),""),"")</f>
        <v/>
      </c>
    </row>
    <row r="4165" spans="1:28" x14ac:dyDescent="0.2">
      <c r="A4165">
        <v>222</v>
      </c>
      <c r="B4165">
        <v>112</v>
      </c>
      <c r="C4165">
        <v>6940</v>
      </c>
      <c r="D4165" t="s">
        <v>4665</v>
      </c>
      <c r="E4165" t="s">
        <v>4669</v>
      </c>
      <c r="F4165" t="str">
        <f t="shared" si="1430"/>
        <v>6940,DURBUY,Grande-Eneille,</v>
      </c>
      <c r="G4165">
        <f t="shared" si="1431"/>
        <v>222</v>
      </c>
      <c r="H4165">
        <f t="shared" si="1431"/>
        <v>112</v>
      </c>
      <c r="I4165" s="15" t="str">
        <f t="shared" si="1432"/>
        <v/>
      </c>
      <c r="J4165" s="15" t="str">
        <f t="shared" si="1433"/>
        <v/>
      </c>
      <c r="K4165" s="15">
        <f t="shared" si="1434"/>
        <v>0</v>
      </c>
      <c r="L4165" s="15" t="str">
        <f t="shared" si="1435"/>
        <v>6940,DURBUY,Grande-Eneille,</v>
      </c>
      <c r="M4165" s="15" t="str">
        <f t="shared" si="1436"/>
        <v/>
      </c>
      <c r="N4165" s="15" t="str">
        <f t="shared" si="1437"/>
        <v/>
      </c>
      <c r="O4165" s="15" t="str">
        <f t="shared" si="1438"/>
        <v/>
      </c>
      <c r="P4165" s="15">
        <f t="shared" si="1439"/>
        <v>0</v>
      </c>
      <c r="Q4165" s="15" t="str">
        <f t="shared" si="1440"/>
        <v>6940,DURBUY,Grande-Eneille,</v>
      </c>
      <c r="R4165" s="15" t="str">
        <f t="shared" si="1441"/>
        <v/>
      </c>
      <c r="S4165" s="15" t="str">
        <f t="shared" si="1442"/>
        <v/>
      </c>
      <c r="T4165" s="15" t="str">
        <f t="shared" si="1443"/>
        <v/>
      </c>
      <c r="U4165" s="15">
        <f t="shared" si="1444"/>
        <v>0</v>
      </c>
      <c r="V4165" s="15" t="str">
        <f t="shared" si="1445"/>
        <v>6940,DURBUY,Grande-Eneille,</v>
      </c>
      <c r="W4165" s="15" t="str">
        <f t="shared" si="1446"/>
        <v/>
      </c>
      <c r="X4165" s="15" t="str">
        <f t="shared" si="1447"/>
        <v/>
      </c>
      <c r="Y4165" s="15" t="str">
        <f t="shared" si="1448"/>
        <v/>
      </c>
      <c r="Z4165" s="15">
        <f t="shared" si="1449"/>
        <v>0</v>
      </c>
      <c r="AA4165" s="15" t="str">
        <f t="shared" si="1450"/>
        <v>6940,DURBUY,Grande-Eneille,</v>
      </c>
      <c r="AB4165" s="15" t="str">
        <f t="shared" si="1451"/>
        <v/>
      </c>
    </row>
    <row r="4166" spans="1:28" x14ac:dyDescent="0.2">
      <c r="A4166">
        <v>224</v>
      </c>
      <c r="B4166">
        <v>114</v>
      </c>
      <c r="C4166">
        <v>6940</v>
      </c>
      <c r="D4166" t="s">
        <v>4665</v>
      </c>
      <c r="E4166" t="s">
        <v>4670</v>
      </c>
      <c r="F4166" t="str">
        <f t="shared" si="1430"/>
        <v>6940,DURBUY,Grandhan,</v>
      </c>
      <c r="G4166">
        <f t="shared" si="1431"/>
        <v>224</v>
      </c>
      <c r="H4166">
        <f t="shared" si="1431"/>
        <v>114</v>
      </c>
      <c r="I4166" s="15" t="str">
        <f t="shared" si="1432"/>
        <v/>
      </c>
      <c r="J4166" s="15" t="str">
        <f t="shared" si="1433"/>
        <v/>
      </c>
      <c r="K4166" s="15">
        <f t="shared" si="1434"/>
        <v>0</v>
      </c>
      <c r="L4166" s="15" t="str">
        <f t="shared" si="1435"/>
        <v>6940,DURBUY,Grandhan,</v>
      </c>
      <c r="M4166" s="15" t="str">
        <f t="shared" si="1436"/>
        <v/>
      </c>
      <c r="N4166" s="15" t="str">
        <f t="shared" si="1437"/>
        <v/>
      </c>
      <c r="O4166" s="15" t="str">
        <f t="shared" si="1438"/>
        <v/>
      </c>
      <c r="P4166" s="15">
        <f t="shared" si="1439"/>
        <v>0</v>
      </c>
      <c r="Q4166" s="15" t="str">
        <f t="shared" si="1440"/>
        <v>6940,DURBUY,Grandhan,</v>
      </c>
      <c r="R4166" s="15" t="str">
        <f t="shared" si="1441"/>
        <v/>
      </c>
      <c r="S4166" s="15" t="str">
        <f t="shared" si="1442"/>
        <v/>
      </c>
      <c r="T4166" s="15" t="str">
        <f t="shared" si="1443"/>
        <v/>
      </c>
      <c r="U4166" s="15">
        <f t="shared" si="1444"/>
        <v>0</v>
      </c>
      <c r="V4166" s="15" t="str">
        <f t="shared" si="1445"/>
        <v>6940,DURBUY,Grandhan,</v>
      </c>
      <c r="W4166" s="15" t="str">
        <f t="shared" si="1446"/>
        <v/>
      </c>
      <c r="X4166" s="15" t="str">
        <f t="shared" si="1447"/>
        <v/>
      </c>
      <c r="Y4166" s="15" t="str">
        <f t="shared" si="1448"/>
        <v/>
      </c>
      <c r="Z4166" s="15">
        <f t="shared" si="1449"/>
        <v>0</v>
      </c>
      <c r="AA4166" s="15" t="str">
        <f t="shared" si="1450"/>
        <v>6940,DURBUY,Grandhan,</v>
      </c>
      <c r="AB4166" s="15" t="str">
        <f t="shared" si="1451"/>
        <v/>
      </c>
    </row>
    <row r="4167" spans="1:28" x14ac:dyDescent="0.2">
      <c r="A4167">
        <v>233</v>
      </c>
      <c r="B4167">
        <v>115</v>
      </c>
      <c r="C4167">
        <v>6940</v>
      </c>
      <c r="D4167" t="s">
        <v>4665</v>
      </c>
      <c r="E4167" t="s">
        <v>3665</v>
      </c>
      <c r="F4167" t="str">
        <f t="shared" si="1430"/>
        <v>6940,DURBUY,Morville,</v>
      </c>
      <c r="G4167">
        <f t="shared" si="1431"/>
        <v>233</v>
      </c>
      <c r="H4167">
        <f t="shared" si="1431"/>
        <v>115</v>
      </c>
      <c r="I4167" s="15" t="str">
        <f t="shared" si="1432"/>
        <v/>
      </c>
      <c r="J4167" s="15" t="str">
        <f t="shared" si="1433"/>
        <v/>
      </c>
      <c r="K4167" s="15">
        <f t="shared" si="1434"/>
        <v>0</v>
      </c>
      <c r="L4167" s="15" t="str">
        <f t="shared" si="1435"/>
        <v>6940,DURBUY,Morville,</v>
      </c>
      <c r="M4167" s="15" t="str">
        <f t="shared" si="1436"/>
        <v/>
      </c>
      <c r="N4167" s="15" t="str">
        <f t="shared" si="1437"/>
        <v/>
      </c>
      <c r="O4167" s="15" t="str">
        <f t="shared" si="1438"/>
        <v/>
      </c>
      <c r="P4167" s="15">
        <f t="shared" si="1439"/>
        <v>0</v>
      </c>
      <c r="Q4167" s="15" t="str">
        <f t="shared" si="1440"/>
        <v>6940,DURBUY,Morville,</v>
      </c>
      <c r="R4167" s="15" t="str">
        <f t="shared" si="1441"/>
        <v/>
      </c>
      <c r="S4167" s="15" t="str">
        <f t="shared" si="1442"/>
        <v/>
      </c>
      <c r="T4167" s="15" t="str">
        <f t="shared" si="1443"/>
        <v/>
      </c>
      <c r="U4167" s="15">
        <f t="shared" si="1444"/>
        <v>0</v>
      </c>
      <c r="V4167" s="15" t="str">
        <f t="shared" si="1445"/>
        <v>6940,DURBUY,Morville,</v>
      </c>
      <c r="W4167" s="15" t="str">
        <f t="shared" si="1446"/>
        <v/>
      </c>
      <c r="X4167" s="15" t="str">
        <f t="shared" si="1447"/>
        <v/>
      </c>
      <c r="Y4167" s="15" t="str">
        <f t="shared" si="1448"/>
        <v/>
      </c>
      <c r="Z4167" s="15">
        <f t="shared" si="1449"/>
        <v>0</v>
      </c>
      <c r="AA4167" s="15" t="str">
        <f t="shared" si="1450"/>
        <v>6940,DURBUY,Morville,</v>
      </c>
      <c r="AB4167" s="15" t="str">
        <f t="shared" si="1451"/>
        <v/>
      </c>
    </row>
    <row r="4168" spans="1:28" x14ac:dyDescent="0.2">
      <c r="A4168">
        <v>231</v>
      </c>
      <c r="B4168">
        <v>112</v>
      </c>
      <c r="C4168">
        <v>6940</v>
      </c>
      <c r="D4168" t="s">
        <v>4665</v>
      </c>
      <c r="E4168" t="s">
        <v>4671</v>
      </c>
      <c r="F4168" t="str">
        <f t="shared" si="1430"/>
        <v>6940,DURBUY,Oppagne,</v>
      </c>
      <c r="G4168">
        <f t="shared" si="1431"/>
        <v>231</v>
      </c>
      <c r="H4168">
        <f t="shared" si="1431"/>
        <v>112</v>
      </c>
      <c r="I4168" s="15" t="str">
        <f t="shared" si="1432"/>
        <v/>
      </c>
      <c r="J4168" s="15" t="str">
        <f t="shared" si="1433"/>
        <v/>
      </c>
      <c r="K4168" s="15">
        <f t="shared" si="1434"/>
        <v>0</v>
      </c>
      <c r="L4168" s="15" t="str">
        <f t="shared" si="1435"/>
        <v>6940,DURBUY,Oppagne,</v>
      </c>
      <c r="M4168" s="15" t="str">
        <f t="shared" si="1436"/>
        <v/>
      </c>
      <c r="N4168" s="15" t="str">
        <f t="shared" si="1437"/>
        <v/>
      </c>
      <c r="O4168" s="15" t="str">
        <f t="shared" si="1438"/>
        <v/>
      </c>
      <c r="P4168" s="15">
        <f t="shared" si="1439"/>
        <v>0</v>
      </c>
      <c r="Q4168" s="15" t="str">
        <f t="shared" si="1440"/>
        <v>6940,DURBUY,Oppagne,</v>
      </c>
      <c r="R4168" s="15" t="str">
        <f t="shared" si="1441"/>
        <v/>
      </c>
      <c r="S4168" s="15" t="str">
        <f t="shared" si="1442"/>
        <v/>
      </c>
      <c r="T4168" s="15" t="str">
        <f t="shared" si="1443"/>
        <v/>
      </c>
      <c r="U4168" s="15">
        <f t="shared" si="1444"/>
        <v>0</v>
      </c>
      <c r="V4168" s="15" t="str">
        <f t="shared" si="1445"/>
        <v>6940,DURBUY,Oppagne,</v>
      </c>
      <c r="W4168" s="15" t="str">
        <f t="shared" si="1446"/>
        <v/>
      </c>
      <c r="X4168" s="15" t="str">
        <f t="shared" si="1447"/>
        <v/>
      </c>
      <c r="Y4168" s="15" t="str">
        <f t="shared" si="1448"/>
        <v/>
      </c>
      <c r="Z4168" s="15">
        <f t="shared" si="1449"/>
        <v>0</v>
      </c>
      <c r="AA4168" s="15" t="str">
        <f t="shared" si="1450"/>
        <v>6940,DURBUY,Oppagne,</v>
      </c>
      <c r="AB4168" s="15" t="str">
        <f t="shared" si="1451"/>
        <v/>
      </c>
    </row>
    <row r="4169" spans="1:28" x14ac:dyDescent="0.2">
      <c r="A4169">
        <v>226</v>
      </c>
      <c r="B4169">
        <v>117</v>
      </c>
      <c r="C4169">
        <v>6940</v>
      </c>
      <c r="D4169" t="s">
        <v>4665</v>
      </c>
      <c r="E4169" t="s">
        <v>4672</v>
      </c>
      <c r="F4169" t="str">
        <f t="shared" si="1430"/>
        <v>6940,DURBUY,Palenge,</v>
      </c>
      <c r="G4169">
        <f t="shared" si="1431"/>
        <v>226</v>
      </c>
      <c r="H4169">
        <f t="shared" si="1431"/>
        <v>117</v>
      </c>
      <c r="I4169" s="15" t="str">
        <f t="shared" si="1432"/>
        <v/>
      </c>
      <c r="J4169" s="15" t="str">
        <f t="shared" si="1433"/>
        <v/>
      </c>
      <c r="K4169" s="15">
        <f t="shared" si="1434"/>
        <v>0</v>
      </c>
      <c r="L4169" s="15" t="str">
        <f t="shared" si="1435"/>
        <v>6940,DURBUY,Palenge,</v>
      </c>
      <c r="M4169" s="15" t="str">
        <f t="shared" si="1436"/>
        <v/>
      </c>
      <c r="N4169" s="15" t="str">
        <f t="shared" si="1437"/>
        <v/>
      </c>
      <c r="O4169" s="15" t="str">
        <f t="shared" si="1438"/>
        <v/>
      </c>
      <c r="P4169" s="15">
        <f t="shared" si="1439"/>
        <v>0</v>
      </c>
      <c r="Q4169" s="15" t="str">
        <f t="shared" si="1440"/>
        <v>6940,DURBUY,Palenge,</v>
      </c>
      <c r="R4169" s="15" t="str">
        <f t="shared" si="1441"/>
        <v/>
      </c>
      <c r="S4169" s="15" t="str">
        <f t="shared" si="1442"/>
        <v/>
      </c>
      <c r="T4169" s="15" t="str">
        <f t="shared" si="1443"/>
        <v/>
      </c>
      <c r="U4169" s="15">
        <f t="shared" si="1444"/>
        <v>0</v>
      </c>
      <c r="V4169" s="15" t="str">
        <f t="shared" si="1445"/>
        <v>6940,DURBUY,Palenge,</v>
      </c>
      <c r="W4169" s="15" t="str">
        <f t="shared" si="1446"/>
        <v/>
      </c>
      <c r="X4169" s="15" t="str">
        <f t="shared" si="1447"/>
        <v/>
      </c>
      <c r="Y4169" s="15" t="str">
        <f t="shared" si="1448"/>
        <v/>
      </c>
      <c r="Z4169" s="15">
        <f t="shared" si="1449"/>
        <v>0</v>
      </c>
      <c r="AA4169" s="15" t="str">
        <f t="shared" si="1450"/>
        <v>6940,DURBUY,Palenge,</v>
      </c>
      <c r="AB4169" s="15" t="str">
        <f t="shared" si="1451"/>
        <v/>
      </c>
    </row>
    <row r="4170" spans="1:28" x14ac:dyDescent="0.2">
      <c r="A4170">
        <v>232</v>
      </c>
      <c r="B4170">
        <v>112</v>
      </c>
      <c r="C4170">
        <v>6940</v>
      </c>
      <c r="D4170" t="s">
        <v>4665</v>
      </c>
      <c r="E4170" t="s">
        <v>4673</v>
      </c>
      <c r="F4170" t="str">
        <f t="shared" si="1430"/>
        <v>6940,DURBUY,Pas-Bayard,</v>
      </c>
      <c r="G4170">
        <f t="shared" si="1431"/>
        <v>232</v>
      </c>
      <c r="H4170">
        <f t="shared" si="1431"/>
        <v>112</v>
      </c>
      <c r="I4170" s="15" t="str">
        <f t="shared" si="1432"/>
        <v/>
      </c>
      <c r="J4170" s="15" t="str">
        <f t="shared" si="1433"/>
        <v/>
      </c>
      <c r="K4170" s="15">
        <f t="shared" si="1434"/>
        <v>0</v>
      </c>
      <c r="L4170" s="15" t="str">
        <f t="shared" si="1435"/>
        <v>6940,DURBUY,Pas-Bayard,</v>
      </c>
      <c r="M4170" s="15" t="str">
        <f t="shared" si="1436"/>
        <v/>
      </c>
      <c r="N4170" s="15" t="str">
        <f t="shared" si="1437"/>
        <v/>
      </c>
      <c r="O4170" s="15" t="str">
        <f t="shared" si="1438"/>
        <v/>
      </c>
      <c r="P4170" s="15">
        <f t="shared" si="1439"/>
        <v>0</v>
      </c>
      <c r="Q4170" s="15" t="str">
        <f t="shared" si="1440"/>
        <v>6940,DURBUY,Pas-Bayard,</v>
      </c>
      <c r="R4170" s="15" t="str">
        <f t="shared" si="1441"/>
        <v/>
      </c>
      <c r="S4170" s="15" t="str">
        <f t="shared" si="1442"/>
        <v/>
      </c>
      <c r="T4170" s="15" t="str">
        <f t="shared" si="1443"/>
        <v/>
      </c>
      <c r="U4170" s="15">
        <f t="shared" si="1444"/>
        <v>0</v>
      </c>
      <c r="V4170" s="15" t="str">
        <f t="shared" si="1445"/>
        <v>6940,DURBUY,Pas-Bayard,</v>
      </c>
      <c r="W4170" s="15" t="str">
        <f t="shared" si="1446"/>
        <v/>
      </c>
      <c r="X4170" s="15" t="str">
        <f t="shared" si="1447"/>
        <v/>
      </c>
      <c r="Y4170" s="15" t="str">
        <f t="shared" si="1448"/>
        <v/>
      </c>
      <c r="Z4170" s="15">
        <f t="shared" si="1449"/>
        <v>0</v>
      </c>
      <c r="AA4170" s="15" t="str">
        <f t="shared" si="1450"/>
        <v>6940,DURBUY,Pas-Bayard,</v>
      </c>
      <c r="AB4170" s="15" t="str">
        <f t="shared" si="1451"/>
        <v/>
      </c>
    </row>
    <row r="4171" spans="1:28" x14ac:dyDescent="0.2">
      <c r="A4171">
        <v>230</v>
      </c>
      <c r="B4171">
        <v>116</v>
      </c>
      <c r="C4171">
        <v>6940</v>
      </c>
      <c r="D4171" t="s">
        <v>4665</v>
      </c>
      <c r="E4171" t="s">
        <v>4674</v>
      </c>
      <c r="F4171" t="str">
        <f t="shared" si="1430"/>
        <v>6940,DURBUY,Petit-Barvaux,</v>
      </c>
      <c r="G4171">
        <f t="shared" si="1431"/>
        <v>230</v>
      </c>
      <c r="H4171">
        <f t="shared" si="1431"/>
        <v>116</v>
      </c>
      <c r="I4171" s="15" t="str">
        <f t="shared" si="1432"/>
        <v/>
      </c>
      <c r="J4171" s="15" t="str">
        <f t="shared" si="1433"/>
        <v/>
      </c>
      <c r="K4171" s="15">
        <f t="shared" si="1434"/>
        <v>0</v>
      </c>
      <c r="L4171" s="15" t="str">
        <f t="shared" si="1435"/>
        <v>6940,DURBUY,Petit-Barvaux,</v>
      </c>
      <c r="M4171" s="15" t="str">
        <f t="shared" si="1436"/>
        <v/>
      </c>
      <c r="N4171" s="15" t="str">
        <f t="shared" si="1437"/>
        <v/>
      </c>
      <c r="O4171" s="15" t="str">
        <f t="shared" si="1438"/>
        <v/>
      </c>
      <c r="P4171" s="15">
        <f t="shared" si="1439"/>
        <v>0</v>
      </c>
      <c r="Q4171" s="15" t="str">
        <f t="shared" si="1440"/>
        <v>6940,DURBUY,Petit-Barvaux,</v>
      </c>
      <c r="R4171" s="15" t="str">
        <f t="shared" si="1441"/>
        <v/>
      </c>
      <c r="S4171" s="15" t="str">
        <f t="shared" si="1442"/>
        <v/>
      </c>
      <c r="T4171" s="15" t="str">
        <f t="shared" si="1443"/>
        <v/>
      </c>
      <c r="U4171" s="15">
        <f t="shared" si="1444"/>
        <v>0</v>
      </c>
      <c r="V4171" s="15" t="str">
        <f t="shared" si="1445"/>
        <v>6940,DURBUY,Petit-Barvaux,</v>
      </c>
      <c r="W4171" s="15" t="str">
        <f t="shared" si="1446"/>
        <v/>
      </c>
      <c r="X4171" s="15" t="str">
        <f t="shared" si="1447"/>
        <v/>
      </c>
      <c r="Y4171" s="15" t="str">
        <f t="shared" si="1448"/>
        <v/>
      </c>
      <c r="Z4171" s="15">
        <f t="shared" si="1449"/>
        <v>0</v>
      </c>
      <c r="AA4171" s="15" t="str">
        <f t="shared" si="1450"/>
        <v>6940,DURBUY,Petit-Barvaux,</v>
      </c>
      <c r="AB4171" s="15" t="str">
        <f t="shared" si="1451"/>
        <v/>
      </c>
    </row>
    <row r="4172" spans="1:28" x14ac:dyDescent="0.2">
      <c r="A4172">
        <v>226</v>
      </c>
      <c r="B4172">
        <v>114</v>
      </c>
      <c r="C4172">
        <v>6940</v>
      </c>
      <c r="D4172" t="s">
        <v>4665</v>
      </c>
      <c r="E4172" t="s">
        <v>4675</v>
      </c>
      <c r="F4172" t="str">
        <f t="shared" si="1430"/>
        <v>6940,DURBUY,Petit-Han,</v>
      </c>
      <c r="G4172">
        <f t="shared" si="1431"/>
        <v>226</v>
      </c>
      <c r="H4172">
        <f t="shared" si="1431"/>
        <v>114</v>
      </c>
      <c r="I4172" s="15" t="str">
        <f t="shared" si="1432"/>
        <v/>
      </c>
      <c r="J4172" s="15" t="str">
        <f t="shared" si="1433"/>
        <v/>
      </c>
      <c r="K4172" s="15">
        <f t="shared" si="1434"/>
        <v>0</v>
      </c>
      <c r="L4172" s="15" t="str">
        <f t="shared" si="1435"/>
        <v>6940,DURBUY,Petit-Han,</v>
      </c>
      <c r="M4172" s="15" t="str">
        <f t="shared" si="1436"/>
        <v/>
      </c>
      <c r="N4172" s="15" t="str">
        <f t="shared" si="1437"/>
        <v/>
      </c>
      <c r="O4172" s="15" t="str">
        <f t="shared" si="1438"/>
        <v/>
      </c>
      <c r="P4172" s="15">
        <f t="shared" si="1439"/>
        <v>0</v>
      </c>
      <c r="Q4172" s="15" t="str">
        <f t="shared" si="1440"/>
        <v>6940,DURBUY,Petit-Han,</v>
      </c>
      <c r="R4172" s="15" t="str">
        <f t="shared" si="1441"/>
        <v/>
      </c>
      <c r="S4172" s="15" t="str">
        <f t="shared" si="1442"/>
        <v/>
      </c>
      <c r="T4172" s="15" t="str">
        <f t="shared" si="1443"/>
        <v/>
      </c>
      <c r="U4172" s="15">
        <f t="shared" si="1444"/>
        <v>0</v>
      </c>
      <c r="V4172" s="15" t="str">
        <f t="shared" si="1445"/>
        <v>6940,DURBUY,Petit-Han,</v>
      </c>
      <c r="W4172" s="15" t="str">
        <f t="shared" si="1446"/>
        <v/>
      </c>
      <c r="X4172" s="15" t="str">
        <f t="shared" si="1447"/>
        <v/>
      </c>
      <c r="Y4172" s="15" t="str">
        <f t="shared" si="1448"/>
        <v/>
      </c>
      <c r="Z4172" s="15">
        <f t="shared" si="1449"/>
        <v>0</v>
      </c>
      <c r="AA4172" s="15" t="str">
        <f t="shared" si="1450"/>
        <v>6940,DURBUY,Petit-Han,</v>
      </c>
      <c r="AB4172" s="15" t="str">
        <f t="shared" si="1451"/>
        <v/>
      </c>
    </row>
    <row r="4173" spans="1:28" x14ac:dyDescent="0.2">
      <c r="A4173">
        <v>223</v>
      </c>
      <c r="B4173">
        <v>113</v>
      </c>
      <c r="C4173">
        <v>6940</v>
      </c>
      <c r="D4173" t="s">
        <v>4665</v>
      </c>
      <c r="E4173" t="s">
        <v>4676</v>
      </c>
      <c r="F4173" t="str">
        <f t="shared" si="1430"/>
        <v>6940,DURBUY,Petite-Eneille,</v>
      </c>
      <c r="G4173">
        <f t="shared" si="1431"/>
        <v>223</v>
      </c>
      <c r="H4173">
        <f t="shared" si="1431"/>
        <v>113</v>
      </c>
      <c r="I4173" s="15" t="str">
        <f t="shared" si="1432"/>
        <v/>
      </c>
      <c r="J4173" s="15" t="str">
        <f t="shared" si="1433"/>
        <v/>
      </c>
      <c r="K4173" s="15">
        <f t="shared" si="1434"/>
        <v>0</v>
      </c>
      <c r="L4173" s="15" t="str">
        <f t="shared" si="1435"/>
        <v>6940,DURBUY,Petite-Eneille,</v>
      </c>
      <c r="M4173" s="15" t="str">
        <f t="shared" si="1436"/>
        <v/>
      </c>
      <c r="N4173" s="15" t="str">
        <f t="shared" si="1437"/>
        <v/>
      </c>
      <c r="O4173" s="15" t="str">
        <f t="shared" si="1438"/>
        <v/>
      </c>
      <c r="P4173" s="15">
        <f t="shared" si="1439"/>
        <v>0</v>
      </c>
      <c r="Q4173" s="15" t="str">
        <f t="shared" si="1440"/>
        <v>6940,DURBUY,Petite-Eneille,</v>
      </c>
      <c r="R4173" s="15" t="str">
        <f t="shared" si="1441"/>
        <v/>
      </c>
      <c r="S4173" s="15" t="str">
        <f t="shared" si="1442"/>
        <v/>
      </c>
      <c r="T4173" s="15" t="str">
        <f t="shared" si="1443"/>
        <v/>
      </c>
      <c r="U4173" s="15">
        <f t="shared" si="1444"/>
        <v>0</v>
      </c>
      <c r="V4173" s="15" t="str">
        <f t="shared" si="1445"/>
        <v>6940,DURBUY,Petite-Eneille,</v>
      </c>
      <c r="W4173" s="15" t="str">
        <f t="shared" si="1446"/>
        <v/>
      </c>
      <c r="X4173" s="15" t="str">
        <f t="shared" si="1447"/>
        <v/>
      </c>
      <c r="Y4173" s="15" t="str">
        <f t="shared" si="1448"/>
        <v/>
      </c>
      <c r="Z4173" s="15">
        <f t="shared" si="1449"/>
        <v>0</v>
      </c>
      <c r="AA4173" s="15" t="str">
        <f t="shared" si="1450"/>
        <v>6940,DURBUY,Petite-Eneille,</v>
      </c>
      <c r="AB4173" s="15" t="str">
        <f t="shared" si="1451"/>
        <v/>
      </c>
    </row>
    <row r="4174" spans="1:28" x14ac:dyDescent="0.2">
      <c r="A4174">
        <v>224</v>
      </c>
      <c r="B4174">
        <v>116</v>
      </c>
      <c r="C4174">
        <v>6940</v>
      </c>
      <c r="D4174" t="s">
        <v>4665</v>
      </c>
      <c r="E4174" t="s">
        <v>4677</v>
      </c>
      <c r="F4174" t="str">
        <f t="shared" si="1430"/>
        <v>6940,DURBUY,Petite-Somme,</v>
      </c>
      <c r="G4174">
        <f t="shared" si="1431"/>
        <v>224</v>
      </c>
      <c r="H4174">
        <f t="shared" si="1431"/>
        <v>116</v>
      </c>
      <c r="I4174" s="15" t="str">
        <f t="shared" si="1432"/>
        <v/>
      </c>
      <c r="J4174" s="15" t="str">
        <f t="shared" si="1433"/>
        <v/>
      </c>
      <c r="K4174" s="15">
        <f t="shared" si="1434"/>
        <v>0</v>
      </c>
      <c r="L4174" s="15" t="str">
        <f t="shared" si="1435"/>
        <v>6940,DURBUY,Petite-Somme,</v>
      </c>
      <c r="M4174" s="15" t="str">
        <f t="shared" si="1436"/>
        <v/>
      </c>
      <c r="N4174" s="15" t="str">
        <f t="shared" si="1437"/>
        <v/>
      </c>
      <c r="O4174" s="15" t="str">
        <f t="shared" si="1438"/>
        <v/>
      </c>
      <c r="P4174" s="15">
        <f t="shared" si="1439"/>
        <v>0</v>
      </c>
      <c r="Q4174" s="15" t="str">
        <f t="shared" si="1440"/>
        <v>6940,DURBUY,Petite-Somme,</v>
      </c>
      <c r="R4174" s="15" t="str">
        <f t="shared" si="1441"/>
        <v/>
      </c>
      <c r="S4174" s="15" t="str">
        <f t="shared" si="1442"/>
        <v/>
      </c>
      <c r="T4174" s="15" t="str">
        <f t="shared" si="1443"/>
        <v/>
      </c>
      <c r="U4174" s="15">
        <f t="shared" si="1444"/>
        <v>0</v>
      </c>
      <c r="V4174" s="15" t="str">
        <f t="shared" si="1445"/>
        <v>6940,DURBUY,Petite-Somme,</v>
      </c>
      <c r="W4174" s="15" t="str">
        <f t="shared" si="1446"/>
        <v/>
      </c>
      <c r="X4174" s="15" t="str">
        <f t="shared" si="1447"/>
        <v/>
      </c>
      <c r="Y4174" s="15" t="str">
        <f t="shared" si="1448"/>
        <v/>
      </c>
      <c r="Z4174" s="15">
        <f t="shared" si="1449"/>
        <v>0</v>
      </c>
      <c r="AA4174" s="15" t="str">
        <f t="shared" si="1450"/>
        <v>6940,DURBUY,Petite-Somme,</v>
      </c>
      <c r="AB4174" s="15" t="str">
        <f t="shared" si="1451"/>
        <v/>
      </c>
    </row>
    <row r="4175" spans="1:28" x14ac:dyDescent="0.2">
      <c r="A4175">
        <v>228</v>
      </c>
      <c r="B4175">
        <v>115</v>
      </c>
      <c r="C4175">
        <v>6940</v>
      </c>
      <c r="D4175" t="s">
        <v>4665</v>
      </c>
      <c r="E4175" t="s">
        <v>4678</v>
      </c>
      <c r="F4175" t="str">
        <f t="shared" si="1430"/>
        <v>6940,DURBUY,Rome,</v>
      </c>
      <c r="G4175">
        <f t="shared" si="1431"/>
        <v>228</v>
      </c>
      <c r="H4175">
        <f t="shared" si="1431"/>
        <v>115</v>
      </c>
      <c r="I4175" s="15" t="str">
        <f t="shared" si="1432"/>
        <v/>
      </c>
      <c r="J4175" s="15" t="str">
        <f t="shared" si="1433"/>
        <v/>
      </c>
      <c r="K4175" s="15">
        <f t="shared" si="1434"/>
        <v>0</v>
      </c>
      <c r="L4175" s="15" t="str">
        <f t="shared" si="1435"/>
        <v>6940,DURBUY,Rome,</v>
      </c>
      <c r="M4175" s="15" t="str">
        <f t="shared" si="1436"/>
        <v/>
      </c>
      <c r="N4175" s="15" t="str">
        <f t="shared" si="1437"/>
        <v/>
      </c>
      <c r="O4175" s="15" t="str">
        <f t="shared" si="1438"/>
        <v/>
      </c>
      <c r="P4175" s="15">
        <f t="shared" si="1439"/>
        <v>0</v>
      </c>
      <c r="Q4175" s="15" t="str">
        <f t="shared" si="1440"/>
        <v>6940,DURBUY,Rome,</v>
      </c>
      <c r="R4175" s="15" t="str">
        <f t="shared" si="1441"/>
        <v/>
      </c>
      <c r="S4175" s="15" t="str">
        <f t="shared" si="1442"/>
        <v/>
      </c>
      <c r="T4175" s="15" t="str">
        <f t="shared" si="1443"/>
        <v/>
      </c>
      <c r="U4175" s="15">
        <f t="shared" si="1444"/>
        <v>0</v>
      </c>
      <c r="V4175" s="15" t="str">
        <f t="shared" si="1445"/>
        <v>6940,DURBUY,Rome,</v>
      </c>
      <c r="W4175" s="15" t="str">
        <f t="shared" si="1446"/>
        <v/>
      </c>
      <c r="X4175" s="15" t="str">
        <f t="shared" si="1447"/>
        <v/>
      </c>
      <c r="Y4175" s="15" t="str">
        <f t="shared" si="1448"/>
        <v/>
      </c>
      <c r="Z4175" s="15">
        <f t="shared" si="1449"/>
        <v>0</v>
      </c>
      <c r="AA4175" s="15" t="str">
        <f t="shared" si="1450"/>
        <v>6940,DURBUY,Rome,</v>
      </c>
      <c r="AB4175" s="15" t="str">
        <f t="shared" si="1451"/>
        <v/>
      </c>
    </row>
    <row r="4176" spans="1:28" x14ac:dyDescent="0.2">
      <c r="A4176">
        <v>225</v>
      </c>
      <c r="B4176">
        <v>117</v>
      </c>
      <c r="C4176">
        <v>6940</v>
      </c>
      <c r="D4176" t="s">
        <v>4665</v>
      </c>
      <c r="E4176" t="s">
        <v>4679</v>
      </c>
      <c r="F4176" t="str">
        <f t="shared" si="1430"/>
        <v>6940,DURBUY,Septon,</v>
      </c>
      <c r="G4176">
        <f t="shared" si="1431"/>
        <v>225</v>
      </c>
      <c r="H4176">
        <f t="shared" si="1431"/>
        <v>117</v>
      </c>
      <c r="I4176" s="15" t="str">
        <f t="shared" si="1432"/>
        <v/>
      </c>
      <c r="J4176" s="15" t="str">
        <f t="shared" si="1433"/>
        <v/>
      </c>
      <c r="K4176" s="15">
        <f t="shared" si="1434"/>
        <v>0</v>
      </c>
      <c r="L4176" s="15" t="str">
        <f t="shared" si="1435"/>
        <v>6940,DURBUY,Septon,</v>
      </c>
      <c r="M4176" s="15" t="str">
        <f t="shared" si="1436"/>
        <v/>
      </c>
      <c r="N4176" s="15" t="str">
        <f t="shared" si="1437"/>
        <v/>
      </c>
      <c r="O4176" s="15" t="str">
        <f t="shared" si="1438"/>
        <v/>
      </c>
      <c r="P4176" s="15">
        <f t="shared" si="1439"/>
        <v>0</v>
      </c>
      <c r="Q4176" s="15" t="str">
        <f t="shared" si="1440"/>
        <v>6940,DURBUY,Septon,</v>
      </c>
      <c r="R4176" s="15" t="str">
        <f t="shared" si="1441"/>
        <v/>
      </c>
      <c r="S4176" s="15" t="str">
        <f t="shared" si="1442"/>
        <v/>
      </c>
      <c r="T4176" s="15" t="str">
        <f t="shared" si="1443"/>
        <v/>
      </c>
      <c r="U4176" s="15">
        <f t="shared" si="1444"/>
        <v>0</v>
      </c>
      <c r="V4176" s="15" t="str">
        <f t="shared" si="1445"/>
        <v>6940,DURBUY,Septon,</v>
      </c>
      <c r="W4176" s="15" t="str">
        <f t="shared" si="1446"/>
        <v/>
      </c>
      <c r="X4176" s="15" t="str">
        <f t="shared" si="1447"/>
        <v/>
      </c>
      <c r="Y4176" s="15" t="str">
        <f t="shared" si="1448"/>
        <v/>
      </c>
      <c r="Z4176" s="15">
        <f t="shared" si="1449"/>
        <v>0</v>
      </c>
      <c r="AA4176" s="15" t="str">
        <f t="shared" si="1450"/>
        <v>6940,DURBUY,Septon,</v>
      </c>
      <c r="AB4176" s="15" t="str">
        <f t="shared" si="1451"/>
        <v/>
      </c>
    </row>
    <row r="4177" spans="1:28" x14ac:dyDescent="0.2">
      <c r="A4177">
        <v>232</v>
      </c>
      <c r="B4177">
        <v>112</v>
      </c>
      <c r="C4177">
        <v>6940</v>
      </c>
      <c r="D4177" t="s">
        <v>4665</v>
      </c>
      <c r="E4177" t="s">
        <v>4680</v>
      </c>
      <c r="F4177" t="str">
        <f t="shared" si="1430"/>
        <v>6940,DURBUY,Wenin,</v>
      </c>
      <c r="G4177">
        <f t="shared" si="1431"/>
        <v>232</v>
      </c>
      <c r="H4177">
        <f t="shared" si="1431"/>
        <v>112</v>
      </c>
      <c r="I4177" s="15" t="str">
        <f t="shared" si="1432"/>
        <v/>
      </c>
      <c r="J4177" s="15" t="str">
        <f t="shared" si="1433"/>
        <v/>
      </c>
      <c r="K4177" s="15">
        <f t="shared" si="1434"/>
        <v>0</v>
      </c>
      <c r="L4177" s="15" t="str">
        <f t="shared" si="1435"/>
        <v>6940,DURBUY,Wenin,</v>
      </c>
      <c r="M4177" s="15" t="str">
        <f t="shared" si="1436"/>
        <v/>
      </c>
      <c r="N4177" s="15" t="str">
        <f t="shared" si="1437"/>
        <v/>
      </c>
      <c r="O4177" s="15" t="str">
        <f t="shared" si="1438"/>
        <v/>
      </c>
      <c r="P4177" s="15">
        <f t="shared" si="1439"/>
        <v>0</v>
      </c>
      <c r="Q4177" s="15" t="str">
        <f t="shared" si="1440"/>
        <v>6940,DURBUY,Wenin,</v>
      </c>
      <c r="R4177" s="15" t="str">
        <f t="shared" si="1441"/>
        <v/>
      </c>
      <c r="S4177" s="15" t="str">
        <f t="shared" si="1442"/>
        <v/>
      </c>
      <c r="T4177" s="15" t="str">
        <f t="shared" si="1443"/>
        <v/>
      </c>
      <c r="U4177" s="15">
        <f t="shared" si="1444"/>
        <v>0</v>
      </c>
      <c r="V4177" s="15" t="str">
        <f t="shared" si="1445"/>
        <v>6940,DURBUY,Wenin,</v>
      </c>
      <c r="W4177" s="15" t="str">
        <f t="shared" si="1446"/>
        <v/>
      </c>
      <c r="X4177" s="15" t="str">
        <f t="shared" si="1447"/>
        <v/>
      </c>
      <c r="Y4177" s="15" t="str">
        <f t="shared" si="1448"/>
        <v/>
      </c>
      <c r="Z4177" s="15">
        <f t="shared" si="1449"/>
        <v>0</v>
      </c>
      <c r="AA4177" s="15" t="str">
        <f t="shared" si="1450"/>
        <v>6940,DURBUY,Wenin,</v>
      </c>
      <c r="AB4177" s="15" t="str">
        <f t="shared" si="1451"/>
        <v/>
      </c>
    </row>
    <row r="4178" spans="1:28" x14ac:dyDescent="0.2">
      <c r="A4178">
        <v>233</v>
      </c>
      <c r="B4178">
        <v>113</v>
      </c>
      <c r="C4178">
        <v>6940</v>
      </c>
      <c r="D4178" t="s">
        <v>4665</v>
      </c>
      <c r="E4178" t="s">
        <v>4681</v>
      </c>
      <c r="F4178" t="str">
        <f t="shared" si="1430"/>
        <v>6940,DURBUY,Wéris,</v>
      </c>
      <c r="G4178">
        <f t="shared" si="1431"/>
        <v>233</v>
      </c>
      <c r="H4178">
        <f t="shared" si="1431"/>
        <v>113</v>
      </c>
      <c r="I4178" s="15" t="str">
        <f t="shared" si="1432"/>
        <v/>
      </c>
      <c r="J4178" s="15" t="str">
        <f t="shared" si="1433"/>
        <v/>
      </c>
      <c r="K4178" s="15">
        <f t="shared" si="1434"/>
        <v>0</v>
      </c>
      <c r="L4178" s="15" t="str">
        <f t="shared" si="1435"/>
        <v>6940,DURBUY,Wéris,</v>
      </c>
      <c r="M4178" s="15" t="str">
        <f t="shared" si="1436"/>
        <v/>
      </c>
      <c r="N4178" s="15" t="str">
        <f t="shared" si="1437"/>
        <v/>
      </c>
      <c r="O4178" s="15" t="str">
        <f t="shared" si="1438"/>
        <v/>
      </c>
      <c r="P4178" s="15">
        <f t="shared" si="1439"/>
        <v>0</v>
      </c>
      <c r="Q4178" s="15" t="str">
        <f t="shared" si="1440"/>
        <v>6940,DURBUY,Wéris,</v>
      </c>
      <c r="R4178" s="15" t="str">
        <f t="shared" si="1441"/>
        <v/>
      </c>
      <c r="S4178" s="15" t="str">
        <f t="shared" si="1442"/>
        <v/>
      </c>
      <c r="T4178" s="15" t="str">
        <f t="shared" si="1443"/>
        <v/>
      </c>
      <c r="U4178" s="15">
        <f t="shared" si="1444"/>
        <v>0</v>
      </c>
      <c r="V4178" s="15" t="str">
        <f t="shared" si="1445"/>
        <v>6940,DURBUY,Wéris,</v>
      </c>
      <c r="W4178" s="15" t="str">
        <f t="shared" si="1446"/>
        <v/>
      </c>
      <c r="X4178" s="15" t="str">
        <f t="shared" si="1447"/>
        <v/>
      </c>
      <c r="Y4178" s="15" t="str">
        <f t="shared" si="1448"/>
        <v/>
      </c>
      <c r="Z4178" s="15">
        <f t="shared" si="1449"/>
        <v>0</v>
      </c>
      <c r="AA4178" s="15" t="str">
        <f t="shared" si="1450"/>
        <v>6940,DURBUY,Wéris,</v>
      </c>
      <c r="AB4178" s="15" t="str">
        <f t="shared" si="1451"/>
        <v/>
      </c>
    </row>
    <row r="4179" spans="1:28" x14ac:dyDescent="0.2">
      <c r="A4179">
        <v>235</v>
      </c>
      <c r="B4179">
        <v>117</v>
      </c>
      <c r="C4179">
        <v>6941</v>
      </c>
      <c r="D4179" t="s">
        <v>4665</v>
      </c>
      <c r="E4179" t="s">
        <v>4682</v>
      </c>
      <c r="F4179" t="str">
        <f t="shared" si="1430"/>
        <v>6941,DURBUY,Aisne,</v>
      </c>
      <c r="G4179">
        <f t="shared" si="1431"/>
        <v>235</v>
      </c>
      <c r="H4179">
        <f t="shared" si="1431"/>
        <v>117</v>
      </c>
      <c r="I4179" s="15" t="str">
        <f t="shared" si="1432"/>
        <v/>
      </c>
      <c r="J4179" s="15" t="str">
        <f t="shared" si="1433"/>
        <v/>
      </c>
      <c r="K4179" s="15">
        <f t="shared" si="1434"/>
        <v>0</v>
      </c>
      <c r="L4179" s="15" t="str">
        <f t="shared" si="1435"/>
        <v>6941,DURBUY,Aisne,</v>
      </c>
      <c r="M4179" s="15" t="str">
        <f t="shared" si="1436"/>
        <v/>
      </c>
      <c r="N4179" s="15" t="str">
        <f t="shared" si="1437"/>
        <v/>
      </c>
      <c r="O4179" s="15" t="str">
        <f t="shared" si="1438"/>
        <v/>
      </c>
      <c r="P4179" s="15">
        <f t="shared" si="1439"/>
        <v>0</v>
      </c>
      <c r="Q4179" s="15" t="str">
        <f t="shared" si="1440"/>
        <v>6941,DURBUY,Aisne,</v>
      </c>
      <c r="R4179" s="15" t="str">
        <f t="shared" si="1441"/>
        <v/>
      </c>
      <c r="S4179" s="15" t="str">
        <f t="shared" si="1442"/>
        <v/>
      </c>
      <c r="T4179" s="15" t="str">
        <f t="shared" si="1443"/>
        <v/>
      </c>
      <c r="U4179" s="15">
        <f t="shared" si="1444"/>
        <v>0</v>
      </c>
      <c r="V4179" s="15" t="str">
        <f t="shared" si="1445"/>
        <v>6941,DURBUY,Aisne,</v>
      </c>
      <c r="W4179" s="15" t="str">
        <f t="shared" si="1446"/>
        <v/>
      </c>
      <c r="X4179" s="15" t="str">
        <f t="shared" si="1447"/>
        <v/>
      </c>
      <c r="Y4179" s="15" t="str">
        <f t="shared" si="1448"/>
        <v/>
      </c>
      <c r="Z4179" s="15">
        <f t="shared" si="1449"/>
        <v>0</v>
      </c>
      <c r="AA4179" s="15" t="str">
        <f t="shared" si="1450"/>
        <v>6941,DURBUY,Aisne,</v>
      </c>
      <c r="AB4179" s="15" t="str">
        <f t="shared" si="1451"/>
        <v/>
      </c>
    </row>
    <row r="4180" spans="1:28" x14ac:dyDescent="0.2">
      <c r="A4180">
        <v>224</v>
      </c>
      <c r="B4180">
        <v>124</v>
      </c>
      <c r="C4180">
        <v>6941</v>
      </c>
      <c r="D4180" t="s">
        <v>4665</v>
      </c>
      <c r="E4180" t="s">
        <v>2463</v>
      </c>
      <c r="F4180" t="str">
        <f t="shared" si="1430"/>
        <v>6941,DURBUY,Bende,</v>
      </c>
      <c r="G4180">
        <f t="shared" si="1431"/>
        <v>224</v>
      </c>
      <c r="H4180">
        <f t="shared" si="1431"/>
        <v>124</v>
      </c>
      <c r="I4180" s="15" t="str">
        <f t="shared" si="1432"/>
        <v/>
      </c>
      <c r="J4180" s="15" t="str">
        <f t="shared" si="1433"/>
        <v/>
      </c>
      <c r="K4180" s="15">
        <f t="shared" si="1434"/>
        <v>0</v>
      </c>
      <c r="L4180" s="15" t="str">
        <f t="shared" si="1435"/>
        <v>6941,DURBUY,Bende,</v>
      </c>
      <c r="M4180" s="15" t="str">
        <f t="shared" si="1436"/>
        <v/>
      </c>
      <c r="N4180" s="15" t="str">
        <f t="shared" si="1437"/>
        <v/>
      </c>
      <c r="O4180" s="15" t="str">
        <f t="shared" si="1438"/>
        <v/>
      </c>
      <c r="P4180" s="15">
        <f t="shared" si="1439"/>
        <v>0</v>
      </c>
      <c r="Q4180" s="15" t="str">
        <f t="shared" si="1440"/>
        <v>6941,DURBUY,Bende,</v>
      </c>
      <c r="R4180" s="15" t="str">
        <f t="shared" si="1441"/>
        <v/>
      </c>
      <c r="S4180" s="15" t="str">
        <f t="shared" si="1442"/>
        <v/>
      </c>
      <c r="T4180" s="15" t="str">
        <f t="shared" si="1443"/>
        <v/>
      </c>
      <c r="U4180" s="15">
        <f t="shared" si="1444"/>
        <v>0</v>
      </c>
      <c r="V4180" s="15" t="str">
        <f t="shared" si="1445"/>
        <v>6941,DURBUY,Bende,</v>
      </c>
      <c r="W4180" s="15" t="str">
        <f t="shared" si="1446"/>
        <v/>
      </c>
      <c r="X4180" s="15" t="str">
        <f t="shared" si="1447"/>
        <v/>
      </c>
      <c r="Y4180" s="15" t="str">
        <f t="shared" si="1448"/>
        <v/>
      </c>
      <c r="Z4180" s="15">
        <f t="shared" si="1449"/>
        <v>0</v>
      </c>
      <c r="AA4180" s="15" t="str">
        <f t="shared" si="1450"/>
        <v>6941,DURBUY,Bende,</v>
      </c>
      <c r="AB4180" s="15" t="str">
        <f t="shared" si="1451"/>
        <v/>
      </c>
    </row>
    <row r="4181" spans="1:28" x14ac:dyDescent="0.2">
      <c r="A4181">
        <v>232</v>
      </c>
      <c r="B4181">
        <v>119</v>
      </c>
      <c r="C4181">
        <v>6941</v>
      </c>
      <c r="D4181" t="s">
        <v>4665</v>
      </c>
      <c r="E4181" t="s">
        <v>4683</v>
      </c>
      <c r="F4181" t="str">
        <f t="shared" si="1430"/>
        <v>6941,DURBUY,Bomal-sur-Ourthe,</v>
      </c>
      <c r="G4181">
        <f t="shared" si="1431"/>
        <v>232</v>
      </c>
      <c r="H4181">
        <f t="shared" si="1431"/>
        <v>119</v>
      </c>
      <c r="I4181" s="15" t="str">
        <f t="shared" si="1432"/>
        <v/>
      </c>
      <c r="J4181" s="15" t="str">
        <f t="shared" si="1433"/>
        <v/>
      </c>
      <c r="K4181" s="15">
        <f t="shared" si="1434"/>
        <v>0</v>
      </c>
      <c r="L4181" s="15" t="str">
        <f t="shared" si="1435"/>
        <v>6941,DURBUY,Bomal-sur-Ourthe,</v>
      </c>
      <c r="M4181" s="15" t="str">
        <f t="shared" si="1436"/>
        <v/>
      </c>
      <c r="N4181" s="15" t="str">
        <f t="shared" si="1437"/>
        <v/>
      </c>
      <c r="O4181" s="15" t="str">
        <f t="shared" si="1438"/>
        <v/>
      </c>
      <c r="P4181" s="15">
        <f t="shared" si="1439"/>
        <v>0</v>
      </c>
      <c r="Q4181" s="15" t="str">
        <f t="shared" si="1440"/>
        <v>6941,DURBUY,Bomal-sur-Ourthe,</v>
      </c>
      <c r="R4181" s="15" t="str">
        <f t="shared" si="1441"/>
        <v/>
      </c>
      <c r="S4181" s="15" t="str">
        <f t="shared" si="1442"/>
        <v/>
      </c>
      <c r="T4181" s="15" t="str">
        <f t="shared" si="1443"/>
        <v/>
      </c>
      <c r="U4181" s="15">
        <f t="shared" si="1444"/>
        <v>0</v>
      </c>
      <c r="V4181" s="15" t="str">
        <f t="shared" si="1445"/>
        <v>6941,DURBUY,Bomal-sur-Ourthe,</v>
      </c>
      <c r="W4181" s="15" t="str">
        <f t="shared" si="1446"/>
        <v/>
      </c>
      <c r="X4181" s="15" t="str">
        <f t="shared" si="1447"/>
        <v/>
      </c>
      <c r="Y4181" s="15" t="str">
        <f t="shared" si="1448"/>
        <v/>
      </c>
      <c r="Z4181" s="15">
        <f t="shared" si="1449"/>
        <v>0</v>
      </c>
      <c r="AA4181" s="15" t="str">
        <f t="shared" si="1450"/>
        <v>6941,DURBUY,Bomal-sur-Ourthe,</v>
      </c>
      <c r="AB4181" s="15" t="str">
        <f t="shared" si="1451"/>
        <v/>
      </c>
    </row>
    <row r="4182" spans="1:28" x14ac:dyDescent="0.2">
      <c r="A4182">
        <v>224</v>
      </c>
      <c r="B4182">
        <v>119</v>
      </c>
      <c r="C4182">
        <v>6941</v>
      </c>
      <c r="D4182" t="s">
        <v>4665</v>
      </c>
      <c r="E4182" t="s">
        <v>4684</v>
      </c>
      <c r="F4182" t="str">
        <f t="shared" si="1430"/>
        <v>6941,DURBUY,Borlon,</v>
      </c>
      <c r="G4182">
        <f t="shared" si="1431"/>
        <v>224</v>
      </c>
      <c r="H4182">
        <f t="shared" si="1431"/>
        <v>119</v>
      </c>
      <c r="I4182" s="15" t="str">
        <f t="shared" si="1432"/>
        <v/>
      </c>
      <c r="J4182" s="15" t="str">
        <f t="shared" si="1433"/>
        <v/>
      </c>
      <c r="K4182" s="15">
        <f t="shared" si="1434"/>
        <v>0</v>
      </c>
      <c r="L4182" s="15" t="str">
        <f t="shared" si="1435"/>
        <v>6941,DURBUY,Borlon,</v>
      </c>
      <c r="M4182" s="15" t="str">
        <f t="shared" si="1436"/>
        <v/>
      </c>
      <c r="N4182" s="15" t="str">
        <f t="shared" si="1437"/>
        <v/>
      </c>
      <c r="O4182" s="15" t="str">
        <f t="shared" si="1438"/>
        <v/>
      </c>
      <c r="P4182" s="15">
        <f t="shared" si="1439"/>
        <v>0</v>
      </c>
      <c r="Q4182" s="15" t="str">
        <f t="shared" si="1440"/>
        <v>6941,DURBUY,Borlon,</v>
      </c>
      <c r="R4182" s="15" t="str">
        <f t="shared" si="1441"/>
        <v/>
      </c>
      <c r="S4182" s="15" t="str">
        <f t="shared" si="1442"/>
        <v/>
      </c>
      <c r="T4182" s="15" t="str">
        <f t="shared" si="1443"/>
        <v/>
      </c>
      <c r="U4182" s="15">
        <f t="shared" si="1444"/>
        <v>0</v>
      </c>
      <c r="V4182" s="15" t="str">
        <f t="shared" si="1445"/>
        <v>6941,DURBUY,Borlon,</v>
      </c>
      <c r="W4182" s="15" t="str">
        <f t="shared" si="1446"/>
        <v/>
      </c>
      <c r="X4182" s="15" t="str">
        <f t="shared" si="1447"/>
        <v/>
      </c>
      <c r="Y4182" s="15" t="str">
        <f t="shared" si="1448"/>
        <v/>
      </c>
      <c r="Z4182" s="15">
        <f t="shared" si="1449"/>
        <v>0</v>
      </c>
      <c r="AA4182" s="15" t="str">
        <f t="shared" si="1450"/>
        <v>6941,DURBUY,Borlon,</v>
      </c>
      <c r="AB4182" s="15" t="str">
        <f t="shared" si="1451"/>
        <v/>
      </c>
    </row>
    <row r="4183" spans="1:28" x14ac:dyDescent="0.2">
      <c r="A4183">
        <v>228</v>
      </c>
      <c r="B4183">
        <v>120</v>
      </c>
      <c r="C4183">
        <v>6941</v>
      </c>
      <c r="D4183" t="s">
        <v>4665</v>
      </c>
      <c r="E4183" t="s">
        <v>4685</v>
      </c>
      <c r="F4183" t="str">
        <f t="shared" si="1430"/>
        <v>6941,DURBUY,Coquaimont,</v>
      </c>
      <c r="G4183">
        <f t="shared" si="1431"/>
        <v>228</v>
      </c>
      <c r="H4183">
        <f t="shared" si="1431"/>
        <v>120</v>
      </c>
      <c r="I4183" s="15" t="str">
        <f t="shared" si="1432"/>
        <v/>
      </c>
      <c r="J4183" s="15" t="str">
        <f t="shared" si="1433"/>
        <v/>
      </c>
      <c r="K4183" s="15">
        <f t="shared" si="1434"/>
        <v>0</v>
      </c>
      <c r="L4183" s="15" t="str">
        <f t="shared" si="1435"/>
        <v>6941,DURBUY,Coquaimont,</v>
      </c>
      <c r="M4183" s="15" t="str">
        <f t="shared" si="1436"/>
        <v/>
      </c>
      <c r="N4183" s="15" t="str">
        <f t="shared" si="1437"/>
        <v/>
      </c>
      <c r="O4183" s="15" t="str">
        <f t="shared" si="1438"/>
        <v/>
      </c>
      <c r="P4183" s="15">
        <f t="shared" si="1439"/>
        <v>0</v>
      </c>
      <c r="Q4183" s="15" t="str">
        <f t="shared" si="1440"/>
        <v>6941,DURBUY,Coquaimont,</v>
      </c>
      <c r="R4183" s="15" t="str">
        <f t="shared" si="1441"/>
        <v/>
      </c>
      <c r="S4183" s="15" t="str">
        <f t="shared" si="1442"/>
        <v/>
      </c>
      <c r="T4183" s="15" t="str">
        <f t="shared" si="1443"/>
        <v/>
      </c>
      <c r="U4183" s="15">
        <f t="shared" si="1444"/>
        <v>0</v>
      </c>
      <c r="V4183" s="15" t="str">
        <f t="shared" si="1445"/>
        <v>6941,DURBUY,Coquaimont,</v>
      </c>
      <c r="W4183" s="15" t="str">
        <f t="shared" si="1446"/>
        <v/>
      </c>
      <c r="X4183" s="15" t="str">
        <f t="shared" si="1447"/>
        <v/>
      </c>
      <c r="Y4183" s="15" t="str">
        <f t="shared" si="1448"/>
        <v/>
      </c>
      <c r="Z4183" s="15">
        <f t="shared" si="1449"/>
        <v>0</v>
      </c>
      <c r="AA4183" s="15" t="str">
        <f t="shared" si="1450"/>
        <v>6941,DURBUY,Coquaimont,</v>
      </c>
      <c r="AB4183" s="15" t="str">
        <f t="shared" si="1451"/>
        <v/>
      </c>
    </row>
    <row r="4184" spans="1:28" x14ac:dyDescent="0.2">
      <c r="A4184">
        <v>238</v>
      </c>
      <c r="B4184">
        <v>117</v>
      </c>
      <c r="C4184">
        <v>6941</v>
      </c>
      <c r="D4184" t="s">
        <v>4665</v>
      </c>
      <c r="E4184" t="s">
        <v>4686</v>
      </c>
      <c r="F4184" t="str">
        <f t="shared" si="1430"/>
        <v>6941,DURBUY,Grand-Bru,</v>
      </c>
      <c r="G4184">
        <f t="shared" si="1431"/>
        <v>238</v>
      </c>
      <c r="H4184">
        <f t="shared" si="1431"/>
        <v>117</v>
      </c>
      <c r="I4184" s="15" t="str">
        <f t="shared" si="1432"/>
        <v/>
      </c>
      <c r="J4184" s="15" t="str">
        <f t="shared" si="1433"/>
        <v/>
      </c>
      <c r="K4184" s="15">
        <f t="shared" si="1434"/>
        <v>0</v>
      </c>
      <c r="L4184" s="15" t="str">
        <f t="shared" si="1435"/>
        <v>6941,DURBUY,Grand-Bru,</v>
      </c>
      <c r="M4184" s="15" t="str">
        <f t="shared" si="1436"/>
        <v/>
      </c>
      <c r="N4184" s="15" t="str">
        <f t="shared" si="1437"/>
        <v/>
      </c>
      <c r="O4184" s="15" t="str">
        <f t="shared" si="1438"/>
        <v/>
      </c>
      <c r="P4184" s="15">
        <f t="shared" si="1439"/>
        <v>0</v>
      </c>
      <c r="Q4184" s="15" t="str">
        <f t="shared" si="1440"/>
        <v>6941,DURBUY,Grand-Bru,</v>
      </c>
      <c r="R4184" s="15" t="str">
        <f t="shared" si="1441"/>
        <v/>
      </c>
      <c r="S4184" s="15" t="str">
        <f t="shared" si="1442"/>
        <v/>
      </c>
      <c r="T4184" s="15" t="str">
        <f t="shared" si="1443"/>
        <v/>
      </c>
      <c r="U4184" s="15">
        <f t="shared" si="1444"/>
        <v>0</v>
      </c>
      <c r="V4184" s="15" t="str">
        <f t="shared" si="1445"/>
        <v>6941,DURBUY,Grand-Bru,</v>
      </c>
      <c r="W4184" s="15" t="str">
        <f t="shared" si="1446"/>
        <v/>
      </c>
      <c r="X4184" s="15" t="str">
        <f t="shared" si="1447"/>
        <v/>
      </c>
      <c r="Y4184" s="15" t="str">
        <f t="shared" si="1448"/>
        <v/>
      </c>
      <c r="Z4184" s="15">
        <f t="shared" si="1449"/>
        <v>0</v>
      </c>
      <c r="AA4184" s="15" t="str">
        <f t="shared" si="1450"/>
        <v>6941,DURBUY,Grand-Bru,</v>
      </c>
      <c r="AB4184" s="15" t="str">
        <f t="shared" si="1451"/>
        <v/>
      </c>
    </row>
    <row r="4185" spans="1:28" x14ac:dyDescent="0.2">
      <c r="A4185">
        <v>231</v>
      </c>
      <c r="B4185">
        <v>120</v>
      </c>
      <c r="C4185">
        <v>6941</v>
      </c>
      <c r="D4185" t="s">
        <v>4665</v>
      </c>
      <c r="E4185" t="s">
        <v>4687</v>
      </c>
      <c r="F4185" t="str">
        <f t="shared" si="1430"/>
        <v>6941,DURBUY,Herbet,</v>
      </c>
      <c r="G4185">
        <f t="shared" si="1431"/>
        <v>231</v>
      </c>
      <c r="H4185">
        <f t="shared" si="1431"/>
        <v>120</v>
      </c>
      <c r="I4185" s="15" t="str">
        <f t="shared" si="1432"/>
        <v/>
      </c>
      <c r="J4185" s="15" t="str">
        <f t="shared" si="1433"/>
        <v/>
      </c>
      <c r="K4185" s="15">
        <f t="shared" si="1434"/>
        <v>0</v>
      </c>
      <c r="L4185" s="15" t="str">
        <f t="shared" si="1435"/>
        <v>6941,DURBUY,Herbet,</v>
      </c>
      <c r="M4185" s="15" t="str">
        <f t="shared" si="1436"/>
        <v/>
      </c>
      <c r="N4185" s="15" t="str">
        <f t="shared" si="1437"/>
        <v/>
      </c>
      <c r="O4185" s="15" t="str">
        <f t="shared" si="1438"/>
        <v/>
      </c>
      <c r="P4185" s="15">
        <f t="shared" si="1439"/>
        <v>0</v>
      </c>
      <c r="Q4185" s="15" t="str">
        <f t="shared" si="1440"/>
        <v>6941,DURBUY,Herbet,</v>
      </c>
      <c r="R4185" s="15" t="str">
        <f t="shared" si="1441"/>
        <v/>
      </c>
      <c r="S4185" s="15" t="str">
        <f t="shared" si="1442"/>
        <v/>
      </c>
      <c r="T4185" s="15" t="str">
        <f t="shared" si="1443"/>
        <v/>
      </c>
      <c r="U4185" s="15">
        <f t="shared" si="1444"/>
        <v>0</v>
      </c>
      <c r="V4185" s="15" t="str">
        <f t="shared" si="1445"/>
        <v>6941,DURBUY,Herbet,</v>
      </c>
      <c r="W4185" s="15" t="str">
        <f t="shared" si="1446"/>
        <v/>
      </c>
      <c r="X4185" s="15" t="str">
        <f t="shared" si="1447"/>
        <v/>
      </c>
      <c r="Y4185" s="15" t="str">
        <f t="shared" si="1448"/>
        <v/>
      </c>
      <c r="Z4185" s="15">
        <f t="shared" si="1449"/>
        <v>0</v>
      </c>
      <c r="AA4185" s="15" t="str">
        <f t="shared" si="1450"/>
        <v>6941,DURBUY,Herbet,</v>
      </c>
      <c r="AB4185" s="15" t="str">
        <f t="shared" si="1451"/>
        <v/>
      </c>
    </row>
    <row r="4186" spans="1:28" x14ac:dyDescent="0.2">
      <c r="A4186">
        <v>229</v>
      </c>
      <c r="B4186">
        <v>123</v>
      </c>
      <c r="C4186">
        <v>6941</v>
      </c>
      <c r="D4186" t="s">
        <v>4665</v>
      </c>
      <c r="E4186" t="s">
        <v>4688</v>
      </c>
      <c r="F4186" t="str">
        <f t="shared" si="1430"/>
        <v>6941,DURBUY,Hermanne,</v>
      </c>
      <c r="G4186">
        <f t="shared" si="1431"/>
        <v>229</v>
      </c>
      <c r="H4186">
        <f t="shared" si="1431"/>
        <v>123</v>
      </c>
      <c r="I4186" s="15" t="str">
        <f t="shared" si="1432"/>
        <v/>
      </c>
      <c r="J4186" s="15" t="str">
        <f t="shared" si="1433"/>
        <v/>
      </c>
      <c r="K4186" s="15">
        <f t="shared" si="1434"/>
        <v>0</v>
      </c>
      <c r="L4186" s="15" t="str">
        <f t="shared" si="1435"/>
        <v>6941,DURBUY,Hermanne,</v>
      </c>
      <c r="M4186" s="15" t="str">
        <f t="shared" si="1436"/>
        <v/>
      </c>
      <c r="N4186" s="15" t="str">
        <f t="shared" si="1437"/>
        <v/>
      </c>
      <c r="O4186" s="15" t="str">
        <f t="shared" si="1438"/>
        <v/>
      </c>
      <c r="P4186" s="15">
        <f t="shared" si="1439"/>
        <v>0</v>
      </c>
      <c r="Q4186" s="15" t="str">
        <f t="shared" si="1440"/>
        <v>6941,DURBUY,Hermanne,</v>
      </c>
      <c r="R4186" s="15" t="str">
        <f t="shared" si="1441"/>
        <v/>
      </c>
      <c r="S4186" s="15" t="str">
        <f t="shared" si="1442"/>
        <v/>
      </c>
      <c r="T4186" s="15" t="str">
        <f t="shared" si="1443"/>
        <v/>
      </c>
      <c r="U4186" s="15">
        <f t="shared" si="1444"/>
        <v>0</v>
      </c>
      <c r="V4186" s="15" t="str">
        <f t="shared" si="1445"/>
        <v>6941,DURBUY,Hermanne,</v>
      </c>
      <c r="W4186" s="15" t="str">
        <f t="shared" si="1446"/>
        <v/>
      </c>
      <c r="X4186" s="15" t="str">
        <f t="shared" si="1447"/>
        <v/>
      </c>
      <c r="Y4186" s="15" t="str">
        <f t="shared" si="1448"/>
        <v/>
      </c>
      <c r="Z4186" s="15">
        <f t="shared" si="1449"/>
        <v>0</v>
      </c>
      <c r="AA4186" s="15" t="str">
        <f t="shared" si="1450"/>
        <v>6941,DURBUY,Hermanne,</v>
      </c>
      <c r="AB4186" s="15" t="str">
        <f t="shared" si="1451"/>
        <v/>
      </c>
    </row>
    <row r="4187" spans="1:28" x14ac:dyDescent="0.2">
      <c r="A4187">
        <v>234</v>
      </c>
      <c r="B4187">
        <v>116</v>
      </c>
      <c r="C4187">
        <v>6941</v>
      </c>
      <c r="D4187" t="s">
        <v>4665</v>
      </c>
      <c r="E4187" t="s">
        <v>4689</v>
      </c>
      <c r="F4187" t="str">
        <f t="shared" si="1430"/>
        <v>6941,DURBUY,Heyd,</v>
      </c>
      <c r="G4187">
        <f t="shared" si="1431"/>
        <v>234</v>
      </c>
      <c r="H4187">
        <f t="shared" si="1431"/>
        <v>116</v>
      </c>
      <c r="I4187" s="15" t="str">
        <f t="shared" si="1432"/>
        <v/>
      </c>
      <c r="J4187" s="15" t="str">
        <f t="shared" si="1433"/>
        <v/>
      </c>
      <c r="K4187" s="15">
        <f t="shared" si="1434"/>
        <v>0</v>
      </c>
      <c r="L4187" s="15" t="str">
        <f t="shared" si="1435"/>
        <v>6941,DURBUY,Heyd,</v>
      </c>
      <c r="M4187" s="15" t="str">
        <f t="shared" si="1436"/>
        <v/>
      </c>
      <c r="N4187" s="15" t="str">
        <f t="shared" si="1437"/>
        <v/>
      </c>
      <c r="O4187" s="15" t="str">
        <f t="shared" si="1438"/>
        <v/>
      </c>
      <c r="P4187" s="15">
        <f t="shared" si="1439"/>
        <v>0</v>
      </c>
      <c r="Q4187" s="15" t="str">
        <f t="shared" si="1440"/>
        <v>6941,DURBUY,Heyd,</v>
      </c>
      <c r="R4187" s="15" t="str">
        <f t="shared" si="1441"/>
        <v/>
      </c>
      <c r="S4187" s="15" t="str">
        <f t="shared" si="1442"/>
        <v/>
      </c>
      <c r="T4187" s="15" t="str">
        <f t="shared" si="1443"/>
        <v/>
      </c>
      <c r="U4187" s="15">
        <f t="shared" si="1444"/>
        <v>0</v>
      </c>
      <c r="V4187" s="15" t="str">
        <f t="shared" si="1445"/>
        <v>6941,DURBUY,Heyd,</v>
      </c>
      <c r="W4187" s="15" t="str">
        <f t="shared" si="1446"/>
        <v/>
      </c>
      <c r="X4187" s="15" t="str">
        <f t="shared" si="1447"/>
        <v/>
      </c>
      <c r="Y4187" s="15" t="str">
        <f t="shared" si="1448"/>
        <v/>
      </c>
      <c r="Z4187" s="15">
        <f t="shared" si="1449"/>
        <v>0</v>
      </c>
      <c r="AA4187" s="15" t="str">
        <f t="shared" si="1450"/>
        <v>6941,DURBUY,Heyd,</v>
      </c>
      <c r="AB4187" s="15" t="str">
        <f t="shared" si="1451"/>
        <v/>
      </c>
    </row>
    <row r="4188" spans="1:28" x14ac:dyDescent="0.2">
      <c r="A4188">
        <v>229</v>
      </c>
      <c r="B4188">
        <v>122</v>
      </c>
      <c r="C4188">
        <v>6941</v>
      </c>
      <c r="D4188" t="s">
        <v>4665</v>
      </c>
      <c r="E4188" t="s">
        <v>4690</v>
      </c>
      <c r="F4188" t="str">
        <f t="shared" si="1430"/>
        <v>6941,DURBUY,Houmart,</v>
      </c>
      <c r="G4188">
        <f t="shared" si="1431"/>
        <v>229</v>
      </c>
      <c r="H4188">
        <f t="shared" si="1431"/>
        <v>122</v>
      </c>
      <c r="I4188" s="15" t="str">
        <f t="shared" si="1432"/>
        <v/>
      </c>
      <c r="J4188" s="15" t="str">
        <f t="shared" si="1433"/>
        <v/>
      </c>
      <c r="K4188" s="15">
        <f t="shared" si="1434"/>
        <v>0</v>
      </c>
      <c r="L4188" s="15" t="str">
        <f t="shared" si="1435"/>
        <v>6941,DURBUY,Houmart,</v>
      </c>
      <c r="M4188" s="15" t="str">
        <f t="shared" si="1436"/>
        <v/>
      </c>
      <c r="N4188" s="15" t="str">
        <f t="shared" si="1437"/>
        <v/>
      </c>
      <c r="O4188" s="15" t="str">
        <f t="shared" si="1438"/>
        <v/>
      </c>
      <c r="P4188" s="15">
        <f t="shared" si="1439"/>
        <v>0</v>
      </c>
      <c r="Q4188" s="15" t="str">
        <f t="shared" si="1440"/>
        <v>6941,DURBUY,Houmart,</v>
      </c>
      <c r="R4188" s="15" t="str">
        <f t="shared" si="1441"/>
        <v/>
      </c>
      <c r="S4188" s="15" t="str">
        <f t="shared" si="1442"/>
        <v/>
      </c>
      <c r="T4188" s="15" t="str">
        <f t="shared" si="1443"/>
        <v/>
      </c>
      <c r="U4188" s="15">
        <f t="shared" si="1444"/>
        <v>0</v>
      </c>
      <c r="V4188" s="15" t="str">
        <f t="shared" si="1445"/>
        <v>6941,DURBUY,Houmart,</v>
      </c>
      <c r="W4188" s="15" t="str">
        <f t="shared" si="1446"/>
        <v/>
      </c>
      <c r="X4188" s="15" t="str">
        <f t="shared" si="1447"/>
        <v/>
      </c>
      <c r="Y4188" s="15" t="str">
        <f t="shared" si="1448"/>
        <v/>
      </c>
      <c r="Z4188" s="15">
        <f t="shared" si="1449"/>
        <v>0</v>
      </c>
      <c r="AA4188" s="15" t="str">
        <f t="shared" si="1450"/>
        <v>6941,DURBUY,Houmart,</v>
      </c>
      <c r="AB4188" s="15" t="str">
        <f t="shared" si="1451"/>
        <v/>
      </c>
    </row>
    <row r="4189" spans="1:28" x14ac:dyDescent="0.2">
      <c r="A4189">
        <v>236</v>
      </c>
      <c r="B4189">
        <v>120</v>
      </c>
      <c r="C4189">
        <v>6941</v>
      </c>
      <c r="D4189" t="s">
        <v>4665</v>
      </c>
      <c r="E4189" t="s">
        <v>4691</v>
      </c>
      <c r="F4189" t="str">
        <f t="shared" si="1430"/>
        <v>6941,DURBUY,Izier,</v>
      </c>
      <c r="G4189">
        <f t="shared" si="1431"/>
        <v>236</v>
      </c>
      <c r="H4189">
        <f t="shared" si="1431"/>
        <v>120</v>
      </c>
      <c r="I4189" s="15" t="str">
        <f t="shared" si="1432"/>
        <v/>
      </c>
      <c r="J4189" s="15" t="str">
        <f t="shared" si="1433"/>
        <v/>
      </c>
      <c r="K4189" s="15">
        <f t="shared" si="1434"/>
        <v>0</v>
      </c>
      <c r="L4189" s="15" t="str">
        <f t="shared" si="1435"/>
        <v>6941,DURBUY,Izier,</v>
      </c>
      <c r="M4189" s="15" t="str">
        <f t="shared" si="1436"/>
        <v/>
      </c>
      <c r="N4189" s="15" t="str">
        <f t="shared" si="1437"/>
        <v/>
      </c>
      <c r="O4189" s="15" t="str">
        <f t="shared" si="1438"/>
        <v/>
      </c>
      <c r="P4189" s="15">
        <f t="shared" si="1439"/>
        <v>0</v>
      </c>
      <c r="Q4189" s="15" t="str">
        <f t="shared" si="1440"/>
        <v>6941,DURBUY,Izier,</v>
      </c>
      <c r="R4189" s="15" t="str">
        <f t="shared" si="1441"/>
        <v/>
      </c>
      <c r="S4189" s="15" t="str">
        <f t="shared" si="1442"/>
        <v/>
      </c>
      <c r="T4189" s="15" t="str">
        <f t="shared" si="1443"/>
        <v/>
      </c>
      <c r="U4189" s="15">
        <f t="shared" si="1444"/>
        <v>0</v>
      </c>
      <c r="V4189" s="15" t="str">
        <f t="shared" si="1445"/>
        <v>6941,DURBUY,Izier,</v>
      </c>
      <c r="W4189" s="15" t="str">
        <f t="shared" si="1446"/>
        <v/>
      </c>
      <c r="X4189" s="15" t="str">
        <f t="shared" si="1447"/>
        <v/>
      </c>
      <c r="Y4189" s="15" t="str">
        <f t="shared" si="1448"/>
        <v/>
      </c>
      <c r="Z4189" s="15">
        <f t="shared" si="1449"/>
        <v>0</v>
      </c>
      <c r="AA4189" s="15" t="str">
        <f t="shared" si="1450"/>
        <v>6941,DURBUY,Izier,</v>
      </c>
      <c r="AB4189" s="15" t="str">
        <f t="shared" si="1451"/>
        <v/>
      </c>
    </row>
    <row r="4190" spans="1:28" x14ac:dyDescent="0.2">
      <c r="A4190">
        <v>226</v>
      </c>
      <c r="B4190">
        <v>123</v>
      </c>
      <c r="C4190">
        <v>6941</v>
      </c>
      <c r="D4190" t="s">
        <v>4665</v>
      </c>
      <c r="E4190" t="s">
        <v>4692</v>
      </c>
      <c r="F4190" t="str">
        <f t="shared" si="1430"/>
        <v>6941,DURBUY,Jenneret,</v>
      </c>
      <c r="G4190">
        <f t="shared" si="1431"/>
        <v>226</v>
      </c>
      <c r="H4190">
        <f t="shared" si="1431"/>
        <v>123</v>
      </c>
      <c r="I4190" s="15" t="str">
        <f t="shared" si="1432"/>
        <v/>
      </c>
      <c r="J4190" s="15" t="str">
        <f t="shared" si="1433"/>
        <v/>
      </c>
      <c r="K4190" s="15">
        <f t="shared" si="1434"/>
        <v>0</v>
      </c>
      <c r="L4190" s="15" t="str">
        <f t="shared" si="1435"/>
        <v>6941,DURBUY,Jenneret,</v>
      </c>
      <c r="M4190" s="15" t="str">
        <f t="shared" si="1436"/>
        <v/>
      </c>
      <c r="N4190" s="15" t="str">
        <f t="shared" si="1437"/>
        <v/>
      </c>
      <c r="O4190" s="15" t="str">
        <f t="shared" si="1438"/>
        <v/>
      </c>
      <c r="P4190" s="15">
        <f t="shared" si="1439"/>
        <v>0</v>
      </c>
      <c r="Q4190" s="15" t="str">
        <f t="shared" si="1440"/>
        <v>6941,DURBUY,Jenneret,</v>
      </c>
      <c r="R4190" s="15" t="str">
        <f t="shared" si="1441"/>
        <v/>
      </c>
      <c r="S4190" s="15" t="str">
        <f t="shared" si="1442"/>
        <v/>
      </c>
      <c r="T4190" s="15" t="str">
        <f t="shared" si="1443"/>
        <v/>
      </c>
      <c r="U4190" s="15">
        <f t="shared" si="1444"/>
        <v>0</v>
      </c>
      <c r="V4190" s="15" t="str">
        <f t="shared" si="1445"/>
        <v>6941,DURBUY,Jenneret,</v>
      </c>
      <c r="W4190" s="15" t="str">
        <f t="shared" si="1446"/>
        <v/>
      </c>
      <c r="X4190" s="15" t="str">
        <f t="shared" si="1447"/>
        <v/>
      </c>
      <c r="Y4190" s="15" t="str">
        <f t="shared" si="1448"/>
        <v/>
      </c>
      <c r="Z4190" s="15">
        <f t="shared" si="1449"/>
        <v>0</v>
      </c>
      <c r="AA4190" s="15" t="str">
        <f t="shared" si="1450"/>
        <v>6941,DURBUY,Jenneret,</v>
      </c>
      <c r="AB4190" s="15" t="str">
        <f t="shared" si="1451"/>
        <v/>
      </c>
    </row>
    <row r="4191" spans="1:28" x14ac:dyDescent="0.2">
      <c r="A4191">
        <v>233</v>
      </c>
      <c r="B4191">
        <v>118</v>
      </c>
      <c r="C4191">
        <v>6941</v>
      </c>
      <c r="D4191" t="s">
        <v>4665</v>
      </c>
      <c r="E4191" t="s">
        <v>4693</v>
      </c>
      <c r="F4191" t="str">
        <f t="shared" si="1430"/>
        <v>6941,DURBUY,Juzaine,</v>
      </c>
      <c r="G4191">
        <f t="shared" si="1431"/>
        <v>233</v>
      </c>
      <c r="H4191">
        <f t="shared" si="1431"/>
        <v>118</v>
      </c>
      <c r="I4191" s="15" t="str">
        <f t="shared" si="1432"/>
        <v/>
      </c>
      <c r="J4191" s="15" t="str">
        <f t="shared" si="1433"/>
        <v/>
      </c>
      <c r="K4191" s="15">
        <f t="shared" si="1434"/>
        <v>0</v>
      </c>
      <c r="L4191" s="15" t="str">
        <f t="shared" si="1435"/>
        <v>6941,DURBUY,Juzaine,</v>
      </c>
      <c r="M4191" s="15" t="str">
        <f t="shared" si="1436"/>
        <v/>
      </c>
      <c r="N4191" s="15" t="str">
        <f t="shared" si="1437"/>
        <v/>
      </c>
      <c r="O4191" s="15" t="str">
        <f t="shared" si="1438"/>
        <v/>
      </c>
      <c r="P4191" s="15">
        <f t="shared" si="1439"/>
        <v>0</v>
      </c>
      <c r="Q4191" s="15" t="str">
        <f t="shared" si="1440"/>
        <v>6941,DURBUY,Juzaine,</v>
      </c>
      <c r="R4191" s="15" t="str">
        <f t="shared" si="1441"/>
        <v/>
      </c>
      <c r="S4191" s="15" t="str">
        <f t="shared" si="1442"/>
        <v/>
      </c>
      <c r="T4191" s="15" t="str">
        <f t="shared" si="1443"/>
        <v/>
      </c>
      <c r="U4191" s="15">
        <f t="shared" si="1444"/>
        <v>0</v>
      </c>
      <c r="V4191" s="15" t="str">
        <f t="shared" si="1445"/>
        <v>6941,DURBUY,Juzaine,</v>
      </c>
      <c r="W4191" s="15" t="str">
        <f t="shared" si="1446"/>
        <v/>
      </c>
      <c r="X4191" s="15" t="str">
        <f t="shared" si="1447"/>
        <v/>
      </c>
      <c r="Y4191" s="15" t="str">
        <f t="shared" si="1448"/>
        <v/>
      </c>
      <c r="Z4191" s="15">
        <f t="shared" si="1449"/>
        <v>0</v>
      </c>
      <c r="AA4191" s="15" t="str">
        <f t="shared" si="1450"/>
        <v>6941,DURBUY,Juzaine,</v>
      </c>
      <c r="AB4191" s="15" t="str">
        <f t="shared" si="1451"/>
        <v/>
      </c>
    </row>
    <row r="4192" spans="1:28" x14ac:dyDescent="0.2">
      <c r="A4192">
        <v>236</v>
      </c>
      <c r="B4192">
        <v>115</v>
      </c>
      <c r="C4192">
        <v>6941</v>
      </c>
      <c r="D4192" t="s">
        <v>4665</v>
      </c>
      <c r="E4192" t="s">
        <v>4694</v>
      </c>
      <c r="F4192" t="str">
        <f t="shared" si="1430"/>
        <v>6941,DURBUY,Lignely,</v>
      </c>
      <c r="G4192">
        <f t="shared" si="1431"/>
        <v>236</v>
      </c>
      <c r="H4192">
        <f t="shared" si="1431"/>
        <v>115</v>
      </c>
      <c r="I4192" s="15" t="str">
        <f t="shared" si="1432"/>
        <v/>
      </c>
      <c r="J4192" s="15" t="str">
        <f t="shared" si="1433"/>
        <v/>
      </c>
      <c r="K4192" s="15">
        <f t="shared" si="1434"/>
        <v>0</v>
      </c>
      <c r="L4192" s="15" t="str">
        <f t="shared" si="1435"/>
        <v>6941,DURBUY,Lignely,</v>
      </c>
      <c r="M4192" s="15" t="str">
        <f t="shared" si="1436"/>
        <v/>
      </c>
      <c r="N4192" s="15" t="str">
        <f t="shared" si="1437"/>
        <v/>
      </c>
      <c r="O4192" s="15" t="str">
        <f t="shared" si="1438"/>
        <v/>
      </c>
      <c r="P4192" s="15">
        <f t="shared" si="1439"/>
        <v>0</v>
      </c>
      <c r="Q4192" s="15" t="str">
        <f t="shared" si="1440"/>
        <v>6941,DURBUY,Lignely,</v>
      </c>
      <c r="R4192" s="15" t="str">
        <f t="shared" si="1441"/>
        <v/>
      </c>
      <c r="S4192" s="15" t="str">
        <f t="shared" si="1442"/>
        <v/>
      </c>
      <c r="T4192" s="15" t="str">
        <f t="shared" si="1443"/>
        <v/>
      </c>
      <c r="U4192" s="15">
        <f t="shared" si="1444"/>
        <v>0</v>
      </c>
      <c r="V4192" s="15" t="str">
        <f t="shared" si="1445"/>
        <v>6941,DURBUY,Lignely,</v>
      </c>
      <c r="W4192" s="15" t="str">
        <f t="shared" si="1446"/>
        <v/>
      </c>
      <c r="X4192" s="15" t="str">
        <f t="shared" si="1447"/>
        <v/>
      </c>
      <c r="Y4192" s="15" t="str">
        <f t="shared" si="1448"/>
        <v/>
      </c>
      <c r="Z4192" s="15">
        <f t="shared" si="1449"/>
        <v>0</v>
      </c>
      <c r="AA4192" s="15" t="str">
        <f t="shared" si="1450"/>
        <v>6941,DURBUY,Lignely,</v>
      </c>
      <c r="AB4192" s="15" t="str">
        <f t="shared" si="1451"/>
        <v/>
      </c>
    </row>
    <row r="4193" spans="1:28" x14ac:dyDescent="0.2">
      <c r="A4193">
        <v>227</v>
      </c>
      <c r="B4193">
        <v>120</v>
      </c>
      <c r="C4193">
        <v>6941</v>
      </c>
      <c r="D4193" t="s">
        <v>4665</v>
      </c>
      <c r="E4193" t="s">
        <v>404</v>
      </c>
      <c r="F4193" t="str">
        <f t="shared" si="1430"/>
        <v>6941,DURBUY,Longueville,</v>
      </c>
      <c r="G4193">
        <f t="shared" si="1431"/>
        <v>227</v>
      </c>
      <c r="H4193">
        <f t="shared" si="1431"/>
        <v>120</v>
      </c>
      <c r="I4193" s="15" t="str">
        <f t="shared" si="1432"/>
        <v/>
      </c>
      <c r="J4193" s="15" t="str">
        <f t="shared" si="1433"/>
        <v/>
      </c>
      <c r="K4193" s="15">
        <f t="shared" si="1434"/>
        <v>0</v>
      </c>
      <c r="L4193" s="15" t="str">
        <f t="shared" si="1435"/>
        <v>6941,DURBUY,Longueville,</v>
      </c>
      <c r="M4193" s="15" t="str">
        <f t="shared" si="1436"/>
        <v/>
      </c>
      <c r="N4193" s="15" t="str">
        <f t="shared" si="1437"/>
        <v/>
      </c>
      <c r="O4193" s="15" t="str">
        <f t="shared" si="1438"/>
        <v/>
      </c>
      <c r="P4193" s="15">
        <f t="shared" si="1439"/>
        <v>0</v>
      </c>
      <c r="Q4193" s="15" t="str">
        <f t="shared" si="1440"/>
        <v>6941,DURBUY,Longueville,</v>
      </c>
      <c r="R4193" s="15" t="str">
        <f t="shared" si="1441"/>
        <v/>
      </c>
      <c r="S4193" s="15" t="str">
        <f t="shared" si="1442"/>
        <v/>
      </c>
      <c r="T4193" s="15" t="str">
        <f t="shared" si="1443"/>
        <v/>
      </c>
      <c r="U4193" s="15">
        <f t="shared" si="1444"/>
        <v>0</v>
      </c>
      <c r="V4193" s="15" t="str">
        <f t="shared" si="1445"/>
        <v>6941,DURBUY,Longueville,</v>
      </c>
      <c r="W4193" s="15" t="str">
        <f t="shared" si="1446"/>
        <v/>
      </c>
      <c r="X4193" s="15" t="str">
        <f t="shared" si="1447"/>
        <v/>
      </c>
      <c r="Y4193" s="15" t="str">
        <f t="shared" si="1448"/>
        <v/>
      </c>
      <c r="Z4193" s="15">
        <f t="shared" si="1449"/>
        <v>0</v>
      </c>
      <c r="AA4193" s="15" t="str">
        <f t="shared" si="1450"/>
        <v>6941,DURBUY,Longueville,</v>
      </c>
      <c r="AB4193" s="15" t="str">
        <f t="shared" si="1451"/>
        <v/>
      </c>
    </row>
    <row r="4194" spans="1:28" x14ac:dyDescent="0.2">
      <c r="A4194">
        <v>225</v>
      </c>
      <c r="B4194">
        <v>121</v>
      </c>
      <c r="C4194">
        <v>6941</v>
      </c>
      <c r="D4194" t="s">
        <v>4665</v>
      </c>
      <c r="E4194" t="s">
        <v>2139</v>
      </c>
      <c r="F4194" t="str">
        <f t="shared" si="1430"/>
        <v>6941,DURBUY,Oneux,</v>
      </c>
      <c r="G4194">
        <f t="shared" si="1431"/>
        <v>225</v>
      </c>
      <c r="H4194">
        <f t="shared" si="1431"/>
        <v>121</v>
      </c>
      <c r="I4194" s="15" t="str">
        <f t="shared" si="1432"/>
        <v/>
      </c>
      <c r="J4194" s="15" t="str">
        <f t="shared" si="1433"/>
        <v/>
      </c>
      <c r="K4194" s="15">
        <f t="shared" si="1434"/>
        <v>0</v>
      </c>
      <c r="L4194" s="15" t="str">
        <f t="shared" si="1435"/>
        <v>6941,DURBUY,Oneux,</v>
      </c>
      <c r="M4194" s="15" t="str">
        <f t="shared" si="1436"/>
        <v/>
      </c>
      <c r="N4194" s="15" t="str">
        <f t="shared" si="1437"/>
        <v/>
      </c>
      <c r="O4194" s="15" t="str">
        <f t="shared" si="1438"/>
        <v/>
      </c>
      <c r="P4194" s="15">
        <f t="shared" si="1439"/>
        <v>0</v>
      </c>
      <c r="Q4194" s="15" t="str">
        <f t="shared" si="1440"/>
        <v>6941,DURBUY,Oneux,</v>
      </c>
      <c r="R4194" s="15" t="str">
        <f t="shared" si="1441"/>
        <v/>
      </c>
      <c r="S4194" s="15" t="str">
        <f t="shared" si="1442"/>
        <v/>
      </c>
      <c r="T4194" s="15" t="str">
        <f t="shared" si="1443"/>
        <v/>
      </c>
      <c r="U4194" s="15">
        <f t="shared" si="1444"/>
        <v>0</v>
      </c>
      <c r="V4194" s="15" t="str">
        <f t="shared" si="1445"/>
        <v>6941,DURBUY,Oneux,</v>
      </c>
      <c r="W4194" s="15" t="str">
        <f t="shared" si="1446"/>
        <v/>
      </c>
      <c r="X4194" s="15" t="str">
        <f t="shared" si="1447"/>
        <v/>
      </c>
      <c r="Y4194" s="15" t="str">
        <f t="shared" si="1448"/>
        <v/>
      </c>
      <c r="Z4194" s="15">
        <f t="shared" si="1449"/>
        <v>0</v>
      </c>
      <c r="AA4194" s="15" t="str">
        <f t="shared" si="1450"/>
        <v>6941,DURBUY,Oneux,</v>
      </c>
      <c r="AB4194" s="15" t="str">
        <f t="shared" si="1451"/>
        <v/>
      </c>
    </row>
    <row r="4195" spans="1:28" x14ac:dyDescent="0.2">
      <c r="A4195">
        <v>234</v>
      </c>
      <c r="B4195">
        <v>119</v>
      </c>
      <c r="C4195">
        <v>6941</v>
      </c>
      <c r="D4195" t="s">
        <v>4665</v>
      </c>
      <c r="E4195" t="s">
        <v>4695</v>
      </c>
      <c r="F4195" t="str">
        <f t="shared" si="1430"/>
        <v>6941,DURBUY,Ozo,</v>
      </c>
      <c r="G4195">
        <f t="shared" si="1431"/>
        <v>234</v>
      </c>
      <c r="H4195">
        <f t="shared" si="1431"/>
        <v>119</v>
      </c>
      <c r="I4195" s="15" t="str">
        <f t="shared" si="1432"/>
        <v/>
      </c>
      <c r="J4195" s="15" t="str">
        <f t="shared" si="1433"/>
        <v/>
      </c>
      <c r="K4195" s="15">
        <f t="shared" si="1434"/>
        <v>0</v>
      </c>
      <c r="L4195" s="15" t="str">
        <f t="shared" si="1435"/>
        <v>6941,DURBUY,Ozo,</v>
      </c>
      <c r="M4195" s="15" t="str">
        <f t="shared" si="1436"/>
        <v/>
      </c>
      <c r="N4195" s="15" t="str">
        <f t="shared" si="1437"/>
        <v/>
      </c>
      <c r="O4195" s="15" t="str">
        <f t="shared" si="1438"/>
        <v/>
      </c>
      <c r="P4195" s="15">
        <f t="shared" si="1439"/>
        <v>0</v>
      </c>
      <c r="Q4195" s="15" t="str">
        <f t="shared" si="1440"/>
        <v>6941,DURBUY,Ozo,</v>
      </c>
      <c r="R4195" s="15" t="str">
        <f t="shared" si="1441"/>
        <v/>
      </c>
      <c r="S4195" s="15" t="str">
        <f t="shared" si="1442"/>
        <v/>
      </c>
      <c r="T4195" s="15" t="str">
        <f t="shared" si="1443"/>
        <v/>
      </c>
      <c r="U4195" s="15">
        <f t="shared" si="1444"/>
        <v>0</v>
      </c>
      <c r="V4195" s="15" t="str">
        <f t="shared" si="1445"/>
        <v>6941,DURBUY,Ozo,</v>
      </c>
      <c r="W4195" s="15" t="str">
        <f t="shared" si="1446"/>
        <v/>
      </c>
      <c r="X4195" s="15" t="str">
        <f t="shared" si="1447"/>
        <v/>
      </c>
      <c r="Y4195" s="15" t="str">
        <f t="shared" si="1448"/>
        <v/>
      </c>
      <c r="Z4195" s="15">
        <f t="shared" si="1449"/>
        <v>0</v>
      </c>
      <c r="AA4195" s="15" t="str">
        <f t="shared" si="1450"/>
        <v>6941,DURBUY,Ozo,</v>
      </c>
      <c r="AB4195" s="15" t="str">
        <f t="shared" si="1451"/>
        <v/>
      </c>
    </row>
    <row r="4196" spans="1:28" x14ac:dyDescent="0.2">
      <c r="A4196">
        <v>229</v>
      </c>
      <c r="B4196">
        <v>119</v>
      </c>
      <c r="C4196">
        <v>6941</v>
      </c>
      <c r="D4196" t="s">
        <v>4665</v>
      </c>
      <c r="E4196" t="s">
        <v>4696</v>
      </c>
      <c r="F4196" t="str">
        <f t="shared" si="1430"/>
        <v>6941,DURBUY,Tohogne,</v>
      </c>
      <c r="G4196">
        <f t="shared" si="1431"/>
        <v>229</v>
      </c>
      <c r="H4196">
        <f t="shared" si="1431"/>
        <v>119</v>
      </c>
      <c r="I4196" s="15" t="str">
        <f t="shared" si="1432"/>
        <v/>
      </c>
      <c r="J4196" s="15" t="str">
        <f t="shared" si="1433"/>
        <v/>
      </c>
      <c r="K4196" s="15">
        <f t="shared" si="1434"/>
        <v>0</v>
      </c>
      <c r="L4196" s="15" t="str">
        <f t="shared" si="1435"/>
        <v>6941,DURBUY,Tohogne,</v>
      </c>
      <c r="M4196" s="15" t="str">
        <f t="shared" si="1436"/>
        <v/>
      </c>
      <c r="N4196" s="15" t="str">
        <f t="shared" si="1437"/>
        <v/>
      </c>
      <c r="O4196" s="15" t="str">
        <f t="shared" si="1438"/>
        <v/>
      </c>
      <c r="P4196" s="15">
        <f t="shared" si="1439"/>
        <v>0</v>
      </c>
      <c r="Q4196" s="15" t="str">
        <f t="shared" si="1440"/>
        <v>6941,DURBUY,Tohogne,</v>
      </c>
      <c r="R4196" s="15" t="str">
        <f t="shared" si="1441"/>
        <v/>
      </c>
      <c r="S4196" s="15" t="str">
        <f t="shared" si="1442"/>
        <v/>
      </c>
      <c r="T4196" s="15" t="str">
        <f t="shared" si="1443"/>
        <v/>
      </c>
      <c r="U4196" s="15">
        <f t="shared" si="1444"/>
        <v>0</v>
      </c>
      <c r="V4196" s="15" t="str">
        <f t="shared" si="1445"/>
        <v>6941,DURBUY,Tohogne,</v>
      </c>
      <c r="W4196" s="15" t="str">
        <f t="shared" si="1446"/>
        <v/>
      </c>
      <c r="X4196" s="15" t="str">
        <f t="shared" si="1447"/>
        <v/>
      </c>
      <c r="Y4196" s="15" t="str">
        <f t="shared" si="1448"/>
        <v/>
      </c>
      <c r="Z4196" s="15">
        <f t="shared" si="1449"/>
        <v>0</v>
      </c>
      <c r="AA4196" s="15" t="str">
        <f t="shared" si="1450"/>
        <v>6941,DURBUY,Tohogne,</v>
      </c>
      <c r="AB4196" s="15" t="str">
        <f t="shared" si="1451"/>
        <v/>
      </c>
    </row>
    <row r="4197" spans="1:28" x14ac:dyDescent="0.2">
      <c r="A4197">
        <v>233</v>
      </c>
      <c r="B4197">
        <v>116</v>
      </c>
      <c r="C4197">
        <v>6941</v>
      </c>
      <c r="D4197" t="s">
        <v>4665</v>
      </c>
      <c r="E4197" t="s">
        <v>4697</v>
      </c>
      <c r="F4197" t="str">
        <f t="shared" si="1430"/>
        <v>6941,DURBUY,Tour,</v>
      </c>
      <c r="G4197">
        <f t="shared" si="1431"/>
        <v>233</v>
      </c>
      <c r="H4197">
        <f t="shared" si="1431"/>
        <v>116</v>
      </c>
      <c r="I4197" s="15" t="str">
        <f t="shared" si="1432"/>
        <v/>
      </c>
      <c r="J4197" s="15" t="str">
        <f t="shared" si="1433"/>
        <v/>
      </c>
      <c r="K4197" s="15">
        <f t="shared" si="1434"/>
        <v>0</v>
      </c>
      <c r="L4197" s="15" t="str">
        <f t="shared" si="1435"/>
        <v>6941,DURBUY,Tour,</v>
      </c>
      <c r="M4197" s="15" t="str">
        <f t="shared" si="1436"/>
        <v/>
      </c>
      <c r="N4197" s="15" t="str">
        <f t="shared" si="1437"/>
        <v/>
      </c>
      <c r="O4197" s="15" t="str">
        <f t="shared" si="1438"/>
        <v/>
      </c>
      <c r="P4197" s="15">
        <f t="shared" si="1439"/>
        <v>0</v>
      </c>
      <c r="Q4197" s="15" t="str">
        <f t="shared" si="1440"/>
        <v>6941,DURBUY,Tour,</v>
      </c>
      <c r="R4197" s="15" t="str">
        <f t="shared" si="1441"/>
        <v/>
      </c>
      <c r="S4197" s="15" t="str">
        <f t="shared" si="1442"/>
        <v/>
      </c>
      <c r="T4197" s="15" t="str">
        <f t="shared" si="1443"/>
        <v/>
      </c>
      <c r="U4197" s="15">
        <f t="shared" si="1444"/>
        <v>0</v>
      </c>
      <c r="V4197" s="15" t="str">
        <f t="shared" si="1445"/>
        <v>6941,DURBUY,Tour,</v>
      </c>
      <c r="W4197" s="15" t="str">
        <f t="shared" si="1446"/>
        <v/>
      </c>
      <c r="X4197" s="15" t="str">
        <f t="shared" si="1447"/>
        <v/>
      </c>
      <c r="Y4197" s="15" t="str">
        <f t="shared" si="1448"/>
        <v/>
      </c>
      <c r="Z4197" s="15">
        <f t="shared" si="1449"/>
        <v>0</v>
      </c>
      <c r="AA4197" s="15" t="str">
        <f t="shared" si="1450"/>
        <v>6941,DURBUY,Tour,</v>
      </c>
      <c r="AB4197" s="15" t="str">
        <f t="shared" si="1451"/>
        <v/>
      </c>
    </row>
    <row r="4198" spans="1:28" x14ac:dyDescent="0.2">
      <c r="A4198">
        <v>231</v>
      </c>
      <c r="B4198">
        <v>122</v>
      </c>
      <c r="C4198">
        <v>6941</v>
      </c>
      <c r="D4198" t="s">
        <v>4665</v>
      </c>
      <c r="E4198" t="s">
        <v>2459</v>
      </c>
      <c r="F4198" t="str">
        <f t="shared" si="1430"/>
        <v>6941,DURBUY,Verlaine,</v>
      </c>
      <c r="G4198">
        <f t="shared" si="1431"/>
        <v>231</v>
      </c>
      <c r="H4198">
        <f t="shared" si="1431"/>
        <v>122</v>
      </c>
      <c r="I4198" s="15" t="str">
        <f t="shared" si="1432"/>
        <v/>
      </c>
      <c r="J4198" s="15" t="str">
        <f t="shared" si="1433"/>
        <v/>
      </c>
      <c r="K4198" s="15">
        <f t="shared" si="1434"/>
        <v>0</v>
      </c>
      <c r="L4198" s="15" t="str">
        <f t="shared" si="1435"/>
        <v>6941,DURBUY,Verlaine,</v>
      </c>
      <c r="M4198" s="15" t="str">
        <f t="shared" si="1436"/>
        <v/>
      </c>
      <c r="N4198" s="15" t="str">
        <f t="shared" si="1437"/>
        <v/>
      </c>
      <c r="O4198" s="15" t="str">
        <f t="shared" si="1438"/>
        <v/>
      </c>
      <c r="P4198" s="15">
        <f t="shared" si="1439"/>
        <v>0</v>
      </c>
      <c r="Q4198" s="15" t="str">
        <f t="shared" si="1440"/>
        <v>6941,DURBUY,Verlaine,</v>
      </c>
      <c r="R4198" s="15" t="str">
        <f t="shared" si="1441"/>
        <v/>
      </c>
      <c r="S4198" s="15" t="str">
        <f t="shared" si="1442"/>
        <v/>
      </c>
      <c r="T4198" s="15" t="str">
        <f t="shared" si="1443"/>
        <v/>
      </c>
      <c r="U4198" s="15">
        <f t="shared" si="1444"/>
        <v>0</v>
      </c>
      <c r="V4198" s="15" t="str">
        <f t="shared" si="1445"/>
        <v>6941,DURBUY,Verlaine,</v>
      </c>
      <c r="W4198" s="15" t="str">
        <f t="shared" si="1446"/>
        <v/>
      </c>
      <c r="X4198" s="15" t="str">
        <f t="shared" si="1447"/>
        <v/>
      </c>
      <c r="Y4198" s="15" t="str">
        <f t="shared" si="1448"/>
        <v/>
      </c>
      <c r="Z4198" s="15">
        <f t="shared" si="1449"/>
        <v>0</v>
      </c>
      <c r="AA4198" s="15" t="str">
        <f t="shared" si="1450"/>
        <v>6941,DURBUY,Verlaine,</v>
      </c>
      <c r="AB4198" s="15" t="str">
        <f t="shared" si="1451"/>
        <v/>
      </c>
    </row>
    <row r="4199" spans="1:28" x14ac:dyDescent="0.2">
      <c r="A4199">
        <v>239</v>
      </c>
      <c r="B4199">
        <v>118</v>
      </c>
      <c r="C4199">
        <v>6941</v>
      </c>
      <c r="D4199" t="s">
        <v>4665</v>
      </c>
      <c r="E4199" t="s">
        <v>4698</v>
      </c>
      <c r="F4199" t="str">
        <f t="shared" si="1430"/>
        <v>6941,DURBUY,Vieux-Fourneau,</v>
      </c>
      <c r="G4199">
        <f t="shared" si="1431"/>
        <v>239</v>
      </c>
      <c r="H4199">
        <f t="shared" si="1431"/>
        <v>118</v>
      </c>
      <c r="I4199" s="15" t="str">
        <f t="shared" si="1432"/>
        <v/>
      </c>
      <c r="J4199" s="15" t="str">
        <f t="shared" si="1433"/>
        <v/>
      </c>
      <c r="K4199" s="15">
        <f t="shared" si="1434"/>
        <v>0</v>
      </c>
      <c r="L4199" s="15" t="str">
        <f t="shared" si="1435"/>
        <v>6941,DURBUY,Vieux-Fourneau,</v>
      </c>
      <c r="M4199" s="15" t="str">
        <f t="shared" si="1436"/>
        <v/>
      </c>
      <c r="N4199" s="15" t="str">
        <f t="shared" si="1437"/>
        <v/>
      </c>
      <c r="O4199" s="15" t="str">
        <f t="shared" si="1438"/>
        <v/>
      </c>
      <c r="P4199" s="15">
        <f t="shared" si="1439"/>
        <v>0</v>
      </c>
      <c r="Q4199" s="15" t="str">
        <f t="shared" si="1440"/>
        <v>6941,DURBUY,Vieux-Fourneau,</v>
      </c>
      <c r="R4199" s="15" t="str">
        <f t="shared" si="1441"/>
        <v/>
      </c>
      <c r="S4199" s="15" t="str">
        <f t="shared" si="1442"/>
        <v/>
      </c>
      <c r="T4199" s="15" t="str">
        <f t="shared" si="1443"/>
        <v/>
      </c>
      <c r="U4199" s="15">
        <f t="shared" si="1444"/>
        <v>0</v>
      </c>
      <c r="V4199" s="15" t="str">
        <f t="shared" si="1445"/>
        <v>6941,DURBUY,Vieux-Fourneau,</v>
      </c>
      <c r="W4199" s="15" t="str">
        <f t="shared" si="1446"/>
        <v/>
      </c>
      <c r="X4199" s="15" t="str">
        <f t="shared" si="1447"/>
        <v/>
      </c>
      <c r="Y4199" s="15" t="str">
        <f t="shared" si="1448"/>
        <v/>
      </c>
      <c r="Z4199" s="15">
        <f t="shared" si="1449"/>
        <v>0</v>
      </c>
      <c r="AA4199" s="15" t="str">
        <f t="shared" si="1450"/>
        <v>6941,DURBUY,Vieux-Fourneau,</v>
      </c>
      <c r="AB4199" s="15" t="str">
        <f t="shared" si="1451"/>
        <v/>
      </c>
    </row>
    <row r="4200" spans="1:28" x14ac:dyDescent="0.2">
      <c r="A4200">
        <v>236</v>
      </c>
      <c r="B4200">
        <v>117</v>
      </c>
      <c r="C4200">
        <v>6941</v>
      </c>
      <c r="D4200" t="s">
        <v>4665</v>
      </c>
      <c r="E4200" t="s">
        <v>4699</v>
      </c>
      <c r="F4200" t="str">
        <f t="shared" si="1430"/>
        <v>6941,DURBUY,Villers-Sainte-Gertrude,</v>
      </c>
      <c r="G4200">
        <f t="shared" si="1431"/>
        <v>236</v>
      </c>
      <c r="H4200">
        <f t="shared" si="1431"/>
        <v>117</v>
      </c>
      <c r="I4200" s="15" t="str">
        <f t="shared" si="1432"/>
        <v/>
      </c>
      <c r="J4200" s="15" t="str">
        <f t="shared" si="1433"/>
        <v/>
      </c>
      <c r="K4200" s="15">
        <f t="shared" si="1434"/>
        <v>0</v>
      </c>
      <c r="L4200" s="15" t="str">
        <f t="shared" si="1435"/>
        <v>6941,DURBUY,Villers-Sainte-Gertrude,</v>
      </c>
      <c r="M4200" s="15" t="str">
        <f t="shared" si="1436"/>
        <v/>
      </c>
      <c r="N4200" s="15" t="str">
        <f t="shared" si="1437"/>
        <v/>
      </c>
      <c r="O4200" s="15" t="str">
        <f t="shared" si="1438"/>
        <v/>
      </c>
      <c r="P4200" s="15">
        <f t="shared" si="1439"/>
        <v>0</v>
      </c>
      <c r="Q4200" s="15" t="str">
        <f t="shared" si="1440"/>
        <v>6941,DURBUY,Villers-Sainte-Gertrude,</v>
      </c>
      <c r="R4200" s="15" t="str">
        <f t="shared" si="1441"/>
        <v/>
      </c>
      <c r="S4200" s="15" t="str">
        <f t="shared" si="1442"/>
        <v/>
      </c>
      <c r="T4200" s="15" t="str">
        <f t="shared" si="1443"/>
        <v/>
      </c>
      <c r="U4200" s="15">
        <f t="shared" si="1444"/>
        <v>0</v>
      </c>
      <c r="V4200" s="15" t="str">
        <f t="shared" si="1445"/>
        <v>6941,DURBUY,Villers-Sainte-Gertrude,</v>
      </c>
      <c r="W4200" s="15" t="str">
        <f t="shared" si="1446"/>
        <v/>
      </c>
      <c r="X4200" s="15" t="str">
        <f t="shared" si="1447"/>
        <v/>
      </c>
      <c r="Y4200" s="15" t="str">
        <f t="shared" si="1448"/>
        <v/>
      </c>
      <c r="Z4200" s="15">
        <f t="shared" si="1449"/>
        <v>0</v>
      </c>
      <c r="AA4200" s="15" t="str">
        <f t="shared" si="1450"/>
        <v>6941,DURBUY,Villers-Sainte-Gertrude,</v>
      </c>
      <c r="AB4200" s="15" t="str">
        <f t="shared" si="1451"/>
        <v/>
      </c>
    </row>
    <row r="4201" spans="1:28" x14ac:dyDescent="0.2">
      <c r="A4201">
        <v>228</v>
      </c>
      <c r="B4201">
        <v>118</v>
      </c>
      <c r="C4201">
        <v>6941</v>
      </c>
      <c r="D4201" t="s">
        <v>4665</v>
      </c>
      <c r="E4201" t="s">
        <v>4700</v>
      </c>
      <c r="F4201" t="str">
        <f t="shared" si="1430"/>
        <v>6941,DURBUY,Warre,</v>
      </c>
      <c r="G4201">
        <f t="shared" si="1431"/>
        <v>228</v>
      </c>
      <c r="H4201">
        <f t="shared" si="1431"/>
        <v>118</v>
      </c>
      <c r="I4201" s="15" t="str">
        <f t="shared" si="1432"/>
        <v/>
      </c>
      <c r="J4201" s="15" t="str">
        <f t="shared" si="1433"/>
        <v/>
      </c>
      <c r="K4201" s="15">
        <f t="shared" si="1434"/>
        <v>0</v>
      </c>
      <c r="L4201" s="15" t="str">
        <f t="shared" si="1435"/>
        <v>6941,DURBUY,Warre,</v>
      </c>
      <c r="M4201" s="15" t="str">
        <f t="shared" si="1436"/>
        <v/>
      </c>
      <c r="N4201" s="15" t="str">
        <f t="shared" si="1437"/>
        <v/>
      </c>
      <c r="O4201" s="15" t="str">
        <f t="shared" si="1438"/>
        <v/>
      </c>
      <c r="P4201" s="15">
        <f t="shared" si="1439"/>
        <v>0</v>
      </c>
      <c r="Q4201" s="15" t="str">
        <f t="shared" si="1440"/>
        <v>6941,DURBUY,Warre,</v>
      </c>
      <c r="R4201" s="15" t="str">
        <f t="shared" si="1441"/>
        <v/>
      </c>
      <c r="S4201" s="15" t="str">
        <f t="shared" si="1442"/>
        <v/>
      </c>
      <c r="T4201" s="15" t="str">
        <f t="shared" si="1443"/>
        <v/>
      </c>
      <c r="U4201" s="15">
        <f t="shared" si="1444"/>
        <v>0</v>
      </c>
      <c r="V4201" s="15" t="str">
        <f t="shared" si="1445"/>
        <v>6941,DURBUY,Warre,</v>
      </c>
      <c r="W4201" s="15" t="str">
        <f t="shared" si="1446"/>
        <v/>
      </c>
      <c r="X4201" s="15" t="str">
        <f t="shared" si="1447"/>
        <v/>
      </c>
      <c r="Y4201" s="15" t="str">
        <f t="shared" si="1448"/>
        <v/>
      </c>
      <c r="Z4201" s="15">
        <f t="shared" si="1449"/>
        <v>0</v>
      </c>
      <c r="AA4201" s="15" t="str">
        <f t="shared" si="1450"/>
        <v>6941,DURBUY,Warre,</v>
      </c>
      <c r="AB4201" s="15" t="str">
        <f t="shared" si="1451"/>
        <v/>
      </c>
    </row>
    <row r="4202" spans="1:28" x14ac:dyDescent="0.2">
      <c r="A4202">
        <v>222</v>
      </c>
      <c r="B4202">
        <v>97</v>
      </c>
      <c r="C4202">
        <v>6950</v>
      </c>
      <c r="D4202" t="s">
        <v>4701</v>
      </c>
      <c r="E4202" t="s">
        <v>2605</v>
      </c>
      <c r="F4202" t="str">
        <f t="shared" si="1430"/>
        <v>6950,NASSOGNE,Charneux,</v>
      </c>
      <c r="G4202">
        <f t="shared" si="1431"/>
        <v>222</v>
      </c>
      <c r="H4202">
        <f t="shared" si="1431"/>
        <v>97</v>
      </c>
      <c r="I4202" s="15" t="str">
        <f t="shared" si="1432"/>
        <v/>
      </c>
      <c r="J4202" s="15" t="str">
        <f t="shared" si="1433"/>
        <v/>
      </c>
      <c r="K4202" s="15">
        <f t="shared" si="1434"/>
        <v>0</v>
      </c>
      <c r="L4202" s="15" t="str">
        <f t="shared" si="1435"/>
        <v>6950,NASSOGNE,Charneux,</v>
      </c>
      <c r="M4202" s="15" t="str">
        <f t="shared" si="1436"/>
        <v/>
      </c>
      <c r="N4202" s="15" t="str">
        <f t="shared" si="1437"/>
        <v/>
      </c>
      <c r="O4202" s="15" t="str">
        <f t="shared" si="1438"/>
        <v/>
      </c>
      <c r="P4202" s="15">
        <f t="shared" si="1439"/>
        <v>0</v>
      </c>
      <c r="Q4202" s="15" t="str">
        <f t="shared" si="1440"/>
        <v>6950,NASSOGNE,Charneux,</v>
      </c>
      <c r="R4202" s="15" t="str">
        <f t="shared" si="1441"/>
        <v/>
      </c>
      <c r="S4202" s="15" t="str">
        <f t="shared" si="1442"/>
        <v/>
      </c>
      <c r="T4202" s="15" t="str">
        <f t="shared" si="1443"/>
        <v/>
      </c>
      <c r="U4202" s="15">
        <f t="shared" si="1444"/>
        <v>0</v>
      </c>
      <c r="V4202" s="15" t="str">
        <f t="shared" si="1445"/>
        <v>6950,NASSOGNE,Charneux,</v>
      </c>
      <c r="W4202" s="15" t="str">
        <f t="shared" si="1446"/>
        <v/>
      </c>
      <c r="X4202" s="15" t="str">
        <f t="shared" si="1447"/>
        <v/>
      </c>
      <c r="Y4202" s="15" t="str">
        <f t="shared" si="1448"/>
        <v/>
      </c>
      <c r="Z4202" s="15">
        <f t="shared" si="1449"/>
        <v>0</v>
      </c>
      <c r="AA4202" s="15" t="str">
        <f t="shared" si="1450"/>
        <v>6950,NASSOGNE,Charneux,</v>
      </c>
      <c r="AB4202" s="15" t="str">
        <f t="shared" si="1451"/>
        <v/>
      </c>
    </row>
    <row r="4203" spans="1:28" x14ac:dyDescent="0.2">
      <c r="A4203">
        <v>220</v>
      </c>
      <c r="B4203">
        <v>97</v>
      </c>
      <c r="C4203">
        <v>6950</v>
      </c>
      <c r="D4203" t="s">
        <v>4701</v>
      </c>
      <c r="E4203" t="s">
        <v>4702</v>
      </c>
      <c r="F4203" t="str">
        <f t="shared" si="1430"/>
        <v>6950,NASSOGNE,Chavanne,</v>
      </c>
      <c r="G4203">
        <f t="shared" si="1431"/>
        <v>220</v>
      </c>
      <c r="H4203">
        <f t="shared" si="1431"/>
        <v>97</v>
      </c>
      <c r="I4203" s="15" t="str">
        <f t="shared" si="1432"/>
        <v/>
      </c>
      <c r="J4203" s="15" t="str">
        <f t="shared" si="1433"/>
        <v/>
      </c>
      <c r="K4203" s="15">
        <f t="shared" si="1434"/>
        <v>0</v>
      </c>
      <c r="L4203" s="15" t="str">
        <f t="shared" si="1435"/>
        <v>6950,NASSOGNE,Chavanne,</v>
      </c>
      <c r="M4203" s="15" t="str">
        <f t="shared" si="1436"/>
        <v/>
      </c>
      <c r="N4203" s="15" t="str">
        <f t="shared" si="1437"/>
        <v/>
      </c>
      <c r="O4203" s="15" t="str">
        <f t="shared" si="1438"/>
        <v/>
      </c>
      <c r="P4203" s="15">
        <f t="shared" si="1439"/>
        <v>0</v>
      </c>
      <c r="Q4203" s="15" t="str">
        <f t="shared" si="1440"/>
        <v>6950,NASSOGNE,Chavanne,</v>
      </c>
      <c r="R4203" s="15" t="str">
        <f t="shared" si="1441"/>
        <v/>
      </c>
      <c r="S4203" s="15" t="str">
        <f t="shared" si="1442"/>
        <v/>
      </c>
      <c r="T4203" s="15" t="str">
        <f t="shared" si="1443"/>
        <v/>
      </c>
      <c r="U4203" s="15">
        <f t="shared" si="1444"/>
        <v>0</v>
      </c>
      <c r="V4203" s="15" t="str">
        <f t="shared" si="1445"/>
        <v>6950,NASSOGNE,Chavanne,</v>
      </c>
      <c r="W4203" s="15" t="str">
        <f t="shared" si="1446"/>
        <v/>
      </c>
      <c r="X4203" s="15" t="str">
        <f t="shared" si="1447"/>
        <v/>
      </c>
      <c r="Y4203" s="15" t="str">
        <f t="shared" si="1448"/>
        <v/>
      </c>
      <c r="Z4203" s="15">
        <f t="shared" si="1449"/>
        <v>0</v>
      </c>
      <c r="AA4203" s="15" t="str">
        <f t="shared" si="1450"/>
        <v>6950,NASSOGNE,Chavanne,</v>
      </c>
      <c r="AB4203" s="15" t="str">
        <f t="shared" si="1451"/>
        <v/>
      </c>
    </row>
    <row r="4204" spans="1:28" x14ac:dyDescent="0.2">
      <c r="A4204">
        <v>220</v>
      </c>
      <c r="B4204">
        <v>96</v>
      </c>
      <c r="C4204">
        <v>6950</v>
      </c>
      <c r="D4204" t="s">
        <v>4701</v>
      </c>
      <c r="E4204" t="s">
        <v>4703</v>
      </c>
      <c r="F4204" t="str">
        <f t="shared" si="1430"/>
        <v>6950,NASSOGNE,Harsin,</v>
      </c>
      <c r="G4204">
        <f t="shared" si="1431"/>
        <v>220</v>
      </c>
      <c r="H4204">
        <f t="shared" si="1431"/>
        <v>96</v>
      </c>
      <c r="I4204" s="15" t="str">
        <f t="shared" si="1432"/>
        <v/>
      </c>
      <c r="J4204" s="15" t="str">
        <f t="shared" si="1433"/>
        <v/>
      </c>
      <c r="K4204" s="15">
        <f t="shared" si="1434"/>
        <v>0</v>
      </c>
      <c r="L4204" s="15" t="str">
        <f t="shared" si="1435"/>
        <v>6950,NASSOGNE,Harsin,</v>
      </c>
      <c r="M4204" s="15" t="str">
        <f t="shared" si="1436"/>
        <v/>
      </c>
      <c r="N4204" s="15" t="str">
        <f t="shared" si="1437"/>
        <v/>
      </c>
      <c r="O4204" s="15" t="str">
        <f t="shared" si="1438"/>
        <v/>
      </c>
      <c r="P4204" s="15">
        <f t="shared" si="1439"/>
        <v>0</v>
      </c>
      <c r="Q4204" s="15" t="str">
        <f t="shared" si="1440"/>
        <v>6950,NASSOGNE,Harsin,</v>
      </c>
      <c r="R4204" s="15" t="str">
        <f t="shared" si="1441"/>
        <v/>
      </c>
      <c r="S4204" s="15" t="str">
        <f t="shared" si="1442"/>
        <v/>
      </c>
      <c r="T4204" s="15" t="str">
        <f t="shared" si="1443"/>
        <v/>
      </c>
      <c r="U4204" s="15">
        <f t="shared" si="1444"/>
        <v>0</v>
      </c>
      <c r="V4204" s="15" t="str">
        <f t="shared" si="1445"/>
        <v>6950,NASSOGNE,Harsin,</v>
      </c>
      <c r="W4204" s="15" t="str">
        <f t="shared" si="1446"/>
        <v/>
      </c>
      <c r="X4204" s="15" t="str">
        <f t="shared" si="1447"/>
        <v/>
      </c>
      <c r="Y4204" s="15" t="str">
        <f t="shared" si="1448"/>
        <v/>
      </c>
      <c r="Z4204" s="15">
        <f t="shared" si="1449"/>
        <v>0</v>
      </c>
      <c r="AA4204" s="15" t="str">
        <f t="shared" si="1450"/>
        <v>6950,NASSOGNE,Harsin,</v>
      </c>
      <c r="AB4204" s="15" t="str">
        <f t="shared" si="1451"/>
        <v/>
      </c>
    </row>
    <row r="4205" spans="1:28" x14ac:dyDescent="0.2">
      <c r="A4205">
        <v>219</v>
      </c>
      <c r="B4205">
        <v>92</v>
      </c>
      <c r="C4205">
        <v>6950</v>
      </c>
      <c r="D4205" t="s">
        <v>4701</v>
      </c>
      <c r="E4205" t="s">
        <v>4704</v>
      </c>
      <c r="F4205" t="str">
        <f t="shared" si="1430"/>
        <v>6950,NASSOGNE,Nassogne,</v>
      </c>
      <c r="G4205">
        <f t="shared" si="1431"/>
        <v>219</v>
      </c>
      <c r="H4205">
        <f t="shared" si="1431"/>
        <v>92</v>
      </c>
      <c r="I4205" s="15" t="str">
        <f t="shared" si="1432"/>
        <v/>
      </c>
      <c r="J4205" s="15" t="str">
        <f t="shared" si="1433"/>
        <v/>
      </c>
      <c r="K4205" s="15">
        <f t="shared" si="1434"/>
        <v>0</v>
      </c>
      <c r="L4205" s="15" t="str">
        <f t="shared" si="1435"/>
        <v>6950,NASSOGNE,Nassogne,</v>
      </c>
      <c r="M4205" s="15" t="str">
        <f t="shared" si="1436"/>
        <v/>
      </c>
      <c r="N4205" s="15" t="str">
        <f t="shared" si="1437"/>
        <v/>
      </c>
      <c r="O4205" s="15" t="str">
        <f t="shared" si="1438"/>
        <v/>
      </c>
      <c r="P4205" s="15">
        <f t="shared" si="1439"/>
        <v>0</v>
      </c>
      <c r="Q4205" s="15" t="str">
        <f t="shared" si="1440"/>
        <v>6950,NASSOGNE,Nassogne,</v>
      </c>
      <c r="R4205" s="15" t="str">
        <f t="shared" si="1441"/>
        <v/>
      </c>
      <c r="S4205" s="15" t="str">
        <f t="shared" si="1442"/>
        <v/>
      </c>
      <c r="T4205" s="15" t="str">
        <f t="shared" si="1443"/>
        <v/>
      </c>
      <c r="U4205" s="15">
        <f t="shared" si="1444"/>
        <v>0</v>
      </c>
      <c r="V4205" s="15" t="str">
        <f t="shared" si="1445"/>
        <v>6950,NASSOGNE,Nassogne,</v>
      </c>
      <c r="W4205" s="15" t="str">
        <f t="shared" si="1446"/>
        <v/>
      </c>
      <c r="X4205" s="15" t="str">
        <f t="shared" si="1447"/>
        <v/>
      </c>
      <c r="Y4205" s="15" t="str">
        <f t="shared" si="1448"/>
        <v/>
      </c>
      <c r="Z4205" s="15">
        <f t="shared" si="1449"/>
        <v>0</v>
      </c>
      <c r="AA4205" s="15" t="str">
        <f t="shared" si="1450"/>
        <v>6950,NASSOGNE,Nassogne,</v>
      </c>
      <c r="AB4205" s="15" t="str">
        <f t="shared" si="1451"/>
        <v/>
      </c>
    </row>
    <row r="4206" spans="1:28" x14ac:dyDescent="0.2">
      <c r="A4206">
        <v>225</v>
      </c>
      <c r="B4206">
        <v>96</v>
      </c>
      <c r="C4206">
        <v>6951</v>
      </c>
      <c r="D4206" t="s">
        <v>4701</v>
      </c>
      <c r="E4206" t="s">
        <v>4705</v>
      </c>
      <c r="F4206" t="str">
        <f t="shared" si="1430"/>
        <v>6951,NASSOGNE,Bande,</v>
      </c>
      <c r="G4206">
        <f t="shared" si="1431"/>
        <v>225</v>
      </c>
      <c r="H4206">
        <f t="shared" si="1431"/>
        <v>96</v>
      </c>
      <c r="I4206" s="15" t="str">
        <f t="shared" si="1432"/>
        <v/>
      </c>
      <c r="J4206" s="15" t="str">
        <f t="shared" si="1433"/>
        <v/>
      </c>
      <c r="K4206" s="15">
        <f t="shared" si="1434"/>
        <v>0</v>
      </c>
      <c r="L4206" s="15" t="str">
        <f t="shared" si="1435"/>
        <v>6951,NASSOGNE,Bande,</v>
      </c>
      <c r="M4206" s="15" t="str">
        <f t="shared" si="1436"/>
        <v/>
      </c>
      <c r="N4206" s="15" t="str">
        <f t="shared" si="1437"/>
        <v/>
      </c>
      <c r="O4206" s="15" t="str">
        <f t="shared" si="1438"/>
        <v/>
      </c>
      <c r="P4206" s="15">
        <f t="shared" si="1439"/>
        <v>0</v>
      </c>
      <c r="Q4206" s="15" t="str">
        <f t="shared" si="1440"/>
        <v>6951,NASSOGNE,Bande,</v>
      </c>
      <c r="R4206" s="15" t="str">
        <f t="shared" si="1441"/>
        <v/>
      </c>
      <c r="S4206" s="15" t="str">
        <f t="shared" si="1442"/>
        <v/>
      </c>
      <c r="T4206" s="15" t="str">
        <f t="shared" si="1443"/>
        <v/>
      </c>
      <c r="U4206" s="15">
        <f t="shared" si="1444"/>
        <v>0</v>
      </c>
      <c r="V4206" s="15" t="str">
        <f t="shared" si="1445"/>
        <v>6951,NASSOGNE,Bande,</v>
      </c>
      <c r="W4206" s="15" t="str">
        <f t="shared" si="1446"/>
        <v/>
      </c>
      <c r="X4206" s="15" t="str">
        <f t="shared" si="1447"/>
        <v/>
      </c>
      <c r="Y4206" s="15" t="str">
        <f t="shared" si="1448"/>
        <v/>
      </c>
      <c r="Z4206" s="15">
        <f t="shared" si="1449"/>
        <v>0</v>
      </c>
      <c r="AA4206" s="15" t="str">
        <f t="shared" si="1450"/>
        <v>6951,NASSOGNE,Bande,</v>
      </c>
      <c r="AB4206" s="15" t="str">
        <f t="shared" si="1451"/>
        <v/>
      </c>
    </row>
    <row r="4207" spans="1:28" x14ac:dyDescent="0.2">
      <c r="A4207">
        <v>222</v>
      </c>
      <c r="B4207">
        <v>94</v>
      </c>
      <c r="C4207">
        <v>6952</v>
      </c>
      <c r="D4207" t="s">
        <v>4701</v>
      </c>
      <c r="E4207" t="s">
        <v>4706</v>
      </c>
      <c r="F4207" t="str">
        <f t="shared" si="1430"/>
        <v>6952,NASSOGNE,Grune,</v>
      </c>
      <c r="G4207">
        <f t="shared" si="1431"/>
        <v>222</v>
      </c>
      <c r="H4207">
        <f t="shared" si="1431"/>
        <v>94</v>
      </c>
      <c r="I4207" s="15" t="str">
        <f t="shared" si="1432"/>
        <v/>
      </c>
      <c r="J4207" s="15" t="str">
        <f t="shared" si="1433"/>
        <v/>
      </c>
      <c r="K4207" s="15">
        <f t="shared" si="1434"/>
        <v>0</v>
      </c>
      <c r="L4207" s="15" t="str">
        <f t="shared" si="1435"/>
        <v>6952,NASSOGNE,Grune,</v>
      </c>
      <c r="M4207" s="15" t="str">
        <f t="shared" si="1436"/>
        <v/>
      </c>
      <c r="N4207" s="15" t="str">
        <f t="shared" si="1437"/>
        <v/>
      </c>
      <c r="O4207" s="15" t="str">
        <f t="shared" si="1438"/>
        <v/>
      </c>
      <c r="P4207" s="15">
        <f t="shared" si="1439"/>
        <v>0</v>
      </c>
      <c r="Q4207" s="15" t="str">
        <f t="shared" si="1440"/>
        <v>6952,NASSOGNE,Grune,</v>
      </c>
      <c r="R4207" s="15" t="str">
        <f t="shared" si="1441"/>
        <v/>
      </c>
      <c r="S4207" s="15" t="str">
        <f t="shared" si="1442"/>
        <v/>
      </c>
      <c r="T4207" s="15" t="str">
        <f t="shared" si="1443"/>
        <v/>
      </c>
      <c r="U4207" s="15">
        <f t="shared" si="1444"/>
        <v>0</v>
      </c>
      <c r="V4207" s="15" t="str">
        <f t="shared" si="1445"/>
        <v>6952,NASSOGNE,Grune,</v>
      </c>
      <c r="W4207" s="15" t="str">
        <f t="shared" si="1446"/>
        <v/>
      </c>
      <c r="X4207" s="15" t="str">
        <f t="shared" si="1447"/>
        <v/>
      </c>
      <c r="Y4207" s="15" t="str">
        <f t="shared" si="1448"/>
        <v/>
      </c>
      <c r="Z4207" s="15">
        <f t="shared" si="1449"/>
        <v>0</v>
      </c>
      <c r="AA4207" s="15" t="str">
        <f t="shared" si="1450"/>
        <v>6952,NASSOGNE,Grune,</v>
      </c>
      <c r="AB4207" s="15" t="str">
        <f t="shared" si="1451"/>
        <v/>
      </c>
    </row>
    <row r="4208" spans="1:28" x14ac:dyDescent="0.2">
      <c r="A4208">
        <v>218</v>
      </c>
      <c r="B4208">
        <v>93</v>
      </c>
      <c r="C4208">
        <v>6953</v>
      </c>
      <c r="D4208" t="s">
        <v>4701</v>
      </c>
      <c r="E4208" t="s">
        <v>4707</v>
      </c>
      <c r="F4208" t="str">
        <f t="shared" si="1430"/>
        <v>6953,NASSOGNE,Ambly,</v>
      </c>
      <c r="G4208">
        <f t="shared" si="1431"/>
        <v>218</v>
      </c>
      <c r="H4208">
        <f t="shared" si="1431"/>
        <v>93</v>
      </c>
      <c r="I4208" s="15" t="str">
        <f t="shared" si="1432"/>
        <v/>
      </c>
      <c r="J4208" s="15" t="str">
        <f t="shared" si="1433"/>
        <v/>
      </c>
      <c r="K4208" s="15">
        <f t="shared" si="1434"/>
        <v>0</v>
      </c>
      <c r="L4208" s="15" t="str">
        <f t="shared" si="1435"/>
        <v>6953,NASSOGNE,Ambly,</v>
      </c>
      <c r="M4208" s="15" t="str">
        <f t="shared" si="1436"/>
        <v/>
      </c>
      <c r="N4208" s="15" t="str">
        <f t="shared" si="1437"/>
        <v/>
      </c>
      <c r="O4208" s="15" t="str">
        <f t="shared" si="1438"/>
        <v/>
      </c>
      <c r="P4208" s="15">
        <f t="shared" si="1439"/>
        <v>0</v>
      </c>
      <c r="Q4208" s="15" t="str">
        <f t="shared" si="1440"/>
        <v>6953,NASSOGNE,Ambly,</v>
      </c>
      <c r="R4208" s="15" t="str">
        <f t="shared" si="1441"/>
        <v/>
      </c>
      <c r="S4208" s="15" t="str">
        <f t="shared" si="1442"/>
        <v/>
      </c>
      <c r="T4208" s="15" t="str">
        <f t="shared" si="1443"/>
        <v/>
      </c>
      <c r="U4208" s="15">
        <f t="shared" si="1444"/>
        <v>0</v>
      </c>
      <c r="V4208" s="15" t="str">
        <f t="shared" si="1445"/>
        <v>6953,NASSOGNE,Ambly,</v>
      </c>
      <c r="W4208" s="15" t="str">
        <f t="shared" si="1446"/>
        <v/>
      </c>
      <c r="X4208" s="15" t="str">
        <f t="shared" si="1447"/>
        <v/>
      </c>
      <c r="Y4208" s="15" t="str">
        <f t="shared" si="1448"/>
        <v/>
      </c>
      <c r="Z4208" s="15">
        <f t="shared" si="1449"/>
        <v>0</v>
      </c>
      <c r="AA4208" s="15" t="str">
        <f t="shared" si="1450"/>
        <v>6953,NASSOGNE,Ambly,</v>
      </c>
      <c r="AB4208" s="15" t="str">
        <f t="shared" si="1451"/>
        <v/>
      </c>
    </row>
    <row r="4209" spans="1:28" x14ac:dyDescent="0.2">
      <c r="A4209">
        <v>215</v>
      </c>
      <c r="B4209">
        <v>92</v>
      </c>
      <c r="C4209">
        <v>6953</v>
      </c>
      <c r="D4209" t="s">
        <v>4701</v>
      </c>
      <c r="E4209" t="s">
        <v>4708</v>
      </c>
      <c r="F4209" t="str">
        <f t="shared" si="1430"/>
        <v>6953,NASSOGNE,Forrières,</v>
      </c>
      <c r="G4209">
        <f t="shared" si="1431"/>
        <v>215</v>
      </c>
      <c r="H4209">
        <f t="shared" si="1431"/>
        <v>92</v>
      </c>
      <c r="I4209" s="15" t="str">
        <f t="shared" si="1432"/>
        <v/>
      </c>
      <c r="J4209" s="15" t="str">
        <f t="shared" si="1433"/>
        <v/>
      </c>
      <c r="K4209" s="15">
        <f t="shared" si="1434"/>
        <v>0</v>
      </c>
      <c r="L4209" s="15" t="str">
        <f t="shared" si="1435"/>
        <v>6953,NASSOGNE,Forrières,</v>
      </c>
      <c r="M4209" s="15" t="str">
        <f t="shared" si="1436"/>
        <v/>
      </c>
      <c r="N4209" s="15" t="str">
        <f t="shared" si="1437"/>
        <v/>
      </c>
      <c r="O4209" s="15" t="str">
        <f t="shared" si="1438"/>
        <v/>
      </c>
      <c r="P4209" s="15">
        <f t="shared" si="1439"/>
        <v>0</v>
      </c>
      <c r="Q4209" s="15" t="str">
        <f t="shared" si="1440"/>
        <v>6953,NASSOGNE,Forrières,</v>
      </c>
      <c r="R4209" s="15" t="str">
        <f t="shared" si="1441"/>
        <v/>
      </c>
      <c r="S4209" s="15" t="str">
        <f t="shared" si="1442"/>
        <v/>
      </c>
      <c r="T4209" s="15" t="str">
        <f t="shared" si="1443"/>
        <v/>
      </c>
      <c r="U4209" s="15">
        <f t="shared" si="1444"/>
        <v>0</v>
      </c>
      <c r="V4209" s="15" t="str">
        <f t="shared" si="1445"/>
        <v>6953,NASSOGNE,Forrières,</v>
      </c>
      <c r="W4209" s="15" t="str">
        <f t="shared" si="1446"/>
        <v/>
      </c>
      <c r="X4209" s="15" t="str">
        <f t="shared" si="1447"/>
        <v/>
      </c>
      <c r="Y4209" s="15" t="str">
        <f t="shared" si="1448"/>
        <v/>
      </c>
      <c r="Z4209" s="15">
        <f t="shared" si="1449"/>
        <v>0</v>
      </c>
      <c r="AA4209" s="15" t="str">
        <f t="shared" si="1450"/>
        <v>6953,NASSOGNE,Forrières,</v>
      </c>
      <c r="AB4209" s="15" t="str">
        <f t="shared" si="1451"/>
        <v/>
      </c>
    </row>
    <row r="4210" spans="1:28" x14ac:dyDescent="0.2">
      <c r="A4210">
        <v>215</v>
      </c>
      <c r="B4210">
        <v>89</v>
      </c>
      <c r="C4210">
        <v>6953</v>
      </c>
      <c r="D4210" t="s">
        <v>4701</v>
      </c>
      <c r="E4210" t="s">
        <v>4709</v>
      </c>
      <c r="F4210" t="str">
        <f t="shared" si="1430"/>
        <v>6953,NASSOGNE,Lesterny,</v>
      </c>
      <c r="G4210">
        <f t="shared" si="1431"/>
        <v>215</v>
      </c>
      <c r="H4210">
        <f t="shared" si="1431"/>
        <v>89</v>
      </c>
      <c r="I4210" s="15" t="str">
        <f t="shared" si="1432"/>
        <v/>
      </c>
      <c r="J4210" s="15" t="str">
        <f t="shared" si="1433"/>
        <v/>
      </c>
      <c r="K4210" s="15">
        <f t="shared" si="1434"/>
        <v>0</v>
      </c>
      <c r="L4210" s="15" t="str">
        <f t="shared" si="1435"/>
        <v>6953,NASSOGNE,Lesterny,</v>
      </c>
      <c r="M4210" s="15" t="str">
        <f t="shared" si="1436"/>
        <v/>
      </c>
      <c r="N4210" s="15" t="str">
        <f t="shared" si="1437"/>
        <v/>
      </c>
      <c r="O4210" s="15" t="str">
        <f t="shared" si="1438"/>
        <v/>
      </c>
      <c r="P4210" s="15">
        <f t="shared" si="1439"/>
        <v>0</v>
      </c>
      <c r="Q4210" s="15" t="str">
        <f t="shared" si="1440"/>
        <v>6953,NASSOGNE,Lesterny,</v>
      </c>
      <c r="R4210" s="15" t="str">
        <f t="shared" si="1441"/>
        <v/>
      </c>
      <c r="S4210" s="15" t="str">
        <f t="shared" si="1442"/>
        <v/>
      </c>
      <c r="T4210" s="15" t="str">
        <f t="shared" si="1443"/>
        <v/>
      </c>
      <c r="U4210" s="15">
        <f t="shared" si="1444"/>
        <v>0</v>
      </c>
      <c r="V4210" s="15" t="str">
        <f t="shared" si="1445"/>
        <v>6953,NASSOGNE,Lesterny,</v>
      </c>
      <c r="W4210" s="15" t="str">
        <f t="shared" si="1446"/>
        <v/>
      </c>
      <c r="X4210" s="15" t="str">
        <f t="shared" si="1447"/>
        <v/>
      </c>
      <c r="Y4210" s="15" t="str">
        <f t="shared" si="1448"/>
        <v/>
      </c>
      <c r="Z4210" s="15">
        <f t="shared" si="1449"/>
        <v>0</v>
      </c>
      <c r="AA4210" s="15" t="str">
        <f t="shared" si="1450"/>
        <v>6953,NASSOGNE,Lesterny,</v>
      </c>
      <c r="AB4210" s="15" t="str">
        <f t="shared" si="1451"/>
        <v/>
      </c>
    </row>
    <row r="4211" spans="1:28" x14ac:dyDescent="0.2">
      <c r="A4211">
        <v>218</v>
      </c>
      <c r="B4211">
        <v>90</v>
      </c>
      <c r="C4211">
        <v>6953</v>
      </c>
      <c r="D4211" t="s">
        <v>4701</v>
      </c>
      <c r="E4211" t="s">
        <v>4710</v>
      </c>
      <c r="F4211" t="str">
        <f t="shared" si="1430"/>
        <v>6953,NASSOGNE,Masbourg,</v>
      </c>
      <c r="G4211">
        <f t="shared" si="1431"/>
        <v>218</v>
      </c>
      <c r="H4211">
        <f t="shared" si="1431"/>
        <v>90</v>
      </c>
      <c r="I4211" s="15" t="str">
        <f t="shared" si="1432"/>
        <v/>
      </c>
      <c r="J4211" s="15" t="str">
        <f t="shared" si="1433"/>
        <v/>
      </c>
      <c r="K4211" s="15">
        <f t="shared" si="1434"/>
        <v>0</v>
      </c>
      <c r="L4211" s="15" t="str">
        <f t="shared" si="1435"/>
        <v>6953,NASSOGNE,Masbourg,</v>
      </c>
      <c r="M4211" s="15" t="str">
        <f t="shared" si="1436"/>
        <v/>
      </c>
      <c r="N4211" s="15" t="str">
        <f t="shared" si="1437"/>
        <v/>
      </c>
      <c r="O4211" s="15" t="str">
        <f t="shared" si="1438"/>
        <v/>
      </c>
      <c r="P4211" s="15">
        <f t="shared" si="1439"/>
        <v>0</v>
      </c>
      <c r="Q4211" s="15" t="str">
        <f t="shared" si="1440"/>
        <v>6953,NASSOGNE,Masbourg,</v>
      </c>
      <c r="R4211" s="15" t="str">
        <f t="shared" si="1441"/>
        <v/>
      </c>
      <c r="S4211" s="15" t="str">
        <f t="shared" si="1442"/>
        <v/>
      </c>
      <c r="T4211" s="15" t="str">
        <f t="shared" si="1443"/>
        <v/>
      </c>
      <c r="U4211" s="15">
        <f t="shared" si="1444"/>
        <v>0</v>
      </c>
      <c r="V4211" s="15" t="str">
        <f t="shared" si="1445"/>
        <v>6953,NASSOGNE,Masbourg,</v>
      </c>
      <c r="W4211" s="15" t="str">
        <f t="shared" si="1446"/>
        <v/>
      </c>
      <c r="X4211" s="15" t="str">
        <f t="shared" si="1447"/>
        <v/>
      </c>
      <c r="Y4211" s="15" t="str">
        <f t="shared" si="1448"/>
        <v/>
      </c>
      <c r="Z4211" s="15">
        <f t="shared" si="1449"/>
        <v>0</v>
      </c>
      <c r="AA4211" s="15" t="str">
        <f t="shared" si="1450"/>
        <v>6953,NASSOGNE,Masbourg,</v>
      </c>
      <c r="AB4211" s="15" t="str">
        <f t="shared" si="1451"/>
        <v/>
      </c>
    </row>
    <row r="4212" spans="1:28" x14ac:dyDescent="0.2">
      <c r="A4212">
        <v>218</v>
      </c>
      <c r="B4212">
        <v>87</v>
      </c>
      <c r="C4212">
        <v>6953</v>
      </c>
      <c r="D4212" t="s">
        <v>4701</v>
      </c>
      <c r="E4212" t="s">
        <v>4136</v>
      </c>
      <c r="F4212" t="str">
        <f t="shared" si="1430"/>
        <v>6953,NASSOGNE,Mormont,</v>
      </c>
      <c r="G4212">
        <f t="shared" si="1431"/>
        <v>218</v>
      </c>
      <c r="H4212">
        <f t="shared" si="1431"/>
        <v>87</v>
      </c>
      <c r="I4212" s="15" t="str">
        <f t="shared" si="1432"/>
        <v/>
      </c>
      <c r="J4212" s="15" t="str">
        <f t="shared" si="1433"/>
        <v/>
      </c>
      <c r="K4212" s="15">
        <f t="shared" si="1434"/>
        <v>0</v>
      </c>
      <c r="L4212" s="15" t="str">
        <f t="shared" si="1435"/>
        <v>6953,NASSOGNE,Mormont,</v>
      </c>
      <c r="M4212" s="15" t="str">
        <f t="shared" si="1436"/>
        <v/>
      </c>
      <c r="N4212" s="15" t="str">
        <f t="shared" si="1437"/>
        <v/>
      </c>
      <c r="O4212" s="15" t="str">
        <f t="shared" si="1438"/>
        <v/>
      </c>
      <c r="P4212" s="15">
        <f t="shared" si="1439"/>
        <v>0</v>
      </c>
      <c r="Q4212" s="15" t="str">
        <f t="shared" si="1440"/>
        <v>6953,NASSOGNE,Mormont,</v>
      </c>
      <c r="R4212" s="15" t="str">
        <f t="shared" si="1441"/>
        <v/>
      </c>
      <c r="S4212" s="15" t="str">
        <f t="shared" si="1442"/>
        <v/>
      </c>
      <c r="T4212" s="15" t="str">
        <f t="shared" si="1443"/>
        <v/>
      </c>
      <c r="U4212" s="15">
        <f t="shared" si="1444"/>
        <v>0</v>
      </c>
      <c r="V4212" s="15" t="str">
        <f t="shared" si="1445"/>
        <v>6953,NASSOGNE,Mormont,</v>
      </c>
      <c r="W4212" s="15" t="str">
        <f t="shared" si="1446"/>
        <v/>
      </c>
      <c r="X4212" s="15" t="str">
        <f t="shared" si="1447"/>
        <v/>
      </c>
      <c r="Y4212" s="15" t="str">
        <f t="shared" si="1448"/>
        <v/>
      </c>
      <c r="Z4212" s="15">
        <f t="shared" si="1449"/>
        <v>0</v>
      </c>
      <c r="AA4212" s="15" t="str">
        <f t="shared" si="1450"/>
        <v>6953,NASSOGNE,Mormont,</v>
      </c>
      <c r="AB4212" s="15" t="str">
        <f t="shared" si="1451"/>
        <v/>
      </c>
    </row>
    <row r="4213" spans="1:28" x14ac:dyDescent="0.2">
      <c r="A4213">
        <v>243</v>
      </c>
      <c r="B4213">
        <v>117</v>
      </c>
      <c r="C4213">
        <v>6960</v>
      </c>
      <c r="D4213" t="s">
        <v>4711</v>
      </c>
      <c r="E4213" t="s">
        <v>4712</v>
      </c>
      <c r="F4213" t="str">
        <f t="shared" si="1430"/>
        <v>6960,MANHAY,Champs de Harre,</v>
      </c>
      <c r="G4213">
        <f t="shared" si="1431"/>
        <v>243</v>
      </c>
      <c r="H4213">
        <f t="shared" si="1431"/>
        <v>117</v>
      </c>
      <c r="I4213" s="15" t="str">
        <f t="shared" si="1432"/>
        <v/>
      </c>
      <c r="J4213" s="15" t="str">
        <f t="shared" si="1433"/>
        <v/>
      </c>
      <c r="K4213" s="15">
        <f t="shared" si="1434"/>
        <v>0</v>
      </c>
      <c r="L4213" s="15" t="str">
        <f t="shared" si="1435"/>
        <v>6960,MANHAY,Champs de Harre,</v>
      </c>
      <c r="M4213" s="15" t="str">
        <f t="shared" si="1436"/>
        <v/>
      </c>
      <c r="N4213" s="15" t="str">
        <f t="shared" si="1437"/>
        <v/>
      </c>
      <c r="O4213" s="15" t="str">
        <f t="shared" si="1438"/>
        <v/>
      </c>
      <c r="P4213" s="15">
        <f t="shared" si="1439"/>
        <v>0</v>
      </c>
      <c r="Q4213" s="15" t="str">
        <f t="shared" si="1440"/>
        <v>6960,MANHAY,Champs de Harre,</v>
      </c>
      <c r="R4213" s="15" t="str">
        <f t="shared" si="1441"/>
        <v/>
      </c>
      <c r="S4213" s="15" t="str">
        <f t="shared" si="1442"/>
        <v/>
      </c>
      <c r="T4213" s="15" t="str">
        <f t="shared" si="1443"/>
        <v/>
      </c>
      <c r="U4213" s="15">
        <f t="shared" si="1444"/>
        <v>0</v>
      </c>
      <c r="V4213" s="15" t="str">
        <f t="shared" si="1445"/>
        <v>6960,MANHAY,Champs de Harre,</v>
      </c>
      <c r="W4213" s="15" t="str">
        <f t="shared" si="1446"/>
        <v/>
      </c>
      <c r="X4213" s="15" t="str">
        <f t="shared" si="1447"/>
        <v/>
      </c>
      <c r="Y4213" s="15" t="str">
        <f t="shared" si="1448"/>
        <v/>
      </c>
      <c r="Z4213" s="15">
        <f t="shared" si="1449"/>
        <v>0</v>
      </c>
      <c r="AA4213" s="15" t="str">
        <f t="shared" si="1450"/>
        <v>6960,MANHAY,Champs de Harre,</v>
      </c>
      <c r="AB4213" s="15" t="str">
        <f t="shared" si="1451"/>
        <v/>
      </c>
    </row>
    <row r="4214" spans="1:28" x14ac:dyDescent="0.2">
      <c r="A4214">
        <v>243</v>
      </c>
      <c r="B4214">
        <v>114</v>
      </c>
      <c r="C4214">
        <v>6960</v>
      </c>
      <c r="D4214" t="s">
        <v>4711</v>
      </c>
      <c r="E4214" t="s">
        <v>4713</v>
      </c>
      <c r="F4214" t="str">
        <f t="shared" si="1430"/>
        <v>6960,MANHAY,Chêne-al-Pierre,</v>
      </c>
      <c r="G4214">
        <f t="shared" si="1431"/>
        <v>243</v>
      </c>
      <c r="H4214">
        <f t="shared" si="1431"/>
        <v>114</v>
      </c>
      <c r="I4214" s="15" t="str">
        <f t="shared" si="1432"/>
        <v/>
      </c>
      <c r="J4214" s="15" t="str">
        <f t="shared" si="1433"/>
        <v/>
      </c>
      <c r="K4214" s="15">
        <f t="shared" si="1434"/>
        <v>0</v>
      </c>
      <c r="L4214" s="15" t="str">
        <f t="shared" si="1435"/>
        <v>6960,MANHAY,Chêne-al-Pierre,</v>
      </c>
      <c r="M4214" s="15" t="str">
        <f t="shared" si="1436"/>
        <v/>
      </c>
      <c r="N4214" s="15" t="str">
        <f t="shared" si="1437"/>
        <v/>
      </c>
      <c r="O4214" s="15" t="str">
        <f t="shared" si="1438"/>
        <v/>
      </c>
      <c r="P4214" s="15">
        <f t="shared" si="1439"/>
        <v>0</v>
      </c>
      <c r="Q4214" s="15" t="str">
        <f t="shared" si="1440"/>
        <v>6960,MANHAY,Chêne-al-Pierre,</v>
      </c>
      <c r="R4214" s="15" t="str">
        <f t="shared" si="1441"/>
        <v/>
      </c>
      <c r="S4214" s="15" t="str">
        <f t="shared" si="1442"/>
        <v/>
      </c>
      <c r="T4214" s="15" t="str">
        <f t="shared" si="1443"/>
        <v/>
      </c>
      <c r="U4214" s="15">
        <f t="shared" si="1444"/>
        <v>0</v>
      </c>
      <c r="V4214" s="15" t="str">
        <f t="shared" si="1445"/>
        <v>6960,MANHAY,Chêne-al-Pierre,</v>
      </c>
      <c r="W4214" s="15" t="str">
        <f t="shared" si="1446"/>
        <v/>
      </c>
      <c r="X4214" s="15" t="str">
        <f t="shared" si="1447"/>
        <v/>
      </c>
      <c r="Y4214" s="15" t="str">
        <f t="shared" si="1448"/>
        <v/>
      </c>
      <c r="Z4214" s="15">
        <f t="shared" si="1449"/>
        <v>0</v>
      </c>
      <c r="AA4214" s="15" t="str">
        <f t="shared" si="1450"/>
        <v>6960,MANHAY,Chêne-al-Pierre,</v>
      </c>
      <c r="AB4214" s="15" t="str">
        <f t="shared" si="1451"/>
        <v/>
      </c>
    </row>
    <row r="4215" spans="1:28" x14ac:dyDescent="0.2">
      <c r="A4215">
        <v>238</v>
      </c>
      <c r="B4215">
        <v>115</v>
      </c>
      <c r="C4215">
        <v>6960</v>
      </c>
      <c r="D4215" t="s">
        <v>4711</v>
      </c>
      <c r="E4215" t="s">
        <v>4714</v>
      </c>
      <c r="F4215" t="str">
        <f t="shared" si="1430"/>
        <v>6960,MANHAY,Deux-Rys,</v>
      </c>
      <c r="G4215">
        <f t="shared" si="1431"/>
        <v>238</v>
      </c>
      <c r="H4215">
        <f t="shared" si="1431"/>
        <v>115</v>
      </c>
      <c r="I4215" s="15" t="str">
        <f t="shared" si="1432"/>
        <v/>
      </c>
      <c r="J4215" s="15" t="str">
        <f t="shared" si="1433"/>
        <v/>
      </c>
      <c r="K4215" s="15">
        <f t="shared" si="1434"/>
        <v>0</v>
      </c>
      <c r="L4215" s="15" t="str">
        <f t="shared" si="1435"/>
        <v>6960,MANHAY,Deux-Rys,</v>
      </c>
      <c r="M4215" s="15" t="str">
        <f t="shared" si="1436"/>
        <v/>
      </c>
      <c r="N4215" s="15" t="str">
        <f t="shared" si="1437"/>
        <v/>
      </c>
      <c r="O4215" s="15" t="str">
        <f t="shared" si="1438"/>
        <v/>
      </c>
      <c r="P4215" s="15">
        <f t="shared" si="1439"/>
        <v>0</v>
      </c>
      <c r="Q4215" s="15" t="str">
        <f t="shared" si="1440"/>
        <v>6960,MANHAY,Deux-Rys,</v>
      </c>
      <c r="R4215" s="15" t="str">
        <f t="shared" si="1441"/>
        <v/>
      </c>
      <c r="S4215" s="15" t="str">
        <f t="shared" si="1442"/>
        <v/>
      </c>
      <c r="T4215" s="15" t="str">
        <f t="shared" si="1443"/>
        <v/>
      </c>
      <c r="U4215" s="15">
        <f t="shared" si="1444"/>
        <v>0</v>
      </c>
      <c r="V4215" s="15" t="str">
        <f t="shared" si="1445"/>
        <v>6960,MANHAY,Deux-Rys,</v>
      </c>
      <c r="W4215" s="15" t="str">
        <f t="shared" si="1446"/>
        <v/>
      </c>
      <c r="X4215" s="15" t="str">
        <f t="shared" si="1447"/>
        <v/>
      </c>
      <c r="Y4215" s="15" t="str">
        <f t="shared" si="1448"/>
        <v/>
      </c>
      <c r="Z4215" s="15">
        <f t="shared" si="1449"/>
        <v>0</v>
      </c>
      <c r="AA4215" s="15" t="str">
        <f t="shared" si="1450"/>
        <v>6960,MANHAY,Deux-Rys,</v>
      </c>
      <c r="AB4215" s="15" t="str">
        <f t="shared" si="1451"/>
        <v/>
      </c>
    </row>
    <row r="4216" spans="1:28" x14ac:dyDescent="0.2">
      <c r="A4216">
        <v>239</v>
      </c>
      <c r="B4216">
        <v>103</v>
      </c>
      <c r="C4216">
        <v>6960</v>
      </c>
      <c r="D4216" t="s">
        <v>4711</v>
      </c>
      <c r="E4216" t="s">
        <v>4715</v>
      </c>
      <c r="F4216" t="str">
        <f t="shared" si="1430"/>
        <v>6960,MANHAY,Dochamps,</v>
      </c>
      <c r="G4216">
        <f t="shared" si="1431"/>
        <v>239</v>
      </c>
      <c r="H4216">
        <f t="shared" si="1431"/>
        <v>103</v>
      </c>
      <c r="I4216" s="15" t="str">
        <f t="shared" si="1432"/>
        <v/>
      </c>
      <c r="J4216" s="15" t="str">
        <f t="shared" si="1433"/>
        <v/>
      </c>
      <c r="K4216" s="15">
        <f t="shared" si="1434"/>
        <v>0</v>
      </c>
      <c r="L4216" s="15" t="str">
        <f t="shared" si="1435"/>
        <v>6960,MANHAY,Dochamps,</v>
      </c>
      <c r="M4216" s="15" t="str">
        <f t="shared" si="1436"/>
        <v/>
      </c>
      <c r="N4216" s="15" t="str">
        <f t="shared" si="1437"/>
        <v/>
      </c>
      <c r="O4216" s="15" t="str">
        <f t="shared" si="1438"/>
        <v/>
      </c>
      <c r="P4216" s="15">
        <f t="shared" si="1439"/>
        <v>0</v>
      </c>
      <c r="Q4216" s="15" t="str">
        <f t="shared" si="1440"/>
        <v>6960,MANHAY,Dochamps,</v>
      </c>
      <c r="R4216" s="15" t="str">
        <f t="shared" si="1441"/>
        <v/>
      </c>
      <c r="S4216" s="15" t="str">
        <f t="shared" si="1442"/>
        <v/>
      </c>
      <c r="T4216" s="15" t="str">
        <f t="shared" si="1443"/>
        <v/>
      </c>
      <c r="U4216" s="15">
        <f t="shared" si="1444"/>
        <v>0</v>
      </c>
      <c r="V4216" s="15" t="str">
        <f t="shared" si="1445"/>
        <v>6960,MANHAY,Dochamps,</v>
      </c>
      <c r="W4216" s="15" t="str">
        <f t="shared" si="1446"/>
        <v/>
      </c>
      <c r="X4216" s="15" t="str">
        <f t="shared" si="1447"/>
        <v/>
      </c>
      <c r="Y4216" s="15" t="str">
        <f t="shared" si="1448"/>
        <v/>
      </c>
      <c r="Z4216" s="15">
        <f t="shared" si="1449"/>
        <v>0</v>
      </c>
      <c r="AA4216" s="15" t="str">
        <f t="shared" si="1450"/>
        <v>6960,MANHAY,Dochamps,</v>
      </c>
      <c r="AB4216" s="15" t="str">
        <f t="shared" si="1451"/>
        <v/>
      </c>
    </row>
    <row r="4217" spans="1:28" x14ac:dyDescent="0.2">
      <c r="A4217">
        <v>243</v>
      </c>
      <c r="B4217">
        <v>117</v>
      </c>
      <c r="C4217">
        <v>6960</v>
      </c>
      <c r="D4217" t="s">
        <v>4711</v>
      </c>
      <c r="E4217" t="s">
        <v>4716</v>
      </c>
      <c r="F4217" t="str">
        <f t="shared" si="1430"/>
        <v>6960,MANHAY,Fagne,</v>
      </c>
      <c r="G4217">
        <f t="shared" si="1431"/>
        <v>243</v>
      </c>
      <c r="H4217">
        <f t="shared" si="1431"/>
        <v>117</v>
      </c>
      <c r="I4217" s="15" t="str">
        <f t="shared" si="1432"/>
        <v/>
      </c>
      <c r="J4217" s="15" t="str">
        <f t="shared" si="1433"/>
        <v/>
      </c>
      <c r="K4217" s="15">
        <f t="shared" si="1434"/>
        <v>0</v>
      </c>
      <c r="L4217" s="15" t="str">
        <f t="shared" si="1435"/>
        <v>6960,MANHAY,Fagne,</v>
      </c>
      <c r="M4217" s="15" t="str">
        <f t="shared" si="1436"/>
        <v/>
      </c>
      <c r="N4217" s="15" t="str">
        <f t="shared" si="1437"/>
        <v/>
      </c>
      <c r="O4217" s="15" t="str">
        <f t="shared" si="1438"/>
        <v/>
      </c>
      <c r="P4217" s="15">
        <f t="shared" si="1439"/>
        <v>0</v>
      </c>
      <c r="Q4217" s="15" t="str">
        <f t="shared" si="1440"/>
        <v>6960,MANHAY,Fagne,</v>
      </c>
      <c r="R4217" s="15" t="str">
        <f t="shared" si="1441"/>
        <v/>
      </c>
      <c r="S4217" s="15" t="str">
        <f t="shared" si="1442"/>
        <v/>
      </c>
      <c r="T4217" s="15" t="str">
        <f t="shared" si="1443"/>
        <v/>
      </c>
      <c r="U4217" s="15">
        <f t="shared" si="1444"/>
        <v>0</v>
      </c>
      <c r="V4217" s="15" t="str">
        <f t="shared" si="1445"/>
        <v>6960,MANHAY,Fagne,</v>
      </c>
      <c r="W4217" s="15" t="str">
        <f t="shared" si="1446"/>
        <v/>
      </c>
      <c r="X4217" s="15" t="str">
        <f t="shared" si="1447"/>
        <v/>
      </c>
      <c r="Y4217" s="15" t="str">
        <f t="shared" si="1448"/>
        <v/>
      </c>
      <c r="Z4217" s="15">
        <f t="shared" si="1449"/>
        <v>0</v>
      </c>
      <c r="AA4217" s="15" t="str">
        <f t="shared" si="1450"/>
        <v>6960,MANHAY,Fagne,</v>
      </c>
      <c r="AB4217" s="15" t="str">
        <f t="shared" si="1451"/>
        <v/>
      </c>
    </row>
    <row r="4218" spans="1:28" x14ac:dyDescent="0.2">
      <c r="A4218">
        <v>240</v>
      </c>
      <c r="B4218">
        <v>117</v>
      </c>
      <c r="C4218">
        <v>6960</v>
      </c>
      <c r="D4218" t="s">
        <v>4711</v>
      </c>
      <c r="E4218" t="s">
        <v>2096</v>
      </c>
      <c r="F4218" t="str">
        <f t="shared" si="1430"/>
        <v>6960,MANHAY,Fays,</v>
      </c>
      <c r="G4218">
        <f t="shared" si="1431"/>
        <v>240</v>
      </c>
      <c r="H4218">
        <f t="shared" si="1431"/>
        <v>117</v>
      </c>
      <c r="I4218" s="15" t="str">
        <f t="shared" si="1432"/>
        <v/>
      </c>
      <c r="J4218" s="15" t="str">
        <f t="shared" si="1433"/>
        <v/>
      </c>
      <c r="K4218" s="15">
        <f t="shared" si="1434"/>
        <v>0</v>
      </c>
      <c r="L4218" s="15" t="str">
        <f t="shared" si="1435"/>
        <v>6960,MANHAY,Fays,</v>
      </c>
      <c r="M4218" s="15" t="str">
        <f t="shared" si="1436"/>
        <v/>
      </c>
      <c r="N4218" s="15" t="str">
        <f t="shared" si="1437"/>
        <v/>
      </c>
      <c r="O4218" s="15" t="str">
        <f t="shared" si="1438"/>
        <v/>
      </c>
      <c r="P4218" s="15">
        <f t="shared" si="1439"/>
        <v>0</v>
      </c>
      <c r="Q4218" s="15" t="str">
        <f t="shared" si="1440"/>
        <v>6960,MANHAY,Fays,</v>
      </c>
      <c r="R4218" s="15" t="str">
        <f t="shared" si="1441"/>
        <v/>
      </c>
      <c r="S4218" s="15" t="str">
        <f t="shared" si="1442"/>
        <v/>
      </c>
      <c r="T4218" s="15" t="str">
        <f t="shared" si="1443"/>
        <v/>
      </c>
      <c r="U4218" s="15">
        <f t="shared" si="1444"/>
        <v>0</v>
      </c>
      <c r="V4218" s="15" t="str">
        <f t="shared" si="1445"/>
        <v>6960,MANHAY,Fays,</v>
      </c>
      <c r="W4218" s="15" t="str">
        <f t="shared" si="1446"/>
        <v/>
      </c>
      <c r="X4218" s="15" t="str">
        <f t="shared" si="1447"/>
        <v/>
      </c>
      <c r="Y4218" s="15" t="str">
        <f t="shared" si="1448"/>
        <v/>
      </c>
      <c r="Z4218" s="15">
        <f t="shared" si="1449"/>
        <v>0</v>
      </c>
      <c r="AA4218" s="15" t="str">
        <f t="shared" si="1450"/>
        <v>6960,MANHAY,Fays,</v>
      </c>
      <c r="AB4218" s="15" t="str">
        <f t="shared" si="1451"/>
        <v/>
      </c>
    </row>
    <row r="4219" spans="1:28" x14ac:dyDescent="0.2">
      <c r="A4219">
        <v>241</v>
      </c>
      <c r="B4219">
        <v>106</v>
      </c>
      <c r="C4219">
        <v>6960</v>
      </c>
      <c r="D4219" t="s">
        <v>4711</v>
      </c>
      <c r="E4219" t="s">
        <v>4717</v>
      </c>
      <c r="F4219" t="str">
        <f t="shared" si="1430"/>
        <v>6960,MANHAY,Freineux,</v>
      </c>
      <c r="G4219">
        <f t="shared" si="1431"/>
        <v>241</v>
      </c>
      <c r="H4219">
        <f t="shared" si="1431"/>
        <v>106</v>
      </c>
      <c r="I4219" s="15" t="str">
        <f t="shared" si="1432"/>
        <v/>
      </c>
      <c r="J4219" s="15" t="str">
        <f t="shared" si="1433"/>
        <v/>
      </c>
      <c r="K4219" s="15">
        <f t="shared" si="1434"/>
        <v>0</v>
      </c>
      <c r="L4219" s="15" t="str">
        <f t="shared" si="1435"/>
        <v>6960,MANHAY,Freineux,</v>
      </c>
      <c r="M4219" s="15" t="str">
        <f t="shared" si="1436"/>
        <v/>
      </c>
      <c r="N4219" s="15" t="str">
        <f t="shared" si="1437"/>
        <v/>
      </c>
      <c r="O4219" s="15" t="str">
        <f t="shared" si="1438"/>
        <v/>
      </c>
      <c r="P4219" s="15">
        <f t="shared" si="1439"/>
        <v>0</v>
      </c>
      <c r="Q4219" s="15" t="str">
        <f t="shared" si="1440"/>
        <v>6960,MANHAY,Freineux,</v>
      </c>
      <c r="R4219" s="15" t="str">
        <f t="shared" si="1441"/>
        <v/>
      </c>
      <c r="S4219" s="15" t="str">
        <f t="shared" si="1442"/>
        <v/>
      </c>
      <c r="T4219" s="15" t="str">
        <f t="shared" si="1443"/>
        <v/>
      </c>
      <c r="U4219" s="15">
        <f t="shared" si="1444"/>
        <v>0</v>
      </c>
      <c r="V4219" s="15" t="str">
        <f t="shared" si="1445"/>
        <v>6960,MANHAY,Freineux,</v>
      </c>
      <c r="W4219" s="15" t="str">
        <f t="shared" si="1446"/>
        <v/>
      </c>
      <c r="X4219" s="15" t="str">
        <f t="shared" si="1447"/>
        <v/>
      </c>
      <c r="Y4219" s="15" t="str">
        <f t="shared" si="1448"/>
        <v/>
      </c>
      <c r="Z4219" s="15">
        <f t="shared" si="1449"/>
        <v>0</v>
      </c>
      <c r="AA4219" s="15" t="str">
        <f t="shared" si="1450"/>
        <v>6960,MANHAY,Freineux,</v>
      </c>
      <c r="AB4219" s="15" t="str">
        <f t="shared" si="1451"/>
        <v/>
      </c>
    </row>
    <row r="4220" spans="1:28" x14ac:dyDescent="0.2">
      <c r="A4220">
        <v>242</v>
      </c>
      <c r="B4220">
        <v>110</v>
      </c>
      <c r="C4220">
        <v>6960</v>
      </c>
      <c r="D4220" t="s">
        <v>4711</v>
      </c>
      <c r="E4220" t="s">
        <v>4718</v>
      </c>
      <c r="F4220" t="str">
        <f t="shared" si="1430"/>
        <v>6960,MANHAY,Grandmenil,</v>
      </c>
      <c r="G4220">
        <f t="shared" si="1431"/>
        <v>242</v>
      </c>
      <c r="H4220">
        <f t="shared" si="1431"/>
        <v>110</v>
      </c>
      <c r="I4220" s="15" t="str">
        <f t="shared" si="1432"/>
        <v/>
      </c>
      <c r="J4220" s="15" t="str">
        <f t="shared" si="1433"/>
        <v/>
      </c>
      <c r="K4220" s="15">
        <f t="shared" si="1434"/>
        <v>0</v>
      </c>
      <c r="L4220" s="15" t="str">
        <f t="shared" si="1435"/>
        <v>6960,MANHAY,Grandmenil,</v>
      </c>
      <c r="M4220" s="15" t="str">
        <f t="shared" si="1436"/>
        <v/>
      </c>
      <c r="N4220" s="15" t="str">
        <f t="shared" si="1437"/>
        <v/>
      </c>
      <c r="O4220" s="15" t="str">
        <f t="shared" si="1438"/>
        <v/>
      </c>
      <c r="P4220" s="15">
        <f t="shared" si="1439"/>
        <v>0</v>
      </c>
      <c r="Q4220" s="15" t="str">
        <f t="shared" si="1440"/>
        <v>6960,MANHAY,Grandmenil,</v>
      </c>
      <c r="R4220" s="15" t="str">
        <f t="shared" si="1441"/>
        <v/>
      </c>
      <c r="S4220" s="15" t="str">
        <f t="shared" si="1442"/>
        <v/>
      </c>
      <c r="T4220" s="15" t="str">
        <f t="shared" si="1443"/>
        <v/>
      </c>
      <c r="U4220" s="15">
        <f t="shared" si="1444"/>
        <v>0</v>
      </c>
      <c r="V4220" s="15" t="str">
        <f t="shared" si="1445"/>
        <v>6960,MANHAY,Grandmenil,</v>
      </c>
      <c r="W4220" s="15" t="str">
        <f t="shared" si="1446"/>
        <v/>
      </c>
      <c r="X4220" s="15" t="str">
        <f t="shared" si="1447"/>
        <v/>
      </c>
      <c r="Y4220" s="15" t="str">
        <f t="shared" si="1448"/>
        <v/>
      </c>
      <c r="Z4220" s="15">
        <f t="shared" si="1449"/>
        <v>0</v>
      </c>
      <c r="AA4220" s="15" t="str">
        <f t="shared" si="1450"/>
        <v>6960,MANHAY,Grandmenil,</v>
      </c>
      <c r="AB4220" s="15" t="str">
        <f t="shared" si="1451"/>
        <v/>
      </c>
    </row>
    <row r="4221" spans="1:28" x14ac:dyDescent="0.2">
      <c r="A4221">
        <v>242</v>
      </c>
      <c r="B4221">
        <v>116</v>
      </c>
      <c r="C4221">
        <v>6960</v>
      </c>
      <c r="D4221" t="s">
        <v>4711</v>
      </c>
      <c r="E4221" t="s">
        <v>4719</v>
      </c>
      <c r="F4221" t="str">
        <f t="shared" si="1430"/>
        <v>6960,MANHAY,Harre,</v>
      </c>
      <c r="G4221">
        <f t="shared" si="1431"/>
        <v>242</v>
      </c>
      <c r="H4221">
        <f t="shared" si="1431"/>
        <v>116</v>
      </c>
      <c r="I4221" s="15" t="str">
        <f t="shared" si="1432"/>
        <v/>
      </c>
      <c r="J4221" s="15" t="str">
        <f t="shared" si="1433"/>
        <v/>
      </c>
      <c r="K4221" s="15">
        <f t="shared" si="1434"/>
        <v>0</v>
      </c>
      <c r="L4221" s="15" t="str">
        <f t="shared" si="1435"/>
        <v>6960,MANHAY,Harre,</v>
      </c>
      <c r="M4221" s="15" t="str">
        <f t="shared" si="1436"/>
        <v/>
      </c>
      <c r="N4221" s="15" t="str">
        <f t="shared" si="1437"/>
        <v/>
      </c>
      <c r="O4221" s="15" t="str">
        <f t="shared" si="1438"/>
        <v/>
      </c>
      <c r="P4221" s="15">
        <f t="shared" si="1439"/>
        <v>0</v>
      </c>
      <c r="Q4221" s="15" t="str">
        <f t="shared" si="1440"/>
        <v>6960,MANHAY,Harre,</v>
      </c>
      <c r="R4221" s="15" t="str">
        <f t="shared" si="1441"/>
        <v/>
      </c>
      <c r="S4221" s="15" t="str">
        <f t="shared" si="1442"/>
        <v/>
      </c>
      <c r="T4221" s="15" t="str">
        <f t="shared" si="1443"/>
        <v/>
      </c>
      <c r="U4221" s="15">
        <f t="shared" si="1444"/>
        <v>0</v>
      </c>
      <c r="V4221" s="15" t="str">
        <f t="shared" si="1445"/>
        <v>6960,MANHAY,Harre,</v>
      </c>
      <c r="W4221" s="15" t="str">
        <f t="shared" si="1446"/>
        <v/>
      </c>
      <c r="X4221" s="15" t="str">
        <f t="shared" si="1447"/>
        <v/>
      </c>
      <c r="Y4221" s="15" t="str">
        <f t="shared" si="1448"/>
        <v/>
      </c>
      <c r="Z4221" s="15">
        <f t="shared" si="1449"/>
        <v>0</v>
      </c>
      <c r="AA4221" s="15" t="str">
        <f t="shared" si="1450"/>
        <v>6960,MANHAY,Harre,</v>
      </c>
      <c r="AB4221" s="15" t="str">
        <f t="shared" si="1451"/>
        <v/>
      </c>
    </row>
    <row r="4222" spans="1:28" x14ac:dyDescent="0.2">
      <c r="A4222">
        <v>245</v>
      </c>
      <c r="B4222">
        <v>116</v>
      </c>
      <c r="C4222">
        <v>6960</v>
      </c>
      <c r="D4222" t="s">
        <v>4711</v>
      </c>
      <c r="E4222" t="s">
        <v>4720</v>
      </c>
      <c r="F4222" t="str">
        <f t="shared" si="1430"/>
        <v>6960,MANHAY,Haute Moncheno–le,</v>
      </c>
      <c r="G4222">
        <f t="shared" si="1431"/>
        <v>245</v>
      </c>
      <c r="H4222">
        <f t="shared" si="1431"/>
        <v>116</v>
      </c>
      <c r="I4222" s="15" t="str">
        <f t="shared" si="1432"/>
        <v/>
      </c>
      <c r="J4222" s="15" t="str">
        <f t="shared" si="1433"/>
        <v/>
      </c>
      <c r="K4222" s="15">
        <f t="shared" si="1434"/>
        <v>0</v>
      </c>
      <c r="L4222" s="15" t="str">
        <f t="shared" si="1435"/>
        <v>6960,MANHAY,Haute Moncheno–le,</v>
      </c>
      <c r="M4222" s="15" t="str">
        <f t="shared" si="1436"/>
        <v/>
      </c>
      <c r="N4222" s="15" t="str">
        <f t="shared" si="1437"/>
        <v/>
      </c>
      <c r="O4222" s="15" t="str">
        <f t="shared" si="1438"/>
        <v/>
      </c>
      <c r="P4222" s="15">
        <f t="shared" si="1439"/>
        <v>0</v>
      </c>
      <c r="Q4222" s="15" t="str">
        <f t="shared" si="1440"/>
        <v>6960,MANHAY,Haute Moncheno–le,</v>
      </c>
      <c r="R4222" s="15" t="str">
        <f t="shared" si="1441"/>
        <v/>
      </c>
      <c r="S4222" s="15" t="str">
        <f t="shared" si="1442"/>
        <v/>
      </c>
      <c r="T4222" s="15" t="str">
        <f t="shared" si="1443"/>
        <v/>
      </c>
      <c r="U4222" s="15">
        <f t="shared" si="1444"/>
        <v>0</v>
      </c>
      <c r="V4222" s="15" t="str">
        <f t="shared" si="1445"/>
        <v>6960,MANHAY,Haute Moncheno–le,</v>
      </c>
      <c r="W4222" s="15" t="str">
        <f t="shared" si="1446"/>
        <v/>
      </c>
      <c r="X4222" s="15" t="str">
        <f t="shared" si="1447"/>
        <v/>
      </c>
      <c r="Y4222" s="15" t="str">
        <f t="shared" si="1448"/>
        <v/>
      </c>
      <c r="Z4222" s="15">
        <f t="shared" si="1449"/>
        <v>0</v>
      </c>
      <c r="AA4222" s="15" t="str">
        <f t="shared" si="1450"/>
        <v>6960,MANHAY,Haute Moncheno–le,</v>
      </c>
      <c r="AB4222" s="15" t="str">
        <f t="shared" si="1451"/>
        <v/>
      </c>
    </row>
    <row r="4223" spans="1:28" x14ac:dyDescent="0.2">
      <c r="A4223">
        <v>240</v>
      </c>
      <c r="B4223">
        <v>106</v>
      </c>
      <c r="C4223">
        <v>6960</v>
      </c>
      <c r="D4223" t="s">
        <v>4711</v>
      </c>
      <c r="E4223" t="s">
        <v>4721</v>
      </c>
      <c r="F4223" t="str">
        <f t="shared" si="1430"/>
        <v>6960,MANHAY,Lamorménil,</v>
      </c>
      <c r="G4223">
        <f t="shared" si="1431"/>
        <v>240</v>
      </c>
      <c r="H4223">
        <f t="shared" si="1431"/>
        <v>106</v>
      </c>
      <c r="I4223" s="15" t="str">
        <f t="shared" si="1432"/>
        <v/>
      </c>
      <c r="J4223" s="15" t="str">
        <f t="shared" si="1433"/>
        <v/>
      </c>
      <c r="K4223" s="15">
        <f t="shared" si="1434"/>
        <v>0</v>
      </c>
      <c r="L4223" s="15" t="str">
        <f t="shared" si="1435"/>
        <v>6960,MANHAY,Lamorménil,</v>
      </c>
      <c r="M4223" s="15" t="str">
        <f t="shared" si="1436"/>
        <v/>
      </c>
      <c r="N4223" s="15" t="str">
        <f t="shared" si="1437"/>
        <v/>
      </c>
      <c r="O4223" s="15" t="str">
        <f t="shared" si="1438"/>
        <v/>
      </c>
      <c r="P4223" s="15">
        <f t="shared" si="1439"/>
        <v>0</v>
      </c>
      <c r="Q4223" s="15" t="str">
        <f t="shared" si="1440"/>
        <v>6960,MANHAY,Lamorménil,</v>
      </c>
      <c r="R4223" s="15" t="str">
        <f t="shared" si="1441"/>
        <v/>
      </c>
      <c r="S4223" s="15" t="str">
        <f t="shared" si="1442"/>
        <v/>
      </c>
      <c r="T4223" s="15" t="str">
        <f t="shared" si="1443"/>
        <v/>
      </c>
      <c r="U4223" s="15">
        <f t="shared" si="1444"/>
        <v>0</v>
      </c>
      <c r="V4223" s="15" t="str">
        <f t="shared" si="1445"/>
        <v>6960,MANHAY,Lamorménil,</v>
      </c>
      <c r="W4223" s="15" t="str">
        <f t="shared" si="1446"/>
        <v/>
      </c>
      <c r="X4223" s="15" t="str">
        <f t="shared" si="1447"/>
        <v/>
      </c>
      <c r="Y4223" s="15" t="str">
        <f t="shared" si="1448"/>
        <v/>
      </c>
      <c r="Z4223" s="15">
        <f t="shared" si="1449"/>
        <v>0</v>
      </c>
      <c r="AA4223" s="15" t="str">
        <f t="shared" si="1450"/>
        <v>6960,MANHAY,Lamorménil,</v>
      </c>
      <c r="AB4223" s="15" t="str">
        <f t="shared" si="1451"/>
        <v/>
      </c>
    </row>
    <row r="4224" spans="1:28" x14ac:dyDescent="0.2">
      <c r="A4224">
        <v>241</v>
      </c>
      <c r="B4224">
        <v>108</v>
      </c>
      <c r="C4224">
        <v>6960</v>
      </c>
      <c r="D4224" t="s">
        <v>4711</v>
      </c>
      <c r="E4224" t="s">
        <v>4722</v>
      </c>
      <c r="F4224" t="str">
        <f t="shared" si="1430"/>
        <v>6960,MANHAY,La Fosse,</v>
      </c>
      <c r="G4224">
        <f t="shared" si="1431"/>
        <v>241</v>
      </c>
      <c r="H4224">
        <f t="shared" si="1431"/>
        <v>108</v>
      </c>
      <c r="I4224" s="15" t="str">
        <f t="shared" si="1432"/>
        <v/>
      </c>
      <c r="J4224" s="15" t="str">
        <f t="shared" si="1433"/>
        <v/>
      </c>
      <c r="K4224" s="15">
        <f t="shared" si="1434"/>
        <v>0</v>
      </c>
      <c r="L4224" s="15" t="str">
        <f t="shared" si="1435"/>
        <v>6960,MANHAY,La Fosse,</v>
      </c>
      <c r="M4224" s="15" t="str">
        <f t="shared" si="1436"/>
        <v/>
      </c>
      <c r="N4224" s="15" t="str">
        <f t="shared" si="1437"/>
        <v/>
      </c>
      <c r="O4224" s="15" t="str">
        <f t="shared" si="1438"/>
        <v/>
      </c>
      <c r="P4224" s="15">
        <f t="shared" si="1439"/>
        <v>0</v>
      </c>
      <c r="Q4224" s="15" t="str">
        <f t="shared" si="1440"/>
        <v>6960,MANHAY,La Fosse,</v>
      </c>
      <c r="R4224" s="15" t="str">
        <f t="shared" si="1441"/>
        <v/>
      </c>
      <c r="S4224" s="15" t="str">
        <f t="shared" si="1442"/>
        <v/>
      </c>
      <c r="T4224" s="15" t="str">
        <f t="shared" si="1443"/>
        <v/>
      </c>
      <c r="U4224" s="15">
        <f t="shared" si="1444"/>
        <v>0</v>
      </c>
      <c r="V4224" s="15" t="str">
        <f t="shared" si="1445"/>
        <v>6960,MANHAY,La Fosse,</v>
      </c>
      <c r="W4224" s="15" t="str">
        <f t="shared" si="1446"/>
        <v/>
      </c>
      <c r="X4224" s="15" t="str">
        <f t="shared" si="1447"/>
        <v/>
      </c>
      <c r="Y4224" s="15" t="str">
        <f t="shared" si="1448"/>
        <v/>
      </c>
      <c r="Z4224" s="15">
        <f t="shared" si="1449"/>
        <v>0</v>
      </c>
      <c r="AA4224" s="15" t="str">
        <f t="shared" si="1450"/>
        <v>6960,MANHAY,La Fosse,</v>
      </c>
      <c r="AB4224" s="15" t="str">
        <f t="shared" si="1451"/>
        <v/>
      </c>
    </row>
    <row r="4225" spans="1:28" x14ac:dyDescent="0.2">
      <c r="A4225">
        <v>244</v>
      </c>
      <c r="B4225">
        <v>115</v>
      </c>
      <c r="C4225">
        <v>6960</v>
      </c>
      <c r="D4225" t="s">
        <v>4711</v>
      </c>
      <c r="E4225" t="s">
        <v>4723</v>
      </c>
      <c r="F4225" t="str">
        <f t="shared" si="1430"/>
        <v>6960,MANHAY,La Fourche,</v>
      </c>
      <c r="G4225">
        <f t="shared" si="1431"/>
        <v>244</v>
      </c>
      <c r="H4225">
        <f t="shared" si="1431"/>
        <v>115</v>
      </c>
      <c r="I4225" s="15" t="str">
        <f t="shared" si="1432"/>
        <v/>
      </c>
      <c r="J4225" s="15" t="str">
        <f t="shared" si="1433"/>
        <v/>
      </c>
      <c r="K4225" s="15">
        <f t="shared" si="1434"/>
        <v>0</v>
      </c>
      <c r="L4225" s="15" t="str">
        <f t="shared" si="1435"/>
        <v>6960,MANHAY,La Fourche,</v>
      </c>
      <c r="M4225" s="15" t="str">
        <f t="shared" si="1436"/>
        <v/>
      </c>
      <c r="N4225" s="15" t="str">
        <f t="shared" si="1437"/>
        <v/>
      </c>
      <c r="O4225" s="15" t="str">
        <f t="shared" si="1438"/>
        <v/>
      </c>
      <c r="P4225" s="15">
        <f t="shared" si="1439"/>
        <v>0</v>
      </c>
      <c r="Q4225" s="15" t="str">
        <f t="shared" si="1440"/>
        <v>6960,MANHAY,La Fourche,</v>
      </c>
      <c r="R4225" s="15" t="str">
        <f t="shared" si="1441"/>
        <v/>
      </c>
      <c r="S4225" s="15" t="str">
        <f t="shared" si="1442"/>
        <v/>
      </c>
      <c r="T4225" s="15" t="str">
        <f t="shared" si="1443"/>
        <v/>
      </c>
      <c r="U4225" s="15">
        <f t="shared" si="1444"/>
        <v>0</v>
      </c>
      <c r="V4225" s="15" t="str">
        <f t="shared" si="1445"/>
        <v>6960,MANHAY,La Fourche,</v>
      </c>
      <c r="W4225" s="15" t="str">
        <f t="shared" si="1446"/>
        <v/>
      </c>
      <c r="X4225" s="15" t="str">
        <f t="shared" si="1447"/>
        <v/>
      </c>
      <c r="Y4225" s="15" t="str">
        <f t="shared" si="1448"/>
        <v/>
      </c>
      <c r="Z4225" s="15">
        <f t="shared" si="1449"/>
        <v>0</v>
      </c>
      <c r="AA4225" s="15" t="str">
        <f t="shared" si="1450"/>
        <v>6960,MANHAY,La Fourche,</v>
      </c>
      <c r="AB4225" s="15" t="str">
        <f t="shared" si="1451"/>
        <v/>
      </c>
    </row>
    <row r="4226" spans="1:28" x14ac:dyDescent="0.2">
      <c r="A4226">
        <v>246</v>
      </c>
      <c r="B4226">
        <v>109</v>
      </c>
      <c r="C4226">
        <v>6960</v>
      </c>
      <c r="D4226" t="s">
        <v>4711</v>
      </c>
      <c r="E4226" t="s">
        <v>4724</v>
      </c>
      <c r="F4226" t="str">
        <f t="shared" si="1430"/>
        <v>6960,MANHAY,Malempré,</v>
      </c>
      <c r="G4226">
        <f t="shared" si="1431"/>
        <v>246</v>
      </c>
      <c r="H4226">
        <f t="shared" si="1431"/>
        <v>109</v>
      </c>
      <c r="I4226" s="15" t="str">
        <f t="shared" si="1432"/>
        <v/>
      </c>
      <c r="J4226" s="15" t="str">
        <f t="shared" si="1433"/>
        <v/>
      </c>
      <c r="K4226" s="15">
        <f t="shared" si="1434"/>
        <v>0</v>
      </c>
      <c r="L4226" s="15" t="str">
        <f t="shared" si="1435"/>
        <v>6960,MANHAY,Malempré,</v>
      </c>
      <c r="M4226" s="15" t="str">
        <f t="shared" si="1436"/>
        <v/>
      </c>
      <c r="N4226" s="15" t="str">
        <f t="shared" si="1437"/>
        <v/>
      </c>
      <c r="O4226" s="15" t="str">
        <f t="shared" si="1438"/>
        <v/>
      </c>
      <c r="P4226" s="15">
        <f t="shared" si="1439"/>
        <v>0</v>
      </c>
      <c r="Q4226" s="15" t="str">
        <f t="shared" si="1440"/>
        <v>6960,MANHAY,Malempré,</v>
      </c>
      <c r="R4226" s="15" t="str">
        <f t="shared" si="1441"/>
        <v/>
      </c>
      <c r="S4226" s="15" t="str">
        <f t="shared" si="1442"/>
        <v/>
      </c>
      <c r="T4226" s="15" t="str">
        <f t="shared" si="1443"/>
        <v/>
      </c>
      <c r="U4226" s="15">
        <f t="shared" si="1444"/>
        <v>0</v>
      </c>
      <c r="V4226" s="15" t="str">
        <f t="shared" si="1445"/>
        <v>6960,MANHAY,Malempré,</v>
      </c>
      <c r="W4226" s="15" t="str">
        <f t="shared" si="1446"/>
        <v/>
      </c>
      <c r="X4226" s="15" t="str">
        <f t="shared" si="1447"/>
        <v/>
      </c>
      <c r="Y4226" s="15" t="str">
        <f t="shared" si="1448"/>
        <v/>
      </c>
      <c r="Z4226" s="15">
        <f t="shared" si="1449"/>
        <v>0</v>
      </c>
      <c r="AA4226" s="15" t="str">
        <f t="shared" si="1450"/>
        <v>6960,MANHAY,Malempré,</v>
      </c>
      <c r="AB4226" s="15" t="str">
        <f t="shared" si="1451"/>
        <v/>
      </c>
    </row>
    <row r="4227" spans="1:28" x14ac:dyDescent="0.2">
      <c r="A4227">
        <v>243</v>
      </c>
      <c r="B4227">
        <v>110</v>
      </c>
      <c r="C4227">
        <v>6960</v>
      </c>
      <c r="D4227" t="s">
        <v>4711</v>
      </c>
      <c r="E4227" t="s">
        <v>4725</v>
      </c>
      <c r="F4227" t="str">
        <f t="shared" si="1430"/>
        <v>6960,MANHAY,Manhay,</v>
      </c>
      <c r="G4227">
        <f t="shared" si="1431"/>
        <v>243</v>
      </c>
      <c r="H4227">
        <f t="shared" si="1431"/>
        <v>110</v>
      </c>
      <c r="I4227" s="15" t="str">
        <f t="shared" si="1432"/>
        <v/>
      </c>
      <c r="J4227" s="15" t="str">
        <f t="shared" si="1433"/>
        <v/>
      </c>
      <c r="K4227" s="15">
        <f t="shared" si="1434"/>
        <v>0</v>
      </c>
      <c r="L4227" s="15" t="str">
        <f t="shared" si="1435"/>
        <v>6960,MANHAY,Manhay,</v>
      </c>
      <c r="M4227" s="15" t="str">
        <f t="shared" si="1436"/>
        <v/>
      </c>
      <c r="N4227" s="15" t="str">
        <f t="shared" si="1437"/>
        <v/>
      </c>
      <c r="O4227" s="15" t="str">
        <f t="shared" si="1438"/>
        <v/>
      </c>
      <c r="P4227" s="15">
        <f t="shared" si="1439"/>
        <v>0</v>
      </c>
      <c r="Q4227" s="15" t="str">
        <f t="shared" si="1440"/>
        <v>6960,MANHAY,Manhay,</v>
      </c>
      <c r="R4227" s="15" t="str">
        <f t="shared" si="1441"/>
        <v/>
      </c>
      <c r="S4227" s="15" t="str">
        <f t="shared" si="1442"/>
        <v/>
      </c>
      <c r="T4227" s="15" t="str">
        <f t="shared" si="1443"/>
        <v/>
      </c>
      <c r="U4227" s="15">
        <f t="shared" si="1444"/>
        <v>0</v>
      </c>
      <c r="V4227" s="15" t="str">
        <f t="shared" si="1445"/>
        <v>6960,MANHAY,Manhay,</v>
      </c>
      <c r="W4227" s="15" t="str">
        <f t="shared" si="1446"/>
        <v/>
      </c>
      <c r="X4227" s="15" t="str">
        <f t="shared" si="1447"/>
        <v/>
      </c>
      <c r="Y4227" s="15" t="str">
        <f t="shared" si="1448"/>
        <v/>
      </c>
      <c r="Z4227" s="15">
        <f t="shared" si="1449"/>
        <v>0</v>
      </c>
      <c r="AA4227" s="15" t="str">
        <f t="shared" si="1450"/>
        <v>6960,MANHAY,Manhay,</v>
      </c>
      <c r="AB4227" s="15" t="str">
        <f t="shared" si="1451"/>
        <v/>
      </c>
    </row>
    <row r="4228" spans="1:28" x14ac:dyDescent="0.2">
      <c r="A4228">
        <v>244</v>
      </c>
      <c r="B4228">
        <v>106</v>
      </c>
      <c r="C4228">
        <v>6960</v>
      </c>
      <c r="D4228" t="s">
        <v>4711</v>
      </c>
      <c r="E4228" t="s">
        <v>4726</v>
      </c>
      <c r="F4228" t="str">
        <f t="shared" ref="F4228:F4291" si="1452">CONCATENATE(C4228,",",D4228,",",E4228,",")</f>
        <v>6960,MANHAY,Odeigne,</v>
      </c>
      <c r="G4228">
        <f t="shared" ref="G4228:H4291" si="1453">A4228</f>
        <v>244</v>
      </c>
      <c r="H4228">
        <f t="shared" si="1453"/>
        <v>106</v>
      </c>
      <c r="I4228" s="15" t="str">
        <f t="shared" ref="I4228:I4291" si="1454">IF($C4228=I$2,$F4228,"")</f>
        <v/>
      </c>
      <c r="J4228" s="15" t="str">
        <f t="shared" ref="J4228:J4291" si="1455">IF($D4228=J$2,$F4228,"")</f>
        <v/>
      </c>
      <c r="K4228" s="15">
        <f t="shared" ref="K4228:K4291" si="1456">2-COUNTIF(I4228:J4228,"")</f>
        <v>0</v>
      </c>
      <c r="L4228" s="15" t="str">
        <f t="shared" ref="L4228:L4291" si="1457">IF(K4228=K$2,$F4228,"")</f>
        <v>6960,MANHAY,Odeigne,</v>
      </c>
      <c r="M4228" s="15" t="str">
        <f t="shared" ref="M4228:M4291" si="1458">IF($A$2=1,IF(AND(L$2&gt;0,L$2&lt;=100),IF(L4228="",M4227,CONCATENATE(M4227,L4228,"&amp;")),""),"")</f>
        <v/>
      </c>
      <c r="N4228" s="15" t="str">
        <f t="shared" ref="N4228:N4291" si="1459">IF($C4228=N$2,$F4228,"")</f>
        <v/>
      </c>
      <c r="O4228" s="15" t="str">
        <f t="shared" ref="O4228:O4291" si="1460">IF($D4228=O$2,$F4228,"")</f>
        <v/>
      </c>
      <c r="P4228" s="15">
        <f t="shared" ref="P4228:P4291" si="1461">2-COUNTIF(N4228:O4228,"")</f>
        <v>0</v>
      </c>
      <c r="Q4228" s="15" t="str">
        <f t="shared" ref="Q4228:Q4291" si="1462">IF(P4228=P$2,$F4228,"")</f>
        <v>6960,MANHAY,Odeigne,</v>
      </c>
      <c r="R4228" s="15" t="str">
        <f t="shared" ref="R4228:R4291" si="1463">IF($A$2=1,IF(AND(Q$2&gt;0,Q$2&lt;=100),IF(Q4228="",R4227,CONCATENATE(R4227,Q4228,"&amp;")),""),"")</f>
        <v/>
      </c>
      <c r="S4228" s="15" t="str">
        <f t="shared" ref="S4228:S4291" si="1464">IF($C4228=S$2,$F4228,"")</f>
        <v/>
      </c>
      <c r="T4228" s="15" t="str">
        <f t="shared" ref="T4228:T4291" si="1465">IF($D4228=T$2,$F4228,"")</f>
        <v/>
      </c>
      <c r="U4228" s="15">
        <f t="shared" ref="U4228:U4291" si="1466">2-COUNTIF(S4228:T4228,"")</f>
        <v>0</v>
      </c>
      <c r="V4228" s="15" t="str">
        <f t="shared" ref="V4228:V4291" si="1467">IF(U4228=U$2,$F4228,"")</f>
        <v>6960,MANHAY,Odeigne,</v>
      </c>
      <c r="W4228" s="15" t="str">
        <f t="shared" ref="W4228:W4291" si="1468">IF($A$2=1,IF(AND(V$2&gt;0,V$2&lt;=100),IF(V4228="",W4227,CONCATENATE(W4227,V4228,"&amp;")),""),"")</f>
        <v/>
      </c>
      <c r="X4228" s="15" t="str">
        <f t="shared" ref="X4228:X4291" si="1469">IF($C4228=X$2,$F4228,"")</f>
        <v/>
      </c>
      <c r="Y4228" s="15" t="str">
        <f t="shared" ref="Y4228:Y4291" si="1470">IF($D4228=Y$2,$F4228,"")</f>
        <v/>
      </c>
      <c r="Z4228" s="15">
        <f t="shared" ref="Z4228:Z4291" si="1471">2-COUNTIF(X4228:Y4228,"")</f>
        <v>0</v>
      </c>
      <c r="AA4228" s="15" t="str">
        <f t="shared" ref="AA4228:AA4291" si="1472">IF(Z4228=Z$2,$F4228,"")</f>
        <v>6960,MANHAY,Odeigne,</v>
      </c>
      <c r="AB4228" s="15" t="str">
        <f t="shared" ref="AB4228:AB4291" si="1473">IF($A$2=1,IF(AND(AA$2&gt;0,AA$2&lt;=100),IF(AA4228="",AB4227,CONCATENATE(AB4227,AA4228,"&amp;")),""),"")</f>
        <v/>
      </c>
    </row>
    <row r="4229" spans="1:28" x14ac:dyDescent="0.2">
      <c r="A4229">
        <v>242</v>
      </c>
      <c r="B4229">
        <v>107</v>
      </c>
      <c r="C4229">
        <v>6960</v>
      </c>
      <c r="D4229" t="s">
        <v>4711</v>
      </c>
      <c r="E4229" t="s">
        <v>4727</v>
      </c>
      <c r="F4229" t="str">
        <f t="shared" si="1452"/>
        <v>6960,MANHAY,Oster,</v>
      </c>
      <c r="G4229">
        <f t="shared" si="1453"/>
        <v>242</v>
      </c>
      <c r="H4229">
        <f t="shared" si="1453"/>
        <v>107</v>
      </c>
      <c r="I4229" s="15" t="str">
        <f t="shared" si="1454"/>
        <v/>
      </c>
      <c r="J4229" s="15" t="str">
        <f t="shared" si="1455"/>
        <v/>
      </c>
      <c r="K4229" s="15">
        <f t="shared" si="1456"/>
        <v>0</v>
      </c>
      <c r="L4229" s="15" t="str">
        <f t="shared" si="1457"/>
        <v>6960,MANHAY,Oster,</v>
      </c>
      <c r="M4229" s="15" t="str">
        <f t="shared" si="1458"/>
        <v/>
      </c>
      <c r="N4229" s="15" t="str">
        <f t="shared" si="1459"/>
        <v/>
      </c>
      <c r="O4229" s="15" t="str">
        <f t="shared" si="1460"/>
        <v/>
      </c>
      <c r="P4229" s="15">
        <f t="shared" si="1461"/>
        <v>0</v>
      </c>
      <c r="Q4229" s="15" t="str">
        <f t="shared" si="1462"/>
        <v>6960,MANHAY,Oster,</v>
      </c>
      <c r="R4229" s="15" t="str">
        <f t="shared" si="1463"/>
        <v/>
      </c>
      <c r="S4229" s="15" t="str">
        <f t="shared" si="1464"/>
        <v/>
      </c>
      <c r="T4229" s="15" t="str">
        <f t="shared" si="1465"/>
        <v/>
      </c>
      <c r="U4229" s="15">
        <f t="shared" si="1466"/>
        <v>0</v>
      </c>
      <c r="V4229" s="15" t="str">
        <f t="shared" si="1467"/>
        <v>6960,MANHAY,Oster,</v>
      </c>
      <c r="W4229" s="15" t="str">
        <f t="shared" si="1468"/>
        <v/>
      </c>
      <c r="X4229" s="15" t="str">
        <f t="shared" si="1469"/>
        <v/>
      </c>
      <c r="Y4229" s="15" t="str">
        <f t="shared" si="1470"/>
        <v/>
      </c>
      <c r="Z4229" s="15">
        <f t="shared" si="1471"/>
        <v>0</v>
      </c>
      <c r="AA4229" s="15" t="str">
        <f t="shared" si="1472"/>
        <v>6960,MANHAY,Oster,</v>
      </c>
      <c r="AB4229" s="15" t="str">
        <f t="shared" si="1473"/>
        <v/>
      </c>
    </row>
    <row r="4230" spans="1:28" x14ac:dyDescent="0.2">
      <c r="A4230">
        <v>238</v>
      </c>
      <c r="B4230">
        <v>116</v>
      </c>
      <c r="C4230">
        <v>6960</v>
      </c>
      <c r="D4230" t="s">
        <v>4711</v>
      </c>
      <c r="E4230" t="s">
        <v>4728</v>
      </c>
      <c r="F4230" t="str">
        <f t="shared" si="1452"/>
        <v>6960,MANHAY,Roche-à-Frêne,</v>
      </c>
      <c r="G4230">
        <f t="shared" si="1453"/>
        <v>238</v>
      </c>
      <c r="H4230">
        <f t="shared" si="1453"/>
        <v>116</v>
      </c>
      <c r="I4230" s="15" t="str">
        <f t="shared" si="1454"/>
        <v/>
      </c>
      <c r="J4230" s="15" t="str">
        <f t="shared" si="1455"/>
        <v/>
      </c>
      <c r="K4230" s="15">
        <f t="shared" si="1456"/>
        <v>0</v>
      </c>
      <c r="L4230" s="15" t="str">
        <f t="shared" si="1457"/>
        <v>6960,MANHAY,Roche-à-Frêne,</v>
      </c>
      <c r="M4230" s="15" t="str">
        <f t="shared" si="1458"/>
        <v/>
      </c>
      <c r="N4230" s="15" t="str">
        <f t="shared" si="1459"/>
        <v/>
      </c>
      <c r="O4230" s="15" t="str">
        <f t="shared" si="1460"/>
        <v/>
      </c>
      <c r="P4230" s="15">
        <f t="shared" si="1461"/>
        <v>0</v>
      </c>
      <c r="Q4230" s="15" t="str">
        <f t="shared" si="1462"/>
        <v>6960,MANHAY,Roche-à-Frêne,</v>
      </c>
      <c r="R4230" s="15" t="str">
        <f t="shared" si="1463"/>
        <v/>
      </c>
      <c r="S4230" s="15" t="str">
        <f t="shared" si="1464"/>
        <v/>
      </c>
      <c r="T4230" s="15" t="str">
        <f t="shared" si="1465"/>
        <v/>
      </c>
      <c r="U4230" s="15">
        <f t="shared" si="1466"/>
        <v>0</v>
      </c>
      <c r="V4230" s="15" t="str">
        <f t="shared" si="1467"/>
        <v>6960,MANHAY,Roche-à-Frêne,</v>
      </c>
      <c r="W4230" s="15" t="str">
        <f t="shared" si="1468"/>
        <v/>
      </c>
      <c r="X4230" s="15" t="str">
        <f t="shared" si="1469"/>
        <v/>
      </c>
      <c r="Y4230" s="15" t="str">
        <f t="shared" si="1470"/>
        <v/>
      </c>
      <c r="Z4230" s="15">
        <f t="shared" si="1471"/>
        <v>0</v>
      </c>
      <c r="AA4230" s="15" t="str">
        <f t="shared" si="1472"/>
        <v>6960,MANHAY,Roche-à-Frêne,</v>
      </c>
      <c r="AB4230" s="15" t="str">
        <f t="shared" si="1473"/>
        <v/>
      </c>
    </row>
    <row r="4231" spans="1:28" x14ac:dyDescent="0.2">
      <c r="A4231">
        <v>241</v>
      </c>
      <c r="B4231">
        <v>117</v>
      </c>
      <c r="C4231">
        <v>6960</v>
      </c>
      <c r="D4231" t="s">
        <v>4711</v>
      </c>
      <c r="E4231" t="s">
        <v>4729</v>
      </c>
      <c r="F4231" t="str">
        <f t="shared" si="1452"/>
        <v>6960,MANHAY,Saint-Antoine,</v>
      </c>
      <c r="G4231">
        <f t="shared" si="1453"/>
        <v>241</v>
      </c>
      <c r="H4231">
        <f t="shared" si="1453"/>
        <v>117</v>
      </c>
      <c r="I4231" s="15" t="str">
        <f t="shared" si="1454"/>
        <v/>
      </c>
      <c r="J4231" s="15" t="str">
        <f t="shared" si="1455"/>
        <v/>
      </c>
      <c r="K4231" s="15">
        <f t="shared" si="1456"/>
        <v>0</v>
      </c>
      <c r="L4231" s="15" t="str">
        <f t="shared" si="1457"/>
        <v>6960,MANHAY,Saint-Antoine,</v>
      </c>
      <c r="M4231" s="15" t="str">
        <f t="shared" si="1458"/>
        <v/>
      </c>
      <c r="N4231" s="15" t="str">
        <f t="shared" si="1459"/>
        <v/>
      </c>
      <c r="O4231" s="15" t="str">
        <f t="shared" si="1460"/>
        <v/>
      </c>
      <c r="P4231" s="15">
        <f t="shared" si="1461"/>
        <v>0</v>
      </c>
      <c r="Q4231" s="15" t="str">
        <f t="shared" si="1462"/>
        <v>6960,MANHAY,Saint-Antoine,</v>
      </c>
      <c r="R4231" s="15" t="str">
        <f t="shared" si="1463"/>
        <v/>
      </c>
      <c r="S4231" s="15" t="str">
        <f t="shared" si="1464"/>
        <v/>
      </c>
      <c r="T4231" s="15" t="str">
        <f t="shared" si="1465"/>
        <v/>
      </c>
      <c r="U4231" s="15">
        <f t="shared" si="1466"/>
        <v>0</v>
      </c>
      <c r="V4231" s="15" t="str">
        <f t="shared" si="1467"/>
        <v>6960,MANHAY,Saint-Antoine,</v>
      </c>
      <c r="W4231" s="15" t="str">
        <f t="shared" si="1468"/>
        <v/>
      </c>
      <c r="X4231" s="15" t="str">
        <f t="shared" si="1469"/>
        <v/>
      </c>
      <c r="Y4231" s="15" t="str">
        <f t="shared" si="1470"/>
        <v/>
      </c>
      <c r="Z4231" s="15">
        <f t="shared" si="1471"/>
        <v>0</v>
      </c>
      <c r="AA4231" s="15" t="str">
        <f t="shared" si="1472"/>
        <v>6960,MANHAY,Saint-Antoine,</v>
      </c>
      <c r="AB4231" s="15" t="str">
        <f t="shared" si="1473"/>
        <v/>
      </c>
    </row>
    <row r="4232" spans="1:28" x14ac:dyDescent="0.2">
      <c r="A4232">
        <v>244</v>
      </c>
      <c r="B4232">
        <v>111</v>
      </c>
      <c r="C4232">
        <v>6960</v>
      </c>
      <c r="D4232" t="s">
        <v>4711</v>
      </c>
      <c r="E4232" t="s">
        <v>4730</v>
      </c>
      <c r="F4232" t="str">
        <f t="shared" si="1452"/>
        <v>6960,MANHAY,Vaux-Chavanne,</v>
      </c>
      <c r="G4232">
        <f t="shared" si="1453"/>
        <v>244</v>
      </c>
      <c r="H4232">
        <f t="shared" si="1453"/>
        <v>111</v>
      </c>
      <c r="I4232" s="15" t="str">
        <f t="shared" si="1454"/>
        <v/>
      </c>
      <c r="J4232" s="15" t="str">
        <f t="shared" si="1455"/>
        <v/>
      </c>
      <c r="K4232" s="15">
        <f t="shared" si="1456"/>
        <v>0</v>
      </c>
      <c r="L4232" s="15" t="str">
        <f t="shared" si="1457"/>
        <v>6960,MANHAY,Vaux-Chavanne,</v>
      </c>
      <c r="M4232" s="15" t="str">
        <f t="shared" si="1458"/>
        <v/>
      </c>
      <c r="N4232" s="15" t="str">
        <f t="shared" si="1459"/>
        <v/>
      </c>
      <c r="O4232" s="15" t="str">
        <f t="shared" si="1460"/>
        <v/>
      </c>
      <c r="P4232" s="15">
        <f t="shared" si="1461"/>
        <v>0</v>
      </c>
      <c r="Q4232" s="15" t="str">
        <f t="shared" si="1462"/>
        <v>6960,MANHAY,Vaux-Chavanne,</v>
      </c>
      <c r="R4232" s="15" t="str">
        <f t="shared" si="1463"/>
        <v/>
      </c>
      <c r="S4232" s="15" t="str">
        <f t="shared" si="1464"/>
        <v/>
      </c>
      <c r="T4232" s="15" t="str">
        <f t="shared" si="1465"/>
        <v/>
      </c>
      <c r="U4232" s="15">
        <f t="shared" si="1466"/>
        <v>0</v>
      </c>
      <c r="V4232" s="15" t="str">
        <f t="shared" si="1467"/>
        <v>6960,MANHAY,Vaux-Chavanne,</v>
      </c>
      <c r="W4232" s="15" t="str">
        <f t="shared" si="1468"/>
        <v/>
      </c>
      <c r="X4232" s="15" t="str">
        <f t="shared" si="1469"/>
        <v/>
      </c>
      <c r="Y4232" s="15" t="str">
        <f t="shared" si="1470"/>
        <v/>
      </c>
      <c r="Z4232" s="15">
        <f t="shared" si="1471"/>
        <v>0</v>
      </c>
      <c r="AA4232" s="15" t="str">
        <f t="shared" si="1472"/>
        <v>6960,MANHAY,Vaux-Chavanne,</v>
      </c>
      <c r="AB4232" s="15" t="str">
        <f t="shared" si="1473"/>
        <v/>
      </c>
    </row>
    <row r="4233" spans="1:28" x14ac:dyDescent="0.2">
      <c r="A4233">
        <v>247</v>
      </c>
      <c r="B4233">
        <v>110</v>
      </c>
      <c r="C4233">
        <v>6960</v>
      </c>
      <c r="D4233" t="s">
        <v>4711</v>
      </c>
      <c r="E4233" t="s">
        <v>4731</v>
      </c>
      <c r="F4233" t="str">
        <f t="shared" si="1452"/>
        <v>6960,MANHAY,Xhout-si-Plout,</v>
      </c>
      <c r="G4233">
        <f t="shared" si="1453"/>
        <v>247</v>
      </c>
      <c r="H4233">
        <f t="shared" si="1453"/>
        <v>110</v>
      </c>
      <c r="I4233" s="15" t="str">
        <f t="shared" si="1454"/>
        <v/>
      </c>
      <c r="J4233" s="15" t="str">
        <f t="shared" si="1455"/>
        <v/>
      </c>
      <c r="K4233" s="15">
        <f t="shared" si="1456"/>
        <v>0</v>
      </c>
      <c r="L4233" s="15" t="str">
        <f t="shared" si="1457"/>
        <v>6960,MANHAY,Xhout-si-Plout,</v>
      </c>
      <c r="M4233" s="15" t="str">
        <f t="shared" si="1458"/>
        <v/>
      </c>
      <c r="N4233" s="15" t="str">
        <f t="shared" si="1459"/>
        <v/>
      </c>
      <c r="O4233" s="15" t="str">
        <f t="shared" si="1460"/>
        <v/>
      </c>
      <c r="P4233" s="15">
        <f t="shared" si="1461"/>
        <v>0</v>
      </c>
      <c r="Q4233" s="15" t="str">
        <f t="shared" si="1462"/>
        <v>6960,MANHAY,Xhout-si-Plout,</v>
      </c>
      <c r="R4233" s="15" t="str">
        <f t="shared" si="1463"/>
        <v/>
      </c>
      <c r="S4233" s="15" t="str">
        <f t="shared" si="1464"/>
        <v/>
      </c>
      <c r="T4233" s="15" t="str">
        <f t="shared" si="1465"/>
        <v/>
      </c>
      <c r="U4233" s="15">
        <f t="shared" si="1466"/>
        <v>0</v>
      </c>
      <c r="V4233" s="15" t="str">
        <f t="shared" si="1467"/>
        <v>6960,MANHAY,Xhout-si-Plout,</v>
      </c>
      <c r="W4233" s="15" t="str">
        <f t="shared" si="1468"/>
        <v/>
      </c>
      <c r="X4233" s="15" t="str">
        <f t="shared" si="1469"/>
        <v/>
      </c>
      <c r="Y4233" s="15" t="str">
        <f t="shared" si="1470"/>
        <v/>
      </c>
      <c r="Z4233" s="15">
        <f t="shared" si="1471"/>
        <v>0</v>
      </c>
      <c r="AA4233" s="15" t="str">
        <f t="shared" si="1472"/>
        <v>6960,MANHAY,Xhout-si-Plout,</v>
      </c>
      <c r="AB4233" s="15" t="str">
        <f t="shared" si="1473"/>
        <v/>
      </c>
    </row>
    <row r="4234" spans="1:28" x14ac:dyDescent="0.2">
      <c r="A4234">
        <v>233</v>
      </c>
      <c r="B4234">
        <v>87</v>
      </c>
      <c r="C4234">
        <v>6970</v>
      </c>
      <c r="D4234" t="s">
        <v>4732</v>
      </c>
      <c r="E4234" t="s">
        <v>4733</v>
      </c>
      <c r="F4234" t="str">
        <f t="shared" si="1452"/>
        <v>6970,TENNEVILLE,Baconfoy,</v>
      </c>
      <c r="G4234">
        <f t="shared" si="1453"/>
        <v>233</v>
      </c>
      <c r="H4234">
        <f t="shared" si="1453"/>
        <v>87</v>
      </c>
      <c r="I4234" s="15" t="str">
        <f t="shared" si="1454"/>
        <v/>
      </c>
      <c r="J4234" s="15" t="str">
        <f t="shared" si="1455"/>
        <v/>
      </c>
      <c r="K4234" s="15">
        <f t="shared" si="1456"/>
        <v>0</v>
      </c>
      <c r="L4234" s="15" t="str">
        <f t="shared" si="1457"/>
        <v>6970,TENNEVILLE,Baconfoy,</v>
      </c>
      <c r="M4234" s="15" t="str">
        <f t="shared" si="1458"/>
        <v/>
      </c>
      <c r="N4234" s="15" t="str">
        <f t="shared" si="1459"/>
        <v/>
      </c>
      <c r="O4234" s="15" t="str">
        <f t="shared" si="1460"/>
        <v/>
      </c>
      <c r="P4234" s="15">
        <f t="shared" si="1461"/>
        <v>0</v>
      </c>
      <c r="Q4234" s="15" t="str">
        <f t="shared" si="1462"/>
        <v>6970,TENNEVILLE,Baconfoy,</v>
      </c>
      <c r="R4234" s="15" t="str">
        <f t="shared" si="1463"/>
        <v/>
      </c>
      <c r="S4234" s="15" t="str">
        <f t="shared" si="1464"/>
        <v/>
      </c>
      <c r="T4234" s="15" t="str">
        <f t="shared" si="1465"/>
        <v/>
      </c>
      <c r="U4234" s="15">
        <f t="shared" si="1466"/>
        <v>0</v>
      </c>
      <c r="V4234" s="15" t="str">
        <f t="shared" si="1467"/>
        <v>6970,TENNEVILLE,Baconfoy,</v>
      </c>
      <c r="W4234" s="15" t="str">
        <f t="shared" si="1468"/>
        <v/>
      </c>
      <c r="X4234" s="15" t="str">
        <f t="shared" si="1469"/>
        <v/>
      </c>
      <c r="Y4234" s="15" t="str">
        <f t="shared" si="1470"/>
        <v/>
      </c>
      <c r="Z4234" s="15">
        <f t="shared" si="1471"/>
        <v>0</v>
      </c>
      <c r="AA4234" s="15" t="str">
        <f t="shared" si="1472"/>
        <v>6970,TENNEVILLE,Baconfoy,</v>
      </c>
      <c r="AB4234" s="15" t="str">
        <f t="shared" si="1473"/>
        <v/>
      </c>
    </row>
    <row r="4235" spans="1:28" x14ac:dyDescent="0.2">
      <c r="A4235">
        <v>229</v>
      </c>
      <c r="B4235">
        <v>89</v>
      </c>
      <c r="C4235">
        <v>6970</v>
      </c>
      <c r="D4235" t="s">
        <v>4732</v>
      </c>
      <c r="E4235" t="s">
        <v>4734</v>
      </c>
      <c r="F4235" t="str">
        <f t="shared" si="1452"/>
        <v>6970,TENNEVILLE,Barrière de Champlon,</v>
      </c>
      <c r="G4235">
        <f t="shared" si="1453"/>
        <v>229</v>
      </c>
      <c r="H4235">
        <f t="shared" si="1453"/>
        <v>89</v>
      </c>
      <c r="I4235" s="15" t="str">
        <f t="shared" si="1454"/>
        <v/>
      </c>
      <c r="J4235" s="15" t="str">
        <f t="shared" si="1455"/>
        <v/>
      </c>
      <c r="K4235" s="15">
        <f t="shared" si="1456"/>
        <v>0</v>
      </c>
      <c r="L4235" s="15" t="str">
        <f t="shared" si="1457"/>
        <v>6970,TENNEVILLE,Barrière de Champlon,</v>
      </c>
      <c r="M4235" s="15" t="str">
        <f t="shared" si="1458"/>
        <v/>
      </c>
      <c r="N4235" s="15" t="str">
        <f t="shared" si="1459"/>
        <v/>
      </c>
      <c r="O4235" s="15" t="str">
        <f t="shared" si="1460"/>
        <v/>
      </c>
      <c r="P4235" s="15">
        <f t="shared" si="1461"/>
        <v>0</v>
      </c>
      <c r="Q4235" s="15" t="str">
        <f t="shared" si="1462"/>
        <v>6970,TENNEVILLE,Barrière de Champlon,</v>
      </c>
      <c r="R4235" s="15" t="str">
        <f t="shared" si="1463"/>
        <v/>
      </c>
      <c r="S4235" s="15" t="str">
        <f t="shared" si="1464"/>
        <v/>
      </c>
      <c r="T4235" s="15" t="str">
        <f t="shared" si="1465"/>
        <v/>
      </c>
      <c r="U4235" s="15">
        <f t="shared" si="1466"/>
        <v>0</v>
      </c>
      <c r="V4235" s="15" t="str">
        <f t="shared" si="1467"/>
        <v>6970,TENNEVILLE,Barrière de Champlon,</v>
      </c>
      <c r="W4235" s="15" t="str">
        <f t="shared" si="1468"/>
        <v/>
      </c>
      <c r="X4235" s="15" t="str">
        <f t="shared" si="1469"/>
        <v/>
      </c>
      <c r="Y4235" s="15" t="str">
        <f t="shared" si="1470"/>
        <v/>
      </c>
      <c r="Z4235" s="15">
        <f t="shared" si="1471"/>
        <v>0</v>
      </c>
      <c r="AA4235" s="15" t="str">
        <f t="shared" si="1472"/>
        <v>6970,TENNEVILLE,Barrière de Champlon,</v>
      </c>
      <c r="AB4235" s="15" t="str">
        <f t="shared" si="1473"/>
        <v/>
      </c>
    </row>
    <row r="4236" spans="1:28" x14ac:dyDescent="0.2">
      <c r="A4236">
        <v>235</v>
      </c>
      <c r="B4236">
        <v>86</v>
      </c>
      <c r="C4236">
        <v>6970</v>
      </c>
      <c r="D4236" t="s">
        <v>4732</v>
      </c>
      <c r="E4236" t="s">
        <v>4735</v>
      </c>
      <c r="F4236" t="str">
        <f t="shared" si="1452"/>
        <v>6970,TENNEVILLE,Berguème,</v>
      </c>
      <c r="G4236">
        <f t="shared" si="1453"/>
        <v>235</v>
      </c>
      <c r="H4236">
        <f t="shared" si="1453"/>
        <v>86</v>
      </c>
      <c r="I4236" s="15" t="str">
        <f t="shared" si="1454"/>
        <v/>
      </c>
      <c r="J4236" s="15" t="str">
        <f t="shared" si="1455"/>
        <v/>
      </c>
      <c r="K4236" s="15">
        <f t="shared" si="1456"/>
        <v>0</v>
      </c>
      <c r="L4236" s="15" t="str">
        <f t="shared" si="1457"/>
        <v>6970,TENNEVILLE,Berguème,</v>
      </c>
      <c r="M4236" s="15" t="str">
        <f t="shared" si="1458"/>
        <v/>
      </c>
      <c r="N4236" s="15" t="str">
        <f t="shared" si="1459"/>
        <v/>
      </c>
      <c r="O4236" s="15" t="str">
        <f t="shared" si="1460"/>
        <v/>
      </c>
      <c r="P4236" s="15">
        <f t="shared" si="1461"/>
        <v>0</v>
      </c>
      <c r="Q4236" s="15" t="str">
        <f t="shared" si="1462"/>
        <v>6970,TENNEVILLE,Berguème,</v>
      </c>
      <c r="R4236" s="15" t="str">
        <f t="shared" si="1463"/>
        <v/>
      </c>
      <c r="S4236" s="15" t="str">
        <f t="shared" si="1464"/>
        <v/>
      </c>
      <c r="T4236" s="15" t="str">
        <f t="shared" si="1465"/>
        <v/>
      </c>
      <c r="U4236" s="15">
        <f t="shared" si="1466"/>
        <v>0</v>
      </c>
      <c r="V4236" s="15" t="str">
        <f t="shared" si="1467"/>
        <v>6970,TENNEVILLE,Berguème,</v>
      </c>
      <c r="W4236" s="15" t="str">
        <f t="shared" si="1468"/>
        <v/>
      </c>
      <c r="X4236" s="15" t="str">
        <f t="shared" si="1469"/>
        <v/>
      </c>
      <c r="Y4236" s="15" t="str">
        <f t="shared" si="1470"/>
        <v/>
      </c>
      <c r="Z4236" s="15">
        <f t="shared" si="1471"/>
        <v>0</v>
      </c>
      <c r="AA4236" s="15" t="str">
        <f t="shared" si="1472"/>
        <v>6970,TENNEVILLE,Berguème,</v>
      </c>
      <c r="AB4236" s="15" t="str">
        <f t="shared" si="1473"/>
        <v/>
      </c>
    </row>
    <row r="4237" spans="1:28" x14ac:dyDescent="0.2">
      <c r="A4237">
        <v>232</v>
      </c>
      <c r="B4237">
        <v>91</v>
      </c>
      <c r="C4237">
        <v>6970</v>
      </c>
      <c r="D4237" t="s">
        <v>4732</v>
      </c>
      <c r="E4237" t="s">
        <v>4736</v>
      </c>
      <c r="F4237" t="str">
        <f t="shared" si="1452"/>
        <v>6970,TENNEVILLE,Grainchamps,</v>
      </c>
      <c r="G4237">
        <f t="shared" si="1453"/>
        <v>232</v>
      </c>
      <c r="H4237">
        <f t="shared" si="1453"/>
        <v>91</v>
      </c>
      <c r="I4237" s="15" t="str">
        <f t="shared" si="1454"/>
        <v/>
      </c>
      <c r="J4237" s="15" t="str">
        <f t="shared" si="1455"/>
        <v/>
      </c>
      <c r="K4237" s="15">
        <f t="shared" si="1456"/>
        <v>0</v>
      </c>
      <c r="L4237" s="15" t="str">
        <f t="shared" si="1457"/>
        <v>6970,TENNEVILLE,Grainchamps,</v>
      </c>
      <c r="M4237" s="15" t="str">
        <f t="shared" si="1458"/>
        <v/>
      </c>
      <c r="N4237" s="15" t="str">
        <f t="shared" si="1459"/>
        <v/>
      </c>
      <c r="O4237" s="15" t="str">
        <f t="shared" si="1460"/>
        <v/>
      </c>
      <c r="P4237" s="15">
        <f t="shared" si="1461"/>
        <v>0</v>
      </c>
      <c r="Q4237" s="15" t="str">
        <f t="shared" si="1462"/>
        <v>6970,TENNEVILLE,Grainchamps,</v>
      </c>
      <c r="R4237" s="15" t="str">
        <f t="shared" si="1463"/>
        <v/>
      </c>
      <c r="S4237" s="15" t="str">
        <f t="shared" si="1464"/>
        <v/>
      </c>
      <c r="T4237" s="15" t="str">
        <f t="shared" si="1465"/>
        <v/>
      </c>
      <c r="U4237" s="15">
        <f t="shared" si="1466"/>
        <v>0</v>
      </c>
      <c r="V4237" s="15" t="str">
        <f t="shared" si="1467"/>
        <v>6970,TENNEVILLE,Grainchamps,</v>
      </c>
      <c r="W4237" s="15" t="str">
        <f t="shared" si="1468"/>
        <v/>
      </c>
      <c r="X4237" s="15" t="str">
        <f t="shared" si="1469"/>
        <v/>
      </c>
      <c r="Y4237" s="15" t="str">
        <f t="shared" si="1470"/>
        <v/>
      </c>
      <c r="Z4237" s="15">
        <f t="shared" si="1471"/>
        <v>0</v>
      </c>
      <c r="AA4237" s="15" t="str">
        <f t="shared" si="1472"/>
        <v>6970,TENNEVILLE,Grainchamps,</v>
      </c>
      <c r="AB4237" s="15" t="str">
        <f t="shared" si="1473"/>
        <v/>
      </c>
    </row>
    <row r="4238" spans="1:28" x14ac:dyDescent="0.2">
      <c r="A4238">
        <v>229</v>
      </c>
      <c r="B4238">
        <v>86</v>
      </c>
      <c r="C4238">
        <v>6970</v>
      </c>
      <c r="D4238" t="s">
        <v>4732</v>
      </c>
      <c r="E4238" t="s">
        <v>4737</v>
      </c>
      <c r="F4238" t="str">
        <f t="shared" si="1452"/>
        <v>6970,TENNEVILLE,Laneuville-au-Bois,</v>
      </c>
      <c r="G4238">
        <f t="shared" si="1453"/>
        <v>229</v>
      </c>
      <c r="H4238">
        <f t="shared" si="1453"/>
        <v>86</v>
      </c>
      <c r="I4238" s="15" t="str">
        <f t="shared" si="1454"/>
        <v/>
      </c>
      <c r="J4238" s="15" t="str">
        <f t="shared" si="1455"/>
        <v/>
      </c>
      <c r="K4238" s="15">
        <f t="shared" si="1456"/>
        <v>0</v>
      </c>
      <c r="L4238" s="15" t="str">
        <f t="shared" si="1457"/>
        <v>6970,TENNEVILLE,Laneuville-au-Bois,</v>
      </c>
      <c r="M4238" s="15" t="str">
        <f t="shared" si="1458"/>
        <v/>
      </c>
      <c r="N4238" s="15" t="str">
        <f t="shared" si="1459"/>
        <v/>
      </c>
      <c r="O4238" s="15" t="str">
        <f t="shared" si="1460"/>
        <v/>
      </c>
      <c r="P4238" s="15">
        <f t="shared" si="1461"/>
        <v>0</v>
      </c>
      <c r="Q4238" s="15" t="str">
        <f t="shared" si="1462"/>
        <v>6970,TENNEVILLE,Laneuville-au-Bois,</v>
      </c>
      <c r="R4238" s="15" t="str">
        <f t="shared" si="1463"/>
        <v/>
      </c>
      <c r="S4238" s="15" t="str">
        <f t="shared" si="1464"/>
        <v/>
      </c>
      <c r="T4238" s="15" t="str">
        <f t="shared" si="1465"/>
        <v/>
      </c>
      <c r="U4238" s="15">
        <f t="shared" si="1466"/>
        <v>0</v>
      </c>
      <c r="V4238" s="15" t="str">
        <f t="shared" si="1467"/>
        <v>6970,TENNEVILLE,Laneuville-au-Bois,</v>
      </c>
      <c r="W4238" s="15" t="str">
        <f t="shared" si="1468"/>
        <v/>
      </c>
      <c r="X4238" s="15" t="str">
        <f t="shared" si="1469"/>
        <v/>
      </c>
      <c r="Y4238" s="15" t="str">
        <f t="shared" si="1470"/>
        <v/>
      </c>
      <c r="Z4238" s="15">
        <f t="shared" si="1471"/>
        <v>0</v>
      </c>
      <c r="AA4238" s="15" t="str">
        <f t="shared" si="1472"/>
        <v>6970,TENNEVILLE,Laneuville-au-Bois,</v>
      </c>
      <c r="AB4238" s="15" t="str">
        <f t="shared" si="1473"/>
        <v/>
      </c>
    </row>
    <row r="4239" spans="1:28" x14ac:dyDescent="0.2">
      <c r="A4239">
        <v>227</v>
      </c>
      <c r="B4239">
        <v>87</v>
      </c>
      <c r="C4239">
        <v>6970</v>
      </c>
      <c r="D4239" t="s">
        <v>4732</v>
      </c>
      <c r="E4239" t="s">
        <v>4738</v>
      </c>
      <c r="F4239" t="str">
        <f t="shared" si="1452"/>
        <v>6970,TENNEVILLE,La Converserie,</v>
      </c>
      <c r="G4239">
        <f t="shared" si="1453"/>
        <v>227</v>
      </c>
      <c r="H4239">
        <f t="shared" si="1453"/>
        <v>87</v>
      </c>
      <c r="I4239" s="15" t="str">
        <f t="shared" si="1454"/>
        <v/>
      </c>
      <c r="J4239" s="15" t="str">
        <f t="shared" si="1455"/>
        <v/>
      </c>
      <c r="K4239" s="15">
        <f t="shared" si="1456"/>
        <v>0</v>
      </c>
      <c r="L4239" s="15" t="str">
        <f t="shared" si="1457"/>
        <v>6970,TENNEVILLE,La Converserie,</v>
      </c>
      <c r="M4239" s="15" t="str">
        <f t="shared" si="1458"/>
        <v/>
      </c>
      <c r="N4239" s="15" t="str">
        <f t="shared" si="1459"/>
        <v/>
      </c>
      <c r="O4239" s="15" t="str">
        <f t="shared" si="1460"/>
        <v/>
      </c>
      <c r="P4239" s="15">
        <f t="shared" si="1461"/>
        <v>0</v>
      </c>
      <c r="Q4239" s="15" t="str">
        <f t="shared" si="1462"/>
        <v>6970,TENNEVILLE,La Converserie,</v>
      </c>
      <c r="R4239" s="15" t="str">
        <f t="shared" si="1463"/>
        <v/>
      </c>
      <c r="S4239" s="15" t="str">
        <f t="shared" si="1464"/>
        <v/>
      </c>
      <c r="T4239" s="15" t="str">
        <f t="shared" si="1465"/>
        <v/>
      </c>
      <c r="U4239" s="15">
        <f t="shared" si="1466"/>
        <v>0</v>
      </c>
      <c r="V4239" s="15" t="str">
        <f t="shared" si="1467"/>
        <v>6970,TENNEVILLE,La Converserie,</v>
      </c>
      <c r="W4239" s="15" t="str">
        <f t="shared" si="1468"/>
        <v/>
      </c>
      <c r="X4239" s="15" t="str">
        <f t="shared" si="1469"/>
        <v/>
      </c>
      <c r="Y4239" s="15" t="str">
        <f t="shared" si="1470"/>
        <v/>
      </c>
      <c r="Z4239" s="15">
        <f t="shared" si="1471"/>
        <v>0</v>
      </c>
      <c r="AA4239" s="15" t="str">
        <f t="shared" si="1472"/>
        <v>6970,TENNEVILLE,La Converserie,</v>
      </c>
      <c r="AB4239" s="15" t="str">
        <f t="shared" si="1473"/>
        <v/>
      </c>
    </row>
    <row r="4240" spans="1:28" x14ac:dyDescent="0.2">
      <c r="A4240">
        <v>225</v>
      </c>
      <c r="B4240">
        <v>88</v>
      </c>
      <c r="C4240">
        <v>6970</v>
      </c>
      <c r="D4240" t="s">
        <v>4732</v>
      </c>
      <c r="E4240" t="s">
        <v>4739</v>
      </c>
      <c r="F4240" t="str">
        <f t="shared" si="1452"/>
        <v>6970,TENNEVILLE,Mochamps,</v>
      </c>
      <c r="G4240">
        <f t="shared" si="1453"/>
        <v>225</v>
      </c>
      <c r="H4240">
        <f t="shared" si="1453"/>
        <v>88</v>
      </c>
      <c r="I4240" s="15" t="str">
        <f t="shared" si="1454"/>
        <v/>
      </c>
      <c r="J4240" s="15" t="str">
        <f t="shared" si="1455"/>
        <v/>
      </c>
      <c r="K4240" s="15">
        <f t="shared" si="1456"/>
        <v>0</v>
      </c>
      <c r="L4240" s="15" t="str">
        <f t="shared" si="1457"/>
        <v>6970,TENNEVILLE,Mochamps,</v>
      </c>
      <c r="M4240" s="15" t="str">
        <f t="shared" si="1458"/>
        <v/>
      </c>
      <c r="N4240" s="15" t="str">
        <f t="shared" si="1459"/>
        <v/>
      </c>
      <c r="O4240" s="15" t="str">
        <f t="shared" si="1460"/>
        <v/>
      </c>
      <c r="P4240" s="15">
        <f t="shared" si="1461"/>
        <v>0</v>
      </c>
      <c r="Q4240" s="15" t="str">
        <f t="shared" si="1462"/>
        <v>6970,TENNEVILLE,Mochamps,</v>
      </c>
      <c r="R4240" s="15" t="str">
        <f t="shared" si="1463"/>
        <v/>
      </c>
      <c r="S4240" s="15" t="str">
        <f t="shared" si="1464"/>
        <v/>
      </c>
      <c r="T4240" s="15" t="str">
        <f t="shared" si="1465"/>
        <v/>
      </c>
      <c r="U4240" s="15">
        <f t="shared" si="1466"/>
        <v>0</v>
      </c>
      <c r="V4240" s="15" t="str">
        <f t="shared" si="1467"/>
        <v>6970,TENNEVILLE,Mochamps,</v>
      </c>
      <c r="W4240" s="15" t="str">
        <f t="shared" si="1468"/>
        <v/>
      </c>
      <c r="X4240" s="15" t="str">
        <f t="shared" si="1469"/>
        <v/>
      </c>
      <c r="Y4240" s="15" t="str">
        <f t="shared" si="1470"/>
        <v/>
      </c>
      <c r="Z4240" s="15">
        <f t="shared" si="1471"/>
        <v>0</v>
      </c>
      <c r="AA4240" s="15" t="str">
        <f t="shared" si="1472"/>
        <v>6970,TENNEVILLE,Mochamps,</v>
      </c>
      <c r="AB4240" s="15" t="str">
        <f t="shared" si="1473"/>
        <v/>
      </c>
    </row>
    <row r="4241" spans="1:28" x14ac:dyDescent="0.2">
      <c r="A4241">
        <v>234</v>
      </c>
      <c r="B4241">
        <v>86</v>
      </c>
      <c r="C4241">
        <v>6970</v>
      </c>
      <c r="D4241" t="s">
        <v>4732</v>
      </c>
      <c r="E4241" t="s">
        <v>4740</v>
      </c>
      <c r="F4241" t="str">
        <f t="shared" si="1452"/>
        <v>6970,TENNEVILLE,Ortheuville,</v>
      </c>
      <c r="G4241">
        <f t="shared" si="1453"/>
        <v>234</v>
      </c>
      <c r="H4241">
        <f t="shared" si="1453"/>
        <v>86</v>
      </c>
      <c r="I4241" s="15" t="str">
        <f t="shared" si="1454"/>
        <v/>
      </c>
      <c r="J4241" s="15" t="str">
        <f t="shared" si="1455"/>
        <v/>
      </c>
      <c r="K4241" s="15">
        <f t="shared" si="1456"/>
        <v>0</v>
      </c>
      <c r="L4241" s="15" t="str">
        <f t="shared" si="1457"/>
        <v>6970,TENNEVILLE,Ortheuville,</v>
      </c>
      <c r="M4241" s="15" t="str">
        <f t="shared" si="1458"/>
        <v/>
      </c>
      <c r="N4241" s="15" t="str">
        <f t="shared" si="1459"/>
        <v/>
      </c>
      <c r="O4241" s="15" t="str">
        <f t="shared" si="1460"/>
        <v/>
      </c>
      <c r="P4241" s="15">
        <f t="shared" si="1461"/>
        <v>0</v>
      </c>
      <c r="Q4241" s="15" t="str">
        <f t="shared" si="1462"/>
        <v>6970,TENNEVILLE,Ortheuville,</v>
      </c>
      <c r="R4241" s="15" t="str">
        <f t="shared" si="1463"/>
        <v/>
      </c>
      <c r="S4241" s="15" t="str">
        <f t="shared" si="1464"/>
        <v/>
      </c>
      <c r="T4241" s="15" t="str">
        <f t="shared" si="1465"/>
        <v/>
      </c>
      <c r="U4241" s="15">
        <f t="shared" si="1466"/>
        <v>0</v>
      </c>
      <c r="V4241" s="15" t="str">
        <f t="shared" si="1467"/>
        <v>6970,TENNEVILLE,Ortheuville,</v>
      </c>
      <c r="W4241" s="15" t="str">
        <f t="shared" si="1468"/>
        <v/>
      </c>
      <c r="X4241" s="15" t="str">
        <f t="shared" si="1469"/>
        <v/>
      </c>
      <c r="Y4241" s="15" t="str">
        <f t="shared" si="1470"/>
        <v/>
      </c>
      <c r="Z4241" s="15">
        <f t="shared" si="1471"/>
        <v>0</v>
      </c>
      <c r="AA4241" s="15" t="str">
        <f t="shared" si="1472"/>
        <v>6970,TENNEVILLE,Ortheuville,</v>
      </c>
      <c r="AB4241" s="15" t="str">
        <f t="shared" si="1473"/>
        <v/>
      </c>
    </row>
    <row r="4242" spans="1:28" x14ac:dyDescent="0.2">
      <c r="A4242">
        <v>233</v>
      </c>
      <c r="B4242">
        <v>86</v>
      </c>
      <c r="C4242">
        <v>6970</v>
      </c>
      <c r="D4242" t="s">
        <v>4732</v>
      </c>
      <c r="E4242" t="s">
        <v>4741</v>
      </c>
      <c r="F4242" t="str">
        <f t="shared" si="1452"/>
        <v>6970,TENNEVILLE,Prelle,</v>
      </c>
      <c r="G4242">
        <f t="shared" si="1453"/>
        <v>233</v>
      </c>
      <c r="H4242">
        <f t="shared" si="1453"/>
        <v>86</v>
      </c>
      <c r="I4242" s="15" t="str">
        <f t="shared" si="1454"/>
        <v/>
      </c>
      <c r="J4242" s="15" t="str">
        <f t="shared" si="1455"/>
        <v/>
      </c>
      <c r="K4242" s="15">
        <f t="shared" si="1456"/>
        <v>0</v>
      </c>
      <c r="L4242" s="15" t="str">
        <f t="shared" si="1457"/>
        <v>6970,TENNEVILLE,Prelle,</v>
      </c>
      <c r="M4242" s="15" t="str">
        <f t="shared" si="1458"/>
        <v/>
      </c>
      <c r="N4242" s="15" t="str">
        <f t="shared" si="1459"/>
        <v/>
      </c>
      <c r="O4242" s="15" t="str">
        <f t="shared" si="1460"/>
        <v/>
      </c>
      <c r="P4242" s="15">
        <f t="shared" si="1461"/>
        <v>0</v>
      </c>
      <c r="Q4242" s="15" t="str">
        <f t="shared" si="1462"/>
        <v>6970,TENNEVILLE,Prelle,</v>
      </c>
      <c r="R4242" s="15" t="str">
        <f t="shared" si="1463"/>
        <v/>
      </c>
      <c r="S4242" s="15" t="str">
        <f t="shared" si="1464"/>
        <v/>
      </c>
      <c r="T4242" s="15" t="str">
        <f t="shared" si="1465"/>
        <v/>
      </c>
      <c r="U4242" s="15">
        <f t="shared" si="1466"/>
        <v>0</v>
      </c>
      <c r="V4242" s="15" t="str">
        <f t="shared" si="1467"/>
        <v>6970,TENNEVILLE,Prelle,</v>
      </c>
      <c r="W4242" s="15" t="str">
        <f t="shared" si="1468"/>
        <v/>
      </c>
      <c r="X4242" s="15" t="str">
        <f t="shared" si="1469"/>
        <v/>
      </c>
      <c r="Y4242" s="15" t="str">
        <f t="shared" si="1470"/>
        <v/>
      </c>
      <c r="Z4242" s="15">
        <f t="shared" si="1471"/>
        <v>0</v>
      </c>
      <c r="AA4242" s="15" t="str">
        <f t="shared" si="1472"/>
        <v>6970,TENNEVILLE,Prelle,</v>
      </c>
      <c r="AB4242" s="15" t="str">
        <f t="shared" si="1473"/>
        <v/>
      </c>
    </row>
    <row r="4243" spans="1:28" x14ac:dyDescent="0.2">
      <c r="A4243">
        <v>233</v>
      </c>
      <c r="B4243">
        <v>88</v>
      </c>
      <c r="C4243">
        <v>6970</v>
      </c>
      <c r="D4243" t="s">
        <v>4732</v>
      </c>
      <c r="E4243" t="s">
        <v>4742</v>
      </c>
      <c r="F4243" t="str">
        <f t="shared" si="1452"/>
        <v>6970,TENNEVILLE,Ramont,</v>
      </c>
      <c r="G4243">
        <f t="shared" si="1453"/>
        <v>233</v>
      </c>
      <c r="H4243">
        <f t="shared" si="1453"/>
        <v>88</v>
      </c>
      <c r="I4243" s="15" t="str">
        <f t="shared" si="1454"/>
        <v/>
      </c>
      <c r="J4243" s="15" t="str">
        <f t="shared" si="1455"/>
        <v/>
      </c>
      <c r="K4243" s="15">
        <f t="shared" si="1456"/>
        <v>0</v>
      </c>
      <c r="L4243" s="15" t="str">
        <f t="shared" si="1457"/>
        <v>6970,TENNEVILLE,Ramont,</v>
      </c>
      <c r="M4243" s="15" t="str">
        <f t="shared" si="1458"/>
        <v/>
      </c>
      <c r="N4243" s="15" t="str">
        <f t="shared" si="1459"/>
        <v/>
      </c>
      <c r="O4243" s="15" t="str">
        <f t="shared" si="1460"/>
        <v/>
      </c>
      <c r="P4243" s="15">
        <f t="shared" si="1461"/>
        <v>0</v>
      </c>
      <c r="Q4243" s="15" t="str">
        <f t="shared" si="1462"/>
        <v>6970,TENNEVILLE,Ramont,</v>
      </c>
      <c r="R4243" s="15" t="str">
        <f t="shared" si="1463"/>
        <v/>
      </c>
      <c r="S4243" s="15" t="str">
        <f t="shared" si="1464"/>
        <v/>
      </c>
      <c r="T4243" s="15" t="str">
        <f t="shared" si="1465"/>
        <v/>
      </c>
      <c r="U4243" s="15">
        <f t="shared" si="1466"/>
        <v>0</v>
      </c>
      <c r="V4243" s="15" t="str">
        <f t="shared" si="1467"/>
        <v>6970,TENNEVILLE,Ramont,</v>
      </c>
      <c r="W4243" s="15" t="str">
        <f t="shared" si="1468"/>
        <v/>
      </c>
      <c r="X4243" s="15" t="str">
        <f t="shared" si="1469"/>
        <v/>
      </c>
      <c r="Y4243" s="15" t="str">
        <f t="shared" si="1470"/>
        <v/>
      </c>
      <c r="Z4243" s="15">
        <f t="shared" si="1471"/>
        <v>0</v>
      </c>
      <c r="AA4243" s="15" t="str">
        <f t="shared" si="1472"/>
        <v>6970,TENNEVILLE,Ramont,</v>
      </c>
      <c r="AB4243" s="15" t="str">
        <f t="shared" si="1473"/>
        <v/>
      </c>
    </row>
    <row r="4244" spans="1:28" x14ac:dyDescent="0.2">
      <c r="A4244">
        <v>233</v>
      </c>
      <c r="B4244">
        <v>88</v>
      </c>
      <c r="C4244">
        <v>6970</v>
      </c>
      <c r="D4244" t="s">
        <v>4732</v>
      </c>
      <c r="E4244" t="s">
        <v>4743</v>
      </c>
      <c r="F4244" t="str">
        <f t="shared" si="1452"/>
        <v>6970,TENNEVILLE,Tenneville,</v>
      </c>
      <c r="G4244">
        <f t="shared" si="1453"/>
        <v>233</v>
      </c>
      <c r="H4244">
        <f t="shared" si="1453"/>
        <v>88</v>
      </c>
      <c r="I4244" s="15" t="str">
        <f t="shared" si="1454"/>
        <v/>
      </c>
      <c r="J4244" s="15" t="str">
        <f t="shared" si="1455"/>
        <v/>
      </c>
      <c r="K4244" s="15">
        <f t="shared" si="1456"/>
        <v>0</v>
      </c>
      <c r="L4244" s="15" t="str">
        <f t="shared" si="1457"/>
        <v>6970,TENNEVILLE,Tenneville,</v>
      </c>
      <c r="M4244" s="15" t="str">
        <f t="shared" si="1458"/>
        <v/>
      </c>
      <c r="N4244" s="15" t="str">
        <f t="shared" si="1459"/>
        <v/>
      </c>
      <c r="O4244" s="15" t="str">
        <f t="shared" si="1460"/>
        <v/>
      </c>
      <c r="P4244" s="15">
        <f t="shared" si="1461"/>
        <v>0</v>
      </c>
      <c r="Q4244" s="15" t="str">
        <f t="shared" si="1462"/>
        <v>6970,TENNEVILLE,Tenneville,</v>
      </c>
      <c r="R4244" s="15" t="str">
        <f t="shared" si="1463"/>
        <v/>
      </c>
      <c r="S4244" s="15" t="str">
        <f t="shared" si="1464"/>
        <v/>
      </c>
      <c r="T4244" s="15" t="str">
        <f t="shared" si="1465"/>
        <v/>
      </c>
      <c r="U4244" s="15">
        <f t="shared" si="1466"/>
        <v>0</v>
      </c>
      <c r="V4244" s="15" t="str">
        <f t="shared" si="1467"/>
        <v>6970,TENNEVILLE,Tenneville,</v>
      </c>
      <c r="W4244" s="15" t="str">
        <f t="shared" si="1468"/>
        <v/>
      </c>
      <c r="X4244" s="15" t="str">
        <f t="shared" si="1469"/>
        <v/>
      </c>
      <c r="Y4244" s="15" t="str">
        <f t="shared" si="1470"/>
        <v/>
      </c>
      <c r="Z4244" s="15">
        <f t="shared" si="1471"/>
        <v>0</v>
      </c>
      <c r="AA4244" s="15" t="str">
        <f t="shared" si="1472"/>
        <v>6970,TENNEVILLE,Tenneville,</v>
      </c>
      <c r="AB4244" s="15" t="str">
        <f t="shared" si="1473"/>
        <v/>
      </c>
    </row>
    <row r="4245" spans="1:28" x14ac:dyDescent="0.2">
      <c r="A4245">
        <v>233</v>
      </c>
      <c r="B4245">
        <v>90</v>
      </c>
      <c r="C4245">
        <v>6971</v>
      </c>
      <c r="D4245" t="s">
        <v>4732</v>
      </c>
      <c r="E4245" t="s">
        <v>536</v>
      </c>
      <c r="F4245" t="str">
        <f t="shared" si="1452"/>
        <v>6971,TENNEVILLE,Belle-Vue,</v>
      </c>
      <c r="G4245">
        <f t="shared" si="1453"/>
        <v>233</v>
      </c>
      <c r="H4245">
        <f t="shared" si="1453"/>
        <v>90</v>
      </c>
      <c r="I4245" s="15" t="str">
        <f t="shared" si="1454"/>
        <v/>
      </c>
      <c r="J4245" s="15" t="str">
        <f t="shared" si="1455"/>
        <v/>
      </c>
      <c r="K4245" s="15">
        <f t="shared" si="1456"/>
        <v>0</v>
      </c>
      <c r="L4245" s="15" t="str">
        <f t="shared" si="1457"/>
        <v>6971,TENNEVILLE,Belle-Vue,</v>
      </c>
      <c r="M4245" s="15" t="str">
        <f t="shared" si="1458"/>
        <v/>
      </c>
      <c r="N4245" s="15" t="str">
        <f t="shared" si="1459"/>
        <v/>
      </c>
      <c r="O4245" s="15" t="str">
        <f t="shared" si="1460"/>
        <v/>
      </c>
      <c r="P4245" s="15">
        <f t="shared" si="1461"/>
        <v>0</v>
      </c>
      <c r="Q4245" s="15" t="str">
        <f t="shared" si="1462"/>
        <v>6971,TENNEVILLE,Belle-Vue,</v>
      </c>
      <c r="R4245" s="15" t="str">
        <f t="shared" si="1463"/>
        <v/>
      </c>
      <c r="S4245" s="15" t="str">
        <f t="shared" si="1464"/>
        <v/>
      </c>
      <c r="T4245" s="15" t="str">
        <f t="shared" si="1465"/>
        <v/>
      </c>
      <c r="U4245" s="15">
        <f t="shared" si="1466"/>
        <v>0</v>
      </c>
      <c r="V4245" s="15" t="str">
        <f t="shared" si="1467"/>
        <v>6971,TENNEVILLE,Belle-Vue,</v>
      </c>
      <c r="W4245" s="15" t="str">
        <f t="shared" si="1468"/>
        <v/>
      </c>
      <c r="X4245" s="15" t="str">
        <f t="shared" si="1469"/>
        <v/>
      </c>
      <c r="Y4245" s="15" t="str">
        <f t="shared" si="1470"/>
        <v/>
      </c>
      <c r="Z4245" s="15">
        <f t="shared" si="1471"/>
        <v>0</v>
      </c>
      <c r="AA4245" s="15" t="str">
        <f t="shared" si="1472"/>
        <v>6971,TENNEVILLE,Belle-Vue,</v>
      </c>
      <c r="AB4245" s="15" t="str">
        <f t="shared" si="1473"/>
        <v/>
      </c>
    </row>
    <row r="4246" spans="1:28" x14ac:dyDescent="0.2">
      <c r="A4246">
        <v>231</v>
      </c>
      <c r="B4246">
        <v>89</v>
      </c>
      <c r="C4246">
        <v>6971</v>
      </c>
      <c r="D4246" t="s">
        <v>4732</v>
      </c>
      <c r="E4246" t="s">
        <v>4630</v>
      </c>
      <c r="F4246" t="str">
        <f t="shared" si="1452"/>
        <v>6971,TENNEVILLE,Champlon,</v>
      </c>
      <c r="G4246">
        <f t="shared" si="1453"/>
        <v>231</v>
      </c>
      <c r="H4246">
        <f t="shared" si="1453"/>
        <v>89</v>
      </c>
      <c r="I4246" s="15" t="str">
        <f t="shared" si="1454"/>
        <v/>
      </c>
      <c r="J4246" s="15" t="str">
        <f t="shared" si="1455"/>
        <v/>
      </c>
      <c r="K4246" s="15">
        <f t="shared" si="1456"/>
        <v>0</v>
      </c>
      <c r="L4246" s="15" t="str">
        <f t="shared" si="1457"/>
        <v>6971,TENNEVILLE,Champlon,</v>
      </c>
      <c r="M4246" s="15" t="str">
        <f t="shared" si="1458"/>
        <v/>
      </c>
      <c r="N4246" s="15" t="str">
        <f t="shared" si="1459"/>
        <v/>
      </c>
      <c r="O4246" s="15" t="str">
        <f t="shared" si="1460"/>
        <v/>
      </c>
      <c r="P4246" s="15">
        <f t="shared" si="1461"/>
        <v>0</v>
      </c>
      <c r="Q4246" s="15" t="str">
        <f t="shared" si="1462"/>
        <v>6971,TENNEVILLE,Champlon,</v>
      </c>
      <c r="R4246" s="15" t="str">
        <f t="shared" si="1463"/>
        <v/>
      </c>
      <c r="S4246" s="15" t="str">
        <f t="shared" si="1464"/>
        <v/>
      </c>
      <c r="T4246" s="15" t="str">
        <f t="shared" si="1465"/>
        <v/>
      </c>
      <c r="U4246" s="15">
        <f t="shared" si="1466"/>
        <v>0</v>
      </c>
      <c r="V4246" s="15" t="str">
        <f t="shared" si="1467"/>
        <v>6971,TENNEVILLE,Champlon,</v>
      </c>
      <c r="W4246" s="15" t="str">
        <f t="shared" si="1468"/>
        <v/>
      </c>
      <c r="X4246" s="15" t="str">
        <f t="shared" si="1469"/>
        <v/>
      </c>
      <c r="Y4246" s="15" t="str">
        <f t="shared" si="1470"/>
        <v/>
      </c>
      <c r="Z4246" s="15">
        <f t="shared" si="1471"/>
        <v>0</v>
      </c>
      <c r="AA4246" s="15" t="str">
        <f t="shared" si="1472"/>
        <v>6971,TENNEVILLE,Champlon,</v>
      </c>
      <c r="AB4246" s="15" t="str">
        <f t="shared" si="1473"/>
        <v/>
      </c>
    </row>
    <row r="4247" spans="1:28" x14ac:dyDescent="0.2">
      <c r="A4247">
        <v>231</v>
      </c>
      <c r="B4247">
        <v>91</v>
      </c>
      <c r="C4247">
        <v>6971</v>
      </c>
      <c r="D4247" t="s">
        <v>4732</v>
      </c>
      <c r="E4247" t="s">
        <v>4744</v>
      </c>
      <c r="F4247" t="str">
        <f t="shared" si="1452"/>
        <v>6971,TENNEVILLE,Hamrinne,</v>
      </c>
      <c r="G4247">
        <f t="shared" si="1453"/>
        <v>231</v>
      </c>
      <c r="H4247">
        <f t="shared" si="1453"/>
        <v>91</v>
      </c>
      <c r="I4247" s="15" t="str">
        <f t="shared" si="1454"/>
        <v/>
      </c>
      <c r="J4247" s="15" t="str">
        <f t="shared" si="1455"/>
        <v/>
      </c>
      <c r="K4247" s="15">
        <f t="shared" si="1456"/>
        <v>0</v>
      </c>
      <c r="L4247" s="15" t="str">
        <f t="shared" si="1457"/>
        <v>6971,TENNEVILLE,Hamrinne,</v>
      </c>
      <c r="M4247" s="15" t="str">
        <f t="shared" si="1458"/>
        <v/>
      </c>
      <c r="N4247" s="15" t="str">
        <f t="shared" si="1459"/>
        <v/>
      </c>
      <c r="O4247" s="15" t="str">
        <f t="shared" si="1460"/>
        <v/>
      </c>
      <c r="P4247" s="15">
        <f t="shared" si="1461"/>
        <v>0</v>
      </c>
      <c r="Q4247" s="15" t="str">
        <f t="shared" si="1462"/>
        <v>6971,TENNEVILLE,Hamrinne,</v>
      </c>
      <c r="R4247" s="15" t="str">
        <f t="shared" si="1463"/>
        <v/>
      </c>
      <c r="S4247" s="15" t="str">
        <f t="shared" si="1464"/>
        <v/>
      </c>
      <c r="T4247" s="15" t="str">
        <f t="shared" si="1465"/>
        <v/>
      </c>
      <c r="U4247" s="15">
        <f t="shared" si="1466"/>
        <v>0</v>
      </c>
      <c r="V4247" s="15" t="str">
        <f t="shared" si="1467"/>
        <v>6971,TENNEVILLE,Hamrinne,</v>
      </c>
      <c r="W4247" s="15" t="str">
        <f t="shared" si="1468"/>
        <v/>
      </c>
      <c r="X4247" s="15" t="str">
        <f t="shared" si="1469"/>
        <v/>
      </c>
      <c r="Y4247" s="15" t="str">
        <f t="shared" si="1470"/>
        <v/>
      </c>
      <c r="Z4247" s="15">
        <f t="shared" si="1471"/>
        <v>0</v>
      </c>
      <c r="AA4247" s="15" t="str">
        <f t="shared" si="1472"/>
        <v>6971,TENNEVILLE,Hamrinne,</v>
      </c>
      <c r="AB4247" s="15" t="str">
        <f t="shared" si="1473"/>
        <v/>
      </c>
    </row>
    <row r="4248" spans="1:28" x14ac:dyDescent="0.2">
      <c r="A4248">
        <v>231</v>
      </c>
      <c r="B4248">
        <v>90</v>
      </c>
      <c r="C4248">
        <v>6971</v>
      </c>
      <c r="D4248" t="s">
        <v>4732</v>
      </c>
      <c r="E4248" t="s">
        <v>4745</v>
      </c>
      <c r="F4248" t="str">
        <f t="shared" si="1452"/>
        <v>6971,TENNEVILLE,Journal,</v>
      </c>
      <c r="G4248">
        <f t="shared" si="1453"/>
        <v>231</v>
      </c>
      <c r="H4248">
        <f t="shared" si="1453"/>
        <v>90</v>
      </c>
      <c r="I4248" s="15" t="str">
        <f t="shared" si="1454"/>
        <v/>
      </c>
      <c r="J4248" s="15" t="str">
        <f t="shared" si="1455"/>
        <v/>
      </c>
      <c r="K4248" s="15">
        <f t="shared" si="1456"/>
        <v>0</v>
      </c>
      <c r="L4248" s="15" t="str">
        <f t="shared" si="1457"/>
        <v>6971,TENNEVILLE,Journal,</v>
      </c>
      <c r="M4248" s="15" t="str">
        <f t="shared" si="1458"/>
        <v/>
      </c>
      <c r="N4248" s="15" t="str">
        <f t="shared" si="1459"/>
        <v/>
      </c>
      <c r="O4248" s="15" t="str">
        <f t="shared" si="1460"/>
        <v/>
      </c>
      <c r="P4248" s="15">
        <f t="shared" si="1461"/>
        <v>0</v>
      </c>
      <c r="Q4248" s="15" t="str">
        <f t="shared" si="1462"/>
        <v>6971,TENNEVILLE,Journal,</v>
      </c>
      <c r="R4248" s="15" t="str">
        <f t="shared" si="1463"/>
        <v/>
      </c>
      <c r="S4248" s="15" t="str">
        <f t="shared" si="1464"/>
        <v/>
      </c>
      <c r="T4248" s="15" t="str">
        <f t="shared" si="1465"/>
        <v/>
      </c>
      <c r="U4248" s="15">
        <f t="shared" si="1466"/>
        <v>0</v>
      </c>
      <c r="V4248" s="15" t="str">
        <f t="shared" si="1467"/>
        <v>6971,TENNEVILLE,Journal,</v>
      </c>
      <c r="W4248" s="15" t="str">
        <f t="shared" si="1468"/>
        <v/>
      </c>
      <c r="X4248" s="15" t="str">
        <f t="shared" si="1469"/>
        <v/>
      </c>
      <c r="Y4248" s="15" t="str">
        <f t="shared" si="1470"/>
        <v/>
      </c>
      <c r="Z4248" s="15">
        <f t="shared" si="1471"/>
        <v>0</v>
      </c>
      <c r="AA4248" s="15" t="str">
        <f t="shared" si="1472"/>
        <v>6971,TENNEVILLE,Journal,</v>
      </c>
      <c r="AB4248" s="15" t="str">
        <f t="shared" si="1473"/>
        <v/>
      </c>
    </row>
    <row r="4249" spans="1:28" x14ac:dyDescent="0.2">
      <c r="A4249">
        <v>236</v>
      </c>
      <c r="B4249">
        <v>90</v>
      </c>
      <c r="C4249">
        <v>6972</v>
      </c>
      <c r="D4249" t="s">
        <v>4732</v>
      </c>
      <c r="E4249" t="s">
        <v>4746</v>
      </c>
      <c r="F4249" t="str">
        <f t="shared" si="1452"/>
        <v>6972,TENNEVILLE,Beaulieu,</v>
      </c>
      <c r="G4249">
        <f t="shared" si="1453"/>
        <v>236</v>
      </c>
      <c r="H4249">
        <f t="shared" si="1453"/>
        <v>90</v>
      </c>
      <c r="I4249" s="15" t="str">
        <f t="shared" si="1454"/>
        <v/>
      </c>
      <c r="J4249" s="15" t="str">
        <f t="shared" si="1455"/>
        <v/>
      </c>
      <c r="K4249" s="15">
        <f t="shared" si="1456"/>
        <v>0</v>
      </c>
      <c r="L4249" s="15" t="str">
        <f t="shared" si="1457"/>
        <v>6972,TENNEVILLE,Beaulieu,</v>
      </c>
      <c r="M4249" s="15" t="str">
        <f t="shared" si="1458"/>
        <v/>
      </c>
      <c r="N4249" s="15" t="str">
        <f t="shared" si="1459"/>
        <v/>
      </c>
      <c r="O4249" s="15" t="str">
        <f t="shared" si="1460"/>
        <v/>
      </c>
      <c r="P4249" s="15">
        <f t="shared" si="1461"/>
        <v>0</v>
      </c>
      <c r="Q4249" s="15" t="str">
        <f t="shared" si="1462"/>
        <v>6972,TENNEVILLE,Beaulieu,</v>
      </c>
      <c r="R4249" s="15" t="str">
        <f t="shared" si="1463"/>
        <v/>
      </c>
      <c r="S4249" s="15" t="str">
        <f t="shared" si="1464"/>
        <v/>
      </c>
      <c r="T4249" s="15" t="str">
        <f t="shared" si="1465"/>
        <v/>
      </c>
      <c r="U4249" s="15">
        <f t="shared" si="1466"/>
        <v>0</v>
      </c>
      <c r="V4249" s="15" t="str">
        <f t="shared" si="1467"/>
        <v>6972,TENNEVILLE,Beaulieu,</v>
      </c>
      <c r="W4249" s="15" t="str">
        <f t="shared" si="1468"/>
        <v/>
      </c>
      <c r="X4249" s="15" t="str">
        <f t="shared" si="1469"/>
        <v/>
      </c>
      <c r="Y4249" s="15" t="str">
        <f t="shared" si="1470"/>
        <v/>
      </c>
      <c r="Z4249" s="15">
        <f t="shared" si="1471"/>
        <v>0</v>
      </c>
      <c r="AA4249" s="15" t="str">
        <f t="shared" si="1472"/>
        <v>6972,TENNEVILLE,Beaulieu,</v>
      </c>
      <c r="AB4249" s="15" t="str">
        <f t="shared" si="1473"/>
        <v/>
      </c>
    </row>
    <row r="4250" spans="1:28" x14ac:dyDescent="0.2">
      <c r="A4250">
        <v>237</v>
      </c>
      <c r="B4250">
        <v>89</v>
      </c>
      <c r="C4250">
        <v>6972</v>
      </c>
      <c r="D4250" t="s">
        <v>4732</v>
      </c>
      <c r="E4250" t="s">
        <v>4747</v>
      </c>
      <c r="F4250" t="str">
        <f t="shared" si="1452"/>
        <v>6972,TENNEVILLE,Cens,</v>
      </c>
      <c r="G4250">
        <f t="shared" si="1453"/>
        <v>237</v>
      </c>
      <c r="H4250">
        <f t="shared" si="1453"/>
        <v>89</v>
      </c>
      <c r="I4250" s="15" t="str">
        <f t="shared" si="1454"/>
        <v/>
      </c>
      <c r="J4250" s="15" t="str">
        <f t="shared" si="1455"/>
        <v/>
      </c>
      <c r="K4250" s="15">
        <f t="shared" si="1456"/>
        <v>0</v>
      </c>
      <c r="L4250" s="15" t="str">
        <f t="shared" si="1457"/>
        <v>6972,TENNEVILLE,Cens,</v>
      </c>
      <c r="M4250" s="15" t="str">
        <f t="shared" si="1458"/>
        <v/>
      </c>
      <c r="N4250" s="15" t="str">
        <f t="shared" si="1459"/>
        <v/>
      </c>
      <c r="O4250" s="15" t="str">
        <f t="shared" si="1460"/>
        <v/>
      </c>
      <c r="P4250" s="15">
        <f t="shared" si="1461"/>
        <v>0</v>
      </c>
      <c r="Q4250" s="15" t="str">
        <f t="shared" si="1462"/>
        <v>6972,TENNEVILLE,Cens,</v>
      </c>
      <c r="R4250" s="15" t="str">
        <f t="shared" si="1463"/>
        <v/>
      </c>
      <c r="S4250" s="15" t="str">
        <f t="shared" si="1464"/>
        <v/>
      </c>
      <c r="T4250" s="15" t="str">
        <f t="shared" si="1465"/>
        <v/>
      </c>
      <c r="U4250" s="15">
        <f t="shared" si="1466"/>
        <v>0</v>
      </c>
      <c r="V4250" s="15" t="str">
        <f t="shared" si="1467"/>
        <v>6972,TENNEVILLE,Cens,</v>
      </c>
      <c r="W4250" s="15" t="str">
        <f t="shared" si="1468"/>
        <v/>
      </c>
      <c r="X4250" s="15" t="str">
        <f t="shared" si="1469"/>
        <v/>
      </c>
      <c r="Y4250" s="15" t="str">
        <f t="shared" si="1470"/>
        <v/>
      </c>
      <c r="Z4250" s="15">
        <f t="shared" si="1471"/>
        <v>0</v>
      </c>
      <c r="AA4250" s="15" t="str">
        <f t="shared" si="1472"/>
        <v>6972,TENNEVILLE,Cens,</v>
      </c>
      <c r="AB4250" s="15" t="str">
        <f t="shared" si="1473"/>
        <v/>
      </c>
    </row>
    <row r="4251" spans="1:28" x14ac:dyDescent="0.2">
      <c r="A4251">
        <v>235</v>
      </c>
      <c r="B4251">
        <v>90</v>
      </c>
      <c r="C4251">
        <v>6972</v>
      </c>
      <c r="D4251" t="s">
        <v>4732</v>
      </c>
      <c r="E4251" t="s">
        <v>4748</v>
      </c>
      <c r="F4251" t="str">
        <f t="shared" si="1452"/>
        <v>6972,TENNEVILLE,Erneuville,</v>
      </c>
      <c r="G4251">
        <f t="shared" si="1453"/>
        <v>235</v>
      </c>
      <c r="H4251">
        <f t="shared" si="1453"/>
        <v>90</v>
      </c>
      <c r="I4251" s="15" t="str">
        <f t="shared" si="1454"/>
        <v/>
      </c>
      <c r="J4251" s="15" t="str">
        <f t="shared" si="1455"/>
        <v/>
      </c>
      <c r="K4251" s="15">
        <f t="shared" si="1456"/>
        <v>0</v>
      </c>
      <c r="L4251" s="15" t="str">
        <f t="shared" si="1457"/>
        <v>6972,TENNEVILLE,Erneuville,</v>
      </c>
      <c r="M4251" s="15" t="str">
        <f t="shared" si="1458"/>
        <v/>
      </c>
      <c r="N4251" s="15" t="str">
        <f t="shared" si="1459"/>
        <v/>
      </c>
      <c r="O4251" s="15" t="str">
        <f t="shared" si="1460"/>
        <v/>
      </c>
      <c r="P4251" s="15">
        <f t="shared" si="1461"/>
        <v>0</v>
      </c>
      <c r="Q4251" s="15" t="str">
        <f t="shared" si="1462"/>
        <v>6972,TENNEVILLE,Erneuville,</v>
      </c>
      <c r="R4251" s="15" t="str">
        <f t="shared" si="1463"/>
        <v/>
      </c>
      <c r="S4251" s="15" t="str">
        <f t="shared" si="1464"/>
        <v/>
      </c>
      <c r="T4251" s="15" t="str">
        <f t="shared" si="1465"/>
        <v/>
      </c>
      <c r="U4251" s="15">
        <f t="shared" si="1466"/>
        <v>0</v>
      </c>
      <c r="V4251" s="15" t="str">
        <f t="shared" si="1467"/>
        <v>6972,TENNEVILLE,Erneuville,</v>
      </c>
      <c r="W4251" s="15" t="str">
        <f t="shared" si="1468"/>
        <v/>
      </c>
      <c r="X4251" s="15" t="str">
        <f t="shared" si="1469"/>
        <v/>
      </c>
      <c r="Y4251" s="15" t="str">
        <f t="shared" si="1470"/>
        <v/>
      </c>
      <c r="Z4251" s="15">
        <f t="shared" si="1471"/>
        <v>0</v>
      </c>
      <c r="AA4251" s="15" t="str">
        <f t="shared" si="1472"/>
        <v>6972,TENNEVILLE,Erneuville,</v>
      </c>
      <c r="AB4251" s="15" t="str">
        <f t="shared" si="1473"/>
        <v/>
      </c>
    </row>
    <row r="4252" spans="1:28" x14ac:dyDescent="0.2">
      <c r="A4252">
        <v>236</v>
      </c>
      <c r="B4252">
        <v>88</v>
      </c>
      <c r="C4252">
        <v>6972</v>
      </c>
      <c r="D4252" t="s">
        <v>4732</v>
      </c>
      <c r="E4252" t="s">
        <v>4749</v>
      </c>
      <c r="F4252" t="str">
        <f t="shared" si="1452"/>
        <v>6972,TENNEVILLE,Trèsfontaine,</v>
      </c>
      <c r="G4252">
        <f t="shared" si="1453"/>
        <v>236</v>
      </c>
      <c r="H4252">
        <f t="shared" si="1453"/>
        <v>88</v>
      </c>
      <c r="I4252" s="15" t="str">
        <f t="shared" si="1454"/>
        <v/>
      </c>
      <c r="J4252" s="15" t="str">
        <f t="shared" si="1455"/>
        <v/>
      </c>
      <c r="K4252" s="15">
        <f t="shared" si="1456"/>
        <v>0</v>
      </c>
      <c r="L4252" s="15" t="str">
        <f t="shared" si="1457"/>
        <v>6972,TENNEVILLE,Trèsfontaine,</v>
      </c>
      <c r="M4252" s="15" t="str">
        <f t="shared" si="1458"/>
        <v/>
      </c>
      <c r="N4252" s="15" t="str">
        <f t="shared" si="1459"/>
        <v/>
      </c>
      <c r="O4252" s="15" t="str">
        <f t="shared" si="1460"/>
        <v/>
      </c>
      <c r="P4252" s="15">
        <f t="shared" si="1461"/>
        <v>0</v>
      </c>
      <c r="Q4252" s="15" t="str">
        <f t="shared" si="1462"/>
        <v>6972,TENNEVILLE,Trèsfontaine,</v>
      </c>
      <c r="R4252" s="15" t="str">
        <f t="shared" si="1463"/>
        <v/>
      </c>
      <c r="S4252" s="15" t="str">
        <f t="shared" si="1464"/>
        <v/>
      </c>
      <c r="T4252" s="15" t="str">
        <f t="shared" si="1465"/>
        <v/>
      </c>
      <c r="U4252" s="15">
        <f t="shared" si="1466"/>
        <v>0</v>
      </c>
      <c r="V4252" s="15" t="str">
        <f t="shared" si="1467"/>
        <v>6972,TENNEVILLE,Trèsfontaine,</v>
      </c>
      <c r="W4252" s="15" t="str">
        <f t="shared" si="1468"/>
        <v/>
      </c>
      <c r="X4252" s="15" t="str">
        <f t="shared" si="1469"/>
        <v/>
      </c>
      <c r="Y4252" s="15" t="str">
        <f t="shared" si="1470"/>
        <v/>
      </c>
      <c r="Z4252" s="15">
        <f t="shared" si="1471"/>
        <v>0</v>
      </c>
      <c r="AA4252" s="15" t="str">
        <f t="shared" si="1472"/>
        <v>6972,TENNEVILLE,Trèsfontaine,</v>
      </c>
      <c r="AB4252" s="15" t="str">
        <f t="shared" si="1473"/>
        <v/>
      </c>
    </row>
    <row r="4253" spans="1:28" x14ac:dyDescent="0.2">
      <c r="A4253">
        <v>235</v>
      </c>
      <c r="B4253">
        <v>88</v>
      </c>
      <c r="C4253">
        <v>6972</v>
      </c>
      <c r="D4253" t="s">
        <v>4732</v>
      </c>
      <c r="E4253" t="s">
        <v>4750</v>
      </c>
      <c r="F4253" t="str">
        <f t="shared" si="1452"/>
        <v>6972,TENNEVILLE,Wembay,</v>
      </c>
      <c r="G4253">
        <f t="shared" si="1453"/>
        <v>235</v>
      </c>
      <c r="H4253">
        <f t="shared" si="1453"/>
        <v>88</v>
      </c>
      <c r="I4253" s="15" t="str">
        <f t="shared" si="1454"/>
        <v/>
      </c>
      <c r="J4253" s="15" t="str">
        <f t="shared" si="1455"/>
        <v/>
      </c>
      <c r="K4253" s="15">
        <f t="shared" si="1456"/>
        <v>0</v>
      </c>
      <c r="L4253" s="15" t="str">
        <f t="shared" si="1457"/>
        <v>6972,TENNEVILLE,Wembay,</v>
      </c>
      <c r="M4253" s="15" t="str">
        <f t="shared" si="1458"/>
        <v/>
      </c>
      <c r="N4253" s="15" t="str">
        <f t="shared" si="1459"/>
        <v/>
      </c>
      <c r="O4253" s="15" t="str">
        <f t="shared" si="1460"/>
        <v/>
      </c>
      <c r="P4253" s="15">
        <f t="shared" si="1461"/>
        <v>0</v>
      </c>
      <c r="Q4253" s="15" t="str">
        <f t="shared" si="1462"/>
        <v>6972,TENNEVILLE,Wembay,</v>
      </c>
      <c r="R4253" s="15" t="str">
        <f t="shared" si="1463"/>
        <v/>
      </c>
      <c r="S4253" s="15" t="str">
        <f t="shared" si="1464"/>
        <v/>
      </c>
      <c r="T4253" s="15" t="str">
        <f t="shared" si="1465"/>
        <v/>
      </c>
      <c r="U4253" s="15">
        <f t="shared" si="1466"/>
        <v>0</v>
      </c>
      <c r="V4253" s="15" t="str">
        <f t="shared" si="1467"/>
        <v>6972,TENNEVILLE,Wembay,</v>
      </c>
      <c r="W4253" s="15" t="str">
        <f t="shared" si="1468"/>
        <v/>
      </c>
      <c r="X4253" s="15" t="str">
        <f t="shared" si="1469"/>
        <v/>
      </c>
      <c r="Y4253" s="15" t="str">
        <f t="shared" si="1470"/>
        <v/>
      </c>
      <c r="Z4253" s="15">
        <f t="shared" si="1471"/>
        <v>0</v>
      </c>
      <c r="AA4253" s="15" t="str">
        <f t="shared" si="1472"/>
        <v>6972,TENNEVILLE,Wembay,</v>
      </c>
      <c r="AB4253" s="15" t="str">
        <f t="shared" si="1473"/>
        <v/>
      </c>
    </row>
    <row r="4254" spans="1:28" x14ac:dyDescent="0.2">
      <c r="A4254">
        <v>236</v>
      </c>
      <c r="B4254">
        <v>87</v>
      </c>
      <c r="C4254">
        <v>6972</v>
      </c>
      <c r="D4254" t="s">
        <v>4732</v>
      </c>
      <c r="E4254" t="s">
        <v>4751</v>
      </c>
      <c r="F4254" t="str">
        <f t="shared" si="1452"/>
        <v>6972,TENNEVILLE,Wyompont,</v>
      </c>
      <c r="G4254">
        <f t="shared" si="1453"/>
        <v>236</v>
      </c>
      <c r="H4254">
        <f t="shared" si="1453"/>
        <v>87</v>
      </c>
      <c r="I4254" s="15" t="str">
        <f t="shared" si="1454"/>
        <v/>
      </c>
      <c r="J4254" s="15" t="str">
        <f t="shared" si="1455"/>
        <v/>
      </c>
      <c r="K4254" s="15">
        <f t="shared" si="1456"/>
        <v>0</v>
      </c>
      <c r="L4254" s="15" t="str">
        <f t="shared" si="1457"/>
        <v>6972,TENNEVILLE,Wyompont,</v>
      </c>
      <c r="M4254" s="15" t="str">
        <f t="shared" si="1458"/>
        <v/>
      </c>
      <c r="N4254" s="15" t="str">
        <f t="shared" si="1459"/>
        <v/>
      </c>
      <c r="O4254" s="15" t="str">
        <f t="shared" si="1460"/>
        <v/>
      </c>
      <c r="P4254" s="15">
        <f t="shared" si="1461"/>
        <v>0</v>
      </c>
      <c r="Q4254" s="15" t="str">
        <f t="shared" si="1462"/>
        <v>6972,TENNEVILLE,Wyompont,</v>
      </c>
      <c r="R4254" s="15" t="str">
        <f t="shared" si="1463"/>
        <v/>
      </c>
      <c r="S4254" s="15" t="str">
        <f t="shared" si="1464"/>
        <v/>
      </c>
      <c r="T4254" s="15" t="str">
        <f t="shared" si="1465"/>
        <v/>
      </c>
      <c r="U4254" s="15">
        <f t="shared" si="1466"/>
        <v>0</v>
      </c>
      <c r="V4254" s="15" t="str">
        <f t="shared" si="1467"/>
        <v>6972,TENNEVILLE,Wyompont,</v>
      </c>
      <c r="W4254" s="15" t="str">
        <f t="shared" si="1468"/>
        <v/>
      </c>
      <c r="X4254" s="15" t="str">
        <f t="shared" si="1469"/>
        <v/>
      </c>
      <c r="Y4254" s="15" t="str">
        <f t="shared" si="1470"/>
        <v/>
      </c>
      <c r="Z4254" s="15">
        <f t="shared" si="1471"/>
        <v>0</v>
      </c>
      <c r="AA4254" s="15" t="str">
        <f t="shared" si="1472"/>
        <v>6972,TENNEVILLE,Wyompont,</v>
      </c>
      <c r="AB4254" s="15" t="str">
        <f t="shared" si="1473"/>
        <v/>
      </c>
    </row>
    <row r="4255" spans="1:28" x14ac:dyDescent="0.2">
      <c r="A4255">
        <v>235</v>
      </c>
      <c r="B4255">
        <v>96</v>
      </c>
      <c r="C4255">
        <v>6980</v>
      </c>
      <c r="D4255" t="s">
        <v>4752</v>
      </c>
      <c r="E4255" t="s">
        <v>4753</v>
      </c>
      <c r="F4255" t="str">
        <f t="shared" si="1452"/>
        <v>6980,LA ROCHE-EN-ARDENNE,Beausaint,</v>
      </c>
      <c r="G4255">
        <f t="shared" si="1453"/>
        <v>235</v>
      </c>
      <c r="H4255">
        <f t="shared" si="1453"/>
        <v>96</v>
      </c>
      <c r="I4255" s="15" t="str">
        <f t="shared" si="1454"/>
        <v/>
      </c>
      <c r="J4255" s="15" t="str">
        <f t="shared" si="1455"/>
        <v/>
      </c>
      <c r="K4255" s="15">
        <f t="shared" si="1456"/>
        <v>0</v>
      </c>
      <c r="L4255" s="15" t="str">
        <f t="shared" si="1457"/>
        <v>6980,LA ROCHE-EN-ARDENNE,Beausaint,</v>
      </c>
      <c r="M4255" s="15" t="str">
        <f t="shared" si="1458"/>
        <v/>
      </c>
      <c r="N4255" s="15" t="str">
        <f t="shared" si="1459"/>
        <v/>
      </c>
      <c r="O4255" s="15" t="str">
        <f t="shared" si="1460"/>
        <v/>
      </c>
      <c r="P4255" s="15">
        <f t="shared" si="1461"/>
        <v>0</v>
      </c>
      <c r="Q4255" s="15" t="str">
        <f t="shared" si="1462"/>
        <v>6980,LA ROCHE-EN-ARDENNE,Beausaint,</v>
      </c>
      <c r="R4255" s="15" t="str">
        <f t="shared" si="1463"/>
        <v/>
      </c>
      <c r="S4255" s="15" t="str">
        <f t="shared" si="1464"/>
        <v/>
      </c>
      <c r="T4255" s="15" t="str">
        <f t="shared" si="1465"/>
        <v/>
      </c>
      <c r="U4255" s="15">
        <f t="shared" si="1466"/>
        <v>0</v>
      </c>
      <c r="V4255" s="15" t="str">
        <f t="shared" si="1467"/>
        <v>6980,LA ROCHE-EN-ARDENNE,Beausaint,</v>
      </c>
      <c r="W4255" s="15" t="str">
        <f t="shared" si="1468"/>
        <v/>
      </c>
      <c r="X4255" s="15" t="str">
        <f t="shared" si="1469"/>
        <v/>
      </c>
      <c r="Y4255" s="15" t="str">
        <f t="shared" si="1470"/>
        <v/>
      </c>
      <c r="Z4255" s="15">
        <f t="shared" si="1471"/>
        <v>0</v>
      </c>
      <c r="AA4255" s="15" t="str">
        <f t="shared" si="1472"/>
        <v>6980,LA ROCHE-EN-ARDENNE,Beausaint,</v>
      </c>
      <c r="AB4255" s="15" t="str">
        <f t="shared" si="1473"/>
        <v/>
      </c>
    </row>
    <row r="4256" spans="1:28" x14ac:dyDescent="0.2">
      <c r="A4256">
        <v>232</v>
      </c>
      <c r="B4256">
        <v>94</v>
      </c>
      <c r="C4256">
        <v>6980</v>
      </c>
      <c r="D4256" t="s">
        <v>4752</v>
      </c>
      <c r="E4256" t="s">
        <v>4754</v>
      </c>
      <c r="F4256" t="str">
        <f t="shared" si="1452"/>
        <v>6980,LA ROCHE-EN-ARDENNE,Bonne-Fontaine,</v>
      </c>
      <c r="G4256">
        <f t="shared" si="1453"/>
        <v>232</v>
      </c>
      <c r="H4256">
        <f t="shared" si="1453"/>
        <v>94</v>
      </c>
      <c r="I4256" s="15" t="str">
        <f t="shared" si="1454"/>
        <v/>
      </c>
      <c r="J4256" s="15" t="str">
        <f t="shared" si="1455"/>
        <v/>
      </c>
      <c r="K4256" s="15">
        <f t="shared" si="1456"/>
        <v>0</v>
      </c>
      <c r="L4256" s="15" t="str">
        <f t="shared" si="1457"/>
        <v>6980,LA ROCHE-EN-ARDENNE,Bonne-Fontaine,</v>
      </c>
      <c r="M4256" s="15" t="str">
        <f t="shared" si="1458"/>
        <v/>
      </c>
      <c r="N4256" s="15" t="str">
        <f t="shared" si="1459"/>
        <v/>
      </c>
      <c r="O4256" s="15" t="str">
        <f t="shared" si="1460"/>
        <v/>
      </c>
      <c r="P4256" s="15">
        <f t="shared" si="1461"/>
        <v>0</v>
      </c>
      <c r="Q4256" s="15" t="str">
        <f t="shared" si="1462"/>
        <v>6980,LA ROCHE-EN-ARDENNE,Bonne-Fontaine,</v>
      </c>
      <c r="R4256" s="15" t="str">
        <f t="shared" si="1463"/>
        <v/>
      </c>
      <c r="S4256" s="15" t="str">
        <f t="shared" si="1464"/>
        <v/>
      </c>
      <c r="T4256" s="15" t="str">
        <f t="shared" si="1465"/>
        <v/>
      </c>
      <c r="U4256" s="15">
        <f t="shared" si="1466"/>
        <v>0</v>
      </c>
      <c r="V4256" s="15" t="str">
        <f t="shared" si="1467"/>
        <v>6980,LA ROCHE-EN-ARDENNE,Bonne-Fontaine,</v>
      </c>
      <c r="W4256" s="15" t="str">
        <f t="shared" si="1468"/>
        <v/>
      </c>
      <c r="X4256" s="15" t="str">
        <f t="shared" si="1469"/>
        <v/>
      </c>
      <c r="Y4256" s="15" t="str">
        <f t="shared" si="1470"/>
        <v/>
      </c>
      <c r="Z4256" s="15">
        <f t="shared" si="1471"/>
        <v>0</v>
      </c>
      <c r="AA4256" s="15" t="str">
        <f t="shared" si="1472"/>
        <v>6980,LA ROCHE-EN-ARDENNE,Bonne-Fontaine,</v>
      </c>
      <c r="AB4256" s="15" t="str">
        <f t="shared" si="1473"/>
        <v/>
      </c>
    </row>
    <row r="4257" spans="1:28" x14ac:dyDescent="0.2">
      <c r="A4257">
        <v>240</v>
      </c>
      <c r="B4257">
        <v>98</v>
      </c>
      <c r="C4257">
        <v>6980</v>
      </c>
      <c r="D4257" t="s">
        <v>4752</v>
      </c>
      <c r="E4257" t="s">
        <v>4755</v>
      </c>
      <c r="F4257" t="str">
        <f t="shared" si="1452"/>
        <v>6980,LA ROCHE-EN-ARDENNE,Borzée,</v>
      </c>
      <c r="G4257">
        <f t="shared" si="1453"/>
        <v>240</v>
      </c>
      <c r="H4257">
        <f t="shared" si="1453"/>
        <v>98</v>
      </c>
      <c r="I4257" s="15" t="str">
        <f t="shared" si="1454"/>
        <v/>
      </c>
      <c r="J4257" s="15" t="str">
        <f t="shared" si="1455"/>
        <v/>
      </c>
      <c r="K4257" s="15">
        <f t="shared" si="1456"/>
        <v>0</v>
      </c>
      <c r="L4257" s="15" t="str">
        <f t="shared" si="1457"/>
        <v>6980,LA ROCHE-EN-ARDENNE,Borzée,</v>
      </c>
      <c r="M4257" s="15" t="str">
        <f t="shared" si="1458"/>
        <v/>
      </c>
      <c r="N4257" s="15" t="str">
        <f t="shared" si="1459"/>
        <v/>
      </c>
      <c r="O4257" s="15" t="str">
        <f t="shared" si="1460"/>
        <v/>
      </c>
      <c r="P4257" s="15">
        <f t="shared" si="1461"/>
        <v>0</v>
      </c>
      <c r="Q4257" s="15" t="str">
        <f t="shared" si="1462"/>
        <v>6980,LA ROCHE-EN-ARDENNE,Borzée,</v>
      </c>
      <c r="R4257" s="15" t="str">
        <f t="shared" si="1463"/>
        <v/>
      </c>
      <c r="S4257" s="15" t="str">
        <f t="shared" si="1464"/>
        <v/>
      </c>
      <c r="T4257" s="15" t="str">
        <f t="shared" si="1465"/>
        <v/>
      </c>
      <c r="U4257" s="15">
        <f t="shared" si="1466"/>
        <v>0</v>
      </c>
      <c r="V4257" s="15" t="str">
        <f t="shared" si="1467"/>
        <v>6980,LA ROCHE-EN-ARDENNE,Borzée,</v>
      </c>
      <c r="W4257" s="15" t="str">
        <f t="shared" si="1468"/>
        <v/>
      </c>
      <c r="X4257" s="15" t="str">
        <f t="shared" si="1469"/>
        <v/>
      </c>
      <c r="Y4257" s="15" t="str">
        <f t="shared" si="1470"/>
        <v/>
      </c>
      <c r="Z4257" s="15">
        <f t="shared" si="1471"/>
        <v>0</v>
      </c>
      <c r="AA4257" s="15" t="str">
        <f t="shared" si="1472"/>
        <v>6980,LA ROCHE-EN-ARDENNE,Borzée,</v>
      </c>
      <c r="AB4257" s="15" t="str">
        <f t="shared" si="1473"/>
        <v/>
      </c>
    </row>
    <row r="4258" spans="1:28" x14ac:dyDescent="0.2">
      <c r="A4258">
        <v>235</v>
      </c>
      <c r="B4258">
        <v>98</v>
      </c>
      <c r="C4258">
        <v>6980</v>
      </c>
      <c r="D4258" t="s">
        <v>4752</v>
      </c>
      <c r="E4258" t="s">
        <v>4756</v>
      </c>
      <c r="F4258" t="str">
        <f t="shared" si="1452"/>
        <v>6980,LA ROCHE-EN-ARDENNE,Cielle,</v>
      </c>
      <c r="G4258">
        <f t="shared" si="1453"/>
        <v>235</v>
      </c>
      <c r="H4258">
        <f t="shared" si="1453"/>
        <v>98</v>
      </c>
      <c r="I4258" s="15" t="str">
        <f t="shared" si="1454"/>
        <v/>
      </c>
      <c r="J4258" s="15" t="str">
        <f t="shared" si="1455"/>
        <v/>
      </c>
      <c r="K4258" s="15">
        <f t="shared" si="1456"/>
        <v>0</v>
      </c>
      <c r="L4258" s="15" t="str">
        <f t="shared" si="1457"/>
        <v>6980,LA ROCHE-EN-ARDENNE,Cielle,</v>
      </c>
      <c r="M4258" s="15" t="str">
        <f t="shared" si="1458"/>
        <v/>
      </c>
      <c r="N4258" s="15" t="str">
        <f t="shared" si="1459"/>
        <v/>
      </c>
      <c r="O4258" s="15" t="str">
        <f t="shared" si="1460"/>
        <v/>
      </c>
      <c r="P4258" s="15">
        <f t="shared" si="1461"/>
        <v>0</v>
      </c>
      <c r="Q4258" s="15" t="str">
        <f t="shared" si="1462"/>
        <v>6980,LA ROCHE-EN-ARDENNE,Cielle,</v>
      </c>
      <c r="R4258" s="15" t="str">
        <f t="shared" si="1463"/>
        <v/>
      </c>
      <c r="S4258" s="15" t="str">
        <f t="shared" si="1464"/>
        <v/>
      </c>
      <c r="T4258" s="15" t="str">
        <f t="shared" si="1465"/>
        <v/>
      </c>
      <c r="U4258" s="15">
        <f t="shared" si="1466"/>
        <v>0</v>
      </c>
      <c r="V4258" s="15" t="str">
        <f t="shared" si="1467"/>
        <v>6980,LA ROCHE-EN-ARDENNE,Cielle,</v>
      </c>
      <c r="W4258" s="15" t="str">
        <f t="shared" si="1468"/>
        <v/>
      </c>
      <c r="X4258" s="15" t="str">
        <f t="shared" si="1469"/>
        <v/>
      </c>
      <c r="Y4258" s="15" t="str">
        <f t="shared" si="1470"/>
        <v/>
      </c>
      <c r="Z4258" s="15">
        <f t="shared" si="1471"/>
        <v>0</v>
      </c>
      <c r="AA4258" s="15" t="str">
        <f t="shared" si="1472"/>
        <v>6980,LA ROCHE-EN-ARDENNE,Cielle,</v>
      </c>
      <c r="AB4258" s="15" t="str">
        <f t="shared" si="1473"/>
        <v/>
      </c>
    </row>
    <row r="4259" spans="1:28" x14ac:dyDescent="0.2">
      <c r="A4259">
        <v>237</v>
      </c>
      <c r="B4259">
        <v>98</v>
      </c>
      <c r="C4259">
        <v>6980</v>
      </c>
      <c r="D4259" t="s">
        <v>4752</v>
      </c>
      <c r="E4259" t="s">
        <v>4757</v>
      </c>
      <c r="F4259" t="str">
        <f t="shared" si="1452"/>
        <v>6980,LA ROCHE-EN-ARDENNE,La Roche-en-Ardenne,</v>
      </c>
      <c r="G4259">
        <f t="shared" si="1453"/>
        <v>237</v>
      </c>
      <c r="H4259">
        <f t="shared" si="1453"/>
        <v>98</v>
      </c>
      <c r="I4259" s="15" t="str">
        <f t="shared" si="1454"/>
        <v/>
      </c>
      <c r="J4259" s="15" t="str">
        <f t="shared" si="1455"/>
        <v/>
      </c>
      <c r="K4259" s="15">
        <f t="shared" si="1456"/>
        <v>0</v>
      </c>
      <c r="L4259" s="15" t="str">
        <f t="shared" si="1457"/>
        <v>6980,LA ROCHE-EN-ARDENNE,La Roche-en-Ardenne,</v>
      </c>
      <c r="M4259" s="15" t="str">
        <f t="shared" si="1458"/>
        <v/>
      </c>
      <c r="N4259" s="15" t="str">
        <f t="shared" si="1459"/>
        <v/>
      </c>
      <c r="O4259" s="15" t="str">
        <f t="shared" si="1460"/>
        <v/>
      </c>
      <c r="P4259" s="15">
        <f t="shared" si="1461"/>
        <v>0</v>
      </c>
      <c r="Q4259" s="15" t="str">
        <f t="shared" si="1462"/>
        <v>6980,LA ROCHE-EN-ARDENNE,La Roche-en-Ardenne,</v>
      </c>
      <c r="R4259" s="15" t="str">
        <f t="shared" si="1463"/>
        <v/>
      </c>
      <c r="S4259" s="15" t="str">
        <f t="shared" si="1464"/>
        <v/>
      </c>
      <c r="T4259" s="15" t="str">
        <f t="shared" si="1465"/>
        <v/>
      </c>
      <c r="U4259" s="15">
        <f t="shared" si="1466"/>
        <v>0</v>
      </c>
      <c r="V4259" s="15" t="str">
        <f t="shared" si="1467"/>
        <v>6980,LA ROCHE-EN-ARDENNE,La Roche-en-Ardenne,</v>
      </c>
      <c r="W4259" s="15" t="str">
        <f t="shared" si="1468"/>
        <v/>
      </c>
      <c r="X4259" s="15" t="str">
        <f t="shared" si="1469"/>
        <v/>
      </c>
      <c r="Y4259" s="15" t="str">
        <f t="shared" si="1470"/>
        <v/>
      </c>
      <c r="Z4259" s="15">
        <f t="shared" si="1471"/>
        <v>0</v>
      </c>
      <c r="AA4259" s="15" t="str">
        <f t="shared" si="1472"/>
        <v>6980,LA ROCHE-EN-ARDENNE,La Roche-en-Ardenne,</v>
      </c>
      <c r="AB4259" s="15" t="str">
        <f t="shared" si="1473"/>
        <v/>
      </c>
    </row>
    <row r="4260" spans="1:28" x14ac:dyDescent="0.2">
      <c r="A4260">
        <v>233</v>
      </c>
      <c r="B4260">
        <v>93</v>
      </c>
      <c r="C4260">
        <v>6980</v>
      </c>
      <c r="D4260" t="s">
        <v>4752</v>
      </c>
      <c r="E4260" t="s">
        <v>4758</v>
      </c>
      <c r="F4260" t="str">
        <f t="shared" si="1452"/>
        <v>6980,LA ROCHE-EN-ARDENNE,Mierchamps,</v>
      </c>
      <c r="G4260">
        <f t="shared" si="1453"/>
        <v>233</v>
      </c>
      <c r="H4260">
        <f t="shared" si="1453"/>
        <v>93</v>
      </c>
      <c r="I4260" s="15" t="str">
        <f t="shared" si="1454"/>
        <v/>
      </c>
      <c r="J4260" s="15" t="str">
        <f t="shared" si="1455"/>
        <v/>
      </c>
      <c r="K4260" s="15">
        <f t="shared" si="1456"/>
        <v>0</v>
      </c>
      <c r="L4260" s="15" t="str">
        <f t="shared" si="1457"/>
        <v>6980,LA ROCHE-EN-ARDENNE,Mierchamps,</v>
      </c>
      <c r="M4260" s="15" t="str">
        <f t="shared" si="1458"/>
        <v/>
      </c>
      <c r="N4260" s="15" t="str">
        <f t="shared" si="1459"/>
        <v/>
      </c>
      <c r="O4260" s="15" t="str">
        <f t="shared" si="1460"/>
        <v/>
      </c>
      <c r="P4260" s="15">
        <f t="shared" si="1461"/>
        <v>0</v>
      </c>
      <c r="Q4260" s="15" t="str">
        <f t="shared" si="1462"/>
        <v>6980,LA ROCHE-EN-ARDENNE,Mierchamps,</v>
      </c>
      <c r="R4260" s="15" t="str">
        <f t="shared" si="1463"/>
        <v/>
      </c>
      <c r="S4260" s="15" t="str">
        <f t="shared" si="1464"/>
        <v/>
      </c>
      <c r="T4260" s="15" t="str">
        <f t="shared" si="1465"/>
        <v/>
      </c>
      <c r="U4260" s="15">
        <f t="shared" si="1466"/>
        <v>0</v>
      </c>
      <c r="V4260" s="15" t="str">
        <f t="shared" si="1467"/>
        <v>6980,LA ROCHE-EN-ARDENNE,Mierchamps,</v>
      </c>
      <c r="W4260" s="15" t="str">
        <f t="shared" si="1468"/>
        <v/>
      </c>
      <c r="X4260" s="15" t="str">
        <f t="shared" si="1469"/>
        <v/>
      </c>
      <c r="Y4260" s="15" t="str">
        <f t="shared" si="1470"/>
        <v/>
      </c>
      <c r="Z4260" s="15">
        <f t="shared" si="1471"/>
        <v>0</v>
      </c>
      <c r="AA4260" s="15" t="str">
        <f t="shared" si="1472"/>
        <v>6980,LA ROCHE-EN-ARDENNE,Mierchamps,</v>
      </c>
      <c r="AB4260" s="15" t="str">
        <f t="shared" si="1473"/>
        <v/>
      </c>
    </row>
    <row r="4261" spans="1:28" x14ac:dyDescent="0.2">
      <c r="A4261">
        <v>232</v>
      </c>
      <c r="B4261">
        <v>94</v>
      </c>
      <c r="C4261">
        <v>6980</v>
      </c>
      <c r="D4261" t="s">
        <v>4752</v>
      </c>
      <c r="E4261" t="s">
        <v>4759</v>
      </c>
      <c r="F4261" t="str">
        <f t="shared" si="1452"/>
        <v>6980,LA ROCHE-EN-ARDENNE,Ronchamp,</v>
      </c>
      <c r="G4261">
        <f t="shared" si="1453"/>
        <v>232</v>
      </c>
      <c r="H4261">
        <f t="shared" si="1453"/>
        <v>94</v>
      </c>
      <c r="I4261" s="15" t="str">
        <f t="shared" si="1454"/>
        <v/>
      </c>
      <c r="J4261" s="15" t="str">
        <f t="shared" si="1455"/>
        <v/>
      </c>
      <c r="K4261" s="15">
        <f t="shared" si="1456"/>
        <v>0</v>
      </c>
      <c r="L4261" s="15" t="str">
        <f t="shared" si="1457"/>
        <v>6980,LA ROCHE-EN-ARDENNE,Ronchamp,</v>
      </c>
      <c r="M4261" s="15" t="str">
        <f t="shared" si="1458"/>
        <v/>
      </c>
      <c r="N4261" s="15" t="str">
        <f t="shared" si="1459"/>
        <v/>
      </c>
      <c r="O4261" s="15" t="str">
        <f t="shared" si="1460"/>
        <v/>
      </c>
      <c r="P4261" s="15">
        <f t="shared" si="1461"/>
        <v>0</v>
      </c>
      <c r="Q4261" s="15" t="str">
        <f t="shared" si="1462"/>
        <v>6980,LA ROCHE-EN-ARDENNE,Ronchamp,</v>
      </c>
      <c r="R4261" s="15" t="str">
        <f t="shared" si="1463"/>
        <v/>
      </c>
      <c r="S4261" s="15" t="str">
        <f t="shared" si="1464"/>
        <v/>
      </c>
      <c r="T4261" s="15" t="str">
        <f t="shared" si="1465"/>
        <v/>
      </c>
      <c r="U4261" s="15">
        <f t="shared" si="1466"/>
        <v>0</v>
      </c>
      <c r="V4261" s="15" t="str">
        <f t="shared" si="1467"/>
        <v>6980,LA ROCHE-EN-ARDENNE,Ronchamp,</v>
      </c>
      <c r="W4261" s="15" t="str">
        <f t="shared" si="1468"/>
        <v/>
      </c>
      <c r="X4261" s="15" t="str">
        <f t="shared" si="1469"/>
        <v/>
      </c>
      <c r="Y4261" s="15" t="str">
        <f t="shared" si="1470"/>
        <v/>
      </c>
      <c r="Z4261" s="15">
        <f t="shared" si="1471"/>
        <v>0</v>
      </c>
      <c r="AA4261" s="15" t="str">
        <f t="shared" si="1472"/>
        <v>6980,LA ROCHE-EN-ARDENNE,Ronchamp,</v>
      </c>
      <c r="AB4261" s="15" t="str">
        <f t="shared" si="1473"/>
        <v/>
      </c>
    </row>
    <row r="4262" spans="1:28" x14ac:dyDescent="0.2">
      <c r="A4262">
        <v>233</v>
      </c>
      <c r="B4262">
        <v>94</v>
      </c>
      <c r="C4262">
        <v>6980</v>
      </c>
      <c r="D4262" t="s">
        <v>4752</v>
      </c>
      <c r="E4262" t="s">
        <v>4760</v>
      </c>
      <c r="F4262" t="str">
        <f t="shared" si="1452"/>
        <v>6980,LA ROCHE-EN-ARDENNE,Ronchampay,</v>
      </c>
      <c r="G4262">
        <f t="shared" si="1453"/>
        <v>233</v>
      </c>
      <c r="H4262">
        <f t="shared" si="1453"/>
        <v>94</v>
      </c>
      <c r="I4262" s="15" t="str">
        <f t="shared" si="1454"/>
        <v/>
      </c>
      <c r="J4262" s="15" t="str">
        <f t="shared" si="1455"/>
        <v/>
      </c>
      <c r="K4262" s="15">
        <f t="shared" si="1456"/>
        <v>0</v>
      </c>
      <c r="L4262" s="15" t="str">
        <f t="shared" si="1457"/>
        <v>6980,LA ROCHE-EN-ARDENNE,Ronchampay,</v>
      </c>
      <c r="M4262" s="15" t="str">
        <f t="shared" si="1458"/>
        <v/>
      </c>
      <c r="N4262" s="15" t="str">
        <f t="shared" si="1459"/>
        <v/>
      </c>
      <c r="O4262" s="15" t="str">
        <f t="shared" si="1460"/>
        <v/>
      </c>
      <c r="P4262" s="15">
        <f t="shared" si="1461"/>
        <v>0</v>
      </c>
      <c r="Q4262" s="15" t="str">
        <f t="shared" si="1462"/>
        <v>6980,LA ROCHE-EN-ARDENNE,Ronchampay,</v>
      </c>
      <c r="R4262" s="15" t="str">
        <f t="shared" si="1463"/>
        <v/>
      </c>
      <c r="S4262" s="15" t="str">
        <f t="shared" si="1464"/>
        <v/>
      </c>
      <c r="T4262" s="15" t="str">
        <f t="shared" si="1465"/>
        <v/>
      </c>
      <c r="U4262" s="15">
        <f t="shared" si="1466"/>
        <v>0</v>
      </c>
      <c r="V4262" s="15" t="str">
        <f t="shared" si="1467"/>
        <v>6980,LA ROCHE-EN-ARDENNE,Ronchampay,</v>
      </c>
      <c r="W4262" s="15" t="str">
        <f t="shared" si="1468"/>
        <v/>
      </c>
      <c r="X4262" s="15" t="str">
        <f t="shared" si="1469"/>
        <v/>
      </c>
      <c r="Y4262" s="15" t="str">
        <f t="shared" si="1470"/>
        <v/>
      </c>
      <c r="Z4262" s="15">
        <f t="shared" si="1471"/>
        <v>0</v>
      </c>
      <c r="AA4262" s="15" t="str">
        <f t="shared" si="1472"/>
        <v>6980,LA ROCHE-EN-ARDENNE,Ronchampay,</v>
      </c>
      <c r="AB4262" s="15" t="str">
        <f t="shared" si="1473"/>
        <v/>
      </c>
    </row>
    <row r="4263" spans="1:28" x14ac:dyDescent="0.2">
      <c r="A4263">
        <v>232</v>
      </c>
      <c r="B4263">
        <v>94</v>
      </c>
      <c r="C4263">
        <v>6980</v>
      </c>
      <c r="D4263" t="s">
        <v>4752</v>
      </c>
      <c r="E4263" t="s">
        <v>4761</v>
      </c>
      <c r="F4263" t="str">
        <f t="shared" si="1452"/>
        <v>6980,LA ROCHE-EN-ARDENNE,Vecmont,</v>
      </c>
      <c r="G4263">
        <f t="shared" si="1453"/>
        <v>232</v>
      </c>
      <c r="H4263">
        <f t="shared" si="1453"/>
        <v>94</v>
      </c>
      <c r="I4263" s="15" t="str">
        <f t="shared" si="1454"/>
        <v/>
      </c>
      <c r="J4263" s="15" t="str">
        <f t="shared" si="1455"/>
        <v/>
      </c>
      <c r="K4263" s="15">
        <f t="shared" si="1456"/>
        <v>0</v>
      </c>
      <c r="L4263" s="15" t="str">
        <f t="shared" si="1457"/>
        <v>6980,LA ROCHE-EN-ARDENNE,Vecmont,</v>
      </c>
      <c r="M4263" s="15" t="str">
        <f t="shared" si="1458"/>
        <v/>
      </c>
      <c r="N4263" s="15" t="str">
        <f t="shared" si="1459"/>
        <v/>
      </c>
      <c r="O4263" s="15" t="str">
        <f t="shared" si="1460"/>
        <v/>
      </c>
      <c r="P4263" s="15">
        <f t="shared" si="1461"/>
        <v>0</v>
      </c>
      <c r="Q4263" s="15" t="str">
        <f t="shared" si="1462"/>
        <v>6980,LA ROCHE-EN-ARDENNE,Vecmont,</v>
      </c>
      <c r="R4263" s="15" t="str">
        <f t="shared" si="1463"/>
        <v/>
      </c>
      <c r="S4263" s="15" t="str">
        <f t="shared" si="1464"/>
        <v/>
      </c>
      <c r="T4263" s="15" t="str">
        <f t="shared" si="1465"/>
        <v/>
      </c>
      <c r="U4263" s="15">
        <f t="shared" si="1466"/>
        <v>0</v>
      </c>
      <c r="V4263" s="15" t="str">
        <f t="shared" si="1467"/>
        <v>6980,LA ROCHE-EN-ARDENNE,Vecmont,</v>
      </c>
      <c r="W4263" s="15" t="str">
        <f t="shared" si="1468"/>
        <v/>
      </c>
      <c r="X4263" s="15" t="str">
        <f t="shared" si="1469"/>
        <v/>
      </c>
      <c r="Y4263" s="15" t="str">
        <f t="shared" si="1470"/>
        <v/>
      </c>
      <c r="Z4263" s="15">
        <f t="shared" si="1471"/>
        <v>0</v>
      </c>
      <c r="AA4263" s="15" t="str">
        <f t="shared" si="1472"/>
        <v>6980,LA ROCHE-EN-ARDENNE,Vecmont,</v>
      </c>
      <c r="AB4263" s="15" t="str">
        <f t="shared" si="1473"/>
        <v/>
      </c>
    </row>
    <row r="4264" spans="1:28" x14ac:dyDescent="0.2">
      <c r="A4264">
        <v>237</v>
      </c>
      <c r="B4264">
        <v>98</v>
      </c>
      <c r="C4264">
        <v>6980</v>
      </c>
      <c r="D4264" t="s">
        <v>4752</v>
      </c>
      <c r="E4264" t="s">
        <v>4762</v>
      </c>
      <c r="F4264" t="str">
        <f t="shared" si="1452"/>
        <v>6980,LA ROCHE-EN-ARDENNE,Vecpré,</v>
      </c>
      <c r="G4264">
        <f t="shared" si="1453"/>
        <v>237</v>
      </c>
      <c r="H4264">
        <f t="shared" si="1453"/>
        <v>98</v>
      </c>
      <c r="I4264" s="15" t="str">
        <f t="shared" si="1454"/>
        <v/>
      </c>
      <c r="J4264" s="15" t="str">
        <f t="shared" si="1455"/>
        <v/>
      </c>
      <c r="K4264" s="15">
        <f t="shared" si="1456"/>
        <v>0</v>
      </c>
      <c r="L4264" s="15" t="str">
        <f t="shared" si="1457"/>
        <v>6980,LA ROCHE-EN-ARDENNE,Vecpré,</v>
      </c>
      <c r="M4264" s="15" t="str">
        <f t="shared" si="1458"/>
        <v/>
      </c>
      <c r="N4264" s="15" t="str">
        <f t="shared" si="1459"/>
        <v/>
      </c>
      <c r="O4264" s="15" t="str">
        <f t="shared" si="1460"/>
        <v/>
      </c>
      <c r="P4264" s="15">
        <f t="shared" si="1461"/>
        <v>0</v>
      </c>
      <c r="Q4264" s="15" t="str">
        <f t="shared" si="1462"/>
        <v>6980,LA ROCHE-EN-ARDENNE,Vecpré,</v>
      </c>
      <c r="R4264" s="15" t="str">
        <f t="shared" si="1463"/>
        <v/>
      </c>
      <c r="S4264" s="15" t="str">
        <f t="shared" si="1464"/>
        <v/>
      </c>
      <c r="T4264" s="15" t="str">
        <f t="shared" si="1465"/>
        <v/>
      </c>
      <c r="U4264" s="15">
        <f t="shared" si="1466"/>
        <v>0</v>
      </c>
      <c r="V4264" s="15" t="str">
        <f t="shared" si="1467"/>
        <v>6980,LA ROCHE-EN-ARDENNE,Vecpré,</v>
      </c>
      <c r="W4264" s="15" t="str">
        <f t="shared" si="1468"/>
        <v/>
      </c>
      <c r="X4264" s="15" t="str">
        <f t="shared" si="1469"/>
        <v/>
      </c>
      <c r="Y4264" s="15" t="str">
        <f t="shared" si="1470"/>
        <v/>
      </c>
      <c r="Z4264" s="15">
        <f t="shared" si="1471"/>
        <v>0</v>
      </c>
      <c r="AA4264" s="15" t="str">
        <f t="shared" si="1472"/>
        <v>6980,LA ROCHE-EN-ARDENNE,Vecpré,</v>
      </c>
      <c r="AB4264" s="15" t="str">
        <f t="shared" si="1473"/>
        <v/>
      </c>
    </row>
    <row r="4265" spans="1:28" x14ac:dyDescent="0.2">
      <c r="A4265">
        <v>238</v>
      </c>
      <c r="B4265">
        <v>97</v>
      </c>
      <c r="C4265">
        <v>6980</v>
      </c>
      <c r="D4265" t="s">
        <v>4752</v>
      </c>
      <c r="E4265" t="s">
        <v>4763</v>
      </c>
      <c r="F4265" t="str">
        <f t="shared" si="1452"/>
        <v>6980,LA ROCHE-EN-ARDENNE,Villez,</v>
      </c>
      <c r="G4265">
        <f t="shared" si="1453"/>
        <v>238</v>
      </c>
      <c r="H4265">
        <f t="shared" si="1453"/>
        <v>97</v>
      </c>
      <c r="I4265" s="15" t="str">
        <f t="shared" si="1454"/>
        <v/>
      </c>
      <c r="J4265" s="15" t="str">
        <f t="shared" si="1455"/>
        <v/>
      </c>
      <c r="K4265" s="15">
        <f t="shared" si="1456"/>
        <v>0</v>
      </c>
      <c r="L4265" s="15" t="str">
        <f t="shared" si="1457"/>
        <v>6980,LA ROCHE-EN-ARDENNE,Villez,</v>
      </c>
      <c r="M4265" s="15" t="str">
        <f t="shared" si="1458"/>
        <v/>
      </c>
      <c r="N4265" s="15" t="str">
        <f t="shared" si="1459"/>
        <v/>
      </c>
      <c r="O4265" s="15" t="str">
        <f t="shared" si="1460"/>
        <v/>
      </c>
      <c r="P4265" s="15">
        <f t="shared" si="1461"/>
        <v>0</v>
      </c>
      <c r="Q4265" s="15" t="str">
        <f t="shared" si="1462"/>
        <v>6980,LA ROCHE-EN-ARDENNE,Villez,</v>
      </c>
      <c r="R4265" s="15" t="str">
        <f t="shared" si="1463"/>
        <v/>
      </c>
      <c r="S4265" s="15" t="str">
        <f t="shared" si="1464"/>
        <v/>
      </c>
      <c r="T4265" s="15" t="str">
        <f t="shared" si="1465"/>
        <v/>
      </c>
      <c r="U4265" s="15">
        <f t="shared" si="1466"/>
        <v>0</v>
      </c>
      <c r="V4265" s="15" t="str">
        <f t="shared" si="1467"/>
        <v>6980,LA ROCHE-EN-ARDENNE,Villez,</v>
      </c>
      <c r="W4265" s="15" t="str">
        <f t="shared" si="1468"/>
        <v/>
      </c>
      <c r="X4265" s="15" t="str">
        <f t="shared" si="1469"/>
        <v/>
      </c>
      <c r="Y4265" s="15" t="str">
        <f t="shared" si="1470"/>
        <v/>
      </c>
      <c r="Z4265" s="15">
        <f t="shared" si="1471"/>
        <v>0</v>
      </c>
      <c r="AA4265" s="15" t="str">
        <f t="shared" si="1472"/>
        <v>6980,LA ROCHE-EN-ARDENNE,Villez,</v>
      </c>
      <c r="AB4265" s="15" t="str">
        <f t="shared" si="1473"/>
        <v/>
      </c>
    </row>
    <row r="4266" spans="1:28" x14ac:dyDescent="0.2">
      <c r="A4266">
        <v>233</v>
      </c>
      <c r="B4266">
        <v>105</v>
      </c>
      <c r="C4266">
        <v>6980</v>
      </c>
      <c r="D4266" t="s">
        <v>4764</v>
      </c>
      <c r="E4266" t="s">
        <v>4765</v>
      </c>
      <c r="F4266" t="str">
        <f t="shared" si="1452"/>
        <v>6980,RENDEUX,Magoster,</v>
      </c>
      <c r="G4266">
        <f t="shared" si="1453"/>
        <v>233</v>
      </c>
      <c r="H4266">
        <f t="shared" si="1453"/>
        <v>105</v>
      </c>
      <c r="I4266" s="15" t="str">
        <f t="shared" si="1454"/>
        <v/>
      </c>
      <c r="J4266" s="15" t="str">
        <f t="shared" si="1455"/>
        <v/>
      </c>
      <c r="K4266" s="15">
        <f t="shared" si="1456"/>
        <v>0</v>
      </c>
      <c r="L4266" s="15" t="str">
        <f t="shared" si="1457"/>
        <v>6980,RENDEUX,Magoster,</v>
      </c>
      <c r="M4266" s="15" t="str">
        <f t="shared" si="1458"/>
        <v/>
      </c>
      <c r="N4266" s="15" t="str">
        <f t="shared" si="1459"/>
        <v/>
      </c>
      <c r="O4266" s="15" t="str">
        <f t="shared" si="1460"/>
        <v/>
      </c>
      <c r="P4266" s="15">
        <f t="shared" si="1461"/>
        <v>0</v>
      </c>
      <c r="Q4266" s="15" t="str">
        <f t="shared" si="1462"/>
        <v>6980,RENDEUX,Magoster,</v>
      </c>
      <c r="R4266" s="15" t="str">
        <f t="shared" si="1463"/>
        <v/>
      </c>
      <c r="S4266" s="15" t="str">
        <f t="shared" si="1464"/>
        <v/>
      </c>
      <c r="T4266" s="15" t="str">
        <f t="shared" si="1465"/>
        <v/>
      </c>
      <c r="U4266" s="15">
        <f t="shared" si="1466"/>
        <v>0</v>
      </c>
      <c r="V4266" s="15" t="str">
        <f t="shared" si="1467"/>
        <v>6980,RENDEUX,Magoster,</v>
      </c>
      <c r="W4266" s="15" t="str">
        <f t="shared" si="1468"/>
        <v/>
      </c>
      <c r="X4266" s="15" t="str">
        <f t="shared" si="1469"/>
        <v/>
      </c>
      <c r="Y4266" s="15" t="str">
        <f t="shared" si="1470"/>
        <v/>
      </c>
      <c r="Z4266" s="15">
        <f t="shared" si="1471"/>
        <v>0</v>
      </c>
      <c r="AA4266" s="15" t="str">
        <f t="shared" si="1472"/>
        <v>6980,RENDEUX,Magoster,</v>
      </c>
      <c r="AB4266" s="15" t="str">
        <f t="shared" si="1473"/>
        <v/>
      </c>
    </row>
    <row r="4267" spans="1:28" x14ac:dyDescent="0.2">
      <c r="A4267">
        <v>243</v>
      </c>
      <c r="B4267">
        <v>97</v>
      </c>
      <c r="C4267">
        <v>6982</v>
      </c>
      <c r="D4267" t="s">
        <v>4752</v>
      </c>
      <c r="E4267" t="s">
        <v>4766</v>
      </c>
      <c r="F4267" t="str">
        <f t="shared" si="1452"/>
        <v>6982,LA ROCHE-EN-ARDENNE,Bérismenil,</v>
      </c>
      <c r="G4267">
        <f t="shared" si="1453"/>
        <v>243</v>
      </c>
      <c r="H4267">
        <f t="shared" si="1453"/>
        <v>97</v>
      </c>
      <c r="I4267" s="15" t="str">
        <f t="shared" si="1454"/>
        <v/>
      </c>
      <c r="J4267" s="15" t="str">
        <f t="shared" si="1455"/>
        <v/>
      </c>
      <c r="K4267" s="15">
        <f t="shared" si="1456"/>
        <v>0</v>
      </c>
      <c r="L4267" s="15" t="str">
        <f t="shared" si="1457"/>
        <v>6982,LA ROCHE-EN-ARDENNE,Bérismenil,</v>
      </c>
      <c r="M4267" s="15" t="str">
        <f t="shared" si="1458"/>
        <v/>
      </c>
      <c r="N4267" s="15" t="str">
        <f t="shared" si="1459"/>
        <v/>
      </c>
      <c r="O4267" s="15" t="str">
        <f t="shared" si="1460"/>
        <v/>
      </c>
      <c r="P4267" s="15">
        <f t="shared" si="1461"/>
        <v>0</v>
      </c>
      <c r="Q4267" s="15" t="str">
        <f t="shared" si="1462"/>
        <v>6982,LA ROCHE-EN-ARDENNE,Bérismenil,</v>
      </c>
      <c r="R4267" s="15" t="str">
        <f t="shared" si="1463"/>
        <v/>
      </c>
      <c r="S4267" s="15" t="str">
        <f t="shared" si="1464"/>
        <v/>
      </c>
      <c r="T4267" s="15" t="str">
        <f t="shared" si="1465"/>
        <v/>
      </c>
      <c r="U4267" s="15">
        <f t="shared" si="1466"/>
        <v>0</v>
      </c>
      <c r="V4267" s="15" t="str">
        <f t="shared" si="1467"/>
        <v>6982,LA ROCHE-EN-ARDENNE,Bérismenil,</v>
      </c>
      <c r="W4267" s="15" t="str">
        <f t="shared" si="1468"/>
        <v/>
      </c>
      <c r="X4267" s="15" t="str">
        <f t="shared" si="1469"/>
        <v/>
      </c>
      <c r="Y4267" s="15" t="str">
        <f t="shared" si="1470"/>
        <v/>
      </c>
      <c r="Z4267" s="15">
        <f t="shared" si="1471"/>
        <v>0</v>
      </c>
      <c r="AA4267" s="15" t="str">
        <f t="shared" si="1472"/>
        <v>6982,LA ROCHE-EN-ARDENNE,Bérismenil,</v>
      </c>
      <c r="AB4267" s="15" t="str">
        <f t="shared" si="1473"/>
        <v/>
      </c>
    </row>
    <row r="4268" spans="1:28" x14ac:dyDescent="0.2">
      <c r="A4268">
        <v>240</v>
      </c>
      <c r="B4268">
        <v>96</v>
      </c>
      <c r="C4268">
        <v>6982</v>
      </c>
      <c r="D4268" t="s">
        <v>4752</v>
      </c>
      <c r="E4268" t="s">
        <v>4767</v>
      </c>
      <c r="F4268" t="str">
        <f t="shared" si="1452"/>
        <v>6982,LA ROCHE-EN-ARDENNE,Maboge,</v>
      </c>
      <c r="G4268">
        <f t="shared" si="1453"/>
        <v>240</v>
      </c>
      <c r="H4268">
        <f t="shared" si="1453"/>
        <v>96</v>
      </c>
      <c r="I4268" s="15" t="str">
        <f t="shared" si="1454"/>
        <v/>
      </c>
      <c r="J4268" s="15" t="str">
        <f t="shared" si="1455"/>
        <v/>
      </c>
      <c r="K4268" s="15">
        <f t="shared" si="1456"/>
        <v>0</v>
      </c>
      <c r="L4268" s="15" t="str">
        <f t="shared" si="1457"/>
        <v>6982,LA ROCHE-EN-ARDENNE,Maboge,</v>
      </c>
      <c r="M4268" s="15" t="str">
        <f t="shared" si="1458"/>
        <v/>
      </c>
      <c r="N4268" s="15" t="str">
        <f t="shared" si="1459"/>
        <v/>
      </c>
      <c r="O4268" s="15" t="str">
        <f t="shared" si="1460"/>
        <v/>
      </c>
      <c r="P4268" s="15">
        <f t="shared" si="1461"/>
        <v>0</v>
      </c>
      <c r="Q4268" s="15" t="str">
        <f t="shared" si="1462"/>
        <v>6982,LA ROCHE-EN-ARDENNE,Maboge,</v>
      </c>
      <c r="R4268" s="15" t="str">
        <f t="shared" si="1463"/>
        <v/>
      </c>
      <c r="S4268" s="15" t="str">
        <f t="shared" si="1464"/>
        <v/>
      </c>
      <c r="T4268" s="15" t="str">
        <f t="shared" si="1465"/>
        <v/>
      </c>
      <c r="U4268" s="15">
        <f t="shared" si="1466"/>
        <v>0</v>
      </c>
      <c r="V4268" s="15" t="str">
        <f t="shared" si="1467"/>
        <v>6982,LA ROCHE-EN-ARDENNE,Maboge,</v>
      </c>
      <c r="W4268" s="15" t="str">
        <f t="shared" si="1468"/>
        <v/>
      </c>
      <c r="X4268" s="15" t="str">
        <f t="shared" si="1469"/>
        <v/>
      </c>
      <c r="Y4268" s="15" t="str">
        <f t="shared" si="1470"/>
        <v/>
      </c>
      <c r="Z4268" s="15">
        <f t="shared" si="1471"/>
        <v>0</v>
      </c>
      <c r="AA4268" s="15" t="str">
        <f t="shared" si="1472"/>
        <v>6982,LA ROCHE-EN-ARDENNE,Maboge,</v>
      </c>
      <c r="AB4268" s="15" t="str">
        <f t="shared" si="1473"/>
        <v/>
      </c>
    </row>
    <row r="4269" spans="1:28" x14ac:dyDescent="0.2">
      <c r="A4269">
        <v>241</v>
      </c>
      <c r="B4269">
        <v>100</v>
      </c>
      <c r="C4269">
        <v>6982</v>
      </c>
      <c r="D4269" t="s">
        <v>4752</v>
      </c>
      <c r="E4269" t="s">
        <v>4768</v>
      </c>
      <c r="F4269" t="str">
        <f t="shared" si="1452"/>
        <v>6982,LA ROCHE-EN-ARDENNE,Samrée,</v>
      </c>
      <c r="G4269">
        <f t="shared" si="1453"/>
        <v>241</v>
      </c>
      <c r="H4269">
        <f t="shared" si="1453"/>
        <v>100</v>
      </c>
      <c r="I4269" s="15" t="str">
        <f t="shared" si="1454"/>
        <v/>
      </c>
      <c r="J4269" s="15" t="str">
        <f t="shared" si="1455"/>
        <v/>
      </c>
      <c r="K4269" s="15">
        <f t="shared" si="1456"/>
        <v>0</v>
      </c>
      <c r="L4269" s="15" t="str">
        <f t="shared" si="1457"/>
        <v>6982,LA ROCHE-EN-ARDENNE,Samrée,</v>
      </c>
      <c r="M4269" s="15" t="str">
        <f t="shared" si="1458"/>
        <v/>
      </c>
      <c r="N4269" s="15" t="str">
        <f t="shared" si="1459"/>
        <v/>
      </c>
      <c r="O4269" s="15" t="str">
        <f t="shared" si="1460"/>
        <v/>
      </c>
      <c r="P4269" s="15">
        <f t="shared" si="1461"/>
        <v>0</v>
      </c>
      <c r="Q4269" s="15" t="str">
        <f t="shared" si="1462"/>
        <v>6982,LA ROCHE-EN-ARDENNE,Samrée,</v>
      </c>
      <c r="R4269" s="15" t="str">
        <f t="shared" si="1463"/>
        <v/>
      </c>
      <c r="S4269" s="15" t="str">
        <f t="shared" si="1464"/>
        <v/>
      </c>
      <c r="T4269" s="15" t="str">
        <f t="shared" si="1465"/>
        <v/>
      </c>
      <c r="U4269" s="15">
        <f t="shared" si="1466"/>
        <v>0</v>
      </c>
      <c r="V4269" s="15" t="str">
        <f t="shared" si="1467"/>
        <v>6982,LA ROCHE-EN-ARDENNE,Samrée,</v>
      </c>
      <c r="W4269" s="15" t="str">
        <f t="shared" si="1468"/>
        <v/>
      </c>
      <c r="X4269" s="15" t="str">
        <f t="shared" si="1469"/>
        <v/>
      </c>
      <c r="Y4269" s="15" t="str">
        <f t="shared" si="1470"/>
        <v/>
      </c>
      <c r="Z4269" s="15">
        <f t="shared" si="1471"/>
        <v>0</v>
      </c>
      <c r="AA4269" s="15" t="str">
        <f t="shared" si="1472"/>
        <v>6982,LA ROCHE-EN-ARDENNE,Samrée,</v>
      </c>
      <c r="AB4269" s="15" t="str">
        <f t="shared" si="1473"/>
        <v/>
      </c>
    </row>
    <row r="4270" spans="1:28" x14ac:dyDescent="0.2">
      <c r="A4270">
        <v>238</v>
      </c>
      <c r="B4270">
        <v>93</v>
      </c>
      <c r="C4270">
        <v>6983</v>
      </c>
      <c r="D4270" t="s">
        <v>4752</v>
      </c>
      <c r="E4270" t="s">
        <v>2330</v>
      </c>
      <c r="F4270" t="str">
        <f t="shared" si="1452"/>
        <v>6983,LA ROCHE-EN-ARDENNE,Buisson,</v>
      </c>
      <c r="G4270">
        <f t="shared" si="1453"/>
        <v>238</v>
      </c>
      <c r="H4270">
        <f t="shared" si="1453"/>
        <v>93</v>
      </c>
      <c r="I4270" s="15" t="str">
        <f t="shared" si="1454"/>
        <v/>
      </c>
      <c r="J4270" s="15" t="str">
        <f t="shared" si="1455"/>
        <v/>
      </c>
      <c r="K4270" s="15">
        <f t="shared" si="1456"/>
        <v>0</v>
      </c>
      <c r="L4270" s="15" t="str">
        <f t="shared" si="1457"/>
        <v>6983,LA ROCHE-EN-ARDENNE,Buisson,</v>
      </c>
      <c r="M4270" s="15" t="str">
        <f t="shared" si="1458"/>
        <v/>
      </c>
      <c r="N4270" s="15" t="str">
        <f t="shared" si="1459"/>
        <v/>
      </c>
      <c r="O4270" s="15" t="str">
        <f t="shared" si="1460"/>
        <v/>
      </c>
      <c r="P4270" s="15">
        <f t="shared" si="1461"/>
        <v>0</v>
      </c>
      <c r="Q4270" s="15" t="str">
        <f t="shared" si="1462"/>
        <v>6983,LA ROCHE-EN-ARDENNE,Buisson,</v>
      </c>
      <c r="R4270" s="15" t="str">
        <f t="shared" si="1463"/>
        <v/>
      </c>
      <c r="S4270" s="15" t="str">
        <f t="shared" si="1464"/>
        <v/>
      </c>
      <c r="T4270" s="15" t="str">
        <f t="shared" si="1465"/>
        <v/>
      </c>
      <c r="U4270" s="15">
        <f t="shared" si="1466"/>
        <v>0</v>
      </c>
      <c r="V4270" s="15" t="str">
        <f t="shared" si="1467"/>
        <v>6983,LA ROCHE-EN-ARDENNE,Buisson,</v>
      </c>
      <c r="W4270" s="15" t="str">
        <f t="shared" si="1468"/>
        <v/>
      </c>
      <c r="X4270" s="15" t="str">
        <f t="shared" si="1469"/>
        <v/>
      </c>
      <c r="Y4270" s="15" t="str">
        <f t="shared" si="1470"/>
        <v/>
      </c>
      <c r="Z4270" s="15">
        <f t="shared" si="1471"/>
        <v>0</v>
      </c>
      <c r="AA4270" s="15" t="str">
        <f t="shared" si="1472"/>
        <v>6983,LA ROCHE-EN-ARDENNE,Buisson,</v>
      </c>
      <c r="AB4270" s="15" t="str">
        <f t="shared" si="1473"/>
        <v/>
      </c>
    </row>
    <row r="4271" spans="1:28" x14ac:dyDescent="0.2">
      <c r="A4271">
        <v>241</v>
      </c>
      <c r="B4271">
        <v>90</v>
      </c>
      <c r="C4271">
        <v>6983</v>
      </c>
      <c r="D4271" t="s">
        <v>4752</v>
      </c>
      <c r="E4271" t="s">
        <v>4769</v>
      </c>
      <c r="F4271" t="str">
        <f t="shared" si="1452"/>
        <v>6983,LA ROCHE-EN-ARDENNE,Herlinval,</v>
      </c>
      <c r="G4271">
        <f t="shared" si="1453"/>
        <v>241</v>
      </c>
      <c r="H4271">
        <f t="shared" si="1453"/>
        <v>90</v>
      </c>
      <c r="I4271" s="15" t="str">
        <f t="shared" si="1454"/>
        <v/>
      </c>
      <c r="J4271" s="15" t="str">
        <f t="shared" si="1455"/>
        <v/>
      </c>
      <c r="K4271" s="15">
        <f t="shared" si="1456"/>
        <v>0</v>
      </c>
      <c r="L4271" s="15" t="str">
        <f t="shared" si="1457"/>
        <v>6983,LA ROCHE-EN-ARDENNE,Herlinval,</v>
      </c>
      <c r="M4271" s="15" t="str">
        <f t="shared" si="1458"/>
        <v/>
      </c>
      <c r="N4271" s="15" t="str">
        <f t="shared" si="1459"/>
        <v/>
      </c>
      <c r="O4271" s="15" t="str">
        <f t="shared" si="1460"/>
        <v/>
      </c>
      <c r="P4271" s="15">
        <f t="shared" si="1461"/>
        <v>0</v>
      </c>
      <c r="Q4271" s="15" t="str">
        <f t="shared" si="1462"/>
        <v>6983,LA ROCHE-EN-ARDENNE,Herlinval,</v>
      </c>
      <c r="R4271" s="15" t="str">
        <f t="shared" si="1463"/>
        <v/>
      </c>
      <c r="S4271" s="15" t="str">
        <f t="shared" si="1464"/>
        <v/>
      </c>
      <c r="T4271" s="15" t="str">
        <f t="shared" si="1465"/>
        <v/>
      </c>
      <c r="U4271" s="15">
        <f t="shared" si="1466"/>
        <v>0</v>
      </c>
      <c r="V4271" s="15" t="str">
        <f t="shared" si="1467"/>
        <v>6983,LA ROCHE-EN-ARDENNE,Herlinval,</v>
      </c>
      <c r="W4271" s="15" t="str">
        <f t="shared" si="1468"/>
        <v/>
      </c>
      <c r="X4271" s="15" t="str">
        <f t="shared" si="1469"/>
        <v/>
      </c>
      <c r="Y4271" s="15" t="str">
        <f t="shared" si="1470"/>
        <v/>
      </c>
      <c r="Z4271" s="15">
        <f t="shared" si="1471"/>
        <v>0</v>
      </c>
      <c r="AA4271" s="15" t="str">
        <f t="shared" si="1472"/>
        <v>6983,LA ROCHE-EN-ARDENNE,Herlinval,</v>
      </c>
      <c r="AB4271" s="15" t="str">
        <f t="shared" si="1473"/>
        <v/>
      </c>
    </row>
    <row r="4272" spans="1:28" x14ac:dyDescent="0.2">
      <c r="A4272">
        <v>240</v>
      </c>
      <c r="B4272">
        <v>93</v>
      </c>
      <c r="C4272">
        <v>6983</v>
      </c>
      <c r="D4272" t="s">
        <v>4752</v>
      </c>
      <c r="E4272" t="s">
        <v>4182</v>
      </c>
      <c r="F4272" t="str">
        <f t="shared" si="1452"/>
        <v>6983,LA ROCHE-EN-ARDENNE,Hubermont,</v>
      </c>
      <c r="G4272">
        <f t="shared" si="1453"/>
        <v>240</v>
      </c>
      <c r="H4272">
        <f t="shared" si="1453"/>
        <v>93</v>
      </c>
      <c r="I4272" s="15" t="str">
        <f t="shared" si="1454"/>
        <v/>
      </c>
      <c r="J4272" s="15" t="str">
        <f t="shared" si="1455"/>
        <v/>
      </c>
      <c r="K4272" s="15">
        <f t="shared" si="1456"/>
        <v>0</v>
      </c>
      <c r="L4272" s="15" t="str">
        <f t="shared" si="1457"/>
        <v>6983,LA ROCHE-EN-ARDENNE,Hubermont,</v>
      </c>
      <c r="M4272" s="15" t="str">
        <f t="shared" si="1458"/>
        <v/>
      </c>
      <c r="N4272" s="15" t="str">
        <f t="shared" si="1459"/>
        <v/>
      </c>
      <c r="O4272" s="15" t="str">
        <f t="shared" si="1460"/>
        <v/>
      </c>
      <c r="P4272" s="15">
        <f t="shared" si="1461"/>
        <v>0</v>
      </c>
      <c r="Q4272" s="15" t="str">
        <f t="shared" si="1462"/>
        <v>6983,LA ROCHE-EN-ARDENNE,Hubermont,</v>
      </c>
      <c r="R4272" s="15" t="str">
        <f t="shared" si="1463"/>
        <v/>
      </c>
      <c r="S4272" s="15" t="str">
        <f t="shared" si="1464"/>
        <v/>
      </c>
      <c r="T4272" s="15" t="str">
        <f t="shared" si="1465"/>
        <v/>
      </c>
      <c r="U4272" s="15">
        <f t="shared" si="1466"/>
        <v>0</v>
      </c>
      <c r="V4272" s="15" t="str">
        <f t="shared" si="1467"/>
        <v>6983,LA ROCHE-EN-ARDENNE,Hubermont,</v>
      </c>
      <c r="W4272" s="15" t="str">
        <f t="shared" si="1468"/>
        <v/>
      </c>
      <c r="X4272" s="15" t="str">
        <f t="shared" si="1469"/>
        <v/>
      </c>
      <c r="Y4272" s="15" t="str">
        <f t="shared" si="1470"/>
        <v/>
      </c>
      <c r="Z4272" s="15">
        <f t="shared" si="1471"/>
        <v>0</v>
      </c>
      <c r="AA4272" s="15" t="str">
        <f t="shared" si="1472"/>
        <v>6983,LA ROCHE-EN-ARDENNE,Hubermont,</v>
      </c>
      <c r="AB4272" s="15" t="str">
        <f t="shared" si="1473"/>
        <v/>
      </c>
    </row>
    <row r="4273" spans="1:28" x14ac:dyDescent="0.2">
      <c r="A4273">
        <v>239</v>
      </c>
      <c r="B4273">
        <v>89</v>
      </c>
      <c r="C4273">
        <v>6983</v>
      </c>
      <c r="D4273" t="s">
        <v>4752</v>
      </c>
      <c r="E4273" t="s">
        <v>4770</v>
      </c>
      <c r="F4273" t="str">
        <f t="shared" si="1452"/>
        <v>6983,LA ROCHE-EN-ARDENNE,Mousny,</v>
      </c>
      <c r="G4273">
        <f t="shared" si="1453"/>
        <v>239</v>
      </c>
      <c r="H4273">
        <f t="shared" si="1453"/>
        <v>89</v>
      </c>
      <c r="I4273" s="15" t="str">
        <f t="shared" si="1454"/>
        <v/>
      </c>
      <c r="J4273" s="15" t="str">
        <f t="shared" si="1455"/>
        <v/>
      </c>
      <c r="K4273" s="15">
        <f t="shared" si="1456"/>
        <v>0</v>
      </c>
      <c r="L4273" s="15" t="str">
        <f t="shared" si="1457"/>
        <v>6983,LA ROCHE-EN-ARDENNE,Mousny,</v>
      </c>
      <c r="M4273" s="15" t="str">
        <f t="shared" si="1458"/>
        <v/>
      </c>
      <c r="N4273" s="15" t="str">
        <f t="shared" si="1459"/>
        <v/>
      </c>
      <c r="O4273" s="15" t="str">
        <f t="shared" si="1460"/>
        <v/>
      </c>
      <c r="P4273" s="15">
        <f t="shared" si="1461"/>
        <v>0</v>
      </c>
      <c r="Q4273" s="15" t="str">
        <f t="shared" si="1462"/>
        <v>6983,LA ROCHE-EN-ARDENNE,Mousny,</v>
      </c>
      <c r="R4273" s="15" t="str">
        <f t="shared" si="1463"/>
        <v/>
      </c>
      <c r="S4273" s="15" t="str">
        <f t="shared" si="1464"/>
        <v/>
      </c>
      <c r="T4273" s="15" t="str">
        <f t="shared" si="1465"/>
        <v/>
      </c>
      <c r="U4273" s="15">
        <f t="shared" si="1466"/>
        <v>0</v>
      </c>
      <c r="V4273" s="15" t="str">
        <f t="shared" si="1467"/>
        <v>6983,LA ROCHE-EN-ARDENNE,Mousny,</v>
      </c>
      <c r="W4273" s="15" t="str">
        <f t="shared" si="1468"/>
        <v/>
      </c>
      <c r="X4273" s="15" t="str">
        <f t="shared" si="1469"/>
        <v/>
      </c>
      <c r="Y4273" s="15" t="str">
        <f t="shared" si="1470"/>
        <v/>
      </c>
      <c r="Z4273" s="15">
        <f t="shared" si="1471"/>
        <v>0</v>
      </c>
      <c r="AA4273" s="15" t="str">
        <f t="shared" si="1472"/>
        <v>6983,LA ROCHE-EN-ARDENNE,Mousny,</v>
      </c>
      <c r="AB4273" s="15" t="str">
        <f t="shared" si="1473"/>
        <v/>
      </c>
    </row>
    <row r="4274" spans="1:28" x14ac:dyDescent="0.2">
      <c r="A4274">
        <v>241</v>
      </c>
      <c r="B4274">
        <v>92</v>
      </c>
      <c r="C4274">
        <v>6983</v>
      </c>
      <c r="D4274" t="s">
        <v>4752</v>
      </c>
      <c r="E4274" t="s">
        <v>4771</v>
      </c>
      <c r="F4274" t="str">
        <f t="shared" si="1452"/>
        <v>6983,LA ROCHE-EN-ARDENNE,Nisramont,</v>
      </c>
      <c r="G4274">
        <f t="shared" si="1453"/>
        <v>241</v>
      </c>
      <c r="H4274">
        <f t="shared" si="1453"/>
        <v>92</v>
      </c>
      <c r="I4274" s="15" t="str">
        <f t="shared" si="1454"/>
        <v/>
      </c>
      <c r="J4274" s="15" t="str">
        <f t="shared" si="1455"/>
        <v/>
      </c>
      <c r="K4274" s="15">
        <f t="shared" si="1456"/>
        <v>0</v>
      </c>
      <c r="L4274" s="15" t="str">
        <f t="shared" si="1457"/>
        <v>6983,LA ROCHE-EN-ARDENNE,Nisramont,</v>
      </c>
      <c r="M4274" s="15" t="str">
        <f t="shared" si="1458"/>
        <v/>
      </c>
      <c r="N4274" s="15" t="str">
        <f t="shared" si="1459"/>
        <v/>
      </c>
      <c r="O4274" s="15" t="str">
        <f t="shared" si="1460"/>
        <v/>
      </c>
      <c r="P4274" s="15">
        <f t="shared" si="1461"/>
        <v>0</v>
      </c>
      <c r="Q4274" s="15" t="str">
        <f t="shared" si="1462"/>
        <v>6983,LA ROCHE-EN-ARDENNE,Nisramont,</v>
      </c>
      <c r="R4274" s="15" t="str">
        <f t="shared" si="1463"/>
        <v/>
      </c>
      <c r="S4274" s="15" t="str">
        <f t="shared" si="1464"/>
        <v/>
      </c>
      <c r="T4274" s="15" t="str">
        <f t="shared" si="1465"/>
        <v/>
      </c>
      <c r="U4274" s="15">
        <f t="shared" si="1466"/>
        <v>0</v>
      </c>
      <c r="V4274" s="15" t="str">
        <f t="shared" si="1467"/>
        <v>6983,LA ROCHE-EN-ARDENNE,Nisramont,</v>
      </c>
      <c r="W4274" s="15" t="str">
        <f t="shared" si="1468"/>
        <v/>
      </c>
      <c r="X4274" s="15" t="str">
        <f t="shared" si="1469"/>
        <v/>
      </c>
      <c r="Y4274" s="15" t="str">
        <f t="shared" si="1470"/>
        <v/>
      </c>
      <c r="Z4274" s="15">
        <f t="shared" si="1471"/>
        <v>0</v>
      </c>
      <c r="AA4274" s="15" t="str">
        <f t="shared" si="1472"/>
        <v>6983,LA ROCHE-EN-ARDENNE,Nisramont,</v>
      </c>
      <c r="AB4274" s="15" t="str">
        <f t="shared" si="1473"/>
        <v/>
      </c>
    </row>
    <row r="4275" spans="1:28" x14ac:dyDescent="0.2">
      <c r="A4275">
        <v>239</v>
      </c>
      <c r="B4275">
        <v>91</v>
      </c>
      <c r="C4275">
        <v>6983</v>
      </c>
      <c r="D4275" t="s">
        <v>4752</v>
      </c>
      <c r="E4275" t="s">
        <v>4772</v>
      </c>
      <c r="F4275" t="str">
        <f t="shared" si="1452"/>
        <v>6983,LA ROCHE-EN-ARDENNE,Ortho,</v>
      </c>
      <c r="G4275">
        <f t="shared" si="1453"/>
        <v>239</v>
      </c>
      <c r="H4275">
        <f t="shared" si="1453"/>
        <v>91</v>
      </c>
      <c r="I4275" s="15" t="str">
        <f t="shared" si="1454"/>
        <v/>
      </c>
      <c r="J4275" s="15" t="str">
        <f t="shared" si="1455"/>
        <v/>
      </c>
      <c r="K4275" s="15">
        <f t="shared" si="1456"/>
        <v>0</v>
      </c>
      <c r="L4275" s="15" t="str">
        <f t="shared" si="1457"/>
        <v>6983,LA ROCHE-EN-ARDENNE,Ortho,</v>
      </c>
      <c r="M4275" s="15" t="str">
        <f t="shared" si="1458"/>
        <v/>
      </c>
      <c r="N4275" s="15" t="str">
        <f t="shared" si="1459"/>
        <v/>
      </c>
      <c r="O4275" s="15" t="str">
        <f t="shared" si="1460"/>
        <v/>
      </c>
      <c r="P4275" s="15">
        <f t="shared" si="1461"/>
        <v>0</v>
      </c>
      <c r="Q4275" s="15" t="str">
        <f t="shared" si="1462"/>
        <v>6983,LA ROCHE-EN-ARDENNE,Ortho,</v>
      </c>
      <c r="R4275" s="15" t="str">
        <f t="shared" si="1463"/>
        <v/>
      </c>
      <c r="S4275" s="15" t="str">
        <f t="shared" si="1464"/>
        <v/>
      </c>
      <c r="T4275" s="15" t="str">
        <f t="shared" si="1465"/>
        <v/>
      </c>
      <c r="U4275" s="15">
        <f t="shared" si="1466"/>
        <v>0</v>
      </c>
      <c r="V4275" s="15" t="str">
        <f t="shared" si="1467"/>
        <v>6983,LA ROCHE-EN-ARDENNE,Ortho,</v>
      </c>
      <c r="W4275" s="15" t="str">
        <f t="shared" si="1468"/>
        <v/>
      </c>
      <c r="X4275" s="15" t="str">
        <f t="shared" si="1469"/>
        <v/>
      </c>
      <c r="Y4275" s="15" t="str">
        <f t="shared" si="1470"/>
        <v/>
      </c>
      <c r="Z4275" s="15">
        <f t="shared" si="1471"/>
        <v>0</v>
      </c>
      <c r="AA4275" s="15" t="str">
        <f t="shared" si="1472"/>
        <v>6983,LA ROCHE-EN-ARDENNE,Ortho,</v>
      </c>
      <c r="AB4275" s="15" t="str">
        <f t="shared" si="1473"/>
        <v/>
      </c>
    </row>
    <row r="4276" spans="1:28" x14ac:dyDescent="0.2">
      <c r="A4276">
        <v>239</v>
      </c>
      <c r="B4276">
        <v>93</v>
      </c>
      <c r="C4276">
        <v>6983</v>
      </c>
      <c r="D4276" t="s">
        <v>4752</v>
      </c>
      <c r="E4276" t="s">
        <v>4773</v>
      </c>
      <c r="F4276" t="str">
        <f t="shared" si="1452"/>
        <v>6983,LA ROCHE-EN-ARDENNE,Roupage,</v>
      </c>
      <c r="G4276">
        <f t="shared" si="1453"/>
        <v>239</v>
      </c>
      <c r="H4276">
        <f t="shared" si="1453"/>
        <v>93</v>
      </c>
      <c r="I4276" s="15" t="str">
        <f t="shared" si="1454"/>
        <v/>
      </c>
      <c r="J4276" s="15" t="str">
        <f t="shared" si="1455"/>
        <v/>
      </c>
      <c r="K4276" s="15">
        <f t="shared" si="1456"/>
        <v>0</v>
      </c>
      <c r="L4276" s="15" t="str">
        <f t="shared" si="1457"/>
        <v>6983,LA ROCHE-EN-ARDENNE,Roupage,</v>
      </c>
      <c r="M4276" s="15" t="str">
        <f t="shared" si="1458"/>
        <v/>
      </c>
      <c r="N4276" s="15" t="str">
        <f t="shared" si="1459"/>
        <v/>
      </c>
      <c r="O4276" s="15" t="str">
        <f t="shared" si="1460"/>
        <v/>
      </c>
      <c r="P4276" s="15">
        <f t="shared" si="1461"/>
        <v>0</v>
      </c>
      <c r="Q4276" s="15" t="str">
        <f t="shared" si="1462"/>
        <v>6983,LA ROCHE-EN-ARDENNE,Roupage,</v>
      </c>
      <c r="R4276" s="15" t="str">
        <f t="shared" si="1463"/>
        <v/>
      </c>
      <c r="S4276" s="15" t="str">
        <f t="shared" si="1464"/>
        <v/>
      </c>
      <c r="T4276" s="15" t="str">
        <f t="shared" si="1465"/>
        <v/>
      </c>
      <c r="U4276" s="15">
        <f t="shared" si="1466"/>
        <v>0</v>
      </c>
      <c r="V4276" s="15" t="str">
        <f t="shared" si="1467"/>
        <v>6983,LA ROCHE-EN-ARDENNE,Roupage,</v>
      </c>
      <c r="W4276" s="15" t="str">
        <f t="shared" si="1468"/>
        <v/>
      </c>
      <c r="X4276" s="15" t="str">
        <f t="shared" si="1469"/>
        <v/>
      </c>
      <c r="Y4276" s="15" t="str">
        <f t="shared" si="1470"/>
        <v/>
      </c>
      <c r="Z4276" s="15">
        <f t="shared" si="1471"/>
        <v>0</v>
      </c>
      <c r="AA4276" s="15" t="str">
        <f t="shared" si="1472"/>
        <v>6983,LA ROCHE-EN-ARDENNE,Roupage,</v>
      </c>
      <c r="AB4276" s="15" t="str">
        <f t="shared" si="1473"/>
        <v/>
      </c>
    </row>
    <row r="4277" spans="1:28" x14ac:dyDescent="0.2">
      <c r="A4277">
        <v>239</v>
      </c>
      <c r="B4277">
        <v>94</v>
      </c>
      <c r="C4277">
        <v>6983</v>
      </c>
      <c r="D4277" t="s">
        <v>4752</v>
      </c>
      <c r="E4277" t="s">
        <v>4774</v>
      </c>
      <c r="F4277" t="str">
        <f t="shared" si="1452"/>
        <v>6983,LA ROCHE-EN-ARDENNE,Thimont,</v>
      </c>
      <c r="G4277">
        <f t="shared" si="1453"/>
        <v>239</v>
      </c>
      <c r="H4277">
        <f t="shared" si="1453"/>
        <v>94</v>
      </c>
      <c r="I4277" s="15" t="str">
        <f t="shared" si="1454"/>
        <v/>
      </c>
      <c r="J4277" s="15" t="str">
        <f t="shared" si="1455"/>
        <v/>
      </c>
      <c r="K4277" s="15">
        <f t="shared" si="1456"/>
        <v>0</v>
      </c>
      <c r="L4277" s="15" t="str">
        <f t="shared" si="1457"/>
        <v>6983,LA ROCHE-EN-ARDENNE,Thimont,</v>
      </c>
      <c r="M4277" s="15" t="str">
        <f t="shared" si="1458"/>
        <v/>
      </c>
      <c r="N4277" s="15" t="str">
        <f t="shared" si="1459"/>
        <v/>
      </c>
      <c r="O4277" s="15" t="str">
        <f t="shared" si="1460"/>
        <v/>
      </c>
      <c r="P4277" s="15">
        <f t="shared" si="1461"/>
        <v>0</v>
      </c>
      <c r="Q4277" s="15" t="str">
        <f t="shared" si="1462"/>
        <v>6983,LA ROCHE-EN-ARDENNE,Thimont,</v>
      </c>
      <c r="R4277" s="15" t="str">
        <f t="shared" si="1463"/>
        <v/>
      </c>
      <c r="S4277" s="15" t="str">
        <f t="shared" si="1464"/>
        <v/>
      </c>
      <c r="T4277" s="15" t="str">
        <f t="shared" si="1465"/>
        <v/>
      </c>
      <c r="U4277" s="15">
        <f t="shared" si="1466"/>
        <v>0</v>
      </c>
      <c r="V4277" s="15" t="str">
        <f t="shared" si="1467"/>
        <v>6983,LA ROCHE-EN-ARDENNE,Thimont,</v>
      </c>
      <c r="W4277" s="15" t="str">
        <f t="shared" si="1468"/>
        <v/>
      </c>
      <c r="X4277" s="15" t="str">
        <f t="shared" si="1469"/>
        <v/>
      </c>
      <c r="Y4277" s="15" t="str">
        <f t="shared" si="1470"/>
        <v/>
      </c>
      <c r="Z4277" s="15">
        <f t="shared" si="1471"/>
        <v>0</v>
      </c>
      <c r="AA4277" s="15" t="str">
        <f t="shared" si="1472"/>
        <v>6983,LA ROCHE-EN-ARDENNE,Thimont,</v>
      </c>
      <c r="AB4277" s="15" t="str">
        <f t="shared" si="1473"/>
        <v/>
      </c>
    </row>
    <row r="4278" spans="1:28" x14ac:dyDescent="0.2">
      <c r="A4278">
        <v>241</v>
      </c>
      <c r="B4278">
        <v>91</v>
      </c>
      <c r="C4278">
        <v>6983</v>
      </c>
      <c r="D4278" t="s">
        <v>4752</v>
      </c>
      <c r="E4278" t="s">
        <v>4775</v>
      </c>
      <c r="F4278" t="str">
        <f t="shared" si="1452"/>
        <v>6983,LA ROCHE-EN-ARDENNE,Warempage,</v>
      </c>
      <c r="G4278">
        <f t="shared" si="1453"/>
        <v>241</v>
      </c>
      <c r="H4278">
        <f t="shared" si="1453"/>
        <v>91</v>
      </c>
      <c r="I4278" s="15" t="str">
        <f t="shared" si="1454"/>
        <v/>
      </c>
      <c r="J4278" s="15" t="str">
        <f t="shared" si="1455"/>
        <v/>
      </c>
      <c r="K4278" s="15">
        <f t="shared" si="1456"/>
        <v>0</v>
      </c>
      <c r="L4278" s="15" t="str">
        <f t="shared" si="1457"/>
        <v>6983,LA ROCHE-EN-ARDENNE,Warempage,</v>
      </c>
      <c r="M4278" s="15" t="str">
        <f t="shared" si="1458"/>
        <v/>
      </c>
      <c r="N4278" s="15" t="str">
        <f t="shared" si="1459"/>
        <v/>
      </c>
      <c r="O4278" s="15" t="str">
        <f t="shared" si="1460"/>
        <v/>
      </c>
      <c r="P4278" s="15">
        <f t="shared" si="1461"/>
        <v>0</v>
      </c>
      <c r="Q4278" s="15" t="str">
        <f t="shared" si="1462"/>
        <v>6983,LA ROCHE-EN-ARDENNE,Warempage,</v>
      </c>
      <c r="R4278" s="15" t="str">
        <f t="shared" si="1463"/>
        <v/>
      </c>
      <c r="S4278" s="15" t="str">
        <f t="shared" si="1464"/>
        <v/>
      </c>
      <c r="T4278" s="15" t="str">
        <f t="shared" si="1465"/>
        <v/>
      </c>
      <c r="U4278" s="15">
        <f t="shared" si="1466"/>
        <v>0</v>
      </c>
      <c r="V4278" s="15" t="str">
        <f t="shared" si="1467"/>
        <v>6983,LA ROCHE-EN-ARDENNE,Warempage,</v>
      </c>
      <c r="W4278" s="15" t="str">
        <f t="shared" si="1468"/>
        <v/>
      </c>
      <c r="X4278" s="15" t="str">
        <f t="shared" si="1469"/>
        <v/>
      </c>
      <c r="Y4278" s="15" t="str">
        <f t="shared" si="1470"/>
        <v/>
      </c>
      <c r="Z4278" s="15">
        <f t="shared" si="1471"/>
        <v>0</v>
      </c>
      <c r="AA4278" s="15" t="str">
        <f t="shared" si="1472"/>
        <v>6983,LA ROCHE-EN-ARDENNE,Warempage,</v>
      </c>
      <c r="AB4278" s="15" t="str">
        <f t="shared" si="1473"/>
        <v/>
      </c>
    </row>
    <row r="4279" spans="1:28" x14ac:dyDescent="0.2">
      <c r="A4279">
        <v>236</v>
      </c>
      <c r="B4279">
        <v>94</v>
      </c>
      <c r="C4279">
        <v>6984</v>
      </c>
      <c r="D4279" t="s">
        <v>4752</v>
      </c>
      <c r="E4279" t="s">
        <v>4776</v>
      </c>
      <c r="F4279" t="str">
        <f t="shared" si="1452"/>
        <v>6984,LA ROCHE-EN-ARDENNE,Hives,</v>
      </c>
      <c r="G4279">
        <f t="shared" si="1453"/>
        <v>236</v>
      </c>
      <c r="H4279">
        <f t="shared" si="1453"/>
        <v>94</v>
      </c>
      <c r="I4279" s="15" t="str">
        <f t="shared" si="1454"/>
        <v/>
      </c>
      <c r="J4279" s="15" t="str">
        <f t="shared" si="1455"/>
        <v/>
      </c>
      <c r="K4279" s="15">
        <f t="shared" si="1456"/>
        <v>0</v>
      </c>
      <c r="L4279" s="15" t="str">
        <f t="shared" si="1457"/>
        <v>6984,LA ROCHE-EN-ARDENNE,Hives,</v>
      </c>
      <c r="M4279" s="15" t="str">
        <f t="shared" si="1458"/>
        <v/>
      </c>
      <c r="N4279" s="15" t="str">
        <f t="shared" si="1459"/>
        <v/>
      </c>
      <c r="O4279" s="15" t="str">
        <f t="shared" si="1460"/>
        <v/>
      </c>
      <c r="P4279" s="15">
        <f t="shared" si="1461"/>
        <v>0</v>
      </c>
      <c r="Q4279" s="15" t="str">
        <f t="shared" si="1462"/>
        <v>6984,LA ROCHE-EN-ARDENNE,Hives,</v>
      </c>
      <c r="R4279" s="15" t="str">
        <f t="shared" si="1463"/>
        <v/>
      </c>
      <c r="S4279" s="15" t="str">
        <f t="shared" si="1464"/>
        <v/>
      </c>
      <c r="T4279" s="15" t="str">
        <f t="shared" si="1465"/>
        <v/>
      </c>
      <c r="U4279" s="15">
        <f t="shared" si="1466"/>
        <v>0</v>
      </c>
      <c r="V4279" s="15" t="str">
        <f t="shared" si="1467"/>
        <v>6984,LA ROCHE-EN-ARDENNE,Hives,</v>
      </c>
      <c r="W4279" s="15" t="str">
        <f t="shared" si="1468"/>
        <v/>
      </c>
      <c r="X4279" s="15" t="str">
        <f t="shared" si="1469"/>
        <v/>
      </c>
      <c r="Y4279" s="15" t="str">
        <f t="shared" si="1470"/>
        <v/>
      </c>
      <c r="Z4279" s="15">
        <f t="shared" si="1471"/>
        <v>0</v>
      </c>
      <c r="AA4279" s="15" t="str">
        <f t="shared" si="1472"/>
        <v>6984,LA ROCHE-EN-ARDENNE,Hives,</v>
      </c>
      <c r="AB4279" s="15" t="str">
        <f t="shared" si="1473"/>
        <v/>
      </c>
    </row>
    <row r="4280" spans="1:28" x14ac:dyDescent="0.2">
      <c r="A4280">
        <v>236</v>
      </c>
      <c r="B4280">
        <v>93</v>
      </c>
      <c r="C4280">
        <v>6984</v>
      </c>
      <c r="D4280" t="s">
        <v>4752</v>
      </c>
      <c r="E4280" t="s">
        <v>3001</v>
      </c>
      <c r="F4280" t="str">
        <f t="shared" si="1452"/>
        <v>6984,LA ROCHE-EN-ARDENNE,Lavaux,</v>
      </c>
      <c r="G4280">
        <f t="shared" si="1453"/>
        <v>236</v>
      </c>
      <c r="H4280">
        <f t="shared" si="1453"/>
        <v>93</v>
      </c>
      <c r="I4280" s="15" t="str">
        <f t="shared" si="1454"/>
        <v/>
      </c>
      <c r="J4280" s="15" t="str">
        <f t="shared" si="1455"/>
        <v/>
      </c>
      <c r="K4280" s="15">
        <f t="shared" si="1456"/>
        <v>0</v>
      </c>
      <c r="L4280" s="15" t="str">
        <f t="shared" si="1457"/>
        <v>6984,LA ROCHE-EN-ARDENNE,Lavaux,</v>
      </c>
      <c r="M4280" s="15" t="str">
        <f t="shared" si="1458"/>
        <v/>
      </c>
      <c r="N4280" s="15" t="str">
        <f t="shared" si="1459"/>
        <v/>
      </c>
      <c r="O4280" s="15" t="str">
        <f t="shared" si="1460"/>
        <v/>
      </c>
      <c r="P4280" s="15">
        <f t="shared" si="1461"/>
        <v>0</v>
      </c>
      <c r="Q4280" s="15" t="str">
        <f t="shared" si="1462"/>
        <v>6984,LA ROCHE-EN-ARDENNE,Lavaux,</v>
      </c>
      <c r="R4280" s="15" t="str">
        <f t="shared" si="1463"/>
        <v/>
      </c>
      <c r="S4280" s="15" t="str">
        <f t="shared" si="1464"/>
        <v/>
      </c>
      <c r="T4280" s="15" t="str">
        <f t="shared" si="1465"/>
        <v/>
      </c>
      <c r="U4280" s="15">
        <f t="shared" si="1466"/>
        <v>0</v>
      </c>
      <c r="V4280" s="15" t="str">
        <f t="shared" si="1467"/>
        <v>6984,LA ROCHE-EN-ARDENNE,Lavaux,</v>
      </c>
      <c r="W4280" s="15" t="str">
        <f t="shared" si="1468"/>
        <v/>
      </c>
      <c r="X4280" s="15" t="str">
        <f t="shared" si="1469"/>
        <v/>
      </c>
      <c r="Y4280" s="15" t="str">
        <f t="shared" si="1470"/>
        <v/>
      </c>
      <c r="Z4280" s="15">
        <f t="shared" si="1471"/>
        <v>0</v>
      </c>
      <c r="AA4280" s="15" t="str">
        <f t="shared" si="1472"/>
        <v>6984,LA ROCHE-EN-ARDENNE,Lavaux,</v>
      </c>
      <c r="AB4280" s="15" t="str">
        <f t="shared" si="1473"/>
        <v/>
      </c>
    </row>
    <row r="4281" spans="1:28" x14ac:dyDescent="0.2">
      <c r="A4281">
        <v>231</v>
      </c>
      <c r="B4281">
        <v>96</v>
      </c>
      <c r="C4281">
        <v>6986</v>
      </c>
      <c r="D4281" t="s">
        <v>4752</v>
      </c>
      <c r="E4281" t="s">
        <v>4777</v>
      </c>
      <c r="F4281" t="str">
        <f t="shared" si="1452"/>
        <v>6986,LA ROCHE-EN-ARDENNE,Halleux,</v>
      </c>
      <c r="G4281">
        <f t="shared" si="1453"/>
        <v>231</v>
      </c>
      <c r="H4281">
        <f t="shared" si="1453"/>
        <v>96</v>
      </c>
      <c r="I4281" s="15" t="str">
        <f t="shared" si="1454"/>
        <v/>
      </c>
      <c r="J4281" s="15" t="str">
        <f t="shared" si="1455"/>
        <v/>
      </c>
      <c r="K4281" s="15">
        <f t="shared" si="1456"/>
        <v>0</v>
      </c>
      <c r="L4281" s="15" t="str">
        <f t="shared" si="1457"/>
        <v>6986,LA ROCHE-EN-ARDENNE,Halleux,</v>
      </c>
      <c r="M4281" s="15" t="str">
        <f t="shared" si="1458"/>
        <v/>
      </c>
      <c r="N4281" s="15" t="str">
        <f t="shared" si="1459"/>
        <v/>
      </c>
      <c r="O4281" s="15" t="str">
        <f t="shared" si="1460"/>
        <v/>
      </c>
      <c r="P4281" s="15">
        <f t="shared" si="1461"/>
        <v>0</v>
      </c>
      <c r="Q4281" s="15" t="str">
        <f t="shared" si="1462"/>
        <v>6986,LA ROCHE-EN-ARDENNE,Halleux,</v>
      </c>
      <c r="R4281" s="15" t="str">
        <f t="shared" si="1463"/>
        <v/>
      </c>
      <c r="S4281" s="15" t="str">
        <f t="shared" si="1464"/>
        <v/>
      </c>
      <c r="T4281" s="15" t="str">
        <f t="shared" si="1465"/>
        <v/>
      </c>
      <c r="U4281" s="15">
        <f t="shared" si="1466"/>
        <v>0</v>
      </c>
      <c r="V4281" s="15" t="str">
        <f t="shared" si="1467"/>
        <v>6986,LA ROCHE-EN-ARDENNE,Halleux,</v>
      </c>
      <c r="W4281" s="15" t="str">
        <f t="shared" si="1468"/>
        <v/>
      </c>
      <c r="X4281" s="15" t="str">
        <f t="shared" si="1469"/>
        <v/>
      </c>
      <c r="Y4281" s="15" t="str">
        <f t="shared" si="1470"/>
        <v/>
      </c>
      <c r="Z4281" s="15">
        <f t="shared" si="1471"/>
        <v>0</v>
      </c>
      <c r="AA4281" s="15" t="str">
        <f t="shared" si="1472"/>
        <v>6986,LA ROCHE-EN-ARDENNE,Halleux,</v>
      </c>
      <c r="AB4281" s="15" t="str">
        <f t="shared" si="1473"/>
        <v/>
      </c>
    </row>
    <row r="4282" spans="1:28" x14ac:dyDescent="0.2">
      <c r="A4282">
        <v>237</v>
      </c>
      <c r="B4282">
        <v>98</v>
      </c>
      <c r="C4282">
        <v>6986</v>
      </c>
      <c r="D4282" t="s">
        <v>4752</v>
      </c>
      <c r="E4282" t="s">
        <v>2138</v>
      </c>
      <c r="F4282" t="str">
        <f t="shared" si="1452"/>
        <v>6986,LA ROCHE-EN-ARDENNE,Mont,</v>
      </c>
      <c r="G4282">
        <f t="shared" si="1453"/>
        <v>237</v>
      </c>
      <c r="H4282">
        <f t="shared" si="1453"/>
        <v>98</v>
      </c>
      <c r="I4282" s="15" t="str">
        <f t="shared" si="1454"/>
        <v/>
      </c>
      <c r="J4282" s="15" t="str">
        <f t="shared" si="1455"/>
        <v/>
      </c>
      <c r="K4282" s="15">
        <f t="shared" si="1456"/>
        <v>0</v>
      </c>
      <c r="L4282" s="15" t="str">
        <f t="shared" si="1457"/>
        <v>6986,LA ROCHE-EN-ARDENNE,Mont,</v>
      </c>
      <c r="M4282" s="15" t="str">
        <f t="shared" si="1458"/>
        <v/>
      </c>
      <c r="N4282" s="15" t="str">
        <f t="shared" si="1459"/>
        <v/>
      </c>
      <c r="O4282" s="15" t="str">
        <f t="shared" si="1460"/>
        <v/>
      </c>
      <c r="P4282" s="15">
        <f t="shared" si="1461"/>
        <v>0</v>
      </c>
      <c r="Q4282" s="15" t="str">
        <f t="shared" si="1462"/>
        <v>6986,LA ROCHE-EN-ARDENNE,Mont,</v>
      </c>
      <c r="R4282" s="15" t="str">
        <f t="shared" si="1463"/>
        <v/>
      </c>
      <c r="S4282" s="15" t="str">
        <f t="shared" si="1464"/>
        <v/>
      </c>
      <c r="T4282" s="15" t="str">
        <f t="shared" si="1465"/>
        <v/>
      </c>
      <c r="U4282" s="15">
        <f t="shared" si="1466"/>
        <v>0</v>
      </c>
      <c r="V4282" s="15" t="str">
        <f t="shared" si="1467"/>
        <v>6986,LA ROCHE-EN-ARDENNE,Mont,</v>
      </c>
      <c r="W4282" s="15" t="str">
        <f t="shared" si="1468"/>
        <v/>
      </c>
      <c r="X4282" s="15" t="str">
        <f t="shared" si="1469"/>
        <v/>
      </c>
      <c r="Y4282" s="15" t="str">
        <f t="shared" si="1470"/>
        <v/>
      </c>
      <c r="Z4282" s="15">
        <f t="shared" si="1471"/>
        <v>0</v>
      </c>
      <c r="AA4282" s="15" t="str">
        <f t="shared" si="1472"/>
        <v>6986,LA ROCHE-EN-ARDENNE,Mont,</v>
      </c>
      <c r="AB4282" s="15" t="str">
        <f t="shared" si="1473"/>
        <v/>
      </c>
    </row>
    <row r="4283" spans="1:28" x14ac:dyDescent="0.2">
      <c r="A4283">
        <v>233</v>
      </c>
      <c r="B4283">
        <v>97</v>
      </c>
      <c r="C4283">
        <v>6986</v>
      </c>
      <c r="D4283" t="s">
        <v>4752</v>
      </c>
      <c r="E4283" t="s">
        <v>4239</v>
      </c>
      <c r="F4283" t="str">
        <f t="shared" si="1452"/>
        <v>6986,LA ROCHE-EN-ARDENNE,Petit-Halleux,</v>
      </c>
      <c r="G4283">
        <f t="shared" si="1453"/>
        <v>233</v>
      </c>
      <c r="H4283">
        <f t="shared" si="1453"/>
        <v>97</v>
      </c>
      <c r="I4283" s="15" t="str">
        <f t="shared" si="1454"/>
        <v/>
      </c>
      <c r="J4283" s="15" t="str">
        <f t="shared" si="1455"/>
        <v/>
      </c>
      <c r="K4283" s="15">
        <f t="shared" si="1456"/>
        <v>0</v>
      </c>
      <c r="L4283" s="15" t="str">
        <f t="shared" si="1457"/>
        <v>6986,LA ROCHE-EN-ARDENNE,Petit-Halleux,</v>
      </c>
      <c r="M4283" s="15" t="str">
        <f t="shared" si="1458"/>
        <v/>
      </c>
      <c r="N4283" s="15" t="str">
        <f t="shared" si="1459"/>
        <v/>
      </c>
      <c r="O4283" s="15" t="str">
        <f t="shared" si="1460"/>
        <v/>
      </c>
      <c r="P4283" s="15">
        <f t="shared" si="1461"/>
        <v>0</v>
      </c>
      <c r="Q4283" s="15" t="str">
        <f t="shared" si="1462"/>
        <v>6986,LA ROCHE-EN-ARDENNE,Petit-Halleux,</v>
      </c>
      <c r="R4283" s="15" t="str">
        <f t="shared" si="1463"/>
        <v/>
      </c>
      <c r="S4283" s="15" t="str">
        <f t="shared" si="1464"/>
        <v/>
      </c>
      <c r="T4283" s="15" t="str">
        <f t="shared" si="1465"/>
        <v/>
      </c>
      <c r="U4283" s="15">
        <f t="shared" si="1466"/>
        <v>0</v>
      </c>
      <c r="V4283" s="15" t="str">
        <f t="shared" si="1467"/>
        <v>6986,LA ROCHE-EN-ARDENNE,Petit-Halleux,</v>
      </c>
      <c r="W4283" s="15" t="str">
        <f t="shared" si="1468"/>
        <v/>
      </c>
      <c r="X4283" s="15" t="str">
        <f t="shared" si="1469"/>
        <v/>
      </c>
      <c r="Y4283" s="15" t="str">
        <f t="shared" si="1470"/>
        <v/>
      </c>
      <c r="Z4283" s="15">
        <f t="shared" si="1471"/>
        <v>0</v>
      </c>
      <c r="AA4283" s="15" t="str">
        <f t="shared" si="1472"/>
        <v>6986,LA ROCHE-EN-ARDENNE,Petit-Halleux,</v>
      </c>
      <c r="AB4283" s="15" t="str">
        <f t="shared" si="1473"/>
        <v/>
      </c>
    </row>
    <row r="4284" spans="1:28" x14ac:dyDescent="0.2">
      <c r="A4284">
        <v>233</v>
      </c>
      <c r="B4284">
        <v>104</v>
      </c>
      <c r="C4284">
        <v>6987</v>
      </c>
      <c r="D4284" t="s">
        <v>4764</v>
      </c>
      <c r="E4284" t="s">
        <v>4778</v>
      </c>
      <c r="F4284" t="str">
        <f t="shared" si="1452"/>
        <v>6987,RENDEUX,Beffe,</v>
      </c>
      <c r="G4284">
        <f t="shared" si="1453"/>
        <v>233</v>
      </c>
      <c r="H4284">
        <f t="shared" si="1453"/>
        <v>104</v>
      </c>
      <c r="I4284" s="15" t="str">
        <f t="shared" si="1454"/>
        <v/>
      </c>
      <c r="J4284" s="15" t="str">
        <f t="shared" si="1455"/>
        <v/>
      </c>
      <c r="K4284" s="15">
        <f t="shared" si="1456"/>
        <v>0</v>
      </c>
      <c r="L4284" s="15" t="str">
        <f t="shared" si="1457"/>
        <v>6987,RENDEUX,Beffe,</v>
      </c>
      <c r="M4284" s="15" t="str">
        <f t="shared" si="1458"/>
        <v/>
      </c>
      <c r="N4284" s="15" t="str">
        <f t="shared" si="1459"/>
        <v/>
      </c>
      <c r="O4284" s="15" t="str">
        <f t="shared" si="1460"/>
        <v/>
      </c>
      <c r="P4284" s="15">
        <f t="shared" si="1461"/>
        <v>0</v>
      </c>
      <c r="Q4284" s="15" t="str">
        <f t="shared" si="1462"/>
        <v>6987,RENDEUX,Beffe,</v>
      </c>
      <c r="R4284" s="15" t="str">
        <f t="shared" si="1463"/>
        <v/>
      </c>
      <c r="S4284" s="15" t="str">
        <f t="shared" si="1464"/>
        <v/>
      </c>
      <c r="T4284" s="15" t="str">
        <f t="shared" si="1465"/>
        <v/>
      </c>
      <c r="U4284" s="15">
        <f t="shared" si="1466"/>
        <v>0</v>
      </c>
      <c r="V4284" s="15" t="str">
        <f t="shared" si="1467"/>
        <v>6987,RENDEUX,Beffe,</v>
      </c>
      <c r="W4284" s="15" t="str">
        <f t="shared" si="1468"/>
        <v/>
      </c>
      <c r="X4284" s="15" t="str">
        <f t="shared" si="1469"/>
        <v/>
      </c>
      <c r="Y4284" s="15" t="str">
        <f t="shared" si="1470"/>
        <v/>
      </c>
      <c r="Z4284" s="15">
        <f t="shared" si="1471"/>
        <v>0</v>
      </c>
      <c r="AA4284" s="15" t="str">
        <f t="shared" si="1472"/>
        <v>6987,RENDEUX,Beffe,</v>
      </c>
      <c r="AB4284" s="15" t="str">
        <f t="shared" si="1473"/>
        <v/>
      </c>
    </row>
    <row r="4285" spans="1:28" x14ac:dyDescent="0.2">
      <c r="A4285">
        <v>229</v>
      </c>
      <c r="B4285">
        <v>101</v>
      </c>
      <c r="C4285">
        <v>6987</v>
      </c>
      <c r="D4285" t="s">
        <v>4764</v>
      </c>
      <c r="E4285" t="s">
        <v>4779</v>
      </c>
      <c r="F4285" t="str">
        <f t="shared" si="1452"/>
        <v>6987,RENDEUX,Chéoux,</v>
      </c>
      <c r="G4285">
        <f t="shared" si="1453"/>
        <v>229</v>
      </c>
      <c r="H4285">
        <f t="shared" si="1453"/>
        <v>101</v>
      </c>
      <c r="I4285" s="15" t="str">
        <f t="shared" si="1454"/>
        <v/>
      </c>
      <c r="J4285" s="15" t="str">
        <f t="shared" si="1455"/>
        <v/>
      </c>
      <c r="K4285" s="15">
        <f t="shared" si="1456"/>
        <v>0</v>
      </c>
      <c r="L4285" s="15" t="str">
        <f t="shared" si="1457"/>
        <v>6987,RENDEUX,Chéoux,</v>
      </c>
      <c r="M4285" s="15" t="str">
        <f t="shared" si="1458"/>
        <v/>
      </c>
      <c r="N4285" s="15" t="str">
        <f t="shared" si="1459"/>
        <v/>
      </c>
      <c r="O4285" s="15" t="str">
        <f t="shared" si="1460"/>
        <v/>
      </c>
      <c r="P4285" s="15">
        <f t="shared" si="1461"/>
        <v>0</v>
      </c>
      <c r="Q4285" s="15" t="str">
        <f t="shared" si="1462"/>
        <v>6987,RENDEUX,Chéoux,</v>
      </c>
      <c r="R4285" s="15" t="str">
        <f t="shared" si="1463"/>
        <v/>
      </c>
      <c r="S4285" s="15" t="str">
        <f t="shared" si="1464"/>
        <v/>
      </c>
      <c r="T4285" s="15" t="str">
        <f t="shared" si="1465"/>
        <v/>
      </c>
      <c r="U4285" s="15">
        <f t="shared" si="1466"/>
        <v>0</v>
      </c>
      <c r="V4285" s="15" t="str">
        <f t="shared" si="1467"/>
        <v>6987,RENDEUX,Chéoux,</v>
      </c>
      <c r="W4285" s="15" t="str">
        <f t="shared" si="1468"/>
        <v/>
      </c>
      <c r="X4285" s="15" t="str">
        <f t="shared" si="1469"/>
        <v/>
      </c>
      <c r="Y4285" s="15" t="str">
        <f t="shared" si="1470"/>
        <v/>
      </c>
      <c r="Z4285" s="15">
        <f t="shared" si="1471"/>
        <v>0</v>
      </c>
      <c r="AA4285" s="15" t="str">
        <f t="shared" si="1472"/>
        <v>6987,RENDEUX,Chéoux,</v>
      </c>
      <c r="AB4285" s="15" t="str">
        <f t="shared" si="1473"/>
        <v/>
      </c>
    </row>
    <row r="4286" spans="1:28" x14ac:dyDescent="0.2">
      <c r="A4286">
        <v>234</v>
      </c>
      <c r="B4286">
        <v>104</v>
      </c>
      <c r="C4286">
        <v>6987</v>
      </c>
      <c r="D4286" t="s">
        <v>4764</v>
      </c>
      <c r="E4286" t="s">
        <v>4780</v>
      </c>
      <c r="F4286" t="str">
        <f t="shared" si="1452"/>
        <v>6987,RENDEUX,Devantave,</v>
      </c>
      <c r="G4286">
        <f t="shared" si="1453"/>
        <v>234</v>
      </c>
      <c r="H4286">
        <f t="shared" si="1453"/>
        <v>104</v>
      </c>
      <c r="I4286" s="15" t="str">
        <f t="shared" si="1454"/>
        <v/>
      </c>
      <c r="J4286" s="15" t="str">
        <f t="shared" si="1455"/>
        <v/>
      </c>
      <c r="K4286" s="15">
        <f t="shared" si="1456"/>
        <v>0</v>
      </c>
      <c r="L4286" s="15" t="str">
        <f t="shared" si="1457"/>
        <v>6987,RENDEUX,Devantave,</v>
      </c>
      <c r="M4286" s="15" t="str">
        <f t="shared" si="1458"/>
        <v/>
      </c>
      <c r="N4286" s="15" t="str">
        <f t="shared" si="1459"/>
        <v/>
      </c>
      <c r="O4286" s="15" t="str">
        <f t="shared" si="1460"/>
        <v/>
      </c>
      <c r="P4286" s="15">
        <f t="shared" si="1461"/>
        <v>0</v>
      </c>
      <c r="Q4286" s="15" t="str">
        <f t="shared" si="1462"/>
        <v>6987,RENDEUX,Devantave,</v>
      </c>
      <c r="R4286" s="15" t="str">
        <f t="shared" si="1463"/>
        <v/>
      </c>
      <c r="S4286" s="15" t="str">
        <f t="shared" si="1464"/>
        <v/>
      </c>
      <c r="T4286" s="15" t="str">
        <f t="shared" si="1465"/>
        <v/>
      </c>
      <c r="U4286" s="15">
        <f t="shared" si="1466"/>
        <v>0</v>
      </c>
      <c r="V4286" s="15" t="str">
        <f t="shared" si="1467"/>
        <v>6987,RENDEUX,Devantave,</v>
      </c>
      <c r="W4286" s="15" t="str">
        <f t="shared" si="1468"/>
        <v/>
      </c>
      <c r="X4286" s="15" t="str">
        <f t="shared" si="1469"/>
        <v/>
      </c>
      <c r="Y4286" s="15" t="str">
        <f t="shared" si="1470"/>
        <v/>
      </c>
      <c r="Z4286" s="15">
        <f t="shared" si="1471"/>
        <v>0</v>
      </c>
      <c r="AA4286" s="15" t="str">
        <f t="shared" si="1472"/>
        <v>6987,RENDEUX,Devantave,</v>
      </c>
      <c r="AB4286" s="15" t="str">
        <f t="shared" si="1473"/>
        <v/>
      </c>
    </row>
    <row r="4287" spans="1:28" x14ac:dyDescent="0.2">
      <c r="A4287">
        <v>229</v>
      </c>
      <c r="B4287">
        <v>97</v>
      </c>
      <c r="C4287">
        <v>6987</v>
      </c>
      <c r="D4287" t="s">
        <v>4764</v>
      </c>
      <c r="E4287" t="s">
        <v>4781</v>
      </c>
      <c r="F4287" t="str">
        <f t="shared" si="1452"/>
        <v>6987,RENDEUX,Gênes,</v>
      </c>
      <c r="G4287">
        <f t="shared" si="1453"/>
        <v>229</v>
      </c>
      <c r="H4287">
        <f t="shared" si="1453"/>
        <v>97</v>
      </c>
      <c r="I4287" s="15" t="str">
        <f t="shared" si="1454"/>
        <v/>
      </c>
      <c r="J4287" s="15" t="str">
        <f t="shared" si="1455"/>
        <v/>
      </c>
      <c r="K4287" s="15">
        <f t="shared" si="1456"/>
        <v>0</v>
      </c>
      <c r="L4287" s="15" t="str">
        <f t="shared" si="1457"/>
        <v>6987,RENDEUX,Gênes,</v>
      </c>
      <c r="M4287" s="15" t="str">
        <f t="shared" si="1458"/>
        <v/>
      </c>
      <c r="N4287" s="15" t="str">
        <f t="shared" si="1459"/>
        <v/>
      </c>
      <c r="O4287" s="15" t="str">
        <f t="shared" si="1460"/>
        <v/>
      </c>
      <c r="P4287" s="15">
        <f t="shared" si="1461"/>
        <v>0</v>
      </c>
      <c r="Q4287" s="15" t="str">
        <f t="shared" si="1462"/>
        <v>6987,RENDEUX,Gênes,</v>
      </c>
      <c r="R4287" s="15" t="str">
        <f t="shared" si="1463"/>
        <v/>
      </c>
      <c r="S4287" s="15" t="str">
        <f t="shared" si="1464"/>
        <v/>
      </c>
      <c r="T4287" s="15" t="str">
        <f t="shared" si="1465"/>
        <v/>
      </c>
      <c r="U4287" s="15">
        <f t="shared" si="1466"/>
        <v>0</v>
      </c>
      <c r="V4287" s="15" t="str">
        <f t="shared" si="1467"/>
        <v>6987,RENDEUX,Gênes,</v>
      </c>
      <c r="W4287" s="15" t="str">
        <f t="shared" si="1468"/>
        <v/>
      </c>
      <c r="X4287" s="15" t="str">
        <f t="shared" si="1469"/>
        <v/>
      </c>
      <c r="Y4287" s="15" t="str">
        <f t="shared" si="1470"/>
        <v/>
      </c>
      <c r="Z4287" s="15">
        <f t="shared" si="1471"/>
        <v>0</v>
      </c>
      <c r="AA4287" s="15" t="str">
        <f t="shared" si="1472"/>
        <v>6987,RENDEUX,Gênes,</v>
      </c>
      <c r="AB4287" s="15" t="str">
        <f t="shared" si="1473"/>
        <v/>
      </c>
    </row>
    <row r="4288" spans="1:28" x14ac:dyDescent="0.2">
      <c r="A4288">
        <v>230</v>
      </c>
      <c r="B4288">
        <v>99</v>
      </c>
      <c r="C4288">
        <v>6987</v>
      </c>
      <c r="D4288" t="s">
        <v>4764</v>
      </c>
      <c r="E4288" t="s">
        <v>2852</v>
      </c>
      <c r="F4288" t="str">
        <f t="shared" si="1452"/>
        <v>6987,RENDEUX,Hodister,</v>
      </c>
      <c r="G4288">
        <f t="shared" si="1453"/>
        <v>230</v>
      </c>
      <c r="H4288">
        <f t="shared" si="1453"/>
        <v>99</v>
      </c>
      <c r="I4288" s="15" t="str">
        <f t="shared" si="1454"/>
        <v/>
      </c>
      <c r="J4288" s="15" t="str">
        <f t="shared" si="1455"/>
        <v/>
      </c>
      <c r="K4288" s="15">
        <f t="shared" si="1456"/>
        <v>0</v>
      </c>
      <c r="L4288" s="15" t="str">
        <f t="shared" si="1457"/>
        <v>6987,RENDEUX,Hodister,</v>
      </c>
      <c r="M4288" s="15" t="str">
        <f t="shared" si="1458"/>
        <v/>
      </c>
      <c r="N4288" s="15" t="str">
        <f t="shared" si="1459"/>
        <v/>
      </c>
      <c r="O4288" s="15" t="str">
        <f t="shared" si="1460"/>
        <v/>
      </c>
      <c r="P4288" s="15">
        <f t="shared" si="1461"/>
        <v>0</v>
      </c>
      <c r="Q4288" s="15" t="str">
        <f t="shared" si="1462"/>
        <v>6987,RENDEUX,Hodister,</v>
      </c>
      <c r="R4288" s="15" t="str">
        <f t="shared" si="1463"/>
        <v/>
      </c>
      <c r="S4288" s="15" t="str">
        <f t="shared" si="1464"/>
        <v/>
      </c>
      <c r="T4288" s="15" t="str">
        <f t="shared" si="1465"/>
        <v/>
      </c>
      <c r="U4288" s="15">
        <f t="shared" si="1466"/>
        <v>0</v>
      </c>
      <c r="V4288" s="15" t="str">
        <f t="shared" si="1467"/>
        <v>6987,RENDEUX,Hodister,</v>
      </c>
      <c r="W4288" s="15" t="str">
        <f t="shared" si="1468"/>
        <v/>
      </c>
      <c r="X4288" s="15" t="str">
        <f t="shared" si="1469"/>
        <v/>
      </c>
      <c r="Y4288" s="15" t="str">
        <f t="shared" si="1470"/>
        <v/>
      </c>
      <c r="Z4288" s="15">
        <f t="shared" si="1471"/>
        <v>0</v>
      </c>
      <c r="AA4288" s="15" t="str">
        <f t="shared" si="1472"/>
        <v>6987,RENDEUX,Hodister,</v>
      </c>
      <c r="AB4288" s="15" t="str">
        <f t="shared" si="1473"/>
        <v/>
      </c>
    </row>
    <row r="4289" spans="1:28" x14ac:dyDescent="0.2">
      <c r="A4289">
        <v>234</v>
      </c>
      <c r="B4289">
        <v>100</v>
      </c>
      <c r="C4289">
        <v>6987</v>
      </c>
      <c r="D4289" t="s">
        <v>4764</v>
      </c>
      <c r="E4289" t="s">
        <v>4782</v>
      </c>
      <c r="F4289" t="str">
        <f t="shared" si="1452"/>
        <v>6987,RENDEUX,Jupille,</v>
      </c>
      <c r="G4289">
        <f t="shared" si="1453"/>
        <v>234</v>
      </c>
      <c r="H4289">
        <f t="shared" si="1453"/>
        <v>100</v>
      </c>
      <c r="I4289" s="15" t="str">
        <f t="shared" si="1454"/>
        <v/>
      </c>
      <c r="J4289" s="15" t="str">
        <f t="shared" si="1455"/>
        <v/>
      </c>
      <c r="K4289" s="15">
        <f t="shared" si="1456"/>
        <v>0</v>
      </c>
      <c r="L4289" s="15" t="str">
        <f t="shared" si="1457"/>
        <v>6987,RENDEUX,Jupille,</v>
      </c>
      <c r="M4289" s="15" t="str">
        <f t="shared" si="1458"/>
        <v/>
      </c>
      <c r="N4289" s="15" t="str">
        <f t="shared" si="1459"/>
        <v/>
      </c>
      <c r="O4289" s="15" t="str">
        <f t="shared" si="1460"/>
        <v/>
      </c>
      <c r="P4289" s="15">
        <f t="shared" si="1461"/>
        <v>0</v>
      </c>
      <c r="Q4289" s="15" t="str">
        <f t="shared" si="1462"/>
        <v>6987,RENDEUX,Jupille,</v>
      </c>
      <c r="R4289" s="15" t="str">
        <f t="shared" si="1463"/>
        <v/>
      </c>
      <c r="S4289" s="15" t="str">
        <f t="shared" si="1464"/>
        <v/>
      </c>
      <c r="T4289" s="15" t="str">
        <f t="shared" si="1465"/>
        <v/>
      </c>
      <c r="U4289" s="15">
        <f t="shared" si="1466"/>
        <v>0</v>
      </c>
      <c r="V4289" s="15" t="str">
        <f t="shared" si="1467"/>
        <v>6987,RENDEUX,Jupille,</v>
      </c>
      <c r="W4289" s="15" t="str">
        <f t="shared" si="1468"/>
        <v/>
      </c>
      <c r="X4289" s="15" t="str">
        <f t="shared" si="1469"/>
        <v/>
      </c>
      <c r="Y4289" s="15" t="str">
        <f t="shared" si="1470"/>
        <v/>
      </c>
      <c r="Z4289" s="15">
        <f t="shared" si="1471"/>
        <v>0</v>
      </c>
      <c r="AA4289" s="15" t="str">
        <f t="shared" si="1472"/>
        <v>6987,RENDEUX,Jupille,</v>
      </c>
      <c r="AB4289" s="15" t="str">
        <f t="shared" si="1473"/>
        <v/>
      </c>
    </row>
    <row r="4290" spans="1:28" x14ac:dyDescent="0.2">
      <c r="A4290">
        <v>234</v>
      </c>
      <c r="B4290">
        <v>101</v>
      </c>
      <c r="C4290">
        <v>6987</v>
      </c>
      <c r="D4290" t="s">
        <v>4764</v>
      </c>
      <c r="E4290" t="s">
        <v>4783</v>
      </c>
      <c r="F4290" t="str">
        <f t="shared" si="1452"/>
        <v>6987,RENDEUX,Marcouray,</v>
      </c>
      <c r="G4290">
        <f t="shared" si="1453"/>
        <v>234</v>
      </c>
      <c r="H4290">
        <f t="shared" si="1453"/>
        <v>101</v>
      </c>
      <c r="I4290" s="15" t="str">
        <f t="shared" si="1454"/>
        <v/>
      </c>
      <c r="J4290" s="15" t="str">
        <f t="shared" si="1455"/>
        <v/>
      </c>
      <c r="K4290" s="15">
        <f t="shared" si="1456"/>
        <v>0</v>
      </c>
      <c r="L4290" s="15" t="str">
        <f t="shared" si="1457"/>
        <v>6987,RENDEUX,Marcouray,</v>
      </c>
      <c r="M4290" s="15" t="str">
        <f t="shared" si="1458"/>
        <v/>
      </c>
      <c r="N4290" s="15" t="str">
        <f t="shared" si="1459"/>
        <v/>
      </c>
      <c r="O4290" s="15" t="str">
        <f t="shared" si="1460"/>
        <v/>
      </c>
      <c r="P4290" s="15">
        <f t="shared" si="1461"/>
        <v>0</v>
      </c>
      <c r="Q4290" s="15" t="str">
        <f t="shared" si="1462"/>
        <v>6987,RENDEUX,Marcouray,</v>
      </c>
      <c r="R4290" s="15" t="str">
        <f t="shared" si="1463"/>
        <v/>
      </c>
      <c r="S4290" s="15" t="str">
        <f t="shared" si="1464"/>
        <v/>
      </c>
      <c r="T4290" s="15" t="str">
        <f t="shared" si="1465"/>
        <v/>
      </c>
      <c r="U4290" s="15">
        <f t="shared" si="1466"/>
        <v>0</v>
      </c>
      <c r="V4290" s="15" t="str">
        <f t="shared" si="1467"/>
        <v>6987,RENDEUX,Marcouray,</v>
      </c>
      <c r="W4290" s="15" t="str">
        <f t="shared" si="1468"/>
        <v/>
      </c>
      <c r="X4290" s="15" t="str">
        <f t="shared" si="1469"/>
        <v/>
      </c>
      <c r="Y4290" s="15" t="str">
        <f t="shared" si="1470"/>
        <v/>
      </c>
      <c r="Z4290" s="15">
        <f t="shared" si="1471"/>
        <v>0</v>
      </c>
      <c r="AA4290" s="15" t="str">
        <f t="shared" si="1472"/>
        <v>6987,RENDEUX,Marcouray,</v>
      </c>
      <c r="AB4290" s="15" t="str">
        <f t="shared" si="1473"/>
        <v/>
      </c>
    </row>
    <row r="4291" spans="1:28" x14ac:dyDescent="0.2">
      <c r="A4291">
        <v>233</v>
      </c>
      <c r="B4291">
        <v>101</v>
      </c>
      <c r="C4291">
        <v>6987</v>
      </c>
      <c r="D4291" t="s">
        <v>4764</v>
      </c>
      <c r="E4291" t="s">
        <v>4784</v>
      </c>
      <c r="F4291" t="str">
        <f t="shared" si="1452"/>
        <v>6987,RENDEUX,Marcourt,</v>
      </c>
      <c r="G4291">
        <f t="shared" si="1453"/>
        <v>233</v>
      </c>
      <c r="H4291">
        <f t="shared" si="1453"/>
        <v>101</v>
      </c>
      <c r="I4291" s="15" t="str">
        <f t="shared" si="1454"/>
        <v/>
      </c>
      <c r="J4291" s="15" t="str">
        <f t="shared" si="1455"/>
        <v/>
      </c>
      <c r="K4291" s="15">
        <f t="shared" si="1456"/>
        <v>0</v>
      </c>
      <c r="L4291" s="15" t="str">
        <f t="shared" si="1457"/>
        <v>6987,RENDEUX,Marcourt,</v>
      </c>
      <c r="M4291" s="15" t="str">
        <f t="shared" si="1458"/>
        <v/>
      </c>
      <c r="N4291" s="15" t="str">
        <f t="shared" si="1459"/>
        <v/>
      </c>
      <c r="O4291" s="15" t="str">
        <f t="shared" si="1460"/>
        <v/>
      </c>
      <c r="P4291" s="15">
        <f t="shared" si="1461"/>
        <v>0</v>
      </c>
      <c r="Q4291" s="15" t="str">
        <f t="shared" si="1462"/>
        <v>6987,RENDEUX,Marcourt,</v>
      </c>
      <c r="R4291" s="15" t="str">
        <f t="shared" si="1463"/>
        <v/>
      </c>
      <c r="S4291" s="15" t="str">
        <f t="shared" si="1464"/>
        <v/>
      </c>
      <c r="T4291" s="15" t="str">
        <f t="shared" si="1465"/>
        <v/>
      </c>
      <c r="U4291" s="15">
        <f t="shared" si="1466"/>
        <v>0</v>
      </c>
      <c r="V4291" s="15" t="str">
        <f t="shared" si="1467"/>
        <v>6987,RENDEUX,Marcourt,</v>
      </c>
      <c r="W4291" s="15" t="str">
        <f t="shared" si="1468"/>
        <v/>
      </c>
      <c r="X4291" s="15" t="str">
        <f t="shared" si="1469"/>
        <v/>
      </c>
      <c r="Y4291" s="15" t="str">
        <f t="shared" si="1470"/>
        <v/>
      </c>
      <c r="Z4291" s="15">
        <f t="shared" si="1471"/>
        <v>0</v>
      </c>
      <c r="AA4291" s="15" t="str">
        <f t="shared" si="1472"/>
        <v>6987,RENDEUX,Marcourt,</v>
      </c>
      <c r="AB4291" s="15" t="str">
        <f t="shared" si="1473"/>
        <v/>
      </c>
    </row>
    <row r="4292" spans="1:28" x14ac:dyDescent="0.2">
      <c r="A4292">
        <v>230</v>
      </c>
      <c r="B4292">
        <v>104</v>
      </c>
      <c r="C4292">
        <v>6987</v>
      </c>
      <c r="D4292" t="s">
        <v>4764</v>
      </c>
      <c r="E4292" t="s">
        <v>4785</v>
      </c>
      <c r="F4292" t="str">
        <f t="shared" ref="F4292:F4355" si="1474">CONCATENATE(C4292,",",D4292,",",E4292,",")</f>
        <v>6987,RENDEUX,Nohaipre,</v>
      </c>
      <c r="G4292">
        <f t="shared" ref="G4292:H4355" si="1475">A4292</f>
        <v>230</v>
      </c>
      <c r="H4292">
        <f t="shared" si="1475"/>
        <v>104</v>
      </c>
      <c r="I4292" s="15" t="str">
        <f t="shared" ref="I4292:I4355" si="1476">IF($C4292=I$2,$F4292,"")</f>
        <v/>
      </c>
      <c r="J4292" s="15" t="str">
        <f t="shared" ref="J4292:J4355" si="1477">IF($D4292=J$2,$F4292,"")</f>
        <v/>
      </c>
      <c r="K4292" s="15">
        <f t="shared" ref="K4292:K4355" si="1478">2-COUNTIF(I4292:J4292,"")</f>
        <v>0</v>
      </c>
      <c r="L4292" s="15" t="str">
        <f t="shared" ref="L4292:L4355" si="1479">IF(K4292=K$2,$F4292,"")</f>
        <v>6987,RENDEUX,Nohaipre,</v>
      </c>
      <c r="M4292" s="15" t="str">
        <f t="shared" ref="M4292:M4355" si="1480">IF($A$2=1,IF(AND(L$2&gt;0,L$2&lt;=100),IF(L4292="",M4291,CONCATENATE(M4291,L4292,"&amp;")),""),"")</f>
        <v/>
      </c>
      <c r="N4292" s="15" t="str">
        <f t="shared" ref="N4292:N4355" si="1481">IF($C4292=N$2,$F4292,"")</f>
        <v/>
      </c>
      <c r="O4292" s="15" t="str">
        <f t="shared" ref="O4292:O4355" si="1482">IF($D4292=O$2,$F4292,"")</f>
        <v/>
      </c>
      <c r="P4292" s="15">
        <f t="shared" ref="P4292:P4355" si="1483">2-COUNTIF(N4292:O4292,"")</f>
        <v>0</v>
      </c>
      <c r="Q4292" s="15" t="str">
        <f t="shared" ref="Q4292:Q4355" si="1484">IF(P4292=P$2,$F4292,"")</f>
        <v>6987,RENDEUX,Nohaipre,</v>
      </c>
      <c r="R4292" s="15" t="str">
        <f t="shared" ref="R4292:R4355" si="1485">IF($A$2=1,IF(AND(Q$2&gt;0,Q$2&lt;=100),IF(Q4292="",R4291,CONCATENATE(R4291,Q4292,"&amp;")),""),"")</f>
        <v/>
      </c>
      <c r="S4292" s="15" t="str">
        <f t="shared" ref="S4292:S4355" si="1486">IF($C4292=S$2,$F4292,"")</f>
        <v/>
      </c>
      <c r="T4292" s="15" t="str">
        <f t="shared" ref="T4292:T4355" si="1487">IF($D4292=T$2,$F4292,"")</f>
        <v/>
      </c>
      <c r="U4292" s="15">
        <f t="shared" ref="U4292:U4355" si="1488">2-COUNTIF(S4292:T4292,"")</f>
        <v>0</v>
      </c>
      <c r="V4292" s="15" t="str">
        <f t="shared" ref="V4292:V4355" si="1489">IF(U4292=U$2,$F4292,"")</f>
        <v>6987,RENDEUX,Nohaipre,</v>
      </c>
      <c r="W4292" s="15" t="str">
        <f t="shared" ref="W4292:W4355" si="1490">IF($A$2=1,IF(AND(V$2&gt;0,V$2&lt;=100),IF(V4292="",W4291,CONCATENATE(W4291,V4292,"&amp;")),""),"")</f>
        <v/>
      </c>
      <c r="X4292" s="15" t="str">
        <f t="shared" ref="X4292:X4355" si="1491">IF($C4292=X$2,$F4292,"")</f>
        <v/>
      </c>
      <c r="Y4292" s="15" t="str">
        <f t="shared" ref="Y4292:Y4355" si="1492">IF($D4292=Y$2,$F4292,"")</f>
        <v/>
      </c>
      <c r="Z4292" s="15">
        <f t="shared" ref="Z4292:Z4355" si="1493">2-COUNTIF(X4292:Y4292,"")</f>
        <v>0</v>
      </c>
      <c r="AA4292" s="15" t="str">
        <f t="shared" ref="AA4292:AA4355" si="1494">IF(Z4292=Z$2,$F4292,"")</f>
        <v>6987,RENDEUX,Nohaipre,</v>
      </c>
      <c r="AB4292" s="15" t="str">
        <f t="shared" ref="AB4292:AB4355" si="1495">IF($A$2=1,IF(AND(AA$2&gt;0,AA$2&lt;=100),IF(AA4292="",AB4291,CONCATENATE(AB4291,AA4292,"&amp;")),""),"")</f>
        <v/>
      </c>
    </row>
    <row r="4293" spans="1:28" x14ac:dyDescent="0.2">
      <c r="A4293">
        <v>230</v>
      </c>
      <c r="B4293">
        <v>103</v>
      </c>
      <c r="C4293">
        <v>6987</v>
      </c>
      <c r="D4293" t="s">
        <v>4764</v>
      </c>
      <c r="E4293" t="s">
        <v>4786</v>
      </c>
      <c r="F4293" t="str">
        <f t="shared" si="1474"/>
        <v>6987,RENDEUX,Rendeux,</v>
      </c>
      <c r="G4293">
        <f t="shared" si="1475"/>
        <v>230</v>
      </c>
      <c r="H4293">
        <f t="shared" si="1475"/>
        <v>103</v>
      </c>
      <c r="I4293" s="15" t="str">
        <f t="shared" si="1476"/>
        <v/>
      </c>
      <c r="J4293" s="15" t="str">
        <f t="shared" si="1477"/>
        <v/>
      </c>
      <c r="K4293" s="15">
        <f t="shared" si="1478"/>
        <v>0</v>
      </c>
      <c r="L4293" s="15" t="str">
        <f t="shared" si="1479"/>
        <v>6987,RENDEUX,Rendeux,</v>
      </c>
      <c r="M4293" s="15" t="str">
        <f t="shared" si="1480"/>
        <v/>
      </c>
      <c r="N4293" s="15" t="str">
        <f t="shared" si="1481"/>
        <v/>
      </c>
      <c r="O4293" s="15" t="str">
        <f t="shared" si="1482"/>
        <v/>
      </c>
      <c r="P4293" s="15">
        <f t="shared" si="1483"/>
        <v>0</v>
      </c>
      <c r="Q4293" s="15" t="str">
        <f t="shared" si="1484"/>
        <v>6987,RENDEUX,Rendeux,</v>
      </c>
      <c r="R4293" s="15" t="str">
        <f t="shared" si="1485"/>
        <v/>
      </c>
      <c r="S4293" s="15" t="str">
        <f t="shared" si="1486"/>
        <v/>
      </c>
      <c r="T4293" s="15" t="str">
        <f t="shared" si="1487"/>
        <v/>
      </c>
      <c r="U4293" s="15">
        <f t="shared" si="1488"/>
        <v>0</v>
      </c>
      <c r="V4293" s="15" t="str">
        <f t="shared" si="1489"/>
        <v>6987,RENDEUX,Rendeux,</v>
      </c>
      <c r="W4293" s="15" t="str">
        <f t="shared" si="1490"/>
        <v/>
      </c>
      <c r="X4293" s="15" t="str">
        <f t="shared" si="1491"/>
        <v/>
      </c>
      <c r="Y4293" s="15" t="str">
        <f t="shared" si="1492"/>
        <v/>
      </c>
      <c r="Z4293" s="15">
        <f t="shared" si="1493"/>
        <v>0</v>
      </c>
      <c r="AA4293" s="15" t="str">
        <f t="shared" si="1494"/>
        <v>6987,RENDEUX,Rendeux,</v>
      </c>
      <c r="AB4293" s="15" t="str">
        <f t="shared" si="1495"/>
        <v/>
      </c>
    </row>
    <row r="4294" spans="1:28" x14ac:dyDescent="0.2">
      <c r="A4294">
        <v>231</v>
      </c>
      <c r="B4294">
        <v>104</v>
      </c>
      <c r="C4294">
        <v>6987</v>
      </c>
      <c r="D4294" t="s">
        <v>4764</v>
      </c>
      <c r="E4294" t="s">
        <v>4787</v>
      </c>
      <c r="F4294" t="str">
        <f t="shared" si="1474"/>
        <v>6987,RENDEUX,Rendeux-Bas,</v>
      </c>
      <c r="G4294">
        <f t="shared" si="1475"/>
        <v>231</v>
      </c>
      <c r="H4294">
        <f t="shared" si="1475"/>
        <v>104</v>
      </c>
      <c r="I4294" s="15" t="str">
        <f t="shared" si="1476"/>
        <v/>
      </c>
      <c r="J4294" s="15" t="str">
        <f t="shared" si="1477"/>
        <v/>
      </c>
      <c r="K4294" s="15">
        <f t="shared" si="1478"/>
        <v>0</v>
      </c>
      <c r="L4294" s="15" t="str">
        <f t="shared" si="1479"/>
        <v>6987,RENDEUX,Rendeux-Bas,</v>
      </c>
      <c r="M4294" s="15" t="str">
        <f t="shared" si="1480"/>
        <v/>
      </c>
      <c r="N4294" s="15" t="str">
        <f t="shared" si="1481"/>
        <v/>
      </c>
      <c r="O4294" s="15" t="str">
        <f t="shared" si="1482"/>
        <v/>
      </c>
      <c r="P4294" s="15">
        <f t="shared" si="1483"/>
        <v>0</v>
      </c>
      <c r="Q4294" s="15" t="str">
        <f t="shared" si="1484"/>
        <v>6987,RENDEUX,Rendeux-Bas,</v>
      </c>
      <c r="R4294" s="15" t="str">
        <f t="shared" si="1485"/>
        <v/>
      </c>
      <c r="S4294" s="15" t="str">
        <f t="shared" si="1486"/>
        <v/>
      </c>
      <c r="T4294" s="15" t="str">
        <f t="shared" si="1487"/>
        <v/>
      </c>
      <c r="U4294" s="15">
        <f t="shared" si="1488"/>
        <v>0</v>
      </c>
      <c r="V4294" s="15" t="str">
        <f t="shared" si="1489"/>
        <v>6987,RENDEUX,Rendeux-Bas,</v>
      </c>
      <c r="W4294" s="15" t="str">
        <f t="shared" si="1490"/>
        <v/>
      </c>
      <c r="X4294" s="15" t="str">
        <f t="shared" si="1491"/>
        <v/>
      </c>
      <c r="Y4294" s="15" t="str">
        <f t="shared" si="1492"/>
        <v/>
      </c>
      <c r="Z4294" s="15">
        <f t="shared" si="1493"/>
        <v>0</v>
      </c>
      <c r="AA4294" s="15" t="str">
        <f t="shared" si="1494"/>
        <v>6987,RENDEUX,Rendeux-Bas,</v>
      </c>
      <c r="AB4294" s="15" t="str">
        <f t="shared" si="1495"/>
        <v/>
      </c>
    </row>
    <row r="4295" spans="1:28" x14ac:dyDescent="0.2">
      <c r="A4295">
        <v>231</v>
      </c>
      <c r="B4295">
        <v>102</v>
      </c>
      <c r="C4295">
        <v>6987</v>
      </c>
      <c r="D4295" t="s">
        <v>4764</v>
      </c>
      <c r="E4295" t="s">
        <v>4788</v>
      </c>
      <c r="F4295" t="str">
        <f t="shared" si="1474"/>
        <v>6987,RENDEUX,Rendeux-Haut,</v>
      </c>
      <c r="G4295">
        <f t="shared" si="1475"/>
        <v>231</v>
      </c>
      <c r="H4295">
        <f t="shared" si="1475"/>
        <v>102</v>
      </c>
      <c r="I4295" s="15" t="str">
        <f t="shared" si="1476"/>
        <v/>
      </c>
      <c r="J4295" s="15" t="str">
        <f t="shared" si="1477"/>
        <v/>
      </c>
      <c r="K4295" s="15">
        <f t="shared" si="1478"/>
        <v>0</v>
      </c>
      <c r="L4295" s="15" t="str">
        <f t="shared" si="1479"/>
        <v>6987,RENDEUX,Rendeux-Haut,</v>
      </c>
      <c r="M4295" s="15" t="str">
        <f t="shared" si="1480"/>
        <v/>
      </c>
      <c r="N4295" s="15" t="str">
        <f t="shared" si="1481"/>
        <v/>
      </c>
      <c r="O4295" s="15" t="str">
        <f t="shared" si="1482"/>
        <v/>
      </c>
      <c r="P4295" s="15">
        <f t="shared" si="1483"/>
        <v>0</v>
      </c>
      <c r="Q4295" s="15" t="str">
        <f t="shared" si="1484"/>
        <v>6987,RENDEUX,Rendeux-Haut,</v>
      </c>
      <c r="R4295" s="15" t="str">
        <f t="shared" si="1485"/>
        <v/>
      </c>
      <c r="S4295" s="15" t="str">
        <f t="shared" si="1486"/>
        <v/>
      </c>
      <c r="T4295" s="15" t="str">
        <f t="shared" si="1487"/>
        <v/>
      </c>
      <c r="U4295" s="15">
        <f t="shared" si="1488"/>
        <v>0</v>
      </c>
      <c r="V4295" s="15" t="str">
        <f t="shared" si="1489"/>
        <v>6987,RENDEUX,Rendeux-Haut,</v>
      </c>
      <c r="W4295" s="15" t="str">
        <f t="shared" si="1490"/>
        <v/>
      </c>
      <c r="X4295" s="15" t="str">
        <f t="shared" si="1491"/>
        <v/>
      </c>
      <c r="Y4295" s="15" t="str">
        <f t="shared" si="1492"/>
        <v/>
      </c>
      <c r="Z4295" s="15">
        <f t="shared" si="1493"/>
        <v>0</v>
      </c>
      <c r="AA4295" s="15" t="str">
        <f t="shared" si="1494"/>
        <v>6987,RENDEUX,Rendeux-Haut,</v>
      </c>
      <c r="AB4295" s="15" t="str">
        <f t="shared" si="1495"/>
        <v/>
      </c>
    </row>
    <row r="4296" spans="1:28" x14ac:dyDescent="0.2">
      <c r="A4296">
        <v>232</v>
      </c>
      <c r="B4296">
        <v>102</v>
      </c>
      <c r="C4296">
        <v>6987</v>
      </c>
      <c r="D4296" t="s">
        <v>4764</v>
      </c>
      <c r="E4296" t="s">
        <v>4789</v>
      </c>
      <c r="F4296" t="str">
        <f t="shared" si="1474"/>
        <v>6987,RENDEUX,Ronzon,</v>
      </c>
      <c r="G4296">
        <f t="shared" si="1475"/>
        <v>232</v>
      </c>
      <c r="H4296">
        <f t="shared" si="1475"/>
        <v>102</v>
      </c>
      <c r="I4296" s="15" t="str">
        <f t="shared" si="1476"/>
        <v/>
      </c>
      <c r="J4296" s="15" t="str">
        <f t="shared" si="1477"/>
        <v/>
      </c>
      <c r="K4296" s="15">
        <f t="shared" si="1478"/>
        <v>0</v>
      </c>
      <c r="L4296" s="15" t="str">
        <f t="shared" si="1479"/>
        <v>6987,RENDEUX,Ronzon,</v>
      </c>
      <c r="M4296" s="15" t="str">
        <f t="shared" si="1480"/>
        <v/>
      </c>
      <c r="N4296" s="15" t="str">
        <f t="shared" si="1481"/>
        <v/>
      </c>
      <c r="O4296" s="15" t="str">
        <f t="shared" si="1482"/>
        <v/>
      </c>
      <c r="P4296" s="15">
        <f t="shared" si="1483"/>
        <v>0</v>
      </c>
      <c r="Q4296" s="15" t="str">
        <f t="shared" si="1484"/>
        <v>6987,RENDEUX,Ronzon,</v>
      </c>
      <c r="R4296" s="15" t="str">
        <f t="shared" si="1485"/>
        <v/>
      </c>
      <c r="S4296" s="15" t="str">
        <f t="shared" si="1486"/>
        <v/>
      </c>
      <c r="T4296" s="15" t="str">
        <f t="shared" si="1487"/>
        <v/>
      </c>
      <c r="U4296" s="15">
        <f t="shared" si="1488"/>
        <v>0</v>
      </c>
      <c r="V4296" s="15" t="str">
        <f t="shared" si="1489"/>
        <v>6987,RENDEUX,Ronzon,</v>
      </c>
      <c r="W4296" s="15" t="str">
        <f t="shared" si="1490"/>
        <v/>
      </c>
      <c r="X4296" s="15" t="str">
        <f t="shared" si="1491"/>
        <v/>
      </c>
      <c r="Y4296" s="15" t="str">
        <f t="shared" si="1492"/>
        <v/>
      </c>
      <c r="Z4296" s="15">
        <f t="shared" si="1493"/>
        <v>0</v>
      </c>
      <c r="AA4296" s="15" t="str">
        <f t="shared" si="1494"/>
        <v>6987,RENDEUX,Ronzon,</v>
      </c>
      <c r="AB4296" s="15" t="str">
        <f t="shared" si="1495"/>
        <v/>
      </c>
    </row>
    <row r="4297" spans="1:28" x14ac:dyDescent="0.2">
      <c r="A4297">
        <v>231</v>
      </c>
      <c r="B4297">
        <v>106</v>
      </c>
      <c r="C4297">
        <v>6987</v>
      </c>
      <c r="D4297" t="s">
        <v>4764</v>
      </c>
      <c r="E4297" t="s">
        <v>4790</v>
      </c>
      <c r="F4297" t="str">
        <f t="shared" si="1474"/>
        <v>6987,RENDEUX,Trinal,</v>
      </c>
      <c r="G4297">
        <f t="shared" si="1475"/>
        <v>231</v>
      </c>
      <c r="H4297">
        <f t="shared" si="1475"/>
        <v>106</v>
      </c>
      <c r="I4297" s="15" t="str">
        <f t="shared" si="1476"/>
        <v/>
      </c>
      <c r="J4297" s="15" t="str">
        <f t="shared" si="1477"/>
        <v/>
      </c>
      <c r="K4297" s="15">
        <f t="shared" si="1478"/>
        <v>0</v>
      </c>
      <c r="L4297" s="15" t="str">
        <f t="shared" si="1479"/>
        <v>6987,RENDEUX,Trinal,</v>
      </c>
      <c r="M4297" s="15" t="str">
        <f t="shared" si="1480"/>
        <v/>
      </c>
      <c r="N4297" s="15" t="str">
        <f t="shared" si="1481"/>
        <v/>
      </c>
      <c r="O4297" s="15" t="str">
        <f t="shared" si="1482"/>
        <v/>
      </c>
      <c r="P4297" s="15">
        <f t="shared" si="1483"/>
        <v>0</v>
      </c>
      <c r="Q4297" s="15" t="str">
        <f t="shared" si="1484"/>
        <v>6987,RENDEUX,Trinal,</v>
      </c>
      <c r="R4297" s="15" t="str">
        <f t="shared" si="1485"/>
        <v/>
      </c>
      <c r="S4297" s="15" t="str">
        <f t="shared" si="1486"/>
        <v/>
      </c>
      <c r="T4297" s="15" t="str">
        <f t="shared" si="1487"/>
        <v/>
      </c>
      <c r="U4297" s="15">
        <f t="shared" si="1488"/>
        <v>0</v>
      </c>
      <c r="V4297" s="15" t="str">
        <f t="shared" si="1489"/>
        <v>6987,RENDEUX,Trinal,</v>
      </c>
      <c r="W4297" s="15" t="str">
        <f t="shared" si="1490"/>
        <v/>
      </c>
      <c r="X4297" s="15" t="str">
        <f t="shared" si="1491"/>
        <v/>
      </c>
      <c r="Y4297" s="15" t="str">
        <f t="shared" si="1492"/>
        <v/>
      </c>
      <c r="Z4297" s="15">
        <f t="shared" si="1493"/>
        <v>0</v>
      </c>
      <c r="AA4297" s="15" t="str">
        <f t="shared" si="1494"/>
        <v>6987,RENDEUX,Trinal,</v>
      </c>
      <c r="AB4297" s="15" t="str">
        <f t="shared" si="1495"/>
        <v/>
      </c>
    </row>
    <row r="4298" spans="1:28" x14ac:dyDescent="0.2">
      <c r="A4298">
        <v>228</v>
      </c>
      <c r="B4298">
        <v>103</v>
      </c>
      <c r="C4298">
        <v>6987</v>
      </c>
      <c r="D4298" t="s">
        <v>4764</v>
      </c>
      <c r="E4298" t="s">
        <v>4791</v>
      </c>
      <c r="F4298" t="str">
        <f t="shared" si="1474"/>
        <v>6987,RENDEUX,Waharday,</v>
      </c>
      <c r="G4298">
        <f t="shared" si="1475"/>
        <v>228</v>
      </c>
      <c r="H4298">
        <f t="shared" si="1475"/>
        <v>103</v>
      </c>
      <c r="I4298" s="15" t="str">
        <f t="shared" si="1476"/>
        <v/>
      </c>
      <c r="J4298" s="15" t="str">
        <f t="shared" si="1477"/>
        <v/>
      </c>
      <c r="K4298" s="15">
        <f t="shared" si="1478"/>
        <v>0</v>
      </c>
      <c r="L4298" s="15" t="str">
        <f t="shared" si="1479"/>
        <v>6987,RENDEUX,Waharday,</v>
      </c>
      <c r="M4298" s="15" t="str">
        <f t="shared" si="1480"/>
        <v/>
      </c>
      <c r="N4298" s="15" t="str">
        <f t="shared" si="1481"/>
        <v/>
      </c>
      <c r="O4298" s="15" t="str">
        <f t="shared" si="1482"/>
        <v/>
      </c>
      <c r="P4298" s="15">
        <f t="shared" si="1483"/>
        <v>0</v>
      </c>
      <c r="Q4298" s="15" t="str">
        <f t="shared" si="1484"/>
        <v>6987,RENDEUX,Waharday,</v>
      </c>
      <c r="R4298" s="15" t="str">
        <f t="shared" si="1485"/>
        <v/>
      </c>
      <c r="S4298" s="15" t="str">
        <f t="shared" si="1486"/>
        <v/>
      </c>
      <c r="T4298" s="15" t="str">
        <f t="shared" si="1487"/>
        <v/>
      </c>
      <c r="U4298" s="15">
        <f t="shared" si="1488"/>
        <v>0</v>
      </c>
      <c r="V4298" s="15" t="str">
        <f t="shared" si="1489"/>
        <v>6987,RENDEUX,Waharday,</v>
      </c>
      <c r="W4298" s="15" t="str">
        <f t="shared" si="1490"/>
        <v/>
      </c>
      <c r="X4298" s="15" t="str">
        <f t="shared" si="1491"/>
        <v/>
      </c>
      <c r="Y4298" s="15" t="str">
        <f t="shared" si="1492"/>
        <v/>
      </c>
      <c r="Z4298" s="15">
        <f t="shared" si="1493"/>
        <v>0</v>
      </c>
      <c r="AA4298" s="15" t="str">
        <f t="shared" si="1494"/>
        <v>6987,RENDEUX,Waharday,</v>
      </c>
      <c r="AB4298" s="15" t="str">
        <f t="shared" si="1495"/>
        <v/>
      </c>
    </row>
    <row r="4299" spans="1:28" x14ac:dyDescent="0.2">
      <c r="A4299">
        <v>232</v>
      </c>
      <c r="B4299">
        <v>99</v>
      </c>
      <c r="C4299">
        <v>6987</v>
      </c>
      <c r="D4299" t="s">
        <v>4764</v>
      </c>
      <c r="E4299" t="s">
        <v>4792</v>
      </c>
      <c r="F4299" t="str">
        <f t="shared" si="1474"/>
        <v>6987,RENDEUX,Warisy,</v>
      </c>
      <c r="G4299">
        <f t="shared" si="1475"/>
        <v>232</v>
      </c>
      <c r="H4299">
        <f t="shared" si="1475"/>
        <v>99</v>
      </c>
      <c r="I4299" s="15" t="str">
        <f t="shared" si="1476"/>
        <v/>
      </c>
      <c r="J4299" s="15" t="str">
        <f t="shared" si="1477"/>
        <v/>
      </c>
      <c r="K4299" s="15">
        <f t="shared" si="1478"/>
        <v>0</v>
      </c>
      <c r="L4299" s="15" t="str">
        <f t="shared" si="1479"/>
        <v>6987,RENDEUX,Warisy,</v>
      </c>
      <c r="M4299" s="15" t="str">
        <f t="shared" si="1480"/>
        <v/>
      </c>
      <c r="N4299" s="15" t="str">
        <f t="shared" si="1481"/>
        <v/>
      </c>
      <c r="O4299" s="15" t="str">
        <f t="shared" si="1482"/>
        <v/>
      </c>
      <c r="P4299" s="15">
        <f t="shared" si="1483"/>
        <v>0</v>
      </c>
      <c r="Q4299" s="15" t="str">
        <f t="shared" si="1484"/>
        <v>6987,RENDEUX,Warisy,</v>
      </c>
      <c r="R4299" s="15" t="str">
        <f t="shared" si="1485"/>
        <v/>
      </c>
      <c r="S4299" s="15" t="str">
        <f t="shared" si="1486"/>
        <v/>
      </c>
      <c r="T4299" s="15" t="str">
        <f t="shared" si="1487"/>
        <v/>
      </c>
      <c r="U4299" s="15">
        <f t="shared" si="1488"/>
        <v>0</v>
      </c>
      <c r="V4299" s="15" t="str">
        <f t="shared" si="1489"/>
        <v>6987,RENDEUX,Warisy,</v>
      </c>
      <c r="W4299" s="15" t="str">
        <f t="shared" si="1490"/>
        <v/>
      </c>
      <c r="X4299" s="15" t="str">
        <f t="shared" si="1491"/>
        <v/>
      </c>
      <c r="Y4299" s="15" t="str">
        <f t="shared" si="1492"/>
        <v/>
      </c>
      <c r="Z4299" s="15">
        <f t="shared" si="1493"/>
        <v>0</v>
      </c>
      <c r="AA4299" s="15" t="str">
        <f t="shared" si="1494"/>
        <v>6987,RENDEUX,Warisy,</v>
      </c>
      <c r="AB4299" s="15" t="str">
        <f t="shared" si="1495"/>
        <v/>
      </c>
    </row>
    <row r="4300" spans="1:28" x14ac:dyDescent="0.2">
      <c r="A4300">
        <v>223</v>
      </c>
      <c r="B4300">
        <v>105</v>
      </c>
      <c r="C4300">
        <v>6990</v>
      </c>
      <c r="D4300" t="s">
        <v>4793</v>
      </c>
      <c r="E4300" t="s">
        <v>4794</v>
      </c>
      <c r="F4300" t="str">
        <f t="shared" si="1474"/>
        <v>6990,HOTTON,Bourdon,</v>
      </c>
      <c r="G4300">
        <f t="shared" si="1475"/>
        <v>223</v>
      </c>
      <c r="H4300">
        <f t="shared" si="1475"/>
        <v>105</v>
      </c>
      <c r="I4300" s="15" t="str">
        <f t="shared" si="1476"/>
        <v/>
      </c>
      <c r="J4300" s="15" t="str">
        <f t="shared" si="1477"/>
        <v/>
      </c>
      <c r="K4300" s="15">
        <f t="shared" si="1478"/>
        <v>0</v>
      </c>
      <c r="L4300" s="15" t="str">
        <f t="shared" si="1479"/>
        <v>6990,HOTTON,Bourdon,</v>
      </c>
      <c r="M4300" s="15" t="str">
        <f t="shared" si="1480"/>
        <v/>
      </c>
      <c r="N4300" s="15" t="str">
        <f t="shared" si="1481"/>
        <v/>
      </c>
      <c r="O4300" s="15" t="str">
        <f t="shared" si="1482"/>
        <v/>
      </c>
      <c r="P4300" s="15">
        <f t="shared" si="1483"/>
        <v>0</v>
      </c>
      <c r="Q4300" s="15" t="str">
        <f t="shared" si="1484"/>
        <v>6990,HOTTON,Bourdon,</v>
      </c>
      <c r="R4300" s="15" t="str">
        <f t="shared" si="1485"/>
        <v/>
      </c>
      <c r="S4300" s="15" t="str">
        <f t="shared" si="1486"/>
        <v/>
      </c>
      <c r="T4300" s="15" t="str">
        <f t="shared" si="1487"/>
        <v/>
      </c>
      <c r="U4300" s="15">
        <f t="shared" si="1488"/>
        <v>0</v>
      </c>
      <c r="V4300" s="15" t="str">
        <f t="shared" si="1489"/>
        <v>6990,HOTTON,Bourdon,</v>
      </c>
      <c r="W4300" s="15" t="str">
        <f t="shared" si="1490"/>
        <v/>
      </c>
      <c r="X4300" s="15" t="str">
        <f t="shared" si="1491"/>
        <v/>
      </c>
      <c r="Y4300" s="15" t="str">
        <f t="shared" si="1492"/>
        <v/>
      </c>
      <c r="Z4300" s="15">
        <f t="shared" si="1493"/>
        <v>0</v>
      </c>
      <c r="AA4300" s="15" t="str">
        <f t="shared" si="1494"/>
        <v>6990,HOTTON,Bourdon,</v>
      </c>
      <c r="AB4300" s="15" t="str">
        <f t="shared" si="1495"/>
        <v/>
      </c>
    </row>
    <row r="4301" spans="1:28" x14ac:dyDescent="0.2">
      <c r="A4301">
        <v>224</v>
      </c>
      <c r="B4301">
        <v>111</v>
      </c>
      <c r="C4301">
        <v>6990</v>
      </c>
      <c r="D4301" t="s">
        <v>4793</v>
      </c>
      <c r="E4301" t="s">
        <v>4795</v>
      </c>
      <c r="F4301" t="str">
        <f t="shared" si="1474"/>
        <v>6990,HOTTON,Deulin,</v>
      </c>
      <c r="G4301">
        <f t="shared" si="1475"/>
        <v>224</v>
      </c>
      <c r="H4301">
        <f t="shared" si="1475"/>
        <v>111</v>
      </c>
      <c r="I4301" s="15" t="str">
        <f t="shared" si="1476"/>
        <v/>
      </c>
      <c r="J4301" s="15" t="str">
        <f t="shared" si="1477"/>
        <v/>
      </c>
      <c r="K4301" s="15">
        <f t="shared" si="1478"/>
        <v>0</v>
      </c>
      <c r="L4301" s="15" t="str">
        <f t="shared" si="1479"/>
        <v>6990,HOTTON,Deulin,</v>
      </c>
      <c r="M4301" s="15" t="str">
        <f t="shared" si="1480"/>
        <v/>
      </c>
      <c r="N4301" s="15" t="str">
        <f t="shared" si="1481"/>
        <v/>
      </c>
      <c r="O4301" s="15" t="str">
        <f t="shared" si="1482"/>
        <v/>
      </c>
      <c r="P4301" s="15">
        <f t="shared" si="1483"/>
        <v>0</v>
      </c>
      <c r="Q4301" s="15" t="str">
        <f t="shared" si="1484"/>
        <v>6990,HOTTON,Deulin,</v>
      </c>
      <c r="R4301" s="15" t="str">
        <f t="shared" si="1485"/>
        <v/>
      </c>
      <c r="S4301" s="15" t="str">
        <f t="shared" si="1486"/>
        <v/>
      </c>
      <c r="T4301" s="15" t="str">
        <f t="shared" si="1487"/>
        <v/>
      </c>
      <c r="U4301" s="15">
        <f t="shared" si="1488"/>
        <v>0</v>
      </c>
      <c r="V4301" s="15" t="str">
        <f t="shared" si="1489"/>
        <v>6990,HOTTON,Deulin,</v>
      </c>
      <c r="W4301" s="15" t="str">
        <f t="shared" si="1490"/>
        <v/>
      </c>
      <c r="X4301" s="15" t="str">
        <f t="shared" si="1491"/>
        <v/>
      </c>
      <c r="Y4301" s="15" t="str">
        <f t="shared" si="1492"/>
        <v/>
      </c>
      <c r="Z4301" s="15">
        <f t="shared" si="1493"/>
        <v>0</v>
      </c>
      <c r="AA4301" s="15" t="str">
        <f t="shared" si="1494"/>
        <v>6990,HOTTON,Deulin,</v>
      </c>
      <c r="AB4301" s="15" t="str">
        <f t="shared" si="1495"/>
        <v/>
      </c>
    </row>
    <row r="4302" spans="1:28" x14ac:dyDescent="0.2">
      <c r="A4302">
        <v>223</v>
      </c>
      <c r="B4302">
        <v>106</v>
      </c>
      <c r="C4302">
        <v>6990</v>
      </c>
      <c r="D4302" t="s">
        <v>4793</v>
      </c>
      <c r="E4302" t="s">
        <v>4796</v>
      </c>
      <c r="F4302" t="str">
        <f t="shared" si="1474"/>
        <v>6990,HOTTON,Focagne,</v>
      </c>
      <c r="G4302">
        <f t="shared" si="1475"/>
        <v>223</v>
      </c>
      <c r="H4302">
        <f t="shared" si="1475"/>
        <v>106</v>
      </c>
      <c r="I4302" s="15" t="str">
        <f t="shared" si="1476"/>
        <v/>
      </c>
      <c r="J4302" s="15" t="str">
        <f t="shared" si="1477"/>
        <v/>
      </c>
      <c r="K4302" s="15">
        <f t="shared" si="1478"/>
        <v>0</v>
      </c>
      <c r="L4302" s="15" t="str">
        <f t="shared" si="1479"/>
        <v>6990,HOTTON,Focagne,</v>
      </c>
      <c r="M4302" s="15" t="str">
        <f t="shared" si="1480"/>
        <v/>
      </c>
      <c r="N4302" s="15" t="str">
        <f t="shared" si="1481"/>
        <v/>
      </c>
      <c r="O4302" s="15" t="str">
        <f t="shared" si="1482"/>
        <v/>
      </c>
      <c r="P4302" s="15">
        <f t="shared" si="1483"/>
        <v>0</v>
      </c>
      <c r="Q4302" s="15" t="str">
        <f t="shared" si="1484"/>
        <v>6990,HOTTON,Focagne,</v>
      </c>
      <c r="R4302" s="15" t="str">
        <f t="shared" si="1485"/>
        <v/>
      </c>
      <c r="S4302" s="15" t="str">
        <f t="shared" si="1486"/>
        <v/>
      </c>
      <c r="T4302" s="15" t="str">
        <f t="shared" si="1487"/>
        <v/>
      </c>
      <c r="U4302" s="15">
        <f t="shared" si="1488"/>
        <v>0</v>
      </c>
      <c r="V4302" s="15" t="str">
        <f t="shared" si="1489"/>
        <v>6990,HOTTON,Focagne,</v>
      </c>
      <c r="W4302" s="15" t="str">
        <f t="shared" si="1490"/>
        <v/>
      </c>
      <c r="X4302" s="15" t="str">
        <f t="shared" si="1491"/>
        <v/>
      </c>
      <c r="Y4302" s="15" t="str">
        <f t="shared" si="1492"/>
        <v/>
      </c>
      <c r="Z4302" s="15">
        <f t="shared" si="1493"/>
        <v>0</v>
      </c>
      <c r="AA4302" s="15" t="str">
        <f t="shared" si="1494"/>
        <v>6990,HOTTON,Focagne,</v>
      </c>
      <c r="AB4302" s="15" t="str">
        <f t="shared" si="1495"/>
        <v/>
      </c>
    </row>
    <row r="4303" spans="1:28" x14ac:dyDescent="0.2">
      <c r="A4303">
        <v>225</v>
      </c>
      <c r="B4303">
        <v>110</v>
      </c>
      <c r="C4303">
        <v>6990</v>
      </c>
      <c r="D4303" t="s">
        <v>4793</v>
      </c>
      <c r="E4303" t="s">
        <v>4797</v>
      </c>
      <c r="F4303" t="str">
        <f t="shared" si="1474"/>
        <v>6990,HOTTON,Fronville,</v>
      </c>
      <c r="G4303">
        <f t="shared" si="1475"/>
        <v>225</v>
      </c>
      <c r="H4303">
        <f t="shared" si="1475"/>
        <v>110</v>
      </c>
      <c r="I4303" s="15" t="str">
        <f t="shared" si="1476"/>
        <v/>
      </c>
      <c r="J4303" s="15" t="str">
        <f t="shared" si="1477"/>
        <v/>
      </c>
      <c r="K4303" s="15">
        <f t="shared" si="1478"/>
        <v>0</v>
      </c>
      <c r="L4303" s="15" t="str">
        <f t="shared" si="1479"/>
        <v>6990,HOTTON,Fronville,</v>
      </c>
      <c r="M4303" s="15" t="str">
        <f t="shared" si="1480"/>
        <v/>
      </c>
      <c r="N4303" s="15" t="str">
        <f t="shared" si="1481"/>
        <v/>
      </c>
      <c r="O4303" s="15" t="str">
        <f t="shared" si="1482"/>
        <v/>
      </c>
      <c r="P4303" s="15">
        <f t="shared" si="1483"/>
        <v>0</v>
      </c>
      <c r="Q4303" s="15" t="str">
        <f t="shared" si="1484"/>
        <v>6990,HOTTON,Fronville,</v>
      </c>
      <c r="R4303" s="15" t="str">
        <f t="shared" si="1485"/>
        <v/>
      </c>
      <c r="S4303" s="15" t="str">
        <f t="shared" si="1486"/>
        <v/>
      </c>
      <c r="T4303" s="15" t="str">
        <f t="shared" si="1487"/>
        <v/>
      </c>
      <c r="U4303" s="15">
        <f t="shared" si="1488"/>
        <v>0</v>
      </c>
      <c r="V4303" s="15" t="str">
        <f t="shared" si="1489"/>
        <v>6990,HOTTON,Fronville,</v>
      </c>
      <c r="W4303" s="15" t="str">
        <f t="shared" si="1490"/>
        <v/>
      </c>
      <c r="X4303" s="15" t="str">
        <f t="shared" si="1491"/>
        <v/>
      </c>
      <c r="Y4303" s="15" t="str">
        <f t="shared" si="1492"/>
        <v/>
      </c>
      <c r="Z4303" s="15">
        <f t="shared" si="1493"/>
        <v>0</v>
      </c>
      <c r="AA4303" s="15" t="str">
        <f t="shared" si="1494"/>
        <v>6990,HOTTON,Fronville,</v>
      </c>
      <c r="AB4303" s="15" t="str">
        <f t="shared" si="1495"/>
        <v/>
      </c>
    </row>
    <row r="4304" spans="1:28" x14ac:dyDescent="0.2">
      <c r="A4304">
        <v>229</v>
      </c>
      <c r="B4304">
        <v>106</v>
      </c>
      <c r="C4304">
        <v>6990</v>
      </c>
      <c r="D4304" t="s">
        <v>4793</v>
      </c>
      <c r="E4304" t="s">
        <v>4798</v>
      </c>
      <c r="F4304" t="str">
        <f t="shared" si="1474"/>
        <v>6990,HOTTON,Hampteau,</v>
      </c>
      <c r="G4304">
        <f t="shared" si="1475"/>
        <v>229</v>
      </c>
      <c r="H4304">
        <f t="shared" si="1475"/>
        <v>106</v>
      </c>
      <c r="I4304" s="15" t="str">
        <f t="shared" si="1476"/>
        <v/>
      </c>
      <c r="J4304" s="15" t="str">
        <f t="shared" si="1477"/>
        <v/>
      </c>
      <c r="K4304" s="15">
        <f t="shared" si="1478"/>
        <v>0</v>
      </c>
      <c r="L4304" s="15" t="str">
        <f t="shared" si="1479"/>
        <v>6990,HOTTON,Hampteau,</v>
      </c>
      <c r="M4304" s="15" t="str">
        <f t="shared" si="1480"/>
        <v/>
      </c>
      <c r="N4304" s="15" t="str">
        <f t="shared" si="1481"/>
        <v/>
      </c>
      <c r="O4304" s="15" t="str">
        <f t="shared" si="1482"/>
        <v/>
      </c>
      <c r="P4304" s="15">
        <f t="shared" si="1483"/>
        <v>0</v>
      </c>
      <c r="Q4304" s="15" t="str">
        <f t="shared" si="1484"/>
        <v>6990,HOTTON,Hampteau,</v>
      </c>
      <c r="R4304" s="15" t="str">
        <f t="shared" si="1485"/>
        <v/>
      </c>
      <c r="S4304" s="15" t="str">
        <f t="shared" si="1486"/>
        <v/>
      </c>
      <c r="T4304" s="15" t="str">
        <f t="shared" si="1487"/>
        <v/>
      </c>
      <c r="U4304" s="15">
        <f t="shared" si="1488"/>
        <v>0</v>
      </c>
      <c r="V4304" s="15" t="str">
        <f t="shared" si="1489"/>
        <v>6990,HOTTON,Hampteau,</v>
      </c>
      <c r="W4304" s="15" t="str">
        <f t="shared" si="1490"/>
        <v/>
      </c>
      <c r="X4304" s="15" t="str">
        <f t="shared" si="1491"/>
        <v/>
      </c>
      <c r="Y4304" s="15" t="str">
        <f t="shared" si="1492"/>
        <v/>
      </c>
      <c r="Z4304" s="15">
        <f t="shared" si="1493"/>
        <v>0</v>
      </c>
      <c r="AA4304" s="15" t="str">
        <f t="shared" si="1494"/>
        <v>6990,HOTTON,Hampteau,</v>
      </c>
      <c r="AB4304" s="15" t="str">
        <f t="shared" si="1495"/>
        <v/>
      </c>
    </row>
    <row r="4305" spans="1:28" x14ac:dyDescent="0.2">
      <c r="A4305">
        <v>227</v>
      </c>
      <c r="B4305">
        <v>107</v>
      </c>
      <c r="C4305">
        <v>6990</v>
      </c>
      <c r="D4305" t="s">
        <v>4793</v>
      </c>
      <c r="E4305" t="s">
        <v>4799</v>
      </c>
      <c r="F4305" t="str">
        <f t="shared" si="1474"/>
        <v>6990,HOTTON,Hotton,</v>
      </c>
      <c r="G4305">
        <f t="shared" si="1475"/>
        <v>227</v>
      </c>
      <c r="H4305">
        <f t="shared" si="1475"/>
        <v>107</v>
      </c>
      <c r="I4305" s="15" t="str">
        <f t="shared" si="1476"/>
        <v/>
      </c>
      <c r="J4305" s="15" t="str">
        <f t="shared" si="1477"/>
        <v/>
      </c>
      <c r="K4305" s="15">
        <f t="shared" si="1478"/>
        <v>0</v>
      </c>
      <c r="L4305" s="15" t="str">
        <f t="shared" si="1479"/>
        <v>6990,HOTTON,Hotton,</v>
      </c>
      <c r="M4305" s="15" t="str">
        <f t="shared" si="1480"/>
        <v/>
      </c>
      <c r="N4305" s="15" t="str">
        <f t="shared" si="1481"/>
        <v/>
      </c>
      <c r="O4305" s="15" t="str">
        <f t="shared" si="1482"/>
        <v/>
      </c>
      <c r="P4305" s="15">
        <f t="shared" si="1483"/>
        <v>0</v>
      </c>
      <c r="Q4305" s="15" t="str">
        <f t="shared" si="1484"/>
        <v>6990,HOTTON,Hotton,</v>
      </c>
      <c r="R4305" s="15" t="str">
        <f t="shared" si="1485"/>
        <v/>
      </c>
      <c r="S4305" s="15" t="str">
        <f t="shared" si="1486"/>
        <v/>
      </c>
      <c r="T4305" s="15" t="str">
        <f t="shared" si="1487"/>
        <v/>
      </c>
      <c r="U4305" s="15">
        <f t="shared" si="1488"/>
        <v>0</v>
      </c>
      <c r="V4305" s="15" t="str">
        <f t="shared" si="1489"/>
        <v>6990,HOTTON,Hotton,</v>
      </c>
      <c r="W4305" s="15" t="str">
        <f t="shared" si="1490"/>
        <v/>
      </c>
      <c r="X4305" s="15" t="str">
        <f t="shared" si="1491"/>
        <v/>
      </c>
      <c r="Y4305" s="15" t="str">
        <f t="shared" si="1492"/>
        <v/>
      </c>
      <c r="Z4305" s="15">
        <f t="shared" si="1493"/>
        <v>0</v>
      </c>
      <c r="AA4305" s="15" t="str">
        <f t="shared" si="1494"/>
        <v>6990,HOTTON,Hotton,</v>
      </c>
      <c r="AB4305" s="15" t="str">
        <f t="shared" si="1495"/>
        <v/>
      </c>
    </row>
    <row r="4306" spans="1:28" x14ac:dyDescent="0.2">
      <c r="A4306">
        <v>225</v>
      </c>
      <c r="B4306">
        <v>104</v>
      </c>
      <c r="C4306">
        <v>6990</v>
      </c>
      <c r="D4306" t="s">
        <v>4793</v>
      </c>
      <c r="E4306" t="s">
        <v>4800</v>
      </c>
      <c r="F4306" t="str">
        <f t="shared" si="1474"/>
        <v>6990,HOTTON,Marenne,</v>
      </c>
      <c r="G4306">
        <f t="shared" si="1475"/>
        <v>225</v>
      </c>
      <c r="H4306">
        <f t="shared" si="1475"/>
        <v>104</v>
      </c>
      <c r="I4306" s="15" t="str">
        <f t="shared" si="1476"/>
        <v/>
      </c>
      <c r="J4306" s="15" t="str">
        <f t="shared" si="1477"/>
        <v/>
      </c>
      <c r="K4306" s="15">
        <f t="shared" si="1478"/>
        <v>0</v>
      </c>
      <c r="L4306" s="15" t="str">
        <f t="shared" si="1479"/>
        <v>6990,HOTTON,Marenne,</v>
      </c>
      <c r="M4306" s="15" t="str">
        <f t="shared" si="1480"/>
        <v/>
      </c>
      <c r="N4306" s="15" t="str">
        <f t="shared" si="1481"/>
        <v/>
      </c>
      <c r="O4306" s="15" t="str">
        <f t="shared" si="1482"/>
        <v/>
      </c>
      <c r="P4306" s="15">
        <f t="shared" si="1483"/>
        <v>0</v>
      </c>
      <c r="Q4306" s="15" t="str">
        <f t="shared" si="1484"/>
        <v>6990,HOTTON,Marenne,</v>
      </c>
      <c r="R4306" s="15" t="str">
        <f t="shared" si="1485"/>
        <v/>
      </c>
      <c r="S4306" s="15" t="str">
        <f t="shared" si="1486"/>
        <v/>
      </c>
      <c r="T4306" s="15" t="str">
        <f t="shared" si="1487"/>
        <v/>
      </c>
      <c r="U4306" s="15">
        <f t="shared" si="1488"/>
        <v>0</v>
      </c>
      <c r="V4306" s="15" t="str">
        <f t="shared" si="1489"/>
        <v>6990,HOTTON,Marenne,</v>
      </c>
      <c r="W4306" s="15" t="str">
        <f t="shared" si="1490"/>
        <v/>
      </c>
      <c r="X4306" s="15" t="str">
        <f t="shared" si="1491"/>
        <v/>
      </c>
      <c r="Y4306" s="15" t="str">
        <f t="shared" si="1492"/>
        <v/>
      </c>
      <c r="Z4306" s="15">
        <f t="shared" si="1493"/>
        <v>0</v>
      </c>
      <c r="AA4306" s="15" t="str">
        <f t="shared" si="1494"/>
        <v>6990,HOTTON,Marenne,</v>
      </c>
      <c r="AB4306" s="15" t="str">
        <f t="shared" si="1495"/>
        <v/>
      </c>
    </row>
    <row r="4307" spans="1:28" x14ac:dyDescent="0.2">
      <c r="A4307">
        <v>226</v>
      </c>
      <c r="B4307">
        <v>108</v>
      </c>
      <c r="C4307">
        <v>6990</v>
      </c>
      <c r="D4307" t="s">
        <v>4793</v>
      </c>
      <c r="E4307" t="s">
        <v>4801</v>
      </c>
      <c r="F4307" t="str">
        <f t="shared" si="1474"/>
        <v>6990,HOTTON,Melreux,</v>
      </c>
      <c r="G4307">
        <f t="shared" si="1475"/>
        <v>226</v>
      </c>
      <c r="H4307">
        <f t="shared" si="1475"/>
        <v>108</v>
      </c>
      <c r="I4307" s="15" t="str">
        <f t="shared" si="1476"/>
        <v/>
      </c>
      <c r="J4307" s="15" t="str">
        <f t="shared" si="1477"/>
        <v/>
      </c>
      <c r="K4307" s="15">
        <f t="shared" si="1478"/>
        <v>0</v>
      </c>
      <c r="L4307" s="15" t="str">
        <f t="shared" si="1479"/>
        <v>6990,HOTTON,Melreux,</v>
      </c>
      <c r="M4307" s="15" t="str">
        <f t="shared" si="1480"/>
        <v/>
      </c>
      <c r="N4307" s="15" t="str">
        <f t="shared" si="1481"/>
        <v/>
      </c>
      <c r="O4307" s="15" t="str">
        <f t="shared" si="1482"/>
        <v/>
      </c>
      <c r="P4307" s="15">
        <f t="shared" si="1483"/>
        <v>0</v>
      </c>
      <c r="Q4307" s="15" t="str">
        <f t="shared" si="1484"/>
        <v>6990,HOTTON,Melreux,</v>
      </c>
      <c r="R4307" s="15" t="str">
        <f t="shared" si="1485"/>
        <v/>
      </c>
      <c r="S4307" s="15" t="str">
        <f t="shared" si="1486"/>
        <v/>
      </c>
      <c r="T4307" s="15" t="str">
        <f t="shared" si="1487"/>
        <v/>
      </c>
      <c r="U4307" s="15">
        <f t="shared" si="1488"/>
        <v>0</v>
      </c>
      <c r="V4307" s="15" t="str">
        <f t="shared" si="1489"/>
        <v>6990,HOTTON,Melreux,</v>
      </c>
      <c r="W4307" s="15" t="str">
        <f t="shared" si="1490"/>
        <v/>
      </c>
      <c r="X4307" s="15" t="str">
        <f t="shared" si="1491"/>
        <v/>
      </c>
      <c r="Y4307" s="15" t="str">
        <f t="shared" si="1492"/>
        <v/>
      </c>
      <c r="Z4307" s="15">
        <f t="shared" si="1493"/>
        <v>0</v>
      </c>
      <c r="AA4307" s="15" t="str">
        <f t="shared" si="1494"/>
        <v>6990,HOTTON,Melreux,</v>
      </c>
      <c r="AB4307" s="15" t="str">
        <f t="shared" si="1495"/>
        <v/>
      </c>
    </row>
    <row r="4308" spans="1:28" x14ac:dyDescent="0.2">
      <c r="A4308">
        <v>227</v>
      </c>
      <c r="B4308">
        <v>105</v>
      </c>
      <c r="C4308">
        <v>6990</v>
      </c>
      <c r="D4308" t="s">
        <v>4793</v>
      </c>
      <c r="E4308" t="s">
        <v>4802</v>
      </c>
      <c r="F4308" t="str">
        <f t="shared" si="1474"/>
        <v>6990,HOTTON,Menil-Favay,</v>
      </c>
      <c r="G4308">
        <f t="shared" si="1475"/>
        <v>227</v>
      </c>
      <c r="H4308">
        <f t="shared" si="1475"/>
        <v>105</v>
      </c>
      <c r="I4308" s="15" t="str">
        <f t="shared" si="1476"/>
        <v/>
      </c>
      <c r="J4308" s="15" t="str">
        <f t="shared" si="1477"/>
        <v/>
      </c>
      <c r="K4308" s="15">
        <f t="shared" si="1478"/>
        <v>0</v>
      </c>
      <c r="L4308" s="15" t="str">
        <f t="shared" si="1479"/>
        <v>6990,HOTTON,Menil-Favay,</v>
      </c>
      <c r="M4308" s="15" t="str">
        <f t="shared" si="1480"/>
        <v/>
      </c>
      <c r="N4308" s="15" t="str">
        <f t="shared" si="1481"/>
        <v/>
      </c>
      <c r="O4308" s="15" t="str">
        <f t="shared" si="1482"/>
        <v/>
      </c>
      <c r="P4308" s="15">
        <f t="shared" si="1483"/>
        <v>0</v>
      </c>
      <c r="Q4308" s="15" t="str">
        <f t="shared" si="1484"/>
        <v>6990,HOTTON,Menil-Favay,</v>
      </c>
      <c r="R4308" s="15" t="str">
        <f t="shared" si="1485"/>
        <v/>
      </c>
      <c r="S4308" s="15" t="str">
        <f t="shared" si="1486"/>
        <v/>
      </c>
      <c r="T4308" s="15" t="str">
        <f t="shared" si="1487"/>
        <v/>
      </c>
      <c r="U4308" s="15">
        <f t="shared" si="1488"/>
        <v>0</v>
      </c>
      <c r="V4308" s="15" t="str">
        <f t="shared" si="1489"/>
        <v>6990,HOTTON,Menil-Favay,</v>
      </c>
      <c r="W4308" s="15" t="str">
        <f t="shared" si="1490"/>
        <v/>
      </c>
      <c r="X4308" s="15" t="str">
        <f t="shared" si="1491"/>
        <v/>
      </c>
      <c r="Y4308" s="15" t="str">
        <f t="shared" si="1492"/>
        <v/>
      </c>
      <c r="Z4308" s="15">
        <f t="shared" si="1493"/>
        <v>0</v>
      </c>
      <c r="AA4308" s="15" t="str">
        <f t="shared" si="1494"/>
        <v>6990,HOTTON,Menil-Favay,</v>
      </c>
      <c r="AB4308" s="15" t="str">
        <f t="shared" si="1495"/>
        <v/>
      </c>
    </row>
    <row r="4309" spans="1:28" x14ac:dyDescent="0.2">
      <c r="A4309">
        <v>224</v>
      </c>
      <c r="B4309">
        <v>112</v>
      </c>
      <c r="C4309">
        <v>6990</v>
      </c>
      <c r="D4309" t="s">
        <v>4793</v>
      </c>
      <c r="E4309" t="s">
        <v>4803</v>
      </c>
      <c r="F4309" t="str">
        <f t="shared" si="1474"/>
        <v>6990,HOTTON,Monteuville,</v>
      </c>
      <c r="G4309">
        <f t="shared" si="1475"/>
        <v>224</v>
      </c>
      <c r="H4309">
        <f t="shared" si="1475"/>
        <v>112</v>
      </c>
      <c r="I4309" s="15" t="str">
        <f t="shared" si="1476"/>
        <v/>
      </c>
      <c r="J4309" s="15" t="str">
        <f t="shared" si="1477"/>
        <v/>
      </c>
      <c r="K4309" s="15">
        <f t="shared" si="1478"/>
        <v>0</v>
      </c>
      <c r="L4309" s="15" t="str">
        <f t="shared" si="1479"/>
        <v>6990,HOTTON,Monteuville,</v>
      </c>
      <c r="M4309" s="15" t="str">
        <f t="shared" si="1480"/>
        <v/>
      </c>
      <c r="N4309" s="15" t="str">
        <f t="shared" si="1481"/>
        <v/>
      </c>
      <c r="O4309" s="15" t="str">
        <f t="shared" si="1482"/>
        <v/>
      </c>
      <c r="P4309" s="15">
        <f t="shared" si="1483"/>
        <v>0</v>
      </c>
      <c r="Q4309" s="15" t="str">
        <f t="shared" si="1484"/>
        <v>6990,HOTTON,Monteuville,</v>
      </c>
      <c r="R4309" s="15" t="str">
        <f t="shared" si="1485"/>
        <v/>
      </c>
      <c r="S4309" s="15" t="str">
        <f t="shared" si="1486"/>
        <v/>
      </c>
      <c r="T4309" s="15" t="str">
        <f t="shared" si="1487"/>
        <v/>
      </c>
      <c r="U4309" s="15">
        <f t="shared" si="1488"/>
        <v>0</v>
      </c>
      <c r="V4309" s="15" t="str">
        <f t="shared" si="1489"/>
        <v>6990,HOTTON,Monteuville,</v>
      </c>
      <c r="W4309" s="15" t="str">
        <f t="shared" si="1490"/>
        <v/>
      </c>
      <c r="X4309" s="15" t="str">
        <f t="shared" si="1491"/>
        <v/>
      </c>
      <c r="Y4309" s="15" t="str">
        <f t="shared" si="1492"/>
        <v/>
      </c>
      <c r="Z4309" s="15">
        <f t="shared" si="1493"/>
        <v>0</v>
      </c>
      <c r="AA4309" s="15" t="str">
        <f t="shared" si="1494"/>
        <v>6990,HOTTON,Monteuville,</v>
      </c>
      <c r="AB4309" s="15" t="str">
        <f t="shared" si="1495"/>
        <v/>
      </c>
    </row>
    <row r="4310" spans="1:28" x14ac:dyDescent="0.2">
      <c r="A4310">
        <v>226</v>
      </c>
      <c r="B4310">
        <v>109</v>
      </c>
      <c r="C4310">
        <v>6990</v>
      </c>
      <c r="D4310" t="s">
        <v>4793</v>
      </c>
      <c r="E4310" t="s">
        <v>4804</v>
      </c>
      <c r="F4310" t="str">
        <f t="shared" si="1474"/>
        <v>6990,HOTTON,Monville,</v>
      </c>
      <c r="G4310">
        <f t="shared" si="1475"/>
        <v>226</v>
      </c>
      <c r="H4310">
        <f t="shared" si="1475"/>
        <v>109</v>
      </c>
      <c r="I4310" s="15" t="str">
        <f t="shared" si="1476"/>
        <v/>
      </c>
      <c r="J4310" s="15" t="str">
        <f t="shared" si="1477"/>
        <v/>
      </c>
      <c r="K4310" s="15">
        <f t="shared" si="1478"/>
        <v>0</v>
      </c>
      <c r="L4310" s="15" t="str">
        <f t="shared" si="1479"/>
        <v>6990,HOTTON,Monville,</v>
      </c>
      <c r="M4310" s="15" t="str">
        <f t="shared" si="1480"/>
        <v/>
      </c>
      <c r="N4310" s="15" t="str">
        <f t="shared" si="1481"/>
        <v/>
      </c>
      <c r="O4310" s="15" t="str">
        <f t="shared" si="1482"/>
        <v/>
      </c>
      <c r="P4310" s="15">
        <f t="shared" si="1483"/>
        <v>0</v>
      </c>
      <c r="Q4310" s="15" t="str">
        <f t="shared" si="1484"/>
        <v>6990,HOTTON,Monville,</v>
      </c>
      <c r="R4310" s="15" t="str">
        <f t="shared" si="1485"/>
        <v/>
      </c>
      <c r="S4310" s="15" t="str">
        <f t="shared" si="1486"/>
        <v/>
      </c>
      <c r="T4310" s="15" t="str">
        <f t="shared" si="1487"/>
        <v/>
      </c>
      <c r="U4310" s="15">
        <f t="shared" si="1488"/>
        <v>0</v>
      </c>
      <c r="V4310" s="15" t="str">
        <f t="shared" si="1489"/>
        <v>6990,HOTTON,Monville,</v>
      </c>
      <c r="W4310" s="15" t="str">
        <f t="shared" si="1490"/>
        <v/>
      </c>
      <c r="X4310" s="15" t="str">
        <f t="shared" si="1491"/>
        <v/>
      </c>
      <c r="Y4310" s="15" t="str">
        <f t="shared" si="1492"/>
        <v/>
      </c>
      <c r="Z4310" s="15">
        <f t="shared" si="1493"/>
        <v>0</v>
      </c>
      <c r="AA4310" s="15" t="str">
        <f t="shared" si="1494"/>
        <v>6990,HOTTON,Monville,</v>
      </c>
      <c r="AB4310" s="15" t="str">
        <f t="shared" si="1495"/>
        <v/>
      </c>
    </row>
    <row r="4311" spans="1:28" x14ac:dyDescent="0.2">
      <c r="A4311">
        <v>229</v>
      </c>
      <c r="B4311">
        <v>109</v>
      </c>
      <c r="C4311">
        <v>6990</v>
      </c>
      <c r="D4311" t="s">
        <v>4793</v>
      </c>
      <c r="E4311" t="s">
        <v>4805</v>
      </c>
      <c r="F4311" t="str">
        <f t="shared" si="1474"/>
        <v>6990,HOTTON,Ny,</v>
      </c>
      <c r="G4311">
        <f t="shared" si="1475"/>
        <v>229</v>
      </c>
      <c r="H4311">
        <f t="shared" si="1475"/>
        <v>109</v>
      </c>
      <c r="I4311" s="15" t="str">
        <f t="shared" si="1476"/>
        <v/>
      </c>
      <c r="J4311" s="15" t="str">
        <f t="shared" si="1477"/>
        <v/>
      </c>
      <c r="K4311" s="15">
        <f t="shared" si="1478"/>
        <v>0</v>
      </c>
      <c r="L4311" s="15" t="str">
        <f t="shared" si="1479"/>
        <v>6990,HOTTON,Ny,</v>
      </c>
      <c r="M4311" s="15" t="str">
        <f t="shared" si="1480"/>
        <v/>
      </c>
      <c r="N4311" s="15" t="str">
        <f t="shared" si="1481"/>
        <v/>
      </c>
      <c r="O4311" s="15" t="str">
        <f t="shared" si="1482"/>
        <v/>
      </c>
      <c r="P4311" s="15">
        <f t="shared" si="1483"/>
        <v>0</v>
      </c>
      <c r="Q4311" s="15" t="str">
        <f t="shared" si="1484"/>
        <v>6990,HOTTON,Ny,</v>
      </c>
      <c r="R4311" s="15" t="str">
        <f t="shared" si="1485"/>
        <v/>
      </c>
      <c r="S4311" s="15" t="str">
        <f t="shared" si="1486"/>
        <v/>
      </c>
      <c r="T4311" s="15" t="str">
        <f t="shared" si="1487"/>
        <v/>
      </c>
      <c r="U4311" s="15">
        <f t="shared" si="1488"/>
        <v>0</v>
      </c>
      <c r="V4311" s="15" t="str">
        <f t="shared" si="1489"/>
        <v>6990,HOTTON,Ny,</v>
      </c>
      <c r="W4311" s="15" t="str">
        <f t="shared" si="1490"/>
        <v/>
      </c>
      <c r="X4311" s="15" t="str">
        <f t="shared" si="1491"/>
        <v/>
      </c>
      <c r="Y4311" s="15" t="str">
        <f t="shared" si="1492"/>
        <v/>
      </c>
      <c r="Z4311" s="15">
        <f t="shared" si="1493"/>
        <v>0</v>
      </c>
      <c r="AA4311" s="15" t="str">
        <f t="shared" si="1494"/>
        <v>6990,HOTTON,Ny,</v>
      </c>
      <c r="AB4311" s="15" t="str">
        <f t="shared" si="1495"/>
        <v/>
      </c>
    </row>
    <row r="4312" spans="1:28" x14ac:dyDescent="0.2">
      <c r="A4312">
        <v>230</v>
      </c>
      <c r="B4312">
        <v>106</v>
      </c>
      <c r="C4312">
        <v>6990</v>
      </c>
      <c r="D4312" t="s">
        <v>4793</v>
      </c>
      <c r="E4312" t="s">
        <v>4806</v>
      </c>
      <c r="F4312" t="str">
        <f t="shared" si="1474"/>
        <v>6990,HOTTON,Werpin,</v>
      </c>
      <c r="G4312">
        <f t="shared" si="1475"/>
        <v>230</v>
      </c>
      <c r="H4312">
        <f t="shared" si="1475"/>
        <v>106</v>
      </c>
      <c r="I4312" s="15" t="str">
        <f t="shared" si="1476"/>
        <v/>
      </c>
      <c r="J4312" s="15" t="str">
        <f t="shared" si="1477"/>
        <v/>
      </c>
      <c r="K4312" s="15">
        <f t="shared" si="1478"/>
        <v>0</v>
      </c>
      <c r="L4312" s="15" t="str">
        <f t="shared" si="1479"/>
        <v>6990,HOTTON,Werpin,</v>
      </c>
      <c r="M4312" s="15" t="str">
        <f t="shared" si="1480"/>
        <v/>
      </c>
      <c r="N4312" s="15" t="str">
        <f t="shared" si="1481"/>
        <v/>
      </c>
      <c r="O4312" s="15" t="str">
        <f t="shared" si="1482"/>
        <v/>
      </c>
      <c r="P4312" s="15">
        <f t="shared" si="1483"/>
        <v>0</v>
      </c>
      <c r="Q4312" s="15" t="str">
        <f t="shared" si="1484"/>
        <v>6990,HOTTON,Werpin,</v>
      </c>
      <c r="R4312" s="15" t="str">
        <f t="shared" si="1485"/>
        <v/>
      </c>
      <c r="S4312" s="15" t="str">
        <f t="shared" si="1486"/>
        <v/>
      </c>
      <c r="T4312" s="15" t="str">
        <f t="shared" si="1487"/>
        <v/>
      </c>
      <c r="U4312" s="15">
        <f t="shared" si="1488"/>
        <v>0</v>
      </c>
      <c r="V4312" s="15" t="str">
        <f t="shared" si="1489"/>
        <v>6990,HOTTON,Werpin,</v>
      </c>
      <c r="W4312" s="15" t="str">
        <f t="shared" si="1490"/>
        <v/>
      </c>
      <c r="X4312" s="15" t="str">
        <f t="shared" si="1491"/>
        <v/>
      </c>
      <c r="Y4312" s="15" t="str">
        <f t="shared" si="1492"/>
        <v/>
      </c>
      <c r="Z4312" s="15">
        <f t="shared" si="1493"/>
        <v>0</v>
      </c>
      <c r="AA4312" s="15" t="str">
        <f t="shared" si="1494"/>
        <v>6990,HOTTON,Werpin,</v>
      </c>
      <c r="AB4312" s="15" t="str">
        <f t="shared" si="1495"/>
        <v/>
      </c>
    </row>
    <row r="4313" spans="1:28" x14ac:dyDescent="0.2">
      <c r="A4313">
        <v>230</v>
      </c>
      <c r="B4313">
        <v>104</v>
      </c>
      <c r="C4313">
        <v>6993</v>
      </c>
      <c r="D4313" t="s">
        <v>4764</v>
      </c>
      <c r="E4313" t="s">
        <v>4807</v>
      </c>
      <c r="F4313" t="str">
        <f t="shared" si="1474"/>
        <v>6993,RENDEUX,Hamoul,</v>
      </c>
      <c r="G4313">
        <f t="shared" si="1475"/>
        <v>230</v>
      </c>
      <c r="H4313">
        <f t="shared" si="1475"/>
        <v>104</v>
      </c>
      <c r="I4313" s="15" t="str">
        <f t="shared" si="1476"/>
        <v/>
      </c>
      <c r="J4313" s="15" t="str">
        <f t="shared" si="1477"/>
        <v/>
      </c>
      <c r="K4313" s="15">
        <f t="shared" si="1478"/>
        <v>0</v>
      </c>
      <c r="L4313" s="15" t="str">
        <f t="shared" si="1479"/>
        <v>6993,RENDEUX,Hamoul,</v>
      </c>
      <c r="M4313" s="15" t="str">
        <f t="shared" si="1480"/>
        <v/>
      </c>
      <c r="N4313" s="15" t="str">
        <f t="shared" si="1481"/>
        <v/>
      </c>
      <c r="O4313" s="15" t="str">
        <f t="shared" si="1482"/>
        <v/>
      </c>
      <c r="P4313" s="15">
        <f t="shared" si="1483"/>
        <v>0</v>
      </c>
      <c r="Q4313" s="15" t="str">
        <f t="shared" si="1484"/>
        <v>6993,RENDEUX,Hamoul,</v>
      </c>
      <c r="R4313" s="15" t="str">
        <f t="shared" si="1485"/>
        <v/>
      </c>
      <c r="S4313" s="15" t="str">
        <f t="shared" si="1486"/>
        <v/>
      </c>
      <c r="T4313" s="15" t="str">
        <f t="shared" si="1487"/>
        <v/>
      </c>
      <c r="U4313" s="15">
        <f t="shared" si="1488"/>
        <v>0</v>
      </c>
      <c r="V4313" s="15" t="str">
        <f t="shared" si="1489"/>
        <v>6993,RENDEUX,Hamoul,</v>
      </c>
      <c r="W4313" s="15" t="str">
        <f t="shared" si="1490"/>
        <v/>
      </c>
      <c r="X4313" s="15" t="str">
        <f t="shared" si="1491"/>
        <v/>
      </c>
      <c r="Y4313" s="15" t="str">
        <f t="shared" si="1492"/>
        <v/>
      </c>
      <c r="Z4313" s="15">
        <f t="shared" si="1493"/>
        <v>0</v>
      </c>
      <c r="AA4313" s="15" t="str">
        <f t="shared" si="1494"/>
        <v>6993,RENDEUX,Hamoul,</v>
      </c>
      <c r="AB4313" s="15" t="str">
        <f t="shared" si="1495"/>
        <v/>
      </c>
    </row>
    <row r="4314" spans="1:28" x14ac:dyDescent="0.2">
      <c r="A4314">
        <v>235</v>
      </c>
      <c r="B4314">
        <v>107</v>
      </c>
      <c r="C4314">
        <v>6997</v>
      </c>
      <c r="D4314" t="s">
        <v>4808</v>
      </c>
      <c r="E4314" t="s">
        <v>4809</v>
      </c>
      <c r="F4314" t="str">
        <f t="shared" si="1474"/>
        <v>6997,EREZEE,Amonines,</v>
      </c>
      <c r="G4314">
        <f t="shared" si="1475"/>
        <v>235</v>
      </c>
      <c r="H4314">
        <f t="shared" si="1475"/>
        <v>107</v>
      </c>
      <c r="I4314" s="15" t="str">
        <f t="shared" si="1476"/>
        <v/>
      </c>
      <c r="J4314" s="15" t="str">
        <f t="shared" si="1477"/>
        <v/>
      </c>
      <c r="K4314" s="15">
        <f t="shared" si="1478"/>
        <v>0</v>
      </c>
      <c r="L4314" s="15" t="str">
        <f t="shared" si="1479"/>
        <v>6997,EREZEE,Amonines,</v>
      </c>
      <c r="M4314" s="15" t="str">
        <f t="shared" si="1480"/>
        <v/>
      </c>
      <c r="N4314" s="15" t="str">
        <f t="shared" si="1481"/>
        <v/>
      </c>
      <c r="O4314" s="15" t="str">
        <f t="shared" si="1482"/>
        <v/>
      </c>
      <c r="P4314" s="15">
        <f t="shared" si="1483"/>
        <v>0</v>
      </c>
      <c r="Q4314" s="15" t="str">
        <f t="shared" si="1484"/>
        <v>6997,EREZEE,Amonines,</v>
      </c>
      <c r="R4314" s="15" t="str">
        <f t="shared" si="1485"/>
        <v/>
      </c>
      <c r="S4314" s="15" t="str">
        <f t="shared" si="1486"/>
        <v/>
      </c>
      <c r="T4314" s="15" t="str">
        <f t="shared" si="1487"/>
        <v/>
      </c>
      <c r="U4314" s="15">
        <f t="shared" si="1488"/>
        <v>0</v>
      </c>
      <c r="V4314" s="15" t="str">
        <f t="shared" si="1489"/>
        <v>6997,EREZEE,Amonines,</v>
      </c>
      <c r="W4314" s="15" t="str">
        <f t="shared" si="1490"/>
        <v/>
      </c>
      <c r="X4314" s="15" t="str">
        <f t="shared" si="1491"/>
        <v/>
      </c>
      <c r="Y4314" s="15" t="str">
        <f t="shared" si="1492"/>
        <v/>
      </c>
      <c r="Z4314" s="15">
        <f t="shared" si="1493"/>
        <v>0</v>
      </c>
      <c r="AA4314" s="15" t="str">
        <f t="shared" si="1494"/>
        <v>6997,EREZEE,Amonines,</v>
      </c>
      <c r="AB4314" s="15" t="str">
        <f t="shared" si="1495"/>
        <v/>
      </c>
    </row>
    <row r="4315" spans="1:28" x14ac:dyDescent="0.2">
      <c r="A4315">
        <v>236</v>
      </c>
      <c r="B4315">
        <v>110</v>
      </c>
      <c r="C4315">
        <v>6997</v>
      </c>
      <c r="D4315" t="s">
        <v>4808</v>
      </c>
      <c r="E4315" t="s">
        <v>4810</v>
      </c>
      <c r="F4315" t="str">
        <f t="shared" si="1474"/>
        <v>6997,EREZEE,Awey,</v>
      </c>
      <c r="G4315">
        <f t="shared" si="1475"/>
        <v>236</v>
      </c>
      <c r="H4315">
        <f t="shared" si="1475"/>
        <v>110</v>
      </c>
      <c r="I4315" s="15" t="str">
        <f t="shared" si="1476"/>
        <v/>
      </c>
      <c r="J4315" s="15" t="str">
        <f t="shared" si="1477"/>
        <v/>
      </c>
      <c r="K4315" s="15">
        <f t="shared" si="1478"/>
        <v>0</v>
      </c>
      <c r="L4315" s="15" t="str">
        <f t="shared" si="1479"/>
        <v>6997,EREZEE,Awey,</v>
      </c>
      <c r="M4315" s="15" t="str">
        <f t="shared" si="1480"/>
        <v/>
      </c>
      <c r="N4315" s="15" t="str">
        <f t="shared" si="1481"/>
        <v/>
      </c>
      <c r="O4315" s="15" t="str">
        <f t="shared" si="1482"/>
        <v/>
      </c>
      <c r="P4315" s="15">
        <f t="shared" si="1483"/>
        <v>0</v>
      </c>
      <c r="Q4315" s="15" t="str">
        <f t="shared" si="1484"/>
        <v>6997,EREZEE,Awey,</v>
      </c>
      <c r="R4315" s="15" t="str">
        <f t="shared" si="1485"/>
        <v/>
      </c>
      <c r="S4315" s="15" t="str">
        <f t="shared" si="1486"/>
        <v/>
      </c>
      <c r="T4315" s="15" t="str">
        <f t="shared" si="1487"/>
        <v/>
      </c>
      <c r="U4315" s="15">
        <f t="shared" si="1488"/>
        <v>0</v>
      </c>
      <c r="V4315" s="15" t="str">
        <f t="shared" si="1489"/>
        <v>6997,EREZEE,Awey,</v>
      </c>
      <c r="W4315" s="15" t="str">
        <f t="shared" si="1490"/>
        <v/>
      </c>
      <c r="X4315" s="15" t="str">
        <f t="shared" si="1491"/>
        <v/>
      </c>
      <c r="Y4315" s="15" t="str">
        <f t="shared" si="1492"/>
        <v/>
      </c>
      <c r="Z4315" s="15">
        <f t="shared" si="1493"/>
        <v>0</v>
      </c>
      <c r="AA4315" s="15" t="str">
        <f t="shared" si="1494"/>
        <v>6997,EREZEE,Awey,</v>
      </c>
      <c r="AB4315" s="15" t="str">
        <f t="shared" si="1495"/>
        <v/>
      </c>
    </row>
    <row r="4316" spans="1:28" x14ac:dyDescent="0.2">
      <c r="A4316">
        <v>229</v>
      </c>
      <c r="B4316">
        <v>111</v>
      </c>
      <c r="C4316">
        <v>6997</v>
      </c>
      <c r="D4316" t="s">
        <v>4808</v>
      </c>
      <c r="E4316" t="s">
        <v>3605</v>
      </c>
      <c r="F4316" t="str">
        <f t="shared" si="1474"/>
        <v>6997,EREZEE,Biron,</v>
      </c>
      <c r="G4316">
        <f t="shared" si="1475"/>
        <v>229</v>
      </c>
      <c r="H4316">
        <f t="shared" si="1475"/>
        <v>111</v>
      </c>
      <c r="I4316" s="15" t="str">
        <f t="shared" si="1476"/>
        <v/>
      </c>
      <c r="J4316" s="15" t="str">
        <f t="shared" si="1477"/>
        <v/>
      </c>
      <c r="K4316" s="15">
        <f t="shared" si="1478"/>
        <v>0</v>
      </c>
      <c r="L4316" s="15" t="str">
        <f t="shared" si="1479"/>
        <v>6997,EREZEE,Biron,</v>
      </c>
      <c r="M4316" s="15" t="str">
        <f t="shared" si="1480"/>
        <v/>
      </c>
      <c r="N4316" s="15" t="str">
        <f t="shared" si="1481"/>
        <v/>
      </c>
      <c r="O4316" s="15" t="str">
        <f t="shared" si="1482"/>
        <v/>
      </c>
      <c r="P4316" s="15">
        <f t="shared" si="1483"/>
        <v>0</v>
      </c>
      <c r="Q4316" s="15" t="str">
        <f t="shared" si="1484"/>
        <v>6997,EREZEE,Biron,</v>
      </c>
      <c r="R4316" s="15" t="str">
        <f t="shared" si="1485"/>
        <v/>
      </c>
      <c r="S4316" s="15" t="str">
        <f t="shared" si="1486"/>
        <v/>
      </c>
      <c r="T4316" s="15" t="str">
        <f t="shared" si="1487"/>
        <v/>
      </c>
      <c r="U4316" s="15">
        <f t="shared" si="1488"/>
        <v>0</v>
      </c>
      <c r="V4316" s="15" t="str">
        <f t="shared" si="1489"/>
        <v>6997,EREZEE,Biron,</v>
      </c>
      <c r="W4316" s="15" t="str">
        <f t="shared" si="1490"/>
        <v/>
      </c>
      <c r="X4316" s="15" t="str">
        <f t="shared" si="1491"/>
        <v/>
      </c>
      <c r="Y4316" s="15" t="str">
        <f t="shared" si="1492"/>
        <v/>
      </c>
      <c r="Z4316" s="15">
        <f t="shared" si="1493"/>
        <v>0</v>
      </c>
      <c r="AA4316" s="15" t="str">
        <f t="shared" si="1494"/>
        <v>6997,EREZEE,Biron,</v>
      </c>
      <c r="AB4316" s="15" t="str">
        <f t="shared" si="1495"/>
        <v/>
      </c>
    </row>
    <row r="4317" spans="1:28" x14ac:dyDescent="0.2">
      <c r="A4317">
        <v>234</v>
      </c>
      <c r="B4317">
        <v>108</v>
      </c>
      <c r="C4317">
        <v>6997</v>
      </c>
      <c r="D4317" t="s">
        <v>4808</v>
      </c>
      <c r="E4317" t="s">
        <v>4811</v>
      </c>
      <c r="F4317" t="str">
        <f t="shared" si="1474"/>
        <v>6997,EREZEE,Blier,</v>
      </c>
      <c r="G4317">
        <f t="shared" si="1475"/>
        <v>234</v>
      </c>
      <c r="H4317">
        <f t="shared" si="1475"/>
        <v>108</v>
      </c>
      <c r="I4317" s="15" t="str">
        <f t="shared" si="1476"/>
        <v/>
      </c>
      <c r="J4317" s="15" t="str">
        <f t="shared" si="1477"/>
        <v/>
      </c>
      <c r="K4317" s="15">
        <f t="shared" si="1478"/>
        <v>0</v>
      </c>
      <c r="L4317" s="15" t="str">
        <f t="shared" si="1479"/>
        <v>6997,EREZEE,Blier,</v>
      </c>
      <c r="M4317" s="15" t="str">
        <f t="shared" si="1480"/>
        <v/>
      </c>
      <c r="N4317" s="15" t="str">
        <f t="shared" si="1481"/>
        <v/>
      </c>
      <c r="O4317" s="15" t="str">
        <f t="shared" si="1482"/>
        <v/>
      </c>
      <c r="P4317" s="15">
        <f t="shared" si="1483"/>
        <v>0</v>
      </c>
      <c r="Q4317" s="15" t="str">
        <f t="shared" si="1484"/>
        <v>6997,EREZEE,Blier,</v>
      </c>
      <c r="R4317" s="15" t="str">
        <f t="shared" si="1485"/>
        <v/>
      </c>
      <c r="S4317" s="15" t="str">
        <f t="shared" si="1486"/>
        <v/>
      </c>
      <c r="T4317" s="15" t="str">
        <f t="shared" si="1487"/>
        <v/>
      </c>
      <c r="U4317" s="15">
        <f t="shared" si="1488"/>
        <v>0</v>
      </c>
      <c r="V4317" s="15" t="str">
        <f t="shared" si="1489"/>
        <v>6997,EREZEE,Blier,</v>
      </c>
      <c r="W4317" s="15" t="str">
        <f t="shared" si="1490"/>
        <v/>
      </c>
      <c r="X4317" s="15" t="str">
        <f t="shared" si="1491"/>
        <v/>
      </c>
      <c r="Y4317" s="15" t="str">
        <f t="shared" si="1492"/>
        <v/>
      </c>
      <c r="Z4317" s="15">
        <f t="shared" si="1493"/>
        <v>0</v>
      </c>
      <c r="AA4317" s="15" t="str">
        <f t="shared" si="1494"/>
        <v>6997,EREZEE,Blier,</v>
      </c>
      <c r="AB4317" s="15" t="str">
        <f t="shared" si="1495"/>
        <v/>
      </c>
    </row>
    <row r="4318" spans="1:28" x14ac:dyDescent="0.2">
      <c r="A4318">
        <v>237</v>
      </c>
      <c r="B4318">
        <v>110</v>
      </c>
      <c r="C4318">
        <v>6997</v>
      </c>
      <c r="D4318" t="s">
        <v>4808</v>
      </c>
      <c r="E4318" t="s">
        <v>4812</v>
      </c>
      <c r="F4318" t="str">
        <f t="shared" si="1474"/>
        <v>6997,EREZEE,Briscol,</v>
      </c>
      <c r="G4318">
        <f t="shared" si="1475"/>
        <v>237</v>
      </c>
      <c r="H4318">
        <f t="shared" si="1475"/>
        <v>110</v>
      </c>
      <c r="I4318" s="15" t="str">
        <f t="shared" si="1476"/>
        <v/>
      </c>
      <c r="J4318" s="15" t="str">
        <f t="shared" si="1477"/>
        <v/>
      </c>
      <c r="K4318" s="15">
        <f t="shared" si="1478"/>
        <v>0</v>
      </c>
      <c r="L4318" s="15" t="str">
        <f t="shared" si="1479"/>
        <v>6997,EREZEE,Briscol,</v>
      </c>
      <c r="M4318" s="15" t="str">
        <f t="shared" si="1480"/>
        <v/>
      </c>
      <c r="N4318" s="15" t="str">
        <f t="shared" si="1481"/>
        <v/>
      </c>
      <c r="O4318" s="15" t="str">
        <f t="shared" si="1482"/>
        <v/>
      </c>
      <c r="P4318" s="15">
        <f t="shared" si="1483"/>
        <v>0</v>
      </c>
      <c r="Q4318" s="15" t="str">
        <f t="shared" si="1484"/>
        <v>6997,EREZEE,Briscol,</v>
      </c>
      <c r="R4318" s="15" t="str">
        <f t="shared" si="1485"/>
        <v/>
      </c>
      <c r="S4318" s="15" t="str">
        <f t="shared" si="1486"/>
        <v/>
      </c>
      <c r="T4318" s="15" t="str">
        <f t="shared" si="1487"/>
        <v/>
      </c>
      <c r="U4318" s="15">
        <f t="shared" si="1488"/>
        <v>0</v>
      </c>
      <c r="V4318" s="15" t="str">
        <f t="shared" si="1489"/>
        <v>6997,EREZEE,Briscol,</v>
      </c>
      <c r="W4318" s="15" t="str">
        <f t="shared" si="1490"/>
        <v/>
      </c>
      <c r="X4318" s="15" t="str">
        <f t="shared" si="1491"/>
        <v/>
      </c>
      <c r="Y4318" s="15" t="str">
        <f t="shared" si="1492"/>
        <v/>
      </c>
      <c r="Z4318" s="15">
        <f t="shared" si="1493"/>
        <v>0</v>
      </c>
      <c r="AA4318" s="15" t="str">
        <f t="shared" si="1494"/>
        <v>6997,EREZEE,Briscol,</v>
      </c>
      <c r="AB4318" s="15" t="str">
        <f t="shared" si="1495"/>
        <v/>
      </c>
    </row>
    <row r="4319" spans="1:28" x14ac:dyDescent="0.2">
      <c r="A4319">
        <v>237</v>
      </c>
      <c r="B4319">
        <v>110</v>
      </c>
      <c r="C4319">
        <v>6997</v>
      </c>
      <c r="D4319" t="s">
        <v>4808</v>
      </c>
      <c r="E4319" t="s">
        <v>4813</v>
      </c>
      <c r="F4319" t="str">
        <f t="shared" si="1474"/>
        <v>6997,EREZEE,Clerheid,</v>
      </c>
      <c r="G4319">
        <f t="shared" si="1475"/>
        <v>237</v>
      </c>
      <c r="H4319">
        <f t="shared" si="1475"/>
        <v>110</v>
      </c>
      <c r="I4319" s="15" t="str">
        <f t="shared" si="1476"/>
        <v/>
      </c>
      <c r="J4319" s="15" t="str">
        <f t="shared" si="1477"/>
        <v/>
      </c>
      <c r="K4319" s="15">
        <f t="shared" si="1478"/>
        <v>0</v>
      </c>
      <c r="L4319" s="15" t="str">
        <f t="shared" si="1479"/>
        <v>6997,EREZEE,Clerheid,</v>
      </c>
      <c r="M4319" s="15" t="str">
        <f t="shared" si="1480"/>
        <v/>
      </c>
      <c r="N4319" s="15" t="str">
        <f t="shared" si="1481"/>
        <v/>
      </c>
      <c r="O4319" s="15" t="str">
        <f t="shared" si="1482"/>
        <v/>
      </c>
      <c r="P4319" s="15">
        <f t="shared" si="1483"/>
        <v>0</v>
      </c>
      <c r="Q4319" s="15" t="str">
        <f t="shared" si="1484"/>
        <v>6997,EREZEE,Clerheid,</v>
      </c>
      <c r="R4319" s="15" t="str">
        <f t="shared" si="1485"/>
        <v/>
      </c>
      <c r="S4319" s="15" t="str">
        <f t="shared" si="1486"/>
        <v/>
      </c>
      <c r="T4319" s="15" t="str">
        <f t="shared" si="1487"/>
        <v/>
      </c>
      <c r="U4319" s="15">
        <f t="shared" si="1488"/>
        <v>0</v>
      </c>
      <c r="V4319" s="15" t="str">
        <f t="shared" si="1489"/>
        <v>6997,EREZEE,Clerheid,</v>
      </c>
      <c r="W4319" s="15" t="str">
        <f t="shared" si="1490"/>
        <v/>
      </c>
      <c r="X4319" s="15" t="str">
        <f t="shared" si="1491"/>
        <v/>
      </c>
      <c r="Y4319" s="15" t="str">
        <f t="shared" si="1492"/>
        <v/>
      </c>
      <c r="Z4319" s="15">
        <f t="shared" si="1493"/>
        <v>0</v>
      </c>
      <c r="AA4319" s="15" t="str">
        <f t="shared" si="1494"/>
        <v>6997,EREZEE,Clerheid,</v>
      </c>
      <c r="AB4319" s="15" t="str">
        <f t="shared" si="1495"/>
        <v/>
      </c>
    </row>
    <row r="4320" spans="1:28" x14ac:dyDescent="0.2">
      <c r="A4320">
        <v>234</v>
      </c>
      <c r="B4320">
        <v>110</v>
      </c>
      <c r="C4320">
        <v>6997</v>
      </c>
      <c r="D4320" t="s">
        <v>4808</v>
      </c>
      <c r="E4320" t="s">
        <v>4814</v>
      </c>
      <c r="F4320" t="str">
        <f t="shared" si="1474"/>
        <v>6997,EREZEE,Erezée,</v>
      </c>
      <c r="G4320">
        <f t="shared" si="1475"/>
        <v>234</v>
      </c>
      <c r="H4320">
        <f t="shared" si="1475"/>
        <v>110</v>
      </c>
      <c r="I4320" s="15" t="str">
        <f t="shared" si="1476"/>
        <v/>
      </c>
      <c r="J4320" s="15" t="str">
        <f t="shared" si="1477"/>
        <v/>
      </c>
      <c r="K4320" s="15">
        <f t="shared" si="1478"/>
        <v>0</v>
      </c>
      <c r="L4320" s="15" t="str">
        <f t="shared" si="1479"/>
        <v>6997,EREZEE,Erezée,</v>
      </c>
      <c r="M4320" s="15" t="str">
        <f t="shared" si="1480"/>
        <v/>
      </c>
      <c r="N4320" s="15" t="str">
        <f t="shared" si="1481"/>
        <v/>
      </c>
      <c r="O4320" s="15" t="str">
        <f t="shared" si="1482"/>
        <v/>
      </c>
      <c r="P4320" s="15">
        <f t="shared" si="1483"/>
        <v>0</v>
      </c>
      <c r="Q4320" s="15" t="str">
        <f t="shared" si="1484"/>
        <v>6997,EREZEE,Erezée,</v>
      </c>
      <c r="R4320" s="15" t="str">
        <f t="shared" si="1485"/>
        <v/>
      </c>
      <c r="S4320" s="15" t="str">
        <f t="shared" si="1486"/>
        <v/>
      </c>
      <c r="T4320" s="15" t="str">
        <f t="shared" si="1487"/>
        <v/>
      </c>
      <c r="U4320" s="15">
        <f t="shared" si="1488"/>
        <v>0</v>
      </c>
      <c r="V4320" s="15" t="str">
        <f t="shared" si="1489"/>
        <v>6997,EREZEE,Erezée,</v>
      </c>
      <c r="W4320" s="15" t="str">
        <f t="shared" si="1490"/>
        <v/>
      </c>
      <c r="X4320" s="15" t="str">
        <f t="shared" si="1491"/>
        <v/>
      </c>
      <c r="Y4320" s="15" t="str">
        <f t="shared" si="1492"/>
        <v/>
      </c>
      <c r="Z4320" s="15">
        <f t="shared" si="1493"/>
        <v>0</v>
      </c>
      <c r="AA4320" s="15" t="str">
        <f t="shared" si="1494"/>
        <v>6997,EREZEE,Erezée,</v>
      </c>
      <c r="AB4320" s="15" t="str">
        <f t="shared" si="1495"/>
        <v/>
      </c>
    </row>
    <row r="4321" spans="1:28" x14ac:dyDescent="0.2">
      <c r="A4321">
        <v>236</v>
      </c>
      <c r="B4321">
        <v>109</v>
      </c>
      <c r="C4321">
        <v>6997</v>
      </c>
      <c r="D4321" t="s">
        <v>4808</v>
      </c>
      <c r="E4321" t="s">
        <v>4815</v>
      </c>
      <c r="F4321" t="str">
        <f t="shared" si="1474"/>
        <v>6997,EREZEE,Erpigny,</v>
      </c>
      <c r="G4321">
        <f t="shared" si="1475"/>
        <v>236</v>
      </c>
      <c r="H4321">
        <f t="shared" si="1475"/>
        <v>109</v>
      </c>
      <c r="I4321" s="15" t="str">
        <f t="shared" si="1476"/>
        <v/>
      </c>
      <c r="J4321" s="15" t="str">
        <f t="shared" si="1477"/>
        <v/>
      </c>
      <c r="K4321" s="15">
        <f t="shared" si="1478"/>
        <v>0</v>
      </c>
      <c r="L4321" s="15" t="str">
        <f t="shared" si="1479"/>
        <v>6997,EREZEE,Erpigny,</v>
      </c>
      <c r="M4321" s="15" t="str">
        <f t="shared" si="1480"/>
        <v/>
      </c>
      <c r="N4321" s="15" t="str">
        <f t="shared" si="1481"/>
        <v/>
      </c>
      <c r="O4321" s="15" t="str">
        <f t="shared" si="1482"/>
        <v/>
      </c>
      <c r="P4321" s="15">
        <f t="shared" si="1483"/>
        <v>0</v>
      </c>
      <c r="Q4321" s="15" t="str">
        <f t="shared" si="1484"/>
        <v>6997,EREZEE,Erpigny,</v>
      </c>
      <c r="R4321" s="15" t="str">
        <f t="shared" si="1485"/>
        <v/>
      </c>
      <c r="S4321" s="15" t="str">
        <f t="shared" si="1486"/>
        <v/>
      </c>
      <c r="T4321" s="15" t="str">
        <f t="shared" si="1487"/>
        <v/>
      </c>
      <c r="U4321" s="15">
        <f t="shared" si="1488"/>
        <v>0</v>
      </c>
      <c r="V4321" s="15" t="str">
        <f t="shared" si="1489"/>
        <v>6997,EREZEE,Erpigny,</v>
      </c>
      <c r="W4321" s="15" t="str">
        <f t="shared" si="1490"/>
        <v/>
      </c>
      <c r="X4321" s="15" t="str">
        <f t="shared" si="1491"/>
        <v/>
      </c>
      <c r="Y4321" s="15" t="str">
        <f t="shared" si="1492"/>
        <v/>
      </c>
      <c r="Z4321" s="15">
        <f t="shared" si="1493"/>
        <v>0</v>
      </c>
      <c r="AA4321" s="15" t="str">
        <f t="shared" si="1494"/>
        <v>6997,EREZEE,Erpigny,</v>
      </c>
      <c r="AB4321" s="15" t="str">
        <f t="shared" si="1495"/>
        <v/>
      </c>
    </row>
    <row r="4322" spans="1:28" x14ac:dyDescent="0.2">
      <c r="A4322">
        <v>235</v>
      </c>
      <c r="B4322">
        <v>110</v>
      </c>
      <c r="C4322">
        <v>6997</v>
      </c>
      <c r="D4322" t="s">
        <v>4808</v>
      </c>
      <c r="E4322" t="s">
        <v>4816</v>
      </c>
      <c r="F4322" t="str">
        <f t="shared" si="1474"/>
        <v>6997,EREZEE,Estiné,</v>
      </c>
      <c r="G4322">
        <f t="shared" si="1475"/>
        <v>235</v>
      </c>
      <c r="H4322">
        <f t="shared" si="1475"/>
        <v>110</v>
      </c>
      <c r="I4322" s="15" t="str">
        <f t="shared" si="1476"/>
        <v/>
      </c>
      <c r="J4322" s="15" t="str">
        <f t="shared" si="1477"/>
        <v/>
      </c>
      <c r="K4322" s="15">
        <f t="shared" si="1478"/>
        <v>0</v>
      </c>
      <c r="L4322" s="15" t="str">
        <f t="shared" si="1479"/>
        <v>6997,EREZEE,Estiné,</v>
      </c>
      <c r="M4322" s="15" t="str">
        <f t="shared" si="1480"/>
        <v/>
      </c>
      <c r="N4322" s="15" t="str">
        <f t="shared" si="1481"/>
        <v/>
      </c>
      <c r="O4322" s="15" t="str">
        <f t="shared" si="1482"/>
        <v/>
      </c>
      <c r="P4322" s="15">
        <f t="shared" si="1483"/>
        <v>0</v>
      </c>
      <c r="Q4322" s="15" t="str">
        <f t="shared" si="1484"/>
        <v>6997,EREZEE,Estiné,</v>
      </c>
      <c r="R4322" s="15" t="str">
        <f t="shared" si="1485"/>
        <v/>
      </c>
      <c r="S4322" s="15" t="str">
        <f t="shared" si="1486"/>
        <v/>
      </c>
      <c r="T4322" s="15" t="str">
        <f t="shared" si="1487"/>
        <v/>
      </c>
      <c r="U4322" s="15">
        <f t="shared" si="1488"/>
        <v>0</v>
      </c>
      <c r="V4322" s="15" t="str">
        <f t="shared" si="1489"/>
        <v>6997,EREZEE,Estiné,</v>
      </c>
      <c r="W4322" s="15" t="str">
        <f t="shared" si="1490"/>
        <v/>
      </c>
      <c r="X4322" s="15" t="str">
        <f t="shared" si="1491"/>
        <v/>
      </c>
      <c r="Y4322" s="15" t="str">
        <f t="shared" si="1492"/>
        <v/>
      </c>
      <c r="Z4322" s="15">
        <f t="shared" si="1493"/>
        <v>0</v>
      </c>
      <c r="AA4322" s="15" t="str">
        <f t="shared" si="1494"/>
        <v>6997,EREZEE,Estiné,</v>
      </c>
      <c r="AB4322" s="15" t="str">
        <f t="shared" si="1495"/>
        <v/>
      </c>
    </row>
    <row r="4323" spans="1:28" x14ac:dyDescent="0.2">
      <c r="A4323">
        <v>235</v>
      </c>
      <c r="B4323">
        <v>112</v>
      </c>
      <c r="C4323">
        <v>6997</v>
      </c>
      <c r="D4323" t="s">
        <v>4808</v>
      </c>
      <c r="E4323" t="s">
        <v>4817</v>
      </c>
      <c r="F4323" t="str">
        <f t="shared" si="1474"/>
        <v>6997,EREZEE,Eveux,</v>
      </c>
      <c r="G4323">
        <f t="shared" si="1475"/>
        <v>235</v>
      </c>
      <c r="H4323">
        <f t="shared" si="1475"/>
        <v>112</v>
      </c>
      <c r="I4323" s="15" t="str">
        <f t="shared" si="1476"/>
        <v/>
      </c>
      <c r="J4323" s="15" t="str">
        <f t="shared" si="1477"/>
        <v/>
      </c>
      <c r="K4323" s="15">
        <f t="shared" si="1478"/>
        <v>0</v>
      </c>
      <c r="L4323" s="15" t="str">
        <f t="shared" si="1479"/>
        <v>6997,EREZEE,Eveux,</v>
      </c>
      <c r="M4323" s="15" t="str">
        <f t="shared" si="1480"/>
        <v/>
      </c>
      <c r="N4323" s="15" t="str">
        <f t="shared" si="1481"/>
        <v/>
      </c>
      <c r="O4323" s="15" t="str">
        <f t="shared" si="1482"/>
        <v/>
      </c>
      <c r="P4323" s="15">
        <f t="shared" si="1483"/>
        <v>0</v>
      </c>
      <c r="Q4323" s="15" t="str">
        <f t="shared" si="1484"/>
        <v>6997,EREZEE,Eveux,</v>
      </c>
      <c r="R4323" s="15" t="str">
        <f t="shared" si="1485"/>
        <v/>
      </c>
      <c r="S4323" s="15" t="str">
        <f t="shared" si="1486"/>
        <v/>
      </c>
      <c r="T4323" s="15" t="str">
        <f t="shared" si="1487"/>
        <v/>
      </c>
      <c r="U4323" s="15">
        <f t="shared" si="1488"/>
        <v>0</v>
      </c>
      <c r="V4323" s="15" t="str">
        <f t="shared" si="1489"/>
        <v>6997,EREZEE,Eveux,</v>
      </c>
      <c r="W4323" s="15" t="str">
        <f t="shared" si="1490"/>
        <v/>
      </c>
      <c r="X4323" s="15" t="str">
        <f t="shared" si="1491"/>
        <v/>
      </c>
      <c r="Y4323" s="15" t="str">
        <f t="shared" si="1492"/>
        <v/>
      </c>
      <c r="Z4323" s="15">
        <f t="shared" si="1493"/>
        <v>0</v>
      </c>
      <c r="AA4323" s="15" t="str">
        <f t="shared" si="1494"/>
        <v>6997,EREZEE,Eveux,</v>
      </c>
      <c r="AB4323" s="15" t="str">
        <f t="shared" si="1495"/>
        <v/>
      </c>
    </row>
    <row r="4324" spans="1:28" x14ac:dyDescent="0.2">
      <c r="A4324">
        <v>236</v>
      </c>
      <c r="B4324">
        <v>113</v>
      </c>
      <c r="C4324">
        <v>6997</v>
      </c>
      <c r="D4324" t="s">
        <v>4808</v>
      </c>
      <c r="E4324" t="s">
        <v>4818</v>
      </c>
      <c r="F4324" t="str">
        <f t="shared" si="1474"/>
        <v>6997,EREZEE,Fanzel,</v>
      </c>
      <c r="G4324">
        <f t="shared" si="1475"/>
        <v>236</v>
      </c>
      <c r="H4324">
        <f t="shared" si="1475"/>
        <v>113</v>
      </c>
      <c r="I4324" s="15" t="str">
        <f t="shared" si="1476"/>
        <v/>
      </c>
      <c r="J4324" s="15" t="str">
        <f t="shared" si="1477"/>
        <v/>
      </c>
      <c r="K4324" s="15">
        <f t="shared" si="1478"/>
        <v>0</v>
      </c>
      <c r="L4324" s="15" t="str">
        <f t="shared" si="1479"/>
        <v>6997,EREZEE,Fanzel,</v>
      </c>
      <c r="M4324" s="15" t="str">
        <f t="shared" si="1480"/>
        <v/>
      </c>
      <c r="N4324" s="15" t="str">
        <f t="shared" si="1481"/>
        <v/>
      </c>
      <c r="O4324" s="15" t="str">
        <f t="shared" si="1482"/>
        <v/>
      </c>
      <c r="P4324" s="15">
        <f t="shared" si="1483"/>
        <v>0</v>
      </c>
      <c r="Q4324" s="15" t="str">
        <f t="shared" si="1484"/>
        <v>6997,EREZEE,Fanzel,</v>
      </c>
      <c r="R4324" s="15" t="str">
        <f t="shared" si="1485"/>
        <v/>
      </c>
      <c r="S4324" s="15" t="str">
        <f t="shared" si="1486"/>
        <v/>
      </c>
      <c r="T4324" s="15" t="str">
        <f t="shared" si="1487"/>
        <v/>
      </c>
      <c r="U4324" s="15">
        <f t="shared" si="1488"/>
        <v>0</v>
      </c>
      <c r="V4324" s="15" t="str">
        <f t="shared" si="1489"/>
        <v>6997,EREZEE,Fanzel,</v>
      </c>
      <c r="W4324" s="15" t="str">
        <f t="shared" si="1490"/>
        <v/>
      </c>
      <c r="X4324" s="15" t="str">
        <f t="shared" si="1491"/>
        <v/>
      </c>
      <c r="Y4324" s="15" t="str">
        <f t="shared" si="1492"/>
        <v/>
      </c>
      <c r="Z4324" s="15">
        <f t="shared" si="1493"/>
        <v>0</v>
      </c>
      <c r="AA4324" s="15" t="str">
        <f t="shared" si="1494"/>
        <v>6997,EREZEE,Fanzel,</v>
      </c>
      <c r="AB4324" s="15" t="str">
        <f t="shared" si="1495"/>
        <v/>
      </c>
    </row>
    <row r="4325" spans="1:28" x14ac:dyDescent="0.2">
      <c r="A4325">
        <v>233</v>
      </c>
      <c r="B4325">
        <v>110</v>
      </c>
      <c r="C4325">
        <v>6997</v>
      </c>
      <c r="D4325" t="s">
        <v>4808</v>
      </c>
      <c r="E4325" t="s">
        <v>4819</v>
      </c>
      <c r="F4325" t="str">
        <f t="shared" si="1474"/>
        <v>6997,EREZEE,Fisenne,</v>
      </c>
      <c r="G4325">
        <f t="shared" si="1475"/>
        <v>233</v>
      </c>
      <c r="H4325">
        <f t="shared" si="1475"/>
        <v>110</v>
      </c>
      <c r="I4325" s="15" t="str">
        <f t="shared" si="1476"/>
        <v/>
      </c>
      <c r="J4325" s="15" t="str">
        <f t="shared" si="1477"/>
        <v/>
      </c>
      <c r="K4325" s="15">
        <f t="shared" si="1478"/>
        <v>0</v>
      </c>
      <c r="L4325" s="15" t="str">
        <f t="shared" si="1479"/>
        <v>6997,EREZEE,Fisenne,</v>
      </c>
      <c r="M4325" s="15" t="str">
        <f t="shared" si="1480"/>
        <v/>
      </c>
      <c r="N4325" s="15" t="str">
        <f t="shared" si="1481"/>
        <v/>
      </c>
      <c r="O4325" s="15" t="str">
        <f t="shared" si="1482"/>
        <v/>
      </c>
      <c r="P4325" s="15">
        <f t="shared" si="1483"/>
        <v>0</v>
      </c>
      <c r="Q4325" s="15" t="str">
        <f t="shared" si="1484"/>
        <v>6997,EREZEE,Fisenne,</v>
      </c>
      <c r="R4325" s="15" t="str">
        <f t="shared" si="1485"/>
        <v/>
      </c>
      <c r="S4325" s="15" t="str">
        <f t="shared" si="1486"/>
        <v/>
      </c>
      <c r="T4325" s="15" t="str">
        <f t="shared" si="1487"/>
        <v/>
      </c>
      <c r="U4325" s="15">
        <f t="shared" si="1488"/>
        <v>0</v>
      </c>
      <c r="V4325" s="15" t="str">
        <f t="shared" si="1489"/>
        <v>6997,EREZEE,Fisenne,</v>
      </c>
      <c r="W4325" s="15" t="str">
        <f t="shared" si="1490"/>
        <v/>
      </c>
      <c r="X4325" s="15" t="str">
        <f t="shared" si="1491"/>
        <v/>
      </c>
      <c r="Y4325" s="15" t="str">
        <f t="shared" si="1492"/>
        <v/>
      </c>
      <c r="Z4325" s="15">
        <f t="shared" si="1493"/>
        <v>0</v>
      </c>
      <c r="AA4325" s="15" t="str">
        <f t="shared" si="1494"/>
        <v>6997,EREZEE,Fisenne,</v>
      </c>
      <c r="AB4325" s="15" t="str">
        <f t="shared" si="1495"/>
        <v/>
      </c>
    </row>
    <row r="4326" spans="1:28" x14ac:dyDescent="0.2">
      <c r="A4326">
        <v>239</v>
      </c>
      <c r="B4326">
        <v>113</v>
      </c>
      <c r="C4326">
        <v>6997</v>
      </c>
      <c r="D4326" t="s">
        <v>4808</v>
      </c>
      <c r="E4326" t="s">
        <v>4820</v>
      </c>
      <c r="F4326" t="str">
        <f t="shared" si="1474"/>
        <v>6997,EREZEE,Grande-Hoursinne,</v>
      </c>
      <c r="G4326">
        <f t="shared" si="1475"/>
        <v>239</v>
      </c>
      <c r="H4326">
        <f t="shared" si="1475"/>
        <v>113</v>
      </c>
      <c r="I4326" s="15" t="str">
        <f t="shared" si="1476"/>
        <v/>
      </c>
      <c r="J4326" s="15" t="str">
        <f t="shared" si="1477"/>
        <v/>
      </c>
      <c r="K4326" s="15">
        <f t="shared" si="1478"/>
        <v>0</v>
      </c>
      <c r="L4326" s="15" t="str">
        <f t="shared" si="1479"/>
        <v>6997,EREZEE,Grande-Hoursinne,</v>
      </c>
      <c r="M4326" s="15" t="str">
        <f t="shared" si="1480"/>
        <v/>
      </c>
      <c r="N4326" s="15" t="str">
        <f t="shared" si="1481"/>
        <v/>
      </c>
      <c r="O4326" s="15" t="str">
        <f t="shared" si="1482"/>
        <v/>
      </c>
      <c r="P4326" s="15">
        <f t="shared" si="1483"/>
        <v>0</v>
      </c>
      <c r="Q4326" s="15" t="str">
        <f t="shared" si="1484"/>
        <v>6997,EREZEE,Grande-Hoursinne,</v>
      </c>
      <c r="R4326" s="15" t="str">
        <f t="shared" si="1485"/>
        <v/>
      </c>
      <c r="S4326" s="15" t="str">
        <f t="shared" si="1486"/>
        <v/>
      </c>
      <c r="T4326" s="15" t="str">
        <f t="shared" si="1487"/>
        <v/>
      </c>
      <c r="U4326" s="15">
        <f t="shared" si="1488"/>
        <v>0</v>
      </c>
      <c r="V4326" s="15" t="str">
        <f t="shared" si="1489"/>
        <v>6997,EREZEE,Grande-Hoursinne,</v>
      </c>
      <c r="W4326" s="15" t="str">
        <f t="shared" si="1490"/>
        <v/>
      </c>
      <c r="X4326" s="15" t="str">
        <f t="shared" si="1491"/>
        <v/>
      </c>
      <c r="Y4326" s="15" t="str">
        <f t="shared" si="1492"/>
        <v/>
      </c>
      <c r="Z4326" s="15">
        <f t="shared" si="1493"/>
        <v>0</v>
      </c>
      <c r="AA4326" s="15" t="str">
        <f t="shared" si="1494"/>
        <v>6997,EREZEE,Grande-Hoursinne,</v>
      </c>
      <c r="AB4326" s="15" t="str">
        <f t="shared" si="1495"/>
        <v/>
      </c>
    </row>
    <row r="4327" spans="1:28" x14ac:dyDescent="0.2">
      <c r="A4327">
        <v>235</v>
      </c>
      <c r="B4327">
        <v>109</v>
      </c>
      <c r="C4327">
        <v>6997</v>
      </c>
      <c r="D4327" t="s">
        <v>4808</v>
      </c>
      <c r="E4327" t="s">
        <v>4821</v>
      </c>
      <c r="F4327" t="str">
        <f t="shared" si="1474"/>
        <v>6997,EREZEE,Hazeille,</v>
      </c>
      <c r="G4327">
        <f t="shared" si="1475"/>
        <v>235</v>
      </c>
      <c r="H4327">
        <f t="shared" si="1475"/>
        <v>109</v>
      </c>
      <c r="I4327" s="15" t="str">
        <f t="shared" si="1476"/>
        <v/>
      </c>
      <c r="J4327" s="15" t="str">
        <f t="shared" si="1477"/>
        <v/>
      </c>
      <c r="K4327" s="15">
        <f t="shared" si="1478"/>
        <v>0</v>
      </c>
      <c r="L4327" s="15" t="str">
        <f t="shared" si="1479"/>
        <v>6997,EREZEE,Hazeille,</v>
      </c>
      <c r="M4327" s="15" t="str">
        <f t="shared" si="1480"/>
        <v/>
      </c>
      <c r="N4327" s="15" t="str">
        <f t="shared" si="1481"/>
        <v/>
      </c>
      <c r="O4327" s="15" t="str">
        <f t="shared" si="1482"/>
        <v/>
      </c>
      <c r="P4327" s="15">
        <f t="shared" si="1483"/>
        <v>0</v>
      </c>
      <c r="Q4327" s="15" t="str">
        <f t="shared" si="1484"/>
        <v>6997,EREZEE,Hazeille,</v>
      </c>
      <c r="R4327" s="15" t="str">
        <f t="shared" si="1485"/>
        <v/>
      </c>
      <c r="S4327" s="15" t="str">
        <f t="shared" si="1486"/>
        <v/>
      </c>
      <c r="T4327" s="15" t="str">
        <f t="shared" si="1487"/>
        <v/>
      </c>
      <c r="U4327" s="15">
        <f t="shared" si="1488"/>
        <v>0</v>
      </c>
      <c r="V4327" s="15" t="str">
        <f t="shared" si="1489"/>
        <v>6997,EREZEE,Hazeille,</v>
      </c>
      <c r="W4327" s="15" t="str">
        <f t="shared" si="1490"/>
        <v/>
      </c>
      <c r="X4327" s="15" t="str">
        <f t="shared" si="1491"/>
        <v/>
      </c>
      <c r="Y4327" s="15" t="str">
        <f t="shared" si="1492"/>
        <v/>
      </c>
      <c r="Z4327" s="15">
        <f t="shared" si="1493"/>
        <v>0</v>
      </c>
      <c r="AA4327" s="15" t="str">
        <f t="shared" si="1494"/>
        <v>6997,EREZEE,Hazeille,</v>
      </c>
      <c r="AB4327" s="15" t="str">
        <f t="shared" si="1495"/>
        <v/>
      </c>
    </row>
    <row r="4328" spans="1:28" x14ac:dyDescent="0.2">
      <c r="A4328">
        <v>238</v>
      </c>
      <c r="B4328">
        <v>113</v>
      </c>
      <c r="C4328">
        <v>6997</v>
      </c>
      <c r="D4328" t="s">
        <v>4808</v>
      </c>
      <c r="E4328" t="s">
        <v>4822</v>
      </c>
      <c r="F4328" t="str">
        <f t="shared" si="1474"/>
        <v>6997,EREZEE,La Forge,</v>
      </c>
      <c r="G4328">
        <f t="shared" si="1475"/>
        <v>238</v>
      </c>
      <c r="H4328">
        <f t="shared" si="1475"/>
        <v>113</v>
      </c>
      <c r="I4328" s="15" t="str">
        <f t="shared" si="1476"/>
        <v/>
      </c>
      <c r="J4328" s="15" t="str">
        <f t="shared" si="1477"/>
        <v/>
      </c>
      <c r="K4328" s="15">
        <f t="shared" si="1478"/>
        <v>0</v>
      </c>
      <c r="L4328" s="15" t="str">
        <f t="shared" si="1479"/>
        <v>6997,EREZEE,La Forge,</v>
      </c>
      <c r="M4328" s="15" t="str">
        <f t="shared" si="1480"/>
        <v/>
      </c>
      <c r="N4328" s="15" t="str">
        <f t="shared" si="1481"/>
        <v/>
      </c>
      <c r="O4328" s="15" t="str">
        <f t="shared" si="1482"/>
        <v/>
      </c>
      <c r="P4328" s="15">
        <f t="shared" si="1483"/>
        <v>0</v>
      </c>
      <c r="Q4328" s="15" t="str">
        <f t="shared" si="1484"/>
        <v>6997,EREZEE,La Forge,</v>
      </c>
      <c r="R4328" s="15" t="str">
        <f t="shared" si="1485"/>
        <v/>
      </c>
      <c r="S4328" s="15" t="str">
        <f t="shared" si="1486"/>
        <v/>
      </c>
      <c r="T4328" s="15" t="str">
        <f t="shared" si="1487"/>
        <v/>
      </c>
      <c r="U4328" s="15">
        <f t="shared" si="1488"/>
        <v>0</v>
      </c>
      <c r="V4328" s="15" t="str">
        <f t="shared" si="1489"/>
        <v>6997,EREZEE,La Forge,</v>
      </c>
      <c r="W4328" s="15" t="str">
        <f t="shared" si="1490"/>
        <v/>
      </c>
      <c r="X4328" s="15" t="str">
        <f t="shared" si="1491"/>
        <v/>
      </c>
      <c r="Y4328" s="15" t="str">
        <f t="shared" si="1492"/>
        <v/>
      </c>
      <c r="Z4328" s="15">
        <f t="shared" si="1493"/>
        <v>0</v>
      </c>
      <c r="AA4328" s="15" t="str">
        <f t="shared" si="1494"/>
        <v>6997,EREZEE,La Forge,</v>
      </c>
      <c r="AB4328" s="15" t="str">
        <f t="shared" si="1495"/>
        <v/>
      </c>
    </row>
    <row r="4329" spans="1:28" x14ac:dyDescent="0.2">
      <c r="A4329">
        <v>230</v>
      </c>
      <c r="B4329">
        <v>108</v>
      </c>
      <c r="C4329">
        <v>6997</v>
      </c>
      <c r="D4329" t="s">
        <v>4808</v>
      </c>
      <c r="E4329" t="s">
        <v>4823</v>
      </c>
      <c r="F4329" t="str">
        <f t="shared" si="1474"/>
        <v>6997,EREZEE,Mélines,</v>
      </c>
      <c r="G4329">
        <f t="shared" si="1475"/>
        <v>230</v>
      </c>
      <c r="H4329">
        <f t="shared" si="1475"/>
        <v>108</v>
      </c>
      <c r="I4329" s="15" t="str">
        <f t="shared" si="1476"/>
        <v/>
      </c>
      <c r="J4329" s="15" t="str">
        <f t="shared" si="1477"/>
        <v/>
      </c>
      <c r="K4329" s="15">
        <f t="shared" si="1478"/>
        <v>0</v>
      </c>
      <c r="L4329" s="15" t="str">
        <f t="shared" si="1479"/>
        <v>6997,EREZEE,Mélines,</v>
      </c>
      <c r="M4329" s="15" t="str">
        <f t="shared" si="1480"/>
        <v/>
      </c>
      <c r="N4329" s="15" t="str">
        <f t="shared" si="1481"/>
        <v/>
      </c>
      <c r="O4329" s="15" t="str">
        <f t="shared" si="1482"/>
        <v/>
      </c>
      <c r="P4329" s="15">
        <f t="shared" si="1483"/>
        <v>0</v>
      </c>
      <c r="Q4329" s="15" t="str">
        <f t="shared" si="1484"/>
        <v>6997,EREZEE,Mélines,</v>
      </c>
      <c r="R4329" s="15" t="str">
        <f t="shared" si="1485"/>
        <v/>
      </c>
      <c r="S4329" s="15" t="str">
        <f t="shared" si="1486"/>
        <v/>
      </c>
      <c r="T4329" s="15" t="str">
        <f t="shared" si="1487"/>
        <v/>
      </c>
      <c r="U4329" s="15">
        <f t="shared" si="1488"/>
        <v>0</v>
      </c>
      <c r="V4329" s="15" t="str">
        <f t="shared" si="1489"/>
        <v>6997,EREZEE,Mélines,</v>
      </c>
      <c r="W4329" s="15" t="str">
        <f t="shared" si="1490"/>
        <v/>
      </c>
      <c r="X4329" s="15" t="str">
        <f t="shared" si="1491"/>
        <v/>
      </c>
      <c r="Y4329" s="15" t="str">
        <f t="shared" si="1492"/>
        <v/>
      </c>
      <c r="Z4329" s="15">
        <f t="shared" si="1493"/>
        <v>0</v>
      </c>
      <c r="AA4329" s="15" t="str">
        <f t="shared" si="1494"/>
        <v>6997,EREZEE,Mélines,</v>
      </c>
      <c r="AB4329" s="15" t="str">
        <f t="shared" si="1495"/>
        <v/>
      </c>
    </row>
    <row r="4330" spans="1:28" x14ac:dyDescent="0.2">
      <c r="A4330">
        <v>237</v>
      </c>
      <c r="B4330">
        <v>113</v>
      </c>
      <c r="C4330">
        <v>6997</v>
      </c>
      <c r="D4330" t="s">
        <v>4808</v>
      </c>
      <c r="E4330" t="s">
        <v>4136</v>
      </c>
      <c r="F4330" t="str">
        <f t="shared" si="1474"/>
        <v>6997,EREZEE,Mormont,</v>
      </c>
      <c r="G4330">
        <f t="shared" si="1475"/>
        <v>237</v>
      </c>
      <c r="H4330">
        <f t="shared" si="1475"/>
        <v>113</v>
      </c>
      <c r="I4330" s="15" t="str">
        <f t="shared" si="1476"/>
        <v/>
      </c>
      <c r="J4330" s="15" t="str">
        <f t="shared" si="1477"/>
        <v/>
      </c>
      <c r="K4330" s="15">
        <f t="shared" si="1478"/>
        <v>0</v>
      </c>
      <c r="L4330" s="15" t="str">
        <f t="shared" si="1479"/>
        <v>6997,EREZEE,Mormont,</v>
      </c>
      <c r="M4330" s="15" t="str">
        <f t="shared" si="1480"/>
        <v/>
      </c>
      <c r="N4330" s="15" t="str">
        <f t="shared" si="1481"/>
        <v/>
      </c>
      <c r="O4330" s="15" t="str">
        <f t="shared" si="1482"/>
        <v/>
      </c>
      <c r="P4330" s="15">
        <f t="shared" si="1483"/>
        <v>0</v>
      </c>
      <c r="Q4330" s="15" t="str">
        <f t="shared" si="1484"/>
        <v>6997,EREZEE,Mormont,</v>
      </c>
      <c r="R4330" s="15" t="str">
        <f t="shared" si="1485"/>
        <v/>
      </c>
      <c r="S4330" s="15" t="str">
        <f t="shared" si="1486"/>
        <v/>
      </c>
      <c r="T4330" s="15" t="str">
        <f t="shared" si="1487"/>
        <v/>
      </c>
      <c r="U4330" s="15">
        <f t="shared" si="1488"/>
        <v>0</v>
      </c>
      <c r="V4330" s="15" t="str">
        <f t="shared" si="1489"/>
        <v>6997,EREZEE,Mormont,</v>
      </c>
      <c r="W4330" s="15" t="str">
        <f t="shared" si="1490"/>
        <v/>
      </c>
      <c r="X4330" s="15" t="str">
        <f t="shared" si="1491"/>
        <v/>
      </c>
      <c r="Y4330" s="15" t="str">
        <f t="shared" si="1492"/>
        <v/>
      </c>
      <c r="Z4330" s="15">
        <f t="shared" si="1493"/>
        <v>0</v>
      </c>
      <c r="AA4330" s="15" t="str">
        <f t="shared" si="1494"/>
        <v>6997,EREZEE,Mormont,</v>
      </c>
      <c r="AB4330" s="15" t="str">
        <f t="shared" si="1495"/>
        <v/>
      </c>
    </row>
    <row r="4331" spans="1:28" x14ac:dyDescent="0.2">
      <c r="A4331">
        <v>235</v>
      </c>
      <c r="B4331">
        <v>111</v>
      </c>
      <c r="C4331">
        <v>6997</v>
      </c>
      <c r="D4331" t="s">
        <v>4808</v>
      </c>
      <c r="E4331" t="s">
        <v>4727</v>
      </c>
      <c r="F4331" t="str">
        <f t="shared" si="1474"/>
        <v>6997,EREZEE,Oster,</v>
      </c>
      <c r="G4331">
        <f t="shared" si="1475"/>
        <v>235</v>
      </c>
      <c r="H4331">
        <f t="shared" si="1475"/>
        <v>111</v>
      </c>
      <c r="I4331" s="15" t="str">
        <f t="shared" si="1476"/>
        <v/>
      </c>
      <c r="J4331" s="15" t="str">
        <f t="shared" si="1477"/>
        <v/>
      </c>
      <c r="K4331" s="15">
        <f t="shared" si="1478"/>
        <v>0</v>
      </c>
      <c r="L4331" s="15" t="str">
        <f t="shared" si="1479"/>
        <v>6997,EREZEE,Oster,</v>
      </c>
      <c r="M4331" s="15" t="str">
        <f t="shared" si="1480"/>
        <v/>
      </c>
      <c r="N4331" s="15" t="str">
        <f t="shared" si="1481"/>
        <v/>
      </c>
      <c r="O4331" s="15" t="str">
        <f t="shared" si="1482"/>
        <v/>
      </c>
      <c r="P4331" s="15">
        <f t="shared" si="1483"/>
        <v>0</v>
      </c>
      <c r="Q4331" s="15" t="str">
        <f t="shared" si="1484"/>
        <v>6997,EREZEE,Oster,</v>
      </c>
      <c r="R4331" s="15" t="str">
        <f t="shared" si="1485"/>
        <v/>
      </c>
      <c r="S4331" s="15" t="str">
        <f t="shared" si="1486"/>
        <v/>
      </c>
      <c r="T4331" s="15" t="str">
        <f t="shared" si="1487"/>
        <v/>
      </c>
      <c r="U4331" s="15">
        <f t="shared" si="1488"/>
        <v>0</v>
      </c>
      <c r="V4331" s="15" t="str">
        <f t="shared" si="1489"/>
        <v>6997,EREZEE,Oster,</v>
      </c>
      <c r="W4331" s="15" t="str">
        <f t="shared" si="1490"/>
        <v/>
      </c>
      <c r="X4331" s="15" t="str">
        <f t="shared" si="1491"/>
        <v/>
      </c>
      <c r="Y4331" s="15" t="str">
        <f t="shared" si="1492"/>
        <v/>
      </c>
      <c r="Z4331" s="15">
        <f t="shared" si="1493"/>
        <v>0</v>
      </c>
      <c r="AA4331" s="15" t="str">
        <f t="shared" si="1494"/>
        <v>6997,EREZEE,Oster,</v>
      </c>
      <c r="AB4331" s="15" t="str">
        <f t="shared" si="1495"/>
        <v/>
      </c>
    </row>
    <row r="4332" spans="1:28" x14ac:dyDescent="0.2">
      <c r="A4332">
        <v>240</v>
      </c>
      <c r="B4332">
        <v>113</v>
      </c>
      <c r="C4332">
        <v>6997</v>
      </c>
      <c r="D4332" t="s">
        <v>4808</v>
      </c>
      <c r="E4332" t="s">
        <v>4824</v>
      </c>
      <c r="F4332" t="str">
        <f t="shared" si="1474"/>
        <v>6997,EREZEE,Petite-Hoursinne,</v>
      </c>
      <c r="G4332">
        <f t="shared" si="1475"/>
        <v>240</v>
      </c>
      <c r="H4332">
        <f t="shared" si="1475"/>
        <v>113</v>
      </c>
      <c r="I4332" s="15" t="str">
        <f t="shared" si="1476"/>
        <v/>
      </c>
      <c r="J4332" s="15" t="str">
        <f t="shared" si="1477"/>
        <v/>
      </c>
      <c r="K4332" s="15">
        <f t="shared" si="1478"/>
        <v>0</v>
      </c>
      <c r="L4332" s="15" t="str">
        <f t="shared" si="1479"/>
        <v>6997,EREZEE,Petite-Hoursinne,</v>
      </c>
      <c r="M4332" s="15" t="str">
        <f t="shared" si="1480"/>
        <v/>
      </c>
      <c r="N4332" s="15" t="str">
        <f t="shared" si="1481"/>
        <v/>
      </c>
      <c r="O4332" s="15" t="str">
        <f t="shared" si="1482"/>
        <v/>
      </c>
      <c r="P4332" s="15">
        <f t="shared" si="1483"/>
        <v>0</v>
      </c>
      <c r="Q4332" s="15" t="str">
        <f t="shared" si="1484"/>
        <v>6997,EREZEE,Petite-Hoursinne,</v>
      </c>
      <c r="R4332" s="15" t="str">
        <f t="shared" si="1485"/>
        <v/>
      </c>
      <c r="S4332" s="15" t="str">
        <f t="shared" si="1486"/>
        <v/>
      </c>
      <c r="T4332" s="15" t="str">
        <f t="shared" si="1487"/>
        <v/>
      </c>
      <c r="U4332" s="15">
        <f t="shared" si="1488"/>
        <v>0</v>
      </c>
      <c r="V4332" s="15" t="str">
        <f t="shared" si="1489"/>
        <v>6997,EREZEE,Petite-Hoursinne,</v>
      </c>
      <c r="W4332" s="15" t="str">
        <f t="shared" si="1490"/>
        <v/>
      </c>
      <c r="X4332" s="15" t="str">
        <f t="shared" si="1491"/>
        <v/>
      </c>
      <c r="Y4332" s="15" t="str">
        <f t="shared" si="1492"/>
        <v/>
      </c>
      <c r="Z4332" s="15">
        <f t="shared" si="1493"/>
        <v>0</v>
      </c>
      <c r="AA4332" s="15" t="str">
        <f t="shared" si="1494"/>
        <v>6997,EREZEE,Petite-Hoursinne,</v>
      </c>
      <c r="AB4332" s="15" t="str">
        <f t="shared" si="1495"/>
        <v/>
      </c>
    </row>
    <row r="4333" spans="1:28" x14ac:dyDescent="0.2">
      <c r="A4333">
        <v>237</v>
      </c>
      <c r="B4333">
        <v>109</v>
      </c>
      <c r="C4333">
        <v>6997</v>
      </c>
      <c r="D4333" t="s">
        <v>4808</v>
      </c>
      <c r="E4333" t="s">
        <v>4825</v>
      </c>
      <c r="F4333" t="str">
        <f t="shared" si="1474"/>
        <v>6997,EREZEE,Sadzot,</v>
      </c>
      <c r="G4333">
        <f t="shared" si="1475"/>
        <v>237</v>
      </c>
      <c r="H4333">
        <f t="shared" si="1475"/>
        <v>109</v>
      </c>
      <c r="I4333" s="15" t="str">
        <f t="shared" si="1476"/>
        <v/>
      </c>
      <c r="J4333" s="15" t="str">
        <f t="shared" si="1477"/>
        <v/>
      </c>
      <c r="K4333" s="15">
        <f t="shared" si="1478"/>
        <v>0</v>
      </c>
      <c r="L4333" s="15" t="str">
        <f t="shared" si="1479"/>
        <v>6997,EREZEE,Sadzot,</v>
      </c>
      <c r="M4333" s="15" t="str">
        <f t="shared" si="1480"/>
        <v/>
      </c>
      <c r="N4333" s="15" t="str">
        <f t="shared" si="1481"/>
        <v/>
      </c>
      <c r="O4333" s="15" t="str">
        <f t="shared" si="1482"/>
        <v/>
      </c>
      <c r="P4333" s="15">
        <f t="shared" si="1483"/>
        <v>0</v>
      </c>
      <c r="Q4333" s="15" t="str">
        <f t="shared" si="1484"/>
        <v>6997,EREZEE,Sadzot,</v>
      </c>
      <c r="R4333" s="15" t="str">
        <f t="shared" si="1485"/>
        <v/>
      </c>
      <c r="S4333" s="15" t="str">
        <f t="shared" si="1486"/>
        <v/>
      </c>
      <c r="T4333" s="15" t="str">
        <f t="shared" si="1487"/>
        <v/>
      </c>
      <c r="U4333" s="15">
        <f t="shared" si="1488"/>
        <v>0</v>
      </c>
      <c r="V4333" s="15" t="str">
        <f t="shared" si="1489"/>
        <v>6997,EREZEE,Sadzot,</v>
      </c>
      <c r="W4333" s="15" t="str">
        <f t="shared" si="1490"/>
        <v/>
      </c>
      <c r="X4333" s="15" t="str">
        <f t="shared" si="1491"/>
        <v/>
      </c>
      <c r="Y4333" s="15" t="str">
        <f t="shared" si="1492"/>
        <v/>
      </c>
      <c r="Z4333" s="15">
        <f t="shared" si="1493"/>
        <v>0</v>
      </c>
      <c r="AA4333" s="15" t="str">
        <f t="shared" si="1494"/>
        <v>6997,EREZEE,Sadzot,</v>
      </c>
      <c r="AB4333" s="15" t="str">
        <f t="shared" si="1495"/>
        <v/>
      </c>
    </row>
    <row r="4334" spans="1:28" x14ac:dyDescent="0.2">
      <c r="A4334">
        <v>231</v>
      </c>
      <c r="B4334">
        <v>109</v>
      </c>
      <c r="C4334">
        <v>6997</v>
      </c>
      <c r="D4334" t="s">
        <v>4808</v>
      </c>
      <c r="E4334" t="s">
        <v>4826</v>
      </c>
      <c r="F4334" t="str">
        <f t="shared" si="1474"/>
        <v>6997,EREZEE,Soy,</v>
      </c>
      <c r="G4334">
        <f t="shared" si="1475"/>
        <v>231</v>
      </c>
      <c r="H4334">
        <f t="shared" si="1475"/>
        <v>109</v>
      </c>
      <c r="I4334" s="15" t="str">
        <f t="shared" si="1476"/>
        <v/>
      </c>
      <c r="J4334" s="15" t="str">
        <f t="shared" si="1477"/>
        <v/>
      </c>
      <c r="K4334" s="15">
        <f t="shared" si="1478"/>
        <v>0</v>
      </c>
      <c r="L4334" s="15" t="str">
        <f t="shared" si="1479"/>
        <v>6997,EREZEE,Soy,</v>
      </c>
      <c r="M4334" s="15" t="str">
        <f t="shared" si="1480"/>
        <v/>
      </c>
      <c r="N4334" s="15" t="str">
        <f t="shared" si="1481"/>
        <v/>
      </c>
      <c r="O4334" s="15" t="str">
        <f t="shared" si="1482"/>
        <v/>
      </c>
      <c r="P4334" s="15">
        <f t="shared" si="1483"/>
        <v>0</v>
      </c>
      <c r="Q4334" s="15" t="str">
        <f t="shared" si="1484"/>
        <v>6997,EREZEE,Soy,</v>
      </c>
      <c r="R4334" s="15" t="str">
        <f t="shared" si="1485"/>
        <v/>
      </c>
      <c r="S4334" s="15" t="str">
        <f t="shared" si="1486"/>
        <v/>
      </c>
      <c r="T4334" s="15" t="str">
        <f t="shared" si="1487"/>
        <v/>
      </c>
      <c r="U4334" s="15">
        <f t="shared" si="1488"/>
        <v>0</v>
      </c>
      <c r="V4334" s="15" t="str">
        <f t="shared" si="1489"/>
        <v>6997,EREZEE,Soy,</v>
      </c>
      <c r="W4334" s="15" t="str">
        <f t="shared" si="1490"/>
        <v/>
      </c>
      <c r="X4334" s="15" t="str">
        <f t="shared" si="1491"/>
        <v/>
      </c>
      <c r="Y4334" s="15" t="str">
        <f t="shared" si="1492"/>
        <v/>
      </c>
      <c r="Z4334" s="15">
        <f t="shared" si="1493"/>
        <v>0</v>
      </c>
      <c r="AA4334" s="15" t="str">
        <f t="shared" si="1494"/>
        <v>6997,EREZEE,Soy,</v>
      </c>
      <c r="AB4334" s="15" t="str">
        <f t="shared" si="1495"/>
        <v/>
      </c>
    </row>
    <row r="4335" spans="1:28" x14ac:dyDescent="0.2">
      <c r="A4335">
        <v>232</v>
      </c>
      <c r="B4335">
        <v>107</v>
      </c>
      <c r="C4335">
        <v>6997</v>
      </c>
      <c r="D4335" t="s">
        <v>4808</v>
      </c>
      <c r="E4335" t="s">
        <v>4827</v>
      </c>
      <c r="F4335" t="str">
        <f t="shared" si="1474"/>
        <v>6997,EREZEE,Wy,</v>
      </c>
      <c r="G4335">
        <f t="shared" si="1475"/>
        <v>232</v>
      </c>
      <c r="H4335">
        <f t="shared" si="1475"/>
        <v>107</v>
      </c>
      <c r="I4335" s="15" t="str">
        <f t="shared" si="1476"/>
        <v/>
      </c>
      <c r="J4335" s="15" t="str">
        <f t="shared" si="1477"/>
        <v/>
      </c>
      <c r="K4335" s="15">
        <f t="shared" si="1478"/>
        <v>0</v>
      </c>
      <c r="L4335" s="15" t="str">
        <f t="shared" si="1479"/>
        <v>6997,EREZEE,Wy,</v>
      </c>
      <c r="M4335" s="15" t="str">
        <f t="shared" si="1480"/>
        <v/>
      </c>
      <c r="N4335" s="15" t="str">
        <f t="shared" si="1481"/>
        <v/>
      </c>
      <c r="O4335" s="15" t="str">
        <f t="shared" si="1482"/>
        <v/>
      </c>
      <c r="P4335" s="15">
        <f t="shared" si="1483"/>
        <v>0</v>
      </c>
      <c r="Q4335" s="15" t="str">
        <f t="shared" si="1484"/>
        <v>6997,EREZEE,Wy,</v>
      </c>
      <c r="R4335" s="15" t="str">
        <f t="shared" si="1485"/>
        <v/>
      </c>
      <c r="S4335" s="15" t="str">
        <f t="shared" si="1486"/>
        <v/>
      </c>
      <c r="T4335" s="15" t="str">
        <f t="shared" si="1487"/>
        <v/>
      </c>
      <c r="U4335" s="15">
        <f t="shared" si="1488"/>
        <v>0</v>
      </c>
      <c r="V4335" s="15" t="str">
        <f t="shared" si="1489"/>
        <v>6997,EREZEE,Wy,</v>
      </c>
      <c r="W4335" s="15" t="str">
        <f t="shared" si="1490"/>
        <v/>
      </c>
      <c r="X4335" s="15" t="str">
        <f t="shared" si="1491"/>
        <v/>
      </c>
      <c r="Y4335" s="15" t="str">
        <f t="shared" si="1492"/>
        <v/>
      </c>
      <c r="Z4335" s="15">
        <f t="shared" si="1493"/>
        <v>0</v>
      </c>
      <c r="AA4335" s="15" t="str">
        <f t="shared" si="1494"/>
        <v>6997,EREZEE,Wy,</v>
      </c>
      <c r="AB4335" s="15" t="str">
        <f t="shared" si="1495"/>
        <v/>
      </c>
    </row>
    <row r="4336" spans="1:28" x14ac:dyDescent="0.2">
      <c r="A4336">
        <v>120</v>
      </c>
      <c r="B4336">
        <v>127</v>
      </c>
      <c r="C4336">
        <v>7000</v>
      </c>
      <c r="D4336" t="s">
        <v>4828</v>
      </c>
      <c r="E4336" t="s">
        <v>2349</v>
      </c>
      <c r="F4336" t="str">
        <f t="shared" si="1474"/>
        <v>7000,MONS,Mons,</v>
      </c>
      <c r="G4336">
        <f t="shared" si="1475"/>
        <v>120</v>
      </c>
      <c r="H4336">
        <f t="shared" si="1475"/>
        <v>127</v>
      </c>
      <c r="I4336" s="15" t="str">
        <f t="shared" si="1476"/>
        <v/>
      </c>
      <c r="J4336" s="15" t="str">
        <f t="shared" si="1477"/>
        <v/>
      </c>
      <c r="K4336" s="15">
        <f t="shared" si="1478"/>
        <v>0</v>
      </c>
      <c r="L4336" s="15" t="str">
        <f t="shared" si="1479"/>
        <v>7000,MONS,Mons,</v>
      </c>
      <c r="M4336" s="15" t="str">
        <f t="shared" si="1480"/>
        <v/>
      </c>
      <c r="N4336" s="15" t="str">
        <f t="shared" si="1481"/>
        <v/>
      </c>
      <c r="O4336" s="15" t="str">
        <f t="shared" si="1482"/>
        <v/>
      </c>
      <c r="P4336" s="15">
        <f t="shared" si="1483"/>
        <v>0</v>
      </c>
      <c r="Q4336" s="15" t="str">
        <f t="shared" si="1484"/>
        <v>7000,MONS,Mons,</v>
      </c>
      <c r="R4336" s="15" t="str">
        <f t="shared" si="1485"/>
        <v/>
      </c>
      <c r="S4336" s="15" t="str">
        <f t="shared" si="1486"/>
        <v/>
      </c>
      <c r="T4336" s="15" t="str">
        <f t="shared" si="1487"/>
        <v/>
      </c>
      <c r="U4336" s="15">
        <f t="shared" si="1488"/>
        <v>0</v>
      </c>
      <c r="V4336" s="15" t="str">
        <f t="shared" si="1489"/>
        <v>7000,MONS,Mons,</v>
      </c>
      <c r="W4336" s="15" t="str">
        <f t="shared" si="1490"/>
        <v/>
      </c>
      <c r="X4336" s="15" t="str">
        <f t="shared" si="1491"/>
        <v/>
      </c>
      <c r="Y4336" s="15" t="str">
        <f t="shared" si="1492"/>
        <v/>
      </c>
      <c r="Z4336" s="15">
        <f t="shared" si="1493"/>
        <v>0</v>
      </c>
      <c r="AA4336" s="15" t="str">
        <f t="shared" si="1494"/>
        <v>7000,MONS,Mons,</v>
      </c>
      <c r="AB4336" s="15" t="str">
        <f t="shared" si="1495"/>
        <v/>
      </c>
    </row>
    <row r="4337" spans="1:28" x14ac:dyDescent="0.2">
      <c r="A4337">
        <v>117</v>
      </c>
      <c r="B4337">
        <v>130</v>
      </c>
      <c r="C4337">
        <v>7011</v>
      </c>
      <c r="D4337" t="s">
        <v>4828</v>
      </c>
      <c r="E4337" t="s">
        <v>4829</v>
      </c>
      <c r="F4337" t="str">
        <f t="shared" si="1474"/>
        <v>7011,MONS,Bustiau,</v>
      </c>
      <c r="G4337">
        <f t="shared" si="1475"/>
        <v>117</v>
      </c>
      <c r="H4337">
        <f t="shared" si="1475"/>
        <v>130</v>
      </c>
      <c r="I4337" s="15" t="str">
        <f t="shared" si="1476"/>
        <v/>
      </c>
      <c r="J4337" s="15" t="str">
        <f t="shared" si="1477"/>
        <v/>
      </c>
      <c r="K4337" s="15">
        <f t="shared" si="1478"/>
        <v>0</v>
      </c>
      <c r="L4337" s="15" t="str">
        <f t="shared" si="1479"/>
        <v>7011,MONS,Bustiau,</v>
      </c>
      <c r="M4337" s="15" t="str">
        <f t="shared" si="1480"/>
        <v/>
      </c>
      <c r="N4337" s="15" t="str">
        <f t="shared" si="1481"/>
        <v/>
      </c>
      <c r="O4337" s="15" t="str">
        <f t="shared" si="1482"/>
        <v/>
      </c>
      <c r="P4337" s="15">
        <f t="shared" si="1483"/>
        <v>0</v>
      </c>
      <c r="Q4337" s="15" t="str">
        <f t="shared" si="1484"/>
        <v>7011,MONS,Bustiau,</v>
      </c>
      <c r="R4337" s="15" t="str">
        <f t="shared" si="1485"/>
        <v/>
      </c>
      <c r="S4337" s="15" t="str">
        <f t="shared" si="1486"/>
        <v/>
      </c>
      <c r="T4337" s="15" t="str">
        <f t="shared" si="1487"/>
        <v/>
      </c>
      <c r="U4337" s="15">
        <f t="shared" si="1488"/>
        <v>0</v>
      </c>
      <c r="V4337" s="15" t="str">
        <f t="shared" si="1489"/>
        <v>7011,MONS,Bustiau,</v>
      </c>
      <c r="W4337" s="15" t="str">
        <f t="shared" si="1490"/>
        <v/>
      </c>
      <c r="X4337" s="15" t="str">
        <f t="shared" si="1491"/>
        <v/>
      </c>
      <c r="Y4337" s="15" t="str">
        <f t="shared" si="1492"/>
        <v/>
      </c>
      <c r="Z4337" s="15">
        <f t="shared" si="1493"/>
        <v>0</v>
      </c>
      <c r="AA4337" s="15" t="str">
        <f t="shared" si="1494"/>
        <v>7011,MONS,Bustiau,</v>
      </c>
      <c r="AB4337" s="15" t="str">
        <f t="shared" si="1495"/>
        <v/>
      </c>
    </row>
    <row r="4338" spans="1:28" x14ac:dyDescent="0.2">
      <c r="A4338">
        <v>117</v>
      </c>
      <c r="B4338">
        <v>130</v>
      </c>
      <c r="C4338">
        <v>7011</v>
      </c>
      <c r="D4338" t="s">
        <v>4828</v>
      </c>
      <c r="E4338" t="s">
        <v>4830</v>
      </c>
      <c r="F4338" t="str">
        <f t="shared" si="1474"/>
        <v>7011,MONS,Ghlin,</v>
      </c>
      <c r="G4338">
        <f t="shared" si="1475"/>
        <v>117</v>
      </c>
      <c r="H4338">
        <f t="shared" si="1475"/>
        <v>130</v>
      </c>
      <c r="I4338" s="15" t="str">
        <f t="shared" si="1476"/>
        <v/>
      </c>
      <c r="J4338" s="15" t="str">
        <f t="shared" si="1477"/>
        <v/>
      </c>
      <c r="K4338" s="15">
        <f t="shared" si="1478"/>
        <v>0</v>
      </c>
      <c r="L4338" s="15" t="str">
        <f t="shared" si="1479"/>
        <v>7011,MONS,Ghlin,</v>
      </c>
      <c r="M4338" s="15" t="str">
        <f t="shared" si="1480"/>
        <v/>
      </c>
      <c r="N4338" s="15" t="str">
        <f t="shared" si="1481"/>
        <v/>
      </c>
      <c r="O4338" s="15" t="str">
        <f t="shared" si="1482"/>
        <v/>
      </c>
      <c r="P4338" s="15">
        <f t="shared" si="1483"/>
        <v>0</v>
      </c>
      <c r="Q4338" s="15" t="str">
        <f t="shared" si="1484"/>
        <v>7011,MONS,Ghlin,</v>
      </c>
      <c r="R4338" s="15" t="str">
        <f t="shared" si="1485"/>
        <v/>
      </c>
      <c r="S4338" s="15" t="str">
        <f t="shared" si="1486"/>
        <v/>
      </c>
      <c r="T4338" s="15" t="str">
        <f t="shared" si="1487"/>
        <v/>
      </c>
      <c r="U4338" s="15">
        <f t="shared" si="1488"/>
        <v>0</v>
      </c>
      <c r="V4338" s="15" t="str">
        <f t="shared" si="1489"/>
        <v>7011,MONS,Ghlin,</v>
      </c>
      <c r="W4338" s="15" t="str">
        <f t="shared" si="1490"/>
        <v/>
      </c>
      <c r="X4338" s="15" t="str">
        <f t="shared" si="1491"/>
        <v/>
      </c>
      <c r="Y4338" s="15" t="str">
        <f t="shared" si="1492"/>
        <v/>
      </c>
      <c r="Z4338" s="15">
        <f t="shared" si="1493"/>
        <v>0</v>
      </c>
      <c r="AA4338" s="15" t="str">
        <f t="shared" si="1494"/>
        <v>7011,MONS,Ghlin,</v>
      </c>
      <c r="AB4338" s="15" t="str">
        <f t="shared" si="1495"/>
        <v/>
      </c>
    </row>
    <row r="4339" spans="1:28" x14ac:dyDescent="0.2">
      <c r="A4339">
        <v>116</v>
      </c>
      <c r="B4339">
        <v>129</v>
      </c>
      <c r="C4339">
        <v>7011</v>
      </c>
      <c r="D4339" t="s">
        <v>4828</v>
      </c>
      <c r="E4339" t="s">
        <v>4831</v>
      </c>
      <c r="F4339" t="str">
        <f t="shared" si="1474"/>
        <v>7011,MONS,Long Coron,</v>
      </c>
      <c r="G4339">
        <f t="shared" si="1475"/>
        <v>116</v>
      </c>
      <c r="H4339">
        <f t="shared" si="1475"/>
        <v>129</v>
      </c>
      <c r="I4339" s="15" t="str">
        <f t="shared" si="1476"/>
        <v/>
      </c>
      <c r="J4339" s="15" t="str">
        <f t="shared" si="1477"/>
        <v/>
      </c>
      <c r="K4339" s="15">
        <f t="shared" si="1478"/>
        <v>0</v>
      </c>
      <c r="L4339" s="15" t="str">
        <f t="shared" si="1479"/>
        <v>7011,MONS,Long Coron,</v>
      </c>
      <c r="M4339" s="15" t="str">
        <f t="shared" si="1480"/>
        <v/>
      </c>
      <c r="N4339" s="15" t="str">
        <f t="shared" si="1481"/>
        <v/>
      </c>
      <c r="O4339" s="15" t="str">
        <f t="shared" si="1482"/>
        <v/>
      </c>
      <c r="P4339" s="15">
        <f t="shared" si="1483"/>
        <v>0</v>
      </c>
      <c r="Q4339" s="15" t="str">
        <f t="shared" si="1484"/>
        <v>7011,MONS,Long Coron,</v>
      </c>
      <c r="R4339" s="15" t="str">
        <f t="shared" si="1485"/>
        <v/>
      </c>
      <c r="S4339" s="15" t="str">
        <f t="shared" si="1486"/>
        <v/>
      </c>
      <c r="T4339" s="15" t="str">
        <f t="shared" si="1487"/>
        <v/>
      </c>
      <c r="U4339" s="15">
        <f t="shared" si="1488"/>
        <v>0</v>
      </c>
      <c r="V4339" s="15" t="str">
        <f t="shared" si="1489"/>
        <v>7011,MONS,Long Coron,</v>
      </c>
      <c r="W4339" s="15" t="str">
        <f t="shared" si="1490"/>
        <v/>
      </c>
      <c r="X4339" s="15" t="str">
        <f t="shared" si="1491"/>
        <v/>
      </c>
      <c r="Y4339" s="15" t="str">
        <f t="shared" si="1492"/>
        <v/>
      </c>
      <c r="Z4339" s="15">
        <f t="shared" si="1493"/>
        <v>0</v>
      </c>
      <c r="AA4339" s="15" t="str">
        <f t="shared" si="1494"/>
        <v>7011,MONS,Long Coron,</v>
      </c>
      <c r="AB4339" s="15" t="str">
        <f t="shared" si="1495"/>
        <v/>
      </c>
    </row>
    <row r="4340" spans="1:28" x14ac:dyDescent="0.2">
      <c r="A4340">
        <v>117</v>
      </c>
      <c r="B4340">
        <v>125</v>
      </c>
      <c r="C4340">
        <v>7012</v>
      </c>
      <c r="D4340" t="s">
        <v>4828</v>
      </c>
      <c r="E4340" t="s">
        <v>4832</v>
      </c>
      <c r="F4340" t="str">
        <f t="shared" si="1474"/>
        <v>7012,MONS,Flénu,</v>
      </c>
      <c r="G4340">
        <f t="shared" si="1475"/>
        <v>117</v>
      </c>
      <c r="H4340">
        <f t="shared" si="1475"/>
        <v>125</v>
      </c>
      <c r="I4340" s="15" t="str">
        <f t="shared" si="1476"/>
        <v/>
      </c>
      <c r="J4340" s="15" t="str">
        <f t="shared" si="1477"/>
        <v/>
      </c>
      <c r="K4340" s="15">
        <f t="shared" si="1478"/>
        <v>0</v>
      </c>
      <c r="L4340" s="15" t="str">
        <f t="shared" si="1479"/>
        <v>7012,MONS,Flénu,</v>
      </c>
      <c r="M4340" s="15" t="str">
        <f t="shared" si="1480"/>
        <v/>
      </c>
      <c r="N4340" s="15" t="str">
        <f t="shared" si="1481"/>
        <v/>
      </c>
      <c r="O4340" s="15" t="str">
        <f t="shared" si="1482"/>
        <v/>
      </c>
      <c r="P4340" s="15">
        <f t="shared" si="1483"/>
        <v>0</v>
      </c>
      <c r="Q4340" s="15" t="str">
        <f t="shared" si="1484"/>
        <v>7012,MONS,Flénu,</v>
      </c>
      <c r="R4340" s="15" t="str">
        <f t="shared" si="1485"/>
        <v/>
      </c>
      <c r="S4340" s="15" t="str">
        <f t="shared" si="1486"/>
        <v/>
      </c>
      <c r="T4340" s="15" t="str">
        <f t="shared" si="1487"/>
        <v/>
      </c>
      <c r="U4340" s="15">
        <f t="shared" si="1488"/>
        <v>0</v>
      </c>
      <c r="V4340" s="15" t="str">
        <f t="shared" si="1489"/>
        <v>7012,MONS,Flénu,</v>
      </c>
      <c r="W4340" s="15" t="str">
        <f t="shared" si="1490"/>
        <v/>
      </c>
      <c r="X4340" s="15" t="str">
        <f t="shared" si="1491"/>
        <v/>
      </c>
      <c r="Y4340" s="15" t="str">
        <f t="shared" si="1492"/>
        <v/>
      </c>
      <c r="Z4340" s="15">
        <f t="shared" si="1493"/>
        <v>0</v>
      </c>
      <c r="AA4340" s="15" t="str">
        <f t="shared" si="1494"/>
        <v>7012,MONS,Flénu,</v>
      </c>
      <c r="AB4340" s="15" t="str">
        <f t="shared" si="1495"/>
        <v/>
      </c>
    </row>
    <row r="4341" spans="1:28" x14ac:dyDescent="0.2">
      <c r="A4341">
        <v>116</v>
      </c>
      <c r="B4341">
        <v>127</v>
      </c>
      <c r="C4341">
        <v>7012</v>
      </c>
      <c r="D4341" t="s">
        <v>4828</v>
      </c>
      <c r="E4341" t="s">
        <v>4833</v>
      </c>
      <c r="F4341" t="str">
        <f t="shared" si="1474"/>
        <v>7012,MONS,Jemappes,</v>
      </c>
      <c r="G4341">
        <f t="shared" si="1475"/>
        <v>116</v>
      </c>
      <c r="H4341">
        <f t="shared" si="1475"/>
        <v>127</v>
      </c>
      <c r="I4341" s="15" t="str">
        <f t="shared" si="1476"/>
        <v/>
      </c>
      <c r="J4341" s="15" t="str">
        <f t="shared" si="1477"/>
        <v/>
      </c>
      <c r="K4341" s="15">
        <f t="shared" si="1478"/>
        <v>0</v>
      </c>
      <c r="L4341" s="15" t="str">
        <f t="shared" si="1479"/>
        <v>7012,MONS,Jemappes,</v>
      </c>
      <c r="M4341" s="15" t="str">
        <f t="shared" si="1480"/>
        <v/>
      </c>
      <c r="N4341" s="15" t="str">
        <f t="shared" si="1481"/>
        <v/>
      </c>
      <c r="O4341" s="15" t="str">
        <f t="shared" si="1482"/>
        <v/>
      </c>
      <c r="P4341" s="15">
        <f t="shared" si="1483"/>
        <v>0</v>
      </c>
      <c r="Q4341" s="15" t="str">
        <f t="shared" si="1484"/>
        <v>7012,MONS,Jemappes,</v>
      </c>
      <c r="R4341" s="15" t="str">
        <f t="shared" si="1485"/>
        <v/>
      </c>
      <c r="S4341" s="15" t="str">
        <f t="shared" si="1486"/>
        <v/>
      </c>
      <c r="T4341" s="15" t="str">
        <f t="shared" si="1487"/>
        <v/>
      </c>
      <c r="U4341" s="15">
        <f t="shared" si="1488"/>
        <v>0</v>
      </c>
      <c r="V4341" s="15" t="str">
        <f t="shared" si="1489"/>
        <v>7012,MONS,Jemappes,</v>
      </c>
      <c r="W4341" s="15" t="str">
        <f t="shared" si="1490"/>
        <v/>
      </c>
      <c r="X4341" s="15" t="str">
        <f t="shared" si="1491"/>
        <v/>
      </c>
      <c r="Y4341" s="15" t="str">
        <f t="shared" si="1492"/>
        <v/>
      </c>
      <c r="Z4341" s="15">
        <f t="shared" si="1493"/>
        <v>0</v>
      </c>
      <c r="AA4341" s="15" t="str">
        <f t="shared" si="1494"/>
        <v>7012,MONS,Jemappes,</v>
      </c>
      <c r="AB4341" s="15" t="str">
        <f t="shared" si="1495"/>
        <v/>
      </c>
    </row>
    <row r="4342" spans="1:28" x14ac:dyDescent="0.2">
      <c r="A4342">
        <v>115</v>
      </c>
      <c r="B4342">
        <v>128</v>
      </c>
      <c r="C4342">
        <v>7012</v>
      </c>
      <c r="D4342" t="s">
        <v>4828</v>
      </c>
      <c r="E4342" t="s">
        <v>4834</v>
      </c>
      <c r="F4342" t="str">
        <f t="shared" si="1474"/>
        <v>7012,MONS,Le Marais,</v>
      </c>
      <c r="G4342">
        <f t="shared" si="1475"/>
        <v>115</v>
      </c>
      <c r="H4342">
        <f t="shared" si="1475"/>
        <v>128</v>
      </c>
      <c r="I4342" s="15" t="str">
        <f t="shared" si="1476"/>
        <v/>
      </c>
      <c r="J4342" s="15" t="str">
        <f t="shared" si="1477"/>
        <v/>
      </c>
      <c r="K4342" s="15">
        <f t="shared" si="1478"/>
        <v>0</v>
      </c>
      <c r="L4342" s="15" t="str">
        <f t="shared" si="1479"/>
        <v>7012,MONS,Le Marais,</v>
      </c>
      <c r="M4342" s="15" t="str">
        <f t="shared" si="1480"/>
        <v/>
      </c>
      <c r="N4342" s="15" t="str">
        <f t="shared" si="1481"/>
        <v/>
      </c>
      <c r="O4342" s="15" t="str">
        <f t="shared" si="1482"/>
        <v/>
      </c>
      <c r="P4342" s="15">
        <f t="shared" si="1483"/>
        <v>0</v>
      </c>
      <c r="Q4342" s="15" t="str">
        <f t="shared" si="1484"/>
        <v>7012,MONS,Le Marais,</v>
      </c>
      <c r="R4342" s="15" t="str">
        <f t="shared" si="1485"/>
        <v/>
      </c>
      <c r="S4342" s="15" t="str">
        <f t="shared" si="1486"/>
        <v/>
      </c>
      <c r="T4342" s="15" t="str">
        <f t="shared" si="1487"/>
        <v/>
      </c>
      <c r="U4342" s="15">
        <f t="shared" si="1488"/>
        <v>0</v>
      </c>
      <c r="V4342" s="15" t="str">
        <f t="shared" si="1489"/>
        <v>7012,MONS,Le Marais,</v>
      </c>
      <c r="W4342" s="15" t="str">
        <f t="shared" si="1490"/>
        <v/>
      </c>
      <c r="X4342" s="15" t="str">
        <f t="shared" si="1491"/>
        <v/>
      </c>
      <c r="Y4342" s="15" t="str">
        <f t="shared" si="1492"/>
        <v/>
      </c>
      <c r="Z4342" s="15">
        <f t="shared" si="1493"/>
        <v>0</v>
      </c>
      <c r="AA4342" s="15" t="str">
        <f t="shared" si="1494"/>
        <v>7012,MONS,Le Marais,</v>
      </c>
      <c r="AB4342" s="15" t="str">
        <f t="shared" si="1495"/>
        <v/>
      </c>
    </row>
    <row r="4343" spans="1:28" x14ac:dyDescent="0.2">
      <c r="A4343">
        <v>121</v>
      </c>
      <c r="B4343">
        <v>131</v>
      </c>
      <c r="C4343">
        <v>7020</v>
      </c>
      <c r="D4343" t="s">
        <v>4828</v>
      </c>
      <c r="E4343" t="s">
        <v>4835</v>
      </c>
      <c r="F4343" t="str">
        <f t="shared" si="1474"/>
        <v>7020,MONS,Maisières,</v>
      </c>
      <c r="G4343">
        <f t="shared" si="1475"/>
        <v>121</v>
      </c>
      <c r="H4343">
        <f t="shared" si="1475"/>
        <v>131</v>
      </c>
      <c r="I4343" s="15" t="str">
        <f t="shared" si="1476"/>
        <v/>
      </c>
      <c r="J4343" s="15" t="str">
        <f t="shared" si="1477"/>
        <v/>
      </c>
      <c r="K4343" s="15">
        <f t="shared" si="1478"/>
        <v>0</v>
      </c>
      <c r="L4343" s="15" t="str">
        <f t="shared" si="1479"/>
        <v>7020,MONS,Maisières,</v>
      </c>
      <c r="M4343" s="15" t="str">
        <f t="shared" si="1480"/>
        <v/>
      </c>
      <c r="N4343" s="15" t="str">
        <f t="shared" si="1481"/>
        <v/>
      </c>
      <c r="O4343" s="15" t="str">
        <f t="shared" si="1482"/>
        <v/>
      </c>
      <c r="P4343" s="15">
        <f t="shared" si="1483"/>
        <v>0</v>
      </c>
      <c r="Q4343" s="15" t="str">
        <f t="shared" si="1484"/>
        <v>7020,MONS,Maisières,</v>
      </c>
      <c r="R4343" s="15" t="str">
        <f t="shared" si="1485"/>
        <v/>
      </c>
      <c r="S4343" s="15" t="str">
        <f t="shared" si="1486"/>
        <v/>
      </c>
      <c r="T4343" s="15" t="str">
        <f t="shared" si="1487"/>
        <v/>
      </c>
      <c r="U4343" s="15">
        <f t="shared" si="1488"/>
        <v>0</v>
      </c>
      <c r="V4343" s="15" t="str">
        <f t="shared" si="1489"/>
        <v>7020,MONS,Maisières,</v>
      </c>
      <c r="W4343" s="15" t="str">
        <f t="shared" si="1490"/>
        <v/>
      </c>
      <c r="X4343" s="15" t="str">
        <f t="shared" si="1491"/>
        <v/>
      </c>
      <c r="Y4343" s="15" t="str">
        <f t="shared" si="1492"/>
        <v/>
      </c>
      <c r="Z4343" s="15">
        <f t="shared" si="1493"/>
        <v>0</v>
      </c>
      <c r="AA4343" s="15" t="str">
        <f t="shared" si="1494"/>
        <v>7020,MONS,Maisières,</v>
      </c>
      <c r="AB4343" s="15" t="str">
        <f t="shared" si="1495"/>
        <v/>
      </c>
    </row>
    <row r="4344" spans="1:28" x14ac:dyDescent="0.2">
      <c r="A4344">
        <v>121</v>
      </c>
      <c r="B4344">
        <v>130</v>
      </c>
      <c r="C4344">
        <v>7020</v>
      </c>
      <c r="D4344" t="s">
        <v>4828</v>
      </c>
      <c r="E4344" t="s">
        <v>4836</v>
      </c>
      <c r="F4344" t="str">
        <f t="shared" si="1474"/>
        <v>7020,MONS,Nimy,</v>
      </c>
      <c r="G4344">
        <f t="shared" si="1475"/>
        <v>121</v>
      </c>
      <c r="H4344">
        <f t="shared" si="1475"/>
        <v>130</v>
      </c>
      <c r="I4344" s="15" t="str">
        <f t="shared" si="1476"/>
        <v/>
      </c>
      <c r="J4344" s="15" t="str">
        <f t="shared" si="1477"/>
        <v/>
      </c>
      <c r="K4344" s="15">
        <f t="shared" si="1478"/>
        <v>0</v>
      </c>
      <c r="L4344" s="15" t="str">
        <f t="shared" si="1479"/>
        <v>7020,MONS,Nimy,</v>
      </c>
      <c r="M4344" s="15" t="str">
        <f t="shared" si="1480"/>
        <v/>
      </c>
      <c r="N4344" s="15" t="str">
        <f t="shared" si="1481"/>
        <v/>
      </c>
      <c r="O4344" s="15" t="str">
        <f t="shared" si="1482"/>
        <v/>
      </c>
      <c r="P4344" s="15">
        <f t="shared" si="1483"/>
        <v>0</v>
      </c>
      <c r="Q4344" s="15" t="str">
        <f t="shared" si="1484"/>
        <v>7020,MONS,Nimy,</v>
      </c>
      <c r="R4344" s="15" t="str">
        <f t="shared" si="1485"/>
        <v/>
      </c>
      <c r="S4344" s="15" t="str">
        <f t="shared" si="1486"/>
        <v/>
      </c>
      <c r="T4344" s="15" t="str">
        <f t="shared" si="1487"/>
        <v/>
      </c>
      <c r="U4344" s="15">
        <f t="shared" si="1488"/>
        <v>0</v>
      </c>
      <c r="V4344" s="15" t="str">
        <f t="shared" si="1489"/>
        <v>7020,MONS,Nimy,</v>
      </c>
      <c r="W4344" s="15" t="str">
        <f t="shared" si="1490"/>
        <v/>
      </c>
      <c r="X4344" s="15" t="str">
        <f t="shared" si="1491"/>
        <v/>
      </c>
      <c r="Y4344" s="15" t="str">
        <f t="shared" si="1492"/>
        <v/>
      </c>
      <c r="Z4344" s="15">
        <f t="shared" si="1493"/>
        <v>0</v>
      </c>
      <c r="AA4344" s="15" t="str">
        <f t="shared" si="1494"/>
        <v>7020,MONS,Nimy,</v>
      </c>
      <c r="AB4344" s="15" t="str">
        <f t="shared" si="1495"/>
        <v/>
      </c>
    </row>
    <row r="4345" spans="1:28" x14ac:dyDescent="0.2">
      <c r="A4345">
        <v>129</v>
      </c>
      <c r="B4345">
        <v>126</v>
      </c>
      <c r="C4345">
        <v>7021</v>
      </c>
      <c r="D4345" t="s">
        <v>4828</v>
      </c>
      <c r="E4345" t="s">
        <v>4746</v>
      </c>
      <c r="F4345" t="str">
        <f t="shared" si="1474"/>
        <v>7021,MONS,Beaulieu,</v>
      </c>
      <c r="G4345">
        <f t="shared" si="1475"/>
        <v>129</v>
      </c>
      <c r="H4345">
        <f t="shared" si="1475"/>
        <v>126</v>
      </c>
      <c r="I4345" s="15" t="str">
        <f t="shared" si="1476"/>
        <v/>
      </c>
      <c r="J4345" s="15" t="str">
        <f t="shared" si="1477"/>
        <v/>
      </c>
      <c r="K4345" s="15">
        <f t="shared" si="1478"/>
        <v>0</v>
      </c>
      <c r="L4345" s="15" t="str">
        <f t="shared" si="1479"/>
        <v>7021,MONS,Beaulieu,</v>
      </c>
      <c r="M4345" s="15" t="str">
        <f t="shared" si="1480"/>
        <v/>
      </c>
      <c r="N4345" s="15" t="str">
        <f t="shared" si="1481"/>
        <v/>
      </c>
      <c r="O4345" s="15" t="str">
        <f t="shared" si="1482"/>
        <v/>
      </c>
      <c r="P4345" s="15">
        <f t="shared" si="1483"/>
        <v>0</v>
      </c>
      <c r="Q4345" s="15" t="str">
        <f t="shared" si="1484"/>
        <v>7021,MONS,Beaulieu,</v>
      </c>
      <c r="R4345" s="15" t="str">
        <f t="shared" si="1485"/>
        <v/>
      </c>
      <c r="S4345" s="15" t="str">
        <f t="shared" si="1486"/>
        <v/>
      </c>
      <c r="T4345" s="15" t="str">
        <f t="shared" si="1487"/>
        <v/>
      </c>
      <c r="U4345" s="15">
        <f t="shared" si="1488"/>
        <v>0</v>
      </c>
      <c r="V4345" s="15" t="str">
        <f t="shared" si="1489"/>
        <v>7021,MONS,Beaulieu,</v>
      </c>
      <c r="W4345" s="15" t="str">
        <f t="shared" si="1490"/>
        <v/>
      </c>
      <c r="X4345" s="15" t="str">
        <f t="shared" si="1491"/>
        <v/>
      </c>
      <c r="Y4345" s="15" t="str">
        <f t="shared" si="1492"/>
        <v/>
      </c>
      <c r="Z4345" s="15">
        <f t="shared" si="1493"/>
        <v>0</v>
      </c>
      <c r="AA4345" s="15" t="str">
        <f t="shared" si="1494"/>
        <v>7021,MONS,Beaulieu,</v>
      </c>
      <c r="AB4345" s="15" t="str">
        <f t="shared" si="1495"/>
        <v/>
      </c>
    </row>
    <row r="4346" spans="1:28" x14ac:dyDescent="0.2">
      <c r="A4346">
        <v>128</v>
      </c>
      <c r="B4346">
        <v>128</v>
      </c>
      <c r="C4346">
        <v>7021</v>
      </c>
      <c r="D4346" t="s">
        <v>4828</v>
      </c>
      <c r="E4346" t="s">
        <v>4837</v>
      </c>
      <c r="F4346" t="str">
        <f t="shared" si="1474"/>
        <v>7021,MONS,Havré,</v>
      </c>
      <c r="G4346">
        <f t="shared" si="1475"/>
        <v>128</v>
      </c>
      <c r="H4346">
        <f t="shared" si="1475"/>
        <v>128</v>
      </c>
      <c r="I4346" s="15" t="str">
        <f t="shared" si="1476"/>
        <v/>
      </c>
      <c r="J4346" s="15" t="str">
        <f t="shared" si="1477"/>
        <v/>
      </c>
      <c r="K4346" s="15">
        <f t="shared" si="1478"/>
        <v>0</v>
      </c>
      <c r="L4346" s="15" t="str">
        <f t="shared" si="1479"/>
        <v>7021,MONS,Havré,</v>
      </c>
      <c r="M4346" s="15" t="str">
        <f t="shared" si="1480"/>
        <v/>
      </c>
      <c r="N4346" s="15" t="str">
        <f t="shared" si="1481"/>
        <v/>
      </c>
      <c r="O4346" s="15" t="str">
        <f t="shared" si="1482"/>
        <v/>
      </c>
      <c r="P4346" s="15">
        <f t="shared" si="1483"/>
        <v>0</v>
      </c>
      <c r="Q4346" s="15" t="str">
        <f t="shared" si="1484"/>
        <v>7021,MONS,Havré,</v>
      </c>
      <c r="R4346" s="15" t="str">
        <f t="shared" si="1485"/>
        <v/>
      </c>
      <c r="S4346" s="15" t="str">
        <f t="shared" si="1486"/>
        <v/>
      </c>
      <c r="T4346" s="15" t="str">
        <f t="shared" si="1487"/>
        <v/>
      </c>
      <c r="U4346" s="15">
        <f t="shared" si="1488"/>
        <v>0</v>
      </c>
      <c r="V4346" s="15" t="str">
        <f t="shared" si="1489"/>
        <v>7021,MONS,Havré,</v>
      </c>
      <c r="W4346" s="15" t="str">
        <f t="shared" si="1490"/>
        <v/>
      </c>
      <c r="X4346" s="15" t="str">
        <f t="shared" si="1491"/>
        <v/>
      </c>
      <c r="Y4346" s="15" t="str">
        <f t="shared" si="1492"/>
        <v/>
      </c>
      <c r="Z4346" s="15">
        <f t="shared" si="1493"/>
        <v>0</v>
      </c>
      <c r="AA4346" s="15" t="str">
        <f t="shared" si="1494"/>
        <v>7021,MONS,Havré,</v>
      </c>
      <c r="AB4346" s="15" t="str">
        <f t="shared" si="1495"/>
        <v/>
      </c>
    </row>
    <row r="4347" spans="1:28" x14ac:dyDescent="0.2">
      <c r="A4347">
        <v>125</v>
      </c>
      <c r="B4347">
        <v>122</v>
      </c>
      <c r="C4347">
        <v>7022</v>
      </c>
      <c r="D4347" t="s">
        <v>4828</v>
      </c>
      <c r="E4347" t="s">
        <v>4838</v>
      </c>
      <c r="F4347" t="str">
        <f t="shared" si="1474"/>
        <v>7022,MONS,Harmignies,</v>
      </c>
      <c r="G4347">
        <f t="shared" si="1475"/>
        <v>125</v>
      </c>
      <c r="H4347">
        <f t="shared" si="1475"/>
        <v>122</v>
      </c>
      <c r="I4347" s="15" t="str">
        <f t="shared" si="1476"/>
        <v/>
      </c>
      <c r="J4347" s="15" t="str">
        <f t="shared" si="1477"/>
        <v/>
      </c>
      <c r="K4347" s="15">
        <f t="shared" si="1478"/>
        <v>0</v>
      </c>
      <c r="L4347" s="15" t="str">
        <f t="shared" si="1479"/>
        <v>7022,MONS,Harmignies,</v>
      </c>
      <c r="M4347" s="15" t="str">
        <f t="shared" si="1480"/>
        <v/>
      </c>
      <c r="N4347" s="15" t="str">
        <f t="shared" si="1481"/>
        <v/>
      </c>
      <c r="O4347" s="15" t="str">
        <f t="shared" si="1482"/>
        <v/>
      </c>
      <c r="P4347" s="15">
        <f t="shared" si="1483"/>
        <v>0</v>
      </c>
      <c r="Q4347" s="15" t="str">
        <f t="shared" si="1484"/>
        <v>7022,MONS,Harmignies,</v>
      </c>
      <c r="R4347" s="15" t="str">
        <f t="shared" si="1485"/>
        <v/>
      </c>
      <c r="S4347" s="15" t="str">
        <f t="shared" si="1486"/>
        <v/>
      </c>
      <c r="T4347" s="15" t="str">
        <f t="shared" si="1487"/>
        <v/>
      </c>
      <c r="U4347" s="15">
        <f t="shared" si="1488"/>
        <v>0</v>
      </c>
      <c r="V4347" s="15" t="str">
        <f t="shared" si="1489"/>
        <v>7022,MONS,Harmignies,</v>
      </c>
      <c r="W4347" s="15" t="str">
        <f t="shared" si="1490"/>
        <v/>
      </c>
      <c r="X4347" s="15" t="str">
        <f t="shared" si="1491"/>
        <v/>
      </c>
      <c r="Y4347" s="15" t="str">
        <f t="shared" si="1492"/>
        <v/>
      </c>
      <c r="Z4347" s="15">
        <f t="shared" si="1493"/>
        <v>0</v>
      </c>
      <c r="AA4347" s="15" t="str">
        <f t="shared" si="1494"/>
        <v>7022,MONS,Harmignies,</v>
      </c>
      <c r="AB4347" s="15" t="str">
        <f t="shared" si="1495"/>
        <v/>
      </c>
    </row>
    <row r="4348" spans="1:28" x14ac:dyDescent="0.2">
      <c r="A4348">
        <v>123</v>
      </c>
      <c r="B4348">
        <v>121</v>
      </c>
      <c r="C4348">
        <v>7022</v>
      </c>
      <c r="D4348" t="s">
        <v>4828</v>
      </c>
      <c r="E4348" t="s">
        <v>4839</v>
      </c>
      <c r="F4348" t="str">
        <f t="shared" si="1474"/>
        <v>7022,MONS,Harveng,</v>
      </c>
      <c r="G4348">
        <f t="shared" si="1475"/>
        <v>123</v>
      </c>
      <c r="H4348">
        <f t="shared" si="1475"/>
        <v>121</v>
      </c>
      <c r="I4348" s="15" t="str">
        <f t="shared" si="1476"/>
        <v/>
      </c>
      <c r="J4348" s="15" t="str">
        <f t="shared" si="1477"/>
        <v/>
      </c>
      <c r="K4348" s="15">
        <f t="shared" si="1478"/>
        <v>0</v>
      </c>
      <c r="L4348" s="15" t="str">
        <f t="shared" si="1479"/>
        <v>7022,MONS,Harveng,</v>
      </c>
      <c r="M4348" s="15" t="str">
        <f t="shared" si="1480"/>
        <v/>
      </c>
      <c r="N4348" s="15" t="str">
        <f t="shared" si="1481"/>
        <v/>
      </c>
      <c r="O4348" s="15" t="str">
        <f t="shared" si="1482"/>
        <v/>
      </c>
      <c r="P4348" s="15">
        <f t="shared" si="1483"/>
        <v>0</v>
      </c>
      <c r="Q4348" s="15" t="str">
        <f t="shared" si="1484"/>
        <v>7022,MONS,Harveng,</v>
      </c>
      <c r="R4348" s="15" t="str">
        <f t="shared" si="1485"/>
        <v/>
      </c>
      <c r="S4348" s="15" t="str">
        <f t="shared" si="1486"/>
        <v/>
      </c>
      <c r="T4348" s="15" t="str">
        <f t="shared" si="1487"/>
        <v/>
      </c>
      <c r="U4348" s="15">
        <f t="shared" si="1488"/>
        <v>0</v>
      </c>
      <c r="V4348" s="15" t="str">
        <f t="shared" si="1489"/>
        <v>7022,MONS,Harveng,</v>
      </c>
      <c r="W4348" s="15" t="str">
        <f t="shared" si="1490"/>
        <v/>
      </c>
      <c r="X4348" s="15" t="str">
        <f t="shared" si="1491"/>
        <v/>
      </c>
      <c r="Y4348" s="15" t="str">
        <f t="shared" si="1492"/>
        <v/>
      </c>
      <c r="Z4348" s="15">
        <f t="shared" si="1493"/>
        <v>0</v>
      </c>
      <c r="AA4348" s="15" t="str">
        <f t="shared" si="1494"/>
        <v>7022,MONS,Harveng,</v>
      </c>
      <c r="AB4348" s="15" t="str">
        <f t="shared" si="1495"/>
        <v/>
      </c>
    </row>
    <row r="4349" spans="1:28" x14ac:dyDescent="0.2">
      <c r="A4349">
        <v>121</v>
      </c>
      <c r="B4349">
        <v>125</v>
      </c>
      <c r="C4349">
        <v>7022</v>
      </c>
      <c r="D4349" t="s">
        <v>4828</v>
      </c>
      <c r="E4349" t="s">
        <v>4840</v>
      </c>
      <c r="F4349" t="str">
        <f t="shared" si="1474"/>
        <v>7022,MONS,Hyon,</v>
      </c>
      <c r="G4349">
        <f t="shared" si="1475"/>
        <v>121</v>
      </c>
      <c r="H4349">
        <f t="shared" si="1475"/>
        <v>125</v>
      </c>
      <c r="I4349" s="15" t="str">
        <f t="shared" si="1476"/>
        <v/>
      </c>
      <c r="J4349" s="15" t="str">
        <f t="shared" si="1477"/>
        <v/>
      </c>
      <c r="K4349" s="15">
        <f t="shared" si="1478"/>
        <v>0</v>
      </c>
      <c r="L4349" s="15" t="str">
        <f t="shared" si="1479"/>
        <v>7022,MONS,Hyon,</v>
      </c>
      <c r="M4349" s="15" t="str">
        <f t="shared" si="1480"/>
        <v/>
      </c>
      <c r="N4349" s="15" t="str">
        <f t="shared" si="1481"/>
        <v/>
      </c>
      <c r="O4349" s="15" t="str">
        <f t="shared" si="1482"/>
        <v/>
      </c>
      <c r="P4349" s="15">
        <f t="shared" si="1483"/>
        <v>0</v>
      </c>
      <c r="Q4349" s="15" t="str">
        <f t="shared" si="1484"/>
        <v>7022,MONS,Hyon,</v>
      </c>
      <c r="R4349" s="15" t="str">
        <f t="shared" si="1485"/>
        <v/>
      </c>
      <c r="S4349" s="15" t="str">
        <f t="shared" si="1486"/>
        <v/>
      </c>
      <c r="T4349" s="15" t="str">
        <f t="shared" si="1487"/>
        <v/>
      </c>
      <c r="U4349" s="15">
        <f t="shared" si="1488"/>
        <v>0</v>
      </c>
      <c r="V4349" s="15" t="str">
        <f t="shared" si="1489"/>
        <v>7022,MONS,Hyon,</v>
      </c>
      <c r="W4349" s="15" t="str">
        <f t="shared" si="1490"/>
        <v/>
      </c>
      <c r="X4349" s="15" t="str">
        <f t="shared" si="1491"/>
        <v/>
      </c>
      <c r="Y4349" s="15" t="str">
        <f t="shared" si="1492"/>
        <v/>
      </c>
      <c r="Z4349" s="15">
        <f t="shared" si="1493"/>
        <v>0</v>
      </c>
      <c r="AA4349" s="15" t="str">
        <f t="shared" si="1494"/>
        <v>7022,MONS,Hyon,</v>
      </c>
      <c r="AB4349" s="15" t="str">
        <f t="shared" si="1495"/>
        <v/>
      </c>
    </row>
    <row r="4350" spans="1:28" x14ac:dyDescent="0.2">
      <c r="A4350">
        <v>121</v>
      </c>
      <c r="B4350">
        <v>124</v>
      </c>
      <c r="C4350">
        <v>7022</v>
      </c>
      <c r="D4350" t="s">
        <v>4828</v>
      </c>
      <c r="E4350" t="s">
        <v>4841</v>
      </c>
      <c r="F4350" t="str">
        <f t="shared" si="1474"/>
        <v>7022,MONS,Mesvin,</v>
      </c>
      <c r="G4350">
        <f t="shared" si="1475"/>
        <v>121</v>
      </c>
      <c r="H4350">
        <f t="shared" si="1475"/>
        <v>124</v>
      </c>
      <c r="I4350" s="15" t="str">
        <f t="shared" si="1476"/>
        <v/>
      </c>
      <c r="J4350" s="15" t="str">
        <f t="shared" si="1477"/>
        <v/>
      </c>
      <c r="K4350" s="15">
        <f t="shared" si="1478"/>
        <v>0</v>
      </c>
      <c r="L4350" s="15" t="str">
        <f t="shared" si="1479"/>
        <v>7022,MONS,Mesvin,</v>
      </c>
      <c r="M4350" s="15" t="str">
        <f t="shared" si="1480"/>
        <v/>
      </c>
      <c r="N4350" s="15" t="str">
        <f t="shared" si="1481"/>
        <v/>
      </c>
      <c r="O4350" s="15" t="str">
        <f t="shared" si="1482"/>
        <v/>
      </c>
      <c r="P4350" s="15">
        <f t="shared" si="1483"/>
        <v>0</v>
      </c>
      <c r="Q4350" s="15" t="str">
        <f t="shared" si="1484"/>
        <v>7022,MONS,Mesvin,</v>
      </c>
      <c r="R4350" s="15" t="str">
        <f t="shared" si="1485"/>
        <v/>
      </c>
      <c r="S4350" s="15" t="str">
        <f t="shared" si="1486"/>
        <v/>
      </c>
      <c r="T4350" s="15" t="str">
        <f t="shared" si="1487"/>
        <v/>
      </c>
      <c r="U4350" s="15">
        <f t="shared" si="1488"/>
        <v>0</v>
      </c>
      <c r="V4350" s="15" t="str">
        <f t="shared" si="1489"/>
        <v>7022,MONS,Mesvin,</v>
      </c>
      <c r="W4350" s="15" t="str">
        <f t="shared" si="1490"/>
        <v/>
      </c>
      <c r="X4350" s="15" t="str">
        <f t="shared" si="1491"/>
        <v/>
      </c>
      <c r="Y4350" s="15" t="str">
        <f t="shared" si="1492"/>
        <v/>
      </c>
      <c r="Z4350" s="15">
        <f t="shared" si="1493"/>
        <v>0</v>
      </c>
      <c r="AA4350" s="15" t="str">
        <f t="shared" si="1494"/>
        <v>7022,MONS,Mesvin,</v>
      </c>
      <c r="AB4350" s="15" t="str">
        <f t="shared" si="1495"/>
        <v/>
      </c>
    </row>
    <row r="4351" spans="1:28" x14ac:dyDescent="0.2">
      <c r="A4351">
        <v>122</v>
      </c>
      <c r="B4351">
        <v>122</v>
      </c>
      <c r="C4351">
        <v>7022</v>
      </c>
      <c r="D4351" t="s">
        <v>4828</v>
      </c>
      <c r="E4351" t="s">
        <v>4842</v>
      </c>
      <c r="F4351" t="str">
        <f t="shared" si="1474"/>
        <v>7022,MONS,Nouvelles,</v>
      </c>
      <c r="G4351">
        <f t="shared" si="1475"/>
        <v>122</v>
      </c>
      <c r="H4351">
        <f t="shared" si="1475"/>
        <v>122</v>
      </c>
      <c r="I4351" s="15" t="str">
        <f t="shared" si="1476"/>
        <v/>
      </c>
      <c r="J4351" s="15" t="str">
        <f t="shared" si="1477"/>
        <v/>
      </c>
      <c r="K4351" s="15">
        <f t="shared" si="1478"/>
        <v>0</v>
      </c>
      <c r="L4351" s="15" t="str">
        <f t="shared" si="1479"/>
        <v>7022,MONS,Nouvelles,</v>
      </c>
      <c r="M4351" s="15" t="str">
        <f t="shared" si="1480"/>
        <v/>
      </c>
      <c r="N4351" s="15" t="str">
        <f t="shared" si="1481"/>
        <v/>
      </c>
      <c r="O4351" s="15" t="str">
        <f t="shared" si="1482"/>
        <v/>
      </c>
      <c r="P4351" s="15">
        <f t="shared" si="1483"/>
        <v>0</v>
      </c>
      <c r="Q4351" s="15" t="str">
        <f t="shared" si="1484"/>
        <v>7022,MONS,Nouvelles,</v>
      </c>
      <c r="R4351" s="15" t="str">
        <f t="shared" si="1485"/>
        <v/>
      </c>
      <c r="S4351" s="15" t="str">
        <f t="shared" si="1486"/>
        <v/>
      </c>
      <c r="T4351" s="15" t="str">
        <f t="shared" si="1487"/>
        <v/>
      </c>
      <c r="U4351" s="15">
        <f t="shared" si="1488"/>
        <v>0</v>
      </c>
      <c r="V4351" s="15" t="str">
        <f t="shared" si="1489"/>
        <v>7022,MONS,Nouvelles,</v>
      </c>
      <c r="W4351" s="15" t="str">
        <f t="shared" si="1490"/>
        <v/>
      </c>
      <c r="X4351" s="15" t="str">
        <f t="shared" si="1491"/>
        <v/>
      </c>
      <c r="Y4351" s="15" t="str">
        <f t="shared" si="1492"/>
        <v/>
      </c>
      <c r="Z4351" s="15">
        <f t="shared" si="1493"/>
        <v>0</v>
      </c>
      <c r="AA4351" s="15" t="str">
        <f t="shared" si="1494"/>
        <v>7022,MONS,Nouvelles,</v>
      </c>
      <c r="AB4351" s="15" t="str">
        <f t="shared" si="1495"/>
        <v/>
      </c>
    </row>
    <row r="4352" spans="1:28" x14ac:dyDescent="0.2">
      <c r="A4352">
        <v>120</v>
      </c>
      <c r="B4352">
        <v>123</v>
      </c>
      <c r="C4352">
        <v>7024</v>
      </c>
      <c r="D4352" t="s">
        <v>4828</v>
      </c>
      <c r="E4352" t="s">
        <v>4843</v>
      </c>
      <c r="F4352" t="str">
        <f t="shared" si="1474"/>
        <v>7024,MONS,Bélian,</v>
      </c>
      <c r="G4352">
        <f t="shared" si="1475"/>
        <v>120</v>
      </c>
      <c r="H4352">
        <f t="shared" si="1475"/>
        <v>123</v>
      </c>
      <c r="I4352" s="15" t="str">
        <f t="shared" si="1476"/>
        <v/>
      </c>
      <c r="J4352" s="15" t="str">
        <f t="shared" si="1477"/>
        <v/>
      </c>
      <c r="K4352" s="15">
        <f t="shared" si="1478"/>
        <v>0</v>
      </c>
      <c r="L4352" s="15" t="str">
        <f t="shared" si="1479"/>
        <v>7024,MONS,Bélian,</v>
      </c>
      <c r="M4352" s="15" t="str">
        <f t="shared" si="1480"/>
        <v/>
      </c>
      <c r="N4352" s="15" t="str">
        <f t="shared" si="1481"/>
        <v/>
      </c>
      <c r="O4352" s="15" t="str">
        <f t="shared" si="1482"/>
        <v/>
      </c>
      <c r="P4352" s="15">
        <f t="shared" si="1483"/>
        <v>0</v>
      </c>
      <c r="Q4352" s="15" t="str">
        <f t="shared" si="1484"/>
        <v>7024,MONS,Bélian,</v>
      </c>
      <c r="R4352" s="15" t="str">
        <f t="shared" si="1485"/>
        <v/>
      </c>
      <c r="S4352" s="15" t="str">
        <f t="shared" si="1486"/>
        <v/>
      </c>
      <c r="T4352" s="15" t="str">
        <f t="shared" si="1487"/>
        <v/>
      </c>
      <c r="U4352" s="15">
        <f t="shared" si="1488"/>
        <v>0</v>
      </c>
      <c r="V4352" s="15" t="str">
        <f t="shared" si="1489"/>
        <v>7024,MONS,Bélian,</v>
      </c>
      <c r="W4352" s="15" t="str">
        <f t="shared" si="1490"/>
        <v/>
      </c>
      <c r="X4352" s="15" t="str">
        <f t="shared" si="1491"/>
        <v/>
      </c>
      <c r="Y4352" s="15" t="str">
        <f t="shared" si="1492"/>
        <v/>
      </c>
      <c r="Z4352" s="15">
        <f t="shared" si="1493"/>
        <v>0</v>
      </c>
      <c r="AA4352" s="15" t="str">
        <f t="shared" si="1494"/>
        <v>7024,MONS,Bélian,</v>
      </c>
      <c r="AB4352" s="15" t="str">
        <f t="shared" si="1495"/>
        <v/>
      </c>
    </row>
    <row r="4353" spans="1:28" x14ac:dyDescent="0.2">
      <c r="A4353">
        <v>120</v>
      </c>
      <c r="B4353">
        <v>123</v>
      </c>
      <c r="C4353">
        <v>7024</v>
      </c>
      <c r="D4353" t="s">
        <v>4828</v>
      </c>
      <c r="E4353" t="s">
        <v>4844</v>
      </c>
      <c r="F4353" t="str">
        <f t="shared" si="1474"/>
        <v>7024,MONS,Ciply,</v>
      </c>
      <c r="G4353">
        <f t="shared" si="1475"/>
        <v>120</v>
      </c>
      <c r="H4353">
        <f t="shared" si="1475"/>
        <v>123</v>
      </c>
      <c r="I4353" s="15" t="str">
        <f t="shared" si="1476"/>
        <v/>
      </c>
      <c r="J4353" s="15" t="str">
        <f t="shared" si="1477"/>
        <v/>
      </c>
      <c r="K4353" s="15">
        <f t="shared" si="1478"/>
        <v>0</v>
      </c>
      <c r="L4353" s="15" t="str">
        <f t="shared" si="1479"/>
        <v>7024,MONS,Ciply,</v>
      </c>
      <c r="M4353" s="15" t="str">
        <f t="shared" si="1480"/>
        <v/>
      </c>
      <c r="N4353" s="15" t="str">
        <f t="shared" si="1481"/>
        <v/>
      </c>
      <c r="O4353" s="15" t="str">
        <f t="shared" si="1482"/>
        <v/>
      </c>
      <c r="P4353" s="15">
        <f t="shared" si="1483"/>
        <v>0</v>
      </c>
      <c r="Q4353" s="15" t="str">
        <f t="shared" si="1484"/>
        <v>7024,MONS,Ciply,</v>
      </c>
      <c r="R4353" s="15" t="str">
        <f t="shared" si="1485"/>
        <v/>
      </c>
      <c r="S4353" s="15" t="str">
        <f t="shared" si="1486"/>
        <v/>
      </c>
      <c r="T4353" s="15" t="str">
        <f t="shared" si="1487"/>
        <v/>
      </c>
      <c r="U4353" s="15">
        <f t="shared" si="1488"/>
        <v>0</v>
      </c>
      <c r="V4353" s="15" t="str">
        <f t="shared" si="1489"/>
        <v>7024,MONS,Ciply,</v>
      </c>
      <c r="W4353" s="15" t="str">
        <f t="shared" si="1490"/>
        <v/>
      </c>
      <c r="X4353" s="15" t="str">
        <f t="shared" si="1491"/>
        <v/>
      </c>
      <c r="Y4353" s="15" t="str">
        <f t="shared" si="1492"/>
        <v/>
      </c>
      <c r="Z4353" s="15">
        <f t="shared" si="1493"/>
        <v>0</v>
      </c>
      <c r="AA4353" s="15" t="str">
        <f t="shared" si="1494"/>
        <v>7024,MONS,Ciply,</v>
      </c>
      <c r="AB4353" s="15" t="str">
        <f t="shared" si="1495"/>
        <v/>
      </c>
    </row>
    <row r="4354" spans="1:28" x14ac:dyDescent="0.2">
      <c r="A4354">
        <v>125</v>
      </c>
      <c r="B4354">
        <v>126</v>
      </c>
      <c r="C4354">
        <v>7030</v>
      </c>
      <c r="D4354" t="s">
        <v>4828</v>
      </c>
      <c r="E4354" t="s">
        <v>4845</v>
      </c>
      <c r="F4354" t="str">
        <f t="shared" si="1474"/>
        <v>7030,MONS,Cernaut,</v>
      </c>
      <c r="G4354">
        <f t="shared" si="1475"/>
        <v>125</v>
      </c>
      <c r="H4354">
        <f t="shared" si="1475"/>
        <v>126</v>
      </c>
      <c r="I4354" s="15" t="str">
        <f t="shared" si="1476"/>
        <v/>
      </c>
      <c r="J4354" s="15" t="str">
        <f t="shared" si="1477"/>
        <v/>
      </c>
      <c r="K4354" s="15">
        <f t="shared" si="1478"/>
        <v>0</v>
      </c>
      <c r="L4354" s="15" t="str">
        <f t="shared" si="1479"/>
        <v>7030,MONS,Cernaut,</v>
      </c>
      <c r="M4354" s="15" t="str">
        <f t="shared" si="1480"/>
        <v/>
      </c>
      <c r="N4354" s="15" t="str">
        <f t="shared" si="1481"/>
        <v/>
      </c>
      <c r="O4354" s="15" t="str">
        <f t="shared" si="1482"/>
        <v/>
      </c>
      <c r="P4354" s="15">
        <f t="shared" si="1483"/>
        <v>0</v>
      </c>
      <c r="Q4354" s="15" t="str">
        <f t="shared" si="1484"/>
        <v>7030,MONS,Cernaut,</v>
      </c>
      <c r="R4354" s="15" t="str">
        <f t="shared" si="1485"/>
        <v/>
      </c>
      <c r="S4354" s="15" t="str">
        <f t="shared" si="1486"/>
        <v/>
      </c>
      <c r="T4354" s="15" t="str">
        <f t="shared" si="1487"/>
        <v/>
      </c>
      <c r="U4354" s="15">
        <f t="shared" si="1488"/>
        <v>0</v>
      </c>
      <c r="V4354" s="15" t="str">
        <f t="shared" si="1489"/>
        <v>7030,MONS,Cernaut,</v>
      </c>
      <c r="W4354" s="15" t="str">
        <f t="shared" si="1490"/>
        <v/>
      </c>
      <c r="X4354" s="15" t="str">
        <f t="shared" si="1491"/>
        <v/>
      </c>
      <c r="Y4354" s="15" t="str">
        <f t="shared" si="1492"/>
        <v/>
      </c>
      <c r="Z4354" s="15">
        <f t="shared" si="1493"/>
        <v>0</v>
      </c>
      <c r="AA4354" s="15" t="str">
        <f t="shared" si="1494"/>
        <v>7030,MONS,Cernaut,</v>
      </c>
      <c r="AB4354" s="15" t="str">
        <f t="shared" si="1495"/>
        <v/>
      </c>
    </row>
    <row r="4355" spans="1:28" x14ac:dyDescent="0.2">
      <c r="A4355">
        <v>124</v>
      </c>
      <c r="B4355">
        <v>125</v>
      </c>
      <c r="C4355">
        <v>7030</v>
      </c>
      <c r="D4355" t="s">
        <v>4828</v>
      </c>
      <c r="E4355" t="s">
        <v>4846</v>
      </c>
      <c r="F4355" t="str">
        <f t="shared" si="1474"/>
        <v>7030,MONS,Saint-Symphorien,</v>
      </c>
      <c r="G4355">
        <f t="shared" si="1475"/>
        <v>124</v>
      </c>
      <c r="H4355">
        <f t="shared" si="1475"/>
        <v>125</v>
      </c>
      <c r="I4355" s="15" t="str">
        <f t="shared" si="1476"/>
        <v/>
      </c>
      <c r="J4355" s="15" t="str">
        <f t="shared" si="1477"/>
        <v/>
      </c>
      <c r="K4355" s="15">
        <f t="shared" si="1478"/>
        <v>0</v>
      </c>
      <c r="L4355" s="15" t="str">
        <f t="shared" si="1479"/>
        <v>7030,MONS,Saint-Symphorien,</v>
      </c>
      <c r="M4355" s="15" t="str">
        <f t="shared" si="1480"/>
        <v/>
      </c>
      <c r="N4355" s="15" t="str">
        <f t="shared" si="1481"/>
        <v/>
      </c>
      <c r="O4355" s="15" t="str">
        <f t="shared" si="1482"/>
        <v/>
      </c>
      <c r="P4355" s="15">
        <f t="shared" si="1483"/>
        <v>0</v>
      </c>
      <c r="Q4355" s="15" t="str">
        <f t="shared" si="1484"/>
        <v>7030,MONS,Saint-Symphorien,</v>
      </c>
      <c r="R4355" s="15" t="str">
        <f t="shared" si="1485"/>
        <v/>
      </c>
      <c r="S4355" s="15" t="str">
        <f t="shared" si="1486"/>
        <v/>
      </c>
      <c r="T4355" s="15" t="str">
        <f t="shared" si="1487"/>
        <v/>
      </c>
      <c r="U4355" s="15">
        <f t="shared" si="1488"/>
        <v>0</v>
      </c>
      <c r="V4355" s="15" t="str">
        <f t="shared" si="1489"/>
        <v>7030,MONS,Saint-Symphorien,</v>
      </c>
      <c r="W4355" s="15" t="str">
        <f t="shared" si="1490"/>
        <v/>
      </c>
      <c r="X4355" s="15" t="str">
        <f t="shared" si="1491"/>
        <v/>
      </c>
      <c r="Y4355" s="15" t="str">
        <f t="shared" si="1492"/>
        <v/>
      </c>
      <c r="Z4355" s="15">
        <f t="shared" si="1493"/>
        <v>0</v>
      </c>
      <c r="AA4355" s="15" t="str">
        <f t="shared" si="1494"/>
        <v>7030,MONS,Saint-Symphorien,</v>
      </c>
      <c r="AB4355" s="15" t="str">
        <f t="shared" si="1495"/>
        <v/>
      </c>
    </row>
    <row r="4356" spans="1:28" x14ac:dyDescent="0.2">
      <c r="A4356">
        <v>127</v>
      </c>
      <c r="B4356">
        <v>124</v>
      </c>
      <c r="C4356">
        <v>7031</v>
      </c>
      <c r="D4356" t="s">
        <v>4828</v>
      </c>
      <c r="E4356" t="s">
        <v>4847</v>
      </c>
      <c r="F4356" t="str">
        <f t="shared" ref="F4356:F4419" si="1496">CONCATENATE(C4356,",",D4356,",",E4356,",")</f>
        <v>7031,MONS,Villers-Saint-Ghislain,</v>
      </c>
      <c r="G4356">
        <f t="shared" ref="G4356:H4419" si="1497">A4356</f>
        <v>127</v>
      </c>
      <c r="H4356">
        <f t="shared" si="1497"/>
        <v>124</v>
      </c>
      <c r="I4356" s="15" t="str">
        <f t="shared" ref="I4356:I4419" si="1498">IF($C4356=I$2,$F4356,"")</f>
        <v/>
      </c>
      <c r="J4356" s="15" t="str">
        <f t="shared" ref="J4356:J4419" si="1499">IF($D4356=J$2,$F4356,"")</f>
        <v/>
      </c>
      <c r="K4356" s="15">
        <f t="shared" ref="K4356:K4419" si="1500">2-COUNTIF(I4356:J4356,"")</f>
        <v>0</v>
      </c>
      <c r="L4356" s="15" t="str">
        <f t="shared" ref="L4356:L4419" si="1501">IF(K4356=K$2,$F4356,"")</f>
        <v>7031,MONS,Villers-Saint-Ghislain,</v>
      </c>
      <c r="M4356" s="15" t="str">
        <f t="shared" ref="M4356:M4419" si="1502">IF($A$2=1,IF(AND(L$2&gt;0,L$2&lt;=100),IF(L4356="",M4355,CONCATENATE(M4355,L4356,"&amp;")),""),"")</f>
        <v/>
      </c>
      <c r="N4356" s="15" t="str">
        <f t="shared" ref="N4356:N4419" si="1503">IF($C4356=N$2,$F4356,"")</f>
        <v/>
      </c>
      <c r="O4356" s="15" t="str">
        <f t="shared" ref="O4356:O4419" si="1504">IF($D4356=O$2,$F4356,"")</f>
        <v/>
      </c>
      <c r="P4356" s="15">
        <f t="shared" ref="P4356:P4419" si="1505">2-COUNTIF(N4356:O4356,"")</f>
        <v>0</v>
      </c>
      <c r="Q4356" s="15" t="str">
        <f t="shared" ref="Q4356:Q4419" si="1506">IF(P4356=P$2,$F4356,"")</f>
        <v>7031,MONS,Villers-Saint-Ghislain,</v>
      </c>
      <c r="R4356" s="15" t="str">
        <f t="shared" ref="R4356:R4419" si="1507">IF($A$2=1,IF(AND(Q$2&gt;0,Q$2&lt;=100),IF(Q4356="",R4355,CONCATENATE(R4355,Q4356,"&amp;")),""),"")</f>
        <v/>
      </c>
      <c r="S4356" s="15" t="str">
        <f t="shared" ref="S4356:S4419" si="1508">IF($C4356=S$2,$F4356,"")</f>
        <v/>
      </c>
      <c r="T4356" s="15" t="str">
        <f t="shared" ref="T4356:T4419" si="1509">IF($D4356=T$2,$F4356,"")</f>
        <v/>
      </c>
      <c r="U4356" s="15">
        <f t="shared" ref="U4356:U4419" si="1510">2-COUNTIF(S4356:T4356,"")</f>
        <v>0</v>
      </c>
      <c r="V4356" s="15" t="str">
        <f t="shared" ref="V4356:V4419" si="1511">IF(U4356=U$2,$F4356,"")</f>
        <v>7031,MONS,Villers-Saint-Ghislain,</v>
      </c>
      <c r="W4356" s="15" t="str">
        <f t="shared" ref="W4356:W4419" si="1512">IF($A$2=1,IF(AND(V$2&gt;0,V$2&lt;=100),IF(V4356="",W4355,CONCATENATE(W4355,V4356,"&amp;")),""),"")</f>
        <v/>
      </c>
      <c r="X4356" s="15" t="str">
        <f t="shared" ref="X4356:X4419" si="1513">IF($C4356=X$2,$F4356,"")</f>
        <v/>
      </c>
      <c r="Y4356" s="15" t="str">
        <f t="shared" ref="Y4356:Y4419" si="1514">IF($D4356=Y$2,$F4356,"")</f>
        <v/>
      </c>
      <c r="Z4356" s="15">
        <f t="shared" ref="Z4356:Z4419" si="1515">2-COUNTIF(X4356:Y4356,"")</f>
        <v>0</v>
      </c>
      <c r="AA4356" s="15" t="str">
        <f t="shared" ref="AA4356:AA4419" si="1516">IF(Z4356=Z$2,$F4356,"")</f>
        <v>7031,MONS,Villers-Saint-Ghislain,</v>
      </c>
      <c r="AB4356" s="15" t="str">
        <f t="shared" ref="AB4356:AB4419" si="1517">IF($A$2=1,IF(AND(AA$2&gt;0,AA$2&lt;=100),IF(AA4356="",AB4355,CONCATENATE(AB4355,AA4356,"&amp;")),""),"")</f>
        <v/>
      </c>
    </row>
    <row r="4357" spans="1:28" x14ac:dyDescent="0.2">
      <c r="A4357">
        <v>123</v>
      </c>
      <c r="B4357">
        <v>124</v>
      </c>
      <c r="C4357">
        <v>7032</v>
      </c>
      <c r="D4357" t="s">
        <v>4828</v>
      </c>
      <c r="E4357" t="s">
        <v>4848</v>
      </c>
      <c r="F4357" t="str">
        <f t="shared" si="1496"/>
        <v>7032,MONS,Spiennes,</v>
      </c>
      <c r="G4357">
        <f t="shared" si="1497"/>
        <v>123</v>
      </c>
      <c r="H4357">
        <f t="shared" si="1497"/>
        <v>124</v>
      </c>
      <c r="I4357" s="15" t="str">
        <f t="shared" si="1498"/>
        <v/>
      </c>
      <c r="J4357" s="15" t="str">
        <f t="shared" si="1499"/>
        <v/>
      </c>
      <c r="K4357" s="15">
        <f t="shared" si="1500"/>
        <v>0</v>
      </c>
      <c r="L4357" s="15" t="str">
        <f t="shared" si="1501"/>
        <v>7032,MONS,Spiennes,</v>
      </c>
      <c r="M4357" s="15" t="str">
        <f t="shared" si="1502"/>
        <v/>
      </c>
      <c r="N4357" s="15" t="str">
        <f t="shared" si="1503"/>
        <v/>
      </c>
      <c r="O4357" s="15" t="str">
        <f t="shared" si="1504"/>
        <v/>
      </c>
      <c r="P4357" s="15">
        <f t="shared" si="1505"/>
        <v>0</v>
      </c>
      <c r="Q4357" s="15" t="str">
        <f t="shared" si="1506"/>
        <v>7032,MONS,Spiennes,</v>
      </c>
      <c r="R4357" s="15" t="str">
        <f t="shared" si="1507"/>
        <v/>
      </c>
      <c r="S4357" s="15" t="str">
        <f t="shared" si="1508"/>
        <v/>
      </c>
      <c r="T4357" s="15" t="str">
        <f t="shared" si="1509"/>
        <v/>
      </c>
      <c r="U4357" s="15">
        <f t="shared" si="1510"/>
        <v>0</v>
      </c>
      <c r="V4357" s="15" t="str">
        <f t="shared" si="1511"/>
        <v>7032,MONS,Spiennes,</v>
      </c>
      <c r="W4357" s="15" t="str">
        <f t="shared" si="1512"/>
        <v/>
      </c>
      <c r="X4357" s="15" t="str">
        <f t="shared" si="1513"/>
        <v/>
      </c>
      <c r="Y4357" s="15" t="str">
        <f t="shared" si="1514"/>
        <v/>
      </c>
      <c r="Z4357" s="15">
        <f t="shared" si="1515"/>
        <v>0</v>
      </c>
      <c r="AA4357" s="15" t="str">
        <f t="shared" si="1516"/>
        <v>7032,MONS,Spiennes,</v>
      </c>
      <c r="AB4357" s="15" t="str">
        <f t="shared" si="1517"/>
        <v/>
      </c>
    </row>
    <row r="4358" spans="1:28" x14ac:dyDescent="0.2">
      <c r="A4358">
        <v>119</v>
      </c>
      <c r="B4358">
        <v>125</v>
      </c>
      <c r="C4358">
        <v>7033</v>
      </c>
      <c r="D4358" t="s">
        <v>4828</v>
      </c>
      <c r="E4358" t="s">
        <v>4849</v>
      </c>
      <c r="F4358" t="str">
        <f t="shared" si="1496"/>
        <v>7033,MONS,Cuesmes,</v>
      </c>
      <c r="G4358">
        <f t="shared" si="1497"/>
        <v>119</v>
      </c>
      <c r="H4358">
        <f t="shared" si="1497"/>
        <v>125</v>
      </c>
      <c r="I4358" s="15" t="str">
        <f t="shared" si="1498"/>
        <v/>
      </c>
      <c r="J4358" s="15" t="str">
        <f t="shared" si="1499"/>
        <v/>
      </c>
      <c r="K4358" s="15">
        <f t="shared" si="1500"/>
        <v>0</v>
      </c>
      <c r="L4358" s="15" t="str">
        <f t="shared" si="1501"/>
        <v>7033,MONS,Cuesmes,</v>
      </c>
      <c r="M4358" s="15" t="str">
        <f t="shared" si="1502"/>
        <v/>
      </c>
      <c r="N4358" s="15" t="str">
        <f t="shared" si="1503"/>
        <v/>
      </c>
      <c r="O4358" s="15" t="str">
        <f t="shared" si="1504"/>
        <v/>
      </c>
      <c r="P4358" s="15">
        <f t="shared" si="1505"/>
        <v>0</v>
      </c>
      <c r="Q4358" s="15" t="str">
        <f t="shared" si="1506"/>
        <v>7033,MONS,Cuesmes,</v>
      </c>
      <c r="R4358" s="15" t="str">
        <f t="shared" si="1507"/>
        <v/>
      </c>
      <c r="S4358" s="15" t="str">
        <f t="shared" si="1508"/>
        <v/>
      </c>
      <c r="T4358" s="15" t="str">
        <f t="shared" si="1509"/>
        <v/>
      </c>
      <c r="U4358" s="15">
        <f t="shared" si="1510"/>
        <v>0</v>
      </c>
      <c r="V4358" s="15" t="str">
        <f t="shared" si="1511"/>
        <v>7033,MONS,Cuesmes,</v>
      </c>
      <c r="W4358" s="15" t="str">
        <f t="shared" si="1512"/>
        <v/>
      </c>
      <c r="X4358" s="15" t="str">
        <f t="shared" si="1513"/>
        <v/>
      </c>
      <c r="Y4358" s="15" t="str">
        <f t="shared" si="1514"/>
        <v/>
      </c>
      <c r="Z4358" s="15">
        <f t="shared" si="1515"/>
        <v>0</v>
      </c>
      <c r="AA4358" s="15" t="str">
        <f t="shared" si="1516"/>
        <v>7033,MONS,Cuesmes,</v>
      </c>
      <c r="AB4358" s="15" t="str">
        <f t="shared" si="1517"/>
        <v/>
      </c>
    </row>
    <row r="4359" spans="1:28" x14ac:dyDescent="0.2">
      <c r="A4359">
        <v>125</v>
      </c>
      <c r="B4359">
        <v>129</v>
      </c>
      <c r="C4359">
        <v>7034</v>
      </c>
      <c r="D4359" t="s">
        <v>4828</v>
      </c>
      <c r="E4359" t="s">
        <v>4850</v>
      </c>
      <c r="F4359" t="str">
        <f t="shared" si="1496"/>
        <v>7034,MONS,Obourg,</v>
      </c>
      <c r="G4359">
        <f t="shared" si="1497"/>
        <v>125</v>
      </c>
      <c r="H4359">
        <f t="shared" si="1497"/>
        <v>129</v>
      </c>
      <c r="I4359" s="15" t="str">
        <f t="shared" si="1498"/>
        <v/>
      </c>
      <c r="J4359" s="15" t="str">
        <f t="shared" si="1499"/>
        <v/>
      </c>
      <c r="K4359" s="15">
        <f t="shared" si="1500"/>
        <v>0</v>
      </c>
      <c r="L4359" s="15" t="str">
        <f t="shared" si="1501"/>
        <v>7034,MONS,Obourg,</v>
      </c>
      <c r="M4359" s="15" t="str">
        <f t="shared" si="1502"/>
        <v/>
      </c>
      <c r="N4359" s="15" t="str">
        <f t="shared" si="1503"/>
        <v/>
      </c>
      <c r="O4359" s="15" t="str">
        <f t="shared" si="1504"/>
        <v/>
      </c>
      <c r="P4359" s="15">
        <f t="shared" si="1505"/>
        <v>0</v>
      </c>
      <c r="Q4359" s="15" t="str">
        <f t="shared" si="1506"/>
        <v>7034,MONS,Obourg,</v>
      </c>
      <c r="R4359" s="15" t="str">
        <f t="shared" si="1507"/>
        <v/>
      </c>
      <c r="S4359" s="15" t="str">
        <f t="shared" si="1508"/>
        <v/>
      </c>
      <c r="T4359" s="15" t="str">
        <f t="shared" si="1509"/>
        <v/>
      </c>
      <c r="U4359" s="15">
        <f t="shared" si="1510"/>
        <v>0</v>
      </c>
      <c r="V4359" s="15" t="str">
        <f t="shared" si="1511"/>
        <v>7034,MONS,Obourg,</v>
      </c>
      <c r="W4359" s="15" t="str">
        <f t="shared" si="1512"/>
        <v/>
      </c>
      <c r="X4359" s="15" t="str">
        <f t="shared" si="1513"/>
        <v/>
      </c>
      <c r="Y4359" s="15" t="str">
        <f t="shared" si="1514"/>
        <v/>
      </c>
      <c r="Z4359" s="15">
        <f t="shared" si="1515"/>
        <v>0</v>
      </c>
      <c r="AA4359" s="15" t="str">
        <f t="shared" si="1516"/>
        <v>7034,MONS,Obourg,</v>
      </c>
      <c r="AB4359" s="15" t="str">
        <f t="shared" si="1517"/>
        <v/>
      </c>
    </row>
    <row r="4360" spans="1:28" x14ac:dyDescent="0.2">
      <c r="A4360">
        <v>125</v>
      </c>
      <c r="B4360">
        <v>131</v>
      </c>
      <c r="C4360">
        <v>7034</v>
      </c>
      <c r="D4360" t="s">
        <v>4828</v>
      </c>
      <c r="E4360" t="s">
        <v>3147</v>
      </c>
      <c r="F4360" t="str">
        <f t="shared" si="1496"/>
        <v>7034,MONS,Saint-Denis,</v>
      </c>
      <c r="G4360">
        <f t="shared" si="1497"/>
        <v>125</v>
      </c>
      <c r="H4360">
        <f t="shared" si="1497"/>
        <v>131</v>
      </c>
      <c r="I4360" s="15" t="str">
        <f t="shared" si="1498"/>
        <v/>
      </c>
      <c r="J4360" s="15" t="str">
        <f t="shared" si="1499"/>
        <v/>
      </c>
      <c r="K4360" s="15">
        <f t="shared" si="1500"/>
        <v>0</v>
      </c>
      <c r="L4360" s="15" t="str">
        <f t="shared" si="1501"/>
        <v>7034,MONS,Saint-Denis,</v>
      </c>
      <c r="M4360" s="15" t="str">
        <f t="shared" si="1502"/>
        <v/>
      </c>
      <c r="N4360" s="15" t="str">
        <f t="shared" si="1503"/>
        <v/>
      </c>
      <c r="O4360" s="15" t="str">
        <f t="shared" si="1504"/>
        <v/>
      </c>
      <c r="P4360" s="15">
        <f t="shared" si="1505"/>
        <v>0</v>
      </c>
      <c r="Q4360" s="15" t="str">
        <f t="shared" si="1506"/>
        <v>7034,MONS,Saint-Denis,</v>
      </c>
      <c r="R4360" s="15" t="str">
        <f t="shared" si="1507"/>
        <v/>
      </c>
      <c r="S4360" s="15" t="str">
        <f t="shared" si="1508"/>
        <v/>
      </c>
      <c r="T4360" s="15" t="str">
        <f t="shared" si="1509"/>
        <v/>
      </c>
      <c r="U4360" s="15">
        <f t="shared" si="1510"/>
        <v>0</v>
      </c>
      <c r="V4360" s="15" t="str">
        <f t="shared" si="1511"/>
        <v>7034,MONS,Saint-Denis,</v>
      </c>
      <c r="W4360" s="15" t="str">
        <f t="shared" si="1512"/>
        <v/>
      </c>
      <c r="X4360" s="15" t="str">
        <f t="shared" si="1513"/>
        <v/>
      </c>
      <c r="Y4360" s="15" t="str">
        <f t="shared" si="1514"/>
        <v/>
      </c>
      <c r="Z4360" s="15">
        <f t="shared" si="1515"/>
        <v>0</v>
      </c>
      <c r="AA4360" s="15" t="str">
        <f t="shared" si="1516"/>
        <v>7034,MONS,Saint-Denis,</v>
      </c>
      <c r="AB4360" s="15" t="str">
        <f t="shared" si="1517"/>
        <v/>
      </c>
    </row>
    <row r="4361" spans="1:28" x14ac:dyDescent="0.2">
      <c r="A4361">
        <v>121</v>
      </c>
      <c r="B4361">
        <v>120</v>
      </c>
      <c r="C4361">
        <v>7040</v>
      </c>
      <c r="D4361" t="s">
        <v>4851</v>
      </c>
      <c r="E4361" t="s">
        <v>4852</v>
      </c>
      <c r="F4361" t="str">
        <f t="shared" si="1496"/>
        <v>7040,QUEVY,Asquillies,</v>
      </c>
      <c r="G4361">
        <f t="shared" si="1497"/>
        <v>121</v>
      </c>
      <c r="H4361">
        <f t="shared" si="1497"/>
        <v>120</v>
      </c>
      <c r="I4361" s="15" t="str">
        <f t="shared" si="1498"/>
        <v/>
      </c>
      <c r="J4361" s="15" t="str">
        <f t="shared" si="1499"/>
        <v/>
      </c>
      <c r="K4361" s="15">
        <f t="shared" si="1500"/>
        <v>0</v>
      </c>
      <c r="L4361" s="15" t="str">
        <f t="shared" si="1501"/>
        <v>7040,QUEVY,Asquillies,</v>
      </c>
      <c r="M4361" s="15" t="str">
        <f t="shared" si="1502"/>
        <v/>
      </c>
      <c r="N4361" s="15" t="str">
        <f t="shared" si="1503"/>
        <v/>
      </c>
      <c r="O4361" s="15" t="str">
        <f t="shared" si="1504"/>
        <v/>
      </c>
      <c r="P4361" s="15">
        <f t="shared" si="1505"/>
        <v>0</v>
      </c>
      <c r="Q4361" s="15" t="str">
        <f t="shared" si="1506"/>
        <v>7040,QUEVY,Asquillies,</v>
      </c>
      <c r="R4361" s="15" t="str">
        <f t="shared" si="1507"/>
        <v/>
      </c>
      <c r="S4361" s="15" t="str">
        <f t="shared" si="1508"/>
        <v/>
      </c>
      <c r="T4361" s="15" t="str">
        <f t="shared" si="1509"/>
        <v/>
      </c>
      <c r="U4361" s="15">
        <f t="shared" si="1510"/>
        <v>0</v>
      </c>
      <c r="V4361" s="15" t="str">
        <f t="shared" si="1511"/>
        <v>7040,QUEVY,Asquillies,</v>
      </c>
      <c r="W4361" s="15" t="str">
        <f t="shared" si="1512"/>
        <v/>
      </c>
      <c r="X4361" s="15" t="str">
        <f t="shared" si="1513"/>
        <v/>
      </c>
      <c r="Y4361" s="15" t="str">
        <f t="shared" si="1514"/>
        <v/>
      </c>
      <c r="Z4361" s="15">
        <f t="shared" si="1515"/>
        <v>0</v>
      </c>
      <c r="AA4361" s="15" t="str">
        <f t="shared" si="1516"/>
        <v>7040,QUEVY,Asquillies,</v>
      </c>
      <c r="AB4361" s="15" t="str">
        <f t="shared" si="1517"/>
        <v/>
      </c>
    </row>
    <row r="4362" spans="1:28" x14ac:dyDescent="0.2">
      <c r="A4362">
        <v>117</v>
      </c>
      <c r="B4362">
        <v>114</v>
      </c>
      <c r="C4362">
        <v>7040</v>
      </c>
      <c r="D4362" t="s">
        <v>4851</v>
      </c>
      <c r="E4362" t="s">
        <v>4853</v>
      </c>
      <c r="F4362" t="str">
        <f t="shared" si="1496"/>
        <v>7040,QUEVY,Aulnois,</v>
      </c>
      <c r="G4362">
        <f t="shared" si="1497"/>
        <v>117</v>
      </c>
      <c r="H4362">
        <f t="shared" si="1497"/>
        <v>114</v>
      </c>
      <c r="I4362" s="15" t="str">
        <f t="shared" si="1498"/>
        <v/>
      </c>
      <c r="J4362" s="15" t="str">
        <f t="shared" si="1499"/>
        <v/>
      </c>
      <c r="K4362" s="15">
        <f t="shared" si="1500"/>
        <v>0</v>
      </c>
      <c r="L4362" s="15" t="str">
        <f t="shared" si="1501"/>
        <v>7040,QUEVY,Aulnois,</v>
      </c>
      <c r="M4362" s="15" t="str">
        <f t="shared" si="1502"/>
        <v/>
      </c>
      <c r="N4362" s="15" t="str">
        <f t="shared" si="1503"/>
        <v/>
      </c>
      <c r="O4362" s="15" t="str">
        <f t="shared" si="1504"/>
        <v/>
      </c>
      <c r="P4362" s="15">
        <f t="shared" si="1505"/>
        <v>0</v>
      </c>
      <c r="Q4362" s="15" t="str">
        <f t="shared" si="1506"/>
        <v>7040,QUEVY,Aulnois,</v>
      </c>
      <c r="R4362" s="15" t="str">
        <f t="shared" si="1507"/>
        <v/>
      </c>
      <c r="S4362" s="15" t="str">
        <f t="shared" si="1508"/>
        <v/>
      </c>
      <c r="T4362" s="15" t="str">
        <f t="shared" si="1509"/>
        <v/>
      </c>
      <c r="U4362" s="15">
        <f t="shared" si="1510"/>
        <v>0</v>
      </c>
      <c r="V4362" s="15" t="str">
        <f t="shared" si="1511"/>
        <v>7040,QUEVY,Aulnois,</v>
      </c>
      <c r="W4362" s="15" t="str">
        <f t="shared" si="1512"/>
        <v/>
      </c>
      <c r="X4362" s="15" t="str">
        <f t="shared" si="1513"/>
        <v/>
      </c>
      <c r="Y4362" s="15" t="str">
        <f t="shared" si="1514"/>
        <v/>
      </c>
      <c r="Z4362" s="15">
        <f t="shared" si="1515"/>
        <v>0</v>
      </c>
      <c r="AA4362" s="15" t="str">
        <f t="shared" si="1516"/>
        <v>7040,QUEVY,Aulnois,</v>
      </c>
      <c r="AB4362" s="15" t="str">
        <f t="shared" si="1517"/>
        <v/>
      </c>
    </row>
    <row r="4363" spans="1:28" x14ac:dyDescent="0.2">
      <c r="A4363">
        <v>117</v>
      </c>
      <c r="B4363">
        <v>116</v>
      </c>
      <c r="C4363">
        <v>7040</v>
      </c>
      <c r="D4363" t="s">
        <v>4851</v>
      </c>
      <c r="E4363" t="s">
        <v>4854</v>
      </c>
      <c r="F4363" t="str">
        <f t="shared" si="1496"/>
        <v>7040,QUEVY,Blaregnies,</v>
      </c>
      <c r="G4363">
        <f t="shared" si="1497"/>
        <v>117</v>
      </c>
      <c r="H4363">
        <f t="shared" si="1497"/>
        <v>116</v>
      </c>
      <c r="I4363" s="15" t="str">
        <f t="shared" si="1498"/>
        <v/>
      </c>
      <c r="J4363" s="15" t="str">
        <f t="shared" si="1499"/>
        <v/>
      </c>
      <c r="K4363" s="15">
        <f t="shared" si="1500"/>
        <v>0</v>
      </c>
      <c r="L4363" s="15" t="str">
        <f t="shared" si="1501"/>
        <v>7040,QUEVY,Blaregnies,</v>
      </c>
      <c r="M4363" s="15" t="str">
        <f t="shared" si="1502"/>
        <v/>
      </c>
      <c r="N4363" s="15" t="str">
        <f t="shared" si="1503"/>
        <v/>
      </c>
      <c r="O4363" s="15" t="str">
        <f t="shared" si="1504"/>
        <v/>
      </c>
      <c r="P4363" s="15">
        <f t="shared" si="1505"/>
        <v>0</v>
      </c>
      <c r="Q4363" s="15" t="str">
        <f t="shared" si="1506"/>
        <v>7040,QUEVY,Blaregnies,</v>
      </c>
      <c r="R4363" s="15" t="str">
        <f t="shared" si="1507"/>
        <v/>
      </c>
      <c r="S4363" s="15" t="str">
        <f t="shared" si="1508"/>
        <v/>
      </c>
      <c r="T4363" s="15" t="str">
        <f t="shared" si="1509"/>
        <v/>
      </c>
      <c r="U4363" s="15">
        <f t="shared" si="1510"/>
        <v>0</v>
      </c>
      <c r="V4363" s="15" t="str">
        <f t="shared" si="1511"/>
        <v>7040,QUEVY,Blaregnies,</v>
      </c>
      <c r="W4363" s="15" t="str">
        <f t="shared" si="1512"/>
        <v/>
      </c>
      <c r="X4363" s="15" t="str">
        <f t="shared" si="1513"/>
        <v/>
      </c>
      <c r="Y4363" s="15" t="str">
        <f t="shared" si="1514"/>
        <v/>
      </c>
      <c r="Z4363" s="15">
        <f t="shared" si="1515"/>
        <v>0</v>
      </c>
      <c r="AA4363" s="15" t="str">
        <f t="shared" si="1516"/>
        <v>7040,QUEVY,Blaregnies,</v>
      </c>
      <c r="AB4363" s="15" t="str">
        <f t="shared" si="1517"/>
        <v/>
      </c>
    </row>
    <row r="4364" spans="1:28" x14ac:dyDescent="0.2">
      <c r="A4364">
        <v>120</v>
      </c>
      <c r="B4364">
        <v>120</v>
      </c>
      <c r="C4364">
        <v>7040</v>
      </c>
      <c r="D4364" t="s">
        <v>4851</v>
      </c>
      <c r="E4364" t="s">
        <v>4855</v>
      </c>
      <c r="F4364" t="str">
        <f t="shared" si="1496"/>
        <v>7040,QUEVY,Bougnies,</v>
      </c>
      <c r="G4364">
        <f t="shared" si="1497"/>
        <v>120</v>
      </c>
      <c r="H4364">
        <f t="shared" si="1497"/>
        <v>120</v>
      </c>
      <c r="I4364" s="15" t="str">
        <f t="shared" si="1498"/>
        <v/>
      </c>
      <c r="J4364" s="15" t="str">
        <f t="shared" si="1499"/>
        <v/>
      </c>
      <c r="K4364" s="15">
        <f t="shared" si="1500"/>
        <v>0</v>
      </c>
      <c r="L4364" s="15" t="str">
        <f t="shared" si="1501"/>
        <v>7040,QUEVY,Bougnies,</v>
      </c>
      <c r="M4364" s="15" t="str">
        <f t="shared" si="1502"/>
        <v/>
      </c>
      <c r="N4364" s="15" t="str">
        <f t="shared" si="1503"/>
        <v/>
      </c>
      <c r="O4364" s="15" t="str">
        <f t="shared" si="1504"/>
        <v/>
      </c>
      <c r="P4364" s="15">
        <f t="shared" si="1505"/>
        <v>0</v>
      </c>
      <c r="Q4364" s="15" t="str">
        <f t="shared" si="1506"/>
        <v>7040,QUEVY,Bougnies,</v>
      </c>
      <c r="R4364" s="15" t="str">
        <f t="shared" si="1507"/>
        <v/>
      </c>
      <c r="S4364" s="15" t="str">
        <f t="shared" si="1508"/>
        <v/>
      </c>
      <c r="T4364" s="15" t="str">
        <f t="shared" si="1509"/>
        <v/>
      </c>
      <c r="U4364" s="15">
        <f t="shared" si="1510"/>
        <v>0</v>
      </c>
      <c r="V4364" s="15" t="str">
        <f t="shared" si="1511"/>
        <v>7040,QUEVY,Bougnies,</v>
      </c>
      <c r="W4364" s="15" t="str">
        <f t="shared" si="1512"/>
        <v/>
      </c>
      <c r="X4364" s="15" t="str">
        <f t="shared" si="1513"/>
        <v/>
      </c>
      <c r="Y4364" s="15" t="str">
        <f t="shared" si="1514"/>
        <v/>
      </c>
      <c r="Z4364" s="15">
        <f t="shared" si="1515"/>
        <v>0</v>
      </c>
      <c r="AA4364" s="15" t="str">
        <f t="shared" si="1516"/>
        <v>7040,QUEVY,Bougnies,</v>
      </c>
      <c r="AB4364" s="15" t="str">
        <f t="shared" si="1517"/>
        <v/>
      </c>
    </row>
    <row r="4365" spans="1:28" x14ac:dyDescent="0.2">
      <c r="A4365">
        <v>120</v>
      </c>
      <c r="B4365">
        <v>117</v>
      </c>
      <c r="C4365">
        <v>7040</v>
      </c>
      <c r="D4365" t="s">
        <v>4851</v>
      </c>
      <c r="E4365" t="s">
        <v>381</v>
      </c>
      <c r="F4365" t="str">
        <f t="shared" si="1496"/>
        <v>7040,QUEVY,Culot,</v>
      </c>
      <c r="G4365">
        <f t="shared" si="1497"/>
        <v>120</v>
      </c>
      <c r="H4365">
        <f t="shared" si="1497"/>
        <v>117</v>
      </c>
      <c r="I4365" s="15" t="str">
        <f t="shared" si="1498"/>
        <v/>
      </c>
      <c r="J4365" s="15" t="str">
        <f t="shared" si="1499"/>
        <v/>
      </c>
      <c r="K4365" s="15">
        <f t="shared" si="1500"/>
        <v>0</v>
      </c>
      <c r="L4365" s="15" t="str">
        <f t="shared" si="1501"/>
        <v>7040,QUEVY,Culot,</v>
      </c>
      <c r="M4365" s="15" t="str">
        <f t="shared" si="1502"/>
        <v/>
      </c>
      <c r="N4365" s="15" t="str">
        <f t="shared" si="1503"/>
        <v/>
      </c>
      <c r="O4365" s="15" t="str">
        <f t="shared" si="1504"/>
        <v/>
      </c>
      <c r="P4365" s="15">
        <f t="shared" si="1505"/>
        <v>0</v>
      </c>
      <c r="Q4365" s="15" t="str">
        <f t="shared" si="1506"/>
        <v>7040,QUEVY,Culot,</v>
      </c>
      <c r="R4365" s="15" t="str">
        <f t="shared" si="1507"/>
        <v/>
      </c>
      <c r="S4365" s="15" t="str">
        <f t="shared" si="1508"/>
        <v/>
      </c>
      <c r="T4365" s="15" t="str">
        <f t="shared" si="1509"/>
        <v/>
      </c>
      <c r="U4365" s="15">
        <f t="shared" si="1510"/>
        <v>0</v>
      </c>
      <c r="V4365" s="15" t="str">
        <f t="shared" si="1511"/>
        <v>7040,QUEVY,Culot,</v>
      </c>
      <c r="W4365" s="15" t="str">
        <f t="shared" si="1512"/>
        <v/>
      </c>
      <c r="X4365" s="15" t="str">
        <f t="shared" si="1513"/>
        <v/>
      </c>
      <c r="Y4365" s="15" t="str">
        <f t="shared" si="1514"/>
        <v/>
      </c>
      <c r="Z4365" s="15">
        <f t="shared" si="1515"/>
        <v>0</v>
      </c>
      <c r="AA4365" s="15" t="str">
        <f t="shared" si="1516"/>
        <v>7040,QUEVY,Culot,</v>
      </c>
      <c r="AB4365" s="15" t="str">
        <f t="shared" si="1517"/>
        <v/>
      </c>
    </row>
    <row r="4366" spans="1:28" x14ac:dyDescent="0.2">
      <c r="A4366">
        <v>118</v>
      </c>
      <c r="B4366">
        <v>120</v>
      </c>
      <c r="C4366">
        <v>7040</v>
      </c>
      <c r="D4366" t="s">
        <v>4851</v>
      </c>
      <c r="E4366" t="s">
        <v>4856</v>
      </c>
      <c r="F4366" t="str">
        <f t="shared" si="1496"/>
        <v>7040,QUEVY,Genly,</v>
      </c>
      <c r="G4366">
        <f t="shared" si="1497"/>
        <v>118</v>
      </c>
      <c r="H4366">
        <f t="shared" si="1497"/>
        <v>120</v>
      </c>
      <c r="I4366" s="15" t="str">
        <f t="shared" si="1498"/>
        <v/>
      </c>
      <c r="J4366" s="15" t="str">
        <f t="shared" si="1499"/>
        <v/>
      </c>
      <c r="K4366" s="15">
        <f t="shared" si="1500"/>
        <v>0</v>
      </c>
      <c r="L4366" s="15" t="str">
        <f t="shared" si="1501"/>
        <v>7040,QUEVY,Genly,</v>
      </c>
      <c r="M4366" s="15" t="str">
        <f t="shared" si="1502"/>
        <v/>
      </c>
      <c r="N4366" s="15" t="str">
        <f t="shared" si="1503"/>
        <v/>
      </c>
      <c r="O4366" s="15" t="str">
        <f t="shared" si="1504"/>
        <v/>
      </c>
      <c r="P4366" s="15">
        <f t="shared" si="1505"/>
        <v>0</v>
      </c>
      <c r="Q4366" s="15" t="str">
        <f t="shared" si="1506"/>
        <v>7040,QUEVY,Genly,</v>
      </c>
      <c r="R4366" s="15" t="str">
        <f t="shared" si="1507"/>
        <v/>
      </c>
      <c r="S4366" s="15" t="str">
        <f t="shared" si="1508"/>
        <v/>
      </c>
      <c r="T4366" s="15" t="str">
        <f t="shared" si="1509"/>
        <v/>
      </c>
      <c r="U4366" s="15">
        <f t="shared" si="1510"/>
        <v>0</v>
      </c>
      <c r="V4366" s="15" t="str">
        <f t="shared" si="1511"/>
        <v>7040,QUEVY,Genly,</v>
      </c>
      <c r="W4366" s="15" t="str">
        <f t="shared" si="1512"/>
        <v/>
      </c>
      <c r="X4366" s="15" t="str">
        <f t="shared" si="1513"/>
        <v/>
      </c>
      <c r="Y4366" s="15" t="str">
        <f t="shared" si="1514"/>
        <v/>
      </c>
      <c r="Z4366" s="15">
        <f t="shared" si="1515"/>
        <v>0</v>
      </c>
      <c r="AA4366" s="15" t="str">
        <f t="shared" si="1516"/>
        <v>7040,QUEVY,Genly,</v>
      </c>
      <c r="AB4366" s="15" t="str">
        <f t="shared" si="1517"/>
        <v/>
      </c>
    </row>
    <row r="4367" spans="1:28" x14ac:dyDescent="0.2">
      <c r="A4367">
        <v>120</v>
      </c>
      <c r="B4367">
        <v>115</v>
      </c>
      <c r="C4367">
        <v>7040</v>
      </c>
      <c r="D4367" t="s">
        <v>4851</v>
      </c>
      <c r="E4367" t="s">
        <v>4857</v>
      </c>
      <c r="F4367" t="str">
        <f t="shared" si="1496"/>
        <v>7040,QUEVY,Goegnies-Chaussée,</v>
      </c>
      <c r="G4367">
        <f t="shared" si="1497"/>
        <v>120</v>
      </c>
      <c r="H4367">
        <f t="shared" si="1497"/>
        <v>115</v>
      </c>
      <c r="I4367" s="15" t="str">
        <f t="shared" si="1498"/>
        <v/>
      </c>
      <c r="J4367" s="15" t="str">
        <f t="shared" si="1499"/>
        <v/>
      </c>
      <c r="K4367" s="15">
        <f t="shared" si="1500"/>
        <v>0</v>
      </c>
      <c r="L4367" s="15" t="str">
        <f t="shared" si="1501"/>
        <v>7040,QUEVY,Goegnies-Chaussée,</v>
      </c>
      <c r="M4367" s="15" t="str">
        <f t="shared" si="1502"/>
        <v/>
      </c>
      <c r="N4367" s="15" t="str">
        <f t="shared" si="1503"/>
        <v/>
      </c>
      <c r="O4367" s="15" t="str">
        <f t="shared" si="1504"/>
        <v/>
      </c>
      <c r="P4367" s="15">
        <f t="shared" si="1505"/>
        <v>0</v>
      </c>
      <c r="Q4367" s="15" t="str">
        <f t="shared" si="1506"/>
        <v>7040,QUEVY,Goegnies-Chaussée,</v>
      </c>
      <c r="R4367" s="15" t="str">
        <f t="shared" si="1507"/>
        <v/>
      </c>
      <c r="S4367" s="15" t="str">
        <f t="shared" si="1508"/>
        <v/>
      </c>
      <c r="T4367" s="15" t="str">
        <f t="shared" si="1509"/>
        <v/>
      </c>
      <c r="U4367" s="15">
        <f t="shared" si="1510"/>
        <v>0</v>
      </c>
      <c r="V4367" s="15" t="str">
        <f t="shared" si="1511"/>
        <v>7040,QUEVY,Goegnies-Chaussée,</v>
      </c>
      <c r="W4367" s="15" t="str">
        <f t="shared" si="1512"/>
        <v/>
      </c>
      <c r="X4367" s="15" t="str">
        <f t="shared" si="1513"/>
        <v/>
      </c>
      <c r="Y4367" s="15" t="str">
        <f t="shared" si="1514"/>
        <v/>
      </c>
      <c r="Z4367" s="15">
        <f t="shared" si="1515"/>
        <v>0</v>
      </c>
      <c r="AA4367" s="15" t="str">
        <f t="shared" si="1516"/>
        <v>7040,QUEVY,Goegnies-Chaussée,</v>
      </c>
      <c r="AB4367" s="15" t="str">
        <f t="shared" si="1517"/>
        <v/>
      </c>
    </row>
    <row r="4368" spans="1:28" x14ac:dyDescent="0.2">
      <c r="A4368">
        <v>116</v>
      </c>
      <c r="B4368">
        <v>117</v>
      </c>
      <c r="C4368">
        <v>7040</v>
      </c>
      <c r="D4368" t="s">
        <v>4851</v>
      </c>
      <c r="E4368" t="s">
        <v>4858</v>
      </c>
      <c r="F4368" t="str">
        <f t="shared" si="1496"/>
        <v>7040,QUEVY,Le Rieu du Buri,</v>
      </c>
      <c r="G4368">
        <f t="shared" si="1497"/>
        <v>116</v>
      </c>
      <c r="H4368">
        <f t="shared" si="1497"/>
        <v>117</v>
      </c>
      <c r="I4368" s="15" t="str">
        <f t="shared" si="1498"/>
        <v/>
      </c>
      <c r="J4368" s="15" t="str">
        <f t="shared" si="1499"/>
        <v/>
      </c>
      <c r="K4368" s="15">
        <f t="shared" si="1500"/>
        <v>0</v>
      </c>
      <c r="L4368" s="15" t="str">
        <f t="shared" si="1501"/>
        <v>7040,QUEVY,Le Rieu du Buri,</v>
      </c>
      <c r="M4368" s="15" t="str">
        <f t="shared" si="1502"/>
        <v/>
      </c>
      <c r="N4368" s="15" t="str">
        <f t="shared" si="1503"/>
        <v/>
      </c>
      <c r="O4368" s="15" t="str">
        <f t="shared" si="1504"/>
        <v/>
      </c>
      <c r="P4368" s="15">
        <f t="shared" si="1505"/>
        <v>0</v>
      </c>
      <c r="Q4368" s="15" t="str">
        <f t="shared" si="1506"/>
        <v>7040,QUEVY,Le Rieu du Buri,</v>
      </c>
      <c r="R4368" s="15" t="str">
        <f t="shared" si="1507"/>
        <v/>
      </c>
      <c r="S4368" s="15" t="str">
        <f t="shared" si="1508"/>
        <v/>
      </c>
      <c r="T4368" s="15" t="str">
        <f t="shared" si="1509"/>
        <v/>
      </c>
      <c r="U4368" s="15">
        <f t="shared" si="1510"/>
        <v>0</v>
      </c>
      <c r="V4368" s="15" t="str">
        <f t="shared" si="1511"/>
        <v>7040,QUEVY,Le Rieu du Buri,</v>
      </c>
      <c r="W4368" s="15" t="str">
        <f t="shared" si="1512"/>
        <v/>
      </c>
      <c r="X4368" s="15" t="str">
        <f t="shared" si="1513"/>
        <v/>
      </c>
      <c r="Y4368" s="15" t="str">
        <f t="shared" si="1514"/>
        <v/>
      </c>
      <c r="Z4368" s="15">
        <f t="shared" si="1515"/>
        <v>0</v>
      </c>
      <c r="AA4368" s="15" t="str">
        <f t="shared" si="1516"/>
        <v>7040,QUEVY,Le Rieu du Buri,</v>
      </c>
      <c r="AB4368" s="15" t="str">
        <f t="shared" si="1517"/>
        <v/>
      </c>
    </row>
    <row r="4369" spans="1:28" x14ac:dyDescent="0.2">
      <c r="A4369">
        <v>120</v>
      </c>
      <c r="B4369">
        <v>117</v>
      </c>
      <c r="C4369">
        <v>7040</v>
      </c>
      <c r="D4369" t="s">
        <v>4851</v>
      </c>
      <c r="E4369" t="s">
        <v>4859</v>
      </c>
      <c r="F4369" t="str">
        <f t="shared" si="1496"/>
        <v>7040,QUEVY,Quévy,</v>
      </c>
      <c r="G4369">
        <f t="shared" si="1497"/>
        <v>120</v>
      </c>
      <c r="H4369">
        <f t="shared" si="1497"/>
        <v>117</v>
      </c>
      <c r="I4369" s="15" t="str">
        <f t="shared" si="1498"/>
        <v/>
      </c>
      <c r="J4369" s="15" t="str">
        <f t="shared" si="1499"/>
        <v/>
      </c>
      <c r="K4369" s="15">
        <f t="shared" si="1500"/>
        <v>0</v>
      </c>
      <c r="L4369" s="15" t="str">
        <f t="shared" si="1501"/>
        <v>7040,QUEVY,Quévy,</v>
      </c>
      <c r="M4369" s="15" t="str">
        <f t="shared" si="1502"/>
        <v/>
      </c>
      <c r="N4369" s="15" t="str">
        <f t="shared" si="1503"/>
        <v/>
      </c>
      <c r="O4369" s="15" t="str">
        <f t="shared" si="1504"/>
        <v/>
      </c>
      <c r="P4369" s="15">
        <f t="shared" si="1505"/>
        <v>0</v>
      </c>
      <c r="Q4369" s="15" t="str">
        <f t="shared" si="1506"/>
        <v>7040,QUEVY,Quévy,</v>
      </c>
      <c r="R4369" s="15" t="str">
        <f t="shared" si="1507"/>
        <v/>
      </c>
      <c r="S4369" s="15" t="str">
        <f t="shared" si="1508"/>
        <v/>
      </c>
      <c r="T4369" s="15" t="str">
        <f t="shared" si="1509"/>
        <v/>
      </c>
      <c r="U4369" s="15">
        <f t="shared" si="1510"/>
        <v>0</v>
      </c>
      <c r="V4369" s="15" t="str">
        <f t="shared" si="1511"/>
        <v>7040,QUEVY,Quévy,</v>
      </c>
      <c r="W4369" s="15" t="str">
        <f t="shared" si="1512"/>
        <v/>
      </c>
      <c r="X4369" s="15" t="str">
        <f t="shared" si="1513"/>
        <v/>
      </c>
      <c r="Y4369" s="15" t="str">
        <f t="shared" si="1514"/>
        <v/>
      </c>
      <c r="Z4369" s="15">
        <f t="shared" si="1515"/>
        <v>0</v>
      </c>
      <c r="AA4369" s="15" t="str">
        <f t="shared" si="1516"/>
        <v>7040,QUEVY,Quévy,</v>
      </c>
      <c r="AB4369" s="15" t="str">
        <f t="shared" si="1517"/>
        <v/>
      </c>
    </row>
    <row r="4370" spans="1:28" x14ac:dyDescent="0.2">
      <c r="A4370">
        <v>120</v>
      </c>
      <c r="B4370">
        <v>116</v>
      </c>
      <c r="C4370">
        <v>7040</v>
      </c>
      <c r="D4370" t="s">
        <v>4851</v>
      </c>
      <c r="E4370" t="s">
        <v>4860</v>
      </c>
      <c r="F4370" t="str">
        <f t="shared" si="1496"/>
        <v>7040,QUEVY,Quévy-le-Grand,</v>
      </c>
      <c r="G4370">
        <f t="shared" si="1497"/>
        <v>120</v>
      </c>
      <c r="H4370">
        <f t="shared" si="1497"/>
        <v>116</v>
      </c>
      <c r="I4370" s="15" t="str">
        <f t="shared" si="1498"/>
        <v/>
      </c>
      <c r="J4370" s="15" t="str">
        <f t="shared" si="1499"/>
        <v/>
      </c>
      <c r="K4370" s="15">
        <f t="shared" si="1500"/>
        <v>0</v>
      </c>
      <c r="L4370" s="15" t="str">
        <f t="shared" si="1501"/>
        <v>7040,QUEVY,Quévy-le-Grand,</v>
      </c>
      <c r="M4370" s="15" t="str">
        <f t="shared" si="1502"/>
        <v/>
      </c>
      <c r="N4370" s="15" t="str">
        <f t="shared" si="1503"/>
        <v/>
      </c>
      <c r="O4370" s="15" t="str">
        <f t="shared" si="1504"/>
        <v/>
      </c>
      <c r="P4370" s="15">
        <f t="shared" si="1505"/>
        <v>0</v>
      </c>
      <c r="Q4370" s="15" t="str">
        <f t="shared" si="1506"/>
        <v>7040,QUEVY,Quévy-le-Grand,</v>
      </c>
      <c r="R4370" s="15" t="str">
        <f t="shared" si="1507"/>
        <v/>
      </c>
      <c r="S4370" s="15" t="str">
        <f t="shared" si="1508"/>
        <v/>
      </c>
      <c r="T4370" s="15" t="str">
        <f t="shared" si="1509"/>
        <v/>
      </c>
      <c r="U4370" s="15">
        <f t="shared" si="1510"/>
        <v>0</v>
      </c>
      <c r="V4370" s="15" t="str">
        <f t="shared" si="1511"/>
        <v>7040,QUEVY,Quévy-le-Grand,</v>
      </c>
      <c r="W4370" s="15" t="str">
        <f t="shared" si="1512"/>
        <v/>
      </c>
      <c r="X4370" s="15" t="str">
        <f t="shared" si="1513"/>
        <v/>
      </c>
      <c r="Y4370" s="15" t="str">
        <f t="shared" si="1514"/>
        <v/>
      </c>
      <c r="Z4370" s="15">
        <f t="shared" si="1515"/>
        <v>0</v>
      </c>
      <c r="AA4370" s="15" t="str">
        <f t="shared" si="1516"/>
        <v>7040,QUEVY,Quévy-le-Grand,</v>
      </c>
      <c r="AB4370" s="15" t="str">
        <f t="shared" si="1517"/>
        <v/>
      </c>
    </row>
    <row r="4371" spans="1:28" x14ac:dyDescent="0.2">
      <c r="A4371">
        <v>119</v>
      </c>
      <c r="B4371">
        <v>117</v>
      </c>
      <c r="C4371">
        <v>7040</v>
      </c>
      <c r="D4371" t="s">
        <v>4851</v>
      </c>
      <c r="E4371" t="s">
        <v>4861</v>
      </c>
      <c r="F4371" t="str">
        <f t="shared" si="1496"/>
        <v>7040,QUEVY,Quévy-le-Petit,</v>
      </c>
      <c r="G4371">
        <f t="shared" si="1497"/>
        <v>119</v>
      </c>
      <c r="H4371">
        <f t="shared" si="1497"/>
        <v>117</v>
      </c>
      <c r="I4371" s="15" t="str">
        <f t="shared" si="1498"/>
        <v/>
      </c>
      <c r="J4371" s="15" t="str">
        <f t="shared" si="1499"/>
        <v/>
      </c>
      <c r="K4371" s="15">
        <f t="shared" si="1500"/>
        <v>0</v>
      </c>
      <c r="L4371" s="15" t="str">
        <f t="shared" si="1501"/>
        <v>7040,QUEVY,Quévy-le-Petit,</v>
      </c>
      <c r="M4371" s="15" t="str">
        <f t="shared" si="1502"/>
        <v/>
      </c>
      <c r="N4371" s="15" t="str">
        <f t="shared" si="1503"/>
        <v/>
      </c>
      <c r="O4371" s="15" t="str">
        <f t="shared" si="1504"/>
        <v/>
      </c>
      <c r="P4371" s="15">
        <f t="shared" si="1505"/>
        <v>0</v>
      </c>
      <c r="Q4371" s="15" t="str">
        <f t="shared" si="1506"/>
        <v>7040,QUEVY,Quévy-le-Petit,</v>
      </c>
      <c r="R4371" s="15" t="str">
        <f t="shared" si="1507"/>
        <v/>
      </c>
      <c r="S4371" s="15" t="str">
        <f t="shared" si="1508"/>
        <v/>
      </c>
      <c r="T4371" s="15" t="str">
        <f t="shared" si="1509"/>
        <v/>
      </c>
      <c r="U4371" s="15">
        <f t="shared" si="1510"/>
        <v>0</v>
      </c>
      <c r="V4371" s="15" t="str">
        <f t="shared" si="1511"/>
        <v>7040,QUEVY,Quévy-le-Petit,</v>
      </c>
      <c r="W4371" s="15" t="str">
        <f t="shared" si="1512"/>
        <v/>
      </c>
      <c r="X4371" s="15" t="str">
        <f t="shared" si="1513"/>
        <v/>
      </c>
      <c r="Y4371" s="15" t="str">
        <f t="shared" si="1514"/>
        <v/>
      </c>
      <c r="Z4371" s="15">
        <f t="shared" si="1515"/>
        <v>0</v>
      </c>
      <c r="AA4371" s="15" t="str">
        <f t="shared" si="1516"/>
        <v>7040,QUEVY,Quévy-le-Petit,</v>
      </c>
      <c r="AB4371" s="15" t="str">
        <f t="shared" si="1517"/>
        <v/>
      </c>
    </row>
    <row r="4372" spans="1:28" x14ac:dyDescent="0.2">
      <c r="A4372">
        <v>117</v>
      </c>
      <c r="B4372">
        <v>119</v>
      </c>
      <c r="C4372">
        <v>7040</v>
      </c>
      <c r="D4372" t="s">
        <v>4851</v>
      </c>
      <c r="E4372" t="s">
        <v>4862</v>
      </c>
      <c r="F4372" t="str">
        <f t="shared" si="1496"/>
        <v>7040,QUEVY,Ronce,</v>
      </c>
      <c r="G4372">
        <f t="shared" si="1497"/>
        <v>117</v>
      </c>
      <c r="H4372">
        <f t="shared" si="1497"/>
        <v>119</v>
      </c>
      <c r="I4372" s="15" t="str">
        <f t="shared" si="1498"/>
        <v/>
      </c>
      <c r="J4372" s="15" t="str">
        <f t="shared" si="1499"/>
        <v/>
      </c>
      <c r="K4372" s="15">
        <f t="shared" si="1500"/>
        <v>0</v>
      </c>
      <c r="L4372" s="15" t="str">
        <f t="shared" si="1501"/>
        <v>7040,QUEVY,Ronce,</v>
      </c>
      <c r="M4372" s="15" t="str">
        <f t="shared" si="1502"/>
        <v/>
      </c>
      <c r="N4372" s="15" t="str">
        <f t="shared" si="1503"/>
        <v/>
      </c>
      <c r="O4372" s="15" t="str">
        <f t="shared" si="1504"/>
        <v/>
      </c>
      <c r="P4372" s="15">
        <f t="shared" si="1505"/>
        <v>0</v>
      </c>
      <c r="Q4372" s="15" t="str">
        <f t="shared" si="1506"/>
        <v>7040,QUEVY,Ronce,</v>
      </c>
      <c r="R4372" s="15" t="str">
        <f t="shared" si="1507"/>
        <v/>
      </c>
      <c r="S4372" s="15" t="str">
        <f t="shared" si="1508"/>
        <v/>
      </c>
      <c r="T4372" s="15" t="str">
        <f t="shared" si="1509"/>
        <v/>
      </c>
      <c r="U4372" s="15">
        <f t="shared" si="1510"/>
        <v>0</v>
      </c>
      <c r="V4372" s="15" t="str">
        <f t="shared" si="1511"/>
        <v>7040,QUEVY,Ronce,</v>
      </c>
      <c r="W4372" s="15" t="str">
        <f t="shared" si="1512"/>
        <v/>
      </c>
      <c r="X4372" s="15" t="str">
        <f t="shared" si="1513"/>
        <v/>
      </c>
      <c r="Y4372" s="15" t="str">
        <f t="shared" si="1514"/>
        <v/>
      </c>
      <c r="Z4372" s="15">
        <f t="shared" si="1515"/>
        <v>0</v>
      </c>
      <c r="AA4372" s="15" t="str">
        <f t="shared" si="1516"/>
        <v>7040,QUEVY,Ronce,</v>
      </c>
      <c r="AB4372" s="15" t="str">
        <f t="shared" si="1517"/>
        <v/>
      </c>
    </row>
    <row r="4373" spans="1:28" x14ac:dyDescent="0.2">
      <c r="A4373">
        <v>122</v>
      </c>
      <c r="B4373">
        <v>116</v>
      </c>
      <c r="C4373">
        <v>7041</v>
      </c>
      <c r="D4373" t="s">
        <v>4851</v>
      </c>
      <c r="E4373" t="s">
        <v>4863</v>
      </c>
      <c r="F4373" t="str">
        <f t="shared" si="1496"/>
        <v>7041,QUEVY,Bois-Bourdon,</v>
      </c>
      <c r="G4373">
        <f t="shared" si="1497"/>
        <v>122</v>
      </c>
      <c r="H4373">
        <f t="shared" si="1497"/>
        <v>116</v>
      </c>
      <c r="I4373" s="15" t="str">
        <f t="shared" si="1498"/>
        <v/>
      </c>
      <c r="J4373" s="15" t="str">
        <f t="shared" si="1499"/>
        <v/>
      </c>
      <c r="K4373" s="15">
        <f t="shared" si="1500"/>
        <v>0</v>
      </c>
      <c r="L4373" s="15" t="str">
        <f t="shared" si="1501"/>
        <v>7041,QUEVY,Bois-Bourdon,</v>
      </c>
      <c r="M4373" s="15" t="str">
        <f t="shared" si="1502"/>
        <v/>
      </c>
      <c r="N4373" s="15" t="str">
        <f t="shared" si="1503"/>
        <v/>
      </c>
      <c r="O4373" s="15" t="str">
        <f t="shared" si="1504"/>
        <v/>
      </c>
      <c r="P4373" s="15">
        <f t="shared" si="1505"/>
        <v>0</v>
      </c>
      <c r="Q4373" s="15" t="str">
        <f t="shared" si="1506"/>
        <v>7041,QUEVY,Bois-Bourdon,</v>
      </c>
      <c r="R4373" s="15" t="str">
        <f t="shared" si="1507"/>
        <v/>
      </c>
      <c r="S4373" s="15" t="str">
        <f t="shared" si="1508"/>
        <v/>
      </c>
      <c r="T4373" s="15" t="str">
        <f t="shared" si="1509"/>
        <v/>
      </c>
      <c r="U4373" s="15">
        <f t="shared" si="1510"/>
        <v>0</v>
      </c>
      <c r="V4373" s="15" t="str">
        <f t="shared" si="1511"/>
        <v>7041,QUEVY,Bois-Bourdon,</v>
      </c>
      <c r="W4373" s="15" t="str">
        <f t="shared" si="1512"/>
        <v/>
      </c>
      <c r="X4373" s="15" t="str">
        <f t="shared" si="1513"/>
        <v/>
      </c>
      <c r="Y4373" s="15" t="str">
        <f t="shared" si="1514"/>
        <v/>
      </c>
      <c r="Z4373" s="15">
        <f t="shared" si="1515"/>
        <v>0</v>
      </c>
      <c r="AA4373" s="15" t="str">
        <f t="shared" si="1516"/>
        <v>7041,QUEVY,Bois-Bourdon,</v>
      </c>
      <c r="AB4373" s="15" t="str">
        <f t="shared" si="1517"/>
        <v/>
      </c>
    </row>
    <row r="4374" spans="1:28" x14ac:dyDescent="0.2">
      <c r="A4374">
        <v>126</v>
      </c>
      <c r="B4374">
        <v>119</v>
      </c>
      <c r="C4374">
        <v>7041</v>
      </c>
      <c r="D4374" t="s">
        <v>4851</v>
      </c>
      <c r="E4374" t="s">
        <v>4164</v>
      </c>
      <c r="F4374" t="str">
        <f t="shared" si="1496"/>
        <v>7041,QUEVY,Givry,</v>
      </c>
      <c r="G4374">
        <f t="shared" si="1497"/>
        <v>126</v>
      </c>
      <c r="H4374">
        <f t="shared" si="1497"/>
        <v>119</v>
      </c>
      <c r="I4374" s="15" t="str">
        <f t="shared" si="1498"/>
        <v/>
      </c>
      <c r="J4374" s="15" t="str">
        <f t="shared" si="1499"/>
        <v/>
      </c>
      <c r="K4374" s="15">
        <f t="shared" si="1500"/>
        <v>0</v>
      </c>
      <c r="L4374" s="15" t="str">
        <f t="shared" si="1501"/>
        <v>7041,QUEVY,Givry,</v>
      </c>
      <c r="M4374" s="15" t="str">
        <f t="shared" si="1502"/>
        <v/>
      </c>
      <c r="N4374" s="15" t="str">
        <f t="shared" si="1503"/>
        <v/>
      </c>
      <c r="O4374" s="15" t="str">
        <f t="shared" si="1504"/>
        <v/>
      </c>
      <c r="P4374" s="15">
        <f t="shared" si="1505"/>
        <v>0</v>
      </c>
      <c r="Q4374" s="15" t="str">
        <f t="shared" si="1506"/>
        <v>7041,QUEVY,Givry,</v>
      </c>
      <c r="R4374" s="15" t="str">
        <f t="shared" si="1507"/>
        <v/>
      </c>
      <c r="S4374" s="15" t="str">
        <f t="shared" si="1508"/>
        <v/>
      </c>
      <c r="T4374" s="15" t="str">
        <f t="shared" si="1509"/>
        <v/>
      </c>
      <c r="U4374" s="15">
        <f t="shared" si="1510"/>
        <v>0</v>
      </c>
      <c r="V4374" s="15" t="str">
        <f t="shared" si="1511"/>
        <v>7041,QUEVY,Givry,</v>
      </c>
      <c r="W4374" s="15" t="str">
        <f t="shared" si="1512"/>
        <v/>
      </c>
      <c r="X4374" s="15" t="str">
        <f t="shared" si="1513"/>
        <v/>
      </c>
      <c r="Y4374" s="15" t="str">
        <f t="shared" si="1514"/>
        <v/>
      </c>
      <c r="Z4374" s="15">
        <f t="shared" si="1515"/>
        <v>0</v>
      </c>
      <c r="AA4374" s="15" t="str">
        <f t="shared" si="1516"/>
        <v>7041,QUEVY,Givry,</v>
      </c>
      <c r="AB4374" s="15" t="str">
        <f t="shared" si="1517"/>
        <v/>
      </c>
    </row>
    <row r="4375" spans="1:28" x14ac:dyDescent="0.2">
      <c r="A4375">
        <v>123</v>
      </c>
      <c r="B4375">
        <v>117</v>
      </c>
      <c r="C4375">
        <v>7041</v>
      </c>
      <c r="D4375" t="s">
        <v>4851</v>
      </c>
      <c r="E4375" t="s">
        <v>4864</v>
      </c>
      <c r="F4375" t="str">
        <f t="shared" si="1496"/>
        <v>7041,QUEVY,Havay,</v>
      </c>
      <c r="G4375">
        <f t="shared" si="1497"/>
        <v>123</v>
      </c>
      <c r="H4375">
        <f t="shared" si="1497"/>
        <v>117</v>
      </c>
      <c r="I4375" s="15" t="str">
        <f t="shared" si="1498"/>
        <v/>
      </c>
      <c r="J4375" s="15" t="str">
        <f t="shared" si="1499"/>
        <v/>
      </c>
      <c r="K4375" s="15">
        <f t="shared" si="1500"/>
        <v>0</v>
      </c>
      <c r="L4375" s="15" t="str">
        <f t="shared" si="1501"/>
        <v>7041,QUEVY,Havay,</v>
      </c>
      <c r="M4375" s="15" t="str">
        <f t="shared" si="1502"/>
        <v/>
      </c>
      <c r="N4375" s="15" t="str">
        <f t="shared" si="1503"/>
        <v/>
      </c>
      <c r="O4375" s="15" t="str">
        <f t="shared" si="1504"/>
        <v/>
      </c>
      <c r="P4375" s="15">
        <f t="shared" si="1505"/>
        <v>0</v>
      </c>
      <c r="Q4375" s="15" t="str">
        <f t="shared" si="1506"/>
        <v>7041,QUEVY,Havay,</v>
      </c>
      <c r="R4375" s="15" t="str">
        <f t="shared" si="1507"/>
        <v/>
      </c>
      <c r="S4375" s="15" t="str">
        <f t="shared" si="1508"/>
        <v/>
      </c>
      <c r="T4375" s="15" t="str">
        <f t="shared" si="1509"/>
        <v/>
      </c>
      <c r="U4375" s="15">
        <f t="shared" si="1510"/>
        <v>0</v>
      </c>
      <c r="V4375" s="15" t="str">
        <f t="shared" si="1511"/>
        <v>7041,QUEVY,Havay,</v>
      </c>
      <c r="W4375" s="15" t="str">
        <f t="shared" si="1512"/>
        <v/>
      </c>
      <c r="X4375" s="15" t="str">
        <f t="shared" si="1513"/>
        <v/>
      </c>
      <c r="Y4375" s="15" t="str">
        <f t="shared" si="1514"/>
        <v/>
      </c>
      <c r="Z4375" s="15">
        <f t="shared" si="1515"/>
        <v>0</v>
      </c>
      <c r="AA4375" s="15" t="str">
        <f t="shared" si="1516"/>
        <v>7041,QUEVY,Havay,</v>
      </c>
      <c r="AB4375" s="15" t="str">
        <f t="shared" si="1517"/>
        <v/>
      </c>
    </row>
    <row r="4376" spans="1:28" x14ac:dyDescent="0.2">
      <c r="A4376">
        <v>122</v>
      </c>
      <c r="B4376">
        <v>117</v>
      </c>
      <c r="C4376">
        <v>7041</v>
      </c>
      <c r="D4376" t="s">
        <v>4851</v>
      </c>
      <c r="E4376" t="s">
        <v>4865</v>
      </c>
      <c r="F4376" t="str">
        <f t="shared" si="1496"/>
        <v>7041,QUEVY,Ihy,</v>
      </c>
      <c r="G4376">
        <f t="shared" si="1497"/>
        <v>122</v>
      </c>
      <c r="H4376">
        <f t="shared" si="1497"/>
        <v>117</v>
      </c>
      <c r="I4376" s="15" t="str">
        <f t="shared" si="1498"/>
        <v/>
      </c>
      <c r="J4376" s="15" t="str">
        <f t="shared" si="1499"/>
        <v/>
      </c>
      <c r="K4376" s="15">
        <f t="shared" si="1500"/>
        <v>0</v>
      </c>
      <c r="L4376" s="15" t="str">
        <f t="shared" si="1501"/>
        <v>7041,QUEVY,Ihy,</v>
      </c>
      <c r="M4376" s="15" t="str">
        <f t="shared" si="1502"/>
        <v/>
      </c>
      <c r="N4376" s="15" t="str">
        <f t="shared" si="1503"/>
        <v/>
      </c>
      <c r="O4376" s="15" t="str">
        <f t="shared" si="1504"/>
        <v/>
      </c>
      <c r="P4376" s="15">
        <f t="shared" si="1505"/>
        <v>0</v>
      </c>
      <c r="Q4376" s="15" t="str">
        <f t="shared" si="1506"/>
        <v>7041,QUEVY,Ihy,</v>
      </c>
      <c r="R4376" s="15" t="str">
        <f t="shared" si="1507"/>
        <v/>
      </c>
      <c r="S4376" s="15" t="str">
        <f t="shared" si="1508"/>
        <v/>
      </c>
      <c r="T4376" s="15" t="str">
        <f t="shared" si="1509"/>
        <v/>
      </c>
      <c r="U4376" s="15">
        <f t="shared" si="1510"/>
        <v>0</v>
      </c>
      <c r="V4376" s="15" t="str">
        <f t="shared" si="1511"/>
        <v>7041,QUEVY,Ihy,</v>
      </c>
      <c r="W4376" s="15" t="str">
        <f t="shared" si="1512"/>
        <v/>
      </c>
      <c r="X4376" s="15" t="str">
        <f t="shared" si="1513"/>
        <v/>
      </c>
      <c r="Y4376" s="15" t="str">
        <f t="shared" si="1514"/>
        <v/>
      </c>
      <c r="Z4376" s="15">
        <f t="shared" si="1515"/>
        <v>0</v>
      </c>
      <c r="AA4376" s="15" t="str">
        <f t="shared" si="1516"/>
        <v>7041,QUEVY,Ihy,</v>
      </c>
      <c r="AB4376" s="15" t="str">
        <f t="shared" si="1517"/>
        <v/>
      </c>
    </row>
    <row r="4377" spans="1:28" x14ac:dyDescent="0.2">
      <c r="A4377">
        <v>126</v>
      </c>
      <c r="B4377">
        <v>118</v>
      </c>
      <c r="C4377">
        <v>7041</v>
      </c>
      <c r="D4377" t="s">
        <v>4851</v>
      </c>
      <c r="E4377" t="s">
        <v>4866</v>
      </c>
      <c r="F4377" t="str">
        <f t="shared" si="1496"/>
        <v>7041,QUEVY,Montliaux,</v>
      </c>
      <c r="G4377">
        <f t="shared" si="1497"/>
        <v>126</v>
      </c>
      <c r="H4377">
        <f t="shared" si="1497"/>
        <v>118</v>
      </c>
      <c r="I4377" s="15" t="str">
        <f t="shared" si="1498"/>
        <v/>
      </c>
      <c r="J4377" s="15" t="str">
        <f t="shared" si="1499"/>
        <v/>
      </c>
      <c r="K4377" s="15">
        <f t="shared" si="1500"/>
        <v>0</v>
      </c>
      <c r="L4377" s="15" t="str">
        <f t="shared" si="1501"/>
        <v>7041,QUEVY,Montliaux,</v>
      </c>
      <c r="M4377" s="15" t="str">
        <f t="shared" si="1502"/>
        <v/>
      </c>
      <c r="N4377" s="15" t="str">
        <f t="shared" si="1503"/>
        <v/>
      </c>
      <c r="O4377" s="15" t="str">
        <f t="shared" si="1504"/>
        <v/>
      </c>
      <c r="P4377" s="15">
        <f t="shared" si="1505"/>
        <v>0</v>
      </c>
      <c r="Q4377" s="15" t="str">
        <f t="shared" si="1506"/>
        <v>7041,QUEVY,Montliaux,</v>
      </c>
      <c r="R4377" s="15" t="str">
        <f t="shared" si="1507"/>
        <v/>
      </c>
      <c r="S4377" s="15" t="str">
        <f t="shared" si="1508"/>
        <v/>
      </c>
      <c r="T4377" s="15" t="str">
        <f t="shared" si="1509"/>
        <v/>
      </c>
      <c r="U4377" s="15">
        <f t="shared" si="1510"/>
        <v>0</v>
      </c>
      <c r="V4377" s="15" t="str">
        <f t="shared" si="1511"/>
        <v>7041,QUEVY,Montliaux,</v>
      </c>
      <c r="W4377" s="15" t="str">
        <f t="shared" si="1512"/>
        <v/>
      </c>
      <c r="X4377" s="15" t="str">
        <f t="shared" si="1513"/>
        <v/>
      </c>
      <c r="Y4377" s="15" t="str">
        <f t="shared" si="1514"/>
        <v/>
      </c>
      <c r="Z4377" s="15">
        <f t="shared" si="1515"/>
        <v>0</v>
      </c>
      <c r="AA4377" s="15" t="str">
        <f t="shared" si="1516"/>
        <v>7041,QUEVY,Montliaux,</v>
      </c>
      <c r="AB4377" s="15" t="str">
        <f t="shared" si="1517"/>
        <v/>
      </c>
    </row>
    <row r="4378" spans="1:28" x14ac:dyDescent="0.2">
      <c r="A4378">
        <v>113</v>
      </c>
      <c r="B4378">
        <v>137</v>
      </c>
      <c r="C4378">
        <v>7050</v>
      </c>
      <c r="D4378" t="s">
        <v>4867</v>
      </c>
      <c r="E4378" t="s">
        <v>4868</v>
      </c>
      <c r="F4378" t="str">
        <f t="shared" si="1496"/>
        <v>7050,JURBISE,Bois de Lens,</v>
      </c>
      <c r="G4378">
        <f t="shared" si="1497"/>
        <v>113</v>
      </c>
      <c r="H4378">
        <f t="shared" si="1497"/>
        <v>137</v>
      </c>
      <c r="I4378" s="15" t="str">
        <f t="shared" si="1498"/>
        <v/>
      </c>
      <c r="J4378" s="15" t="str">
        <f t="shared" si="1499"/>
        <v/>
      </c>
      <c r="K4378" s="15">
        <f t="shared" si="1500"/>
        <v>0</v>
      </c>
      <c r="L4378" s="15" t="str">
        <f t="shared" si="1501"/>
        <v>7050,JURBISE,Bois de Lens,</v>
      </c>
      <c r="M4378" s="15" t="str">
        <f t="shared" si="1502"/>
        <v/>
      </c>
      <c r="N4378" s="15" t="str">
        <f t="shared" si="1503"/>
        <v/>
      </c>
      <c r="O4378" s="15" t="str">
        <f t="shared" si="1504"/>
        <v/>
      </c>
      <c r="P4378" s="15">
        <f t="shared" si="1505"/>
        <v>0</v>
      </c>
      <c r="Q4378" s="15" t="str">
        <f t="shared" si="1506"/>
        <v>7050,JURBISE,Bois de Lens,</v>
      </c>
      <c r="R4378" s="15" t="str">
        <f t="shared" si="1507"/>
        <v/>
      </c>
      <c r="S4378" s="15" t="str">
        <f t="shared" si="1508"/>
        <v/>
      </c>
      <c r="T4378" s="15" t="str">
        <f t="shared" si="1509"/>
        <v/>
      </c>
      <c r="U4378" s="15">
        <f t="shared" si="1510"/>
        <v>0</v>
      </c>
      <c r="V4378" s="15" t="str">
        <f t="shared" si="1511"/>
        <v>7050,JURBISE,Bois de Lens,</v>
      </c>
      <c r="W4378" s="15" t="str">
        <f t="shared" si="1512"/>
        <v/>
      </c>
      <c r="X4378" s="15" t="str">
        <f t="shared" si="1513"/>
        <v/>
      </c>
      <c r="Y4378" s="15" t="str">
        <f t="shared" si="1514"/>
        <v/>
      </c>
      <c r="Z4378" s="15">
        <f t="shared" si="1515"/>
        <v>0</v>
      </c>
      <c r="AA4378" s="15" t="str">
        <f t="shared" si="1516"/>
        <v>7050,JURBISE,Bois de Lens,</v>
      </c>
      <c r="AB4378" s="15" t="str">
        <f t="shared" si="1517"/>
        <v/>
      </c>
    </row>
    <row r="4379" spans="1:28" x14ac:dyDescent="0.2">
      <c r="A4379">
        <v>116</v>
      </c>
      <c r="B4379">
        <v>133</v>
      </c>
      <c r="C4379">
        <v>7050</v>
      </c>
      <c r="D4379" t="s">
        <v>4867</v>
      </c>
      <c r="E4379" t="s">
        <v>4869</v>
      </c>
      <c r="F4379" t="str">
        <f t="shared" si="1496"/>
        <v>7050,JURBISE,Br–lotte,</v>
      </c>
      <c r="G4379">
        <f t="shared" si="1497"/>
        <v>116</v>
      </c>
      <c r="H4379">
        <f t="shared" si="1497"/>
        <v>133</v>
      </c>
      <c r="I4379" s="15" t="str">
        <f t="shared" si="1498"/>
        <v/>
      </c>
      <c r="J4379" s="15" t="str">
        <f t="shared" si="1499"/>
        <v/>
      </c>
      <c r="K4379" s="15">
        <f t="shared" si="1500"/>
        <v>0</v>
      </c>
      <c r="L4379" s="15" t="str">
        <f t="shared" si="1501"/>
        <v>7050,JURBISE,Br–lotte,</v>
      </c>
      <c r="M4379" s="15" t="str">
        <f t="shared" si="1502"/>
        <v/>
      </c>
      <c r="N4379" s="15" t="str">
        <f t="shared" si="1503"/>
        <v/>
      </c>
      <c r="O4379" s="15" t="str">
        <f t="shared" si="1504"/>
        <v/>
      </c>
      <c r="P4379" s="15">
        <f t="shared" si="1505"/>
        <v>0</v>
      </c>
      <c r="Q4379" s="15" t="str">
        <f t="shared" si="1506"/>
        <v>7050,JURBISE,Br–lotte,</v>
      </c>
      <c r="R4379" s="15" t="str">
        <f t="shared" si="1507"/>
        <v/>
      </c>
      <c r="S4379" s="15" t="str">
        <f t="shared" si="1508"/>
        <v/>
      </c>
      <c r="T4379" s="15" t="str">
        <f t="shared" si="1509"/>
        <v/>
      </c>
      <c r="U4379" s="15">
        <f t="shared" si="1510"/>
        <v>0</v>
      </c>
      <c r="V4379" s="15" t="str">
        <f t="shared" si="1511"/>
        <v>7050,JURBISE,Br–lotte,</v>
      </c>
      <c r="W4379" s="15" t="str">
        <f t="shared" si="1512"/>
        <v/>
      </c>
      <c r="X4379" s="15" t="str">
        <f t="shared" si="1513"/>
        <v/>
      </c>
      <c r="Y4379" s="15" t="str">
        <f t="shared" si="1514"/>
        <v/>
      </c>
      <c r="Z4379" s="15">
        <f t="shared" si="1515"/>
        <v>0</v>
      </c>
      <c r="AA4379" s="15" t="str">
        <f t="shared" si="1516"/>
        <v>7050,JURBISE,Br–lotte,</v>
      </c>
      <c r="AB4379" s="15" t="str">
        <f t="shared" si="1517"/>
        <v/>
      </c>
    </row>
    <row r="4380" spans="1:28" x14ac:dyDescent="0.2">
      <c r="A4380">
        <v>115</v>
      </c>
      <c r="B4380">
        <v>137</v>
      </c>
      <c r="C4380">
        <v>7050</v>
      </c>
      <c r="D4380" t="s">
        <v>4867</v>
      </c>
      <c r="E4380" t="s">
        <v>4870</v>
      </c>
      <c r="F4380" t="str">
        <f t="shared" si="1496"/>
        <v>7050,JURBISE,Colroy,</v>
      </c>
      <c r="G4380">
        <f t="shared" si="1497"/>
        <v>115</v>
      </c>
      <c r="H4380">
        <f t="shared" si="1497"/>
        <v>137</v>
      </c>
      <c r="I4380" s="15" t="str">
        <f t="shared" si="1498"/>
        <v/>
      </c>
      <c r="J4380" s="15" t="str">
        <f t="shared" si="1499"/>
        <v/>
      </c>
      <c r="K4380" s="15">
        <f t="shared" si="1500"/>
        <v>0</v>
      </c>
      <c r="L4380" s="15" t="str">
        <f t="shared" si="1501"/>
        <v>7050,JURBISE,Colroy,</v>
      </c>
      <c r="M4380" s="15" t="str">
        <f t="shared" si="1502"/>
        <v/>
      </c>
      <c r="N4380" s="15" t="str">
        <f t="shared" si="1503"/>
        <v/>
      </c>
      <c r="O4380" s="15" t="str">
        <f t="shared" si="1504"/>
        <v/>
      </c>
      <c r="P4380" s="15">
        <f t="shared" si="1505"/>
        <v>0</v>
      </c>
      <c r="Q4380" s="15" t="str">
        <f t="shared" si="1506"/>
        <v>7050,JURBISE,Colroy,</v>
      </c>
      <c r="R4380" s="15" t="str">
        <f t="shared" si="1507"/>
        <v/>
      </c>
      <c r="S4380" s="15" t="str">
        <f t="shared" si="1508"/>
        <v/>
      </c>
      <c r="T4380" s="15" t="str">
        <f t="shared" si="1509"/>
        <v/>
      </c>
      <c r="U4380" s="15">
        <f t="shared" si="1510"/>
        <v>0</v>
      </c>
      <c r="V4380" s="15" t="str">
        <f t="shared" si="1511"/>
        <v>7050,JURBISE,Colroy,</v>
      </c>
      <c r="W4380" s="15" t="str">
        <f t="shared" si="1512"/>
        <v/>
      </c>
      <c r="X4380" s="15" t="str">
        <f t="shared" si="1513"/>
        <v/>
      </c>
      <c r="Y4380" s="15" t="str">
        <f t="shared" si="1514"/>
        <v/>
      </c>
      <c r="Z4380" s="15">
        <f t="shared" si="1515"/>
        <v>0</v>
      </c>
      <c r="AA4380" s="15" t="str">
        <f t="shared" si="1516"/>
        <v>7050,JURBISE,Colroy,</v>
      </c>
      <c r="AB4380" s="15" t="str">
        <f t="shared" si="1517"/>
        <v/>
      </c>
    </row>
    <row r="4381" spans="1:28" x14ac:dyDescent="0.2">
      <c r="A4381">
        <v>116</v>
      </c>
      <c r="B4381">
        <v>136</v>
      </c>
      <c r="C4381">
        <v>7050</v>
      </c>
      <c r="D4381" t="s">
        <v>4867</v>
      </c>
      <c r="E4381" t="s">
        <v>381</v>
      </c>
      <c r="F4381" t="str">
        <f t="shared" si="1496"/>
        <v>7050,JURBISE,Culot,</v>
      </c>
      <c r="G4381">
        <f t="shared" si="1497"/>
        <v>116</v>
      </c>
      <c r="H4381">
        <f t="shared" si="1497"/>
        <v>136</v>
      </c>
      <c r="I4381" s="15" t="str">
        <f t="shared" si="1498"/>
        <v/>
      </c>
      <c r="J4381" s="15" t="str">
        <f t="shared" si="1499"/>
        <v/>
      </c>
      <c r="K4381" s="15">
        <f t="shared" si="1500"/>
        <v>0</v>
      </c>
      <c r="L4381" s="15" t="str">
        <f t="shared" si="1501"/>
        <v>7050,JURBISE,Culot,</v>
      </c>
      <c r="M4381" s="15" t="str">
        <f t="shared" si="1502"/>
        <v/>
      </c>
      <c r="N4381" s="15" t="str">
        <f t="shared" si="1503"/>
        <v/>
      </c>
      <c r="O4381" s="15" t="str">
        <f t="shared" si="1504"/>
        <v/>
      </c>
      <c r="P4381" s="15">
        <f t="shared" si="1505"/>
        <v>0</v>
      </c>
      <c r="Q4381" s="15" t="str">
        <f t="shared" si="1506"/>
        <v>7050,JURBISE,Culot,</v>
      </c>
      <c r="R4381" s="15" t="str">
        <f t="shared" si="1507"/>
        <v/>
      </c>
      <c r="S4381" s="15" t="str">
        <f t="shared" si="1508"/>
        <v/>
      </c>
      <c r="T4381" s="15" t="str">
        <f t="shared" si="1509"/>
        <v/>
      </c>
      <c r="U4381" s="15">
        <f t="shared" si="1510"/>
        <v>0</v>
      </c>
      <c r="V4381" s="15" t="str">
        <f t="shared" si="1511"/>
        <v>7050,JURBISE,Culot,</v>
      </c>
      <c r="W4381" s="15" t="str">
        <f t="shared" si="1512"/>
        <v/>
      </c>
      <c r="X4381" s="15" t="str">
        <f t="shared" si="1513"/>
        <v/>
      </c>
      <c r="Y4381" s="15" t="str">
        <f t="shared" si="1514"/>
        <v/>
      </c>
      <c r="Z4381" s="15">
        <f t="shared" si="1515"/>
        <v>0</v>
      </c>
      <c r="AA4381" s="15" t="str">
        <f t="shared" si="1516"/>
        <v>7050,JURBISE,Culot,</v>
      </c>
      <c r="AB4381" s="15" t="str">
        <f t="shared" si="1517"/>
        <v/>
      </c>
    </row>
    <row r="4382" spans="1:28" x14ac:dyDescent="0.2">
      <c r="A4382">
        <v>116</v>
      </c>
      <c r="B4382">
        <v>136</v>
      </c>
      <c r="C4382">
        <v>7050</v>
      </c>
      <c r="D4382" t="s">
        <v>4867</v>
      </c>
      <c r="E4382" t="s">
        <v>4871</v>
      </c>
      <c r="F4382" t="str">
        <f t="shared" si="1496"/>
        <v>7050,JURBISE,Erbaut,</v>
      </c>
      <c r="G4382">
        <f t="shared" si="1497"/>
        <v>116</v>
      </c>
      <c r="H4382">
        <f t="shared" si="1497"/>
        <v>136</v>
      </c>
      <c r="I4382" s="15" t="str">
        <f t="shared" si="1498"/>
        <v/>
      </c>
      <c r="J4382" s="15" t="str">
        <f t="shared" si="1499"/>
        <v/>
      </c>
      <c r="K4382" s="15">
        <f t="shared" si="1500"/>
        <v>0</v>
      </c>
      <c r="L4382" s="15" t="str">
        <f t="shared" si="1501"/>
        <v>7050,JURBISE,Erbaut,</v>
      </c>
      <c r="M4382" s="15" t="str">
        <f t="shared" si="1502"/>
        <v/>
      </c>
      <c r="N4382" s="15" t="str">
        <f t="shared" si="1503"/>
        <v/>
      </c>
      <c r="O4382" s="15" t="str">
        <f t="shared" si="1504"/>
        <v/>
      </c>
      <c r="P4382" s="15">
        <f t="shared" si="1505"/>
        <v>0</v>
      </c>
      <c r="Q4382" s="15" t="str">
        <f t="shared" si="1506"/>
        <v>7050,JURBISE,Erbaut,</v>
      </c>
      <c r="R4382" s="15" t="str">
        <f t="shared" si="1507"/>
        <v/>
      </c>
      <c r="S4382" s="15" t="str">
        <f t="shared" si="1508"/>
        <v/>
      </c>
      <c r="T4382" s="15" t="str">
        <f t="shared" si="1509"/>
        <v/>
      </c>
      <c r="U4382" s="15">
        <f t="shared" si="1510"/>
        <v>0</v>
      </c>
      <c r="V4382" s="15" t="str">
        <f t="shared" si="1511"/>
        <v>7050,JURBISE,Erbaut,</v>
      </c>
      <c r="W4382" s="15" t="str">
        <f t="shared" si="1512"/>
        <v/>
      </c>
      <c r="X4382" s="15" t="str">
        <f t="shared" si="1513"/>
        <v/>
      </c>
      <c r="Y4382" s="15" t="str">
        <f t="shared" si="1514"/>
        <v/>
      </c>
      <c r="Z4382" s="15">
        <f t="shared" si="1515"/>
        <v>0</v>
      </c>
      <c r="AA4382" s="15" t="str">
        <f t="shared" si="1516"/>
        <v>7050,JURBISE,Erbaut,</v>
      </c>
      <c r="AB4382" s="15" t="str">
        <f t="shared" si="1517"/>
        <v/>
      </c>
    </row>
    <row r="4383" spans="1:28" x14ac:dyDescent="0.2">
      <c r="A4383">
        <v>117</v>
      </c>
      <c r="B4383">
        <v>134</v>
      </c>
      <c r="C4383">
        <v>7050</v>
      </c>
      <c r="D4383" t="s">
        <v>4867</v>
      </c>
      <c r="E4383" t="s">
        <v>4872</v>
      </c>
      <c r="F4383" t="str">
        <f t="shared" si="1496"/>
        <v>7050,JURBISE,Erbisoeul,</v>
      </c>
      <c r="G4383">
        <f t="shared" si="1497"/>
        <v>117</v>
      </c>
      <c r="H4383">
        <f t="shared" si="1497"/>
        <v>134</v>
      </c>
      <c r="I4383" s="15" t="str">
        <f t="shared" si="1498"/>
        <v/>
      </c>
      <c r="J4383" s="15" t="str">
        <f t="shared" si="1499"/>
        <v/>
      </c>
      <c r="K4383" s="15">
        <f t="shared" si="1500"/>
        <v>0</v>
      </c>
      <c r="L4383" s="15" t="str">
        <f t="shared" si="1501"/>
        <v>7050,JURBISE,Erbisoeul,</v>
      </c>
      <c r="M4383" s="15" t="str">
        <f t="shared" si="1502"/>
        <v/>
      </c>
      <c r="N4383" s="15" t="str">
        <f t="shared" si="1503"/>
        <v/>
      </c>
      <c r="O4383" s="15" t="str">
        <f t="shared" si="1504"/>
        <v/>
      </c>
      <c r="P4383" s="15">
        <f t="shared" si="1505"/>
        <v>0</v>
      </c>
      <c r="Q4383" s="15" t="str">
        <f t="shared" si="1506"/>
        <v>7050,JURBISE,Erbisoeul,</v>
      </c>
      <c r="R4383" s="15" t="str">
        <f t="shared" si="1507"/>
        <v/>
      </c>
      <c r="S4383" s="15" t="str">
        <f t="shared" si="1508"/>
        <v/>
      </c>
      <c r="T4383" s="15" t="str">
        <f t="shared" si="1509"/>
        <v/>
      </c>
      <c r="U4383" s="15">
        <f t="shared" si="1510"/>
        <v>0</v>
      </c>
      <c r="V4383" s="15" t="str">
        <f t="shared" si="1511"/>
        <v>7050,JURBISE,Erbisoeul,</v>
      </c>
      <c r="W4383" s="15" t="str">
        <f t="shared" si="1512"/>
        <v/>
      </c>
      <c r="X4383" s="15" t="str">
        <f t="shared" si="1513"/>
        <v/>
      </c>
      <c r="Y4383" s="15" t="str">
        <f t="shared" si="1514"/>
        <v/>
      </c>
      <c r="Z4383" s="15">
        <f t="shared" si="1515"/>
        <v>0</v>
      </c>
      <c r="AA4383" s="15" t="str">
        <f t="shared" si="1516"/>
        <v>7050,JURBISE,Erbisoeul,</v>
      </c>
      <c r="AB4383" s="15" t="str">
        <f t="shared" si="1517"/>
        <v/>
      </c>
    </row>
    <row r="4384" spans="1:28" x14ac:dyDescent="0.2">
      <c r="A4384">
        <v>116</v>
      </c>
      <c r="B4384">
        <v>136</v>
      </c>
      <c r="C4384">
        <v>7050</v>
      </c>
      <c r="D4384" t="s">
        <v>4867</v>
      </c>
      <c r="E4384" t="s">
        <v>4873</v>
      </c>
      <c r="F4384" t="str">
        <f t="shared" si="1496"/>
        <v>7050,JURBISE,Hambi,</v>
      </c>
      <c r="G4384">
        <f t="shared" si="1497"/>
        <v>116</v>
      </c>
      <c r="H4384">
        <f t="shared" si="1497"/>
        <v>136</v>
      </c>
      <c r="I4384" s="15" t="str">
        <f t="shared" si="1498"/>
        <v/>
      </c>
      <c r="J4384" s="15" t="str">
        <f t="shared" si="1499"/>
        <v/>
      </c>
      <c r="K4384" s="15">
        <f t="shared" si="1500"/>
        <v>0</v>
      </c>
      <c r="L4384" s="15" t="str">
        <f t="shared" si="1501"/>
        <v>7050,JURBISE,Hambi,</v>
      </c>
      <c r="M4384" s="15" t="str">
        <f t="shared" si="1502"/>
        <v/>
      </c>
      <c r="N4384" s="15" t="str">
        <f t="shared" si="1503"/>
        <v/>
      </c>
      <c r="O4384" s="15" t="str">
        <f t="shared" si="1504"/>
        <v/>
      </c>
      <c r="P4384" s="15">
        <f t="shared" si="1505"/>
        <v>0</v>
      </c>
      <c r="Q4384" s="15" t="str">
        <f t="shared" si="1506"/>
        <v>7050,JURBISE,Hambi,</v>
      </c>
      <c r="R4384" s="15" t="str">
        <f t="shared" si="1507"/>
        <v/>
      </c>
      <c r="S4384" s="15" t="str">
        <f t="shared" si="1508"/>
        <v/>
      </c>
      <c r="T4384" s="15" t="str">
        <f t="shared" si="1509"/>
        <v/>
      </c>
      <c r="U4384" s="15">
        <f t="shared" si="1510"/>
        <v>0</v>
      </c>
      <c r="V4384" s="15" t="str">
        <f t="shared" si="1511"/>
        <v>7050,JURBISE,Hambi,</v>
      </c>
      <c r="W4384" s="15" t="str">
        <f t="shared" si="1512"/>
        <v/>
      </c>
      <c r="X4384" s="15" t="str">
        <f t="shared" si="1513"/>
        <v/>
      </c>
      <c r="Y4384" s="15" t="str">
        <f t="shared" si="1514"/>
        <v/>
      </c>
      <c r="Z4384" s="15">
        <f t="shared" si="1515"/>
        <v>0</v>
      </c>
      <c r="AA4384" s="15" t="str">
        <f t="shared" si="1516"/>
        <v>7050,JURBISE,Hambi,</v>
      </c>
      <c r="AB4384" s="15" t="str">
        <f t="shared" si="1517"/>
        <v/>
      </c>
    </row>
    <row r="4385" spans="1:28" x14ac:dyDescent="0.2">
      <c r="A4385">
        <v>114</v>
      </c>
      <c r="B4385">
        <v>136</v>
      </c>
      <c r="C4385">
        <v>7050</v>
      </c>
      <c r="D4385" t="s">
        <v>4867</v>
      </c>
      <c r="E4385" t="s">
        <v>4874</v>
      </c>
      <c r="F4385" t="str">
        <f t="shared" si="1496"/>
        <v>7050,JURBISE,Herchies,</v>
      </c>
      <c r="G4385">
        <f t="shared" si="1497"/>
        <v>114</v>
      </c>
      <c r="H4385">
        <f t="shared" si="1497"/>
        <v>136</v>
      </c>
      <c r="I4385" s="15" t="str">
        <f t="shared" si="1498"/>
        <v/>
      </c>
      <c r="J4385" s="15" t="str">
        <f t="shared" si="1499"/>
        <v/>
      </c>
      <c r="K4385" s="15">
        <f t="shared" si="1500"/>
        <v>0</v>
      </c>
      <c r="L4385" s="15" t="str">
        <f t="shared" si="1501"/>
        <v>7050,JURBISE,Herchies,</v>
      </c>
      <c r="M4385" s="15" t="str">
        <f t="shared" si="1502"/>
        <v/>
      </c>
      <c r="N4385" s="15" t="str">
        <f t="shared" si="1503"/>
        <v/>
      </c>
      <c r="O4385" s="15" t="str">
        <f t="shared" si="1504"/>
        <v/>
      </c>
      <c r="P4385" s="15">
        <f t="shared" si="1505"/>
        <v>0</v>
      </c>
      <c r="Q4385" s="15" t="str">
        <f t="shared" si="1506"/>
        <v>7050,JURBISE,Herchies,</v>
      </c>
      <c r="R4385" s="15" t="str">
        <f t="shared" si="1507"/>
        <v/>
      </c>
      <c r="S4385" s="15" t="str">
        <f t="shared" si="1508"/>
        <v/>
      </c>
      <c r="T4385" s="15" t="str">
        <f t="shared" si="1509"/>
        <v/>
      </c>
      <c r="U4385" s="15">
        <f t="shared" si="1510"/>
        <v>0</v>
      </c>
      <c r="V4385" s="15" t="str">
        <f t="shared" si="1511"/>
        <v>7050,JURBISE,Herchies,</v>
      </c>
      <c r="W4385" s="15" t="str">
        <f t="shared" si="1512"/>
        <v/>
      </c>
      <c r="X4385" s="15" t="str">
        <f t="shared" si="1513"/>
        <v/>
      </c>
      <c r="Y4385" s="15" t="str">
        <f t="shared" si="1514"/>
        <v/>
      </c>
      <c r="Z4385" s="15">
        <f t="shared" si="1515"/>
        <v>0</v>
      </c>
      <c r="AA4385" s="15" t="str">
        <f t="shared" si="1516"/>
        <v>7050,JURBISE,Herchies,</v>
      </c>
      <c r="AB4385" s="15" t="str">
        <f t="shared" si="1517"/>
        <v/>
      </c>
    </row>
    <row r="4386" spans="1:28" x14ac:dyDescent="0.2">
      <c r="A4386">
        <v>118</v>
      </c>
      <c r="B4386">
        <v>136</v>
      </c>
      <c r="C4386">
        <v>7050</v>
      </c>
      <c r="D4386" t="s">
        <v>4867</v>
      </c>
      <c r="E4386" t="s">
        <v>4875</v>
      </c>
      <c r="F4386" t="str">
        <f t="shared" si="1496"/>
        <v>7050,JURBISE,Jurbise,</v>
      </c>
      <c r="G4386">
        <f t="shared" si="1497"/>
        <v>118</v>
      </c>
      <c r="H4386">
        <f t="shared" si="1497"/>
        <v>136</v>
      </c>
      <c r="I4386" s="15" t="str">
        <f t="shared" si="1498"/>
        <v/>
      </c>
      <c r="J4386" s="15" t="str">
        <f t="shared" si="1499"/>
        <v/>
      </c>
      <c r="K4386" s="15">
        <f t="shared" si="1500"/>
        <v>0</v>
      </c>
      <c r="L4386" s="15" t="str">
        <f t="shared" si="1501"/>
        <v>7050,JURBISE,Jurbise,</v>
      </c>
      <c r="M4386" s="15" t="str">
        <f t="shared" si="1502"/>
        <v/>
      </c>
      <c r="N4386" s="15" t="str">
        <f t="shared" si="1503"/>
        <v/>
      </c>
      <c r="O4386" s="15" t="str">
        <f t="shared" si="1504"/>
        <v/>
      </c>
      <c r="P4386" s="15">
        <f t="shared" si="1505"/>
        <v>0</v>
      </c>
      <c r="Q4386" s="15" t="str">
        <f t="shared" si="1506"/>
        <v>7050,JURBISE,Jurbise,</v>
      </c>
      <c r="R4386" s="15" t="str">
        <f t="shared" si="1507"/>
        <v/>
      </c>
      <c r="S4386" s="15" t="str">
        <f t="shared" si="1508"/>
        <v/>
      </c>
      <c r="T4386" s="15" t="str">
        <f t="shared" si="1509"/>
        <v/>
      </c>
      <c r="U4386" s="15">
        <f t="shared" si="1510"/>
        <v>0</v>
      </c>
      <c r="V4386" s="15" t="str">
        <f t="shared" si="1511"/>
        <v>7050,JURBISE,Jurbise,</v>
      </c>
      <c r="W4386" s="15" t="str">
        <f t="shared" si="1512"/>
        <v/>
      </c>
      <c r="X4386" s="15" t="str">
        <f t="shared" si="1513"/>
        <v/>
      </c>
      <c r="Y4386" s="15" t="str">
        <f t="shared" si="1514"/>
        <v/>
      </c>
      <c r="Z4386" s="15">
        <f t="shared" si="1515"/>
        <v>0</v>
      </c>
      <c r="AA4386" s="15" t="str">
        <f t="shared" si="1516"/>
        <v>7050,JURBISE,Jurbise,</v>
      </c>
      <c r="AB4386" s="15" t="str">
        <f t="shared" si="1517"/>
        <v/>
      </c>
    </row>
    <row r="4387" spans="1:28" x14ac:dyDescent="0.2">
      <c r="A4387">
        <v>120</v>
      </c>
      <c r="B4387">
        <v>135</v>
      </c>
      <c r="C4387">
        <v>7050</v>
      </c>
      <c r="D4387" t="s">
        <v>4867</v>
      </c>
      <c r="E4387" t="s">
        <v>4876</v>
      </c>
      <c r="F4387" t="str">
        <f t="shared" si="1496"/>
        <v>7050,JURBISE,Masnuy-Saint-Jean,</v>
      </c>
      <c r="G4387">
        <f t="shared" si="1497"/>
        <v>120</v>
      </c>
      <c r="H4387">
        <f t="shared" si="1497"/>
        <v>135</v>
      </c>
      <c r="I4387" s="15" t="str">
        <f t="shared" si="1498"/>
        <v/>
      </c>
      <c r="J4387" s="15" t="str">
        <f t="shared" si="1499"/>
        <v/>
      </c>
      <c r="K4387" s="15">
        <f t="shared" si="1500"/>
        <v>0</v>
      </c>
      <c r="L4387" s="15" t="str">
        <f t="shared" si="1501"/>
        <v>7050,JURBISE,Masnuy-Saint-Jean,</v>
      </c>
      <c r="M4387" s="15" t="str">
        <f t="shared" si="1502"/>
        <v/>
      </c>
      <c r="N4387" s="15" t="str">
        <f t="shared" si="1503"/>
        <v/>
      </c>
      <c r="O4387" s="15" t="str">
        <f t="shared" si="1504"/>
        <v/>
      </c>
      <c r="P4387" s="15">
        <f t="shared" si="1505"/>
        <v>0</v>
      </c>
      <c r="Q4387" s="15" t="str">
        <f t="shared" si="1506"/>
        <v>7050,JURBISE,Masnuy-Saint-Jean,</v>
      </c>
      <c r="R4387" s="15" t="str">
        <f t="shared" si="1507"/>
        <v/>
      </c>
      <c r="S4387" s="15" t="str">
        <f t="shared" si="1508"/>
        <v/>
      </c>
      <c r="T4387" s="15" t="str">
        <f t="shared" si="1509"/>
        <v/>
      </c>
      <c r="U4387" s="15">
        <f t="shared" si="1510"/>
        <v>0</v>
      </c>
      <c r="V4387" s="15" t="str">
        <f t="shared" si="1511"/>
        <v>7050,JURBISE,Masnuy-Saint-Jean,</v>
      </c>
      <c r="W4387" s="15" t="str">
        <f t="shared" si="1512"/>
        <v/>
      </c>
      <c r="X4387" s="15" t="str">
        <f t="shared" si="1513"/>
        <v/>
      </c>
      <c r="Y4387" s="15" t="str">
        <f t="shared" si="1514"/>
        <v/>
      </c>
      <c r="Z4387" s="15">
        <f t="shared" si="1515"/>
        <v>0</v>
      </c>
      <c r="AA4387" s="15" t="str">
        <f t="shared" si="1516"/>
        <v>7050,JURBISE,Masnuy-Saint-Jean,</v>
      </c>
      <c r="AB4387" s="15" t="str">
        <f t="shared" si="1517"/>
        <v/>
      </c>
    </row>
    <row r="4388" spans="1:28" x14ac:dyDescent="0.2">
      <c r="A4388">
        <v>121</v>
      </c>
      <c r="B4388">
        <v>136</v>
      </c>
      <c r="C4388">
        <v>7050</v>
      </c>
      <c r="D4388" t="s">
        <v>4867</v>
      </c>
      <c r="E4388" t="s">
        <v>4877</v>
      </c>
      <c r="F4388" t="str">
        <f t="shared" si="1496"/>
        <v>7050,JURBISE,Masnuy-Saint-Pierre,</v>
      </c>
      <c r="G4388">
        <f t="shared" si="1497"/>
        <v>121</v>
      </c>
      <c r="H4388">
        <f t="shared" si="1497"/>
        <v>136</v>
      </c>
      <c r="I4388" s="15" t="str">
        <f t="shared" si="1498"/>
        <v/>
      </c>
      <c r="J4388" s="15" t="str">
        <f t="shared" si="1499"/>
        <v/>
      </c>
      <c r="K4388" s="15">
        <f t="shared" si="1500"/>
        <v>0</v>
      </c>
      <c r="L4388" s="15" t="str">
        <f t="shared" si="1501"/>
        <v>7050,JURBISE,Masnuy-Saint-Pierre,</v>
      </c>
      <c r="M4388" s="15" t="str">
        <f t="shared" si="1502"/>
        <v/>
      </c>
      <c r="N4388" s="15" t="str">
        <f t="shared" si="1503"/>
        <v/>
      </c>
      <c r="O4388" s="15" t="str">
        <f t="shared" si="1504"/>
        <v/>
      </c>
      <c r="P4388" s="15">
        <f t="shared" si="1505"/>
        <v>0</v>
      </c>
      <c r="Q4388" s="15" t="str">
        <f t="shared" si="1506"/>
        <v>7050,JURBISE,Masnuy-Saint-Pierre,</v>
      </c>
      <c r="R4388" s="15" t="str">
        <f t="shared" si="1507"/>
        <v/>
      </c>
      <c r="S4388" s="15" t="str">
        <f t="shared" si="1508"/>
        <v/>
      </c>
      <c r="T4388" s="15" t="str">
        <f t="shared" si="1509"/>
        <v/>
      </c>
      <c r="U4388" s="15">
        <f t="shared" si="1510"/>
        <v>0</v>
      </c>
      <c r="V4388" s="15" t="str">
        <f t="shared" si="1511"/>
        <v>7050,JURBISE,Masnuy-Saint-Pierre,</v>
      </c>
      <c r="W4388" s="15" t="str">
        <f t="shared" si="1512"/>
        <v/>
      </c>
      <c r="X4388" s="15" t="str">
        <f t="shared" si="1513"/>
        <v/>
      </c>
      <c r="Y4388" s="15" t="str">
        <f t="shared" si="1514"/>
        <v/>
      </c>
      <c r="Z4388" s="15">
        <f t="shared" si="1515"/>
        <v>0</v>
      </c>
      <c r="AA4388" s="15" t="str">
        <f t="shared" si="1516"/>
        <v>7050,JURBISE,Masnuy-Saint-Pierre,</v>
      </c>
      <c r="AB4388" s="15" t="str">
        <f t="shared" si="1517"/>
        <v/>
      </c>
    </row>
    <row r="4389" spans="1:28" x14ac:dyDescent="0.2">
      <c r="A4389">
        <v>119</v>
      </c>
      <c r="B4389">
        <v>133</v>
      </c>
      <c r="C4389">
        <v>7050</v>
      </c>
      <c r="D4389" t="s">
        <v>4867</v>
      </c>
      <c r="E4389" t="s">
        <v>4878</v>
      </c>
      <c r="F4389" t="str">
        <f t="shared" si="1496"/>
        <v>7050,JURBISE,Pavé d'Ath,</v>
      </c>
      <c r="G4389">
        <f t="shared" si="1497"/>
        <v>119</v>
      </c>
      <c r="H4389">
        <f t="shared" si="1497"/>
        <v>133</v>
      </c>
      <c r="I4389" s="15" t="str">
        <f t="shared" si="1498"/>
        <v/>
      </c>
      <c r="J4389" s="15" t="str">
        <f t="shared" si="1499"/>
        <v/>
      </c>
      <c r="K4389" s="15">
        <f t="shared" si="1500"/>
        <v>0</v>
      </c>
      <c r="L4389" s="15" t="str">
        <f t="shared" si="1501"/>
        <v>7050,JURBISE,Pavé d'Ath,</v>
      </c>
      <c r="M4389" s="15" t="str">
        <f t="shared" si="1502"/>
        <v/>
      </c>
      <c r="N4389" s="15" t="str">
        <f t="shared" si="1503"/>
        <v/>
      </c>
      <c r="O4389" s="15" t="str">
        <f t="shared" si="1504"/>
        <v/>
      </c>
      <c r="P4389" s="15">
        <f t="shared" si="1505"/>
        <v>0</v>
      </c>
      <c r="Q4389" s="15" t="str">
        <f t="shared" si="1506"/>
        <v>7050,JURBISE,Pavé d'Ath,</v>
      </c>
      <c r="R4389" s="15" t="str">
        <f t="shared" si="1507"/>
        <v/>
      </c>
      <c r="S4389" s="15" t="str">
        <f t="shared" si="1508"/>
        <v/>
      </c>
      <c r="T4389" s="15" t="str">
        <f t="shared" si="1509"/>
        <v/>
      </c>
      <c r="U4389" s="15">
        <f t="shared" si="1510"/>
        <v>0</v>
      </c>
      <c r="V4389" s="15" t="str">
        <f t="shared" si="1511"/>
        <v>7050,JURBISE,Pavé d'Ath,</v>
      </c>
      <c r="W4389" s="15" t="str">
        <f t="shared" si="1512"/>
        <v/>
      </c>
      <c r="X4389" s="15" t="str">
        <f t="shared" si="1513"/>
        <v/>
      </c>
      <c r="Y4389" s="15" t="str">
        <f t="shared" si="1514"/>
        <v/>
      </c>
      <c r="Z4389" s="15">
        <f t="shared" si="1515"/>
        <v>0</v>
      </c>
      <c r="AA4389" s="15" t="str">
        <f t="shared" si="1516"/>
        <v>7050,JURBISE,Pavé d'Ath,</v>
      </c>
      <c r="AB4389" s="15" t="str">
        <f t="shared" si="1517"/>
        <v/>
      </c>
    </row>
    <row r="4390" spans="1:28" x14ac:dyDescent="0.2">
      <c r="A4390">
        <v>127</v>
      </c>
      <c r="B4390">
        <v>139</v>
      </c>
      <c r="C4390">
        <v>7060</v>
      </c>
      <c r="D4390" t="s">
        <v>4879</v>
      </c>
      <c r="E4390" t="s">
        <v>4880</v>
      </c>
      <c r="F4390" t="str">
        <f t="shared" si="1496"/>
        <v>7060,SOIGNIES,Cognebeau,</v>
      </c>
      <c r="G4390">
        <f t="shared" si="1497"/>
        <v>127</v>
      </c>
      <c r="H4390">
        <f t="shared" si="1497"/>
        <v>139</v>
      </c>
      <c r="I4390" s="15" t="str">
        <f t="shared" si="1498"/>
        <v/>
      </c>
      <c r="J4390" s="15" t="str">
        <f t="shared" si="1499"/>
        <v/>
      </c>
      <c r="K4390" s="15">
        <f t="shared" si="1500"/>
        <v>0</v>
      </c>
      <c r="L4390" s="15" t="str">
        <f t="shared" si="1501"/>
        <v>7060,SOIGNIES,Cognebeau,</v>
      </c>
      <c r="M4390" s="15" t="str">
        <f t="shared" si="1502"/>
        <v/>
      </c>
      <c r="N4390" s="15" t="str">
        <f t="shared" si="1503"/>
        <v/>
      </c>
      <c r="O4390" s="15" t="str">
        <f t="shared" si="1504"/>
        <v/>
      </c>
      <c r="P4390" s="15">
        <f t="shared" si="1505"/>
        <v>0</v>
      </c>
      <c r="Q4390" s="15" t="str">
        <f t="shared" si="1506"/>
        <v>7060,SOIGNIES,Cognebeau,</v>
      </c>
      <c r="R4390" s="15" t="str">
        <f t="shared" si="1507"/>
        <v/>
      </c>
      <c r="S4390" s="15" t="str">
        <f t="shared" si="1508"/>
        <v/>
      </c>
      <c r="T4390" s="15" t="str">
        <f t="shared" si="1509"/>
        <v/>
      </c>
      <c r="U4390" s="15">
        <f t="shared" si="1510"/>
        <v>0</v>
      </c>
      <c r="V4390" s="15" t="str">
        <f t="shared" si="1511"/>
        <v>7060,SOIGNIES,Cognebeau,</v>
      </c>
      <c r="W4390" s="15" t="str">
        <f t="shared" si="1512"/>
        <v/>
      </c>
      <c r="X4390" s="15" t="str">
        <f t="shared" si="1513"/>
        <v/>
      </c>
      <c r="Y4390" s="15" t="str">
        <f t="shared" si="1514"/>
        <v/>
      </c>
      <c r="Z4390" s="15">
        <f t="shared" si="1515"/>
        <v>0</v>
      </c>
      <c r="AA4390" s="15" t="str">
        <f t="shared" si="1516"/>
        <v>7060,SOIGNIES,Cognebeau,</v>
      </c>
      <c r="AB4390" s="15" t="str">
        <f t="shared" si="1517"/>
        <v/>
      </c>
    </row>
    <row r="4391" spans="1:28" x14ac:dyDescent="0.2">
      <c r="A4391">
        <v>127</v>
      </c>
      <c r="B4391">
        <v>144</v>
      </c>
      <c r="C4391">
        <v>7060</v>
      </c>
      <c r="D4391" t="s">
        <v>4879</v>
      </c>
      <c r="E4391" t="s">
        <v>4881</v>
      </c>
      <c r="F4391" t="str">
        <f t="shared" si="1496"/>
        <v>7060,SOIGNIES,Horrues,</v>
      </c>
      <c r="G4391">
        <f t="shared" si="1497"/>
        <v>127</v>
      </c>
      <c r="H4391">
        <f t="shared" si="1497"/>
        <v>144</v>
      </c>
      <c r="I4391" s="15" t="str">
        <f t="shared" si="1498"/>
        <v/>
      </c>
      <c r="J4391" s="15" t="str">
        <f t="shared" si="1499"/>
        <v/>
      </c>
      <c r="K4391" s="15">
        <f t="shared" si="1500"/>
        <v>0</v>
      </c>
      <c r="L4391" s="15" t="str">
        <f t="shared" si="1501"/>
        <v>7060,SOIGNIES,Horrues,</v>
      </c>
      <c r="M4391" s="15" t="str">
        <f t="shared" si="1502"/>
        <v/>
      </c>
      <c r="N4391" s="15" t="str">
        <f t="shared" si="1503"/>
        <v/>
      </c>
      <c r="O4391" s="15" t="str">
        <f t="shared" si="1504"/>
        <v/>
      </c>
      <c r="P4391" s="15">
        <f t="shared" si="1505"/>
        <v>0</v>
      </c>
      <c r="Q4391" s="15" t="str">
        <f t="shared" si="1506"/>
        <v>7060,SOIGNIES,Horrues,</v>
      </c>
      <c r="R4391" s="15" t="str">
        <f t="shared" si="1507"/>
        <v/>
      </c>
      <c r="S4391" s="15" t="str">
        <f t="shared" si="1508"/>
        <v/>
      </c>
      <c r="T4391" s="15" t="str">
        <f t="shared" si="1509"/>
        <v/>
      </c>
      <c r="U4391" s="15">
        <f t="shared" si="1510"/>
        <v>0</v>
      </c>
      <c r="V4391" s="15" t="str">
        <f t="shared" si="1511"/>
        <v>7060,SOIGNIES,Horrues,</v>
      </c>
      <c r="W4391" s="15" t="str">
        <f t="shared" si="1512"/>
        <v/>
      </c>
      <c r="X4391" s="15" t="str">
        <f t="shared" si="1513"/>
        <v/>
      </c>
      <c r="Y4391" s="15" t="str">
        <f t="shared" si="1514"/>
        <v/>
      </c>
      <c r="Z4391" s="15">
        <f t="shared" si="1515"/>
        <v>0</v>
      </c>
      <c r="AA4391" s="15" t="str">
        <f t="shared" si="1516"/>
        <v>7060,SOIGNIES,Horrues,</v>
      </c>
      <c r="AB4391" s="15" t="str">
        <f t="shared" si="1517"/>
        <v/>
      </c>
    </row>
    <row r="4392" spans="1:28" x14ac:dyDescent="0.2">
      <c r="A4392">
        <v>127</v>
      </c>
      <c r="B4392">
        <v>145</v>
      </c>
      <c r="C4392">
        <v>7060</v>
      </c>
      <c r="D4392" t="s">
        <v>4879</v>
      </c>
      <c r="E4392" t="s">
        <v>613</v>
      </c>
      <c r="F4392" t="str">
        <f t="shared" si="1496"/>
        <v>7060,SOIGNIES,La Croisette,</v>
      </c>
      <c r="G4392">
        <f t="shared" si="1497"/>
        <v>127</v>
      </c>
      <c r="H4392">
        <f t="shared" si="1497"/>
        <v>145</v>
      </c>
      <c r="I4392" s="15" t="str">
        <f t="shared" si="1498"/>
        <v/>
      </c>
      <c r="J4392" s="15" t="str">
        <f t="shared" si="1499"/>
        <v/>
      </c>
      <c r="K4392" s="15">
        <f t="shared" si="1500"/>
        <v>0</v>
      </c>
      <c r="L4392" s="15" t="str">
        <f t="shared" si="1501"/>
        <v>7060,SOIGNIES,La Croisette,</v>
      </c>
      <c r="M4392" s="15" t="str">
        <f t="shared" si="1502"/>
        <v/>
      </c>
      <c r="N4392" s="15" t="str">
        <f t="shared" si="1503"/>
        <v/>
      </c>
      <c r="O4392" s="15" t="str">
        <f t="shared" si="1504"/>
        <v/>
      </c>
      <c r="P4392" s="15">
        <f t="shared" si="1505"/>
        <v>0</v>
      </c>
      <c r="Q4392" s="15" t="str">
        <f t="shared" si="1506"/>
        <v>7060,SOIGNIES,La Croisette,</v>
      </c>
      <c r="R4392" s="15" t="str">
        <f t="shared" si="1507"/>
        <v/>
      </c>
      <c r="S4392" s="15" t="str">
        <f t="shared" si="1508"/>
        <v/>
      </c>
      <c r="T4392" s="15" t="str">
        <f t="shared" si="1509"/>
        <v/>
      </c>
      <c r="U4392" s="15">
        <f t="shared" si="1510"/>
        <v>0</v>
      </c>
      <c r="V4392" s="15" t="str">
        <f t="shared" si="1511"/>
        <v>7060,SOIGNIES,La Croisette,</v>
      </c>
      <c r="W4392" s="15" t="str">
        <f t="shared" si="1512"/>
        <v/>
      </c>
      <c r="X4392" s="15" t="str">
        <f t="shared" si="1513"/>
        <v/>
      </c>
      <c r="Y4392" s="15" t="str">
        <f t="shared" si="1514"/>
        <v/>
      </c>
      <c r="Z4392" s="15">
        <f t="shared" si="1515"/>
        <v>0</v>
      </c>
      <c r="AA4392" s="15" t="str">
        <f t="shared" si="1516"/>
        <v>7060,SOIGNIES,La Croisette,</v>
      </c>
      <c r="AB4392" s="15" t="str">
        <f t="shared" si="1517"/>
        <v/>
      </c>
    </row>
    <row r="4393" spans="1:28" x14ac:dyDescent="0.2">
      <c r="A4393">
        <v>125</v>
      </c>
      <c r="B4393">
        <v>144</v>
      </c>
      <c r="C4393">
        <v>7060</v>
      </c>
      <c r="D4393" t="s">
        <v>4879</v>
      </c>
      <c r="E4393" t="s">
        <v>4882</v>
      </c>
      <c r="F4393" t="str">
        <f t="shared" si="1496"/>
        <v>7060,SOIGNIES,Le Masi,</v>
      </c>
      <c r="G4393">
        <f t="shared" si="1497"/>
        <v>125</v>
      </c>
      <c r="H4393">
        <f t="shared" si="1497"/>
        <v>144</v>
      </c>
      <c r="I4393" s="15" t="str">
        <f t="shared" si="1498"/>
        <v/>
      </c>
      <c r="J4393" s="15" t="str">
        <f t="shared" si="1499"/>
        <v/>
      </c>
      <c r="K4393" s="15">
        <f t="shared" si="1500"/>
        <v>0</v>
      </c>
      <c r="L4393" s="15" t="str">
        <f t="shared" si="1501"/>
        <v>7060,SOIGNIES,Le Masi,</v>
      </c>
      <c r="M4393" s="15" t="str">
        <f t="shared" si="1502"/>
        <v/>
      </c>
      <c r="N4393" s="15" t="str">
        <f t="shared" si="1503"/>
        <v/>
      </c>
      <c r="O4393" s="15" t="str">
        <f t="shared" si="1504"/>
        <v/>
      </c>
      <c r="P4393" s="15">
        <f t="shared" si="1505"/>
        <v>0</v>
      </c>
      <c r="Q4393" s="15" t="str">
        <f t="shared" si="1506"/>
        <v>7060,SOIGNIES,Le Masi,</v>
      </c>
      <c r="R4393" s="15" t="str">
        <f t="shared" si="1507"/>
        <v/>
      </c>
      <c r="S4393" s="15" t="str">
        <f t="shared" si="1508"/>
        <v/>
      </c>
      <c r="T4393" s="15" t="str">
        <f t="shared" si="1509"/>
        <v/>
      </c>
      <c r="U4393" s="15">
        <f t="shared" si="1510"/>
        <v>0</v>
      </c>
      <c r="V4393" s="15" t="str">
        <f t="shared" si="1511"/>
        <v>7060,SOIGNIES,Le Masi,</v>
      </c>
      <c r="W4393" s="15" t="str">
        <f t="shared" si="1512"/>
        <v/>
      </c>
      <c r="X4393" s="15" t="str">
        <f t="shared" si="1513"/>
        <v/>
      </c>
      <c r="Y4393" s="15" t="str">
        <f t="shared" si="1514"/>
        <v/>
      </c>
      <c r="Z4393" s="15">
        <f t="shared" si="1515"/>
        <v>0</v>
      </c>
      <c r="AA4393" s="15" t="str">
        <f t="shared" si="1516"/>
        <v>7060,SOIGNIES,Le Masi,</v>
      </c>
      <c r="AB4393" s="15" t="str">
        <f t="shared" si="1517"/>
        <v/>
      </c>
    </row>
    <row r="4394" spans="1:28" x14ac:dyDescent="0.2">
      <c r="A4394">
        <v>129</v>
      </c>
      <c r="B4394">
        <v>141</v>
      </c>
      <c r="C4394">
        <v>7060</v>
      </c>
      <c r="D4394" t="s">
        <v>4879</v>
      </c>
      <c r="E4394" t="s">
        <v>4883</v>
      </c>
      <c r="F4394" t="str">
        <f t="shared" si="1496"/>
        <v>7060,SOIGNIES,Soignies,</v>
      </c>
      <c r="G4394">
        <f t="shared" si="1497"/>
        <v>129</v>
      </c>
      <c r="H4394">
        <f t="shared" si="1497"/>
        <v>141</v>
      </c>
      <c r="I4394" s="15" t="str">
        <f t="shared" si="1498"/>
        <v/>
      </c>
      <c r="J4394" s="15" t="str">
        <f t="shared" si="1499"/>
        <v/>
      </c>
      <c r="K4394" s="15">
        <f t="shared" si="1500"/>
        <v>0</v>
      </c>
      <c r="L4394" s="15" t="str">
        <f t="shared" si="1501"/>
        <v>7060,SOIGNIES,Soignies,</v>
      </c>
      <c r="M4394" s="15" t="str">
        <f t="shared" si="1502"/>
        <v/>
      </c>
      <c r="N4394" s="15" t="str">
        <f t="shared" si="1503"/>
        <v/>
      </c>
      <c r="O4394" s="15" t="str">
        <f t="shared" si="1504"/>
        <v/>
      </c>
      <c r="P4394" s="15">
        <f t="shared" si="1505"/>
        <v>0</v>
      </c>
      <c r="Q4394" s="15" t="str">
        <f t="shared" si="1506"/>
        <v>7060,SOIGNIES,Soignies,</v>
      </c>
      <c r="R4394" s="15" t="str">
        <f t="shared" si="1507"/>
        <v/>
      </c>
      <c r="S4394" s="15" t="str">
        <f t="shared" si="1508"/>
        <v/>
      </c>
      <c r="T4394" s="15" t="str">
        <f t="shared" si="1509"/>
        <v/>
      </c>
      <c r="U4394" s="15">
        <f t="shared" si="1510"/>
        <v>0</v>
      </c>
      <c r="V4394" s="15" t="str">
        <f t="shared" si="1511"/>
        <v>7060,SOIGNIES,Soignies,</v>
      </c>
      <c r="W4394" s="15" t="str">
        <f t="shared" si="1512"/>
        <v/>
      </c>
      <c r="X4394" s="15" t="str">
        <f t="shared" si="1513"/>
        <v/>
      </c>
      <c r="Y4394" s="15" t="str">
        <f t="shared" si="1514"/>
        <v/>
      </c>
      <c r="Z4394" s="15">
        <f t="shared" si="1515"/>
        <v>0</v>
      </c>
      <c r="AA4394" s="15" t="str">
        <f t="shared" si="1516"/>
        <v>7060,SOIGNIES,Soignies,</v>
      </c>
      <c r="AB4394" s="15" t="str">
        <f t="shared" si="1517"/>
        <v/>
      </c>
    </row>
    <row r="4395" spans="1:28" x14ac:dyDescent="0.2">
      <c r="A4395">
        <v>125</v>
      </c>
      <c r="B4395">
        <v>134</v>
      </c>
      <c r="C4395">
        <v>7061</v>
      </c>
      <c r="D4395" t="s">
        <v>4879</v>
      </c>
      <c r="E4395" t="s">
        <v>4884</v>
      </c>
      <c r="F4395" t="str">
        <f t="shared" si="1496"/>
        <v>7061,SOIGNIES,Casteau,</v>
      </c>
      <c r="G4395">
        <f t="shared" si="1497"/>
        <v>125</v>
      </c>
      <c r="H4395">
        <f t="shared" si="1497"/>
        <v>134</v>
      </c>
      <c r="I4395" s="15" t="str">
        <f t="shared" si="1498"/>
        <v/>
      </c>
      <c r="J4395" s="15" t="str">
        <f t="shared" si="1499"/>
        <v/>
      </c>
      <c r="K4395" s="15">
        <f t="shared" si="1500"/>
        <v>0</v>
      </c>
      <c r="L4395" s="15" t="str">
        <f t="shared" si="1501"/>
        <v>7061,SOIGNIES,Casteau,</v>
      </c>
      <c r="M4395" s="15" t="str">
        <f t="shared" si="1502"/>
        <v/>
      </c>
      <c r="N4395" s="15" t="str">
        <f t="shared" si="1503"/>
        <v/>
      </c>
      <c r="O4395" s="15" t="str">
        <f t="shared" si="1504"/>
        <v/>
      </c>
      <c r="P4395" s="15">
        <f t="shared" si="1505"/>
        <v>0</v>
      </c>
      <c r="Q4395" s="15" t="str">
        <f t="shared" si="1506"/>
        <v>7061,SOIGNIES,Casteau,</v>
      </c>
      <c r="R4395" s="15" t="str">
        <f t="shared" si="1507"/>
        <v/>
      </c>
      <c r="S4395" s="15" t="str">
        <f t="shared" si="1508"/>
        <v/>
      </c>
      <c r="T4395" s="15" t="str">
        <f t="shared" si="1509"/>
        <v/>
      </c>
      <c r="U4395" s="15">
        <f t="shared" si="1510"/>
        <v>0</v>
      </c>
      <c r="V4395" s="15" t="str">
        <f t="shared" si="1511"/>
        <v>7061,SOIGNIES,Casteau,</v>
      </c>
      <c r="W4395" s="15" t="str">
        <f t="shared" si="1512"/>
        <v/>
      </c>
      <c r="X4395" s="15" t="str">
        <f t="shared" si="1513"/>
        <v/>
      </c>
      <c r="Y4395" s="15" t="str">
        <f t="shared" si="1514"/>
        <v/>
      </c>
      <c r="Z4395" s="15">
        <f t="shared" si="1515"/>
        <v>0</v>
      </c>
      <c r="AA4395" s="15" t="str">
        <f t="shared" si="1516"/>
        <v>7061,SOIGNIES,Casteau,</v>
      </c>
      <c r="AB4395" s="15" t="str">
        <f t="shared" si="1517"/>
        <v/>
      </c>
    </row>
    <row r="4396" spans="1:28" x14ac:dyDescent="0.2">
      <c r="A4396">
        <v>128</v>
      </c>
      <c r="B4396">
        <v>137</v>
      </c>
      <c r="C4396">
        <v>7061</v>
      </c>
      <c r="D4396" t="s">
        <v>4879</v>
      </c>
      <c r="E4396" t="s">
        <v>4885</v>
      </c>
      <c r="F4396" t="str">
        <f t="shared" si="1496"/>
        <v>7061,SOIGNIES,La Coulbrie,</v>
      </c>
      <c r="G4396">
        <f t="shared" si="1497"/>
        <v>128</v>
      </c>
      <c r="H4396">
        <f t="shared" si="1497"/>
        <v>137</v>
      </c>
      <c r="I4396" s="15" t="str">
        <f t="shared" si="1498"/>
        <v/>
      </c>
      <c r="J4396" s="15" t="str">
        <f t="shared" si="1499"/>
        <v/>
      </c>
      <c r="K4396" s="15">
        <f t="shared" si="1500"/>
        <v>0</v>
      </c>
      <c r="L4396" s="15" t="str">
        <f t="shared" si="1501"/>
        <v>7061,SOIGNIES,La Coulbrie,</v>
      </c>
      <c r="M4396" s="15" t="str">
        <f t="shared" si="1502"/>
        <v/>
      </c>
      <c r="N4396" s="15" t="str">
        <f t="shared" si="1503"/>
        <v/>
      </c>
      <c r="O4396" s="15" t="str">
        <f t="shared" si="1504"/>
        <v/>
      </c>
      <c r="P4396" s="15">
        <f t="shared" si="1505"/>
        <v>0</v>
      </c>
      <c r="Q4396" s="15" t="str">
        <f t="shared" si="1506"/>
        <v>7061,SOIGNIES,La Coulbrie,</v>
      </c>
      <c r="R4396" s="15" t="str">
        <f t="shared" si="1507"/>
        <v/>
      </c>
      <c r="S4396" s="15" t="str">
        <f t="shared" si="1508"/>
        <v/>
      </c>
      <c r="T4396" s="15" t="str">
        <f t="shared" si="1509"/>
        <v/>
      </c>
      <c r="U4396" s="15">
        <f t="shared" si="1510"/>
        <v>0</v>
      </c>
      <c r="V4396" s="15" t="str">
        <f t="shared" si="1511"/>
        <v>7061,SOIGNIES,La Coulbrie,</v>
      </c>
      <c r="W4396" s="15" t="str">
        <f t="shared" si="1512"/>
        <v/>
      </c>
      <c r="X4396" s="15" t="str">
        <f t="shared" si="1513"/>
        <v/>
      </c>
      <c r="Y4396" s="15" t="str">
        <f t="shared" si="1514"/>
        <v/>
      </c>
      <c r="Z4396" s="15">
        <f t="shared" si="1515"/>
        <v>0</v>
      </c>
      <c r="AA4396" s="15" t="str">
        <f t="shared" si="1516"/>
        <v>7061,SOIGNIES,La Coulbrie,</v>
      </c>
      <c r="AB4396" s="15" t="str">
        <f t="shared" si="1517"/>
        <v/>
      </c>
    </row>
    <row r="4397" spans="1:28" x14ac:dyDescent="0.2">
      <c r="A4397">
        <v>123</v>
      </c>
      <c r="B4397">
        <v>134</v>
      </c>
      <c r="C4397">
        <v>7061</v>
      </c>
      <c r="D4397" t="s">
        <v>4879</v>
      </c>
      <c r="E4397" t="s">
        <v>2596</v>
      </c>
      <c r="F4397" t="str">
        <f t="shared" si="1496"/>
        <v>7061,SOIGNIES,Les Bruyères,</v>
      </c>
      <c r="G4397">
        <f t="shared" si="1497"/>
        <v>123</v>
      </c>
      <c r="H4397">
        <f t="shared" si="1497"/>
        <v>134</v>
      </c>
      <c r="I4397" s="15" t="str">
        <f t="shared" si="1498"/>
        <v/>
      </c>
      <c r="J4397" s="15" t="str">
        <f t="shared" si="1499"/>
        <v/>
      </c>
      <c r="K4397" s="15">
        <f t="shared" si="1500"/>
        <v>0</v>
      </c>
      <c r="L4397" s="15" t="str">
        <f t="shared" si="1501"/>
        <v>7061,SOIGNIES,Les Bruyères,</v>
      </c>
      <c r="M4397" s="15" t="str">
        <f t="shared" si="1502"/>
        <v/>
      </c>
      <c r="N4397" s="15" t="str">
        <f t="shared" si="1503"/>
        <v/>
      </c>
      <c r="O4397" s="15" t="str">
        <f t="shared" si="1504"/>
        <v/>
      </c>
      <c r="P4397" s="15">
        <f t="shared" si="1505"/>
        <v>0</v>
      </c>
      <c r="Q4397" s="15" t="str">
        <f t="shared" si="1506"/>
        <v>7061,SOIGNIES,Les Bruyères,</v>
      </c>
      <c r="R4397" s="15" t="str">
        <f t="shared" si="1507"/>
        <v/>
      </c>
      <c r="S4397" s="15" t="str">
        <f t="shared" si="1508"/>
        <v/>
      </c>
      <c r="T4397" s="15" t="str">
        <f t="shared" si="1509"/>
        <v/>
      </c>
      <c r="U4397" s="15">
        <f t="shared" si="1510"/>
        <v>0</v>
      </c>
      <c r="V4397" s="15" t="str">
        <f t="shared" si="1511"/>
        <v>7061,SOIGNIES,Les Bruyères,</v>
      </c>
      <c r="W4397" s="15" t="str">
        <f t="shared" si="1512"/>
        <v/>
      </c>
      <c r="X4397" s="15" t="str">
        <f t="shared" si="1513"/>
        <v/>
      </c>
      <c r="Y4397" s="15" t="str">
        <f t="shared" si="1514"/>
        <v/>
      </c>
      <c r="Z4397" s="15">
        <f t="shared" si="1515"/>
        <v>0</v>
      </c>
      <c r="AA4397" s="15" t="str">
        <f t="shared" si="1516"/>
        <v>7061,SOIGNIES,Les Bruyères,</v>
      </c>
      <c r="AB4397" s="15" t="str">
        <f t="shared" si="1517"/>
        <v/>
      </c>
    </row>
    <row r="4398" spans="1:28" x14ac:dyDescent="0.2">
      <c r="A4398">
        <v>127</v>
      </c>
      <c r="B4398">
        <v>135</v>
      </c>
      <c r="C4398">
        <v>7061</v>
      </c>
      <c r="D4398" t="s">
        <v>4879</v>
      </c>
      <c r="E4398" t="s">
        <v>4886</v>
      </c>
      <c r="F4398" t="str">
        <f t="shared" si="1496"/>
        <v>7061,SOIGNIES,Saisinne,</v>
      </c>
      <c r="G4398">
        <f t="shared" si="1497"/>
        <v>127</v>
      </c>
      <c r="H4398">
        <f t="shared" si="1497"/>
        <v>135</v>
      </c>
      <c r="I4398" s="15" t="str">
        <f t="shared" si="1498"/>
        <v/>
      </c>
      <c r="J4398" s="15" t="str">
        <f t="shared" si="1499"/>
        <v/>
      </c>
      <c r="K4398" s="15">
        <f t="shared" si="1500"/>
        <v>0</v>
      </c>
      <c r="L4398" s="15" t="str">
        <f t="shared" si="1501"/>
        <v>7061,SOIGNIES,Saisinne,</v>
      </c>
      <c r="M4398" s="15" t="str">
        <f t="shared" si="1502"/>
        <v/>
      </c>
      <c r="N4398" s="15" t="str">
        <f t="shared" si="1503"/>
        <v/>
      </c>
      <c r="O4398" s="15" t="str">
        <f t="shared" si="1504"/>
        <v/>
      </c>
      <c r="P4398" s="15">
        <f t="shared" si="1505"/>
        <v>0</v>
      </c>
      <c r="Q4398" s="15" t="str">
        <f t="shared" si="1506"/>
        <v>7061,SOIGNIES,Saisinne,</v>
      </c>
      <c r="R4398" s="15" t="str">
        <f t="shared" si="1507"/>
        <v/>
      </c>
      <c r="S4398" s="15" t="str">
        <f t="shared" si="1508"/>
        <v/>
      </c>
      <c r="T4398" s="15" t="str">
        <f t="shared" si="1509"/>
        <v/>
      </c>
      <c r="U4398" s="15">
        <f t="shared" si="1510"/>
        <v>0</v>
      </c>
      <c r="V4398" s="15" t="str">
        <f t="shared" si="1511"/>
        <v>7061,SOIGNIES,Saisinne,</v>
      </c>
      <c r="W4398" s="15" t="str">
        <f t="shared" si="1512"/>
        <v/>
      </c>
      <c r="X4398" s="15" t="str">
        <f t="shared" si="1513"/>
        <v/>
      </c>
      <c r="Y4398" s="15" t="str">
        <f t="shared" si="1514"/>
        <v/>
      </c>
      <c r="Z4398" s="15">
        <f t="shared" si="1515"/>
        <v>0</v>
      </c>
      <c r="AA4398" s="15" t="str">
        <f t="shared" si="1516"/>
        <v>7061,SOIGNIES,Saisinne,</v>
      </c>
      <c r="AB4398" s="15" t="str">
        <f t="shared" si="1517"/>
        <v/>
      </c>
    </row>
    <row r="4399" spans="1:28" x14ac:dyDescent="0.2">
      <c r="A4399">
        <v>128</v>
      </c>
      <c r="B4399">
        <v>135</v>
      </c>
      <c r="C4399">
        <v>7061</v>
      </c>
      <c r="D4399" t="s">
        <v>4879</v>
      </c>
      <c r="E4399" t="s">
        <v>4887</v>
      </c>
      <c r="F4399" t="str">
        <f t="shared" si="1496"/>
        <v>7061,SOIGNIES,Sirieux,</v>
      </c>
      <c r="G4399">
        <f t="shared" si="1497"/>
        <v>128</v>
      </c>
      <c r="H4399">
        <f t="shared" si="1497"/>
        <v>135</v>
      </c>
      <c r="I4399" s="15" t="str">
        <f t="shared" si="1498"/>
        <v/>
      </c>
      <c r="J4399" s="15" t="str">
        <f t="shared" si="1499"/>
        <v/>
      </c>
      <c r="K4399" s="15">
        <f t="shared" si="1500"/>
        <v>0</v>
      </c>
      <c r="L4399" s="15" t="str">
        <f t="shared" si="1501"/>
        <v>7061,SOIGNIES,Sirieux,</v>
      </c>
      <c r="M4399" s="15" t="str">
        <f t="shared" si="1502"/>
        <v/>
      </c>
      <c r="N4399" s="15" t="str">
        <f t="shared" si="1503"/>
        <v/>
      </c>
      <c r="O4399" s="15" t="str">
        <f t="shared" si="1504"/>
        <v/>
      </c>
      <c r="P4399" s="15">
        <f t="shared" si="1505"/>
        <v>0</v>
      </c>
      <c r="Q4399" s="15" t="str">
        <f t="shared" si="1506"/>
        <v>7061,SOIGNIES,Sirieux,</v>
      </c>
      <c r="R4399" s="15" t="str">
        <f t="shared" si="1507"/>
        <v/>
      </c>
      <c r="S4399" s="15" t="str">
        <f t="shared" si="1508"/>
        <v/>
      </c>
      <c r="T4399" s="15" t="str">
        <f t="shared" si="1509"/>
        <v/>
      </c>
      <c r="U4399" s="15">
        <f t="shared" si="1510"/>
        <v>0</v>
      </c>
      <c r="V4399" s="15" t="str">
        <f t="shared" si="1511"/>
        <v>7061,SOIGNIES,Sirieux,</v>
      </c>
      <c r="W4399" s="15" t="str">
        <f t="shared" si="1512"/>
        <v/>
      </c>
      <c r="X4399" s="15" t="str">
        <f t="shared" si="1513"/>
        <v/>
      </c>
      <c r="Y4399" s="15" t="str">
        <f t="shared" si="1514"/>
        <v/>
      </c>
      <c r="Z4399" s="15">
        <f t="shared" si="1515"/>
        <v>0</v>
      </c>
      <c r="AA4399" s="15" t="str">
        <f t="shared" si="1516"/>
        <v>7061,SOIGNIES,Sirieux,</v>
      </c>
      <c r="AB4399" s="15" t="str">
        <f t="shared" si="1517"/>
        <v/>
      </c>
    </row>
    <row r="4400" spans="1:28" x14ac:dyDescent="0.2">
      <c r="A4400">
        <v>128</v>
      </c>
      <c r="B4400">
        <v>135</v>
      </c>
      <c r="C4400">
        <v>7061</v>
      </c>
      <c r="D4400" t="s">
        <v>4879</v>
      </c>
      <c r="E4400" t="s">
        <v>4888</v>
      </c>
      <c r="F4400" t="str">
        <f t="shared" si="1496"/>
        <v>7061,SOIGNIES,Thieudonsart,</v>
      </c>
      <c r="G4400">
        <f t="shared" si="1497"/>
        <v>128</v>
      </c>
      <c r="H4400">
        <f t="shared" si="1497"/>
        <v>135</v>
      </c>
      <c r="I4400" s="15" t="str">
        <f t="shared" si="1498"/>
        <v/>
      </c>
      <c r="J4400" s="15" t="str">
        <f t="shared" si="1499"/>
        <v/>
      </c>
      <c r="K4400" s="15">
        <f t="shared" si="1500"/>
        <v>0</v>
      </c>
      <c r="L4400" s="15" t="str">
        <f t="shared" si="1501"/>
        <v>7061,SOIGNIES,Thieudonsart,</v>
      </c>
      <c r="M4400" s="15" t="str">
        <f t="shared" si="1502"/>
        <v/>
      </c>
      <c r="N4400" s="15" t="str">
        <f t="shared" si="1503"/>
        <v/>
      </c>
      <c r="O4400" s="15" t="str">
        <f t="shared" si="1504"/>
        <v/>
      </c>
      <c r="P4400" s="15">
        <f t="shared" si="1505"/>
        <v>0</v>
      </c>
      <c r="Q4400" s="15" t="str">
        <f t="shared" si="1506"/>
        <v>7061,SOIGNIES,Thieudonsart,</v>
      </c>
      <c r="R4400" s="15" t="str">
        <f t="shared" si="1507"/>
        <v/>
      </c>
      <c r="S4400" s="15" t="str">
        <f t="shared" si="1508"/>
        <v/>
      </c>
      <c r="T4400" s="15" t="str">
        <f t="shared" si="1509"/>
        <v/>
      </c>
      <c r="U4400" s="15">
        <f t="shared" si="1510"/>
        <v>0</v>
      </c>
      <c r="V4400" s="15" t="str">
        <f t="shared" si="1511"/>
        <v>7061,SOIGNIES,Thieudonsart,</v>
      </c>
      <c r="W4400" s="15" t="str">
        <f t="shared" si="1512"/>
        <v/>
      </c>
      <c r="X4400" s="15" t="str">
        <f t="shared" si="1513"/>
        <v/>
      </c>
      <c r="Y4400" s="15" t="str">
        <f t="shared" si="1514"/>
        <v/>
      </c>
      <c r="Z4400" s="15">
        <f t="shared" si="1515"/>
        <v>0</v>
      </c>
      <c r="AA4400" s="15" t="str">
        <f t="shared" si="1516"/>
        <v>7061,SOIGNIES,Thieudonsart,</v>
      </c>
      <c r="AB4400" s="15" t="str">
        <f t="shared" si="1517"/>
        <v/>
      </c>
    </row>
    <row r="4401" spans="1:28" x14ac:dyDescent="0.2">
      <c r="A4401">
        <v>127</v>
      </c>
      <c r="B4401">
        <v>134</v>
      </c>
      <c r="C4401">
        <v>7061</v>
      </c>
      <c r="D4401" t="s">
        <v>4879</v>
      </c>
      <c r="E4401" t="s">
        <v>4889</v>
      </c>
      <c r="F4401" t="str">
        <f t="shared" si="1496"/>
        <v>7061,SOIGNIES,Thieusies,</v>
      </c>
      <c r="G4401">
        <f t="shared" si="1497"/>
        <v>127</v>
      </c>
      <c r="H4401">
        <f t="shared" si="1497"/>
        <v>134</v>
      </c>
      <c r="I4401" s="15" t="str">
        <f t="shared" si="1498"/>
        <v/>
      </c>
      <c r="J4401" s="15" t="str">
        <f t="shared" si="1499"/>
        <v/>
      </c>
      <c r="K4401" s="15">
        <f t="shared" si="1500"/>
        <v>0</v>
      </c>
      <c r="L4401" s="15" t="str">
        <f t="shared" si="1501"/>
        <v>7061,SOIGNIES,Thieusies,</v>
      </c>
      <c r="M4401" s="15" t="str">
        <f t="shared" si="1502"/>
        <v/>
      </c>
      <c r="N4401" s="15" t="str">
        <f t="shared" si="1503"/>
        <v/>
      </c>
      <c r="O4401" s="15" t="str">
        <f t="shared" si="1504"/>
        <v/>
      </c>
      <c r="P4401" s="15">
        <f t="shared" si="1505"/>
        <v>0</v>
      </c>
      <c r="Q4401" s="15" t="str">
        <f t="shared" si="1506"/>
        <v>7061,SOIGNIES,Thieusies,</v>
      </c>
      <c r="R4401" s="15" t="str">
        <f t="shared" si="1507"/>
        <v/>
      </c>
      <c r="S4401" s="15" t="str">
        <f t="shared" si="1508"/>
        <v/>
      </c>
      <c r="T4401" s="15" t="str">
        <f t="shared" si="1509"/>
        <v/>
      </c>
      <c r="U4401" s="15">
        <f t="shared" si="1510"/>
        <v>0</v>
      </c>
      <c r="V4401" s="15" t="str">
        <f t="shared" si="1511"/>
        <v>7061,SOIGNIES,Thieusies,</v>
      </c>
      <c r="W4401" s="15" t="str">
        <f t="shared" si="1512"/>
        <v/>
      </c>
      <c r="X4401" s="15" t="str">
        <f t="shared" si="1513"/>
        <v/>
      </c>
      <c r="Y4401" s="15" t="str">
        <f t="shared" si="1514"/>
        <v/>
      </c>
      <c r="Z4401" s="15">
        <f t="shared" si="1515"/>
        <v>0</v>
      </c>
      <c r="AA4401" s="15" t="str">
        <f t="shared" si="1516"/>
        <v>7061,SOIGNIES,Thieusies,</v>
      </c>
      <c r="AB4401" s="15" t="str">
        <f t="shared" si="1517"/>
        <v/>
      </c>
    </row>
    <row r="4402" spans="1:28" x14ac:dyDescent="0.2">
      <c r="A4402">
        <v>131</v>
      </c>
      <c r="B4402">
        <v>138</v>
      </c>
      <c r="C4402">
        <v>7062</v>
      </c>
      <c r="D4402" t="s">
        <v>4879</v>
      </c>
      <c r="E4402" t="s">
        <v>4890</v>
      </c>
      <c r="F4402" t="str">
        <f t="shared" si="1496"/>
        <v>7062,SOIGNIES,Naast,</v>
      </c>
      <c r="G4402">
        <f t="shared" si="1497"/>
        <v>131</v>
      </c>
      <c r="H4402">
        <f t="shared" si="1497"/>
        <v>138</v>
      </c>
      <c r="I4402" s="15" t="str">
        <f t="shared" si="1498"/>
        <v/>
      </c>
      <c r="J4402" s="15" t="str">
        <f t="shared" si="1499"/>
        <v/>
      </c>
      <c r="K4402" s="15">
        <f t="shared" si="1500"/>
        <v>0</v>
      </c>
      <c r="L4402" s="15" t="str">
        <f t="shared" si="1501"/>
        <v>7062,SOIGNIES,Naast,</v>
      </c>
      <c r="M4402" s="15" t="str">
        <f t="shared" si="1502"/>
        <v/>
      </c>
      <c r="N4402" s="15" t="str">
        <f t="shared" si="1503"/>
        <v/>
      </c>
      <c r="O4402" s="15" t="str">
        <f t="shared" si="1504"/>
        <v/>
      </c>
      <c r="P4402" s="15">
        <f t="shared" si="1505"/>
        <v>0</v>
      </c>
      <c r="Q4402" s="15" t="str">
        <f t="shared" si="1506"/>
        <v>7062,SOIGNIES,Naast,</v>
      </c>
      <c r="R4402" s="15" t="str">
        <f t="shared" si="1507"/>
        <v/>
      </c>
      <c r="S4402" s="15" t="str">
        <f t="shared" si="1508"/>
        <v/>
      </c>
      <c r="T4402" s="15" t="str">
        <f t="shared" si="1509"/>
        <v/>
      </c>
      <c r="U4402" s="15">
        <f t="shared" si="1510"/>
        <v>0</v>
      </c>
      <c r="V4402" s="15" t="str">
        <f t="shared" si="1511"/>
        <v>7062,SOIGNIES,Naast,</v>
      </c>
      <c r="W4402" s="15" t="str">
        <f t="shared" si="1512"/>
        <v/>
      </c>
      <c r="X4402" s="15" t="str">
        <f t="shared" si="1513"/>
        <v/>
      </c>
      <c r="Y4402" s="15" t="str">
        <f t="shared" si="1514"/>
        <v/>
      </c>
      <c r="Z4402" s="15">
        <f t="shared" si="1515"/>
        <v>0</v>
      </c>
      <c r="AA4402" s="15" t="str">
        <f t="shared" si="1516"/>
        <v>7062,SOIGNIES,Naast,</v>
      </c>
      <c r="AB4402" s="15" t="str">
        <f t="shared" si="1517"/>
        <v/>
      </c>
    </row>
    <row r="4403" spans="1:28" x14ac:dyDescent="0.2">
      <c r="A4403">
        <v>124</v>
      </c>
      <c r="B4403">
        <v>142</v>
      </c>
      <c r="C4403">
        <v>7063</v>
      </c>
      <c r="D4403" t="s">
        <v>4879</v>
      </c>
      <c r="E4403" t="s">
        <v>4891</v>
      </c>
      <c r="F4403" t="str">
        <f t="shared" si="1496"/>
        <v>7063,SOIGNIES,Chaussée-Notre-Dame-Louvignies,</v>
      </c>
      <c r="G4403">
        <f t="shared" si="1497"/>
        <v>124</v>
      </c>
      <c r="H4403">
        <f t="shared" si="1497"/>
        <v>142</v>
      </c>
      <c r="I4403" s="15" t="str">
        <f t="shared" si="1498"/>
        <v/>
      </c>
      <c r="J4403" s="15" t="str">
        <f t="shared" si="1499"/>
        <v/>
      </c>
      <c r="K4403" s="15">
        <f t="shared" si="1500"/>
        <v>0</v>
      </c>
      <c r="L4403" s="15" t="str">
        <f t="shared" si="1501"/>
        <v>7063,SOIGNIES,Chaussée-Notre-Dame-Louvignies,</v>
      </c>
      <c r="M4403" s="15" t="str">
        <f t="shared" si="1502"/>
        <v/>
      </c>
      <c r="N4403" s="15" t="str">
        <f t="shared" si="1503"/>
        <v/>
      </c>
      <c r="O4403" s="15" t="str">
        <f t="shared" si="1504"/>
        <v/>
      </c>
      <c r="P4403" s="15">
        <f t="shared" si="1505"/>
        <v>0</v>
      </c>
      <c r="Q4403" s="15" t="str">
        <f t="shared" si="1506"/>
        <v>7063,SOIGNIES,Chaussée-Notre-Dame-Louvignies,</v>
      </c>
      <c r="R4403" s="15" t="str">
        <f t="shared" si="1507"/>
        <v/>
      </c>
      <c r="S4403" s="15" t="str">
        <f t="shared" si="1508"/>
        <v/>
      </c>
      <c r="T4403" s="15" t="str">
        <f t="shared" si="1509"/>
        <v/>
      </c>
      <c r="U4403" s="15">
        <f t="shared" si="1510"/>
        <v>0</v>
      </c>
      <c r="V4403" s="15" t="str">
        <f t="shared" si="1511"/>
        <v>7063,SOIGNIES,Chaussée-Notre-Dame-Louvignies,</v>
      </c>
      <c r="W4403" s="15" t="str">
        <f t="shared" si="1512"/>
        <v/>
      </c>
      <c r="X4403" s="15" t="str">
        <f t="shared" si="1513"/>
        <v/>
      </c>
      <c r="Y4403" s="15" t="str">
        <f t="shared" si="1514"/>
        <v/>
      </c>
      <c r="Z4403" s="15">
        <f t="shared" si="1515"/>
        <v>0</v>
      </c>
      <c r="AA4403" s="15" t="str">
        <f t="shared" si="1516"/>
        <v>7063,SOIGNIES,Chaussée-Notre-Dame-Louvignies,</v>
      </c>
      <c r="AB4403" s="15" t="str">
        <f t="shared" si="1517"/>
        <v/>
      </c>
    </row>
    <row r="4404" spans="1:28" x14ac:dyDescent="0.2">
      <c r="A4404">
        <v>122</v>
      </c>
      <c r="B4404">
        <v>142</v>
      </c>
      <c r="C4404">
        <v>7063</v>
      </c>
      <c r="D4404" t="s">
        <v>4879</v>
      </c>
      <c r="E4404" t="s">
        <v>4892</v>
      </c>
      <c r="F4404" t="str">
        <f t="shared" si="1496"/>
        <v>7063,SOIGNIES,Froidmont,</v>
      </c>
      <c r="G4404">
        <f t="shared" si="1497"/>
        <v>122</v>
      </c>
      <c r="H4404">
        <f t="shared" si="1497"/>
        <v>142</v>
      </c>
      <c r="I4404" s="15" t="str">
        <f t="shared" si="1498"/>
        <v/>
      </c>
      <c r="J4404" s="15" t="str">
        <f t="shared" si="1499"/>
        <v/>
      </c>
      <c r="K4404" s="15">
        <f t="shared" si="1500"/>
        <v>0</v>
      </c>
      <c r="L4404" s="15" t="str">
        <f t="shared" si="1501"/>
        <v>7063,SOIGNIES,Froidmont,</v>
      </c>
      <c r="M4404" s="15" t="str">
        <f t="shared" si="1502"/>
        <v/>
      </c>
      <c r="N4404" s="15" t="str">
        <f t="shared" si="1503"/>
        <v/>
      </c>
      <c r="O4404" s="15" t="str">
        <f t="shared" si="1504"/>
        <v/>
      </c>
      <c r="P4404" s="15">
        <f t="shared" si="1505"/>
        <v>0</v>
      </c>
      <c r="Q4404" s="15" t="str">
        <f t="shared" si="1506"/>
        <v>7063,SOIGNIES,Froidmont,</v>
      </c>
      <c r="R4404" s="15" t="str">
        <f t="shared" si="1507"/>
        <v/>
      </c>
      <c r="S4404" s="15" t="str">
        <f t="shared" si="1508"/>
        <v/>
      </c>
      <c r="T4404" s="15" t="str">
        <f t="shared" si="1509"/>
        <v/>
      </c>
      <c r="U4404" s="15">
        <f t="shared" si="1510"/>
        <v>0</v>
      </c>
      <c r="V4404" s="15" t="str">
        <f t="shared" si="1511"/>
        <v>7063,SOIGNIES,Froidmont,</v>
      </c>
      <c r="W4404" s="15" t="str">
        <f t="shared" si="1512"/>
        <v/>
      </c>
      <c r="X4404" s="15" t="str">
        <f t="shared" si="1513"/>
        <v/>
      </c>
      <c r="Y4404" s="15" t="str">
        <f t="shared" si="1514"/>
        <v/>
      </c>
      <c r="Z4404" s="15">
        <f t="shared" si="1515"/>
        <v>0</v>
      </c>
      <c r="AA4404" s="15" t="str">
        <f t="shared" si="1516"/>
        <v>7063,SOIGNIES,Froidmont,</v>
      </c>
      <c r="AB4404" s="15" t="str">
        <f t="shared" si="1517"/>
        <v/>
      </c>
    </row>
    <row r="4405" spans="1:28" x14ac:dyDescent="0.2">
      <c r="A4405">
        <v>123</v>
      </c>
      <c r="B4405">
        <v>139</v>
      </c>
      <c r="C4405">
        <v>7063</v>
      </c>
      <c r="D4405" t="s">
        <v>4879</v>
      </c>
      <c r="E4405" t="s">
        <v>4182</v>
      </c>
      <c r="F4405" t="str">
        <f t="shared" si="1496"/>
        <v>7063,SOIGNIES,Hubermont,</v>
      </c>
      <c r="G4405">
        <f t="shared" si="1497"/>
        <v>123</v>
      </c>
      <c r="H4405">
        <f t="shared" si="1497"/>
        <v>139</v>
      </c>
      <c r="I4405" s="15" t="str">
        <f t="shared" si="1498"/>
        <v/>
      </c>
      <c r="J4405" s="15" t="str">
        <f t="shared" si="1499"/>
        <v/>
      </c>
      <c r="K4405" s="15">
        <f t="shared" si="1500"/>
        <v>0</v>
      </c>
      <c r="L4405" s="15" t="str">
        <f t="shared" si="1501"/>
        <v>7063,SOIGNIES,Hubermont,</v>
      </c>
      <c r="M4405" s="15" t="str">
        <f t="shared" si="1502"/>
        <v/>
      </c>
      <c r="N4405" s="15" t="str">
        <f t="shared" si="1503"/>
        <v/>
      </c>
      <c r="O4405" s="15" t="str">
        <f t="shared" si="1504"/>
        <v/>
      </c>
      <c r="P4405" s="15">
        <f t="shared" si="1505"/>
        <v>0</v>
      </c>
      <c r="Q4405" s="15" t="str">
        <f t="shared" si="1506"/>
        <v>7063,SOIGNIES,Hubermont,</v>
      </c>
      <c r="R4405" s="15" t="str">
        <f t="shared" si="1507"/>
        <v/>
      </c>
      <c r="S4405" s="15" t="str">
        <f t="shared" si="1508"/>
        <v/>
      </c>
      <c r="T4405" s="15" t="str">
        <f t="shared" si="1509"/>
        <v/>
      </c>
      <c r="U4405" s="15">
        <f t="shared" si="1510"/>
        <v>0</v>
      </c>
      <c r="V4405" s="15" t="str">
        <f t="shared" si="1511"/>
        <v>7063,SOIGNIES,Hubermont,</v>
      </c>
      <c r="W4405" s="15" t="str">
        <f t="shared" si="1512"/>
        <v/>
      </c>
      <c r="X4405" s="15" t="str">
        <f t="shared" si="1513"/>
        <v/>
      </c>
      <c r="Y4405" s="15" t="str">
        <f t="shared" si="1514"/>
        <v/>
      </c>
      <c r="Z4405" s="15">
        <f t="shared" si="1515"/>
        <v>0</v>
      </c>
      <c r="AA4405" s="15" t="str">
        <f t="shared" si="1516"/>
        <v>7063,SOIGNIES,Hubermont,</v>
      </c>
      <c r="AB4405" s="15" t="str">
        <f t="shared" si="1517"/>
        <v/>
      </c>
    </row>
    <row r="4406" spans="1:28" x14ac:dyDescent="0.2">
      <c r="A4406">
        <v>125</v>
      </c>
      <c r="B4406">
        <v>137</v>
      </c>
      <c r="C4406">
        <v>7063</v>
      </c>
      <c r="D4406" t="s">
        <v>4879</v>
      </c>
      <c r="E4406" t="s">
        <v>4893</v>
      </c>
      <c r="F4406" t="str">
        <f t="shared" si="1496"/>
        <v>7063,SOIGNIES,La Cage,</v>
      </c>
      <c r="G4406">
        <f t="shared" si="1497"/>
        <v>125</v>
      </c>
      <c r="H4406">
        <f t="shared" si="1497"/>
        <v>137</v>
      </c>
      <c r="I4406" s="15" t="str">
        <f t="shared" si="1498"/>
        <v/>
      </c>
      <c r="J4406" s="15" t="str">
        <f t="shared" si="1499"/>
        <v/>
      </c>
      <c r="K4406" s="15">
        <f t="shared" si="1500"/>
        <v>0</v>
      </c>
      <c r="L4406" s="15" t="str">
        <f t="shared" si="1501"/>
        <v>7063,SOIGNIES,La Cage,</v>
      </c>
      <c r="M4406" s="15" t="str">
        <f t="shared" si="1502"/>
        <v/>
      </c>
      <c r="N4406" s="15" t="str">
        <f t="shared" si="1503"/>
        <v/>
      </c>
      <c r="O4406" s="15" t="str">
        <f t="shared" si="1504"/>
        <v/>
      </c>
      <c r="P4406" s="15">
        <f t="shared" si="1505"/>
        <v>0</v>
      </c>
      <c r="Q4406" s="15" t="str">
        <f t="shared" si="1506"/>
        <v>7063,SOIGNIES,La Cage,</v>
      </c>
      <c r="R4406" s="15" t="str">
        <f t="shared" si="1507"/>
        <v/>
      </c>
      <c r="S4406" s="15" t="str">
        <f t="shared" si="1508"/>
        <v/>
      </c>
      <c r="T4406" s="15" t="str">
        <f t="shared" si="1509"/>
        <v/>
      </c>
      <c r="U4406" s="15">
        <f t="shared" si="1510"/>
        <v>0</v>
      </c>
      <c r="V4406" s="15" t="str">
        <f t="shared" si="1511"/>
        <v>7063,SOIGNIES,La Cage,</v>
      </c>
      <c r="W4406" s="15" t="str">
        <f t="shared" si="1512"/>
        <v/>
      </c>
      <c r="X4406" s="15" t="str">
        <f t="shared" si="1513"/>
        <v/>
      </c>
      <c r="Y4406" s="15" t="str">
        <f t="shared" si="1514"/>
        <v/>
      </c>
      <c r="Z4406" s="15">
        <f t="shared" si="1515"/>
        <v>0</v>
      </c>
      <c r="AA4406" s="15" t="str">
        <f t="shared" si="1516"/>
        <v>7063,SOIGNIES,La Cage,</v>
      </c>
      <c r="AB4406" s="15" t="str">
        <f t="shared" si="1517"/>
        <v/>
      </c>
    </row>
    <row r="4407" spans="1:28" x14ac:dyDescent="0.2">
      <c r="A4407">
        <v>123</v>
      </c>
      <c r="B4407">
        <v>141</v>
      </c>
      <c r="C4407">
        <v>7063</v>
      </c>
      <c r="D4407" t="s">
        <v>4879</v>
      </c>
      <c r="E4407" t="s">
        <v>4894</v>
      </c>
      <c r="F4407" t="str">
        <f t="shared" si="1496"/>
        <v>7063,SOIGNIES,Louvignies,</v>
      </c>
      <c r="G4407">
        <f t="shared" si="1497"/>
        <v>123</v>
      </c>
      <c r="H4407">
        <f t="shared" si="1497"/>
        <v>141</v>
      </c>
      <c r="I4407" s="15" t="str">
        <f t="shared" si="1498"/>
        <v/>
      </c>
      <c r="J4407" s="15" t="str">
        <f t="shared" si="1499"/>
        <v/>
      </c>
      <c r="K4407" s="15">
        <f t="shared" si="1500"/>
        <v>0</v>
      </c>
      <c r="L4407" s="15" t="str">
        <f t="shared" si="1501"/>
        <v>7063,SOIGNIES,Louvignies,</v>
      </c>
      <c r="M4407" s="15" t="str">
        <f t="shared" si="1502"/>
        <v/>
      </c>
      <c r="N4407" s="15" t="str">
        <f t="shared" si="1503"/>
        <v/>
      </c>
      <c r="O4407" s="15" t="str">
        <f t="shared" si="1504"/>
        <v/>
      </c>
      <c r="P4407" s="15">
        <f t="shared" si="1505"/>
        <v>0</v>
      </c>
      <c r="Q4407" s="15" t="str">
        <f t="shared" si="1506"/>
        <v>7063,SOIGNIES,Louvignies,</v>
      </c>
      <c r="R4407" s="15" t="str">
        <f t="shared" si="1507"/>
        <v/>
      </c>
      <c r="S4407" s="15" t="str">
        <f t="shared" si="1508"/>
        <v/>
      </c>
      <c r="T4407" s="15" t="str">
        <f t="shared" si="1509"/>
        <v/>
      </c>
      <c r="U4407" s="15">
        <f t="shared" si="1510"/>
        <v>0</v>
      </c>
      <c r="V4407" s="15" t="str">
        <f t="shared" si="1511"/>
        <v>7063,SOIGNIES,Louvignies,</v>
      </c>
      <c r="W4407" s="15" t="str">
        <f t="shared" si="1512"/>
        <v/>
      </c>
      <c r="X4407" s="15" t="str">
        <f t="shared" si="1513"/>
        <v/>
      </c>
      <c r="Y4407" s="15" t="str">
        <f t="shared" si="1514"/>
        <v/>
      </c>
      <c r="Z4407" s="15">
        <f t="shared" si="1515"/>
        <v>0</v>
      </c>
      <c r="AA4407" s="15" t="str">
        <f t="shared" si="1516"/>
        <v>7063,SOIGNIES,Louvignies,</v>
      </c>
      <c r="AB4407" s="15" t="str">
        <f t="shared" si="1517"/>
        <v/>
      </c>
    </row>
    <row r="4408" spans="1:28" x14ac:dyDescent="0.2">
      <c r="A4408">
        <v>124</v>
      </c>
      <c r="B4408">
        <v>140</v>
      </c>
      <c r="C4408">
        <v>7063</v>
      </c>
      <c r="D4408" t="s">
        <v>4879</v>
      </c>
      <c r="E4408" t="s">
        <v>4895</v>
      </c>
      <c r="F4408" t="str">
        <f t="shared" si="1496"/>
        <v>7063,SOIGNIES,Neufvilles,</v>
      </c>
      <c r="G4408">
        <f t="shared" si="1497"/>
        <v>124</v>
      </c>
      <c r="H4408">
        <f t="shared" si="1497"/>
        <v>140</v>
      </c>
      <c r="I4408" s="15" t="str">
        <f t="shared" si="1498"/>
        <v/>
      </c>
      <c r="J4408" s="15" t="str">
        <f t="shared" si="1499"/>
        <v/>
      </c>
      <c r="K4408" s="15">
        <f t="shared" si="1500"/>
        <v>0</v>
      </c>
      <c r="L4408" s="15" t="str">
        <f t="shared" si="1501"/>
        <v>7063,SOIGNIES,Neufvilles,</v>
      </c>
      <c r="M4408" s="15" t="str">
        <f t="shared" si="1502"/>
        <v/>
      </c>
      <c r="N4408" s="15" t="str">
        <f t="shared" si="1503"/>
        <v/>
      </c>
      <c r="O4408" s="15" t="str">
        <f t="shared" si="1504"/>
        <v/>
      </c>
      <c r="P4408" s="15">
        <f t="shared" si="1505"/>
        <v>0</v>
      </c>
      <c r="Q4408" s="15" t="str">
        <f t="shared" si="1506"/>
        <v>7063,SOIGNIES,Neufvilles,</v>
      </c>
      <c r="R4408" s="15" t="str">
        <f t="shared" si="1507"/>
        <v/>
      </c>
      <c r="S4408" s="15" t="str">
        <f t="shared" si="1508"/>
        <v/>
      </c>
      <c r="T4408" s="15" t="str">
        <f t="shared" si="1509"/>
        <v/>
      </c>
      <c r="U4408" s="15">
        <f t="shared" si="1510"/>
        <v>0</v>
      </c>
      <c r="V4408" s="15" t="str">
        <f t="shared" si="1511"/>
        <v>7063,SOIGNIES,Neufvilles,</v>
      </c>
      <c r="W4408" s="15" t="str">
        <f t="shared" si="1512"/>
        <v/>
      </c>
      <c r="X4408" s="15" t="str">
        <f t="shared" si="1513"/>
        <v/>
      </c>
      <c r="Y4408" s="15" t="str">
        <f t="shared" si="1514"/>
        <v/>
      </c>
      <c r="Z4408" s="15">
        <f t="shared" si="1515"/>
        <v>0</v>
      </c>
      <c r="AA4408" s="15" t="str">
        <f t="shared" si="1516"/>
        <v>7063,SOIGNIES,Neufvilles,</v>
      </c>
      <c r="AB4408" s="15" t="str">
        <f t="shared" si="1517"/>
        <v/>
      </c>
    </row>
    <row r="4409" spans="1:28" x14ac:dyDescent="0.2">
      <c r="A4409">
        <v>129</v>
      </c>
      <c r="B4409">
        <v>132</v>
      </c>
      <c r="C4409">
        <v>7070</v>
      </c>
      <c r="D4409" t="s">
        <v>4896</v>
      </c>
      <c r="E4409" t="s">
        <v>4897</v>
      </c>
      <c r="F4409" t="str">
        <f t="shared" si="1496"/>
        <v>7070,LE ROEULX,Gottignies,</v>
      </c>
      <c r="G4409">
        <f t="shared" si="1497"/>
        <v>129</v>
      </c>
      <c r="H4409">
        <f t="shared" si="1497"/>
        <v>132</v>
      </c>
      <c r="I4409" s="15" t="str">
        <f t="shared" si="1498"/>
        <v/>
      </c>
      <c r="J4409" s="15" t="str">
        <f t="shared" si="1499"/>
        <v/>
      </c>
      <c r="K4409" s="15">
        <f t="shared" si="1500"/>
        <v>0</v>
      </c>
      <c r="L4409" s="15" t="str">
        <f t="shared" si="1501"/>
        <v>7070,LE ROEULX,Gottignies,</v>
      </c>
      <c r="M4409" s="15" t="str">
        <f t="shared" si="1502"/>
        <v/>
      </c>
      <c r="N4409" s="15" t="str">
        <f t="shared" si="1503"/>
        <v/>
      </c>
      <c r="O4409" s="15" t="str">
        <f t="shared" si="1504"/>
        <v/>
      </c>
      <c r="P4409" s="15">
        <f t="shared" si="1505"/>
        <v>0</v>
      </c>
      <c r="Q4409" s="15" t="str">
        <f t="shared" si="1506"/>
        <v>7070,LE ROEULX,Gottignies,</v>
      </c>
      <c r="R4409" s="15" t="str">
        <f t="shared" si="1507"/>
        <v/>
      </c>
      <c r="S4409" s="15" t="str">
        <f t="shared" si="1508"/>
        <v/>
      </c>
      <c r="T4409" s="15" t="str">
        <f t="shared" si="1509"/>
        <v/>
      </c>
      <c r="U4409" s="15">
        <f t="shared" si="1510"/>
        <v>0</v>
      </c>
      <c r="V4409" s="15" t="str">
        <f t="shared" si="1511"/>
        <v>7070,LE ROEULX,Gottignies,</v>
      </c>
      <c r="W4409" s="15" t="str">
        <f t="shared" si="1512"/>
        <v/>
      </c>
      <c r="X4409" s="15" t="str">
        <f t="shared" si="1513"/>
        <v/>
      </c>
      <c r="Y4409" s="15" t="str">
        <f t="shared" si="1514"/>
        <v/>
      </c>
      <c r="Z4409" s="15">
        <f t="shared" si="1515"/>
        <v>0</v>
      </c>
      <c r="AA4409" s="15" t="str">
        <f t="shared" si="1516"/>
        <v>7070,LE ROEULX,Gottignies,</v>
      </c>
      <c r="AB4409" s="15" t="str">
        <f t="shared" si="1517"/>
        <v/>
      </c>
    </row>
    <row r="4410" spans="1:28" x14ac:dyDescent="0.2">
      <c r="A4410">
        <v>132</v>
      </c>
      <c r="B4410">
        <v>132</v>
      </c>
      <c r="C4410">
        <v>7070</v>
      </c>
      <c r="D4410" t="s">
        <v>4896</v>
      </c>
      <c r="E4410" t="s">
        <v>4898</v>
      </c>
      <c r="F4410" t="str">
        <f t="shared" si="1496"/>
        <v>7070,LE ROEULX,Le Roeulx,</v>
      </c>
      <c r="G4410">
        <f t="shared" si="1497"/>
        <v>132</v>
      </c>
      <c r="H4410">
        <f t="shared" si="1497"/>
        <v>132</v>
      </c>
      <c r="I4410" s="15" t="str">
        <f t="shared" si="1498"/>
        <v/>
      </c>
      <c r="J4410" s="15" t="str">
        <f t="shared" si="1499"/>
        <v/>
      </c>
      <c r="K4410" s="15">
        <f t="shared" si="1500"/>
        <v>0</v>
      </c>
      <c r="L4410" s="15" t="str">
        <f t="shared" si="1501"/>
        <v>7070,LE ROEULX,Le Roeulx,</v>
      </c>
      <c r="M4410" s="15" t="str">
        <f t="shared" si="1502"/>
        <v/>
      </c>
      <c r="N4410" s="15" t="str">
        <f t="shared" si="1503"/>
        <v/>
      </c>
      <c r="O4410" s="15" t="str">
        <f t="shared" si="1504"/>
        <v/>
      </c>
      <c r="P4410" s="15">
        <f t="shared" si="1505"/>
        <v>0</v>
      </c>
      <c r="Q4410" s="15" t="str">
        <f t="shared" si="1506"/>
        <v>7070,LE ROEULX,Le Roeulx,</v>
      </c>
      <c r="R4410" s="15" t="str">
        <f t="shared" si="1507"/>
        <v/>
      </c>
      <c r="S4410" s="15" t="str">
        <f t="shared" si="1508"/>
        <v/>
      </c>
      <c r="T4410" s="15" t="str">
        <f t="shared" si="1509"/>
        <v/>
      </c>
      <c r="U4410" s="15">
        <f t="shared" si="1510"/>
        <v>0</v>
      </c>
      <c r="V4410" s="15" t="str">
        <f t="shared" si="1511"/>
        <v>7070,LE ROEULX,Le Roeulx,</v>
      </c>
      <c r="W4410" s="15" t="str">
        <f t="shared" si="1512"/>
        <v/>
      </c>
      <c r="X4410" s="15" t="str">
        <f t="shared" si="1513"/>
        <v/>
      </c>
      <c r="Y4410" s="15" t="str">
        <f t="shared" si="1514"/>
        <v/>
      </c>
      <c r="Z4410" s="15">
        <f t="shared" si="1515"/>
        <v>0</v>
      </c>
      <c r="AA4410" s="15" t="str">
        <f t="shared" si="1516"/>
        <v>7070,LE ROEULX,Le Roeulx,</v>
      </c>
      <c r="AB4410" s="15" t="str">
        <f t="shared" si="1517"/>
        <v/>
      </c>
    </row>
    <row r="4411" spans="1:28" x14ac:dyDescent="0.2">
      <c r="A4411">
        <v>135</v>
      </c>
      <c r="B4411">
        <v>135</v>
      </c>
      <c r="C4411">
        <v>7070</v>
      </c>
      <c r="D4411" t="s">
        <v>4896</v>
      </c>
      <c r="E4411" t="s">
        <v>4899</v>
      </c>
      <c r="F4411" t="str">
        <f t="shared" si="1496"/>
        <v>7070,LE ROEULX,Mignault,</v>
      </c>
      <c r="G4411">
        <f t="shared" si="1497"/>
        <v>135</v>
      </c>
      <c r="H4411">
        <f t="shared" si="1497"/>
        <v>135</v>
      </c>
      <c r="I4411" s="15" t="str">
        <f t="shared" si="1498"/>
        <v/>
      </c>
      <c r="J4411" s="15" t="str">
        <f t="shared" si="1499"/>
        <v/>
      </c>
      <c r="K4411" s="15">
        <f t="shared" si="1500"/>
        <v>0</v>
      </c>
      <c r="L4411" s="15" t="str">
        <f t="shared" si="1501"/>
        <v>7070,LE ROEULX,Mignault,</v>
      </c>
      <c r="M4411" s="15" t="str">
        <f t="shared" si="1502"/>
        <v/>
      </c>
      <c r="N4411" s="15" t="str">
        <f t="shared" si="1503"/>
        <v/>
      </c>
      <c r="O4411" s="15" t="str">
        <f t="shared" si="1504"/>
        <v/>
      </c>
      <c r="P4411" s="15">
        <f t="shared" si="1505"/>
        <v>0</v>
      </c>
      <c r="Q4411" s="15" t="str">
        <f t="shared" si="1506"/>
        <v>7070,LE ROEULX,Mignault,</v>
      </c>
      <c r="R4411" s="15" t="str">
        <f t="shared" si="1507"/>
        <v/>
      </c>
      <c r="S4411" s="15" t="str">
        <f t="shared" si="1508"/>
        <v/>
      </c>
      <c r="T4411" s="15" t="str">
        <f t="shared" si="1509"/>
        <v/>
      </c>
      <c r="U4411" s="15">
        <f t="shared" si="1510"/>
        <v>0</v>
      </c>
      <c r="V4411" s="15" t="str">
        <f t="shared" si="1511"/>
        <v>7070,LE ROEULX,Mignault,</v>
      </c>
      <c r="W4411" s="15" t="str">
        <f t="shared" si="1512"/>
        <v/>
      </c>
      <c r="X4411" s="15" t="str">
        <f t="shared" si="1513"/>
        <v/>
      </c>
      <c r="Y4411" s="15" t="str">
        <f t="shared" si="1514"/>
        <v/>
      </c>
      <c r="Z4411" s="15">
        <f t="shared" si="1515"/>
        <v>0</v>
      </c>
      <c r="AA4411" s="15" t="str">
        <f t="shared" si="1516"/>
        <v>7070,LE ROEULX,Mignault,</v>
      </c>
      <c r="AB4411" s="15" t="str">
        <f t="shared" si="1517"/>
        <v/>
      </c>
    </row>
    <row r="4412" spans="1:28" x14ac:dyDescent="0.2">
      <c r="A4412">
        <v>132</v>
      </c>
      <c r="B4412">
        <v>136</v>
      </c>
      <c r="C4412">
        <v>7070</v>
      </c>
      <c r="D4412" t="s">
        <v>4896</v>
      </c>
      <c r="E4412" t="s">
        <v>4900</v>
      </c>
      <c r="F4412" t="str">
        <f t="shared" si="1496"/>
        <v>7070,LE ROEULX,Petite Hollande,</v>
      </c>
      <c r="G4412">
        <f t="shared" si="1497"/>
        <v>132</v>
      </c>
      <c r="H4412">
        <f t="shared" si="1497"/>
        <v>136</v>
      </c>
      <c r="I4412" s="15" t="str">
        <f t="shared" si="1498"/>
        <v/>
      </c>
      <c r="J4412" s="15" t="str">
        <f t="shared" si="1499"/>
        <v/>
      </c>
      <c r="K4412" s="15">
        <f t="shared" si="1500"/>
        <v>0</v>
      </c>
      <c r="L4412" s="15" t="str">
        <f t="shared" si="1501"/>
        <v>7070,LE ROEULX,Petite Hollande,</v>
      </c>
      <c r="M4412" s="15" t="str">
        <f t="shared" si="1502"/>
        <v/>
      </c>
      <c r="N4412" s="15" t="str">
        <f t="shared" si="1503"/>
        <v/>
      </c>
      <c r="O4412" s="15" t="str">
        <f t="shared" si="1504"/>
        <v/>
      </c>
      <c r="P4412" s="15">
        <f t="shared" si="1505"/>
        <v>0</v>
      </c>
      <c r="Q4412" s="15" t="str">
        <f t="shared" si="1506"/>
        <v>7070,LE ROEULX,Petite Hollande,</v>
      </c>
      <c r="R4412" s="15" t="str">
        <f t="shared" si="1507"/>
        <v/>
      </c>
      <c r="S4412" s="15" t="str">
        <f t="shared" si="1508"/>
        <v/>
      </c>
      <c r="T4412" s="15" t="str">
        <f t="shared" si="1509"/>
        <v/>
      </c>
      <c r="U4412" s="15">
        <f t="shared" si="1510"/>
        <v>0</v>
      </c>
      <c r="V4412" s="15" t="str">
        <f t="shared" si="1511"/>
        <v>7070,LE ROEULX,Petite Hollande,</v>
      </c>
      <c r="W4412" s="15" t="str">
        <f t="shared" si="1512"/>
        <v/>
      </c>
      <c r="X4412" s="15" t="str">
        <f t="shared" si="1513"/>
        <v/>
      </c>
      <c r="Y4412" s="15" t="str">
        <f t="shared" si="1514"/>
        <v/>
      </c>
      <c r="Z4412" s="15">
        <f t="shared" si="1515"/>
        <v>0</v>
      </c>
      <c r="AA4412" s="15" t="str">
        <f t="shared" si="1516"/>
        <v>7070,LE ROEULX,Petite Hollande,</v>
      </c>
      <c r="AB4412" s="15" t="str">
        <f t="shared" si="1517"/>
        <v/>
      </c>
    </row>
    <row r="4413" spans="1:28" x14ac:dyDescent="0.2">
      <c r="A4413">
        <v>131</v>
      </c>
      <c r="B4413">
        <v>129</v>
      </c>
      <c r="C4413">
        <v>7070</v>
      </c>
      <c r="D4413" t="s">
        <v>4896</v>
      </c>
      <c r="E4413" t="s">
        <v>4901</v>
      </c>
      <c r="F4413" t="str">
        <f t="shared" si="1496"/>
        <v>7070,LE ROEULX,Thieu,</v>
      </c>
      <c r="G4413">
        <f t="shared" si="1497"/>
        <v>131</v>
      </c>
      <c r="H4413">
        <f t="shared" si="1497"/>
        <v>129</v>
      </c>
      <c r="I4413" s="15" t="str">
        <f t="shared" si="1498"/>
        <v/>
      </c>
      <c r="J4413" s="15" t="str">
        <f t="shared" si="1499"/>
        <v/>
      </c>
      <c r="K4413" s="15">
        <f t="shared" si="1500"/>
        <v>0</v>
      </c>
      <c r="L4413" s="15" t="str">
        <f t="shared" si="1501"/>
        <v>7070,LE ROEULX,Thieu,</v>
      </c>
      <c r="M4413" s="15" t="str">
        <f t="shared" si="1502"/>
        <v/>
      </c>
      <c r="N4413" s="15" t="str">
        <f t="shared" si="1503"/>
        <v/>
      </c>
      <c r="O4413" s="15" t="str">
        <f t="shared" si="1504"/>
        <v/>
      </c>
      <c r="P4413" s="15">
        <f t="shared" si="1505"/>
        <v>0</v>
      </c>
      <c r="Q4413" s="15" t="str">
        <f t="shared" si="1506"/>
        <v>7070,LE ROEULX,Thieu,</v>
      </c>
      <c r="R4413" s="15" t="str">
        <f t="shared" si="1507"/>
        <v/>
      </c>
      <c r="S4413" s="15" t="str">
        <f t="shared" si="1508"/>
        <v/>
      </c>
      <c r="T4413" s="15" t="str">
        <f t="shared" si="1509"/>
        <v/>
      </c>
      <c r="U4413" s="15">
        <f t="shared" si="1510"/>
        <v>0</v>
      </c>
      <c r="V4413" s="15" t="str">
        <f t="shared" si="1511"/>
        <v>7070,LE ROEULX,Thieu,</v>
      </c>
      <c r="W4413" s="15" t="str">
        <f t="shared" si="1512"/>
        <v/>
      </c>
      <c r="X4413" s="15" t="str">
        <f t="shared" si="1513"/>
        <v/>
      </c>
      <c r="Y4413" s="15" t="str">
        <f t="shared" si="1514"/>
        <v/>
      </c>
      <c r="Z4413" s="15">
        <f t="shared" si="1515"/>
        <v>0</v>
      </c>
      <c r="AA4413" s="15" t="str">
        <f t="shared" si="1516"/>
        <v>7070,LE ROEULX,Thieu,</v>
      </c>
      <c r="AB4413" s="15" t="str">
        <f t="shared" si="1517"/>
        <v/>
      </c>
    </row>
    <row r="4414" spans="1:28" x14ac:dyDescent="0.2">
      <c r="A4414">
        <v>134</v>
      </c>
      <c r="B4414">
        <v>132</v>
      </c>
      <c r="C4414">
        <v>7070</v>
      </c>
      <c r="D4414" t="s">
        <v>4896</v>
      </c>
      <c r="E4414" t="s">
        <v>4902</v>
      </c>
      <c r="F4414" t="str">
        <f t="shared" si="1496"/>
        <v>7070,LE ROEULX,Trieu à Vallée,</v>
      </c>
      <c r="G4414">
        <f t="shared" si="1497"/>
        <v>134</v>
      </c>
      <c r="H4414">
        <f t="shared" si="1497"/>
        <v>132</v>
      </c>
      <c r="I4414" s="15" t="str">
        <f t="shared" si="1498"/>
        <v/>
      </c>
      <c r="J4414" s="15" t="str">
        <f t="shared" si="1499"/>
        <v/>
      </c>
      <c r="K4414" s="15">
        <f t="shared" si="1500"/>
        <v>0</v>
      </c>
      <c r="L4414" s="15" t="str">
        <f t="shared" si="1501"/>
        <v>7070,LE ROEULX,Trieu à Vallée,</v>
      </c>
      <c r="M4414" s="15" t="str">
        <f t="shared" si="1502"/>
        <v/>
      </c>
      <c r="N4414" s="15" t="str">
        <f t="shared" si="1503"/>
        <v/>
      </c>
      <c r="O4414" s="15" t="str">
        <f t="shared" si="1504"/>
        <v/>
      </c>
      <c r="P4414" s="15">
        <f t="shared" si="1505"/>
        <v>0</v>
      </c>
      <c r="Q4414" s="15" t="str">
        <f t="shared" si="1506"/>
        <v>7070,LE ROEULX,Trieu à Vallée,</v>
      </c>
      <c r="R4414" s="15" t="str">
        <f t="shared" si="1507"/>
        <v/>
      </c>
      <c r="S4414" s="15" t="str">
        <f t="shared" si="1508"/>
        <v/>
      </c>
      <c r="T4414" s="15" t="str">
        <f t="shared" si="1509"/>
        <v/>
      </c>
      <c r="U4414" s="15">
        <f t="shared" si="1510"/>
        <v>0</v>
      </c>
      <c r="V4414" s="15" t="str">
        <f t="shared" si="1511"/>
        <v>7070,LE ROEULX,Trieu à Vallée,</v>
      </c>
      <c r="W4414" s="15" t="str">
        <f t="shared" si="1512"/>
        <v/>
      </c>
      <c r="X4414" s="15" t="str">
        <f t="shared" si="1513"/>
        <v/>
      </c>
      <c r="Y4414" s="15" t="str">
        <f t="shared" si="1514"/>
        <v/>
      </c>
      <c r="Z4414" s="15">
        <f t="shared" si="1515"/>
        <v>0</v>
      </c>
      <c r="AA4414" s="15" t="str">
        <f t="shared" si="1516"/>
        <v>7070,LE ROEULX,Trieu à Vallée,</v>
      </c>
      <c r="AB4414" s="15" t="str">
        <f t="shared" si="1517"/>
        <v/>
      </c>
    </row>
    <row r="4415" spans="1:28" x14ac:dyDescent="0.2">
      <c r="A4415">
        <v>129</v>
      </c>
      <c r="B4415">
        <v>130</v>
      </c>
      <c r="C4415">
        <v>7070</v>
      </c>
      <c r="D4415" t="s">
        <v>4896</v>
      </c>
      <c r="E4415" t="s">
        <v>4903</v>
      </c>
      <c r="F4415" t="str">
        <f t="shared" si="1496"/>
        <v>7070,LE ROEULX,Ville-sur-Haine,</v>
      </c>
      <c r="G4415">
        <f t="shared" si="1497"/>
        <v>129</v>
      </c>
      <c r="H4415">
        <f t="shared" si="1497"/>
        <v>130</v>
      </c>
      <c r="I4415" s="15" t="str">
        <f t="shared" si="1498"/>
        <v/>
      </c>
      <c r="J4415" s="15" t="str">
        <f t="shared" si="1499"/>
        <v/>
      </c>
      <c r="K4415" s="15">
        <f t="shared" si="1500"/>
        <v>0</v>
      </c>
      <c r="L4415" s="15" t="str">
        <f t="shared" si="1501"/>
        <v>7070,LE ROEULX,Ville-sur-Haine,</v>
      </c>
      <c r="M4415" s="15" t="str">
        <f t="shared" si="1502"/>
        <v/>
      </c>
      <c r="N4415" s="15" t="str">
        <f t="shared" si="1503"/>
        <v/>
      </c>
      <c r="O4415" s="15" t="str">
        <f t="shared" si="1504"/>
        <v/>
      </c>
      <c r="P4415" s="15">
        <f t="shared" si="1505"/>
        <v>0</v>
      </c>
      <c r="Q4415" s="15" t="str">
        <f t="shared" si="1506"/>
        <v>7070,LE ROEULX,Ville-sur-Haine,</v>
      </c>
      <c r="R4415" s="15" t="str">
        <f t="shared" si="1507"/>
        <v/>
      </c>
      <c r="S4415" s="15" t="str">
        <f t="shared" si="1508"/>
        <v/>
      </c>
      <c r="T4415" s="15" t="str">
        <f t="shared" si="1509"/>
        <v/>
      </c>
      <c r="U4415" s="15">
        <f t="shared" si="1510"/>
        <v>0</v>
      </c>
      <c r="V4415" s="15" t="str">
        <f t="shared" si="1511"/>
        <v>7070,LE ROEULX,Ville-sur-Haine,</v>
      </c>
      <c r="W4415" s="15" t="str">
        <f t="shared" si="1512"/>
        <v/>
      </c>
      <c r="X4415" s="15" t="str">
        <f t="shared" si="1513"/>
        <v/>
      </c>
      <c r="Y4415" s="15" t="str">
        <f t="shared" si="1514"/>
        <v/>
      </c>
      <c r="Z4415" s="15">
        <f t="shared" si="1515"/>
        <v>0</v>
      </c>
      <c r="AA4415" s="15" t="str">
        <f t="shared" si="1516"/>
        <v>7070,LE ROEULX,Ville-sur-Haine,</v>
      </c>
      <c r="AB4415" s="15" t="str">
        <f t="shared" si="1517"/>
        <v/>
      </c>
    </row>
    <row r="4416" spans="1:28" x14ac:dyDescent="0.2">
      <c r="A4416">
        <v>115</v>
      </c>
      <c r="B4416">
        <v>120</v>
      </c>
      <c r="C4416">
        <v>7080</v>
      </c>
      <c r="D4416" t="s">
        <v>4904</v>
      </c>
      <c r="E4416" t="s">
        <v>381</v>
      </c>
      <c r="F4416" t="str">
        <f t="shared" si="1496"/>
        <v>7080,FRAMERIES,Culot,</v>
      </c>
      <c r="G4416">
        <f t="shared" si="1497"/>
        <v>115</v>
      </c>
      <c r="H4416">
        <f t="shared" si="1497"/>
        <v>120</v>
      </c>
      <c r="I4416" s="15" t="str">
        <f t="shared" si="1498"/>
        <v/>
      </c>
      <c r="J4416" s="15" t="str">
        <f t="shared" si="1499"/>
        <v/>
      </c>
      <c r="K4416" s="15">
        <f t="shared" si="1500"/>
        <v>0</v>
      </c>
      <c r="L4416" s="15" t="str">
        <f t="shared" si="1501"/>
        <v>7080,FRAMERIES,Culot,</v>
      </c>
      <c r="M4416" s="15" t="str">
        <f t="shared" si="1502"/>
        <v/>
      </c>
      <c r="N4416" s="15" t="str">
        <f t="shared" si="1503"/>
        <v/>
      </c>
      <c r="O4416" s="15" t="str">
        <f t="shared" si="1504"/>
        <v/>
      </c>
      <c r="P4416" s="15">
        <f t="shared" si="1505"/>
        <v>0</v>
      </c>
      <c r="Q4416" s="15" t="str">
        <f t="shared" si="1506"/>
        <v>7080,FRAMERIES,Culot,</v>
      </c>
      <c r="R4416" s="15" t="str">
        <f t="shared" si="1507"/>
        <v/>
      </c>
      <c r="S4416" s="15" t="str">
        <f t="shared" si="1508"/>
        <v/>
      </c>
      <c r="T4416" s="15" t="str">
        <f t="shared" si="1509"/>
        <v/>
      </c>
      <c r="U4416" s="15">
        <f t="shared" si="1510"/>
        <v>0</v>
      </c>
      <c r="V4416" s="15" t="str">
        <f t="shared" si="1511"/>
        <v>7080,FRAMERIES,Culot,</v>
      </c>
      <c r="W4416" s="15" t="str">
        <f t="shared" si="1512"/>
        <v/>
      </c>
      <c r="X4416" s="15" t="str">
        <f t="shared" si="1513"/>
        <v/>
      </c>
      <c r="Y4416" s="15" t="str">
        <f t="shared" si="1514"/>
        <v/>
      </c>
      <c r="Z4416" s="15">
        <f t="shared" si="1515"/>
        <v>0</v>
      </c>
      <c r="AA4416" s="15" t="str">
        <f t="shared" si="1516"/>
        <v>7080,FRAMERIES,Culot,</v>
      </c>
      <c r="AB4416" s="15" t="str">
        <f t="shared" si="1517"/>
        <v/>
      </c>
    </row>
    <row r="4417" spans="1:28" x14ac:dyDescent="0.2">
      <c r="A4417">
        <v>116</v>
      </c>
      <c r="B4417">
        <v>120</v>
      </c>
      <c r="C4417">
        <v>7080</v>
      </c>
      <c r="D4417" t="s">
        <v>4904</v>
      </c>
      <c r="E4417" t="s">
        <v>4905</v>
      </c>
      <c r="F4417" t="str">
        <f t="shared" si="1496"/>
        <v>7080,FRAMERIES,Eugies,</v>
      </c>
      <c r="G4417">
        <f t="shared" si="1497"/>
        <v>116</v>
      </c>
      <c r="H4417">
        <f t="shared" si="1497"/>
        <v>120</v>
      </c>
      <c r="I4417" s="15" t="str">
        <f t="shared" si="1498"/>
        <v/>
      </c>
      <c r="J4417" s="15" t="str">
        <f t="shared" si="1499"/>
        <v/>
      </c>
      <c r="K4417" s="15">
        <f t="shared" si="1500"/>
        <v>0</v>
      </c>
      <c r="L4417" s="15" t="str">
        <f t="shared" si="1501"/>
        <v>7080,FRAMERIES,Eugies,</v>
      </c>
      <c r="M4417" s="15" t="str">
        <f t="shared" si="1502"/>
        <v/>
      </c>
      <c r="N4417" s="15" t="str">
        <f t="shared" si="1503"/>
        <v/>
      </c>
      <c r="O4417" s="15" t="str">
        <f t="shared" si="1504"/>
        <v/>
      </c>
      <c r="P4417" s="15">
        <f t="shared" si="1505"/>
        <v>0</v>
      </c>
      <c r="Q4417" s="15" t="str">
        <f t="shared" si="1506"/>
        <v>7080,FRAMERIES,Eugies,</v>
      </c>
      <c r="R4417" s="15" t="str">
        <f t="shared" si="1507"/>
        <v/>
      </c>
      <c r="S4417" s="15" t="str">
        <f t="shared" si="1508"/>
        <v/>
      </c>
      <c r="T4417" s="15" t="str">
        <f t="shared" si="1509"/>
        <v/>
      </c>
      <c r="U4417" s="15">
        <f t="shared" si="1510"/>
        <v>0</v>
      </c>
      <c r="V4417" s="15" t="str">
        <f t="shared" si="1511"/>
        <v>7080,FRAMERIES,Eugies,</v>
      </c>
      <c r="W4417" s="15" t="str">
        <f t="shared" si="1512"/>
        <v/>
      </c>
      <c r="X4417" s="15" t="str">
        <f t="shared" si="1513"/>
        <v/>
      </c>
      <c r="Y4417" s="15" t="str">
        <f t="shared" si="1514"/>
        <v/>
      </c>
      <c r="Z4417" s="15">
        <f t="shared" si="1515"/>
        <v>0</v>
      </c>
      <c r="AA4417" s="15" t="str">
        <f t="shared" si="1516"/>
        <v>7080,FRAMERIES,Eugies,</v>
      </c>
      <c r="AB4417" s="15" t="str">
        <f t="shared" si="1517"/>
        <v/>
      </c>
    </row>
    <row r="4418" spans="1:28" x14ac:dyDescent="0.2">
      <c r="A4418">
        <v>117</v>
      </c>
      <c r="B4418">
        <v>122</v>
      </c>
      <c r="C4418">
        <v>7080</v>
      </c>
      <c r="D4418" t="s">
        <v>4904</v>
      </c>
      <c r="E4418" t="s">
        <v>4906</v>
      </c>
      <c r="F4418" t="str">
        <f t="shared" si="1496"/>
        <v>7080,FRAMERIES,Frameries,</v>
      </c>
      <c r="G4418">
        <f t="shared" si="1497"/>
        <v>117</v>
      </c>
      <c r="H4418">
        <f t="shared" si="1497"/>
        <v>122</v>
      </c>
      <c r="I4418" s="15" t="str">
        <f t="shared" si="1498"/>
        <v/>
      </c>
      <c r="J4418" s="15" t="str">
        <f t="shared" si="1499"/>
        <v/>
      </c>
      <c r="K4418" s="15">
        <f t="shared" si="1500"/>
        <v>0</v>
      </c>
      <c r="L4418" s="15" t="str">
        <f t="shared" si="1501"/>
        <v>7080,FRAMERIES,Frameries,</v>
      </c>
      <c r="M4418" s="15" t="str">
        <f t="shared" si="1502"/>
        <v/>
      </c>
      <c r="N4418" s="15" t="str">
        <f t="shared" si="1503"/>
        <v/>
      </c>
      <c r="O4418" s="15" t="str">
        <f t="shared" si="1504"/>
        <v/>
      </c>
      <c r="P4418" s="15">
        <f t="shared" si="1505"/>
        <v>0</v>
      </c>
      <c r="Q4418" s="15" t="str">
        <f t="shared" si="1506"/>
        <v>7080,FRAMERIES,Frameries,</v>
      </c>
      <c r="R4418" s="15" t="str">
        <f t="shared" si="1507"/>
        <v/>
      </c>
      <c r="S4418" s="15" t="str">
        <f t="shared" si="1508"/>
        <v/>
      </c>
      <c r="T4418" s="15" t="str">
        <f t="shared" si="1509"/>
        <v/>
      </c>
      <c r="U4418" s="15">
        <f t="shared" si="1510"/>
        <v>0</v>
      </c>
      <c r="V4418" s="15" t="str">
        <f t="shared" si="1511"/>
        <v>7080,FRAMERIES,Frameries,</v>
      </c>
      <c r="W4418" s="15" t="str">
        <f t="shared" si="1512"/>
        <v/>
      </c>
      <c r="X4418" s="15" t="str">
        <f t="shared" si="1513"/>
        <v/>
      </c>
      <c r="Y4418" s="15" t="str">
        <f t="shared" si="1514"/>
        <v/>
      </c>
      <c r="Z4418" s="15">
        <f t="shared" si="1515"/>
        <v>0</v>
      </c>
      <c r="AA4418" s="15" t="str">
        <f t="shared" si="1516"/>
        <v>7080,FRAMERIES,Frameries,</v>
      </c>
      <c r="AB4418" s="15" t="str">
        <f t="shared" si="1517"/>
        <v/>
      </c>
    </row>
    <row r="4419" spans="1:28" x14ac:dyDescent="0.2">
      <c r="A4419">
        <v>115</v>
      </c>
      <c r="B4419">
        <v>122</v>
      </c>
      <c r="C4419">
        <v>7080</v>
      </c>
      <c r="D4419" t="s">
        <v>4904</v>
      </c>
      <c r="E4419" t="s">
        <v>4907</v>
      </c>
      <c r="F4419" t="str">
        <f t="shared" si="1496"/>
        <v>7080,FRAMERIES,La Bouverie,</v>
      </c>
      <c r="G4419">
        <f t="shared" si="1497"/>
        <v>115</v>
      </c>
      <c r="H4419">
        <f t="shared" si="1497"/>
        <v>122</v>
      </c>
      <c r="I4419" s="15" t="str">
        <f t="shared" si="1498"/>
        <v/>
      </c>
      <c r="J4419" s="15" t="str">
        <f t="shared" si="1499"/>
        <v/>
      </c>
      <c r="K4419" s="15">
        <f t="shared" si="1500"/>
        <v>0</v>
      </c>
      <c r="L4419" s="15" t="str">
        <f t="shared" si="1501"/>
        <v>7080,FRAMERIES,La Bouverie,</v>
      </c>
      <c r="M4419" s="15" t="str">
        <f t="shared" si="1502"/>
        <v/>
      </c>
      <c r="N4419" s="15" t="str">
        <f t="shared" si="1503"/>
        <v/>
      </c>
      <c r="O4419" s="15" t="str">
        <f t="shared" si="1504"/>
        <v/>
      </c>
      <c r="P4419" s="15">
        <f t="shared" si="1505"/>
        <v>0</v>
      </c>
      <c r="Q4419" s="15" t="str">
        <f t="shared" si="1506"/>
        <v>7080,FRAMERIES,La Bouverie,</v>
      </c>
      <c r="R4419" s="15" t="str">
        <f t="shared" si="1507"/>
        <v/>
      </c>
      <c r="S4419" s="15" t="str">
        <f t="shared" si="1508"/>
        <v/>
      </c>
      <c r="T4419" s="15" t="str">
        <f t="shared" si="1509"/>
        <v/>
      </c>
      <c r="U4419" s="15">
        <f t="shared" si="1510"/>
        <v>0</v>
      </c>
      <c r="V4419" s="15" t="str">
        <f t="shared" si="1511"/>
        <v>7080,FRAMERIES,La Bouverie,</v>
      </c>
      <c r="W4419" s="15" t="str">
        <f t="shared" si="1512"/>
        <v/>
      </c>
      <c r="X4419" s="15" t="str">
        <f t="shared" si="1513"/>
        <v/>
      </c>
      <c r="Y4419" s="15" t="str">
        <f t="shared" si="1514"/>
        <v/>
      </c>
      <c r="Z4419" s="15">
        <f t="shared" si="1515"/>
        <v>0</v>
      </c>
      <c r="AA4419" s="15" t="str">
        <f t="shared" si="1516"/>
        <v>7080,FRAMERIES,La Bouverie,</v>
      </c>
      <c r="AB4419" s="15" t="str">
        <f t="shared" si="1517"/>
        <v/>
      </c>
    </row>
    <row r="4420" spans="1:28" x14ac:dyDescent="0.2">
      <c r="A4420">
        <v>115</v>
      </c>
      <c r="B4420">
        <v>115</v>
      </c>
      <c r="C4420">
        <v>7080</v>
      </c>
      <c r="D4420" t="s">
        <v>4904</v>
      </c>
      <c r="E4420" t="s">
        <v>4908</v>
      </c>
      <c r="F4420" t="str">
        <f t="shared" ref="F4420:F4483" si="1518">CONCATENATE(C4420,",",D4420,",",E4420,",")</f>
        <v>7080,FRAMERIES,La Noire Bouteille,</v>
      </c>
      <c r="G4420">
        <f t="shared" ref="G4420:H4483" si="1519">A4420</f>
        <v>115</v>
      </c>
      <c r="H4420">
        <f t="shared" si="1519"/>
        <v>115</v>
      </c>
      <c r="I4420" s="15" t="str">
        <f t="shared" ref="I4420:I4483" si="1520">IF($C4420=I$2,$F4420,"")</f>
        <v/>
      </c>
      <c r="J4420" s="15" t="str">
        <f t="shared" ref="J4420:J4483" si="1521">IF($D4420=J$2,$F4420,"")</f>
        <v/>
      </c>
      <c r="K4420" s="15">
        <f t="shared" ref="K4420:K4483" si="1522">2-COUNTIF(I4420:J4420,"")</f>
        <v>0</v>
      </c>
      <c r="L4420" s="15" t="str">
        <f t="shared" ref="L4420:L4483" si="1523">IF(K4420=K$2,$F4420,"")</f>
        <v>7080,FRAMERIES,La Noire Bouteille,</v>
      </c>
      <c r="M4420" s="15" t="str">
        <f t="shared" ref="M4420:M4483" si="1524">IF($A$2=1,IF(AND(L$2&gt;0,L$2&lt;=100),IF(L4420="",M4419,CONCATENATE(M4419,L4420,"&amp;")),""),"")</f>
        <v/>
      </c>
      <c r="N4420" s="15" t="str">
        <f t="shared" ref="N4420:N4483" si="1525">IF($C4420=N$2,$F4420,"")</f>
        <v/>
      </c>
      <c r="O4420" s="15" t="str">
        <f t="shared" ref="O4420:O4483" si="1526">IF($D4420=O$2,$F4420,"")</f>
        <v/>
      </c>
      <c r="P4420" s="15">
        <f t="shared" ref="P4420:P4483" si="1527">2-COUNTIF(N4420:O4420,"")</f>
        <v>0</v>
      </c>
      <c r="Q4420" s="15" t="str">
        <f t="shared" ref="Q4420:Q4483" si="1528">IF(P4420=P$2,$F4420,"")</f>
        <v>7080,FRAMERIES,La Noire Bouteille,</v>
      </c>
      <c r="R4420" s="15" t="str">
        <f t="shared" ref="R4420:R4483" si="1529">IF($A$2=1,IF(AND(Q$2&gt;0,Q$2&lt;=100),IF(Q4420="",R4419,CONCATENATE(R4419,Q4420,"&amp;")),""),"")</f>
        <v/>
      </c>
      <c r="S4420" s="15" t="str">
        <f t="shared" ref="S4420:S4483" si="1530">IF($C4420=S$2,$F4420,"")</f>
        <v/>
      </c>
      <c r="T4420" s="15" t="str">
        <f t="shared" ref="T4420:T4483" si="1531">IF($D4420=T$2,$F4420,"")</f>
        <v/>
      </c>
      <c r="U4420" s="15">
        <f t="shared" ref="U4420:U4483" si="1532">2-COUNTIF(S4420:T4420,"")</f>
        <v>0</v>
      </c>
      <c r="V4420" s="15" t="str">
        <f t="shared" ref="V4420:V4483" si="1533">IF(U4420=U$2,$F4420,"")</f>
        <v>7080,FRAMERIES,La Noire Bouteille,</v>
      </c>
      <c r="W4420" s="15" t="str">
        <f t="shared" ref="W4420:W4483" si="1534">IF($A$2=1,IF(AND(V$2&gt;0,V$2&lt;=100),IF(V4420="",W4419,CONCATENATE(W4419,V4420,"&amp;")),""),"")</f>
        <v/>
      </c>
      <c r="X4420" s="15" t="str">
        <f t="shared" ref="X4420:X4483" si="1535">IF($C4420=X$2,$F4420,"")</f>
        <v/>
      </c>
      <c r="Y4420" s="15" t="str">
        <f t="shared" ref="Y4420:Y4483" si="1536">IF($D4420=Y$2,$F4420,"")</f>
        <v/>
      </c>
      <c r="Z4420" s="15">
        <f t="shared" ref="Z4420:Z4483" si="1537">2-COUNTIF(X4420:Y4420,"")</f>
        <v>0</v>
      </c>
      <c r="AA4420" s="15" t="str">
        <f t="shared" ref="AA4420:AA4483" si="1538">IF(Z4420=Z$2,$F4420,"")</f>
        <v>7080,FRAMERIES,La Noire Bouteille,</v>
      </c>
      <c r="AB4420" s="15" t="str">
        <f t="shared" ref="AB4420:AB4483" si="1539">IF($A$2=1,IF(AND(AA$2&gt;0,AA$2&lt;=100),IF(AA4420="",AB4419,CONCATENATE(AB4419,AA4420,"&amp;")),""),"")</f>
        <v/>
      </c>
    </row>
    <row r="4421" spans="1:28" x14ac:dyDescent="0.2">
      <c r="A4421">
        <v>114</v>
      </c>
      <c r="B4421">
        <v>116</v>
      </c>
      <c r="C4421">
        <v>7080</v>
      </c>
      <c r="D4421" t="s">
        <v>4904</v>
      </c>
      <c r="E4421" t="s">
        <v>4909</v>
      </c>
      <c r="F4421" t="str">
        <f t="shared" si="1518"/>
        <v>7080,FRAMERIES,Le Coucou,</v>
      </c>
      <c r="G4421">
        <f t="shared" si="1519"/>
        <v>114</v>
      </c>
      <c r="H4421">
        <f t="shared" si="1519"/>
        <v>116</v>
      </c>
      <c r="I4421" s="15" t="str">
        <f t="shared" si="1520"/>
        <v/>
      </c>
      <c r="J4421" s="15" t="str">
        <f t="shared" si="1521"/>
        <v/>
      </c>
      <c r="K4421" s="15">
        <f t="shared" si="1522"/>
        <v>0</v>
      </c>
      <c r="L4421" s="15" t="str">
        <f t="shared" si="1523"/>
        <v>7080,FRAMERIES,Le Coucou,</v>
      </c>
      <c r="M4421" s="15" t="str">
        <f t="shared" si="1524"/>
        <v/>
      </c>
      <c r="N4421" s="15" t="str">
        <f t="shared" si="1525"/>
        <v/>
      </c>
      <c r="O4421" s="15" t="str">
        <f t="shared" si="1526"/>
        <v/>
      </c>
      <c r="P4421" s="15">
        <f t="shared" si="1527"/>
        <v>0</v>
      </c>
      <c r="Q4421" s="15" t="str">
        <f t="shared" si="1528"/>
        <v>7080,FRAMERIES,Le Coucou,</v>
      </c>
      <c r="R4421" s="15" t="str">
        <f t="shared" si="1529"/>
        <v/>
      </c>
      <c r="S4421" s="15" t="str">
        <f t="shared" si="1530"/>
        <v/>
      </c>
      <c r="T4421" s="15" t="str">
        <f t="shared" si="1531"/>
        <v/>
      </c>
      <c r="U4421" s="15">
        <f t="shared" si="1532"/>
        <v>0</v>
      </c>
      <c r="V4421" s="15" t="str">
        <f t="shared" si="1533"/>
        <v>7080,FRAMERIES,Le Coucou,</v>
      </c>
      <c r="W4421" s="15" t="str">
        <f t="shared" si="1534"/>
        <v/>
      </c>
      <c r="X4421" s="15" t="str">
        <f t="shared" si="1535"/>
        <v/>
      </c>
      <c r="Y4421" s="15" t="str">
        <f t="shared" si="1536"/>
        <v/>
      </c>
      <c r="Z4421" s="15">
        <f t="shared" si="1537"/>
        <v>0</v>
      </c>
      <c r="AA4421" s="15" t="str">
        <f t="shared" si="1538"/>
        <v>7080,FRAMERIES,Le Coucou,</v>
      </c>
      <c r="AB4421" s="15" t="str">
        <f t="shared" si="1539"/>
        <v/>
      </c>
    </row>
    <row r="4422" spans="1:28" x14ac:dyDescent="0.2">
      <c r="A4422">
        <v>119</v>
      </c>
      <c r="B4422">
        <v>121</v>
      </c>
      <c r="C4422">
        <v>7080</v>
      </c>
      <c r="D4422" t="s">
        <v>4904</v>
      </c>
      <c r="E4422" t="s">
        <v>4910</v>
      </c>
      <c r="F4422" t="str">
        <f t="shared" si="1518"/>
        <v>7080,FRAMERIES,Noirchain,</v>
      </c>
      <c r="G4422">
        <f t="shared" si="1519"/>
        <v>119</v>
      </c>
      <c r="H4422">
        <f t="shared" si="1519"/>
        <v>121</v>
      </c>
      <c r="I4422" s="15" t="str">
        <f t="shared" si="1520"/>
        <v/>
      </c>
      <c r="J4422" s="15" t="str">
        <f t="shared" si="1521"/>
        <v/>
      </c>
      <c r="K4422" s="15">
        <f t="shared" si="1522"/>
        <v>0</v>
      </c>
      <c r="L4422" s="15" t="str">
        <f t="shared" si="1523"/>
        <v>7080,FRAMERIES,Noirchain,</v>
      </c>
      <c r="M4422" s="15" t="str">
        <f t="shared" si="1524"/>
        <v/>
      </c>
      <c r="N4422" s="15" t="str">
        <f t="shared" si="1525"/>
        <v/>
      </c>
      <c r="O4422" s="15" t="str">
        <f t="shared" si="1526"/>
        <v/>
      </c>
      <c r="P4422" s="15">
        <f t="shared" si="1527"/>
        <v>0</v>
      </c>
      <c r="Q4422" s="15" t="str">
        <f t="shared" si="1528"/>
        <v>7080,FRAMERIES,Noirchain,</v>
      </c>
      <c r="R4422" s="15" t="str">
        <f t="shared" si="1529"/>
        <v/>
      </c>
      <c r="S4422" s="15" t="str">
        <f t="shared" si="1530"/>
        <v/>
      </c>
      <c r="T4422" s="15" t="str">
        <f t="shared" si="1531"/>
        <v/>
      </c>
      <c r="U4422" s="15">
        <f t="shared" si="1532"/>
        <v>0</v>
      </c>
      <c r="V4422" s="15" t="str">
        <f t="shared" si="1533"/>
        <v>7080,FRAMERIES,Noirchain,</v>
      </c>
      <c r="W4422" s="15" t="str">
        <f t="shared" si="1534"/>
        <v/>
      </c>
      <c r="X4422" s="15" t="str">
        <f t="shared" si="1535"/>
        <v/>
      </c>
      <c r="Y4422" s="15" t="str">
        <f t="shared" si="1536"/>
        <v/>
      </c>
      <c r="Z4422" s="15">
        <f t="shared" si="1537"/>
        <v>0</v>
      </c>
      <c r="AA4422" s="15" t="str">
        <f t="shared" si="1538"/>
        <v>7080,FRAMERIES,Noirchain,</v>
      </c>
      <c r="AB4422" s="15" t="str">
        <f t="shared" si="1539"/>
        <v/>
      </c>
    </row>
    <row r="4423" spans="1:28" x14ac:dyDescent="0.2">
      <c r="A4423">
        <v>115</v>
      </c>
      <c r="B4423">
        <v>118</v>
      </c>
      <c r="C4423">
        <v>7080</v>
      </c>
      <c r="D4423" t="s">
        <v>4904</v>
      </c>
      <c r="E4423" t="s">
        <v>4911</v>
      </c>
      <c r="F4423" t="str">
        <f t="shared" si="1518"/>
        <v>7080,FRAMERIES,Sars-la-Bruyère,</v>
      </c>
      <c r="G4423">
        <f t="shared" si="1519"/>
        <v>115</v>
      </c>
      <c r="H4423">
        <f t="shared" si="1519"/>
        <v>118</v>
      </c>
      <c r="I4423" s="15" t="str">
        <f t="shared" si="1520"/>
        <v/>
      </c>
      <c r="J4423" s="15" t="str">
        <f t="shared" si="1521"/>
        <v/>
      </c>
      <c r="K4423" s="15">
        <f t="shared" si="1522"/>
        <v>0</v>
      </c>
      <c r="L4423" s="15" t="str">
        <f t="shared" si="1523"/>
        <v>7080,FRAMERIES,Sars-la-Bruyère,</v>
      </c>
      <c r="M4423" s="15" t="str">
        <f t="shared" si="1524"/>
        <v/>
      </c>
      <c r="N4423" s="15" t="str">
        <f t="shared" si="1525"/>
        <v/>
      </c>
      <c r="O4423" s="15" t="str">
        <f t="shared" si="1526"/>
        <v/>
      </c>
      <c r="P4423" s="15">
        <f t="shared" si="1527"/>
        <v>0</v>
      </c>
      <c r="Q4423" s="15" t="str">
        <f t="shared" si="1528"/>
        <v>7080,FRAMERIES,Sars-la-Bruyère,</v>
      </c>
      <c r="R4423" s="15" t="str">
        <f t="shared" si="1529"/>
        <v/>
      </c>
      <c r="S4423" s="15" t="str">
        <f t="shared" si="1530"/>
        <v/>
      </c>
      <c r="T4423" s="15" t="str">
        <f t="shared" si="1531"/>
        <v/>
      </c>
      <c r="U4423" s="15">
        <f t="shared" si="1532"/>
        <v>0</v>
      </c>
      <c r="V4423" s="15" t="str">
        <f t="shared" si="1533"/>
        <v>7080,FRAMERIES,Sars-la-Bruyère,</v>
      </c>
      <c r="W4423" s="15" t="str">
        <f t="shared" si="1534"/>
        <v/>
      </c>
      <c r="X4423" s="15" t="str">
        <f t="shared" si="1535"/>
        <v/>
      </c>
      <c r="Y4423" s="15" t="str">
        <f t="shared" si="1536"/>
        <v/>
      </c>
      <c r="Z4423" s="15">
        <f t="shared" si="1537"/>
        <v>0</v>
      </c>
      <c r="AA4423" s="15" t="str">
        <f t="shared" si="1538"/>
        <v>7080,FRAMERIES,Sars-la-Bruyère,</v>
      </c>
      <c r="AB4423" s="15" t="str">
        <f t="shared" si="1539"/>
        <v/>
      </c>
    </row>
    <row r="4424" spans="1:28" x14ac:dyDescent="0.2">
      <c r="A4424">
        <v>137</v>
      </c>
      <c r="B4424">
        <v>148</v>
      </c>
      <c r="C4424">
        <v>7090</v>
      </c>
      <c r="D4424" t="s">
        <v>4912</v>
      </c>
      <c r="E4424" t="s">
        <v>4913</v>
      </c>
      <c r="F4424" t="str">
        <f t="shared" si="1518"/>
        <v>7090,BRAINE-LE-COMTE,Ardennes,</v>
      </c>
      <c r="G4424">
        <f t="shared" si="1519"/>
        <v>137</v>
      </c>
      <c r="H4424">
        <f t="shared" si="1519"/>
        <v>148</v>
      </c>
      <c r="I4424" s="15" t="str">
        <f t="shared" si="1520"/>
        <v/>
      </c>
      <c r="J4424" s="15" t="str">
        <f t="shared" si="1521"/>
        <v/>
      </c>
      <c r="K4424" s="15">
        <f t="shared" si="1522"/>
        <v>0</v>
      </c>
      <c r="L4424" s="15" t="str">
        <f t="shared" si="1523"/>
        <v>7090,BRAINE-LE-COMTE,Ardennes,</v>
      </c>
      <c r="M4424" s="15" t="str">
        <f t="shared" si="1524"/>
        <v/>
      </c>
      <c r="N4424" s="15" t="str">
        <f t="shared" si="1525"/>
        <v/>
      </c>
      <c r="O4424" s="15" t="str">
        <f t="shared" si="1526"/>
        <v/>
      </c>
      <c r="P4424" s="15">
        <f t="shared" si="1527"/>
        <v>0</v>
      </c>
      <c r="Q4424" s="15" t="str">
        <f t="shared" si="1528"/>
        <v>7090,BRAINE-LE-COMTE,Ardennes,</v>
      </c>
      <c r="R4424" s="15" t="str">
        <f t="shared" si="1529"/>
        <v/>
      </c>
      <c r="S4424" s="15" t="str">
        <f t="shared" si="1530"/>
        <v/>
      </c>
      <c r="T4424" s="15" t="str">
        <f t="shared" si="1531"/>
        <v/>
      </c>
      <c r="U4424" s="15">
        <f t="shared" si="1532"/>
        <v>0</v>
      </c>
      <c r="V4424" s="15" t="str">
        <f t="shared" si="1533"/>
        <v>7090,BRAINE-LE-COMTE,Ardennes,</v>
      </c>
      <c r="W4424" s="15" t="str">
        <f t="shared" si="1534"/>
        <v/>
      </c>
      <c r="X4424" s="15" t="str">
        <f t="shared" si="1535"/>
        <v/>
      </c>
      <c r="Y4424" s="15" t="str">
        <f t="shared" si="1536"/>
        <v/>
      </c>
      <c r="Z4424" s="15">
        <f t="shared" si="1537"/>
        <v>0</v>
      </c>
      <c r="AA4424" s="15" t="str">
        <f t="shared" si="1538"/>
        <v>7090,BRAINE-LE-COMTE,Ardennes,</v>
      </c>
      <c r="AB4424" s="15" t="str">
        <f t="shared" si="1539"/>
        <v/>
      </c>
    </row>
    <row r="4425" spans="1:28" x14ac:dyDescent="0.2">
      <c r="A4425">
        <v>133</v>
      </c>
      <c r="B4425">
        <v>142</v>
      </c>
      <c r="C4425">
        <v>7090</v>
      </c>
      <c r="D4425" t="s">
        <v>4912</v>
      </c>
      <c r="E4425" t="s">
        <v>4914</v>
      </c>
      <c r="F4425" t="str">
        <f t="shared" si="1518"/>
        <v>7090,BRAINE-LE-COMTE,Barrière d'Ecaussinnes,</v>
      </c>
      <c r="G4425">
        <f t="shared" si="1519"/>
        <v>133</v>
      </c>
      <c r="H4425">
        <f t="shared" si="1519"/>
        <v>142</v>
      </c>
      <c r="I4425" s="15" t="str">
        <f t="shared" si="1520"/>
        <v/>
      </c>
      <c r="J4425" s="15" t="str">
        <f t="shared" si="1521"/>
        <v/>
      </c>
      <c r="K4425" s="15">
        <f t="shared" si="1522"/>
        <v>0</v>
      </c>
      <c r="L4425" s="15" t="str">
        <f t="shared" si="1523"/>
        <v>7090,BRAINE-LE-COMTE,Barrière d'Ecaussinnes,</v>
      </c>
      <c r="M4425" s="15" t="str">
        <f t="shared" si="1524"/>
        <v/>
      </c>
      <c r="N4425" s="15" t="str">
        <f t="shared" si="1525"/>
        <v/>
      </c>
      <c r="O4425" s="15" t="str">
        <f t="shared" si="1526"/>
        <v/>
      </c>
      <c r="P4425" s="15">
        <f t="shared" si="1527"/>
        <v>0</v>
      </c>
      <c r="Q4425" s="15" t="str">
        <f t="shared" si="1528"/>
        <v>7090,BRAINE-LE-COMTE,Barrière d'Ecaussinnes,</v>
      </c>
      <c r="R4425" s="15" t="str">
        <f t="shared" si="1529"/>
        <v/>
      </c>
      <c r="S4425" s="15" t="str">
        <f t="shared" si="1530"/>
        <v/>
      </c>
      <c r="T4425" s="15" t="str">
        <f t="shared" si="1531"/>
        <v/>
      </c>
      <c r="U4425" s="15">
        <f t="shared" si="1532"/>
        <v>0</v>
      </c>
      <c r="V4425" s="15" t="str">
        <f t="shared" si="1533"/>
        <v>7090,BRAINE-LE-COMTE,Barrière d'Ecaussinnes,</v>
      </c>
      <c r="W4425" s="15" t="str">
        <f t="shared" si="1534"/>
        <v/>
      </c>
      <c r="X4425" s="15" t="str">
        <f t="shared" si="1535"/>
        <v/>
      </c>
      <c r="Y4425" s="15" t="str">
        <f t="shared" si="1536"/>
        <v/>
      </c>
      <c r="Z4425" s="15">
        <f t="shared" si="1537"/>
        <v>0</v>
      </c>
      <c r="AA4425" s="15" t="str">
        <f t="shared" si="1538"/>
        <v>7090,BRAINE-LE-COMTE,Barrière d'Ecaussinnes,</v>
      </c>
      <c r="AB4425" s="15" t="str">
        <f t="shared" si="1539"/>
        <v/>
      </c>
    </row>
    <row r="4426" spans="1:28" x14ac:dyDescent="0.2">
      <c r="A4426">
        <v>133</v>
      </c>
      <c r="B4426">
        <v>144</v>
      </c>
      <c r="C4426">
        <v>7090</v>
      </c>
      <c r="D4426" t="s">
        <v>4912</v>
      </c>
      <c r="E4426" t="s">
        <v>4915</v>
      </c>
      <c r="F4426" t="str">
        <f t="shared" si="1518"/>
        <v>7090,BRAINE-LE-COMTE,Braine-le-Comte,</v>
      </c>
      <c r="G4426">
        <f t="shared" si="1519"/>
        <v>133</v>
      </c>
      <c r="H4426">
        <f t="shared" si="1519"/>
        <v>144</v>
      </c>
      <c r="I4426" s="15" t="str">
        <f t="shared" si="1520"/>
        <v/>
      </c>
      <c r="J4426" s="15" t="str">
        <f t="shared" si="1521"/>
        <v/>
      </c>
      <c r="K4426" s="15">
        <f t="shared" si="1522"/>
        <v>0</v>
      </c>
      <c r="L4426" s="15" t="str">
        <f t="shared" si="1523"/>
        <v>7090,BRAINE-LE-COMTE,Braine-le-Comte,</v>
      </c>
      <c r="M4426" s="15" t="str">
        <f t="shared" si="1524"/>
        <v/>
      </c>
      <c r="N4426" s="15" t="str">
        <f t="shared" si="1525"/>
        <v/>
      </c>
      <c r="O4426" s="15" t="str">
        <f t="shared" si="1526"/>
        <v/>
      </c>
      <c r="P4426" s="15">
        <f t="shared" si="1527"/>
        <v>0</v>
      </c>
      <c r="Q4426" s="15" t="str">
        <f t="shared" si="1528"/>
        <v>7090,BRAINE-LE-COMTE,Braine-le-Comte,</v>
      </c>
      <c r="R4426" s="15" t="str">
        <f t="shared" si="1529"/>
        <v/>
      </c>
      <c r="S4426" s="15" t="str">
        <f t="shared" si="1530"/>
        <v/>
      </c>
      <c r="T4426" s="15" t="str">
        <f t="shared" si="1531"/>
        <v/>
      </c>
      <c r="U4426" s="15">
        <f t="shared" si="1532"/>
        <v>0</v>
      </c>
      <c r="V4426" s="15" t="str">
        <f t="shared" si="1533"/>
        <v>7090,BRAINE-LE-COMTE,Braine-le-Comte,</v>
      </c>
      <c r="W4426" s="15" t="str">
        <f t="shared" si="1534"/>
        <v/>
      </c>
      <c r="X4426" s="15" t="str">
        <f t="shared" si="1535"/>
        <v/>
      </c>
      <c r="Y4426" s="15" t="str">
        <f t="shared" si="1536"/>
        <v/>
      </c>
      <c r="Z4426" s="15">
        <f t="shared" si="1537"/>
        <v>0</v>
      </c>
      <c r="AA4426" s="15" t="str">
        <f t="shared" si="1538"/>
        <v>7090,BRAINE-LE-COMTE,Braine-le-Comte,</v>
      </c>
      <c r="AB4426" s="15" t="str">
        <f t="shared" si="1539"/>
        <v/>
      </c>
    </row>
    <row r="4427" spans="1:28" x14ac:dyDescent="0.2">
      <c r="A4427">
        <v>134</v>
      </c>
      <c r="B4427">
        <v>146</v>
      </c>
      <c r="C4427">
        <v>7090</v>
      </c>
      <c r="D4427" t="s">
        <v>4912</v>
      </c>
      <c r="E4427" t="s">
        <v>4916</v>
      </c>
      <c r="F4427" t="str">
        <f t="shared" si="1518"/>
        <v>7090,BRAINE-LE-COMTE,Flamand,</v>
      </c>
      <c r="G4427">
        <f t="shared" si="1519"/>
        <v>134</v>
      </c>
      <c r="H4427">
        <f t="shared" si="1519"/>
        <v>146</v>
      </c>
      <c r="I4427" s="15" t="str">
        <f t="shared" si="1520"/>
        <v/>
      </c>
      <c r="J4427" s="15" t="str">
        <f t="shared" si="1521"/>
        <v/>
      </c>
      <c r="K4427" s="15">
        <f t="shared" si="1522"/>
        <v>0</v>
      </c>
      <c r="L4427" s="15" t="str">
        <f t="shared" si="1523"/>
        <v>7090,BRAINE-LE-COMTE,Flamand,</v>
      </c>
      <c r="M4427" s="15" t="str">
        <f t="shared" si="1524"/>
        <v/>
      </c>
      <c r="N4427" s="15" t="str">
        <f t="shared" si="1525"/>
        <v/>
      </c>
      <c r="O4427" s="15" t="str">
        <f t="shared" si="1526"/>
        <v/>
      </c>
      <c r="P4427" s="15">
        <f t="shared" si="1527"/>
        <v>0</v>
      </c>
      <c r="Q4427" s="15" t="str">
        <f t="shared" si="1528"/>
        <v>7090,BRAINE-LE-COMTE,Flamand,</v>
      </c>
      <c r="R4427" s="15" t="str">
        <f t="shared" si="1529"/>
        <v/>
      </c>
      <c r="S4427" s="15" t="str">
        <f t="shared" si="1530"/>
        <v/>
      </c>
      <c r="T4427" s="15" t="str">
        <f t="shared" si="1531"/>
        <v/>
      </c>
      <c r="U4427" s="15">
        <f t="shared" si="1532"/>
        <v>0</v>
      </c>
      <c r="V4427" s="15" t="str">
        <f t="shared" si="1533"/>
        <v>7090,BRAINE-LE-COMTE,Flamand,</v>
      </c>
      <c r="W4427" s="15" t="str">
        <f t="shared" si="1534"/>
        <v/>
      </c>
      <c r="X4427" s="15" t="str">
        <f t="shared" si="1535"/>
        <v/>
      </c>
      <c r="Y4427" s="15" t="str">
        <f t="shared" si="1536"/>
        <v/>
      </c>
      <c r="Z4427" s="15">
        <f t="shared" si="1537"/>
        <v>0</v>
      </c>
      <c r="AA4427" s="15" t="str">
        <f t="shared" si="1538"/>
        <v>7090,BRAINE-LE-COMTE,Flamand,</v>
      </c>
      <c r="AB4427" s="15" t="str">
        <f t="shared" si="1539"/>
        <v/>
      </c>
    </row>
    <row r="4428" spans="1:28" x14ac:dyDescent="0.2">
      <c r="A4428">
        <v>136</v>
      </c>
      <c r="B4428">
        <v>147</v>
      </c>
      <c r="C4428">
        <v>7090</v>
      </c>
      <c r="D4428" t="s">
        <v>4912</v>
      </c>
      <c r="E4428" t="s">
        <v>4917</v>
      </c>
      <c r="F4428" t="str">
        <f t="shared" si="1518"/>
        <v>7090,BRAINE-LE-COMTE,Hennuyères,</v>
      </c>
      <c r="G4428">
        <f t="shared" si="1519"/>
        <v>136</v>
      </c>
      <c r="H4428">
        <f t="shared" si="1519"/>
        <v>147</v>
      </c>
      <c r="I4428" s="15" t="str">
        <f t="shared" si="1520"/>
        <v/>
      </c>
      <c r="J4428" s="15" t="str">
        <f t="shared" si="1521"/>
        <v/>
      </c>
      <c r="K4428" s="15">
        <f t="shared" si="1522"/>
        <v>0</v>
      </c>
      <c r="L4428" s="15" t="str">
        <f t="shared" si="1523"/>
        <v>7090,BRAINE-LE-COMTE,Hennuyères,</v>
      </c>
      <c r="M4428" s="15" t="str">
        <f t="shared" si="1524"/>
        <v/>
      </c>
      <c r="N4428" s="15" t="str">
        <f t="shared" si="1525"/>
        <v/>
      </c>
      <c r="O4428" s="15" t="str">
        <f t="shared" si="1526"/>
        <v/>
      </c>
      <c r="P4428" s="15">
        <f t="shared" si="1527"/>
        <v>0</v>
      </c>
      <c r="Q4428" s="15" t="str">
        <f t="shared" si="1528"/>
        <v>7090,BRAINE-LE-COMTE,Hennuyères,</v>
      </c>
      <c r="R4428" s="15" t="str">
        <f t="shared" si="1529"/>
        <v/>
      </c>
      <c r="S4428" s="15" t="str">
        <f t="shared" si="1530"/>
        <v/>
      </c>
      <c r="T4428" s="15" t="str">
        <f t="shared" si="1531"/>
        <v/>
      </c>
      <c r="U4428" s="15">
        <f t="shared" si="1532"/>
        <v>0</v>
      </c>
      <c r="V4428" s="15" t="str">
        <f t="shared" si="1533"/>
        <v>7090,BRAINE-LE-COMTE,Hennuyères,</v>
      </c>
      <c r="W4428" s="15" t="str">
        <f t="shared" si="1534"/>
        <v/>
      </c>
      <c r="X4428" s="15" t="str">
        <f t="shared" si="1535"/>
        <v/>
      </c>
      <c r="Y4428" s="15" t="str">
        <f t="shared" si="1536"/>
        <v/>
      </c>
      <c r="Z4428" s="15">
        <f t="shared" si="1537"/>
        <v>0</v>
      </c>
      <c r="AA4428" s="15" t="str">
        <f t="shared" si="1538"/>
        <v>7090,BRAINE-LE-COMTE,Hennuyères,</v>
      </c>
      <c r="AB4428" s="15" t="str">
        <f t="shared" si="1539"/>
        <v/>
      </c>
    </row>
    <row r="4429" spans="1:28" x14ac:dyDescent="0.2">
      <c r="A4429">
        <v>137</v>
      </c>
      <c r="B4429">
        <v>143</v>
      </c>
      <c r="C4429">
        <v>7090</v>
      </c>
      <c r="D4429" t="s">
        <v>4912</v>
      </c>
      <c r="E4429" t="s">
        <v>4918</v>
      </c>
      <c r="F4429" t="str">
        <f t="shared" si="1518"/>
        <v>7090,BRAINE-LE-COMTE,Henripont,</v>
      </c>
      <c r="G4429">
        <f t="shared" si="1519"/>
        <v>137</v>
      </c>
      <c r="H4429">
        <f t="shared" si="1519"/>
        <v>143</v>
      </c>
      <c r="I4429" s="15" t="str">
        <f t="shared" si="1520"/>
        <v/>
      </c>
      <c r="J4429" s="15" t="str">
        <f t="shared" si="1521"/>
        <v/>
      </c>
      <c r="K4429" s="15">
        <f t="shared" si="1522"/>
        <v>0</v>
      </c>
      <c r="L4429" s="15" t="str">
        <f t="shared" si="1523"/>
        <v>7090,BRAINE-LE-COMTE,Henripont,</v>
      </c>
      <c r="M4429" s="15" t="str">
        <f t="shared" si="1524"/>
        <v/>
      </c>
      <c r="N4429" s="15" t="str">
        <f t="shared" si="1525"/>
        <v/>
      </c>
      <c r="O4429" s="15" t="str">
        <f t="shared" si="1526"/>
        <v/>
      </c>
      <c r="P4429" s="15">
        <f t="shared" si="1527"/>
        <v>0</v>
      </c>
      <c r="Q4429" s="15" t="str">
        <f t="shared" si="1528"/>
        <v>7090,BRAINE-LE-COMTE,Henripont,</v>
      </c>
      <c r="R4429" s="15" t="str">
        <f t="shared" si="1529"/>
        <v/>
      </c>
      <c r="S4429" s="15" t="str">
        <f t="shared" si="1530"/>
        <v/>
      </c>
      <c r="T4429" s="15" t="str">
        <f t="shared" si="1531"/>
        <v/>
      </c>
      <c r="U4429" s="15">
        <f t="shared" si="1532"/>
        <v>0</v>
      </c>
      <c r="V4429" s="15" t="str">
        <f t="shared" si="1533"/>
        <v>7090,BRAINE-LE-COMTE,Henripont,</v>
      </c>
      <c r="W4429" s="15" t="str">
        <f t="shared" si="1534"/>
        <v/>
      </c>
      <c r="X4429" s="15" t="str">
        <f t="shared" si="1535"/>
        <v/>
      </c>
      <c r="Y4429" s="15" t="str">
        <f t="shared" si="1536"/>
        <v/>
      </c>
      <c r="Z4429" s="15">
        <f t="shared" si="1537"/>
        <v>0</v>
      </c>
      <c r="AA4429" s="15" t="str">
        <f t="shared" si="1538"/>
        <v>7090,BRAINE-LE-COMTE,Henripont,</v>
      </c>
      <c r="AB4429" s="15" t="str">
        <f t="shared" si="1539"/>
        <v/>
      </c>
    </row>
    <row r="4430" spans="1:28" x14ac:dyDescent="0.2">
      <c r="A4430">
        <v>130</v>
      </c>
      <c r="B4430">
        <v>145</v>
      </c>
      <c r="C4430">
        <v>7090</v>
      </c>
      <c r="D4430" t="s">
        <v>4912</v>
      </c>
      <c r="E4430" t="s">
        <v>4919</v>
      </c>
      <c r="F4430" t="str">
        <f t="shared" si="1518"/>
        <v>7090,BRAINE-LE-COMTE,Les Cantines,</v>
      </c>
      <c r="G4430">
        <f t="shared" si="1519"/>
        <v>130</v>
      </c>
      <c r="H4430">
        <f t="shared" si="1519"/>
        <v>145</v>
      </c>
      <c r="I4430" s="15" t="str">
        <f t="shared" si="1520"/>
        <v/>
      </c>
      <c r="J4430" s="15" t="str">
        <f t="shared" si="1521"/>
        <v/>
      </c>
      <c r="K4430" s="15">
        <f t="shared" si="1522"/>
        <v>0</v>
      </c>
      <c r="L4430" s="15" t="str">
        <f t="shared" si="1523"/>
        <v>7090,BRAINE-LE-COMTE,Les Cantines,</v>
      </c>
      <c r="M4430" s="15" t="str">
        <f t="shared" si="1524"/>
        <v/>
      </c>
      <c r="N4430" s="15" t="str">
        <f t="shared" si="1525"/>
        <v/>
      </c>
      <c r="O4430" s="15" t="str">
        <f t="shared" si="1526"/>
        <v/>
      </c>
      <c r="P4430" s="15">
        <f t="shared" si="1527"/>
        <v>0</v>
      </c>
      <c r="Q4430" s="15" t="str">
        <f t="shared" si="1528"/>
        <v>7090,BRAINE-LE-COMTE,Les Cantines,</v>
      </c>
      <c r="R4430" s="15" t="str">
        <f t="shared" si="1529"/>
        <v/>
      </c>
      <c r="S4430" s="15" t="str">
        <f t="shared" si="1530"/>
        <v/>
      </c>
      <c r="T4430" s="15" t="str">
        <f t="shared" si="1531"/>
        <v/>
      </c>
      <c r="U4430" s="15">
        <f t="shared" si="1532"/>
        <v>0</v>
      </c>
      <c r="V4430" s="15" t="str">
        <f t="shared" si="1533"/>
        <v>7090,BRAINE-LE-COMTE,Les Cantines,</v>
      </c>
      <c r="W4430" s="15" t="str">
        <f t="shared" si="1534"/>
        <v/>
      </c>
      <c r="X4430" s="15" t="str">
        <f t="shared" si="1535"/>
        <v/>
      </c>
      <c r="Y4430" s="15" t="str">
        <f t="shared" si="1536"/>
        <v/>
      </c>
      <c r="Z4430" s="15">
        <f t="shared" si="1537"/>
        <v>0</v>
      </c>
      <c r="AA4430" s="15" t="str">
        <f t="shared" si="1538"/>
        <v>7090,BRAINE-LE-COMTE,Les Cantines,</v>
      </c>
      <c r="AB4430" s="15" t="str">
        <f t="shared" si="1539"/>
        <v/>
      </c>
    </row>
    <row r="4431" spans="1:28" x14ac:dyDescent="0.2">
      <c r="A4431">
        <v>131</v>
      </c>
      <c r="B4431">
        <v>146</v>
      </c>
      <c r="C4431">
        <v>7090</v>
      </c>
      <c r="D4431" t="s">
        <v>4912</v>
      </c>
      <c r="E4431" t="s">
        <v>4920</v>
      </c>
      <c r="F4431" t="str">
        <f t="shared" si="1518"/>
        <v>7090,BRAINE-LE-COMTE,Petit-Roeulx-lez-Braine,</v>
      </c>
      <c r="G4431">
        <f t="shared" si="1519"/>
        <v>131</v>
      </c>
      <c r="H4431">
        <f t="shared" si="1519"/>
        <v>146</v>
      </c>
      <c r="I4431" s="15" t="str">
        <f t="shared" si="1520"/>
        <v/>
      </c>
      <c r="J4431" s="15" t="str">
        <f t="shared" si="1521"/>
        <v/>
      </c>
      <c r="K4431" s="15">
        <f t="shared" si="1522"/>
        <v>0</v>
      </c>
      <c r="L4431" s="15" t="str">
        <f t="shared" si="1523"/>
        <v>7090,BRAINE-LE-COMTE,Petit-Roeulx-lez-Braine,</v>
      </c>
      <c r="M4431" s="15" t="str">
        <f t="shared" si="1524"/>
        <v/>
      </c>
      <c r="N4431" s="15" t="str">
        <f t="shared" si="1525"/>
        <v/>
      </c>
      <c r="O4431" s="15" t="str">
        <f t="shared" si="1526"/>
        <v/>
      </c>
      <c r="P4431" s="15">
        <f t="shared" si="1527"/>
        <v>0</v>
      </c>
      <c r="Q4431" s="15" t="str">
        <f t="shared" si="1528"/>
        <v>7090,BRAINE-LE-COMTE,Petit-Roeulx-lez-Braine,</v>
      </c>
      <c r="R4431" s="15" t="str">
        <f t="shared" si="1529"/>
        <v/>
      </c>
      <c r="S4431" s="15" t="str">
        <f t="shared" si="1530"/>
        <v/>
      </c>
      <c r="T4431" s="15" t="str">
        <f t="shared" si="1531"/>
        <v/>
      </c>
      <c r="U4431" s="15">
        <f t="shared" si="1532"/>
        <v>0</v>
      </c>
      <c r="V4431" s="15" t="str">
        <f t="shared" si="1533"/>
        <v>7090,BRAINE-LE-COMTE,Petit-Roeulx-lez-Braine,</v>
      </c>
      <c r="W4431" s="15" t="str">
        <f t="shared" si="1534"/>
        <v/>
      </c>
      <c r="X4431" s="15" t="str">
        <f t="shared" si="1535"/>
        <v/>
      </c>
      <c r="Y4431" s="15" t="str">
        <f t="shared" si="1536"/>
        <v/>
      </c>
      <c r="Z4431" s="15">
        <f t="shared" si="1537"/>
        <v>0</v>
      </c>
      <c r="AA4431" s="15" t="str">
        <f t="shared" si="1538"/>
        <v>7090,BRAINE-LE-COMTE,Petit-Roeulx-lez-Braine,</v>
      </c>
      <c r="AB4431" s="15" t="str">
        <f t="shared" si="1539"/>
        <v/>
      </c>
    </row>
    <row r="4432" spans="1:28" x14ac:dyDescent="0.2">
      <c r="A4432">
        <v>137</v>
      </c>
      <c r="B4432">
        <v>146</v>
      </c>
      <c r="C4432">
        <v>7090</v>
      </c>
      <c r="D4432" t="s">
        <v>4912</v>
      </c>
      <c r="E4432" t="s">
        <v>4921</v>
      </c>
      <c r="F4432" t="str">
        <f t="shared" si="1518"/>
        <v>7090,BRAINE-LE-COMTE,Planoi,</v>
      </c>
      <c r="G4432">
        <f t="shared" si="1519"/>
        <v>137</v>
      </c>
      <c r="H4432">
        <f t="shared" si="1519"/>
        <v>146</v>
      </c>
      <c r="I4432" s="15" t="str">
        <f t="shared" si="1520"/>
        <v/>
      </c>
      <c r="J4432" s="15" t="str">
        <f t="shared" si="1521"/>
        <v/>
      </c>
      <c r="K4432" s="15">
        <f t="shared" si="1522"/>
        <v>0</v>
      </c>
      <c r="L4432" s="15" t="str">
        <f t="shared" si="1523"/>
        <v>7090,BRAINE-LE-COMTE,Planoi,</v>
      </c>
      <c r="M4432" s="15" t="str">
        <f t="shared" si="1524"/>
        <v/>
      </c>
      <c r="N4432" s="15" t="str">
        <f t="shared" si="1525"/>
        <v/>
      </c>
      <c r="O4432" s="15" t="str">
        <f t="shared" si="1526"/>
        <v/>
      </c>
      <c r="P4432" s="15">
        <f t="shared" si="1527"/>
        <v>0</v>
      </c>
      <c r="Q4432" s="15" t="str">
        <f t="shared" si="1528"/>
        <v>7090,BRAINE-LE-COMTE,Planoi,</v>
      </c>
      <c r="R4432" s="15" t="str">
        <f t="shared" si="1529"/>
        <v/>
      </c>
      <c r="S4432" s="15" t="str">
        <f t="shared" si="1530"/>
        <v/>
      </c>
      <c r="T4432" s="15" t="str">
        <f t="shared" si="1531"/>
        <v/>
      </c>
      <c r="U4432" s="15">
        <f t="shared" si="1532"/>
        <v>0</v>
      </c>
      <c r="V4432" s="15" t="str">
        <f t="shared" si="1533"/>
        <v>7090,BRAINE-LE-COMTE,Planoi,</v>
      </c>
      <c r="W4432" s="15" t="str">
        <f t="shared" si="1534"/>
        <v/>
      </c>
      <c r="X4432" s="15" t="str">
        <f t="shared" si="1535"/>
        <v/>
      </c>
      <c r="Y4432" s="15" t="str">
        <f t="shared" si="1536"/>
        <v/>
      </c>
      <c r="Z4432" s="15">
        <f t="shared" si="1537"/>
        <v>0</v>
      </c>
      <c r="AA4432" s="15" t="str">
        <f t="shared" si="1538"/>
        <v>7090,BRAINE-LE-COMTE,Planoi,</v>
      </c>
      <c r="AB4432" s="15" t="str">
        <f t="shared" si="1539"/>
        <v/>
      </c>
    </row>
    <row r="4433" spans="1:28" x14ac:dyDescent="0.2">
      <c r="A4433">
        <v>137</v>
      </c>
      <c r="B4433">
        <v>143</v>
      </c>
      <c r="C4433">
        <v>7090</v>
      </c>
      <c r="D4433" t="s">
        <v>4912</v>
      </c>
      <c r="E4433" t="s">
        <v>4922</v>
      </c>
      <c r="F4433" t="str">
        <f t="shared" si="1518"/>
        <v>7090,BRAINE-LE-COMTE,Point-du-Jour,</v>
      </c>
      <c r="G4433">
        <f t="shared" si="1519"/>
        <v>137</v>
      </c>
      <c r="H4433">
        <f t="shared" si="1519"/>
        <v>143</v>
      </c>
      <c r="I4433" s="15" t="str">
        <f t="shared" si="1520"/>
        <v/>
      </c>
      <c r="J4433" s="15" t="str">
        <f t="shared" si="1521"/>
        <v/>
      </c>
      <c r="K4433" s="15">
        <f t="shared" si="1522"/>
        <v>0</v>
      </c>
      <c r="L4433" s="15" t="str">
        <f t="shared" si="1523"/>
        <v>7090,BRAINE-LE-COMTE,Point-du-Jour,</v>
      </c>
      <c r="M4433" s="15" t="str">
        <f t="shared" si="1524"/>
        <v/>
      </c>
      <c r="N4433" s="15" t="str">
        <f t="shared" si="1525"/>
        <v/>
      </c>
      <c r="O4433" s="15" t="str">
        <f t="shared" si="1526"/>
        <v/>
      </c>
      <c r="P4433" s="15">
        <f t="shared" si="1527"/>
        <v>0</v>
      </c>
      <c r="Q4433" s="15" t="str">
        <f t="shared" si="1528"/>
        <v>7090,BRAINE-LE-COMTE,Point-du-Jour,</v>
      </c>
      <c r="R4433" s="15" t="str">
        <f t="shared" si="1529"/>
        <v/>
      </c>
      <c r="S4433" s="15" t="str">
        <f t="shared" si="1530"/>
        <v/>
      </c>
      <c r="T4433" s="15" t="str">
        <f t="shared" si="1531"/>
        <v/>
      </c>
      <c r="U4433" s="15">
        <f t="shared" si="1532"/>
        <v>0</v>
      </c>
      <c r="V4433" s="15" t="str">
        <f t="shared" si="1533"/>
        <v>7090,BRAINE-LE-COMTE,Point-du-Jour,</v>
      </c>
      <c r="W4433" s="15" t="str">
        <f t="shared" si="1534"/>
        <v/>
      </c>
      <c r="X4433" s="15" t="str">
        <f t="shared" si="1535"/>
        <v/>
      </c>
      <c r="Y4433" s="15" t="str">
        <f t="shared" si="1536"/>
        <v/>
      </c>
      <c r="Z4433" s="15">
        <f t="shared" si="1537"/>
        <v>0</v>
      </c>
      <c r="AA4433" s="15" t="str">
        <f t="shared" si="1538"/>
        <v>7090,BRAINE-LE-COMTE,Point-du-Jour,</v>
      </c>
      <c r="AB4433" s="15" t="str">
        <f t="shared" si="1539"/>
        <v/>
      </c>
    </row>
    <row r="4434" spans="1:28" x14ac:dyDescent="0.2">
      <c r="A4434">
        <v>140</v>
      </c>
      <c r="B4434">
        <v>144</v>
      </c>
      <c r="C4434">
        <v>7090</v>
      </c>
      <c r="D4434" t="s">
        <v>4912</v>
      </c>
      <c r="E4434" t="s">
        <v>4923</v>
      </c>
      <c r="F4434" t="str">
        <f t="shared" si="1518"/>
        <v>7090,BRAINE-LE-COMTE,Ronquières,</v>
      </c>
      <c r="G4434">
        <f t="shared" si="1519"/>
        <v>140</v>
      </c>
      <c r="H4434">
        <f t="shared" si="1519"/>
        <v>144</v>
      </c>
      <c r="I4434" s="15" t="str">
        <f t="shared" si="1520"/>
        <v/>
      </c>
      <c r="J4434" s="15" t="str">
        <f t="shared" si="1521"/>
        <v/>
      </c>
      <c r="K4434" s="15">
        <f t="shared" si="1522"/>
        <v>0</v>
      </c>
      <c r="L4434" s="15" t="str">
        <f t="shared" si="1523"/>
        <v>7090,BRAINE-LE-COMTE,Ronquières,</v>
      </c>
      <c r="M4434" s="15" t="str">
        <f t="shared" si="1524"/>
        <v/>
      </c>
      <c r="N4434" s="15" t="str">
        <f t="shared" si="1525"/>
        <v/>
      </c>
      <c r="O4434" s="15" t="str">
        <f t="shared" si="1526"/>
        <v/>
      </c>
      <c r="P4434" s="15">
        <f t="shared" si="1527"/>
        <v>0</v>
      </c>
      <c r="Q4434" s="15" t="str">
        <f t="shared" si="1528"/>
        <v>7090,BRAINE-LE-COMTE,Ronquières,</v>
      </c>
      <c r="R4434" s="15" t="str">
        <f t="shared" si="1529"/>
        <v/>
      </c>
      <c r="S4434" s="15" t="str">
        <f t="shared" si="1530"/>
        <v/>
      </c>
      <c r="T4434" s="15" t="str">
        <f t="shared" si="1531"/>
        <v/>
      </c>
      <c r="U4434" s="15">
        <f t="shared" si="1532"/>
        <v>0</v>
      </c>
      <c r="V4434" s="15" t="str">
        <f t="shared" si="1533"/>
        <v>7090,BRAINE-LE-COMTE,Ronquières,</v>
      </c>
      <c r="W4434" s="15" t="str">
        <f t="shared" si="1534"/>
        <v/>
      </c>
      <c r="X4434" s="15" t="str">
        <f t="shared" si="1535"/>
        <v/>
      </c>
      <c r="Y4434" s="15" t="str">
        <f t="shared" si="1536"/>
        <v/>
      </c>
      <c r="Z4434" s="15">
        <f t="shared" si="1537"/>
        <v>0</v>
      </c>
      <c r="AA4434" s="15" t="str">
        <f t="shared" si="1538"/>
        <v>7090,BRAINE-LE-COMTE,Ronquières,</v>
      </c>
      <c r="AB4434" s="15" t="str">
        <f t="shared" si="1539"/>
        <v/>
      </c>
    </row>
    <row r="4435" spans="1:28" x14ac:dyDescent="0.2">
      <c r="A4435">
        <v>132</v>
      </c>
      <c r="B4435">
        <v>142</v>
      </c>
      <c r="C4435">
        <v>7090</v>
      </c>
      <c r="D4435" t="s">
        <v>4912</v>
      </c>
      <c r="E4435" t="s">
        <v>4924</v>
      </c>
      <c r="F4435" t="str">
        <f t="shared" si="1518"/>
        <v>7090,BRAINE-LE-COMTE,Salmonsart,</v>
      </c>
      <c r="G4435">
        <f t="shared" si="1519"/>
        <v>132</v>
      </c>
      <c r="H4435">
        <f t="shared" si="1519"/>
        <v>142</v>
      </c>
      <c r="I4435" s="15" t="str">
        <f t="shared" si="1520"/>
        <v/>
      </c>
      <c r="J4435" s="15" t="str">
        <f t="shared" si="1521"/>
        <v/>
      </c>
      <c r="K4435" s="15">
        <f t="shared" si="1522"/>
        <v>0</v>
      </c>
      <c r="L4435" s="15" t="str">
        <f t="shared" si="1523"/>
        <v>7090,BRAINE-LE-COMTE,Salmonsart,</v>
      </c>
      <c r="M4435" s="15" t="str">
        <f t="shared" si="1524"/>
        <v/>
      </c>
      <c r="N4435" s="15" t="str">
        <f t="shared" si="1525"/>
        <v/>
      </c>
      <c r="O4435" s="15" t="str">
        <f t="shared" si="1526"/>
        <v/>
      </c>
      <c r="P4435" s="15">
        <f t="shared" si="1527"/>
        <v>0</v>
      </c>
      <c r="Q4435" s="15" t="str">
        <f t="shared" si="1528"/>
        <v>7090,BRAINE-LE-COMTE,Salmonsart,</v>
      </c>
      <c r="R4435" s="15" t="str">
        <f t="shared" si="1529"/>
        <v/>
      </c>
      <c r="S4435" s="15" t="str">
        <f t="shared" si="1530"/>
        <v/>
      </c>
      <c r="T4435" s="15" t="str">
        <f t="shared" si="1531"/>
        <v/>
      </c>
      <c r="U4435" s="15">
        <f t="shared" si="1532"/>
        <v>0</v>
      </c>
      <c r="V4435" s="15" t="str">
        <f t="shared" si="1533"/>
        <v>7090,BRAINE-LE-COMTE,Salmonsart,</v>
      </c>
      <c r="W4435" s="15" t="str">
        <f t="shared" si="1534"/>
        <v/>
      </c>
      <c r="X4435" s="15" t="str">
        <f t="shared" si="1535"/>
        <v/>
      </c>
      <c r="Y4435" s="15" t="str">
        <f t="shared" si="1536"/>
        <v/>
      </c>
      <c r="Z4435" s="15">
        <f t="shared" si="1537"/>
        <v>0</v>
      </c>
      <c r="AA4435" s="15" t="str">
        <f t="shared" si="1538"/>
        <v>7090,BRAINE-LE-COMTE,Salmonsart,</v>
      </c>
      <c r="AB4435" s="15" t="str">
        <f t="shared" si="1539"/>
        <v/>
      </c>
    </row>
    <row r="4436" spans="1:28" x14ac:dyDescent="0.2">
      <c r="A4436">
        <v>130</v>
      </c>
      <c r="B4436">
        <v>143</v>
      </c>
      <c r="C4436">
        <v>7090</v>
      </c>
      <c r="D4436" t="s">
        <v>4912</v>
      </c>
      <c r="E4436" t="s">
        <v>4925</v>
      </c>
      <c r="F4436" t="str">
        <f t="shared" si="1518"/>
        <v>7090,BRAINE-LE-COMTE,Scaubecq,</v>
      </c>
      <c r="G4436">
        <f t="shared" si="1519"/>
        <v>130</v>
      </c>
      <c r="H4436">
        <f t="shared" si="1519"/>
        <v>143</v>
      </c>
      <c r="I4436" s="15" t="str">
        <f t="shared" si="1520"/>
        <v/>
      </c>
      <c r="J4436" s="15" t="str">
        <f t="shared" si="1521"/>
        <v/>
      </c>
      <c r="K4436" s="15">
        <f t="shared" si="1522"/>
        <v>0</v>
      </c>
      <c r="L4436" s="15" t="str">
        <f t="shared" si="1523"/>
        <v>7090,BRAINE-LE-COMTE,Scaubecq,</v>
      </c>
      <c r="M4436" s="15" t="str">
        <f t="shared" si="1524"/>
        <v/>
      </c>
      <c r="N4436" s="15" t="str">
        <f t="shared" si="1525"/>
        <v/>
      </c>
      <c r="O4436" s="15" t="str">
        <f t="shared" si="1526"/>
        <v/>
      </c>
      <c r="P4436" s="15">
        <f t="shared" si="1527"/>
        <v>0</v>
      </c>
      <c r="Q4436" s="15" t="str">
        <f t="shared" si="1528"/>
        <v>7090,BRAINE-LE-COMTE,Scaubecq,</v>
      </c>
      <c r="R4436" s="15" t="str">
        <f t="shared" si="1529"/>
        <v/>
      </c>
      <c r="S4436" s="15" t="str">
        <f t="shared" si="1530"/>
        <v/>
      </c>
      <c r="T4436" s="15" t="str">
        <f t="shared" si="1531"/>
        <v/>
      </c>
      <c r="U4436" s="15">
        <f t="shared" si="1532"/>
        <v>0</v>
      </c>
      <c r="V4436" s="15" t="str">
        <f t="shared" si="1533"/>
        <v>7090,BRAINE-LE-COMTE,Scaubecq,</v>
      </c>
      <c r="W4436" s="15" t="str">
        <f t="shared" si="1534"/>
        <v/>
      </c>
      <c r="X4436" s="15" t="str">
        <f t="shared" si="1535"/>
        <v/>
      </c>
      <c r="Y4436" s="15" t="str">
        <f t="shared" si="1536"/>
        <v/>
      </c>
      <c r="Z4436" s="15">
        <f t="shared" si="1537"/>
        <v>0</v>
      </c>
      <c r="AA4436" s="15" t="str">
        <f t="shared" si="1538"/>
        <v>7090,BRAINE-LE-COMTE,Scaubecq,</v>
      </c>
      <c r="AB4436" s="15" t="str">
        <f t="shared" si="1539"/>
        <v/>
      </c>
    </row>
    <row r="4437" spans="1:28" x14ac:dyDescent="0.2">
      <c r="A4437">
        <v>129</v>
      </c>
      <c r="B4437">
        <v>148</v>
      </c>
      <c r="C4437">
        <v>7090</v>
      </c>
      <c r="D4437" t="s">
        <v>4912</v>
      </c>
      <c r="E4437" t="s">
        <v>4926</v>
      </c>
      <c r="F4437" t="str">
        <f t="shared" si="1518"/>
        <v>7090,BRAINE-LE-COMTE,Steenkerque,</v>
      </c>
      <c r="G4437">
        <f t="shared" si="1519"/>
        <v>129</v>
      </c>
      <c r="H4437">
        <f t="shared" si="1519"/>
        <v>148</v>
      </c>
      <c r="I4437" s="15" t="str">
        <f t="shared" si="1520"/>
        <v/>
      </c>
      <c r="J4437" s="15" t="str">
        <f t="shared" si="1521"/>
        <v/>
      </c>
      <c r="K4437" s="15">
        <f t="shared" si="1522"/>
        <v>0</v>
      </c>
      <c r="L4437" s="15" t="str">
        <f t="shared" si="1523"/>
        <v>7090,BRAINE-LE-COMTE,Steenkerque,</v>
      </c>
      <c r="M4437" s="15" t="str">
        <f t="shared" si="1524"/>
        <v/>
      </c>
      <c r="N4437" s="15" t="str">
        <f t="shared" si="1525"/>
        <v/>
      </c>
      <c r="O4437" s="15" t="str">
        <f t="shared" si="1526"/>
        <v/>
      </c>
      <c r="P4437" s="15">
        <f t="shared" si="1527"/>
        <v>0</v>
      </c>
      <c r="Q4437" s="15" t="str">
        <f t="shared" si="1528"/>
        <v>7090,BRAINE-LE-COMTE,Steenkerque,</v>
      </c>
      <c r="R4437" s="15" t="str">
        <f t="shared" si="1529"/>
        <v/>
      </c>
      <c r="S4437" s="15" t="str">
        <f t="shared" si="1530"/>
        <v/>
      </c>
      <c r="T4437" s="15" t="str">
        <f t="shared" si="1531"/>
        <v/>
      </c>
      <c r="U4437" s="15">
        <f t="shared" si="1532"/>
        <v>0</v>
      </c>
      <c r="V4437" s="15" t="str">
        <f t="shared" si="1533"/>
        <v>7090,BRAINE-LE-COMTE,Steenkerque,</v>
      </c>
      <c r="W4437" s="15" t="str">
        <f t="shared" si="1534"/>
        <v/>
      </c>
      <c r="X4437" s="15" t="str">
        <f t="shared" si="1535"/>
        <v/>
      </c>
      <c r="Y4437" s="15" t="str">
        <f t="shared" si="1536"/>
        <v/>
      </c>
      <c r="Z4437" s="15">
        <f t="shared" si="1537"/>
        <v>0</v>
      </c>
      <c r="AA4437" s="15" t="str">
        <f t="shared" si="1538"/>
        <v>7090,BRAINE-LE-COMTE,Steenkerque,</v>
      </c>
      <c r="AB4437" s="15" t="str">
        <f t="shared" si="1539"/>
        <v/>
      </c>
    </row>
    <row r="4438" spans="1:28" x14ac:dyDescent="0.2">
      <c r="A4438">
        <v>137</v>
      </c>
      <c r="B4438">
        <v>125</v>
      </c>
      <c r="C4438">
        <v>7100</v>
      </c>
      <c r="D4438" t="s">
        <v>4927</v>
      </c>
      <c r="E4438" t="s">
        <v>4928</v>
      </c>
      <c r="F4438" t="str">
        <f t="shared" si="1518"/>
        <v>7100,LA LOUVIERE,Haine-Saint-Paul,</v>
      </c>
      <c r="G4438">
        <f t="shared" si="1519"/>
        <v>137</v>
      </c>
      <c r="H4438">
        <f t="shared" si="1519"/>
        <v>125</v>
      </c>
      <c r="I4438" s="15" t="str">
        <f t="shared" si="1520"/>
        <v/>
      </c>
      <c r="J4438" s="15" t="str">
        <f t="shared" si="1521"/>
        <v/>
      </c>
      <c r="K4438" s="15">
        <f t="shared" si="1522"/>
        <v>0</v>
      </c>
      <c r="L4438" s="15" t="str">
        <f t="shared" si="1523"/>
        <v>7100,LA LOUVIERE,Haine-Saint-Paul,</v>
      </c>
      <c r="M4438" s="15" t="str">
        <f t="shared" si="1524"/>
        <v/>
      </c>
      <c r="N4438" s="15" t="str">
        <f t="shared" si="1525"/>
        <v/>
      </c>
      <c r="O4438" s="15" t="str">
        <f t="shared" si="1526"/>
        <v/>
      </c>
      <c r="P4438" s="15">
        <f t="shared" si="1527"/>
        <v>0</v>
      </c>
      <c r="Q4438" s="15" t="str">
        <f t="shared" si="1528"/>
        <v>7100,LA LOUVIERE,Haine-Saint-Paul,</v>
      </c>
      <c r="R4438" s="15" t="str">
        <f t="shared" si="1529"/>
        <v/>
      </c>
      <c r="S4438" s="15" t="str">
        <f t="shared" si="1530"/>
        <v/>
      </c>
      <c r="T4438" s="15" t="str">
        <f t="shared" si="1531"/>
        <v/>
      </c>
      <c r="U4438" s="15">
        <f t="shared" si="1532"/>
        <v>0</v>
      </c>
      <c r="V4438" s="15" t="str">
        <f t="shared" si="1533"/>
        <v>7100,LA LOUVIERE,Haine-Saint-Paul,</v>
      </c>
      <c r="W4438" s="15" t="str">
        <f t="shared" si="1534"/>
        <v/>
      </c>
      <c r="X4438" s="15" t="str">
        <f t="shared" si="1535"/>
        <v/>
      </c>
      <c r="Y4438" s="15" t="str">
        <f t="shared" si="1536"/>
        <v/>
      </c>
      <c r="Z4438" s="15">
        <f t="shared" si="1537"/>
        <v>0</v>
      </c>
      <c r="AA4438" s="15" t="str">
        <f t="shared" si="1538"/>
        <v>7100,LA LOUVIERE,Haine-Saint-Paul,</v>
      </c>
      <c r="AB4438" s="15" t="str">
        <f t="shared" si="1539"/>
        <v/>
      </c>
    </row>
    <row r="4439" spans="1:28" x14ac:dyDescent="0.2">
      <c r="A4439">
        <v>138</v>
      </c>
      <c r="B4439">
        <v>127</v>
      </c>
      <c r="C4439">
        <v>7100</v>
      </c>
      <c r="D4439" t="s">
        <v>4927</v>
      </c>
      <c r="E4439" t="s">
        <v>4929</v>
      </c>
      <c r="F4439" t="str">
        <f t="shared" si="1518"/>
        <v>7100,LA LOUVIERE,Haine-Saint-Pierre,</v>
      </c>
      <c r="G4439">
        <f t="shared" si="1519"/>
        <v>138</v>
      </c>
      <c r="H4439">
        <f t="shared" si="1519"/>
        <v>127</v>
      </c>
      <c r="I4439" s="15" t="str">
        <f t="shared" si="1520"/>
        <v/>
      </c>
      <c r="J4439" s="15" t="str">
        <f t="shared" si="1521"/>
        <v/>
      </c>
      <c r="K4439" s="15">
        <f t="shared" si="1522"/>
        <v>0</v>
      </c>
      <c r="L4439" s="15" t="str">
        <f t="shared" si="1523"/>
        <v>7100,LA LOUVIERE,Haine-Saint-Pierre,</v>
      </c>
      <c r="M4439" s="15" t="str">
        <f t="shared" si="1524"/>
        <v/>
      </c>
      <c r="N4439" s="15" t="str">
        <f t="shared" si="1525"/>
        <v/>
      </c>
      <c r="O4439" s="15" t="str">
        <f t="shared" si="1526"/>
        <v/>
      </c>
      <c r="P4439" s="15">
        <f t="shared" si="1527"/>
        <v>0</v>
      </c>
      <c r="Q4439" s="15" t="str">
        <f t="shared" si="1528"/>
        <v>7100,LA LOUVIERE,Haine-Saint-Pierre,</v>
      </c>
      <c r="R4439" s="15" t="str">
        <f t="shared" si="1529"/>
        <v/>
      </c>
      <c r="S4439" s="15" t="str">
        <f t="shared" si="1530"/>
        <v/>
      </c>
      <c r="T4439" s="15" t="str">
        <f t="shared" si="1531"/>
        <v/>
      </c>
      <c r="U4439" s="15">
        <f t="shared" si="1532"/>
        <v>0</v>
      </c>
      <c r="V4439" s="15" t="str">
        <f t="shared" si="1533"/>
        <v>7100,LA LOUVIERE,Haine-Saint-Pierre,</v>
      </c>
      <c r="W4439" s="15" t="str">
        <f t="shared" si="1534"/>
        <v/>
      </c>
      <c r="X4439" s="15" t="str">
        <f t="shared" si="1535"/>
        <v/>
      </c>
      <c r="Y4439" s="15" t="str">
        <f t="shared" si="1536"/>
        <v/>
      </c>
      <c r="Z4439" s="15">
        <f t="shared" si="1537"/>
        <v>0</v>
      </c>
      <c r="AA4439" s="15" t="str">
        <f t="shared" si="1538"/>
        <v>7100,LA LOUVIERE,Haine-Saint-Pierre,</v>
      </c>
      <c r="AB4439" s="15" t="str">
        <f t="shared" si="1539"/>
        <v/>
      </c>
    </row>
    <row r="4440" spans="1:28" x14ac:dyDescent="0.2">
      <c r="A4440">
        <v>139</v>
      </c>
      <c r="B4440">
        <v>129</v>
      </c>
      <c r="C4440">
        <v>7100</v>
      </c>
      <c r="D4440" t="s">
        <v>4927</v>
      </c>
      <c r="E4440" t="s">
        <v>4930</v>
      </c>
      <c r="F4440" t="str">
        <f t="shared" si="1518"/>
        <v>7100,LA LOUVIERE,Jolimont,</v>
      </c>
      <c r="G4440">
        <f t="shared" si="1519"/>
        <v>139</v>
      </c>
      <c r="H4440">
        <f t="shared" si="1519"/>
        <v>129</v>
      </c>
      <c r="I4440" s="15" t="str">
        <f t="shared" si="1520"/>
        <v/>
      </c>
      <c r="J4440" s="15" t="str">
        <f t="shared" si="1521"/>
        <v/>
      </c>
      <c r="K4440" s="15">
        <f t="shared" si="1522"/>
        <v>0</v>
      </c>
      <c r="L4440" s="15" t="str">
        <f t="shared" si="1523"/>
        <v>7100,LA LOUVIERE,Jolimont,</v>
      </c>
      <c r="M4440" s="15" t="str">
        <f t="shared" si="1524"/>
        <v/>
      </c>
      <c r="N4440" s="15" t="str">
        <f t="shared" si="1525"/>
        <v/>
      </c>
      <c r="O4440" s="15" t="str">
        <f t="shared" si="1526"/>
        <v/>
      </c>
      <c r="P4440" s="15">
        <f t="shared" si="1527"/>
        <v>0</v>
      </c>
      <c r="Q4440" s="15" t="str">
        <f t="shared" si="1528"/>
        <v>7100,LA LOUVIERE,Jolimont,</v>
      </c>
      <c r="R4440" s="15" t="str">
        <f t="shared" si="1529"/>
        <v/>
      </c>
      <c r="S4440" s="15" t="str">
        <f t="shared" si="1530"/>
        <v/>
      </c>
      <c r="T4440" s="15" t="str">
        <f t="shared" si="1531"/>
        <v/>
      </c>
      <c r="U4440" s="15">
        <f t="shared" si="1532"/>
        <v>0</v>
      </c>
      <c r="V4440" s="15" t="str">
        <f t="shared" si="1533"/>
        <v>7100,LA LOUVIERE,Jolimont,</v>
      </c>
      <c r="W4440" s="15" t="str">
        <f t="shared" si="1534"/>
        <v/>
      </c>
      <c r="X4440" s="15" t="str">
        <f t="shared" si="1535"/>
        <v/>
      </c>
      <c r="Y4440" s="15" t="str">
        <f t="shared" si="1536"/>
        <v/>
      </c>
      <c r="Z4440" s="15">
        <f t="shared" si="1537"/>
        <v>0</v>
      </c>
      <c r="AA4440" s="15" t="str">
        <f t="shared" si="1538"/>
        <v>7100,LA LOUVIERE,Jolimont,</v>
      </c>
      <c r="AB4440" s="15" t="str">
        <f t="shared" si="1539"/>
        <v/>
      </c>
    </row>
    <row r="4441" spans="1:28" x14ac:dyDescent="0.2">
      <c r="A4441">
        <v>138</v>
      </c>
      <c r="B4441">
        <v>130</v>
      </c>
      <c r="C4441">
        <v>7100</v>
      </c>
      <c r="D4441" t="s">
        <v>4927</v>
      </c>
      <c r="E4441" t="s">
        <v>4931</v>
      </c>
      <c r="F4441" t="str">
        <f t="shared" si="1518"/>
        <v>7100,LA LOUVIERE,La Croyère,</v>
      </c>
      <c r="G4441">
        <f t="shared" si="1519"/>
        <v>138</v>
      </c>
      <c r="H4441">
        <f t="shared" si="1519"/>
        <v>130</v>
      </c>
      <c r="I4441" s="15" t="str">
        <f t="shared" si="1520"/>
        <v/>
      </c>
      <c r="J4441" s="15" t="str">
        <f t="shared" si="1521"/>
        <v/>
      </c>
      <c r="K4441" s="15">
        <f t="shared" si="1522"/>
        <v>0</v>
      </c>
      <c r="L4441" s="15" t="str">
        <f t="shared" si="1523"/>
        <v>7100,LA LOUVIERE,La Croyère,</v>
      </c>
      <c r="M4441" s="15" t="str">
        <f t="shared" si="1524"/>
        <v/>
      </c>
      <c r="N4441" s="15" t="str">
        <f t="shared" si="1525"/>
        <v/>
      </c>
      <c r="O4441" s="15" t="str">
        <f t="shared" si="1526"/>
        <v/>
      </c>
      <c r="P4441" s="15">
        <f t="shared" si="1527"/>
        <v>0</v>
      </c>
      <c r="Q4441" s="15" t="str">
        <f t="shared" si="1528"/>
        <v>7100,LA LOUVIERE,La Croyère,</v>
      </c>
      <c r="R4441" s="15" t="str">
        <f t="shared" si="1529"/>
        <v/>
      </c>
      <c r="S4441" s="15" t="str">
        <f t="shared" si="1530"/>
        <v/>
      </c>
      <c r="T4441" s="15" t="str">
        <f t="shared" si="1531"/>
        <v/>
      </c>
      <c r="U4441" s="15">
        <f t="shared" si="1532"/>
        <v>0</v>
      </c>
      <c r="V4441" s="15" t="str">
        <f t="shared" si="1533"/>
        <v>7100,LA LOUVIERE,La Croyère,</v>
      </c>
      <c r="W4441" s="15" t="str">
        <f t="shared" si="1534"/>
        <v/>
      </c>
      <c r="X4441" s="15" t="str">
        <f t="shared" si="1535"/>
        <v/>
      </c>
      <c r="Y4441" s="15" t="str">
        <f t="shared" si="1536"/>
        <v/>
      </c>
      <c r="Z4441" s="15">
        <f t="shared" si="1537"/>
        <v>0</v>
      </c>
      <c r="AA4441" s="15" t="str">
        <f t="shared" si="1538"/>
        <v>7100,LA LOUVIERE,La Croyère,</v>
      </c>
      <c r="AB4441" s="15" t="str">
        <f t="shared" si="1539"/>
        <v/>
      </c>
    </row>
    <row r="4442" spans="1:28" x14ac:dyDescent="0.2">
      <c r="A4442">
        <v>137</v>
      </c>
      <c r="B4442">
        <v>129</v>
      </c>
      <c r="C4442">
        <v>7100</v>
      </c>
      <c r="D4442" t="s">
        <v>4927</v>
      </c>
      <c r="E4442" t="s">
        <v>4932</v>
      </c>
      <c r="F4442" t="str">
        <f t="shared" si="1518"/>
        <v>7100,LA LOUVIERE,La Louvière,</v>
      </c>
      <c r="G4442">
        <f t="shared" si="1519"/>
        <v>137</v>
      </c>
      <c r="H4442">
        <f t="shared" si="1519"/>
        <v>129</v>
      </c>
      <c r="I4442" s="15" t="str">
        <f t="shared" si="1520"/>
        <v/>
      </c>
      <c r="J4442" s="15" t="str">
        <f t="shared" si="1521"/>
        <v/>
      </c>
      <c r="K4442" s="15">
        <f t="shared" si="1522"/>
        <v>0</v>
      </c>
      <c r="L4442" s="15" t="str">
        <f t="shared" si="1523"/>
        <v>7100,LA LOUVIERE,La Louvière,</v>
      </c>
      <c r="M4442" s="15" t="str">
        <f t="shared" si="1524"/>
        <v/>
      </c>
      <c r="N4442" s="15" t="str">
        <f t="shared" si="1525"/>
        <v/>
      </c>
      <c r="O4442" s="15" t="str">
        <f t="shared" si="1526"/>
        <v/>
      </c>
      <c r="P4442" s="15">
        <f t="shared" si="1527"/>
        <v>0</v>
      </c>
      <c r="Q4442" s="15" t="str">
        <f t="shared" si="1528"/>
        <v>7100,LA LOUVIERE,La Louvière,</v>
      </c>
      <c r="R4442" s="15" t="str">
        <f t="shared" si="1529"/>
        <v/>
      </c>
      <c r="S4442" s="15" t="str">
        <f t="shared" si="1530"/>
        <v/>
      </c>
      <c r="T4442" s="15" t="str">
        <f t="shared" si="1531"/>
        <v/>
      </c>
      <c r="U4442" s="15">
        <f t="shared" si="1532"/>
        <v>0</v>
      </c>
      <c r="V4442" s="15" t="str">
        <f t="shared" si="1533"/>
        <v>7100,LA LOUVIERE,La Louvière,</v>
      </c>
      <c r="W4442" s="15" t="str">
        <f t="shared" si="1534"/>
        <v/>
      </c>
      <c r="X4442" s="15" t="str">
        <f t="shared" si="1535"/>
        <v/>
      </c>
      <c r="Y4442" s="15" t="str">
        <f t="shared" si="1536"/>
        <v/>
      </c>
      <c r="Z4442" s="15">
        <f t="shared" si="1537"/>
        <v>0</v>
      </c>
      <c r="AA4442" s="15" t="str">
        <f t="shared" si="1538"/>
        <v>7100,LA LOUVIERE,La Louvière,</v>
      </c>
      <c r="AB4442" s="15" t="str">
        <f t="shared" si="1539"/>
        <v/>
      </c>
    </row>
    <row r="4443" spans="1:28" x14ac:dyDescent="0.2">
      <c r="A4443">
        <v>135</v>
      </c>
      <c r="B4443">
        <v>125</v>
      </c>
      <c r="C4443">
        <v>7100</v>
      </c>
      <c r="D4443" t="s">
        <v>4927</v>
      </c>
      <c r="E4443" t="s">
        <v>4933</v>
      </c>
      <c r="F4443" t="str">
        <f t="shared" si="1518"/>
        <v>7100,LA LOUVIERE,Pont Saint-Vaast,</v>
      </c>
      <c r="G4443">
        <f t="shared" si="1519"/>
        <v>135</v>
      </c>
      <c r="H4443">
        <f t="shared" si="1519"/>
        <v>125</v>
      </c>
      <c r="I4443" s="15" t="str">
        <f t="shared" si="1520"/>
        <v/>
      </c>
      <c r="J4443" s="15" t="str">
        <f t="shared" si="1521"/>
        <v/>
      </c>
      <c r="K4443" s="15">
        <f t="shared" si="1522"/>
        <v>0</v>
      </c>
      <c r="L4443" s="15" t="str">
        <f t="shared" si="1523"/>
        <v>7100,LA LOUVIERE,Pont Saint-Vaast,</v>
      </c>
      <c r="M4443" s="15" t="str">
        <f t="shared" si="1524"/>
        <v/>
      </c>
      <c r="N4443" s="15" t="str">
        <f t="shared" si="1525"/>
        <v/>
      </c>
      <c r="O4443" s="15" t="str">
        <f t="shared" si="1526"/>
        <v/>
      </c>
      <c r="P4443" s="15">
        <f t="shared" si="1527"/>
        <v>0</v>
      </c>
      <c r="Q4443" s="15" t="str">
        <f t="shared" si="1528"/>
        <v>7100,LA LOUVIERE,Pont Saint-Vaast,</v>
      </c>
      <c r="R4443" s="15" t="str">
        <f t="shared" si="1529"/>
        <v/>
      </c>
      <c r="S4443" s="15" t="str">
        <f t="shared" si="1530"/>
        <v/>
      </c>
      <c r="T4443" s="15" t="str">
        <f t="shared" si="1531"/>
        <v/>
      </c>
      <c r="U4443" s="15">
        <f t="shared" si="1532"/>
        <v>0</v>
      </c>
      <c r="V4443" s="15" t="str">
        <f t="shared" si="1533"/>
        <v>7100,LA LOUVIERE,Pont Saint-Vaast,</v>
      </c>
      <c r="W4443" s="15" t="str">
        <f t="shared" si="1534"/>
        <v/>
      </c>
      <c r="X4443" s="15" t="str">
        <f t="shared" si="1535"/>
        <v/>
      </c>
      <c r="Y4443" s="15" t="str">
        <f t="shared" si="1536"/>
        <v/>
      </c>
      <c r="Z4443" s="15">
        <f t="shared" si="1537"/>
        <v>0</v>
      </c>
      <c r="AA4443" s="15" t="str">
        <f t="shared" si="1538"/>
        <v>7100,LA LOUVIERE,Pont Saint-Vaast,</v>
      </c>
      <c r="AB4443" s="15" t="str">
        <f t="shared" si="1539"/>
        <v/>
      </c>
    </row>
    <row r="4444" spans="1:28" x14ac:dyDescent="0.2">
      <c r="A4444">
        <v>135</v>
      </c>
      <c r="B4444">
        <v>127</v>
      </c>
      <c r="C4444">
        <v>7100</v>
      </c>
      <c r="D4444" t="s">
        <v>4927</v>
      </c>
      <c r="E4444" t="s">
        <v>4934</v>
      </c>
      <c r="F4444" t="str">
        <f t="shared" si="1518"/>
        <v>7100,LA LOUVIERE,Saint-Vaast,</v>
      </c>
      <c r="G4444">
        <f t="shared" si="1519"/>
        <v>135</v>
      </c>
      <c r="H4444">
        <f t="shared" si="1519"/>
        <v>127</v>
      </c>
      <c r="I4444" s="15" t="str">
        <f t="shared" si="1520"/>
        <v/>
      </c>
      <c r="J4444" s="15" t="str">
        <f t="shared" si="1521"/>
        <v/>
      </c>
      <c r="K4444" s="15">
        <f t="shared" si="1522"/>
        <v>0</v>
      </c>
      <c r="L4444" s="15" t="str">
        <f t="shared" si="1523"/>
        <v>7100,LA LOUVIERE,Saint-Vaast,</v>
      </c>
      <c r="M4444" s="15" t="str">
        <f t="shared" si="1524"/>
        <v/>
      </c>
      <c r="N4444" s="15" t="str">
        <f t="shared" si="1525"/>
        <v/>
      </c>
      <c r="O4444" s="15" t="str">
        <f t="shared" si="1526"/>
        <v/>
      </c>
      <c r="P4444" s="15">
        <f t="shared" si="1527"/>
        <v>0</v>
      </c>
      <c r="Q4444" s="15" t="str">
        <f t="shared" si="1528"/>
        <v>7100,LA LOUVIERE,Saint-Vaast,</v>
      </c>
      <c r="R4444" s="15" t="str">
        <f t="shared" si="1529"/>
        <v/>
      </c>
      <c r="S4444" s="15" t="str">
        <f t="shared" si="1530"/>
        <v/>
      </c>
      <c r="T4444" s="15" t="str">
        <f t="shared" si="1531"/>
        <v/>
      </c>
      <c r="U4444" s="15">
        <f t="shared" si="1532"/>
        <v>0</v>
      </c>
      <c r="V4444" s="15" t="str">
        <f t="shared" si="1533"/>
        <v>7100,LA LOUVIERE,Saint-Vaast,</v>
      </c>
      <c r="W4444" s="15" t="str">
        <f t="shared" si="1534"/>
        <v/>
      </c>
      <c r="X4444" s="15" t="str">
        <f t="shared" si="1535"/>
        <v/>
      </c>
      <c r="Y4444" s="15" t="str">
        <f t="shared" si="1536"/>
        <v/>
      </c>
      <c r="Z4444" s="15">
        <f t="shared" si="1537"/>
        <v>0</v>
      </c>
      <c r="AA4444" s="15" t="str">
        <f t="shared" si="1538"/>
        <v>7100,LA LOUVIERE,Saint-Vaast,</v>
      </c>
      <c r="AB4444" s="15" t="str">
        <f t="shared" si="1539"/>
        <v/>
      </c>
    </row>
    <row r="4445" spans="1:28" x14ac:dyDescent="0.2">
      <c r="A4445">
        <v>134</v>
      </c>
      <c r="B4445">
        <v>126</v>
      </c>
      <c r="C4445">
        <v>7100</v>
      </c>
      <c r="D4445" t="s">
        <v>4927</v>
      </c>
      <c r="E4445" t="s">
        <v>4935</v>
      </c>
      <c r="F4445" t="str">
        <f t="shared" si="1518"/>
        <v>7100,LA LOUVIERE,Trivières,</v>
      </c>
      <c r="G4445">
        <f t="shared" si="1519"/>
        <v>134</v>
      </c>
      <c r="H4445">
        <f t="shared" si="1519"/>
        <v>126</v>
      </c>
      <c r="I4445" s="15" t="str">
        <f t="shared" si="1520"/>
        <v/>
      </c>
      <c r="J4445" s="15" t="str">
        <f t="shared" si="1521"/>
        <v/>
      </c>
      <c r="K4445" s="15">
        <f t="shared" si="1522"/>
        <v>0</v>
      </c>
      <c r="L4445" s="15" t="str">
        <f t="shared" si="1523"/>
        <v>7100,LA LOUVIERE,Trivières,</v>
      </c>
      <c r="M4445" s="15" t="str">
        <f t="shared" si="1524"/>
        <v/>
      </c>
      <c r="N4445" s="15" t="str">
        <f t="shared" si="1525"/>
        <v/>
      </c>
      <c r="O4445" s="15" t="str">
        <f t="shared" si="1526"/>
        <v/>
      </c>
      <c r="P4445" s="15">
        <f t="shared" si="1527"/>
        <v>0</v>
      </c>
      <c r="Q4445" s="15" t="str">
        <f t="shared" si="1528"/>
        <v>7100,LA LOUVIERE,Trivières,</v>
      </c>
      <c r="R4445" s="15" t="str">
        <f t="shared" si="1529"/>
        <v/>
      </c>
      <c r="S4445" s="15" t="str">
        <f t="shared" si="1530"/>
        <v/>
      </c>
      <c r="T4445" s="15" t="str">
        <f t="shared" si="1531"/>
        <v/>
      </c>
      <c r="U4445" s="15">
        <f t="shared" si="1532"/>
        <v>0</v>
      </c>
      <c r="V4445" s="15" t="str">
        <f t="shared" si="1533"/>
        <v>7100,LA LOUVIERE,Trivières,</v>
      </c>
      <c r="W4445" s="15" t="str">
        <f t="shared" si="1534"/>
        <v/>
      </c>
      <c r="X4445" s="15" t="str">
        <f t="shared" si="1535"/>
        <v/>
      </c>
      <c r="Y4445" s="15" t="str">
        <f t="shared" si="1536"/>
        <v/>
      </c>
      <c r="Z4445" s="15">
        <f t="shared" si="1537"/>
        <v>0</v>
      </c>
      <c r="AA4445" s="15" t="str">
        <f t="shared" si="1538"/>
        <v>7100,LA LOUVIERE,Trivières,</v>
      </c>
      <c r="AB4445" s="15" t="str">
        <f t="shared" si="1539"/>
        <v/>
      </c>
    </row>
    <row r="4446" spans="1:28" x14ac:dyDescent="0.2">
      <c r="A4446">
        <v>138</v>
      </c>
      <c r="B4446">
        <v>133</v>
      </c>
      <c r="C4446">
        <v>7110</v>
      </c>
      <c r="D4446" t="s">
        <v>4927</v>
      </c>
      <c r="E4446" t="s">
        <v>4936</v>
      </c>
      <c r="F4446" t="str">
        <f t="shared" si="1518"/>
        <v>7110,LA LOUVIERE,Besonrieux,</v>
      </c>
      <c r="G4446">
        <f t="shared" si="1519"/>
        <v>138</v>
      </c>
      <c r="H4446">
        <f t="shared" si="1519"/>
        <v>133</v>
      </c>
      <c r="I4446" s="15" t="str">
        <f t="shared" si="1520"/>
        <v/>
      </c>
      <c r="J4446" s="15" t="str">
        <f t="shared" si="1521"/>
        <v/>
      </c>
      <c r="K4446" s="15">
        <f t="shared" si="1522"/>
        <v>0</v>
      </c>
      <c r="L4446" s="15" t="str">
        <f t="shared" si="1523"/>
        <v>7110,LA LOUVIERE,Besonrieux,</v>
      </c>
      <c r="M4446" s="15" t="str">
        <f t="shared" si="1524"/>
        <v/>
      </c>
      <c r="N4446" s="15" t="str">
        <f t="shared" si="1525"/>
        <v/>
      </c>
      <c r="O4446" s="15" t="str">
        <f t="shared" si="1526"/>
        <v/>
      </c>
      <c r="P4446" s="15">
        <f t="shared" si="1527"/>
        <v>0</v>
      </c>
      <c r="Q4446" s="15" t="str">
        <f t="shared" si="1528"/>
        <v>7110,LA LOUVIERE,Besonrieux,</v>
      </c>
      <c r="R4446" s="15" t="str">
        <f t="shared" si="1529"/>
        <v/>
      </c>
      <c r="S4446" s="15" t="str">
        <f t="shared" si="1530"/>
        <v/>
      </c>
      <c r="T4446" s="15" t="str">
        <f t="shared" si="1531"/>
        <v/>
      </c>
      <c r="U4446" s="15">
        <f t="shared" si="1532"/>
        <v>0</v>
      </c>
      <c r="V4446" s="15" t="str">
        <f t="shared" si="1533"/>
        <v>7110,LA LOUVIERE,Besonrieux,</v>
      </c>
      <c r="W4446" s="15" t="str">
        <f t="shared" si="1534"/>
        <v/>
      </c>
      <c r="X4446" s="15" t="str">
        <f t="shared" si="1535"/>
        <v/>
      </c>
      <c r="Y4446" s="15" t="str">
        <f t="shared" si="1536"/>
        <v/>
      </c>
      <c r="Z4446" s="15">
        <f t="shared" si="1537"/>
        <v>0</v>
      </c>
      <c r="AA4446" s="15" t="str">
        <f t="shared" si="1538"/>
        <v>7110,LA LOUVIERE,Besonrieux,</v>
      </c>
      <c r="AB4446" s="15" t="str">
        <f t="shared" si="1539"/>
        <v/>
      </c>
    </row>
    <row r="4447" spans="1:28" x14ac:dyDescent="0.2">
      <c r="A4447">
        <v>134</v>
      </c>
      <c r="B4447">
        <v>129</v>
      </c>
      <c r="C4447">
        <v>7110</v>
      </c>
      <c r="D4447" t="s">
        <v>4927</v>
      </c>
      <c r="E4447" t="s">
        <v>4937</v>
      </c>
      <c r="F4447" t="str">
        <f t="shared" si="1518"/>
        <v>7110,LA LOUVIERE,Bois du Luc,</v>
      </c>
      <c r="G4447">
        <f t="shared" si="1519"/>
        <v>134</v>
      </c>
      <c r="H4447">
        <f t="shared" si="1519"/>
        <v>129</v>
      </c>
      <c r="I4447" s="15" t="str">
        <f t="shared" si="1520"/>
        <v/>
      </c>
      <c r="J4447" s="15" t="str">
        <f t="shared" si="1521"/>
        <v/>
      </c>
      <c r="K4447" s="15">
        <f t="shared" si="1522"/>
        <v>0</v>
      </c>
      <c r="L4447" s="15" t="str">
        <f t="shared" si="1523"/>
        <v>7110,LA LOUVIERE,Bois du Luc,</v>
      </c>
      <c r="M4447" s="15" t="str">
        <f t="shared" si="1524"/>
        <v/>
      </c>
      <c r="N4447" s="15" t="str">
        <f t="shared" si="1525"/>
        <v/>
      </c>
      <c r="O4447" s="15" t="str">
        <f t="shared" si="1526"/>
        <v/>
      </c>
      <c r="P4447" s="15">
        <f t="shared" si="1527"/>
        <v>0</v>
      </c>
      <c r="Q4447" s="15" t="str">
        <f t="shared" si="1528"/>
        <v>7110,LA LOUVIERE,Bois du Luc,</v>
      </c>
      <c r="R4447" s="15" t="str">
        <f t="shared" si="1529"/>
        <v/>
      </c>
      <c r="S4447" s="15" t="str">
        <f t="shared" si="1530"/>
        <v/>
      </c>
      <c r="T4447" s="15" t="str">
        <f t="shared" si="1531"/>
        <v/>
      </c>
      <c r="U4447" s="15">
        <f t="shared" si="1532"/>
        <v>0</v>
      </c>
      <c r="V4447" s="15" t="str">
        <f t="shared" si="1533"/>
        <v>7110,LA LOUVIERE,Bois du Luc,</v>
      </c>
      <c r="W4447" s="15" t="str">
        <f t="shared" si="1534"/>
        <v/>
      </c>
      <c r="X4447" s="15" t="str">
        <f t="shared" si="1535"/>
        <v/>
      </c>
      <c r="Y4447" s="15" t="str">
        <f t="shared" si="1536"/>
        <v/>
      </c>
      <c r="Z4447" s="15">
        <f t="shared" si="1537"/>
        <v>0</v>
      </c>
      <c r="AA4447" s="15" t="str">
        <f t="shared" si="1538"/>
        <v>7110,LA LOUVIERE,Bois du Luc,</v>
      </c>
      <c r="AB4447" s="15" t="str">
        <f t="shared" si="1539"/>
        <v/>
      </c>
    </row>
    <row r="4448" spans="1:28" x14ac:dyDescent="0.2">
      <c r="A4448">
        <v>131</v>
      </c>
      <c r="B4448">
        <v>128</v>
      </c>
      <c r="C4448">
        <v>7110</v>
      </c>
      <c r="D4448" t="s">
        <v>4927</v>
      </c>
      <c r="E4448" t="s">
        <v>4938</v>
      </c>
      <c r="F4448" t="str">
        <f t="shared" si="1518"/>
        <v>7110,LA LOUVIERE,Boussoit,</v>
      </c>
      <c r="G4448">
        <f t="shared" si="1519"/>
        <v>131</v>
      </c>
      <c r="H4448">
        <f t="shared" si="1519"/>
        <v>128</v>
      </c>
      <c r="I4448" s="15" t="str">
        <f t="shared" si="1520"/>
        <v/>
      </c>
      <c r="J4448" s="15" t="str">
        <f t="shared" si="1521"/>
        <v/>
      </c>
      <c r="K4448" s="15">
        <f t="shared" si="1522"/>
        <v>0</v>
      </c>
      <c r="L4448" s="15" t="str">
        <f t="shared" si="1523"/>
        <v>7110,LA LOUVIERE,Boussoit,</v>
      </c>
      <c r="M4448" s="15" t="str">
        <f t="shared" si="1524"/>
        <v/>
      </c>
      <c r="N4448" s="15" t="str">
        <f t="shared" si="1525"/>
        <v/>
      </c>
      <c r="O4448" s="15" t="str">
        <f t="shared" si="1526"/>
        <v/>
      </c>
      <c r="P4448" s="15">
        <f t="shared" si="1527"/>
        <v>0</v>
      </c>
      <c r="Q4448" s="15" t="str">
        <f t="shared" si="1528"/>
        <v>7110,LA LOUVIERE,Boussoit,</v>
      </c>
      <c r="R4448" s="15" t="str">
        <f t="shared" si="1529"/>
        <v/>
      </c>
      <c r="S4448" s="15" t="str">
        <f t="shared" si="1530"/>
        <v/>
      </c>
      <c r="T4448" s="15" t="str">
        <f t="shared" si="1531"/>
        <v/>
      </c>
      <c r="U4448" s="15">
        <f t="shared" si="1532"/>
        <v>0</v>
      </c>
      <c r="V4448" s="15" t="str">
        <f t="shared" si="1533"/>
        <v>7110,LA LOUVIERE,Boussoit,</v>
      </c>
      <c r="W4448" s="15" t="str">
        <f t="shared" si="1534"/>
        <v/>
      </c>
      <c r="X4448" s="15" t="str">
        <f t="shared" si="1535"/>
        <v/>
      </c>
      <c r="Y4448" s="15" t="str">
        <f t="shared" si="1536"/>
        <v/>
      </c>
      <c r="Z4448" s="15">
        <f t="shared" si="1537"/>
        <v>0</v>
      </c>
      <c r="AA4448" s="15" t="str">
        <f t="shared" si="1538"/>
        <v>7110,LA LOUVIERE,Boussoit,</v>
      </c>
      <c r="AB4448" s="15" t="str">
        <f t="shared" si="1539"/>
        <v/>
      </c>
    </row>
    <row r="4449" spans="1:28" x14ac:dyDescent="0.2">
      <c r="A4449">
        <v>134</v>
      </c>
      <c r="B4449">
        <v>131</v>
      </c>
      <c r="C4449">
        <v>7110</v>
      </c>
      <c r="D4449" t="s">
        <v>4927</v>
      </c>
      <c r="E4449" t="s">
        <v>4939</v>
      </c>
      <c r="F4449" t="str">
        <f t="shared" si="1518"/>
        <v>7110,LA LOUVIERE,Houdeng-Aimeries,</v>
      </c>
      <c r="G4449">
        <f t="shared" si="1519"/>
        <v>134</v>
      </c>
      <c r="H4449">
        <f t="shared" si="1519"/>
        <v>131</v>
      </c>
      <c r="I4449" s="15" t="str">
        <f t="shared" si="1520"/>
        <v/>
      </c>
      <c r="J4449" s="15" t="str">
        <f t="shared" si="1521"/>
        <v/>
      </c>
      <c r="K4449" s="15">
        <f t="shared" si="1522"/>
        <v>0</v>
      </c>
      <c r="L4449" s="15" t="str">
        <f t="shared" si="1523"/>
        <v>7110,LA LOUVIERE,Houdeng-Aimeries,</v>
      </c>
      <c r="M4449" s="15" t="str">
        <f t="shared" si="1524"/>
        <v/>
      </c>
      <c r="N4449" s="15" t="str">
        <f t="shared" si="1525"/>
        <v/>
      </c>
      <c r="O4449" s="15" t="str">
        <f t="shared" si="1526"/>
        <v/>
      </c>
      <c r="P4449" s="15">
        <f t="shared" si="1527"/>
        <v>0</v>
      </c>
      <c r="Q4449" s="15" t="str">
        <f t="shared" si="1528"/>
        <v>7110,LA LOUVIERE,Houdeng-Aimeries,</v>
      </c>
      <c r="R4449" s="15" t="str">
        <f t="shared" si="1529"/>
        <v/>
      </c>
      <c r="S4449" s="15" t="str">
        <f t="shared" si="1530"/>
        <v/>
      </c>
      <c r="T4449" s="15" t="str">
        <f t="shared" si="1531"/>
        <v/>
      </c>
      <c r="U4449" s="15">
        <f t="shared" si="1532"/>
        <v>0</v>
      </c>
      <c r="V4449" s="15" t="str">
        <f t="shared" si="1533"/>
        <v>7110,LA LOUVIERE,Houdeng-Aimeries,</v>
      </c>
      <c r="W4449" s="15" t="str">
        <f t="shared" si="1534"/>
        <v/>
      </c>
      <c r="X4449" s="15" t="str">
        <f t="shared" si="1535"/>
        <v/>
      </c>
      <c r="Y4449" s="15" t="str">
        <f t="shared" si="1536"/>
        <v/>
      </c>
      <c r="Z4449" s="15">
        <f t="shared" si="1537"/>
        <v>0</v>
      </c>
      <c r="AA4449" s="15" t="str">
        <f t="shared" si="1538"/>
        <v>7110,LA LOUVIERE,Houdeng-Aimeries,</v>
      </c>
      <c r="AB4449" s="15" t="str">
        <f t="shared" si="1539"/>
        <v/>
      </c>
    </row>
    <row r="4450" spans="1:28" x14ac:dyDescent="0.2">
      <c r="A4450">
        <v>135</v>
      </c>
      <c r="B4450">
        <v>131</v>
      </c>
      <c r="C4450">
        <v>7110</v>
      </c>
      <c r="D4450" t="s">
        <v>4927</v>
      </c>
      <c r="E4450" t="s">
        <v>4940</v>
      </c>
      <c r="F4450" t="str">
        <f t="shared" si="1518"/>
        <v>7110,LA LOUVIERE,Houdeng-Goegnies,</v>
      </c>
      <c r="G4450">
        <f t="shared" si="1519"/>
        <v>135</v>
      </c>
      <c r="H4450">
        <f t="shared" si="1519"/>
        <v>131</v>
      </c>
      <c r="I4450" s="15" t="str">
        <f t="shared" si="1520"/>
        <v/>
      </c>
      <c r="J4450" s="15" t="str">
        <f t="shared" si="1521"/>
        <v/>
      </c>
      <c r="K4450" s="15">
        <f t="shared" si="1522"/>
        <v>0</v>
      </c>
      <c r="L4450" s="15" t="str">
        <f t="shared" si="1523"/>
        <v>7110,LA LOUVIERE,Houdeng-Goegnies,</v>
      </c>
      <c r="M4450" s="15" t="str">
        <f t="shared" si="1524"/>
        <v/>
      </c>
      <c r="N4450" s="15" t="str">
        <f t="shared" si="1525"/>
        <v/>
      </c>
      <c r="O4450" s="15" t="str">
        <f t="shared" si="1526"/>
        <v/>
      </c>
      <c r="P4450" s="15">
        <f t="shared" si="1527"/>
        <v>0</v>
      </c>
      <c r="Q4450" s="15" t="str">
        <f t="shared" si="1528"/>
        <v>7110,LA LOUVIERE,Houdeng-Goegnies,</v>
      </c>
      <c r="R4450" s="15" t="str">
        <f t="shared" si="1529"/>
        <v/>
      </c>
      <c r="S4450" s="15" t="str">
        <f t="shared" si="1530"/>
        <v/>
      </c>
      <c r="T4450" s="15" t="str">
        <f t="shared" si="1531"/>
        <v/>
      </c>
      <c r="U4450" s="15">
        <f t="shared" si="1532"/>
        <v>0</v>
      </c>
      <c r="V4450" s="15" t="str">
        <f t="shared" si="1533"/>
        <v>7110,LA LOUVIERE,Houdeng-Goegnies,</v>
      </c>
      <c r="W4450" s="15" t="str">
        <f t="shared" si="1534"/>
        <v/>
      </c>
      <c r="X4450" s="15" t="str">
        <f t="shared" si="1535"/>
        <v/>
      </c>
      <c r="Y4450" s="15" t="str">
        <f t="shared" si="1536"/>
        <v/>
      </c>
      <c r="Z4450" s="15">
        <f t="shared" si="1537"/>
        <v>0</v>
      </c>
      <c r="AA4450" s="15" t="str">
        <f t="shared" si="1538"/>
        <v>7110,LA LOUVIERE,Houdeng-Goegnies,</v>
      </c>
      <c r="AB4450" s="15" t="str">
        <f t="shared" si="1539"/>
        <v/>
      </c>
    </row>
    <row r="4451" spans="1:28" x14ac:dyDescent="0.2">
      <c r="A4451">
        <v>131</v>
      </c>
      <c r="B4451">
        <v>127</v>
      </c>
      <c r="C4451">
        <v>7110</v>
      </c>
      <c r="D4451" t="s">
        <v>4927</v>
      </c>
      <c r="E4451" t="s">
        <v>4941</v>
      </c>
      <c r="F4451" t="str">
        <f t="shared" si="1518"/>
        <v>7110,LA LOUVIERE,Maurage,</v>
      </c>
      <c r="G4451">
        <f t="shared" si="1519"/>
        <v>131</v>
      </c>
      <c r="H4451">
        <f t="shared" si="1519"/>
        <v>127</v>
      </c>
      <c r="I4451" s="15" t="str">
        <f t="shared" si="1520"/>
        <v/>
      </c>
      <c r="J4451" s="15" t="str">
        <f t="shared" si="1521"/>
        <v/>
      </c>
      <c r="K4451" s="15">
        <f t="shared" si="1522"/>
        <v>0</v>
      </c>
      <c r="L4451" s="15" t="str">
        <f t="shared" si="1523"/>
        <v>7110,LA LOUVIERE,Maurage,</v>
      </c>
      <c r="M4451" s="15" t="str">
        <f t="shared" si="1524"/>
        <v/>
      </c>
      <c r="N4451" s="15" t="str">
        <f t="shared" si="1525"/>
        <v/>
      </c>
      <c r="O4451" s="15" t="str">
        <f t="shared" si="1526"/>
        <v/>
      </c>
      <c r="P4451" s="15">
        <f t="shared" si="1527"/>
        <v>0</v>
      </c>
      <c r="Q4451" s="15" t="str">
        <f t="shared" si="1528"/>
        <v>7110,LA LOUVIERE,Maurage,</v>
      </c>
      <c r="R4451" s="15" t="str">
        <f t="shared" si="1529"/>
        <v/>
      </c>
      <c r="S4451" s="15" t="str">
        <f t="shared" si="1530"/>
        <v/>
      </c>
      <c r="T4451" s="15" t="str">
        <f t="shared" si="1531"/>
        <v/>
      </c>
      <c r="U4451" s="15">
        <f t="shared" si="1532"/>
        <v>0</v>
      </c>
      <c r="V4451" s="15" t="str">
        <f t="shared" si="1533"/>
        <v>7110,LA LOUVIERE,Maurage,</v>
      </c>
      <c r="W4451" s="15" t="str">
        <f t="shared" si="1534"/>
        <v/>
      </c>
      <c r="X4451" s="15" t="str">
        <f t="shared" si="1535"/>
        <v/>
      </c>
      <c r="Y4451" s="15" t="str">
        <f t="shared" si="1536"/>
        <v/>
      </c>
      <c r="Z4451" s="15">
        <f t="shared" si="1537"/>
        <v>0</v>
      </c>
      <c r="AA4451" s="15" t="str">
        <f t="shared" si="1538"/>
        <v>7110,LA LOUVIERE,Maurage,</v>
      </c>
      <c r="AB4451" s="15" t="str">
        <f t="shared" si="1539"/>
        <v/>
      </c>
    </row>
    <row r="4452" spans="1:28" x14ac:dyDescent="0.2">
      <c r="A4452">
        <v>133</v>
      </c>
      <c r="B4452">
        <v>130</v>
      </c>
      <c r="C4452">
        <v>7110</v>
      </c>
      <c r="D4452" t="s">
        <v>4927</v>
      </c>
      <c r="E4452" t="s">
        <v>4942</v>
      </c>
      <c r="F4452" t="str">
        <f t="shared" si="1518"/>
        <v>7110,LA LOUVIERE,Strépy-Bracquegnies,</v>
      </c>
      <c r="G4452">
        <f t="shared" si="1519"/>
        <v>133</v>
      </c>
      <c r="H4452">
        <f t="shared" si="1519"/>
        <v>130</v>
      </c>
      <c r="I4452" s="15" t="str">
        <f t="shared" si="1520"/>
        <v/>
      </c>
      <c r="J4452" s="15" t="str">
        <f t="shared" si="1521"/>
        <v/>
      </c>
      <c r="K4452" s="15">
        <f t="shared" si="1522"/>
        <v>0</v>
      </c>
      <c r="L4452" s="15" t="str">
        <f t="shared" si="1523"/>
        <v>7110,LA LOUVIERE,Strépy-Bracquegnies,</v>
      </c>
      <c r="M4452" s="15" t="str">
        <f t="shared" si="1524"/>
        <v/>
      </c>
      <c r="N4452" s="15" t="str">
        <f t="shared" si="1525"/>
        <v/>
      </c>
      <c r="O4452" s="15" t="str">
        <f t="shared" si="1526"/>
        <v/>
      </c>
      <c r="P4452" s="15">
        <f t="shared" si="1527"/>
        <v>0</v>
      </c>
      <c r="Q4452" s="15" t="str">
        <f t="shared" si="1528"/>
        <v>7110,LA LOUVIERE,Strépy-Bracquegnies,</v>
      </c>
      <c r="R4452" s="15" t="str">
        <f t="shared" si="1529"/>
        <v/>
      </c>
      <c r="S4452" s="15" t="str">
        <f t="shared" si="1530"/>
        <v/>
      </c>
      <c r="T4452" s="15" t="str">
        <f t="shared" si="1531"/>
        <v/>
      </c>
      <c r="U4452" s="15">
        <f t="shared" si="1532"/>
        <v>0</v>
      </c>
      <c r="V4452" s="15" t="str">
        <f t="shared" si="1533"/>
        <v>7110,LA LOUVIERE,Strépy-Bracquegnies,</v>
      </c>
      <c r="W4452" s="15" t="str">
        <f t="shared" si="1534"/>
        <v/>
      </c>
      <c r="X4452" s="15" t="str">
        <f t="shared" si="1535"/>
        <v/>
      </c>
      <c r="Y4452" s="15" t="str">
        <f t="shared" si="1536"/>
        <v/>
      </c>
      <c r="Z4452" s="15">
        <f t="shared" si="1537"/>
        <v>0</v>
      </c>
      <c r="AA4452" s="15" t="str">
        <f t="shared" si="1538"/>
        <v>7110,LA LOUVIERE,Strépy-Bracquegnies,</v>
      </c>
      <c r="AB4452" s="15" t="str">
        <f t="shared" si="1539"/>
        <v/>
      </c>
    </row>
    <row r="4453" spans="1:28" x14ac:dyDescent="0.2">
      <c r="A4453">
        <v>134</v>
      </c>
      <c r="B4453">
        <v>120</v>
      </c>
      <c r="C4453">
        <v>7120</v>
      </c>
      <c r="D4453" t="s">
        <v>4943</v>
      </c>
      <c r="E4453" t="s">
        <v>2414</v>
      </c>
      <c r="F4453" t="str">
        <f t="shared" si="1518"/>
        <v>7120,ESTINNES,Bonne-Espérance,</v>
      </c>
      <c r="G4453">
        <f t="shared" si="1519"/>
        <v>134</v>
      </c>
      <c r="H4453">
        <f t="shared" si="1519"/>
        <v>120</v>
      </c>
      <c r="I4453" s="15" t="str">
        <f t="shared" si="1520"/>
        <v/>
      </c>
      <c r="J4453" s="15" t="str">
        <f t="shared" si="1521"/>
        <v/>
      </c>
      <c r="K4453" s="15">
        <f t="shared" si="1522"/>
        <v>0</v>
      </c>
      <c r="L4453" s="15" t="str">
        <f t="shared" si="1523"/>
        <v>7120,ESTINNES,Bonne-Espérance,</v>
      </c>
      <c r="M4453" s="15" t="str">
        <f t="shared" si="1524"/>
        <v/>
      </c>
      <c r="N4453" s="15" t="str">
        <f t="shared" si="1525"/>
        <v/>
      </c>
      <c r="O4453" s="15" t="str">
        <f t="shared" si="1526"/>
        <v/>
      </c>
      <c r="P4453" s="15">
        <f t="shared" si="1527"/>
        <v>0</v>
      </c>
      <c r="Q4453" s="15" t="str">
        <f t="shared" si="1528"/>
        <v>7120,ESTINNES,Bonne-Espérance,</v>
      </c>
      <c r="R4453" s="15" t="str">
        <f t="shared" si="1529"/>
        <v/>
      </c>
      <c r="S4453" s="15" t="str">
        <f t="shared" si="1530"/>
        <v/>
      </c>
      <c r="T4453" s="15" t="str">
        <f t="shared" si="1531"/>
        <v/>
      </c>
      <c r="U4453" s="15">
        <f t="shared" si="1532"/>
        <v>0</v>
      </c>
      <c r="V4453" s="15" t="str">
        <f t="shared" si="1533"/>
        <v>7120,ESTINNES,Bonne-Espérance,</v>
      </c>
      <c r="W4453" s="15" t="str">
        <f t="shared" si="1534"/>
        <v/>
      </c>
      <c r="X4453" s="15" t="str">
        <f t="shared" si="1535"/>
        <v/>
      </c>
      <c r="Y4453" s="15" t="str">
        <f t="shared" si="1536"/>
        <v/>
      </c>
      <c r="Z4453" s="15">
        <f t="shared" si="1537"/>
        <v>0</v>
      </c>
      <c r="AA4453" s="15" t="str">
        <f t="shared" si="1538"/>
        <v>7120,ESTINNES,Bonne-Espérance,</v>
      </c>
      <c r="AB4453" s="15" t="str">
        <f t="shared" si="1539"/>
        <v/>
      </c>
    </row>
    <row r="4454" spans="1:28" x14ac:dyDescent="0.2">
      <c r="A4454">
        <v>129</v>
      </c>
      <c r="B4454">
        <v>117</v>
      </c>
      <c r="C4454">
        <v>7120</v>
      </c>
      <c r="D4454" t="s">
        <v>4943</v>
      </c>
      <c r="E4454" t="s">
        <v>4944</v>
      </c>
      <c r="F4454" t="str">
        <f t="shared" si="1518"/>
        <v>7120,ESTINNES,Croix-lez-Rouveroy,</v>
      </c>
      <c r="G4454">
        <f t="shared" si="1519"/>
        <v>129</v>
      </c>
      <c r="H4454">
        <f t="shared" si="1519"/>
        <v>117</v>
      </c>
      <c r="I4454" s="15" t="str">
        <f t="shared" si="1520"/>
        <v/>
      </c>
      <c r="J4454" s="15" t="str">
        <f t="shared" si="1521"/>
        <v/>
      </c>
      <c r="K4454" s="15">
        <f t="shared" si="1522"/>
        <v>0</v>
      </c>
      <c r="L4454" s="15" t="str">
        <f t="shared" si="1523"/>
        <v>7120,ESTINNES,Croix-lez-Rouveroy,</v>
      </c>
      <c r="M4454" s="15" t="str">
        <f t="shared" si="1524"/>
        <v/>
      </c>
      <c r="N4454" s="15" t="str">
        <f t="shared" si="1525"/>
        <v/>
      </c>
      <c r="O4454" s="15" t="str">
        <f t="shared" si="1526"/>
        <v/>
      </c>
      <c r="P4454" s="15">
        <f t="shared" si="1527"/>
        <v>0</v>
      </c>
      <c r="Q4454" s="15" t="str">
        <f t="shared" si="1528"/>
        <v>7120,ESTINNES,Croix-lez-Rouveroy,</v>
      </c>
      <c r="R4454" s="15" t="str">
        <f t="shared" si="1529"/>
        <v/>
      </c>
      <c r="S4454" s="15" t="str">
        <f t="shared" si="1530"/>
        <v/>
      </c>
      <c r="T4454" s="15" t="str">
        <f t="shared" si="1531"/>
        <v/>
      </c>
      <c r="U4454" s="15">
        <f t="shared" si="1532"/>
        <v>0</v>
      </c>
      <c r="V4454" s="15" t="str">
        <f t="shared" si="1533"/>
        <v>7120,ESTINNES,Croix-lez-Rouveroy,</v>
      </c>
      <c r="W4454" s="15" t="str">
        <f t="shared" si="1534"/>
        <v/>
      </c>
      <c r="X4454" s="15" t="str">
        <f t="shared" si="1535"/>
        <v/>
      </c>
      <c r="Y4454" s="15" t="str">
        <f t="shared" si="1536"/>
        <v/>
      </c>
      <c r="Z4454" s="15">
        <f t="shared" si="1537"/>
        <v>0</v>
      </c>
      <c r="AA4454" s="15" t="str">
        <f t="shared" si="1538"/>
        <v>7120,ESTINNES,Croix-lez-Rouveroy,</v>
      </c>
      <c r="AB4454" s="15" t="str">
        <f t="shared" si="1539"/>
        <v/>
      </c>
    </row>
    <row r="4455" spans="1:28" x14ac:dyDescent="0.2">
      <c r="A4455">
        <v>131</v>
      </c>
      <c r="B4455">
        <v>122</v>
      </c>
      <c r="C4455">
        <v>7120</v>
      </c>
      <c r="D4455" t="s">
        <v>4943</v>
      </c>
      <c r="E4455" t="s">
        <v>4945</v>
      </c>
      <c r="F4455" t="str">
        <f t="shared" si="1518"/>
        <v>7120,ESTINNES,Estinnes,</v>
      </c>
      <c r="G4455">
        <f t="shared" si="1519"/>
        <v>131</v>
      </c>
      <c r="H4455">
        <f t="shared" si="1519"/>
        <v>122</v>
      </c>
      <c r="I4455" s="15" t="str">
        <f t="shared" si="1520"/>
        <v/>
      </c>
      <c r="J4455" s="15" t="str">
        <f t="shared" si="1521"/>
        <v/>
      </c>
      <c r="K4455" s="15">
        <f t="shared" si="1522"/>
        <v>0</v>
      </c>
      <c r="L4455" s="15" t="str">
        <f t="shared" si="1523"/>
        <v>7120,ESTINNES,Estinnes,</v>
      </c>
      <c r="M4455" s="15" t="str">
        <f t="shared" si="1524"/>
        <v/>
      </c>
      <c r="N4455" s="15" t="str">
        <f t="shared" si="1525"/>
        <v/>
      </c>
      <c r="O4455" s="15" t="str">
        <f t="shared" si="1526"/>
        <v/>
      </c>
      <c r="P4455" s="15">
        <f t="shared" si="1527"/>
        <v>0</v>
      </c>
      <c r="Q4455" s="15" t="str">
        <f t="shared" si="1528"/>
        <v>7120,ESTINNES,Estinnes,</v>
      </c>
      <c r="R4455" s="15" t="str">
        <f t="shared" si="1529"/>
        <v/>
      </c>
      <c r="S4455" s="15" t="str">
        <f t="shared" si="1530"/>
        <v/>
      </c>
      <c r="T4455" s="15" t="str">
        <f t="shared" si="1531"/>
        <v/>
      </c>
      <c r="U4455" s="15">
        <f t="shared" si="1532"/>
        <v>0</v>
      </c>
      <c r="V4455" s="15" t="str">
        <f t="shared" si="1533"/>
        <v>7120,ESTINNES,Estinnes,</v>
      </c>
      <c r="W4455" s="15" t="str">
        <f t="shared" si="1534"/>
        <v/>
      </c>
      <c r="X4455" s="15" t="str">
        <f t="shared" si="1535"/>
        <v/>
      </c>
      <c r="Y4455" s="15" t="str">
        <f t="shared" si="1536"/>
        <v/>
      </c>
      <c r="Z4455" s="15">
        <f t="shared" si="1537"/>
        <v>0</v>
      </c>
      <c r="AA4455" s="15" t="str">
        <f t="shared" si="1538"/>
        <v>7120,ESTINNES,Estinnes,</v>
      </c>
      <c r="AB4455" s="15" t="str">
        <f t="shared" si="1539"/>
        <v/>
      </c>
    </row>
    <row r="4456" spans="1:28" x14ac:dyDescent="0.2">
      <c r="A4456">
        <v>131</v>
      </c>
      <c r="B4456">
        <v>120</v>
      </c>
      <c r="C4456">
        <v>7120</v>
      </c>
      <c r="D4456" t="s">
        <v>4943</v>
      </c>
      <c r="E4456" t="s">
        <v>4946</v>
      </c>
      <c r="F4456" t="str">
        <f t="shared" si="1518"/>
        <v>7120,ESTINNES,Estinnes-au-Mont,</v>
      </c>
      <c r="G4456">
        <f t="shared" si="1519"/>
        <v>131</v>
      </c>
      <c r="H4456">
        <f t="shared" si="1519"/>
        <v>120</v>
      </c>
      <c r="I4456" s="15" t="str">
        <f t="shared" si="1520"/>
        <v/>
      </c>
      <c r="J4456" s="15" t="str">
        <f t="shared" si="1521"/>
        <v/>
      </c>
      <c r="K4456" s="15">
        <f t="shared" si="1522"/>
        <v>0</v>
      </c>
      <c r="L4456" s="15" t="str">
        <f t="shared" si="1523"/>
        <v>7120,ESTINNES,Estinnes-au-Mont,</v>
      </c>
      <c r="M4456" s="15" t="str">
        <f t="shared" si="1524"/>
        <v/>
      </c>
      <c r="N4456" s="15" t="str">
        <f t="shared" si="1525"/>
        <v/>
      </c>
      <c r="O4456" s="15" t="str">
        <f t="shared" si="1526"/>
        <v/>
      </c>
      <c r="P4456" s="15">
        <f t="shared" si="1527"/>
        <v>0</v>
      </c>
      <c r="Q4456" s="15" t="str">
        <f t="shared" si="1528"/>
        <v>7120,ESTINNES,Estinnes-au-Mont,</v>
      </c>
      <c r="R4456" s="15" t="str">
        <f t="shared" si="1529"/>
        <v/>
      </c>
      <c r="S4456" s="15" t="str">
        <f t="shared" si="1530"/>
        <v/>
      </c>
      <c r="T4456" s="15" t="str">
        <f t="shared" si="1531"/>
        <v/>
      </c>
      <c r="U4456" s="15">
        <f t="shared" si="1532"/>
        <v>0</v>
      </c>
      <c r="V4456" s="15" t="str">
        <f t="shared" si="1533"/>
        <v>7120,ESTINNES,Estinnes-au-Mont,</v>
      </c>
      <c r="W4456" s="15" t="str">
        <f t="shared" si="1534"/>
        <v/>
      </c>
      <c r="X4456" s="15" t="str">
        <f t="shared" si="1535"/>
        <v/>
      </c>
      <c r="Y4456" s="15" t="str">
        <f t="shared" si="1536"/>
        <v/>
      </c>
      <c r="Z4456" s="15">
        <f t="shared" si="1537"/>
        <v>0</v>
      </c>
      <c r="AA4456" s="15" t="str">
        <f t="shared" si="1538"/>
        <v>7120,ESTINNES,Estinnes-au-Mont,</v>
      </c>
      <c r="AB4456" s="15" t="str">
        <f t="shared" si="1539"/>
        <v/>
      </c>
    </row>
    <row r="4457" spans="1:28" x14ac:dyDescent="0.2">
      <c r="A4457">
        <v>131</v>
      </c>
      <c r="B4457">
        <v>122</v>
      </c>
      <c r="C4457">
        <v>7120</v>
      </c>
      <c r="D4457" t="s">
        <v>4943</v>
      </c>
      <c r="E4457" t="s">
        <v>4947</v>
      </c>
      <c r="F4457" t="str">
        <f t="shared" si="1518"/>
        <v>7120,ESTINNES,Estinnes-au-Val,</v>
      </c>
      <c r="G4457">
        <f t="shared" si="1519"/>
        <v>131</v>
      </c>
      <c r="H4457">
        <f t="shared" si="1519"/>
        <v>122</v>
      </c>
      <c r="I4457" s="15" t="str">
        <f t="shared" si="1520"/>
        <v/>
      </c>
      <c r="J4457" s="15" t="str">
        <f t="shared" si="1521"/>
        <v/>
      </c>
      <c r="K4457" s="15">
        <f t="shared" si="1522"/>
        <v>0</v>
      </c>
      <c r="L4457" s="15" t="str">
        <f t="shared" si="1523"/>
        <v>7120,ESTINNES,Estinnes-au-Val,</v>
      </c>
      <c r="M4457" s="15" t="str">
        <f t="shared" si="1524"/>
        <v/>
      </c>
      <c r="N4457" s="15" t="str">
        <f t="shared" si="1525"/>
        <v/>
      </c>
      <c r="O4457" s="15" t="str">
        <f t="shared" si="1526"/>
        <v/>
      </c>
      <c r="P4457" s="15">
        <f t="shared" si="1527"/>
        <v>0</v>
      </c>
      <c r="Q4457" s="15" t="str">
        <f t="shared" si="1528"/>
        <v>7120,ESTINNES,Estinnes-au-Val,</v>
      </c>
      <c r="R4457" s="15" t="str">
        <f t="shared" si="1529"/>
        <v/>
      </c>
      <c r="S4457" s="15" t="str">
        <f t="shared" si="1530"/>
        <v/>
      </c>
      <c r="T4457" s="15" t="str">
        <f t="shared" si="1531"/>
        <v/>
      </c>
      <c r="U4457" s="15">
        <f t="shared" si="1532"/>
        <v>0</v>
      </c>
      <c r="V4457" s="15" t="str">
        <f t="shared" si="1533"/>
        <v>7120,ESTINNES,Estinnes-au-Val,</v>
      </c>
      <c r="W4457" s="15" t="str">
        <f t="shared" si="1534"/>
        <v/>
      </c>
      <c r="X4457" s="15" t="str">
        <f t="shared" si="1535"/>
        <v/>
      </c>
      <c r="Y4457" s="15" t="str">
        <f t="shared" si="1536"/>
        <v/>
      </c>
      <c r="Z4457" s="15">
        <f t="shared" si="1537"/>
        <v>0</v>
      </c>
      <c r="AA4457" s="15" t="str">
        <f t="shared" si="1538"/>
        <v>7120,ESTINNES,Estinnes-au-Val,</v>
      </c>
      <c r="AB4457" s="15" t="str">
        <f t="shared" si="1539"/>
        <v/>
      </c>
    </row>
    <row r="4458" spans="1:28" x14ac:dyDescent="0.2">
      <c r="A4458">
        <v>132</v>
      </c>
      <c r="B4458">
        <v>118</v>
      </c>
      <c r="C4458">
        <v>7120</v>
      </c>
      <c r="D4458" t="s">
        <v>4943</v>
      </c>
      <c r="E4458" t="s">
        <v>4948</v>
      </c>
      <c r="F4458" t="str">
        <f t="shared" si="1518"/>
        <v>7120,ESTINNES,Fauroeulx,</v>
      </c>
      <c r="G4458">
        <f t="shared" si="1519"/>
        <v>132</v>
      </c>
      <c r="H4458">
        <f t="shared" si="1519"/>
        <v>118</v>
      </c>
      <c r="I4458" s="15" t="str">
        <f t="shared" si="1520"/>
        <v/>
      </c>
      <c r="J4458" s="15" t="str">
        <f t="shared" si="1521"/>
        <v/>
      </c>
      <c r="K4458" s="15">
        <f t="shared" si="1522"/>
        <v>0</v>
      </c>
      <c r="L4458" s="15" t="str">
        <f t="shared" si="1523"/>
        <v>7120,ESTINNES,Fauroeulx,</v>
      </c>
      <c r="M4458" s="15" t="str">
        <f t="shared" si="1524"/>
        <v/>
      </c>
      <c r="N4458" s="15" t="str">
        <f t="shared" si="1525"/>
        <v/>
      </c>
      <c r="O4458" s="15" t="str">
        <f t="shared" si="1526"/>
        <v/>
      </c>
      <c r="P4458" s="15">
        <f t="shared" si="1527"/>
        <v>0</v>
      </c>
      <c r="Q4458" s="15" t="str">
        <f t="shared" si="1528"/>
        <v>7120,ESTINNES,Fauroeulx,</v>
      </c>
      <c r="R4458" s="15" t="str">
        <f t="shared" si="1529"/>
        <v/>
      </c>
      <c r="S4458" s="15" t="str">
        <f t="shared" si="1530"/>
        <v/>
      </c>
      <c r="T4458" s="15" t="str">
        <f t="shared" si="1531"/>
        <v/>
      </c>
      <c r="U4458" s="15">
        <f t="shared" si="1532"/>
        <v>0</v>
      </c>
      <c r="V4458" s="15" t="str">
        <f t="shared" si="1533"/>
        <v>7120,ESTINNES,Fauroeulx,</v>
      </c>
      <c r="W4458" s="15" t="str">
        <f t="shared" si="1534"/>
        <v/>
      </c>
      <c r="X4458" s="15" t="str">
        <f t="shared" si="1535"/>
        <v/>
      </c>
      <c r="Y4458" s="15" t="str">
        <f t="shared" si="1536"/>
        <v/>
      </c>
      <c r="Z4458" s="15">
        <f t="shared" si="1537"/>
        <v>0</v>
      </c>
      <c r="AA4458" s="15" t="str">
        <f t="shared" si="1538"/>
        <v>7120,ESTINNES,Fauroeulx,</v>
      </c>
      <c r="AB4458" s="15" t="str">
        <f t="shared" si="1539"/>
        <v/>
      </c>
    </row>
    <row r="4459" spans="1:28" x14ac:dyDescent="0.2">
      <c r="A4459">
        <v>129</v>
      </c>
      <c r="B4459">
        <v>119</v>
      </c>
      <c r="C4459">
        <v>7120</v>
      </c>
      <c r="D4459" t="s">
        <v>4943</v>
      </c>
      <c r="E4459" t="s">
        <v>4949</v>
      </c>
      <c r="F4459" t="str">
        <f t="shared" si="1518"/>
        <v>7120,ESTINNES,Haulchin,</v>
      </c>
      <c r="G4459">
        <f t="shared" si="1519"/>
        <v>129</v>
      </c>
      <c r="H4459">
        <f t="shared" si="1519"/>
        <v>119</v>
      </c>
      <c r="I4459" s="15" t="str">
        <f t="shared" si="1520"/>
        <v/>
      </c>
      <c r="J4459" s="15" t="str">
        <f t="shared" si="1521"/>
        <v/>
      </c>
      <c r="K4459" s="15">
        <f t="shared" si="1522"/>
        <v>0</v>
      </c>
      <c r="L4459" s="15" t="str">
        <f t="shared" si="1523"/>
        <v>7120,ESTINNES,Haulchin,</v>
      </c>
      <c r="M4459" s="15" t="str">
        <f t="shared" si="1524"/>
        <v/>
      </c>
      <c r="N4459" s="15" t="str">
        <f t="shared" si="1525"/>
        <v/>
      </c>
      <c r="O4459" s="15" t="str">
        <f t="shared" si="1526"/>
        <v/>
      </c>
      <c r="P4459" s="15">
        <f t="shared" si="1527"/>
        <v>0</v>
      </c>
      <c r="Q4459" s="15" t="str">
        <f t="shared" si="1528"/>
        <v>7120,ESTINNES,Haulchin,</v>
      </c>
      <c r="R4459" s="15" t="str">
        <f t="shared" si="1529"/>
        <v/>
      </c>
      <c r="S4459" s="15" t="str">
        <f t="shared" si="1530"/>
        <v/>
      </c>
      <c r="T4459" s="15" t="str">
        <f t="shared" si="1531"/>
        <v/>
      </c>
      <c r="U4459" s="15">
        <f t="shared" si="1532"/>
        <v>0</v>
      </c>
      <c r="V4459" s="15" t="str">
        <f t="shared" si="1533"/>
        <v>7120,ESTINNES,Haulchin,</v>
      </c>
      <c r="W4459" s="15" t="str">
        <f t="shared" si="1534"/>
        <v/>
      </c>
      <c r="X4459" s="15" t="str">
        <f t="shared" si="1535"/>
        <v/>
      </c>
      <c r="Y4459" s="15" t="str">
        <f t="shared" si="1536"/>
        <v/>
      </c>
      <c r="Z4459" s="15">
        <f t="shared" si="1537"/>
        <v>0</v>
      </c>
      <c r="AA4459" s="15" t="str">
        <f t="shared" si="1538"/>
        <v>7120,ESTINNES,Haulchin,</v>
      </c>
      <c r="AB4459" s="15" t="str">
        <f t="shared" si="1539"/>
        <v/>
      </c>
    </row>
    <row r="4460" spans="1:28" x14ac:dyDescent="0.2">
      <c r="A4460">
        <v>132</v>
      </c>
      <c r="B4460">
        <v>117</v>
      </c>
      <c r="C4460">
        <v>7120</v>
      </c>
      <c r="D4460" t="s">
        <v>4943</v>
      </c>
      <c r="E4460" t="s">
        <v>4950</v>
      </c>
      <c r="F4460" t="str">
        <f t="shared" si="1518"/>
        <v>7120,ESTINNES,Liseroeul,</v>
      </c>
      <c r="G4460">
        <f t="shared" si="1519"/>
        <v>132</v>
      </c>
      <c r="H4460">
        <f t="shared" si="1519"/>
        <v>117</v>
      </c>
      <c r="I4460" s="15" t="str">
        <f t="shared" si="1520"/>
        <v/>
      </c>
      <c r="J4460" s="15" t="str">
        <f t="shared" si="1521"/>
        <v/>
      </c>
      <c r="K4460" s="15">
        <f t="shared" si="1522"/>
        <v>0</v>
      </c>
      <c r="L4460" s="15" t="str">
        <f t="shared" si="1523"/>
        <v>7120,ESTINNES,Liseroeul,</v>
      </c>
      <c r="M4460" s="15" t="str">
        <f t="shared" si="1524"/>
        <v/>
      </c>
      <c r="N4460" s="15" t="str">
        <f t="shared" si="1525"/>
        <v/>
      </c>
      <c r="O4460" s="15" t="str">
        <f t="shared" si="1526"/>
        <v/>
      </c>
      <c r="P4460" s="15">
        <f t="shared" si="1527"/>
        <v>0</v>
      </c>
      <c r="Q4460" s="15" t="str">
        <f t="shared" si="1528"/>
        <v>7120,ESTINNES,Liseroeul,</v>
      </c>
      <c r="R4460" s="15" t="str">
        <f t="shared" si="1529"/>
        <v/>
      </c>
      <c r="S4460" s="15" t="str">
        <f t="shared" si="1530"/>
        <v/>
      </c>
      <c r="T4460" s="15" t="str">
        <f t="shared" si="1531"/>
        <v/>
      </c>
      <c r="U4460" s="15">
        <f t="shared" si="1532"/>
        <v>0</v>
      </c>
      <c r="V4460" s="15" t="str">
        <f t="shared" si="1533"/>
        <v>7120,ESTINNES,Liseroeul,</v>
      </c>
      <c r="W4460" s="15" t="str">
        <f t="shared" si="1534"/>
        <v/>
      </c>
      <c r="X4460" s="15" t="str">
        <f t="shared" si="1535"/>
        <v/>
      </c>
      <c r="Y4460" s="15" t="str">
        <f t="shared" si="1536"/>
        <v/>
      </c>
      <c r="Z4460" s="15">
        <f t="shared" si="1537"/>
        <v>0</v>
      </c>
      <c r="AA4460" s="15" t="str">
        <f t="shared" si="1538"/>
        <v>7120,ESTINNES,Liseroeul,</v>
      </c>
      <c r="AB4460" s="15" t="str">
        <f t="shared" si="1539"/>
        <v/>
      </c>
    </row>
    <row r="4461" spans="1:28" x14ac:dyDescent="0.2">
      <c r="A4461">
        <v>132</v>
      </c>
      <c r="B4461">
        <v>116</v>
      </c>
      <c r="C4461">
        <v>7120</v>
      </c>
      <c r="D4461" t="s">
        <v>4943</v>
      </c>
      <c r="E4461" t="s">
        <v>4951</v>
      </c>
      <c r="F4461" t="str">
        <f t="shared" si="1518"/>
        <v>7120,ESTINNES,Peissant,</v>
      </c>
      <c r="G4461">
        <f t="shared" si="1519"/>
        <v>132</v>
      </c>
      <c r="H4461">
        <f t="shared" si="1519"/>
        <v>116</v>
      </c>
      <c r="I4461" s="15" t="str">
        <f t="shared" si="1520"/>
        <v/>
      </c>
      <c r="J4461" s="15" t="str">
        <f t="shared" si="1521"/>
        <v/>
      </c>
      <c r="K4461" s="15">
        <f t="shared" si="1522"/>
        <v>0</v>
      </c>
      <c r="L4461" s="15" t="str">
        <f t="shared" si="1523"/>
        <v>7120,ESTINNES,Peissant,</v>
      </c>
      <c r="M4461" s="15" t="str">
        <f t="shared" si="1524"/>
        <v/>
      </c>
      <c r="N4461" s="15" t="str">
        <f t="shared" si="1525"/>
        <v/>
      </c>
      <c r="O4461" s="15" t="str">
        <f t="shared" si="1526"/>
        <v/>
      </c>
      <c r="P4461" s="15">
        <f t="shared" si="1527"/>
        <v>0</v>
      </c>
      <c r="Q4461" s="15" t="str">
        <f t="shared" si="1528"/>
        <v>7120,ESTINNES,Peissant,</v>
      </c>
      <c r="R4461" s="15" t="str">
        <f t="shared" si="1529"/>
        <v/>
      </c>
      <c r="S4461" s="15" t="str">
        <f t="shared" si="1530"/>
        <v/>
      </c>
      <c r="T4461" s="15" t="str">
        <f t="shared" si="1531"/>
        <v/>
      </c>
      <c r="U4461" s="15">
        <f t="shared" si="1532"/>
        <v>0</v>
      </c>
      <c r="V4461" s="15" t="str">
        <f t="shared" si="1533"/>
        <v>7120,ESTINNES,Peissant,</v>
      </c>
      <c r="W4461" s="15" t="str">
        <f t="shared" si="1534"/>
        <v/>
      </c>
      <c r="X4461" s="15" t="str">
        <f t="shared" si="1535"/>
        <v/>
      </c>
      <c r="Y4461" s="15" t="str">
        <f t="shared" si="1536"/>
        <v/>
      </c>
      <c r="Z4461" s="15">
        <f t="shared" si="1537"/>
        <v>0</v>
      </c>
      <c r="AA4461" s="15" t="str">
        <f t="shared" si="1538"/>
        <v>7120,ESTINNES,Peissant,</v>
      </c>
      <c r="AB4461" s="15" t="str">
        <f t="shared" si="1539"/>
        <v/>
      </c>
    </row>
    <row r="4462" spans="1:28" x14ac:dyDescent="0.2">
      <c r="A4462">
        <v>128</v>
      </c>
      <c r="B4462">
        <v>116</v>
      </c>
      <c r="C4462">
        <v>7120</v>
      </c>
      <c r="D4462" t="s">
        <v>4943</v>
      </c>
      <c r="E4462" t="s">
        <v>2388</v>
      </c>
      <c r="F4462" t="str">
        <f t="shared" si="1518"/>
        <v>7120,ESTINNES,Rouveroy,</v>
      </c>
      <c r="G4462">
        <f t="shared" si="1519"/>
        <v>128</v>
      </c>
      <c r="H4462">
        <f t="shared" si="1519"/>
        <v>116</v>
      </c>
      <c r="I4462" s="15" t="str">
        <f t="shared" si="1520"/>
        <v/>
      </c>
      <c r="J4462" s="15" t="str">
        <f t="shared" si="1521"/>
        <v/>
      </c>
      <c r="K4462" s="15">
        <f t="shared" si="1522"/>
        <v>0</v>
      </c>
      <c r="L4462" s="15" t="str">
        <f t="shared" si="1523"/>
        <v>7120,ESTINNES,Rouveroy,</v>
      </c>
      <c r="M4462" s="15" t="str">
        <f t="shared" si="1524"/>
        <v/>
      </c>
      <c r="N4462" s="15" t="str">
        <f t="shared" si="1525"/>
        <v/>
      </c>
      <c r="O4462" s="15" t="str">
        <f t="shared" si="1526"/>
        <v/>
      </c>
      <c r="P4462" s="15">
        <f t="shared" si="1527"/>
        <v>0</v>
      </c>
      <c r="Q4462" s="15" t="str">
        <f t="shared" si="1528"/>
        <v>7120,ESTINNES,Rouveroy,</v>
      </c>
      <c r="R4462" s="15" t="str">
        <f t="shared" si="1529"/>
        <v/>
      </c>
      <c r="S4462" s="15" t="str">
        <f t="shared" si="1530"/>
        <v/>
      </c>
      <c r="T4462" s="15" t="str">
        <f t="shared" si="1531"/>
        <v/>
      </c>
      <c r="U4462" s="15">
        <f t="shared" si="1532"/>
        <v>0</v>
      </c>
      <c r="V4462" s="15" t="str">
        <f t="shared" si="1533"/>
        <v>7120,ESTINNES,Rouveroy,</v>
      </c>
      <c r="W4462" s="15" t="str">
        <f t="shared" si="1534"/>
        <v/>
      </c>
      <c r="X4462" s="15" t="str">
        <f t="shared" si="1535"/>
        <v/>
      </c>
      <c r="Y4462" s="15" t="str">
        <f t="shared" si="1536"/>
        <v/>
      </c>
      <c r="Z4462" s="15">
        <f t="shared" si="1537"/>
        <v>0</v>
      </c>
      <c r="AA4462" s="15" t="str">
        <f t="shared" si="1538"/>
        <v>7120,ESTINNES,Rouveroy,</v>
      </c>
      <c r="AB4462" s="15" t="str">
        <f t="shared" si="1539"/>
        <v/>
      </c>
    </row>
    <row r="4463" spans="1:28" x14ac:dyDescent="0.2">
      <c r="A4463">
        <v>128</v>
      </c>
      <c r="B4463">
        <v>121</v>
      </c>
      <c r="C4463">
        <v>7120</v>
      </c>
      <c r="D4463" t="s">
        <v>4943</v>
      </c>
      <c r="E4463" t="s">
        <v>4952</v>
      </c>
      <c r="F4463" t="str">
        <f t="shared" si="1518"/>
        <v>7120,ESTINNES,Vellereille-le-Sec,</v>
      </c>
      <c r="G4463">
        <f t="shared" si="1519"/>
        <v>128</v>
      </c>
      <c r="H4463">
        <f t="shared" si="1519"/>
        <v>121</v>
      </c>
      <c r="I4463" s="15" t="str">
        <f t="shared" si="1520"/>
        <v/>
      </c>
      <c r="J4463" s="15" t="str">
        <f t="shared" si="1521"/>
        <v/>
      </c>
      <c r="K4463" s="15">
        <f t="shared" si="1522"/>
        <v>0</v>
      </c>
      <c r="L4463" s="15" t="str">
        <f t="shared" si="1523"/>
        <v>7120,ESTINNES,Vellereille-le-Sec,</v>
      </c>
      <c r="M4463" s="15" t="str">
        <f t="shared" si="1524"/>
        <v/>
      </c>
      <c r="N4463" s="15" t="str">
        <f t="shared" si="1525"/>
        <v/>
      </c>
      <c r="O4463" s="15" t="str">
        <f t="shared" si="1526"/>
        <v/>
      </c>
      <c r="P4463" s="15">
        <f t="shared" si="1527"/>
        <v>0</v>
      </c>
      <c r="Q4463" s="15" t="str">
        <f t="shared" si="1528"/>
        <v>7120,ESTINNES,Vellereille-le-Sec,</v>
      </c>
      <c r="R4463" s="15" t="str">
        <f t="shared" si="1529"/>
        <v/>
      </c>
      <c r="S4463" s="15" t="str">
        <f t="shared" si="1530"/>
        <v/>
      </c>
      <c r="T4463" s="15" t="str">
        <f t="shared" si="1531"/>
        <v/>
      </c>
      <c r="U4463" s="15">
        <f t="shared" si="1532"/>
        <v>0</v>
      </c>
      <c r="V4463" s="15" t="str">
        <f t="shared" si="1533"/>
        <v>7120,ESTINNES,Vellereille-le-Sec,</v>
      </c>
      <c r="W4463" s="15" t="str">
        <f t="shared" si="1534"/>
        <v/>
      </c>
      <c r="X4463" s="15" t="str">
        <f t="shared" si="1535"/>
        <v/>
      </c>
      <c r="Y4463" s="15" t="str">
        <f t="shared" si="1536"/>
        <v/>
      </c>
      <c r="Z4463" s="15">
        <f t="shared" si="1537"/>
        <v>0</v>
      </c>
      <c r="AA4463" s="15" t="str">
        <f t="shared" si="1538"/>
        <v>7120,ESTINNES,Vellereille-le-Sec,</v>
      </c>
      <c r="AB4463" s="15" t="str">
        <f t="shared" si="1539"/>
        <v/>
      </c>
    </row>
    <row r="4464" spans="1:28" x14ac:dyDescent="0.2">
      <c r="A4464">
        <v>134</v>
      </c>
      <c r="B4464">
        <v>119</v>
      </c>
      <c r="C4464">
        <v>7120</v>
      </c>
      <c r="D4464" t="s">
        <v>4943</v>
      </c>
      <c r="E4464" t="s">
        <v>4953</v>
      </c>
      <c r="F4464" t="str">
        <f t="shared" si="1518"/>
        <v>7120,ESTINNES,Vellereille-les-Brayeux,</v>
      </c>
      <c r="G4464">
        <f t="shared" si="1519"/>
        <v>134</v>
      </c>
      <c r="H4464">
        <f t="shared" si="1519"/>
        <v>119</v>
      </c>
      <c r="I4464" s="15" t="str">
        <f t="shared" si="1520"/>
        <v/>
      </c>
      <c r="J4464" s="15" t="str">
        <f t="shared" si="1521"/>
        <v/>
      </c>
      <c r="K4464" s="15">
        <f t="shared" si="1522"/>
        <v>0</v>
      </c>
      <c r="L4464" s="15" t="str">
        <f t="shared" si="1523"/>
        <v>7120,ESTINNES,Vellereille-les-Brayeux,</v>
      </c>
      <c r="M4464" s="15" t="str">
        <f t="shared" si="1524"/>
        <v/>
      </c>
      <c r="N4464" s="15" t="str">
        <f t="shared" si="1525"/>
        <v/>
      </c>
      <c r="O4464" s="15" t="str">
        <f t="shared" si="1526"/>
        <v/>
      </c>
      <c r="P4464" s="15">
        <f t="shared" si="1527"/>
        <v>0</v>
      </c>
      <c r="Q4464" s="15" t="str">
        <f t="shared" si="1528"/>
        <v>7120,ESTINNES,Vellereille-les-Brayeux,</v>
      </c>
      <c r="R4464" s="15" t="str">
        <f t="shared" si="1529"/>
        <v/>
      </c>
      <c r="S4464" s="15" t="str">
        <f t="shared" si="1530"/>
        <v/>
      </c>
      <c r="T4464" s="15" t="str">
        <f t="shared" si="1531"/>
        <v/>
      </c>
      <c r="U4464" s="15">
        <f t="shared" si="1532"/>
        <v>0</v>
      </c>
      <c r="V4464" s="15" t="str">
        <f t="shared" si="1533"/>
        <v>7120,ESTINNES,Vellereille-les-Brayeux,</v>
      </c>
      <c r="W4464" s="15" t="str">
        <f t="shared" si="1534"/>
        <v/>
      </c>
      <c r="X4464" s="15" t="str">
        <f t="shared" si="1535"/>
        <v/>
      </c>
      <c r="Y4464" s="15" t="str">
        <f t="shared" si="1536"/>
        <v/>
      </c>
      <c r="Z4464" s="15">
        <f t="shared" si="1537"/>
        <v>0</v>
      </c>
      <c r="AA4464" s="15" t="str">
        <f t="shared" si="1538"/>
        <v>7120,ESTINNES,Vellereille-les-Brayeux,</v>
      </c>
      <c r="AB4464" s="15" t="str">
        <f t="shared" si="1539"/>
        <v/>
      </c>
    </row>
    <row r="4465" spans="1:28" x14ac:dyDescent="0.2">
      <c r="A4465">
        <v>136</v>
      </c>
      <c r="B4465">
        <v>123</v>
      </c>
      <c r="C4465">
        <v>7130</v>
      </c>
      <c r="D4465" t="s">
        <v>4954</v>
      </c>
      <c r="E4465" t="s">
        <v>4955</v>
      </c>
      <c r="F4465" t="str">
        <f t="shared" si="1518"/>
        <v>7130,BINCHE,Battignies,</v>
      </c>
      <c r="G4465">
        <f t="shared" si="1519"/>
        <v>136</v>
      </c>
      <c r="H4465">
        <f t="shared" si="1519"/>
        <v>123</v>
      </c>
      <c r="I4465" s="15" t="str">
        <f t="shared" si="1520"/>
        <v/>
      </c>
      <c r="J4465" s="15" t="str">
        <f t="shared" si="1521"/>
        <v/>
      </c>
      <c r="K4465" s="15">
        <f t="shared" si="1522"/>
        <v>0</v>
      </c>
      <c r="L4465" s="15" t="str">
        <f t="shared" si="1523"/>
        <v>7130,BINCHE,Battignies,</v>
      </c>
      <c r="M4465" s="15" t="str">
        <f t="shared" si="1524"/>
        <v/>
      </c>
      <c r="N4465" s="15" t="str">
        <f t="shared" si="1525"/>
        <v/>
      </c>
      <c r="O4465" s="15" t="str">
        <f t="shared" si="1526"/>
        <v/>
      </c>
      <c r="P4465" s="15">
        <f t="shared" si="1527"/>
        <v>0</v>
      </c>
      <c r="Q4465" s="15" t="str">
        <f t="shared" si="1528"/>
        <v>7130,BINCHE,Battignies,</v>
      </c>
      <c r="R4465" s="15" t="str">
        <f t="shared" si="1529"/>
        <v/>
      </c>
      <c r="S4465" s="15" t="str">
        <f t="shared" si="1530"/>
        <v/>
      </c>
      <c r="T4465" s="15" t="str">
        <f t="shared" si="1531"/>
        <v/>
      </c>
      <c r="U4465" s="15">
        <f t="shared" si="1532"/>
        <v>0</v>
      </c>
      <c r="V4465" s="15" t="str">
        <f t="shared" si="1533"/>
        <v>7130,BINCHE,Battignies,</v>
      </c>
      <c r="W4465" s="15" t="str">
        <f t="shared" si="1534"/>
        <v/>
      </c>
      <c r="X4465" s="15" t="str">
        <f t="shared" si="1535"/>
        <v/>
      </c>
      <c r="Y4465" s="15" t="str">
        <f t="shared" si="1536"/>
        <v/>
      </c>
      <c r="Z4465" s="15">
        <f t="shared" si="1537"/>
        <v>0</v>
      </c>
      <c r="AA4465" s="15" t="str">
        <f t="shared" si="1538"/>
        <v>7130,BINCHE,Battignies,</v>
      </c>
      <c r="AB4465" s="15" t="str">
        <f t="shared" si="1539"/>
        <v/>
      </c>
    </row>
    <row r="4466" spans="1:28" x14ac:dyDescent="0.2">
      <c r="A4466">
        <v>136</v>
      </c>
      <c r="B4466">
        <v>122</v>
      </c>
      <c r="C4466">
        <v>7130</v>
      </c>
      <c r="D4466" t="s">
        <v>4954</v>
      </c>
      <c r="E4466" t="s">
        <v>4956</v>
      </c>
      <c r="F4466" t="str">
        <f t="shared" si="1518"/>
        <v>7130,BINCHE,Binche,</v>
      </c>
      <c r="G4466">
        <f t="shared" si="1519"/>
        <v>136</v>
      </c>
      <c r="H4466">
        <f t="shared" si="1519"/>
        <v>122</v>
      </c>
      <c r="I4466" s="15" t="str">
        <f t="shared" si="1520"/>
        <v/>
      </c>
      <c r="J4466" s="15" t="str">
        <f t="shared" si="1521"/>
        <v/>
      </c>
      <c r="K4466" s="15">
        <f t="shared" si="1522"/>
        <v>0</v>
      </c>
      <c r="L4466" s="15" t="str">
        <f t="shared" si="1523"/>
        <v>7130,BINCHE,Binche,</v>
      </c>
      <c r="M4466" s="15" t="str">
        <f t="shared" si="1524"/>
        <v/>
      </c>
      <c r="N4466" s="15" t="str">
        <f t="shared" si="1525"/>
        <v/>
      </c>
      <c r="O4466" s="15" t="str">
        <f t="shared" si="1526"/>
        <v/>
      </c>
      <c r="P4466" s="15">
        <f t="shared" si="1527"/>
        <v>0</v>
      </c>
      <c r="Q4466" s="15" t="str">
        <f t="shared" si="1528"/>
        <v>7130,BINCHE,Binche,</v>
      </c>
      <c r="R4466" s="15" t="str">
        <f t="shared" si="1529"/>
        <v/>
      </c>
      <c r="S4466" s="15" t="str">
        <f t="shared" si="1530"/>
        <v/>
      </c>
      <c r="T4466" s="15" t="str">
        <f t="shared" si="1531"/>
        <v/>
      </c>
      <c r="U4466" s="15">
        <f t="shared" si="1532"/>
        <v>0</v>
      </c>
      <c r="V4466" s="15" t="str">
        <f t="shared" si="1533"/>
        <v>7130,BINCHE,Binche,</v>
      </c>
      <c r="W4466" s="15" t="str">
        <f t="shared" si="1534"/>
        <v/>
      </c>
      <c r="X4466" s="15" t="str">
        <f t="shared" si="1535"/>
        <v/>
      </c>
      <c r="Y4466" s="15" t="str">
        <f t="shared" si="1536"/>
        <v/>
      </c>
      <c r="Z4466" s="15">
        <f t="shared" si="1537"/>
        <v>0</v>
      </c>
      <c r="AA4466" s="15" t="str">
        <f t="shared" si="1538"/>
        <v>7130,BINCHE,Binche,</v>
      </c>
      <c r="AB4466" s="15" t="str">
        <f t="shared" si="1539"/>
        <v/>
      </c>
    </row>
    <row r="4467" spans="1:28" x14ac:dyDescent="0.2">
      <c r="A4467">
        <v>131</v>
      </c>
      <c r="B4467">
        <v>124</v>
      </c>
      <c r="C4467">
        <v>7130</v>
      </c>
      <c r="D4467" t="s">
        <v>4954</v>
      </c>
      <c r="E4467" t="s">
        <v>4957</v>
      </c>
      <c r="F4467" t="str">
        <f t="shared" si="1518"/>
        <v>7130,BINCHE,Bray,</v>
      </c>
      <c r="G4467">
        <f t="shared" si="1519"/>
        <v>131</v>
      </c>
      <c r="H4467">
        <f t="shared" si="1519"/>
        <v>124</v>
      </c>
      <c r="I4467" s="15" t="str">
        <f t="shared" si="1520"/>
        <v/>
      </c>
      <c r="J4467" s="15" t="str">
        <f t="shared" si="1521"/>
        <v/>
      </c>
      <c r="K4467" s="15">
        <f t="shared" si="1522"/>
        <v>0</v>
      </c>
      <c r="L4467" s="15" t="str">
        <f t="shared" si="1523"/>
        <v>7130,BINCHE,Bray,</v>
      </c>
      <c r="M4467" s="15" t="str">
        <f t="shared" si="1524"/>
        <v/>
      </c>
      <c r="N4467" s="15" t="str">
        <f t="shared" si="1525"/>
        <v/>
      </c>
      <c r="O4467" s="15" t="str">
        <f t="shared" si="1526"/>
        <v/>
      </c>
      <c r="P4467" s="15">
        <f t="shared" si="1527"/>
        <v>0</v>
      </c>
      <c r="Q4467" s="15" t="str">
        <f t="shared" si="1528"/>
        <v>7130,BINCHE,Bray,</v>
      </c>
      <c r="R4467" s="15" t="str">
        <f t="shared" si="1529"/>
        <v/>
      </c>
      <c r="S4467" s="15" t="str">
        <f t="shared" si="1530"/>
        <v/>
      </c>
      <c r="T4467" s="15" t="str">
        <f t="shared" si="1531"/>
        <v/>
      </c>
      <c r="U4467" s="15">
        <f t="shared" si="1532"/>
        <v>0</v>
      </c>
      <c r="V4467" s="15" t="str">
        <f t="shared" si="1533"/>
        <v>7130,BINCHE,Bray,</v>
      </c>
      <c r="W4467" s="15" t="str">
        <f t="shared" si="1534"/>
        <v/>
      </c>
      <c r="X4467" s="15" t="str">
        <f t="shared" si="1535"/>
        <v/>
      </c>
      <c r="Y4467" s="15" t="str">
        <f t="shared" si="1536"/>
        <v/>
      </c>
      <c r="Z4467" s="15">
        <f t="shared" si="1537"/>
        <v>0</v>
      </c>
      <c r="AA4467" s="15" t="str">
        <f t="shared" si="1538"/>
        <v>7130,BINCHE,Bray,</v>
      </c>
      <c r="AB4467" s="15" t="str">
        <f t="shared" si="1539"/>
        <v/>
      </c>
    </row>
    <row r="4468" spans="1:28" x14ac:dyDescent="0.2">
      <c r="A4468">
        <v>134</v>
      </c>
      <c r="B4468">
        <v>121</v>
      </c>
      <c r="C4468">
        <v>7131</v>
      </c>
      <c r="D4468" t="s">
        <v>4954</v>
      </c>
      <c r="E4468" t="s">
        <v>4958</v>
      </c>
      <c r="F4468" t="str">
        <f t="shared" si="1518"/>
        <v>7131,BINCHE,Br–le,</v>
      </c>
      <c r="G4468">
        <f t="shared" si="1519"/>
        <v>134</v>
      </c>
      <c r="H4468">
        <f t="shared" si="1519"/>
        <v>121</v>
      </c>
      <c r="I4468" s="15" t="str">
        <f t="shared" si="1520"/>
        <v/>
      </c>
      <c r="J4468" s="15" t="str">
        <f t="shared" si="1521"/>
        <v/>
      </c>
      <c r="K4468" s="15">
        <f t="shared" si="1522"/>
        <v>0</v>
      </c>
      <c r="L4468" s="15" t="str">
        <f t="shared" si="1523"/>
        <v>7131,BINCHE,Br–le,</v>
      </c>
      <c r="M4468" s="15" t="str">
        <f t="shared" si="1524"/>
        <v/>
      </c>
      <c r="N4468" s="15" t="str">
        <f t="shared" si="1525"/>
        <v/>
      </c>
      <c r="O4468" s="15" t="str">
        <f t="shared" si="1526"/>
        <v/>
      </c>
      <c r="P4468" s="15">
        <f t="shared" si="1527"/>
        <v>0</v>
      </c>
      <c r="Q4468" s="15" t="str">
        <f t="shared" si="1528"/>
        <v>7131,BINCHE,Br–le,</v>
      </c>
      <c r="R4468" s="15" t="str">
        <f t="shared" si="1529"/>
        <v/>
      </c>
      <c r="S4468" s="15" t="str">
        <f t="shared" si="1530"/>
        <v/>
      </c>
      <c r="T4468" s="15" t="str">
        <f t="shared" si="1531"/>
        <v/>
      </c>
      <c r="U4468" s="15">
        <f t="shared" si="1532"/>
        <v>0</v>
      </c>
      <c r="V4468" s="15" t="str">
        <f t="shared" si="1533"/>
        <v>7131,BINCHE,Br–le,</v>
      </c>
      <c r="W4468" s="15" t="str">
        <f t="shared" si="1534"/>
        <v/>
      </c>
      <c r="X4468" s="15" t="str">
        <f t="shared" si="1535"/>
        <v/>
      </c>
      <c r="Y4468" s="15" t="str">
        <f t="shared" si="1536"/>
        <v/>
      </c>
      <c r="Z4468" s="15">
        <f t="shared" si="1537"/>
        <v>0</v>
      </c>
      <c r="AA4468" s="15" t="str">
        <f t="shared" si="1538"/>
        <v>7131,BINCHE,Br–le,</v>
      </c>
      <c r="AB4468" s="15" t="str">
        <f t="shared" si="1539"/>
        <v/>
      </c>
    </row>
    <row r="4469" spans="1:28" x14ac:dyDescent="0.2">
      <c r="A4469">
        <v>134</v>
      </c>
      <c r="B4469">
        <v>122</v>
      </c>
      <c r="C4469">
        <v>7131</v>
      </c>
      <c r="D4469" t="s">
        <v>4954</v>
      </c>
      <c r="E4469" t="s">
        <v>4959</v>
      </c>
      <c r="F4469" t="str">
        <f t="shared" si="1518"/>
        <v>7131,BINCHE,Waudrez,</v>
      </c>
      <c r="G4469">
        <f t="shared" si="1519"/>
        <v>134</v>
      </c>
      <c r="H4469">
        <f t="shared" si="1519"/>
        <v>122</v>
      </c>
      <c r="I4469" s="15" t="str">
        <f t="shared" si="1520"/>
        <v/>
      </c>
      <c r="J4469" s="15" t="str">
        <f t="shared" si="1521"/>
        <v/>
      </c>
      <c r="K4469" s="15">
        <f t="shared" si="1522"/>
        <v>0</v>
      </c>
      <c r="L4469" s="15" t="str">
        <f t="shared" si="1523"/>
        <v>7131,BINCHE,Waudrez,</v>
      </c>
      <c r="M4469" s="15" t="str">
        <f t="shared" si="1524"/>
        <v/>
      </c>
      <c r="N4469" s="15" t="str">
        <f t="shared" si="1525"/>
        <v/>
      </c>
      <c r="O4469" s="15" t="str">
        <f t="shared" si="1526"/>
        <v/>
      </c>
      <c r="P4469" s="15">
        <f t="shared" si="1527"/>
        <v>0</v>
      </c>
      <c r="Q4469" s="15" t="str">
        <f t="shared" si="1528"/>
        <v>7131,BINCHE,Waudrez,</v>
      </c>
      <c r="R4469" s="15" t="str">
        <f t="shared" si="1529"/>
        <v/>
      </c>
      <c r="S4469" s="15" t="str">
        <f t="shared" si="1530"/>
        <v/>
      </c>
      <c r="T4469" s="15" t="str">
        <f t="shared" si="1531"/>
        <v/>
      </c>
      <c r="U4469" s="15">
        <f t="shared" si="1532"/>
        <v>0</v>
      </c>
      <c r="V4469" s="15" t="str">
        <f t="shared" si="1533"/>
        <v>7131,BINCHE,Waudrez,</v>
      </c>
      <c r="W4469" s="15" t="str">
        <f t="shared" si="1534"/>
        <v/>
      </c>
      <c r="X4469" s="15" t="str">
        <f t="shared" si="1535"/>
        <v/>
      </c>
      <c r="Y4469" s="15" t="str">
        <f t="shared" si="1536"/>
        <v/>
      </c>
      <c r="Z4469" s="15">
        <f t="shared" si="1537"/>
        <v>0</v>
      </c>
      <c r="AA4469" s="15" t="str">
        <f t="shared" si="1538"/>
        <v>7131,BINCHE,Waudrez,</v>
      </c>
      <c r="AB4469" s="15" t="str">
        <f t="shared" si="1539"/>
        <v/>
      </c>
    </row>
    <row r="4470" spans="1:28" x14ac:dyDescent="0.2">
      <c r="A4470">
        <v>139</v>
      </c>
      <c r="B4470">
        <v>120</v>
      </c>
      <c r="C4470">
        <v>7133</v>
      </c>
      <c r="D4470" t="s">
        <v>4954</v>
      </c>
      <c r="E4470" t="s">
        <v>4960</v>
      </c>
      <c r="F4470" t="str">
        <f t="shared" si="1518"/>
        <v>7133,BINCHE,Buvrinnes,</v>
      </c>
      <c r="G4470">
        <f t="shared" si="1519"/>
        <v>139</v>
      </c>
      <c r="H4470">
        <f t="shared" si="1519"/>
        <v>120</v>
      </c>
      <c r="I4470" s="15" t="str">
        <f t="shared" si="1520"/>
        <v/>
      </c>
      <c r="J4470" s="15" t="str">
        <f t="shared" si="1521"/>
        <v/>
      </c>
      <c r="K4470" s="15">
        <f t="shared" si="1522"/>
        <v>0</v>
      </c>
      <c r="L4470" s="15" t="str">
        <f t="shared" si="1523"/>
        <v>7133,BINCHE,Buvrinnes,</v>
      </c>
      <c r="M4470" s="15" t="str">
        <f t="shared" si="1524"/>
        <v/>
      </c>
      <c r="N4470" s="15" t="str">
        <f t="shared" si="1525"/>
        <v/>
      </c>
      <c r="O4470" s="15" t="str">
        <f t="shared" si="1526"/>
        <v/>
      </c>
      <c r="P4470" s="15">
        <f t="shared" si="1527"/>
        <v>0</v>
      </c>
      <c r="Q4470" s="15" t="str">
        <f t="shared" si="1528"/>
        <v>7133,BINCHE,Buvrinnes,</v>
      </c>
      <c r="R4470" s="15" t="str">
        <f t="shared" si="1529"/>
        <v/>
      </c>
      <c r="S4470" s="15" t="str">
        <f t="shared" si="1530"/>
        <v/>
      </c>
      <c r="T4470" s="15" t="str">
        <f t="shared" si="1531"/>
        <v/>
      </c>
      <c r="U4470" s="15">
        <f t="shared" si="1532"/>
        <v>0</v>
      </c>
      <c r="V4470" s="15" t="str">
        <f t="shared" si="1533"/>
        <v>7133,BINCHE,Buvrinnes,</v>
      </c>
      <c r="W4470" s="15" t="str">
        <f t="shared" si="1534"/>
        <v/>
      </c>
      <c r="X4470" s="15" t="str">
        <f t="shared" si="1535"/>
        <v/>
      </c>
      <c r="Y4470" s="15" t="str">
        <f t="shared" si="1536"/>
        <v/>
      </c>
      <c r="Z4470" s="15">
        <f t="shared" si="1537"/>
        <v>0</v>
      </c>
      <c r="AA4470" s="15" t="str">
        <f t="shared" si="1538"/>
        <v>7133,BINCHE,Buvrinnes,</v>
      </c>
      <c r="AB4470" s="15" t="str">
        <f t="shared" si="1539"/>
        <v/>
      </c>
    </row>
    <row r="4471" spans="1:28" x14ac:dyDescent="0.2">
      <c r="A4471">
        <v>137</v>
      </c>
      <c r="B4471">
        <v>119</v>
      </c>
      <c r="C4471">
        <v>7133</v>
      </c>
      <c r="D4471" t="s">
        <v>4954</v>
      </c>
      <c r="E4471" t="s">
        <v>4961</v>
      </c>
      <c r="F4471" t="str">
        <f t="shared" si="1518"/>
        <v>7133,BINCHE,Montifaux,</v>
      </c>
      <c r="G4471">
        <f t="shared" si="1519"/>
        <v>137</v>
      </c>
      <c r="H4471">
        <f t="shared" si="1519"/>
        <v>119</v>
      </c>
      <c r="I4471" s="15" t="str">
        <f t="shared" si="1520"/>
        <v/>
      </c>
      <c r="J4471" s="15" t="str">
        <f t="shared" si="1521"/>
        <v/>
      </c>
      <c r="K4471" s="15">
        <f t="shared" si="1522"/>
        <v>0</v>
      </c>
      <c r="L4471" s="15" t="str">
        <f t="shared" si="1523"/>
        <v>7133,BINCHE,Montifaux,</v>
      </c>
      <c r="M4471" s="15" t="str">
        <f t="shared" si="1524"/>
        <v/>
      </c>
      <c r="N4471" s="15" t="str">
        <f t="shared" si="1525"/>
        <v/>
      </c>
      <c r="O4471" s="15" t="str">
        <f t="shared" si="1526"/>
        <v/>
      </c>
      <c r="P4471" s="15">
        <f t="shared" si="1527"/>
        <v>0</v>
      </c>
      <c r="Q4471" s="15" t="str">
        <f t="shared" si="1528"/>
        <v>7133,BINCHE,Montifaux,</v>
      </c>
      <c r="R4471" s="15" t="str">
        <f t="shared" si="1529"/>
        <v/>
      </c>
      <c r="S4471" s="15" t="str">
        <f t="shared" si="1530"/>
        <v/>
      </c>
      <c r="T4471" s="15" t="str">
        <f t="shared" si="1531"/>
        <v/>
      </c>
      <c r="U4471" s="15">
        <f t="shared" si="1532"/>
        <v>0</v>
      </c>
      <c r="V4471" s="15" t="str">
        <f t="shared" si="1533"/>
        <v>7133,BINCHE,Montifaux,</v>
      </c>
      <c r="W4471" s="15" t="str">
        <f t="shared" si="1534"/>
        <v/>
      </c>
      <c r="X4471" s="15" t="str">
        <f t="shared" si="1535"/>
        <v/>
      </c>
      <c r="Y4471" s="15" t="str">
        <f t="shared" si="1536"/>
        <v/>
      </c>
      <c r="Z4471" s="15">
        <f t="shared" si="1537"/>
        <v>0</v>
      </c>
      <c r="AA4471" s="15" t="str">
        <f t="shared" si="1538"/>
        <v>7133,BINCHE,Montifaux,</v>
      </c>
      <c r="AB4471" s="15" t="str">
        <f t="shared" si="1539"/>
        <v/>
      </c>
    </row>
    <row r="4472" spans="1:28" x14ac:dyDescent="0.2">
      <c r="A4472">
        <v>139</v>
      </c>
      <c r="B4472">
        <v>121</v>
      </c>
      <c r="C4472">
        <v>7134</v>
      </c>
      <c r="D4472" t="s">
        <v>4954</v>
      </c>
      <c r="E4472" t="s">
        <v>4962</v>
      </c>
      <c r="F4472" t="str">
        <f t="shared" si="1518"/>
        <v>7134,BINCHE,Epinois,</v>
      </c>
      <c r="G4472">
        <f t="shared" si="1519"/>
        <v>139</v>
      </c>
      <c r="H4472">
        <f t="shared" si="1519"/>
        <v>121</v>
      </c>
      <c r="I4472" s="15" t="str">
        <f t="shared" si="1520"/>
        <v/>
      </c>
      <c r="J4472" s="15" t="str">
        <f t="shared" si="1521"/>
        <v/>
      </c>
      <c r="K4472" s="15">
        <f t="shared" si="1522"/>
        <v>0</v>
      </c>
      <c r="L4472" s="15" t="str">
        <f t="shared" si="1523"/>
        <v>7134,BINCHE,Epinois,</v>
      </c>
      <c r="M4472" s="15" t="str">
        <f t="shared" si="1524"/>
        <v/>
      </c>
      <c r="N4472" s="15" t="str">
        <f t="shared" si="1525"/>
        <v/>
      </c>
      <c r="O4472" s="15" t="str">
        <f t="shared" si="1526"/>
        <v/>
      </c>
      <c r="P4472" s="15">
        <f t="shared" si="1527"/>
        <v>0</v>
      </c>
      <c r="Q4472" s="15" t="str">
        <f t="shared" si="1528"/>
        <v>7134,BINCHE,Epinois,</v>
      </c>
      <c r="R4472" s="15" t="str">
        <f t="shared" si="1529"/>
        <v/>
      </c>
      <c r="S4472" s="15" t="str">
        <f t="shared" si="1530"/>
        <v/>
      </c>
      <c r="T4472" s="15" t="str">
        <f t="shared" si="1531"/>
        <v/>
      </c>
      <c r="U4472" s="15">
        <f t="shared" si="1532"/>
        <v>0</v>
      </c>
      <c r="V4472" s="15" t="str">
        <f t="shared" si="1533"/>
        <v>7134,BINCHE,Epinois,</v>
      </c>
      <c r="W4472" s="15" t="str">
        <f t="shared" si="1534"/>
        <v/>
      </c>
      <c r="X4472" s="15" t="str">
        <f t="shared" si="1535"/>
        <v/>
      </c>
      <c r="Y4472" s="15" t="str">
        <f t="shared" si="1536"/>
        <v/>
      </c>
      <c r="Z4472" s="15">
        <f t="shared" si="1537"/>
        <v>0</v>
      </c>
      <c r="AA4472" s="15" t="str">
        <f t="shared" si="1538"/>
        <v>7134,BINCHE,Epinois,</v>
      </c>
      <c r="AB4472" s="15" t="str">
        <f t="shared" si="1539"/>
        <v/>
      </c>
    </row>
    <row r="4473" spans="1:28" x14ac:dyDescent="0.2">
      <c r="A4473">
        <v>140</v>
      </c>
      <c r="B4473">
        <v>123</v>
      </c>
      <c r="C4473">
        <v>7134</v>
      </c>
      <c r="D4473" t="s">
        <v>4954</v>
      </c>
      <c r="E4473" t="s">
        <v>4963</v>
      </c>
      <c r="F4473" t="str">
        <f t="shared" si="1518"/>
        <v>7134,BINCHE,Leval-Trahegnies,</v>
      </c>
      <c r="G4473">
        <f t="shared" si="1519"/>
        <v>140</v>
      </c>
      <c r="H4473">
        <f t="shared" si="1519"/>
        <v>123</v>
      </c>
      <c r="I4473" s="15" t="str">
        <f t="shared" si="1520"/>
        <v/>
      </c>
      <c r="J4473" s="15" t="str">
        <f t="shared" si="1521"/>
        <v/>
      </c>
      <c r="K4473" s="15">
        <f t="shared" si="1522"/>
        <v>0</v>
      </c>
      <c r="L4473" s="15" t="str">
        <f t="shared" si="1523"/>
        <v>7134,BINCHE,Leval-Trahegnies,</v>
      </c>
      <c r="M4473" s="15" t="str">
        <f t="shared" si="1524"/>
        <v/>
      </c>
      <c r="N4473" s="15" t="str">
        <f t="shared" si="1525"/>
        <v/>
      </c>
      <c r="O4473" s="15" t="str">
        <f t="shared" si="1526"/>
        <v/>
      </c>
      <c r="P4473" s="15">
        <f t="shared" si="1527"/>
        <v>0</v>
      </c>
      <c r="Q4473" s="15" t="str">
        <f t="shared" si="1528"/>
        <v>7134,BINCHE,Leval-Trahegnies,</v>
      </c>
      <c r="R4473" s="15" t="str">
        <f t="shared" si="1529"/>
        <v/>
      </c>
      <c r="S4473" s="15" t="str">
        <f t="shared" si="1530"/>
        <v/>
      </c>
      <c r="T4473" s="15" t="str">
        <f t="shared" si="1531"/>
        <v/>
      </c>
      <c r="U4473" s="15">
        <f t="shared" si="1532"/>
        <v>0</v>
      </c>
      <c r="V4473" s="15" t="str">
        <f t="shared" si="1533"/>
        <v>7134,BINCHE,Leval-Trahegnies,</v>
      </c>
      <c r="W4473" s="15" t="str">
        <f t="shared" si="1534"/>
        <v/>
      </c>
      <c r="X4473" s="15" t="str">
        <f t="shared" si="1535"/>
        <v/>
      </c>
      <c r="Y4473" s="15" t="str">
        <f t="shared" si="1536"/>
        <v/>
      </c>
      <c r="Z4473" s="15">
        <f t="shared" si="1537"/>
        <v>0</v>
      </c>
      <c r="AA4473" s="15" t="str">
        <f t="shared" si="1538"/>
        <v>7134,BINCHE,Leval-Trahegnies,</v>
      </c>
      <c r="AB4473" s="15" t="str">
        <f t="shared" si="1539"/>
        <v/>
      </c>
    </row>
    <row r="4474" spans="1:28" x14ac:dyDescent="0.2">
      <c r="A4474">
        <v>134</v>
      </c>
      <c r="B4474">
        <v>125</v>
      </c>
      <c r="C4474">
        <v>7134</v>
      </c>
      <c r="D4474" t="s">
        <v>4954</v>
      </c>
      <c r="E4474" t="s">
        <v>4964</v>
      </c>
      <c r="F4474" t="str">
        <f t="shared" si="1518"/>
        <v>7134,BINCHE,Péronnes,</v>
      </c>
      <c r="G4474">
        <f t="shared" si="1519"/>
        <v>134</v>
      </c>
      <c r="H4474">
        <f t="shared" si="1519"/>
        <v>125</v>
      </c>
      <c r="I4474" s="15" t="str">
        <f t="shared" si="1520"/>
        <v/>
      </c>
      <c r="J4474" s="15" t="str">
        <f t="shared" si="1521"/>
        <v/>
      </c>
      <c r="K4474" s="15">
        <f t="shared" si="1522"/>
        <v>0</v>
      </c>
      <c r="L4474" s="15" t="str">
        <f t="shared" si="1523"/>
        <v>7134,BINCHE,Péronnes,</v>
      </c>
      <c r="M4474" s="15" t="str">
        <f t="shared" si="1524"/>
        <v/>
      </c>
      <c r="N4474" s="15" t="str">
        <f t="shared" si="1525"/>
        <v/>
      </c>
      <c r="O4474" s="15" t="str">
        <f t="shared" si="1526"/>
        <v/>
      </c>
      <c r="P4474" s="15">
        <f t="shared" si="1527"/>
        <v>0</v>
      </c>
      <c r="Q4474" s="15" t="str">
        <f t="shared" si="1528"/>
        <v>7134,BINCHE,Péronnes,</v>
      </c>
      <c r="R4474" s="15" t="str">
        <f t="shared" si="1529"/>
        <v/>
      </c>
      <c r="S4474" s="15" t="str">
        <f t="shared" si="1530"/>
        <v/>
      </c>
      <c r="T4474" s="15" t="str">
        <f t="shared" si="1531"/>
        <v/>
      </c>
      <c r="U4474" s="15">
        <f t="shared" si="1532"/>
        <v>0</v>
      </c>
      <c r="V4474" s="15" t="str">
        <f t="shared" si="1533"/>
        <v>7134,BINCHE,Péronnes,</v>
      </c>
      <c r="W4474" s="15" t="str">
        <f t="shared" si="1534"/>
        <v/>
      </c>
      <c r="X4474" s="15" t="str">
        <f t="shared" si="1535"/>
        <v/>
      </c>
      <c r="Y4474" s="15" t="str">
        <f t="shared" si="1536"/>
        <v/>
      </c>
      <c r="Z4474" s="15">
        <f t="shared" si="1537"/>
        <v>0</v>
      </c>
      <c r="AA4474" s="15" t="str">
        <f t="shared" si="1538"/>
        <v>7134,BINCHE,Péronnes,</v>
      </c>
      <c r="AB4474" s="15" t="str">
        <f t="shared" si="1539"/>
        <v/>
      </c>
    </row>
    <row r="4475" spans="1:28" x14ac:dyDescent="0.2">
      <c r="A4475">
        <v>138</v>
      </c>
      <c r="B4475">
        <v>123</v>
      </c>
      <c r="C4475">
        <v>7134</v>
      </c>
      <c r="D4475" t="s">
        <v>4954</v>
      </c>
      <c r="E4475" t="s">
        <v>4965</v>
      </c>
      <c r="F4475" t="str">
        <f t="shared" si="1518"/>
        <v>7134,BINCHE,Ressaix,</v>
      </c>
      <c r="G4475">
        <f t="shared" si="1519"/>
        <v>138</v>
      </c>
      <c r="H4475">
        <f t="shared" si="1519"/>
        <v>123</v>
      </c>
      <c r="I4475" s="15" t="str">
        <f t="shared" si="1520"/>
        <v/>
      </c>
      <c r="J4475" s="15" t="str">
        <f t="shared" si="1521"/>
        <v/>
      </c>
      <c r="K4475" s="15">
        <f t="shared" si="1522"/>
        <v>0</v>
      </c>
      <c r="L4475" s="15" t="str">
        <f t="shared" si="1523"/>
        <v>7134,BINCHE,Ressaix,</v>
      </c>
      <c r="M4475" s="15" t="str">
        <f t="shared" si="1524"/>
        <v/>
      </c>
      <c r="N4475" s="15" t="str">
        <f t="shared" si="1525"/>
        <v/>
      </c>
      <c r="O4475" s="15" t="str">
        <f t="shared" si="1526"/>
        <v/>
      </c>
      <c r="P4475" s="15">
        <f t="shared" si="1527"/>
        <v>0</v>
      </c>
      <c r="Q4475" s="15" t="str">
        <f t="shared" si="1528"/>
        <v>7134,BINCHE,Ressaix,</v>
      </c>
      <c r="R4475" s="15" t="str">
        <f t="shared" si="1529"/>
        <v/>
      </c>
      <c r="S4475" s="15" t="str">
        <f t="shared" si="1530"/>
        <v/>
      </c>
      <c r="T4475" s="15" t="str">
        <f t="shared" si="1531"/>
        <v/>
      </c>
      <c r="U4475" s="15">
        <f t="shared" si="1532"/>
        <v>0</v>
      </c>
      <c r="V4475" s="15" t="str">
        <f t="shared" si="1533"/>
        <v>7134,BINCHE,Ressaix,</v>
      </c>
      <c r="W4475" s="15" t="str">
        <f t="shared" si="1534"/>
        <v/>
      </c>
      <c r="X4475" s="15" t="str">
        <f t="shared" si="1535"/>
        <v/>
      </c>
      <c r="Y4475" s="15" t="str">
        <f t="shared" si="1536"/>
        <v/>
      </c>
      <c r="Z4475" s="15">
        <f t="shared" si="1537"/>
        <v>0</v>
      </c>
      <c r="AA4475" s="15" t="str">
        <f t="shared" si="1538"/>
        <v>7134,BINCHE,Ressaix,</v>
      </c>
      <c r="AB4475" s="15" t="str">
        <f t="shared" si="1539"/>
        <v/>
      </c>
    </row>
    <row r="4476" spans="1:28" x14ac:dyDescent="0.2">
      <c r="A4476">
        <v>139</v>
      </c>
      <c r="B4476">
        <v>122</v>
      </c>
      <c r="C4476">
        <v>7134</v>
      </c>
      <c r="D4476" t="s">
        <v>4954</v>
      </c>
      <c r="E4476" t="s">
        <v>4966</v>
      </c>
      <c r="F4476" t="str">
        <f t="shared" si="1518"/>
        <v>7134,BINCHE,Trahegnies,</v>
      </c>
      <c r="G4476">
        <f t="shared" si="1519"/>
        <v>139</v>
      </c>
      <c r="H4476">
        <f t="shared" si="1519"/>
        <v>122</v>
      </c>
      <c r="I4476" s="15" t="str">
        <f t="shared" si="1520"/>
        <v/>
      </c>
      <c r="J4476" s="15" t="str">
        <f t="shared" si="1521"/>
        <v/>
      </c>
      <c r="K4476" s="15">
        <f t="shared" si="1522"/>
        <v>0</v>
      </c>
      <c r="L4476" s="15" t="str">
        <f t="shared" si="1523"/>
        <v>7134,BINCHE,Trahegnies,</v>
      </c>
      <c r="M4476" s="15" t="str">
        <f t="shared" si="1524"/>
        <v/>
      </c>
      <c r="N4476" s="15" t="str">
        <f t="shared" si="1525"/>
        <v/>
      </c>
      <c r="O4476" s="15" t="str">
        <f t="shared" si="1526"/>
        <v/>
      </c>
      <c r="P4476" s="15">
        <f t="shared" si="1527"/>
        <v>0</v>
      </c>
      <c r="Q4476" s="15" t="str">
        <f t="shared" si="1528"/>
        <v>7134,BINCHE,Trahegnies,</v>
      </c>
      <c r="R4476" s="15" t="str">
        <f t="shared" si="1529"/>
        <v/>
      </c>
      <c r="S4476" s="15" t="str">
        <f t="shared" si="1530"/>
        <v/>
      </c>
      <c r="T4476" s="15" t="str">
        <f t="shared" si="1531"/>
        <v/>
      </c>
      <c r="U4476" s="15">
        <f t="shared" si="1532"/>
        <v>0</v>
      </c>
      <c r="V4476" s="15" t="str">
        <f t="shared" si="1533"/>
        <v>7134,BINCHE,Trahegnies,</v>
      </c>
      <c r="W4476" s="15" t="str">
        <f t="shared" si="1534"/>
        <v/>
      </c>
      <c r="X4476" s="15" t="str">
        <f t="shared" si="1535"/>
        <v/>
      </c>
      <c r="Y4476" s="15" t="str">
        <f t="shared" si="1536"/>
        <v/>
      </c>
      <c r="Z4476" s="15">
        <f t="shared" si="1537"/>
        <v>0</v>
      </c>
      <c r="AA4476" s="15" t="str">
        <f t="shared" si="1538"/>
        <v>7134,BINCHE,Trahegnies,</v>
      </c>
      <c r="AB4476" s="15" t="str">
        <f t="shared" si="1539"/>
        <v/>
      </c>
    </row>
    <row r="4477" spans="1:28" x14ac:dyDescent="0.2">
      <c r="A4477">
        <v>139</v>
      </c>
      <c r="B4477">
        <v>125</v>
      </c>
      <c r="C4477">
        <v>7140</v>
      </c>
      <c r="D4477" t="s">
        <v>4967</v>
      </c>
      <c r="E4477" t="s">
        <v>4968</v>
      </c>
      <c r="F4477" t="str">
        <f t="shared" si="1518"/>
        <v>7140,MORLANWELZ,Cronfestu,</v>
      </c>
      <c r="G4477">
        <f t="shared" si="1519"/>
        <v>139</v>
      </c>
      <c r="H4477">
        <f t="shared" si="1519"/>
        <v>125</v>
      </c>
      <c r="I4477" s="15" t="str">
        <f t="shared" si="1520"/>
        <v/>
      </c>
      <c r="J4477" s="15" t="str">
        <f t="shared" si="1521"/>
        <v/>
      </c>
      <c r="K4477" s="15">
        <f t="shared" si="1522"/>
        <v>0</v>
      </c>
      <c r="L4477" s="15" t="str">
        <f t="shared" si="1523"/>
        <v>7140,MORLANWELZ,Cronfestu,</v>
      </c>
      <c r="M4477" s="15" t="str">
        <f t="shared" si="1524"/>
        <v/>
      </c>
      <c r="N4477" s="15" t="str">
        <f t="shared" si="1525"/>
        <v/>
      </c>
      <c r="O4477" s="15" t="str">
        <f t="shared" si="1526"/>
        <v/>
      </c>
      <c r="P4477" s="15">
        <f t="shared" si="1527"/>
        <v>0</v>
      </c>
      <c r="Q4477" s="15" t="str">
        <f t="shared" si="1528"/>
        <v>7140,MORLANWELZ,Cronfestu,</v>
      </c>
      <c r="R4477" s="15" t="str">
        <f t="shared" si="1529"/>
        <v/>
      </c>
      <c r="S4477" s="15" t="str">
        <f t="shared" si="1530"/>
        <v/>
      </c>
      <c r="T4477" s="15" t="str">
        <f t="shared" si="1531"/>
        <v/>
      </c>
      <c r="U4477" s="15">
        <f t="shared" si="1532"/>
        <v>0</v>
      </c>
      <c r="V4477" s="15" t="str">
        <f t="shared" si="1533"/>
        <v>7140,MORLANWELZ,Cronfestu,</v>
      </c>
      <c r="W4477" s="15" t="str">
        <f t="shared" si="1534"/>
        <v/>
      </c>
      <c r="X4477" s="15" t="str">
        <f t="shared" si="1535"/>
        <v/>
      </c>
      <c r="Y4477" s="15" t="str">
        <f t="shared" si="1536"/>
        <v/>
      </c>
      <c r="Z4477" s="15">
        <f t="shared" si="1537"/>
        <v>0</v>
      </c>
      <c r="AA4477" s="15" t="str">
        <f t="shared" si="1538"/>
        <v>7140,MORLANWELZ,Cronfestu,</v>
      </c>
      <c r="AB4477" s="15" t="str">
        <f t="shared" si="1539"/>
        <v/>
      </c>
    </row>
    <row r="4478" spans="1:28" x14ac:dyDescent="0.2">
      <c r="A4478">
        <v>141</v>
      </c>
      <c r="B4478">
        <v>128</v>
      </c>
      <c r="C4478">
        <v>7140</v>
      </c>
      <c r="D4478" t="s">
        <v>4967</v>
      </c>
      <c r="E4478" t="s">
        <v>4969</v>
      </c>
      <c r="F4478" t="str">
        <f t="shared" si="1518"/>
        <v>7140,MORLANWELZ,Mariemont,</v>
      </c>
      <c r="G4478">
        <f t="shared" si="1519"/>
        <v>141</v>
      </c>
      <c r="H4478">
        <f t="shared" si="1519"/>
        <v>128</v>
      </c>
      <c r="I4478" s="15" t="str">
        <f t="shared" si="1520"/>
        <v/>
      </c>
      <c r="J4478" s="15" t="str">
        <f t="shared" si="1521"/>
        <v/>
      </c>
      <c r="K4478" s="15">
        <f t="shared" si="1522"/>
        <v>0</v>
      </c>
      <c r="L4478" s="15" t="str">
        <f t="shared" si="1523"/>
        <v>7140,MORLANWELZ,Mariemont,</v>
      </c>
      <c r="M4478" s="15" t="str">
        <f t="shared" si="1524"/>
        <v/>
      </c>
      <c r="N4478" s="15" t="str">
        <f t="shared" si="1525"/>
        <v/>
      </c>
      <c r="O4478" s="15" t="str">
        <f t="shared" si="1526"/>
        <v/>
      </c>
      <c r="P4478" s="15">
        <f t="shared" si="1527"/>
        <v>0</v>
      </c>
      <c r="Q4478" s="15" t="str">
        <f t="shared" si="1528"/>
        <v>7140,MORLANWELZ,Mariemont,</v>
      </c>
      <c r="R4478" s="15" t="str">
        <f t="shared" si="1529"/>
        <v/>
      </c>
      <c r="S4478" s="15" t="str">
        <f t="shared" si="1530"/>
        <v/>
      </c>
      <c r="T4478" s="15" t="str">
        <f t="shared" si="1531"/>
        <v/>
      </c>
      <c r="U4478" s="15">
        <f t="shared" si="1532"/>
        <v>0</v>
      </c>
      <c r="V4478" s="15" t="str">
        <f t="shared" si="1533"/>
        <v>7140,MORLANWELZ,Mariemont,</v>
      </c>
      <c r="W4478" s="15" t="str">
        <f t="shared" si="1534"/>
        <v/>
      </c>
      <c r="X4478" s="15" t="str">
        <f t="shared" si="1535"/>
        <v/>
      </c>
      <c r="Y4478" s="15" t="str">
        <f t="shared" si="1536"/>
        <v/>
      </c>
      <c r="Z4478" s="15">
        <f t="shared" si="1537"/>
        <v>0</v>
      </c>
      <c r="AA4478" s="15" t="str">
        <f t="shared" si="1538"/>
        <v>7140,MORLANWELZ,Mariemont,</v>
      </c>
      <c r="AB4478" s="15" t="str">
        <f t="shared" si="1539"/>
        <v/>
      </c>
    </row>
    <row r="4479" spans="1:28" x14ac:dyDescent="0.2">
      <c r="A4479">
        <v>140</v>
      </c>
      <c r="B4479">
        <v>126</v>
      </c>
      <c r="C4479">
        <v>7140</v>
      </c>
      <c r="D4479" t="s">
        <v>4967</v>
      </c>
      <c r="E4479" t="s">
        <v>4970</v>
      </c>
      <c r="F4479" t="str">
        <f t="shared" si="1518"/>
        <v>7140,MORLANWELZ,Morlanwelz,</v>
      </c>
      <c r="G4479">
        <f t="shared" si="1519"/>
        <v>140</v>
      </c>
      <c r="H4479">
        <f t="shared" si="1519"/>
        <v>126</v>
      </c>
      <c r="I4479" s="15" t="str">
        <f t="shared" si="1520"/>
        <v/>
      </c>
      <c r="J4479" s="15" t="str">
        <f t="shared" si="1521"/>
        <v/>
      </c>
      <c r="K4479" s="15">
        <f t="shared" si="1522"/>
        <v>0</v>
      </c>
      <c r="L4479" s="15" t="str">
        <f t="shared" si="1523"/>
        <v>7140,MORLANWELZ,Morlanwelz,</v>
      </c>
      <c r="M4479" s="15" t="str">
        <f t="shared" si="1524"/>
        <v/>
      </c>
      <c r="N4479" s="15" t="str">
        <f t="shared" si="1525"/>
        <v/>
      </c>
      <c r="O4479" s="15" t="str">
        <f t="shared" si="1526"/>
        <v/>
      </c>
      <c r="P4479" s="15">
        <f t="shared" si="1527"/>
        <v>0</v>
      </c>
      <c r="Q4479" s="15" t="str">
        <f t="shared" si="1528"/>
        <v>7140,MORLANWELZ,Morlanwelz,</v>
      </c>
      <c r="R4479" s="15" t="str">
        <f t="shared" si="1529"/>
        <v/>
      </c>
      <c r="S4479" s="15" t="str">
        <f t="shared" si="1530"/>
        <v/>
      </c>
      <c r="T4479" s="15" t="str">
        <f t="shared" si="1531"/>
        <v/>
      </c>
      <c r="U4479" s="15">
        <f t="shared" si="1532"/>
        <v>0</v>
      </c>
      <c r="V4479" s="15" t="str">
        <f t="shared" si="1533"/>
        <v>7140,MORLANWELZ,Morlanwelz,</v>
      </c>
      <c r="W4479" s="15" t="str">
        <f t="shared" si="1534"/>
        <v/>
      </c>
      <c r="X4479" s="15" t="str">
        <f t="shared" si="1535"/>
        <v/>
      </c>
      <c r="Y4479" s="15" t="str">
        <f t="shared" si="1536"/>
        <v/>
      </c>
      <c r="Z4479" s="15">
        <f t="shared" si="1537"/>
        <v>0</v>
      </c>
      <c r="AA4479" s="15" t="str">
        <f t="shared" si="1538"/>
        <v>7140,MORLANWELZ,Morlanwelz,</v>
      </c>
      <c r="AB4479" s="15" t="str">
        <f t="shared" si="1539"/>
        <v/>
      </c>
    </row>
    <row r="4480" spans="1:28" x14ac:dyDescent="0.2">
      <c r="A4480">
        <v>141</v>
      </c>
      <c r="B4480">
        <v>127</v>
      </c>
      <c r="C4480">
        <v>7140</v>
      </c>
      <c r="D4480" t="s">
        <v>4967</v>
      </c>
      <c r="E4480" t="s">
        <v>4971</v>
      </c>
      <c r="F4480" t="str">
        <f t="shared" si="1518"/>
        <v>7140,MORLANWELZ,Morlanwelz-Mariemont,</v>
      </c>
      <c r="G4480">
        <f t="shared" si="1519"/>
        <v>141</v>
      </c>
      <c r="H4480">
        <f t="shared" si="1519"/>
        <v>127</v>
      </c>
      <c r="I4480" s="15" t="str">
        <f t="shared" si="1520"/>
        <v/>
      </c>
      <c r="J4480" s="15" t="str">
        <f t="shared" si="1521"/>
        <v/>
      </c>
      <c r="K4480" s="15">
        <f t="shared" si="1522"/>
        <v>0</v>
      </c>
      <c r="L4480" s="15" t="str">
        <f t="shared" si="1523"/>
        <v>7140,MORLANWELZ,Morlanwelz-Mariemont,</v>
      </c>
      <c r="M4480" s="15" t="str">
        <f t="shared" si="1524"/>
        <v/>
      </c>
      <c r="N4480" s="15" t="str">
        <f t="shared" si="1525"/>
        <v/>
      </c>
      <c r="O4480" s="15" t="str">
        <f t="shared" si="1526"/>
        <v/>
      </c>
      <c r="P4480" s="15">
        <f t="shared" si="1527"/>
        <v>0</v>
      </c>
      <c r="Q4480" s="15" t="str">
        <f t="shared" si="1528"/>
        <v>7140,MORLANWELZ,Morlanwelz-Mariemont,</v>
      </c>
      <c r="R4480" s="15" t="str">
        <f t="shared" si="1529"/>
        <v/>
      </c>
      <c r="S4480" s="15" t="str">
        <f t="shared" si="1530"/>
        <v/>
      </c>
      <c r="T4480" s="15" t="str">
        <f t="shared" si="1531"/>
        <v/>
      </c>
      <c r="U4480" s="15">
        <f t="shared" si="1532"/>
        <v>0</v>
      </c>
      <c r="V4480" s="15" t="str">
        <f t="shared" si="1533"/>
        <v>7140,MORLANWELZ,Morlanwelz-Mariemont,</v>
      </c>
      <c r="W4480" s="15" t="str">
        <f t="shared" si="1534"/>
        <v/>
      </c>
      <c r="X4480" s="15" t="str">
        <f t="shared" si="1535"/>
        <v/>
      </c>
      <c r="Y4480" s="15" t="str">
        <f t="shared" si="1536"/>
        <v/>
      </c>
      <c r="Z4480" s="15">
        <f t="shared" si="1537"/>
        <v>0</v>
      </c>
      <c r="AA4480" s="15" t="str">
        <f t="shared" si="1538"/>
        <v>7140,MORLANWELZ,Morlanwelz-Mariemont,</v>
      </c>
      <c r="AB4480" s="15" t="str">
        <f t="shared" si="1539"/>
        <v/>
      </c>
    </row>
    <row r="4481" spans="1:28" x14ac:dyDescent="0.2">
      <c r="A4481">
        <v>142</v>
      </c>
      <c r="B4481">
        <v>126</v>
      </c>
      <c r="C4481">
        <v>7141</v>
      </c>
      <c r="D4481" t="s">
        <v>4967</v>
      </c>
      <c r="E4481" t="s">
        <v>4972</v>
      </c>
      <c r="F4481" t="str">
        <f t="shared" si="1518"/>
        <v>7141,MORLANWELZ,Carnières,</v>
      </c>
      <c r="G4481">
        <f t="shared" si="1519"/>
        <v>142</v>
      </c>
      <c r="H4481">
        <f t="shared" si="1519"/>
        <v>126</v>
      </c>
      <c r="I4481" s="15" t="str">
        <f t="shared" si="1520"/>
        <v/>
      </c>
      <c r="J4481" s="15" t="str">
        <f t="shared" si="1521"/>
        <v/>
      </c>
      <c r="K4481" s="15">
        <f t="shared" si="1522"/>
        <v>0</v>
      </c>
      <c r="L4481" s="15" t="str">
        <f t="shared" si="1523"/>
        <v>7141,MORLANWELZ,Carnières,</v>
      </c>
      <c r="M4481" s="15" t="str">
        <f t="shared" si="1524"/>
        <v/>
      </c>
      <c r="N4481" s="15" t="str">
        <f t="shared" si="1525"/>
        <v/>
      </c>
      <c r="O4481" s="15" t="str">
        <f t="shared" si="1526"/>
        <v/>
      </c>
      <c r="P4481" s="15">
        <f t="shared" si="1527"/>
        <v>0</v>
      </c>
      <c r="Q4481" s="15" t="str">
        <f t="shared" si="1528"/>
        <v>7141,MORLANWELZ,Carnières,</v>
      </c>
      <c r="R4481" s="15" t="str">
        <f t="shared" si="1529"/>
        <v/>
      </c>
      <c r="S4481" s="15" t="str">
        <f t="shared" si="1530"/>
        <v/>
      </c>
      <c r="T4481" s="15" t="str">
        <f t="shared" si="1531"/>
        <v/>
      </c>
      <c r="U4481" s="15">
        <f t="shared" si="1532"/>
        <v>0</v>
      </c>
      <c r="V4481" s="15" t="str">
        <f t="shared" si="1533"/>
        <v>7141,MORLANWELZ,Carnières,</v>
      </c>
      <c r="W4481" s="15" t="str">
        <f t="shared" si="1534"/>
        <v/>
      </c>
      <c r="X4481" s="15" t="str">
        <f t="shared" si="1535"/>
        <v/>
      </c>
      <c r="Y4481" s="15" t="str">
        <f t="shared" si="1536"/>
        <v/>
      </c>
      <c r="Z4481" s="15">
        <f t="shared" si="1537"/>
        <v>0</v>
      </c>
      <c r="AA4481" s="15" t="str">
        <f t="shared" si="1538"/>
        <v>7141,MORLANWELZ,Carnières,</v>
      </c>
      <c r="AB4481" s="15" t="str">
        <f t="shared" si="1539"/>
        <v/>
      </c>
    </row>
    <row r="4482" spans="1:28" x14ac:dyDescent="0.2">
      <c r="A4482">
        <v>142</v>
      </c>
      <c r="B4482">
        <v>127</v>
      </c>
      <c r="C4482">
        <v>7141</v>
      </c>
      <c r="D4482" t="s">
        <v>4967</v>
      </c>
      <c r="E4482" t="s">
        <v>4973</v>
      </c>
      <c r="F4482" t="str">
        <f t="shared" si="1518"/>
        <v>7141,MORLANWELZ,Grands-Trieux,</v>
      </c>
      <c r="G4482">
        <f t="shared" si="1519"/>
        <v>142</v>
      </c>
      <c r="H4482">
        <f t="shared" si="1519"/>
        <v>127</v>
      </c>
      <c r="I4482" s="15" t="str">
        <f t="shared" si="1520"/>
        <v/>
      </c>
      <c r="J4482" s="15" t="str">
        <f t="shared" si="1521"/>
        <v/>
      </c>
      <c r="K4482" s="15">
        <f t="shared" si="1522"/>
        <v>0</v>
      </c>
      <c r="L4482" s="15" t="str">
        <f t="shared" si="1523"/>
        <v>7141,MORLANWELZ,Grands-Trieux,</v>
      </c>
      <c r="M4482" s="15" t="str">
        <f t="shared" si="1524"/>
        <v/>
      </c>
      <c r="N4482" s="15" t="str">
        <f t="shared" si="1525"/>
        <v/>
      </c>
      <c r="O4482" s="15" t="str">
        <f t="shared" si="1526"/>
        <v/>
      </c>
      <c r="P4482" s="15">
        <f t="shared" si="1527"/>
        <v>0</v>
      </c>
      <c r="Q4482" s="15" t="str">
        <f t="shared" si="1528"/>
        <v>7141,MORLANWELZ,Grands-Trieux,</v>
      </c>
      <c r="R4482" s="15" t="str">
        <f t="shared" si="1529"/>
        <v/>
      </c>
      <c r="S4482" s="15" t="str">
        <f t="shared" si="1530"/>
        <v/>
      </c>
      <c r="T4482" s="15" t="str">
        <f t="shared" si="1531"/>
        <v/>
      </c>
      <c r="U4482" s="15">
        <f t="shared" si="1532"/>
        <v>0</v>
      </c>
      <c r="V4482" s="15" t="str">
        <f t="shared" si="1533"/>
        <v>7141,MORLANWELZ,Grands-Trieux,</v>
      </c>
      <c r="W4482" s="15" t="str">
        <f t="shared" si="1534"/>
        <v/>
      </c>
      <c r="X4482" s="15" t="str">
        <f t="shared" si="1535"/>
        <v/>
      </c>
      <c r="Y4482" s="15" t="str">
        <f t="shared" si="1536"/>
        <v/>
      </c>
      <c r="Z4482" s="15">
        <f t="shared" si="1537"/>
        <v>0</v>
      </c>
      <c r="AA4482" s="15" t="str">
        <f t="shared" si="1538"/>
        <v>7141,MORLANWELZ,Grands-Trieux,</v>
      </c>
      <c r="AB4482" s="15" t="str">
        <f t="shared" si="1539"/>
        <v/>
      </c>
    </row>
    <row r="4483" spans="1:28" x14ac:dyDescent="0.2">
      <c r="A4483">
        <v>140</v>
      </c>
      <c r="B4483">
        <v>124</v>
      </c>
      <c r="C4483">
        <v>7141</v>
      </c>
      <c r="D4483" t="s">
        <v>4967</v>
      </c>
      <c r="E4483" t="s">
        <v>4974</v>
      </c>
      <c r="F4483" t="str">
        <f t="shared" si="1518"/>
        <v>7141,MORLANWELZ,Mont-Sainte-Aldegonde,</v>
      </c>
      <c r="G4483">
        <f t="shared" si="1519"/>
        <v>140</v>
      </c>
      <c r="H4483">
        <f t="shared" si="1519"/>
        <v>124</v>
      </c>
      <c r="I4483" s="15" t="str">
        <f t="shared" si="1520"/>
        <v/>
      </c>
      <c r="J4483" s="15" t="str">
        <f t="shared" si="1521"/>
        <v/>
      </c>
      <c r="K4483" s="15">
        <f t="shared" si="1522"/>
        <v>0</v>
      </c>
      <c r="L4483" s="15" t="str">
        <f t="shared" si="1523"/>
        <v>7141,MORLANWELZ,Mont-Sainte-Aldegonde,</v>
      </c>
      <c r="M4483" s="15" t="str">
        <f t="shared" si="1524"/>
        <v/>
      </c>
      <c r="N4483" s="15" t="str">
        <f t="shared" si="1525"/>
        <v/>
      </c>
      <c r="O4483" s="15" t="str">
        <f t="shared" si="1526"/>
        <v/>
      </c>
      <c r="P4483" s="15">
        <f t="shared" si="1527"/>
        <v>0</v>
      </c>
      <c r="Q4483" s="15" t="str">
        <f t="shared" si="1528"/>
        <v>7141,MORLANWELZ,Mont-Sainte-Aldegonde,</v>
      </c>
      <c r="R4483" s="15" t="str">
        <f t="shared" si="1529"/>
        <v/>
      </c>
      <c r="S4483" s="15" t="str">
        <f t="shared" si="1530"/>
        <v/>
      </c>
      <c r="T4483" s="15" t="str">
        <f t="shared" si="1531"/>
        <v/>
      </c>
      <c r="U4483" s="15">
        <f t="shared" si="1532"/>
        <v>0</v>
      </c>
      <c r="V4483" s="15" t="str">
        <f t="shared" si="1533"/>
        <v>7141,MORLANWELZ,Mont-Sainte-Aldegonde,</v>
      </c>
      <c r="W4483" s="15" t="str">
        <f t="shared" si="1534"/>
        <v/>
      </c>
      <c r="X4483" s="15" t="str">
        <f t="shared" si="1535"/>
        <v/>
      </c>
      <c r="Y4483" s="15" t="str">
        <f t="shared" si="1536"/>
        <v/>
      </c>
      <c r="Z4483" s="15">
        <f t="shared" si="1537"/>
        <v>0</v>
      </c>
      <c r="AA4483" s="15" t="str">
        <f t="shared" si="1538"/>
        <v>7141,MORLANWELZ,Mont-Sainte-Aldegonde,</v>
      </c>
      <c r="AB4483" s="15" t="str">
        <f t="shared" si="1539"/>
        <v/>
      </c>
    </row>
    <row r="4484" spans="1:28" x14ac:dyDescent="0.2">
      <c r="A4484">
        <v>143</v>
      </c>
      <c r="B4484">
        <v>128</v>
      </c>
      <c r="C4484">
        <v>7160</v>
      </c>
      <c r="D4484" t="s">
        <v>4975</v>
      </c>
      <c r="E4484" t="s">
        <v>4976</v>
      </c>
      <c r="F4484" t="str">
        <f t="shared" ref="F4484:F4547" si="1540">CONCATENATE(C4484,",",D4484,",",E4484,",")</f>
        <v>7160,CHAPELLE-LEZ-HERLAIMONT,Bascoup,</v>
      </c>
      <c r="G4484">
        <f t="shared" ref="G4484:H4547" si="1541">A4484</f>
        <v>143</v>
      </c>
      <c r="H4484">
        <f t="shared" si="1541"/>
        <v>128</v>
      </c>
      <c r="I4484" s="15" t="str">
        <f t="shared" ref="I4484:I4547" si="1542">IF($C4484=I$2,$F4484,"")</f>
        <v/>
      </c>
      <c r="J4484" s="15" t="str">
        <f t="shared" ref="J4484:J4547" si="1543">IF($D4484=J$2,$F4484,"")</f>
        <v/>
      </c>
      <c r="K4484" s="15">
        <f t="shared" ref="K4484:K4547" si="1544">2-COUNTIF(I4484:J4484,"")</f>
        <v>0</v>
      </c>
      <c r="L4484" s="15" t="str">
        <f t="shared" ref="L4484:L4547" si="1545">IF(K4484=K$2,$F4484,"")</f>
        <v>7160,CHAPELLE-LEZ-HERLAIMONT,Bascoup,</v>
      </c>
      <c r="M4484" s="15" t="str">
        <f t="shared" ref="M4484:M4547" si="1546">IF($A$2=1,IF(AND(L$2&gt;0,L$2&lt;=100),IF(L4484="",M4483,CONCATENATE(M4483,L4484,"&amp;")),""),"")</f>
        <v/>
      </c>
      <c r="N4484" s="15" t="str">
        <f t="shared" ref="N4484:N4547" si="1547">IF($C4484=N$2,$F4484,"")</f>
        <v/>
      </c>
      <c r="O4484" s="15" t="str">
        <f t="shared" ref="O4484:O4547" si="1548">IF($D4484=O$2,$F4484,"")</f>
        <v/>
      </c>
      <c r="P4484" s="15">
        <f t="shared" ref="P4484:P4547" si="1549">2-COUNTIF(N4484:O4484,"")</f>
        <v>0</v>
      </c>
      <c r="Q4484" s="15" t="str">
        <f t="shared" ref="Q4484:Q4547" si="1550">IF(P4484=P$2,$F4484,"")</f>
        <v>7160,CHAPELLE-LEZ-HERLAIMONT,Bascoup,</v>
      </c>
      <c r="R4484" s="15" t="str">
        <f t="shared" ref="R4484:R4547" si="1551">IF($A$2=1,IF(AND(Q$2&gt;0,Q$2&lt;=100),IF(Q4484="",R4483,CONCATENATE(R4483,Q4484,"&amp;")),""),"")</f>
        <v/>
      </c>
      <c r="S4484" s="15" t="str">
        <f t="shared" ref="S4484:S4547" si="1552">IF($C4484=S$2,$F4484,"")</f>
        <v/>
      </c>
      <c r="T4484" s="15" t="str">
        <f t="shared" ref="T4484:T4547" si="1553">IF($D4484=T$2,$F4484,"")</f>
        <v/>
      </c>
      <c r="U4484" s="15">
        <f t="shared" ref="U4484:U4547" si="1554">2-COUNTIF(S4484:T4484,"")</f>
        <v>0</v>
      </c>
      <c r="V4484" s="15" t="str">
        <f t="shared" ref="V4484:V4547" si="1555">IF(U4484=U$2,$F4484,"")</f>
        <v>7160,CHAPELLE-LEZ-HERLAIMONT,Bascoup,</v>
      </c>
      <c r="W4484" s="15" t="str">
        <f t="shared" ref="W4484:W4547" si="1556">IF($A$2=1,IF(AND(V$2&gt;0,V$2&lt;=100),IF(V4484="",W4483,CONCATENATE(W4483,V4484,"&amp;")),""),"")</f>
        <v/>
      </c>
      <c r="X4484" s="15" t="str">
        <f t="shared" ref="X4484:X4547" si="1557">IF($C4484=X$2,$F4484,"")</f>
        <v/>
      </c>
      <c r="Y4484" s="15" t="str">
        <f t="shared" ref="Y4484:Y4547" si="1558">IF($D4484=Y$2,$F4484,"")</f>
        <v/>
      </c>
      <c r="Z4484" s="15">
        <f t="shared" ref="Z4484:Z4547" si="1559">2-COUNTIF(X4484:Y4484,"")</f>
        <v>0</v>
      </c>
      <c r="AA4484" s="15" t="str">
        <f t="shared" ref="AA4484:AA4547" si="1560">IF(Z4484=Z$2,$F4484,"")</f>
        <v>7160,CHAPELLE-LEZ-HERLAIMONT,Bascoup,</v>
      </c>
      <c r="AB4484" s="15" t="str">
        <f t="shared" ref="AB4484:AB4547" si="1561">IF($A$2=1,IF(AND(AA$2&gt;0,AA$2&lt;=100),IF(AA4484="",AB4483,CONCATENATE(AB4483,AA4484,"&amp;")),""),"")</f>
        <v/>
      </c>
    </row>
    <row r="4485" spans="1:28" x14ac:dyDescent="0.2">
      <c r="A4485">
        <v>144</v>
      </c>
      <c r="B4485">
        <v>129</v>
      </c>
      <c r="C4485">
        <v>7160</v>
      </c>
      <c r="D4485" t="s">
        <v>4975</v>
      </c>
      <c r="E4485" t="s">
        <v>4977</v>
      </c>
      <c r="F4485" t="str">
        <f t="shared" si="1540"/>
        <v>7160,CHAPELLE-LEZ-HERLAIMONT,Chapelle-lez-Herlaimont,</v>
      </c>
      <c r="G4485">
        <f t="shared" si="1541"/>
        <v>144</v>
      </c>
      <c r="H4485">
        <f t="shared" si="1541"/>
        <v>129</v>
      </c>
      <c r="I4485" s="15" t="str">
        <f t="shared" si="1542"/>
        <v/>
      </c>
      <c r="J4485" s="15" t="str">
        <f t="shared" si="1543"/>
        <v/>
      </c>
      <c r="K4485" s="15">
        <f t="shared" si="1544"/>
        <v>0</v>
      </c>
      <c r="L4485" s="15" t="str">
        <f t="shared" si="1545"/>
        <v>7160,CHAPELLE-LEZ-HERLAIMONT,Chapelle-lez-Herlaimont,</v>
      </c>
      <c r="M4485" s="15" t="str">
        <f t="shared" si="1546"/>
        <v/>
      </c>
      <c r="N4485" s="15" t="str">
        <f t="shared" si="1547"/>
        <v/>
      </c>
      <c r="O4485" s="15" t="str">
        <f t="shared" si="1548"/>
        <v/>
      </c>
      <c r="P4485" s="15">
        <f t="shared" si="1549"/>
        <v>0</v>
      </c>
      <c r="Q4485" s="15" t="str">
        <f t="shared" si="1550"/>
        <v>7160,CHAPELLE-LEZ-HERLAIMONT,Chapelle-lez-Herlaimont,</v>
      </c>
      <c r="R4485" s="15" t="str">
        <f t="shared" si="1551"/>
        <v/>
      </c>
      <c r="S4485" s="15" t="str">
        <f t="shared" si="1552"/>
        <v/>
      </c>
      <c r="T4485" s="15" t="str">
        <f t="shared" si="1553"/>
        <v/>
      </c>
      <c r="U4485" s="15">
        <f t="shared" si="1554"/>
        <v>0</v>
      </c>
      <c r="V4485" s="15" t="str">
        <f t="shared" si="1555"/>
        <v>7160,CHAPELLE-LEZ-HERLAIMONT,Chapelle-lez-Herlaimont,</v>
      </c>
      <c r="W4485" s="15" t="str">
        <f t="shared" si="1556"/>
        <v/>
      </c>
      <c r="X4485" s="15" t="str">
        <f t="shared" si="1557"/>
        <v/>
      </c>
      <c r="Y4485" s="15" t="str">
        <f t="shared" si="1558"/>
        <v/>
      </c>
      <c r="Z4485" s="15">
        <f t="shared" si="1559"/>
        <v>0</v>
      </c>
      <c r="AA4485" s="15" t="str">
        <f t="shared" si="1560"/>
        <v>7160,CHAPELLE-LEZ-HERLAIMONT,Chapelle-lez-Herlaimont,</v>
      </c>
      <c r="AB4485" s="15" t="str">
        <f t="shared" si="1561"/>
        <v/>
      </c>
    </row>
    <row r="4486" spans="1:28" x14ac:dyDescent="0.2">
      <c r="A4486">
        <v>144</v>
      </c>
      <c r="B4486">
        <v>131</v>
      </c>
      <c r="C4486">
        <v>7160</v>
      </c>
      <c r="D4486" t="s">
        <v>4975</v>
      </c>
      <c r="E4486" t="s">
        <v>4978</v>
      </c>
      <c r="F4486" t="str">
        <f t="shared" si="1540"/>
        <v>7160,CHAPELLE-LEZ-HERLAIMONT,Godarville,</v>
      </c>
      <c r="G4486">
        <f t="shared" si="1541"/>
        <v>144</v>
      </c>
      <c r="H4486">
        <f t="shared" si="1541"/>
        <v>131</v>
      </c>
      <c r="I4486" s="15" t="str">
        <f t="shared" si="1542"/>
        <v/>
      </c>
      <c r="J4486" s="15" t="str">
        <f t="shared" si="1543"/>
        <v/>
      </c>
      <c r="K4486" s="15">
        <f t="shared" si="1544"/>
        <v>0</v>
      </c>
      <c r="L4486" s="15" t="str">
        <f t="shared" si="1545"/>
        <v>7160,CHAPELLE-LEZ-HERLAIMONT,Godarville,</v>
      </c>
      <c r="M4486" s="15" t="str">
        <f t="shared" si="1546"/>
        <v/>
      </c>
      <c r="N4486" s="15" t="str">
        <f t="shared" si="1547"/>
        <v/>
      </c>
      <c r="O4486" s="15" t="str">
        <f t="shared" si="1548"/>
        <v/>
      </c>
      <c r="P4486" s="15">
        <f t="shared" si="1549"/>
        <v>0</v>
      </c>
      <c r="Q4486" s="15" t="str">
        <f t="shared" si="1550"/>
        <v>7160,CHAPELLE-LEZ-HERLAIMONT,Godarville,</v>
      </c>
      <c r="R4486" s="15" t="str">
        <f t="shared" si="1551"/>
        <v/>
      </c>
      <c r="S4486" s="15" t="str">
        <f t="shared" si="1552"/>
        <v/>
      </c>
      <c r="T4486" s="15" t="str">
        <f t="shared" si="1553"/>
        <v/>
      </c>
      <c r="U4486" s="15">
        <f t="shared" si="1554"/>
        <v>0</v>
      </c>
      <c r="V4486" s="15" t="str">
        <f t="shared" si="1555"/>
        <v>7160,CHAPELLE-LEZ-HERLAIMONT,Godarville,</v>
      </c>
      <c r="W4486" s="15" t="str">
        <f t="shared" si="1556"/>
        <v/>
      </c>
      <c r="X4486" s="15" t="str">
        <f t="shared" si="1557"/>
        <v/>
      </c>
      <c r="Y4486" s="15" t="str">
        <f t="shared" si="1558"/>
        <v/>
      </c>
      <c r="Z4486" s="15">
        <f t="shared" si="1559"/>
        <v>0</v>
      </c>
      <c r="AA4486" s="15" t="str">
        <f t="shared" si="1560"/>
        <v>7160,CHAPELLE-LEZ-HERLAIMONT,Godarville,</v>
      </c>
      <c r="AB4486" s="15" t="str">
        <f t="shared" si="1561"/>
        <v/>
      </c>
    </row>
    <row r="4487" spans="1:28" x14ac:dyDescent="0.2">
      <c r="A4487">
        <v>145</v>
      </c>
      <c r="B4487">
        <v>125</v>
      </c>
      <c r="C4487">
        <v>7160</v>
      </c>
      <c r="D4487" t="s">
        <v>4975</v>
      </c>
      <c r="E4487" t="s">
        <v>4979</v>
      </c>
      <c r="F4487" t="str">
        <f t="shared" si="1540"/>
        <v>7160,CHAPELLE-LEZ-HERLAIMONT,Piéton,</v>
      </c>
      <c r="G4487">
        <f t="shared" si="1541"/>
        <v>145</v>
      </c>
      <c r="H4487">
        <f t="shared" si="1541"/>
        <v>125</v>
      </c>
      <c r="I4487" s="15" t="str">
        <f t="shared" si="1542"/>
        <v/>
      </c>
      <c r="J4487" s="15" t="str">
        <f t="shared" si="1543"/>
        <v/>
      </c>
      <c r="K4487" s="15">
        <f t="shared" si="1544"/>
        <v>0</v>
      </c>
      <c r="L4487" s="15" t="str">
        <f t="shared" si="1545"/>
        <v>7160,CHAPELLE-LEZ-HERLAIMONT,Piéton,</v>
      </c>
      <c r="M4487" s="15" t="str">
        <f t="shared" si="1546"/>
        <v/>
      </c>
      <c r="N4487" s="15" t="str">
        <f t="shared" si="1547"/>
        <v/>
      </c>
      <c r="O4487" s="15" t="str">
        <f t="shared" si="1548"/>
        <v/>
      </c>
      <c r="P4487" s="15">
        <f t="shared" si="1549"/>
        <v>0</v>
      </c>
      <c r="Q4487" s="15" t="str">
        <f t="shared" si="1550"/>
        <v>7160,CHAPELLE-LEZ-HERLAIMONT,Piéton,</v>
      </c>
      <c r="R4487" s="15" t="str">
        <f t="shared" si="1551"/>
        <v/>
      </c>
      <c r="S4487" s="15" t="str">
        <f t="shared" si="1552"/>
        <v/>
      </c>
      <c r="T4487" s="15" t="str">
        <f t="shared" si="1553"/>
        <v/>
      </c>
      <c r="U4487" s="15">
        <f t="shared" si="1554"/>
        <v>0</v>
      </c>
      <c r="V4487" s="15" t="str">
        <f t="shared" si="1555"/>
        <v>7160,CHAPELLE-LEZ-HERLAIMONT,Piéton,</v>
      </c>
      <c r="W4487" s="15" t="str">
        <f t="shared" si="1556"/>
        <v/>
      </c>
      <c r="X4487" s="15" t="str">
        <f t="shared" si="1557"/>
        <v/>
      </c>
      <c r="Y4487" s="15" t="str">
        <f t="shared" si="1558"/>
        <v/>
      </c>
      <c r="Z4487" s="15">
        <f t="shared" si="1559"/>
        <v>0</v>
      </c>
      <c r="AA4487" s="15" t="str">
        <f t="shared" si="1560"/>
        <v>7160,CHAPELLE-LEZ-HERLAIMONT,Piéton,</v>
      </c>
      <c r="AB4487" s="15" t="str">
        <f t="shared" si="1561"/>
        <v/>
      </c>
    </row>
    <row r="4488" spans="1:28" x14ac:dyDescent="0.2">
      <c r="A4488">
        <v>142</v>
      </c>
      <c r="B4488">
        <v>130</v>
      </c>
      <c r="C4488">
        <v>7170</v>
      </c>
      <c r="D4488" t="s">
        <v>4980</v>
      </c>
      <c r="E4488" t="s">
        <v>4981</v>
      </c>
      <c r="F4488" t="str">
        <f t="shared" si="1540"/>
        <v>7170,MANAGE,Bellecourt,</v>
      </c>
      <c r="G4488">
        <f t="shared" si="1541"/>
        <v>142</v>
      </c>
      <c r="H4488">
        <f t="shared" si="1541"/>
        <v>130</v>
      </c>
      <c r="I4488" s="15" t="str">
        <f t="shared" si="1542"/>
        <v/>
      </c>
      <c r="J4488" s="15" t="str">
        <f t="shared" si="1543"/>
        <v/>
      </c>
      <c r="K4488" s="15">
        <f t="shared" si="1544"/>
        <v>0</v>
      </c>
      <c r="L4488" s="15" t="str">
        <f t="shared" si="1545"/>
        <v>7170,MANAGE,Bellecourt,</v>
      </c>
      <c r="M4488" s="15" t="str">
        <f t="shared" si="1546"/>
        <v/>
      </c>
      <c r="N4488" s="15" t="str">
        <f t="shared" si="1547"/>
        <v/>
      </c>
      <c r="O4488" s="15" t="str">
        <f t="shared" si="1548"/>
        <v/>
      </c>
      <c r="P4488" s="15">
        <f t="shared" si="1549"/>
        <v>0</v>
      </c>
      <c r="Q4488" s="15" t="str">
        <f t="shared" si="1550"/>
        <v>7170,MANAGE,Bellecourt,</v>
      </c>
      <c r="R4488" s="15" t="str">
        <f t="shared" si="1551"/>
        <v/>
      </c>
      <c r="S4488" s="15" t="str">
        <f t="shared" si="1552"/>
        <v/>
      </c>
      <c r="T4488" s="15" t="str">
        <f t="shared" si="1553"/>
        <v/>
      </c>
      <c r="U4488" s="15">
        <f t="shared" si="1554"/>
        <v>0</v>
      </c>
      <c r="V4488" s="15" t="str">
        <f t="shared" si="1555"/>
        <v>7170,MANAGE,Bellecourt,</v>
      </c>
      <c r="W4488" s="15" t="str">
        <f t="shared" si="1556"/>
        <v/>
      </c>
      <c r="X4488" s="15" t="str">
        <f t="shared" si="1557"/>
        <v/>
      </c>
      <c r="Y4488" s="15" t="str">
        <f t="shared" si="1558"/>
        <v/>
      </c>
      <c r="Z4488" s="15">
        <f t="shared" si="1559"/>
        <v>0</v>
      </c>
      <c r="AA4488" s="15" t="str">
        <f t="shared" si="1560"/>
        <v>7170,MANAGE,Bellecourt,</v>
      </c>
      <c r="AB4488" s="15" t="str">
        <f t="shared" si="1561"/>
        <v/>
      </c>
    </row>
    <row r="4489" spans="1:28" x14ac:dyDescent="0.2">
      <c r="A4489">
        <v>139</v>
      </c>
      <c r="B4489">
        <v>132</v>
      </c>
      <c r="C4489">
        <v>7170</v>
      </c>
      <c r="D4489" t="s">
        <v>4980</v>
      </c>
      <c r="E4489" t="s">
        <v>4982</v>
      </c>
      <c r="F4489" t="str">
        <f t="shared" si="1540"/>
        <v>7170,MANAGE,Bois-d'Haine,</v>
      </c>
      <c r="G4489">
        <f t="shared" si="1541"/>
        <v>139</v>
      </c>
      <c r="H4489">
        <f t="shared" si="1541"/>
        <v>132</v>
      </c>
      <c r="I4489" s="15" t="str">
        <f t="shared" si="1542"/>
        <v/>
      </c>
      <c r="J4489" s="15" t="str">
        <f t="shared" si="1543"/>
        <v/>
      </c>
      <c r="K4489" s="15">
        <f t="shared" si="1544"/>
        <v>0</v>
      </c>
      <c r="L4489" s="15" t="str">
        <f t="shared" si="1545"/>
        <v>7170,MANAGE,Bois-d'Haine,</v>
      </c>
      <c r="M4489" s="15" t="str">
        <f t="shared" si="1546"/>
        <v/>
      </c>
      <c r="N4489" s="15" t="str">
        <f t="shared" si="1547"/>
        <v/>
      </c>
      <c r="O4489" s="15" t="str">
        <f t="shared" si="1548"/>
        <v/>
      </c>
      <c r="P4489" s="15">
        <f t="shared" si="1549"/>
        <v>0</v>
      </c>
      <c r="Q4489" s="15" t="str">
        <f t="shared" si="1550"/>
        <v>7170,MANAGE,Bois-d'Haine,</v>
      </c>
      <c r="R4489" s="15" t="str">
        <f t="shared" si="1551"/>
        <v/>
      </c>
      <c r="S4489" s="15" t="str">
        <f t="shared" si="1552"/>
        <v/>
      </c>
      <c r="T4489" s="15" t="str">
        <f t="shared" si="1553"/>
        <v/>
      </c>
      <c r="U4489" s="15">
        <f t="shared" si="1554"/>
        <v>0</v>
      </c>
      <c r="V4489" s="15" t="str">
        <f t="shared" si="1555"/>
        <v>7170,MANAGE,Bois-d'Haine,</v>
      </c>
      <c r="W4489" s="15" t="str">
        <f t="shared" si="1556"/>
        <v/>
      </c>
      <c r="X4489" s="15" t="str">
        <f t="shared" si="1557"/>
        <v/>
      </c>
      <c r="Y4489" s="15" t="str">
        <f t="shared" si="1558"/>
        <v/>
      </c>
      <c r="Z4489" s="15">
        <f t="shared" si="1559"/>
        <v>0</v>
      </c>
      <c r="AA4489" s="15" t="str">
        <f t="shared" si="1560"/>
        <v>7170,MANAGE,Bois-d'Haine,</v>
      </c>
      <c r="AB4489" s="15" t="str">
        <f t="shared" si="1561"/>
        <v/>
      </c>
    </row>
    <row r="4490" spans="1:28" x14ac:dyDescent="0.2">
      <c r="A4490">
        <v>142</v>
      </c>
      <c r="B4490">
        <v>132</v>
      </c>
      <c r="C4490">
        <v>7170</v>
      </c>
      <c r="D4490" t="s">
        <v>4980</v>
      </c>
      <c r="E4490" t="s">
        <v>4983</v>
      </c>
      <c r="F4490" t="str">
        <f t="shared" si="1540"/>
        <v>7170,MANAGE,Codène,</v>
      </c>
      <c r="G4490">
        <f t="shared" si="1541"/>
        <v>142</v>
      </c>
      <c r="H4490">
        <f t="shared" si="1541"/>
        <v>132</v>
      </c>
      <c r="I4490" s="15" t="str">
        <f t="shared" si="1542"/>
        <v/>
      </c>
      <c r="J4490" s="15" t="str">
        <f t="shared" si="1543"/>
        <v/>
      </c>
      <c r="K4490" s="15">
        <f t="shared" si="1544"/>
        <v>0</v>
      </c>
      <c r="L4490" s="15" t="str">
        <f t="shared" si="1545"/>
        <v>7170,MANAGE,Codène,</v>
      </c>
      <c r="M4490" s="15" t="str">
        <f t="shared" si="1546"/>
        <v/>
      </c>
      <c r="N4490" s="15" t="str">
        <f t="shared" si="1547"/>
        <v/>
      </c>
      <c r="O4490" s="15" t="str">
        <f t="shared" si="1548"/>
        <v/>
      </c>
      <c r="P4490" s="15">
        <f t="shared" si="1549"/>
        <v>0</v>
      </c>
      <c r="Q4490" s="15" t="str">
        <f t="shared" si="1550"/>
        <v>7170,MANAGE,Codène,</v>
      </c>
      <c r="R4490" s="15" t="str">
        <f t="shared" si="1551"/>
        <v/>
      </c>
      <c r="S4490" s="15" t="str">
        <f t="shared" si="1552"/>
        <v/>
      </c>
      <c r="T4490" s="15" t="str">
        <f t="shared" si="1553"/>
        <v/>
      </c>
      <c r="U4490" s="15">
        <f t="shared" si="1554"/>
        <v>0</v>
      </c>
      <c r="V4490" s="15" t="str">
        <f t="shared" si="1555"/>
        <v>7170,MANAGE,Codène,</v>
      </c>
      <c r="W4490" s="15" t="str">
        <f t="shared" si="1556"/>
        <v/>
      </c>
      <c r="X4490" s="15" t="str">
        <f t="shared" si="1557"/>
        <v/>
      </c>
      <c r="Y4490" s="15" t="str">
        <f t="shared" si="1558"/>
        <v/>
      </c>
      <c r="Z4490" s="15">
        <f t="shared" si="1559"/>
        <v>0</v>
      </c>
      <c r="AA4490" s="15" t="str">
        <f t="shared" si="1560"/>
        <v>7170,MANAGE,Codène,</v>
      </c>
      <c r="AB4490" s="15" t="str">
        <f t="shared" si="1561"/>
        <v/>
      </c>
    </row>
    <row r="4491" spans="1:28" x14ac:dyDescent="0.2">
      <c r="A4491">
        <v>140</v>
      </c>
      <c r="B4491">
        <v>131</v>
      </c>
      <c r="C4491">
        <v>7170</v>
      </c>
      <c r="D4491" t="s">
        <v>4980</v>
      </c>
      <c r="E4491" t="s">
        <v>4984</v>
      </c>
      <c r="F4491" t="str">
        <f t="shared" si="1540"/>
        <v>7170,MANAGE,Fayt-lez-Manage,</v>
      </c>
      <c r="G4491">
        <f t="shared" si="1541"/>
        <v>140</v>
      </c>
      <c r="H4491">
        <f t="shared" si="1541"/>
        <v>131</v>
      </c>
      <c r="I4491" s="15" t="str">
        <f t="shared" si="1542"/>
        <v/>
      </c>
      <c r="J4491" s="15" t="str">
        <f t="shared" si="1543"/>
        <v/>
      </c>
      <c r="K4491" s="15">
        <f t="shared" si="1544"/>
        <v>0</v>
      </c>
      <c r="L4491" s="15" t="str">
        <f t="shared" si="1545"/>
        <v>7170,MANAGE,Fayt-lez-Manage,</v>
      </c>
      <c r="M4491" s="15" t="str">
        <f t="shared" si="1546"/>
        <v/>
      </c>
      <c r="N4491" s="15" t="str">
        <f t="shared" si="1547"/>
        <v/>
      </c>
      <c r="O4491" s="15" t="str">
        <f t="shared" si="1548"/>
        <v/>
      </c>
      <c r="P4491" s="15">
        <f t="shared" si="1549"/>
        <v>0</v>
      </c>
      <c r="Q4491" s="15" t="str">
        <f t="shared" si="1550"/>
        <v>7170,MANAGE,Fayt-lez-Manage,</v>
      </c>
      <c r="R4491" s="15" t="str">
        <f t="shared" si="1551"/>
        <v/>
      </c>
      <c r="S4491" s="15" t="str">
        <f t="shared" si="1552"/>
        <v/>
      </c>
      <c r="T4491" s="15" t="str">
        <f t="shared" si="1553"/>
        <v/>
      </c>
      <c r="U4491" s="15">
        <f t="shared" si="1554"/>
        <v>0</v>
      </c>
      <c r="V4491" s="15" t="str">
        <f t="shared" si="1555"/>
        <v>7170,MANAGE,Fayt-lez-Manage,</v>
      </c>
      <c r="W4491" s="15" t="str">
        <f t="shared" si="1556"/>
        <v/>
      </c>
      <c r="X4491" s="15" t="str">
        <f t="shared" si="1557"/>
        <v/>
      </c>
      <c r="Y4491" s="15" t="str">
        <f t="shared" si="1558"/>
        <v/>
      </c>
      <c r="Z4491" s="15">
        <f t="shared" si="1559"/>
        <v>0</v>
      </c>
      <c r="AA4491" s="15" t="str">
        <f t="shared" si="1560"/>
        <v>7170,MANAGE,Fayt-lez-Manage,</v>
      </c>
      <c r="AB4491" s="15" t="str">
        <f t="shared" si="1561"/>
        <v/>
      </c>
    </row>
    <row r="4492" spans="1:28" x14ac:dyDescent="0.2">
      <c r="A4492">
        <v>141</v>
      </c>
      <c r="B4492">
        <v>130</v>
      </c>
      <c r="C4492">
        <v>7170</v>
      </c>
      <c r="D4492" t="s">
        <v>4980</v>
      </c>
      <c r="E4492" t="s">
        <v>4985</v>
      </c>
      <c r="F4492" t="str">
        <f t="shared" si="1540"/>
        <v>7170,MANAGE,La Hestre,</v>
      </c>
      <c r="G4492">
        <f t="shared" si="1541"/>
        <v>141</v>
      </c>
      <c r="H4492">
        <f t="shared" si="1541"/>
        <v>130</v>
      </c>
      <c r="I4492" s="15" t="str">
        <f t="shared" si="1542"/>
        <v/>
      </c>
      <c r="J4492" s="15" t="str">
        <f t="shared" si="1543"/>
        <v/>
      </c>
      <c r="K4492" s="15">
        <f t="shared" si="1544"/>
        <v>0</v>
      </c>
      <c r="L4492" s="15" t="str">
        <f t="shared" si="1545"/>
        <v>7170,MANAGE,La Hestre,</v>
      </c>
      <c r="M4492" s="15" t="str">
        <f t="shared" si="1546"/>
        <v/>
      </c>
      <c r="N4492" s="15" t="str">
        <f t="shared" si="1547"/>
        <v/>
      </c>
      <c r="O4492" s="15" t="str">
        <f t="shared" si="1548"/>
        <v/>
      </c>
      <c r="P4492" s="15">
        <f t="shared" si="1549"/>
        <v>0</v>
      </c>
      <c r="Q4492" s="15" t="str">
        <f t="shared" si="1550"/>
        <v>7170,MANAGE,La Hestre,</v>
      </c>
      <c r="R4492" s="15" t="str">
        <f t="shared" si="1551"/>
        <v/>
      </c>
      <c r="S4492" s="15" t="str">
        <f t="shared" si="1552"/>
        <v/>
      </c>
      <c r="T4492" s="15" t="str">
        <f t="shared" si="1553"/>
        <v/>
      </c>
      <c r="U4492" s="15">
        <f t="shared" si="1554"/>
        <v>0</v>
      </c>
      <c r="V4492" s="15" t="str">
        <f t="shared" si="1555"/>
        <v>7170,MANAGE,La Hestre,</v>
      </c>
      <c r="W4492" s="15" t="str">
        <f t="shared" si="1556"/>
        <v/>
      </c>
      <c r="X4492" s="15" t="str">
        <f t="shared" si="1557"/>
        <v/>
      </c>
      <c r="Y4492" s="15" t="str">
        <f t="shared" si="1558"/>
        <v/>
      </c>
      <c r="Z4492" s="15">
        <f t="shared" si="1559"/>
        <v>0</v>
      </c>
      <c r="AA4492" s="15" t="str">
        <f t="shared" si="1560"/>
        <v>7170,MANAGE,La Hestre,</v>
      </c>
      <c r="AB4492" s="15" t="str">
        <f t="shared" si="1561"/>
        <v/>
      </c>
    </row>
    <row r="4493" spans="1:28" x14ac:dyDescent="0.2">
      <c r="A4493">
        <v>142</v>
      </c>
      <c r="B4493">
        <v>132</v>
      </c>
      <c r="C4493">
        <v>7170</v>
      </c>
      <c r="D4493" t="s">
        <v>4980</v>
      </c>
      <c r="E4493" t="s">
        <v>4986</v>
      </c>
      <c r="F4493" t="str">
        <f t="shared" si="1540"/>
        <v>7170,MANAGE,Longsart,</v>
      </c>
      <c r="G4493">
        <f t="shared" si="1541"/>
        <v>142</v>
      </c>
      <c r="H4493">
        <f t="shared" si="1541"/>
        <v>132</v>
      </c>
      <c r="I4493" s="15" t="str">
        <f t="shared" si="1542"/>
        <v/>
      </c>
      <c r="J4493" s="15" t="str">
        <f t="shared" si="1543"/>
        <v/>
      </c>
      <c r="K4493" s="15">
        <f t="shared" si="1544"/>
        <v>0</v>
      </c>
      <c r="L4493" s="15" t="str">
        <f t="shared" si="1545"/>
        <v>7170,MANAGE,Longsart,</v>
      </c>
      <c r="M4493" s="15" t="str">
        <f t="shared" si="1546"/>
        <v/>
      </c>
      <c r="N4493" s="15" t="str">
        <f t="shared" si="1547"/>
        <v/>
      </c>
      <c r="O4493" s="15" t="str">
        <f t="shared" si="1548"/>
        <v/>
      </c>
      <c r="P4493" s="15">
        <f t="shared" si="1549"/>
        <v>0</v>
      </c>
      <c r="Q4493" s="15" t="str">
        <f t="shared" si="1550"/>
        <v>7170,MANAGE,Longsart,</v>
      </c>
      <c r="R4493" s="15" t="str">
        <f t="shared" si="1551"/>
        <v/>
      </c>
      <c r="S4493" s="15" t="str">
        <f t="shared" si="1552"/>
        <v/>
      </c>
      <c r="T4493" s="15" t="str">
        <f t="shared" si="1553"/>
        <v/>
      </c>
      <c r="U4493" s="15">
        <f t="shared" si="1554"/>
        <v>0</v>
      </c>
      <c r="V4493" s="15" t="str">
        <f t="shared" si="1555"/>
        <v>7170,MANAGE,Longsart,</v>
      </c>
      <c r="W4493" s="15" t="str">
        <f t="shared" si="1556"/>
        <v/>
      </c>
      <c r="X4493" s="15" t="str">
        <f t="shared" si="1557"/>
        <v/>
      </c>
      <c r="Y4493" s="15" t="str">
        <f t="shared" si="1558"/>
        <v/>
      </c>
      <c r="Z4493" s="15">
        <f t="shared" si="1559"/>
        <v>0</v>
      </c>
      <c r="AA4493" s="15" t="str">
        <f t="shared" si="1560"/>
        <v>7170,MANAGE,Longsart,</v>
      </c>
      <c r="AB4493" s="15" t="str">
        <f t="shared" si="1561"/>
        <v/>
      </c>
    </row>
    <row r="4494" spans="1:28" x14ac:dyDescent="0.2">
      <c r="A4494">
        <v>141</v>
      </c>
      <c r="B4494">
        <v>133</v>
      </c>
      <c r="C4494">
        <v>7170</v>
      </c>
      <c r="D4494" t="s">
        <v>4980</v>
      </c>
      <c r="E4494" t="s">
        <v>4987</v>
      </c>
      <c r="F4494" t="str">
        <f t="shared" si="1540"/>
        <v>7170,MANAGE,Manage,</v>
      </c>
      <c r="G4494">
        <f t="shared" si="1541"/>
        <v>141</v>
      </c>
      <c r="H4494">
        <f t="shared" si="1541"/>
        <v>133</v>
      </c>
      <c r="I4494" s="15" t="str">
        <f t="shared" si="1542"/>
        <v/>
      </c>
      <c r="J4494" s="15" t="str">
        <f t="shared" si="1543"/>
        <v/>
      </c>
      <c r="K4494" s="15">
        <f t="shared" si="1544"/>
        <v>0</v>
      </c>
      <c r="L4494" s="15" t="str">
        <f t="shared" si="1545"/>
        <v>7170,MANAGE,Manage,</v>
      </c>
      <c r="M4494" s="15" t="str">
        <f t="shared" si="1546"/>
        <v/>
      </c>
      <c r="N4494" s="15" t="str">
        <f t="shared" si="1547"/>
        <v/>
      </c>
      <c r="O4494" s="15" t="str">
        <f t="shared" si="1548"/>
        <v/>
      </c>
      <c r="P4494" s="15">
        <f t="shared" si="1549"/>
        <v>0</v>
      </c>
      <c r="Q4494" s="15" t="str">
        <f t="shared" si="1550"/>
        <v>7170,MANAGE,Manage,</v>
      </c>
      <c r="R4494" s="15" t="str">
        <f t="shared" si="1551"/>
        <v/>
      </c>
      <c r="S4494" s="15" t="str">
        <f t="shared" si="1552"/>
        <v/>
      </c>
      <c r="T4494" s="15" t="str">
        <f t="shared" si="1553"/>
        <v/>
      </c>
      <c r="U4494" s="15">
        <f t="shared" si="1554"/>
        <v>0</v>
      </c>
      <c r="V4494" s="15" t="str">
        <f t="shared" si="1555"/>
        <v>7170,MANAGE,Manage,</v>
      </c>
      <c r="W4494" s="15" t="str">
        <f t="shared" si="1556"/>
        <v/>
      </c>
      <c r="X4494" s="15" t="str">
        <f t="shared" si="1557"/>
        <v/>
      </c>
      <c r="Y4494" s="15" t="str">
        <f t="shared" si="1558"/>
        <v/>
      </c>
      <c r="Z4494" s="15">
        <f t="shared" si="1559"/>
        <v>0</v>
      </c>
      <c r="AA4494" s="15" t="str">
        <f t="shared" si="1560"/>
        <v>7170,MANAGE,Manage,</v>
      </c>
      <c r="AB4494" s="15" t="str">
        <f t="shared" si="1561"/>
        <v/>
      </c>
    </row>
    <row r="4495" spans="1:28" x14ac:dyDescent="0.2">
      <c r="A4495">
        <v>144</v>
      </c>
      <c r="B4495">
        <v>135</v>
      </c>
      <c r="C4495">
        <v>7180</v>
      </c>
      <c r="D4495" t="s">
        <v>4988</v>
      </c>
      <c r="E4495" t="s">
        <v>4989</v>
      </c>
      <c r="F4495" t="str">
        <f t="shared" si="1540"/>
        <v>7180,SENEFFE,Belle,</v>
      </c>
      <c r="G4495">
        <f t="shared" si="1541"/>
        <v>144</v>
      </c>
      <c r="H4495">
        <f t="shared" si="1541"/>
        <v>135</v>
      </c>
      <c r="I4495" s="15" t="str">
        <f t="shared" si="1542"/>
        <v/>
      </c>
      <c r="J4495" s="15" t="str">
        <f t="shared" si="1543"/>
        <v/>
      </c>
      <c r="K4495" s="15">
        <f t="shared" si="1544"/>
        <v>0</v>
      </c>
      <c r="L4495" s="15" t="str">
        <f t="shared" si="1545"/>
        <v>7180,SENEFFE,Belle,</v>
      </c>
      <c r="M4495" s="15" t="str">
        <f t="shared" si="1546"/>
        <v/>
      </c>
      <c r="N4495" s="15" t="str">
        <f t="shared" si="1547"/>
        <v/>
      </c>
      <c r="O4495" s="15" t="str">
        <f t="shared" si="1548"/>
        <v/>
      </c>
      <c r="P4495" s="15">
        <f t="shared" si="1549"/>
        <v>0</v>
      </c>
      <c r="Q4495" s="15" t="str">
        <f t="shared" si="1550"/>
        <v>7180,SENEFFE,Belle,</v>
      </c>
      <c r="R4495" s="15" t="str">
        <f t="shared" si="1551"/>
        <v/>
      </c>
      <c r="S4495" s="15" t="str">
        <f t="shared" si="1552"/>
        <v/>
      </c>
      <c r="T4495" s="15" t="str">
        <f t="shared" si="1553"/>
        <v/>
      </c>
      <c r="U4495" s="15">
        <f t="shared" si="1554"/>
        <v>0</v>
      </c>
      <c r="V4495" s="15" t="str">
        <f t="shared" si="1555"/>
        <v>7180,SENEFFE,Belle,</v>
      </c>
      <c r="W4495" s="15" t="str">
        <f t="shared" si="1556"/>
        <v/>
      </c>
      <c r="X4495" s="15" t="str">
        <f t="shared" si="1557"/>
        <v/>
      </c>
      <c r="Y4495" s="15" t="str">
        <f t="shared" si="1558"/>
        <v/>
      </c>
      <c r="Z4495" s="15">
        <f t="shared" si="1559"/>
        <v>0</v>
      </c>
      <c r="AA4495" s="15" t="str">
        <f t="shared" si="1560"/>
        <v>7180,SENEFFE,Belle,</v>
      </c>
      <c r="AB4495" s="15" t="str">
        <f t="shared" si="1561"/>
        <v/>
      </c>
    </row>
    <row r="4496" spans="1:28" x14ac:dyDescent="0.2">
      <c r="A4496">
        <v>145</v>
      </c>
      <c r="B4496">
        <v>135</v>
      </c>
      <c r="C4496">
        <v>7180</v>
      </c>
      <c r="D4496" t="s">
        <v>4988</v>
      </c>
      <c r="E4496" t="s">
        <v>4990</v>
      </c>
      <c r="F4496" t="str">
        <f t="shared" si="1540"/>
        <v>7180,SENEFFE,Bois de Nauwes,</v>
      </c>
      <c r="G4496">
        <f t="shared" si="1541"/>
        <v>145</v>
      </c>
      <c r="H4496">
        <f t="shared" si="1541"/>
        <v>135</v>
      </c>
      <c r="I4496" s="15" t="str">
        <f t="shared" si="1542"/>
        <v/>
      </c>
      <c r="J4496" s="15" t="str">
        <f t="shared" si="1543"/>
        <v/>
      </c>
      <c r="K4496" s="15">
        <f t="shared" si="1544"/>
        <v>0</v>
      </c>
      <c r="L4496" s="15" t="str">
        <f t="shared" si="1545"/>
        <v>7180,SENEFFE,Bois de Nauwes,</v>
      </c>
      <c r="M4496" s="15" t="str">
        <f t="shared" si="1546"/>
        <v/>
      </c>
      <c r="N4496" s="15" t="str">
        <f t="shared" si="1547"/>
        <v/>
      </c>
      <c r="O4496" s="15" t="str">
        <f t="shared" si="1548"/>
        <v/>
      </c>
      <c r="P4496" s="15">
        <f t="shared" si="1549"/>
        <v>0</v>
      </c>
      <c r="Q4496" s="15" t="str">
        <f t="shared" si="1550"/>
        <v>7180,SENEFFE,Bois de Nauwes,</v>
      </c>
      <c r="R4496" s="15" t="str">
        <f t="shared" si="1551"/>
        <v/>
      </c>
      <c r="S4496" s="15" t="str">
        <f t="shared" si="1552"/>
        <v/>
      </c>
      <c r="T4496" s="15" t="str">
        <f t="shared" si="1553"/>
        <v/>
      </c>
      <c r="U4496" s="15">
        <f t="shared" si="1554"/>
        <v>0</v>
      </c>
      <c r="V4496" s="15" t="str">
        <f t="shared" si="1555"/>
        <v>7180,SENEFFE,Bois de Nauwes,</v>
      </c>
      <c r="W4496" s="15" t="str">
        <f t="shared" si="1556"/>
        <v/>
      </c>
      <c r="X4496" s="15" t="str">
        <f t="shared" si="1557"/>
        <v/>
      </c>
      <c r="Y4496" s="15" t="str">
        <f t="shared" si="1558"/>
        <v/>
      </c>
      <c r="Z4496" s="15">
        <f t="shared" si="1559"/>
        <v>0</v>
      </c>
      <c r="AA4496" s="15" t="str">
        <f t="shared" si="1560"/>
        <v>7180,SENEFFE,Bois de Nauwes,</v>
      </c>
      <c r="AB4496" s="15" t="str">
        <f t="shared" si="1561"/>
        <v/>
      </c>
    </row>
    <row r="4497" spans="1:28" x14ac:dyDescent="0.2">
      <c r="A4497">
        <v>145</v>
      </c>
      <c r="B4497">
        <v>136</v>
      </c>
      <c r="C4497">
        <v>7180</v>
      </c>
      <c r="D4497" t="s">
        <v>4988</v>
      </c>
      <c r="E4497" t="s">
        <v>4862</v>
      </c>
      <c r="F4497" t="str">
        <f t="shared" si="1540"/>
        <v>7180,SENEFFE,Ronce,</v>
      </c>
      <c r="G4497">
        <f t="shared" si="1541"/>
        <v>145</v>
      </c>
      <c r="H4497">
        <f t="shared" si="1541"/>
        <v>136</v>
      </c>
      <c r="I4497" s="15" t="str">
        <f t="shared" si="1542"/>
        <v/>
      </c>
      <c r="J4497" s="15" t="str">
        <f t="shared" si="1543"/>
        <v/>
      </c>
      <c r="K4497" s="15">
        <f t="shared" si="1544"/>
        <v>0</v>
      </c>
      <c r="L4497" s="15" t="str">
        <f t="shared" si="1545"/>
        <v>7180,SENEFFE,Ronce,</v>
      </c>
      <c r="M4497" s="15" t="str">
        <f t="shared" si="1546"/>
        <v/>
      </c>
      <c r="N4497" s="15" t="str">
        <f t="shared" si="1547"/>
        <v/>
      </c>
      <c r="O4497" s="15" t="str">
        <f t="shared" si="1548"/>
        <v/>
      </c>
      <c r="P4497" s="15">
        <f t="shared" si="1549"/>
        <v>0</v>
      </c>
      <c r="Q4497" s="15" t="str">
        <f t="shared" si="1550"/>
        <v>7180,SENEFFE,Ronce,</v>
      </c>
      <c r="R4497" s="15" t="str">
        <f t="shared" si="1551"/>
        <v/>
      </c>
      <c r="S4497" s="15" t="str">
        <f t="shared" si="1552"/>
        <v/>
      </c>
      <c r="T4497" s="15" t="str">
        <f t="shared" si="1553"/>
        <v/>
      </c>
      <c r="U4497" s="15">
        <f t="shared" si="1554"/>
        <v>0</v>
      </c>
      <c r="V4497" s="15" t="str">
        <f t="shared" si="1555"/>
        <v>7180,SENEFFE,Ronce,</v>
      </c>
      <c r="W4497" s="15" t="str">
        <f t="shared" si="1556"/>
        <v/>
      </c>
      <c r="X4497" s="15" t="str">
        <f t="shared" si="1557"/>
        <v/>
      </c>
      <c r="Y4497" s="15" t="str">
        <f t="shared" si="1558"/>
        <v/>
      </c>
      <c r="Z4497" s="15">
        <f t="shared" si="1559"/>
        <v>0</v>
      </c>
      <c r="AA4497" s="15" t="str">
        <f t="shared" si="1560"/>
        <v>7180,SENEFFE,Ronce,</v>
      </c>
      <c r="AB4497" s="15" t="str">
        <f t="shared" si="1561"/>
        <v/>
      </c>
    </row>
    <row r="4498" spans="1:28" x14ac:dyDescent="0.2">
      <c r="A4498">
        <v>143</v>
      </c>
      <c r="B4498">
        <v>135</v>
      </c>
      <c r="C4498">
        <v>7180</v>
      </c>
      <c r="D4498" t="s">
        <v>4988</v>
      </c>
      <c r="E4498" t="s">
        <v>4991</v>
      </c>
      <c r="F4498" t="str">
        <f t="shared" si="1540"/>
        <v>7180,SENEFFE,Seneffe,</v>
      </c>
      <c r="G4498">
        <f t="shared" si="1541"/>
        <v>143</v>
      </c>
      <c r="H4498">
        <f t="shared" si="1541"/>
        <v>135</v>
      </c>
      <c r="I4498" s="15" t="str">
        <f t="shared" si="1542"/>
        <v/>
      </c>
      <c r="J4498" s="15" t="str">
        <f t="shared" si="1543"/>
        <v/>
      </c>
      <c r="K4498" s="15">
        <f t="shared" si="1544"/>
        <v>0</v>
      </c>
      <c r="L4498" s="15" t="str">
        <f t="shared" si="1545"/>
        <v>7180,SENEFFE,Seneffe,</v>
      </c>
      <c r="M4498" s="15" t="str">
        <f t="shared" si="1546"/>
        <v/>
      </c>
      <c r="N4498" s="15" t="str">
        <f t="shared" si="1547"/>
        <v/>
      </c>
      <c r="O4498" s="15" t="str">
        <f t="shared" si="1548"/>
        <v/>
      </c>
      <c r="P4498" s="15">
        <f t="shared" si="1549"/>
        <v>0</v>
      </c>
      <c r="Q4498" s="15" t="str">
        <f t="shared" si="1550"/>
        <v>7180,SENEFFE,Seneffe,</v>
      </c>
      <c r="R4498" s="15" t="str">
        <f t="shared" si="1551"/>
        <v/>
      </c>
      <c r="S4498" s="15" t="str">
        <f t="shared" si="1552"/>
        <v/>
      </c>
      <c r="T4498" s="15" t="str">
        <f t="shared" si="1553"/>
        <v/>
      </c>
      <c r="U4498" s="15">
        <f t="shared" si="1554"/>
        <v>0</v>
      </c>
      <c r="V4498" s="15" t="str">
        <f t="shared" si="1555"/>
        <v>7180,SENEFFE,Seneffe,</v>
      </c>
      <c r="W4498" s="15" t="str">
        <f t="shared" si="1556"/>
        <v/>
      </c>
      <c r="X4498" s="15" t="str">
        <f t="shared" si="1557"/>
        <v/>
      </c>
      <c r="Y4498" s="15" t="str">
        <f t="shared" si="1558"/>
        <v/>
      </c>
      <c r="Z4498" s="15">
        <f t="shared" si="1559"/>
        <v>0</v>
      </c>
      <c r="AA4498" s="15" t="str">
        <f t="shared" si="1560"/>
        <v>7180,SENEFFE,Seneffe,</v>
      </c>
      <c r="AB4498" s="15" t="str">
        <f t="shared" si="1561"/>
        <v/>
      </c>
    </row>
    <row r="4499" spans="1:28" x14ac:dyDescent="0.2">
      <c r="A4499">
        <v>143</v>
      </c>
      <c r="B4499">
        <v>140</v>
      </c>
      <c r="C4499">
        <v>7181</v>
      </c>
      <c r="D4499" t="s">
        <v>4988</v>
      </c>
      <c r="E4499" t="s">
        <v>4992</v>
      </c>
      <c r="F4499" t="str">
        <f t="shared" si="1540"/>
        <v>7181,SENEFFE,Arquennes,</v>
      </c>
      <c r="G4499">
        <f t="shared" si="1541"/>
        <v>143</v>
      </c>
      <c r="H4499">
        <f t="shared" si="1541"/>
        <v>140</v>
      </c>
      <c r="I4499" s="15" t="str">
        <f t="shared" si="1542"/>
        <v/>
      </c>
      <c r="J4499" s="15" t="str">
        <f t="shared" si="1543"/>
        <v/>
      </c>
      <c r="K4499" s="15">
        <f t="shared" si="1544"/>
        <v>0</v>
      </c>
      <c r="L4499" s="15" t="str">
        <f t="shared" si="1545"/>
        <v>7181,SENEFFE,Arquennes,</v>
      </c>
      <c r="M4499" s="15" t="str">
        <f t="shared" si="1546"/>
        <v/>
      </c>
      <c r="N4499" s="15" t="str">
        <f t="shared" si="1547"/>
        <v/>
      </c>
      <c r="O4499" s="15" t="str">
        <f t="shared" si="1548"/>
        <v/>
      </c>
      <c r="P4499" s="15">
        <f t="shared" si="1549"/>
        <v>0</v>
      </c>
      <c r="Q4499" s="15" t="str">
        <f t="shared" si="1550"/>
        <v>7181,SENEFFE,Arquennes,</v>
      </c>
      <c r="R4499" s="15" t="str">
        <f t="shared" si="1551"/>
        <v/>
      </c>
      <c r="S4499" s="15" t="str">
        <f t="shared" si="1552"/>
        <v/>
      </c>
      <c r="T4499" s="15" t="str">
        <f t="shared" si="1553"/>
        <v/>
      </c>
      <c r="U4499" s="15">
        <f t="shared" si="1554"/>
        <v>0</v>
      </c>
      <c r="V4499" s="15" t="str">
        <f t="shared" si="1555"/>
        <v>7181,SENEFFE,Arquennes,</v>
      </c>
      <c r="W4499" s="15" t="str">
        <f t="shared" si="1556"/>
        <v/>
      </c>
      <c r="X4499" s="15" t="str">
        <f t="shared" si="1557"/>
        <v/>
      </c>
      <c r="Y4499" s="15" t="str">
        <f t="shared" si="1558"/>
        <v/>
      </c>
      <c r="Z4499" s="15">
        <f t="shared" si="1559"/>
        <v>0</v>
      </c>
      <c r="AA4499" s="15" t="str">
        <f t="shared" si="1560"/>
        <v>7181,SENEFFE,Arquennes,</v>
      </c>
      <c r="AB4499" s="15" t="str">
        <f t="shared" si="1561"/>
        <v/>
      </c>
    </row>
    <row r="4500" spans="1:28" x14ac:dyDescent="0.2">
      <c r="A4500">
        <v>144</v>
      </c>
      <c r="B4500">
        <v>140</v>
      </c>
      <c r="C4500">
        <v>7181</v>
      </c>
      <c r="D4500" t="s">
        <v>4988</v>
      </c>
      <c r="E4500" t="s">
        <v>4993</v>
      </c>
      <c r="F4500" t="str">
        <f t="shared" si="1540"/>
        <v>7181,SENEFFE,Bon-Conseil,</v>
      </c>
      <c r="G4500">
        <f t="shared" si="1541"/>
        <v>144</v>
      </c>
      <c r="H4500">
        <f t="shared" si="1541"/>
        <v>140</v>
      </c>
      <c r="I4500" s="15" t="str">
        <f t="shared" si="1542"/>
        <v/>
      </c>
      <c r="J4500" s="15" t="str">
        <f t="shared" si="1543"/>
        <v/>
      </c>
      <c r="K4500" s="15">
        <f t="shared" si="1544"/>
        <v>0</v>
      </c>
      <c r="L4500" s="15" t="str">
        <f t="shared" si="1545"/>
        <v>7181,SENEFFE,Bon-Conseil,</v>
      </c>
      <c r="M4500" s="15" t="str">
        <f t="shared" si="1546"/>
        <v/>
      </c>
      <c r="N4500" s="15" t="str">
        <f t="shared" si="1547"/>
        <v/>
      </c>
      <c r="O4500" s="15" t="str">
        <f t="shared" si="1548"/>
        <v/>
      </c>
      <c r="P4500" s="15">
        <f t="shared" si="1549"/>
        <v>0</v>
      </c>
      <c r="Q4500" s="15" t="str">
        <f t="shared" si="1550"/>
        <v>7181,SENEFFE,Bon-Conseil,</v>
      </c>
      <c r="R4500" s="15" t="str">
        <f t="shared" si="1551"/>
        <v/>
      </c>
      <c r="S4500" s="15" t="str">
        <f t="shared" si="1552"/>
        <v/>
      </c>
      <c r="T4500" s="15" t="str">
        <f t="shared" si="1553"/>
        <v/>
      </c>
      <c r="U4500" s="15">
        <f t="shared" si="1554"/>
        <v>0</v>
      </c>
      <c r="V4500" s="15" t="str">
        <f t="shared" si="1555"/>
        <v>7181,SENEFFE,Bon-Conseil,</v>
      </c>
      <c r="W4500" s="15" t="str">
        <f t="shared" si="1556"/>
        <v/>
      </c>
      <c r="X4500" s="15" t="str">
        <f t="shared" si="1557"/>
        <v/>
      </c>
      <c r="Y4500" s="15" t="str">
        <f t="shared" si="1558"/>
        <v/>
      </c>
      <c r="Z4500" s="15">
        <f t="shared" si="1559"/>
        <v>0</v>
      </c>
      <c r="AA4500" s="15" t="str">
        <f t="shared" si="1560"/>
        <v>7181,SENEFFE,Bon-Conseil,</v>
      </c>
      <c r="AB4500" s="15" t="str">
        <f t="shared" si="1561"/>
        <v/>
      </c>
    </row>
    <row r="4501" spans="1:28" x14ac:dyDescent="0.2">
      <c r="A4501">
        <v>139</v>
      </c>
      <c r="B4501">
        <v>135</v>
      </c>
      <c r="C4501">
        <v>7181</v>
      </c>
      <c r="D4501" t="s">
        <v>4988</v>
      </c>
      <c r="E4501" t="s">
        <v>4994</v>
      </c>
      <c r="F4501" t="str">
        <f t="shared" si="1540"/>
        <v>7181,SENEFFE,Familleureux,</v>
      </c>
      <c r="G4501">
        <f t="shared" si="1541"/>
        <v>139</v>
      </c>
      <c r="H4501">
        <f t="shared" si="1541"/>
        <v>135</v>
      </c>
      <c r="I4501" s="15" t="str">
        <f t="shared" si="1542"/>
        <v/>
      </c>
      <c r="J4501" s="15" t="str">
        <f t="shared" si="1543"/>
        <v/>
      </c>
      <c r="K4501" s="15">
        <f t="shared" si="1544"/>
        <v>0</v>
      </c>
      <c r="L4501" s="15" t="str">
        <f t="shared" si="1545"/>
        <v>7181,SENEFFE,Familleureux,</v>
      </c>
      <c r="M4501" s="15" t="str">
        <f t="shared" si="1546"/>
        <v/>
      </c>
      <c r="N4501" s="15" t="str">
        <f t="shared" si="1547"/>
        <v/>
      </c>
      <c r="O4501" s="15" t="str">
        <f t="shared" si="1548"/>
        <v/>
      </c>
      <c r="P4501" s="15">
        <f t="shared" si="1549"/>
        <v>0</v>
      </c>
      <c r="Q4501" s="15" t="str">
        <f t="shared" si="1550"/>
        <v>7181,SENEFFE,Familleureux,</v>
      </c>
      <c r="R4501" s="15" t="str">
        <f t="shared" si="1551"/>
        <v/>
      </c>
      <c r="S4501" s="15" t="str">
        <f t="shared" si="1552"/>
        <v/>
      </c>
      <c r="T4501" s="15" t="str">
        <f t="shared" si="1553"/>
        <v/>
      </c>
      <c r="U4501" s="15">
        <f t="shared" si="1554"/>
        <v>0</v>
      </c>
      <c r="V4501" s="15" t="str">
        <f t="shared" si="1555"/>
        <v>7181,SENEFFE,Familleureux,</v>
      </c>
      <c r="W4501" s="15" t="str">
        <f t="shared" si="1556"/>
        <v/>
      </c>
      <c r="X4501" s="15" t="str">
        <f t="shared" si="1557"/>
        <v/>
      </c>
      <c r="Y4501" s="15" t="str">
        <f t="shared" si="1558"/>
        <v/>
      </c>
      <c r="Z4501" s="15">
        <f t="shared" si="1559"/>
        <v>0</v>
      </c>
      <c r="AA4501" s="15" t="str">
        <f t="shared" si="1560"/>
        <v>7181,SENEFFE,Familleureux,</v>
      </c>
      <c r="AB4501" s="15" t="str">
        <f t="shared" si="1561"/>
        <v/>
      </c>
    </row>
    <row r="4502" spans="1:28" x14ac:dyDescent="0.2">
      <c r="A4502">
        <v>141</v>
      </c>
      <c r="B4502">
        <v>139</v>
      </c>
      <c r="C4502">
        <v>7181</v>
      </c>
      <c r="D4502" t="s">
        <v>4988</v>
      </c>
      <c r="E4502" t="s">
        <v>4995</v>
      </c>
      <c r="F4502" t="str">
        <f t="shared" si="1540"/>
        <v>7181,SENEFFE,Feluy,</v>
      </c>
      <c r="G4502">
        <f t="shared" si="1541"/>
        <v>141</v>
      </c>
      <c r="H4502">
        <f t="shared" si="1541"/>
        <v>139</v>
      </c>
      <c r="I4502" s="15" t="str">
        <f t="shared" si="1542"/>
        <v/>
      </c>
      <c r="J4502" s="15" t="str">
        <f t="shared" si="1543"/>
        <v/>
      </c>
      <c r="K4502" s="15">
        <f t="shared" si="1544"/>
        <v>0</v>
      </c>
      <c r="L4502" s="15" t="str">
        <f t="shared" si="1545"/>
        <v>7181,SENEFFE,Feluy,</v>
      </c>
      <c r="M4502" s="15" t="str">
        <f t="shared" si="1546"/>
        <v/>
      </c>
      <c r="N4502" s="15" t="str">
        <f t="shared" si="1547"/>
        <v/>
      </c>
      <c r="O4502" s="15" t="str">
        <f t="shared" si="1548"/>
        <v/>
      </c>
      <c r="P4502" s="15">
        <f t="shared" si="1549"/>
        <v>0</v>
      </c>
      <c r="Q4502" s="15" t="str">
        <f t="shared" si="1550"/>
        <v>7181,SENEFFE,Feluy,</v>
      </c>
      <c r="R4502" s="15" t="str">
        <f t="shared" si="1551"/>
        <v/>
      </c>
      <c r="S4502" s="15" t="str">
        <f t="shared" si="1552"/>
        <v/>
      </c>
      <c r="T4502" s="15" t="str">
        <f t="shared" si="1553"/>
        <v/>
      </c>
      <c r="U4502" s="15">
        <f t="shared" si="1554"/>
        <v>0</v>
      </c>
      <c r="V4502" s="15" t="str">
        <f t="shared" si="1555"/>
        <v>7181,SENEFFE,Feluy,</v>
      </c>
      <c r="W4502" s="15" t="str">
        <f t="shared" si="1556"/>
        <v/>
      </c>
      <c r="X4502" s="15" t="str">
        <f t="shared" si="1557"/>
        <v/>
      </c>
      <c r="Y4502" s="15" t="str">
        <f t="shared" si="1558"/>
        <v/>
      </c>
      <c r="Z4502" s="15">
        <f t="shared" si="1559"/>
        <v>0</v>
      </c>
      <c r="AA4502" s="15" t="str">
        <f t="shared" si="1560"/>
        <v>7181,SENEFFE,Feluy,</v>
      </c>
      <c r="AB4502" s="15" t="str">
        <f t="shared" si="1561"/>
        <v/>
      </c>
    </row>
    <row r="4503" spans="1:28" x14ac:dyDescent="0.2">
      <c r="A4503">
        <v>147</v>
      </c>
      <c r="B4503">
        <v>139</v>
      </c>
      <c r="C4503">
        <v>7181</v>
      </c>
      <c r="D4503" t="s">
        <v>4988</v>
      </c>
      <c r="E4503" t="s">
        <v>4996</v>
      </c>
      <c r="F4503" t="str">
        <f t="shared" si="1540"/>
        <v>7181,SENEFFE,Luxensart,</v>
      </c>
      <c r="G4503">
        <f t="shared" si="1541"/>
        <v>147</v>
      </c>
      <c r="H4503">
        <f t="shared" si="1541"/>
        <v>139</v>
      </c>
      <c r="I4503" s="15" t="str">
        <f t="shared" si="1542"/>
        <v/>
      </c>
      <c r="J4503" s="15" t="str">
        <f t="shared" si="1543"/>
        <v/>
      </c>
      <c r="K4503" s="15">
        <f t="shared" si="1544"/>
        <v>0</v>
      </c>
      <c r="L4503" s="15" t="str">
        <f t="shared" si="1545"/>
        <v>7181,SENEFFE,Luxensart,</v>
      </c>
      <c r="M4503" s="15" t="str">
        <f t="shared" si="1546"/>
        <v/>
      </c>
      <c r="N4503" s="15" t="str">
        <f t="shared" si="1547"/>
        <v/>
      </c>
      <c r="O4503" s="15" t="str">
        <f t="shared" si="1548"/>
        <v/>
      </c>
      <c r="P4503" s="15">
        <f t="shared" si="1549"/>
        <v>0</v>
      </c>
      <c r="Q4503" s="15" t="str">
        <f t="shared" si="1550"/>
        <v>7181,SENEFFE,Luxensart,</v>
      </c>
      <c r="R4503" s="15" t="str">
        <f t="shared" si="1551"/>
        <v/>
      </c>
      <c r="S4503" s="15" t="str">
        <f t="shared" si="1552"/>
        <v/>
      </c>
      <c r="T4503" s="15" t="str">
        <f t="shared" si="1553"/>
        <v/>
      </c>
      <c r="U4503" s="15">
        <f t="shared" si="1554"/>
        <v>0</v>
      </c>
      <c r="V4503" s="15" t="str">
        <f t="shared" si="1555"/>
        <v>7181,SENEFFE,Luxensart,</v>
      </c>
      <c r="W4503" s="15" t="str">
        <f t="shared" si="1556"/>
        <v/>
      </c>
      <c r="X4503" s="15" t="str">
        <f t="shared" si="1557"/>
        <v/>
      </c>
      <c r="Y4503" s="15" t="str">
        <f t="shared" si="1558"/>
        <v/>
      </c>
      <c r="Z4503" s="15">
        <f t="shared" si="1559"/>
        <v>0</v>
      </c>
      <c r="AA4503" s="15" t="str">
        <f t="shared" si="1560"/>
        <v>7181,SENEFFE,Luxensart,</v>
      </c>
      <c r="AB4503" s="15" t="str">
        <f t="shared" si="1561"/>
        <v/>
      </c>
    </row>
    <row r="4504" spans="1:28" x14ac:dyDescent="0.2">
      <c r="A4504">
        <v>146</v>
      </c>
      <c r="B4504">
        <v>138</v>
      </c>
      <c r="C4504">
        <v>7181</v>
      </c>
      <c r="D4504" t="s">
        <v>4988</v>
      </c>
      <c r="E4504" t="s">
        <v>4997</v>
      </c>
      <c r="F4504" t="str">
        <f t="shared" si="1540"/>
        <v>7181,SENEFFE,Petit-Roeulx-lez-Nivelles,</v>
      </c>
      <c r="G4504">
        <f t="shared" si="1541"/>
        <v>146</v>
      </c>
      <c r="H4504">
        <f t="shared" si="1541"/>
        <v>138</v>
      </c>
      <c r="I4504" s="15" t="str">
        <f t="shared" si="1542"/>
        <v/>
      </c>
      <c r="J4504" s="15" t="str">
        <f t="shared" si="1543"/>
        <v/>
      </c>
      <c r="K4504" s="15">
        <f t="shared" si="1544"/>
        <v>0</v>
      </c>
      <c r="L4504" s="15" t="str">
        <f t="shared" si="1545"/>
        <v>7181,SENEFFE,Petit-Roeulx-lez-Nivelles,</v>
      </c>
      <c r="M4504" s="15" t="str">
        <f t="shared" si="1546"/>
        <v/>
      </c>
      <c r="N4504" s="15" t="str">
        <f t="shared" si="1547"/>
        <v/>
      </c>
      <c r="O4504" s="15" t="str">
        <f t="shared" si="1548"/>
        <v/>
      </c>
      <c r="P4504" s="15">
        <f t="shared" si="1549"/>
        <v>0</v>
      </c>
      <c r="Q4504" s="15" t="str">
        <f t="shared" si="1550"/>
        <v>7181,SENEFFE,Petit-Roeulx-lez-Nivelles,</v>
      </c>
      <c r="R4504" s="15" t="str">
        <f t="shared" si="1551"/>
        <v/>
      </c>
      <c r="S4504" s="15" t="str">
        <f t="shared" si="1552"/>
        <v/>
      </c>
      <c r="T4504" s="15" t="str">
        <f t="shared" si="1553"/>
        <v/>
      </c>
      <c r="U4504" s="15">
        <f t="shared" si="1554"/>
        <v>0</v>
      </c>
      <c r="V4504" s="15" t="str">
        <f t="shared" si="1555"/>
        <v>7181,SENEFFE,Petit-Roeulx-lez-Nivelles,</v>
      </c>
      <c r="W4504" s="15" t="str">
        <f t="shared" si="1556"/>
        <v/>
      </c>
      <c r="X4504" s="15" t="str">
        <f t="shared" si="1557"/>
        <v/>
      </c>
      <c r="Y4504" s="15" t="str">
        <f t="shared" si="1558"/>
        <v/>
      </c>
      <c r="Z4504" s="15">
        <f t="shared" si="1559"/>
        <v>0</v>
      </c>
      <c r="AA4504" s="15" t="str">
        <f t="shared" si="1560"/>
        <v>7181,SENEFFE,Petit-Roeulx-lez-Nivelles,</v>
      </c>
      <c r="AB4504" s="15" t="str">
        <f t="shared" si="1561"/>
        <v/>
      </c>
    </row>
    <row r="4505" spans="1:28" x14ac:dyDescent="0.2">
      <c r="A4505">
        <v>142</v>
      </c>
      <c r="B4505">
        <v>139</v>
      </c>
      <c r="C4505">
        <v>7181</v>
      </c>
      <c r="D4505" t="s">
        <v>4988</v>
      </c>
      <c r="E4505" t="s">
        <v>4998</v>
      </c>
      <c r="F4505" t="str">
        <f t="shared" si="1540"/>
        <v>7181,SENEFFE,Saint-Ethon,</v>
      </c>
      <c r="G4505">
        <f t="shared" si="1541"/>
        <v>142</v>
      </c>
      <c r="H4505">
        <f t="shared" si="1541"/>
        <v>139</v>
      </c>
      <c r="I4505" s="15" t="str">
        <f t="shared" si="1542"/>
        <v/>
      </c>
      <c r="J4505" s="15" t="str">
        <f t="shared" si="1543"/>
        <v/>
      </c>
      <c r="K4505" s="15">
        <f t="shared" si="1544"/>
        <v>0</v>
      </c>
      <c r="L4505" s="15" t="str">
        <f t="shared" si="1545"/>
        <v>7181,SENEFFE,Saint-Ethon,</v>
      </c>
      <c r="M4505" s="15" t="str">
        <f t="shared" si="1546"/>
        <v/>
      </c>
      <c r="N4505" s="15" t="str">
        <f t="shared" si="1547"/>
        <v/>
      </c>
      <c r="O4505" s="15" t="str">
        <f t="shared" si="1548"/>
        <v/>
      </c>
      <c r="P4505" s="15">
        <f t="shared" si="1549"/>
        <v>0</v>
      </c>
      <c r="Q4505" s="15" t="str">
        <f t="shared" si="1550"/>
        <v>7181,SENEFFE,Saint-Ethon,</v>
      </c>
      <c r="R4505" s="15" t="str">
        <f t="shared" si="1551"/>
        <v/>
      </c>
      <c r="S4505" s="15" t="str">
        <f t="shared" si="1552"/>
        <v/>
      </c>
      <c r="T4505" s="15" t="str">
        <f t="shared" si="1553"/>
        <v/>
      </c>
      <c r="U4505" s="15">
        <f t="shared" si="1554"/>
        <v>0</v>
      </c>
      <c r="V4505" s="15" t="str">
        <f t="shared" si="1555"/>
        <v>7181,SENEFFE,Saint-Ethon,</v>
      </c>
      <c r="W4505" s="15" t="str">
        <f t="shared" si="1556"/>
        <v/>
      </c>
      <c r="X4505" s="15" t="str">
        <f t="shared" si="1557"/>
        <v/>
      </c>
      <c r="Y4505" s="15" t="str">
        <f t="shared" si="1558"/>
        <v/>
      </c>
      <c r="Z4505" s="15">
        <f t="shared" si="1559"/>
        <v>0</v>
      </c>
      <c r="AA4505" s="15" t="str">
        <f t="shared" si="1560"/>
        <v>7181,SENEFFE,Saint-Ethon,</v>
      </c>
      <c r="AB4505" s="15" t="str">
        <f t="shared" si="1561"/>
        <v/>
      </c>
    </row>
    <row r="4506" spans="1:28" x14ac:dyDescent="0.2">
      <c r="A4506">
        <v>136</v>
      </c>
      <c r="B4506">
        <v>139</v>
      </c>
      <c r="C4506">
        <v>7190</v>
      </c>
      <c r="D4506" t="s">
        <v>4999</v>
      </c>
      <c r="E4506" t="s">
        <v>5000</v>
      </c>
      <c r="F4506" t="str">
        <f t="shared" si="1540"/>
        <v>7190,ECAUSSINNES,Ecaussinnes,</v>
      </c>
      <c r="G4506">
        <f t="shared" si="1541"/>
        <v>136</v>
      </c>
      <c r="H4506">
        <f t="shared" si="1541"/>
        <v>139</v>
      </c>
      <c r="I4506" s="15" t="str">
        <f t="shared" si="1542"/>
        <v/>
      </c>
      <c r="J4506" s="15" t="str">
        <f t="shared" si="1543"/>
        <v/>
      </c>
      <c r="K4506" s="15">
        <f t="shared" si="1544"/>
        <v>0</v>
      </c>
      <c r="L4506" s="15" t="str">
        <f t="shared" si="1545"/>
        <v>7190,ECAUSSINNES,Ecaussinnes,</v>
      </c>
      <c r="M4506" s="15" t="str">
        <f t="shared" si="1546"/>
        <v/>
      </c>
      <c r="N4506" s="15" t="str">
        <f t="shared" si="1547"/>
        <v/>
      </c>
      <c r="O4506" s="15" t="str">
        <f t="shared" si="1548"/>
        <v/>
      </c>
      <c r="P4506" s="15">
        <f t="shared" si="1549"/>
        <v>0</v>
      </c>
      <c r="Q4506" s="15" t="str">
        <f t="shared" si="1550"/>
        <v>7190,ECAUSSINNES,Ecaussinnes,</v>
      </c>
      <c r="R4506" s="15" t="str">
        <f t="shared" si="1551"/>
        <v/>
      </c>
      <c r="S4506" s="15" t="str">
        <f t="shared" si="1552"/>
        <v/>
      </c>
      <c r="T4506" s="15" t="str">
        <f t="shared" si="1553"/>
        <v/>
      </c>
      <c r="U4506" s="15">
        <f t="shared" si="1554"/>
        <v>0</v>
      </c>
      <c r="V4506" s="15" t="str">
        <f t="shared" si="1555"/>
        <v>7190,ECAUSSINNES,Ecaussinnes,</v>
      </c>
      <c r="W4506" s="15" t="str">
        <f t="shared" si="1556"/>
        <v/>
      </c>
      <c r="X4506" s="15" t="str">
        <f t="shared" si="1557"/>
        <v/>
      </c>
      <c r="Y4506" s="15" t="str">
        <f t="shared" si="1558"/>
        <v/>
      </c>
      <c r="Z4506" s="15">
        <f t="shared" si="1559"/>
        <v>0</v>
      </c>
      <c r="AA4506" s="15" t="str">
        <f t="shared" si="1560"/>
        <v>7190,ECAUSSINNES,Ecaussinnes,</v>
      </c>
      <c r="AB4506" s="15" t="str">
        <f t="shared" si="1561"/>
        <v/>
      </c>
    </row>
    <row r="4507" spans="1:28" x14ac:dyDescent="0.2">
      <c r="A4507">
        <v>136</v>
      </c>
      <c r="B4507">
        <v>140</v>
      </c>
      <c r="C4507">
        <v>7190</v>
      </c>
      <c r="D4507" t="s">
        <v>4999</v>
      </c>
      <c r="E4507" t="s">
        <v>5001</v>
      </c>
      <c r="F4507" t="str">
        <f t="shared" si="1540"/>
        <v>7190,ECAUSSINNES,Ecaussinnes-d'Enghien,</v>
      </c>
      <c r="G4507">
        <f t="shared" si="1541"/>
        <v>136</v>
      </c>
      <c r="H4507">
        <f t="shared" si="1541"/>
        <v>140</v>
      </c>
      <c r="I4507" s="15" t="str">
        <f t="shared" si="1542"/>
        <v/>
      </c>
      <c r="J4507" s="15" t="str">
        <f t="shared" si="1543"/>
        <v/>
      </c>
      <c r="K4507" s="15">
        <f t="shared" si="1544"/>
        <v>0</v>
      </c>
      <c r="L4507" s="15" t="str">
        <f t="shared" si="1545"/>
        <v>7190,ECAUSSINNES,Ecaussinnes-d'Enghien,</v>
      </c>
      <c r="M4507" s="15" t="str">
        <f t="shared" si="1546"/>
        <v/>
      </c>
      <c r="N4507" s="15" t="str">
        <f t="shared" si="1547"/>
        <v/>
      </c>
      <c r="O4507" s="15" t="str">
        <f t="shared" si="1548"/>
        <v/>
      </c>
      <c r="P4507" s="15">
        <f t="shared" si="1549"/>
        <v>0</v>
      </c>
      <c r="Q4507" s="15" t="str">
        <f t="shared" si="1550"/>
        <v>7190,ECAUSSINNES,Ecaussinnes-d'Enghien,</v>
      </c>
      <c r="R4507" s="15" t="str">
        <f t="shared" si="1551"/>
        <v/>
      </c>
      <c r="S4507" s="15" t="str">
        <f t="shared" si="1552"/>
        <v/>
      </c>
      <c r="T4507" s="15" t="str">
        <f t="shared" si="1553"/>
        <v/>
      </c>
      <c r="U4507" s="15">
        <f t="shared" si="1554"/>
        <v>0</v>
      </c>
      <c r="V4507" s="15" t="str">
        <f t="shared" si="1555"/>
        <v>7190,ECAUSSINNES,Ecaussinnes-d'Enghien,</v>
      </c>
      <c r="W4507" s="15" t="str">
        <f t="shared" si="1556"/>
        <v/>
      </c>
      <c r="X4507" s="15" t="str">
        <f t="shared" si="1557"/>
        <v/>
      </c>
      <c r="Y4507" s="15" t="str">
        <f t="shared" si="1558"/>
        <v/>
      </c>
      <c r="Z4507" s="15">
        <f t="shared" si="1559"/>
        <v>0</v>
      </c>
      <c r="AA4507" s="15" t="str">
        <f t="shared" si="1560"/>
        <v>7190,ECAUSSINNES,Ecaussinnes-d'Enghien,</v>
      </c>
      <c r="AB4507" s="15" t="str">
        <f t="shared" si="1561"/>
        <v/>
      </c>
    </row>
    <row r="4508" spans="1:28" x14ac:dyDescent="0.2">
      <c r="A4508">
        <v>137</v>
      </c>
      <c r="B4508">
        <v>137</v>
      </c>
      <c r="C4508">
        <v>7190</v>
      </c>
      <c r="D4508" t="s">
        <v>4999</v>
      </c>
      <c r="E4508" t="s">
        <v>5002</v>
      </c>
      <c r="F4508" t="str">
        <f t="shared" si="1540"/>
        <v>7190,ECAUSSINNES,Marche-lez-Ecaussinnes,</v>
      </c>
      <c r="G4508">
        <f t="shared" si="1541"/>
        <v>137</v>
      </c>
      <c r="H4508">
        <f t="shared" si="1541"/>
        <v>137</v>
      </c>
      <c r="I4508" s="15" t="str">
        <f t="shared" si="1542"/>
        <v/>
      </c>
      <c r="J4508" s="15" t="str">
        <f t="shared" si="1543"/>
        <v/>
      </c>
      <c r="K4508" s="15">
        <f t="shared" si="1544"/>
        <v>0</v>
      </c>
      <c r="L4508" s="15" t="str">
        <f t="shared" si="1545"/>
        <v>7190,ECAUSSINNES,Marche-lez-Ecaussinnes,</v>
      </c>
      <c r="M4508" s="15" t="str">
        <f t="shared" si="1546"/>
        <v/>
      </c>
      <c r="N4508" s="15" t="str">
        <f t="shared" si="1547"/>
        <v/>
      </c>
      <c r="O4508" s="15" t="str">
        <f t="shared" si="1548"/>
        <v/>
      </c>
      <c r="P4508" s="15">
        <f t="shared" si="1549"/>
        <v>0</v>
      </c>
      <c r="Q4508" s="15" t="str">
        <f t="shared" si="1550"/>
        <v>7190,ECAUSSINNES,Marche-lez-Ecaussinnes,</v>
      </c>
      <c r="R4508" s="15" t="str">
        <f t="shared" si="1551"/>
        <v/>
      </c>
      <c r="S4508" s="15" t="str">
        <f t="shared" si="1552"/>
        <v/>
      </c>
      <c r="T4508" s="15" t="str">
        <f t="shared" si="1553"/>
        <v/>
      </c>
      <c r="U4508" s="15">
        <f t="shared" si="1554"/>
        <v>0</v>
      </c>
      <c r="V4508" s="15" t="str">
        <f t="shared" si="1555"/>
        <v>7190,ECAUSSINNES,Marche-lez-Ecaussinnes,</v>
      </c>
      <c r="W4508" s="15" t="str">
        <f t="shared" si="1556"/>
        <v/>
      </c>
      <c r="X4508" s="15" t="str">
        <f t="shared" si="1557"/>
        <v/>
      </c>
      <c r="Y4508" s="15" t="str">
        <f t="shared" si="1558"/>
        <v/>
      </c>
      <c r="Z4508" s="15">
        <f t="shared" si="1559"/>
        <v>0</v>
      </c>
      <c r="AA4508" s="15" t="str">
        <f t="shared" si="1560"/>
        <v>7190,ECAUSSINNES,Marche-lez-Ecaussinnes,</v>
      </c>
      <c r="AB4508" s="15" t="str">
        <f t="shared" si="1561"/>
        <v/>
      </c>
    </row>
    <row r="4509" spans="1:28" x14ac:dyDescent="0.2">
      <c r="A4509">
        <v>135</v>
      </c>
      <c r="B4509">
        <v>139</v>
      </c>
      <c r="C4509">
        <v>7190</v>
      </c>
      <c r="D4509" t="s">
        <v>4999</v>
      </c>
      <c r="E4509" t="s">
        <v>5003</v>
      </c>
      <c r="F4509" t="str">
        <f t="shared" si="1540"/>
        <v>7190,ECAUSSINNES,Thiarmont,</v>
      </c>
      <c r="G4509">
        <f t="shared" si="1541"/>
        <v>135</v>
      </c>
      <c r="H4509">
        <f t="shared" si="1541"/>
        <v>139</v>
      </c>
      <c r="I4509" s="15" t="str">
        <f t="shared" si="1542"/>
        <v/>
      </c>
      <c r="J4509" s="15" t="str">
        <f t="shared" si="1543"/>
        <v/>
      </c>
      <c r="K4509" s="15">
        <f t="shared" si="1544"/>
        <v>0</v>
      </c>
      <c r="L4509" s="15" t="str">
        <f t="shared" si="1545"/>
        <v>7190,ECAUSSINNES,Thiarmont,</v>
      </c>
      <c r="M4509" s="15" t="str">
        <f t="shared" si="1546"/>
        <v/>
      </c>
      <c r="N4509" s="15" t="str">
        <f t="shared" si="1547"/>
        <v/>
      </c>
      <c r="O4509" s="15" t="str">
        <f t="shared" si="1548"/>
        <v/>
      </c>
      <c r="P4509" s="15">
        <f t="shared" si="1549"/>
        <v>0</v>
      </c>
      <c r="Q4509" s="15" t="str">
        <f t="shared" si="1550"/>
        <v>7190,ECAUSSINNES,Thiarmont,</v>
      </c>
      <c r="R4509" s="15" t="str">
        <f t="shared" si="1551"/>
        <v/>
      </c>
      <c r="S4509" s="15" t="str">
        <f t="shared" si="1552"/>
        <v/>
      </c>
      <c r="T4509" s="15" t="str">
        <f t="shared" si="1553"/>
        <v/>
      </c>
      <c r="U4509" s="15">
        <f t="shared" si="1554"/>
        <v>0</v>
      </c>
      <c r="V4509" s="15" t="str">
        <f t="shared" si="1555"/>
        <v>7190,ECAUSSINNES,Thiarmont,</v>
      </c>
      <c r="W4509" s="15" t="str">
        <f t="shared" si="1556"/>
        <v/>
      </c>
      <c r="X4509" s="15" t="str">
        <f t="shared" si="1557"/>
        <v/>
      </c>
      <c r="Y4509" s="15" t="str">
        <f t="shared" si="1558"/>
        <v/>
      </c>
      <c r="Z4509" s="15">
        <f t="shared" si="1559"/>
        <v>0</v>
      </c>
      <c r="AA4509" s="15" t="str">
        <f t="shared" si="1560"/>
        <v>7190,ECAUSSINNES,Thiarmont,</v>
      </c>
      <c r="AB4509" s="15" t="str">
        <f t="shared" si="1561"/>
        <v/>
      </c>
    </row>
    <row r="4510" spans="1:28" x14ac:dyDescent="0.2">
      <c r="A4510">
        <v>139</v>
      </c>
      <c r="B4510">
        <v>140</v>
      </c>
      <c r="C4510">
        <v>7191</v>
      </c>
      <c r="D4510" t="s">
        <v>4999</v>
      </c>
      <c r="E4510" t="s">
        <v>5004</v>
      </c>
      <c r="F4510" t="str">
        <f t="shared" si="1540"/>
        <v>7191,ECAUSSINNES,Bas Rouge,</v>
      </c>
      <c r="G4510">
        <f t="shared" si="1541"/>
        <v>139</v>
      </c>
      <c r="H4510">
        <f t="shared" si="1541"/>
        <v>140</v>
      </c>
      <c r="I4510" s="15" t="str">
        <f t="shared" si="1542"/>
        <v/>
      </c>
      <c r="J4510" s="15" t="str">
        <f t="shared" si="1543"/>
        <v/>
      </c>
      <c r="K4510" s="15">
        <f t="shared" si="1544"/>
        <v>0</v>
      </c>
      <c r="L4510" s="15" t="str">
        <f t="shared" si="1545"/>
        <v>7191,ECAUSSINNES,Bas Rouge,</v>
      </c>
      <c r="M4510" s="15" t="str">
        <f t="shared" si="1546"/>
        <v/>
      </c>
      <c r="N4510" s="15" t="str">
        <f t="shared" si="1547"/>
        <v/>
      </c>
      <c r="O4510" s="15" t="str">
        <f t="shared" si="1548"/>
        <v/>
      </c>
      <c r="P4510" s="15">
        <f t="shared" si="1549"/>
        <v>0</v>
      </c>
      <c r="Q4510" s="15" t="str">
        <f t="shared" si="1550"/>
        <v>7191,ECAUSSINNES,Bas Rouge,</v>
      </c>
      <c r="R4510" s="15" t="str">
        <f t="shared" si="1551"/>
        <v/>
      </c>
      <c r="S4510" s="15" t="str">
        <f t="shared" si="1552"/>
        <v/>
      </c>
      <c r="T4510" s="15" t="str">
        <f t="shared" si="1553"/>
        <v/>
      </c>
      <c r="U4510" s="15">
        <f t="shared" si="1554"/>
        <v>0</v>
      </c>
      <c r="V4510" s="15" t="str">
        <f t="shared" si="1555"/>
        <v>7191,ECAUSSINNES,Bas Rouge,</v>
      </c>
      <c r="W4510" s="15" t="str">
        <f t="shared" si="1556"/>
        <v/>
      </c>
      <c r="X4510" s="15" t="str">
        <f t="shared" si="1557"/>
        <v/>
      </c>
      <c r="Y4510" s="15" t="str">
        <f t="shared" si="1558"/>
        <v/>
      </c>
      <c r="Z4510" s="15">
        <f t="shared" si="1559"/>
        <v>0</v>
      </c>
      <c r="AA4510" s="15" t="str">
        <f t="shared" si="1560"/>
        <v>7191,ECAUSSINNES,Bas Rouge,</v>
      </c>
      <c r="AB4510" s="15" t="str">
        <f t="shared" si="1561"/>
        <v/>
      </c>
    </row>
    <row r="4511" spans="1:28" x14ac:dyDescent="0.2">
      <c r="A4511">
        <v>137</v>
      </c>
      <c r="B4511">
        <v>140</v>
      </c>
      <c r="C4511">
        <v>7191</v>
      </c>
      <c r="D4511" t="s">
        <v>4999</v>
      </c>
      <c r="E4511" t="s">
        <v>5005</v>
      </c>
      <c r="F4511" t="str">
        <f t="shared" si="1540"/>
        <v>7191,ECAUSSINNES,Ecaussinnes-Lalaing,</v>
      </c>
      <c r="G4511">
        <f t="shared" si="1541"/>
        <v>137</v>
      </c>
      <c r="H4511">
        <f t="shared" si="1541"/>
        <v>140</v>
      </c>
      <c r="I4511" s="15" t="str">
        <f t="shared" si="1542"/>
        <v/>
      </c>
      <c r="J4511" s="15" t="str">
        <f t="shared" si="1543"/>
        <v/>
      </c>
      <c r="K4511" s="15">
        <f t="shared" si="1544"/>
        <v>0</v>
      </c>
      <c r="L4511" s="15" t="str">
        <f t="shared" si="1545"/>
        <v>7191,ECAUSSINNES,Ecaussinnes-Lalaing,</v>
      </c>
      <c r="M4511" s="15" t="str">
        <f t="shared" si="1546"/>
        <v/>
      </c>
      <c r="N4511" s="15" t="str">
        <f t="shared" si="1547"/>
        <v/>
      </c>
      <c r="O4511" s="15" t="str">
        <f t="shared" si="1548"/>
        <v/>
      </c>
      <c r="P4511" s="15">
        <f t="shared" si="1549"/>
        <v>0</v>
      </c>
      <c r="Q4511" s="15" t="str">
        <f t="shared" si="1550"/>
        <v>7191,ECAUSSINNES,Ecaussinnes-Lalaing,</v>
      </c>
      <c r="R4511" s="15" t="str">
        <f t="shared" si="1551"/>
        <v/>
      </c>
      <c r="S4511" s="15" t="str">
        <f t="shared" si="1552"/>
        <v/>
      </c>
      <c r="T4511" s="15" t="str">
        <f t="shared" si="1553"/>
        <v/>
      </c>
      <c r="U4511" s="15">
        <f t="shared" si="1554"/>
        <v>0</v>
      </c>
      <c r="V4511" s="15" t="str">
        <f t="shared" si="1555"/>
        <v>7191,ECAUSSINNES,Ecaussinnes-Lalaing,</v>
      </c>
      <c r="W4511" s="15" t="str">
        <f t="shared" si="1556"/>
        <v/>
      </c>
      <c r="X4511" s="15" t="str">
        <f t="shared" si="1557"/>
        <v/>
      </c>
      <c r="Y4511" s="15" t="str">
        <f t="shared" si="1558"/>
        <v/>
      </c>
      <c r="Z4511" s="15">
        <f t="shared" si="1559"/>
        <v>0</v>
      </c>
      <c r="AA4511" s="15" t="str">
        <f t="shared" si="1560"/>
        <v>7191,ECAUSSINNES,Ecaussinnes-Lalaing,</v>
      </c>
      <c r="AB4511" s="15" t="str">
        <f t="shared" si="1561"/>
        <v/>
      </c>
    </row>
    <row r="4512" spans="1:28" x14ac:dyDescent="0.2">
      <c r="A4512">
        <v>109</v>
      </c>
      <c r="B4512">
        <v>122</v>
      </c>
      <c r="C4512">
        <v>7300</v>
      </c>
      <c r="D4512" t="s">
        <v>5006</v>
      </c>
      <c r="E4512" t="s">
        <v>5007</v>
      </c>
      <c r="F4512" t="str">
        <f t="shared" si="1540"/>
        <v>7300,BOUSSU,Bois-de-Borsu,</v>
      </c>
      <c r="G4512">
        <f t="shared" si="1541"/>
        <v>109</v>
      </c>
      <c r="H4512">
        <f t="shared" si="1541"/>
        <v>122</v>
      </c>
      <c r="I4512" s="15" t="str">
        <f t="shared" si="1542"/>
        <v/>
      </c>
      <c r="J4512" s="15" t="str">
        <f t="shared" si="1543"/>
        <v/>
      </c>
      <c r="K4512" s="15">
        <f t="shared" si="1544"/>
        <v>0</v>
      </c>
      <c r="L4512" s="15" t="str">
        <f t="shared" si="1545"/>
        <v>7300,BOUSSU,Bois-de-Borsu,</v>
      </c>
      <c r="M4512" s="15" t="str">
        <f t="shared" si="1546"/>
        <v/>
      </c>
      <c r="N4512" s="15" t="str">
        <f t="shared" si="1547"/>
        <v/>
      </c>
      <c r="O4512" s="15" t="str">
        <f t="shared" si="1548"/>
        <v/>
      </c>
      <c r="P4512" s="15">
        <f t="shared" si="1549"/>
        <v>0</v>
      </c>
      <c r="Q4512" s="15" t="str">
        <f t="shared" si="1550"/>
        <v>7300,BOUSSU,Bois-de-Borsu,</v>
      </c>
      <c r="R4512" s="15" t="str">
        <f t="shared" si="1551"/>
        <v/>
      </c>
      <c r="S4512" s="15" t="str">
        <f t="shared" si="1552"/>
        <v/>
      </c>
      <c r="T4512" s="15" t="str">
        <f t="shared" si="1553"/>
        <v/>
      </c>
      <c r="U4512" s="15">
        <f t="shared" si="1554"/>
        <v>0</v>
      </c>
      <c r="V4512" s="15" t="str">
        <f t="shared" si="1555"/>
        <v>7300,BOUSSU,Bois-de-Borsu,</v>
      </c>
      <c r="W4512" s="15" t="str">
        <f t="shared" si="1556"/>
        <v/>
      </c>
      <c r="X4512" s="15" t="str">
        <f t="shared" si="1557"/>
        <v/>
      </c>
      <c r="Y4512" s="15" t="str">
        <f t="shared" si="1558"/>
        <v/>
      </c>
      <c r="Z4512" s="15">
        <f t="shared" si="1559"/>
        <v>0</v>
      </c>
      <c r="AA4512" s="15" t="str">
        <f t="shared" si="1560"/>
        <v>7300,BOUSSU,Bois-de-Borsu,</v>
      </c>
      <c r="AB4512" s="15" t="str">
        <f t="shared" si="1561"/>
        <v/>
      </c>
    </row>
    <row r="4513" spans="1:28" x14ac:dyDescent="0.2">
      <c r="A4513">
        <v>109</v>
      </c>
      <c r="B4513">
        <v>125</v>
      </c>
      <c r="C4513">
        <v>7300</v>
      </c>
      <c r="D4513" t="s">
        <v>5006</v>
      </c>
      <c r="E4513" t="s">
        <v>5008</v>
      </c>
      <c r="F4513" t="str">
        <f t="shared" si="1540"/>
        <v>7300,BOUSSU,Boussu,</v>
      </c>
      <c r="G4513">
        <f t="shared" si="1541"/>
        <v>109</v>
      </c>
      <c r="H4513">
        <f t="shared" si="1541"/>
        <v>125</v>
      </c>
      <c r="I4513" s="15" t="str">
        <f t="shared" si="1542"/>
        <v/>
      </c>
      <c r="J4513" s="15" t="str">
        <f t="shared" si="1543"/>
        <v/>
      </c>
      <c r="K4513" s="15">
        <f t="shared" si="1544"/>
        <v>0</v>
      </c>
      <c r="L4513" s="15" t="str">
        <f t="shared" si="1545"/>
        <v>7300,BOUSSU,Boussu,</v>
      </c>
      <c r="M4513" s="15" t="str">
        <f t="shared" si="1546"/>
        <v/>
      </c>
      <c r="N4513" s="15" t="str">
        <f t="shared" si="1547"/>
        <v/>
      </c>
      <c r="O4513" s="15" t="str">
        <f t="shared" si="1548"/>
        <v/>
      </c>
      <c r="P4513" s="15">
        <f t="shared" si="1549"/>
        <v>0</v>
      </c>
      <c r="Q4513" s="15" t="str">
        <f t="shared" si="1550"/>
        <v>7300,BOUSSU,Boussu,</v>
      </c>
      <c r="R4513" s="15" t="str">
        <f t="shared" si="1551"/>
        <v/>
      </c>
      <c r="S4513" s="15" t="str">
        <f t="shared" si="1552"/>
        <v/>
      </c>
      <c r="T4513" s="15" t="str">
        <f t="shared" si="1553"/>
        <v/>
      </c>
      <c r="U4513" s="15">
        <f t="shared" si="1554"/>
        <v>0</v>
      </c>
      <c r="V4513" s="15" t="str">
        <f t="shared" si="1555"/>
        <v>7300,BOUSSU,Boussu,</v>
      </c>
      <c r="W4513" s="15" t="str">
        <f t="shared" si="1556"/>
        <v/>
      </c>
      <c r="X4513" s="15" t="str">
        <f t="shared" si="1557"/>
        <v/>
      </c>
      <c r="Y4513" s="15" t="str">
        <f t="shared" si="1558"/>
        <v/>
      </c>
      <c r="Z4513" s="15">
        <f t="shared" si="1559"/>
        <v>0</v>
      </c>
      <c r="AA4513" s="15" t="str">
        <f t="shared" si="1560"/>
        <v>7300,BOUSSU,Boussu,</v>
      </c>
      <c r="AB4513" s="15" t="str">
        <f t="shared" si="1561"/>
        <v/>
      </c>
    </row>
    <row r="4514" spans="1:28" x14ac:dyDescent="0.2">
      <c r="A4514">
        <v>109</v>
      </c>
      <c r="B4514">
        <v>123</v>
      </c>
      <c r="C4514">
        <v>7300</v>
      </c>
      <c r="D4514" t="s">
        <v>5006</v>
      </c>
      <c r="E4514" t="s">
        <v>5009</v>
      </c>
      <c r="F4514" t="str">
        <f t="shared" si="1540"/>
        <v>7300,BOUSSU,Boussu-Bois,</v>
      </c>
      <c r="G4514">
        <f t="shared" si="1541"/>
        <v>109</v>
      </c>
      <c r="H4514">
        <f t="shared" si="1541"/>
        <v>123</v>
      </c>
      <c r="I4514" s="15" t="str">
        <f t="shared" si="1542"/>
        <v/>
      </c>
      <c r="J4514" s="15" t="str">
        <f t="shared" si="1543"/>
        <v/>
      </c>
      <c r="K4514" s="15">
        <f t="shared" si="1544"/>
        <v>0</v>
      </c>
      <c r="L4514" s="15" t="str">
        <f t="shared" si="1545"/>
        <v>7300,BOUSSU,Boussu-Bois,</v>
      </c>
      <c r="M4514" s="15" t="str">
        <f t="shared" si="1546"/>
        <v/>
      </c>
      <c r="N4514" s="15" t="str">
        <f t="shared" si="1547"/>
        <v/>
      </c>
      <c r="O4514" s="15" t="str">
        <f t="shared" si="1548"/>
        <v/>
      </c>
      <c r="P4514" s="15">
        <f t="shared" si="1549"/>
        <v>0</v>
      </c>
      <c r="Q4514" s="15" t="str">
        <f t="shared" si="1550"/>
        <v>7300,BOUSSU,Boussu-Bois,</v>
      </c>
      <c r="R4514" s="15" t="str">
        <f t="shared" si="1551"/>
        <v/>
      </c>
      <c r="S4514" s="15" t="str">
        <f t="shared" si="1552"/>
        <v/>
      </c>
      <c r="T4514" s="15" t="str">
        <f t="shared" si="1553"/>
        <v/>
      </c>
      <c r="U4514" s="15">
        <f t="shared" si="1554"/>
        <v>0</v>
      </c>
      <c r="V4514" s="15" t="str">
        <f t="shared" si="1555"/>
        <v>7300,BOUSSU,Boussu-Bois,</v>
      </c>
      <c r="W4514" s="15" t="str">
        <f t="shared" si="1556"/>
        <v/>
      </c>
      <c r="X4514" s="15" t="str">
        <f t="shared" si="1557"/>
        <v/>
      </c>
      <c r="Y4514" s="15" t="str">
        <f t="shared" si="1558"/>
        <v/>
      </c>
      <c r="Z4514" s="15">
        <f t="shared" si="1559"/>
        <v>0</v>
      </c>
      <c r="AA4514" s="15" t="str">
        <f t="shared" si="1560"/>
        <v>7300,BOUSSU,Boussu-Bois,</v>
      </c>
      <c r="AB4514" s="15" t="str">
        <f t="shared" si="1561"/>
        <v/>
      </c>
    </row>
    <row r="4515" spans="1:28" x14ac:dyDescent="0.2">
      <c r="A4515">
        <v>109</v>
      </c>
      <c r="B4515">
        <v>124</v>
      </c>
      <c r="C4515">
        <v>7300</v>
      </c>
      <c r="D4515" t="s">
        <v>5006</v>
      </c>
      <c r="E4515" t="s">
        <v>5010</v>
      </c>
      <c r="F4515" t="str">
        <f t="shared" si="1540"/>
        <v>7300,BOUSSU,Cornet,</v>
      </c>
      <c r="G4515">
        <f t="shared" si="1541"/>
        <v>109</v>
      </c>
      <c r="H4515">
        <f t="shared" si="1541"/>
        <v>124</v>
      </c>
      <c r="I4515" s="15" t="str">
        <f t="shared" si="1542"/>
        <v/>
      </c>
      <c r="J4515" s="15" t="str">
        <f t="shared" si="1543"/>
        <v/>
      </c>
      <c r="K4515" s="15">
        <f t="shared" si="1544"/>
        <v>0</v>
      </c>
      <c r="L4515" s="15" t="str">
        <f t="shared" si="1545"/>
        <v>7300,BOUSSU,Cornet,</v>
      </c>
      <c r="M4515" s="15" t="str">
        <f t="shared" si="1546"/>
        <v/>
      </c>
      <c r="N4515" s="15" t="str">
        <f t="shared" si="1547"/>
        <v/>
      </c>
      <c r="O4515" s="15" t="str">
        <f t="shared" si="1548"/>
        <v/>
      </c>
      <c r="P4515" s="15">
        <f t="shared" si="1549"/>
        <v>0</v>
      </c>
      <c r="Q4515" s="15" t="str">
        <f t="shared" si="1550"/>
        <v>7300,BOUSSU,Cornet,</v>
      </c>
      <c r="R4515" s="15" t="str">
        <f t="shared" si="1551"/>
        <v/>
      </c>
      <c r="S4515" s="15" t="str">
        <f t="shared" si="1552"/>
        <v/>
      </c>
      <c r="T4515" s="15" t="str">
        <f t="shared" si="1553"/>
        <v/>
      </c>
      <c r="U4515" s="15">
        <f t="shared" si="1554"/>
        <v>0</v>
      </c>
      <c r="V4515" s="15" t="str">
        <f t="shared" si="1555"/>
        <v>7300,BOUSSU,Cornet,</v>
      </c>
      <c r="W4515" s="15" t="str">
        <f t="shared" si="1556"/>
        <v/>
      </c>
      <c r="X4515" s="15" t="str">
        <f t="shared" si="1557"/>
        <v/>
      </c>
      <c r="Y4515" s="15" t="str">
        <f t="shared" si="1558"/>
        <v/>
      </c>
      <c r="Z4515" s="15">
        <f t="shared" si="1559"/>
        <v>0</v>
      </c>
      <c r="AA4515" s="15" t="str">
        <f t="shared" si="1560"/>
        <v>7300,BOUSSU,Cornet,</v>
      </c>
      <c r="AB4515" s="15" t="str">
        <f t="shared" si="1561"/>
        <v/>
      </c>
    </row>
    <row r="4516" spans="1:28" x14ac:dyDescent="0.2">
      <c r="A4516">
        <v>109</v>
      </c>
      <c r="B4516">
        <v>125</v>
      </c>
      <c r="C4516">
        <v>7300</v>
      </c>
      <c r="D4516" t="s">
        <v>5006</v>
      </c>
      <c r="E4516" t="s">
        <v>5011</v>
      </c>
      <c r="F4516" t="str">
        <f t="shared" si="1540"/>
        <v>7300,BOUSSU,La Haine,</v>
      </c>
      <c r="G4516">
        <f t="shared" si="1541"/>
        <v>109</v>
      </c>
      <c r="H4516">
        <f t="shared" si="1541"/>
        <v>125</v>
      </c>
      <c r="I4516" s="15" t="str">
        <f t="shared" si="1542"/>
        <v/>
      </c>
      <c r="J4516" s="15" t="str">
        <f t="shared" si="1543"/>
        <v/>
      </c>
      <c r="K4516" s="15">
        <f t="shared" si="1544"/>
        <v>0</v>
      </c>
      <c r="L4516" s="15" t="str">
        <f t="shared" si="1545"/>
        <v>7300,BOUSSU,La Haine,</v>
      </c>
      <c r="M4516" s="15" t="str">
        <f t="shared" si="1546"/>
        <v/>
      </c>
      <c r="N4516" s="15" t="str">
        <f t="shared" si="1547"/>
        <v/>
      </c>
      <c r="O4516" s="15" t="str">
        <f t="shared" si="1548"/>
        <v/>
      </c>
      <c r="P4516" s="15">
        <f t="shared" si="1549"/>
        <v>0</v>
      </c>
      <c r="Q4516" s="15" t="str">
        <f t="shared" si="1550"/>
        <v>7300,BOUSSU,La Haine,</v>
      </c>
      <c r="R4516" s="15" t="str">
        <f t="shared" si="1551"/>
        <v/>
      </c>
      <c r="S4516" s="15" t="str">
        <f t="shared" si="1552"/>
        <v/>
      </c>
      <c r="T4516" s="15" t="str">
        <f t="shared" si="1553"/>
        <v/>
      </c>
      <c r="U4516" s="15">
        <f t="shared" si="1554"/>
        <v>0</v>
      </c>
      <c r="V4516" s="15" t="str">
        <f t="shared" si="1555"/>
        <v>7300,BOUSSU,La Haine,</v>
      </c>
      <c r="W4516" s="15" t="str">
        <f t="shared" si="1556"/>
        <v/>
      </c>
      <c r="X4516" s="15" t="str">
        <f t="shared" si="1557"/>
        <v/>
      </c>
      <c r="Y4516" s="15" t="str">
        <f t="shared" si="1558"/>
        <v/>
      </c>
      <c r="Z4516" s="15">
        <f t="shared" si="1559"/>
        <v>0</v>
      </c>
      <c r="AA4516" s="15" t="str">
        <f t="shared" si="1560"/>
        <v>7300,BOUSSU,La Haine,</v>
      </c>
      <c r="AB4516" s="15" t="str">
        <f t="shared" si="1561"/>
        <v/>
      </c>
    </row>
    <row r="4517" spans="1:28" x14ac:dyDescent="0.2">
      <c r="A4517">
        <v>112</v>
      </c>
      <c r="B4517">
        <v>124</v>
      </c>
      <c r="C4517">
        <v>7301</v>
      </c>
      <c r="D4517" t="s">
        <v>5006</v>
      </c>
      <c r="E4517" t="s">
        <v>5012</v>
      </c>
      <c r="F4517" t="str">
        <f t="shared" si="1540"/>
        <v>7301,BOUSSU,Hornu,</v>
      </c>
      <c r="G4517">
        <f t="shared" si="1541"/>
        <v>112</v>
      </c>
      <c r="H4517">
        <f t="shared" si="1541"/>
        <v>124</v>
      </c>
      <c r="I4517" s="15" t="str">
        <f t="shared" si="1542"/>
        <v/>
      </c>
      <c r="J4517" s="15" t="str">
        <f t="shared" si="1543"/>
        <v/>
      </c>
      <c r="K4517" s="15">
        <f t="shared" si="1544"/>
        <v>0</v>
      </c>
      <c r="L4517" s="15" t="str">
        <f t="shared" si="1545"/>
        <v>7301,BOUSSU,Hornu,</v>
      </c>
      <c r="M4517" s="15" t="str">
        <f t="shared" si="1546"/>
        <v/>
      </c>
      <c r="N4517" s="15" t="str">
        <f t="shared" si="1547"/>
        <v/>
      </c>
      <c r="O4517" s="15" t="str">
        <f t="shared" si="1548"/>
        <v/>
      </c>
      <c r="P4517" s="15">
        <f t="shared" si="1549"/>
        <v>0</v>
      </c>
      <c r="Q4517" s="15" t="str">
        <f t="shared" si="1550"/>
        <v>7301,BOUSSU,Hornu,</v>
      </c>
      <c r="R4517" s="15" t="str">
        <f t="shared" si="1551"/>
        <v/>
      </c>
      <c r="S4517" s="15" t="str">
        <f t="shared" si="1552"/>
        <v/>
      </c>
      <c r="T4517" s="15" t="str">
        <f t="shared" si="1553"/>
        <v/>
      </c>
      <c r="U4517" s="15">
        <f t="shared" si="1554"/>
        <v>0</v>
      </c>
      <c r="V4517" s="15" t="str">
        <f t="shared" si="1555"/>
        <v>7301,BOUSSU,Hornu,</v>
      </c>
      <c r="W4517" s="15" t="str">
        <f t="shared" si="1556"/>
        <v/>
      </c>
      <c r="X4517" s="15" t="str">
        <f t="shared" si="1557"/>
        <v/>
      </c>
      <c r="Y4517" s="15" t="str">
        <f t="shared" si="1558"/>
        <v/>
      </c>
      <c r="Z4517" s="15">
        <f t="shared" si="1559"/>
        <v>0</v>
      </c>
      <c r="AA4517" s="15" t="str">
        <f t="shared" si="1560"/>
        <v>7301,BOUSSU,Hornu,</v>
      </c>
      <c r="AB4517" s="15" t="str">
        <f t="shared" si="1561"/>
        <v/>
      </c>
    </row>
    <row r="4518" spans="1:28" x14ac:dyDescent="0.2">
      <c r="A4518">
        <v>99</v>
      </c>
      <c r="B4518">
        <v>129</v>
      </c>
      <c r="C4518">
        <v>7320</v>
      </c>
      <c r="D4518" t="s">
        <v>5013</v>
      </c>
      <c r="E4518" t="s">
        <v>5014</v>
      </c>
      <c r="F4518" t="str">
        <f t="shared" si="1540"/>
        <v>7320,BERNISSART,Bernissart,</v>
      </c>
      <c r="G4518">
        <f t="shared" si="1541"/>
        <v>99</v>
      </c>
      <c r="H4518">
        <f t="shared" si="1541"/>
        <v>129</v>
      </c>
      <c r="I4518" s="15" t="str">
        <f t="shared" si="1542"/>
        <v/>
      </c>
      <c r="J4518" s="15" t="str">
        <f t="shared" si="1543"/>
        <v/>
      </c>
      <c r="K4518" s="15">
        <f t="shared" si="1544"/>
        <v>0</v>
      </c>
      <c r="L4518" s="15" t="str">
        <f t="shared" si="1545"/>
        <v>7320,BERNISSART,Bernissart,</v>
      </c>
      <c r="M4518" s="15" t="str">
        <f t="shared" si="1546"/>
        <v/>
      </c>
      <c r="N4518" s="15" t="str">
        <f t="shared" si="1547"/>
        <v/>
      </c>
      <c r="O4518" s="15" t="str">
        <f t="shared" si="1548"/>
        <v/>
      </c>
      <c r="P4518" s="15">
        <f t="shared" si="1549"/>
        <v>0</v>
      </c>
      <c r="Q4518" s="15" t="str">
        <f t="shared" si="1550"/>
        <v>7320,BERNISSART,Bernissart,</v>
      </c>
      <c r="R4518" s="15" t="str">
        <f t="shared" si="1551"/>
        <v/>
      </c>
      <c r="S4518" s="15" t="str">
        <f t="shared" si="1552"/>
        <v/>
      </c>
      <c r="T4518" s="15" t="str">
        <f t="shared" si="1553"/>
        <v/>
      </c>
      <c r="U4518" s="15">
        <f t="shared" si="1554"/>
        <v>0</v>
      </c>
      <c r="V4518" s="15" t="str">
        <f t="shared" si="1555"/>
        <v>7320,BERNISSART,Bernissart,</v>
      </c>
      <c r="W4518" s="15" t="str">
        <f t="shared" si="1556"/>
        <v/>
      </c>
      <c r="X4518" s="15" t="str">
        <f t="shared" si="1557"/>
        <v/>
      </c>
      <c r="Y4518" s="15" t="str">
        <f t="shared" si="1558"/>
        <v/>
      </c>
      <c r="Z4518" s="15">
        <f t="shared" si="1559"/>
        <v>0</v>
      </c>
      <c r="AA4518" s="15" t="str">
        <f t="shared" si="1560"/>
        <v>7320,BERNISSART,Bernissart,</v>
      </c>
      <c r="AB4518" s="15" t="str">
        <f t="shared" si="1561"/>
        <v/>
      </c>
    </row>
    <row r="4519" spans="1:28" x14ac:dyDescent="0.2">
      <c r="A4519">
        <v>100</v>
      </c>
      <c r="B4519">
        <v>132</v>
      </c>
      <c r="C4519">
        <v>7321</v>
      </c>
      <c r="D4519" t="s">
        <v>5013</v>
      </c>
      <c r="E4519" t="s">
        <v>5015</v>
      </c>
      <c r="F4519" t="str">
        <f t="shared" si="1540"/>
        <v>7321,BERNISSART,Blaton,</v>
      </c>
      <c r="G4519">
        <f t="shared" si="1541"/>
        <v>100</v>
      </c>
      <c r="H4519">
        <f t="shared" si="1541"/>
        <v>132</v>
      </c>
      <c r="I4519" s="15" t="str">
        <f t="shared" si="1542"/>
        <v/>
      </c>
      <c r="J4519" s="15" t="str">
        <f t="shared" si="1543"/>
        <v/>
      </c>
      <c r="K4519" s="15">
        <f t="shared" si="1544"/>
        <v>0</v>
      </c>
      <c r="L4519" s="15" t="str">
        <f t="shared" si="1545"/>
        <v>7321,BERNISSART,Blaton,</v>
      </c>
      <c r="M4519" s="15" t="str">
        <f t="shared" si="1546"/>
        <v/>
      </c>
      <c r="N4519" s="15" t="str">
        <f t="shared" si="1547"/>
        <v/>
      </c>
      <c r="O4519" s="15" t="str">
        <f t="shared" si="1548"/>
        <v/>
      </c>
      <c r="P4519" s="15">
        <f t="shared" si="1549"/>
        <v>0</v>
      </c>
      <c r="Q4519" s="15" t="str">
        <f t="shared" si="1550"/>
        <v>7321,BERNISSART,Blaton,</v>
      </c>
      <c r="R4519" s="15" t="str">
        <f t="shared" si="1551"/>
        <v/>
      </c>
      <c r="S4519" s="15" t="str">
        <f t="shared" si="1552"/>
        <v/>
      </c>
      <c r="T4519" s="15" t="str">
        <f t="shared" si="1553"/>
        <v/>
      </c>
      <c r="U4519" s="15">
        <f t="shared" si="1554"/>
        <v>0</v>
      </c>
      <c r="V4519" s="15" t="str">
        <f t="shared" si="1555"/>
        <v>7321,BERNISSART,Blaton,</v>
      </c>
      <c r="W4519" s="15" t="str">
        <f t="shared" si="1556"/>
        <v/>
      </c>
      <c r="X4519" s="15" t="str">
        <f t="shared" si="1557"/>
        <v/>
      </c>
      <c r="Y4519" s="15" t="str">
        <f t="shared" si="1558"/>
        <v/>
      </c>
      <c r="Z4519" s="15">
        <f t="shared" si="1559"/>
        <v>0</v>
      </c>
      <c r="AA4519" s="15" t="str">
        <f t="shared" si="1560"/>
        <v>7321,BERNISSART,Blaton,</v>
      </c>
      <c r="AB4519" s="15" t="str">
        <f t="shared" si="1561"/>
        <v/>
      </c>
    </row>
    <row r="4520" spans="1:28" x14ac:dyDescent="0.2">
      <c r="A4520">
        <v>102</v>
      </c>
      <c r="B4520">
        <v>130</v>
      </c>
      <c r="C4520">
        <v>7321</v>
      </c>
      <c r="D4520" t="s">
        <v>5013</v>
      </c>
      <c r="E4520" t="s">
        <v>5016</v>
      </c>
      <c r="F4520" t="str">
        <f t="shared" si="1540"/>
        <v>7321,BERNISSART,Harchies,</v>
      </c>
      <c r="G4520">
        <f t="shared" si="1541"/>
        <v>102</v>
      </c>
      <c r="H4520">
        <f t="shared" si="1541"/>
        <v>130</v>
      </c>
      <c r="I4520" s="15" t="str">
        <f t="shared" si="1542"/>
        <v/>
      </c>
      <c r="J4520" s="15" t="str">
        <f t="shared" si="1543"/>
        <v/>
      </c>
      <c r="K4520" s="15">
        <f t="shared" si="1544"/>
        <v>0</v>
      </c>
      <c r="L4520" s="15" t="str">
        <f t="shared" si="1545"/>
        <v>7321,BERNISSART,Harchies,</v>
      </c>
      <c r="M4520" s="15" t="str">
        <f t="shared" si="1546"/>
        <v/>
      </c>
      <c r="N4520" s="15" t="str">
        <f t="shared" si="1547"/>
        <v/>
      </c>
      <c r="O4520" s="15" t="str">
        <f t="shared" si="1548"/>
        <v/>
      </c>
      <c r="P4520" s="15">
        <f t="shared" si="1549"/>
        <v>0</v>
      </c>
      <c r="Q4520" s="15" t="str">
        <f t="shared" si="1550"/>
        <v>7321,BERNISSART,Harchies,</v>
      </c>
      <c r="R4520" s="15" t="str">
        <f t="shared" si="1551"/>
        <v/>
      </c>
      <c r="S4520" s="15" t="str">
        <f t="shared" si="1552"/>
        <v/>
      </c>
      <c r="T4520" s="15" t="str">
        <f t="shared" si="1553"/>
        <v/>
      </c>
      <c r="U4520" s="15">
        <f t="shared" si="1554"/>
        <v>0</v>
      </c>
      <c r="V4520" s="15" t="str">
        <f t="shared" si="1555"/>
        <v>7321,BERNISSART,Harchies,</v>
      </c>
      <c r="W4520" s="15" t="str">
        <f t="shared" si="1556"/>
        <v/>
      </c>
      <c r="X4520" s="15" t="str">
        <f t="shared" si="1557"/>
        <v/>
      </c>
      <c r="Y4520" s="15" t="str">
        <f t="shared" si="1558"/>
        <v/>
      </c>
      <c r="Z4520" s="15">
        <f t="shared" si="1559"/>
        <v>0</v>
      </c>
      <c r="AA4520" s="15" t="str">
        <f t="shared" si="1560"/>
        <v>7321,BERNISSART,Harchies,</v>
      </c>
      <c r="AB4520" s="15" t="str">
        <f t="shared" si="1561"/>
        <v/>
      </c>
    </row>
    <row r="4521" spans="1:28" x14ac:dyDescent="0.2">
      <c r="A4521">
        <v>100</v>
      </c>
      <c r="B4521">
        <v>130</v>
      </c>
      <c r="C4521">
        <v>7321</v>
      </c>
      <c r="D4521" t="s">
        <v>5013</v>
      </c>
      <c r="E4521" t="s">
        <v>5017</v>
      </c>
      <c r="F4521" t="str">
        <f t="shared" si="1540"/>
        <v>7321,BERNISSART,Préau,</v>
      </c>
      <c r="G4521">
        <f t="shared" si="1541"/>
        <v>100</v>
      </c>
      <c r="H4521">
        <f t="shared" si="1541"/>
        <v>130</v>
      </c>
      <c r="I4521" s="15" t="str">
        <f t="shared" si="1542"/>
        <v/>
      </c>
      <c r="J4521" s="15" t="str">
        <f t="shared" si="1543"/>
        <v/>
      </c>
      <c r="K4521" s="15">
        <f t="shared" si="1544"/>
        <v>0</v>
      </c>
      <c r="L4521" s="15" t="str">
        <f t="shared" si="1545"/>
        <v>7321,BERNISSART,Préau,</v>
      </c>
      <c r="M4521" s="15" t="str">
        <f t="shared" si="1546"/>
        <v/>
      </c>
      <c r="N4521" s="15" t="str">
        <f t="shared" si="1547"/>
        <v/>
      </c>
      <c r="O4521" s="15" t="str">
        <f t="shared" si="1548"/>
        <v/>
      </c>
      <c r="P4521" s="15">
        <f t="shared" si="1549"/>
        <v>0</v>
      </c>
      <c r="Q4521" s="15" t="str">
        <f t="shared" si="1550"/>
        <v>7321,BERNISSART,Préau,</v>
      </c>
      <c r="R4521" s="15" t="str">
        <f t="shared" si="1551"/>
        <v/>
      </c>
      <c r="S4521" s="15" t="str">
        <f t="shared" si="1552"/>
        <v/>
      </c>
      <c r="T4521" s="15" t="str">
        <f t="shared" si="1553"/>
        <v/>
      </c>
      <c r="U4521" s="15">
        <f t="shared" si="1554"/>
        <v>0</v>
      </c>
      <c r="V4521" s="15" t="str">
        <f t="shared" si="1555"/>
        <v>7321,BERNISSART,Préau,</v>
      </c>
      <c r="W4521" s="15" t="str">
        <f t="shared" si="1556"/>
        <v/>
      </c>
      <c r="X4521" s="15" t="str">
        <f t="shared" si="1557"/>
        <v/>
      </c>
      <c r="Y4521" s="15" t="str">
        <f t="shared" si="1558"/>
        <v/>
      </c>
      <c r="Z4521" s="15">
        <f t="shared" si="1559"/>
        <v>0</v>
      </c>
      <c r="AA4521" s="15" t="str">
        <f t="shared" si="1560"/>
        <v>7321,BERNISSART,Préau,</v>
      </c>
      <c r="AB4521" s="15" t="str">
        <f t="shared" si="1561"/>
        <v/>
      </c>
    </row>
    <row r="4522" spans="1:28" x14ac:dyDescent="0.2">
      <c r="A4522">
        <v>103</v>
      </c>
      <c r="B4522">
        <v>128</v>
      </c>
      <c r="C4522">
        <v>7322</v>
      </c>
      <c r="D4522" t="s">
        <v>5013</v>
      </c>
      <c r="E4522" t="s">
        <v>5018</v>
      </c>
      <c r="F4522" t="str">
        <f t="shared" si="1540"/>
        <v>7322,BERNISSART,Pommeroeul,</v>
      </c>
      <c r="G4522">
        <f t="shared" si="1541"/>
        <v>103</v>
      </c>
      <c r="H4522">
        <f t="shared" si="1541"/>
        <v>128</v>
      </c>
      <c r="I4522" s="15" t="str">
        <f t="shared" si="1542"/>
        <v/>
      </c>
      <c r="J4522" s="15" t="str">
        <f t="shared" si="1543"/>
        <v/>
      </c>
      <c r="K4522" s="15">
        <f t="shared" si="1544"/>
        <v>0</v>
      </c>
      <c r="L4522" s="15" t="str">
        <f t="shared" si="1545"/>
        <v>7322,BERNISSART,Pommeroeul,</v>
      </c>
      <c r="M4522" s="15" t="str">
        <f t="shared" si="1546"/>
        <v/>
      </c>
      <c r="N4522" s="15" t="str">
        <f t="shared" si="1547"/>
        <v/>
      </c>
      <c r="O4522" s="15" t="str">
        <f t="shared" si="1548"/>
        <v/>
      </c>
      <c r="P4522" s="15">
        <f t="shared" si="1549"/>
        <v>0</v>
      </c>
      <c r="Q4522" s="15" t="str">
        <f t="shared" si="1550"/>
        <v>7322,BERNISSART,Pommeroeul,</v>
      </c>
      <c r="R4522" s="15" t="str">
        <f t="shared" si="1551"/>
        <v/>
      </c>
      <c r="S4522" s="15" t="str">
        <f t="shared" si="1552"/>
        <v/>
      </c>
      <c r="T4522" s="15" t="str">
        <f t="shared" si="1553"/>
        <v/>
      </c>
      <c r="U4522" s="15">
        <f t="shared" si="1554"/>
        <v>0</v>
      </c>
      <c r="V4522" s="15" t="str">
        <f t="shared" si="1555"/>
        <v>7322,BERNISSART,Pommeroeul,</v>
      </c>
      <c r="W4522" s="15" t="str">
        <f t="shared" si="1556"/>
        <v/>
      </c>
      <c r="X4522" s="15" t="str">
        <f t="shared" si="1557"/>
        <v/>
      </c>
      <c r="Y4522" s="15" t="str">
        <f t="shared" si="1558"/>
        <v/>
      </c>
      <c r="Z4522" s="15">
        <f t="shared" si="1559"/>
        <v>0</v>
      </c>
      <c r="AA4522" s="15" t="str">
        <f t="shared" si="1560"/>
        <v>7322,BERNISSART,Pommeroeul,</v>
      </c>
      <c r="AB4522" s="15" t="str">
        <f t="shared" si="1561"/>
        <v/>
      </c>
    </row>
    <row r="4523" spans="1:28" x14ac:dyDescent="0.2">
      <c r="A4523">
        <v>105</v>
      </c>
      <c r="B4523">
        <v>129</v>
      </c>
      <c r="C4523">
        <v>7322</v>
      </c>
      <c r="D4523" t="s">
        <v>5013</v>
      </c>
      <c r="E4523" t="s">
        <v>5019</v>
      </c>
      <c r="F4523" t="str">
        <f t="shared" si="1540"/>
        <v>7322,BERNISSART,Ville-Pommeroeul,</v>
      </c>
      <c r="G4523">
        <f t="shared" si="1541"/>
        <v>105</v>
      </c>
      <c r="H4523">
        <f t="shared" si="1541"/>
        <v>129</v>
      </c>
      <c r="I4523" s="15" t="str">
        <f t="shared" si="1542"/>
        <v/>
      </c>
      <c r="J4523" s="15" t="str">
        <f t="shared" si="1543"/>
        <v/>
      </c>
      <c r="K4523" s="15">
        <f t="shared" si="1544"/>
        <v>0</v>
      </c>
      <c r="L4523" s="15" t="str">
        <f t="shared" si="1545"/>
        <v>7322,BERNISSART,Ville-Pommeroeul,</v>
      </c>
      <c r="M4523" s="15" t="str">
        <f t="shared" si="1546"/>
        <v/>
      </c>
      <c r="N4523" s="15" t="str">
        <f t="shared" si="1547"/>
        <v/>
      </c>
      <c r="O4523" s="15" t="str">
        <f t="shared" si="1548"/>
        <v/>
      </c>
      <c r="P4523" s="15">
        <f t="shared" si="1549"/>
        <v>0</v>
      </c>
      <c r="Q4523" s="15" t="str">
        <f t="shared" si="1550"/>
        <v>7322,BERNISSART,Ville-Pommeroeul,</v>
      </c>
      <c r="R4523" s="15" t="str">
        <f t="shared" si="1551"/>
        <v/>
      </c>
      <c r="S4523" s="15" t="str">
        <f t="shared" si="1552"/>
        <v/>
      </c>
      <c r="T4523" s="15" t="str">
        <f t="shared" si="1553"/>
        <v/>
      </c>
      <c r="U4523" s="15">
        <f t="shared" si="1554"/>
        <v>0</v>
      </c>
      <c r="V4523" s="15" t="str">
        <f t="shared" si="1555"/>
        <v>7322,BERNISSART,Ville-Pommeroeul,</v>
      </c>
      <c r="W4523" s="15" t="str">
        <f t="shared" si="1556"/>
        <v/>
      </c>
      <c r="X4523" s="15" t="str">
        <f t="shared" si="1557"/>
        <v/>
      </c>
      <c r="Y4523" s="15" t="str">
        <f t="shared" si="1558"/>
        <v/>
      </c>
      <c r="Z4523" s="15">
        <f t="shared" si="1559"/>
        <v>0</v>
      </c>
      <c r="AA4523" s="15" t="str">
        <f t="shared" si="1560"/>
        <v>7322,BERNISSART,Ville-Pommeroeul,</v>
      </c>
      <c r="AB4523" s="15" t="str">
        <f t="shared" si="1561"/>
        <v/>
      </c>
    </row>
    <row r="4524" spans="1:28" x14ac:dyDescent="0.2">
      <c r="A4524">
        <v>109</v>
      </c>
      <c r="B4524">
        <v>127</v>
      </c>
      <c r="C4524">
        <v>7330</v>
      </c>
      <c r="D4524" t="s">
        <v>5020</v>
      </c>
      <c r="E4524" t="s">
        <v>5021</v>
      </c>
      <c r="F4524" t="str">
        <f t="shared" si="1540"/>
        <v>7330,SAINT-GHISLAIN,Herbières,</v>
      </c>
      <c r="G4524">
        <f t="shared" si="1541"/>
        <v>109</v>
      </c>
      <c r="H4524">
        <f t="shared" si="1541"/>
        <v>127</v>
      </c>
      <c r="I4524" s="15" t="str">
        <f t="shared" si="1542"/>
        <v/>
      </c>
      <c r="J4524" s="15" t="str">
        <f t="shared" si="1543"/>
        <v/>
      </c>
      <c r="K4524" s="15">
        <f t="shared" si="1544"/>
        <v>0</v>
      </c>
      <c r="L4524" s="15" t="str">
        <f t="shared" si="1545"/>
        <v>7330,SAINT-GHISLAIN,Herbières,</v>
      </c>
      <c r="M4524" s="15" t="str">
        <f t="shared" si="1546"/>
        <v/>
      </c>
      <c r="N4524" s="15" t="str">
        <f t="shared" si="1547"/>
        <v/>
      </c>
      <c r="O4524" s="15" t="str">
        <f t="shared" si="1548"/>
        <v/>
      </c>
      <c r="P4524" s="15">
        <f t="shared" si="1549"/>
        <v>0</v>
      </c>
      <c r="Q4524" s="15" t="str">
        <f t="shared" si="1550"/>
        <v>7330,SAINT-GHISLAIN,Herbières,</v>
      </c>
      <c r="R4524" s="15" t="str">
        <f t="shared" si="1551"/>
        <v/>
      </c>
      <c r="S4524" s="15" t="str">
        <f t="shared" si="1552"/>
        <v/>
      </c>
      <c r="T4524" s="15" t="str">
        <f t="shared" si="1553"/>
        <v/>
      </c>
      <c r="U4524" s="15">
        <f t="shared" si="1554"/>
        <v>0</v>
      </c>
      <c r="V4524" s="15" t="str">
        <f t="shared" si="1555"/>
        <v>7330,SAINT-GHISLAIN,Herbières,</v>
      </c>
      <c r="W4524" s="15" t="str">
        <f t="shared" si="1556"/>
        <v/>
      </c>
      <c r="X4524" s="15" t="str">
        <f t="shared" si="1557"/>
        <v/>
      </c>
      <c r="Y4524" s="15" t="str">
        <f t="shared" si="1558"/>
        <v/>
      </c>
      <c r="Z4524" s="15">
        <f t="shared" si="1559"/>
        <v>0</v>
      </c>
      <c r="AA4524" s="15" t="str">
        <f t="shared" si="1560"/>
        <v>7330,SAINT-GHISLAIN,Herbières,</v>
      </c>
      <c r="AB4524" s="15" t="str">
        <f t="shared" si="1561"/>
        <v/>
      </c>
    </row>
    <row r="4525" spans="1:28" x14ac:dyDescent="0.2">
      <c r="A4525">
        <v>109</v>
      </c>
      <c r="B4525">
        <v>129</v>
      </c>
      <c r="C4525">
        <v>7330</v>
      </c>
      <c r="D4525" t="s">
        <v>5020</v>
      </c>
      <c r="E4525" t="s">
        <v>5022</v>
      </c>
      <c r="F4525" t="str">
        <f t="shared" si="1540"/>
        <v>7330,SAINT-GHISLAIN,Petit-Villerot,</v>
      </c>
      <c r="G4525">
        <f t="shared" si="1541"/>
        <v>109</v>
      </c>
      <c r="H4525">
        <f t="shared" si="1541"/>
        <v>129</v>
      </c>
      <c r="I4525" s="15" t="str">
        <f t="shared" si="1542"/>
        <v/>
      </c>
      <c r="J4525" s="15" t="str">
        <f t="shared" si="1543"/>
        <v/>
      </c>
      <c r="K4525" s="15">
        <f t="shared" si="1544"/>
        <v>0</v>
      </c>
      <c r="L4525" s="15" t="str">
        <f t="shared" si="1545"/>
        <v>7330,SAINT-GHISLAIN,Petit-Villerot,</v>
      </c>
      <c r="M4525" s="15" t="str">
        <f t="shared" si="1546"/>
        <v/>
      </c>
      <c r="N4525" s="15" t="str">
        <f t="shared" si="1547"/>
        <v/>
      </c>
      <c r="O4525" s="15" t="str">
        <f t="shared" si="1548"/>
        <v/>
      </c>
      <c r="P4525" s="15">
        <f t="shared" si="1549"/>
        <v>0</v>
      </c>
      <c r="Q4525" s="15" t="str">
        <f t="shared" si="1550"/>
        <v>7330,SAINT-GHISLAIN,Petit-Villerot,</v>
      </c>
      <c r="R4525" s="15" t="str">
        <f t="shared" si="1551"/>
        <v/>
      </c>
      <c r="S4525" s="15" t="str">
        <f t="shared" si="1552"/>
        <v/>
      </c>
      <c r="T4525" s="15" t="str">
        <f t="shared" si="1553"/>
        <v/>
      </c>
      <c r="U4525" s="15">
        <f t="shared" si="1554"/>
        <v>0</v>
      </c>
      <c r="V4525" s="15" t="str">
        <f t="shared" si="1555"/>
        <v>7330,SAINT-GHISLAIN,Petit-Villerot,</v>
      </c>
      <c r="W4525" s="15" t="str">
        <f t="shared" si="1556"/>
        <v/>
      </c>
      <c r="X4525" s="15" t="str">
        <f t="shared" si="1557"/>
        <v/>
      </c>
      <c r="Y4525" s="15" t="str">
        <f t="shared" si="1558"/>
        <v/>
      </c>
      <c r="Z4525" s="15">
        <f t="shared" si="1559"/>
        <v>0</v>
      </c>
      <c r="AA4525" s="15" t="str">
        <f t="shared" si="1560"/>
        <v>7330,SAINT-GHISLAIN,Petit-Villerot,</v>
      </c>
      <c r="AB4525" s="15" t="str">
        <f t="shared" si="1561"/>
        <v/>
      </c>
    </row>
    <row r="4526" spans="1:28" x14ac:dyDescent="0.2">
      <c r="A4526">
        <v>111</v>
      </c>
      <c r="B4526">
        <v>126</v>
      </c>
      <c r="C4526">
        <v>7330</v>
      </c>
      <c r="D4526" t="s">
        <v>5020</v>
      </c>
      <c r="E4526" t="s">
        <v>5023</v>
      </c>
      <c r="F4526" t="str">
        <f t="shared" si="1540"/>
        <v>7330,SAINT-GHISLAIN,Saint-Ghislain,</v>
      </c>
      <c r="G4526">
        <f t="shared" si="1541"/>
        <v>111</v>
      </c>
      <c r="H4526">
        <f t="shared" si="1541"/>
        <v>126</v>
      </c>
      <c r="I4526" s="15" t="str">
        <f t="shared" si="1542"/>
        <v/>
      </c>
      <c r="J4526" s="15" t="str">
        <f t="shared" si="1543"/>
        <v/>
      </c>
      <c r="K4526" s="15">
        <f t="shared" si="1544"/>
        <v>0</v>
      </c>
      <c r="L4526" s="15" t="str">
        <f t="shared" si="1545"/>
        <v>7330,SAINT-GHISLAIN,Saint-Ghislain,</v>
      </c>
      <c r="M4526" s="15" t="str">
        <f t="shared" si="1546"/>
        <v/>
      </c>
      <c r="N4526" s="15" t="str">
        <f t="shared" si="1547"/>
        <v/>
      </c>
      <c r="O4526" s="15" t="str">
        <f t="shared" si="1548"/>
        <v/>
      </c>
      <c r="P4526" s="15">
        <f t="shared" si="1549"/>
        <v>0</v>
      </c>
      <c r="Q4526" s="15" t="str">
        <f t="shared" si="1550"/>
        <v>7330,SAINT-GHISLAIN,Saint-Ghislain,</v>
      </c>
      <c r="R4526" s="15" t="str">
        <f t="shared" si="1551"/>
        <v/>
      </c>
      <c r="S4526" s="15" t="str">
        <f t="shared" si="1552"/>
        <v/>
      </c>
      <c r="T4526" s="15" t="str">
        <f t="shared" si="1553"/>
        <v/>
      </c>
      <c r="U4526" s="15">
        <f t="shared" si="1554"/>
        <v>0</v>
      </c>
      <c r="V4526" s="15" t="str">
        <f t="shared" si="1555"/>
        <v>7330,SAINT-GHISLAIN,Saint-Ghislain,</v>
      </c>
      <c r="W4526" s="15" t="str">
        <f t="shared" si="1556"/>
        <v/>
      </c>
      <c r="X4526" s="15" t="str">
        <f t="shared" si="1557"/>
        <v/>
      </c>
      <c r="Y4526" s="15" t="str">
        <f t="shared" si="1558"/>
        <v/>
      </c>
      <c r="Z4526" s="15">
        <f t="shared" si="1559"/>
        <v>0</v>
      </c>
      <c r="AA4526" s="15" t="str">
        <f t="shared" si="1560"/>
        <v>7330,SAINT-GHISLAIN,Saint-Ghislain,</v>
      </c>
      <c r="AB4526" s="15" t="str">
        <f t="shared" si="1561"/>
        <v/>
      </c>
    </row>
    <row r="4527" spans="1:28" x14ac:dyDescent="0.2">
      <c r="A4527">
        <v>112</v>
      </c>
      <c r="B4527">
        <v>130</v>
      </c>
      <c r="C4527">
        <v>7331</v>
      </c>
      <c r="D4527" t="s">
        <v>5020</v>
      </c>
      <c r="E4527" t="s">
        <v>5024</v>
      </c>
      <c r="F4527" t="str">
        <f t="shared" si="1540"/>
        <v>7331,SAINT-GHISLAIN,Baudour,</v>
      </c>
      <c r="G4527">
        <f t="shared" si="1541"/>
        <v>112</v>
      </c>
      <c r="H4527">
        <f t="shared" si="1541"/>
        <v>130</v>
      </c>
      <c r="I4527" s="15" t="str">
        <f t="shared" si="1542"/>
        <v/>
      </c>
      <c r="J4527" s="15" t="str">
        <f t="shared" si="1543"/>
        <v/>
      </c>
      <c r="K4527" s="15">
        <f t="shared" si="1544"/>
        <v>0</v>
      </c>
      <c r="L4527" s="15" t="str">
        <f t="shared" si="1545"/>
        <v>7331,SAINT-GHISLAIN,Baudour,</v>
      </c>
      <c r="M4527" s="15" t="str">
        <f t="shared" si="1546"/>
        <v/>
      </c>
      <c r="N4527" s="15" t="str">
        <f t="shared" si="1547"/>
        <v/>
      </c>
      <c r="O4527" s="15" t="str">
        <f t="shared" si="1548"/>
        <v/>
      </c>
      <c r="P4527" s="15">
        <f t="shared" si="1549"/>
        <v>0</v>
      </c>
      <c r="Q4527" s="15" t="str">
        <f t="shared" si="1550"/>
        <v>7331,SAINT-GHISLAIN,Baudour,</v>
      </c>
      <c r="R4527" s="15" t="str">
        <f t="shared" si="1551"/>
        <v/>
      </c>
      <c r="S4527" s="15" t="str">
        <f t="shared" si="1552"/>
        <v/>
      </c>
      <c r="T4527" s="15" t="str">
        <f t="shared" si="1553"/>
        <v/>
      </c>
      <c r="U4527" s="15">
        <f t="shared" si="1554"/>
        <v>0</v>
      </c>
      <c r="V4527" s="15" t="str">
        <f t="shared" si="1555"/>
        <v>7331,SAINT-GHISLAIN,Baudour,</v>
      </c>
      <c r="W4527" s="15" t="str">
        <f t="shared" si="1556"/>
        <v/>
      </c>
      <c r="X4527" s="15" t="str">
        <f t="shared" si="1557"/>
        <v/>
      </c>
      <c r="Y4527" s="15" t="str">
        <f t="shared" si="1558"/>
        <v/>
      </c>
      <c r="Z4527" s="15">
        <f t="shared" si="1559"/>
        <v>0</v>
      </c>
      <c r="AA4527" s="15" t="str">
        <f t="shared" si="1560"/>
        <v>7331,SAINT-GHISLAIN,Baudour,</v>
      </c>
      <c r="AB4527" s="15" t="str">
        <f t="shared" si="1561"/>
        <v/>
      </c>
    </row>
    <row r="4528" spans="1:28" x14ac:dyDescent="0.2">
      <c r="A4528">
        <v>110</v>
      </c>
      <c r="B4528">
        <v>131</v>
      </c>
      <c r="C4528">
        <v>7331</v>
      </c>
      <c r="D4528" t="s">
        <v>5020</v>
      </c>
      <c r="E4528" t="s">
        <v>5025</v>
      </c>
      <c r="F4528" t="str">
        <f t="shared" si="1540"/>
        <v>7331,SAINT-GHISLAIN,Croix-Caillaux,</v>
      </c>
      <c r="G4528">
        <f t="shared" si="1541"/>
        <v>110</v>
      </c>
      <c r="H4528">
        <f t="shared" si="1541"/>
        <v>131</v>
      </c>
      <c r="I4528" s="15" t="str">
        <f t="shared" si="1542"/>
        <v/>
      </c>
      <c r="J4528" s="15" t="str">
        <f t="shared" si="1543"/>
        <v/>
      </c>
      <c r="K4528" s="15">
        <f t="shared" si="1544"/>
        <v>0</v>
      </c>
      <c r="L4528" s="15" t="str">
        <f t="shared" si="1545"/>
        <v>7331,SAINT-GHISLAIN,Croix-Caillaux,</v>
      </c>
      <c r="M4528" s="15" t="str">
        <f t="shared" si="1546"/>
        <v/>
      </c>
      <c r="N4528" s="15" t="str">
        <f t="shared" si="1547"/>
        <v/>
      </c>
      <c r="O4528" s="15" t="str">
        <f t="shared" si="1548"/>
        <v/>
      </c>
      <c r="P4528" s="15">
        <f t="shared" si="1549"/>
        <v>0</v>
      </c>
      <c r="Q4528" s="15" t="str">
        <f t="shared" si="1550"/>
        <v>7331,SAINT-GHISLAIN,Croix-Caillaux,</v>
      </c>
      <c r="R4528" s="15" t="str">
        <f t="shared" si="1551"/>
        <v/>
      </c>
      <c r="S4528" s="15" t="str">
        <f t="shared" si="1552"/>
        <v/>
      </c>
      <c r="T4528" s="15" t="str">
        <f t="shared" si="1553"/>
        <v/>
      </c>
      <c r="U4528" s="15">
        <f t="shared" si="1554"/>
        <v>0</v>
      </c>
      <c r="V4528" s="15" t="str">
        <f t="shared" si="1555"/>
        <v>7331,SAINT-GHISLAIN,Croix-Caillaux,</v>
      </c>
      <c r="W4528" s="15" t="str">
        <f t="shared" si="1556"/>
        <v/>
      </c>
      <c r="X4528" s="15" t="str">
        <f t="shared" si="1557"/>
        <v/>
      </c>
      <c r="Y4528" s="15" t="str">
        <f t="shared" si="1558"/>
        <v/>
      </c>
      <c r="Z4528" s="15">
        <f t="shared" si="1559"/>
        <v>0</v>
      </c>
      <c r="AA4528" s="15" t="str">
        <f t="shared" si="1560"/>
        <v>7331,SAINT-GHISLAIN,Croix-Caillaux,</v>
      </c>
      <c r="AB4528" s="15" t="str">
        <f t="shared" si="1561"/>
        <v/>
      </c>
    </row>
    <row r="4529" spans="1:28" x14ac:dyDescent="0.2">
      <c r="A4529">
        <v>112</v>
      </c>
      <c r="B4529">
        <v>131</v>
      </c>
      <c r="C4529">
        <v>7331</v>
      </c>
      <c r="D4529" t="s">
        <v>5020</v>
      </c>
      <c r="E4529" t="s">
        <v>5026</v>
      </c>
      <c r="F4529" t="str">
        <f t="shared" si="1540"/>
        <v>7331,SAINT-GHISLAIN,Haut-Coron,</v>
      </c>
      <c r="G4529">
        <f t="shared" si="1541"/>
        <v>112</v>
      </c>
      <c r="H4529">
        <f t="shared" si="1541"/>
        <v>131</v>
      </c>
      <c r="I4529" s="15" t="str">
        <f t="shared" si="1542"/>
        <v/>
      </c>
      <c r="J4529" s="15" t="str">
        <f t="shared" si="1543"/>
        <v/>
      </c>
      <c r="K4529" s="15">
        <f t="shared" si="1544"/>
        <v>0</v>
      </c>
      <c r="L4529" s="15" t="str">
        <f t="shared" si="1545"/>
        <v>7331,SAINT-GHISLAIN,Haut-Coron,</v>
      </c>
      <c r="M4529" s="15" t="str">
        <f t="shared" si="1546"/>
        <v/>
      </c>
      <c r="N4529" s="15" t="str">
        <f t="shared" si="1547"/>
        <v/>
      </c>
      <c r="O4529" s="15" t="str">
        <f t="shared" si="1548"/>
        <v/>
      </c>
      <c r="P4529" s="15">
        <f t="shared" si="1549"/>
        <v>0</v>
      </c>
      <c r="Q4529" s="15" t="str">
        <f t="shared" si="1550"/>
        <v>7331,SAINT-GHISLAIN,Haut-Coron,</v>
      </c>
      <c r="R4529" s="15" t="str">
        <f t="shared" si="1551"/>
        <v/>
      </c>
      <c r="S4529" s="15" t="str">
        <f t="shared" si="1552"/>
        <v/>
      </c>
      <c r="T4529" s="15" t="str">
        <f t="shared" si="1553"/>
        <v/>
      </c>
      <c r="U4529" s="15">
        <f t="shared" si="1554"/>
        <v>0</v>
      </c>
      <c r="V4529" s="15" t="str">
        <f t="shared" si="1555"/>
        <v>7331,SAINT-GHISLAIN,Haut-Coron,</v>
      </c>
      <c r="W4529" s="15" t="str">
        <f t="shared" si="1556"/>
        <v/>
      </c>
      <c r="X4529" s="15" t="str">
        <f t="shared" si="1557"/>
        <v/>
      </c>
      <c r="Y4529" s="15" t="str">
        <f t="shared" si="1558"/>
        <v/>
      </c>
      <c r="Z4529" s="15">
        <f t="shared" si="1559"/>
        <v>0</v>
      </c>
      <c r="AA4529" s="15" t="str">
        <f t="shared" si="1560"/>
        <v>7331,SAINT-GHISLAIN,Haut-Coron,</v>
      </c>
      <c r="AB4529" s="15" t="str">
        <f t="shared" si="1561"/>
        <v/>
      </c>
    </row>
    <row r="4530" spans="1:28" x14ac:dyDescent="0.2">
      <c r="A4530">
        <v>111</v>
      </c>
      <c r="B4530">
        <v>133</v>
      </c>
      <c r="C4530">
        <v>7331</v>
      </c>
      <c r="D4530" t="s">
        <v>5020</v>
      </c>
      <c r="E4530" t="s">
        <v>5027</v>
      </c>
      <c r="F4530" t="str">
        <f t="shared" si="1540"/>
        <v>7331,SAINT-GHISLAIN,Mont-Garni,</v>
      </c>
      <c r="G4530">
        <f t="shared" si="1541"/>
        <v>111</v>
      </c>
      <c r="H4530">
        <f t="shared" si="1541"/>
        <v>133</v>
      </c>
      <c r="I4530" s="15" t="str">
        <f t="shared" si="1542"/>
        <v/>
      </c>
      <c r="J4530" s="15" t="str">
        <f t="shared" si="1543"/>
        <v/>
      </c>
      <c r="K4530" s="15">
        <f t="shared" si="1544"/>
        <v>0</v>
      </c>
      <c r="L4530" s="15" t="str">
        <f t="shared" si="1545"/>
        <v>7331,SAINT-GHISLAIN,Mont-Garni,</v>
      </c>
      <c r="M4530" s="15" t="str">
        <f t="shared" si="1546"/>
        <v/>
      </c>
      <c r="N4530" s="15" t="str">
        <f t="shared" si="1547"/>
        <v/>
      </c>
      <c r="O4530" s="15" t="str">
        <f t="shared" si="1548"/>
        <v/>
      </c>
      <c r="P4530" s="15">
        <f t="shared" si="1549"/>
        <v>0</v>
      </c>
      <c r="Q4530" s="15" t="str">
        <f t="shared" si="1550"/>
        <v>7331,SAINT-GHISLAIN,Mont-Garni,</v>
      </c>
      <c r="R4530" s="15" t="str">
        <f t="shared" si="1551"/>
        <v/>
      </c>
      <c r="S4530" s="15" t="str">
        <f t="shared" si="1552"/>
        <v/>
      </c>
      <c r="T4530" s="15" t="str">
        <f t="shared" si="1553"/>
        <v/>
      </c>
      <c r="U4530" s="15">
        <f t="shared" si="1554"/>
        <v>0</v>
      </c>
      <c r="V4530" s="15" t="str">
        <f t="shared" si="1555"/>
        <v>7331,SAINT-GHISLAIN,Mont-Garni,</v>
      </c>
      <c r="W4530" s="15" t="str">
        <f t="shared" si="1556"/>
        <v/>
      </c>
      <c r="X4530" s="15" t="str">
        <f t="shared" si="1557"/>
        <v/>
      </c>
      <c r="Y4530" s="15" t="str">
        <f t="shared" si="1558"/>
        <v/>
      </c>
      <c r="Z4530" s="15">
        <f t="shared" si="1559"/>
        <v>0</v>
      </c>
      <c r="AA4530" s="15" t="str">
        <f t="shared" si="1560"/>
        <v>7331,SAINT-GHISLAIN,Mont-Garni,</v>
      </c>
      <c r="AB4530" s="15" t="str">
        <f t="shared" si="1561"/>
        <v/>
      </c>
    </row>
    <row r="4531" spans="1:28" x14ac:dyDescent="0.2">
      <c r="A4531">
        <v>109</v>
      </c>
      <c r="B4531">
        <v>135</v>
      </c>
      <c r="C4531">
        <v>7332</v>
      </c>
      <c r="D4531" t="s">
        <v>5020</v>
      </c>
      <c r="E4531" t="s">
        <v>4853</v>
      </c>
      <c r="F4531" t="str">
        <f t="shared" si="1540"/>
        <v>7332,SAINT-GHISLAIN,Aulnois,</v>
      </c>
      <c r="G4531">
        <f t="shared" si="1541"/>
        <v>109</v>
      </c>
      <c r="H4531">
        <f t="shared" si="1541"/>
        <v>135</v>
      </c>
      <c r="I4531" s="15" t="str">
        <f t="shared" si="1542"/>
        <v/>
      </c>
      <c r="J4531" s="15" t="str">
        <f t="shared" si="1543"/>
        <v/>
      </c>
      <c r="K4531" s="15">
        <f t="shared" si="1544"/>
        <v>0</v>
      </c>
      <c r="L4531" s="15" t="str">
        <f t="shared" si="1545"/>
        <v>7332,SAINT-GHISLAIN,Aulnois,</v>
      </c>
      <c r="M4531" s="15" t="str">
        <f t="shared" si="1546"/>
        <v/>
      </c>
      <c r="N4531" s="15" t="str">
        <f t="shared" si="1547"/>
        <v/>
      </c>
      <c r="O4531" s="15" t="str">
        <f t="shared" si="1548"/>
        <v/>
      </c>
      <c r="P4531" s="15">
        <f t="shared" si="1549"/>
        <v>0</v>
      </c>
      <c r="Q4531" s="15" t="str">
        <f t="shared" si="1550"/>
        <v>7332,SAINT-GHISLAIN,Aulnois,</v>
      </c>
      <c r="R4531" s="15" t="str">
        <f t="shared" si="1551"/>
        <v/>
      </c>
      <c r="S4531" s="15" t="str">
        <f t="shared" si="1552"/>
        <v/>
      </c>
      <c r="T4531" s="15" t="str">
        <f t="shared" si="1553"/>
        <v/>
      </c>
      <c r="U4531" s="15">
        <f t="shared" si="1554"/>
        <v>0</v>
      </c>
      <c r="V4531" s="15" t="str">
        <f t="shared" si="1555"/>
        <v>7332,SAINT-GHISLAIN,Aulnois,</v>
      </c>
      <c r="W4531" s="15" t="str">
        <f t="shared" si="1556"/>
        <v/>
      </c>
      <c r="X4531" s="15" t="str">
        <f t="shared" si="1557"/>
        <v/>
      </c>
      <c r="Y4531" s="15" t="str">
        <f t="shared" si="1558"/>
        <v/>
      </c>
      <c r="Z4531" s="15">
        <f t="shared" si="1559"/>
        <v>0</v>
      </c>
      <c r="AA4531" s="15" t="str">
        <f t="shared" si="1560"/>
        <v>7332,SAINT-GHISLAIN,Aulnois,</v>
      </c>
      <c r="AB4531" s="15" t="str">
        <f t="shared" si="1561"/>
        <v/>
      </c>
    </row>
    <row r="4532" spans="1:28" x14ac:dyDescent="0.2">
      <c r="A4532">
        <v>107</v>
      </c>
      <c r="B4532">
        <v>132</v>
      </c>
      <c r="C4532">
        <v>7332</v>
      </c>
      <c r="D4532" t="s">
        <v>5020</v>
      </c>
      <c r="E4532" t="s">
        <v>566</v>
      </c>
      <c r="F4532" t="str">
        <f t="shared" si="1540"/>
        <v>7332,SAINT-GHISLAIN,Bruyère,</v>
      </c>
      <c r="G4532">
        <f t="shared" si="1541"/>
        <v>107</v>
      </c>
      <c r="H4532">
        <f t="shared" si="1541"/>
        <v>132</v>
      </c>
      <c r="I4532" s="15" t="str">
        <f t="shared" si="1542"/>
        <v/>
      </c>
      <c r="J4532" s="15" t="str">
        <f t="shared" si="1543"/>
        <v/>
      </c>
      <c r="K4532" s="15">
        <f t="shared" si="1544"/>
        <v>0</v>
      </c>
      <c r="L4532" s="15" t="str">
        <f t="shared" si="1545"/>
        <v>7332,SAINT-GHISLAIN,Bruyère,</v>
      </c>
      <c r="M4532" s="15" t="str">
        <f t="shared" si="1546"/>
        <v/>
      </c>
      <c r="N4532" s="15" t="str">
        <f t="shared" si="1547"/>
        <v/>
      </c>
      <c r="O4532" s="15" t="str">
        <f t="shared" si="1548"/>
        <v/>
      </c>
      <c r="P4532" s="15">
        <f t="shared" si="1549"/>
        <v>0</v>
      </c>
      <c r="Q4532" s="15" t="str">
        <f t="shared" si="1550"/>
        <v>7332,SAINT-GHISLAIN,Bruyère,</v>
      </c>
      <c r="R4532" s="15" t="str">
        <f t="shared" si="1551"/>
        <v/>
      </c>
      <c r="S4532" s="15" t="str">
        <f t="shared" si="1552"/>
        <v/>
      </c>
      <c r="T4532" s="15" t="str">
        <f t="shared" si="1553"/>
        <v/>
      </c>
      <c r="U4532" s="15">
        <f t="shared" si="1554"/>
        <v>0</v>
      </c>
      <c r="V4532" s="15" t="str">
        <f t="shared" si="1555"/>
        <v>7332,SAINT-GHISLAIN,Bruyère,</v>
      </c>
      <c r="W4532" s="15" t="str">
        <f t="shared" si="1556"/>
        <v/>
      </c>
      <c r="X4532" s="15" t="str">
        <f t="shared" si="1557"/>
        <v/>
      </c>
      <c r="Y4532" s="15" t="str">
        <f t="shared" si="1558"/>
        <v/>
      </c>
      <c r="Z4532" s="15">
        <f t="shared" si="1559"/>
        <v>0</v>
      </c>
      <c r="AA4532" s="15" t="str">
        <f t="shared" si="1560"/>
        <v>7332,SAINT-GHISLAIN,Bruyère,</v>
      </c>
      <c r="AB4532" s="15" t="str">
        <f t="shared" si="1561"/>
        <v/>
      </c>
    </row>
    <row r="4533" spans="1:28" x14ac:dyDescent="0.2">
      <c r="A4533">
        <v>108</v>
      </c>
      <c r="B4533">
        <v>133</v>
      </c>
      <c r="C4533">
        <v>7332</v>
      </c>
      <c r="D4533" t="s">
        <v>5020</v>
      </c>
      <c r="E4533" t="s">
        <v>5028</v>
      </c>
      <c r="F4533" t="str">
        <f t="shared" si="1540"/>
        <v>7332,SAINT-GHISLAIN,Cavins,</v>
      </c>
      <c r="G4533">
        <f t="shared" si="1541"/>
        <v>108</v>
      </c>
      <c r="H4533">
        <f t="shared" si="1541"/>
        <v>133</v>
      </c>
      <c r="I4533" s="15" t="str">
        <f t="shared" si="1542"/>
        <v/>
      </c>
      <c r="J4533" s="15" t="str">
        <f t="shared" si="1543"/>
        <v/>
      </c>
      <c r="K4533" s="15">
        <f t="shared" si="1544"/>
        <v>0</v>
      </c>
      <c r="L4533" s="15" t="str">
        <f t="shared" si="1545"/>
        <v>7332,SAINT-GHISLAIN,Cavins,</v>
      </c>
      <c r="M4533" s="15" t="str">
        <f t="shared" si="1546"/>
        <v/>
      </c>
      <c r="N4533" s="15" t="str">
        <f t="shared" si="1547"/>
        <v/>
      </c>
      <c r="O4533" s="15" t="str">
        <f t="shared" si="1548"/>
        <v/>
      </c>
      <c r="P4533" s="15">
        <f t="shared" si="1549"/>
        <v>0</v>
      </c>
      <c r="Q4533" s="15" t="str">
        <f t="shared" si="1550"/>
        <v>7332,SAINT-GHISLAIN,Cavins,</v>
      </c>
      <c r="R4533" s="15" t="str">
        <f t="shared" si="1551"/>
        <v/>
      </c>
      <c r="S4533" s="15" t="str">
        <f t="shared" si="1552"/>
        <v/>
      </c>
      <c r="T4533" s="15" t="str">
        <f t="shared" si="1553"/>
        <v/>
      </c>
      <c r="U4533" s="15">
        <f t="shared" si="1554"/>
        <v>0</v>
      </c>
      <c r="V4533" s="15" t="str">
        <f t="shared" si="1555"/>
        <v>7332,SAINT-GHISLAIN,Cavins,</v>
      </c>
      <c r="W4533" s="15" t="str">
        <f t="shared" si="1556"/>
        <v/>
      </c>
      <c r="X4533" s="15" t="str">
        <f t="shared" si="1557"/>
        <v/>
      </c>
      <c r="Y4533" s="15" t="str">
        <f t="shared" si="1558"/>
        <v/>
      </c>
      <c r="Z4533" s="15">
        <f t="shared" si="1559"/>
        <v>0</v>
      </c>
      <c r="AA4533" s="15" t="str">
        <f t="shared" si="1560"/>
        <v>7332,SAINT-GHISLAIN,Cavins,</v>
      </c>
      <c r="AB4533" s="15" t="str">
        <f t="shared" si="1561"/>
        <v/>
      </c>
    </row>
    <row r="4534" spans="1:28" x14ac:dyDescent="0.2">
      <c r="A4534">
        <v>106</v>
      </c>
      <c r="B4534">
        <v>133</v>
      </c>
      <c r="C4534">
        <v>7332</v>
      </c>
      <c r="D4534" t="s">
        <v>5020</v>
      </c>
      <c r="E4534" t="s">
        <v>5029</v>
      </c>
      <c r="F4534" t="str">
        <f t="shared" si="1540"/>
        <v>7332,SAINT-GHISLAIN,Happart,</v>
      </c>
      <c r="G4534">
        <f t="shared" si="1541"/>
        <v>106</v>
      </c>
      <c r="H4534">
        <f t="shared" si="1541"/>
        <v>133</v>
      </c>
      <c r="I4534" s="15" t="str">
        <f t="shared" si="1542"/>
        <v/>
      </c>
      <c r="J4534" s="15" t="str">
        <f t="shared" si="1543"/>
        <v/>
      </c>
      <c r="K4534" s="15">
        <f t="shared" si="1544"/>
        <v>0</v>
      </c>
      <c r="L4534" s="15" t="str">
        <f t="shared" si="1545"/>
        <v>7332,SAINT-GHISLAIN,Happart,</v>
      </c>
      <c r="M4534" s="15" t="str">
        <f t="shared" si="1546"/>
        <v/>
      </c>
      <c r="N4534" s="15" t="str">
        <f t="shared" si="1547"/>
        <v/>
      </c>
      <c r="O4534" s="15" t="str">
        <f t="shared" si="1548"/>
        <v/>
      </c>
      <c r="P4534" s="15">
        <f t="shared" si="1549"/>
        <v>0</v>
      </c>
      <c r="Q4534" s="15" t="str">
        <f t="shared" si="1550"/>
        <v>7332,SAINT-GHISLAIN,Happart,</v>
      </c>
      <c r="R4534" s="15" t="str">
        <f t="shared" si="1551"/>
        <v/>
      </c>
      <c r="S4534" s="15" t="str">
        <f t="shared" si="1552"/>
        <v/>
      </c>
      <c r="T4534" s="15" t="str">
        <f t="shared" si="1553"/>
        <v/>
      </c>
      <c r="U4534" s="15">
        <f t="shared" si="1554"/>
        <v>0</v>
      </c>
      <c r="V4534" s="15" t="str">
        <f t="shared" si="1555"/>
        <v>7332,SAINT-GHISLAIN,Happart,</v>
      </c>
      <c r="W4534" s="15" t="str">
        <f t="shared" si="1556"/>
        <v/>
      </c>
      <c r="X4534" s="15" t="str">
        <f t="shared" si="1557"/>
        <v/>
      </c>
      <c r="Y4534" s="15" t="str">
        <f t="shared" si="1558"/>
        <v/>
      </c>
      <c r="Z4534" s="15">
        <f t="shared" si="1559"/>
        <v>0</v>
      </c>
      <c r="AA4534" s="15" t="str">
        <f t="shared" si="1560"/>
        <v>7332,SAINT-GHISLAIN,Happart,</v>
      </c>
      <c r="AB4534" s="15" t="str">
        <f t="shared" si="1561"/>
        <v/>
      </c>
    </row>
    <row r="4535" spans="1:28" x14ac:dyDescent="0.2">
      <c r="A4535">
        <v>109</v>
      </c>
      <c r="B4535">
        <v>135</v>
      </c>
      <c r="C4535">
        <v>7332</v>
      </c>
      <c r="D4535" t="s">
        <v>5020</v>
      </c>
      <c r="E4535" t="s">
        <v>5030</v>
      </c>
      <c r="F4535" t="str">
        <f t="shared" si="1540"/>
        <v>7332,SAINT-GHISLAIN,Neufmaison,</v>
      </c>
      <c r="G4535">
        <f t="shared" si="1541"/>
        <v>109</v>
      </c>
      <c r="H4535">
        <f t="shared" si="1541"/>
        <v>135</v>
      </c>
      <c r="I4535" s="15" t="str">
        <f t="shared" si="1542"/>
        <v/>
      </c>
      <c r="J4535" s="15" t="str">
        <f t="shared" si="1543"/>
        <v/>
      </c>
      <c r="K4535" s="15">
        <f t="shared" si="1544"/>
        <v>0</v>
      </c>
      <c r="L4535" s="15" t="str">
        <f t="shared" si="1545"/>
        <v>7332,SAINT-GHISLAIN,Neufmaison,</v>
      </c>
      <c r="M4535" s="15" t="str">
        <f t="shared" si="1546"/>
        <v/>
      </c>
      <c r="N4535" s="15" t="str">
        <f t="shared" si="1547"/>
        <v/>
      </c>
      <c r="O4535" s="15" t="str">
        <f t="shared" si="1548"/>
        <v/>
      </c>
      <c r="P4535" s="15">
        <f t="shared" si="1549"/>
        <v>0</v>
      </c>
      <c r="Q4535" s="15" t="str">
        <f t="shared" si="1550"/>
        <v>7332,SAINT-GHISLAIN,Neufmaison,</v>
      </c>
      <c r="R4535" s="15" t="str">
        <f t="shared" si="1551"/>
        <v/>
      </c>
      <c r="S4535" s="15" t="str">
        <f t="shared" si="1552"/>
        <v/>
      </c>
      <c r="T4535" s="15" t="str">
        <f t="shared" si="1553"/>
        <v/>
      </c>
      <c r="U4535" s="15">
        <f t="shared" si="1554"/>
        <v>0</v>
      </c>
      <c r="V4535" s="15" t="str">
        <f t="shared" si="1555"/>
        <v>7332,SAINT-GHISLAIN,Neufmaison,</v>
      </c>
      <c r="W4535" s="15" t="str">
        <f t="shared" si="1556"/>
        <v/>
      </c>
      <c r="X4535" s="15" t="str">
        <f t="shared" si="1557"/>
        <v/>
      </c>
      <c r="Y4535" s="15" t="str">
        <f t="shared" si="1558"/>
        <v/>
      </c>
      <c r="Z4535" s="15">
        <f t="shared" si="1559"/>
        <v>0</v>
      </c>
      <c r="AA4535" s="15" t="str">
        <f t="shared" si="1560"/>
        <v>7332,SAINT-GHISLAIN,Neufmaison,</v>
      </c>
      <c r="AB4535" s="15" t="str">
        <f t="shared" si="1561"/>
        <v/>
      </c>
    </row>
    <row r="4536" spans="1:28" x14ac:dyDescent="0.2">
      <c r="A4536">
        <v>109</v>
      </c>
      <c r="B4536">
        <v>132</v>
      </c>
      <c r="C4536">
        <v>7332</v>
      </c>
      <c r="D4536" t="s">
        <v>5020</v>
      </c>
      <c r="E4536" t="s">
        <v>5031</v>
      </c>
      <c r="F4536" t="str">
        <f t="shared" si="1540"/>
        <v>7332,SAINT-GHISLAIN,Sirault,</v>
      </c>
      <c r="G4536">
        <f t="shared" si="1541"/>
        <v>109</v>
      </c>
      <c r="H4536">
        <f t="shared" si="1541"/>
        <v>132</v>
      </c>
      <c r="I4536" s="15" t="str">
        <f t="shared" si="1542"/>
        <v/>
      </c>
      <c r="J4536" s="15" t="str">
        <f t="shared" si="1543"/>
        <v/>
      </c>
      <c r="K4536" s="15">
        <f t="shared" si="1544"/>
        <v>0</v>
      </c>
      <c r="L4536" s="15" t="str">
        <f t="shared" si="1545"/>
        <v>7332,SAINT-GHISLAIN,Sirault,</v>
      </c>
      <c r="M4536" s="15" t="str">
        <f t="shared" si="1546"/>
        <v/>
      </c>
      <c r="N4536" s="15" t="str">
        <f t="shared" si="1547"/>
        <v/>
      </c>
      <c r="O4536" s="15" t="str">
        <f t="shared" si="1548"/>
        <v/>
      </c>
      <c r="P4536" s="15">
        <f t="shared" si="1549"/>
        <v>0</v>
      </c>
      <c r="Q4536" s="15" t="str">
        <f t="shared" si="1550"/>
        <v>7332,SAINT-GHISLAIN,Sirault,</v>
      </c>
      <c r="R4536" s="15" t="str">
        <f t="shared" si="1551"/>
        <v/>
      </c>
      <c r="S4536" s="15" t="str">
        <f t="shared" si="1552"/>
        <v/>
      </c>
      <c r="T4536" s="15" t="str">
        <f t="shared" si="1553"/>
        <v/>
      </c>
      <c r="U4536" s="15">
        <f t="shared" si="1554"/>
        <v>0</v>
      </c>
      <c r="V4536" s="15" t="str">
        <f t="shared" si="1555"/>
        <v>7332,SAINT-GHISLAIN,Sirault,</v>
      </c>
      <c r="W4536" s="15" t="str">
        <f t="shared" si="1556"/>
        <v/>
      </c>
      <c r="X4536" s="15" t="str">
        <f t="shared" si="1557"/>
        <v/>
      </c>
      <c r="Y4536" s="15" t="str">
        <f t="shared" si="1558"/>
        <v/>
      </c>
      <c r="Z4536" s="15">
        <f t="shared" si="1559"/>
        <v>0</v>
      </c>
      <c r="AA4536" s="15" t="str">
        <f t="shared" si="1560"/>
        <v>7332,SAINT-GHISLAIN,Sirault,</v>
      </c>
      <c r="AB4536" s="15" t="str">
        <f t="shared" si="1561"/>
        <v/>
      </c>
    </row>
    <row r="4537" spans="1:28" x14ac:dyDescent="0.2">
      <c r="A4537">
        <v>113</v>
      </c>
      <c r="B4537">
        <v>129</v>
      </c>
      <c r="C4537">
        <v>7333</v>
      </c>
      <c r="D4537" t="s">
        <v>5020</v>
      </c>
      <c r="E4537" t="s">
        <v>5032</v>
      </c>
      <c r="F4537" t="str">
        <f t="shared" si="1540"/>
        <v>7333,SAINT-GHISLAIN,Douvrain,</v>
      </c>
      <c r="G4537">
        <f t="shared" si="1541"/>
        <v>113</v>
      </c>
      <c r="H4537">
        <f t="shared" si="1541"/>
        <v>129</v>
      </c>
      <c r="I4537" s="15" t="str">
        <f t="shared" si="1542"/>
        <v/>
      </c>
      <c r="J4537" s="15" t="str">
        <f t="shared" si="1543"/>
        <v/>
      </c>
      <c r="K4537" s="15">
        <f t="shared" si="1544"/>
        <v>0</v>
      </c>
      <c r="L4537" s="15" t="str">
        <f t="shared" si="1545"/>
        <v>7333,SAINT-GHISLAIN,Douvrain,</v>
      </c>
      <c r="M4537" s="15" t="str">
        <f t="shared" si="1546"/>
        <v/>
      </c>
      <c r="N4537" s="15" t="str">
        <f t="shared" si="1547"/>
        <v/>
      </c>
      <c r="O4537" s="15" t="str">
        <f t="shared" si="1548"/>
        <v/>
      </c>
      <c r="P4537" s="15">
        <f t="shared" si="1549"/>
        <v>0</v>
      </c>
      <c r="Q4537" s="15" t="str">
        <f t="shared" si="1550"/>
        <v>7333,SAINT-GHISLAIN,Douvrain,</v>
      </c>
      <c r="R4537" s="15" t="str">
        <f t="shared" si="1551"/>
        <v/>
      </c>
      <c r="S4537" s="15" t="str">
        <f t="shared" si="1552"/>
        <v/>
      </c>
      <c r="T4537" s="15" t="str">
        <f t="shared" si="1553"/>
        <v/>
      </c>
      <c r="U4537" s="15">
        <f t="shared" si="1554"/>
        <v>0</v>
      </c>
      <c r="V4537" s="15" t="str">
        <f t="shared" si="1555"/>
        <v>7333,SAINT-GHISLAIN,Douvrain,</v>
      </c>
      <c r="W4537" s="15" t="str">
        <f t="shared" si="1556"/>
        <v/>
      </c>
      <c r="X4537" s="15" t="str">
        <f t="shared" si="1557"/>
        <v/>
      </c>
      <c r="Y4537" s="15" t="str">
        <f t="shared" si="1558"/>
        <v/>
      </c>
      <c r="Z4537" s="15">
        <f t="shared" si="1559"/>
        <v>0</v>
      </c>
      <c r="AA4537" s="15" t="str">
        <f t="shared" si="1560"/>
        <v>7333,SAINT-GHISLAIN,Douvrain,</v>
      </c>
      <c r="AB4537" s="15" t="str">
        <f t="shared" si="1561"/>
        <v/>
      </c>
    </row>
    <row r="4538" spans="1:28" x14ac:dyDescent="0.2">
      <c r="A4538">
        <v>108</v>
      </c>
      <c r="B4538">
        <v>128</v>
      </c>
      <c r="C4538">
        <v>7333</v>
      </c>
      <c r="D4538" t="s">
        <v>5020</v>
      </c>
      <c r="E4538" t="s">
        <v>5033</v>
      </c>
      <c r="F4538" t="str">
        <f t="shared" si="1540"/>
        <v>7333,SAINT-GHISLAIN,Hautrage-Etat,</v>
      </c>
      <c r="G4538">
        <f t="shared" si="1541"/>
        <v>108</v>
      </c>
      <c r="H4538">
        <f t="shared" si="1541"/>
        <v>128</v>
      </c>
      <c r="I4538" s="15" t="str">
        <f t="shared" si="1542"/>
        <v/>
      </c>
      <c r="J4538" s="15" t="str">
        <f t="shared" si="1543"/>
        <v/>
      </c>
      <c r="K4538" s="15">
        <f t="shared" si="1544"/>
        <v>0</v>
      </c>
      <c r="L4538" s="15" t="str">
        <f t="shared" si="1545"/>
        <v>7333,SAINT-GHISLAIN,Hautrage-Etat,</v>
      </c>
      <c r="M4538" s="15" t="str">
        <f t="shared" si="1546"/>
        <v/>
      </c>
      <c r="N4538" s="15" t="str">
        <f t="shared" si="1547"/>
        <v/>
      </c>
      <c r="O4538" s="15" t="str">
        <f t="shared" si="1548"/>
        <v/>
      </c>
      <c r="P4538" s="15">
        <f t="shared" si="1549"/>
        <v>0</v>
      </c>
      <c r="Q4538" s="15" t="str">
        <f t="shared" si="1550"/>
        <v>7333,SAINT-GHISLAIN,Hautrage-Etat,</v>
      </c>
      <c r="R4538" s="15" t="str">
        <f t="shared" si="1551"/>
        <v/>
      </c>
      <c r="S4538" s="15" t="str">
        <f t="shared" si="1552"/>
        <v/>
      </c>
      <c r="T4538" s="15" t="str">
        <f t="shared" si="1553"/>
        <v/>
      </c>
      <c r="U4538" s="15">
        <f t="shared" si="1554"/>
        <v>0</v>
      </c>
      <c r="V4538" s="15" t="str">
        <f t="shared" si="1555"/>
        <v>7333,SAINT-GHISLAIN,Hautrage-Etat,</v>
      </c>
      <c r="W4538" s="15" t="str">
        <f t="shared" si="1556"/>
        <v/>
      </c>
      <c r="X4538" s="15" t="str">
        <f t="shared" si="1557"/>
        <v/>
      </c>
      <c r="Y4538" s="15" t="str">
        <f t="shared" si="1558"/>
        <v/>
      </c>
      <c r="Z4538" s="15">
        <f t="shared" si="1559"/>
        <v>0</v>
      </c>
      <c r="AA4538" s="15" t="str">
        <f t="shared" si="1560"/>
        <v>7333,SAINT-GHISLAIN,Hautrage-Etat,</v>
      </c>
      <c r="AB4538" s="15" t="str">
        <f t="shared" si="1561"/>
        <v/>
      </c>
    </row>
    <row r="4539" spans="1:28" x14ac:dyDescent="0.2">
      <c r="A4539">
        <v>114</v>
      </c>
      <c r="B4539">
        <v>127</v>
      </c>
      <c r="C4539">
        <v>7333</v>
      </c>
      <c r="D4539" t="s">
        <v>5020</v>
      </c>
      <c r="E4539" t="s">
        <v>5034</v>
      </c>
      <c r="F4539" t="str">
        <f t="shared" si="1540"/>
        <v>7333,SAINT-GHISLAIN,Le Rivage,</v>
      </c>
      <c r="G4539">
        <f t="shared" si="1541"/>
        <v>114</v>
      </c>
      <c r="H4539">
        <f t="shared" si="1541"/>
        <v>127</v>
      </c>
      <c r="I4539" s="15" t="str">
        <f t="shared" si="1542"/>
        <v/>
      </c>
      <c r="J4539" s="15" t="str">
        <f t="shared" si="1543"/>
        <v/>
      </c>
      <c r="K4539" s="15">
        <f t="shared" si="1544"/>
        <v>0</v>
      </c>
      <c r="L4539" s="15" t="str">
        <f t="shared" si="1545"/>
        <v>7333,SAINT-GHISLAIN,Le Rivage,</v>
      </c>
      <c r="M4539" s="15" t="str">
        <f t="shared" si="1546"/>
        <v/>
      </c>
      <c r="N4539" s="15" t="str">
        <f t="shared" si="1547"/>
        <v/>
      </c>
      <c r="O4539" s="15" t="str">
        <f t="shared" si="1548"/>
        <v/>
      </c>
      <c r="P4539" s="15">
        <f t="shared" si="1549"/>
        <v>0</v>
      </c>
      <c r="Q4539" s="15" t="str">
        <f t="shared" si="1550"/>
        <v>7333,SAINT-GHISLAIN,Le Rivage,</v>
      </c>
      <c r="R4539" s="15" t="str">
        <f t="shared" si="1551"/>
        <v/>
      </c>
      <c r="S4539" s="15" t="str">
        <f t="shared" si="1552"/>
        <v/>
      </c>
      <c r="T4539" s="15" t="str">
        <f t="shared" si="1553"/>
        <v/>
      </c>
      <c r="U4539" s="15">
        <f t="shared" si="1554"/>
        <v>0</v>
      </c>
      <c r="V4539" s="15" t="str">
        <f t="shared" si="1555"/>
        <v>7333,SAINT-GHISLAIN,Le Rivage,</v>
      </c>
      <c r="W4539" s="15" t="str">
        <f t="shared" si="1556"/>
        <v/>
      </c>
      <c r="X4539" s="15" t="str">
        <f t="shared" si="1557"/>
        <v/>
      </c>
      <c r="Y4539" s="15" t="str">
        <f t="shared" si="1558"/>
        <v/>
      </c>
      <c r="Z4539" s="15">
        <f t="shared" si="1559"/>
        <v>0</v>
      </c>
      <c r="AA4539" s="15" t="str">
        <f t="shared" si="1560"/>
        <v>7333,SAINT-GHISLAIN,Le Rivage,</v>
      </c>
      <c r="AB4539" s="15" t="str">
        <f t="shared" si="1561"/>
        <v/>
      </c>
    </row>
    <row r="4540" spans="1:28" x14ac:dyDescent="0.2">
      <c r="A4540">
        <v>111</v>
      </c>
      <c r="B4540">
        <v>128</v>
      </c>
      <c r="C4540">
        <v>7333</v>
      </c>
      <c r="D4540" t="s">
        <v>5020</v>
      </c>
      <c r="E4540" t="s">
        <v>5035</v>
      </c>
      <c r="F4540" t="str">
        <f t="shared" si="1540"/>
        <v>7333,SAINT-GHISLAIN,Tertre,</v>
      </c>
      <c r="G4540">
        <f t="shared" si="1541"/>
        <v>111</v>
      </c>
      <c r="H4540">
        <f t="shared" si="1541"/>
        <v>128</v>
      </c>
      <c r="I4540" s="15" t="str">
        <f t="shared" si="1542"/>
        <v/>
      </c>
      <c r="J4540" s="15" t="str">
        <f t="shared" si="1543"/>
        <v/>
      </c>
      <c r="K4540" s="15">
        <f t="shared" si="1544"/>
        <v>0</v>
      </c>
      <c r="L4540" s="15" t="str">
        <f t="shared" si="1545"/>
        <v>7333,SAINT-GHISLAIN,Tertre,</v>
      </c>
      <c r="M4540" s="15" t="str">
        <f t="shared" si="1546"/>
        <v/>
      </c>
      <c r="N4540" s="15" t="str">
        <f t="shared" si="1547"/>
        <v/>
      </c>
      <c r="O4540" s="15" t="str">
        <f t="shared" si="1548"/>
        <v/>
      </c>
      <c r="P4540" s="15">
        <f t="shared" si="1549"/>
        <v>0</v>
      </c>
      <c r="Q4540" s="15" t="str">
        <f t="shared" si="1550"/>
        <v>7333,SAINT-GHISLAIN,Tertre,</v>
      </c>
      <c r="R4540" s="15" t="str">
        <f t="shared" si="1551"/>
        <v/>
      </c>
      <c r="S4540" s="15" t="str">
        <f t="shared" si="1552"/>
        <v/>
      </c>
      <c r="T4540" s="15" t="str">
        <f t="shared" si="1553"/>
        <v/>
      </c>
      <c r="U4540" s="15">
        <f t="shared" si="1554"/>
        <v>0</v>
      </c>
      <c r="V4540" s="15" t="str">
        <f t="shared" si="1555"/>
        <v>7333,SAINT-GHISLAIN,Tertre,</v>
      </c>
      <c r="W4540" s="15" t="str">
        <f t="shared" si="1556"/>
        <v/>
      </c>
      <c r="X4540" s="15" t="str">
        <f t="shared" si="1557"/>
        <v/>
      </c>
      <c r="Y4540" s="15" t="str">
        <f t="shared" si="1558"/>
        <v/>
      </c>
      <c r="Z4540" s="15">
        <f t="shared" si="1559"/>
        <v>0</v>
      </c>
      <c r="AA4540" s="15" t="str">
        <f t="shared" si="1560"/>
        <v>7333,SAINT-GHISLAIN,Tertre,</v>
      </c>
      <c r="AB4540" s="15" t="str">
        <f t="shared" si="1561"/>
        <v/>
      </c>
    </row>
    <row r="4541" spans="1:28" x14ac:dyDescent="0.2">
      <c r="A4541">
        <v>107</v>
      </c>
      <c r="B4541">
        <v>130</v>
      </c>
      <c r="C4541">
        <v>7334</v>
      </c>
      <c r="D4541" t="s">
        <v>5020</v>
      </c>
      <c r="E4541" t="s">
        <v>5036</v>
      </c>
      <c r="F4541" t="str">
        <f t="shared" si="1540"/>
        <v>7334,SAINT-GHISLAIN,Hautrage,</v>
      </c>
      <c r="G4541">
        <f t="shared" si="1541"/>
        <v>107</v>
      </c>
      <c r="H4541">
        <f t="shared" si="1541"/>
        <v>130</v>
      </c>
      <c r="I4541" s="15" t="str">
        <f t="shared" si="1542"/>
        <v/>
      </c>
      <c r="J4541" s="15" t="str">
        <f t="shared" si="1543"/>
        <v/>
      </c>
      <c r="K4541" s="15">
        <f t="shared" si="1544"/>
        <v>0</v>
      </c>
      <c r="L4541" s="15" t="str">
        <f t="shared" si="1545"/>
        <v>7334,SAINT-GHISLAIN,Hautrage,</v>
      </c>
      <c r="M4541" s="15" t="str">
        <f t="shared" si="1546"/>
        <v/>
      </c>
      <c r="N4541" s="15" t="str">
        <f t="shared" si="1547"/>
        <v/>
      </c>
      <c r="O4541" s="15" t="str">
        <f t="shared" si="1548"/>
        <v/>
      </c>
      <c r="P4541" s="15">
        <f t="shared" si="1549"/>
        <v>0</v>
      </c>
      <c r="Q4541" s="15" t="str">
        <f t="shared" si="1550"/>
        <v>7334,SAINT-GHISLAIN,Hautrage,</v>
      </c>
      <c r="R4541" s="15" t="str">
        <f t="shared" si="1551"/>
        <v/>
      </c>
      <c r="S4541" s="15" t="str">
        <f t="shared" si="1552"/>
        <v/>
      </c>
      <c r="T4541" s="15" t="str">
        <f t="shared" si="1553"/>
        <v/>
      </c>
      <c r="U4541" s="15">
        <f t="shared" si="1554"/>
        <v>0</v>
      </c>
      <c r="V4541" s="15" t="str">
        <f t="shared" si="1555"/>
        <v>7334,SAINT-GHISLAIN,Hautrage,</v>
      </c>
      <c r="W4541" s="15" t="str">
        <f t="shared" si="1556"/>
        <v/>
      </c>
      <c r="X4541" s="15" t="str">
        <f t="shared" si="1557"/>
        <v/>
      </c>
      <c r="Y4541" s="15" t="str">
        <f t="shared" si="1558"/>
        <v/>
      </c>
      <c r="Z4541" s="15">
        <f t="shared" si="1559"/>
        <v>0</v>
      </c>
      <c r="AA4541" s="15" t="str">
        <f t="shared" si="1560"/>
        <v>7334,SAINT-GHISLAIN,Hautrage,</v>
      </c>
      <c r="AB4541" s="15" t="str">
        <f t="shared" si="1561"/>
        <v/>
      </c>
    </row>
    <row r="4542" spans="1:28" x14ac:dyDescent="0.2">
      <c r="A4542">
        <v>107</v>
      </c>
      <c r="B4542">
        <v>130</v>
      </c>
      <c r="C4542">
        <v>7334</v>
      </c>
      <c r="D4542" t="s">
        <v>5020</v>
      </c>
      <c r="E4542" t="s">
        <v>5037</v>
      </c>
      <c r="F4542" t="str">
        <f t="shared" si="1540"/>
        <v>7334,SAINT-GHISLAIN,Jonquois,</v>
      </c>
      <c r="G4542">
        <f t="shared" si="1541"/>
        <v>107</v>
      </c>
      <c r="H4542">
        <f t="shared" si="1541"/>
        <v>130</v>
      </c>
      <c r="I4542" s="15" t="str">
        <f t="shared" si="1542"/>
        <v/>
      </c>
      <c r="J4542" s="15" t="str">
        <f t="shared" si="1543"/>
        <v/>
      </c>
      <c r="K4542" s="15">
        <f t="shared" si="1544"/>
        <v>0</v>
      </c>
      <c r="L4542" s="15" t="str">
        <f t="shared" si="1545"/>
        <v>7334,SAINT-GHISLAIN,Jonquois,</v>
      </c>
      <c r="M4542" s="15" t="str">
        <f t="shared" si="1546"/>
        <v/>
      </c>
      <c r="N4542" s="15" t="str">
        <f t="shared" si="1547"/>
        <v/>
      </c>
      <c r="O4542" s="15" t="str">
        <f t="shared" si="1548"/>
        <v/>
      </c>
      <c r="P4542" s="15">
        <f t="shared" si="1549"/>
        <v>0</v>
      </c>
      <c r="Q4542" s="15" t="str">
        <f t="shared" si="1550"/>
        <v>7334,SAINT-GHISLAIN,Jonquois,</v>
      </c>
      <c r="R4542" s="15" t="str">
        <f t="shared" si="1551"/>
        <v/>
      </c>
      <c r="S4542" s="15" t="str">
        <f t="shared" si="1552"/>
        <v/>
      </c>
      <c r="T4542" s="15" t="str">
        <f t="shared" si="1553"/>
        <v/>
      </c>
      <c r="U4542" s="15">
        <f t="shared" si="1554"/>
        <v>0</v>
      </c>
      <c r="V4542" s="15" t="str">
        <f t="shared" si="1555"/>
        <v>7334,SAINT-GHISLAIN,Jonquois,</v>
      </c>
      <c r="W4542" s="15" t="str">
        <f t="shared" si="1556"/>
        <v/>
      </c>
      <c r="X4542" s="15" t="str">
        <f t="shared" si="1557"/>
        <v/>
      </c>
      <c r="Y4542" s="15" t="str">
        <f t="shared" si="1558"/>
        <v/>
      </c>
      <c r="Z4542" s="15">
        <f t="shared" si="1559"/>
        <v>0</v>
      </c>
      <c r="AA4542" s="15" t="str">
        <f t="shared" si="1560"/>
        <v>7334,SAINT-GHISLAIN,Jonquois,</v>
      </c>
      <c r="AB4542" s="15" t="str">
        <f t="shared" si="1561"/>
        <v/>
      </c>
    </row>
    <row r="4543" spans="1:28" x14ac:dyDescent="0.2">
      <c r="A4543">
        <v>109</v>
      </c>
      <c r="B4543">
        <v>131</v>
      </c>
      <c r="C4543">
        <v>7334</v>
      </c>
      <c r="D4543" t="s">
        <v>5020</v>
      </c>
      <c r="E4543" t="s">
        <v>5038</v>
      </c>
      <c r="F4543" t="str">
        <f t="shared" si="1540"/>
        <v>7334,SAINT-GHISLAIN,Les Bachellerie,</v>
      </c>
      <c r="G4543">
        <f t="shared" si="1541"/>
        <v>109</v>
      </c>
      <c r="H4543">
        <f t="shared" si="1541"/>
        <v>131</v>
      </c>
      <c r="I4543" s="15" t="str">
        <f t="shared" si="1542"/>
        <v/>
      </c>
      <c r="J4543" s="15" t="str">
        <f t="shared" si="1543"/>
        <v/>
      </c>
      <c r="K4543" s="15">
        <f t="shared" si="1544"/>
        <v>0</v>
      </c>
      <c r="L4543" s="15" t="str">
        <f t="shared" si="1545"/>
        <v>7334,SAINT-GHISLAIN,Les Bachellerie,</v>
      </c>
      <c r="M4543" s="15" t="str">
        <f t="shared" si="1546"/>
        <v/>
      </c>
      <c r="N4543" s="15" t="str">
        <f t="shared" si="1547"/>
        <v/>
      </c>
      <c r="O4543" s="15" t="str">
        <f t="shared" si="1548"/>
        <v/>
      </c>
      <c r="P4543" s="15">
        <f t="shared" si="1549"/>
        <v>0</v>
      </c>
      <c r="Q4543" s="15" t="str">
        <f t="shared" si="1550"/>
        <v>7334,SAINT-GHISLAIN,Les Bachellerie,</v>
      </c>
      <c r="R4543" s="15" t="str">
        <f t="shared" si="1551"/>
        <v/>
      </c>
      <c r="S4543" s="15" t="str">
        <f t="shared" si="1552"/>
        <v/>
      </c>
      <c r="T4543" s="15" t="str">
        <f t="shared" si="1553"/>
        <v/>
      </c>
      <c r="U4543" s="15">
        <f t="shared" si="1554"/>
        <v>0</v>
      </c>
      <c r="V4543" s="15" t="str">
        <f t="shared" si="1555"/>
        <v>7334,SAINT-GHISLAIN,Les Bachellerie,</v>
      </c>
      <c r="W4543" s="15" t="str">
        <f t="shared" si="1556"/>
        <v/>
      </c>
      <c r="X4543" s="15" t="str">
        <f t="shared" si="1557"/>
        <v/>
      </c>
      <c r="Y4543" s="15" t="str">
        <f t="shared" si="1558"/>
        <v/>
      </c>
      <c r="Z4543" s="15">
        <f t="shared" si="1559"/>
        <v>0</v>
      </c>
      <c r="AA4543" s="15" t="str">
        <f t="shared" si="1560"/>
        <v>7334,SAINT-GHISLAIN,Les Bachellerie,</v>
      </c>
      <c r="AB4543" s="15" t="str">
        <f t="shared" si="1561"/>
        <v/>
      </c>
    </row>
    <row r="4544" spans="1:28" x14ac:dyDescent="0.2">
      <c r="A4544">
        <v>109</v>
      </c>
      <c r="B4544">
        <v>131</v>
      </c>
      <c r="C4544">
        <v>7334</v>
      </c>
      <c r="D4544" t="s">
        <v>5020</v>
      </c>
      <c r="E4544" t="s">
        <v>5039</v>
      </c>
      <c r="F4544" t="str">
        <f t="shared" si="1540"/>
        <v>7334,SAINT-GHISLAIN,Villerot,</v>
      </c>
      <c r="G4544">
        <f t="shared" si="1541"/>
        <v>109</v>
      </c>
      <c r="H4544">
        <f t="shared" si="1541"/>
        <v>131</v>
      </c>
      <c r="I4544" s="15" t="str">
        <f t="shared" si="1542"/>
        <v/>
      </c>
      <c r="J4544" s="15" t="str">
        <f t="shared" si="1543"/>
        <v/>
      </c>
      <c r="K4544" s="15">
        <f t="shared" si="1544"/>
        <v>0</v>
      </c>
      <c r="L4544" s="15" t="str">
        <f t="shared" si="1545"/>
        <v>7334,SAINT-GHISLAIN,Villerot,</v>
      </c>
      <c r="M4544" s="15" t="str">
        <f t="shared" si="1546"/>
        <v/>
      </c>
      <c r="N4544" s="15" t="str">
        <f t="shared" si="1547"/>
        <v/>
      </c>
      <c r="O4544" s="15" t="str">
        <f t="shared" si="1548"/>
        <v/>
      </c>
      <c r="P4544" s="15">
        <f t="shared" si="1549"/>
        <v>0</v>
      </c>
      <c r="Q4544" s="15" t="str">
        <f t="shared" si="1550"/>
        <v>7334,SAINT-GHISLAIN,Villerot,</v>
      </c>
      <c r="R4544" s="15" t="str">
        <f t="shared" si="1551"/>
        <v/>
      </c>
      <c r="S4544" s="15" t="str">
        <f t="shared" si="1552"/>
        <v/>
      </c>
      <c r="T4544" s="15" t="str">
        <f t="shared" si="1553"/>
        <v/>
      </c>
      <c r="U4544" s="15">
        <f t="shared" si="1554"/>
        <v>0</v>
      </c>
      <c r="V4544" s="15" t="str">
        <f t="shared" si="1555"/>
        <v>7334,SAINT-GHISLAIN,Villerot,</v>
      </c>
      <c r="W4544" s="15" t="str">
        <f t="shared" si="1556"/>
        <v/>
      </c>
      <c r="X4544" s="15" t="str">
        <f t="shared" si="1557"/>
        <v/>
      </c>
      <c r="Y4544" s="15" t="str">
        <f t="shared" si="1558"/>
        <v/>
      </c>
      <c r="Z4544" s="15">
        <f t="shared" si="1559"/>
        <v>0</v>
      </c>
      <c r="AA4544" s="15" t="str">
        <f t="shared" si="1560"/>
        <v>7334,SAINT-GHISLAIN,Villerot,</v>
      </c>
      <c r="AB4544" s="15" t="str">
        <f t="shared" si="1561"/>
        <v/>
      </c>
    </row>
    <row r="4545" spans="1:28" x14ac:dyDescent="0.2">
      <c r="A4545">
        <v>113</v>
      </c>
      <c r="B4545">
        <v>122</v>
      </c>
      <c r="C4545">
        <v>7340</v>
      </c>
      <c r="D4545" t="s">
        <v>5040</v>
      </c>
      <c r="E4545" t="s">
        <v>5041</v>
      </c>
      <c r="F4545" t="str">
        <f t="shared" si="1540"/>
        <v>7340,COLFONTAINE,Colfontaine,</v>
      </c>
      <c r="G4545">
        <f t="shared" si="1541"/>
        <v>113</v>
      </c>
      <c r="H4545">
        <f t="shared" si="1541"/>
        <v>122</v>
      </c>
      <c r="I4545" s="15" t="str">
        <f t="shared" si="1542"/>
        <v/>
      </c>
      <c r="J4545" s="15" t="str">
        <f t="shared" si="1543"/>
        <v/>
      </c>
      <c r="K4545" s="15">
        <f t="shared" si="1544"/>
        <v>0</v>
      </c>
      <c r="L4545" s="15" t="str">
        <f t="shared" si="1545"/>
        <v>7340,COLFONTAINE,Colfontaine,</v>
      </c>
      <c r="M4545" s="15" t="str">
        <f t="shared" si="1546"/>
        <v/>
      </c>
      <c r="N4545" s="15" t="str">
        <f t="shared" si="1547"/>
        <v/>
      </c>
      <c r="O4545" s="15" t="str">
        <f t="shared" si="1548"/>
        <v/>
      </c>
      <c r="P4545" s="15">
        <f t="shared" si="1549"/>
        <v>0</v>
      </c>
      <c r="Q4545" s="15" t="str">
        <f t="shared" si="1550"/>
        <v>7340,COLFONTAINE,Colfontaine,</v>
      </c>
      <c r="R4545" s="15" t="str">
        <f t="shared" si="1551"/>
        <v/>
      </c>
      <c r="S4545" s="15" t="str">
        <f t="shared" si="1552"/>
        <v/>
      </c>
      <c r="T4545" s="15" t="str">
        <f t="shared" si="1553"/>
        <v/>
      </c>
      <c r="U4545" s="15">
        <f t="shared" si="1554"/>
        <v>0</v>
      </c>
      <c r="V4545" s="15" t="str">
        <f t="shared" si="1555"/>
        <v>7340,COLFONTAINE,Colfontaine,</v>
      </c>
      <c r="W4545" s="15" t="str">
        <f t="shared" si="1556"/>
        <v/>
      </c>
      <c r="X4545" s="15" t="str">
        <f t="shared" si="1557"/>
        <v/>
      </c>
      <c r="Y4545" s="15" t="str">
        <f t="shared" si="1558"/>
        <v/>
      </c>
      <c r="Z4545" s="15">
        <f t="shared" si="1559"/>
        <v>0</v>
      </c>
      <c r="AA4545" s="15" t="str">
        <f t="shared" si="1560"/>
        <v>7340,COLFONTAINE,Colfontaine,</v>
      </c>
      <c r="AB4545" s="15" t="str">
        <f t="shared" si="1561"/>
        <v/>
      </c>
    </row>
    <row r="4546" spans="1:28" x14ac:dyDescent="0.2">
      <c r="A4546">
        <v>113</v>
      </c>
      <c r="B4546">
        <v>122</v>
      </c>
      <c r="C4546">
        <v>7340</v>
      </c>
      <c r="D4546" t="s">
        <v>5040</v>
      </c>
      <c r="E4546" t="s">
        <v>5042</v>
      </c>
      <c r="F4546" t="str">
        <f t="shared" si="1540"/>
        <v>7340,COLFONTAINE,Pâturages,</v>
      </c>
      <c r="G4546">
        <f t="shared" si="1541"/>
        <v>113</v>
      </c>
      <c r="H4546">
        <f t="shared" si="1541"/>
        <v>122</v>
      </c>
      <c r="I4546" s="15" t="str">
        <f t="shared" si="1542"/>
        <v/>
      </c>
      <c r="J4546" s="15" t="str">
        <f t="shared" si="1543"/>
        <v/>
      </c>
      <c r="K4546" s="15">
        <f t="shared" si="1544"/>
        <v>0</v>
      </c>
      <c r="L4546" s="15" t="str">
        <f t="shared" si="1545"/>
        <v>7340,COLFONTAINE,Pâturages,</v>
      </c>
      <c r="M4546" s="15" t="str">
        <f t="shared" si="1546"/>
        <v/>
      </c>
      <c r="N4546" s="15" t="str">
        <f t="shared" si="1547"/>
        <v/>
      </c>
      <c r="O4546" s="15" t="str">
        <f t="shared" si="1548"/>
        <v/>
      </c>
      <c r="P4546" s="15">
        <f t="shared" si="1549"/>
        <v>0</v>
      </c>
      <c r="Q4546" s="15" t="str">
        <f t="shared" si="1550"/>
        <v>7340,COLFONTAINE,Pâturages,</v>
      </c>
      <c r="R4546" s="15" t="str">
        <f t="shared" si="1551"/>
        <v/>
      </c>
      <c r="S4546" s="15" t="str">
        <f t="shared" si="1552"/>
        <v/>
      </c>
      <c r="T4546" s="15" t="str">
        <f t="shared" si="1553"/>
        <v/>
      </c>
      <c r="U4546" s="15">
        <f t="shared" si="1554"/>
        <v>0</v>
      </c>
      <c r="V4546" s="15" t="str">
        <f t="shared" si="1555"/>
        <v>7340,COLFONTAINE,Pâturages,</v>
      </c>
      <c r="W4546" s="15" t="str">
        <f t="shared" si="1556"/>
        <v/>
      </c>
      <c r="X4546" s="15" t="str">
        <f t="shared" si="1557"/>
        <v/>
      </c>
      <c r="Y4546" s="15" t="str">
        <f t="shared" si="1558"/>
        <v/>
      </c>
      <c r="Z4546" s="15">
        <f t="shared" si="1559"/>
        <v>0</v>
      </c>
      <c r="AA4546" s="15" t="str">
        <f t="shared" si="1560"/>
        <v>7340,COLFONTAINE,Pâturages,</v>
      </c>
      <c r="AB4546" s="15" t="str">
        <f t="shared" si="1561"/>
        <v/>
      </c>
    </row>
    <row r="4547" spans="1:28" x14ac:dyDescent="0.2">
      <c r="A4547">
        <v>112</v>
      </c>
      <c r="B4547">
        <v>122</v>
      </c>
      <c r="C4547">
        <v>7340</v>
      </c>
      <c r="D4547" t="s">
        <v>5040</v>
      </c>
      <c r="E4547" t="s">
        <v>5043</v>
      </c>
      <c r="F4547" t="str">
        <f t="shared" si="1540"/>
        <v>7340,COLFONTAINE,Petit-Wasmes,</v>
      </c>
      <c r="G4547">
        <f t="shared" si="1541"/>
        <v>112</v>
      </c>
      <c r="H4547">
        <f t="shared" si="1541"/>
        <v>122</v>
      </c>
      <c r="I4547" s="15" t="str">
        <f t="shared" si="1542"/>
        <v/>
      </c>
      <c r="J4547" s="15" t="str">
        <f t="shared" si="1543"/>
        <v/>
      </c>
      <c r="K4547" s="15">
        <f t="shared" si="1544"/>
        <v>0</v>
      </c>
      <c r="L4547" s="15" t="str">
        <f t="shared" si="1545"/>
        <v>7340,COLFONTAINE,Petit-Wasmes,</v>
      </c>
      <c r="M4547" s="15" t="str">
        <f t="shared" si="1546"/>
        <v/>
      </c>
      <c r="N4547" s="15" t="str">
        <f t="shared" si="1547"/>
        <v/>
      </c>
      <c r="O4547" s="15" t="str">
        <f t="shared" si="1548"/>
        <v/>
      </c>
      <c r="P4547" s="15">
        <f t="shared" si="1549"/>
        <v>0</v>
      </c>
      <c r="Q4547" s="15" t="str">
        <f t="shared" si="1550"/>
        <v>7340,COLFONTAINE,Petit-Wasmes,</v>
      </c>
      <c r="R4547" s="15" t="str">
        <f t="shared" si="1551"/>
        <v/>
      </c>
      <c r="S4547" s="15" t="str">
        <f t="shared" si="1552"/>
        <v/>
      </c>
      <c r="T4547" s="15" t="str">
        <f t="shared" si="1553"/>
        <v/>
      </c>
      <c r="U4547" s="15">
        <f t="shared" si="1554"/>
        <v>0</v>
      </c>
      <c r="V4547" s="15" t="str">
        <f t="shared" si="1555"/>
        <v>7340,COLFONTAINE,Petit-Wasmes,</v>
      </c>
      <c r="W4547" s="15" t="str">
        <f t="shared" si="1556"/>
        <v/>
      </c>
      <c r="X4547" s="15" t="str">
        <f t="shared" si="1557"/>
        <v/>
      </c>
      <c r="Y4547" s="15" t="str">
        <f t="shared" si="1558"/>
        <v/>
      </c>
      <c r="Z4547" s="15">
        <f t="shared" si="1559"/>
        <v>0</v>
      </c>
      <c r="AA4547" s="15" t="str">
        <f t="shared" si="1560"/>
        <v>7340,COLFONTAINE,Petit-Wasmes,</v>
      </c>
      <c r="AB4547" s="15" t="str">
        <f t="shared" si="1561"/>
        <v/>
      </c>
    </row>
    <row r="4548" spans="1:28" x14ac:dyDescent="0.2">
      <c r="A4548">
        <v>111</v>
      </c>
      <c r="B4548">
        <v>121</v>
      </c>
      <c r="C4548">
        <v>7340</v>
      </c>
      <c r="D4548" t="s">
        <v>5040</v>
      </c>
      <c r="E4548" t="s">
        <v>5044</v>
      </c>
      <c r="F4548" t="str">
        <f t="shared" ref="F4548:F4611" si="1562">CONCATENATE(C4548,",",D4548,",",E4548,",")</f>
        <v>7340,COLFONTAINE,Petit Hornu,</v>
      </c>
      <c r="G4548">
        <f t="shared" ref="G4548:H4611" si="1563">A4548</f>
        <v>111</v>
      </c>
      <c r="H4548">
        <f t="shared" si="1563"/>
        <v>121</v>
      </c>
      <c r="I4548" s="15" t="str">
        <f t="shared" ref="I4548:I4611" si="1564">IF($C4548=I$2,$F4548,"")</f>
        <v/>
      </c>
      <c r="J4548" s="15" t="str">
        <f t="shared" ref="J4548:J4611" si="1565">IF($D4548=J$2,$F4548,"")</f>
        <v/>
      </c>
      <c r="K4548" s="15">
        <f t="shared" ref="K4548:K4611" si="1566">2-COUNTIF(I4548:J4548,"")</f>
        <v>0</v>
      </c>
      <c r="L4548" s="15" t="str">
        <f t="shared" ref="L4548:L4611" si="1567">IF(K4548=K$2,$F4548,"")</f>
        <v>7340,COLFONTAINE,Petit Hornu,</v>
      </c>
      <c r="M4548" s="15" t="str">
        <f t="shared" ref="M4548:M4611" si="1568">IF($A$2=1,IF(AND(L$2&gt;0,L$2&lt;=100),IF(L4548="",M4547,CONCATENATE(M4547,L4548,"&amp;")),""),"")</f>
        <v/>
      </c>
      <c r="N4548" s="15" t="str">
        <f t="shared" ref="N4548:N4611" si="1569">IF($C4548=N$2,$F4548,"")</f>
        <v/>
      </c>
      <c r="O4548" s="15" t="str">
        <f t="shared" ref="O4548:O4611" si="1570">IF($D4548=O$2,$F4548,"")</f>
        <v/>
      </c>
      <c r="P4548" s="15">
        <f t="shared" ref="P4548:P4611" si="1571">2-COUNTIF(N4548:O4548,"")</f>
        <v>0</v>
      </c>
      <c r="Q4548" s="15" t="str">
        <f t="shared" ref="Q4548:Q4611" si="1572">IF(P4548=P$2,$F4548,"")</f>
        <v>7340,COLFONTAINE,Petit Hornu,</v>
      </c>
      <c r="R4548" s="15" t="str">
        <f t="shared" ref="R4548:R4611" si="1573">IF($A$2=1,IF(AND(Q$2&gt;0,Q$2&lt;=100),IF(Q4548="",R4547,CONCATENATE(R4547,Q4548,"&amp;")),""),"")</f>
        <v/>
      </c>
      <c r="S4548" s="15" t="str">
        <f t="shared" ref="S4548:S4611" si="1574">IF($C4548=S$2,$F4548,"")</f>
        <v/>
      </c>
      <c r="T4548" s="15" t="str">
        <f t="shared" ref="T4548:T4611" si="1575">IF($D4548=T$2,$F4548,"")</f>
        <v/>
      </c>
      <c r="U4548" s="15">
        <f t="shared" ref="U4548:U4611" si="1576">2-COUNTIF(S4548:T4548,"")</f>
        <v>0</v>
      </c>
      <c r="V4548" s="15" t="str">
        <f t="shared" ref="V4548:V4611" si="1577">IF(U4548=U$2,$F4548,"")</f>
        <v>7340,COLFONTAINE,Petit Hornu,</v>
      </c>
      <c r="W4548" s="15" t="str">
        <f t="shared" ref="W4548:W4611" si="1578">IF($A$2=1,IF(AND(V$2&gt;0,V$2&lt;=100),IF(V4548="",W4547,CONCATENATE(W4547,V4548,"&amp;")),""),"")</f>
        <v/>
      </c>
      <c r="X4548" s="15" t="str">
        <f t="shared" ref="X4548:X4611" si="1579">IF($C4548=X$2,$F4548,"")</f>
        <v/>
      </c>
      <c r="Y4548" s="15" t="str">
        <f t="shared" ref="Y4548:Y4611" si="1580">IF($D4548=Y$2,$F4548,"")</f>
        <v/>
      </c>
      <c r="Z4548" s="15">
        <f t="shared" ref="Z4548:Z4611" si="1581">2-COUNTIF(X4548:Y4548,"")</f>
        <v>0</v>
      </c>
      <c r="AA4548" s="15" t="str">
        <f t="shared" ref="AA4548:AA4611" si="1582">IF(Z4548=Z$2,$F4548,"")</f>
        <v>7340,COLFONTAINE,Petit Hornu,</v>
      </c>
      <c r="AB4548" s="15" t="str">
        <f t="shared" ref="AB4548:AB4611" si="1583">IF($A$2=1,IF(AND(AA$2&gt;0,AA$2&lt;=100),IF(AA4548="",AB4547,CONCATENATE(AB4547,AA4548,"&amp;")),""),"")</f>
        <v/>
      </c>
    </row>
    <row r="4549" spans="1:28" x14ac:dyDescent="0.2">
      <c r="A4549">
        <v>112</v>
      </c>
      <c r="B4549">
        <v>121</v>
      </c>
      <c r="C4549">
        <v>7340</v>
      </c>
      <c r="D4549" t="s">
        <v>5040</v>
      </c>
      <c r="E4549" t="s">
        <v>5045</v>
      </c>
      <c r="F4549" t="str">
        <f t="shared" si="1562"/>
        <v>7340,COLFONTAINE,Warquignies,</v>
      </c>
      <c r="G4549">
        <f t="shared" si="1563"/>
        <v>112</v>
      </c>
      <c r="H4549">
        <f t="shared" si="1563"/>
        <v>121</v>
      </c>
      <c r="I4549" s="15" t="str">
        <f t="shared" si="1564"/>
        <v/>
      </c>
      <c r="J4549" s="15" t="str">
        <f t="shared" si="1565"/>
        <v/>
      </c>
      <c r="K4549" s="15">
        <f t="shared" si="1566"/>
        <v>0</v>
      </c>
      <c r="L4549" s="15" t="str">
        <f t="shared" si="1567"/>
        <v>7340,COLFONTAINE,Warquignies,</v>
      </c>
      <c r="M4549" s="15" t="str">
        <f t="shared" si="1568"/>
        <v/>
      </c>
      <c r="N4549" s="15" t="str">
        <f t="shared" si="1569"/>
        <v/>
      </c>
      <c r="O4549" s="15" t="str">
        <f t="shared" si="1570"/>
        <v/>
      </c>
      <c r="P4549" s="15">
        <f t="shared" si="1571"/>
        <v>0</v>
      </c>
      <c r="Q4549" s="15" t="str">
        <f t="shared" si="1572"/>
        <v>7340,COLFONTAINE,Warquignies,</v>
      </c>
      <c r="R4549" s="15" t="str">
        <f t="shared" si="1573"/>
        <v/>
      </c>
      <c r="S4549" s="15" t="str">
        <f t="shared" si="1574"/>
        <v/>
      </c>
      <c r="T4549" s="15" t="str">
        <f t="shared" si="1575"/>
        <v/>
      </c>
      <c r="U4549" s="15">
        <f t="shared" si="1576"/>
        <v>0</v>
      </c>
      <c r="V4549" s="15" t="str">
        <f t="shared" si="1577"/>
        <v>7340,COLFONTAINE,Warquignies,</v>
      </c>
      <c r="W4549" s="15" t="str">
        <f t="shared" si="1578"/>
        <v/>
      </c>
      <c r="X4549" s="15" t="str">
        <f t="shared" si="1579"/>
        <v/>
      </c>
      <c r="Y4549" s="15" t="str">
        <f t="shared" si="1580"/>
        <v/>
      </c>
      <c r="Z4549" s="15">
        <f t="shared" si="1581"/>
        <v>0</v>
      </c>
      <c r="AA4549" s="15" t="str">
        <f t="shared" si="1582"/>
        <v>7340,COLFONTAINE,Warquignies,</v>
      </c>
      <c r="AB4549" s="15" t="str">
        <f t="shared" si="1583"/>
        <v/>
      </c>
    </row>
    <row r="4550" spans="1:28" x14ac:dyDescent="0.2">
      <c r="A4550">
        <v>113</v>
      </c>
      <c r="B4550">
        <v>123</v>
      </c>
      <c r="C4550">
        <v>7340</v>
      </c>
      <c r="D4550" t="s">
        <v>5040</v>
      </c>
      <c r="E4550" t="s">
        <v>5046</v>
      </c>
      <c r="F4550" t="str">
        <f t="shared" si="1562"/>
        <v>7340,COLFONTAINE,Wasmes,</v>
      </c>
      <c r="G4550">
        <f t="shared" si="1563"/>
        <v>113</v>
      </c>
      <c r="H4550">
        <f t="shared" si="1563"/>
        <v>123</v>
      </c>
      <c r="I4550" s="15" t="str">
        <f t="shared" si="1564"/>
        <v/>
      </c>
      <c r="J4550" s="15" t="str">
        <f t="shared" si="1565"/>
        <v/>
      </c>
      <c r="K4550" s="15">
        <f t="shared" si="1566"/>
        <v>0</v>
      </c>
      <c r="L4550" s="15" t="str">
        <f t="shared" si="1567"/>
        <v>7340,COLFONTAINE,Wasmes,</v>
      </c>
      <c r="M4550" s="15" t="str">
        <f t="shared" si="1568"/>
        <v/>
      </c>
      <c r="N4550" s="15" t="str">
        <f t="shared" si="1569"/>
        <v/>
      </c>
      <c r="O4550" s="15" t="str">
        <f t="shared" si="1570"/>
        <v/>
      </c>
      <c r="P4550" s="15">
        <f t="shared" si="1571"/>
        <v>0</v>
      </c>
      <c r="Q4550" s="15" t="str">
        <f t="shared" si="1572"/>
        <v>7340,COLFONTAINE,Wasmes,</v>
      </c>
      <c r="R4550" s="15" t="str">
        <f t="shared" si="1573"/>
        <v/>
      </c>
      <c r="S4550" s="15" t="str">
        <f t="shared" si="1574"/>
        <v/>
      </c>
      <c r="T4550" s="15" t="str">
        <f t="shared" si="1575"/>
        <v/>
      </c>
      <c r="U4550" s="15">
        <f t="shared" si="1576"/>
        <v>0</v>
      </c>
      <c r="V4550" s="15" t="str">
        <f t="shared" si="1577"/>
        <v>7340,COLFONTAINE,Wasmes,</v>
      </c>
      <c r="W4550" s="15" t="str">
        <f t="shared" si="1578"/>
        <v/>
      </c>
      <c r="X4550" s="15" t="str">
        <f t="shared" si="1579"/>
        <v/>
      </c>
      <c r="Y4550" s="15" t="str">
        <f t="shared" si="1580"/>
        <v/>
      </c>
      <c r="Z4550" s="15">
        <f t="shared" si="1581"/>
        <v>0</v>
      </c>
      <c r="AA4550" s="15" t="str">
        <f t="shared" si="1582"/>
        <v>7340,COLFONTAINE,Wasmes,</v>
      </c>
      <c r="AB4550" s="15" t="str">
        <f t="shared" si="1583"/>
        <v/>
      </c>
    </row>
    <row r="4551" spans="1:28" x14ac:dyDescent="0.2">
      <c r="A4551">
        <v>105</v>
      </c>
      <c r="B4551">
        <v>124</v>
      </c>
      <c r="C4551">
        <v>7350</v>
      </c>
      <c r="D4551" t="s">
        <v>5047</v>
      </c>
      <c r="E4551" t="s">
        <v>5048</v>
      </c>
      <c r="F4551" t="str">
        <f t="shared" si="1562"/>
        <v>7350,HENSIES,Brouta,</v>
      </c>
      <c r="G4551">
        <f t="shared" si="1563"/>
        <v>105</v>
      </c>
      <c r="H4551">
        <f t="shared" si="1563"/>
        <v>124</v>
      </c>
      <c r="I4551" s="15" t="str">
        <f t="shared" si="1564"/>
        <v/>
      </c>
      <c r="J4551" s="15" t="str">
        <f t="shared" si="1565"/>
        <v/>
      </c>
      <c r="K4551" s="15">
        <f t="shared" si="1566"/>
        <v>0</v>
      </c>
      <c r="L4551" s="15" t="str">
        <f t="shared" si="1567"/>
        <v>7350,HENSIES,Brouta,</v>
      </c>
      <c r="M4551" s="15" t="str">
        <f t="shared" si="1568"/>
        <v/>
      </c>
      <c r="N4551" s="15" t="str">
        <f t="shared" si="1569"/>
        <v/>
      </c>
      <c r="O4551" s="15" t="str">
        <f t="shared" si="1570"/>
        <v/>
      </c>
      <c r="P4551" s="15">
        <f t="shared" si="1571"/>
        <v>0</v>
      </c>
      <c r="Q4551" s="15" t="str">
        <f t="shared" si="1572"/>
        <v>7350,HENSIES,Brouta,</v>
      </c>
      <c r="R4551" s="15" t="str">
        <f t="shared" si="1573"/>
        <v/>
      </c>
      <c r="S4551" s="15" t="str">
        <f t="shared" si="1574"/>
        <v/>
      </c>
      <c r="T4551" s="15" t="str">
        <f t="shared" si="1575"/>
        <v/>
      </c>
      <c r="U4551" s="15">
        <f t="shared" si="1576"/>
        <v>0</v>
      </c>
      <c r="V4551" s="15" t="str">
        <f t="shared" si="1577"/>
        <v>7350,HENSIES,Brouta,</v>
      </c>
      <c r="W4551" s="15" t="str">
        <f t="shared" si="1578"/>
        <v/>
      </c>
      <c r="X4551" s="15" t="str">
        <f t="shared" si="1579"/>
        <v/>
      </c>
      <c r="Y4551" s="15" t="str">
        <f t="shared" si="1580"/>
        <v/>
      </c>
      <c r="Z4551" s="15">
        <f t="shared" si="1581"/>
        <v>0</v>
      </c>
      <c r="AA4551" s="15" t="str">
        <f t="shared" si="1582"/>
        <v>7350,HENSIES,Brouta,</v>
      </c>
      <c r="AB4551" s="15" t="str">
        <f t="shared" si="1583"/>
        <v/>
      </c>
    </row>
    <row r="4552" spans="1:28" x14ac:dyDescent="0.2">
      <c r="A4552">
        <v>107</v>
      </c>
      <c r="B4552">
        <v>125</v>
      </c>
      <c r="C4552">
        <v>7350</v>
      </c>
      <c r="D4552" t="s">
        <v>5047</v>
      </c>
      <c r="E4552" t="s">
        <v>5049</v>
      </c>
      <c r="F4552" t="str">
        <f t="shared" si="1562"/>
        <v>7350,HENSIES,Hainin,</v>
      </c>
      <c r="G4552">
        <f t="shared" si="1563"/>
        <v>107</v>
      </c>
      <c r="H4552">
        <f t="shared" si="1563"/>
        <v>125</v>
      </c>
      <c r="I4552" s="15" t="str">
        <f t="shared" si="1564"/>
        <v/>
      </c>
      <c r="J4552" s="15" t="str">
        <f t="shared" si="1565"/>
        <v/>
      </c>
      <c r="K4552" s="15">
        <f t="shared" si="1566"/>
        <v>0</v>
      </c>
      <c r="L4552" s="15" t="str">
        <f t="shared" si="1567"/>
        <v>7350,HENSIES,Hainin,</v>
      </c>
      <c r="M4552" s="15" t="str">
        <f t="shared" si="1568"/>
        <v/>
      </c>
      <c r="N4552" s="15" t="str">
        <f t="shared" si="1569"/>
        <v/>
      </c>
      <c r="O4552" s="15" t="str">
        <f t="shared" si="1570"/>
        <v/>
      </c>
      <c r="P4552" s="15">
        <f t="shared" si="1571"/>
        <v>0</v>
      </c>
      <c r="Q4552" s="15" t="str">
        <f t="shared" si="1572"/>
        <v>7350,HENSIES,Hainin,</v>
      </c>
      <c r="R4552" s="15" t="str">
        <f t="shared" si="1573"/>
        <v/>
      </c>
      <c r="S4552" s="15" t="str">
        <f t="shared" si="1574"/>
        <v/>
      </c>
      <c r="T4552" s="15" t="str">
        <f t="shared" si="1575"/>
        <v/>
      </c>
      <c r="U4552" s="15">
        <f t="shared" si="1576"/>
        <v>0</v>
      </c>
      <c r="V4552" s="15" t="str">
        <f t="shared" si="1577"/>
        <v>7350,HENSIES,Hainin,</v>
      </c>
      <c r="W4552" s="15" t="str">
        <f t="shared" si="1578"/>
        <v/>
      </c>
      <c r="X4552" s="15" t="str">
        <f t="shared" si="1579"/>
        <v/>
      </c>
      <c r="Y4552" s="15" t="str">
        <f t="shared" si="1580"/>
        <v/>
      </c>
      <c r="Z4552" s="15">
        <f t="shared" si="1581"/>
        <v>0</v>
      </c>
      <c r="AA4552" s="15" t="str">
        <f t="shared" si="1582"/>
        <v>7350,HENSIES,Hainin,</v>
      </c>
      <c r="AB4552" s="15" t="str">
        <f t="shared" si="1583"/>
        <v/>
      </c>
    </row>
    <row r="4553" spans="1:28" x14ac:dyDescent="0.2">
      <c r="A4553">
        <v>102</v>
      </c>
      <c r="B4553">
        <v>125</v>
      </c>
      <c r="C4553">
        <v>7350</v>
      </c>
      <c r="D4553" t="s">
        <v>5047</v>
      </c>
      <c r="E4553" t="s">
        <v>5050</v>
      </c>
      <c r="F4553" t="str">
        <f t="shared" si="1562"/>
        <v>7350,HENSIES,Hensies,</v>
      </c>
      <c r="G4553">
        <f t="shared" si="1563"/>
        <v>102</v>
      </c>
      <c r="H4553">
        <f t="shared" si="1563"/>
        <v>125</v>
      </c>
      <c r="I4553" s="15" t="str">
        <f t="shared" si="1564"/>
        <v/>
      </c>
      <c r="J4553" s="15" t="str">
        <f t="shared" si="1565"/>
        <v/>
      </c>
      <c r="K4553" s="15">
        <f t="shared" si="1566"/>
        <v>0</v>
      </c>
      <c r="L4553" s="15" t="str">
        <f t="shared" si="1567"/>
        <v>7350,HENSIES,Hensies,</v>
      </c>
      <c r="M4553" s="15" t="str">
        <f t="shared" si="1568"/>
        <v/>
      </c>
      <c r="N4553" s="15" t="str">
        <f t="shared" si="1569"/>
        <v/>
      </c>
      <c r="O4553" s="15" t="str">
        <f t="shared" si="1570"/>
        <v/>
      </c>
      <c r="P4553" s="15">
        <f t="shared" si="1571"/>
        <v>0</v>
      </c>
      <c r="Q4553" s="15" t="str">
        <f t="shared" si="1572"/>
        <v>7350,HENSIES,Hensies,</v>
      </c>
      <c r="R4553" s="15" t="str">
        <f t="shared" si="1573"/>
        <v/>
      </c>
      <c r="S4553" s="15" t="str">
        <f t="shared" si="1574"/>
        <v/>
      </c>
      <c r="T4553" s="15" t="str">
        <f t="shared" si="1575"/>
        <v/>
      </c>
      <c r="U4553" s="15">
        <f t="shared" si="1576"/>
        <v>0</v>
      </c>
      <c r="V4553" s="15" t="str">
        <f t="shared" si="1577"/>
        <v>7350,HENSIES,Hensies,</v>
      </c>
      <c r="W4553" s="15" t="str">
        <f t="shared" si="1578"/>
        <v/>
      </c>
      <c r="X4553" s="15" t="str">
        <f t="shared" si="1579"/>
        <v/>
      </c>
      <c r="Y4553" s="15" t="str">
        <f t="shared" si="1580"/>
        <v/>
      </c>
      <c r="Z4553" s="15">
        <f t="shared" si="1581"/>
        <v>0</v>
      </c>
      <c r="AA4553" s="15" t="str">
        <f t="shared" si="1582"/>
        <v>7350,HENSIES,Hensies,</v>
      </c>
      <c r="AB4553" s="15" t="str">
        <f t="shared" si="1583"/>
        <v/>
      </c>
    </row>
    <row r="4554" spans="1:28" x14ac:dyDescent="0.2">
      <c r="A4554">
        <v>103</v>
      </c>
      <c r="B4554">
        <v>124</v>
      </c>
      <c r="C4554">
        <v>7350</v>
      </c>
      <c r="D4554" t="s">
        <v>5047</v>
      </c>
      <c r="E4554" t="s">
        <v>5051</v>
      </c>
      <c r="F4554" t="str">
        <f t="shared" si="1562"/>
        <v>7350,HENSIES,La Croix,</v>
      </c>
      <c r="G4554">
        <f t="shared" si="1563"/>
        <v>103</v>
      </c>
      <c r="H4554">
        <f t="shared" si="1563"/>
        <v>124</v>
      </c>
      <c r="I4554" s="15" t="str">
        <f t="shared" si="1564"/>
        <v/>
      </c>
      <c r="J4554" s="15" t="str">
        <f t="shared" si="1565"/>
        <v/>
      </c>
      <c r="K4554" s="15">
        <f t="shared" si="1566"/>
        <v>0</v>
      </c>
      <c r="L4554" s="15" t="str">
        <f t="shared" si="1567"/>
        <v>7350,HENSIES,La Croix,</v>
      </c>
      <c r="M4554" s="15" t="str">
        <f t="shared" si="1568"/>
        <v/>
      </c>
      <c r="N4554" s="15" t="str">
        <f t="shared" si="1569"/>
        <v/>
      </c>
      <c r="O4554" s="15" t="str">
        <f t="shared" si="1570"/>
        <v/>
      </c>
      <c r="P4554" s="15">
        <f t="shared" si="1571"/>
        <v>0</v>
      </c>
      <c r="Q4554" s="15" t="str">
        <f t="shared" si="1572"/>
        <v>7350,HENSIES,La Croix,</v>
      </c>
      <c r="R4554" s="15" t="str">
        <f t="shared" si="1573"/>
        <v/>
      </c>
      <c r="S4554" s="15" t="str">
        <f t="shared" si="1574"/>
        <v/>
      </c>
      <c r="T4554" s="15" t="str">
        <f t="shared" si="1575"/>
        <v/>
      </c>
      <c r="U4554" s="15">
        <f t="shared" si="1576"/>
        <v>0</v>
      </c>
      <c r="V4554" s="15" t="str">
        <f t="shared" si="1577"/>
        <v>7350,HENSIES,La Croix,</v>
      </c>
      <c r="W4554" s="15" t="str">
        <f t="shared" si="1578"/>
        <v/>
      </c>
      <c r="X4554" s="15" t="str">
        <f t="shared" si="1579"/>
        <v/>
      </c>
      <c r="Y4554" s="15" t="str">
        <f t="shared" si="1580"/>
        <v/>
      </c>
      <c r="Z4554" s="15">
        <f t="shared" si="1581"/>
        <v>0</v>
      </c>
      <c r="AA4554" s="15" t="str">
        <f t="shared" si="1582"/>
        <v>7350,HENSIES,La Croix,</v>
      </c>
      <c r="AB4554" s="15" t="str">
        <f t="shared" si="1583"/>
        <v/>
      </c>
    </row>
    <row r="4555" spans="1:28" x14ac:dyDescent="0.2">
      <c r="A4555">
        <v>103</v>
      </c>
      <c r="B4555">
        <v>125</v>
      </c>
      <c r="C4555">
        <v>7350</v>
      </c>
      <c r="D4555" t="s">
        <v>5047</v>
      </c>
      <c r="E4555" t="s">
        <v>5052</v>
      </c>
      <c r="F4555" t="str">
        <f t="shared" si="1562"/>
        <v>7350,HENSIES,Montroeul-sur-Haine,</v>
      </c>
      <c r="G4555">
        <f t="shared" si="1563"/>
        <v>103</v>
      </c>
      <c r="H4555">
        <f t="shared" si="1563"/>
        <v>125</v>
      </c>
      <c r="I4555" s="15" t="str">
        <f t="shared" si="1564"/>
        <v/>
      </c>
      <c r="J4555" s="15" t="str">
        <f t="shared" si="1565"/>
        <v/>
      </c>
      <c r="K4555" s="15">
        <f t="shared" si="1566"/>
        <v>0</v>
      </c>
      <c r="L4555" s="15" t="str">
        <f t="shared" si="1567"/>
        <v>7350,HENSIES,Montroeul-sur-Haine,</v>
      </c>
      <c r="M4555" s="15" t="str">
        <f t="shared" si="1568"/>
        <v/>
      </c>
      <c r="N4555" s="15" t="str">
        <f t="shared" si="1569"/>
        <v/>
      </c>
      <c r="O4555" s="15" t="str">
        <f t="shared" si="1570"/>
        <v/>
      </c>
      <c r="P4555" s="15">
        <f t="shared" si="1571"/>
        <v>0</v>
      </c>
      <c r="Q4555" s="15" t="str">
        <f t="shared" si="1572"/>
        <v>7350,HENSIES,Montroeul-sur-Haine,</v>
      </c>
      <c r="R4555" s="15" t="str">
        <f t="shared" si="1573"/>
        <v/>
      </c>
      <c r="S4555" s="15" t="str">
        <f t="shared" si="1574"/>
        <v/>
      </c>
      <c r="T4555" s="15" t="str">
        <f t="shared" si="1575"/>
        <v/>
      </c>
      <c r="U4555" s="15">
        <f t="shared" si="1576"/>
        <v>0</v>
      </c>
      <c r="V4555" s="15" t="str">
        <f t="shared" si="1577"/>
        <v>7350,HENSIES,Montroeul-sur-Haine,</v>
      </c>
      <c r="W4555" s="15" t="str">
        <f t="shared" si="1578"/>
        <v/>
      </c>
      <c r="X4555" s="15" t="str">
        <f t="shared" si="1579"/>
        <v/>
      </c>
      <c r="Y4555" s="15" t="str">
        <f t="shared" si="1580"/>
        <v/>
      </c>
      <c r="Z4555" s="15">
        <f t="shared" si="1581"/>
        <v>0</v>
      </c>
      <c r="AA4555" s="15" t="str">
        <f t="shared" si="1582"/>
        <v>7350,HENSIES,Montroeul-sur-Haine,</v>
      </c>
      <c r="AB4555" s="15" t="str">
        <f t="shared" si="1583"/>
        <v/>
      </c>
    </row>
    <row r="4556" spans="1:28" x14ac:dyDescent="0.2">
      <c r="A4556">
        <v>100</v>
      </c>
      <c r="B4556">
        <v>126</v>
      </c>
      <c r="C4556">
        <v>7350</v>
      </c>
      <c r="D4556" t="s">
        <v>5047</v>
      </c>
      <c r="E4556" t="s">
        <v>2638</v>
      </c>
      <c r="F4556" t="str">
        <f t="shared" si="1562"/>
        <v>7350,HENSIES,Neuville,</v>
      </c>
      <c r="G4556">
        <f t="shared" si="1563"/>
        <v>100</v>
      </c>
      <c r="H4556">
        <f t="shared" si="1563"/>
        <v>126</v>
      </c>
      <c r="I4556" s="15" t="str">
        <f t="shared" si="1564"/>
        <v/>
      </c>
      <c r="J4556" s="15" t="str">
        <f t="shared" si="1565"/>
        <v/>
      </c>
      <c r="K4556" s="15">
        <f t="shared" si="1566"/>
        <v>0</v>
      </c>
      <c r="L4556" s="15" t="str">
        <f t="shared" si="1567"/>
        <v>7350,HENSIES,Neuville,</v>
      </c>
      <c r="M4556" s="15" t="str">
        <f t="shared" si="1568"/>
        <v/>
      </c>
      <c r="N4556" s="15" t="str">
        <f t="shared" si="1569"/>
        <v/>
      </c>
      <c r="O4556" s="15" t="str">
        <f t="shared" si="1570"/>
        <v/>
      </c>
      <c r="P4556" s="15">
        <f t="shared" si="1571"/>
        <v>0</v>
      </c>
      <c r="Q4556" s="15" t="str">
        <f t="shared" si="1572"/>
        <v>7350,HENSIES,Neuville,</v>
      </c>
      <c r="R4556" s="15" t="str">
        <f t="shared" si="1573"/>
        <v/>
      </c>
      <c r="S4556" s="15" t="str">
        <f t="shared" si="1574"/>
        <v/>
      </c>
      <c r="T4556" s="15" t="str">
        <f t="shared" si="1575"/>
        <v/>
      </c>
      <c r="U4556" s="15">
        <f t="shared" si="1576"/>
        <v>0</v>
      </c>
      <c r="V4556" s="15" t="str">
        <f t="shared" si="1577"/>
        <v>7350,HENSIES,Neuville,</v>
      </c>
      <c r="W4556" s="15" t="str">
        <f t="shared" si="1578"/>
        <v/>
      </c>
      <c r="X4556" s="15" t="str">
        <f t="shared" si="1579"/>
        <v/>
      </c>
      <c r="Y4556" s="15" t="str">
        <f t="shared" si="1580"/>
        <v/>
      </c>
      <c r="Z4556" s="15">
        <f t="shared" si="1581"/>
        <v>0</v>
      </c>
      <c r="AA4556" s="15" t="str">
        <f t="shared" si="1582"/>
        <v>7350,HENSIES,Neuville,</v>
      </c>
      <c r="AB4556" s="15" t="str">
        <f t="shared" si="1583"/>
        <v/>
      </c>
    </row>
    <row r="4557" spans="1:28" x14ac:dyDescent="0.2">
      <c r="A4557">
        <v>103</v>
      </c>
      <c r="B4557">
        <v>126</v>
      </c>
      <c r="C4557">
        <v>7350</v>
      </c>
      <c r="D4557" t="s">
        <v>5047</v>
      </c>
      <c r="E4557" t="s">
        <v>5053</v>
      </c>
      <c r="F4557" t="str">
        <f t="shared" si="1562"/>
        <v>7350,HENSIES,Noyelle,</v>
      </c>
      <c r="G4557">
        <f t="shared" si="1563"/>
        <v>103</v>
      </c>
      <c r="H4557">
        <f t="shared" si="1563"/>
        <v>126</v>
      </c>
      <c r="I4557" s="15" t="str">
        <f t="shared" si="1564"/>
        <v/>
      </c>
      <c r="J4557" s="15" t="str">
        <f t="shared" si="1565"/>
        <v/>
      </c>
      <c r="K4557" s="15">
        <f t="shared" si="1566"/>
        <v>0</v>
      </c>
      <c r="L4557" s="15" t="str">
        <f t="shared" si="1567"/>
        <v>7350,HENSIES,Noyelle,</v>
      </c>
      <c r="M4557" s="15" t="str">
        <f t="shared" si="1568"/>
        <v/>
      </c>
      <c r="N4557" s="15" t="str">
        <f t="shared" si="1569"/>
        <v/>
      </c>
      <c r="O4557" s="15" t="str">
        <f t="shared" si="1570"/>
        <v/>
      </c>
      <c r="P4557" s="15">
        <f t="shared" si="1571"/>
        <v>0</v>
      </c>
      <c r="Q4557" s="15" t="str">
        <f t="shared" si="1572"/>
        <v>7350,HENSIES,Noyelle,</v>
      </c>
      <c r="R4557" s="15" t="str">
        <f t="shared" si="1573"/>
        <v/>
      </c>
      <c r="S4557" s="15" t="str">
        <f t="shared" si="1574"/>
        <v/>
      </c>
      <c r="T4557" s="15" t="str">
        <f t="shared" si="1575"/>
        <v/>
      </c>
      <c r="U4557" s="15">
        <f t="shared" si="1576"/>
        <v>0</v>
      </c>
      <c r="V4557" s="15" t="str">
        <f t="shared" si="1577"/>
        <v>7350,HENSIES,Noyelle,</v>
      </c>
      <c r="W4557" s="15" t="str">
        <f t="shared" si="1578"/>
        <v/>
      </c>
      <c r="X4557" s="15" t="str">
        <f t="shared" si="1579"/>
        <v/>
      </c>
      <c r="Y4557" s="15" t="str">
        <f t="shared" si="1580"/>
        <v/>
      </c>
      <c r="Z4557" s="15">
        <f t="shared" si="1581"/>
        <v>0</v>
      </c>
      <c r="AA4557" s="15" t="str">
        <f t="shared" si="1582"/>
        <v>7350,HENSIES,Noyelle,</v>
      </c>
      <c r="AB4557" s="15" t="str">
        <f t="shared" si="1583"/>
        <v/>
      </c>
    </row>
    <row r="4558" spans="1:28" x14ac:dyDescent="0.2">
      <c r="A4558">
        <v>105</v>
      </c>
      <c r="B4558">
        <v>124</v>
      </c>
      <c r="C4558">
        <v>7350</v>
      </c>
      <c r="D4558" t="s">
        <v>5047</v>
      </c>
      <c r="E4558" t="s">
        <v>5054</v>
      </c>
      <c r="F4558" t="str">
        <f t="shared" si="1562"/>
        <v>7350,HENSIES,Thulin,</v>
      </c>
      <c r="G4558">
        <f t="shared" si="1563"/>
        <v>105</v>
      </c>
      <c r="H4558">
        <f t="shared" si="1563"/>
        <v>124</v>
      </c>
      <c r="I4558" s="15" t="str">
        <f t="shared" si="1564"/>
        <v/>
      </c>
      <c r="J4558" s="15" t="str">
        <f t="shared" si="1565"/>
        <v/>
      </c>
      <c r="K4558" s="15">
        <f t="shared" si="1566"/>
        <v>0</v>
      </c>
      <c r="L4558" s="15" t="str">
        <f t="shared" si="1567"/>
        <v>7350,HENSIES,Thulin,</v>
      </c>
      <c r="M4558" s="15" t="str">
        <f t="shared" si="1568"/>
        <v/>
      </c>
      <c r="N4558" s="15" t="str">
        <f t="shared" si="1569"/>
        <v/>
      </c>
      <c r="O4558" s="15" t="str">
        <f t="shared" si="1570"/>
        <v/>
      </c>
      <c r="P4558" s="15">
        <f t="shared" si="1571"/>
        <v>0</v>
      </c>
      <c r="Q4558" s="15" t="str">
        <f t="shared" si="1572"/>
        <v>7350,HENSIES,Thulin,</v>
      </c>
      <c r="R4558" s="15" t="str">
        <f t="shared" si="1573"/>
        <v/>
      </c>
      <c r="S4558" s="15" t="str">
        <f t="shared" si="1574"/>
        <v/>
      </c>
      <c r="T4558" s="15" t="str">
        <f t="shared" si="1575"/>
        <v/>
      </c>
      <c r="U4558" s="15">
        <f t="shared" si="1576"/>
        <v>0</v>
      </c>
      <c r="V4558" s="15" t="str">
        <f t="shared" si="1577"/>
        <v>7350,HENSIES,Thulin,</v>
      </c>
      <c r="W4558" s="15" t="str">
        <f t="shared" si="1578"/>
        <v/>
      </c>
      <c r="X4558" s="15" t="str">
        <f t="shared" si="1579"/>
        <v/>
      </c>
      <c r="Y4558" s="15" t="str">
        <f t="shared" si="1580"/>
        <v/>
      </c>
      <c r="Z4558" s="15">
        <f t="shared" si="1581"/>
        <v>0</v>
      </c>
      <c r="AA4558" s="15" t="str">
        <f t="shared" si="1582"/>
        <v>7350,HENSIES,Thulin,</v>
      </c>
      <c r="AB4558" s="15" t="str">
        <f t="shared" si="1583"/>
        <v/>
      </c>
    </row>
    <row r="4559" spans="1:28" x14ac:dyDescent="0.2">
      <c r="A4559">
        <v>110</v>
      </c>
      <c r="B4559">
        <v>118</v>
      </c>
      <c r="C4559">
        <v>7370</v>
      </c>
      <c r="D4559" t="s">
        <v>5055</v>
      </c>
      <c r="E4559" t="s">
        <v>5056</v>
      </c>
      <c r="F4559" t="str">
        <f t="shared" si="1562"/>
        <v>7370,DOUR,Blaugies,</v>
      </c>
      <c r="G4559">
        <f t="shared" si="1563"/>
        <v>110</v>
      </c>
      <c r="H4559">
        <f t="shared" si="1563"/>
        <v>118</v>
      </c>
      <c r="I4559" s="15" t="str">
        <f t="shared" si="1564"/>
        <v/>
      </c>
      <c r="J4559" s="15" t="str">
        <f t="shared" si="1565"/>
        <v/>
      </c>
      <c r="K4559" s="15">
        <f t="shared" si="1566"/>
        <v>0</v>
      </c>
      <c r="L4559" s="15" t="str">
        <f t="shared" si="1567"/>
        <v>7370,DOUR,Blaugies,</v>
      </c>
      <c r="M4559" s="15" t="str">
        <f t="shared" si="1568"/>
        <v/>
      </c>
      <c r="N4559" s="15" t="str">
        <f t="shared" si="1569"/>
        <v/>
      </c>
      <c r="O4559" s="15" t="str">
        <f t="shared" si="1570"/>
        <v/>
      </c>
      <c r="P4559" s="15">
        <f t="shared" si="1571"/>
        <v>0</v>
      </c>
      <c r="Q4559" s="15" t="str">
        <f t="shared" si="1572"/>
        <v>7370,DOUR,Blaugies,</v>
      </c>
      <c r="R4559" s="15" t="str">
        <f t="shared" si="1573"/>
        <v/>
      </c>
      <c r="S4559" s="15" t="str">
        <f t="shared" si="1574"/>
        <v/>
      </c>
      <c r="T4559" s="15" t="str">
        <f t="shared" si="1575"/>
        <v/>
      </c>
      <c r="U4559" s="15">
        <f t="shared" si="1576"/>
        <v>0</v>
      </c>
      <c r="V4559" s="15" t="str">
        <f t="shared" si="1577"/>
        <v>7370,DOUR,Blaugies,</v>
      </c>
      <c r="W4559" s="15" t="str">
        <f t="shared" si="1578"/>
        <v/>
      </c>
      <c r="X4559" s="15" t="str">
        <f t="shared" si="1579"/>
        <v/>
      </c>
      <c r="Y4559" s="15" t="str">
        <f t="shared" si="1580"/>
        <v/>
      </c>
      <c r="Z4559" s="15">
        <f t="shared" si="1581"/>
        <v>0</v>
      </c>
      <c r="AA4559" s="15" t="str">
        <f t="shared" si="1582"/>
        <v>7370,DOUR,Blaugies,</v>
      </c>
      <c r="AB4559" s="15" t="str">
        <f t="shared" si="1583"/>
        <v/>
      </c>
    </row>
    <row r="4560" spans="1:28" x14ac:dyDescent="0.2">
      <c r="A4560">
        <v>113</v>
      </c>
      <c r="B4560">
        <v>117</v>
      </c>
      <c r="C4560">
        <v>7370</v>
      </c>
      <c r="D4560" t="s">
        <v>5055</v>
      </c>
      <c r="E4560" t="s">
        <v>5057</v>
      </c>
      <c r="F4560" t="str">
        <f t="shared" si="1562"/>
        <v>7370,DOUR,Coron,</v>
      </c>
      <c r="G4560">
        <f t="shared" si="1563"/>
        <v>113</v>
      </c>
      <c r="H4560">
        <f t="shared" si="1563"/>
        <v>117</v>
      </c>
      <c r="I4560" s="15" t="str">
        <f t="shared" si="1564"/>
        <v/>
      </c>
      <c r="J4560" s="15" t="str">
        <f t="shared" si="1565"/>
        <v/>
      </c>
      <c r="K4560" s="15">
        <f t="shared" si="1566"/>
        <v>0</v>
      </c>
      <c r="L4560" s="15" t="str">
        <f t="shared" si="1567"/>
        <v>7370,DOUR,Coron,</v>
      </c>
      <c r="M4560" s="15" t="str">
        <f t="shared" si="1568"/>
        <v/>
      </c>
      <c r="N4560" s="15" t="str">
        <f t="shared" si="1569"/>
        <v/>
      </c>
      <c r="O4560" s="15" t="str">
        <f t="shared" si="1570"/>
        <v/>
      </c>
      <c r="P4560" s="15">
        <f t="shared" si="1571"/>
        <v>0</v>
      </c>
      <c r="Q4560" s="15" t="str">
        <f t="shared" si="1572"/>
        <v>7370,DOUR,Coron,</v>
      </c>
      <c r="R4560" s="15" t="str">
        <f t="shared" si="1573"/>
        <v/>
      </c>
      <c r="S4560" s="15" t="str">
        <f t="shared" si="1574"/>
        <v/>
      </c>
      <c r="T4560" s="15" t="str">
        <f t="shared" si="1575"/>
        <v/>
      </c>
      <c r="U4560" s="15">
        <f t="shared" si="1576"/>
        <v>0</v>
      </c>
      <c r="V4560" s="15" t="str">
        <f t="shared" si="1577"/>
        <v>7370,DOUR,Coron,</v>
      </c>
      <c r="W4560" s="15" t="str">
        <f t="shared" si="1578"/>
        <v/>
      </c>
      <c r="X4560" s="15" t="str">
        <f t="shared" si="1579"/>
        <v/>
      </c>
      <c r="Y4560" s="15" t="str">
        <f t="shared" si="1580"/>
        <v/>
      </c>
      <c r="Z4560" s="15">
        <f t="shared" si="1581"/>
        <v>0</v>
      </c>
      <c r="AA4560" s="15" t="str">
        <f t="shared" si="1582"/>
        <v>7370,DOUR,Coron,</v>
      </c>
      <c r="AB4560" s="15" t="str">
        <f t="shared" si="1583"/>
        <v/>
      </c>
    </row>
    <row r="4561" spans="1:28" x14ac:dyDescent="0.2">
      <c r="A4561">
        <v>108</v>
      </c>
      <c r="B4561">
        <v>121</v>
      </c>
      <c r="C4561">
        <v>7370</v>
      </c>
      <c r="D4561" t="s">
        <v>5055</v>
      </c>
      <c r="E4561" t="s">
        <v>5058</v>
      </c>
      <c r="F4561" t="str">
        <f t="shared" si="1562"/>
        <v>7370,DOUR,Dour,</v>
      </c>
      <c r="G4561">
        <f t="shared" si="1563"/>
        <v>108</v>
      </c>
      <c r="H4561">
        <f t="shared" si="1563"/>
        <v>121</v>
      </c>
      <c r="I4561" s="15" t="str">
        <f t="shared" si="1564"/>
        <v/>
      </c>
      <c r="J4561" s="15" t="str">
        <f t="shared" si="1565"/>
        <v/>
      </c>
      <c r="K4561" s="15">
        <f t="shared" si="1566"/>
        <v>0</v>
      </c>
      <c r="L4561" s="15" t="str">
        <f t="shared" si="1567"/>
        <v>7370,DOUR,Dour,</v>
      </c>
      <c r="M4561" s="15" t="str">
        <f t="shared" si="1568"/>
        <v/>
      </c>
      <c r="N4561" s="15" t="str">
        <f t="shared" si="1569"/>
        <v/>
      </c>
      <c r="O4561" s="15" t="str">
        <f t="shared" si="1570"/>
        <v/>
      </c>
      <c r="P4561" s="15">
        <f t="shared" si="1571"/>
        <v>0</v>
      </c>
      <c r="Q4561" s="15" t="str">
        <f t="shared" si="1572"/>
        <v>7370,DOUR,Dour,</v>
      </c>
      <c r="R4561" s="15" t="str">
        <f t="shared" si="1573"/>
        <v/>
      </c>
      <c r="S4561" s="15" t="str">
        <f t="shared" si="1574"/>
        <v/>
      </c>
      <c r="T4561" s="15" t="str">
        <f t="shared" si="1575"/>
        <v/>
      </c>
      <c r="U4561" s="15">
        <f t="shared" si="1576"/>
        <v>0</v>
      </c>
      <c r="V4561" s="15" t="str">
        <f t="shared" si="1577"/>
        <v>7370,DOUR,Dour,</v>
      </c>
      <c r="W4561" s="15" t="str">
        <f t="shared" si="1578"/>
        <v/>
      </c>
      <c r="X4561" s="15" t="str">
        <f t="shared" si="1579"/>
        <v/>
      </c>
      <c r="Y4561" s="15" t="str">
        <f t="shared" si="1580"/>
        <v/>
      </c>
      <c r="Z4561" s="15">
        <f t="shared" si="1581"/>
        <v>0</v>
      </c>
      <c r="AA4561" s="15" t="str">
        <f t="shared" si="1582"/>
        <v>7370,DOUR,Dour,</v>
      </c>
      <c r="AB4561" s="15" t="str">
        <f t="shared" si="1583"/>
        <v/>
      </c>
    </row>
    <row r="4562" spans="1:28" x14ac:dyDescent="0.2">
      <c r="A4562">
        <v>107</v>
      </c>
      <c r="B4562">
        <v>122</v>
      </c>
      <c r="C4562">
        <v>7370</v>
      </c>
      <c r="D4562" t="s">
        <v>5055</v>
      </c>
      <c r="E4562" t="s">
        <v>5059</v>
      </c>
      <c r="F4562" t="str">
        <f t="shared" si="1562"/>
        <v>7370,DOUR,Elouges,</v>
      </c>
      <c r="G4562">
        <f t="shared" si="1563"/>
        <v>107</v>
      </c>
      <c r="H4562">
        <f t="shared" si="1563"/>
        <v>122</v>
      </c>
      <c r="I4562" s="15" t="str">
        <f t="shared" si="1564"/>
        <v/>
      </c>
      <c r="J4562" s="15" t="str">
        <f t="shared" si="1565"/>
        <v/>
      </c>
      <c r="K4562" s="15">
        <f t="shared" si="1566"/>
        <v>0</v>
      </c>
      <c r="L4562" s="15" t="str">
        <f t="shared" si="1567"/>
        <v>7370,DOUR,Elouges,</v>
      </c>
      <c r="M4562" s="15" t="str">
        <f t="shared" si="1568"/>
        <v/>
      </c>
      <c r="N4562" s="15" t="str">
        <f t="shared" si="1569"/>
        <v/>
      </c>
      <c r="O4562" s="15" t="str">
        <f t="shared" si="1570"/>
        <v/>
      </c>
      <c r="P4562" s="15">
        <f t="shared" si="1571"/>
        <v>0</v>
      </c>
      <c r="Q4562" s="15" t="str">
        <f t="shared" si="1572"/>
        <v>7370,DOUR,Elouges,</v>
      </c>
      <c r="R4562" s="15" t="str">
        <f t="shared" si="1573"/>
        <v/>
      </c>
      <c r="S4562" s="15" t="str">
        <f t="shared" si="1574"/>
        <v/>
      </c>
      <c r="T4562" s="15" t="str">
        <f t="shared" si="1575"/>
        <v/>
      </c>
      <c r="U4562" s="15">
        <f t="shared" si="1576"/>
        <v>0</v>
      </c>
      <c r="V4562" s="15" t="str">
        <f t="shared" si="1577"/>
        <v>7370,DOUR,Elouges,</v>
      </c>
      <c r="W4562" s="15" t="str">
        <f t="shared" si="1578"/>
        <v/>
      </c>
      <c r="X4562" s="15" t="str">
        <f t="shared" si="1579"/>
        <v/>
      </c>
      <c r="Y4562" s="15" t="str">
        <f t="shared" si="1580"/>
        <v/>
      </c>
      <c r="Z4562" s="15">
        <f t="shared" si="1581"/>
        <v>0</v>
      </c>
      <c r="AA4562" s="15" t="str">
        <f t="shared" si="1582"/>
        <v>7370,DOUR,Elouges,</v>
      </c>
      <c r="AB4562" s="15" t="str">
        <f t="shared" si="1583"/>
        <v/>
      </c>
    </row>
    <row r="4563" spans="1:28" x14ac:dyDescent="0.2">
      <c r="A4563">
        <v>106</v>
      </c>
      <c r="B4563">
        <v>122</v>
      </c>
      <c r="C4563">
        <v>7370</v>
      </c>
      <c r="D4563" t="s">
        <v>5055</v>
      </c>
      <c r="E4563" t="s">
        <v>5060</v>
      </c>
      <c r="F4563" t="str">
        <f t="shared" si="1562"/>
        <v>7370,DOUR,Marlière,</v>
      </c>
      <c r="G4563">
        <f t="shared" si="1563"/>
        <v>106</v>
      </c>
      <c r="H4563">
        <f t="shared" si="1563"/>
        <v>122</v>
      </c>
      <c r="I4563" s="15" t="str">
        <f t="shared" si="1564"/>
        <v/>
      </c>
      <c r="J4563" s="15" t="str">
        <f t="shared" si="1565"/>
        <v/>
      </c>
      <c r="K4563" s="15">
        <f t="shared" si="1566"/>
        <v>0</v>
      </c>
      <c r="L4563" s="15" t="str">
        <f t="shared" si="1567"/>
        <v>7370,DOUR,Marlière,</v>
      </c>
      <c r="M4563" s="15" t="str">
        <f t="shared" si="1568"/>
        <v/>
      </c>
      <c r="N4563" s="15" t="str">
        <f t="shared" si="1569"/>
        <v/>
      </c>
      <c r="O4563" s="15" t="str">
        <f t="shared" si="1570"/>
        <v/>
      </c>
      <c r="P4563" s="15">
        <f t="shared" si="1571"/>
        <v>0</v>
      </c>
      <c r="Q4563" s="15" t="str">
        <f t="shared" si="1572"/>
        <v>7370,DOUR,Marlière,</v>
      </c>
      <c r="R4563" s="15" t="str">
        <f t="shared" si="1573"/>
        <v/>
      </c>
      <c r="S4563" s="15" t="str">
        <f t="shared" si="1574"/>
        <v/>
      </c>
      <c r="T4563" s="15" t="str">
        <f t="shared" si="1575"/>
        <v/>
      </c>
      <c r="U4563" s="15">
        <f t="shared" si="1576"/>
        <v>0</v>
      </c>
      <c r="V4563" s="15" t="str">
        <f t="shared" si="1577"/>
        <v>7370,DOUR,Marlière,</v>
      </c>
      <c r="W4563" s="15" t="str">
        <f t="shared" si="1578"/>
        <v/>
      </c>
      <c r="X4563" s="15" t="str">
        <f t="shared" si="1579"/>
        <v/>
      </c>
      <c r="Y4563" s="15" t="str">
        <f t="shared" si="1580"/>
        <v/>
      </c>
      <c r="Z4563" s="15">
        <f t="shared" si="1581"/>
        <v>0</v>
      </c>
      <c r="AA4563" s="15" t="str">
        <f t="shared" si="1582"/>
        <v>7370,DOUR,Marlière,</v>
      </c>
      <c r="AB4563" s="15" t="str">
        <f t="shared" si="1583"/>
        <v/>
      </c>
    </row>
    <row r="4564" spans="1:28" x14ac:dyDescent="0.2">
      <c r="A4564">
        <v>106</v>
      </c>
      <c r="B4564">
        <v>121</v>
      </c>
      <c r="C4564">
        <v>7370</v>
      </c>
      <c r="D4564" t="s">
        <v>5055</v>
      </c>
      <c r="E4564" t="s">
        <v>2598</v>
      </c>
      <c r="F4564" t="str">
        <f t="shared" si="1562"/>
        <v>7370,DOUR,Monceau,</v>
      </c>
      <c r="G4564">
        <f t="shared" si="1563"/>
        <v>106</v>
      </c>
      <c r="H4564">
        <f t="shared" si="1563"/>
        <v>121</v>
      </c>
      <c r="I4564" s="15" t="str">
        <f t="shared" si="1564"/>
        <v/>
      </c>
      <c r="J4564" s="15" t="str">
        <f t="shared" si="1565"/>
        <v/>
      </c>
      <c r="K4564" s="15">
        <f t="shared" si="1566"/>
        <v>0</v>
      </c>
      <c r="L4564" s="15" t="str">
        <f t="shared" si="1567"/>
        <v>7370,DOUR,Monceau,</v>
      </c>
      <c r="M4564" s="15" t="str">
        <f t="shared" si="1568"/>
        <v/>
      </c>
      <c r="N4564" s="15" t="str">
        <f t="shared" si="1569"/>
        <v/>
      </c>
      <c r="O4564" s="15" t="str">
        <f t="shared" si="1570"/>
        <v/>
      </c>
      <c r="P4564" s="15">
        <f t="shared" si="1571"/>
        <v>0</v>
      </c>
      <c r="Q4564" s="15" t="str">
        <f t="shared" si="1572"/>
        <v>7370,DOUR,Monceau,</v>
      </c>
      <c r="R4564" s="15" t="str">
        <f t="shared" si="1573"/>
        <v/>
      </c>
      <c r="S4564" s="15" t="str">
        <f t="shared" si="1574"/>
        <v/>
      </c>
      <c r="T4564" s="15" t="str">
        <f t="shared" si="1575"/>
        <v/>
      </c>
      <c r="U4564" s="15">
        <f t="shared" si="1576"/>
        <v>0</v>
      </c>
      <c r="V4564" s="15" t="str">
        <f t="shared" si="1577"/>
        <v>7370,DOUR,Monceau,</v>
      </c>
      <c r="W4564" s="15" t="str">
        <f t="shared" si="1578"/>
        <v/>
      </c>
      <c r="X4564" s="15" t="str">
        <f t="shared" si="1579"/>
        <v/>
      </c>
      <c r="Y4564" s="15" t="str">
        <f t="shared" si="1580"/>
        <v/>
      </c>
      <c r="Z4564" s="15">
        <f t="shared" si="1581"/>
        <v>0</v>
      </c>
      <c r="AA4564" s="15" t="str">
        <f t="shared" si="1582"/>
        <v>7370,DOUR,Monceau,</v>
      </c>
      <c r="AB4564" s="15" t="str">
        <f t="shared" si="1583"/>
        <v/>
      </c>
    </row>
    <row r="4565" spans="1:28" x14ac:dyDescent="0.2">
      <c r="A4565">
        <v>111</v>
      </c>
      <c r="B4565">
        <v>119</v>
      </c>
      <c r="C4565">
        <v>7370</v>
      </c>
      <c r="D4565" t="s">
        <v>5055</v>
      </c>
      <c r="E4565" t="s">
        <v>5061</v>
      </c>
      <c r="F4565" t="str">
        <f t="shared" si="1562"/>
        <v>7370,DOUR,Petit-Dour,</v>
      </c>
      <c r="G4565">
        <f t="shared" si="1563"/>
        <v>111</v>
      </c>
      <c r="H4565">
        <f t="shared" si="1563"/>
        <v>119</v>
      </c>
      <c r="I4565" s="15" t="str">
        <f t="shared" si="1564"/>
        <v/>
      </c>
      <c r="J4565" s="15" t="str">
        <f t="shared" si="1565"/>
        <v/>
      </c>
      <c r="K4565" s="15">
        <f t="shared" si="1566"/>
        <v>0</v>
      </c>
      <c r="L4565" s="15" t="str">
        <f t="shared" si="1567"/>
        <v>7370,DOUR,Petit-Dour,</v>
      </c>
      <c r="M4565" s="15" t="str">
        <f t="shared" si="1568"/>
        <v/>
      </c>
      <c r="N4565" s="15" t="str">
        <f t="shared" si="1569"/>
        <v/>
      </c>
      <c r="O4565" s="15" t="str">
        <f t="shared" si="1570"/>
        <v/>
      </c>
      <c r="P4565" s="15">
        <f t="shared" si="1571"/>
        <v>0</v>
      </c>
      <c r="Q4565" s="15" t="str">
        <f t="shared" si="1572"/>
        <v>7370,DOUR,Petit-Dour,</v>
      </c>
      <c r="R4565" s="15" t="str">
        <f t="shared" si="1573"/>
        <v/>
      </c>
      <c r="S4565" s="15" t="str">
        <f t="shared" si="1574"/>
        <v/>
      </c>
      <c r="T4565" s="15" t="str">
        <f t="shared" si="1575"/>
        <v/>
      </c>
      <c r="U4565" s="15">
        <f t="shared" si="1576"/>
        <v>0</v>
      </c>
      <c r="V4565" s="15" t="str">
        <f t="shared" si="1577"/>
        <v>7370,DOUR,Petit-Dour,</v>
      </c>
      <c r="W4565" s="15" t="str">
        <f t="shared" si="1578"/>
        <v/>
      </c>
      <c r="X4565" s="15" t="str">
        <f t="shared" si="1579"/>
        <v/>
      </c>
      <c r="Y4565" s="15" t="str">
        <f t="shared" si="1580"/>
        <v/>
      </c>
      <c r="Z4565" s="15">
        <f t="shared" si="1581"/>
        <v>0</v>
      </c>
      <c r="AA4565" s="15" t="str">
        <f t="shared" si="1582"/>
        <v>7370,DOUR,Petit-Dour,</v>
      </c>
      <c r="AB4565" s="15" t="str">
        <f t="shared" si="1583"/>
        <v/>
      </c>
    </row>
    <row r="4566" spans="1:28" x14ac:dyDescent="0.2">
      <c r="A4566">
        <v>112</v>
      </c>
      <c r="B4566">
        <v>117</v>
      </c>
      <c r="C4566">
        <v>7370</v>
      </c>
      <c r="D4566" t="s">
        <v>5055</v>
      </c>
      <c r="E4566" t="s">
        <v>5062</v>
      </c>
      <c r="F4566" t="str">
        <f t="shared" si="1562"/>
        <v>7370,DOUR,Ruinsette,</v>
      </c>
      <c r="G4566">
        <f t="shared" si="1563"/>
        <v>112</v>
      </c>
      <c r="H4566">
        <f t="shared" si="1563"/>
        <v>117</v>
      </c>
      <c r="I4566" s="15" t="str">
        <f t="shared" si="1564"/>
        <v/>
      </c>
      <c r="J4566" s="15" t="str">
        <f t="shared" si="1565"/>
        <v/>
      </c>
      <c r="K4566" s="15">
        <f t="shared" si="1566"/>
        <v>0</v>
      </c>
      <c r="L4566" s="15" t="str">
        <f t="shared" si="1567"/>
        <v>7370,DOUR,Ruinsette,</v>
      </c>
      <c r="M4566" s="15" t="str">
        <f t="shared" si="1568"/>
        <v/>
      </c>
      <c r="N4566" s="15" t="str">
        <f t="shared" si="1569"/>
        <v/>
      </c>
      <c r="O4566" s="15" t="str">
        <f t="shared" si="1570"/>
        <v/>
      </c>
      <c r="P4566" s="15">
        <f t="shared" si="1571"/>
        <v>0</v>
      </c>
      <c r="Q4566" s="15" t="str">
        <f t="shared" si="1572"/>
        <v>7370,DOUR,Ruinsette,</v>
      </c>
      <c r="R4566" s="15" t="str">
        <f t="shared" si="1573"/>
        <v/>
      </c>
      <c r="S4566" s="15" t="str">
        <f t="shared" si="1574"/>
        <v/>
      </c>
      <c r="T4566" s="15" t="str">
        <f t="shared" si="1575"/>
        <v/>
      </c>
      <c r="U4566" s="15">
        <f t="shared" si="1576"/>
        <v>0</v>
      </c>
      <c r="V4566" s="15" t="str">
        <f t="shared" si="1577"/>
        <v>7370,DOUR,Ruinsette,</v>
      </c>
      <c r="W4566" s="15" t="str">
        <f t="shared" si="1578"/>
        <v/>
      </c>
      <c r="X4566" s="15" t="str">
        <f t="shared" si="1579"/>
        <v/>
      </c>
      <c r="Y4566" s="15" t="str">
        <f t="shared" si="1580"/>
        <v/>
      </c>
      <c r="Z4566" s="15">
        <f t="shared" si="1581"/>
        <v>0</v>
      </c>
      <c r="AA4566" s="15" t="str">
        <f t="shared" si="1582"/>
        <v>7370,DOUR,Ruinsette,</v>
      </c>
      <c r="AB4566" s="15" t="str">
        <f t="shared" si="1583"/>
        <v/>
      </c>
    </row>
    <row r="4567" spans="1:28" x14ac:dyDescent="0.2">
      <c r="A4567">
        <v>106</v>
      </c>
      <c r="B4567">
        <v>120</v>
      </c>
      <c r="C4567">
        <v>7370</v>
      </c>
      <c r="D4567" t="s">
        <v>5055</v>
      </c>
      <c r="E4567" t="s">
        <v>5063</v>
      </c>
      <c r="F4567" t="str">
        <f t="shared" si="1562"/>
        <v>7370,DOUR,Wihéries,</v>
      </c>
      <c r="G4567">
        <f t="shared" si="1563"/>
        <v>106</v>
      </c>
      <c r="H4567">
        <f t="shared" si="1563"/>
        <v>120</v>
      </c>
      <c r="I4567" s="15" t="str">
        <f t="shared" si="1564"/>
        <v/>
      </c>
      <c r="J4567" s="15" t="str">
        <f t="shared" si="1565"/>
        <v/>
      </c>
      <c r="K4567" s="15">
        <f t="shared" si="1566"/>
        <v>0</v>
      </c>
      <c r="L4567" s="15" t="str">
        <f t="shared" si="1567"/>
        <v>7370,DOUR,Wihéries,</v>
      </c>
      <c r="M4567" s="15" t="str">
        <f t="shared" si="1568"/>
        <v/>
      </c>
      <c r="N4567" s="15" t="str">
        <f t="shared" si="1569"/>
        <v/>
      </c>
      <c r="O4567" s="15" t="str">
        <f t="shared" si="1570"/>
        <v/>
      </c>
      <c r="P4567" s="15">
        <f t="shared" si="1571"/>
        <v>0</v>
      </c>
      <c r="Q4567" s="15" t="str">
        <f t="shared" si="1572"/>
        <v>7370,DOUR,Wihéries,</v>
      </c>
      <c r="R4567" s="15" t="str">
        <f t="shared" si="1573"/>
        <v/>
      </c>
      <c r="S4567" s="15" t="str">
        <f t="shared" si="1574"/>
        <v/>
      </c>
      <c r="T4567" s="15" t="str">
        <f t="shared" si="1575"/>
        <v/>
      </c>
      <c r="U4567" s="15">
        <f t="shared" si="1576"/>
        <v>0</v>
      </c>
      <c r="V4567" s="15" t="str">
        <f t="shared" si="1577"/>
        <v>7370,DOUR,Wihéries,</v>
      </c>
      <c r="W4567" s="15" t="str">
        <f t="shared" si="1578"/>
        <v/>
      </c>
      <c r="X4567" s="15" t="str">
        <f t="shared" si="1579"/>
        <v/>
      </c>
      <c r="Y4567" s="15" t="str">
        <f t="shared" si="1580"/>
        <v/>
      </c>
      <c r="Z4567" s="15">
        <f t="shared" si="1581"/>
        <v>0</v>
      </c>
      <c r="AA4567" s="15" t="str">
        <f t="shared" si="1582"/>
        <v>7370,DOUR,Wihéries,</v>
      </c>
      <c r="AB4567" s="15" t="str">
        <f t="shared" si="1583"/>
        <v/>
      </c>
    </row>
    <row r="4568" spans="1:28" x14ac:dyDescent="0.2">
      <c r="A4568">
        <v>102</v>
      </c>
      <c r="B4568">
        <v>120</v>
      </c>
      <c r="C4568">
        <v>7380</v>
      </c>
      <c r="D4568" t="s">
        <v>5064</v>
      </c>
      <c r="E4568" t="s">
        <v>5065</v>
      </c>
      <c r="F4568" t="str">
        <f t="shared" si="1562"/>
        <v>7380,QUIEVRAIN,Baisieux,</v>
      </c>
      <c r="G4568">
        <f t="shared" si="1563"/>
        <v>102</v>
      </c>
      <c r="H4568">
        <f t="shared" si="1563"/>
        <v>120</v>
      </c>
      <c r="I4568" s="15" t="str">
        <f t="shared" si="1564"/>
        <v/>
      </c>
      <c r="J4568" s="15" t="str">
        <f t="shared" si="1565"/>
        <v/>
      </c>
      <c r="K4568" s="15">
        <f t="shared" si="1566"/>
        <v>0</v>
      </c>
      <c r="L4568" s="15" t="str">
        <f t="shared" si="1567"/>
        <v>7380,QUIEVRAIN,Baisieux,</v>
      </c>
      <c r="M4568" s="15" t="str">
        <f t="shared" si="1568"/>
        <v/>
      </c>
      <c r="N4568" s="15" t="str">
        <f t="shared" si="1569"/>
        <v/>
      </c>
      <c r="O4568" s="15" t="str">
        <f t="shared" si="1570"/>
        <v/>
      </c>
      <c r="P4568" s="15">
        <f t="shared" si="1571"/>
        <v>0</v>
      </c>
      <c r="Q4568" s="15" t="str">
        <f t="shared" si="1572"/>
        <v>7380,QUIEVRAIN,Baisieux,</v>
      </c>
      <c r="R4568" s="15" t="str">
        <f t="shared" si="1573"/>
        <v/>
      </c>
      <c r="S4568" s="15" t="str">
        <f t="shared" si="1574"/>
        <v/>
      </c>
      <c r="T4568" s="15" t="str">
        <f t="shared" si="1575"/>
        <v/>
      </c>
      <c r="U4568" s="15">
        <f t="shared" si="1576"/>
        <v>0</v>
      </c>
      <c r="V4568" s="15" t="str">
        <f t="shared" si="1577"/>
        <v>7380,QUIEVRAIN,Baisieux,</v>
      </c>
      <c r="W4568" s="15" t="str">
        <f t="shared" si="1578"/>
        <v/>
      </c>
      <c r="X4568" s="15" t="str">
        <f t="shared" si="1579"/>
        <v/>
      </c>
      <c r="Y4568" s="15" t="str">
        <f t="shared" si="1580"/>
        <v/>
      </c>
      <c r="Z4568" s="15">
        <f t="shared" si="1581"/>
        <v>0</v>
      </c>
      <c r="AA4568" s="15" t="str">
        <f t="shared" si="1582"/>
        <v>7380,QUIEVRAIN,Baisieux,</v>
      </c>
      <c r="AB4568" s="15" t="str">
        <f t="shared" si="1583"/>
        <v/>
      </c>
    </row>
    <row r="4569" spans="1:28" x14ac:dyDescent="0.2">
      <c r="A4569">
        <v>102</v>
      </c>
      <c r="B4569">
        <v>122</v>
      </c>
      <c r="C4569">
        <v>7380</v>
      </c>
      <c r="D4569" t="s">
        <v>5064</v>
      </c>
      <c r="E4569" t="s">
        <v>5066</v>
      </c>
      <c r="F4569" t="str">
        <f t="shared" si="1562"/>
        <v>7380,QUIEVRAIN,Quiévrain,</v>
      </c>
      <c r="G4569">
        <f t="shared" si="1563"/>
        <v>102</v>
      </c>
      <c r="H4569">
        <f t="shared" si="1563"/>
        <v>122</v>
      </c>
      <c r="I4569" s="15" t="str">
        <f t="shared" si="1564"/>
        <v/>
      </c>
      <c r="J4569" s="15" t="str">
        <f t="shared" si="1565"/>
        <v/>
      </c>
      <c r="K4569" s="15">
        <f t="shared" si="1566"/>
        <v>0</v>
      </c>
      <c r="L4569" s="15" t="str">
        <f t="shared" si="1567"/>
        <v>7380,QUIEVRAIN,Quiévrain,</v>
      </c>
      <c r="M4569" s="15" t="str">
        <f t="shared" si="1568"/>
        <v/>
      </c>
      <c r="N4569" s="15" t="str">
        <f t="shared" si="1569"/>
        <v/>
      </c>
      <c r="O4569" s="15" t="str">
        <f t="shared" si="1570"/>
        <v/>
      </c>
      <c r="P4569" s="15">
        <f t="shared" si="1571"/>
        <v>0</v>
      </c>
      <c r="Q4569" s="15" t="str">
        <f t="shared" si="1572"/>
        <v>7380,QUIEVRAIN,Quiévrain,</v>
      </c>
      <c r="R4569" s="15" t="str">
        <f t="shared" si="1573"/>
        <v/>
      </c>
      <c r="S4569" s="15" t="str">
        <f t="shared" si="1574"/>
        <v/>
      </c>
      <c r="T4569" s="15" t="str">
        <f t="shared" si="1575"/>
        <v/>
      </c>
      <c r="U4569" s="15">
        <f t="shared" si="1576"/>
        <v>0</v>
      </c>
      <c r="V4569" s="15" t="str">
        <f t="shared" si="1577"/>
        <v>7380,QUIEVRAIN,Quiévrain,</v>
      </c>
      <c r="W4569" s="15" t="str">
        <f t="shared" si="1578"/>
        <v/>
      </c>
      <c r="X4569" s="15" t="str">
        <f t="shared" si="1579"/>
        <v/>
      </c>
      <c r="Y4569" s="15" t="str">
        <f t="shared" si="1580"/>
        <v/>
      </c>
      <c r="Z4569" s="15">
        <f t="shared" si="1581"/>
        <v>0</v>
      </c>
      <c r="AA4569" s="15" t="str">
        <f t="shared" si="1582"/>
        <v>7380,QUIEVRAIN,Quiévrain,</v>
      </c>
      <c r="AB4569" s="15" t="str">
        <f t="shared" si="1583"/>
        <v/>
      </c>
    </row>
    <row r="4570" spans="1:28" x14ac:dyDescent="0.2">
      <c r="A4570">
        <v>104</v>
      </c>
      <c r="B4570">
        <v>119</v>
      </c>
      <c r="C4570">
        <v>7382</v>
      </c>
      <c r="D4570" t="s">
        <v>5064</v>
      </c>
      <c r="E4570" t="s">
        <v>5067</v>
      </c>
      <c r="F4570" t="str">
        <f t="shared" si="1562"/>
        <v>7382,QUIEVRAIN,Audregnies,</v>
      </c>
      <c r="G4570">
        <f t="shared" si="1563"/>
        <v>104</v>
      </c>
      <c r="H4570">
        <f t="shared" si="1563"/>
        <v>119</v>
      </c>
      <c r="I4570" s="15" t="str">
        <f t="shared" si="1564"/>
        <v/>
      </c>
      <c r="J4570" s="15" t="str">
        <f t="shared" si="1565"/>
        <v/>
      </c>
      <c r="K4570" s="15">
        <f t="shared" si="1566"/>
        <v>0</v>
      </c>
      <c r="L4570" s="15" t="str">
        <f t="shared" si="1567"/>
        <v>7382,QUIEVRAIN,Audregnies,</v>
      </c>
      <c r="M4570" s="15" t="str">
        <f t="shared" si="1568"/>
        <v/>
      </c>
      <c r="N4570" s="15" t="str">
        <f t="shared" si="1569"/>
        <v/>
      </c>
      <c r="O4570" s="15" t="str">
        <f t="shared" si="1570"/>
        <v/>
      </c>
      <c r="P4570" s="15">
        <f t="shared" si="1571"/>
        <v>0</v>
      </c>
      <c r="Q4570" s="15" t="str">
        <f t="shared" si="1572"/>
        <v>7382,QUIEVRAIN,Audregnies,</v>
      </c>
      <c r="R4570" s="15" t="str">
        <f t="shared" si="1573"/>
        <v/>
      </c>
      <c r="S4570" s="15" t="str">
        <f t="shared" si="1574"/>
        <v/>
      </c>
      <c r="T4570" s="15" t="str">
        <f t="shared" si="1575"/>
        <v/>
      </c>
      <c r="U4570" s="15">
        <f t="shared" si="1576"/>
        <v>0</v>
      </c>
      <c r="V4570" s="15" t="str">
        <f t="shared" si="1577"/>
        <v>7382,QUIEVRAIN,Audregnies,</v>
      </c>
      <c r="W4570" s="15" t="str">
        <f t="shared" si="1578"/>
        <v/>
      </c>
      <c r="X4570" s="15" t="str">
        <f t="shared" si="1579"/>
        <v/>
      </c>
      <c r="Y4570" s="15" t="str">
        <f t="shared" si="1580"/>
        <v/>
      </c>
      <c r="Z4570" s="15">
        <f t="shared" si="1581"/>
        <v>0</v>
      </c>
      <c r="AA4570" s="15" t="str">
        <f t="shared" si="1582"/>
        <v>7382,QUIEVRAIN,Audregnies,</v>
      </c>
      <c r="AB4570" s="15" t="str">
        <f t="shared" si="1583"/>
        <v/>
      </c>
    </row>
    <row r="4571" spans="1:28" x14ac:dyDescent="0.2">
      <c r="A4571">
        <v>101</v>
      </c>
      <c r="B4571">
        <v>117</v>
      </c>
      <c r="C4571">
        <v>7387</v>
      </c>
      <c r="D4571" t="s">
        <v>5068</v>
      </c>
      <c r="E4571" t="s">
        <v>5069</v>
      </c>
      <c r="F4571" t="str">
        <f t="shared" si="1562"/>
        <v>7387,HONNELLES,Angre,</v>
      </c>
      <c r="G4571">
        <f t="shared" si="1563"/>
        <v>101</v>
      </c>
      <c r="H4571">
        <f t="shared" si="1563"/>
        <v>117</v>
      </c>
      <c r="I4571" s="15" t="str">
        <f t="shared" si="1564"/>
        <v/>
      </c>
      <c r="J4571" s="15" t="str">
        <f t="shared" si="1565"/>
        <v/>
      </c>
      <c r="K4571" s="15">
        <f t="shared" si="1566"/>
        <v>0</v>
      </c>
      <c r="L4571" s="15" t="str">
        <f t="shared" si="1567"/>
        <v>7387,HONNELLES,Angre,</v>
      </c>
      <c r="M4571" s="15" t="str">
        <f t="shared" si="1568"/>
        <v/>
      </c>
      <c r="N4571" s="15" t="str">
        <f t="shared" si="1569"/>
        <v/>
      </c>
      <c r="O4571" s="15" t="str">
        <f t="shared" si="1570"/>
        <v/>
      </c>
      <c r="P4571" s="15">
        <f t="shared" si="1571"/>
        <v>0</v>
      </c>
      <c r="Q4571" s="15" t="str">
        <f t="shared" si="1572"/>
        <v>7387,HONNELLES,Angre,</v>
      </c>
      <c r="R4571" s="15" t="str">
        <f t="shared" si="1573"/>
        <v/>
      </c>
      <c r="S4571" s="15" t="str">
        <f t="shared" si="1574"/>
        <v/>
      </c>
      <c r="T4571" s="15" t="str">
        <f t="shared" si="1575"/>
        <v/>
      </c>
      <c r="U4571" s="15">
        <f t="shared" si="1576"/>
        <v>0</v>
      </c>
      <c r="V4571" s="15" t="str">
        <f t="shared" si="1577"/>
        <v>7387,HONNELLES,Angre,</v>
      </c>
      <c r="W4571" s="15" t="str">
        <f t="shared" si="1578"/>
        <v/>
      </c>
      <c r="X4571" s="15" t="str">
        <f t="shared" si="1579"/>
        <v/>
      </c>
      <c r="Y4571" s="15" t="str">
        <f t="shared" si="1580"/>
        <v/>
      </c>
      <c r="Z4571" s="15">
        <f t="shared" si="1581"/>
        <v>0</v>
      </c>
      <c r="AA4571" s="15" t="str">
        <f t="shared" si="1582"/>
        <v>7387,HONNELLES,Angre,</v>
      </c>
      <c r="AB4571" s="15" t="str">
        <f t="shared" si="1583"/>
        <v/>
      </c>
    </row>
    <row r="4572" spans="1:28" x14ac:dyDescent="0.2">
      <c r="A4572">
        <v>101</v>
      </c>
      <c r="B4572">
        <v>116</v>
      </c>
      <c r="C4572">
        <v>7387</v>
      </c>
      <c r="D4572" t="s">
        <v>5068</v>
      </c>
      <c r="E4572" t="s">
        <v>5070</v>
      </c>
      <c r="F4572" t="str">
        <f t="shared" si="1562"/>
        <v>7387,HONNELLES,Angreau,</v>
      </c>
      <c r="G4572">
        <f t="shared" si="1563"/>
        <v>101</v>
      </c>
      <c r="H4572">
        <f t="shared" si="1563"/>
        <v>116</v>
      </c>
      <c r="I4572" s="15" t="str">
        <f t="shared" si="1564"/>
        <v/>
      </c>
      <c r="J4572" s="15" t="str">
        <f t="shared" si="1565"/>
        <v/>
      </c>
      <c r="K4572" s="15">
        <f t="shared" si="1566"/>
        <v>0</v>
      </c>
      <c r="L4572" s="15" t="str">
        <f t="shared" si="1567"/>
        <v>7387,HONNELLES,Angreau,</v>
      </c>
      <c r="M4572" s="15" t="str">
        <f t="shared" si="1568"/>
        <v/>
      </c>
      <c r="N4572" s="15" t="str">
        <f t="shared" si="1569"/>
        <v/>
      </c>
      <c r="O4572" s="15" t="str">
        <f t="shared" si="1570"/>
        <v/>
      </c>
      <c r="P4572" s="15">
        <f t="shared" si="1571"/>
        <v>0</v>
      </c>
      <c r="Q4572" s="15" t="str">
        <f t="shared" si="1572"/>
        <v>7387,HONNELLES,Angreau,</v>
      </c>
      <c r="R4572" s="15" t="str">
        <f t="shared" si="1573"/>
        <v/>
      </c>
      <c r="S4572" s="15" t="str">
        <f t="shared" si="1574"/>
        <v/>
      </c>
      <c r="T4572" s="15" t="str">
        <f t="shared" si="1575"/>
        <v/>
      </c>
      <c r="U4572" s="15">
        <f t="shared" si="1576"/>
        <v>0</v>
      </c>
      <c r="V4572" s="15" t="str">
        <f t="shared" si="1577"/>
        <v>7387,HONNELLES,Angreau,</v>
      </c>
      <c r="W4572" s="15" t="str">
        <f t="shared" si="1578"/>
        <v/>
      </c>
      <c r="X4572" s="15" t="str">
        <f t="shared" si="1579"/>
        <v/>
      </c>
      <c r="Y4572" s="15" t="str">
        <f t="shared" si="1580"/>
        <v/>
      </c>
      <c r="Z4572" s="15">
        <f t="shared" si="1581"/>
        <v>0</v>
      </c>
      <c r="AA4572" s="15" t="str">
        <f t="shared" si="1582"/>
        <v>7387,HONNELLES,Angreau,</v>
      </c>
      <c r="AB4572" s="15" t="str">
        <f t="shared" si="1583"/>
        <v/>
      </c>
    </row>
    <row r="4573" spans="1:28" x14ac:dyDescent="0.2">
      <c r="A4573">
        <v>108</v>
      </c>
      <c r="B4573">
        <v>117</v>
      </c>
      <c r="C4573">
        <v>7387</v>
      </c>
      <c r="D4573" t="s">
        <v>5068</v>
      </c>
      <c r="E4573" t="s">
        <v>5071</v>
      </c>
      <c r="F4573" t="str">
        <f t="shared" si="1562"/>
        <v>7387,HONNELLES,Athis,</v>
      </c>
      <c r="G4573">
        <f t="shared" si="1563"/>
        <v>108</v>
      </c>
      <c r="H4573">
        <f t="shared" si="1563"/>
        <v>117</v>
      </c>
      <c r="I4573" s="15" t="str">
        <f t="shared" si="1564"/>
        <v/>
      </c>
      <c r="J4573" s="15" t="str">
        <f t="shared" si="1565"/>
        <v/>
      </c>
      <c r="K4573" s="15">
        <f t="shared" si="1566"/>
        <v>0</v>
      </c>
      <c r="L4573" s="15" t="str">
        <f t="shared" si="1567"/>
        <v>7387,HONNELLES,Athis,</v>
      </c>
      <c r="M4573" s="15" t="str">
        <f t="shared" si="1568"/>
        <v/>
      </c>
      <c r="N4573" s="15" t="str">
        <f t="shared" si="1569"/>
        <v/>
      </c>
      <c r="O4573" s="15" t="str">
        <f t="shared" si="1570"/>
        <v/>
      </c>
      <c r="P4573" s="15">
        <f t="shared" si="1571"/>
        <v>0</v>
      </c>
      <c r="Q4573" s="15" t="str">
        <f t="shared" si="1572"/>
        <v>7387,HONNELLES,Athis,</v>
      </c>
      <c r="R4573" s="15" t="str">
        <f t="shared" si="1573"/>
        <v/>
      </c>
      <c r="S4573" s="15" t="str">
        <f t="shared" si="1574"/>
        <v/>
      </c>
      <c r="T4573" s="15" t="str">
        <f t="shared" si="1575"/>
        <v/>
      </c>
      <c r="U4573" s="15">
        <f t="shared" si="1576"/>
        <v>0</v>
      </c>
      <c r="V4573" s="15" t="str">
        <f t="shared" si="1577"/>
        <v>7387,HONNELLES,Athis,</v>
      </c>
      <c r="W4573" s="15" t="str">
        <f t="shared" si="1578"/>
        <v/>
      </c>
      <c r="X4573" s="15" t="str">
        <f t="shared" si="1579"/>
        <v/>
      </c>
      <c r="Y4573" s="15" t="str">
        <f t="shared" si="1580"/>
        <v/>
      </c>
      <c r="Z4573" s="15">
        <f t="shared" si="1581"/>
        <v>0</v>
      </c>
      <c r="AA4573" s="15" t="str">
        <f t="shared" si="1582"/>
        <v>7387,HONNELLES,Athis,</v>
      </c>
      <c r="AB4573" s="15" t="str">
        <f t="shared" si="1583"/>
        <v/>
      </c>
    </row>
    <row r="4574" spans="1:28" x14ac:dyDescent="0.2">
      <c r="A4574">
        <v>105</v>
      </c>
      <c r="B4574">
        <v>116</v>
      </c>
      <c r="C4574">
        <v>7387</v>
      </c>
      <c r="D4574" t="s">
        <v>5068</v>
      </c>
      <c r="E4574" t="s">
        <v>5072</v>
      </c>
      <c r="F4574" t="str">
        <f t="shared" si="1562"/>
        <v>7387,HONNELLES,Autreppe,</v>
      </c>
      <c r="G4574">
        <f t="shared" si="1563"/>
        <v>105</v>
      </c>
      <c r="H4574">
        <f t="shared" si="1563"/>
        <v>116</v>
      </c>
      <c r="I4574" s="15" t="str">
        <f t="shared" si="1564"/>
        <v/>
      </c>
      <c r="J4574" s="15" t="str">
        <f t="shared" si="1565"/>
        <v/>
      </c>
      <c r="K4574" s="15">
        <f t="shared" si="1566"/>
        <v>0</v>
      </c>
      <c r="L4574" s="15" t="str">
        <f t="shared" si="1567"/>
        <v>7387,HONNELLES,Autreppe,</v>
      </c>
      <c r="M4574" s="15" t="str">
        <f t="shared" si="1568"/>
        <v/>
      </c>
      <c r="N4574" s="15" t="str">
        <f t="shared" si="1569"/>
        <v/>
      </c>
      <c r="O4574" s="15" t="str">
        <f t="shared" si="1570"/>
        <v/>
      </c>
      <c r="P4574" s="15">
        <f t="shared" si="1571"/>
        <v>0</v>
      </c>
      <c r="Q4574" s="15" t="str">
        <f t="shared" si="1572"/>
        <v>7387,HONNELLES,Autreppe,</v>
      </c>
      <c r="R4574" s="15" t="str">
        <f t="shared" si="1573"/>
        <v/>
      </c>
      <c r="S4574" s="15" t="str">
        <f t="shared" si="1574"/>
        <v/>
      </c>
      <c r="T4574" s="15" t="str">
        <f t="shared" si="1575"/>
        <v/>
      </c>
      <c r="U4574" s="15">
        <f t="shared" si="1576"/>
        <v>0</v>
      </c>
      <c r="V4574" s="15" t="str">
        <f t="shared" si="1577"/>
        <v>7387,HONNELLES,Autreppe,</v>
      </c>
      <c r="W4574" s="15" t="str">
        <f t="shared" si="1578"/>
        <v/>
      </c>
      <c r="X4574" s="15" t="str">
        <f t="shared" si="1579"/>
        <v/>
      </c>
      <c r="Y4574" s="15" t="str">
        <f t="shared" si="1580"/>
        <v/>
      </c>
      <c r="Z4574" s="15">
        <f t="shared" si="1581"/>
        <v>0</v>
      </c>
      <c r="AA4574" s="15" t="str">
        <f t="shared" si="1582"/>
        <v>7387,HONNELLES,Autreppe,</v>
      </c>
      <c r="AB4574" s="15" t="str">
        <f t="shared" si="1583"/>
        <v/>
      </c>
    </row>
    <row r="4575" spans="1:28" x14ac:dyDescent="0.2">
      <c r="A4575">
        <v>101</v>
      </c>
      <c r="B4575">
        <v>116</v>
      </c>
      <c r="C4575">
        <v>7387</v>
      </c>
      <c r="D4575" t="s">
        <v>5068</v>
      </c>
      <c r="E4575" t="s">
        <v>5073</v>
      </c>
      <c r="F4575" t="str">
        <f t="shared" si="1562"/>
        <v>7387,HONNELLES,Boughors,</v>
      </c>
      <c r="G4575">
        <f t="shared" si="1563"/>
        <v>101</v>
      </c>
      <c r="H4575">
        <f t="shared" si="1563"/>
        <v>116</v>
      </c>
      <c r="I4575" s="15" t="str">
        <f t="shared" si="1564"/>
        <v/>
      </c>
      <c r="J4575" s="15" t="str">
        <f t="shared" si="1565"/>
        <v/>
      </c>
      <c r="K4575" s="15">
        <f t="shared" si="1566"/>
        <v>0</v>
      </c>
      <c r="L4575" s="15" t="str">
        <f t="shared" si="1567"/>
        <v>7387,HONNELLES,Boughors,</v>
      </c>
      <c r="M4575" s="15" t="str">
        <f t="shared" si="1568"/>
        <v/>
      </c>
      <c r="N4575" s="15" t="str">
        <f t="shared" si="1569"/>
        <v/>
      </c>
      <c r="O4575" s="15" t="str">
        <f t="shared" si="1570"/>
        <v/>
      </c>
      <c r="P4575" s="15">
        <f t="shared" si="1571"/>
        <v>0</v>
      </c>
      <c r="Q4575" s="15" t="str">
        <f t="shared" si="1572"/>
        <v>7387,HONNELLES,Boughors,</v>
      </c>
      <c r="R4575" s="15" t="str">
        <f t="shared" si="1573"/>
        <v/>
      </c>
      <c r="S4575" s="15" t="str">
        <f t="shared" si="1574"/>
        <v/>
      </c>
      <c r="T4575" s="15" t="str">
        <f t="shared" si="1575"/>
        <v/>
      </c>
      <c r="U4575" s="15">
        <f t="shared" si="1576"/>
        <v>0</v>
      </c>
      <c r="V4575" s="15" t="str">
        <f t="shared" si="1577"/>
        <v>7387,HONNELLES,Boughors,</v>
      </c>
      <c r="W4575" s="15" t="str">
        <f t="shared" si="1578"/>
        <v/>
      </c>
      <c r="X4575" s="15" t="str">
        <f t="shared" si="1579"/>
        <v/>
      </c>
      <c r="Y4575" s="15" t="str">
        <f t="shared" si="1580"/>
        <v/>
      </c>
      <c r="Z4575" s="15">
        <f t="shared" si="1581"/>
        <v>0</v>
      </c>
      <c r="AA4575" s="15" t="str">
        <f t="shared" si="1582"/>
        <v>7387,HONNELLES,Boughors,</v>
      </c>
      <c r="AB4575" s="15" t="str">
        <f t="shared" si="1583"/>
        <v/>
      </c>
    </row>
    <row r="4576" spans="1:28" x14ac:dyDescent="0.2">
      <c r="A4576">
        <v>107</v>
      </c>
      <c r="B4576">
        <v>118</v>
      </c>
      <c r="C4576">
        <v>7387</v>
      </c>
      <c r="D4576" t="s">
        <v>5068</v>
      </c>
      <c r="E4576" t="s">
        <v>5074</v>
      </c>
      <c r="F4576" t="str">
        <f t="shared" si="1562"/>
        <v>7387,HONNELLES,Courbette,</v>
      </c>
      <c r="G4576">
        <f t="shared" si="1563"/>
        <v>107</v>
      </c>
      <c r="H4576">
        <f t="shared" si="1563"/>
        <v>118</v>
      </c>
      <c r="I4576" s="15" t="str">
        <f t="shared" si="1564"/>
        <v/>
      </c>
      <c r="J4576" s="15" t="str">
        <f t="shared" si="1565"/>
        <v/>
      </c>
      <c r="K4576" s="15">
        <f t="shared" si="1566"/>
        <v>0</v>
      </c>
      <c r="L4576" s="15" t="str">
        <f t="shared" si="1567"/>
        <v>7387,HONNELLES,Courbette,</v>
      </c>
      <c r="M4576" s="15" t="str">
        <f t="shared" si="1568"/>
        <v/>
      </c>
      <c r="N4576" s="15" t="str">
        <f t="shared" si="1569"/>
        <v/>
      </c>
      <c r="O4576" s="15" t="str">
        <f t="shared" si="1570"/>
        <v/>
      </c>
      <c r="P4576" s="15">
        <f t="shared" si="1571"/>
        <v>0</v>
      </c>
      <c r="Q4576" s="15" t="str">
        <f t="shared" si="1572"/>
        <v>7387,HONNELLES,Courbette,</v>
      </c>
      <c r="R4576" s="15" t="str">
        <f t="shared" si="1573"/>
        <v/>
      </c>
      <c r="S4576" s="15" t="str">
        <f t="shared" si="1574"/>
        <v/>
      </c>
      <c r="T4576" s="15" t="str">
        <f t="shared" si="1575"/>
        <v/>
      </c>
      <c r="U4576" s="15">
        <f t="shared" si="1576"/>
        <v>0</v>
      </c>
      <c r="V4576" s="15" t="str">
        <f t="shared" si="1577"/>
        <v>7387,HONNELLES,Courbette,</v>
      </c>
      <c r="W4576" s="15" t="str">
        <f t="shared" si="1578"/>
        <v/>
      </c>
      <c r="X4576" s="15" t="str">
        <f t="shared" si="1579"/>
        <v/>
      </c>
      <c r="Y4576" s="15" t="str">
        <f t="shared" si="1580"/>
        <v/>
      </c>
      <c r="Z4576" s="15">
        <f t="shared" si="1581"/>
        <v>0</v>
      </c>
      <c r="AA4576" s="15" t="str">
        <f t="shared" si="1582"/>
        <v>7387,HONNELLES,Courbette,</v>
      </c>
      <c r="AB4576" s="15" t="str">
        <f t="shared" si="1583"/>
        <v/>
      </c>
    </row>
    <row r="4577" spans="1:28" x14ac:dyDescent="0.2">
      <c r="A4577">
        <v>109</v>
      </c>
      <c r="B4577">
        <v>117</v>
      </c>
      <c r="C4577">
        <v>7387</v>
      </c>
      <c r="D4577" t="s">
        <v>5068</v>
      </c>
      <c r="E4577" t="s">
        <v>5075</v>
      </c>
      <c r="F4577" t="str">
        <f t="shared" si="1562"/>
        <v>7387,HONNELLES,Erquennes,</v>
      </c>
      <c r="G4577">
        <f t="shared" si="1563"/>
        <v>109</v>
      </c>
      <c r="H4577">
        <f t="shared" si="1563"/>
        <v>117</v>
      </c>
      <c r="I4577" s="15" t="str">
        <f t="shared" si="1564"/>
        <v/>
      </c>
      <c r="J4577" s="15" t="str">
        <f t="shared" si="1565"/>
        <v/>
      </c>
      <c r="K4577" s="15">
        <f t="shared" si="1566"/>
        <v>0</v>
      </c>
      <c r="L4577" s="15" t="str">
        <f t="shared" si="1567"/>
        <v>7387,HONNELLES,Erquennes,</v>
      </c>
      <c r="M4577" s="15" t="str">
        <f t="shared" si="1568"/>
        <v/>
      </c>
      <c r="N4577" s="15" t="str">
        <f t="shared" si="1569"/>
        <v/>
      </c>
      <c r="O4577" s="15" t="str">
        <f t="shared" si="1570"/>
        <v/>
      </c>
      <c r="P4577" s="15">
        <f t="shared" si="1571"/>
        <v>0</v>
      </c>
      <c r="Q4577" s="15" t="str">
        <f t="shared" si="1572"/>
        <v>7387,HONNELLES,Erquennes,</v>
      </c>
      <c r="R4577" s="15" t="str">
        <f t="shared" si="1573"/>
        <v/>
      </c>
      <c r="S4577" s="15" t="str">
        <f t="shared" si="1574"/>
        <v/>
      </c>
      <c r="T4577" s="15" t="str">
        <f t="shared" si="1575"/>
        <v/>
      </c>
      <c r="U4577" s="15">
        <f t="shared" si="1576"/>
        <v>0</v>
      </c>
      <c r="V4577" s="15" t="str">
        <f t="shared" si="1577"/>
        <v>7387,HONNELLES,Erquennes,</v>
      </c>
      <c r="W4577" s="15" t="str">
        <f t="shared" si="1578"/>
        <v/>
      </c>
      <c r="X4577" s="15" t="str">
        <f t="shared" si="1579"/>
        <v/>
      </c>
      <c r="Y4577" s="15" t="str">
        <f t="shared" si="1580"/>
        <v/>
      </c>
      <c r="Z4577" s="15">
        <f t="shared" si="1581"/>
        <v>0</v>
      </c>
      <c r="AA4577" s="15" t="str">
        <f t="shared" si="1582"/>
        <v>7387,HONNELLES,Erquennes,</v>
      </c>
      <c r="AB4577" s="15" t="str">
        <f t="shared" si="1583"/>
        <v/>
      </c>
    </row>
    <row r="4578" spans="1:28" x14ac:dyDescent="0.2">
      <c r="A4578">
        <v>108</v>
      </c>
      <c r="B4578">
        <v>116</v>
      </c>
      <c r="C4578">
        <v>7387</v>
      </c>
      <c r="D4578" t="s">
        <v>5068</v>
      </c>
      <c r="E4578" t="s">
        <v>5076</v>
      </c>
      <c r="F4578" t="str">
        <f t="shared" si="1562"/>
        <v>7387,HONNELLES,Fayt-le-Franc,</v>
      </c>
      <c r="G4578">
        <f t="shared" si="1563"/>
        <v>108</v>
      </c>
      <c r="H4578">
        <f t="shared" si="1563"/>
        <v>116</v>
      </c>
      <c r="I4578" s="15" t="str">
        <f t="shared" si="1564"/>
        <v/>
      </c>
      <c r="J4578" s="15" t="str">
        <f t="shared" si="1565"/>
        <v/>
      </c>
      <c r="K4578" s="15">
        <f t="shared" si="1566"/>
        <v>0</v>
      </c>
      <c r="L4578" s="15" t="str">
        <f t="shared" si="1567"/>
        <v>7387,HONNELLES,Fayt-le-Franc,</v>
      </c>
      <c r="M4578" s="15" t="str">
        <f t="shared" si="1568"/>
        <v/>
      </c>
      <c r="N4578" s="15" t="str">
        <f t="shared" si="1569"/>
        <v/>
      </c>
      <c r="O4578" s="15" t="str">
        <f t="shared" si="1570"/>
        <v/>
      </c>
      <c r="P4578" s="15">
        <f t="shared" si="1571"/>
        <v>0</v>
      </c>
      <c r="Q4578" s="15" t="str">
        <f t="shared" si="1572"/>
        <v>7387,HONNELLES,Fayt-le-Franc,</v>
      </c>
      <c r="R4578" s="15" t="str">
        <f t="shared" si="1573"/>
        <v/>
      </c>
      <c r="S4578" s="15" t="str">
        <f t="shared" si="1574"/>
        <v/>
      </c>
      <c r="T4578" s="15" t="str">
        <f t="shared" si="1575"/>
        <v/>
      </c>
      <c r="U4578" s="15">
        <f t="shared" si="1576"/>
        <v>0</v>
      </c>
      <c r="V4578" s="15" t="str">
        <f t="shared" si="1577"/>
        <v>7387,HONNELLES,Fayt-le-Franc,</v>
      </c>
      <c r="W4578" s="15" t="str">
        <f t="shared" si="1578"/>
        <v/>
      </c>
      <c r="X4578" s="15" t="str">
        <f t="shared" si="1579"/>
        <v/>
      </c>
      <c r="Y4578" s="15" t="str">
        <f t="shared" si="1580"/>
        <v/>
      </c>
      <c r="Z4578" s="15">
        <f t="shared" si="1581"/>
        <v>0</v>
      </c>
      <c r="AA4578" s="15" t="str">
        <f t="shared" si="1582"/>
        <v>7387,HONNELLES,Fayt-le-Franc,</v>
      </c>
      <c r="AB4578" s="15" t="str">
        <f t="shared" si="1583"/>
        <v/>
      </c>
    </row>
    <row r="4579" spans="1:28" x14ac:dyDescent="0.2">
      <c r="A4579">
        <v>103</v>
      </c>
      <c r="B4579">
        <v>116</v>
      </c>
      <c r="C4579">
        <v>7387</v>
      </c>
      <c r="D4579" t="s">
        <v>5068</v>
      </c>
      <c r="E4579" t="s">
        <v>5077</v>
      </c>
      <c r="F4579" t="str">
        <f t="shared" si="1562"/>
        <v>7387,HONNELLES,Honnelles,</v>
      </c>
      <c r="G4579">
        <f t="shared" si="1563"/>
        <v>103</v>
      </c>
      <c r="H4579">
        <f t="shared" si="1563"/>
        <v>116</v>
      </c>
      <c r="I4579" s="15" t="str">
        <f t="shared" si="1564"/>
        <v/>
      </c>
      <c r="J4579" s="15" t="str">
        <f t="shared" si="1565"/>
        <v/>
      </c>
      <c r="K4579" s="15">
        <f t="shared" si="1566"/>
        <v>0</v>
      </c>
      <c r="L4579" s="15" t="str">
        <f t="shared" si="1567"/>
        <v>7387,HONNELLES,Honnelles,</v>
      </c>
      <c r="M4579" s="15" t="str">
        <f t="shared" si="1568"/>
        <v/>
      </c>
      <c r="N4579" s="15" t="str">
        <f t="shared" si="1569"/>
        <v/>
      </c>
      <c r="O4579" s="15" t="str">
        <f t="shared" si="1570"/>
        <v/>
      </c>
      <c r="P4579" s="15">
        <f t="shared" si="1571"/>
        <v>0</v>
      </c>
      <c r="Q4579" s="15" t="str">
        <f t="shared" si="1572"/>
        <v>7387,HONNELLES,Honnelles,</v>
      </c>
      <c r="R4579" s="15" t="str">
        <f t="shared" si="1573"/>
        <v/>
      </c>
      <c r="S4579" s="15" t="str">
        <f t="shared" si="1574"/>
        <v/>
      </c>
      <c r="T4579" s="15" t="str">
        <f t="shared" si="1575"/>
        <v/>
      </c>
      <c r="U4579" s="15">
        <f t="shared" si="1576"/>
        <v>0</v>
      </c>
      <c r="V4579" s="15" t="str">
        <f t="shared" si="1577"/>
        <v>7387,HONNELLES,Honnelles,</v>
      </c>
      <c r="W4579" s="15" t="str">
        <f t="shared" si="1578"/>
        <v/>
      </c>
      <c r="X4579" s="15" t="str">
        <f t="shared" si="1579"/>
        <v/>
      </c>
      <c r="Y4579" s="15" t="str">
        <f t="shared" si="1580"/>
        <v/>
      </c>
      <c r="Z4579" s="15">
        <f t="shared" si="1581"/>
        <v>0</v>
      </c>
      <c r="AA4579" s="15" t="str">
        <f t="shared" si="1582"/>
        <v>7387,HONNELLES,Honnelles,</v>
      </c>
      <c r="AB4579" s="15" t="str">
        <f t="shared" si="1583"/>
        <v/>
      </c>
    </row>
    <row r="4580" spans="1:28" x14ac:dyDescent="0.2">
      <c r="A4580">
        <v>102</v>
      </c>
      <c r="B4580">
        <v>114</v>
      </c>
      <c r="C4580">
        <v>7387</v>
      </c>
      <c r="D4580" t="s">
        <v>5068</v>
      </c>
      <c r="E4580" t="s">
        <v>5078</v>
      </c>
      <c r="F4580" t="str">
        <f t="shared" si="1562"/>
        <v>7387,HONNELLES,La Marlière,</v>
      </c>
      <c r="G4580">
        <f t="shared" si="1563"/>
        <v>102</v>
      </c>
      <c r="H4580">
        <f t="shared" si="1563"/>
        <v>114</v>
      </c>
      <c r="I4580" s="15" t="str">
        <f t="shared" si="1564"/>
        <v/>
      </c>
      <c r="J4580" s="15" t="str">
        <f t="shared" si="1565"/>
        <v/>
      </c>
      <c r="K4580" s="15">
        <f t="shared" si="1566"/>
        <v>0</v>
      </c>
      <c r="L4580" s="15" t="str">
        <f t="shared" si="1567"/>
        <v>7387,HONNELLES,La Marlière,</v>
      </c>
      <c r="M4580" s="15" t="str">
        <f t="shared" si="1568"/>
        <v/>
      </c>
      <c r="N4580" s="15" t="str">
        <f t="shared" si="1569"/>
        <v/>
      </c>
      <c r="O4580" s="15" t="str">
        <f t="shared" si="1570"/>
        <v/>
      </c>
      <c r="P4580" s="15">
        <f t="shared" si="1571"/>
        <v>0</v>
      </c>
      <c r="Q4580" s="15" t="str">
        <f t="shared" si="1572"/>
        <v>7387,HONNELLES,La Marlière,</v>
      </c>
      <c r="R4580" s="15" t="str">
        <f t="shared" si="1573"/>
        <v/>
      </c>
      <c r="S4580" s="15" t="str">
        <f t="shared" si="1574"/>
        <v/>
      </c>
      <c r="T4580" s="15" t="str">
        <f t="shared" si="1575"/>
        <v/>
      </c>
      <c r="U4580" s="15">
        <f t="shared" si="1576"/>
        <v>0</v>
      </c>
      <c r="V4580" s="15" t="str">
        <f t="shared" si="1577"/>
        <v>7387,HONNELLES,La Marlière,</v>
      </c>
      <c r="W4580" s="15" t="str">
        <f t="shared" si="1578"/>
        <v/>
      </c>
      <c r="X4580" s="15" t="str">
        <f t="shared" si="1579"/>
        <v/>
      </c>
      <c r="Y4580" s="15" t="str">
        <f t="shared" si="1580"/>
        <v/>
      </c>
      <c r="Z4580" s="15">
        <f t="shared" si="1581"/>
        <v>0</v>
      </c>
      <c r="AA4580" s="15" t="str">
        <f t="shared" si="1582"/>
        <v>7387,HONNELLES,La Marlière,</v>
      </c>
      <c r="AB4580" s="15" t="str">
        <f t="shared" si="1583"/>
        <v/>
      </c>
    </row>
    <row r="4581" spans="1:28" x14ac:dyDescent="0.2">
      <c r="A4581">
        <v>100</v>
      </c>
      <c r="B4581">
        <v>118</v>
      </c>
      <c r="C4581">
        <v>7387</v>
      </c>
      <c r="D4581" t="s">
        <v>5068</v>
      </c>
      <c r="E4581" t="s">
        <v>5079</v>
      </c>
      <c r="F4581" t="str">
        <f t="shared" si="1562"/>
        <v>7387,HONNELLES,Marchipont,</v>
      </c>
      <c r="G4581">
        <f t="shared" si="1563"/>
        <v>100</v>
      </c>
      <c r="H4581">
        <f t="shared" si="1563"/>
        <v>118</v>
      </c>
      <c r="I4581" s="15" t="str">
        <f t="shared" si="1564"/>
        <v/>
      </c>
      <c r="J4581" s="15" t="str">
        <f t="shared" si="1565"/>
        <v/>
      </c>
      <c r="K4581" s="15">
        <f t="shared" si="1566"/>
        <v>0</v>
      </c>
      <c r="L4581" s="15" t="str">
        <f t="shared" si="1567"/>
        <v>7387,HONNELLES,Marchipont,</v>
      </c>
      <c r="M4581" s="15" t="str">
        <f t="shared" si="1568"/>
        <v/>
      </c>
      <c r="N4581" s="15" t="str">
        <f t="shared" si="1569"/>
        <v/>
      </c>
      <c r="O4581" s="15" t="str">
        <f t="shared" si="1570"/>
        <v/>
      </c>
      <c r="P4581" s="15">
        <f t="shared" si="1571"/>
        <v>0</v>
      </c>
      <c r="Q4581" s="15" t="str">
        <f t="shared" si="1572"/>
        <v>7387,HONNELLES,Marchipont,</v>
      </c>
      <c r="R4581" s="15" t="str">
        <f t="shared" si="1573"/>
        <v/>
      </c>
      <c r="S4581" s="15" t="str">
        <f t="shared" si="1574"/>
        <v/>
      </c>
      <c r="T4581" s="15" t="str">
        <f t="shared" si="1575"/>
        <v/>
      </c>
      <c r="U4581" s="15">
        <f t="shared" si="1576"/>
        <v>0</v>
      </c>
      <c r="V4581" s="15" t="str">
        <f t="shared" si="1577"/>
        <v>7387,HONNELLES,Marchipont,</v>
      </c>
      <c r="W4581" s="15" t="str">
        <f t="shared" si="1578"/>
        <v/>
      </c>
      <c r="X4581" s="15" t="str">
        <f t="shared" si="1579"/>
        <v/>
      </c>
      <c r="Y4581" s="15" t="str">
        <f t="shared" si="1580"/>
        <v/>
      </c>
      <c r="Z4581" s="15">
        <f t="shared" si="1581"/>
        <v>0</v>
      </c>
      <c r="AA4581" s="15" t="str">
        <f t="shared" si="1582"/>
        <v>7387,HONNELLES,Marchipont,</v>
      </c>
      <c r="AB4581" s="15" t="str">
        <f t="shared" si="1583"/>
        <v/>
      </c>
    </row>
    <row r="4582" spans="1:28" x14ac:dyDescent="0.2">
      <c r="A4582">
        <v>103</v>
      </c>
      <c r="B4582">
        <v>113</v>
      </c>
      <c r="C4582">
        <v>7387</v>
      </c>
      <c r="D4582" t="s">
        <v>5068</v>
      </c>
      <c r="E4582" t="s">
        <v>5080</v>
      </c>
      <c r="F4582" t="str">
        <f t="shared" si="1562"/>
        <v>7387,HONNELLES,Meaurain,</v>
      </c>
      <c r="G4582">
        <f t="shared" si="1563"/>
        <v>103</v>
      </c>
      <c r="H4582">
        <f t="shared" si="1563"/>
        <v>113</v>
      </c>
      <c r="I4582" s="15" t="str">
        <f t="shared" si="1564"/>
        <v/>
      </c>
      <c r="J4582" s="15" t="str">
        <f t="shared" si="1565"/>
        <v/>
      </c>
      <c r="K4582" s="15">
        <f t="shared" si="1566"/>
        <v>0</v>
      </c>
      <c r="L4582" s="15" t="str">
        <f t="shared" si="1567"/>
        <v>7387,HONNELLES,Meaurain,</v>
      </c>
      <c r="M4582" s="15" t="str">
        <f t="shared" si="1568"/>
        <v/>
      </c>
      <c r="N4582" s="15" t="str">
        <f t="shared" si="1569"/>
        <v/>
      </c>
      <c r="O4582" s="15" t="str">
        <f t="shared" si="1570"/>
        <v/>
      </c>
      <c r="P4582" s="15">
        <f t="shared" si="1571"/>
        <v>0</v>
      </c>
      <c r="Q4582" s="15" t="str">
        <f t="shared" si="1572"/>
        <v>7387,HONNELLES,Meaurain,</v>
      </c>
      <c r="R4582" s="15" t="str">
        <f t="shared" si="1573"/>
        <v/>
      </c>
      <c r="S4582" s="15" t="str">
        <f t="shared" si="1574"/>
        <v/>
      </c>
      <c r="T4582" s="15" t="str">
        <f t="shared" si="1575"/>
        <v/>
      </c>
      <c r="U4582" s="15">
        <f t="shared" si="1576"/>
        <v>0</v>
      </c>
      <c r="V4582" s="15" t="str">
        <f t="shared" si="1577"/>
        <v>7387,HONNELLES,Meaurain,</v>
      </c>
      <c r="W4582" s="15" t="str">
        <f t="shared" si="1578"/>
        <v/>
      </c>
      <c r="X4582" s="15" t="str">
        <f t="shared" si="1579"/>
        <v/>
      </c>
      <c r="Y4582" s="15" t="str">
        <f t="shared" si="1580"/>
        <v/>
      </c>
      <c r="Z4582" s="15">
        <f t="shared" si="1581"/>
        <v>0</v>
      </c>
      <c r="AA4582" s="15" t="str">
        <f t="shared" si="1582"/>
        <v>7387,HONNELLES,Meaurain,</v>
      </c>
      <c r="AB4582" s="15" t="str">
        <f t="shared" si="1583"/>
        <v/>
      </c>
    </row>
    <row r="4583" spans="1:28" x14ac:dyDescent="0.2">
      <c r="A4583">
        <v>105</v>
      </c>
      <c r="B4583">
        <v>118</v>
      </c>
      <c r="C4583">
        <v>7387</v>
      </c>
      <c r="D4583" t="s">
        <v>5068</v>
      </c>
      <c r="E4583" t="s">
        <v>5081</v>
      </c>
      <c r="F4583" t="str">
        <f t="shared" si="1562"/>
        <v>7387,HONNELLES,Montignies-sur-Roc,</v>
      </c>
      <c r="G4583">
        <f t="shared" si="1563"/>
        <v>105</v>
      </c>
      <c r="H4583">
        <f t="shared" si="1563"/>
        <v>118</v>
      </c>
      <c r="I4583" s="15" t="str">
        <f t="shared" si="1564"/>
        <v/>
      </c>
      <c r="J4583" s="15" t="str">
        <f t="shared" si="1565"/>
        <v/>
      </c>
      <c r="K4583" s="15">
        <f t="shared" si="1566"/>
        <v>0</v>
      </c>
      <c r="L4583" s="15" t="str">
        <f t="shared" si="1567"/>
        <v>7387,HONNELLES,Montignies-sur-Roc,</v>
      </c>
      <c r="M4583" s="15" t="str">
        <f t="shared" si="1568"/>
        <v/>
      </c>
      <c r="N4583" s="15" t="str">
        <f t="shared" si="1569"/>
        <v/>
      </c>
      <c r="O4583" s="15" t="str">
        <f t="shared" si="1570"/>
        <v/>
      </c>
      <c r="P4583" s="15">
        <f t="shared" si="1571"/>
        <v>0</v>
      </c>
      <c r="Q4583" s="15" t="str">
        <f t="shared" si="1572"/>
        <v>7387,HONNELLES,Montignies-sur-Roc,</v>
      </c>
      <c r="R4583" s="15" t="str">
        <f t="shared" si="1573"/>
        <v/>
      </c>
      <c r="S4583" s="15" t="str">
        <f t="shared" si="1574"/>
        <v/>
      </c>
      <c r="T4583" s="15" t="str">
        <f t="shared" si="1575"/>
        <v/>
      </c>
      <c r="U4583" s="15">
        <f t="shared" si="1576"/>
        <v>0</v>
      </c>
      <c r="V4583" s="15" t="str">
        <f t="shared" si="1577"/>
        <v>7387,HONNELLES,Montignies-sur-Roc,</v>
      </c>
      <c r="W4583" s="15" t="str">
        <f t="shared" si="1578"/>
        <v/>
      </c>
      <c r="X4583" s="15" t="str">
        <f t="shared" si="1579"/>
        <v/>
      </c>
      <c r="Y4583" s="15" t="str">
        <f t="shared" si="1580"/>
        <v/>
      </c>
      <c r="Z4583" s="15">
        <f t="shared" si="1581"/>
        <v>0</v>
      </c>
      <c r="AA4583" s="15" t="str">
        <f t="shared" si="1582"/>
        <v>7387,HONNELLES,Montignies-sur-Roc,</v>
      </c>
      <c r="AB4583" s="15" t="str">
        <f t="shared" si="1583"/>
        <v/>
      </c>
    </row>
    <row r="4584" spans="1:28" x14ac:dyDescent="0.2">
      <c r="A4584">
        <v>104</v>
      </c>
      <c r="B4584">
        <v>117</v>
      </c>
      <c r="C4584">
        <v>7387</v>
      </c>
      <c r="D4584" t="s">
        <v>5068</v>
      </c>
      <c r="E4584" t="s">
        <v>5082</v>
      </c>
      <c r="F4584" t="str">
        <f t="shared" si="1562"/>
        <v>7387,HONNELLES,Onnezies,</v>
      </c>
      <c r="G4584">
        <f t="shared" si="1563"/>
        <v>104</v>
      </c>
      <c r="H4584">
        <f t="shared" si="1563"/>
        <v>117</v>
      </c>
      <c r="I4584" s="15" t="str">
        <f t="shared" si="1564"/>
        <v/>
      </c>
      <c r="J4584" s="15" t="str">
        <f t="shared" si="1565"/>
        <v/>
      </c>
      <c r="K4584" s="15">
        <f t="shared" si="1566"/>
        <v>0</v>
      </c>
      <c r="L4584" s="15" t="str">
        <f t="shared" si="1567"/>
        <v>7387,HONNELLES,Onnezies,</v>
      </c>
      <c r="M4584" s="15" t="str">
        <f t="shared" si="1568"/>
        <v/>
      </c>
      <c r="N4584" s="15" t="str">
        <f t="shared" si="1569"/>
        <v/>
      </c>
      <c r="O4584" s="15" t="str">
        <f t="shared" si="1570"/>
        <v/>
      </c>
      <c r="P4584" s="15">
        <f t="shared" si="1571"/>
        <v>0</v>
      </c>
      <c r="Q4584" s="15" t="str">
        <f t="shared" si="1572"/>
        <v>7387,HONNELLES,Onnezies,</v>
      </c>
      <c r="R4584" s="15" t="str">
        <f t="shared" si="1573"/>
        <v/>
      </c>
      <c r="S4584" s="15" t="str">
        <f t="shared" si="1574"/>
        <v/>
      </c>
      <c r="T4584" s="15" t="str">
        <f t="shared" si="1575"/>
        <v/>
      </c>
      <c r="U4584" s="15">
        <f t="shared" si="1576"/>
        <v>0</v>
      </c>
      <c r="V4584" s="15" t="str">
        <f t="shared" si="1577"/>
        <v>7387,HONNELLES,Onnezies,</v>
      </c>
      <c r="W4584" s="15" t="str">
        <f t="shared" si="1578"/>
        <v/>
      </c>
      <c r="X4584" s="15" t="str">
        <f t="shared" si="1579"/>
        <v/>
      </c>
      <c r="Y4584" s="15" t="str">
        <f t="shared" si="1580"/>
        <v/>
      </c>
      <c r="Z4584" s="15">
        <f t="shared" si="1581"/>
        <v>0</v>
      </c>
      <c r="AA4584" s="15" t="str">
        <f t="shared" si="1582"/>
        <v>7387,HONNELLES,Onnezies,</v>
      </c>
      <c r="AB4584" s="15" t="str">
        <f t="shared" si="1583"/>
        <v/>
      </c>
    </row>
    <row r="4585" spans="1:28" x14ac:dyDescent="0.2">
      <c r="A4585">
        <v>106</v>
      </c>
      <c r="B4585">
        <v>116</v>
      </c>
      <c r="C4585">
        <v>7387</v>
      </c>
      <c r="D4585" t="s">
        <v>5068</v>
      </c>
      <c r="E4585" t="s">
        <v>5083</v>
      </c>
      <c r="F4585" t="str">
        <f t="shared" si="1562"/>
        <v>7387,HONNELLES,Passe-tout-Outre,</v>
      </c>
      <c r="G4585">
        <f t="shared" si="1563"/>
        <v>106</v>
      </c>
      <c r="H4585">
        <f t="shared" si="1563"/>
        <v>116</v>
      </c>
      <c r="I4585" s="15" t="str">
        <f t="shared" si="1564"/>
        <v/>
      </c>
      <c r="J4585" s="15" t="str">
        <f t="shared" si="1565"/>
        <v/>
      </c>
      <c r="K4585" s="15">
        <f t="shared" si="1566"/>
        <v>0</v>
      </c>
      <c r="L4585" s="15" t="str">
        <f t="shared" si="1567"/>
        <v>7387,HONNELLES,Passe-tout-Outre,</v>
      </c>
      <c r="M4585" s="15" t="str">
        <f t="shared" si="1568"/>
        <v/>
      </c>
      <c r="N4585" s="15" t="str">
        <f t="shared" si="1569"/>
        <v/>
      </c>
      <c r="O4585" s="15" t="str">
        <f t="shared" si="1570"/>
        <v/>
      </c>
      <c r="P4585" s="15">
        <f t="shared" si="1571"/>
        <v>0</v>
      </c>
      <c r="Q4585" s="15" t="str">
        <f t="shared" si="1572"/>
        <v>7387,HONNELLES,Passe-tout-Outre,</v>
      </c>
      <c r="R4585" s="15" t="str">
        <f t="shared" si="1573"/>
        <v/>
      </c>
      <c r="S4585" s="15" t="str">
        <f t="shared" si="1574"/>
        <v/>
      </c>
      <c r="T4585" s="15" t="str">
        <f t="shared" si="1575"/>
        <v/>
      </c>
      <c r="U4585" s="15">
        <f t="shared" si="1576"/>
        <v>0</v>
      </c>
      <c r="V4585" s="15" t="str">
        <f t="shared" si="1577"/>
        <v>7387,HONNELLES,Passe-tout-Outre,</v>
      </c>
      <c r="W4585" s="15" t="str">
        <f t="shared" si="1578"/>
        <v/>
      </c>
      <c r="X4585" s="15" t="str">
        <f t="shared" si="1579"/>
        <v/>
      </c>
      <c r="Y4585" s="15" t="str">
        <f t="shared" si="1580"/>
        <v/>
      </c>
      <c r="Z4585" s="15">
        <f t="shared" si="1581"/>
        <v>0</v>
      </c>
      <c r="AA4585" s="15" t="str">
        <f t="shared" si="1582"/>
        <v>7387,HONNELLES,Passe-tout-Outre,</v>
      </c>
      <c r="AB4585" s="15" t="str">
        <f t="shared" si="1583"/>
        <v/>
      </c>
    </row>
    <row r="4586" spans="1:28" x14ac:dyDescent="0.2">
      <c r="A4586">
        <v>102</v>
      </c>
      <c r="B4586">
        <v>114</v>
      </c>
      <c r="C4586">
        <v>7387</v>
      </c>
      <c r="D4586" t="s">
        <v>5068</v>
      </c>
      <c r="E4586" t="s">
        <v>5084</v>
      </c>
      <c r="F4586" t="str">
        <f t="shared" si="1562"/>
        <v>7387,HONNELLES,Roisin,</v>
      </c>
      <c r="G4586">
        <f t="shared" si="1563"/>
        <v>102</v>
      </c>
      <c r="H4586">
        <f t="shared" si="1563"/>
        <v>114</v>
      </c>
      <c r="I4586" s="15" t="str">
        <f t="shared" si="1564"/>
        <v/>
      </c>
      <c r="J4586" s="15" t="str">
        <f t="shared" si="1565"/>
        <v/>
      </c>
      <c r="K4586" s="15">
        <f t="shared" si="1566"/>
        <v>0</v>
      </c>
      <c r="L4586" s="15" t="str">
        <f t="shared" si="1567"/>
        <v>7387,HONNELLES,Roisin,</v>
      </c>
      <c r="M4586" s="15" t="str">
        <f t="shared" si="1568"/>
        <v/>
      </c>
      <c r="N4586" s="15" t="str">
        <f t="shared" si="1569"/>
        <v/>
      </c>
      <c r="O4586" s="15" t="str">
        <f t="shared" si="1570"/>
        <v/>
      </c>
      <c r="P4586" s="15">
        <f t="shared" si="1571"/>
        <v>0</v>
      </c>
      <c r="Q4586" s="15" t="str">
        <f t="shared" si="1572"/>
        <v>7387,HONNELLES,Roisin,</v>
      </c>
      <c r="R4586" s="15" t="str">
        <f t="shared" si="1573"/>
        <v/>
      </c>
      <c r="S4586" s="15" t="str">
        <f t="shared" si="1574"/>
        <v/>
      </c>
      <c r="T4586" s="15" t="str">
        <f t="shared" si="1575"/>
        <v/>
      </c>
      <c r="U4586" s="15">
        <f t="shared" si="1576"/>
        <v>0</v>
      </c>
      <c r="V4586" s="15" t="str">
        <f t="shared" si="1577"/>
        <v>7387,HONNELLES,Roisin,</v>
      </c>
      <c r="W4586" s="15" t="str">
        <f t="shared" si="1578"/>
        <v/>
      </c>
      <c r="X4586" s="15" t="str">
        <f t="shared" si="1579"/>
        <v/>
      </c>
      <c r="Y4586" s="15" t="str">
        <f t="shared" si="1580"/>
        <v/>
      </c>
      <c r="Z4586" s="15">
        <f t="shared" si="1581"/>
        <v>0</v>
      </c>
      <c r="AA4586" s="15" t="str">
        <f t="shared" si="1582"/>
        <v>7387,HONNELLES,Roisin,</v>
      </c>
      <c r="AB4586" s="15" t="str">
        <f t="shared" si="1583"/>
        <v/>
      </c>
    </row>
    <row r="4587" spans="1:28" x14ac:dyDescent="0.2">
      <c r="A4587">
        <v>115</v>
      </c>
      <c r="B4587">
        <v>125</v>
      </c>
      <c r="C4587">
        <v>7390</v>
      </c>
      <c r="D4587" t="s">
        <v>5085</v>
      </c>
      <c r="E4587" t="s">
        <v>5086</v>
      </c>
      <c r="F4587" t="str">
        <f t="shared" si="1562"/>
        <v>7390,QUAREGNON,Monsville,</v>
      </c>
      <c r="G4587">
        <f t="shared" si="1563"/>
        <v>115</v>
      </c>
      <c r="H4587">
        <f t="shared" si="1563"/>
        <v>125</v>
      </c>
      <c r="I4587" s="15" t="str">
        <f t="shared" si="1564"/>
        <v/>
      </c>
      <c r="J4587" s="15" t="str">
        <f t="shared" si="1565"/>
        <v/>
      </c>
      <c r="K4587" s="15">
        <f t="shared" si="1566"/>
        <v>0</v>
      </c>
      <c r="L4587" s="15" t="str">
        <f t="shared" si="1567"/>
        <v>7390,QUAREGNON,Monsville,</v>
      </c>
      <c r="M4587" s="15" t="str">
        <f t="shared" si="1568"/>
        <v/>
      </c>
      <c r="N4587" s="15" t="str">
        <f t="shared" si="1569"/>
        <v/>
      </c>
      <c r="O4587" s="15" t="str">
        <f t="shared" si="1570"/>
        <v/>
      </c>
      <c r="P4587" s="15">
        <f t="shared" si="1571"/>
        <v>0</v>
      </c>
      <c r="Q4587" s="15" t="str">
        <f t="shared" si="1572"/>
        <v>7390,QUAREGNON,Monsville,</v>
      </c>
      <c r="R4587" s="15" t="str">
        <f t="shared" si="1573"/>
        <v/>
      </c>
      <c r="S4587" s="15" t="str">
        <f t="shared" si="1574"/>
        <v/>
      </c>
      <c r="T4587" s="15" t="str">
        <f t="shared" si="1575"/>
        <v/>
      </c>
      <c r="U4587" s="15">
        <f t="shared" si="1576"/>
        <v>0</v>
      </c>
      <c r="V4587" s="15" t="str">
        <f t="shared" si="1577"/>
        <v>7390,QUAREGNON,Monsville,</v>
      </c>
      <c r="W4587" s="15" t="str">
        <f t="shared" si="1578"/>
        <v/>
      </c>
      <c r="X4587" s="15" t="str">
        <f t="shared" si="1579"/>
        <v/>
      </c>
      <c r="Y4587" s="15" t="str">
        <f t="shared" si="1580"/>
        <v/>
      </c>
      <c r="Z4587" s="15">
        <f t="shared" si="1581"/>
        <v>0</v>
      </c>
      <c r="AA4587" s="15" t="str">
        <f t="shared" si="1582"/>
        <v>7390,QUAREGNON,Monsville,</v>
      </c>
      <c r="AB4587" s="15" t="str">
        <f t="shared" si="1583"/>
        <v/>
      </c>
    </row>
    <row r="4588" spans="1:28" x14ac:dyDescent="0.2">
      <c r="A4588">
        <v>114</v>
      </c>
      <c r="B4588">
        <v>126</v>
      </c>
      <c r="C4588">
        <v>7390</v>
      </c>
      <c r="D4588" t="s">
        <v>5085</v>
      </c>
      <c r="E4588" t="s">
        <v>5087</v>
      </c>
      <c r="F4588" t="str">
        <f t="shared" si="1562"/>
        <v>7390,QUAREGNON,Quaregnon,</v>
      </c>
      <c r="G4588">
        <f t="shared" si="1563"/>
        <v>114</v>
      </c>
      <c r="H4588">
        <f t="shared" si="1563"/>
        <v>126</v>
      </c>
      <c r="I4588" s="15" t="str">
        <f t="shared" si="1564"/>
        <v/>
      </c>
      <c r="J4588" s="15" t="str">
        <f t="shared" si="1565"/>
        <v/>
      </c>
      <c r="K4588" s="15">
        <f t="shared" si="1566"/>
        <v>0</v>
      </c>
      <c r="L4588" s="15" t="str">
        <f t="shared" si="1567"/>
        <v>7390,QUAREGNON,Quaregnon,</v>
      </c>
      <c r="M4588" s="15" t="str">
        <f t="shared" si="1568"/>
        <v/>
      </c>
      <c r="N4588" s="15" t="str">
        <f t="shared" si="1569"/>
        <v/>
      </c>
      <c r="O4588" s="15" t="str">
        <f t="shared" si="1570"/>
        <v/>
      </c>
      <c r="P4588" s="15">
        <f t="shared" si="1571"/>
        <v>0</v>
      </c>
      <c r="Q4588" s="15" t="str">
        <f t="shared" si="1572"/>
        <v>7390,QUAREGNON,Quaregnon,</v>
      </c>
      <c r="R4588" s="15" t="str">
        <f t="shared" si="1573"/>
        <v/>
      </c>
      <c r="S4588" s="15" t="str">
        <f t="shared" si="1574"/>
        <v/>
      </c>
      <c r="T4588" s="15" t="str">
        <f t="shared" si="1575"/>
        <v/>
      </c>
      <c r="U4588" s="15">
        <f t="shared" si="1576"/>
        <v>0</v>
      </c>
      <c r="V4588" s="15" t="str">
        <f t="shared" si="1577"/>
        <v>7390,QUAREGNON,Quaregnon,</v>
      </c>
      <c r="W4588" s="15" t="str">
        <f t="shared" si="1578"/>
        <v/>
      </c>
      <c r="X4588" s="15" t="str">
        <f t="shared" si="1579"/>
        <v/>
      </c>
      <c r="Y4588" s="15" t="str">
        <f t="shared" si="1580"/>
        <v/>
      </c>
      <c r="Z4588" s="15">
        <f t="shared" si="1581"/>
        <v>0</v>
      </c>
      <c r="AA4588" s="15" t="str">
        <f t="shared" si="1582"/>
        <v>7390,QUAREGNON,Quaregnon,</v>
      </c>
      <c r="AB4588" s="15" t="str">
        <f t="shared" si="1583"/>
        <v/>
      </c>
    </row>
    <row r="4589" spans="1:28" x14ac:dyDescent="0.2">
      <c r="A4589">
        <v>113</v>
      </c>
      <c r="B4589">
        <v>126</v>
      </c>
      <c r="C4589">
        <v>7390</v>
      </c>
      <c r="D4589" t="s">
        <v>5085</v>
      </c>
      <c r="E4589" t="s">
        <v>5088</v>
      </c>
      <c r="F4589" t="str">
        <f t="shared" si="1562"/>
        <v>7390,QUAREGNON,Wasmuel,</v>
      </c>
      <c r="G4589">
        <f t="shared" si="1563"/>
        <v>113</v>
      </c>
      <c r="H4589">
        <f t="shared" si="1563"/>
        <v>126</v>
      </c>
      <c r="I4589" s="15" t="str">
        <f t="shared" si="1564"/>
        <v/>
      </c>
      <c r="J4589" s="15" t="str">
        <f t="shared" si="1565"/>
        <v/>
      </c>
      <c r="K4589" s="15">
        <f t="shared" si="1566"/>
        <v>0</v>
      </c>
      <c r="L4589" s="15" t="str">
        <f t="shared" si="1567"/>
        <v>7390,QUAREGNON,Wasmuel,</v>
      </c>
      <c r="M4589" s="15" t="str">
        <f t="shared" si="1568"/>
        <v/>
      </c>
      <c r="N4589" s="15" t="str">
        <f t="shared" si="1569"/>
        <v/>
      </c>
      <c r="O4589" s="15" t="str">
        <f t="shared" si="1570"/>
        <v/>
      </c>
      <c r="P4589" s="15">
        <f t="shared" si="1571"/>
        <v>0</v>
      </c>
      <c r="Q4589" s="15" t="str">
        <f t="shared" si="1572"/>
        <v>7390,QUAREGNON,Wasmuel,</v>
      </c>
      <c r="R4589" s="15" t="str">
        <f t="shared" si="1573"/>
        <v/>
      </c>
      <c r="S4589" s="15" t="str">
        <f t="shared" si="1574"/>
        <v/>
      </c>
      <c r="T4589" s="15" t="str">
        <f t="shared" si="1575"/>
        <v/>
      </c>
      <c r="U4589" s="15">
        <f t="shared" si="1576"/>
        <v>0</v>
      </c>
      <c r="V4589" s="15" t="str">
        <f t="shared" si="1577"/>
        <v>7390,QUAREGNON,Wasmuel,</v>
      </c>
      <c r="W4589" s="15" t="str">
        <f t="shared" si="1578"/>
        <v/>
      </c>
      <c r="X4589" s="15" t="str">
        <f t="shared" si="1579"/>
        <v/>
      </c>
      <c r="Y4589" s="15" t="str">
        <f t="shared" si="1580"/>
        <v/>
      </c>
      <c r="Z4589" s="15">
        <f t="shared" si="1581"/>
        <v>0</v>
      </c>
      <c r="AA4589" s="15" t="str">
        <f t="shared" si="1582"/>
        <v>7390,QUAREGNON,Wasmuel,</v>
      </c>
      <c r="AB4589" s="15" t="str">
        <f t="shared" si="1583"/>
        <v/>
      </c>
    </row>
    <row r="4590" spans="1:28" x14ac:dyDescent="0.2">
      <c r="A4590">
        <v>82</v>
      </c>
      <c r="B4590">
        <v>144</v>
      </c>
      <c r="C4590">
        <v>7500</v>
      </c>
      <c r="D4590" t="s">
        <v>5089</v>
      </c>
      <c r="E4590" t="s">
        <v>5090</v>
      </c>
      <c r="F4590" t="str">
        <f t="shared" si="1562"/>
        <v>7500,TOURNAI,Allain,</v>
      </c>
      <c r="G4590">
        <f t="shared" si="1563"/>
        <v>82</v>
      </c>
      <c r="H4590">
        <f t="shared" si="1563"/>
        <v>144</v>
      </c>
      <c r="I4590" s="15" t="str">
        <f t="shared" si="1564"/>
        <v/>
      </c>
      <c r="J4590" s="15" t="str">
        <f t="shared" si="1565"/>
        <v/>
      </c>
      <c r="K4590" s="15">
        <f t="shared" si="1566"/>
        <v>0</v>
      </c>
      <c r="L4590" s="15" t="str">
        <f t="shared" si="1567"/>
        <v>7500,TOURNAI,Allain,</v>
      </c>
      <c r="M4590" s="15" t="str">
        <f t="shared" si="1568"/>
        <v/>
      </c>
      <c r="N4590" s="15" t="str">
        <f t="shared" si="1569"/>
        <v/>
      </c>
      <c r="O4590" s="15" t="str">
        <f t="shared" si="1570"/>
        <v/>
      </c>
      <c r="P4590" s="15">
        <f t="shared" si="1571"/>
        <v>0</v>
      </c>
      <c r="Q4590" s="15" t="str">
        <f t="shared" si="1572"/>
        <v>7500,TOURNAI,Allain,</v>
      </c>
      <c r="R4590" s="15" t="str">
        <f t="shared" si="1573"/>
        <v/>
      </c>
      <c r="S4590" s="15" t="str">
        <f t="shared" si="1574"/>
        <v/>
      </c>
      <c r="T4590" s="15" t="str">
        <f t="shared" si="1575"/>
        <v/>
      </c>
      <c r="U4590" s="15">
        <f t="shared" si="1576"/>
        <v>0</v>
      </c>
      <c r="V4590" s="15" t="str">
        <f t="shared" si="1577"/>
        <v>7500,TOURNAI,Allain,</v>
      </c>
      <c r="W4590" s="15" t="str">
        <f t="shared" si="1578"/>
        <v/>
      </c>
      <c r="X4590" s="15" t="str">
        <f t="shared" si="1579"/>
        <v/>
      </c>
      <c r="Y4590" s="15" t="str">
        <f t="shared" si="1580"/>
        <v/>
      </c>
      <c r="Z4590" s="15">
        <f t="shared" si="1581"/>
        <v>0</v>
      </c>
      <c r="AA4590" s="15" t="str">
        <f t="shared" si="1582"/>
        <v>7500,TOURNAI,Allain,</v>
      </c>
      <c r="AB4590" s="15" t="str">
        <f t="shared" si="1583"/>
        <v/>
      </c>
    </row>
    <row r="4591" spans="1:28" x14ac:dyDescent="0.2">
      <c r="A4591">
        <v>80</v>
      </c>
      <c r="B4591">
        <v>142</v>
      </c>
      <c r="C4591">
        <v>7500</v>
      </c>
      <c r="D4591" t="s">
        <v>5089</v>
      </c>
      <c r="E4591" t="s">
        <v>5091</v>
      </c>
      <c r="F4591" t="str">
        <f t="shared" si="1562"/>
        <v>7500,TOURNAI,Barges,</v>
      </c>
      <c r="G4591">
        <f t="shared" si="1563"/>
        <v>80</v>
      </c>
      <c r="H4591">
        <f t="shared" si="1563"/>
        <v>142</v>
      </c>
      <c r="I4591" s="15" t="str">
        <f t="shared" si="1564"/>
        <v/>
      </c>
      <c r="J4591" s="15" t="str">
        <f t="shared" si="1565"/>
        <v/>
      </c>
      <c r="K4591" s="15">
        <f t="shared" si="1566"/>
        <v>0</v>
      </c>
      <c r="L4591" s="15" t="str">
        <f t="shared" si="1567"/>
        <v>7500,TOURNAI,Barges,</v>
      </c>
      <c r="M4591" s="15" t="str">
        <f t="shared" si="1568"/>
        <v/>
      </c>
      <c r="N4591" s="15" t="str">
        <f t="shared" si="1569"/>
        <v/>
      </c>
      <c r="O4591" s="15" t="str">
        <f t="shared" si="1570"/>
        <v/>
      </c>
      <c r="P4591" s="15">
        <f t="shared" si="1571"/>
        <v>0</v>
      </c>
      <c r="Q4591" s="15" t="str">
        <f t="shared" si="1572"/>
        <v>7500,TOURNAI,Barges,</v>
      </c>
      <c r="R4591" s="15" t="str">
        <f t="shared" si="1573"/>
        <v/>
      </c>
      <c r="S4591" s="15" t="str">
        <f t="shared" si="1574"/>
        <v/>
      </c>
      <c r="T4591" s="15" t="str">
        <f t="shared" si="1575"/>
        <v/>
      </c>
      <c r="U4591" s="15">
        <f t="shared" si="1576"/>
        <v>0</v>
      </c>
      <c r="V4591" s="15" t="str">
        <f t="shared" si="1577"/>
        <v>7500,TOURNAI,Barges,</v>
      </c>
      <c r="W4591" s="15" t="str">
        <f t="shared" si="1578"/>
        <v/>
      </c>
      <c r="X4591" s="15" t="str">
        <f t="shared" si="1579"/>
        <v/>
      </c>
      <c r="Y4591" s="15" t="str">
        <f t="shared" si="1580"/>
        <v/>
      </c>
      <c r="Z4591" s="15">
        <f t="shared" si="1581"/>
        <v>0</v>
      </c>
      <c r="AA4591" s="15" t="str">
        <f t="shared" si="1582"/>
        <v>7500,TOURNAI,Barges,</v>
      </c>
      <c r="AB4591" s="15" t="str">
        <f t="shared" si="1583"/>
        <v/>
      </c>
    </row>
    <row r="4592" spans="1:28" x14ac:dyDescent="0.2">
      <c r="A4592">
        <v>83</v>
      </c>
      <c r="B4592">
        <v>146</v>
      </c>
      <c r="C4592">
        <v>7500</v>
      </c>
      <c r="D4592" t="s">
        <v>5089</v>
      </c>
      <c r="E4592" t="s">
        <v>5092</v>
      </c>
      <c r="F4592" t="str">
        <f t="shared" si="1562"/>
        <v>7500,TOURNAI,Bourgage,</v>
      </c>
      <c r="G4592">
        <f t="shared" si="1563"/>
        <v>83</v>
      </c>
      <c r="H4592">
        <f t="shared" si="1563"/>
        <v>146</v>
      </c>
      <c r="I4592" s="15" t="str">
        <f t="shared" si="1564"/>
        <v/>
      </c>
      <c r="J4592" s="15" t="str">
        <f t="shared" si="1565"/>
        <v/>
      </c>
      <c r="K4592" s="15">
        <f t="shared" si="1566"/>
        <v>0</v>
      </c>
      <c r="L4592" s="15" t="str">
        <f t="shared" si="1567"/>
        <v>7500,TOURNAI,Bourgage,</v>
      </c>
      <c r="M4592" s="15" t="str">
        <f t="shared" si="1568"/>
        <v/>
      </c>
      <c r="N4592" s="15" t="str">
        <f t="shared" si="1569"/>
        <v/>
      </c>
      <c r="O4592" s="15" t="str">
        <f t="shared" si="1570"/>
        <v/>
      </c>
      <c r="P4592" s="15">
        <f t="shared" si="1571"/>
        <v>0</v>
      </c>
      <c r="Q4592" s="15" t="str">
        <f t="shared" si="1572"/>
        <v>7500,TOURNAI,Bourgage,</v>
      </c>
      <c r="R4592" s="15" t="str">
        <f t="shared" si="1573"/>
        <v/>
      </c>
      <c r="S4592" s="15" t="str">
        <f t="shared" si="1574"/>
        <v/>
      </c>
      <c r="T4592" s="15" t="str">
        <f t="shared" si="1575"/>
        <v/>
      </c>
      <c r="U4592" s="15">
        <f t="shared" si="1576"/>
        <v>0</v>
      </c>
      <c r="V4592" s="15" t="str">
        <f t="shared" si="1577"/>
        <v>7500,TOURNAI,Bourgage,</v>
      </c>
      <c r="W4592" s="15" t="str">
        <f t="shared" si="1578"/>
        <v/>
      </c>
      <c r="X4592" s="15" t="str">
        <f t="shared" si="1579"/>
        <v/>
      </c>
      <c r="Y4592" s="15" t="str">
        <f t="shared" si="1580"/>
        <v/>
      </c>
      <c r="Z4592" s="15">
        <f t="shared" si="1581"/>
        <v>0</v>
      </c>
      <c r="AA4592" s="15" t="str">
        <f t="shared" si="1582"/>
        <v>7500,TOURNAI,Bourgage,</v>
      </c>
      <c r="AB4592" s="15" t="str">
        <f t="shared" si="1583"/>
        <v/>
      </c>
    </row>
    <row r="4593" spans="1:28" x14ac:dyDescent="0.2">
      <c r="A4593">
        <v>83</v>
      </c>
      <c r="B4593">
        <v>147</v>
      </c>
      <c r="C4593">
        <v>7500</v>
      </c>
      <c r="D4593" t="s">
        <v>5089</v>
      </c>
      <c r="E4593" t="s">
        <v>5093</v>
      </c>
      <c r="F4593" t="str">
        <f t="shared" si="1562"/>
        <v>7500,TOURNAI,Breuze,</v>
      </c>
      <c r="G4593">
        <f t="shared" si="1563"/>
        <v>83</v>
      </c>
      <c r="H4593">
        <f t="shared" si="1563"/>
        <v>147</v>
      </c>
      <c r="I4593" s="15" t="str">
        <f t="shared" si="1564"/>
        <v/>
      </c>
      <c r="J4593" s="15" t="str">
        <f t="shared" si="1565"/>
        <v/>
      </c>
      <c r="K4593" s="15">
        <f t="shared" si="1566"/>
        <v>0</v>
      </c>
      <c r="L4593" s="15" t="str">
        <f t="shared" si="1567"/>
        <v>7500,TOURNAI,Breuze,</v>
      </c>
      <c r="M4593" s="15" t="str">
        <f t="shared" si="1568"/>
        <v/>
      </c>
      <c r="N4593" s="15" t="str">
        <f t="shared" si="1569"/>
        <v/>
      </c>
      <c r="O4593" s="15" t="str">
        <f t="shared" si="1570"/>
        <v/>
      </c>
      <c r="P4593" s="15">
        <f t="shared" si="1571"/>
        <v>0</v>
      </c>
      <c r="Q4593" s="15" t="str">
        <f t="shared" si="1572"/>
        <v>7500,TOURNAI,Breuze,</v>
      </c>
      <c r="R4593" s="15" t="str">
        <f t="shared" si="1573"/>
        <v/>
      </c>
      <c r="S4593" s="15" t="str">
        <f t="shared" si="1574"/>
        <v/>
      </c>
      <c r="T4593" s="15" t="str">
        <f t="shared" si="1575"/>
        <v/>
      </c>
      <c r="U4593" s="15">
        <f t="shared" si="1576"/>
        <v>0</v>
      </c>
      <c r="V4593" s="15" t="str">
        <f t="shared" si="1577"/>
        <v>7500,TOURNAI,Breuze,</v>
      </c>
      <c r="W4593" s="15" t="str">
        <f t="shared" si="1578"/>
        <v/>
      </c>
      <c r="X4593" s="15" t="str">
        <f t="shared" si="1579"/>
        <v/>
      </c>
      <c r="Y4593" s="15" t="str">
        <f t="shared" si="1580"/>
        <v/>
      </c>
      <c r="Z4593" s="15">
        <f t="shared" si="1581"/>
        <v>0</v>
      </c>
      <c r="AA4593" s="15" t="str">
        <f t="shared" si="1582"/>
        <v>7500,TOURNAI,Breuze,</v>
      </c>
      <c r="AB4593" s="15" t="str">
        <f t="shared" si="1583"/>
        <v/>
      </c>
    </row>
    <row r="4594" spans="1:28" x14ac:dyDescent="0.2">
      <c r="A4594">
        <v>79</v>
      </c>
      <c r="B4594">
        <v>142</v>
      </c>
      <c r="C4594">
        <v>7500</v>
      </c>
      <c r="D4594" t="s">
        <v>5089</v>
      </c>
      <c r="E4594" t="s">
        <v>5094</v>
      </c>
      <c r="F4594" t="str">
        <f t="shared" si="1562"/>
        <v>7500,TOURNAI,Ere,</v>
      </c>
      <c r="G4594">
        <f t="shared" si="1563"/>
        <v>79</v>
      </c>
      <c r="H4594">
        <f t="shared" si="1563"/>
        <v>142</v>
      </c>
      <c r="I4594" s="15" t="str">
        <f t="shared" si="1564"/>
        <v/>
      </c>
      <c r="J4594" s="15" t="str">
        <f t="shared" si="1565"/>
        <v/>
      </c>
      <c r="K4594" s="15">
        <f t="shared" si="1566"/>
        <v>0</v>
      </c>
      <c r="L4594" s="15" t="str">
        <f t="shared" si="1567"/>
        <v>7500,TOURNAI,Ere,</v>
      </c>
      <c r="M4594" s="15" t="str">
        <f t="shared" si="1568"/>
        <v/>
      </c>
      <c r="N4594" s="15" t="str">
        <f t="shared" si="1569"/>
        <v/>
      </c>
      <c r="O4594" s="15" t="str">
        <f t="shared" si="1570"/>
        <v/>
      </c>
      <c r="P4594" s="15">
        <f t="shared" si="1571"/>
        <v>0</v>
      </c>
      <c r="Q4594" s="15" t="str">
        <f t="shared" si="1572"/>
        <v>7500,TOURNAI,Ere,</v>
      </c>
      <c r="R4594" s="15" t="str">
        <f t="shared" si="1573"/>
        <v/>
      </c>
      <c r="S4594" s="15" t="str">
        <f t="shared" si="1574"/>
        <v/>
      </c>
      <c r="T4594" s="15" t="str">
        <f t="shared" si="1575"/>
        <v/>
      </c>
      <c r="U4594" s="15">
        <f t="shared" si="1576"/>
        <v>0</v>
      </c>
      <c r="V4594" s="15" t="str">
        <f t="shared" si="1577"/>
        <v>7500,TOURNAI,Ere,</v>
      </c>
      <c r="W4594" s="15" t="str">
        <f t="shared" si="1578"/>
        <v/>
      </c>
      <c r="X4594" s="15" t="str">
        <f t="shared" si="1579"/>
        <v/>
      </c>
      <c r="Y4594" s="15" t="str">
        <f t="shared" si="1580"/>
        <v/>
      </c>
      <c r="Z4594" s="15">
        <f t="shared" si="1581"/>
        <v>0</v>
      </c>
      <c r="AA4594" s="15" t="str">
        <f t="shared" si="1582"/>
        <v>7500,TOURNAI,Ere,</v>
      </c>
      <c r="AB4594" s="15" t="str">
        <f t="shared" si="1583"/>
        <v/>
      </c>
    </row>
    <row r="4595" spans="1:28" x14ac:dyDescent="0.2">
      <c r="A4595">
        <v>81</v>
      </c>
      <c r="B4595">
        <v>141</v>
      </c>
      <c r="C4595">
        <v>7500</v>
      </c>
      <c r="D4595" t="s">
        <v>5089</v>
      </c>
      <c r="E4595" t="s">
        <v>5095</v>
      </c>
      <c r="F4595" t="str">
        <f t="shared" si="1562"/>
        <v>7500,TOURNAI,Saint-Maur,</v>
      </c>
      <c r="G4595">
        <f t="shared" si="1563"/>
        <v>81</v>
      </c>
      <c r="H4595">
        <f t="shared" si="1563"/>
        <v>141</v>
      </c>
      <c r="I4595" s="15" t="str">
        <f t="shared" si="1564"/>
        <v/>
      </c>
      <c r="J4595" s="15" t="str">
        <f t="shared" si="1565"/>
        <v/>
      </c>
      <c r="K4595" s="15">
        <f t="shared" si="1566"/>
        <v>0</v>
      </c>
      <c r="L4595" s="15" t="str">
        <f t="shared" si="1567"/>
        <v>7500,TOURNAI,Saint-Maur,</v>
      </c>
      <c r="M4595" s="15" t="str">
        <f t="shared" si="1568"/>
        <v/>
      </c>
      <c r="N4595" s="15" t="str">
        <f t="shared" si="1569"/>
        <v/>
      </c>
      <c r="O4595" s="15" t="str">
        <f t="shared" si="1570"/>
        <v/>
      </c>
      <c r="P4595" s="15">
        <f t="shared" si="1571"/>
        <v>0</v>
      </c>
      <c r="Q4595" s="15" t="str">
        <f t="shared" si="1572"/>
        <v>7500,TOURNAI,Saint-Maur,</v>
      </c>
      <c r="R4595" s="15" t="str">
        <f t="shared" si="1573"/>
        <v/>
      </c>
      <c r="S4595" s="15" t="str">
        <f t="shared" si="1574"/>
        <v/>
      </c>
      <c r="T4595" s="15" t="str">
        <f t="shared" si="1575"/>
        <v/>
      </c>
      <c r="U4595" s="15">
        <f t="shared" si="1576"/>
        <v>0</v>
      </c>
      <c r="V4595" s="15" t="str">
        <f t="shared" si="1577"/>
        <v>7500,TOURNAI,Saint-Maur,</v>
      </c>
      <c r="W4595" s="15" t="str">
        <f t="shared" si="1578"/>
        <v/>
      </c>
      <c r="X4595" s="15" t="str">
        <f t="shared" si="1579"/>
        <v/>
      </c>
      <c r="Y4595" s="15" t="str">
        <f t="shared" si="1580"/>
        <v/>
      </c>
      <c r="Z4595" s="15">
        <f t="shared" si="1581"/>
        <v>0</v>
      </c>
      <c r="AA4595" s="15" t="str">
        <f t="shared" si="1582"/>
        <v>7500,TOURNAI,Saint-Maur,</v>
      </c>
      <c r="AB4595" s="15" t="str">
        <f t="shared" si="1583"/>
        <v/>
      </c>
    </row>
    <row r="4596" spans="1:28" x14ac:dyDescent="0.2">
      <c r="A4596">
        <v>81</v>
      </c>
      <c r="B4596">
        <v>144</v>
      </c>
      <c r="C4596">
        <v>7500</v>
      </c>
      <c r="D4596" t="s">
        <v>5089</v>
      </c>
      <c r="E4596" t="s">
        <v>5096</v>
      </c>
      <c r="F4596" t="str">
        <f t="shared" si="1562"/>
        <v>7500,TOURNAI,Tournai,</v>
      </c>
      <c r="G4596">
        <f t="shared" si="1563"/>
        <v>81</v>
      </c>
      <c r="H4596">
        <f t="shared" si="1563"/>
        <v>144</v>
      </c>
      <c r="I4596" s="15" t="str">
        <f t="shared" si="1564"/>
        <v/>
      </c>
      <c r="J4596" s="15" t="str">
        <f t="shared" si="1565"/>
        <v/>
      </c>
      <c r="K4596" s="15">
        <f t="shared" si="1566"/>
        <v>0</v>
      </c>
      <c r="L4596" s="15" t="str">
        <f t="shared" si="1567"/>
        <v>7500,TOURNAI,Tournai,</v>
      </c>
      <c r="M4596" s="15" t="str">
        <f t="shared" si="1568"/>
        <v/>
      </c>
      <c r="N4596" s="15" t="str">
        <f t="shared" si="1569"/>
        <v/>
      </c>
      <c r="O4596" s="15" t="str">
        <f t="shared" si="1570"/>
        <v/>
      </c>
      <c r="P4596" s="15">
        <f t="shared" si="1571"/>
        <v>0</v>
      </c>
      <c r="Q4596" s="15" t="str">
        <f t="shared" si="1572"/>
        <v>7500,TOURNAI,Tournai,</v>
      </c>
      <c r="R4596" s="15" t="str">
        <f t="shared" si="1573"/>
        <v/>
      </c>
      <c r="S4596" s="15" t="str">
        <f t="shared" si="1574"/>
        <v/>
      </c>
      <c r="T4596" s="15" t="str">
        <f t="shared" si="1575"/>
        <v/>
      </c>
      <c r="U4596" s="15">
        <f t="shared" si="1576"/>
        <v>0</v>
      </c>
      <c r="V4596" s="15" t="str">
        <f t="shared" si="1577"/>
        <v>7500,TOURNAI,Tournai,</v>
      </c>
      <c r="W4596" s="15" t="str">
        <f t="shared" si="1578"/>
        <v/>
      </c>
      <c r="X4596" s="15" t="str">
        <f t="shared" si="1579"/>
        <v/>
      </c>
      <c r="Y4596" s="15" t="str">
        <f t="shared" si="1580"/>
        <v/>
      </c>
      <c r="Z4596" s="15">
        <f t="shared" si="1581"/>
        <v>0</v>
      </c>
      <c r="AA4596" s="15" t="str">
        <f t="shared" si="1582"/>
        <v>7500,TOURNAI,Tournai,</v>
      </c>
      <c r="AB4596" s="15" t="str">
        <f t="shared" si="1583"/>
        <v/>
      </c>
    </row>
    <row r="4597" spans="1:28" x14ac:dyDescent="0.2">
      <c r="A4597">
        <v>78</v>
      </c>
      <c r="B4597">
        <v>144</v>
      </c>
      <c r="C4597">
        <v>7501</v>
      </c>
      <c r="D4597" t="s">
        <v>5089</v>
      </c>
      <c r="E4597" t="s">
        <v>5097</v>
      </c>
      <c r="F4597" t="str">
        <f t="shared" si="1562"/>
        <v>7501,TOURNAI,Orcq,</v>
      </c>
      <c r="G4597">
        <f t="shared" si="1563"/>
        <v>78</v>
      </c>
      <c r="H4597">
        <f t="shared" si="1563"/>
        <v>144</v>
      </c>
      <c r="I4597" s="15" t="str">
        <f t="shared" si="1564"/>
        <v/>
      </c>
      <c r="J4597" s="15" t="str">
        <f t="shared" si="1565"/>
        <v/>
      </c>
      <c r="K4597" s="15">
        <f t="shared" si="1566"/>
        <v>0</v>
      </c>
      <c r="L4597" s="15" t="str">
        <f t="shared" si="1567"/>
        <v>7501,TOURNAI,Orcq,</v>
      </c>
      <c r="M4597" s="15" t="str">
        <f t="shared" si="1568"/>
        <v/>
      </c>
      <c r="N4597" s="15" t="str">
        <f t="shared" si="1569"/>
        <v/>
      </c>
      <c r="O4597" s="15" t="str">
        <f t="shared" si="1570"/>
        <v/>
      </c>
      <c r="P4597" s="15">
        <f t="shared" si="1571"/>
        <v>0</v>
      </c>
      <c r="Q4597" s="15" t="str">
        <f t="shared" si="1572"/>
        <v>7501,TOURNAI,Orcq,</v>
      </c>
      <c r="R4597" s="15" t="str">
        <f t="shared" si="1573"/>
        <v/>
      </c>
      <c r="S4597" s="15" t="str">
        <f t="shared" si="1574"/>
        <v/>
      </c>
      <c r="T4597" s="15" t="str">
        <f t="shared" si="1575"/>
        <v/>
      </c>
      <c r="U4597" s="15">
        <f t="shared" si="1576"/>
        <v>0</v>
      </c>
      <c r="V4597" s="15" t="str">
        <f t="shared" si="1577"/>
        <v>7501,TOURNAI,Orcq,</v>
      </c>
      <c r="W4597" s="15" t="str">
        <f t="shared" si="1578"/>
        <v/>
      </c>
      <c r="X4597" s="15" t="str">
        <f t="shared" si="1579"/>
        <v/>
      </c>
      <c r="Y4597" s="15" t="str">
        <f t="shared" si="1580"/>
        <v/>
      </c>
      <c r="Z4597" s="15">
        <f t="shared" si="1581"/>
        <v>0</v>
      </c>
      <c r="AA4597" s="15" t="str">
        <f t="shared" si="1582"/>
        <v>7501,TOURNAI,Orcq,</v>
      </c>
      <c r="AB4597" s="15" t="str">
        <f t="shared" si="1583"/>
        <v/>
      </c>
    </row>
    <row r="4598" spans="1:28" x14ac:dyDescent="0.2">
      <c r="A4598">
        <v>74</v>
      </c>
      <c r="B4598">
        <v>140</v>
      </c>
      <c r="C4598">
        <v>7502</v>
      </c>
      <c r="D4598" t="s">
        <v>5089</v>
      </c>
      <c r="E4598" t="s">
        <v>5098</v>
      </c>
      <c r="F4598" t="str">
        <f t="shared" si="1562"/>
        <v>7502,TOURNAI,Bruenne,</v>
      </c>
      <c r="G4598">
        <f t="shared" si="1563"/>
        <v>74</v>
      </c>
      <c r="H4598">
        <f t="shared" si="1563"/>
        <v>140</v>
      </c>
      <c r="I4598" s="15" t="str">
        <f t="shared" si="1564"/>
        <v/>
      </c>
      <c r="J4598" s="15" t="str">
        <f t="shared" si="1565"/>
        <v/>
      </c>
      <c r="K4598" s="15">
        <f t="shared" si="1566"/>
        <v>0</v>
      </c>
      <c r="L4598" s="15" t="str">
        <f t="shared" si="1567"/>
        <v>7502,TOURNAI,Bruenne,</v>
      </c>
      <c r="M4598" s="15" t="str">
        <f t="shared" si="1568"/>
        <v/>
      </c>
      <c r="N4598" s="15" t="str">
        <f t="shared" si="1569"/>
        <v/>
      </c>
      <c r="O4598" s="15" t="str">
        <f t="shared" si="1570"/>
        <v/>
      </c>
      <c r="P4598" s="15">
        <f t="shared" si="1571"/>
        <v>0</v>
      </c>
      <c r="Q4598" s="15" t="str">
        <f t="shared" si="1572"/>
        <v>7502,TOURNAI,Bruenne,</v>
      </c>
      <c r="R4598" s="15" t="str">
        <f t="shared" si="1573"/>
        <v/>
      </c>
      <c r="S4598" s="15" t="str">
        <f t="shared" si="1574"/>
        <v/>
      </c>
      <c r="T4598" s="15" t="str">
        <f t="shared" si="1575"/>
        <v/>
      </c>
      <c r="U4598" s="15">
        <f t="shared" si="1576"/>
        <v>0</v>
      </c>
      <c r="V4598" s="15" t="str">
        <f t="shared" si="1577"/>
        <v>7502,TOURNAI,Bruenne,</v>
      </c>
      <c r="W4598" s="15" t="str">
        <f t="shared" si="1578"/>
        <v/>
      </c>
      <c r="X4598" s="15" t="str">
        <f t="shared" si="1579"/>
        <v/>
      </c>
      <c r="Y4598" s="15" t="str">
        <f t="shared" si="1580"/>
        <v/>
      </c>
      <c r="Z4598" s="15">
        <f t="shared" si="1581"/>
        <v>0</v>
      </c>
      <c r="AA4598" s="15" t="str">
        <f t="shared" si="1582"/>
        <v>7502,TOURNAI,Bruenne,</v>
      </c>
      <c r="AB4598" s="15" t="str">
        <f t="shared" si="1583"/>
        <v/>
      </c>
    </row>
    <row r="4599" spans="1:28" x14ac:dyDescent="0.2">
      <c r="A4599">
        <v>75</v>
      </c>
      <c r="B4599">
        <v>141</v>
      </c>
      <c r="C4599">
        <v>7502</v>
      </c>
      <c r="D4599" t="s">
        <v>5089</v>
      </c>
      <c r="E4599" t="s">
        <v>5099</v>
      </c>
      <c r="F4599" t="str">
        <f t="shared" si="1562"/>
        <v>7502,TOURNAI,Esplechin,</v>
      </c>
      <c r="G4599">
        <f t="shared" si="1563"/>
        <v>75</v>
      </c>
      <c r="H4599">
        <f t="shared" si="1563"/>
        <v>141</v>
      </c>
      <c r="I4599" s="15" t="str">
        <f t="shared" si="1564"/>
        <v/>
      </c>
      <c r="J4599" s="15" t="str">
        <f t="shared" si="1565"/>
        <v/>
      </c>
      <c r="K4599" s="15">
        <f t="shared" si="1566"/>
        <v>0</v>
      </c>
      <c r="L4599" s="15" t="str">
        <f t="shared" si="1567"/>
        <v>7502,TOURNAI,Esplechin,</v>
      </c>
      <c r="M4599" s="15" t="str">
        <f t="shared" si="1568"/>
        <v/>
      </c>
      <c r="N4599" s="15" t="str">
        <f t="shared" si="1569"/>
        <v/>
      </c>
      <c r="O4599" s="15" t="str">
        <f t="shared" si="1570"/>
        <v/>
      </c>
      <c r="P4599" s="15">
        <f t="shared" si="1571"/>
        <v>0</v>
      </c>
      <c r="Q4599" s="15" t="str">
        <f t="shared" si="1572"/>
        <v>7502,TOURNAI,Esplechin,</v>
      </c>
      <c r="R4599" s="15" t="str">
        <f t="shared" si="1573"/>
        <v/>
      </c>
      <c r="S4599" s="15" t="str">
        <f t="shared" si="1574"/>
        <v/>
      </c>
      <c r="T4599" s="15" t="str">
        <f t="shared" si="1575"/>
        <v/>
      </c>
      <c r="U4599" s="15">
        <f t="shared" si="1576"/>
        <v>0</v>
      </c>
      <c r="V4599" s="15" t="str">
        <f t="shared" si="1577"/>
        <v>7502,TOURNAI,Esplechin,</v>
      </c>
      <c r="W4599" s="15" t="str">
        <f t="shared" si="1578"/>
        <v/>
      </c>
      <c r="X4599" s="15" t="str">
        <f t="shared" si="1579"/>
        <v/>
      </c>
      <c r="Y4599" s="15" t="str">
        <f t="shared" si="1580"/>
        <v/>
      </c>
      <c r="Z4599" s="15">
        <f t="shared" si="1581"/>
        <v>0</v>
      </c>
      <c r="AA4599" s="15" t="str">
        <f t="shared" si="1582"/>
        <v>7502,TOURNAI,Esplechin,</v>
      </c>
      <c r="AB4599" s="15" t="str">
        <f t="shared" si="1583"/>
        <v/>
      </c>
    </row>
    <row r="4600" spans="1:28" x14ac:dyDescent="0.2">
      <c r="A4600">
        <v>78</v>
      </c>
      <c r="B4600">
        <v>146</v>
      </c>
      <c r="C4600">
        <v>7503</v>
      </c>
      <c r="D4600" t="s">
        <v>5089</v>
      </c>
      <c r="E4600" t="s">
        <v>5100</v>
      </c>
      <c r="F4600" t="str">
        <f t="shared" si="1562"/>
        <v>7503,TOURNAI,Froyennes,</v>
      </c>
      <c r="G4600">
        <f t="shared" si="1563"/>
        <v>78</v>
      </c>
      <c r="H4600">
        <f t="shared" si="1563"/>
        <v>146</v>
      </c>
      <c r="I4600" s="15" t="str">
        <f t="shared" si="1564"/>
        <v/>
      </c>
      <c r="J4600" s="15" t="str">
        <f t="shared" si="1565"/>
        <v/>
      </c>
      <c r="K4600" s="15">
        <f t="shared" si="1566"/>
        <v>0</v>
      </c>
      <c r="L4600" s="15" t="str">
        <f t="shared" si="1567"/>
        <v>7503,TOURNAI,Froyennes,</v>
      </c>
      <c r="M4600" s="15" t="str">
        <f t="shared" si="1568"/>
        <v/>
      </c>
      <c r="N4600" s="15" t="str">
        <f t="shared" si="1569"/>
        <v/>
      </c>
      <c r="O4600" s="15" t="str">
        <f t="shared" si="1570"/>
        <v/>
      </c>
      <c r="P4600" s="15">
        <f t="shared" si="1571"/>
        <v>0</v>
      </c>
      <c r="Q4600" s="15" t="str">
        <f t="shared" si="1572"/>
        <v>7503,TOURNAI,Froyennes,</v>
      </c>
      <c r="R4600" s="15" t="str">
        <f t="shared" si="1573"/>
        <v/>
      </c>
      <c r="S4600" s="15" t="str">
        <f t="shared" si="1574"/>
        <v/>
      </c>
      <c r="T4600" s="15" t="str">
        <f t="shared" si="1575"/>
        <v/>
      </c>
      <c r="U4600" s="15">
        <f t="shared" si="1576"/>
        <v>0</v>
      </c>
      <c r="V4600" s="15" t="str">
        <f t="shared" si="1577"/>
        <v>7503,TOURNAI,Froyennes,</v>
      </c>
      <c r="W4600" s="15" t="str">
        <f t="shared" si="1578"/>
        <v/>
      </c>
      <c r="X4600" s="15" t="str">
        <f t="shared" si="1579"/>
        <v/>
      </c>
      <c r="Y4600" s="15" t="str">
        <f t="shared" si="1580"/>
        <v/>
      </c>
      <c r="Z4600" s="15">
        <f t="shared" si="1581"/>
        <v>0</v>
      </c>
      <c r="AA4600" s="15" t="str">
        <f t="shared" si="1582"/>
        <v>7503,TOURNAI,Froyennes,</v>
      </c>
      <c r="AB4600" s="15" t="str">
        <f t="shared" si="1583"/>
        <v/>
      </c>
    </row>
    <row r="4601" spans="1:28" x14ac:dyDescent="0.2">
      <c r="A4601">
        <v>76</v>
      </c>
      <c r="B4601">
        <v>142</v>
      </c>
      <c r="C4601">
        <v>7504</v>
      </c>
      <c r="D4601" t="s">
        <v>5089</v>
      </c>
      <c r="E4601" t="s">
        <v>4892</v>
      </c>
      <c r="F4601" t="str">
        <f t="shared" si="1562"/>
        <v>7504,TOURNAI,Froidmont,</v>
      </c>
      <c r="G4601">
        <f t="shared" si="1563"/>
        <v>76</v>
      </c>
      <c r="H4601">
        <f t="shared" si="1563"/>
        <v>142</v>
      </c>
      <c r="I4601" s="15" t="str">
        <f t="shared" si="1564"/>
        <v/>
      </c>
      <c r="J4601" s="15" t="str">
        <f t="shared" si="1565"/>
        <v/>
      </c>
      <c r="K4601" s="15">
        <f t="shared" si="1566"/>
        <v>0</v>
      </c>
      <c r="L4601" s="15" t="str">
        <f t="shared" si="1567"/>
        <v>7504,TOURNAI,Froidmont,</v>
      </c>
      <c r="M4601" s="15" t="str">
        <f t="shared" si="1568"/>
        <v/>
      </c>
      <c r="N4601" s="15" t="str">
        <f t="shared" si="1569"/>
        <v/>
      </c>
      <c r="O4601" s="15" t="str">
        <f t="shared" si="1570"/>
        <v/>
      </c>
      <c r="P4601" s="15">
        <f t="shared" si="1571"/>
        <v>0</v>
      </c>
      <c r="Q4601" s="15" t="str">
        <f t="shared" si="1572"/>
        <v>7504,TOURNAI,Froidmont,</v>
      </c>
      <c r="R4601" s="15" t="str">
        <f t="shared" si="1573"/>
        <v/>
      </c>
      <c r="S4601" s="15" t="str">
        <f t="shared" si="1574"/>
        <v/>
      </c>
      <c r="T4601" s="15" t="str">
        <f t="shared" si="1575"/>
        <v/>
      </c>
      <c r="U4601" s="15">
        <f t="shared" si="1576"/>
        <v>0</v>
      </c>
      <c r="V4601" s="15" t="str">
        <f t="shared" si="1577"/>
        <v>7504,TOURNAI,Froidmont,</v>
      </c>
      <c r="W4601" s="15" t="str">
        <f t="shared" si="1578"/>
        <v/>
      </c>
      <c r="X4601" s="15" t="str">
        <f t="shared" si="1579"/>
        <v/>
      </c>
      <c r="Y4601" s="15" t="str">
        <f t="shared" si="1580"/>
        <v/>
      </c>
      <c r="Z4601" s="15">
        <f t="shared" si="1581"/>
        <v>0</v>
      </c>
      <c r="AA4601" s="15" t="str">
        <f t="shared" si="1582"/>
        <v>7504,TOURNAI,Froidmont,</v>
      </c>
      <c r="AB4601" s="15" t="str">
        <f t="shared" si="1583"/>
        <v/>
      </c>
    </row>
    <row r="4602" spans="1:28" x14ac:dyDescent="0.2">
      <c r="A4602">
        <v>78</v>
      </c>
      <c r="B4602">
        <v>142</v>
      </c>
      <c r="C4602">
        <v>7504</v>
      </c>
      <c r="D4602" t="s">
        <v>5089</v>
      </c>
      <c r="E4602" t="s">
        <v>5101</v>
      </c>
      <c r="F4602" t="str">
        <f t="shared" si="1562"/>
        <v>7504,TOURNAI,Pic au Vent,</v>
      </c>
      <c r="G4602">
        <f t="shared" si="1563"/>
        <v>78</v>
      </c>
      <c r="H4602">
        <f t="shared" si="1563"/>
        <v>142</v>
      </c>
      <c r="I4602" s="15" t="str">
        <f t="shared" si="1564"/>
        <v/>
      </c>
      <c r="J4602" s="15" t="str">
        <f t="shared" si="1565"/>
        <v/>
      </c>
      <c r="K4602" s="15">
        <f t="shared" si="1566"/>
        <v>0</v>
      </c>
      <c r="L4602" s="15" t="str">
        <f t="shared" si="1567"/>
        <v>7504,TOURNAI,Pic au Vent,</v>
      </c>
      <c r="M4602" s="15" t="str">
        <f t="shared" si="1568"/>
        <v/>
      </c>
      <c r="N4602" s="15" t="str">
        <f t="shared" si="1569"/>
        <v/>
      </c>
      <c r="O4602" s="15" t="str">
        <f t="shared" si="1570"/>
        <v/>
      </c>
      <c r="P4602" s="15">
        <f t="shared" si="1571"/>
        <v>0</v>
      </c>
      <c r="Q4602" s="15" t="str">
        <f t="shared" si="1572"/>
        <v>7504,TOURNAI,Pic au Vent,</v>
      </c>
      <c r="R4602" s="15" t="str">
        <f t="shared" si="1573"/>
        <v/>
      </c>
      <c r="S4602" s="15" t="str">
        <f t="shared" si="1574"/>
        <v/>
      </c>
      <c r="T4602" s="15" t="str">
        <f t="shared" si="1575"/>
        <v/>
      </c>
      <c r="U4602" s="15">
        <f t="shared" si="1576"/>
        <v>0</v>
      </c>
      <c r="V4602" s="15" t="str">
        <f t="shared" si="1577"/>
        <v>7504,TOURNAI,Pic au Vent,</v>
      </c>
      <c r="W4602" s="15" t="str">
        <f t="shared" si="1578"/>
        <v/>
      </c>
      <c r="X4602" s="15" t="str">
        <f t="shared" si="1579"/>
        <v/>
      </c>
      <c r="Y4602" s="15" t="str">
        <f t="shared" si="1580"/>
        <v/>
      </c>
      <c r="Z4602" s="15">
        <f t="shared" si="1581"/>
        <v>0</v>
      </c>
      <c r="AA4602" s="15" t="str">
        <f t="shared" si="1582"/>
        <v>7504,TOURNAI,Pic au Vent,</v>
      </c>
      <c r="AB4602" s="15" t="str">
        <f t="shared" si="1583"/>
        <v/>
      </c>
    </row>
    <row r="4603" spans="1:28" x14ac:dyDescent="0.2">
      <c r="A4603">
        <v>78</v>
      </c>
      <c r="B4603">
        <v>140</v>
      </c>
      <c r="C4603">
        <v>7506</v>
      </c>
      <c r="D4603" t="s">
        <v>5089</v>
      </c>
      <c r="E4603" t="s">
        <v>5102</v>
      </c>
      <c r="F4603" t="str">
        <f t="shared" si="1562"/>
        <v>7506,TOURNAI,Le Préau,</v>
      </c>
      <c r="G4603">
        <f t="shared" si="1563"/>
        <v>78</v>
      </c>
      <c r="H4603">
        <f t="shared" si="1563"/>
        <v>140</v>
      </c>
      <c r="I4603" s="15" t="str">
        <f t="shared" si="1564"/>
        <v/>
      </c>
      <c r="J4603" s="15" t="str">
        <f t="shared" si="1565"/>
        <v/>
      </c>
      <c r="K4603" s="15">
        <f t="shared" si="1566"/>
        <v>0</v>
      </c>
      <c r="L4603" s="15" t="str">
        <f t="shared" si="1567"/>
        <v>7506,TOURNAI,Le Préau,</v>
      </c>
      <c r="M4603" s="15" t="str">
        <f t="shared" si="1568"/>
        <v/>
      </c>
      <c r="N4603" s="15" t="str">
        <f t="shared" si="1569"/>
        <v/>
      </c>
      <c r="O4603" s="15" t="str">
        <f t="shared" si="1570"/>
        <v/>
      </c>
      <c r="P4603" s="15">
        <f t="shared" si="1571"/>
        <v>0</v>
      </c>
      <c r="Q4603" s="15" t="str">
        <f t="shared" si="1572"/>
        <v>7506,TOURNAI,Le Préau,</v>
      </c>
      <c r="R4603" s="15" t="str">
        <f t="shared" si="1573"/>
        <v/>
      </c>
      <c r="S4603" s="15" t="str">
        <f t="shared" si="1574"/>
        <v/>
      </c>
      <c r="T4603" s="15" t="str">
        <f t="shared" si="1575"/>
        <v/>
      </c>
      <c r="U4603" s="15">
        <f t="shared" si="1576"/>
        <v>0</v>
      </c>
      <c r="V4603" s="15" t="str">
        <f t="shared" si="1577"/>
        <v>7506,TOURNAI,Le Préau,</v>
      </c>
      <c r="W4603" s="15" t="str">
        <f t="shared" si="1578"/>
        <v/>
      </c>
      <c r="X4603" s="15" t="str">
        <f t="shared" si="1579"/>
        <v/>
      </c>
      <c r="Y4603" s="15" t="str">
        <f t="shared" si="1580"/>
        <v/>
      </c>
      <c r="Z4603" s="15">
        <f t="shared" si="1581"/>
        <v>0</v>
      </c>
      <c r="AA4603" s="15" t="str">
        <f t="shared" si="1582"/>
        <v>7506,TOURNAI,Le Préau,</v>
      </c>
      <c r="AB4603" s="15" t="str">
        <f t="shared" si="1583"/>
        <v/>
      </c>
    </row>
    <row r="4604" spans="1:28" x14ac:dyDescent="0.2">
      <c r="A4604">
        <v>78</v>
      </c>
      <c r="B4604">
        <v>141</v>
      </c>
      <c r="C4604">
        <v>7506</v>
      </c>
      <c r="D4604" t="s">
        <v>5089</v>
      </c>
      <c r="E4604" t="s">
        <v>5103</v>
      </c>
      <c r="F4604" t="str">
        <f t="shared" si="1562"/>
        <v>7506,TOURNAI,Willemeau,</v>
      </c>
      <c r="G4604">
        <f t="shared" si="1563"/>
        <v>78</v>
      </c>
      <c r="H4604">
        <f t="shared" si="1563"/>
        <v>141</v>
      </c>
      <c r="I4604" s="15" t="str">
        <f t="shared" si="1564"/>
        <v/>
      </c>
      <c r="J4604" s="15" t="str">
        <f t="shared" si="1565"/>
        <v/>
      </c>
      <c r="K4604" s="15">
        <f t="shared" si="1566"/>
        <v>0</v>
      </c>
      <c r="L4604" s="15" t="str">
        <f t="shared" si="1567"/>
        <v>7506,TOURNAI,Willemeau,</v>
      </c>
      <c r="M4604" s="15" t="str">
        <f t="shared" si="1568"/>
        <v/>
      </c>
      <c r="N4604" s="15" t="str">
        <f t="shared" si="1569"/>
        <v/>
      </c>
      <c r="O4604" s="15" t="str">
        <f t="shared" si="1570"/>
        <v/>
      </c>
      <c r="P4604" s="15">
        <f t="shared" si="1571"/>
        <v>0</v>
      </c>
      <c r="Q4604" s="15" t="str">
        <f t="shared" si="1572"/>
        <v>7506,TOURNAI,Willemeau,</v>
      </c>
      <c r="R4604" s="15" t="str">
        <f t="shared" si="1573"/>
        <v/>
      </c>
      <c r="S4604" s="15" t="str">
        <f t="shared" si="1574"/>
        <v/>
      </c>
      <c r="T4604" s="15" t="str">
        <f t="shared" si="1575"/>
        <v/>
      </c>
      <c r="U4604" s="15">
        <f t="shared" si="1576"/>
        <v>0</v>
      </c>
      <c r="V4604" s="15" t="str">
        <f t="shared" si="1577"/>
        <v>7506,TOURNAI,Willemeau,</v>
      </c>
      <c r="W4604" s="15" t="str">
        <f t="shared" si="1578"/>
        <v/>
      </c>
      <c r="X4604" s="15" t="str">
        <f t="shared" si="1579"/>
        <v/>
      </c>
      <c r="Y4604" s="15" t="str">
        <f t="shared" si="1580"/>
        <v/>
      </c>
      <c r="Z4604" s="15">
        <f t="shared" si="1581"/>
        <v>0</v>
      </c>
      <c r="AA4604" s="15" t="str">
        <f t="shared" si="1582"/>
        <v>7506,TOURNAI,Willemeau,</v>
      </c>
      <c r="AB4604" s="15" t="str">
        <f t="shared" si="1583"/>
        <v/>
      </c>
    </row>
    <row r="4605" spans="1:28" x14ac:dyDescent="0.2">
      <c r="A4605">
        <v>73</v>
      </c>
      <c r="B4605">
        <v>149</v>
      </c>
      <c r="C4605">
        <v>7520</v>
      </c>
      <c r="D4605" t="s">
        <v>5089</v>
      </c>
      <c r="E4605" t="s">
        <v>5104</v>
      </c>
      <c r="F4605" t="str">
        <f t="shared" si="1562"/>
        <v>7520,TOURNAI,Cazeau,</v>
      </c>
      <c r="G4605">
        <f t="shared" si="1563"/>
        <v>73</v>
      </c>
      <c r="H4605">
        <f t="shared" si="1563"/>
        <v>149</v>
      </c>
      <c r="I4605" s="15" t="str">
        <f t="shared" si="1564"/>
        <v/>
      </c>
      <c r="J4605" s="15" t="str">
        <f t="shared" si="1565"/>
        <v/>
      </c>
      <c r="K4605" s="15">
        <f t="shared" si="1566"/>
        <v>0</v>
      </c>
      <c r="L4605" s="15" t="str">
        <f t="shared" si="1567"/>
        <v>7520,TOURNAI,Cazeau,</v>
      </c>
      <c r="M4605" s="15" t="str">
        <f t="shared" si="1568"/>
        <v/>
      </c>
      <c r="N4605" s="15" t="str">
        <f t="shared" si="1569"/>
        <v/>
      </c>
      <c r="O4605" s="15" t="str">
        <f t="shared" si="1570"/>
        <v/>
      </c>
      <c r="P4605" s="15">
        <f t="shared" si="1571"/>
        <v>0</v>
      </c>
      <c r="Q4605" s="15" t="str">
        <f t="shared" si="1572"/>
        <v>7520,TOURNAI,Cazeau,</v>
      </c>
      <c r="R4605" s="15" t="str">
        <f t="shared" si="1573"/>
        <v/>
      </c>
      <c r="S4605" s="15" t="str">
        <f t="shared" si="1574"/>
        <v/>
      </c>
      <c r="T4605" s="15" t="str">
        <f t="shared" si="1575"/>
        <v/>
      </c>
      <c r="U4605" s="15">
        <f t="shared" si="1576"/>
        <v>0</v>
      </c>
      <c r="V4605" s="15" t="str">
        <f t="shared" si="1577"/>
        <v>7520,TOURNAI,Cazeau,</v>
      </c>
      <c r="W4605" s="15" t="str">
        <f t="shared" si="1578"/>
        <v/>
      </c>
      <c r="X4605" s="15" t="str">
        <f t="shared" si="1579"/>
        <v/>
      </c>
      <c r="Y4605" s="15" t="str">
        <f t="shared" si="1580"/>
        <v/>
      </c>
      <c r="Z4605" s="15">
        <f t="shared" si="1581"/>
        <v>0</v>
      </c>
      <c r="AA4605" s="15" t="str">
        <f t="shared" si="1582"/>
        <v>7520,TOURNAI,Cazeau,</v>
      </c>
      <c r="AB4605" s="15" t="str">
        <f t="shared" si="1583"/>
        <v/>
      </c>
    </row>
    <row r="4606" spans="1:28" x14ac:dyDescent="0.2">
      <c r="A4606">
        <v>71</v>
      </c>
      <c r="B4606">
        <v>150</v>
      </c>
      <c r="C4606">
        <v>7520</v>
      </c>
      <c r="D4606" t="s">
        <v>5089</v>
      </c>
      <c r="E4606" t="s">
        <v>5105</v>
      </c>
      <c r="F4606" t="str">
        <f t="shared" si="1562"/>
        <v>7520,TOURNAI,Chaos,</v>
      </c>
      <c r="G4606">
        <f t="shared" si="1563"/>
        <v>71</v>
      </c>
      <c r="H4606">
        <f t="shared" si="1563"/>
        <v>150</v>
      </c>
      <c r="I4606" s="15" t="str">
        <f t="shared" si="1564"/>
        <v/>
      </c>
      <c r="J4606" s="15" t="str">
        <f t="shared" si="1565"/>
        <v/>
      </c>
      <c r="K4606" s="15">
        <f t="shared" si="1566"/>
        <v>0</v>
      </c>
      <c r="L4606" s="15" t="str">
        <f t="shared" si="1567"/>
        <v>7520,TOURNAI,Chaos,</v>
      </c>
      <c r="M4606" s="15" t="str">
        <f t="shared" si="1568"/>
        <v/>
      </c>
      <c r="N4606" s="15" t="str">
        <f t="shared" si="1569"/>
        <v/>
      </c>
      <c r="O4606" s="15" t="str">
        <f t="shared" si="1570"/>
        <v/>
      </c>
      <c r="P4606" s="15">
        <f t="shared" si="1571"/>
        <v>0</v>
      </c>
      <c r="Q4606" s="15" t="str">
        <f t="shared" si="1572"/>
        <v>7520,TOURNAI,Chaos,</v>
      </c>
      <c r="R4606" s="15" t="str">
        <f t="shared" si="1573"/>
        <v/>
      </c>
      <c r="S4606" s="15" t="str">
        <f t="shared" si="1574"/>
        <v/>
      </c>
      <c r="T4606" s="15" t="str">
        <f t="shared" si="1575"/>
        <v/>
      </c>
      <c r="U4606" s="15">
        <f t="shared" si="1576"/>
        <v>0</v>
      </c>
      <c r="V4606" s="15" t="str">
        <f t="shared" si="1577"/>
        <v>7520,TOURNAI,Chaos,</v>
      </c>
      <c r="W4606" s="15" t="str">
        <f t="shared" si="1578"/>
        <v/>
      </c>
      <c r="X4606" s="15" t="str">
        <f t="shared" si="1579"/>
        <v/>
      </c>
      <c r="Y4606" s="15" t="str">
        <f t="shared" si="1580"/>
        <v/>
      </c>
      <c r="Z4606" s="15">
        <f t="shared" si="1581"/>
        <v>0</v>
      </c>
      <c r="AA4606" s="15" t="str">
        <f t="shared" si="1582"/>
        <v>7520,TOURNAI,Chaos,</v>
      </c>
      <c r="AB4606" s="15" t="str">
        <f t="shared" si="1583"/>
        <v/>
      </c>
    </row>
    <row r="4607" spans="1:28" x14ac:dyDescent="0.2">
      <c r="A4607">
        <v>71</v>
      </c>
      <c r="B4607">
        <v>149</v>
      </c>
      <c r="C4607">
        <v>7520</v>
      </c>
      <c r="D4607" t="s">
        <v>5089</v>
      </c>
      <c r="E4607" t="s">
        <v>5106</v>
      </c>
      <c r="F4607" t="str">
        <f t="shared" si="1562"/>
        <v>7520,TOURNAI,Estafflers,</v>
      </c>
      <c r="G4607">
        <f t="shared" si="1563"/>
        <v>71</v>
      </c>
      <c r="H4607">
        <f t="shared" si="1563"/>
        <v>149</v>
      </c>
      <c r="I4607" s="15" t="str">
        <f t="shared" si="1564"/>
        <v/>
      </c>
      <c r="J4607" s="15" t="str">
        <f t="shared" si="1565"/>
        <v/>
      </c>
      <c r="K4607" s="15">
        <f t="shared" si="1566"/>
        <v>0</v>
      </c>
      <c r="L4607" s="15" t="str">
        <f t="shared" si="1567"/>
        <v>7520,TOURNAI,Estafflers,</v>
      </c>
      <c r="M4607" s="15" t="str">
        <f t="shared" si="1568"/>
        <v/>
      </c>
      <c r="N4607" s="15" t="str">
        <f t="shared" si="1569"/>
        <v/>
      </c>
      <c r="O4607" s="15" t="str">
        <f t="shared" si="1570"/>
        <v/>
      </c>
      <c r="P4607" s="15">
        <f t="shared" si="1571"/>
        <v>0</v>
      </c>
      <c r="Q4607" s="15" t="str">
        <f t="shared" si="1572"/>
        <v>7520,TOURNAI,Estafflers,</v>
      </c>
      <c r="R4607" s="15" t="str">
        <f t="shared" si="1573"/>
        <v/>
      </c>
      <c r="S4607" s="15" t="str">
        <f t="shared" si="1574"/>
        <v/>
      </c>
      <c r="T4607" s="15" t="str">
        <f t="shared" si="1575"/>
        <v/>
      </c>
      <c r="U4607" s="15">
        <f t="shared" si="1576"/>
        <v>0</v>
      </c>
      <c r="V4607" s="15" t="str">
        <f t="shared" si="1577"/>
        <v>7520,TOURNAI,Estafflers,</v>
      </c>
      <c r="W4607" s="15" t="str">
        <f t="shared" si="1578"/>
        <v/>
      </c>
      <c r="X4607" s="15" t="str">
        <f t="shared" si="1579"/>
        <v/>
      </c>
      <c r="Y4607" s="15" t="str">
        <f t="shared" si="1580"/>
        <v/>
      </c>
      <c r="Z4607" s="15">
        <f t="shared" si="1581"/>
        <v>0</v>
      </c>
      <c r="AA4607" s="15" t="str">
        <f t="shared" si="1582"/>
        <v>7520,TOURNAI,Estafflers,</v>
      </c>
      <c r="AB4607" s="15" t="str">
        <f t="shared" si="1583"/>
        <v/>
      </c>
    </row>
    <row r="4608" spans="1:28" x14ac:dyDescent="0.2">
      <c r="A4608">
        <v>75</v>
      </c>
      <c r="B4608">
        <v>148</v>
      </c>
      <c r="C4608">
        <v>7520</v>
      </c>
      <c r="D4608" t="s">
        <v>5089</v>
      </c>
      <c r="E4608" t="s">
        <v>5107</v>
      </c>
      <c r="F4608" t="str">
        <f t="shared" si="1562"/>
        <v>7520,TOURNAI,Houilly,</v>
      </c>
      <c r="G4608">
        <f t="shared" si="1563"/>
        <v>75</v>
      </c>
      <c r="H4608">
        <f t="shared" si="1563"/>
        <v>148</v>
      </c>
      <c r="I4608" s="15" t="str">
        <f t="shared" si="1564"/>
        <v/>
      </c>
      <c r="J4608" s="15" t="str">
        <f t="shared" si="1565"/>
        <v/>
      </c>
      <c r="K4608" s="15">
        <f t="shared" si="1566"/>
        <v>0</v>
      </c>
      <c r="L4608" s="15" t="str">
        <f t="shared" si="1567"/>
        <v>7520,TOURNAI,Houilly,</v>
      </c>
      <c r="M4608" s="15" t="str">
        <f t="shared" si="1568"/>
        <v/>
      </c>
      <c r="N4608" s="15" t="str">
        <f t="shared" si="1569"/>
        <v/>
      </c>
      <c r="O4608" s="15" t="str">
        <f t="shared" si="1570"/>
        <v/>
      </c>
      <c r="P4608" s="15">
        <f t="shared" si="1571"/>
        <v>0</v>
      </c>
      <c r="Q4608" s="15" t="str">
        <f t="shared" si="1572"/>
        <v>7520,TOURNAI,Houilly,</v>
      </c>
      <c r="R4608" s="15" t="str">
        <f t="shared" si="1573"/>
        <v/>
      </c>
      <c r="S4608" s="15" t="str">
        <f t="shared" si="1574"/>
        <v/>
      </c>
      <c r="T4608" s="15" t="str">
        <f t="shared" si="1575"/>
        <v/>
      </c>
      <c r="U4608" s="15">
        <f t="shared" si="1576"/>
        <v>0</v>
      </c>
      <c r="V4608" s="15" t="str">
        <f t="shared" si="1577"/>
        <v>7520,TOURNAI,Houilly,</v>
      </c>
      <c r="W4608" s="15" t="str">
        <f t="shared" si="1578"/>
        <v/>
      </c>
      <c r="X4608" s="15" t="str">
        <f t="shared" si="1579"/>
        <v/>
      </c>
      <c r="Y4608" s="15" t="str">
        <f t="shared" si="1580"/>
        <v/>
      </c>
      <c r="Z4608" s="15">
        <f t="shared" si="1581"/>
        <v>0</v>
      </c>
      <c r="AA4608" s="15" t="str">
        <f t="shared" si="1582"/>
        <v>7520,TOURNAI,Houilly,</v>
      </c>
      <c r="AB4608" s="15" t="str">
        <f t="shared" si="1583"/>
        <v/>
      </c>
    </row>
    <row r="4609" spans="1:28" x14ac:dyDescent="0.2">
      <c r="A4609">
        <v>75</v>
      </c>
      <c r="B4609">
        <v>149</v>
      </c>
      <c r="C4609">
        <v>7520</v>
      </c>
      <c r="D4609" t="s">
        <v>5089</v>
      </c>
      <c r="E4609" t="s">
        <v>5108</v>
      </c>
      <c r="F4609" t="str">
        <f t="shared" si="1562"/>
        <v>7520,TOURNAI,Le Crouset,</v>
      </c>
      <c r="G4609">
        <f t="shared" si="1563"/>
        <v>75</v>
      </c>
      <c r="H4609">
        <f t="shared" si="1563"/>
        <v>149</v>
      </c>
      <c r="I4609" s="15" t="str">
        <f t="shared" si="1564"/>
        <v/>
      </c>
      <c r="J4609" s="15" t="str">
        <f t="shared" si="1565"/>
        <v/>
      </c>
      <c r="K4609" s="15">
        <f t="shared" si="1566"/>
        <v>0</v>
      </c>
      <c r="L4609" s="15" t="str">
        <f t="shared" si="1567"/>
        <v>7520,TOURNAI,Le Crouset,</v>
      </c>
      <c r="M4609" s="15" t="str">
        <f t="shared" si="1568"/>
        <v/>
      </c>
      <c r="N4609" s="15" t="str">
        <f t="shared" si="1569"/>
        <v/>
      </c>
      <c r="O4609" s="15" t="str">
        <f t="shared" si="1570"/>
        <v/>
      </c>
      <c r="P4609" s="15">
        <f t="shared" si="1571"/>
        <v>0</v>
      </c>
      <c r="Q4609" s="15" t="str">
        <f t="shared" si="1572"/>
        <v>7520,TOURNAI,Le Crouset,</v>
      </c>
      <c r="R4609" s="15" t="str">
        <f t="shared" si="1573"/>
        <v/>
      </c>
      <c r="S4609" s="15" t="str">
        <f t="shared" si="1574"/>
        <v/>
      </c>
      <c r="T4609" s="15" t="str">
        <f t="shared" si="1575"/>
        <v/>
      </c>
      <c r="U4609" s="15">
        <f t="shared" si="1576"/>
        <v>0</v>
      </c>
      <c r="V4609" s="15" t="str">
        <f t="shared" si="1577"/>
        <v>7520,TOURNAI,Le Crouset,</v>
      </c>
      <c r="W4609" s="15" t="str">
        <f t="shared" si="1578"/>
        <v/>
      </c>
      <c r="X4609" s="15" t="str">
        <f t="shared" si="1579"/>
        <v/>
      </c>
      <c r="Y4609" s="15" t="str">
        <f t="shared" si="1580"/>
        <v/>
      </c>
      <c r="Z4609" s="15">
        <f t="shared" si="1581"/>
        <v>0</v>
      </c>
      <c r="AA4609" s="15" t="str">
        <f t="shared" si="1582"/>
        <v>7520,TOURNAI,Le Crouset,</v>
      </c>
      <c r="AB4609" s="15" t="str">
        <f t="shared" si="1583"/>
        <v/>
      </c>
    </row>
    <row r="4610" spans="1:28" x14ac:dyDescent="0.2">
      <c r="A4610">
        <v>77</v>
      </c>
      <c r="B4610">
        <v>149</v>
      </c>
      <c r="C4610">
        <v>7520</v>
      </c>
      <c r="D4610" t="s">
        <v>5089</v>
      </c>
      <c r="E4610" t="s">
        <v>5109</v>
      </c>
      <c r="F4610" t="str">
        <f t="shared" si="1562"/>
        <v>7520,TOURNAI,Pont-à-Chin,</v>
      </c>
      <c r="G4610">
        <f t="shared" si="1563"/>
        <v>77</v>
      </c>
      <c r="H4610">
        <f t="shared" si="1563"/>
        <v>149</v>
      </c>
      <c r="I4610" s="15" t="str">
        <f t="shared" si="1564"/>
        <v/>
      </c>
      <c r="J4610" s="15" t="str">
        <f t="shared" si="1565"/>
        <v/>
      </c>
      <c r="K4610" s="15">
        <f t="shared" si="1566"/>
        <v>0</v>
      </c>
      <c r="L4610" s="15" t="str">
        <f t="shared" si="1567"/>
        <v>7520,TOURNAI,Pont-à-Chin,</v>
      </c>
      <c r="M4610" s="15" t="str">
        <f t="shared" si="1568"/>
        <v/>
      </c>
      <c r="N4610" s="15" t="str">
        <f t="shared" si="1569"/>
        <v/>
      </c>
      <c r="O4610" s="15" t="str">
        <f t="shared" si="1570"/>
        <v/>
      </c>
      <c r="P4610" s="15">
        <f t="shared" si="1571"/>
        <v>0</v>
      </c>
      <c r="Q4610" s="15" t="str">
        <f t="shared" si="1572"/>
        <v>7520,TOURNAI,Pont-à-Chin,</v>
      </c>
      <c r="R4610" s="15" t="str">
        <f t="shared" si="1573"/>
        <v/>
      </c>
      <c r="S4610" s="15" t="str">
        <f t="shared" si="1574"/>
        <v/>
      </c>
      <c r="T4610" s="15" t="str">
        <f t="shared" si="1575"/>
        <v/>
      </c>
      <c r="U4610" s="15">
        <f t="shared" si="1576"/>
        <v>0</v>
      </c>
      <c r="V4610" s="15" t="str">
        <f t="shared" si="1577"/>
        <v>7520,TOURNAI,Pont-à-Chin,</v>
      </c>
      <c r="W4610" s="15" t="str">
        <f t="shared" si="1578"/>
        <v/>
      </c>
      <c r="X4610" s="15" t="str">
        <f t="shared" si="1579"/>
        <v/>
      </c>
      <c r="Y4610" s="15" t="str">
        <f t="shared" si="1580"/>
        <v/>
      </c>
      <c r="Z4610" s="15">
        <f t="shared" si="1581"/>
        <v>0</v>
      </c>
      <c r="AA4610" s="15" t="str">
        <f t="shared" si="1582"/>
        <v>7520,TOURNAI,Pont-à-Chin,</v>
      </c>
      <c r="AB4610" s="15" t="str">
        <f t="shared" si="1583"/>
        <v/>
      </c>
    </row>
    <row r="4611" spans="1:28" x14ac:dyDescent="0.2">
      <c r="A4611">
        <v>77</v>
      </c>
      <c r="B4611">
        <v>150</v>
      </c>
      <c r="C4611">
        <v>7520</v>
      </c>
      <c r="D4611" t="s">
        <v>5089</v>
      </c>
      <c r="E4611" t="s">
        <v>5110</v>
      </c>
      <c r="F4611" t="str">
        <f t="shared" si="1562"/>
        <v>7520,TOURNAI,Ramegnies-Chin,</v>
      </c>
      <c r="G4611">
        <f t="shared" si="1563"/>
        <v>77</v>
      </c>
      <c r="H4611">
        <f t="shared" si="1563"/>
        <v>150</v>
      </c>
      <c r="I4611" s="15" t="str">
        <f t="shared" si="1564"/>
        <v/>
      </c>
      <c r="J4611" s="15" t="str">
        <f t="shared" si="1565"/>
        <v/>
      </c>
      <c r="K4611" s="15">
        <f t="shared" si="1566"/>
        <v>0</v>
      </c>
      <c r="L4611" s="15" t="str">
        <f t="shared" si="1567"/>
        <v>7520,TOURNAI,Ramegnies-Chin,</v>
      </c>
      <c r="M4611" s="15" t="str">
        <f t="shared" si="1568"/>
        <v/>
      </c>
      <c r="N4611" s="15" t="str">
        <f t="shared" si="1569"/>
        <v/>
      </c>
      <c r="O4611" s="15" t="str">
        <f t="shared" si="1570"/>
        <v/>
      </c>
      <c r="P4611" s="15">
        <f t="shared" si="1571"/>
        <v>0</v>
      </c>
      <c r="Q4611" s="15" t="str">
        <f t="shared" si="1572"/>
        <v>7520,TOURNAI,Ramegnies-Chin,</v>
      </c>
      <c r="R4611" s="15" t="str">
        <f t="shared" si="1573"/>
        <v/>
      </c>
      <c r="S4611" s="15" t="str">
        <f t="shared" si="1574"/>
        <v/>
      </c>
      <c r="T4611" s="15" t="str">
        <f t="shared" si="1575"/>
        <v/>
      </c>
      <c r="U4611" s="15">
        <f t="shared" si="1576"/>
        <v>0</v>
      </c>
      <c r="V4611" s="15" t="str">
        <f t="shared" si="1577"/>
        <v>7520,TOURNAI,Ramegnies-Chin,</v>
      </c>
      <c r="W4611" s="15" t="str">
        <f t="shared" si="1578"/>
        <v/>
      </c>
      <c r="X4611" s="15" t="str">
        <f t="shared" si="1579"/>
        <v/>
      </c>
      <c r="Y4611" s="15" t="str">
        <f t="shared" si="1580"/>
        <v/>
      </c>
      <c r="Z4611" s="15">
        <f t="shared" si="1581"/>
        <v>0</v>
      </c>
      <c r="AA4611" s="15" t="str">
        <f t="shared" si="1582"/>
        <v>7520,TOURNAI,Ramegnies-Chin,</v>
      </c>
      <c r="AB4611" s="15" t="str">
        <f t="shared" si="1583"/>
        <v/>
      </c>
    </row>
    <row r="4612" spans="1:28" x14ac:dyDescent="0.2">
      <c r="A4612">
        <v>73</v>
      </c>
      <c r="B4612">
        <v>149</v>
      </c>
      <c r="C4612">
        <v>7520</v>
      </c>
      <c r="D4612" t="s">
        <v>5089</v>
      </c>
      <c r="E4612" t="s">
        <v>5111</v>
      </c>
      <c r="F4612" t="str">
        <f t="shared" ref="F4612:F4675" si="1584">CONCATENATE(C4612,",",D4612,",",E4612,",")</f>
        <v>7520,TOURNAI,Templeuve,</v>
      </c>
      <c r="G4612">
        <f t="shared" ref="G4612:H4675" si="1585">A4612</f>
        <v>73</v>
      </c>
      <c r="H4612">
        <f t="shared" si="1585"/>
        <v>149</v>
      </c>
      <c r="I4612" s="15" t="str">
        <f t="shared" ref="I4612:I4675" si="1586">IF($C4612=I$2,$F4612,"")</f>
        <v/>
      </c>
      <c r="J4612" s="15" t="str">
        <f t="shared" ref="J4612:J4675" si="1587">IF($D4612=J$2,$F4612,"")</f>
        <v/>
      </c>
      <c r="K4612" s="15">
        <f t="shared" ref="K4612:K4675" si="1588">2-COUNTIF(I4612:J4612,"")</f>
        <v>0</v>
      </c>
      <c r="L4612" s="15" t="str">
        <f t="shared" ref="L4612:L4675" si="1589">IF(K4612=K$2,$F4612,"")</f>
        <v>7520,TOURNAI,Templeuve,</v>
      </c>
      <c r="M4612" s="15" t="str">
        <f t="shared" ref="M4612:M4675" si="1590">IF($A$2=1,IF(AND(L$2&gt;0,L$2&lt;=100),IF(L4612="",M4611,CONCATENATE(M4611,L4612,"&amp;")),""),"")</f>
        <v/>
      </c>
      <c r="N4612" s="15" t="str">
        <f t="shared" ref="N4612:N4675" si="1591">IF($C4612=N$2,$F4612,"")</f>
        <v/>
      </c>
      <c r="O4612" s="15" t="str">
        <f t="shared" ref="O4612:O4675" si="1592">IF($D4612=O$2,$F4612,"")</f>
        <v/>
      </c>
      <c r="P4612" s="15">
        <f t="shared" ref="P4612:P4675" si="1593">2-COUNTIF(N4612:O4612,"")</f>
        <v>0</v>
      </c>
      <c r="Q4612" s="15" t="str">
        <f t="shared" ref="Q4612:Q4675" si="1594">IF(P4612=P$2,$F4612,"")</f>
        <v>7520,TOURNAI,Templeuve,</v>
      </c>
      <c r="R4612" s="15" t="str">
        <f t="shared" ref="R4612:R4675" si="1595">IF($A$2=1,IF(AND(Q$2&gt;0,Q$2&lt;=100),IF(Q4612="",R4611,CONCATENATE(R4611,Q4612,"&amp;")),""),"")</f>
        <v/>
      </c>
      <c r="S4612" s="15" t="str">
        <f t="shared" ref="S4612:S4675" si="1596">IF($C4612=S$2,$F4612,"")</f>
        <v/>
      </c>
      <c r="T4612" s="15" t="str">
        <f t="shared" ref="T4612:T4675" si="1597">IF($D4612=T$2,$F4612,"")</f>
        <v/>
      </c>
      <c r="U4612" s="15">
        <f t="shared" ref="U4612:U4675" si="1598">2-COUNTIF(S4612:T4612,"")</f>
        <v>0</v>
      </c>
      <c r="V4612" s="15" t="str">
        <f t="shared" ref="V4612:V4675" si="1599">IF(U4612=U$2,$F4612,"")</f>
        <v>7520,TOURNAI,Templeuve,</v>
      </c>
      <c r="W4612" s="15" t="str">
        <f t="shared" ref="W4612:W4675" si="1600">IF($A$2=1,IF(AND(V$2&gt;0,V$2&lt;=100),IF(V4612="",W4611,CONCATENATE(W4611,V4612,"&amp;")),""),"")</f>
        <v/>
      </c>
      <c r="X4612" s="15" t="str">
        <f t="shared" ref="X4612:X4675" si="1601">IF($C4612=X$2,$F4612,"")</f>
        <v/>
      </c>
      <c r="Y4612" s="15" t="str">
        <f t="shared" ref="Y4612:Y4675" si="1602">IF($D4612=Y$2,$F4612,"")</f>
        <v/>
      </c>
      <c r="Z4612" s="15">
        <f t="shared" ref="Z4612:Z4675" si="1603">2-COUNTIF(X4612:Y4612,"")</f>
        <v>0</v>
      </c>
      <c r="AA4612" s="15" t="str">
        <f t="shared" ref="AA4612:AA4675" si="1604">IF(Z4612=Z$2,$F4612,"")</f>
        <v>7520,TOURNAI,Templeuve,</v>
      </c>
      <c r="AB4612" s="15" t="str">
        <f t="shared" ref="AB4612:AB4675" si="1605">IF($A$2=1,IF(AND(AA$2&gt;0,AA$2&lt;=100),IF(AA4612="",AB4611,CONCATENATE(AB4611,AA4612,"&amp;")),""),"")</f>
        <v/>
      </c>
    </row>
    <row r="4613" spans="1:28" x14ac:dyDescent="0.2">
      <c r="A4613">
        <v>83</v>
      </c>
      <c r="B4613">
        <v>142</v>
      </c>
      <c r="C4613">
        <v>7521</v>
      </c>
      <c r="D4613" t="s">
        <v>5089</v>
      </c>
      <c r="E4613" t="s">
        <v>5112</v>
      </c>
      <c r="F4613" t="str">
        <f t="shared" si="1584"/>
        <v>7521,TOURNAI,Chercq,</v>
      </c>
      <c r="G4613">
        <f t="shared" si="1585"/>
        <v>83</v>
      </c>
      <c r="H4613">
        <f t="shared" si="1585"/>
        <v>142</v>
      </c>
      <c r="I4613" s="15" t="str">
        <f t="shared" si="1586"/>
        <v/>
      </c>
      <c r="J4613" s="15" t="str">
        <f t="shared" si="1587"/>
        <v/>
      </c>
      <c r="K4613" s="15">
        <f t="shared" si="1588"/>
        <v>0</v>
      </c>
      <c r="L4613" s="15" t="str">
        <f t="shared" si="1589"/>
        <v>7521,TOURNAI,Chercq,</v>
      </c>
      <c r="M4613" s="15" t="str">
        <f t="shared" si="1590"/>
        <v/>
      </c>
      <c r="N4613" s="15" t="str">
        <f t="shared" si="1591"/>
        <v/>
      </c>
      <c r="O4613" s="15" t="str">
        <f t="shared" si="1592"/>
        <v/>
      </c>
      <c r="P4613" s="15">
        <f t="shared" si="1593"/>
        <v>0</v>
      </c>
      <c r="Q4613" s="15" t="str">
        <f t="shared" si="1594"/>
        <v>7521,TOURNAI,Chercq,</v>
      </c>
      <c r="R4613" s="15" t="str">
        <f t="shared" si="1595"/>
        <v/>
      </c>
      <c r="S4613" s="15" t="str">
        <f t="shared" si="1596"/>
        <v/>
      </c>
      <c r="T4613" s="15" t="str">
        <f t="shared" si="1597"/>
        <v/>
      </c>
      <c r="U4613" s="15">
        <f t="shared" si="1598"/>
        <v>0</v>
      </c>
      <c r="V4613" s="15" t="str">
        <f t="shared" si="1599"/>
        <v>7521,TOURNAI,Chercq,</v>
      </c>
      <c r="W4613" s="15" t="str">
        <f t="shared" si="1600"/>
        <v/>
      </c>
      <c r="X4613" s="15" t="str">
        <f t="shared" si="1601"/>
        <v/>
      </c>
      <c r="Y4613" s="15" t="str">
        <f t="shared" si="1602"/>
        <v/>
      </c>
      <c r="Z4613" s="15">
        <f t="shared" si="1603"/>
        <v>0</v>
      </c>
      <c r="AA4613" s="15" t="str">
        <f t="shared" si="1604"/>
        <v>7521,TOURNAI,Chercq,</v>
      </c>
      <c r="AB4613" s="15" t="str">
        <f t="shared" si="1605"/>
        <v/>
      </c>
    </row>
    <row r="4614" spans="1:28" x14ac:dyDescent="0.2">
      <c r="A4614">
        <v>74</v>
      </c>
      <c r="B4614">
        <v>146</v>
      </c>
      <c r="C4614">
        <v>7522</v>
      </c>
      <c r="D4614" t="s">
        <v>5089</v>
      </c>
      <c r="E4614" t="s">
        <v>5113</v>
      </c>
      <c r="F4614" t="str">
        <f t="shared" si="1584"/>
        <v>7522,TOURNAI,Blandain,</v>
      </c>
      <c r="G4614">
        <f t="shared" si="1585"/>
        <v>74</v>
      </c>
      <c r="H4614">
        <f t="shared" si="1585"/>
        <v>146</v>
      </c>
      <c r="I4614" s="15" t="str">
        <f t="shared" si="1586"/>
        <v/>
      </c>
      <c r="J4614" s="15" t="str">
        <f t="shared" si="1587"/>
        <v/>
      </c>
      <c r="K4614" s="15">
        <f t="shared" si="1588"/>
        <v>0</v>
      </c>
      <c r="L4614" s="15" t="str">
        <f t="shared" si="1589"/>
        <v>7522,TOURNAI,Blandain,</v>
      </c>
      <c r="M4614" s="15" t="str">
        <f t="shared" si="1590"/>
        <v/>
      </c>
      <c r="N4614" s="15" t="str">
        <f t="shared" si="1591"/>
        <v/>
      </c>
      <c r="O4614" s="15" t="str">
        <f t="shared" si="1592"/>
        <v/>
      </c>
      <c r="P4614" s="15">
        <f t="shared" si="1593"/>
        <v>0</v>
      </c>
      <c r="Q4614" s="15" t="str">
        <f t="shared" si="1594"/>
        <v>7522,TOURNAI,Blandain,</v>
      </c>
      <c r="R4614" s="15" t="str">
        <f t="shared" si="1595"/>
        <v/>
      </c>
      <c r="S4614" s="15" t="str">
        <f t="shared" si="1596"/>
        <v/>
      </c>
      <c r="T4614" s="15" t="str">
        <f t="shared" si="1597"/>
        <v/>
      </c>
      <c r="U4614" s="15">
        <f t="shared" si="1598"/>
        <v>0</v>
      </c>
      <c r="V4614" s="15" t="str">
        <f t="shared" si="1599"/>
        <v>7522,TOURNAI,Blandain,</v>
      </c>
      <c r="W4614" s="15" t="str">
        <f t="shared" si="1600"/>
        <v/>
      </c>
      <c r="X4614" s="15" t="str">
        <f t="shared" si="1601"/>
        <v/>
      </c>
      <c r="Y4614" s="15" t="str">
        <f t="shared" si="1602"/>
        <v/>
      </c>
      <c r="Z4614" s="15">
        <f t="shared" si="1603"/>
        <v>0</v>
      </c>
      <c r="AA4614" s="15" t="str">
        <f t="shared" si="1604"/>
        <v>7522,TOURNAI,Blandain,</v>
      </c>
      <c r="AB4614" s="15" t="str">
        <f t="shared" si="1605"/>
        <v/>
      </c>
    </row>
    <row r="4615" spans="1:28" x14ac:dyDescent="0.2">
      <c r="A4615">
        <v>75</v>
      </c>
      <c r="B4615">
        <v>144</v>
      </c>
      <c r="C4615">
        <v>7522</v>
      </c>
      <c r="D4615" t="s">
        <v>5089</v>
      </c>
      <c r="E4615" t="s">
        <v>5114</v>
      </c>
      <c r="F4615" t="str">
        <f t="shared" si="1584"/>
        <v>7522,TOURNAI,Haudion,</v>
      </c>
      <c r="G4615">
        <f t="shared" si="1585"/>
        <v>75</v>
      </c>
      <c r="H4615">
        <f t="shared" si="1585"/>
        <v>144</v>
      </c>
      <c r="I4615" s="15" t="str">
        <f t="shared" si="1586"/>
        <v/>
      </c>
      <c r="J4615" s="15" t="str">
        <f t="shared" si="1587"/>
        <v/>
      </c>
      <c r="K4615" s="15">
        <f t="shared" si="1588"/>
        <v>0</v>
      </c>
      <c r="L4615" s="15" t="str">
        <f t="shared" si="1589"/>
        <v>7522,TOURNAI,Haudion,</v>
      </c>
      <c r="M4615" s="15" t="str">
        <f t="shared" si="1590"/>
        <v/>
      </c>
      <c r="N4615" s="15" t="str">
        <f t="shared" si="1591"/>
        <v/>
      </c>
      <c r="O4615" s="15" t="str">
        <f t="shared" si="1592"/>
        <v/>
      </c>
      <c r="P4615" s="15">
        <f t="shared" si="1593"/>
        <v>0</v>
      </c>
      <c r="Q4615" s="15" t="str">
        <f t="shared" si="1594"/>
        <v>7522,TOURNAI,Haudion,</v>
      </c>
      <c r="R4615" s="15" t="str">
        <f t="shared" si="1595"/>
        <v/>
      </c>
      <c r="S4615" s="15" t="str">
        <f t="shared" si="1596"/>
        <v/>
      </c>
      <c r="T4615" s="15" t="str">
        <f t="shared" si="1597"/>
        <v/>
      </c>
      <c r="U4615" s="15">
        <f t="shared" si="1598"/>
        <v>0</v>
      </c>
      <c r="V4615" s="15" t="str">
        <f t="shared" si="1599"/>
        <v>7522,TOURNAI,Haudion,</v>
      </c>
      <c r="W4615" s="15" t="str">
        <f t="shared" si="1600"/>
        <v/>
      </c>
      <c r="X4615" s="15" t="str">
        <f t="shared" si="1601"/>
        <v/>
      </c>
      <c r="Y4615" s="15" t="str">
        <f t="shared" si="1602"/>
        <v/>
      </c>
      <c r="Z4615" s="15">
        <f t="shared" si="1603"/>
        <v>0</v>
      </c>
      <c r="AA4615" s="15" t="str">
        <f t="shared" si="1604"/>
        <v>7522,TOURNAI,Haudion,</v>
      </c>
      <c r="AB4615" s="15" t="str">
        <f t="shared" si="1605"/>
        <v/>
      </c>
    </row>
    <row r="4616" spans="1:28" x14ac:dyDescent="0.2">
      <c r="A4616">
        <v>73</v>
      </c>
      <c r="B4616">
        <v>145</v>
      </c>
      <c r="C4616">
        <v>7522</v>
      </c>
      <c r="D4616" t="s">
        <v>5089</v>
      </c>
      <c r="E4616" t="s">
        <v>5115</v>
      </c>
      <c r="F4616" t="str">
        <f t="shared" si="1584"/>
        <v>7522,TOURNAI,Hertain,</v>
      </c>
      <c r="G4616">
        <f t="shared" si="1585"/>
        <v>73</v>
      </c>
      <c r="H4616">
        <f t="shared" si="1585"/>
        <v>145</v>
      </c>
      <c r="I4616" s="15" t="str">
        <f t="shared" si="1586"/>
        <v/>
      </c>
      <c r="J4616" s="15" t="str">
        <f t="shared" si="1587"/>
        <v/>
      </c>
      <c r="K4616" s="15">
        <f t="shared" si="1588"/>
        <v>0</v>
      </c>
      <c r="L4616" s="15" t="str">
        <f t="shared" si="1589"/>
        <v>7522,TOURNAI,Hertain,</v>
      </c>
      <c r="M4616" s="15" t="str">
        <f t="shared" si="1590"/>
        <v/>
      </c>
      <c r="N4616" s="15" t="str">
        <f t="shared" si="1591"/>
        <v/>
      </c>
      <c r="O4616" s="15" t="str">
        <f t="shared" si="1592"/>
        <v/>
      </c>
      <c r="P4616" s="15">
        <f t="shared" si="1593"/>
        <v>0</v>
      </c>
      <c r="Q4616" s="15" t="str">
        <f t="shared" si="1594"/>
        <v>7522,TOURNAI,Hertain,</v>
      </c>
      <c r="R4616" s="15" t="str">
        <f t="shared" si="1595"/>
        <v/>
      </c>
      <c r="S4616" s="15" t="str">
        <f t="shared" si="1596"/>
        <v/>
      </c>
      <c r="T4616" s="15" t="str">
        <f t="shared" si="1597"/>
        <v/>
      </c>
      <c r="U4616" s="15">
        <f t="shared" si="1598"/>
        <v>0</v>
      </c>
      <c r="V4616" s="15" t="str">
        <f t="shared" si="1599"/>
        <v>7522,TOURNAI,Hertain,</v>
      </c>
      <c r="W4616" s="15" t="str">
        <f t="shared" si="1600"/>
        <v/>
      </c>
      <c r="X4616" s="15" t="str">
        <f t="shared" si="1601"/>
        <v/>
      </c>
      <c r="Y4616" s="15" t="str">
        <f t="shared" si="1602"/>
        <v/>
      </c>
      <c r="Z4616" s="15">
        <f t="shared" si="1603"/>
        <v>0</v>
      </c>
      <c r="AA4616" s="15" t="str">
        <f t="shared" si="1604"/>
        <v>7522,TOURNAI,Hertain,</v>
      </c>
      <c r="AB4616" s="15" t="str">
        <f t="shared" si="1605"/>
        <v/>
      </c>
    </row>
    <row r="4617" spans="1:28" x14ac:dyDescent="0.2">
      <c r="A4617">
        <v>74</v>
      </c>
      <c r="B4617">
        <v>144</v>
      </c>
      <c r="C4617">
        <v>7522</v>
      </c>
      <c r="D4617" t="s">
        <v>5089</v>
      </c>
      <c r="E4617" t="s">
        <v>5116</v>
      </c>
      <c r="F4617" t="str">
        <f t="shared" si="1584"/>
        <v>7522,TOURNAI,Lamain,</v>
      </c>
      <c r="G4617">
        <f t="shared" si="1585"/>
        <v>74</v>
      </c>
      <c r="H4617">
        <f t="shared" si="1585"/>
        <v>144</v>
      </c>
      <c r="I4617" s="15" t="str">
        <f t="shared" si="1586"/>
        <v/>
      </c>
      <c r="J4617" s="15" t="str">
        <f t="shared" si="1587"/>
        <v/>
      </c>
      <c r="K4617" s="15">
        <f t="shared" si="1588"/>
        <v>0</v>
      </c>
      <c r="L4617" s="15" t="str">
        <f t="shared" si="1589"/>
        <v>7522,TOURNAI,Lamain,</v>
      </c>
      <c r="M4617" s="15" t="str">
        <f t="shared" si="1590"/>
        <v/>
      </c>
      <c r="N4617" s="15" t="str">
        <f t="shared" si="1591"/>
        <v/>
      </c>
      <c r="O4617" s="15" t="str">
        <f t="shared" si="1592"/>
        <v/>
      </c>
      <c r="P4617" s="15">
        <f t="shared" si="1593"/>
        <v>0</v>
      </c>
      <c r="Q4617" s="15" t="str">
        <f t="shared" si="1594"/>
        <v>7522,TOURNAI,Lamain,</v>
      </c>
      <c r="R4617" s="15" t="str">
        <f t="shared" si="1595"/>
        <v/>
      </c>
      <c r="S4617" s="15" t="str">
        <f t="shared" si="1596"/>
        <v/>
      </c>
      <c r="T4617" s="15" t="str">
        <f t="shared" si="1597"/>
        <v/>
      </c>
      <c r="U4617" s="15">
        <f t="shared" si="1598"/>
        <v>0</v>
      </c>
      <c r="V4617" s="15" t="str">
        <f t="shared" si="1599"/>
        <v>7522,TOURNAI,Lamain,</v>
      </c>
      <c r="W4617" s="15" t="str">
        <f t="shared" si="1600"/>
        <v/>
      </c>
      <c r="X4617" s="15" t="str">
        <f t="shared" si="1601"/>
        <v/>
      </c>
      <c r="Y4617" s="15" t="str">
        <f t="shared" si="1602"/>
        <v/>
      </c>
      <c r="Z4617" s="15">
        <f t="shared" si="1603"/>
        <v>0</v>
      </c>
      <c r="AA4617" s="15" t="str">
        <f t="shared" si="1604"/>
        <v>7522,TOURNAI,Lamain,</v>
      </c>
      <c r="AB4617" s="15" t="str">
        <f t="shared" si="1605"/>
        <v/>
      </c>
    </row>
    <row r="4618" spans="1:28" x14ac:dyDescent="0.2">
      <c r="A4618">
        <v>77</v>
      </c>
      <c r="B4618">
        <v>144</v>
      </c>
      <c r="C4618">
        <v>7522</v>
      </c>
      <c r="D4618" t="s">
        <v>5089</v>
      </c>
      <c r="E4618" t="s">
        <v>991</v>
      </c>
      <c r="F4618" t="str">
        <f t="shared" si="1584"/>
        <v>7522,TOURNAI,Lille,</v>
      </c>
      <c r="G4618">
        <f t="shared" si="1585"/>
        <v>77</v>
      </c>
      <c r="H4618">
        <f t="shared" si="1585"/>
        <v>144</v>
      </c>
      <c r="I4618" s="15" t="str">
        <f t="shared" si="1586"/>
        <v/>
      </c>
      <c r="J4618" s="15" t="str">
        <f t="shared" si="1587"/>
        <v/>
      </c>
      <c r="K4618" s="15">
        <f t="shared" si="1588"/>
        <v>0</v>
      </c>
      <c r="L4618" s="15" t="str">
        <f t="shared" si="1589"/>
        <v>7522,TOURNAI,Lille,</v>
      </c>
      <c r="M4618" s="15" t="str">
        <f t="shared" si="1590"/>
        <v/>
      </c>
      <c r="N4618" s="15" t="str">
        <f t="shared" si="1591"/>
        <v/>
      </c>
      <c r="O4618" s="15" t="str">
        <f t="shared" si="1592"/>
        <v/>
      </c>
      <c r="P4618" s="15">
        <f t="shared" si="1593"/>
        <v>0</v>
      </c>
      <c r="Q4618" s="15" t="str">
        <f t="shared" si="1594"/>
        <v>7522,TOURNAI,Lille,</v>
      </c>
      <c r="R4618" s="15" t="str">
        <f t="shared" si="1595"/>
        <v/>
      </c>
      <c r="S4618" s="15" t="str">
        <f t="shared" si="1596"/>
        <v/>
      </c>
      <c r="T4618" s="15" t="str">
        <f t="shared" si="1597"/>
        <v/>
      </c>
      <c r="U4618" s="15">
        <f t="shared" si="1598"/>
        <v>0</v>
      </c>
      <c r="V4618" s="15" t="str">
        <f t="shared" si="1599"/>
        <v>7522,TOURNAI,Lille,</v>
      </c>
      <c r="W4618" s="15" t="str">
        <f t="shared" si="1600"/>
        <v/>
      </c>
      <c r="X4618" s="15" t="str">
        <f t="shared" si="1601"/>
        <v/>
      </c>
      <c r="Y4618" s="15" t="str">
        <f t="shared" si="1602"/>
        <v/>
      </c>
      <c r="Z4618" s="15">
        <f t="shared" si="1603"/>
        <v>0</v>
      </c>
      <c r="AA4618" s="15" t="str">
        <f t="shared" si="1604"/>
        <v>7522,TOURNAI,Lille,</v>
      </c>
      <c r="AB4618" s="15" t="str">
        <f t="shared" si="1605"/>
        <v/>
      </c>
    </row>
    <row r="4619" spans="1:28" x14ac:dyDescent="0.2">
      <c r="A4619">
        <v>76</v>
      </c>
      <c r="B4619">
        <v>144</v>
      </c>
      <c r="C4619">
        <v>7522</v>
      </c>
      <c r="D4619" t="s">
        <v>5089</v>
      </c>
      <c r="E4619" t="s">
        <v>5117</v>
      </c>
      <c r="F4619" t="str">
        <f t="shared" si="1584"/>
        <v>7522,TOURNAI,Marquain,</v>
      </c>
      <c r="G4619">
        <f t="shared" si="1585"/>
        <v>76</v>
      </c>
      <c r="H4619">
        <f t="shared" si="1585"/>
        <v>144</v>
      </c>
      <c r="I4619" s="15" t="str">
        <f t="shared" si="1586"/>
        <v/>
      </c>
      <c r="J4619" s="15" t="str">
        <f t="shared" si="1587"/>
        <v/>
      </c>
      <c r="K4619" s="15">
        <f t="shared" si="1588"/>
        <v>0</v>
      </c>
      <c r="L4619" s="15" t="str">
        <f t="shared" si="1589"/>
        <v>7522,TOURNAI,Marquain,</v>
      </c>
      <c r="M4619" s="15" t="str">
        <f t="shared" si="1590"/>
        <v/>
      </c>
      <c r="N4619" s="15" t="str">
        <f t="shared" si="1591"/>
        <v/>
      </c>
      <c r="O4619" s="15" t="str">
        <f t="shared" si="1592"/>
        <v/>
      </c>
      <c r="P4619" s="15">
        <f t="shared" si="1593"/>
        <v>0</v>
      </c>
      <c r="Q4619" s="15" t="str">
        <f t="shared" si="1594"/>
        <v>7522,TOURNAI,Marquain,</v>
      </c>
      <c r="R4619" s="15" t="str">
        <f t="shared" si="1595"/>
        <v/>
      </c>
      <c r="S4619" s="15" t="str">
        <f t="shared" si="1596"/>
        <v/>
      </c>
      <c r="T4619" s="15" t="str">
        <f t="shared" si="1597"/>
        <v/>
      </c>
      <c r="U4619" s="15">
        <f t="shared" si="1598"/>
        <v>0</v>
      </c>
      <c r="V4619" s="15" t="str">
        <f t="shared" si="1599"/>
        <v>7522,TOURNAI,Marquain,</v>
      </c>
      <c r="W4619" s="15" t="str">
        <f t="shared" si="1600"/>
        <v/>
      </c>
      <c r="X4619" s="15" t="str">
        <f t="shared" si="1601"/>
        <v/>
      </c>
      <c r="Y4619" s="15" t="str">
        <f t="shared" si="1602"/>
        <v/>
      </c>
      <c r="Z4619" s="15">
        <f t="shared" si="1603"/>
        <v>0</v>
      </c>
      <c r="AA4619" s="15" t="str">
        <f t="shared" si="1604"/>
        <v>7522,TOURNAI,Marquain,</v>
      </c>
      <c r="AB4619" s="15" t="str">
        <f t="shared" si="1605"/>
        <v/>
      </c>
    </row>
    <row r="4620" spans="1:28" x14ac:dyDescent="0.2">
      <c r="A4620">
        <v>88</v>
      </c>
      <c r="B4620">
        <v>142</v>
      </c>
      <c r="C4620">
        <v>7530</v>
      </c>
      <c r="D4620" t="s">
        <v>5089</v>
      </c>
      <c r="E4620" t="s">
        <v>5118</v>
      </c>
      <c r="F4620" t="str">
        <f t="shared" si="1584"/>
        <v>7530,TOURNAI,Gaurain-Ramecroix,</v>
      </c>
      <c r="G4620">
        <f t="shared" si="1585"/>
        <v>88</v>
      </c>
      <c r="H4620">
        <f t="shared" si="1585"/>
        <v>142</v>
      </c>
      <c r="I4620" s="15" t="str">
        <f t="shared" si="1586"/>
        <v/>
      </c>
      <c r="J4620" s="15" t="str">
        <f t="shared" si="1587"/>
        <v/>
      </c>
      <c r="K4620" s="15">
        <f t="shared" si="1588"/>
        <v>0</v>
      </c>
      <c r="L4620" s="15" t="str">
        <f t="shared" si="1589"/>
        <v>7530,TOURNAI,Gaurain-Ramecroix,</v>
      </c>
      <c r="M4620" s="15" t="str">
        <f t="shared" si="1590"/>
        <v/>
      </c>
      <c r="N4620" s="15" t="str">
        <f t="shared" si="1591"/>
        <v/>
      </c>
      <c r="O4620" s="15" t="str">
        <f t="shared" si="1592"/>
        <v/>
      </c>
      <c r="P4620" s="15">
        <f t="shared" si="1593"/>
        <v>0</v>
      </c>
      <c r="Q4620" s="15" t="str">
        <f t="shared" si="1594"/>
        <v>7530,TOURNAI,Gaurain-Ramecroix,</v>
      </c>
      <c r="R4620" s="15" t="str">
        <f t="shared" si="1595"/>
        <v/>
      </c>
      <c r="S4620" s="15" t="str">
        <f t="shared" si="1596"/>
        <v/>
      </c>
      <c r="T4620" s="15" t="str">
        <f t="shared" si="1597"/>
        <v/>
      </c>
      <c r="U4620" s="15">
        <f t="shared" si="1598"/>
        <v>0</v>
      </c>
      <c r="V4620" s="15" t="str">
        <f t="shared" si="1599"/>
        <v>7530,TOURNAI,Gaurain-Ramecroix,</v>
      </c>
      <c r="W4620" s="15" t="str">
        <f t="shared" si="1600"/>
        <v/>
      </c>
      <c r="X4620" s="15" t="str">
        <f t="shared" si="1601"/>
        <v/>
      </c>
      <c r="Y4620" s="15" t="str">
        <f t="shared" si="1602"/>
        <v/>
      </c>
      <c r="Z4620" s="15">
        <f t="shared" si="1603"/>
        <v>0</v>
      </c>
      <c r="AA4620" s="15" t="str">
        <f t="shared" si="1604"/>
        <v>7530,TOURNAI,Gaurain-Ramecroix,</v>
      </c>
      <c r="AB4620" s="15" t="str">
        <f t="shared" si="1605"/>
        <v/>
      </c>
    </row>
    <row r="4621" spans="1:28" x14ac:dyDescent="0.2">
      <c r="A4621">
        <v>86</v>
      </c>
      <c r="B4621">
        <v>146</v>
      </c>
      <c r="C4621">
        <v>7531</v>
      </c>
      <c r="D4621" t="s">
        <v>5089</v>
      </c>
      <c r="E4621" t="s">
        <v>5119</v>
      </c>
      <c r="F4621" t="str">
        <f t="shared" si="1584"/>
        <v>7531,TOURNAI,Havinnes,</v>
      </c>
      <c r="G4621">
        <f t="shared" si="1585"/>
        <v>86</v>
      </c>
      <c r="H4621">
        <f t="shared" si="1585"/>
        <v>146</v>
      </c>
      <c r="I4621" s="15" t="str">
        <f t="shared" si="1586"/>
        <v/>
      </c>
      <c r="J4621" s="15" t="str">
        <f t="shared" si="1587"/>
        <v/>
      </c>
      <c r="K4621" s="15">
        <f t="shared" si="1588"/>
        <v>0</v>
      </c>
      <c r="L4621" s="15" t="str">
        <f t="shared" si="1589"/>
        <v>7531,TOURNAI,Havinnes,</v>
      </c>
      <c r="M4621" s="15" t="str">
        <f t="shared" si="1590"/>
        <v/>
      </c>
      <c r="N4621" s="15" t="str">
        <f t="shared" si="1591"/>
        <v/>
      </c>
      <c r="O4621" s="15" t="str">
        <f t="shared" si="1592"/>
        <v/>
      </c>
      <c r="P4621" s="15">
        <f t="shared" si="1593"/>
        <v>0</v>
      </c>
      <c r="Q4621" s="15" t="str">
        <f t="shared" si="1594"/>
        <v>7531,TOURNAI,Havinnes,</v>
      </c>
      <c r="R4621" s="15" t="str">
        <f t="shared" si="1595"/>
        <v/>
      </c>
      <c r="S4621" s="15" t="str">
        <f t="shared" si="1596"/>
        <v/>
      </c>
      <c r="T4621" s="15" t="str">
        <f t="shared" si="1597"/>
        <v/>
      </c>
      <c r="U4621" s="15">
        <f t="shared" si="1598"/>
        <v>0</v>
      </c>
      <c r="V4621" s="15" t="str">
        <f t="shared" si="1599"/>
        <v>7531,TOURNAI,Havinnes,</v>
      </c>
      <c r="W4621" s="15" t="str">
        <f t="shared" si="1600"/>
        <v/>
      </c>
      <c r="X4621" s="15" t="str">
        <f t="shared" si="1601"/>
        <v/>
      </c>
      <c r="Y4621" s="15" t="str">
        <f t="shared" si="1602"/>
        <v/>
      </c>
      <c r="Z4621" s="15">
        <f t="shared" si="1603"/>
        <v>0</v>
      </c>
      <c r="AA4621" s="15" t="str">
        <f t="shared" si="1604"/>
        <v>7531,TOURNAI,Havinnes,</v>
      </c>
      <c r="AB4621" s="15" t="str">
        <f t="shared" si="1605"/>
        <v/>
      </c>
    </row>
    <row r="4622" spans="1:28" x14ac:dyDescent="0.2">
      <c r="A4622">
        <v>88</v>
      </c>
      <c r="B4622">
        <v>146</v>
      </c>
      <c r="C4622">
        <v>7532</v>
      </c>
      <c r="D4622" t="s">
        <v>5089</v>
      </c>
      <c r="E4622" t="s">
        <v>5120</v>
      </c>
      <c r="F4622" t="str">
        <f t="shared" si="1584"/>
        <v>7532,TOURNAI,Beclers,</v>
      </c>
      <c r="G4622">
        <f t="shared" si="1585"/>
        <v>88</v>
      </c>
      <c r="H4622">
        <f t="shared" si="1585"/>
        <v>146</v>
      </c>
      <c r="I4622" s="15" t="str">
        <f t="shared" si="1586"/>
        <v/>
      </c>
      <c r="J4622" s="15" t="str">
        <f t="shared" si="1587"/>
        <v/>
      </c>
      <c r="K4622" s="15">
        <f t="shared" si="1588"/>
        <v>0</v>
      </c>
      <c r="L4622" s="15" t="str">
        <f t="shared" si="1589"/>
        <v>7532,TOURNAI,Beclers,</v>
      </c>
      <c r="M4622" s="15" t="str">
        <f t="shared" si="1590"/>
        <v/>
      </c>
      <c r="N4622" s="15" t="str">
        <f t="shared" si="1591"/>
        <v/>
      </c>
      <c r="O4622" s="15" t="str">
        <f t="shared" si="1592"/>
        <v/>
      </c>
      <c r="P4622" s="15">
        <f t="shared" si="1593"/>
        <v>0</v>
      </c>
      <c r="Q4622" s="15" t="str">
        <f t="shared" si="1594"/>
        <v>7532,TOURNAI,Beclers,</v>
      </c>
      <c r="R4622" s="15" t="str">
        <f t="shared" si="1595"/>
        <v/>
      </c>
      <c r="S4622" s="15" t="str">
        <f t="shared" si="1596"/>
        <v/>
      </c>
      <c r="T4622" s="15" t="str">
        <f t="shared" si="1597"/>
        <v/>
      </c>
      <c r="U4622" s="15">
        <f t="shared" si="1598"/>
        <v>0</v>
      </c>
      <c r="V4622" s="15" t="str">
        <f t="shared" si="1599"/>
        <v>7532,TOURNAI,Beclers,</v>
      </c>
      <c r="W4622" s="15" t="str">
        <f t="shared" si="1600"/>
        <v/>
      </c>
      <c r="X4622" s="15" t="str">
        <f t="shared" si="1601"/>
        <v/>
      </c>
      <c r="Y4622" s="15" t="str">
        <f t="shared" si="1602"/>
        <v/>
      </c>
      <c r="Z4622" s="15">
        <f t="shared" si="1603"/>
        <v>0</v>
      </c>
      <c r="AA4622" s="15" t="str">
        <f t="shared" si="1604"/>
        <v>7532,TOURNAI,Beclers,</v>
      </c>
      <c r="AB4622" s="15" t="str">
        <f t="shared" si="1605"/>
        <v/>
      </c>
    </row>
    <row r="4623" spans="1:28" x14ac:dyDescent="0.2">
      <c r="A4623">
        <v>89</v>
      </c>
      <c r="B4623">
        <v>145</v>
      </c>
      <c r="C4623">
        <v>7532</v>
      </c>
      <c r="D4623" t="s">
        <v>5089</v>
      </c>
      <c r="E4623" t="s">
        <v>3875</v>
      </c>
      <c r="F4623" t="str">
        <f t="shared" si="1584"/>
        <v>7532,TOURNAI,Liberchies,</v>
      </c>
      <c r="G4623">
        <f t="shared" si="1585"/>
        <v>89</v>
      </c>
      <c r="H4623">
        <f t="shared" si="1585"/>
        <v>145</v>
      </c>
      <c r="I4623" s="15" t="str">
        <f t="shared" si="1586"/>
        <v/>
      </c>
      <c r="J4623" s="15" t="str">
        <f t="shared" si="1587"/>
        <v/>
      </c>
      <c r="K4623" s="15">
        <f t="shared" si="1588"/>
        <v>0</v>
      </c>
      <c r="L4623" s="15" t="str">
        <f t="shared" si="1589"/>
        <v>7532,TOURNAI,Liberchies,</v>
      </c>
      <c r="M4623" s="15" t="str">
        <f t="shared" si="1590"/>
        <v/>
      </c>
      <c r="N4623" s="15" t="str">
        <f t="shared" si="1591"/>
        <v/>
      </c>
      <c r="O4623" s="15" t="str">
        <f t="shared" si="1592"/>
        <v/>
      </c>
      <c r="P4623" s="15">
        <f t="shared" si="1593"/>
        <v>0</v>
      </c>
      <c r="Q4623" s="15" t="str">
        <f t="shared" si="1594"/>
        <v>7532,TOURNAI,Liberchies,</v>
      </c>
      <c r="R4623" s="15" t="str">
        <f t="shared" si="1595"/>
        <v/>
      </c>
      <c r="S4623" s="15" t="str">
        <f t="shared" si="1596"/>
        <v/>
      </c>
      <c r="T4623" s="15" t="str">
        <f t="shared" si="1597"/>
        <v/>
      </c>
      <c r="U4623" s="15">
        <f t="shared" si="1598"/>
        <v>0</v>
      </c>
      <c r="V4623" s="15" t="str">
        <f t="shared" si="1599"/>
        <v>7532,TOURNAI,Liberchies,</v>
      </c>
      <c r="W4623" s="15" t="str">
        <f t="shared" si="1600"/>
        <v/>
      </c>
      <c r="X4623" s="15" t="str">
        <f t="shared" si="1601"/>
        <v/>
      </c>
      <c r="Y4623" s="15" t="str">
        <f t="shared" si="1602"/>
        <v/>
      </c>
      <c r="Z4623" s="15">
        <f t="shared" si="1603"/>
        <v>0</v>
      </c>
      <c r="AA4623" s="15" t="str">
        <f t="shared" si="1604"/>
        <v>7532,TOURNAI,Liberchies,</v>
      </c>
      <c r="AB4623" s="15" t="str">
        <f t="shared" si="1605"/>
        <v/>
      </c>
    </row>
    <row r="4624" spans="1:28" x14ac:dyDescent="0.2">
      <c r="A4624">
        <v>91</v>
      </c>
      <c r="B4624">
        <v>147</v>
      </c>
      <c r="C4624">
        <v>7532</v>
      </c>
      <c r="D4624" t="s">
        <v>5089</v>
      </c>
      <c r="E4624" t="s">
        <v>5121</v>
      </c>
      <c r="F4624" t="str">
        <f t="shared" si="1584"/>
        <v>7532,TOURNAI,Pétrieu,</v>
      </c>
      <c r="G4624">
        <f t="shared" si="1585"/>
        <v>91</v>
      </c>
      <c r="H4624">
        <f t="shared" si="1585"/>
        <v>147</v>
      </c>
      <c r="I4624" s="15" t="str">
        <f t="shared" si="1586"/>
        <v/>
      </c>
      <c r="J4624" s="15" t="str">
        <f t="shared" si="1587"/>
        <v/>
      </c>
      <c r="K4624" s="15">
        <f t="shared" si="1588"/>
        <v>0</v>
      </c>
      <c r="L4624" s="15" t="str">
        <f t="shared" si="1589"/>
        <v>7532,TOURNAI,Pétrieu,</v>
      </c>
      <c r="M4624" s="15" t="str">
        <f t="shared" si="1590"/>
        <v/>
      </c>
      <c r="N4624" s="15" t="str">
        <f t="shared" si="1591"/>
        <v/>
      </c>
      <c r="O4624" s="15" t="str">
        <f t="shared" si="1592"/>
        <v/>
      </c>
      <c r="P4624" s="15">
        <f t="shared" si="1593"/>
        <v>0</v>
      </c>
      <c r="Q4624" s="15" t="str">
        <f t="shared" si="1594"/>
        <v>7532,TOURNAI,Pétrieu,</v>
      </c>
      <c r="R4624" s="15" t="str">
        <f t="shared" si="1595"/>
        <v/>
      </c>
      <c r="S4624" s="15" t="str">
        <f t="shared" si="1596"/>
        <v/>
      </c>
      <c r="T4624" s="15" t="str">
        <f t="shared" si="1597"/>
        <v/>
      </c>
      <c r="U4624" s="15">
        <f t="shared" si="1598"/>
        <v>0</v>
      </c>
      <c r="V4624" s="15" t="str">
        <f t="shared" si="1599"/>
        <v>7532,TOURNAI,Pétrieu,</v>
      </c>
      <c r="W4624" s="15" t="str">
        <f t="shared" si="1600"/>
        <v/>
      </c>
      <c r="X4624" s="15" t="str">
        <f t="shared" si="1601"/>
        <v/>
      </c>
      <c r="Y4624" s="15" t="str">
        <f t="shared" si="1602"/>
        <v/>
      </c>
      <c r="Z4624" s="15">
        <f t="shared" si="1603"/>
        <v>0</v>
      </c>
      <c r="AA4624" s="15" t="str">
        <f t="shared" si="1604"/>
        <v>7532,TOURNAI,Pétrieu,</v>
      </c>
      <c r="AB4624" s="15" t="str">
        <f t="shared" si="1605"/>
        <v/>
      </c>
    </row>
    <row r="4625" spans="1:28" x14ac:dyDescent="0.2">
      <c r="A4625">
        <v>89</v>
      </c>
      <c r="B4625">
        <v>148</v>
      </c>
      <c r="C4625">
        <v>7533</v>
      </c>
      <c r="D4625" t="s">
        <v>5089</v>
      </c>
      <c r="E4625" t="s">
        <v>5122</v>
      </c>
      <c r="F4625" t="str">
        <f t="shared" si="1584"/>
        <v>7533,TOURNAI,Thimougies,</v>
      </c>
      <c r="G4625">
        <f t="shared" si="1585"/>
        <v>89</v>
      </c>
      <c r="H4625">
        <f t="shared" si="1585"/>
        <v>148</v>
      </c>
      <c r="I4625" s="15" t="str">
        <f t="shared" si="1586"/>
        <v/>
      </c>
      <c r="J4625" s="15" t="str">
        <f t="shared" si="1587"/>
        <v/>
      </c>
      <c r="K4625" s="15">
        <f t="shared" si="1588"/>
        <v>0</v>
      </c>
      <c r="L4625" s="15" t="str">
        <f t="shared" si="1589"/>
        <v>7533,TOURNAI,Thimougies,</v>
      </c>
      <c r="M4625" s="15" t="str">
        <f t="shared" si="1590"/>
        <v/>
      </c>
      <c r="N4625" s="15" t="str">
        <f t="shared" si="1591"/>
        <v/>
      </c>
      <c r="O4625" s="15" t="str">
        <f t="shared" si="1592"/>
        <v/>
      </c>
      <c r="P4625" s="15">
        <f t="shared" si="1593"/>
        <v>0</v>
      </c>
      <c r="Q4625" s="15" t="str">
        <f t="shared" si="1594"/>
        <v>7533,TOURNAI,Thimougies,</v>
      </c>
      <c r="R4625" s="15" t="str">
        <f t="shared" si="1595"/>
        <v/>
      </c>
      <c r="S4625" s="15" t="str">
        <f t="shared" si="1596"/>
        <v/>
      </c>
      <c r="T4625" s="15" t="str">
        <f t="shared" si="1597"/>
        <v/>
      </c>
      <c r="U4625" s="15">
        <f t="shared" si="1598"/>
        <v>0</v>
      </c>
      <c r="V4625" s="15" t="str">
        <f t="shared" si="1599"/>
        <v>7533,TOURNAI,Thimougies,</v>
      </c>
      <c r="W4625" s="15" t="str">
        <f t="shared" si="1600"/>
        <v/>
      </c>
      <c r="X4625" s="15" t="str">
        <f t="shared" si="1601"/>
        <v/>
      </c>
      <c r="Y4625" s="15" t="str">
        <f t="shared" si="1602"/>
        <v/>
      </c>
      <c r="Z4625" s="15">
        <f t="shared" si="1603"/>
        <v>0</v>
      </c>
      <c r="AA4625" s="15" t="str">
        <f t="shared" si="1604"/>
        <v>7533,TOURNAI,Thimougies,</v>
      </c>
      <c r="AB4625" s="15" t="str">
        <f t="shared" si="1605"/>
        <v/>
      </c>
    </row>
    <row r="4626" spans="1:28" x14ac:dyDescent="0.2">
      <c r="A4626">
        <v>91</v>
      </c>
      <c r="B4626">
        <v>142</v>
      </c>
      <c r="C4626">
        <v>7534</v>
      </c>
      <c r="D4626" t="s">
        <v>5089</v>
      </c>
      <c r="E4626" t="s">
        <v>5123</v>
      </c>
      <c r="F4626" t="str">
        <f t="shared" si="1584"/>
        <v>7534,TOURNAI,Barry,</v>
      </c>
      <c r="G4626">
        <f t="shared" si="1585"/>
        <v>91</v>
      </c>
      <c r="H4626">
        <f t="shared" si="1585"/>
        <v>142</v>
      </c>
      <c r="I4626" s="15" t="str">
        <f t="shared" si="1586"/>
        <v/>
      </c>
      <c r="J4626" s="15" t="str">
        <f t="shared" si="1587"/>
        <v/>
      </c>
      <c r="K4626" s="15">
        <f t="shared" si="1588"/>
        <v>0</v>
      </c>
      <c r="L4626" s="15" t="str">
        <f t="shared" si="1589"/>
        <v>7534,TOURNAI,Barry,</v>
      </c>
      <c r="M4626" s="15" t="str">
        <f t="shared" si="1590"/>
        <v/>
      </c>
      <c r="N4626" s="15" t="str">
        <f t="shared" si="1591"/>
        <v/>
      </c>
      <c r="O4626" s="15" t="str">
        <f t="shared" si="1592"/>
        <v/>
      </c>
      <c r="P4626" s="15">
        <f t="shared" si="1593"/>
        <v>0</v>
      </c>
      <c r="Q4626" s="15" t="str">
        <f t="shared" si="1594"/>
        <v>7534,TOURNAI,Barry,</v>
      </c>
      <c r="R4626" s="15" t="str">
        <f t="shared" si="1595"/>
        <v/>
      </c>
      <c r="S4626" s="15" t="str">
        <f t="shared" si="1596"/>
        <v/>
      </c>
      <c r="T4626" s="15" t="str">
        <f t="shared" si="1597"/>
        <v/>
      </c>
      <c r="U4626" s="15">
        <f t="shared" si="1598"/>
        <v>0</v>
      </c>
      <c r="V4626" s="15" t="str">
        <f t="shared" si="1599"/>
        <v>7534,TOURNAI,Barry,</v>
      </c>
      <c r="W4626" s="15" t="str">
        <f t="shared" si="1600"/>
        <v/>
      </c>
      <c r="X4626" s="15" t="str">
        <f t="shared" si="1601"/>
        <v/>
      </c>
      <c r="Y4626" s="15" t="str">
        <f t="shared" si="1602"/>
        <v/>
      </c>
      <c r="Z4626" s="15">
        <f t="shared" si="1603"/>
        <v>0</v>
      </c>
      <c r="AA4626" s="15" t="str">
        <f t="shared" si="1604"/>
        <v>7534,TOURNAI,Barry,</v>
      </c>
      <c r="AB4626" s="15" t="str">
        <f t="shared" si="1605"/>
        <v/>
      </c>
    </row>
    <row r="4627" spans="1:28" x14ac:dyDescent="0.2">
      <c r="A4627">
        <v>92</v>
      </c>
      <c r="B4627">
        <v>146</v>
      </c>
      <c r="C4627">
        <v>7534</v>
      </c>
      <c r="D4627" t="s">
        <v>5089</v>
      </c>
      <c r="E4627" t="s">
        <v>5124</v>
      </c>
      <c r="F4627" t="str">
        <f t="shared" si="1584"/>
        <v>7534,TOURNAI,Maulde,</v>
      </c>
      <c r="G4627">
        <f t="shared" si="1585"/>
        <v>92</v>
      </c>
      <c r="H4627">
        <f t="shared" si="1585"/>
        <v>146</v>
      </c>
      <c r="I4627" s="15" t="str">
        <f t="shared" si="1586"/>
        <v/>
      </c>
      <c r="J4627" s="15" t="str">
        <f t="shared" si="1587"/>
        <v/>
      </c>
      <c r="K4627" s="15">
        <f t="shared" si="1588"/>
        <v>0</v>
      </c>
      <c r="L4627" s="15" t="str">
        <f t="shared" si="1589"/>
        <v>7534,TOURNAI,Maulde,</v>
      </c>
      <c r="M4627" s="15" t="str">
        <f t="shared" si="1590"/>
        <v/>
      </c>
      <c r="N4627" s="15" t="str">
        <f t="shared" si="1591"/>
        <v/>
      </c>
      <c r="O4627" s="15" t="str">
        <f t="shared" si="1592"/>
        <v/>
      </c>
      <c r="P4627" s="15">
        <f t="shared" si="1593"/>
        <v>0</v>
      </c>
      <c r="Q4627" s="15" t="str">
        <f t="shared" si="1594"/>
        <v>7534,TOURNAI,Maulde,</v>
      </c>
      <c r="R4627" s="15" t="str">
        <f t="shared" si="1595"/>
        <v/>
      </c>
      <c r="S4627" s="15" t="str">
        <f t="shared" si="1596"/>
        <v/>
      </c>
      <c r="T4627" s="15" t="str">
        <f t="shared" si="1597"/>
        <v/>
      </c>
      <c r="U4627" s="15">
        <f t="shared" si="1598"/>
        <v>0</v>
      </c>
      <c r="V4627" s="15" t="str">
        <f t="shared" si="1599"/>
        <v>7534,TOURNAI,Maulde,</v>
      </c>
      <c r="W4627" s="15" t="str">
        <f t="shared" si="1600"/>
        <v/>
      </c>
      <c r="X4627" s="15" t="str">
        <f t="shared" si="1601"/>
        <v/>
      </c>
      <c r="Y4627" s="15" t="str">
        <f t="shared" si="1602"/>
        <v/>
      </c>
      <c r="Z4627" s="15">
        <f t="shared" si="1603"/>
        <v>0</v>
      </c>
      <c r="AA4627" s="15" t="str">
        <f t="shared" si="1604"/>
        <v>7534,TOURNAI,Maulde,</v>
      </c>
      <c r="AB4627" s="15" t="str">
        <f t="shared" si="1605"/>
        <v/>
      </c>
    </row>
    <row r="4628" spans="1:28" x14ac:dyDescent="0.2">
      <c r="A4628">
        <v>84</v>
      </c>
      <c r="B4628">
        <v>142</v>
      </c>
      <c r="C4628">
        <v>7536</v>
      </c>
      <c r="D4628" t="s">
        <v>5089</v>
      </c>
      <c r="E4628" t="s">
        <v>5125</v>
      </c>
      <c r="F4628" t="str">
        <f t="shared" si="1584"/>
        <v>7536,TOURNAI,Vaulx,</v>
      </c>
      <c r="G4628">
        <f t="shared" si="1585"/>
        <v>84</v>
      </c>
      <c r="H4628">
        <f t="shared" si="1585"/>
        <v>142</v>
      </c>
      <c r="I4628" s="15" t="str">
        <f t="shared" si="1586"/>
        <v/>
      </c>
      <c r="J4628" s="15" t="str">
        <f t="shared" si="1587"/>
        <v/>
      </c>
      <c r="K4628" s="15">
        <f t="shared" si="1588"/>
        <v>0</v>
      </c>
      <c r="L4628" s="15" t="str">
        <f t="shared" si="1589"/>
        <v>7536,TOURNAI,Vaulx,</v>
      </c>
      <c r="M4628" s="15" t="str">
        <f t="shared" si="1590"/>
        <v/>
      </c>
      <c r="N4628" s="15" t="str">
        <f t="shared" si="1591"/>
        <v/>
      </c>
      <c r="O4628" s="15" t="str">
        <f t="shared" si="1592"/>
        <v/>
      </c>
      <c r="P4628" s="15">
        <f t="shared" si="1593"/>
        <v>0</v>
      </c>
      <c r="Q4628" s="15" t="str">
        <f t="shared" si="1594"/>
        <v>7536,TOURNAI,Vaulx,</v>
      </c>
      <c r="R4628" s="15" t="str">
        <f t="shared" si="1595"/>
        <v/>
      </c>
      <c r="S4628" s="15" t="str">
        <f t="shared" si="1596"/>
        <v/>
      </c>
      <c r="T4628" s="15" t="str">
        <f t="shared" si="1597"/>
        <v/>
      </c>
      <c r="U4628" s="15">
        <f t="shared" si="1598"/>
        <v>0</v>
      </c>
      <c r="V4628" s="15" t="str">
        <f t="shared" si="1599"/>
        <v>7536,TOURNAI,Vaulx,</v>
      </c>
      <c r="W4628" s="15" t="str">
        <f t="shared" si="1600"/>
        <v/>
      </c>
      <c r="X4628" s="15" t="str">
        <f t="shared" si="1601"/>
        <v/>
      </c>
      <c r="Y4628" s="15" t="str">
        <f t="shared" si="1602"/>
        <v/>
      </c>
      <c r="Z4628" s="15">
        <f t="shared" si="1603"/>
        <v>0</v>
      </c>
      <c r="AA4628" s="15" t="str">
        <f t="shared" si="1604"/>
        <v>7536,TOURNAI,Vaulx,</v>
      </c>
      <c r="AB4628" s="15" t="str">
        <f t="shared" si="1605"/>
        <v/>
      </c>
    </row>
    <row r="4629" spans="1:28" x14ac:dyDescent="0.2">
      <c r="A4629">
        <v>90</v>
      </c>
      <c r="B4629">
        <v>140</v>
      </c>
      <c r="C4629">
        <v>7538</v>
      </c>
      <c r="D4629" t="s">
        <v>5089</v>
      </c>
      <c r="E4629" t="s">
        <v>5126</v>
      </c>
      <c r="F4629" t="str">
        <f t="shared" si="1584"/>
        <v>7538,TOURNAI,Bertincroix,</v>
      </c>
      <c r="G4629">
        <f t="shared" si="1585"/>
        <v>90</v>
      </c>
      <c r="H4629">
        <f t="shared" si="1585"/>
        <v>140</v>
      </c>
      <c r="I4629" s="15" t="str">
        <f t="shared" si="1586"/>
        <v/>
      </c>
      <c r="J4629" s="15" t="str">
        <f t="shared" si="1587"/>
        <v/>
      </c>
      <c r="K4629" s="15">
        <f t="shared" si="1588"/>
        <v>0</v>
      </c>
      <c r="L4629" s="15" t="str">
        <f t="shared" si="1589"/>
        <v>7538,TOURNAI,Bertincroix,</v>
      </c>
      <c r="M4629" s="15" t="str">
        <f t="shared" si="1590"/>
        <v/>
      </c>
      <c r="N4629" s="15" t="str">
        <f t="shared" si="1591"/>
        <v/>
      </c>
      <c r="O4629" s="15" t="str">
        <f t="shared" si="1592"/>
        <v/>
      </c>
      <c r="P4629" s="15">
        <f t="shared" si="1593"/>
        <v>0</v>
      </c>
      <c r="Q4629" s="15" t="str">
        <f t="shared" si="1594"/>
        <v>7538,TOURNAI,Bertincroix,</v>
      </c>
      <c r="R4629" s="15" t="str">
        <f t="shared" si="1595"/>
        <v/>
      </c>
      <c r="S4629" s="15" t="str">
        <f t="shared" si="1596"/>
        <v/>
      </c>
      <c r="T4629" s="15" t="str">
        <f t="shared" si="1597"/>
        <v/>
      </c>
      <c r="U4629" s="15">
        <f t="shared" si="1598"/>
        <v>0</v>
      </c>
      <c r="V4629" s="15" t="str">
        <f t="shared" si="1599"/>
        <v>7538,TOURNAI,Bertincroix,</v>
      </c>
      <c r="W4629" s="15" t="str">
        <f t="shared" si="1600"/>
        <v/>
      </c>
      <c r="X4629" s="15" t="str">
        <f t="shared" si="1601"/>
        <v/>
      </c>
      <c r="Y4629" s="15" t="str">
        <f t="shared" si="1602"/>
        <v/>
      </c>
      <c r="Z4629" s="15">
        <f t="shared" si="1603"/>
        <v>0</v>
      </c>
      <c r="AA4629" s="15" t="str">
        <f t="shared" si="1604"/>
        <v>7538,TOURNAI,Bertincroix,</v>
      </c>
      <c r="AB4629" s="15" t="str">
        <f t="shared" si="1605"/>
        <v/>
      </c>
    </row>
    <row r="4630" spans="1:28" x14ac:dyDescent="0.2">
      <c r="A4630">
        <v>89</v>
      </c>
      <c r="B4630">
        <v>140</v>
      </c>
      <c r="C4630">
        <v>7538</v>
      </c>
      <c r="D4630" t="s">
        <v>5089</v>
      </c>
      <c r="E4630" t="s">
        <v>5127</v>
      </c>
      <c r="F4630" t="str">
        <f t="shared" si="1584"/>
        <v>7538,TOURNAI,Vezon,</v>
      </c>
      <c r="G4630">
        <f t="shared" si="1585"/>
        <v>89</v>
      </c>
      <c r="H4630">
        <f t="shared" si="1585"/>
        <v>140</v>
      </c>
      <c r="I4630" s="15" t="str">
        <f t="shared" si="1586"/>
        <v/>
      </c>
      <c r="J4630" s="15" t="str">
        <f t="shared" si="1587"/>
        <v/>
      </c>
      <c r="K4630" s="15">
        <f t="shared" si="1588"/>
        <v>0</v>
      </c>
      <c r="L4630" s="15" t="str">
        <f t="shared" si="1589"/>
        <v>7538,TOURNAI,Vezon,</v>
      </c>
      <c r="M4630" s="15" t="str">
        <f t="shared" si="1590"/>
        <v/>
      </c>
      <c r="N4630" s="15" t="str">
        <f t="shared" si="1591"/>
        <v/>
      </c>
      <c r="O4630" s="15" t="str">
        <f t="shared" si="1592"/>
        <v/>
      </c>
      <c r="P4630" s="15">
        <f t="shared" si="1593"/>
        <v>0</v>
      </c>
      <c r="Q4630" s="15" t="str">
        <f t="shared" si="1594"/>
        <v>7538,TOURNAI,Vezon,</v>
      </c>
      <c r="R4630" s="15" t="str">
        <f t="shared" si="1595"/>
        <v/>
      </c>
      <c r="S4630" s="15" t="str">
        <f t="shared" si="1596"/>
        <v/>
      </c>
      <c r="T4630" s="15" t="str">
        <f t="shared" si="1597"/>
        <v/>
      </c>
      <c r="U4630" s="15">
        <f t="shared" si="1598"/>
        <v>0</v>
      </c>
      <c r="V4630" s="15" t="str">
        <f t="shared" si="1599"/>
        <v>7538,TOURNAI,Vezon,</v>
      </c>
      <c r="W4630" s="15" t="str">
        <f t="shared" si="1600"/>
        <v/>
      </c>
      <c r="X4630" s="15" t="str">
        <f t="shared" si="1601"/>
        <v/>
      </c>
      <c r="Y4630" s="15" t="str">
        <f t="shared" si="1602"/>
        <v/>
      </c>
      <c r="Z4630" s="15">
        <f t="shared" si="1603"/>
        <v>0</v>
      </c>
      <c r="AA4630" s="15" t="str">
        <f t="shared" si="1604"/>
        <v>7538,TOURNAI,Vezon,</v>
      </c>
      <c r="AB4630" s="15" t="str">
        <f t="shared" si="1605"/>
        <v/>
      </c>
    </row>
    <row r="4631" spans="1:28" x14ac:dyDescent="0.2">
      <c r="A4631">
        <v>88</v>
      </c>
      <c r="B4631">
        <v>148</v>
      </c>
      <c r="C4631">
        <v>7540</v>
      </c>
      <c r="D4631" t="s">
        <v>5089</v>
      </c>
      <c r="E4631" t="s">
        <v>5128</v>
      </c>
      <c r="F4631" t="str">
        <f t="shared" si="1584"/>
        <v>7540,TOURNAI,Boissac,</v>
      </c>
      <c r="G4631">
        <f t="shared" si="1585"/>
        <v>88</v>
      </c>
      <c r="H4631">
        <f t="shared" si="1585"/>
        <v>148</v>
      </c>
      <c r="I4631" s="15" t="str">
        <f t="shared" si="1586"/>
        <v/>
      </c>
      <c r="J4631" s="15" t="str">
        <f t="shared" si="1587"/>
        <v/>
      </c>
      <c r="K4631" s="15">
        <f t="shared" si="1588"/>
        <v>0</v>
      </c>
      <c r="L4631" s="15" t="str">
        <f t="shared" si="1589"/>
        <v>7540,TOURNAI,Boissac,</v>
      </c>
      <c r="M4631" s="15" t="str">
        <f t="shared" si="1590"/>
        <v/>
      </c>
      <c r="N4631" s="15" t="str">
        <f t="shared" si="1591"/>
        <v/>
      </c>
      <c r="O4631" s="15" t="str">
        <f t="shared" si="1592"/>
        <v/>
      </c>
      <c r="P4631" s="15">
        <f t="shared" si="1593"/>
        <v>0</v>
      </c>
      <c r="Q4631" s="15" t="str">
        <f t="shared" si="1594"/>
        <v>7540,TOURNAI,Boissac,</v>
      </c>
      <c r="R4631" s="15" t="str">
        <f t="shared" si="1595"/>
        <v/>
      </c>
      <c r="S4631" s="15" t="str">
        <f t="shared" si="1596"/>
        <v/>
      </c>
      <c r="T4631" s="15" t="str">
        <f t="shared" si="1597"/>
        <v/>
      </c>
      <c r="U4631" s="15">
        <f t="shared" si="1598"/>
        <v>0</v>
      </c>
      <c r="V4631" s="15" t="str">
        <f t="shared" si="1599"/>
        <v>7540,TOURNAI,Boissac,</v>
      </c>
      <c r="W4631" s="15" t="str">
        <f t="shared" si="1600"/>
        <v/>
      </c>
      <c r="X4631" s="15" t="str">
        <f t="shared" si="1601"/>
        <v/>
      </c>
      <c r="Y4631" s="15" t="str">
        <f t="shared" si="1602"/>
        <v/>
      </c>
      <c r="Z4631" s="15">
        <f t="shared" si="1603"/>
        <v>0</v>
      </c>
      <c r="AA4631" s="15" t="str">
        <f t="shared" si="1604"/>
        <v>7540,TOURNAI,Boissac,</v>
      </c>
      <c r="AB4631" s="15" t="str">
        <f t="shared" si="1605"/>
        <v/>
      </c>
    </row>
    <row r="4632" spans="1:28" x14ac:dyDescent="0.2">
      <c r="A4632">
        <v>80</v>
      </c>
      <c r="B4632">
        <v>148</v>
      </c>
      <c r="C4632">
        <v>7540</v>
      </c>
      <c r="D4632" t="s">
        <v>5089</v>
      </c>
      <c r="E4632" t="s">
        <v>5129</v>
      </c>
      <c r="F4632" t="str">
        <f t="shared" si="1584"/>
        <v>7540,TOURNAI,Kain,</v>
      </c>
      <c r="G4632">
        <f t="shared" si="1585"/>
        <v>80</v>
      </c>
      <c r="H4632">
        <f t="shared" si="1585"/>
        <v>148</v>
      </c>
      <c r="I4632" s="15" t="str">
        <f t="shared" si="1586"/>
        <v/>
      </c>
      <c r="J4632" s="15" t="str">
        <f t="shared" si="1587"/>
        <v/>
      </c>
      <c r="K4632" s="15">
        <f t="shared" si="1588"/>
        <v>0</v>
      </c>
      <c r="L4632" s="15" t="str">
        <f t="shared" si="1589"/>
        <v>7540,TOURNAI,Kain,</v>
      </c>
      <c r="M4632" s="15" t="str">
        <f t="shared" si="1590"/>
        <v/>
      </c>
      <c r="N4632" s="15" t="str">
        <f t="shared" si="1591"/>
        <v/>
      </c>
      <c r="O4632" s="15" t="str">
        <f t="shared" si="1592"/>
        <v/>
      </c>
      <c r="P4632" s="15">
        <f t="shared" si="1593"/>
        <v>0</v>
      </c>
      <c r="Q4632" s="15" t="str">
        <f t="shared" si="1594"/>
        <v>7540,TOURNAI,Kain,</v>
      </c>
      <c r="R4632" s="15" t="str">
        <f t="shared" si="1595"/>
        <v/>
      </c>
      <c r="S4632" s="15" t="str">
        <f t="shared" si="1596"/>
        <v/>
      </c>
      <c r="T4632" s="15" t="str">
        <f t="shared" si="1597"/>
        <v/>
      </c>
      <c r="U4632" s="15">
        <f t="shared" si="1598"/>
        <v>0</v>
      </c>
      <c r="V4632" s="15" t="str">
        <f t="shared" si="1599"/>
        <v>7540,TOURNAI,Kain,</v>
      </c>
      <c r="W4632" s="15" t="str">
        <f t="shared" si="1600"/>
        <v/>
      </c>
      <c r="X4632" s="15" t="str">
        <f t="shared" si="1601"/>
        <v/>
      </c>
      <c r="Y4632" s="15" t="str">
        <f t="shared" si="1602"/>
        <v/>
      </c>
      <c r="Z4632" s="15">
        <f t="shared" si="1603"/>
        <v>0</v>
      </c>
      <c r="AA4632" s="15" t="str">
        <f t="shared" si="1604"/>
        <v>7540,TOURNAI,Kain,</v>
      </c>
      <c r="AB4632" s="15" t="str">
        <f t="shared" si="1605"/>
        <v/>
      </c>
    </row>
    <row r="4633" spans="1:28" x14ac:dyDescent="0.2">
      <c r="A4633">
        <v>81</v>
      </c>
      <c r="B4633">
        <v>147</v>
      </c>
      <c r="C4633">
        <v>7540</v>
      </c>
      <c r="D4633" t="s">
        <v>5089</v>
      </c>
      <c r="E4633" t="s">
        <v>5130</v>
      </c>
      <c r="F4633" t="str">
        <f t="shared" si="1584"/>
        <v>7540,TOURNAI,La Tombe,</v>
      </c>
      <c r="G4633">
        <f t="shared" si="1585"/>
        <v>81</v>
      </c>
      <c r="H4633">
        <f t="shared" si="1585"/>
        <v>147</v>
      </c>
      <c r="I4633" s="15" t="str">
        <f t="shared" si="1586"/>
        <v/>
      </c>
      <c r="J4633" s="15" t="str">
        <f t="shared" si="1587"/>
        <v/>
      </c>
      <c r="K4633" s="15">
        <f t="shared" si="1588"/>
        <v>0</v>
      </c>
      <c r="L4633" s="15" t="str">
        <f t="shared" si="1589"/>
        <v>7540,TOURNAI,La Tombe,</v>
      </c>
      <c r="M4633" s="15" t="str">
        <f t="shared" si="1590"/>
        <v/>
      </c>
      <c r="N4633" s="15" t="str">
        <f t="shared" si="1591"/>
        <v/>
      </c>
      <c r="O4633" s="15" t="str">
        <f t="shared" si="1592"/>
        <v/>
      </c>
      <c r="P4633" s="15">
        <f t="shared" si="1593"/>
        <v>0</v>
      </c>
      <c r="Q4633" s="15" t="str">
        <f t="shared" si="1594"/>
        <v>7540,TOURNAI,La Tombe,</v>
      </c>
      <c r="R4633" s="15" t="str">
        <f t="shared" si="1595"/>
        <v/>
      </c>
      <c r="S4633" s="15" t="str">
        <f t="shared" si="1596"/>
        <v/>
      </c>
      <c r="T4633" s="15" t="str">
        <f t="shared" si="1597"/>
        <v/>
      </c>
      <c r="U4633" s="15">
        <f t="shared" si="1598"/>
        <v>0</v>
      </c>
      <c r="V4633" s="15" t="str">
        <f t="shared" si="1599"/>
        <v>7540,TOURNAI,La Tombe,</v>
      </c>
      <c r="W4633" s="15" t="str">
        <f t="shared" si="1600"/>
        <v/>
      </c>
      <c r="X4633" s="15" t="str">
        <f t="shared" si="1601"/>
        <v/>
      </c>
      <c r="Y4633" s="15" t="str">
        <f t="shared" si="1602"/>
        <v/>
      </c>
      <c r="Z4633" s="15">
        <f t="shared" si="1603"/>
        <v>0</v>
      </c>
      <c r="AA4633" s="15" t="str">
        <f t="shared" si="1604"/>
        <v>7540,TOURNAI,La Tombe,</v>
      </c>
      <c r="AB4633" s="15" t="str">
        <f t="shared" si="1605"/>
        <v/>
      </c>
    </row>
    <row r="4634" spans="1:28" x14ac:dyDescent="0.2">
      <c r="A4634">
        <v>87</v>
      </c>
      <c r="B4634">
        <v>149</v>
      </c>
      <c r="C4634">
        <v>7540</v>
      </c>
      <c r="D4634" t="s">
        <v>5089</v>
      </c>
      <c r="E4634" t="s">
        <v>5131</v>
      </c>
      <c r="F4634" t="str">
        <f t="shared" si="1584"/>
        <v>7540,TOURNAI,Melles,</v>
      </c>
      <c r="G4634">
        <f t="shared" si="1585"/>
        <v>87</v>
      </c>
      <c r="H4634">
        <f t="shared" si="1585"/>
        <v>149</v>
      </c>
      <c r="I4634" s="15" t="str">
        <f t="shared" si="1586"/>
        <v/>
      </c>
      <c r="J4634" s="15" t="str">
        <f t="shared" si="1587"/>
        <v/>
      </c>
      <c r="K4634" s="15">
        <f t="shared" si="1588"/>
        <v>0</v>
      </c>
      <c r="L4634" s="15" t="str">
        <f t="shared" si="1589"/>
        <v>7540,TOURNAI,Melles,</v>
      </c>
      <c r="M4634" s="15" t="str">
        <f t="shared" si="1590"/>
        <v/>
      </c>
      <c r="N4634" s="15" t="str">
        <f t="shared" si="1591"/>
        <v/>
      </c>
      <c r="O4634" s="15" t="str">
        <f t="shared" si="1592"/>
        <v/>
      </c>
      <c r="P4634" s="15">
        <f t="shared" si="1593"/>
        <v>0</v>
      </c>
      <c r="Q4634" s="15" t="str">
        <f t="shared" si="1594"/>
        <v>7540,TOURNAI,Melles,</v>
      </c>
      <c r="R4634" s="15" t="str">
        <f t="shared" si="1595"/>
        <v/>
      </c>
      <c r="S4634" s="15" t="str">
        <f t="shared" si="1596"/>
        <v/>
      </c>
      <c r="T4634" s="15" t="str">
        <f t="shared" si="1597"/>
        <v/>
      </c>
      <c r="U4634" s="15">
        <f t="shared" si="1598"/>
        <v>0</v>
      </c>
      <c r="V4634" s="15" t="str">
        <f t="shared" si="1599"/>
        <v>7540,TOURNAI,Melles,</v>
      </c>
      <c r="W4634" s="15" t="str">
        <f t="shared" si="1600"/>
        <v/>
      </c>
      <c r="X4634" s="15" t="str">
        <f t="shared" si="1601"/>
        <v/>
      </c>
      <c r="Y4634" s="15" t="str">
        <f t="shared" si="1602"/>
        <v/>
      </c>
      <c r="Z4634" s="15">
        <f t="shared" si="1603"/>
        <v>0</v>
      </c>
      <c r="AA4634" s="15" t="str">
        <f t="shared" si="1604"/>
        <v>7540,TOURNAI,Melles,</v>
      </c>
      <c r="AB4634" s="15" t="str">
        <f t="shared" si="1605"/>
        <v/>
      </c>
    </row>
    <row r="4635" spans="1:28" x14ac:dyDescent="0.2">
      <c r="A4635">
        <v>90</v>
      </c>
      <c r="B4635">
        <v>149</v>
      </c>
      <c r="C4635">
        <v>7540</v>
      </c>
      <c r="D4635" t="s">
        <v>5089</v>
      </c>
      <c r="E4635" t="s">
        <v>5132</v>
      </c>
      <c r="F4635" t="str">
        <f t="shared" si="1584"/>
        <v>7540,TOURNAI,Quartes,</v>
      </c>
      <c r="G4635">
        <f t="shared" si="1585"/>
        <v>90</v>
      </c>
      <c r="H4635">
        <f t="shared" si="1585"/>
        <v>149</v>
      </c>
      <c r="I4635" s="15" t="str">
        <f t="shared" si="1586"/>
        <v/>
      </c>
      <c r="J4635" s="15" t="str">
        <f t="shared" si="1587"/>
        <v/>
      </c>
      <c r="K4635" s="15">
        <f t="shared" si="1588"/>
        <v>0</v>
      </c>
      <c r="L4635" s="15" t="str">
        <f t="shared" si="1589"/>
        <v>7540,TOURNAI,Quartes,</v>
      </c>
      <c r="M4635" s="15" t="str">
        <f t="shared" si="1590"/>
        <v/>
      </c>
      <c r="N4635" s="15" t="str">
        <f t="shared" si="1591"/>
        <v/>
      </c>
      <c r="O4635" s="15" t="str">
        <f t="shared" si="1592"/>
        <v/>
      </c>
      <c r="P4635" s="15">
        <f t="shared" si="1593"/>
        <v>0</v>
      </c>
      <c r="Q4635" s="15" t="str">
        <f t="shared" si="1594"/>
        <v>7540,TOURNAI,Quartes,</v>
      </c>
      <c r="R4635" s="15" t="str">
        <f t="shared" si="1595"/>
        <v/>
      </c>
      <c r="S4635" s="15" t="str">
        <f t="shared" si="1596"/>
        <v/>
      </c>
      <c r="T4635" s="15" t="str">
        <f t="shared" si="1597"/>
        <v/>
      </c>
      <c r="U4635" s="15">
        <f t="shared" si="1598"/>
        <v>0</v>
      </c>
      <c r="V4635" s="15" t="str">
        <f t="shared" si="1599"/>
        <v>7540,TOURNAI,Quartes,</v>
      </c>
      <c r="W4635" s="15" t="str">
        <f t="shared" si="1600"/>
        <v/>
      </c>
      <c r="X4635" s="15" t="str">
        <f t="shared" si="1601"/>
        <v/>
      </c>
      <c r="Y4635" s="15" t="str">
        <f t="shared" si="1602"/>
        <v/>
      </c>
      <c r="Z4635" s="15">
        <f t="shared" si="1603"/>
        <v>0</v>
      </c>
      <c r="AA4635" s="15" t="str">
        <f t="shared" si="1604"/>
        <v>7540,TOURNAI,Quartes,</v>
      </c>
      <c r="AB4635" s="15" t="str">
        <f t="shared" si="1605"/>
        <v/>
      </c>
    </row>
    <row r="4636" spans="1:28" x14ac:dyDescent="0.2">
      <c r="A4636">
        <v>84</v>
      </c>
      <c r="B4636">
        <v>146</v>
      </c>
      <c r="C4636">
        <v>7540</v>
      </c>
      <c r="D4636" t="s">
        <v>5089</v>
      </c>
      <c r="E4636" t="s">
        <v>5133</v>
      </c>
      <c r="F4636" t="str">
        <f t="shared" si="1584"/>
        <v>7540,TOURNAI,Rumillies,</v>
      </c>
      <c r="G4636">
        <f t="shared" si="1585"/>
        <v>84</v>
      </c>
      <c r="H4636">
        <f t="shared" si="1585"/>
        <v>146</v>
      </c>
      <c r="I4636" s="15" t="str">
        <f t="shared" si="1586"/>
        <v/>
      </c>
      <c r="J4636" s="15" t="str">
        <f t="shared" si="1587"/>
        <v/>
      </c>
      <c r="K4636" s="15">
        <f t="shared" si="1588"/>
        <v>0</v>
      </c>
      <c r="L4636" s="15" t="str">
        <f t="shared" si="1589"/>
        <v>7540,TOURNAI,Rumillies,</v>
      </c>
      <c r="M4636" s="15" t="str">
        <f t="shared" si="1590"/>
        <v/>
      </c>
      <c r="N4636" s="15" t="str">
        <f t="shared" si="1591"/>
        <v/>
      </c>
      <c r="O4636" s="15" t="str">
        <f t="shared" si="1592"/>
        <v/>
      </c>
      <c r="P4636" s="15">
        <f t="shared" si="1593"/>
        <v>0</v>
      </c>
      <c r="Q4636" s="15" t="str">
        <f t="shared" si="1594"/>
        <v>7540,TOURNAI,Rumillies,</v>
      </c>
      <c r="R4636" s="15" t="str">
        <f t="shared" si="1595"/>
        <v/>
      </c>
      <c r="S4636" s="15" t="str">
        <f t="shared" si="1596"/>
        <v/>
      </c>
      <c r="T4636" s="15" t="str">
        <f t="shared" si="1597"/>
        <v/>
      </c>
      <c r="U4636" s="15">
        <f t="shared" si="1598"/>
        <v>0</v>
      </c>
      <c r="V4636" s="15" t="str">
        <f t="shared" si="1599"/>
        <v>7540,TOURNAI,Rumillies,</v>
      </c>
      <c r="W4636" s="15" t="str">
        <f t="shared" si="1600"/>
        <v/>
      </c>
      <c r="X4636" s="15" t="str">
        <f t="shared" si="1601"/>
        <v/>
      </c>
      <c r="Y4636" s="15" t="str">
        <f t="shared" si="1602"/>
        <v/>
      </c>
      <c r="Z4636" s="15">
        <f t="shared" si="1603"/>
        <v>0</v>
      </c>
      <c r="AA4636" s="15" t="str">
        <f t="shared" si="1604"/>
        <v>7540,TOURNAI,Rumillies,</v>
      </c>
      <c r="AB4636" s="15" t="str">
        <f t="shared" si="1605"/>
        <v/>
      </c>
    </row>
    <row r="4637" spans="1:28" x14ac:dyDescent="0.2">
      <c r="A4637">
        <v>84</v>
      </c>
      <c r="B4637">
        <v>149</v>
      </c>
      <c r="C4637">
        <v>7542</v>
      </c>
      <c r="D4637" t="s">
        <v>5089</v>
      </c>
      <c r="E4637" t="s">
        <v>5134</v>
      </c>
      <c r="F4637" t="str">
        <f t="shared" si="1584"/>
        <v>7542,TOURNAI,Bizencourt,</v>
      </c>
      <c r="G4637">
        <f t="shared" si="1585"/>
        <v>84</v>
      </c>
      <c r="H4637">
        <f t="shared" si="1585"/>
        <v>149</v>
      </c>
      <c r="I4637" s="15" t="str">
        <f t="shared" si="1586"/>
        <v/>
      </c>
      <c r="J4637" s="15" t="str">
        <f t="shared" si="1587"/>
        <v/>
      </c>
      <c r="K4637" s="15">
        <f t="shared" si="1588"/>
        <v>0</v>
      </c>
      <c r="L4637" s="15" t="str">
        <f t="shared" si="1589"/>
        <v>7542,TOURNAI,Bizencourt,</v>
      </c>
      <c r="M4637" s="15" t="str">
        <f t="shared" si="1590"/>
        <v/>
      </c>
      <c r="N4637" s="15" t="str">
        <f t="shared" si="1591"/>
        <v/>
      </c>
      <c r="O4637" s="15" t="str">
        <f t="shared" si="1592"/>
        <v/>
      </c>
      <c r="P4637" s="15">
        <f t="shared" si="1593"/>
        <v>0</v>
      </c>
      <c r="Q4637" s="15" t="str">
        <f t="shared" si="1594"/>
        <v>7542,TOURNAI,Bizencourt,</v>
      </c>
      <c r="R4637" s="15" t="str">
        <f t="shared" si="1595"/>
        <v/>
      </c>
      <c r="S4637" s="15" t="str">
        <f t="shared" si="1596"/>
        <v/>
      </c>
      <c r="T4637" s="15" t="str">
        <f t="shared" si="1597"/>
        <v/>
      </c>
      <c r="U4637" s="15">
        <f t="shared" si="1598"/>
        <v>0</v>
      </c>
      <c r="V4637" s="15" t="str">
        <f t="shared" si="1599"/>
        <v>7542,TOURNAI,Bizencourt,</v>
      </c>
      <c r="W4637" s="15" t="str">
        <f t="shared" si="1600"/>
        <v/>
      </c>
      <c r="X4637" s="15" t="str">
        <f t="shared" si="1601"/>
        <v/>
      </c>
      <c r="Y4637" s="15" t="str">
        <f t="shared" si="1602"/>
        <v/>
      </c>
      <c r="Z4637" s="15">
        <f t="shared" si="1603"/>
        <v>0</v>
      </c>
      <c r="AA4637" s="15" t="str">
        <f t="shared" si="1604"/>
        <v>7542,TOURNAI,Bizencourt,</v>
      </c>
      <c r="AB4637" s="15" t="str">
        <f t="shared" si="1605"/>
        <v/>
      </c>
    </row>
    <row r="4638" spans="1:28" x14ac:dyDescent="0.2">
      <c r="A4638">
        <v>81</v>
      </c>
      <c r="B4638">
        <v>150</v>
      </c>
      <c r="C4638">
        <v>7542</v>
      </c>
      <c r="D4638" t="s">
        <v>5089</v>
      </c>
      <c r="E4638" t="s">
        <v>5135</v>
      </c>
      <c r="F4638" t="str">
        <f t="shared" si="1584"/>
        <v>7542,TOURNAI,Mont-Saint-Aubert,</v>
      </c>
      <c r="G4638">
        <f t="shared" si="1585"/>
        <v>81</v>
      </c>
      <c r="H4638">
        <f t="shared" si="1585"/>
        <v>150</v>
      </c>
      <c r="I4638" s="15" t="str">
        <f t="shared" si="1586"/>
        <v/>
      </c>
      <c r="J4638" s="15" t="str">
        <f t="shared" si="1587"/>
        <v/>
      </c>
      <c r="K4638" s="15">
        <f t="shared" si="1588"/>
        <v>0</v>
      </c>
      <c r="L4638" s="15" t="str">
        <f t="shared" si="1589"/>
        <v>7542,TOURNAI,Mont-Saint-Aubert,</v>
      </c>
      <c r="M4638" s="15" t="str">
        <f t="shared" si="1590"/>
        <v/>
      </c>
      <c r="N4638" s="15" t="str">
        <f t="shared" si="1591"/>
        <v/>
      </c>
      <c r="O4638" s="15" t="str">
        <f t="shared" si="1592"/>
        <v/>
      </c>
      <c r="P4638" s="15">
        <f t="shared" si="1593"/>
        <v>0</v>
      </c>
      <c r="Q4638" s="15" t="str">
        <f t="shared" si="1594"/>
        <v>7542,TOURNAI,Mont-Saint-Aubert,</v>
      </c>
      <c r="R4638" s="15" t="str">
        <f t="shared" si="1595"/>
        <v/>
      </c>
      <c r="S4638" s="15" t="str">
        <f t="shared" si="1596"/>
        <v/>
      </c>
      <c r="T4638" s="15" t="str">
        <f t="shared" si="1597"/>
        <v/>
      </c>
      <c r="U4638" s="15">
        <f t="shared" si="1598"/>
        <v>0</v>
      </c>
      <c r="V4638" s="15" t="str">
        <f t="shared" si="1599"/>
        <v>7542,TOURNAI,Mont-Saint-Aubert,</v>
      </c>
      <c r="W4638" s="15" t="str">
        <f t="shared" si="1600"/>
        <v/>
      </c>
      <c r="X4638" s="15" t="str">
        <f t="shared" si="1601"/>
        <v/>
      </c>
      <c r="Y4638" s="15" t="str">
        <f t="shared" si="1602"/>
        <v/>
      </c>
      <c r="Z4638" s="15">
        <f t="shared" si="1603"/>
        <v>0</v>
      </c>
      <c r="AA4638" s="15" t="str">
        <f t="shared" si="1604"/>
        <v>7542,TOURNAI,Mont-Saint-Aubert,</v>
      </c>
      <c r="AB4638" s="15" t="str">
        <f t="shared" si="1605"/>
        <v/>
      </c>
    </row>
    <row r="4639" spans="1:28" x14ac:dyDescent="0.2">
      <c r="A4639">
        <v>85</v>
      </c>
      <c r="B4639">
        <v>151</v>
      </c>
      <c r="C4639">
        <v>7543</v>
      </c>
      <c r="D4639" t="s">
        <v>5089</v>
      </c>
      <c r="E4639" t="s">
        <v>5136</v>
      </c>
      <c r="F4639" t="str">
        <f t="shared" si="1584"/>
        <v>7543,TOURNAI,Bourgogne,</v>
      </c>
      <c r="G4639">
        <f t="shared" si="1585"/>
        <v>85</v>
      </c>
      <c r="H4639">
        <f t="shared" si="1585"/>
        <v>151</v>
      </c>
      <c r="I4639" s="15" t="str">
        <f t="shared" si="1586"/>
        <v/>
      </c>
      <c r="J4639" s="15" t="str">
        <f t="shared" si="1587"/>
        <v/>
      </c>
      <c r="K4639" s="15">
        <f t="shared" si="1588"/>
        <v>0</v>
      </c>
      <c r="L4639" s="15" t="str">
        <f t="shared" si="1589"/>
        <v>7543,TOURNAI,Bourgogne,</v>
      </c>
      <c r="M4639" s="15" t="str">
        <f t="shared" si="1590"/>
        <v/>
      </c>
      <c r="N4639" s="15" t="str">
        <f t="shared" si="1591"/>
        <v/>
      </c>
      <c r="O4639" s="15" t="str">
        <f t="shared" si="1592"/>
        <v/>
      </c>
      <c r="P4639" s="15">
        <f t="shared" si="1593"/>
        <v>0</v>
      </c>
      <c r="Q4639" s="15" t="str">
        <f t="shared" si="1594"/>
        <v>7543,TOURNAI,Bourgogne,</v>
      </c>
      <c r="R4639" s="15" t="str">
        <f t="shared" si="1595"/>
        <v/>
      </c>
      <c r="S4639" s="15" t="str">
        <f t="shared" si="1596"/>
        <v/>
      </c>
      <c r="T4639" s="15" t="str">
        <f t="shared" si="1597"/>
        <v/>
      </c>
      <c r="U4639" s="15">
        <f t="shared" si="1598"/>
        <v>0</v>
      </c>
      <c r="V4639" s="15" t="str">
        <f t="shared" si="1599"/>
        <v>7543,TOURNAI,Bourgogne,</v>
      </c>
      <c r="W4639" s="15" t="str">
        <f t="shared" si="1600"/>
        <v/>
      </c>
      <c r="X4639" s="15" t="str">
        <f t="shared" si="1601"/>
        <v/>
      </c>
      <c r="Y4639" s="15" t="str">
        <f t="shared" si="1602"/>
        <v/>
      </c>
      <c r="Z4639" s="15">
        <f t="shared" si="1603"/>
        <v>0</v>
      </c>
      <c r="AA4639" s="15" t="str">
        <f t="shared" si="1604"/>
        <v>7543,TOURNAI,Bourgogne,</v>
      </c>
      <c r="AB4639" s="15" t="str">
        <f t="shared" si="1605"/>
        <v/>
      </c>
    </row>
    <row r="4640" spans="1:28" x14ac:dyDescent="0.2">
      <c r="A4640">
        <v>85</v>
      </c>
      <c r="B4640">
        <v>149</v>
      </c>
      <c r="C4640">
        <v>7543</v>
      </c>
      <c r="D4640" t="s">
        <v>5089</v>
      </c>
      <c r="E4640" t="s">
        <v>5137</v>
      </c>
      <c r="F4640" t="str">
        <f t="shared" si="1584"/>
        <v>7543,TOURNAI,Mourcourt,</v>
      </c>
      <c r="G4640">
        <f t="shared" si="1585"/>
        <v>85</v>
      </c>
      <c r="H4640">
        <f t="shared" si="1585"/>
        <v>149</v>
      </c>
      <c r="I4640" s="15" t="str">
        <f t="shared" si="1586"/>
        <v/>
      </c>
      <c r="J4640" s="15" t="str">
        <f t="shared" si="1587"/>
        <v/>
      </c>
      <c r="K4640" s="15">
        <f t="shared" si="1588"/>
        <v>0</v>
      </c>
      <c r="L4640" s="15" t="str">
        <f t="shared" si="1589"/>
        <v>7543,TOURNAI,Mourcourt,</v>
      </c>
      <c r="M4640" s="15" t="str">
        <f t="shared" si="1590"/>
        <v/>
      </c>
      <c r="N4640" s="15" t="str">
        <f t="shared" si="1591"/>
        <v/>
      </c>
      <c r="O4640" s="15" t="str">
        <f t="shared" si="1592"/>
        <v/>
      </c>
      <c r="P4640" s="15">
        <f t="shared" si="1593"/>
        <v>0</v>
      </c>
      <c r="Q4640" s="15" t="str">
        <f t="shared" si="1594"/>
        <v>7543,TOURNAI,Mourcourt,</v>
      </c>
      <c r="R4640" s="15" t="str">
        <f t="shared" si="1595"/>
        <v/>
      </c>
      <c r="S4640" s="15" t="str">
        <f t="shared" si="1596"/>
        <v/>
      </c>
      <c r="T4640" s="15" t="str">
        <f t="shared" si="1597"/>
        <v/>
      </c>
      <c r="U4640" s="15">
        <f t="shared" si="1598"/>
        <v>0</v>
      </c>
      <c r="V4640" s="15" t="str">
        <f t="shared" si="1599"/>
        <v>7543,TOURNAI,Mourcourt,</v>
      </c>
      <c r="W4640" s="15" t="str">
        <f t="shared" si="1600"/>
        <v/>
      </c>
      <c r="X4640" s="15" t="str">
        <f t="shared" si="1601"/>
        <v/>
      </c>
      <c r="Y4640" s="15" t="str">
        <f t="shared" si="1602"/>
        <v/>
      </c>
      <c r="Z4640" s="15">
        <f t="shared" si="1603"/>
        <v>0</v>
      </c>
      <c r="AA4640" s="15" t="str">
        <f t="shared" si="1604"/>
        <v>7543,TOURNAI,Mourcourt,</v>
      </c>
      <c r="AB4640" s="15" t="str">
        <f t="shared" si="1605"/>
        <v/>
      </c>
    </row>
    <row r="4641" spans="1:28" x14ac:dyDescent="0.2">
      <c r="A4641">
        <v>83</v>
      </c>
      <c r="B4641">
        <v>144</v>
      </c>
      <c r="C4641">
        <v>7548</v>
      </c>
      <c r="D4641" t="s">
        <v>5089</v>
      </c>
      <c r="E4641" t="s">
        <v>5138</v>
      </c>
      <c r="F4641" t="str">
        <f t="shared" si="1584"/>
        <v>7548,TOURNAI,Warchin,</v>
      </c>
      <c r="G4641">
        <f t="shared" si="1585"/>
        <v>83</v>
      </c>
      <c r="H4641">
        <f t="shared" si="1585"/>
        <v>144</v>
      </c>
      <c r="I4641" s="15" t="str">
        <f t="shared" si="1586"/>
        <v/>
      </c>
      <c r="J4641" s="15" t="str">
        <f t="shared" si="1587"/>
        <v/>
      </c>
      <c r="K4641" s="15">
        <f t="shared" si="1588"/>
        <v>0</v>
      </c>
      <c r="L4641" s="15" t="str">
        <f t="shared" si="1589"/>
        <v>7548,TOURNAI,Warchin,</v>
      </c>
      <c r="M4641" s="15" t="str">
        <f t="shared" si="1590"/>
        <v/>
      </c>
      <c r="N4641" s="15" t="str">
        <f t="shared" si="1591"/>
        <v/>
      </c>
      <c r="O4641" s="15" t="str">
        <f t="shared" si="1592"/>
        <v/>
      </c>
      <c r="P4641" s="15">
        <f t="shared" si="1593"/>
        <v>0</v>
      </c>
      <c r="Q4641" s="15" t="str">
        <f t="shared" si="1594"/>
        <v>7548,TOURNAI,Warchin,</v>
      </c>
      <c r="R4641" s="15" t="str">
        <f t="shared" si="1595"/>
        <v/>
      </c>
      <c r="S4641" s="15" t="str">
        <f t="shared" si="1596"/>
        <v/>
      </c>
      <c r="T4641" s="15" t="str">
        <f t="shared" si="1597"/>
        <v/>
      </c>
      <c r="U4641" s="15">
        <f t="shared" si="1598"/>
        <v>0</v>
      </c>
      <c r="V4641" s="15" t="str">
        <f t="shared" si="1599"/>
        <v>7548,TOURNAI,Warchin,</v>
      </c>
      <c r="W4641" s="15" t="str">
        <f t="shared" si="1600"/>
        <v/>
      </c>
      <c r="X4641" s="15" t="str">
        <f t="shared" si="1601"/>
        <v/>
      </c>
      <c r="Y4641" s="15" t="str">
        <f t="shared" si="1602"/>
        <v/>
      </c>
      <c r="Z4641" s="15">
        <f t="shared" si="1603"/>
        <v>0</v>
      </c>
      <c r="AA4641" s="15" t="str">
        <f t="shared" si="1604"/>
        <v>7548,TOURNAI,Warchin,</v>
      </c>
      <c r="AB4641" s="15" t="str">
        <f t="shared" si="1605"/>
        <v/>
      </c>
    </row>
    <row r="4642" spans="1:28" x14ac:dyDescent="0.2">
      <c r="A4642">
        <v>92</v>
      </c>
      <c r="B4642">
        <v>135</v>
      </c>
      <c r="C4642">
        <v>7600</v>
      </c>
      <c r="D4642" t="s">
        <v>5139</v>
      </c>
      <c r="E4642" t="s">
        <v>5140</v>
      </c>
      <c r="F4642" t="str">
        <f t="shared" si="1584"/>
        <v>7600,PERUWELZ,Grosmont,</v>
      </c>
      <c r="G4642">
        <f t="shared" si="1585"/>
        <v>92</v>
      </c>
      <c r="H4642">
        <f t="shared" si="1585"/>
        <v>135</v>
      </c>
      <c r="I4642" s="15" t="str">
        <f t="shared" si="1586"/>
        <v/>
      </c>
      <c r="J4642" s="15" t="str">
        <f t="shared" si="1587"/>
        <v/>
      </c>
      <c r="K4642" s="15">
        <f t="shared" si="1588"/>
        <v>0</v>
      </c>
      <c r="L4642" s="15" t="str">
        <f t="shared" si="1589"/>
        <v>7600,PERUWELZ,Grosmont,</v>
      </c>
      <c r="M4642" s="15" t="str">
        <f t="shared" si="1590"/>
        <v/>
      </c>
      <c r="N4642" s="15" t="str">
        <f t="shared" si="1591"/>
        <v/>
      </c>
      <c r="O4642" s="15" t="str">
        <f t="shared" si="1592"/>
        <v/>
      </c>
      <c r="P4642" s="15">
        <f t="shared" si="1593"/>
        <v>0</v>
      </c>
      <c r="Q4642" s="15" t="str">
        <f t="shared" si="1594"/>
        <v>7600,PERUWELZ,Grosmont,</v>
      </c>
      <c r="R4642" s="15" t="str">
        <f t="shared" si="1595"/>
        <v/>
      </c>
      <c r="S4642" s="15" t="str">
        <f t="shared" si="1596"/>
        <v/>
      </c>
      <c r="T4642" s="15" t="str">
        <f t="shared" si="1597"/>
        <v/>
      </c>
      <c r="U4642" s="15">
        <f t="shared" si="1598"/>
        <v>0</v>
      </c>
      <c r="V4642" s="15" t="str">
        <f t="shared" si="1599"/>
        <v>7600,PERUWELZ,Grosmont,</v>
      </c>
      <c r="W4642" s="15" t="str">
        <f t="shared" si="1600"/>
        <v/>
      </c>
      <c r="X4642" s="15" t="str">
        <f t="shared" si="1601"/>
        <v/>
      </c>
      <c r="Y4642" s="15" t="str">
        <f t="shared" si="1602"/>
        <v/>
      </c>
      <c r="Z4642" s="15">
        <f t="shared" si="1603"/>
        <v>0</v>
      </c>
      <c r="AA4642" s="15" t="str">
        <f t="shared" si="1604"/>
        <v>7600,PERUWELZ,Grosmont,</v>
      </c>
      <c r="AB4642" s="15" t="str">
        <f t="shared" si="1605"/>
        <v/>
      </c>
    </row>
    <row r="4643" spans="1:28" x14ac:dyDescent="0.2">
      <c r="A4643">
        <v>94</v>
      </c>
      <c r="B4643">
        <v>134</v>
      </c>
      <c r="C4643">
        <v>7600</v>
      </c>
      <c r="D4643" t="s">
        <v>5139</v>
      </c>
      <c r="E4643" t="s">
        <v>5141</v>
      </c>
      <c r="F4643" t="str">
        <f t="shared" si="1584"/>
        <v>7600,PERUWELZ,La Roe,</v>
      </c>
      <c r="G4643">
        <f t="shared" si="1585"/>
        <v>94</v>
      </c>
      <c r="H4643">
        <f t="shared" si="1585"/>
        <v>134</v>
      </c>
      <c r="I4643" s="15" t="str">
        <f t="shared" si="1586"/>
        <v/>
      </c>
      <c r="J4643" s="15" t="str">
        <f t="shared" si="1587"/>
        <v/>
      </c>
      <c r="K4643" s="15">
        <f t="shared" si="1588"/>
        <v>0</v>
      </c>
      <c r="L4643" s="15" t="str">
        <f t="shared" si="1589"/>
        <v>7600,PERUWELZ,La Roe,</v>
      </c>
      <c r="M4643" s="15" t="str">
        <f t="shared" si="1590"/>
        <v/>
      </c>
      <c r="N4643" s="15" t="str">
        <f t="shared" si="1591"/>
        <v/>
      </c>
      <c r="O4643" s="15" t="str">
        <f t="shared" si="1592"/>
        <v/>
      </c>
      <c r="P4643" s="15">
        <f t="shared" si="1593"/>
        <v>0</v>
      </c>
      <c r="Q4643" s="15" t="str">
        <f t="shared" si="1594"/>
        <v>7600,PERUWELZ,La Roe,</v>
      </c>
      <c r="R4643" s="15" t="str">
        <f t="shared" si="1595"/>
        <v/>
      </c>
      <c r="S4643" s="15" t="str">
        <f t="shared" si="1596"/>
        <v/>
      </c>
      <c r="T4643" s="15" t="str">
        <f t="shared" si="1597"/>
        <v/>
      </c>
      <c r="U4643" s="15">
        <f t="shared" si="1598"/>
        <v>0</v>
      </c>
      <c r="V4643" s="15" t="str">
        <f t="shared" si="1599"/>
        <v>7600,PERUWELZ,La Roe,</v>
      </c>
      <c r="W4643" s="15" t="str">
        <f t="shared" si="1600"/>
        <v/>
      </c>
      <c r="X4643" s="15" t="str">
        <f t="shared" si="1601"/>
        <v/>
      </c>
      <c r="Y4643" s="15" t="str">
        <f t="shared" si="1602"/>
        <v/>
      </c>
      <c r="Z4643" s="15">
        <f t="shared" si="1603"/>
        <v>0</v>
      </c>
      <c r="AA4643" s="15" t="str">
        <f t="shared" si="1604"/>
        <v>7600,PERUWELZ,La Roe,</v>
      </c>
      <c r="AB4643" s="15" t="str">
        <f t="shared" si="1605"/>
        <v/>
      </c>
    </row>
    <row r="4644" spans="1:28" x14ac:dyDescent="0.2">
      <c r="A4644">
        <v>94</v>
      </c>
      <c r="B4644">
        <v>133</v>
      </c>
      <c r="C4644">
        <v>7600</v>
      </c>
      <c r="D4644" t="s">
        <v>5139</v>
      </c>
      <c r="E4644" t="s">
        <v>5142</v>
      </c>
      <c r="F4644" t="str">
        <f t="shared" si="1584"/>
        <v>7600,PERUWELZ,Péruwelz,</v>
      </c>
      <c r="G4644">
        <f t="shared" si="1585"/>
        <v>94</v>
      </c>
      <c r="H4644">
        <f t="shared" si="1585"/>
        <v>133</v>
      </c>
      <c r="I4644" s="15" t="str">
        <f t="shared" si="1586"/>
        <v/>
      </c>
      <c r="J4644" s="15" t="str">
        <f t="shared" si="1587"/>
        <v/>
      </c>
      <c r="K4644" s="15">
        <f t="shared" si="1588"/>
        <v>0</v>
      </c>
      <c r="L4644" s="15" t="str">
        <f t="shared" si="1589"/>
        <v>7600,PERUWELZ,Péruwelz,</v>
      </c>
      <c r="M4644" s="15" t="str">
        <f t="shared" si="1590"/>
        <v/>
      </c>
      <c r="N4644" s="15" t="str">
        <f t="shared" si="1591"/>
        <v/>
      </c>
      <c r="O4644" s="15" t="str">
        <f t="shared" si="1592"/>
        <v/>
      </c>
      <c r="P4644" s="15">
        <f t="shared" si="1593"/>
        <v>0</v>
      </c>
      <c r="Q4644" s="15" t="str">
        <f t="shared" si="1594"/>
        <v>7600,PERUWELZ,Péruwelz,</v>
      </c>
      <c r="R4644" s="15" t="str">
        <f t="shared" si="1595"/>
        <v/>
      </c>
      <c r="S4644" s="15" t="str">
        <f t="shared" si="1596"/>
        <v/>
      </c>
      <c r="T4644" s="15" t="str">
        <f t="shared" si="1597"/>
        <v/>
      </c>
      <c r="U4644" s="15">
        <f t="shared" si="1598"/>
        <v>0</v>
      </c>
      <c r="V4644" s="15" t="str">
        <f t="shared" si="1599"/>
        <v>7600,PERUWELZ,Péruwelz,</v>
      </c>
      <c r="W4644" s="15" t="str">
        <f t="shared" si="1600"/>
        <v/>
      </c>
      <c r="X4644" s="15" t="str">
        <f t="shared" si="1601"/>
        <v/>
      </c>
      <c r="Y4644" s="15" t="str">
        <f t="shared" si="1602"/>
        <v/>
      </c>
      <c r="Z4644" s="15">
        <f t="shared" si="1603"/>
        <v>0</v>
      </c>
      <c r="AA4644" s="15" t="str">
        <f t="shared" si="1604"/>
        <v>7600,PERUWELZ,Péruwelz,</v>
      </c>
      <c r="AB4644" s="15" t="str">
        <f t="shared" si="1605"/>
        <v/>
      </c>
    </row>
    <row r="4645" spans="1:28" x14ac:dyDescent="0.2">
      <c r="A4645">
        <v>95</v>
      </c>
      <c r="B4645">
        <v>132</v>
      </c>
      <c r="C4645">
        <v>7600</v>
      </c>
      <c r="D4645" t="s">
        <v>5139</v>
      </c>
      <c r="E4645" t="s">
        <v>5143</v>
      </c>
      <c r="F4645" t="str">
        <f t="shared" si="1584"/>
        <v>7600,PERUWELZ,Tapis-Vert,</v>
      </c>
      <c r="G4645">
        <f t="shared" si="1585"/>
        <v>95</v>
      </c>
      <c r="H4645">
        <f t="shared" si="1585"/>
        <v>132</v>
      </c>
      <c r="I4645" s="15" t="str">
        <f t="shared" si="1586"/>
        <v/>
      </c>
      <c r="J4645" s="15" t="str">
        <f t="shared" si="1587"/>
        <v/>
      </c>
      <c r="K4645" s="15">
        <f t="shared" si="1588"/>
        <v>0</v>
      </c>
      <c r="L4645" s="15" t="str">
        <f t="shared" si="1589"/>
        <v>7600,PERUWELZ,Tapis-Vert,</v>
      </c>
      <c r="M4645" s="15" t="str">
        <f t="shared" si="1590"/>
        <v/>
      </c>
      <c r="N4645" s="15" t="str">
        <f t="shared" si="1591"/>
        <v/>
      </c>
      <c r="O4645" s="15" t="str">
        <f t="shared" si="1592"/>
        <v/>
      </c>
      <c r="P4645" s="15">
        <f t="shared" si="1593"/>
        <v>0</v>
      </c>
      <c r="Q4645" s="15" t="str">
        <f t="shared" si="1594"/>
        <v>7600,PERUWELZ,Tapis-Vert,</v>
      </c>
      <c r="R4645" s="15" t="str">
        <f t="shared" si="1595"/>
        <v/>
      </c>
      <c r="S4645" s="15" t="str">
        <f t="shared" si="1596"/>
        <v/>
      </c>
      <c r="T4645" s="15" t="str">
        <f t="shared" si="1597"/>
        <v/>
      </c>
      <c r="U4645" s="15">
        <f t="shared" si="1598"/>
        <v>0</v>
      </c>
      <c r="V4645" s="15" t="str">
        <f t="shared" si="1599"/>
        <v>7600,PERUWELZ,Tapis-Vert,</v>
      </c>
      <c r="W4645" s="15" t="str">
        <f t="shared" si="1600"/>
        <v/>
      </c>
      <c r="X4645" s="15" t="str">
        <f t="shared" si="1601"/>
        <v/>
      </c>
      <c r="Y4645" s="15" t="str">
        <f t="shared" si="1602"/>
        <v/>
      </c>
      <c r="Z4645" s="15">
        <f t="shared" si="1603"/>
        <v>0</v>
      </c>
      <c r="AA4645" s="15" t="str">
        <f t="shared" si="1604"/>
        <v>7600,PERUWELZ,Tapis-Vert,</v>
      </c>
      <c r="AB4645" s="15" t="str">
        <f t="shared" si="1605"/>
        <v/>
      </c>
    </row>
    <row r="4646" spans="1:28" x14ac:dyDescent="0.2">
      <c r="A4646">
        <v>95</v>
      </c>
      <c r="B4646">
        <v>136</v>
      </c>
      <c r="C4646">
        <v>7601</v>
      </c>
      <c r="D4646" t="s">
        <v>5139</v>
      </c>
      <c r="E4646" t="s">
        <v>5144</v>
      </c>
      <c r="F4646" t="str">
        <f t="shared" si="1584"/>
        <v>7601,PERUWELZ,Roucourt,</v>
      </c>
      <c r="G4646">
        <f t="shared" si="1585"/>
        <v>95</v>
      </c>
      <c r="H4646">
        <f t="shared" si="1585"/>
        <v>136</v>
      </c>
      <c r="I4646" s="15" t="str">
        <f t="shared" si="1586"/>
        <v/>
      </c>
      <c r="J4646" s="15" t="str">
        <f t="shared" si="1587"/>
        <v/>
      </c>
      <c r="K4646" s="15">
        <f t="shared" si="1588"/>
        <v>0</v>
      </c>
      <c r="L4646" s="15" t="str">
        <f t="shared" si="1589"/>
        <v>7601,PERUWELZ,Roucourt,</v>
      </c>
      <c r="M4646" s="15" t="str">
        <f t="shared" si="1590"/>
        <v/>
      </c>
      <c r="N4646" s="15" t="str">
        <f t="shared" si="1591"/>
        <v/>
      </c>
      <c r="O4646" s="15" t="str">
        <f t="shared" si="1592"/>
        <v/>
      </c>
      <c r="P4646" s="15">
        <f t="shared" si="1593"/>
        <v>0</v>
      </c>
      <c r="Q4646" s="15" t="str">
        <f t="shared" si="1594"/>
        <v>7601,PERUWELZ,Roucourt,</v>
      </c>
      <c r="R4646" s="15" t="str">
        <f t="shared" si="1595"/>
        <v/>
      </c>
      <c r="S4646" s="15" t="str">
        <f t="shared" si="1596"/>
        <v/>
      </c>
      <c r="T4646" s="15" t="str">
        <f t="shared" si="1597"/>
        <v/>
      </c>
      <c r="U4646" s="15">
        <f t="shared" si="1598"/>
        <v>0</v>
      </c>
      <c r="V4646" s="15" t="str">
        <f t="shared" si="1599"/>
        <v>7601,PERUWELZ,Roucourt,</v>
      </c>
      <c r="W4646" s="15" t="str">
        <f t="shared" si="1600"/>
        <v/>
      </c>
      <c r="X4646" s="15" t="str">
        <f t="shared" si="1601"/>
        <v/>
      </c>
      <c r="Y4646" s="15" t="str">
        <f t="shared" si="1602"/>
        <v/>
      </c>
      <c r="Z4646" s="15">
        <f t="shared" si="1603"/>
        <v>0</v>
      </c>
      <c r="AA4646" s="15" t="str">
        <f t="shared" si="1604"/>
        <v>7601,PERUWELZ,Roucourt,</v>
      </c>
      <c r="AB4646" s="15" t="str">
        <f t="shared" si="1605"/>
        <v/>
      </c>
    </row>
    <row r="4647" spans="1:28" x14ac:dyDescent="0.2">
      <c r="A4647">
        <v>95</v>
      </c>
      <c r="B4647">
        <v>137</v>
      </c>
      <c r="C4647">
        <v>7602</v>
      </c>
      <c r="D4647" t="s">
        <v>5139</v>
      </c>
      <c r="E4647" t="s">
        <v>5145</v>
      </c>
      <c r="F4647" t="str">
        <f t="shared" si="1584"/>
        <v>7602,PERUWELZ,Bury,</v>
      </c>
      <c r="G4647">
        <f t="shared" si="1585"/>
        <v>95</v>
      </c>
      <c r="H4647">
        <f t="shared" si="1585"/>
        <v>137</v>
      </c>
      <c r="I4647" s="15" t="str">
        <f t="shared" si="1586"/>
        <v/>
      </c>
      <c r="J4647" s="15" t="str">
        <f t="shared" si="1587"/>
        <v/>
      </c>
      <c r="K4647" s="15">
        <f t="shared" si="1588"/>
        <v>0</v>
      </c>
      <c r="L4647" s="15" t="str">
        <f t="shared" si="1589"/>
        <v>7602,PERUWELZ,Bury,</v>
      </c>
      <c r="M4647" s="15" t="str">
        <f t="shared" si="1590"/>
        <v/>
      </c>
      <c r="N4647" s="15" t="str">
        <f t="shared" si="1591"/>
        <v/>
      </c>
      <c r="O4647" s="15" t="str">
        <f t="shared" si="1592"/>
        <v/>
      </c>
      <c r="P4647" s="15">
        <f t="shared" si="1593"/>
        <v>0</v>
      </c>
      <c r="Q4647" s="15" t="str">
        <f t="shared" si="1594"/>
        <v>7602,PERUWELZ,Bury,</v>
      </c>
      <c r="R4647" s="15" t="str">
        <f t="shared" si="1595"/>
        <v/>
      </c>
      <c r="S4647" s="15" t="str">
        <f t="shared" si="1596"/>
        <v/>
      </c>
      <c r="T4647" s="15" t="str">
        <f t="shared" si="1597"/>
        <v/>
      </c>
      <c r="U4647" s="15">
        <f t="shared" si="1598"/>
        <v>0</v>
      </c>
      <c r="V4647" s="15" t="str">
        <f t="shared" si="1599"/>
        <v>7602,PERUWELZ,Bury,</v>
      </c>
      <c r="W4647" s="15" t="str">
        <f t="shared" si="1600"/>
        <v/>
      </c>
      <c r="X4647" s="15" t="str">
        <f t="shared" si="1601"/>
        <v/>
      </c>
      <c r="Y4647" s="15" t="str">
        <f t="shared" si="1602"/>
        <v/>
      </c>
      <c r="Z4647" s="15">
        <f t="shared" si="1603"/>
        <v>0</v>
      </c>
      <c r="AA4647" s="15" t="str">
        <f t="shared" si="1604"/>
        <v>7602,PERUWELZ,Bury,</v>
      </c>
      <c r="AB4647" s="15" t="str">
        <f t="shared" si="1605"/>
        <v/>
      </c>
    </row>
    <row r="4648" spans="1:28" x14ac:dyDescent="0.2">
      <c r="A4648">
        <v>96</v>
      </c>
      <c r="B4648">
        <v>132</v>
      </c>
      <c r="C4648">
        <v>7603</v>
      </c>
      <c r="D4648" t="s">
        <v>5139</v>
      </c>
      <c r="E4648" t="s">
        <v>5146</v>
      </c>
      <c r="F4648" t="str">
        <f t="shared" si="1584"/>
        <v>7603,PERUWELZ,Bon-Secours,</v>
      </c>
      <c r="G4648">
        <f t="shared" si="1585"/>
        <v>96</v>
      </c>
      <c r="H4648">
        <f t="shared" si="1585"/>
        <v>132</v>
      </c>
      <c r="I4648" s="15" t="str">
        <f t="shared" si="1586"/>
        <v/>
      </c>
      <c r="J4648" s="15" t="str">
        <f t="shared" si="1587"/>
        <v/>
      </c>
      <c r="K4648" s="15">
        <f t="shared" si="1588"/>
        <v>0</v>
      </c>
      <c r="L4648" s="15" t="str">
        <f t="shared" si="1589"/>
        <v>7603,PERUWELZ,Bon-Secours,</v>
      </c>
      <c r="M4648" s="15" t="str">
        <f t="shared" si="1590"/>
        <v/>
      </c>
      <c r="N4648" s="15" t="str">
        <f t="shared" si="1591"/>
        <v/>
      </c>
      <c r="O4648" s="15" t="str">
        <f t="shared" si="1592"/>
        <v/>
      </c>
      <c r="P4648" s="15">
        <f t="shared" si="1593"/>
        <v>0</v>
      </c>
      <c r="Q4648" s="15" t="str">
        <f t="shared" si="1594"/>
        <v>7603,PERUWELZ,Bon-Secours,</v>
      </c>
      <c r="R4648" s="15" t="str">
        <f t="shared" si="1595"/>
        <v/>
      </c>
      <c r="S4648" s="15" t="str">
        <f t="shared" si="1596"/>
        <v/>
      </c>
      <c r="T4648" s="15" t="str">
        <f t="shared" si="1597"/>
        <v/>
      </c>
      <c r="U4648" s="15">
        <f t="shared" si="1598"/>
        <v>0</v>
      </c>
      <c r="V4648" s="15" t="str">
        <f t="shared" si="1599"/>
        <v>7603,PERUWELZ,Bon-Secours,</v>
      </c>
      <c r="W4648" s="15" t="str">
        <f t="shared" si="1600"/>
        <v/>
      </c>
      <c r="X4648" s="15" t="str">
        <f t="shared" si="1601"/>
        <v/>
      </c>
      <c r="Y4648" s="15" t="str">
        <f t="shared" si="1602"/>
        <v/>
      </c>
      <c r="Z4648" s="15">
        <f t="shared" si="1603"/>
        <v>0</v>
      </c>
      <c r="AA4648" s="15" t="str">
        <f t="shared" si="1604"/>
        <v>7603,PERUWELZ,Bon-Secours,</v>
      </c>
      <c r="AB4648" s="15" t="str">
        <f t="shared" si="1605"/>
        <v/>
      </c>
    </row>
    <row r="4649" spans="1:28" x14ac:dyDescent="0.2">
      <c r="A4649">
        <v>90</v>
      </c>
      <c r="B4649">
        <v>137</v>
      </c>
      <c r="C4649">
        <v>7604</v>
      </c>
      <c r="D4649" t="s">
        <v>5139</v>
      </c>
      <c r="E4649" t="s">
        <v>5147</v>
      </c>
      <c r="F4649" t="str">
        <f t="shared" si="1584"/>
        <v>7604,PERUWELZ,Audemez,</v>
      </c>
      <c r="G4649">
        <f t="shared" si="1585"/>
        <v>90</v>
      </c>
      <c r="H4649">
        <f t="shared" si="1585"/>
        <v>137</v>
      </c>
      <c r="I4649" s="15" t="str">
        <f t="shared" si="1586"/>
        <v/>
      </c>
      <c r="J4649" s="15" t="str">
        <f t="shared" si="1587"/>
        <v/>
      </c>
      <c r="K4649" s="15">
        <f t="shared" si="1588"/>
        <v>0</v>
      </c>
      <c r="L4649" s="15" t="str">
        <f t="shared" si="1589"/>
        <v>7604,PERUWELZ,Audemez,</v>
      </c>
      <c r="M4649" s="15" t="str">
        <f t="shared" si="1590"/>
        <v/>
      </c>
      <c r="N4649" s="15" t="str">
        <f t="shared" si="1591"/>
        <v/>
      </c>
      <c r="O4649" s="15" t="str">
        <f t="shared" si="1592"/>
        <v/>
      </c>
      <c r="P4649" s="15">
        <f t="shared" si="1593"/>
        <v>0</v>
      </c>
      <c r="Q4649" s="15" t="str">
        <f t="shared" si="1594"/>
        <v>7604,PERUWELZ,Audemez,</v>
      </c>
      <c r="R4649" s="15" t="str">
        <f t="shared" si="1595"/>
        <v/>
      </c>
      <c r="S4649" s="15" t="str">
        <f t="shared" si="1596"/>
        <v/>
      </c>
      <c r="T4649" s="15" t="str">
        <f t="shared" si="1597"/>
        <v/>
      </c>
      <c r="U4649" s="15">
        <f t="shared" si="1598"/>
        <v>0</v>
      </c>
      <c r="V4649" s="15" t="str">
        <f t="shared" si="1599"/>
        <v>7604,PERUWELZ,Audemez,</v>
      </c>
      <c r="W4649" s="15" t="str">
        <f t="shared" si="1600"/>
        <v/>
      </c>
      <c r="X4649" s="15" t="str">
        <f t="shared" si="1601"/>
        <v/>
      </c>
      <c r="Y4649" s="15" t="str">
        <f t="shared" si="1602"/>
        <v/>
      </c>
      <c r="Z4649" s="15">
        <f t="shared" si="1603"/>
        <v>0</v>
      </c>
      <c r="AA4649" s="15" t="str">
        <f t="shared" si="1604"/>
        <v>7604,PERUWELZ,Audemez,</v>
      </c>
      <c r="AB4649" s="15" t="str">
        <f t="shared" si="1605"/>
        <v/>
      </c>
    </row>
    <row r="4650" spans="1:28" x14ac:dyDescent="0.2">
      <c r="A4650">
        <v>92</v>
      </c>
      <c r="B4650">
        <v>139</v>
      </c>
      <c r="C4650">
        <v>7604</v>
      </c>
      <c r="D4650" t="s">
        <v>5139</v>
      </c>
      <c r="E4650" t="s">
        <v>5148</v>
      </c>
      <c r="F4650" t="str">
        <f t="shared" si="1584"/>
        <v>7604,PERUWELZ,Baugnies,</v>
      </c>
      <c r="G4650">
        <f t="shared" si="1585"/>
        <v>92</v>
      </c>
      <c r="H4650">
        <f t="shared" si="1585"/>
        <v>139</v>
      </c>
      <c r="I4650" s="15" t="str">
        <f t="shared" si="1586"/>
        <v/>
      </c>
      <c r="J4650" s="15" t="str">
        <f t="shared" si="1587"/>
        <v/>
      </c>
      <c r="K4650" s="15">
        <f t="shared" si="1588"/>
        <v>0</v>
      </c>
      <c r="L4650" s="15" t="str">
        <f t="shared" si="1589"/>
        <v>7604,PERUWELZ,Baugnies,</v>
      </c>
      <c r="M4650" s="15" t="str">
        <f t="shared" si="1590"/>
        <v/>
      </c>
      <c r="N4650" s="15" t="str">
        <f t="shared" si="1591"/>
        <v/>
      </c>
      <c r="O4650" s="15" t="str">
        <f t="shared" si="1592"/>
        <v/>
      </c>
      <c r="P4650" s="15">
        <f t="shared" si="1593"/>
        <v>0</v>
      </c>
      <c r="Q4650" s="15" t="str">
        <f t="shared" si="1594"/>
        <v>7604,PERUWELZ,Baugnies,</v>
      </c>
      <c r="R4650" s="15" t="str">
        <f t="shared" si="1595"/>
        <v/>
      </c>
      <c r="S4650" s="15" t="str">
        <f t="shared" si="1596"/>
        <v/>
      </c>
      <c r="T4650" s="15" t="str">
        <f t="shared" si="1597"/>
        <v/>
      </c>
      <c r="U4650" s="15">
        <f t="shared" si="1598"/>
        <v>0</v>
      </c>
      <c r="V4650" s="15" t="str">
        <f t="shared" si="1599"/>
        <v>7604,PERUWELZ,Baugnies,</v>
      </c>
      <c r="W4650" s="15" t="str">
        <f t="shared" si="1600"/>
        <v/>
      </c>
      <c r="X4650" s="15" t="str">
        <f t="shared" si="1601"/>
        <v/>
      </c>
      <c r="Y4650" s="15" t="str">
        <f t="shared" si="1602"/>
        <v/>
      </c>
      <c r="Z4650" s="15">
        <f t="shared" si="1603"/>
        <v>0</v>
      </c>
      <c r="AA4650" s="15" t="str">
        <f t="shared" si="1604"/>
        <v>7604,PERUWELZ,Baugnies,</v>
      </c>
      <c r="AB4650" s="15" t="str">
        <f t="shared" si="1605"/>
        <v/>
      </c>
    </row>
    <row r="4651" spans="1:28" x14ac:dyDescent="0.2">
      <c r="A4651">
        <v>94</v>
      </c>
      <c r="B4651">
        <v>138</v>
      </c>
      <c r="C4651">
        <v>7604</v>
      </c>
      <c r="D4651" t="s">
        <v>5139</v>
      </c>
      <c r="E4651" t="s">
        <v>5149</v>
      </c>
      <c r="F4651" t="str">
        <f t="shared" si="1584"/>
        <v>7604,PERUWELZ,Braffe,</v>
      </c>
      <c r="G4651">
        <f t="shared" si="1585"/>
        <v>94</v>
      </c>
      <c r="H4651">
        <f t="shared" si="1585"/>
        <v>138</v>
      </c>
      <c r="I4651" s="15" t="str">
        <f t="shared" si="1586"/>
        <v/>
      </c>
      <c r="J4651" s="15" t="str">
        <f t="shared" si="1587"/>
        <v/>
      </c>
      <c r="K4651" s="15">
        <f t="shared" si="1588"/>
        <v>0</v>
      </c>
      <c r="L4651" s="15" t="str">
        <f t="shared" si="1589"/>
        <v>7604,PERUWELZ,Braffe,</v>
      </c>
      <c r="M4651" s="15" t="str">
        <f t="shared" si="1590"/>
        <v/>
      </c>
      <c r="N4651" s="15" t="str">
        <f t="shared" si="1591"/>
        <v/>
      </c>
      <c r="O4651" s="15" t="str">
        <f t="shared" si="1592"/>
        <v/>
      </c>
      <c r="P4651" s="15">
        <f t="shared" si="1593"/>
        <v>0</v>
      </c>
      <c r="Q4651" s="15" t="str">
        <f t="shared" si="1594"/>
        <v>7604,PERUWELZ,Braffe,</v>
      </c>
      <c r="R4651" s="15" t="str">
        <f t="shared" si="1595"/>
        <v/>
      </c>
      <c r="S4651" s="15" t="str">
        <f t="shared" si="1596"/>
        <v/>
      </c>
      <c r="T4651" s="15" t="str">
        <f t="shared" si="1597"/>
        <v/>
      </c>
      <c r="U4651" s="15">
        <f t="shared" si="1598"/>
        <v>0</v>
      </c>
      <c r="V4651" s="15" t="str">
        <f t="shared" si="1599"/>
        <v>7604,PERUWELZ,Braffe,</v>
      </c>
      <c r="W4651" s="15" t="str">
        <f t="shared" si="1600"/>
        <v/>
      </c>
      <c r="X4651" s="15" t="str">
        <f t="shared" si="1601"/>
        <v/>
      </c>
      <c r="Y4651" s="15" t="str">
        <f t="shared" si="1602"/>
        <v/>
      </c>
      <c r="Z4651" s="15">
        <f t="shared" si="1603"/>
        <v>0</v>
      </c>
      <c r="AA4651" s="15" t="str">
        <f t="shared" si="1604"/>
        <v>7604,PERUWELZ,Braffe,</v>
      </c>
      <c r="AB4651" s="15" t="str">
        <f t="shared" si="1605"/>
        <v/>
      </c>
    </row>
    <row r="4652" spans="1:28" x14ac:dyDescent="0.2">
      <c r="A4652">
        <v>92</v>
      </c>
      <c r="B4652">
        <v>137</v>
      </c>
      <c r="C4652">
        <v>7604</v>
      </c>
      <c r="D4652" t="s">
        <v>5139</v>
      </c>
      <c r="E4652" t="s">
        <v>5150</v>
      </c>
      <c r="F4652" t="str">
        <f t="shared" si="1584"/>
        <v>7604,PERUWELZ,Brasmenil,</v>
      </c>
      <c r="G4652">
        <f t="shared" si="1585"/>
        <v>92</v>
      </c>
      <c r="H4652">
        <f t="shared" si="1585"/>
        <v>137</v>
      </c>
      <c r="I4652" s="15" t="str">
        <f t="shared" si="1586"/>
        <v/>
      </c>
      <c r="J4652" s="15" t="str">
        <f t="shared" si="1587"/>
        <v/>
      </c>
      <c r="K4652" s="15">
        <f t="shared" si="1588"/>
        <v>0</v>
      </c>
      <c r="L4652" s="15" t="str">
        <f t="shared" si="1589"/>
        <v>7604,PERUWELZ,Brasmenil,</v>
      </c>
      <c r="M4652" s="15" t="str">
        <f t="shared" si="1590"/>
        <v/>
      </c>
      <c r="N4652" s="15" t="str">
        <f t="shared" si="1591"/>
        <v/>
      </c>
      <c r="O4652" s="15" t="str">
        <f t="shared" si="1592"/>
        <v/>
      </c>
      <c r="P4652" s="15">
        <f t="shared" si="1593"/>
        <v>0</v>
      </c>
      <c r="Q4652" s="15" t="str">
        <f t="shared" si="1594"/>
        <v>7604,PERUWELZ,Brasmenil,</v>
      </c>
      <c r="R4652" s="15" t="str">
        <f t="shared" si="1595"/>
        <v/>
      </c>
      <c r="S4652" s="15" t="str">
        <f t="shared" si="1596"/>
        <v/>
      </c>
      <c r="T4652" s="15" t="str">
        <f t="shared" si="1597"/>
        <v/>
      </c>
      <c r="U4652" s="15">
        <f t="shared" si="1598"/>
        <v>0</v>
      </c>
      <c r="V4652" s="15" t="str">
        <f t="shared" si="1599"/>
        <v>7604,PERUWELZ,Brasmenil,</v>
      </c>
      <c r="W4652" s="15" t="str">
        <f t="shared" si="1600"/>
        <v/>
      </c>
      <c r="X4652" s="15" t="str">
        <f t="shared" si="1601"/>
        <v/>
      </c>
      <c r="Y4652" s="15" t="str">
        <f t="shared" si="1602"/>
        <v/>
      </c>
      <c r="Z4652" s="15">
        <f t="shared" si="1603"/>
        <v>0</v>
      </c>
      <c r="AA4652" s="15" t="str">
        <f t="shared" si="1604"/>
        <v>7604,PERUWELZ,Brasmenil,</v>
      </c>
      <c r="AB4652" s="15" t="str">
        <f t="shared" si="1605"/>
        <v/>
      </c>
    </row>
    <row r="4653" spans="1:28" x14ac:dyDescent="0.2">
      <c r="A4653">
        <v>92</v>
      </c>
      <c r="B4653">
        <v>138</v>
      </c>
      <c r="C4653">
        <v>7604</v>
      </c>
      <c r="D4653" t="s">
        <v>5139</v>
      </c>
      <c r="E4653" t="s">
        <v>5151</v>
      </c>
      <c r="F4653" t="str">
        <f t="shared" si="1584"/>
        <v>7604,PERUWELZ,Briffoeil,</v>
      </c>
      <c r="G4653">
        <f t="shared" si="1585"/>
        <v>92</v>
      </c>
      <c r="H4653">
        <f t="shared" si="1585"/>
        <v>138</v>
      </c>
      <c r="I4653" s="15" t="str">
        <f t="shared" si="1586"/>
        <v/>
      </c>
      <c r="J4653" s="15" t="str">
        <f t="shared" si="1587"/>
        <v/>
      </c>
      <c r="K4653" s="15">
        <f t="shared" si="1588"/>
        <v>0</v>
      </c>
      <c r="L4653" s="15" t="str">
        <f t="shared" si="1589"/>
        <v>7604,PERUWELZ,Briffoeil,</v>
      </c>
      <c r="M4653" s="15" t="str">
        <f t="shared" si="1590"/>
        <v/>
      </c>
      <c r="N4653" s="15" t="str">
        <f t="shared" si="1591"/>
        <v/>
      </c>
      <c r="O4653" s="15" t="str">
        <f t="shared" si="1592"/>
        <v/>
      </c>
      <c r="P4653" s="15">
        <f t="shared" si="1593"/>
        <v>0</v>
      </c>
      <c r="Q4653" s="15" t="str">
        <f t="shared" si="1594"/>
        <v>7604,PERUWELZ,Briffoeil,</v>
      </c>
      <c r="R4653" s="15" t="str">
        <f t="shared" si="1595"/>
        <v/>
      </c>
      <c r="S4653" s="15" t="str">
        <f t="shared" si="1596"/>
        <v/>
      </c>
      <c r="T4653" s="15" t="str">
        <f t="shared" si="1597"/>
        <v/>
      </c>
      <c r="U4653" s="15">
        <f t="shared" si="1598"/>
        <v>0</v>
      </c>
      <c r="V4653" s="15" t="str">
        <f t="shared" si="1599"/>
        <v>7604,PERUWELZ,Briffoeil,</v>
      </c>
      <c r="W4653" s="15" t="str">
        <f t="shared" si="1600"/>
        <v/>
      </c>
      <c r="X4653" s="15" t="str">
        <f t="shared" si="1601"/>
        <v/>
      </c>
      <c r="Y4653" s="15" t="str">
        <f t="shared" si="1602"/>
        <v/>
      </c>
      <c r="Z4653" s="15">
        <f t="shared" si="1603"/>
        <v>0</v>
      </c>
      <c r="AA4653" s="15" t="str">
        <f t="shared" si="1604"/>
        <v>7604,PERUWELZ,Briffoeil,</v>
      </c>
      <c r="AB4653" s="15" t="str">
        <f t="shared" si="1605"/>
        <v/>
      </c>
    </row>
    <row r="4654" spans="1:28" x14ac:dyDescent="0.2">
      <c r="A4654">
        <v>90</v>
      </c>
      <c r="B4654">
        <v>136</v>
      </c>
      <c r="C4654">
        <v>7604</v>
      </c>
      <c r="D4654" t="s">
        <v>5139</v>
      </c>
      <c r="E4654" t="s">
        <v>5152</v>
      </c>
      <c r="F4654" t="str">
        <f t="shared" si="1584"/>
        <v>7604,PERUWELZ,Callenelle,</v>
      </c>
      <c r="G4654">
        <f t="shared" si="1585"/>
        <v>90</v>
      </c>
      <c r="H4654">
        <f t="shared" si="1585"/>
        <v>136</v>
      </c>
      <c r="I4654" s="15" t="str">
        <f t="shared" si="1586"/>
        <v/>
      </c>
      <c r="J4654" s="15" t="str">
        <f t="shared" si="1587"/>
        <v/>
      </c>
      <c r="K4654" s="15">
        <f t="shared" si="1588"/>
        <v>0</v>
      </c>
      <c r="L4654" s="15" t="str">
        <f t="shared" si="1589"/>
        <v>7604,PERUWELZ,Callenelle,</v>
      </c>
      <c r="M4654" s="15" t="str">
        <f t="shared" si="1590"/>
        <v/>
      </c>
      <c r="N4654" s="15" t="str">
        <f t="shared" si="1591"/>
        <v/>
      </c>
      <c r="O4654" s="15" t="str">
        <f t="shared" si="1592"/>
        <v/>
      </c>
      <c r="P4654" s="15">
        <f t="shared" si="1593"/>
        <v>0</v>
      </c>
      <c r="Q4654" s="15" t="str">
        <f t="shared" si="1594"/>
        <v>7604,PERUWELZ,Callenelle,</v>
      </c>
      <c r="R4654" s="15" t="str">
        <f t="shared" si="1595"/>
        <v/>
      </c>
      <c r="S4654" s="15" t="str">
        <f t="shared" si="1596"/>
        <v/>
      </c>
      <c r="T4654" s="15" t="str">
        <f t="shared" si="1597"/>
        <v/>
      </c>
      <c r="U4654" s="15">
        <f t="shared" si="1598"/>
        <v>0</v>
      </c>
      <c r="V4654" s="15" t="str">
        <f t="shared" si="1599"/>
        <v>7604,PERUWELZ,Callenelle,</v>
      </c>
      <c r="W4654" s="15" t="str">
        <f t="shared" si="1600"/>
        <v/>
      </c>
      <c r="X4654" s="15" t="str">
        <f t="shared" si="1601"/>
        <v/>
      </c>
      <c r="Y4654" s="15" t="str">
        <f t="shared" si="1602"/>
        <v/>
      </c>
      <c r="Z4654" s="15">
        <f t="shared" si="1603"/>
        <v>0</v>
      </c>
      <c r="AA4654" s="15" t="str">
        <f t="shared" si="1604"/>
        <v>7604,PERUWELZ,Callenelle,</v>
      </c>
      <c r="AB4654" s="15" t="str">
        <f t="shared" si="1605"/>
        <v/>
      </c>
    </row>
    <row r="4655" spans="1:28" x14ac:dyDescent="0.2">
      <c r="A4655">
        <v>92</v>
      </c>
      <c r="B4655">
        <v>139</v>
      </c>
      <c r="C4655">
        <v>7604</v>
      </c>
      <c r="D4655" t="s">
        <v>5139</v>
      </c>
      <c r="E4655" t="s">
        <v>5153</v>
      </c>
      <c r="F4655" t="str">
        <f t="shared" si="1584"/>
        <v>7604,PERUWELZ,Hoyaux,</v>
      </c>
      <c r="G4655">
        <f t="shared" si="1585"/>
        <v>92</v>
      </c>
      <c r="H4655">
        <f t="shared" si="1585"/>
        <v>139</v>
      </c>
      <c r="I4655" s="15" t="str">
        <f t="shared" si="1586"/>
        <v/>
      </c>
      <c r="J4655" s="15" t="str">
        <f t="shared" si="1587"/>
        <v/>
      </c>
      <c r="K4655" s="15">
        <f t="shared" si="1588"/>
        <v>0</v>
      </c>
      <c r="L4655" s="15" t="str">
        <f t="shared" si="1589"/>
        <v>7604,PERUWELZ,Hoyaux,</v>
      </c>
      <c r="M4655" s="15" t="str">
        <f t="shared" si="1590"/>
        <v/>
      </c>
      <c r="N4655" s="15" t="str">
        <f t="shared" si="1591"/>
        <v/>
      </c>
      <c r="O4655" s="15" t="str">
        <f t="shared" si="1592"/>
        <v/>
      </c>
      <c r="P4655" s="15">
        <f t="shared" si="1593"/>
        <v>0</v>
      </c>
      <c r="Q4655" s="15" t="str">
        <f t="shared" si="1594"/>
        <v>7604,PERUWELZ,Hoyaux,</v>
      </c>
      <c r="R4655" s="15" t="str">
        <f t="shared" si="1595"/>
        <v/>
      </c>
      <c r="S4655" s="15" t="str">
        <f t="shared" si="1596"/>
        <v/>
      </c>
      <c r="T4655" s="15" t="str">
        <f t="shared" si="1597"/>
        <v/>
      </c>
      <c r="U4655" s="15">
        <f t="shared" si="1598"/>
        <v>0</v>
      </c>
      <c r="V4655" s="15" t="str">
        <f t="shared" si="1599"/>
        <v>7604,PERUWELZ,Hoyaux,</v>
      </c>
      <c r="W4655" s="15" t="str">
        <f t="shared" si="1600"/>
        <v/>
      </c>
      <c r="X4655" s="15" t="str">
        <f t="shared" si="1601"/>
        <v/>
      </c>
      <c r="Y4655" s="15" t="str">
        <f t="shared" si="1602"/>
        <v/>
      </c>
      <c r="Z4655" s="15">
        <f t="shared" si="1603"/>
        <v>0</v>
      </c>
      <c r="AA4655" s="15" t="str">
        <f t="shared" si="1604"/>
        <v>7604,PERUWELZ,Hoyaux,</v>
      </c>
      <c r="AB4655" s="15" t="str">
        <f t="shared" si="1605"/>
        <v/>
      </c>
    </row>
    <row r="4656" spans="1:28" x14ac:dyDescent="0.2">
      <c r="A4656">
        <v>90</v>
      </c>
      <c r="B4656">
        <v>135</v>
      </c>
      <c r="C4656">
        <v>7604</v>
      </c>
      <c r="D4656" t="s">
        <v>5139</v>
      </c>
      <c r="E4656" t="s">
        <v>5154</v>
      </c>
      <c r="F4656" t="str">
        <f t="shared" si="1584"/>
        <v>7604,PERUWELZ,La Gourgue,</v>
      </c>
      <c r="G4656">
        <f t="shared" si="1585"/>
        <v>90</v>
      </c>
      <c r="H4656">
        <f t="shared" si="1585"/>
        <v>135</v>
      </c>
      <c r="I4656" s="15" t="str">
        <f t="shared" si="1586"/>
        <v/>
      </c>
      <c r="J4656" s="15" t="str">
        <f t="shared" si="1587"/>
        <v/>
      </c>
      <c r="K4656" s="15">
        <f t="shared" si="1588"/>
        <v>0</v>
      </c>
      <c r="L4656" s="15" t="str">
        <f t="shared" si="1589"/>
        <v>7604,PERUWELZ,La Gourgue,</v>
      </c>
      <c r="M4656" s="15" t="str">
        <f t="shared" si="1590"/>
        <v/>
      </c>
      <c r="N4656" s="15" t="str">
        <f t="shared" si="1591"/>
        <v/>
      </c>
      <c r="O4656" s="15" t="str">
        <f t="shared" si="1592"/>
        <v/>
      </c>
      <c r="P4656" s="15">
        <f t="shared" si="1593"/>
        <v>0</v>
      </c>
      <c r="Q4656" s="15" t="str">
        <f t="shared" si="1594"/>
        <v>7604,PERUWELZ,La Gourgue,</v>
      </c>
      <c r="R4656" s="15" t="str">
        <f t="shared" si="1595"/>
        <v/>
      </c>
      <c r="S4656" s="15" t="str">
        <f t="shared" si="1596"/>
        <v/>
      </c>
      <c r="T4656" s="15" t="str">
        <f t="shared" si="1597"/>
        <v/>
      </c>
      <c r="U4656" s="15">
        <f t="shared" si="1598"/>
        <v>0</v>
      </c>
      <c r="V4656" s="15" t="str">
        <f t="shared" si="1599"/>
        <v>7604,PERUWELZ,La Gourgue,</v>
      </c>
      <c r="W4656" s="15" t="str">
        <f t="shared" si="1600"/>
        <v/>
      </c>
      <c r="X4656" s="15" t="str">
        <f t="shared" si="1601"/>
        <v/>
      </c>
      <c r="Y4656" s="15" t="str">
        <f t="shared" si="1602"/>
        <v/>
      </c>
      <c r="Z4656" s="15">
        <f t="shared" si="1603"/>
        <v>0</v>
      </c>
      <c r="AA4656" s="15" t="str">
        <f t="shared" si="1604"/>
        <v>7604,PERUWELZ,La Gourgue,</v>
      </c>
      <c r="AB4656" s="15" t="str">
        <f t="shared" si="1605"/>
        <v/>
      </c>
    </row>
    <row r="4657" spans="1:28" x14ac:dyDescent="0.2">
      <c r="A4657">
        <v>93</v>
      </c>
      <c r="B4657">
        <v>138</v>
      </c>
      <c r="C4657">
        <v>7604</v>
      </c>
      <c r="D4657" t="s">
        <v>5139</v>
      </c>
      <c r="E4657" t="s">
        <v>5155</v>
      </c>
      <c r="F4657" t="str">
        <f t="shared" si="1584"/>
        <v>7604,PERUWELZ,Paradis Robin,</v>
      </c>
      <c r="G4657">
        <f t="shared" si="1585"/>
        <v>93</v>
      </c>
      <c r="H4657">
        <f t="shared" si="1585"/>
        <v>138</v>
      </c>
      <c r="I4657" s="15" t="str">
        <f t="shared" si="1586"/>
        <v/>
      </c>
      <c r="J4657" s="15" t="str">
        <f t="shared" si="1587"/>
        <v/>
      </c>
      <c r="K4657" s="15">
        <f t="shared" si="1588"/>
        <v>0</v>
      </c>
      <c r="L4657" s="15" t="str">
        <f t="shared" si="1589"/>
        <v>7604,PERUWELZ,Paradis Robin,</v>
      </c>
      <c r="M4657" s="15" t="str">
        <f t="shared" si="1590"/>
        <v/>
      </c>
      <c r="N4657" s="15" t="str">
        <f t="shared" si="1591"/>
        <v/>
      </c>
      <c r="O4657" s="15" t="str">
        <f t="shared" si="1592"/>
        <v/>
      </c>
      <c r="P4657" s="15">
        <f t="shared" si="1593"/>
        <v>0</v>
      </c>
      <c r="Q4657" s="15" t="str">
        <f t="shared" si="1594"/>
        <v>7604,PERUWELZ,Paradis Robin,</v>
      </c>
      <c r="R4657" s="15" t="str">
        <f t="shared" si="1595"/>
        <v/>
      </c>
      <c r="S4657" s="15" t="str">
        <f t="shared" si="1596"/>
        <v/>
      </c>
      <c r="T4657" s="15" t="str">
        <f t="shared" si="1597"/>
        <v/>
      </c>
      <c r="U4657" s="15">
        <f t="shared" si="1598"/>
        <v>0</v>
      </c>
      <c r="V4657" s="15" t="str">
        <f t="shared" si="1599"/>
        <v>7604,PERUWELZ,Paradis Robin,</v>
      </c>
      <c r="W4657" s="15" t="str">
        <f t="shared" si="1600"/>
        <v/>
      </c>
      <c r="X4657" s="15" t="str">
        <f t="shared" si="1601"/>
        <v/>
      </c>
      <c r="Y4657" s="15" t="str">
        <f t="shared" si="1602"/>
        <v/>
      </c>
      <c r="Z4657" s="15">
        <f t="shared" si="1603"/>
        <v>0</v>
      </c>
      <c r="AA4657" s="15" t="str">
        <f t="shared" si="1604"/>
        <v>7604,PERUWELZ,Paradis Robin,</v>
      </c>
      <c r="AB4657" s="15" t="str">
        <f t="shared" si="1605"/>
        <v/>
      </c>
    </row>
    <row r="4658" spans="1:28" x14ac:dyDescent="0.2">
      <c r="A4658">
        <v>91</v>
      </c>
      <c r="B4658">
        <v>139</v>
      </c>
      <c r="C4658">
        <v>7604</v>
      </c>
      <c r="D4658" t="s">
        <v>5139</v>
      </c>
      <c r="E4658" t="s">
        <v>5156</v>
      </c>
      <c r="F4658" t="str">
        <f t="shared" si="1584"/>
        <v>7604,PERUWELZ,Wasmes-Audemez-Briffoeil,</v>
      </c>
      <c r="G4658">
        <f t="shared" si="1585"/>
        <v>91</v>
      </c>
      <c r="H4658">
        <f t="shared" si="1585"/>
        <v>139</v>
      </c>
      <c r="I4658" s="15" t="str">
        <f t="shared" si="1586"/>
        <v/>
      </c>
      <c r="J4658" s="15" t="str">
        <f t="shared" si="1587"/>
        <v/>
      </c>
      <c r="K4658" s="15">
        <f t="shared" si="1588"/>
        <v>0</v>
      </c>
      <c r="L4658" s="15" t="str">
        <f t="shared" si="1589"/>
        <v>7604,PERUWELZ,Wasmes-Audemez-Briffoeil,</v>
      </c>
      <c r="M4658" s="15" t="str">
        <f t="shared" si="1590"/>
        <v/>
      </c>
      <c r="N4658" s="15" t="str">
        <f t="shared" si="1591"/>
        <v/>
      </c>
      <c r="O4658" s="15" t="str">
        <f t="shared" si="1592"/>
        <v/>
      </c>
      <c r="P4658" s="15">
        <f t="shared" si="1593"/>
        <v>0</v>
      </c>
      <c r="Q4658" s="15" t="str">
        <f t="shared" si="1594"/>
        <v>7604,PERUWELZ,Wasmes-Audemez-Briffoeil,</v>
      </c>
      <c r="R4658" s="15" t="str">
        <f t="shared" si="1595"/>
        <v/>
      </c>
      <c r="S4658" s="15" t="str">
        <f t="shared" si="1596"/>
        <v/>
      </c>
      <c r="T4658" s="15" t="str">
        <f t="shared" si="1597"/>
        <v/>
      </c>
      <c r="U4658" s="15">
        <f t="shared" si="1598"/>
        <v>0</v>
      </c>
      <c r="V4658" s="15" t="str">
        <f t="shared" si="1599"/>
        <v>7604,PERUWELZ,Wasmes-Audemez-Briffoeil,</v>
      </c>
      <c r="W4658" s="15" t="str">
        <f t="shared" si="1600"/>
        <v/>
      </c>
      <c r="X4658" s="15" t="str">
        <f t="shared" si="1601"/>
        <v/>
      </c>
      <c r="Y4658" s="15" t="str">
        <f t="shared" si="1602"/>
        <v/>
      </c>
      <c r="Z4658" s="15">
        <f t="shared" si="1603"/>
        <v>0</v>
      </c>
      <c r="AA4658" s="15" t="str">
        <f t="shared" si="1604"/>
        <v>7604,PERUWELZ,Wasmes-Audemez-Briffoeil,</v>
      </c>
      <c r="AB4658" s="15" t="str">
        <f t="shared" si="1605"/>
        <v/>
      </c>
    </row>
    <row r="4659" spans="1:28" x14ac:dyDescent="0.2">
      <c r="A4659">
        <v>91</v>
      </c>
      <c r="B4659">
        <v>140</v>
      </c>
      <c r="C4659">
        <v>7604</v>
      </c>
      <c r="D4659" t="s">
        <v>5139</v>
      </c>
      <c r="E4659" t="s">
        <v>5157</v>
      </c>
      <c r="F4659" t="str">
        <f t="shared" si="1584"/>
        <v>7604,PERUWELZ,Weaux,</v>
      </c>
      <c r="G4659">
        <f t="shared" si="1585"/>
        <v>91</v>
      </c>
      <c r="H4659">
        <f t="shared" si="1585"/>
        <v>140</v>
      </c>
      <c r="I4659" s="15" t="str">
        <f t="shared" si="1586"/>
        <v/>
      </c>
      <c r="J4659" s="15" t="str">
        <f t="shared" si="1587"/>
        <v/>
      </c>
      <c r="K4659" s="15">
        <f t="shared" si="1588"/>
        <v>0</v>
      </c>
      <c r="L4659" s="15" t="str">
        <f t="shared" si="1589"/>
        <v>7604,PERUWELZ,Weaux,</v>
      </c>
      <c r="M4659" s="15" t="str">
        <f t="shared" si="1590"/>
        <v/>
      </c>
      <c r="N4659" s="15" t="str">
        <f t="shared" si="1591"/>
        <v/>
      </c>
      <c r="O4659" s="15" t="str">
        <f t="shared" si="1592"/>
        <v/>
      </c>
      <c r="P4659" s="15">
        <f t="shared" si="1593"/>
        <v>0</v>
      </c>
      <c r="Q4659" s="15" t="str">
        <f t="shared" si="1594"/>
        <v>7604,PERUWELZ,Weaux,</v>
      </c>
      <c r="R4659" s="15" t="str">
        <f t="shared" si="1595"/>
        <v/>
      </c>
      <c r="S4659" s="15" t="str">
        <f t="shared" si="1596"/>
        <v/>
      </c>
      <c r="T4659" s="15" t="str">
        <f t="shared" si="1597"/>
        <v/>
      </c>
      <c r="U4659" s="15">
        <f t="shared" si="1598"/>
        <v>0</v>
      </c>
      <c r="V4659" s="15" t="str">
        <f t="shared" si="1599"/>
        <v>7604,PERUWELZ,Weaux,</v>
      </c>
      <c r="W4659" s="15" t="str">
        <f t="shared" si="1600"/>
        <v/>
      </c>
      <c r="X4659" s="15" t="str">
        <f t="shared" si="1601"/>
        <v/>
      </c>
      <c r="Y4659" s="15" t="str">
        <f t="shared" si="1602"/>
        <v/>
      </c>
      <c r="Z4659" s="15">
        <f t="shared" si="1603"/>
        <v>0</v>
      </c>
      <c r="AA4659" s="15" t="str">
        <f t="shared" si="1604"/>
        <v>7604,PERUWELZ,Weaux,</v>
      </c>
      <c r="AB4659" s="15" t="str">
        <f t="shared" si="1605"/>
        <v/>
      </c>
    </row>
    <row r="4660" spans="1:28" x14ac:dyDescent="0.2">
      <c r="A4660">
        <v>91</v>
      </c>
      <c r="B4660">
        <v>134</v>
      </c>
      <c r="C4660">
        <v>7608</v>
      </c>
      <c r="D4660" t="s">
        <v>5139</v>
      </c>
      <c r="E4660" t="s">
        <v>5158</v>
      </c>
      <c r="F4660" t="str">
        <f t="shared" si="1584"/>
        <v>7608,PERUWELZ,La Garenne,</v>
      </c>
      <c r="G4660">
        <f t="shared" si="1585"/>
        <v>91</v>
      </c>
      <c r="H4660">
        <f t="shared" si="1585"/>
        <v>134</v>
      </c>
      <c r="I4660" s="15" t="str">
        <f t="shared" si="1586"/>
        <v/>
      </c>
      <c r="J4660" s="15" t="str">
        <f t="shared" si="1587"/>
        <v/>
      </c>
      <c r="K4660" s="15">
        <f t="shared" si="1588"/>
        <v>0</v>
      </c>
      <c r="L4660" s="15" t="str">
        <f t="shared" si="1589"/>
        <v>7608,PERUWELZ,La Garenne,</v>
      </c>
      <c r="M4660" s="15" t="str">
        <f t="shared" si="1590"/>
        <v/>
      </c>
      <c r="N4660" s="15" t="str">
        <f t="shared" si="1591"/>
        <v/>
      </c>
      <c r="O4660" s="15" t="str">
        <f t="shared" si="1592"/>
        <v/>
      </c>
      <c r="P4660" s="15">
        <f t="shared" si="1593"/>
        <v>0</v>
      </c>
      <c r="Q4660" s="15" t="str">
        <f t="shared" si="1594"/>
        <v>7608,PERUWELZ,La Garenne,</v>
      </c>
      <c r="R4660" s="15" t="str">
        <f t="shared" si="1595"/>
        <v/>
      </c>
      <c r="S4660" s="15" t="str">
        <f t="shared" si="1596"/>
        <v/>
      </c>
      <c r="T4660" s="15" t="str">
        <f t="shared" si="1597"/>
        <v/>
      </c>
      <c r="U4660" s="15">
        <f t="shared" si="1598"/>
        <v>0</v>
      </c>
      <c r="V4660" s="15" t="str">
        <f t="shared" si="1599"/>
        <v>7608,PERUWELZ,La Garenne,</v>
      </c>
      <c r="W4660" s="15" t="str">
        <f t="shared" si="1600"/>
        <v/>
      </c>
      <c r="X4660" s="15" t="str">
        <f t="shared" si="1601"/>
        <v/>
      </c>
      <c r="Y4660" s="15" t="str">
        <f t="shared" si="1602"/>
        <v/>
      </c>
      <c r="Z4660" s="15">
        <f t="shared" si="1603"/>
        <v>0</v>
      </c>
      <c r="AA4660" s="15" t="str">
        <f t="shared" si="1604"/>
        <v>7608,PERUWELZ,La Garenne,</v>
      </c>
      <c r="AB4660" s="15" t="str">
        <f t="shared" si="1605"/>
        <v/>
      </c>
    </row>
    <row r="4661" spans="1:28" x14ac:dyDescent="0.2">
      <c r="A4661">
        <v>90</v>
      </c>
      <c r="B4661">
        <v>137</v>
      </c>
      <c r="C4661">
        <v>7608</v>
      </c>
      <c r="D4661" t="s">
        <v>5139</v>
      </c>
      <c r="E4661" t="s">
        <v>5159</v>
      </c>
      <c r="F4661" t="str">
        <f t="shared" si="1584"/>
        <v>7608,PERUWELZ,La Grivardrie,</v>
      </c>
      <c r="G4661">
        <f t="shared" si="1585"/>
        <v>90</v>
      </c>
      <c r="H4661">
        <f t="shared" si="1585"/>
        <v>137</v>
      </c>
      <c r="I4661" s="15" t="str">
        <f t="shared" si="1586"/>
        <v/>
      </c>
      <c r="J4661" s="15" t="str">
        <f t="shared" si="1587"/>
        <v/>
      </c>
      <c r="K4661" s="15">
        <f t="shared" si="1588"/>
        <v>0</v>
      </c>
      <c r="L4661" s="15" t="str">
        <f t="shared" si="1589"/>
        <v>7608,PERUWELZ,La Grivardrie,</v>
      </c>
      <c r="M4661" s="15" t="str">
        <f t="shared" si="1590"/>
        <v/>
      </c>
      <c r="N4661" s="15" t="str">
        <f t="shared" si="1591"/>
        <v/>
      </c>
      <c r="O4661" s="15" t="str">
        <f t="shared" si="1592"/>
        <v/>
      </c>
      <c r="P4661" s="15">
        <f t="shared" si="1593"/>
        <v>0</v>
      </c>
      <c r="Q4661" s="15" t="str">
        <f t="shared" si="1594"/>
        <v>7608,PERUWELZ,La Grivardrie,</v>
      </c>
      <c r="R4661" s="15" t="str">
        <f t="shared" si="1595"/>
        <v/>
      </c>
      <c r="S4661" s="15" t="str">
        <f t="shared" si="1596"/>
        <v/>
      </c>
      <c r="T4661" s="15" t="str">
        <f t="shared" si="1597"/>
        <v/>
      </c>
      <c r="U4661" s="15">
        <f t="shared" si="1598"/>
        <v>0</v>
      </c>
      <c r="V4661" s="15" t="str">
        <f t="shared" si="1599"/>
        <v>7608,PERUWELZ,La Grivardrie,</v>
      </c>
      <c r="W4661" s="15" t="str">
        <f t="shared" si="1600"/>
        <v/>
      </c>
      <c r="X4661" s="15" t="str">
        <f t="shared" si="1601"/>
        <v/>
      </c>
      <c r="Y4661" s="15" t="str">
        <f t="shared" si="1602"/>
        <v/>
      </c>
      <c r="Z4661" s="15">
        <f t="shared" si="1603"/>
        <v>0</v>
      </c>
      <c r="AA4661" s="15" t="str">
        <f t="shared" si="1604"/>
        <v>7608,PERUWELZ,La Grivardrie,</v>
      </c>
      <c r="AB4661" s="15" t="str">
        <f t="shared" si="1605"/>
        <v/>
      </c>
    </row>
    <row r="4662" spans="1:28" x14ac:dyDescent="0.2">
      <c r="A4662">
        <v>93</v>
      </c>
      <c r="B4662">
        <v>132</v>
      </c>
      <c r="C4662">
        <v>7608</v>
      </c>
      <c r="D4662" t="s">
        <v>5139</v>
      </c>
      <c r="E4662" t="s">
        <v>5160</v>
      </c>
      <c r="F4662" t="str">
        <f t="shared" si="1584"/>
        <v>7608,PERUWELZ,Ringies,</v>
      </c>
      <c r="G4662">
        <f t="shared" si="1585"/>
        <v>93</v>
      </c>
      <c r="H4662">
        <f t="shared" si="1585"/>
        <v>132</v>
      </c>
      <c r="I4662" s="15" t="str">
        <f t="shared" si="1586"/>
        <v/>
      </c>
      <c r="J4662" s="15" t="str">
        <f t="shared" si="1587"/>
        <v/>
      </c>
      <c r="K4662" s="15">
        <f t="shared" si="1588"/>
        <v>0</v>
      </c>
      <c r="L4662" s="15" t="str">
        <f t="shared" si="1589"/>
        <v>7608,PERUWELZ,Ringies,</v>
      </c>
      <c r="M4662" s="15" t="str">
        <f t="shared" si="1590"/>
        <v/>
      </c>
      <c r="N4662" s="15" t="str">
        <f t="shared" si="1591"/>
        <v/>
      </c>
      <c r="O4662" s="15" t="str">
        <f t="shared" si="1592"/>
        <v/>
      </c>
      <c r="P4662" s="15">
        <f t="shared" si="1593"/>
        <v>0</v>
      </c>
      <c r="Q4662" s="15" t="str">
        <f t="shared" si="1594"/>
        <v>7608,PERUWELZ,Ringies,</v>
      </c>
      <c r="R4662" s="15" t="str">
        <f t="shared" si="1595"/>
        <v/>
      </c>
      <c r="S4662" s="15" t="str">
        <f t="shared" si="1596"/>
        <v/>
      </c>
      <c r="T4662" s="15" t="str">
        <f t="shared" si="1597"/>
        <v/>
      </c>
      <c r="U4662" s="15">
        <f t="shared" si="1598"/>
        <v>0</v>
      </c>
      <c r="V4662" s="15" t="str">
        <f t="shared" si="1599"/>
        <v>7608,PERUWELZ,Ringies,</v>
      </c>
      <c r="W4662" s="15" t="str">
        <f t="shared" si="1600"/>
        <v/>
      </c>
      <c r="X4662" s="15" t="str">
        <f t="shared" si="1601"/>
        <v/>
      </c>
      <c r="Y4662" s="15" t="str">
        <f t="shared" si="1602"/>
        <v/>
      </c>
      <c r="Z4662" s="15">
        <f t="shared" si="1603"/>
        <v>0</v>
      </c>
      <c r="AA4662" s="15" t="str">
        <f t="shared" si="1604"/>
        <v>7608,PERUWELZ,Ringies,</v>
      </c>
      <c r="AB4662" s="15" t="str">
        <f t="shared" si="1605"/>
        <v/>
      </c>
    </row>
    <row r="4663" spans="1:28" x14ac:dyDescent="0.2">
      <c r="A4663">
        <v>89</v>
      </c>
      <c r="B4663">
        <v>132</v>
      </c>
      <c r="C4663">
        <v>7608</v>
      </c>
      <c r="D4663" t="s">
        <v>5139</v>
      </c>
      <c r="E4663" t="s">
        <v>5161</v>
      </c>
      <c r="F4663" t="str">
        <f t="shared" si="1584"/>
        <v>7608,PERUWELZ,Vergne,</v>
      </c>
      <c r="G4663">
        <f t="shared" si="1585"/>
        <v>89</v>
      </c>
      <c r="H4663">
        <f t="shared" si="1585"/>
        <v>132</v>
      </c>
      <c r="I4663" s="15" t="str">
        <f t="shared" si="1586"/>
        <v/>
      </c>
      <c r="J4663" s="15" t="str">
        <f t="shared" si="1587"/>
        <v/>
      </c>
      <c r="K4663" s="15">
        <f t="shared" si="1588"/>
        <v>0</v>
      </c>
      <c r="L4663" s="15" t="str">
        <f t="shared" si="1589"/>
        <v>7608,PERUWELZ,Vergne,</v>
      </c>
      <c r="M4663" s="15" t="str">
        <f t="shared" si="1590"/>
        <v/>
      </c>
      <c r="N4663" s="15" t="str">
        <f t="shared" si="1591"/>
        <v/>
      </c>
      <c r="O4663" s="15" t="str">
        <f t="shared" si="1592"/>
        <v/>
      </c>
      <c r="P4663" s="15">
        <f t="shared" si="1593"/>
        <v>0</v>
      </c>
      <c r="Q4663" s="15" t="str">
        <f t="shared" si="1594"/>
        <v>7608,PERUWELZ,Vergne,</v>
      </c>
      <c r="R4663" s="15" t="str">
        <f t="shared" si="1595"/>
        <v/>
      </c>
      <c r="S4663" s="15" t="str">
        <f t="shared" si="1596"/>
        <v/>
      </c>
      <c r="T4663" s="15" t="str">
        <f t="shared" si="1597"/>
        <v/>
      </c>
      <c r="U4663" s="15">
        <f t="shared" si="1598"/>
        <v>0</v>
      </c>
      <c r="V4663" s="15" t="str">
        <f t="shared" si="1599"/>
        <v>7608,PERUWELZ,Vergne,</v>
      </c>
      <c r="W4663" s="15" t="str">
        <f t="shared" si="1600"/>
        <v/>
      </c>
      <c r="X4663" s="15" t="str">
        <f t="shared" si="1601"/>
        <v/>
      </c>
      <c r="Y4663" s="15" t="str">
        <f t="shared" si="1602"/>
        <v/>
      </c>
      <c r="Z4663" s="15">
        <f t="shared" si="1603"/>
        <v>0</v>
      </c>
      <c r="AA4663" s="15" t="str">
        <f t="shared" si="1604"/>
        <v>7608,PERUWELZ,Vergne,</v>
      </c>
      <c r="AB4663" s="15" t="str">
        <f t="shared" si="1605"/>
        <v/>
      </c>
    </row>
    <row r="4664" spans="1:28" x14ac:dyDescent="0.2">
      <c r="A4664">
        <v>91</v>
      </c>
      <c r="B4664">
        <v>133</v>
      </c>
      <c r="C4664">
        <v>7608</v>
      </c>
      <c r="D4664" t="s">
        <v>5139</v>
      </c>
      <c r="E4664" t="s">
        <v>5162</v>
      </c>
      <c r="F4664" t="str">
        <f t="shared" si="1584"/>
        <v>7608,PERUWELZ,Wiers,</v>
      </c>
      <c r="G4664">
        <f t="shared" si="1585"/>
        <v>91</v>
      </c>
      <c r="H4664">
        <f t="shared" si="1585"/>
        <v>133</v>
      </c>
      <c r="I4664" s="15" t="str">
        <f t="shared" si="1586"/>
        <v/>
      </c>
      <c r="J4664" s="15" t="str">
        <f t="shared" si="1587"/>
        <v/>
      </c>
      <c r="K4664" s="15">
        <f t="shared" si="1588"/>
        <v>0</v>
      </c>
      <c r="L4664" s="15" t="str">
        <f t="shared" si="1589"/>
        <v>7608,PERUWELZ,Wiers,</v>
      </c>
      <c r="M4664" s="15" t="str">
        <f t="shared" si="1590"/>
        <v/>
      </c>
      <c r="N4664" s="15" t="str">
        <f t="shared" si="1591"/>
        <v/>
      </c>
      <c r="O4664" s="15" t="str">
        <f t="shared" si="1592"/>
        <v/>
      </c>
      <c r="P4664" s="15">
        <f t="shared" si="1593"/>
        <v>0</v>
      </c>
      <c r="Q4664" s="15" t="str">
        <f t="shared" si="1594"/>
        <v>7608,PERUWELZ,Wiers,</v>
      </c>
      <c r="R4664" s="15" t="str">
        <f t="shared" si="1595"/>
        <v/>
      </c>
      <c r="S4664" s="15" t="str">
        <f t="shared" si="1596"/>
        <v/>
      </c>
      <c r="T4664" s="15" t="str">
        <f t="shared" si="1597"/>
        <v/>
      </c>
      <c r="U4664" s="15">
        <f t="shared" si="1598"/>
        <v>0</v>
      </c>
      <c r="V4664" s="15" t="str">
        <f t="shared" si="1599"/>
        <v>7608,PERUWELZ,Wiers,</v>
      </c>
      <c r="W4664" s="15" t="str">
        <f t="shared" si="1600"/>
        <v/>
      </c>
      <c r="X4664" s="15" t="str">
        <f t="shared" si="1601"/>
        <v/>
      </c>
      <c r="Y4664" s="15" t="str">
        <f t="shared" si="1602"/>
        <v/>
      </c>
      <c r="Z4664" s="15">
        <f t="shared" si="1603"/>
        <v>0</v>
      </c>
      <c r="AA4664" s="15" t="str">
        <f t="shared" si="1604"/>
        <v>7608,PERUWELZ,Wiers,</v>
      </c>
      <c r="AB4664" s="15" t="str">
        <f t="shared" si="1605"/>
        <v/>
      </c>
    </row>
    <row r="4665" spans="1:28" x14ac:dyDescent="0.2">
      <c r="A4665">
        <v>75</v>
      </c>
      <c r="B4665">
        <v>138</v>
      </c>
      <c r="C4665">
        <v>7610</v>
      </c>
      <c r="D4665" t="s">
        <v>5163</v>
      </c>
      <c r="E4665" t="s">
        <v>5164</v>
      </c>
      <c r="F4665" t="str">
        <f t="shared" si="1584"/>
        <v>7610,RUMES,Croisette,</v>
      </c>
      <c r="G4665">
        <f t="shared" si="1585"/>
        <v>75</v>
      </c>
      <c r="H4665">
        <f t="shared" si="1585"/>
        <v>138</v>
      </c>
      <c r="I4665" s="15" t="str">
        <f t="shared" si="1586"/>
        <v/>
      </c>
      <c r="J4665" s="15" t="str">
        <f t="shared" si="1587"/>
        <v/>
      </c>
      <c r="K4665" s="15">
        <f t="shared" si="1588"/>
        <v>0</v>
      </c>
      <c r="L4665" s="15" t="str">
        <f t="shared" si="1589"/>
        <v>7610,RUMES,Croisette,</v>
      </c>
      <c r="M4665" s="15" t="str">
        <f t="shared" si="1590"/>
        <v/>
      </c>
      <c r="N4665" s="15" t="str">
        <f t="shared" si="1591"/>
        <v/>
      </c>
      <c r="O4665" s="15" t="str">
        <f t="shared" si="1592"/>
        <v/>
      </c>
      <c r="P4665" s="15">
        <f t="shared" si="1593"/>
        <v>0</v>
      </c>
      <c r="Q4665" s="15" t="str">
        <f t="shared" si="1594"/>
        <v>7610,RUMES,Croisette,</v>
      </c>
      <c r="R4665" s="15" t="str">
        <f t="shared" si="1595"/>
        <v/>
      </c>
      <c r="S4665" s="15" t="str">
        <f t="shared" si="1596"/>
        <v/>
      </c>
      <c r="T4665" s="15" t="str">
        <f t="shared" si="1597"/>
        <v/>
      </c>
      <c r="U4665" s="15">
        <f t="shared" si="1598"/>
        <v>0</v>
      </c>
      <c r="V4665" s="15" t="str">
        <f t="shared" si="1599"/>
        <v>7610,RUMES,Croisette,</v>
      </c>
      <c r="W4665" s="15" t="str">
        <f t="shared" si="1600"/>
        <v/>
      </c>
      <c r="X4665" s="15" t="str">
        <f t="shared" si="1601"/>
        <v/>
      </c>
      <c r="Y4665" s="15" t="str">
        <f t="shared" si="1602"/>
        <v/>
      </c>
      <c r="Z4665" s="15">
        <f t="shared" si="1603"/>
        <v>0</v>
      </c>
      <c r="AA4665" s="15" t="str">
        <f t="shared" si="1604"/>
        <v>7610,RUMES,Croisette,</v>
      </c>
      <c r="AB4665" s="15" t="str">
        <f t="shared" si="1605"/>
        <v/>
      </c>
    </row>
    <row r="4666" spans="1:28" x14ac:dyDescent="0.2">
      <c r="A4666">
        <v>77</v>
      </c>
      <c r="B4666">
        <v>137</v>
      </c>
      <c r="C4666">
        <v>7610</v>
      </c>
      <c r="D4666" t="s">
        <v>5163</v>
      </c>
      <c r="E4666" t="s">
        <v>5114</v>
      </c>
      <c r="F4666" t="str">
        <f t="shared" si="1584"/>
        <v>7610,RUMES,Haudion,</v>
      </c>
      <c r="G4666">
        <f t="shared" si="1585"/>
        <v>77</v>
      </c>
      <c r="H4666">
        <f t="shared" si="1585"/>
        <v>137</v>
      </c>
      <c r="I4666" s="15" t="str">
        <f t="shared" si="1586"/>
        <v/>
      </c>
      <c r="J4666" s="15" t="str">
        <f t="shared" si="1587"/>
        <v/>
      </c>
      <c r="K4666" s="15">
        <f t="shared" si="1588"/>
        <v>0</v>
      </c>
      <c r="L4666" s="15" t="str">
        <f t="shared" si="1589"/>
        <v>7610,RUMES,Haudion,</v>
      </c>
      <c r="M4666" s="15" t="str">
        <f t="shared" si="1590"/>
        <v/>
      </c>
      <c r="N4666" s="15" t="str">
        <f t="shared" si="1591"/>
        <v/>
      </c>
      <c r="O4666" s="15" t="str">
        <f t="shared" si="1592"/>
        <v/>
      </c>
      <c r="P4666" s="15">
        <f t="shared" si="1593"/>
        <v>0</v>
      </c>
      <c r="Q4666" s="15" t="str">
        <f t="shared" si="1594"/>
        <v>7610,RUMES,Haudion,</v>
      </c>
      <c r="R4666" s="15" t="str">
        <f t="shared" si="1595"/>
        <v/>
      </c>
      <c r="S4666" s="15" t="str">
        <f t="shared" si="1596"/>
        <v/>
      </c>
      <c r="T4666" s="15" t="str">
        <f t="shared" si="1597"/>
        <v/>
      </c>
      <c r="U4666" s="15">
        <f t="shared" si="1598"/>
        <v>0</v>
      </c>
      <c r="V4666" s="15" t="str">
        <f t="shared" si="1599"/>
        <v>7610,RUMES,Haudion,</v>
      </c>
      <c r="W4666" s="15" t="str">
        <f t="shared" si="1600"/>
        <v/>
      </c>
      <c r="X4666" s="15" t="str">
        <f t="shared" si="1601"/>
        <v/>
      </c>
      <c r="Y4666" s="15" t="str">
        <f t="shared" si="1602"/>
        <v/>
      </c>
      <c r="Z4666" s="15">
        <f t="shared" si="1603"/>
        <v>0</v>
      </c>
      <c r="AA4666" s="15" t="str">
        <f t="shared" si="1604"/>
        <v>7610,RUMES,Haudion,</v>
      </c>
      <c r="AB4666" s="15" t="str">
        <f t="shared" si="1605"/>
        <v/>
      </c>
    </row>
    <row r="4667" spans="1:28" x14ac:dyDescent="0.2">
      <c r="A4667">
        <v>77</v>
      </c>
      <c r="B4667">
        <v>137</v>
      </c>
      <c r="C4667">
        <v>7610</v>
      </c>
      <c r="D4667" t="s">
        <v>5163</v>
      </c>
      <c r="E4667" t="s">
        <v>5165</v>
      </c>
      <c r="F4667" t="str">
        <f t="shared" si="1584"/>
        <v>7610,RUMES,Petit Rumes,</v>
      </c>
      <c r="G4667">
        <f t="shared" si="1585"/>
        <v>77</v>
      </c>
      <c r="H4667">
        <f t="shared" si="1585"/>
        <v>137</v>
      </c>
      <c r="I4667" s="15" t="str">
        <f t="shared" si="1586"/>
        <v/>
      </c>
      <c r="J4667" s="15" t="str">
        <f t="shared" si="1587"/>
        <v/>
      </c>
      <c r="K4667" s="15">
        <f t="shared" si="1588"/>
        <v>0</v>
      </c>
      <c r="L4667" s="15" t="str">
        <f t="shared" si="1589"/>
        <v>7610,RUMES,Petit Rumes,</v>
      </c>
      <c r="M4667" s="15" t="str">
        <f t="shared" si="1590"/>
        <v/>
      </c>
      <c r="N4667" s="15" t="str">
        <f t="shared" si="1591"/>
        <v/>
      </c>
      <c r="O4667" s="15" t="str">
        <f t="shared" si="1592"/>
        <v/>
      </c>
      <c r="P4667" s="15">
        <f t="shared" si="1593"/>
        <v>0</v>
      </c>
      <c r="Q4667" s="15" t="str">
        <f t="shared" si="1594"/>
        <v>7610,RUMES,Petit Rumes,</v>
      </c>
      <c r="R4667" s="15" t="str">
        <f t="shared" si="1595"/>
        <v/>
      </c>
      <c r="S4667" s="15" t="str">
        <f t="shared" si="1596"/>
        <v/>
      </c>
      <c r="T4667" s="15" t="str">
        <f t="shared" si="1597"/>
        <v/>
      </c>
      <c r="U4667" s="15">
        <f t="shared" si="1598"/>
        <v>0</v>
      </c>
      <c r="V4667" s="15" t="str">
        <f t="shared" si="1599"/>
        <v>7610,RUMES,Petit Rumes,</v>
      </c>
      <c r="W4667" s="15" t="str">
        <f t="shared" si="1600"/>
        <v/>
      </c>
      <c r="X4667" s="15" t="str">
        <f t="shared" si="1601"/>
        <v/>
      </c>
      <c r="Y4667" s="15" t="str">
        <f t="shared" si="1602"/>
        <v/>
      </c>
      <c r="Z4667" s="15">
        <f t="shared" si="1603"/>
        <v>0</v>
      </c>
      <c r="AA4667" s="15" t="str">
        <f t="shared" si="1604"/>
        <v>7610,RUMES,Petit Rumes,</v>
      </c>
      <c r="AB4667" s="15" t="str">
        <f t="shared" si="1605"/>
        <v/>
      </c>
    </row>
    <row r="4668" spans="1:28" x14ac:dyDescent="0.2">
      <c r="A4668">
        <v>75</v>
      </c>
      <c r="B4668">
        <v>139</v>
      </c>
      <c r="C4668">
        <v>7610</v>
      </c>
      <c r="D4668" t="s">
        <v>5163</v>
      </c>
      <c r="E4668" t="s">
        <v>5166</v>
      </c>
      <c r="F4668" t="str">
        <f t="shared" si="1584"/>
        <v>7610,RUMES,Rumes,</v>
      </c>
      <c r="G4668">
        <f t="shared" si="1585"/>
        <v>75</v>
      </c>
      <c r="H4668">
        <f t="shared" si="1585"/>
        <v>139</v>
      </c>
      <c r="I4668" s="15" t="str">
        <f t="shared" si="1586"/>
        <v/>
      </c>
      <c r="J4668" s="15" t="str">
        <f t="shared" si="1587"/>
        <v/>
      </c>
      <c r="K4668" s="15">
        <f t="shared" si="1588"/>
        <v>0</v>
      </c>
      <c r="L4668" s="15" t="str">
        <f t="shared" si="1589"/>
        <v>7610,RUMES,Rumes,</v>
      </c>
      <c r="M4668" s="15" t="str">
        <f t="shared" si="1590"/>
        <v/>
      </c>
      <c r="N4668" s="15" t="str">
        <f t="shared" si="1591"/>
        <v/>
      </c>
      <c r="O4668" s="15" t="str">
        <f t="shared" si="1592"/>
        <v/>
      </c>
      <c r="P4668" s="15">
        <f t="shared" si="1593"/>
        <v>0</v>
      </c>
      <c r="Q4668" s="15" t="str">
        <f t="shared" si="1594"/>
        <v>7610,RUMES,Rumes,</v>
      </c>
      <c r="R4668" s="15" t="str">
        <f t="shared" si="1595"/>
        <v/>
      </c>
      <c r="S4668" s="15" t="str">
        <f t="shared" si="1596"/>
        <v/>
      </c>
      <c r="T4668" s="15" t="str">
        <f t="shared" si="1597"/>
        <v/>
      </c>
      <c r="U4668" s="15">
        <f t="shared" si="1598"/>
        <v>0</v>
      </c>
      <c r="V4668" s="15" t="str">
        <f t="shared" si="1599"/>
        <v>7610,RUMES,Rumes,</v>
      </c>
      <c r="W4668" s="15" t="str">
        <f t="shared" si="1600"/>
        <v/>
      </c>
      <c r="X4668" s="15" t="str">
        <f t="shared" si="1601"/>
        <v/>
      </c>
      <c r="Y4668" s="15" t="str">
        <f t="shared" si="1602"/>
        <v/>
      </c>
      <c r="Z4668" s="15">
        <f t="shared" si="1603"/>
        <v>0</v>
      </c>
      <c r="AA4668" s="15" t="str">
        <f t="shared" si="1604"/>
        <v>7610,RUMES,Rumes,</v>
      </c>
      <c r="AB4668" s="15" t="str">
        <f t="shared" si="1605"/>
        <v/>
      </c>
    </row>
    <row r="4669" spans="1:28" x14ac:dyDescent="0.2">
      <c r="A4669">
        <v>74</v>
      </c>
      <c r="B4669">
        <v>136</v>
      </c>
      <c r="C4669">
        <v>7611</v>
      </c>
      <c r="D4669" t="s">
        <v>5163</v>
      </c>
      <c r="E4669" t="s">
        <v>5167</v>
      </c>
      <c r="F4669" t="str">
        <f t="shared" si="1584"/>
        <v>7611,RUMES,La Glanerie,</v>
      </c>
      <c r="G4669">
        <f t="shared" si="1585"/>
        <v>74</v>
      </c>
      <c r="H4669">
        <f t="shared" si="1585"/>
        <v>136</v>
      </c>
      <c r="I4669" s="15" t="str">
        <f t="shared" si="1586"/>
        <v/>
      </c>
      <c r="J4669" s="15" t="str">
        <f t="shared" si="1587"/>
        <v/>
      </c>
      <c r="K4669" s="15">
        <f t="shared" si="1588"/>
        <v>0</v>
      </c>
      <c r="L4669" s="15" t="str">
        <f t="shared" si="1589"/>
        <v>7611,RUMES,La Glanerie,</v>
      </c>
      <c r="M4669" s="15" t="str">
        <f t="shared" si="1590"/>
        <v/>
      </c>
      <c r="N4669" s="15" t="str">
        <f t="shared" si="1591"/>
        <v/>
      </c>
      <c r="O4669" s="15" t="str">
        <f t="shared" si="1592"/>
        <v/>
      </c>
      <c r="P4669" s="15">
        <f t="shared" si="1593"/>
        <v>0</v>
      </c>
      <c r="Q4669" s="15" t="str">
        <f t="shared" si="1594"/>
        <v>7611,RUMES,La Glanerie,</v>
      </c>
      <c r="R4669" s="15" t="str">
        <f t="shared" si="1595"/>
        <v/>
      </c>
      <c r="S4669" s="15" t="str">
        <f t="shared" si="1596"/>
        <v/>
      </c>
      <c r="T4669" s="15" t="str">
        <f t="shared" si="1597"/>
        <v/>
      </c>
      <c r="U4669" s="15">
        <f t="shared" si="1598"/>
        <v>0</v>
      </c>
      <c r="V4669" s="15" t="str">
        <f t="shared" si="1599"/>
        <v>7611,RUMES,La Glanerie,</v>
      </c>
      <c r="W4669" s="15" t="str">
        <f t="shared" si="1600"/>
        <v/>
      </c>
      <c r="X4669" s="15" t="str">
        <f t="shared" si="1601"/>
        <v/>
      </c>
      <c r="Y4669" s="15" t="str">
        <f t="shared" si="1602"/>
        <v/>
      </c>
      <c r="Z4669" s="15">
        <f t="shared" si="1603"/>
        <v>0</v>
      </c>
      <c r="AA4669" s="15" t="str">
        <f t="shared" si="1604"/>
        <v>7611,RUMES,La Glanerie,</v>
      </c>
      <c r="AB4669" s="15" t="str">
        <f t="shared" si="1605"/>
        <v/>
      </c>
    </row>
    <row r="4670" spans="1:28" x14ac:dyDescent="0.2">
      <c r="A4670">
        <v>74</v>
      </c>
      <c r="B4670">
        <v>136</v>
      </c>
      <c r="C4670">
        <v>7611</v>
      </c>
      <c r="D4670" t="s">
        <v>5163</v>
      </c>
      <c r="E4670" t="s">
        <v>5168</v>
      </c>
      <c r="F4670" t="str">
        <f t="shared" si="1584"/>
        <v>7611,RUMES,Le Crinquet,</v>
      </c>
      <c r="G4670">
        <f t="shared" si="1585"/>
        <v>74</v>
      </c>
      <c r="H4670">
        <f t="shared" si="1585"/>
        <v>136</v>
      </c>
      <c r="I4670" s="15" t="str">
        <f t="shared" si="1586"/>
        <v/>
      </c>
      <c r="J4670" s="15" t="str">
        <f t="shared" si="1587"/>
        <v/>
      </c>
      <c r="K4670" s="15">
        <f t="shared" si="1588"/>
        <v>0</v>
      </c>
      <c r="L4670" s="15" t="str">
        <f t="shared" si="1589"/>
        <v>7611,RUMES,Le Crinquet,</v>
      </c>
      <c r="M4670" s="15" t="str">
        <f t="shared" si="1590"/>
        <v/>
      </c>
      <c r="N4670" s="15" t="str">
        <f t="shared" si="1591"/>
        <v/>
      </c>
      <c r="O4670" s="15" t="str">
        <f t="shared" si="1592"/>
        <v/>
      </c>
      <c r="P4670" s="15">
        <f t="shared" si="1593"/>
        <v>0</v>
      </c>
      <c r="Q4670" s="15" t="str">
        <f t="shared" si="1594"/>
        <v>7611,RUMES,Le Crinquet,</v>
      </c>
      <c r="R4670" s="15" t="str">
        <f t="shared" si="1595"/>
        <v/>
      </c>
      <c r="S4670" s="15" t="str">
        <f t="shared" si="1596"/>
        <v/>
      </c>
      <c r="T4670" s="15" t="str">
        <f t="shared" si="1597"/>
        <v/>
      </c>
      <c r="U4670" s="15">
        <f t="shared" si="1598"/>
        <v>0</v>
      </c>
      <c r="V4670" s="15" t="str">
        <f t="shared" si="1599"/>
        <v>7611,RUMES,Le Crinquet,</v>
      </c>
      <c r="W4670" s="15" t="str">
        <f t="shared" si="1600"/>
        <v/>
      </c>
      <c r="X4670" s="15" t="str">
        <f t="shared" si="1601"/>
        <v/>
      </c>
      <c r="Y4670" s="15" t="str">
        <f t="shared" si="1602"/>
        <v/>
      </c>
      <c r="Z4670" s="15">
        <f t="shared" si="1603"/>
        <v>0</v>
      </c>
      <c r="AA4670" s="15" t="str">
        <f t="shared" si="1604"/>
        <v>7611,RUMES,Le Crinquet,</v>
      </c>
      <c r="AB4670" s="15" t="str">
        <f t="shared" si="1605"/>
        <v/>
      </c>
    </row>
    <row r="4671" spans="1:28" x14ac:dyDescent="0.2">
      <c r="A4671">
        <v>77</v>
      </c>
      <c r="B4671">
        <v>139</v>
      </c>
      <c r="C4671">
        <v>7618</v>
      </c>
      <c r="D4671" t="s">
        <v>5163</v>
      </c>
      <c r="E4671" t="s">
        <v>5169</v>
      </c>
      <c r="F4671" t="str">
        <f t="shared" si="1584"/>
        <v>7618,RUMES,Florent,</v>
      </c>
      <c r="G4671">
        <f t="shared" si="1585"/>
        <v>77</v>
      </c>
      <c r="H4671">
        <f t="shared" si="1585"/>
        <v>139</v>
      </c>
      <c r="I4671" s="15" t="str">
        <f t="shared" si="1586"/>
        <v/>
      </c>
      <c r="J4671" s="15" t="str">
        <f t="shared" si="1587"/>
        <v/>
      </c>
      <c r="K4671" s="15">
        <f t="shared" si="1588"/>
        <v>0</v>
      </c>
      <c r="L4671" s="15" t="str">
        <f t="shared" si="1589"/>
        <v>7618,RUMES,Florent,</v>
      </c>
      <c r="M4671" s="15" t="str">
        <f t="shared" si="1590"/>
        <v/>
      </c>
      <c r="N4671" s="15" t="str">
        <f t="shared" si="1591"/>
        <v/>
      </c>
      <c r="O4671" s="15" t="str">
        <f t="shared" si="1592"/>
        <v/>
      </c>
      <c r="P4671" s="15">
        <f t="shared" si="1593"/>
        <v>0</v>
      </c>
      <c r="Q4671" s="15" t="str">
        <f t="shared" si="1594"/>
        <v>7618,RUMES,Florent,</v>
      </c>
      <c r="R4671" s="15" t="str">
        <f t="shared" si="1595"/>
        <v/>
      </c>
      <c r="S4671" s="15" t="str">
        <f t="shared" si="1596"/>
        <v/>
      </c>
      <c r="T4671" s="15" t="str">
        <f t="shared" si="1597"/>
        <v/>
      </c>
      <c r="U4671" s="15">
        <f t="shared" si="1598"/>
        <v>0</v>
      </c>
      <c r="V4671" s="15" t="str">
        <f t="shared" si="1599"/>
        <v>7618,RUMES,Florent,</v>
      </c>
      <c r="W4671" s="15" t="str">
        <f t="shared" si="1600"/>
        <v/>
      </c>
      <c r="X4671" s="15" t="str">
        <f t="shared" si="1601"/>
        <v/>
      </c>
      <c r="Y4671" s="15" t="str">
        <f t="shared" si="1602"/>
        <v/>
      </c>
      <c r="Z4671" s="15">
        <f t="shared" si="1603"/>
        <v>0</v>
      </c>
      <c r="AA4671" s="15" t="str">
        <f t="shared" si="1604"/>
        <v>7618,RUMES,Florent,</v>
      </c>
      <c r="AB4671" s="15" t="str">
        <f t="shared" si="1605"/>
        <v/>
      </c>
    </row>
    <row r="4672" spans="1:28" x14ac:dyDescent="0.2">
      <c r="A4672">
        <v>77</v>
      </c>
      <c r="B4672">
        <v>138</v>
      </c>
      <c r="C4672">
        <v>7618</v>
      </c>
      <c r="D4672" t="s">
        <v>5163</v>
      </c>
      <c r="E4672" t="s">
        <v>5170</v>
      </c>
      <c r="F4672" t="str">
        <f t="shared" si="1584"/>
        <v>7618,RUMES,Taintignies,</v>
      </c>
      <c r="G4672">
        <f t="shared" si="1585"/>
        <v>77</v>
      </c>
      <c r="H4672">
        <f t="shared" si="1585"/>
        <v>138</v>
      </c>
      <c r="I4672" s="15" t="str">
        <f t="shared" si="1586"/>
        <v/>
      </c>
      <c r="J4672" s="15" t="str">
        <f t="shared" si="1587"/>
        <v/>
      </c>
      <c r="K4672" s="15">
        <f t="shared" si="1588"/>
        <v>0</v>
      </c>
      <c r="L4672" s="15" t="str">
        <f t="shared" si="1589"/>
        <v>7618,RUMES,Taintignies,</v>
      </c>
      <c r="M4672" s="15" t="str">
        <f t="shared" si="1590"/>
        <v/>
      </c>
      <c r="N4672" s="15" t="str">
        <f t="shared" si="1591"/>
        <v/>
      </c>
      <c r="O4672" s="15" t="str">
        <f t="shared" si="1592"/>
        <v/>
      </c>
      <c r="P4672" s="15">
        <f t="shared" si="1593"/>
        <v>0</v>
      </c>
      <c r="Q4672" s="15" t="str">
        <f t="shared" si="1594"/>
        <v>7618,RUMES,Taintignies,</v>
      </c>
      <c r="R4672" s="15" t="str">
        <f t="shared" si="1595"/>
        <v/>
      </c>
      <c r="S4672" s="15" t="str">
        <f t="shared" si="1596"/>
        <v/>
      </c>
      <c r="T4672" s="15" t="str">
        <f t="shared" si="1597"/>
        <v/>
      </c>
      <c r="U4672" s="15">
        <f t="shared" si="1598"/>
        <v>0</v>
      </c>
      <c r="V4672" s="15" t="str">
        <f t="shared" si="1599"/>
        <v>7618,RUMES,Taintignies,</v>
      </c>
      <c r="W4672" s="15" t="str">
        <f t="shared" si="1600"/>
        <v/>
      </c>
      <c r="X4672" s="15" t="str">
        <f t="shared" si="1601"/>
        <v/>
      </c>
      <c r="Y4672" s="15" t="str">
        <f t="shared" si="1602"/>
        <v/>
      </c>
      <c r="Z4672" s="15">
        <f t="shared" si="1603"/>
        <v>0</v>
      </c>
      <c r="AA4672" s="15" t="str">
        <f t="shared" si="1604"/>
        <v>7618,RUMES,Taintignies,</v>
      </c>
      <c r="AB4672" s="15" t="str">
        <f t="shared" si="1605"/>
        <v/>
      </c>
    </row>
    <row r="4673" spans="1:28" x14ac:dyDescent="0.2">
      <c r="A4673">
        <v>82</v>
      </c>
      <c r="B4673">
        <v>133</v>
      </c>
      <c r="C4673">
        <v>7620</v>
      </c>
      <c r="D4673" t="s">
        <v>5171</v>
      </c>
      <c r="E4673" t="s">
        <v>5172</v>
      </c>
      <c r="F4673" t="str">
        <f t="shared" si="1584"/>
        <v>7620,BRUNEHAUT,Bléharies,</v>
      </c>
      <c r="G4673">
        <f t="shared" si="1585"/>
        <v>82</v>
      </c>
      <c r="H4673">
        <f t="shared" si="1585"/>
        <v>133</v>
      </c>
      <c r="I4673" s="15" t="str">
        <f t="shared" si="1586"/>
        <v/>
      </c>
      <c r="J4673" s="15" t="str">
        <f t="shared" si="1587"/>
        <v/>
      </c>
      <c r="K4673" s="15">
        <f t="shared" si="1588"/>
        <v>0</v>
      </c>
      <c r="L4673" s="15" t="str">
        <f t="shared" si="1589"/>
        <v>7620,BRUNEHAUT,Bléharies,</v>
      </c>
      <c r="M4673" s="15" t="str">
        <f t="shared" si="1590"/>
        <v/>
      </c>
      <c r="N4673" s="15" t="str">
        <f t="shared" si="1591"/>
        <v/>
      </c>
      <c r="O4673" s="15" t="str">
        <f t="shared" si="1592"/>
        <v/>
      </c>
      <c r="P4673" s="15">
        <f t="shared" si="1593"/>
        <v>0</v>
      </c>
      <c r="Q4673" s="15" t="str">
        <f t="shared" si="1594"/>
        <v>7620,BRUNEHAUT,Bléharies,</v>
      </c>
      <c r="R4673" s="15" t="str">
        <f t="shared" si="1595"/>
        <v/>
      </c>
      <c r="S4673" s="15" t="str">
        <f t="shared" si="1596"/>
        <v/>
      </c>
      <c r="T4673" s="15" t="str">
        <f t="shared" si="1597"/>
        <v/>
      </c>
      <c r="U4673" s="15">
        <f t="shared" si="1598"/>
        <v>0</v>
      </c>
      <c r="V4673" s="15" t="str">
        <f t="shared" si="1599"/>
        <v>7620,BRUNEHAUT,Bléharies,</v>
      </c>
      <c r="W4673" s="15" t="str">
        <f t="shared" si="1600"/>
        <v/>
      </c>
      <c r="X4673" s="15" t="str">
        <f t="shared" si="1601"/>
        <v/>
      </c>
      <c r="Y4673" s="15" t="str">
        <f t="shared" si="1602"/>
        <v/>
      </c>
      <c r="Z4673" s="15">
        <f t="shared" si="1603"/>
        <v>0</v>
      </c>
      <c r="AA4673" s="15" t="str">
        <f t="shared" si="1604"/>
        <v>7620,BRUNEHAUT,Bléharies,</v>
      </c>
      <c r="AB4673" s="15" t="str">
        <f t="shared" si="1605"/>
        <v/>
      </c>
    </row>
    <row r="4674" spans="1:28" x14ac:dyDescent="0.2">
      <c r="A4674">
        <v>80</v>
      </c>
      <c r="B4674">
        <v>135</v>
      </c>
      <c r="C4674">
        <v>7620</v>
      </c>
      <c r="D4674" t="s">
        <v>5171</v>
      </c>
      <c r="E4674" t="s">
        <v>3874</v>
      </c>
      <c r="F4674" t="str">
        <f t="shared" si="1584"/>
        <v>7620,BRUNEHAUT,Brunehaut,</v>
      </c>
      <c r="G4674">
        <f t="shared" si="1585"/>
        <v>80</v>
      </c>
      <c r="H4674">
        <f t="shared" si="1585"/>
        <v>135</v>
      </c>
      <c r="I4674" s="15" t="str">
        <f t="shared" si="1586"/>
        <v/>
      </c>
      <c r="J4674" s="15" t="str">
        <f t="shared" si="1587"/>
        <v/>
      </c>
      <c r="K4674" s="15">
        <f t="shared" si="1588"/>
        <v>0</v>
      </c>
      <c r="L4674" s="15" t="str">
        <f t="shared" si="1589"/>
        <v>7620,BRUNEHAUT,Brunehaut,</v>
      </c>
      <c r="M4674" s="15" t="str">
        <f t="shared" si="1590"/>
        <v/>
      </c>
      <c r="N4674" s="15" t="str">
        <f t="shared" si="1591"/>
        <v/>
      </c>
      <c r="O4674" s="15" t="str">
        <f t="shared" si="1592"/>
        <v/>
      </c>
      <c r="P4674" s="15">
        <f t="shared" si="1593"/>
        <v>0</v>
      </c>
      <c r="Q4674" s="15" t="str">
        <f t="shared" si="1594"/>
        <v>7620,BRUNEHAUT,Brunehaut,</v>
      </c>
      <c r="R4674" s="15" t="str">
        <f t="shared" si="1595"/>
        <v/>
      </c>
      <c r="S4674" s="15" t="str">
        <f t="shared" si="1596"/>
        <v/>
      </c>
      <c r="T4674" s="15" t="str">
        <f t="shared" si="1597"/>
        <v/>
      </c>
      <c r="U4674" s="15">
        <f t="shared" si="1598"/>
        <v>0</v>
      </c>
      <c r="V4674" s="15" t="str">
        <f t="shared" si="1599"/>
        <v>7620,BRUNEHAUT,Brunehaut,</v>
      </c>
      <c r="W4674" s="15" t="str">
        <f t="shared" si="1600"/>
        <v/>
      </c>
      <c r="X4674" s="15" t="str">
        <f t="shared" si="1601"/>
        <v/>
      </c>
      <c r="Y4674" s="15" t="str">
        <f t="shared" si="1602"/>
        <v/>
      </c>
      <c r="Z4674" s="15">
        <f t="shared" si="1603"/>
        <v>0</v>
      </c>
      <c r="AA4674" s="15" t="str">
        <f t="shared" si="1604"/>
        <v>7620,BRUNEHAUT,Brunehaut,</v>
      </c>
      <c r="AB4674" s="15" t="str">
        <f t="shared" si="1605"/>
        <v/>
      </c>
    </row>
    <row r="4675" spans="1:28" x14ac:dyDescent="0.2">
      <c r="A4675">
        <v>83</v>
      </c>
      <c r="B4675">
        <v>134</v>
      </c>
      <c r="C4675">
        <v>7620</v>
      </c>
      <c r="D4675" t="s">
        <v>5171</v>
      </c>
      <c r="E4675" t="s">
        <v>5173</v>
      </c>
      <c r="F4675" t="str">
        <f t="shared" si="1584"/>
        <v>7620,BRUNEHAUT,Espain,</v>
      </c>
      <c r="G4675">
        <f t="shared" si="1585"/>
        <v>83</v>
      </c>
      <c r="H4675">
        <f t="shared" si="1585"/>
        <v>134</v>
      </c>
      <c r="I4675" s="15" t="str">
        <f t="shared" si="1586"/>
        <v/>
      </c>
      <c r="J4675" s="15" t="str">
        <f t="shared" si="1587"/>
        <v/>
      </c>
      <c r="K4675" s="15">
        <f t="shared" si="1588"/>
        <v>0</v>
      </c>
      <c r="L4675" s="15" t="str">
        <f t="shared" si="1589"/>
        <v>7620,BRUNEHAUT,Espain,</v>
      </c>
      <c r="M4675" s="15" t="str">
        <f t="shared" si="1590"/>
        <v/>
      </c>
      <c r="N4675" s="15" t="str">
        <f t="shared" si="1591"/>
        <v/>
      </c>
      <c r="O4675" s="15" t="str">
        <f t="shared" si="1592"/>
        <v/>
      </c>
      <c r="P4675" s="15">
        <f t="shared" si="1593"/>
        <v>0</v>
      </c>
      <c r="Q4675" s="15" t="str">
        <f t="shared" si="1594"/>
        <v>7620,BRUNEHAUT,Espain,</v>
      </c>
      <c r="R4675" s="15" t="str">
        <f t="shared" si="1595"/>
        <v/>
      </c>
      <c r="S4675" s="15" t="str">
        <f t="shared" si="1596"/>
        <v/>
      </c>
      <c r="T4675" s="15" t="str">
        <f t="shared" si="1597"/>
        <v/>
      </c>
      <c r="U4675" s="15">
        <f t="shared" si="1598"/>
        <v>0</v>
      </c>
      <c r="V4675" s="15" t="str">
        <f t="shared" si="1599"/>
        <v>7620,BRUNEHAUT,Espain,</v>
      </c>
      <c r="W4675" s="15" t="str">
        <f t="shared" si="1600"/>
        <v/>
      </c>
      <c r="X4675" s="15" t="str">
        <f t="shared" si="1601"/>
        <v/>
      </c>
      <c r="Y4675" s="15" t="str">
        <f t="shared" si="1602"/>
        <v/>
      </c>
      <c r="Z4675" s="15">
        <f t="shared" si="1603"/>
        <v>0</v>
      </c>
      <c r="AA4675" s="15" t="str">
        <f t="shared" si="1604"/>
        <v>7620,BRUNEHAUT,Espain,</v>
      </c>
      <c r="AB4675" s="15" t="str">
        <f t="shared" si="1605"/>
        <v/>
      </c>
    </row>
    <row r="4676" spans="1:28" x14ac:dyDescent="0.2">
      <c r="A4676">
        <v>79</v>
      </c>
      <c r="B4676">
        <v>138</v>
      </c>
      <c r="C4676">
        <v>7620</v>
      </c>
      <c r="D4676" t="s">
        <v>5171</v>
      </c>
      <c r="E4676" t="s">
        <v>5174</v>
      </c>
      <c r="F4676" t="str">
        <f t="shared" ref="F4676:F4739" si="1606">CONCATENATE(C4676,",",D4676,",",E4676,",")</f>
        <v>7620,BRUNEHAUT,Guignies,</v>
      </c>
      <c r="G4676">
        <f t="shared" ref="G4676:H4739" si="1607">A4676</f>
        <v>79</v>
      </c>
      <c r="H4676">
        <f t="shared" si="1607"/>
        <v>138</v>
      </c>
      <c r="I4676" s="15" t="str">
        <f t="shared" ref="I4676:I4739" si="1608">IF($C4676=I$2,$F4676,"")</f>
        <v/>
      </c>
      <c r="J4676" s="15" t="str">
        <f t="shared" ref="J4676:J4739" si="1609">IF($D4676=J$2,$F4676,"")</f>
        <v/>
      </c>
      <c r="K4676" s="15">
        <f t="shared" ref="K4676:K4739" si="1610">2-COUNTIF(I4676:J4676,"")</f>
        <v>0</v>
      </c>
      <c r="L4676" s="15" t="str">
        <f t="shared" ref="L4676:L4739" si="1611">IF(K4676=K$2,$F4676,"")</f>
        <v>7620,BRUNEHAUT,Guignies,</v>
      </c>
      <c r="M4676" s="15" t="str">
        <f t="shared" ref="M4676:M4739" si="1612">IF($A$2=1,IF(AND(L$2&gt;0,L$2&lt;=100),IF(L4676="",M4675,CONCATENATE(M4675,L4676,"&amp;")),""),"")</f>
        <v/>
      </c>
      <c r="N4676" s="15" t="str">
        <f t="shared" ref="N4676:N4739" si="1613">IF($C4676=N$2,$F4676,"")</f>
        <v/>
      </c>
      <c r="O4676" s="15" t="str">
        <f t="shared" ref="O4676:O4739" si="1614">IF($D4676=O$2,$F4676,"")</f>
        <v/>
      </c>
      <c r="P4676" s="15">
        <f t="shared" ref="P4676:P4739" si="1615">2-COUNTIF(N4676:O4676,"")</f>
        <v>0</v>
      </c>
      <c r="Q4676" s="15" t="str">
        <f t="shared" ref="Q4676:Q4739" si="1616">IF(P4676=P$2,$F4676,"")</f>
        <v>7620,BRUNEHAUT,Guignies,</v>
      </c>
      <c r="R4676" s="15" t="str">
        <f t="shared" ref="R4676:R4739" si="1617">IF($A$2=1,IF(AND(Q$2&gt;0,Q$2&lt;=100),IF(Q4676="",R4675,CONCATENATE(R4675,Q4676,"&amp;")),""),"")</f>
        <v/>
      </c>
      <c r="S4676" s="15" t="str">
        <f t="shared" ref="S4676:S4739" si="1618">IF($C4676=S$2,$F4676,"")</f>
        <v/>
      </c>
      <c r="T4676" s="15" t="str">
        <f t="shared" ref="T4676:T4739" si="1619">IF($D4676=T$2,$F4676,"")</f>
        <v/>
      </c>
      <c r="U4676" s="15">
        <f t="shared" ref="U4676:U4739" si="1620">2-COUNTIF(S4676:T4676,"")</f>
        <v>0</v>
      </c>
      <c r="V4676" s="15" t="str">
        <f t="shared" ref="V4676:V4739" si="1621">IF(U4676=U$2,$F4676,"")</f>
        <v>7620,BRUNEHAUT,Guignies,</v>
      </c>
      <c r="W4676" s="15" t="str">
        <f t="shared" ref="W4676:W4739" si="1622">IF($A$2=1,IF(AND(V$2&gt;0,V$2&lt;=100),IF(V4676="",W4675,CONCATENATE(W4675,V4676,"&amp;")),""),"")</f>
        <v/>
      </c>
      <c r="X4676" s="15" t="str">
        <f t="shared" ref="X4676:X4739" si="1623">IF($C4676=X$2,$F4676,"")</f>
        <v/>
      </c>
      <c r="Y4676" s="15" t="str">
        <f t="shared" ref="Y4676:Y4739" si="1624">IF($D4676=Y$2,$F4676,"")</f>
        <v/>
      </c>
      <c r="Z4676" s="15">
        <f t="shared" ref="Z4676:Z4739" si="1625">2-COUNTIF(X4676:Y4676,"")</f>
        <v>0</v>
      </c>
      <c r="AA4676" s="15" t="str">
        <f t="shared" ref="AA4676:AA4739" si="1626">IF(Z4676=Z$2,$F4676,"")</f>
        <v>7620,BRUNEHAUT,Guignies,</v>
      </c>
      <c r="AB4676" s="15" t="str">
        <f t="shared" ref="AB4676:AB4739" si="1627">IF($A$2=1,IF(AND(AA$2&gt;0,AA$2&lt;=100),IF(AA4676="",AB4675,CONCATENATE(AB4675,AA4676,"&amp;")),""),"")</f>
        <v/>
      </c>
    </row>
    <row r="4677" spans="1:28" x14ac:dyDescent="0.2">
      <c r="A4677">
        <v>83</v>
      </c>
      <c r="B4677">
        <v>137</v>
      </c>
      <c r="C4677">
        <v>7620</v>
      </c>
      <c r="D4677" t="s">
        <v>5171</v>
      </c>
      <c r="E4677" t="s">
        <v>5175</v>
      </c>
      <c r="F4677" t="str">
        <f t="shared" si="1606"/>
        <v>7620,BRUNEHAUT,Hollain,</v>
      </c>
      <c r="G4677">
        <f t="shared" si="1607"/>
        <v>83</v>
      </c>
      <c r="H4677">
        <f t="shared" si="1607"/>
        <v>137</v>
      </c>
      <c r="I4677" s="15" t="str">
        <f t="shared" si="1608"/>
        <v/>
      </c>
      <c r="J4677" s="15" t="str">
        <f t="shared" si="1609"/>
        <v/>
      </c>
      <c r="K4677" s="15">
        <f t="shared" si="1610"/>
        <v>0</v>
      </c>
      <c r="L4677" s="15" t="str">
        <f t="shared" si="1611"/>
        <v>7620,BRUNEHAUT,Hollain,</v>
      </c>
      <c r="M4677" s="15" t="str">
        <f t="shared" si="1612"/>
        <v/>
      </c>
      <c r="N4677" s="15" t="str">
        <f t="shared" si="1613"/>
        <v/>
      </c>
      <c r="O4677" s="15" t="str">
        <f t="shared" si="1614"/>
        <v/>
      </c>
      <c r="P4677" s="15">
        <f t="shared" si="1615"/>
        <v>0</v>
      </c>
      <c r="Q4677" s="15" t="str">
        <f t="shared" si="1616"/>
        <v>7620,BRUNEHAUT,Hollain,</v>
      </c>
      <c r="R4677" s="15" t="str">
        <f t="shared" si="1617"/>
        <v/>
      </c>
      <c r="S4677" s="15" t="str">
        <f t="shared" si="1618"/>
        <v/>
      </c>
      <c r="T4677" s="15" t="str">
        <f t="shared" si="1619"/>
        <v/>
      </c>
      <c r="U4677" s="15">
        <f t="shared" si="1620"/>
        <v>0</v>
      </c>
      <c r="V4677" s="15" t="str">
        <f t="shared" si="1621"/>
        <v>7620,BRUNEHAUT,Hollain,</v>
      </c>
      <c r="W4677" s="15" t="str">
        <f t="shared" si="1622"/>
        <v/>
      </c>
      <c r="X4677" s="15" t="str">
        <f t="shared" si="1623"/>
        <v/>
      </c>
      <c r="Y4677" s="15" t="str">
        <f t="shared" si="1624"/>
        <v/>
      </c>
      <c r="Z4677" s="15">
        <f t="shared" si="1625"/>
        <v>0</v>
      </c>
      <c r="AA4677" s="15" t="str">
        <f t="shared" si="1626"/>
        <v>7620,BRUNEHAUT,Hollain,</v>
      </c>
      <c r="AB4677" s="15" t="str">
        <f t="shared" si="1627"/>
        <v/>
      </c>
    </row>
    <row r="4678" spans="1:28" x14ac:dyDescent="0.2">
      <c r="A4678">
        <v>81</v>
      </c>
      <c r="B4678">
        <v>137</v>
      </c>
      <c r="C4678">
        <v>7620</v>
      </c>
      <c r="D4678" t="s">
        <v>5171</v>
      </c>
      <c r="E4678" t="s">
        <v>5176</v>
      </c>
      <c r="F4678" t="str">
        <f t="shared" si="1606"/>
        <v>7620,BRUNEHAUT,Jollain-Merlin,</v>
      </c>
      <c r="G4678">
        <f t="shared" si="1607"/>
        <v>81</v>
      </c>
      <c r="H4678">
        <f t="shared" si="1607"/>
        <v>137</v>
      </c>
      <c r="I4678" s="15" t="str">
        <f t="shared" si="1608"/>
        <v/>
      </c>
      <c r="J4678" s="15" t="str">
        <f t="shared" si="1609"/>
        <v/>
      </c>
      <c r="K4678" s="15">
        <f t="shared" si="1610"/>
        <v>0</v>
      </c>
      <c r="L4678" s="15" t="str">
        <f t="shared" si="1611"/>
        <v>7620,BRUNEHAUT,Jollain-Merlin,</v>
      </c>
      <c r="M4678" s="15" t="str">
        <f t="shared" si="1612"/>
        <v/>
      </c>
      <c r="N4678" s="15" t="str">
        <f t="shared" si="1613"/>
        <v/>
      </c>
      <c r="O4678" s="15" t="str">
        <f t="shared" si="1614"/>
        <v/>
      </c>
      <c r="P4678" s="15">
        <f t="shared" si="1615"/>
        <v>0</v>
      </c>
      <c r="Q4678" s="15" t="str">
        <f t="shared" si="1616"/>
        <v>7620,BRUNEHAUT,Jollain-Merlin,</v>
      </c>
      <c r="R4678" s="15" t="str">
        <f t="shared" si="1617"/>
        <v/>
      </c>
      <c r="S4678" s="15" t="str">
        <f t="shared" si="1618"/>
        <v/>
      </c>
      <c r="T4678" s="15" t="str">
        <f t="shared" si="1619"/>
        <v/>
      </c>
      <c r="U4678" s="15">
        <f t="shared" si="1620"/>
        <v>0</v>
      </c>
      <c r="V4678" s="15" t="str">
        <f t="shared" si="1621"/>
        <v>7620,BRUNEHAUT,Jollain-Merlin,</v>
      </c>
      <c r="W4678" s="15" t="str">
        <f t="shared" si="1622"/>
        <v/>
      </c>
      <c r="X4678" s="15" t="str">
        <f t="shared" si="1623"/>
        <v/>
      </c>
      <c r="Y4678" s="15" t="str">
        <f t="shared" si="1624"/>
        <v/>
      </c>
      <c r="Z4678" s="15">
        <f t="shared" si="1625"/>
        <v>0</v>
      </c>
      <c r="AA4678" s="15" t="str">
        <f t="shared" si="1626"/>
        <v>7620,BRUNEHAUT,Jollain-Merlin,</v>
      </c>
      <c r="AB4678" s="15" t="str">
        <f t="shared" si="1627"/>
        <v/>
      </c>
    </row>
    <row r="4679" spans="1:28" x14ac:dyDescent="0.2">
      <c r="A4679">
        <v>81</v>
      </c>
      <c r="B4679">
        <v>138</v>
      </c>
      <c r="C4679">
        <v>7620</v>
      </c>
      <c r="D4679" t="s">
        <v>5171</v>
      </c>
      <c r="E4679" t="s">
        <v>5177</v>
      </c>
      <c r="F4679" t="str">
        <f t="shared" si="1606"/>
        <v>7620,BRUNEHAUT,Merlin,</v>
      </c>
      <c r="G4679">
        <f t="shared" si="1607"/>
        <v>81</v>
      </c>
      <c r="H4679">
        <f t="shared" si="1607"/>
        <v>138</v>
      </c>
      <c r="I4679" s="15" t="str">
        <f t="shared" si="1608"/>
        <v/>
      </c>
      <c r="J4679" s="15" t="str">
        <f t="shared" si="1609"/>
        <v/>
      </c>
      <c r="K4679" s="15">
        <f t="shared" si="1610"/>
        <v>0</v>
      </c>
      <c r="L4679" s="15" t="str">
        <f t="shared" si="1611"/>
        <v>7620,BRUNEHAUT,Merlin,</v>
      </c>
      <c r="M4679" s="15" t="str">
        <f t="shared" si="1612"/>
        <v/>
      </c>
      <c r="N4679" s="15" t="str">
        <f t="shared" si="1613"/>
        <v/>
      </c>
      <c r="O4679" s="15" t="str">
        <f t="shared" si="1614"/>
        <v/>
      </c>
      <c r="P4679" s="15">
        <f t="shared" si="1615"/>
        <v>0</v>
      </c>
      <c r="Q4679" s="15" t="str">
        <f t="shared" si="1616"/>
        <v>7620,BRUNEHAUT,Merlin,</v>
      </c>
      <c r="R4679" s="15" t="str">
        <f t="shared" si="1617"/>
        <v/>
      </c>
      <c r="S4679" s="15" t="str">
        <f t="shared" si="1618"/>
        <v/>
      </c>
      <c r="T4679" s="15" t="str">
        <f t="shared" si="1619"/>
        <v/>
      </c>
      <c r="U4679" s="15">
        <f t="shared" si="1620"/>
        <v>0</v>
      </c>
      <c r="V4679" s="15" t="str">
        <f t="shared" si="1621"/>
        <v>7620,BRUNEHAUT,Merlin,</v>
      </c>
      <c r="W4679" s="15" t="str">
        <f t="shared" si="1622"/>
        <v/>
      </c>
      <c r="X4679" s="15" t="str">
        <f t="shared" si="1623"/>
        <v/>
      </c>
      <c r="Y4679" s="15" t="str">
        <f t="shared" si="1624"/>
        <v/>
      </c>
      <c r="Z4679" s="15">
        <f t="shared" si="1625"/>
        <v>0</v>
      </c>
      <c r="AA4679" s="15" t="str">
        <f t="shared" si="1626"/>
        <v>7620,BRUNEHAUT,Merlin,</v>
      </c>
      <c r="AB4679" s="15" t="str">
        <f t="shared" si="1627"/>
        <v/>
      </c>
    </row>
    <row r="4680" spans="1:28" x14ac:dyDescent="0.2">
      <c r="A4680">
        <v>81</v>
      </c>
      <c r="B4680">
        <v>138</v>
      </c>
      <c r="C4680">
        <v>7620</v>
      </c>
      <c r="D4680" t="s">
        <v>5171</v>
      </c>
      <c r="E4680" t="s">
        <v>5178</v>
      </c>
      <c r="F4680" t="str">
        <f t="shared" si="1606"/>
        <v>7620,BRUNEHAUT,Wez-Velvain,</v>
      </c>
      <c r="G4680">
        <f t="shared" si="1607"/>
        <v>81</v>
      </c>
      <c r="H4680">
        <f t="shared" si="1607"/>
        <v>138</v>
      </c>
      <c r="I4680" s="15" t="str">
        <f t="shared" si="1608"/>
        <v/>
      </c>
      <c r="J4680" s="15" t="str">
        <f t="shared" si="1609"/>
        <v/>
      </c>
      <c r="K4680" s="15">
        <f t="shared" si="1610"/>
        <v>0</v>
      </c>
      <c r="L4680" s="15" t="str">
        <f t="shared" si="1611"/>
        <v>7620,BRUNEHAUT,Wez-Velvain,</v>
      </c>
      <c r="M4680" s="15" t="str">
        <f t="shared" si="1612"/>
        <v/>
      </c>
      <c r="N4680" s="15" t="str">
        <f t="shared" si="1613"/>
        <v/>
      </c>
      <c r="O4680" s="15" t="str">
        <f t="shared" si="1614"/>
        <v/>
      </c>
      <c r="P4680" s="15">
        <f t="shared" si="1615"/>
        <v>0</v>
      </c>
      <c r="Q4680" s="15" t="str">
        <f t="shared" si="1616"/>
        <v>7620,BRUNEHAUT,Wez-Velvain,</v>
      </c>
      <c r="R4680" s="15" t="str">
        <f t="shared" si="1617"/>
        <v/>
      </c>
      <c r="S4680" s="15" t="str">
        <f t="shared" si="1618"/>
        <v/>
      </c>
      <c r="T4680" s="15" t="str">
        <f t="shared" si="1619"/>
        <v/>
      </c>
      <c r="U4680" s="15">
        <f t="shared" si="1620"/>
        <v>0</v>
      </c>
      <c r="V4680" s="15" t="str">
        <f t="shared" si="1621"/>
        <v>7620,BRUNEHAUT,Wez-Velvain,</v>
      </c>
      <c r="W4680" s="15" t="str">
        <f t="shared" si="1622"/>
        <v/>
      </c>
      <c r="X4680" s="15" t="str">
        <f t="shared" si="1623"/>
        <v/>
      </c>
      <c r="Y4680" s="15" t="str">
        <f t="shared" si="1624"/>
        <v/>
      </c>
      <c r="Z4680" s="15">
        <f t="shared" si="1625"/>
        <v>0</v>
      </c>
      <c r="AA4680" s="15" t="str">
        <f t="shared" si="1626"/>
        <v>7620,BRUNEHAUT,Wez-Velvain,</v>
      </c>
      <c r="AB4680" s="15" t="str">
        <f t="shared" si="1627"/>
        <v/>
      </c>
    </row>
    <row r="4681" spans="1:28" x14ac:dyDescent="0.2">
      <c r="A4681">
        <v>81</v>
      </c>
      <c r="B4681">
        <v>135</v>
      </c>
      <c r="C4681">
        <v>7621</v>
      </c>
      <c r="D4681" t="s">
        <v>5171</v>
      </c>
      <c r="E4681" t="s">
        <v>5179</v>
      </c>
      <c r="F4681" t="str">
        <f t="shared" si="1606"/>
        <v>7621,BRUNEHAUT,Lesdain,</v>
      </c>
      <c r="G4681">
        <f t="shared" si="1607"/>
        <v>81</v>
      </c>
      <c r="H4681">
        <f t="shared" si="1607"/>
        <v>135</v>
      </c>
      <c r="I4681" s="15" t="str">
        <f t="shared" si="1608"/>
        <v/>
      </c>
      <c r="J4681" s="15" t="str">
        <f t="shared" si="1609"/>
        <v/>
      </c>
      <c r="K4681" s="15">
        <f t="shared" si="1610"/>
        <v>0</v>
      </c>
      <c r="L4681" s="15" t="str">
        <f t="shared" si="1611"/>
        <v>7621,BRUNEHAUT,Lesdain,</v>
      </c>
      <c r="M4681" s="15" t="str">
        <f t="shared" si="1612"/>
        <v/>
      </c>
      <c r="N4681" s="15" t="str">
        <f t="shared" si="1613"/>
        <v/>
      </c>
      <c r="O4681" s="15" t="str">
        <f t="shared" si="1614"/>
        <v/>
      </c>
      <c r="P4681" s="15">
        <f t="shared" si="1615"/>
        <v>0</v>
      </c>
      <c r="Q4681" s="15" t="str">
        <f t="shared" si="1616"/>
        <v>7621,BRUNEHAUT,Lesdain,</v>
      </c>
      <c r="R4681" s="15" t="str">
        <f t="shared" si="1617"/>
        <v/>
      </c>
      <c r="S4681" s="15" t="str">
        <f t="shared" si="1618"/>
        <v/>
      </c>
      <c r="T4681" s="15" t="str">
        <f t="shared" si="1619"/>
        <v/>
      </c>
      <c r="U4681" s="15">
        <f t="shared" si="1620"/>
        <v>0</v>
      </c>
      <c r="V4681" s="15" t="str">
        <f t="shared" si="1621"/>
        <v>7621,BRUNEHAUT,Lesdain,</v>
      </c>
      <c r="W4681" s="15" t="str">
        <f t="shared" si="1622"/>
        <v/>
      </c>
      <c r="X4681" s="15" t="str">
        <f t="shared" si="1623"/>
        <v/>
      </c>
      <c r="Y4681" s="15" t="str">
        <f t="shared" si="1624"/>
        <v/>
      </c>
      <c r="Z4681" s="15">
        <f t="shared" si="1625"/>
        <v>0</v>
      </c>
      <c r="AA4681" s="15" t="str">
        <f t="shared" si="1626"/>
        <v>7621,BRUNEHAUT,Lesdain,</v>
      </c>
      <c r="AB4681" s="15" t="str">
        <f t="shared" si="1627"/>
        <v/>
      </c>
    </row>
    <row r="4682" spans="1:28" x14ac:dyDescent="0.2">
      <c r="A4682">
        <v>80</v>
      </c>
      <c r="B4682">
        <v>136</v>
      </c>
      <c r="C4682">
        <v>7621</v>
      </c>
      <c r="D4682" t="s">
        <v>5171</v>
      </c>
      <c r="E4682" t="s">
        <v>2928</v>
      </c>
      <c r="F4682" t="str">
        <f t="shared" si="1606"/>
        <v>7621,BRUNEHAUT,Paradis,</v>
      </c>
      <c r="G4682">
        <f t="shared" si="1607"/>
        <v>80</v>
      </c>
      <c r="H4682">
        <f t="shared" si="1607"/>
        <v>136</v>
      </c>
      <c r="I4682" s="15" t="str">
        <f t="shared" si="1608"/>
        <v/>
      </c>
      <c r="J4682" s="15" t="str">
        <f t="shared" si="1609"/>
        <v/>
      </c>
      <c r="K4682" s="15">
        <f t="shared" si="1610"/>
        <v>0</v>
      </c>
      <c r="L4682" s="15" t="str">
        <f t="shared" si="1611"/>
        <v>7621,BRUNEHAUT,Paradis,</v>
      </c>
      <c r="M4682" s="15" t="str">
        <f t="shared" si="1612"/>
        <v/>
      </c>
      <c r="N4682" s="15" t="str">
        <f t="shared" si="1613"/>
        <v/>
      </c>
      <c r="O4682" s="15" t="str">
        <f t="shared" si="1614"/>
        <v/>
      </c>
      <c r="P4682" s="15">
        <f t="shared" si="1615"/>
        <v>0</v>
      </c>
      <c r="Q4682" s="15" t="str">
        <f t="shared" si="1616"/>
        <v>7621,BRUNEHAUT,Paradis,</v>
      </c>
      <c r="R4682" s="15" t="str">
        <f t="shared" si="1617"/>
        <v/>
      </c>
      <c r="S4682" s="15" t="str">
        <f t="shared" si="1618"/>
        <v/>
      </c>
      <c r="T4682" s="15" t="str">
        <f t="shared" si="1619"/>
        <v/>
      </c>
      <c r="U4682" s="15">
        <f t="shared" si="1620"/>
        <v>0</v>
      </c>
      <c r="V4682" s="15" t="str">
        <f t="shared" si="1621"/>
        <v>7621,BRUNEHAUT,Paradis,</v>
      </c>
      <c r="W4682" s="15" t="str">
        <f t="shared" si="1622"/>
        <v/>
      </c>
      <c r="X4682" s="15" t="str">
        <f t="shared" si="1623"/>
        <v/>
      </c>
      <c r="Y4682" s="15" t="str">
        <f t="shared" si="1624"/>
        <v/>
      </c>
      <c r="Z4682" s="15">
        <f t="shared" si="1625"/>
        <v>0</v>
      </c>
      <c r="AA4682" s="15" t="str">
        <f t="shared" si="1626"/>
        <v>7621,BRUNEHAUT,Paradis,</v>
      </c>
      <c r="AB4682" s="15" t="str">
        <f t="shared" si="1627"/>
        <v/>
      </c>
    </row>
    <row r="4683" spans="1:28" x14ac:dyDescent="0.2">
      <c r="A4683">
        <v>85</v>
      </c>
      <c r="B4683">
        <v>135</v>
      </c>
      <c r="C4683">
        <v>7622</v>
      </c>
      <c r="D4683" t="s">
        <v>5171</v>
      </c>
      <c r="E4683" t="s">
        <v>5180</v>
      </c>
      <c r="F4683" t="str">
        <f t="shared" si="1606"/>
        <v>7622,BRUNEHAUT,Laplaigne,</v>
      </c>
      <c r="G4683">
        <f t="shared" si="1607"/>
        <v>85</v>
      </c>
      <c r="H4683">
        <f t="shared" si="1607"/>
        <v>135</v>
      </c>
      <c r="I4683" s="15" t="str">
        <f t="shared" si="1608"/>
        <v/>
      </c>
      <c r="J4683" s="15" t="str">
        <f t="shared" si="1609"/>
        <v/>
      </c>
      <c r="K4683" s="15">
        <f t="shared" si="1610"/>
        <v>0</v>
      </c>
      <c r="L4683" s="15" t="str">
        <f t="shared" si="1611"/>
        <v>7622,BRUNEHAUT,Laplaigne,</v>
      </c>
      <c r="M4683" s="15" t="str">
        <f t="shared" si="1612"/>
        <v/>
      </c>
      <c r="N4683" s="15" t="str">
        <f t="shared" si="1613"/>
        <v/>
      </c>
      <c r="O4683" s="15" t="str">
        <f t="shared" si="1614"/>
        <v/>
      </c>
      <c r="P4683" s="15">
        <f t="shared" si="1615"/>
        <v>0</v>
      </c>
      <c r="Q4683" s="15" t="str">
        <f t="shared" si="1616"/>
        <v>7622,BRUNEHAUT,Laplaigne,</v>
      </c>
      <c r="R4683" s="15" t="str">
        <f t="shared" si="1617"/>
        <v/>
      </c>
      <c r="S4683" s="15" t="str">
        <f t="shared" si="1618"/>
        <v/>
      </c>
      <c r="T4683" s="15" t="str">
        <f t="shared" si="1619"/>
        <v/>
      </c>
      <c r="U4683" s="15">
        <f t="shared" si="1620"/>
        <v>0</v>
      </c>
      <c r="V4683" s="15" t="str">
        <f t="shared" si="1621"/>
        <v>7622,BRUNEHAUT,Laplaigne,</v>
      </c>
      <c r="W4683" s="15" t="str">
        <f t="shared" si="1622"/>
        <v/>
      </c>
      <c r="X4683" s="15" t="str">
        <f t="shared" si="1623"/>
        <v/>
      </c>
      <c r="Y4683" s="15" t="str">
        <f t="shared" si="1624"/>
        <v/>
      </c>
      <c r="Z4683" s="15">
        <f t="shared" si="1625"/>
        <v>0</v>
      </c>
      <c r="AA4683" s="15" t="str">
        <f t="shared" si="1626"/>
        <v>7622,BRUNEHAUT,Laplaigne,</v>
      </c>
      <c r="AB4683" s="15" t="str">
        <f t="shared" si="1627"/>
        <v/>
      </c>
    </row>
    <row r="4684" spans="1:28" x14ac:dyDescent="0.2">
      <c r="A4684">
        <v>85</v>
      </c>
      <c r="B4684">
        <v>135</v>
      </c>
      <c r="C4684">
        <v>7622</v>
      </c>
      <c r="D4684" t="s">
        <v>5171</v>
      </c>
      <c r="E4684" t="s">
        <v>5181</v>
      </c>
      <c r="F4684" t="str">
        <f t="shared" si="1606"/>
        <v>7622,BRUNEHAUT,Lauminois,</v>
      </c>
      <c r="G4684">
        <f t="shared" si="1607"/>
        <v>85</v>
      </c>
      <c r="H4684">
        <f t="shared" si="1607"/>
        <v>135</v>
      </c>
      <c r="I4684" s="15" t="str">
        <f t="shared" si="1608"/>
        <v/>
      </c>
      <c r="J4684" s="15" t="str">
        <f t="shared" si="1609"/>
        <v/>
      </c>
      <c r="K4684" s="15">
        <f t="shared" si="1610"/>
        <v>0</v>
      </c>
      <c r="L4684" s="15" t="str">
        <f t="shared" si="1611"/>
        <v>7622,BRUNEHAUT,Lauminois,</v>
      </c>
      <c r="M4684" s="15" t="str">
        <f t="shared" si="1612"/>
        <v/>
      </c>
      <c r="N4684" s="15" t="str">
        <f t="shared" si="1613"/>
        <v/>
      </c>
      <c r="O4684" s="15" t="str">
        <f t="shared" si="1614"/>
        <v/>
      </c>
      <c r="P4684" s="15">
        <f t="shared" si="1615"/>
        <v>0</v>
      </c>
      <c r="Q4684" s="15" t="str">
        <f t="shared" si="1616"/>
        <v>7622,BRUNEHAUT,Lauminois,</v>
      </c>
      <c r="R4684" s="15" t="str">
        <f t="shared" si="1617"/>
        <v/>
      </c>
      <c r="S4684" s="15" t="str">
        <f t="shared" si="1618"/>
        <v/>
      </c>
      <c r="T4684" s="15" t="str">
        <f t="shared" si="1619"/>
        <v/>
      </c>
      <c r="U4684" s="15">
        <f t="shared" si="1620"/>
        <v>0</v>
      </c>
      <c r="V4684" s="15" t="str">
        <f t="shared" si="1621"/>
        <v>7622,BRUNEHAUT,Lauminois,</v>
      </c>
      <c r="W4684" s="15" t="str">
        <f t="shared" si="1622"/>
        <v/>
      </c>
      <c r="X4684" s="15" t="str">
        <f t="shared" si="1623"/>
        <v/>
      </c>
      <c r="Y4684" s="15" t="str">
        <f t="shared" si="1624"/>
        <v/>
      </c>
      <c r="Z4684" s="15">
        <f t="shared" si="1625"/>
        <v>0</v>
      </c>
      <c r="AA4684" s="15" t="str">
        <f t="shared" si="1626"/>
        <v>7622,BRUNEHAUT,Lauminois,</v>
      </c>
      <c r="AB4684" s="15" t="str">
        <f t="shared" si="1627"/>
        <v/>
      </c>
    </row>
    <row r="4685" spans="1:28" x14ac:dyDescent="0.2">
      <c r="A4685">
        <v>86</v>
      </c>
      <c r="B4685">
        <v>135</v>
      </c>
      <c r="C4685">
        <v>7622</v>
      </c>
      <c r="D4685" t="s">
        <v>5171</v>
      </c>
      <c r="E4685" t="s">
        <v>5182</v>
      </c>
      <c r="F4685" t="str">
        <f t="shared" si="1606"/>
        <v>7622,BRUNEHAUT,Le Sart-Colin,</v>
      </c>
      <c r="G4685">
        <f t="shared" si="1607"/>
        <v>86</v>
      </c>
      <c r="H4685">
        <f t="shared" si="1607"/>
        <v>135</v>
      </c>
      <c r="I4685" s="15" t="str">
        <f t="shared" si="1608"/>
        <v/>
      </c>
      <c r="J4685" s="15" t="str">
        <f t="shared" si="1609"/>
        <v/>
      </c>
      <c r="K4685" s="15">
        <f t="shared" si="1610"/>
        <v>0</v>
      </c>
      <c r="L4685" s="15" t="str">
        <f t="shared" si="1611"/>
        <v>7622,BRUNEHAUT,Le Sart-Colin,</v>
      </c>
      <c r="M4685" s="15" t="str">
        <f t="shared" si="1612"/>
        <v/>
      </c>
      <c r="N4685" s="15" t="str">
        <f t="shared" si="1613"/>
        <v/>
      </c>
      <c r="O4685" s="15" t="str">
        <f t="shared" si="1614"/>
        <v/>
      </c>
      <c r="P4685" s="15">
        <f t="shared" si="1615"/>
        <v>0</v>
      </c>
      <c r="Q4685" s="15" t="str">
        <f t="shared" si="1616"/>
        <v>7622,BRUNEHAUT,Le Sart-Colin,</v>
      </c>
      <c r="R4685" s="15" t="str">
        <f t="shared" si="1617"/>
        <v/>
      </c>
      <c r="S4685" s="15" t="str">
        <f t="shared" si="1618"/>
        <v/>
      </c>
      <c r="T4685" s="15" t="str">
        <f t="shared" si="1619"/>
        <v/>
      </c>
      <c r="U4685" s="15">
        <f t="shared" si="1620"/>
        <v>0</v>
      </c>
      <c r="V4685" s="15" t="str">
        <f t="shared" si="1621"/>
        <v>7622,BRUNEHAUT,Le Sart-Colin,</v>
      </c>
      <c r="W4685" s="15" t="str">
        <f t="shared" si="1622"/>
        <v/>
      </c>
      <c r="X4685" s="15" t="str">
        <f t="shared" si="1623"/>
        <v/>
      </c>
      <c r="Y4685" s="15" t="str">
        <f t="shared" si="1624"/>
        <v/>
      </c>
      <c r="Z4685" s="15">
        <f t="shared" si="1625"/>
        <v>0</v>
      </c>
      <c r="AA4685" s="15" t="str">
        <f t="shared" si="1626"/>
        <v>7622,BRUNEHAUT,Le Sart-Colin,</v>
      </c>
      <c r="AB4685" s="15" t="str">
        <f t="shared" si="1627"/>
        <v/>
      </c>
    </row>
    <row r="4686" spans="1:28" x14ac:dyDescent="0.2">
      <c r="A4686">
        <v>81</v>
      </c>
      <c r="B4686">
        <v>134</v>
      </c>
      <c r="C4686">
        <v>7623</v>
      </c>
      <c r="D4686" t="s">
        <v>5171</v>
      </c>
      <c r="E4686" t="s">
        <v>5183</v>
      </c>
      <c r="F4686" t="str">
        <f t="shared" si="1606"/>
        <v>7623,BRUNEHAUT,Rongy,</v>
      </c>
      <c r="G4686">
        <f t="shared" si="1607"/>
        <v>81</v>
      </c>
      <c r="H4686">
        <f t="shared" si="1607"/>
        <v>134</v>
      </c>
      <c r="I4686" s="15" t="str">
        <f t="shared" si="1608"/>
        <v/>
      </c>
      <c r="J4686" s="15" t="str">
        <f t="shared" si="1609"/>
        <v/>
      </c>
      <c r="K4686" s="15">
        <f t="shared" si="1610"/>
        <v>0</v>
      </c>
      <c r="L4686" s="15" t="str">
        <f t="shared" si="1611"/>
        <v>7623,BRUNEHAUT,Rongy,</v>
      </c>
      <c r="M4686" s="15" t="str">
        <f t="shared" si="1612"/>
        <v/>
      </c>
      <c r="N4686" s="15" t="str">
        <f t="shared" si="1613"/>
        <v/>
      </c>
      <c r="O4686" s="15" t="str">
        <f t="shared" si="1614"/>
        <v/>
      </c>
      <c r="P4686" s="15">
        <f t="shared" si="1615"/>
        <v>0</v>
      </c>
      <c r="Q4686" s="15" t="str">
        <f t="shared" si="1616"/>
        <v>7623,BRUNEHAUT,Rongy,</v>
      </c>
      <c r="R4686" s="15" t="str">
        <f t="shared" si="1617"/>
        <v/>
      </c>
      <c r="S4686" s="15" t="str">
        <f t="shared" si="1618"/>
        <v/>
      </c>
      <c r="T4686" s="15" t="str">
        <f t="shared" si="1619"/>
        <v/>
      </c>
      <c r="U4686" s="15">
        <f t="shared" si="1620"/>
        <v>0</v>
      </c>
      <c r="V4686" s="15" t="str">
        <f t="shared" si="1621"/>
        <v>7623,BRUNEHAUT,Rongy,</v>
      </c>
      <c r="W4686" s="15" t="str">
        <f t="shared" si="1622"/>
        <v/>
      </c>
      <c r="X4686" s="15" t="str">
        <f t="shared" si="1623"/>
        <v/>
      </c>
      <c r="Y4686" s="15" t="str">
        <f t="shared" si="1624"/>
        <v/>
      </c>
      <c r="Z4686" s="15">
        <f t="shared" si="1625"/>
        <v>0</v>
      </c>
      <c r="AA4686" s="15" t="str">
        <f t="shared" si="1626"/>
        <v>7623,BRUNEHAUT,Rongy,</v>
      </c>
      <c r="AB4686" s="15" t="str">
        <f t="shared" si="1627"/>
        <v/>
      </c>
    </row>
    <row r="4687" spans="1:28" x14ac:dyDescent="0.2">
      <c r="A4687">
        <v>78</v>
      </c>
      <c r="B4687">
        <v>134</v>
      </c>
      <c r="C4687">
        <v>7624</v>
      </c>
      <c r="D4687" t="s">
        <v>5171</v>
      </c>
      <c r="E4687" t="s">
        <v>5184</v>
      </c>
      <c r="F4687" t="str">
        <f t="shared" si="1606"/>
        <v>7624,BRUNEHAUT,Howardries,</v>
      </c>
      <c r="G4687">
        <f t="shared" si="1607"/>
        <v>78</v>
      </c>
      <c r="H4687">
        <f t="shared" si="1607"/>
        <v>134</v>
      </c>
      <c r="I4687" s="15" t="str">
        <f t="shared" si="1608"/>
        <v/>
      </c>
      <c r="J4687" s="15" t="str">
        <f t="shared" si="1609"/>
        <v/>
      </c>
      <c r="K4687" s="15">
        <f t="shared" si="1610"/>
        <v>0</v>
      </c>
      <c r="L4687" s="15" t="str">
        <f t="shared" si="1611"/>
        <v>7624,BRUNEHAUT,Howardries,</v>
      </c>
      <c r="M4687" s="15" t="str">
        <f t="shared" si="1612"/>
        <v/>
      </c>
      <c r="N4687" s="15" t="str">
        <f t="shared" si="1613"/>
        <v/>
      </c>
      <c r="O4687" s="15" t="str">
        <f t="shared" si="1614"/>
        <v/>
      </c>
      <c r="P4687" s="15">
        <f t="shared" si="1615"/>
        <v>0</v>
      </c>
      <c r="Q4687" s="15" t="str">
        <f t="shared" si="1616"/>
        <v>7624,BRUNEHAUT,Howardries,</v>
      </c>
      <c r="R4687" s="15" t="str">
        <f t="shared" si="1617"/>
        <v/>
      </c>
      <c r="S4687" s="15" t="str">
        <f t="shared" si="1618"/>
        <v/>
      </c>
      <c r="T4687" s="15" t="str">
        <f t="shared" si="1619"/>
        <v/>
      </c>
      <c r="U4687" s="15">
        <f t="shared" si="1620"/>
        <v>0</v>
      </c>
      <c r="V4687" s="15" t="str">
        <f t="shared" si="1621"/>
        <v>7624,BRUNEHAUT,Howardries,</v>
      </c>
      <c r="W4687" s="15" t="str">
        <f t="shared" si="1622"/>
        <v/>
      </c>
      <c r="X4687" s="15" t="str">
        <f t="shared" si="1623"/>
        <v/>
      </c>
      <c r="Y4687" s="15" t="str">
        <f t="shared" si="1624"/>
        <v/>
      </c>
      <c r="Z4687" s="15">
        <f t="shared" si="1625"/>
        <v>0</v>
      </c>
      <c r="AA4687" s="15" t="str">
        <f t="shared" si="1626"/>
        <v>7624,BRUNEHAUT,Howardries,</v>
      </c>
      <c r="AB4687" s="15" t="str">
        <f t="shared" si="1627"/>
        <v/>
      </c>
    </row>
    <row r="4688" spans="1:28" x14ac:dyDescent="0.2">
      <c r="A4688">
        <v>85</v>
      </c>
      <c r="B4688">
        <v>140</v>
      </c>
      <c r="C4688">
        <v>7640</v>
      </c>
      <c r="D4688" t="s">
        <v>5185</v>
      </c>
      <c r="E4688" t="s">
        <v>5186</v>
      </c>
      <c r="F4688" t="str">
        <f t="shared" si="1606"/>
        <v>7640,ANTOING,Antoing,</v>
      </c>
      <c r="G4688">
        <f t="shared" si="1607"/>
        <v>85</v>
      </c>
      <c r="H4688">
        <f t="shared" si="1607"/>
        <v>140</v>
      </c>
      <c r="I4688" s="15" t="str">
        <f t="shared" si="1608"/>
        <v/>
      </c>
      <c r="J4688" s="15" t="str">
        <f t="shared" si="1609"/>
        <v/>
      </c>
      <c r="K4688" s="15">
        <f t="shared" si="1610"/>
        <v>0</v>
      </c>
      <c r="L4688" s="15" t="str">
        <f t="shared" si="1611"/>
        <v>7640,ANTOING,Antoing,</v>
      </c>
      <c r="M4688" s="15" t="str">
        <f t="shared" si="1612"/>
        <v/>
      </c>
      <c r="N4688" s="15" t="str">
        <f t="shared" si="1613"/>
        <v/>
      </c>
      <c r="O4688" s="15" t="str">
        <f t="shared" si="1614"/>
        <v/>
      </c>
      <c r="P4688" s="15">
        <f t="shared" si="1615"/>
        <v>0</v>
      </c>
      <c r="Q4688" s="15" t="str">
        <f t="shared" si="1616"/>
        <v>7640,ANTOING,Antoing,</v>
      </c>
      <c r="R4688" s="15" t="str">
        <f t="shared" si="1617"/>
        <v/>
      </c>
      <c r="S4688" s="15" t="str">
        <f t="shared" si="1618"/>
        <v/>
      </c>
      <c r="T4688" s="15" t="str">
        <f t="shared" si="1619"/>
        <v/>
      </c>
      <c r="U4688" s="15">
        <f t="shared" si="1620"/>
        <v>0</v>
      </c>
      <c r="V4688" s="15" t="str">
        <f t="shared" si="1621"/>
        <v>7640,ANTOING,Antoing,</v>
      </c>
      <c r="W4688" s="15" t="str">
        <f t="shared" si="1622"/>
        <v/>
      </c>
      <c r="X4688" s="15" t="str">
        <f t="shared" si="1623"/>
        <v/>
      </c>
      <c r="Y4688" s="15" t="str">
        <f t="shared" si="1624"/>
        <v/>
      </c>
      <c r="Z4688" s="15">
        <f t="shared" si="1625"/>
        <v>0</v>
      </c>
      <c r="AA4688" s="15" t="str">
        <f t="shared" si="1626"/>
        <v>7640,ANTOING,Antoing,</v>
      </c>
      <c r="AB4688" s="15" t="str">
        <f t="shared" si="1627"/>
        <v/>
      </c>
    </row>
    <row r="4689" spans="1:28" x14ac:dyDescent="0.2">
      <c r="A4689">
        <v>89</v>
      </c>
      <c r="B4689">
        <v>138</v>
      </c>
      <c r="C4689">
        <v>7640</v>
      </c>
      <c r="D4689" t="s">
        <v>5185</v>
      </c>
      <c r="E4689" t="s">
        <v>5187</v>
      </c>
      <c r="F4689" t="str">
        <f t="shared" si="1606"/>
        <v>7640,ANTOING,Maubray,</v>
      </c>
      <c r="G4689">
        <f t="shared" si="1607"/>
        <v>89</v>
      </c>
      <c r="H4689">
        <f t="shared" si="1607"/>
        <v>138</v>
      </c>
      <c r="I4689" s="15" t="str">
        <f t="shared" si="1608"/>
        <v/>
      </c>
      <c r="J4689" s="15" t="str">
        <f t="shared" si="1609"/>
        <v/>
      </c>
      <c r="K4689" s="15">
        <f t="shared" si="1610"/>
        <v>0</v>
      </c>
      <c r="L4689" s="15" t="str">
        <f t="shared" si="1611"/>
        <v>7640,ANTOING,Maubray,</v>
      </c>
      <c r="M4689" s="15" t="str">
        <f t="shared" si="1612"/>
        <v/>
      </c>
      <c r="N4689" s="15" t="str">
        <f t="shared" si="1613"/>
        <v/>
      </c>
      <c r="O4689" s="15" t="str">
        <f t="shared" si="1614"/>
        <v/>
      </c>
      <c r="P4689" s="15">
        <f t="shared" si="1615"/>
        <v>0</v>
      </c>
      <c r="Q4689" s="15" t="str">
        <f t="shared" si="1616"/>
        <v>7640,ANTOING,Maubray,</v>
      </c>
      <c r="R4689" s="15" t="str">
        <f t="shared" si="1617"/>
        <v/>
      </c>
      <c r="S4689" s="15" t="str">
        <f t="shared" si="1618"/>
        <v/>
      </c>
      <c r="T4689" s="15" t="str">
        <f t="shared" si="1619"/>
        <v/>
      </c>
      <c r="U4689" s="15">
        <f t="shared" si="1620"/>
        <v>0</v>
      </c>
      <c r="V4689" s="15" t="str">
        <f t="shared" si="1621"/>
        <v>7640,ANTOING,Maubray,</v>
      </c>
      <c r="W4689" s="15" t="str">
        <f t="shared" si="1622"/>
        <v/>
      </c>
      <c r="X4689" s="15" t="str">
        <f t="shared" si="1623"/>
        <v/>
      </c>
      <c r="Y4689" s="15" t="str">
        <f t="shared" si="1624"/>
        <v/>
      </c>
      <c r="Z4689" s="15">
        <f t="shared" si="1625"/>
        <v>0</v>
      </c>
      <c r="AA4689" s="15" t="str">
        <f t="shared" si="1626"/>
        <v>7640,ANTOING,Maubray,</v>
      </c>
      <c r="AB4689" s="15" t="str">
        <f t="shared" si="1627"/>
        <v/>
      </c>
    </row>
    <row r="4690" spans="1:28" x14ac:dyDescent="0.2">
      <c r="A4690">
        <v>88</v>
      </c>
      <c r="B4690">
        <v>137</v>
      </c>
      <c r="C4690">
        <v>7640</v>
      </c>
      <c r="D4690" t="s">
        <v>5185</v>
      </c>
      <c r="E4690" t="s">
        <v>5188</v>
      </c>
      <c r="F4690" t="str">
        <f t="shared" si="1606"/>
        <v>7640,ANTOING,Morlies,</v>
      </c>
      <c r="G4690">
        <f t="shared" si="1607"/>
        <v>88</v>
      </c>
      <c r="H4690">
        <f t="shared" si="1607"/>
        <v>137</v>
      </c>
      <c r="I4690" s="15" t="str">
        <f t="shared" si="1608"/>
        <v/>
      </c>
      <c r="J4690" s="15" t="str">
        <f t="shared" si="1609"/>
        <v/>
      </c>
      <c r="K4690" s="15">
        <f t="shared" si="1610"/>
        <v>0</v>
      </c>
      <c r="L4690" s="15" t="str">
        <f t="shared" si="1611"/>
        <v>7640,ANTOING,Morlies,</v>
      </c>
      <c r="M4690" s="15" t="str">
        <f t="shared" si="1612"/>
        <v/>
      </c>
      <c r="N4690" s="15" t="str">
        <f t="shared" si="1613"/>
        <v/>
      </c>
      <c r="O4690" s="15" t="str">
        <f t="shared" si="1614"/>
        <v/>
      </c>
      <c r="P4690" s="15">
        <f t="shared" si="1615"/>
        <v>0</v>
      </c>
      <c r="Q4690" s="15" t="str">
        <f t="shared" si="1616"/>
        <v>7640,ANTOING,Morlies,</v>
      </c>
      <c r="R4690" s="15" t="str">
        <f t="shared" si="1617"/>
        <v/>
      </c>
      <c r="S4690" s="15" t="str">
        <f t="shared" si="1618"/>
        <v/>
      </c>
      <c r="T4690" s="15" t="str">
        <f t="shared" si="1619"/>
        <v/>
      </c>
      <c r="U4690" s="15">
        <f t="shared" si="1620"/>
        <v>0</v>
      </c>
      <c r="V4690" s="15" t="str">
        <f t="shared" si="1621"/>
        <v>7640,ANTOING,Morlies,</v>
      </c>
      <c r="W4690" s="15" t="str">
        <f t="shared" si="1622"/>
        <v/>
      </c>
      <c r="X4690" s="15" t="str">
        <f t="shared" si="1623"/>
        <v/>
      </c>
      <c r="Y4690" s="15" t="str">
        <f t="shared" si="1624"/>
        <v/>
      </c>
      <c r="Z4690" s="15">
        <f t="shared" si="1625"/>
        <v>0</v>
      </c>
      <c r="AA4690" s="15" t="str">
        <f t="shared" si="1626"/>
        <v>7640,ANTOING,Morlies,</v>
      </c>
      <c r="AB4690" s="15" t="str">
        <f t="shared" si="1627"/>
        <v/>
      </c>
    </row>
    <row r="4691" spans="1:28" x14ac:dyDescent="0.2">
      <c r="A4691">
        <v>85</v>
      </c>
      <c r="B4691">
        <v>138</v>
      </c>
      <c r="C4691">
        <v>7640</v>
      </c>
      <c r="D4691" t="s">
        <v>5185</v>
      </c>
      <c r="E4691" t="s">
        <v>5189</v>
      </c>
      <c r="F4691" t="str">
        <f t="shared" si="1606"/>
        <v>7640,ANTOING,Péronnes-lez-Antoing,</v>
      </c>
      <c r="G4691">
        <f t="shared" si="1607"/>
        <v>85</v>
      </c>
      <c r="H4691">
        <f t="shared" si="1607"/>
        <v>138</v>
      </c>
      <c r="I4691" s="15" t="str">
        <f t="shared" si="1608"/>
        <v/>
      </c>
      <c r="J4691" s="15" t="str">
        <f t="shared" si="1609"/>
        <v/>
      </c>
      <c r="K4691" s="15">
        <f t="shared" si="1610"/>
        <v>0</v>
      </c>
      <c r="L4691" s="15" t="str">
        <f t="shared" si="1611"/>
        <v>7640,ANTOING,Péronnes-lez-Antoing,</v>
      </c>
      <c r="M4691" s="15" t="str">
        <f t="shared" si="1612"/>
        <v/>
      </c>
      <c r="N4691" s="15" t="str">
        <f t="shared" si="1613"/>
        <v/>
      </c>
      <c r="O4691" s="15" t="str">
        <f t="shared" si="1614"/>
        <v/>
      </c>
      <c r="P4691" s="15">
        <f t="shared" si="1615"/>
        <v>0</v>
      </c>
      <c r="Q4691" s="15" t="str">
        <f t="shared" si="1616"/>
        <v>7640,ANTOING,Péronnes-lez-Antoing,</v>
      </c>
      <c r="R4691" s="15" t="str">
        <f t="shared" si="1617"/>
        <v/>
      </c>
      <c r="S4691" s="15" t="str">
        <f t="shared" si="1618"/>
        <v/>
      </c>
      <c r="T4691" s="15" t="str">
        <f t="shared" si="1619"/>
        <v/>
      </c>
      <c r="U4691" s="15">
        <f t="shared" si="1620"/>
        <v>0</v>
      </c>
      <c r="V4691" s="15" t="str">
        <f t="shared" si="1621"/>
        <v>7640,ANTOING,Péronnes-lez-Antoing,</v>
      </c>
      <c r="W4691" s="15" t="str">
        <f t="shared" si="1622"/>
        <v/>
      </c>
      <c r="X4691" s="15" t="str">
        <f t="shared" si="1623"/>
        <v/>
      </c>
      <c r="Y4691" s="15" t="str">
        <f t="shared" si="1624"/>
        <v/>
      </c>
      <c r="Z4691" s="15">
        <f t="shared" si="1625"/>
        <v>0</v>
      </c>
      <c r="AA4691" s="15" t="str">
        <f t="shared" si="1626"/>
        <v>7640,ANTOING,Péronnes-lez-Antoing,</v>
      </c>
      <c r="AB4691" s="15" t="str">
        <f t="shared" si="1627"/>
        <v/>
      </c>
    </row>
    <row r="4692" spans="1:28" x14ac:dyDescent="0.2">
      <c r="A4692">
        <v>85</v>
      </c>
      <c r="B4692">
        <v>138</v>
      </c>
      <c r="C4692">
        <v>7640</v>
      </c>
      <c r="D4692" t="s">
        <v>5185</v>
      </c>
      <c r="E4692" t="s">
        <v>5190</v>
      </c>
      <c r="F4692" t="str">
        <f t="shared" si="1606"/>
        <v>7640,ANTOING,Rosoir,</v>
      </c>
      <c r="G4692">
        <f t="shared" si="1607"/>
        <v>85</v>
      </c>
      <c r="H4692">
        <f t="shared" si="1607"/>
        <v>138</v>
      </c>
      <c r="I4692" s="15" t="str">
        <f t="shared" si="1608"/>
        <v/>
      </c>
      <c r="J4692" s="15" t="str">
        <f t="shared" si="1609"/>
        <v/>
      </c>
      <c r="K4692" s="15">
        <f t="shared" si="1610"/>
        <v>0</v>
      </c>
      <c r="L4692" s="15" t="str">
        <f t="shared" si="1611"/>
        <v>7640,ANTOING,Rosoir,</v>
      </c>
      <c r="M4692" s="15" t="str">
        <f t="shared" si="1612"/>
        <v/>
      </c>
      <c r="N4692" s="15" t="str">
        <f t="shared" si="1613"/>
        <v/>
      </c>
      <c r="O4692" s="15" t="str">
        <f t="shared" si="1614"/>
        <v/>
      </c>
      <c r="P4692" s="15">
        <f t="shared" si="1615"/>
        <v>0</v>
      </c>
      <c r="Q4692" s="15" t="str">
        <f t="shared" si="1616"/>
        <v>7640,ANTOING,Rosoir,</v>
      </c>
      <c r="R4692" s="15" t="str">
        <f t="shared" si="1617"/>
        <v/>
      </c>
      <c r="S4692" s="15" t="str">
        <f t="shared" si="1618"/>
        <v/>
      </c>
      <c r="T4692" s="15" t="str">
        <f t="shared" si="1619"/>
        <v/>
      </c>
      <c r="U4692" s="15">
        <f t="shared" si="1620"/>
        <v>0</v>
      </c>
      <c r="V4692" s="15" t="str">
        <f t="shared" si="1621"/>
        <v>7640,ANTOING,Rosoir,</v>
      </c>
      <c r="W4692" s="15" t="str">
        <f t="shared" si="1622"/>
        <v/>
      </c>
      <c r="X4692" s="15" t="str">
        <f t="shared" si="1623"/>
        <v/>
      </c>
      <c r="Y4692" s="15" t="str">
        <f t="shared" si="1624"/>
        <v/>
      </c>
      <c r="Z4692" s="15">
        <f t="shared" si="1625"/>
        <v>0</v>
      </c>
      <c r="AA4692" s="15" t="str">
        <f t="shared" si="1626"/>
        <v>7640,ANTOING,Rosoir,</v>
      </c>
      <c r="AB4692" s="15" t="str">
        <f t="shared" si="1627"/>
        <v/>
      </c>
    </row>
    <row r="4693" spans="1:28" x14ac:dyDescent="0.2">
      <c r="A4693">
        <v>83</v>
      </c>
      <c r="B4693">
        <v>139</v>
      </c>
      <c r="C4693">
        <v>7641</v>
      </c>
      <c r="D4693" t="s">
        <v>5185</v>
      </c>
      <c r="E4693" t="s">
        <v>5191</v>
      </c>
      <c r="F4693" t="str">
        <f t="shared" si="1606"/>
        <v>7641,ANTOING,Bruyelle,</v>
      </c>
      <c r="G4693">
        <f t="shared" si="1607"/>
        <v>83</v>
      </c>
      <c r="H4693">
        <f t="shared" si="1607"/>
        <v>139</v>
      </c>
      <c r="I4693" s="15" t="str">
        <f t="shared" si="1608"/>
        <v/>
      </c>
      <c r="J4693" s="15" t="str">
        <f t="shared" si="1609"/>
        <v/>
      </c>
      <c r="K4693" s="15">
        <f t="shared" si="1610"/>
        <v>0</v>
      </c>
      <c r="L4693" s="15" t="str">
        <f t="shared" si="1611"/>
        <v>7641,ANTOING,Bruyelle,</v>
      </c>
      <c r="M4693" s="15" t="str">
        <f t="shared" si="1612"/>
        <v/>
      </c>
      <c r="N4693" s="15" t="str">
        <f t="shared" si="1613"/>
        <v/>
      </c>
      <c r="O4693" s="15" t="str">
        <f t="shared" si="1614"/>
        <v/>
      </c>
      <c r="P4693" s="15">
        <f t="shared" si="1615"/>
        <v>0</v>
      </c>
      <c r="Q4693" s="15" t="str">
        <f t="shared" si="1616"/>
        <v>7641,ANTOING,Bruyelle,</v>
      </c>
      <c r="R4693" s="15" t="str">
        <f t="shared" si="1617"/>
        <v/>
      </c>
      <c r="S4693" s="15" t="str">
        <f t="shared" si="1618"/>
        <v/>
      </c>
      <c r="T4693" s="15" t="str">
        <f t="shared" si="1619"/>
        <v/>
      </c>
      <c r="U4693" s="15">
        <f t="shared" si="1620"/>
        <v>0</v>
      </c>
      <c r="V4693" s="15" t="str">
        <f t="shared" si="1621"/>
        <v>7641,ANTOING,Bruyelle,</v>
      </c>
      <c r="W4693" s="15" t="str">
        <f t="shared" si="1622"/>
        <v/>
      </c>
      <c r="X4693" s="15" t="str">
        <f t="shared" si="1623"/>
        <v/>
      </c>
      <c r="Y4693" s="15" t="str">
        <f t="shared" si="1624"/>
        <v/>
      </c>
      <c r="Z4693" s="15">
        <f t="shared" si="1625"/>
        <v>0</v>
      </c>
      <c r="AA4693" s="15" t="str">
        <f t="shared" si="1626"/>
        <v>7641,ANTOING,Bruyelle,</v>
      </c>
      <c r="AB4693" s="15" t="str">
        <f t="shared" si="1627"/>
        <v/>
      </c>
    </row>
    <row r="4694" spans="1:28" x14ac:dyDescent="0.2">
      <c r="A4694">
        <v>84</v>
      </c>
      <c r="B4694">
        <v>141</v>
      </c>
      <c r="C4694">
        <v>7642</v>
      </c>
      <c r="D4694" t="s">
        <v>5185</v>
      </c>
      <c r="E4694" t="s">
        <v>5192</v>
      </c>
      <c r="F4694" t="str">
        <f t="shared" si="1606"/>
        <v>7642,ANTOING,Calonne,</v>
      </c>
      <c r="G4694">
        <f t="shared" si="1607"/>
        <v>84</v>
      </c>
      <c r="H4694">
        <f t="shared" si="1607"/>
        <v>141</v>
      </c>
      <c r="I4694" s="15" t="str">
        <f t="shared" si="1608"/>
        <v/>
      </c>
      <c r="J4694" s="15" t="str">
        <f t="shared" si="1609"/>
        <v/>
      </c>
      <c r="K4694" s="15">
        <f t="shared" si="1610"/>
        <v>0</v>
      </c>
      <c r="L4694" s="15" t="str">
        <f t="shared" si="1611"/>
        <v>7642,ANTOING,Calonne,</v>
      </c>
      <c r="M4694" s="15" t="str">
        <f t="shared" si="1612"/>
        <v/>
      </c>
      <c r="N4694" s="15" t="str">
        <f t="shared" si="1613"/>
        <v/>
      </c>
      <c r="O4694" s="15" t="str">
        <f t="shared" si="1614"/>
        <v/>
      </c>
      <c r="P4694" s="15">
        <f t="shared" si="1615"/>
        <v>0</v>
      </c>
      <c r="Q4694" s="15" t="str">
        <f t="shared" si="1616"/>
        <v>7642,ANTOING,Calonne,</v>
      </c>
      <c r="R4694" s="15" t="str">
        <f t="shared" si="1617"/>
        <v/>
      </c>
      <c r="S4694" s="15" t="str">
        <f t="shared" si="1618"/>
        <v/>
      </c>
      <c r="T4694" s="15" t="str">
        <f t="shared" si="1619"/>
        <v/>
      </c>
      <c r="U4694" s="15">
        <f t="shared" si="1620"/>
        <v>0</v>
      </c>
      <c r="V4694" s="15" t="str">
        <f t="shared" si="1621"/>
        <v>7642,ANTOING,Calonne,</v>
      </c>
      <c r="W4694" s="15" t="str">
        <f t="shared" si="1622"/>
        <v/>
      </c>
      <c r="X4694" s="15" t="str">
        <f t="shared" si="1623"/>
        <v/>
      </c>
      <c r="Y4694" s="15" t="str">
        <f t="shared" si="1624"/>
        <v/>
      </c>
      <c r="Z4694" s="15">
        <f t="shared" si="1625"/>
        <v>0</v>
      </c>
      <c r="AA4694" s="15" t="str">
        <f t="shared" si="1626"/>
        <v>7642,ANTOING,Calonne,</v>
      </c>
      <c r="AB4694" s="15" t="str">
        <f t="shared" si="1627"/>
        <v/>
      </c>
    </row>
    <row r="4695" spans="1:28" x14ac:dyDescent="0.2">
      <c r="A4695">
        <v>87</v>
      </c>
      <c r="B4695">
        <v>139</v>
      </c>
      <c r="C4695">
        <v>7643</v>
      </c>
      <c r="D4695" t="s">
        <v>5185</v>
      </c>
      <c r="E4695" t="s">
        <v>5193</v>
      </c>
      <c r="F4695" t="str">
        <f t="shared" si="1606"/>
        <v>7643,ANTOING,Bourgeon,</v>
      </c>
      <c r="G4695">
        <f t="shared" si="1607"/>
        <v>87</v>
      </c>
      <c r="H4695">
        <f t="shared" si="1607"/>
        <v>139</v>
      </c>
      <c r="I4695" s="15" t="str">
        <f t="shared" si="1608"/>
        <v/>
      </c>
      <c r="J4695" s="15" t="str">
        <f t="shared" si="1609"/>
        <v/>
      </c>
      <c r="K4695" s="15">
        <f t="shared" si="1610"/>
        <v>0</v>
      </c>
      <c r="L4695" s="15" t="str">
        <f t="shared" si="1611"/>
        <v>7643,ANTOING,Bourgeon,</v>
      </c>
      <c r="M4695" s="15" t="str">
        <f t="shared" si="1612"/>
        <v/>
      </c>
      <c r="N4695" s="15" t="str">
        <f t="shared" si="1613"/>
        <v/>
      </c>
      <c r="O4695" s="15" t="str">
        <f t="shared" si="1614"/>
        <v/>
      </c>
      <c r="P4695" s="15">
        <f t="shared" si="1615"/>
        <v>0</v>
      </c>
      <c r="Q4695" s="15" t="str">
        <f t="shared" si="1616"/>
        <v>7643,ANTOING,Bourgeon,</v>
      </c>
      <c r="R4695" s="15" t="str">
        <f t="shared" si="1617"/>
        <v/>
      </c>
      <c r="S4695" s="15" t="str">
        <f t="shared" si="1618"/>
        <v/>
      </c>
      <c r="T4695" s="15" t="str">
        <f t="shared" si="1619"/>
        <v/>
      </c>
      <c r="U4695" s="15">
        <f t="shared" si="1620"/>
        <v>0</v>
      </c>
      <c r="V4695" s="15" t="str">
        <f t="shared" si="1621"/>
        <v>7643,ANTOING,Bourgeon,</v>
      </c>
      <c r="W4695" s="15" t="str">
        <f t="shared" si="1622"/>
        <v/>
      </c>
      <c r="X4695" s="15" t="str">
        <f t="shared" si="1623"/>
        <v/>
      </c>
      <c r="Y4695" s="15" t="str">
        <f t="shared" si="1624"/>
        <v/>
      </c>
      <c r="Z4695" s="15">
        <f t="shared" si="1625"/>
        <v>0</v>
      </c>
      <c r="AA4695" s="15" t="str">
        <f t="shared" si="1626"/>
        <v>7643,ANTOING,Bourgeon,</v>
      </c>
      <c r="AB4695" s="15" t="str">
        <f t="shared" si="1627"/>
        <v/>
      </c>
    </row>
    <row r="4696" spans="1:28" x14ac:dyDescent="0.2">
      <c r="A4696">
        <v>87</v>
      </c>
      <c r="B4696">
        <v>140</v>
      </c>
      <c r="C4696">
        <v>7643</v>
      </c>
      <c r="D4696" t="s">
        <v>5185</v>
      </c>
      <c r="E4696" t="s">
        <v>5194</v>
      </c>
      <c r="F4696" t="str">
        <f t="shared" si="1606"/>
        <v>7643,ANTOING,Fontenoy,</v>
      </c>
      <c r="G4696">
        <f t="shared" si="1607"/>
        <v>87</v>
      </c>
      <c r="H4696">
        <f t="shared" si="1607"/>
        <v>140</v>
      </c>
      <c r="I4696" s="15" t="str">
        <f t="shared" si="1608"/>
        <v/>
      </c>
      <c r="J4696" s="15" t="str">
        <f t="shared" si="1609"/>
        <v/>
      </c>
      <c r="K4696" s="15">
        <f t="shared" si="1610"/>
        <v>0</v>
      </c>
      <c r="L4696" s="15" t="str">
        <f t="shared" si="1611"/>
        <v>7643,ANTOING,Fontenoy,</v>
      </c>
      <c r="M4696" s="15" t="str">
        <f t="shared" si="1612"/>
        <v/>
      </c>
      <c r="N4696" s="15" t="str">
        <f t="shared" si="1613"/>
        <v/>
      </c>
      <c r="O4696" s="15" t="str">
        <f t="shared" si="1614"/>
        <v/>
      </c>
      <c r="P4696" s="15">
        <f t="shared" si="1615"/>
        <v>0</v>
      </c>
      <c r="Q4696" s="15" t="str">
        <f t="shared" si="1616"/>
        <v>7643,ANTOING,Fontenoy,</v>
      </c>
      <c r="R4696" s="15" t="str">
        <f t="shared" si="1617"/>
        <v/>
      </c>
      <c r="S4696" s="15" t="str">
        <f t="shared" si="1618"/>
        <v/>
      </c>
      <c r="T4696" s="15" t="str">
        <f t="shared" si="1619"/>
        <v/>
      </c>
      <c r="U4696" s="15">
        <f t="shared" si="1620"/>
        <v>0</v>
      </c>
      <c r="V4696" s="15" t="str">
        <f t="shared" si="1621"/>
        <v>7643,ANTOING,Fontenoy,</v>
      </c>
      <c r="W4696" s="15" t="str">
        <f t="shared" si="1622"/>
        <v/>
      </c>
      <c r="X4696" s="15" t="str">
        <f t="shared" si="1623"/>
        <v/>
      </c>
      <c r="Y4696" s="15" t="str">
        <f t="shared" si="1624"/>
        <v/>
      </c>
      <c r="Z4696" s="15">
        <f t="shared" si="1625"/>
        <v>0</v>
      </c>
      <c r="AA4696" s="15" t="str">
        <f t="shared" si="1626"/>
        <v>7643,ANTOING,Fontenoy,</v>
      </c>
      <c r="AB4696" s="15" t="str">
        <f t="shared" si="1627"/>
        <v/>
      </c>
    </row>
    <row r="4697" spans="1:28" x14ac:dyDescent="0.2">
      <c r="A4697">
        <v>70</v>
      </c>
      <c r="B4697">
        <v>157</v>
      </c>
      <c r="C4697">
        <v>7700</v>
      </c>
      <c r="D4697" t="s">
        <v>5195</v>
      </c>
      <c r="E4697" t="s">
        <v>5196</v>
      </c>
      <c r="F4697" t="str">
        <f t="shared" si="1606"/>
        <v>7700,MOUSCRON,Audenarde,</v>
      </c>
      <c r="G4697">
        <f t="shared" si="1607"/>
        <v>70</v>
      </c>
      <c r="H4697">
        <f t="shared" si="1607"/>
        <v>157</v>
      </c>
      <c r="I4697" s="15" t="str">
        <f t="shared" si="1608"/>
        <v/>
      </c>
      <c r="J4697" s="15" t="str">
        <f t="shared" si="1609"/>
        <v/>
      </c>
      <c r="K4697" s="15">
        <f t="shared" si="1610"/>
        <v>0</v>
      </c>
      <c r="L4697" s="15" t="str">
        <f t="shared" si="1611"/>
        <v>7700,MOUSCRON,Audenarde,</v>
      </c>
      <c r="M4697" s="15" t="str">
        <f t="shared" si="1612"/>
        <v/>
      </c>
      <c r="N4697" s="15" t="str">
        <f t="shared" si="1613"/>
        <v/>
      </c>
      <c r="O4697" s="15" t="str">
        <f t="shared" si="1614"/>
        <v/>
      </c>
      <c r="P4697" s="15">
        <f t="shared" si="1615"/>
        <v>0</v>
      </c>
      <c r="Q4697" s="15" t="str">
        <f t="shared" si="1616"/>
        <v>7700,MOUSCRON,Audenarde,</v>
      </c>
      <c r="R4697" s="15" t="str">
        <f t="shared" si="1617"/>
        <v/>
      </c>
      <c r="S4697" s="15" t="str">
        <f t="shared" si="1618"/>
        <v/>
      </c>
      <c r="T4697" s="15" t="str">
        <f t="shared" si="1619"/>
        <v/>
      </c>
      <c r="U4697" s="15">
        <f t="shared" si="1620"/>
        <v>0</v>
      </c>
      <c r="V4697" s="15" t="str">
        <f t="shared" si="1621"/>
        <v>7700,MOUSCRON,Audenarde,</v>
      </c>
      <c r="W4697" s="15" t="str">
        <f t="shared" si="1622"/>
        <v/>
      </c>
      <c r="X4697" s="15" t="str">
        <f t="shared" si="1623"/>
        <v/>
      </c>
      <c r="Y4697" s="15" t="str">
        <f t="shared" si="1624"/>
        <v/>
      </c>
      <c r="Z4697" s="15">
        <f t="shared" si="1625"/>
        <v>0</v>
      </c>
      <c r="AA4697" s="15" t="str">
        <f t="shared" si="1626"/>
        <v>7700,MOUSCRON,Audenarde,</v>
      </c>
      <c r="AB4697" s="15" t="str">
        <f t="shared" si="1627"/>
        <v/>
      </c>
    </row>
    <row r="4698" spans="1:28" x14ac:dyDescent="0.2">
      <c r="A4698">
        <v>70</v>
      </c>
      <c r="B4698">
        <v>159</v>
      </c>
      <c r="C4698">
        <v>7700</v>
      </c>
      <c r="D4698" t="s">
        <v>5195</v>
      </c>
      <c r="E4698" t="s">
        <v>5197</v>
      </c>
      <c r="F4698" t="str">
        <f t="shared" si="1606"/>
        <v>7700,MOUSCRON,Luingne,</v>
      </c>
      <c r="G4698">
        <f t="shared" si="1607"/>
        <v>70</v>
      </c>
      <c r="H4698">
        <f t="shared" si="1607"/>
        <v>159</v>
      </c>
      <c r="I4698" s="15" t="str">
        <f t="shared" si="1608"/>
        <v/>
      </c>
      <c r="J4698" s="15" t="str">
        <f t="shared" si="1609"/>
        <v/>
      </c>
      <c r="K4698" s="15">
        <f t="shared" si="1610"/>
        <v>0</v>
      </c>
      <c r="L4698" s="15" t="str">
        <f t="shared" si="1611"/>
        <v>7700,MOUSCRON,Luingne,</v>
      </c>
      <c r="M4698" s="15" t="str">
        <f t="shared" si="1612"/>
        <v/>
      </c>
      <c r="N4698" s="15" t="str">
        <f t="shared" si="1613"/>
        <v/>
      </c>
      <c r="O4698" s="15" t="str">
        <f t="shared" si="1614"/>
        <v/>
      </c>
      <c r="P4698" s="15">
        <f t="shared" si="1615"/>
        <v>0</v>
      </c>
      <c r="Q4698" s="15" t="str">
        <f t="shared" si="1616"/>
        <v>7700,MOUSCRON,Luingne,</v>
      </c>
      <c r="R4698" s="15" t="str">
        <f t="shared" si="1617"/>
        <v/>
      </c>
      <c r="S4698" s="15" t="str">
        <f t="shared" si="1618"/>
        <v/>
      </c>
      <c r="T4698" s="15" t="str">
        <f t="shared" si="1619"/>
        <v/>
      </c>
      <c r="U4698" s="15">
        <f t="shared" si="1620"/>
        <v>0</v>
      </c>
      <c r="V4698" s="15" t="str">
        <f t="shared" si="1621"/>
        <v>7700,MOUSCRON,Luingne,</v>
      </c>
      <c r="W4698" s="15" t="str">
        <f t="shared" si="1622"/>
        <v/>
      </c>
      <c r="X4698" s="15" t="str">
        <f t="shared" si="1623"/>
        <v/>
      </c>
      <c r="Y4698" s="15" t="str">
        <f t="shared" si="1624"/>
        <v/>
      </c>
      <c r="Z4698" s="15">
        <f t="shared" si="1625"/>
        <v>0</v>
      </c>
      <c r="AA4698" s="15" t="str">
        <f t="shared" si="1626"/>
        <v>7700,MOUSCRON,Luingne,</v>
      </c>
      <c r="AB4698" s="15" t="str">
        <f t="shared" si="1627"/>
        <v/>
      </c>
    </row>
    <row r="4699" spans="1:28" x14ac:dyDescent="0.2">
      <c r="A4699">
        <v>67</v>
      </c>
      <c r="B4699">
        <v>158</v>
      </c>
      <c r="C4699">
        <v>7700</v>
      </c>
      <c r="D4699" t="s">
        <v>5195</v>
      </c>
      <c r="E4699" t="s">
        <v>5198</v>
      </c>
      <c r="F4699" t="str">
        <f t="shared" si="1606"/>
        <v>7700,MOUSCRON,Mont-à-Leux,</v>
      </c>
      <c r="G4699">
        <f t="shared" si="1607"/>
        <v>67</v>
      </c>
      <c r="H4699">
        <f t="shared" si="1607"/>
        <v>158</v>
      </c>
      <c r="I4699" s="15" t="str">
        <f t="shared" si="1608"/>
        <v/>
      </c>
      <c r="J4699" s="15" t="str">
        <f t="shared" si="1609"/>
        <v/>
      </c>
      <c r="K4699" s="15">
        <f t="shared" si="1610"/>
        <v>0</v>
      </c>
      <c r="L4699" s="15" t="str">
        <f t="shared" si="1611"/>
        <v>7700,MOUSCRON,Mont-à-Leux,</v>
      </c>
      <c r="M4699" s="15" t="str">
        <f t="shared" si="1612"/>
        <v/>
      </c>
      <c r="N4699" s="15" t="str">
        <f t="shared" si="1613"/>
        <v/>
      </c>
      <c r="O4699" s="15" t="str">
        <f t="shared" si="1614"/>
        <v/>
      </c>
      <c r="P4699" s="15">
        <f t="shared" si="1615"/>
        <v>0</v>
      </c>
      <c r="Q4699" s="15" t="str">
        <f t="shared" si="1616"/>
        <v>7700,MOUSCRON,Mont-à-Leux,</v>
      </c>
      <c r="R4699" s="15" t="str">
        <f t="shared" si="1617"/>
        <v/>
      </c>
      <c r="S4699" s="15" t="str">
        <f t="shared" si="1618"/>
        <v/>
      </c>
      <c r="T4699" s="15" t="str">
        <f t="shared" si="1619"/>
        <v/>
      </c>
      <c r="U4699" s="15">
        <f t="shared" si="1620"/>
        <v>0</v>
      </c>
      <c r="V4699" s="15" t="str">
        <f t="shared" si="1621"/>
        <v>7700,MOUSCRON,Mont-à-Leux,</v>
      </c>
      <c r="W4699" s="15" t="str">
        <f t="shared" si="1622"/>
        <v/>
      </c>
      <c r="X4699" s="15" t="str">
        <f t="shared" si="1623"/>
        <v/>
      </c>
      <c r="Y4699" s="15" t="str">
        <f t="shared" si="1624"/>
        <v/>
      </c>
      <c r="Z4699" s="15">
        <f t="shared" si="1625"/>
        <v>0</v>
      </c>
      <c r="AA4699" s="15" t="str">
        <f t="shared" si="1626"/>
        <v>7700,MOUSCRON,Mont-à-Leux,</v>
      </c>
      <c r="AB4699" s="15" t="str">
        <f t="shared" si="1627"/>
        <v/>
      </c>
    </row>
    <row r="4700" spans="1:28" x14ac:dyDescent="0.2">
      <c r="A4700">
        <v>68</v>
      </c>
      <c r="B4700">
        <v>160</v>
      </c>
      <c r="C4700">
        <v>7700</v>
      </c>
      <c r="D4700" t="s">
        <v>5195</v>
      </c>
      <c r="E4700" t="s">
        <v>5199</v>
      </c>
      <c r="F4700" t="str">
        <f t="shared" si="1606"/>
        <v>7700,MOUSCRON,Mouscron,</v>
      </c>
      <c r="G4700">
        <f t="shared" si="1607"/>
        <v>68</v>
      </c>
      <c r="H4700">
        <f t="shared" si="1607"/>
        <v>160</v>
      </c>
      <c r="I4700" s="15" t="str">
        <f t="shared" si="1608"/>
        <v/>
      </c>
      <c r="J4700" s="15" t="str">
        <f t="shared" si="1609"/>
        <v/>
      </c>
      <c r="K4700" s="15">
        <f t="shared" si="1610"/>
        <v>0</v>
      </c>
      <c r="L4700" s="15" t="str">
        <f t="shared" si="1611"/>
        <v>7700,MOUSCRON,Mouscron,</v>
      </c>
      <c r="M4700" s="15" t="str">
        <f t="shared" si="1612"/>
        <v/>
      </c>
      <c r="N4700" s="15" t="str">
        <f t="shared" si="1613"/>
        <v/>
      </c>
      <c r="O4700" s="15" t="str">
        <f t="shared" si="1614"/>
        <v/>
      </c>
      <c r="P4700" s="15">
        <f t="shared" si="1615"/>
        <v>0</v>
      </c>
      <c r="Q4700" s="15" t="str">
        <f t="shared" si="1616"/>
        <v>7700,MOUSCRON,Mouscron,</v>
      </c>
      <c r="R4700" s="15" t="str">
        <f t="shared" si="1617"/>
        <v/>
      </c>
      <c r="S4700" s="15" t="str">
        <f t="shared" si="1618"/>
        <v/>
      </c>
      <c r="T4700" s="15" t="str">
        <f t="shared" si="1619"/>
        <v/>
      </c>
      <c r="U4700" s="15">
        <f t="shared" si="1620"/>
        <v>0</v>
      </c>
      <c r="V4700" s="15" t="str">
        <f t="shared" si="1621"/>
        <v>7700,MOUSCRON,Mouscron,</v>
      </c>
      <c r="W4700" s="15" t="str">
        <f t="shared" si="1622"/>
        <v/>
      </c>
      <c r="X4700" s="15" t="str">
        <f t="shared" si="1623"/>
        <v/>
      </c>
      <c r="Y4700" s="15" t="str">
        <f t="shared" si="1624"/>
        <v/>
      </c>
      <c r="Z4700" s="15">
        <f t="shared" si="1625"/>
        <v>0</v>
      </c>
      <c r="AA4700" s="15" t="str">
        <f t="shared" si="1626"/>
        <v>7700,MOUSCRON,Mouscron,</v>
      </c>
      <c r="AB4700" s="15" t="str">
        <f t="shared" si="1627"/>
        <v/>
      </c>
    </row>
    <row r="4701" spans="1:28" x14ac:dyDescent="0.2">
      <c r="A4701">
        <v>67</v>
      </c>
      <c r="B4701">
        <v>161</v>
      </c>
      <c r="C4701">
        <v>7700</v>
      </c>
      <c r="D4701" t="s">
        <v>5195</v>
      </c>
      <c r="E4701" t="s">
        <v>5200</v>
      </c>
      <c r="F4701" t="str">
        <f t="shared" si="1606"/>
        <v>7700,MOUSCRON,Risquons-tout,</v>
      </c>
      <c r="G4701">
        <f t="shared" si="1607"/>
        <v>67</v>
      </c>
      <c r="H4701">
        <f t="shared" si="1607"/>
        <v>161</v>
      </c>
      <c r="I4701" s="15" t="str">
        <f t="shared" si="1608"/>
        <v/>
      </c>
      <c r="J4701" s="15" t="str">
        <f t="shared" si="1609"/>
        <v/>
      </c>
      <c r="K4701" s="15">
        <f t="shared" si="1610"/>
        <v>0</v>
      </c>
      <c r="L4701" s="15" t="str">
        <f t="shared" si="1611"/>
        <v>7700,MOUSCRON,Risquons-tout,</v>
      </c>
      <c r="M4701" s="15" t="str">
        <f t="shared" si="1612"/>
        <v/>
      </c>
      <c r="N4701" s="15" t="str">
        <f t="shared" si="1613"/>
        <v/>
      </c>
      <c r="O4701" s="15" t="str">
        <f t="shared" si="1614"/>
        <v/>
      </c>
      <c r="P4701" s="15">
        <f t="shared" si="1615"/>
        <v>0</v>
      </c>
      <c r="Q4701" s="15" t="str">
        <f t="shared" si="1616"/>
        <v>7700,MOUSCRON,Risquons-tout,</v>
      </c>
      <c r="R4701" s="15" t="str">
        <f t="shared" si="1617"/>
        <v/>
      </c>
      <c r="S4701" s="15" t="str">
        <f t="shared" si="1618"/>
        <v/>
      </c>
      <c r="T4701" s="15" t="str">
        <f t="shared" si="1619"/>
        <v/>
      </c>
      <c r="U4701" s="15">
        <f t="shared" si="1620"/>
        <v>0</v>
      </c>
      <c r="V4701" s="15" t="str">
        <f t="shared" si="1621"/>
        <v>7700,MOUSCRON,Risquons-tout,</v>
      </c>
      <c r="W4701" s="15" t="str">
        <f t="shared" si="1622"/>
        <v/>
      </c>
      <c r="X4701" s="15" t="str">
        <f t="shared" si="1623"/>
        <v/>
      </c>
      <c r="Y4701" s="15" t="str">
        <f t="shared" si="1624"/>
        <v/>
      </c>
      <c r="Z4701" s="15">
        <f t="shared" si="1625"/>
        <v>0</v>
      </c>
      <c r="AA4701" s="15" t="str">
        <f t="shared" si="1626"/>
        <v>7700,MOUSCRON,Risquons-tout,</v>
      </c>
      <c r="AB4701" s="15" t="str">
        <f t="shared" si="1627"/>
        <v/>
      </c>
    </row>
    <row r="4702" spans="1:28" x14ac:dyDescent="0.2">
      <c r="A4702">
        <v>72</v>
      </c>
      <c r="B4702">
        <v>160</v>
      </c>
      <c r="C4702">
        <v>7700</v>
      </c>
      <c r="D4702" t="s">
        <v>5195</v>
      </c>
      <c r="E4702" t="s">
        <v>5201</v>
      </c>
      <c r="F4702" t="str">
        <f t="shared" si="1606"/>
        <v>7700,MOUSCRON,Tombroek,</v>
      </c>
      <c r="G4702">
        <f t="shared" si="1607"/>
        <v>72</v>
      </c>
      <c r="H4702">
        <f t="shared" si="1607"/>
        <v>160</v>
      </c>
      <c r="I4702" s="15" t="str">
        <f t="shared" si="1608"/>
        <v/>
      </c>
      <c r="J4702" s="15" t="str">
        <f t="shared" si="1609"/>
        <v/>
      </c>
      <c r="K4702" s="15">
        <f t="shared" si="1610"/>
        <v>0</v>
      </c>
      <c r="L4702" s="15" t="str">
        <f t="shared" si="1611"/>
        <v>7700,MOUSCRON,Tombroek,</v>
      </c>
      <c r="M4702" s="15" t="str">
        <f t="shared" si="1612"/>
        <v/>
      </c>
      <c r="N4702" s="15" t="str">
        <f t="shared" si="1613"/>
        <v/>
      </c>
      <c r="O4702" s="15" t="str">
        <f t="shared" si="1614"/>
        <v/>
      </c>
      <c r="P4702" s="15">
        <f t="shared" si="1615"/>
        <v>0</v>
      </c>
      <c r="Q4702" s="15" t="str">
        <f t="shared" si="1616"/>
        <v>7700,MOUSCRON,Tombroek,</v>
      </c>
      <c r="R4702" s="15" t="str">
        <f t="shared" si="1617"/>
        <v/>
      </c>
      <c r="S4702" s="15" t="str">
        <f t="shared" si="1618"/>
        <v/>
      </c>
      <c r="T4702" s="15" t="str">
        <f t="shared" si="1619"/>
        <v/>
      </c>
      <c r="U4702" s="15">
        <f t="shared" si="1620"/>
        <v>0</v>
      </c>
      <c r="V4702" s="15" t="str">
        <f t="shared" si="1621"/>
        <v>7700,MOUSCRON,Tombroek,</v>
      </c>
      <c r="W4702" s="15" t="str">
        <f t="shared" si="1622"/>
        <v/>
      </c>
      <c r="X4702" s="15" t="str">
        <f t="shared" si="1623"/>
        <v/>
      </c>
      <c r="Y4702" s="15" t="str">
        <f t="shared" si="1624"/>
        <v/>
      </c>
      <c r="Z4702" s="15">
        <f t="shared" si="1625"/>
        <v>0</v>
      </c>
      <c r="AA4702" s="15" t="str">
        <f t="shared" si="1626"/>
        <v>7700,MOUSCRON,Tombroek,</v>
      </c>
      <c r="AB4702" s="15" t="str">
        <f t="shared" si="1627"/>
        <v/>
      </c>
    </row>
    <row r="4703" spans="1:28" x14ac:dyDescent="0.2">
      <c r="A4703">
        <v>75</v>
      </c>
      <c r="B4703">
        <v>158</v>
      </c>
      <c r="C4703">
        <v>7711</v>
      </c>
      <c r="D4703" t="s">
        <v>5195</v>
      </c>
      <c r="E4703" t="s">
        <v>5202</v>
      </c>
      <c r="F4703" t="str">
        <f t="shared" si="1606"/>
        <v>7711,MOUSCRON,Dottignies,</v>
      </c>
      <c r="G4703">
        <f t="shared" si="1607"/>
        <v>75</v>
      </c>
      <c r="H4703">
        <f t="shared" si="1607"/>
        <v>158</v>
      </c>
      <c r="I4703" s="15" t="str">
        <f t="shared" si="1608"/>
        <v/>
      </c>
      <c r="J4703" s="15" t="str">
        <f t="shared" si="1609"/>
        <v/>
      </c>
      <c r="K4703" s="15">
        <f t="shared" si="1610"/>
        <v>0</v>
      </c>
      <c r="L4703" s="15" t="str">
        <f t="shared" si="1611"/>
        <v>7711,MOUSCRON,Dottignies,</v>
      </c>
      <c r="M4703" s="15" t="str">
        <f t="shared" si="1612"/>
        <v/>
      </c>
      <c r="N4703" s="15" t="str">
        <f t="shared" si="1613"/>
        <v/>
      </c>
      <c r="O4703" s="15" t="str">
        <f t="shared" si="1614"/>
        <v/>
      </c>
      <c r="P4703" s="15">
        <f t="shared" si="1615"/>
        <v>0</v>
      </c>
      <c r="Q4703" s="15" t="str">
        <f t="shared" si="1616"/>
        <v>7711,MOUSCRON,Dottignies,</v>
      </c>
      <c r="R4703" s="15" t="str">
        <f t="shared" si="1617"/>
        <v/>
      </c>
      <c r="S4703" s="15" t="str">
        <f t="shared" si="1618"/>
        <v/>
      </c>
      <c r="T4703" s="15" t="str">
        <f t="shared" si="1619"/>
        <v/>
      </c>
      <c r="U4703" s="15">
        <f t="shared" si="1620"/>
        <v>0</v>
      </c>
      <c r="V4703" s="15" t="str">
        <f t="shared" si="1621"/>
        <v>7711,MOUSCRON,Dottignies,</v>
      </c>
      <c r="W4703" s="15" t="str">
        <f t="shared" si="1622"/>
        <v/>
      </c>
      <c r="X4703" s="15" t="str">
        <f t="shared" si="1623"/>
        <v/>
      </c>
      <c r="Y4703" s="15" t="str">
        <f t="shared" si="1624"/>
        <v/>
      </c>
      <c r="Z4703" s="15">
        <f t="shared" si="1625"/>
        <v>0</v>
      </c>
      <c r="AA4703" s="15" t="str">
        <f t="shared" si="1626"/>
        <v>7711,MOUSCRON,Dottignies,</v>
      </c>
      <c r="AB4703" s="15" t="str">
        <f t="shared" si="1627"/>
        <v/>
      </c>
    </row>
    <row r="4704" spans="1:28" x14ac:dyDescent="0.2">
      <c r="A4704">
        <v>70</v>
      </c>
      <c r="B4704">
        <v>157</v>
      </c>
      <c r="C4704">
        <v>7712</v>
      </c>
      <c r="D4704" t="s">
        <v>5195</v>
      </c>
      <c r="E4704" t="s">
        <v>5203</v>
      </c>
      <c r="F4704" t="str">
        <f t="shared" si="1606"/>
        <v>7712,MOUSCRON,Herseaux,</v>
      </c>
      <c r="G4704">
        <f t="shared" si="1607"/>
        <v>70</v>
      </c>
      <c r="H4704">
        <f t="shared" si="1607"/>
        <v>157</v>
      </c>
      <c r="I4704" s="15" t="str">
        <f t="shared" si="1608"/>
        <v/>
      </c>
      <c r="J4704" s="15" t="str">
        <f t="shared" si="1609"/>
        <v/>
      </c>
      <c r="K4704" s="15">
        <f t="shared" si="1610"/>
        <v>0</v>
      </c>
      <c r="L4704" s="15" t="str">
        <f t="shared" si="1611"/>
        <v>7712,MOUSCRON,Herseaux,</v>
      </c>
      <c r="M4704" s="15" t="str">
        <f t="shared" si="1612"/>
        <v/>
      </c>
      <c r="N4704" s="15" t="str">
        <f t="shared" si="1613"/>
        <v/>
      </c>
      <c r="O4704" s="15" t="str">
        <f t="shared" si="1614"/>
        <v/>
      </c>
      <c r="P4704" s="15">
        <f t="shared" si="1615"/>
        <v>0</v>
      </c>
      <c r="Q4704" s="15" t="str">
        <f t="shared" si="1616"/>
        <v>7712,MOUSCRON,Herseaux,</v>
      </c>
      <c r="R4704" s="15" t="str">
        <f t="shared" si="1617"/>
        <v/>
      </c>
      <c r="S4704" s="15" t="str">
        <f t="shared" si="1618"/>
        <v/>
      </c>
      <c r="T4704" s="15" t="str">
        <f t="shared" si="1619"/>
        <v/>
      </c>
      <c r="U4704" s="15">
        <f t="shared" si="1620"/>
        <v>0</v>
      </c>
      <c r="V4704" s="15" t="str">
        <f t="shared" si="1621"/>
        <v>7712,MOUSCRON,Herseaux,</v>
      </c>
      <c r="W4704" s="15" t="str">
        <f t="shared" si="1622"/>
        <v/>
      </c>
      <c r="X4704" s="15" t="str">
        <f t="shared" si="1623"/>
        <v/>
      </c>
      <c r="Y4704" s="15" t="str">
        <f t="shared" si="1624"/>
        <v/>
      </c>
      <c r="Z4704" s="15">
        <f t="shared" si="1625"/>
        <v>0</v>
      </c>
      <c r="AA4704" s="15" t="str">
        <f t="shared" si="1626"/>
        <v>7712,MOUSCRON,Herseaux,</v>
      </c>
      <c r="AB4704" s="15" t="str">
        <f t="shared" si="1627"/>
        <v/>
      </c>
    </row>
    <row r="4705" spans="1:28" x14ac:dyDescent="0.2">
      <c r="A4705">
        <v>69</v>
      </c>
      <c r="B4705">
        <v>156</v>
      </c>
      <c r="C4705">
        <v>7712</v>
      </c>
      <c r="D4705" t="s">
        <v>5195</v>
      </c>
      <c r="E4705" t="s">
        <v>5204</v>
      </c>
      <c r="F4705" t="str">
        <f t="shared" si="1606"/>
        <v>7712,MOUSCRON,Les Ballons,</v>
      </c>
      <c r="G4705">
        <f t="shared" si="1607"/>
        <v>69</v>
      </c>
      <c r="H4705">
        <f t="shared" si="1607"/>
        <v>156</v>
      </c>
      <c r="I4705" s="15" t="str">
        <f t="shared" si="1608"/>
        <v/>
      </c>
      <c r="J4705" s="15" t="str">
        <f t="shared" si="1609"/>
        <v/>
      </c>
      <c r="K4705" s="15">
        <f t="shared" si="1610"/>
        <v>0</v>
      </c>
      <c r="L4705" s="15" t="str">
        <f t="shared" si="1611"/>
        <v>7712,MOUSCRON,Les Ballons,</v>
      </c>
      <c r="M4705" s="15" t="str">
        <f t="shared" si="1612"/>
        <v/>
      </c>
      <c r="N4705" s="15" t="str">
        <f t="shared" si="1613"/>
        <v/>
      </c>
      <c r="O4705" s="15" t="str">
        <f t="shared" si="1614"/>
        <v/>
      </c>
      <c r="P4705" s="15">
        <f t="shared" si="1615"/>
        <v>0</v>
      </c>
      <c r="Q4705" s="15" t="str">
        <f t="shared" si="1616"/>
        <v>7712,MOUSCRON,Les Ballons,</v>
      </c>
      <c r="R4705" s="15" t="str">
        <f t="shared" si="1617"/>
        <v/>
      </c>
      <c r="S4705" s="15" t="str">
        <f t="shared" si="1618"/>
        <v/>
      </c>
      <c r="T4705" s="15" t="str">
        <f t="shared" si="1619"/>
        <v/>
      </c>
      <c r="U4705" s="15">
        <f t="shared" si="1620"/>
        <v>0</v>
      </c>
      <c r="V4705" s="15" t="str">
        <f t="shared" si="1621"/>
        <v>7712,MOUSCRON,Les Ballons,</v>
      </c>
      <c r="W4705" s="15" t="str">
        <f t="shared" si="1622"/>
        <v/>
      </c>
      <c r="X4705" s="15" t="str">
        <f t="shared" si="1623"/>
        <v/>
      </c>
      <c r="Y4705" s="15" t="str">
        <f t="shared" si="1624"/>
        <v/>
      </c>
      <c r="Z4705" s="15">
        <f t="shared" si="1625"/>
        <v>0</v>
      </c>
      <c r="AA4705" s="15" t="str">
        <f t="shared" si="1626"/>
        <v>7712,MOUSCRON,Les Ballons,</v>
      </c>
      <c r="AB4705" s="15" t="str">
        <f t="shared" si="1627"/>
        <v/>
      </c>
    </row>
    <row r="4706" spans="1:28" x14ac:dyDescent="0.2">
      <c r="A4706">
        <v>70</v>
      </c>
      <c r="B4706">
        <v>157</v>
      </c>
      <c r="C4706">
        <v>7712</v>
      </c>
      <c r="D4706" t="s">
        <v>5195</v>
      </c>
      <c r="E4706" t="s">
        <v>5205</v>
      </c>
      <c r="F4706" t="str">
        <f t="shared" si="1606"/>
        <v>7712,MOUSCRON,Petit-Audenarde,</v>
      </c>
      <c r="G4706">
        <f t="shared" si="1607"/>
        <v>70</v>
      </c>
      <c r="H4706">
        <f t="shared" si="1607"/>
        <v>157</v>
      </c>
      <c r="I4706" s="15" t="str">
        <f t="shared" si="1608"/>
        <v/>
      </c>
      <c r="J4706" s="15" t="str">
        <f t="shared" si="1609"/>
        <v/>
      </c>
      <c r="K4706" s="15">
        <f t="shared" si="1610"/>
        <v>0</v>
      </c>
      <c r="L4706" s="15" t="str">
        <f t="shared" si="1611"/>
        <v>7712,MOUSCRON,Petit-Audenarde,</v>
      </c>
      <c r="M4706" s="15" t="str">
        <f t="shared" si="1612"/>
        <v/>
      </c>
      <c r="N4706" s="15" t="str">
        <f t="shared" si="1613"/>
        <v/>
      </c>
      <c r="O4706" s="15" t="str">
        <f t="shared" si="1614"/>
        <v/>
      </c>
      <c r="P4706" s="15">
        <f t="shared" si="1615"/>
        <v>0</v>
      </c>
      <c r="Q4706" s="15" t="str">
        <f t="shared" si="1616"/>
        <v>7712,MOUSCRON,Petit-Audenarde,</v>
      </c>
      <c r="R4706" s="15" t="str">
        <f t="shared" si="1617"/>
        <v/>
      </c>
      <c r="S4706" s="15" t="str">
        <f t="shared" si="1618"/>
        <v/>
      </c>
      <c r="T4706" s="15" t="str">
        <f t="shared" si="1619"/>
        <v/>
      </c>
      <c r="U4706" s="15">
        <f t="shared" si="1620"/>
        <v>0</v>
      </c>
      <c r="V4706" s="15" t="str">
        <f t="shared" si="1621"/>
        <v>7712,MOUSCRON,Petit-Audenarde,</v>
      </c>
      <c r="W4706" s="15" t="str">
        <f t="shared" si="1622"/>
        <v/>
      </c>
      <c r="X4706" s="15" t="str">
        <f t="shared" si="1623"/>
        <v/>
      </c>
      <c r="Y4706" s="15" t="str">
        <f t="shared" si="1624"/>
        <v/>
      </c>
      <c r="Z4706" s="15">
        <f t="shared" si="1625"/>
        <v>0</v>
      </c>
      <c r="AA4706" s="15" t="str">
        <f t="shared" si="1626"/>
        <v>7712,MOUSCRON,Petit-Audenarde,</v>
      </c>
      <c r="AB4706" s="15" t="str">
        <f t="shared" si="1627"/>
        <v/>
      </c>
    </row>
    <row r="4707" spans="1:28" x14ac:dyDescent="0.2">
      <c r="A4707">
        <v>76</v>
      </c>
      <c r="B4707">
        <v>151</v>
      </c>
      <c r="C4707">
        <v>7730</v>
      </c>
      <c r="D4707" t="s">
        <v>5206</v>
      </c>
      <c r="E4707" t="s">
        <v>5207</v>
      </c>
      <c r="F4707" t="str">
        <f t="shared" si="1606"/>
        <v>7730,ESTAIMPUIS,Bailleul,</v>
      </c>
      <c r="G4707">
        <f t="shared" si="1607"/>
        <v>76</v>
      </c>
      <c r="H4707">
        <f t="shared" si="1607"/>
        <v>151</v>
      </c>
      <c r="I4707" s="15" t="str">
        <f t="shared" si="1608"/>
        <v/>
      </c>
      <c r="J4707" s="15" t="str">
        <f t="shared" si="1609"/>
        <v/>
      </c>
      <c r="K4707" s="15">
        <f t="shared" si="1610"/>
        <v>0</v>
      </c>
      <c r="L4707" s="15" t="str">
        <f t="shared" si="1611"/>
        <v>7730,ESTAIMPUIS,Bailleul,</v>
      </c>
      <c r="M4707" s="15" t="str">
        <f t="shared" si="1612"/>
        <v/>
      </c>
      <c r="N4707" s="15" t="str">
        <f t="shared" si="1613"/>
        <v/>
      </c>
      <c r="O4707" s="15" t="str">
        <f t="shared" si="1614"/>
        <v/>
      </c>
      <c r="P4707" s="15">
        <f t="shared" si="1615"/>
        <v>0</v>
      </c>
      <c r="Q4707" s="15" t="str">
        <f t="shared" si="1616"/>
        <v>7730,ESTAIMPUIS,Bailleul,</v>
      </c>
      <c r="R4707" s="15" t="str">
        <f t="shared" si="1617"/>
        <v/>
      </c>
      <c r="S4707" s="15" t="str">
        <f t="shared" si="1618"/>
        <v/>
      </c>
      <c r="T4707" s="15" t="str">
        <f t="shared" si="1619"/>
        <v/>
      </c>
      <c r="U4707" s="15">
        <f t="shared" si="1620"/>
        <v>0</v>
      </c>
      <c r="V4707" s="15" t="str">
        <f t="shared" si="1621"/>
        <v>7730,ESTAIMPUIS,Bailleul,</v>
      </c>
      <c r="W4707" s="15" t="str">
        <f t="shared" si="1622"/>
        <v/>
      </c>
      <c r="X4707" s="15" t="str">
        <f t="shared" si="1623"/>
        <v/>
      </c>
      <c r="Y4707" s="15" t="str">
        <f t="shared" si="1624"/>
        <v/>
      </c>
      <c r="Z4707" s="15">
        <f t="shared" si="1625"/>
        <v>0</v>
      </c>
      <c r="AA4707" s="15" t="str">
        <f t="shared" si="1626"/>
        <v>7730,ESTAIMPUIS,Bailleul,</v>
      </c>
      <c r="AB4707" s="15" t="str">
        <f t="shared" si="1627"/>
        <v/>
      </c>
    </row>
    <row r="4708" spans="1:28" x14ac:dyDescent="0.2">
      <c r="A4708">
        <v>73</v>
      </c>
      <c r="B4708">
        <v>152</v>
      </c>
      <c r="C4708">
        <v>7730</v>
      </c>
      <c r="D4708" t="s">
        <v>5206</v>
      </c>
      <c r="E4708" t="s">
        <v>5208</v>
      </c>
      <c r="F4708" t="str">
        <f t="shared" si="1606"/>
        <v>7730,ESTAIMPUIS,Couture,</v>
      </c>
      <c r="G4708">
        <f t="shared" si="1607"/>
        <v>73</v>
      </c>
      <c r="H4708">
        <f t="shared" si="1607"/>
        <v>152</v>
      </c>
      <c r="I4708" s="15" t="str">
        <f t="shared" si="1608"/>
        <v/>
      </c>
      <c r="J4708" s="15" t="str">
        <f t="shared" si="1609"/>
        <v/>
      </c>
      <c r="K4708" s="15">
        <f t="shared" si="1610"/>
        <v>0</v>
      </c>
      <c r="L4708" s="15" t="str">
        <f t="shared" si="1611"/>
        <v>7730,ESTAIMPUIS,Couture,</v>
      </c>
      <c r="M4708" s="15" t="str">
        <f t="shared" si="1612"/>
        <v/>
      </c>
      <c r="N4708" s="15" t="str">
        <f t="shared" si="1613"/>
        <v/>
      </c>
      <c r="O4708" s="15" t="str">
        <f t="shared" si="1614"/>
        <v/>
      </c>
      <c r="P4708" s="15">
        <f t="shared" si="1615"/>
        <v>0</v>
      </c>
      <c r="Q4708" s="15" t="str">
        <f t="shared" si="1616"/>
        <v>7730,ESTAIMPUIS,Couture,</v>
      </c>
      <c r="R4708" s="15" t="str">
        <f t="shared" si="1617"/>
        <v/>
      </c>
      <c r="S4708" s="15" t="str">
        <f t="shared" si="1618"/>
        <v/>
      </c>
      <c r="T4708" s="15" t="str">
        <f t="shared" si="1619"/>
        <v/>
      </c>
      <c r="U4708" s="15">
        <f t="shared" si="1620"/>
        <v>0</v>
      </c>
      <c r="V4708" s="15" t="str">
        <f t="shared" si="1621"/>
        <v>7730,ESTAIMPUIS,Couture,</v>
      </c>
      <c r="W4708" s="15" t="str">
        <f t="shared" si="1622"/>
        <v/>
      </c>
      <c r="X4708" s="15" t="str">
        <f t="shared" si="1623"/>
        <v/>
      </c>
      <c r="Y4708" s="15" t="str">
        <f t="shared" si="1624"/>
        <v/>
      </c>
      <c r="Z4708" s="15">
        <f t="shared" si="1625"/>
        <v>0</v>
      </c>
      <c r="AA4708" s="15" t="str">
        <f t="shared" si="1626"/>
        <v>7730,ESTAIMPUIS,Couture,</v>
      </c>
      <c r="AB4708" s="15" t="str">
        <f t="shared" si="1627"/>
        <v/>
      </c>
    </row>
    <row r="4709" spans="1:28" x14ac:dyDescent="0.2">
      <c r="A4709">
        <v>75</v>
      </c>
      <c r="B4709">
        <v>153</v>
      </c>
      <c r="C4709">
        <v>7730</v>
      </c>
      <c r="D4709" t="s">
        <v>5206</v>
      </c>
      <c r="E4709" t="s">
        <v>5209</v>
      </c>
      <c r="F4709" t="str">
        <f t="shared" si="1606"/>
        <v>7730,ESTAIMPUIS,Estaimbourg,</v>
      </c>
      <c r="G4709">
        <f t="shared" si="1607"/>
        <v>75</v>
      </c>
      <c r="H4709">
        <f t="shared" si="1607"/>
        <v>153</v>
      </c>
      <c r="I4709" s="15" t="str">
        <f t="shared" si="1608"/>
        <v/>
      </c>
      <c r="J4709" s="15" t="str">
        <f t="shared" si="1609"/>
        <v/>
      </c>
      <c r="K4709" s="15">
        <f t="shared" si="1610"/>
        <v>0</v>
      </c>
      <c r="L4709" s="15" t="str">
        <f t="shared" si="1611"/>
        <v>7730,ESTAIMPUIS,Estaimbourg,</v>
      </c>
      <c r="M4709" s="15" t="str">
        <f t="shared" si="1612"/>
        <v/>
      </c>
      <c r="N4709" s="15" t="str">
        <f t="shared" si="1613"/>
        <v/>
      </c>
      <c r="O4709" s="15" t="str">
        <f t="shared" si="1614"/>
        <v/>
      </c>
      <c r="P4709" s="15">
        <f t="shared" si="1615"/>
        <v>0</v>
      </c>
      <c r="Q4709" s="15" t="str">
        <f t="shared" si="1616"/>
        <v>7730,ESTAIMPUIS,Estaimbourg,</v>
      </c>
      <c r="R4709" s="15" t="str">
        <f t="shared" si="1617"/>
        <v/>
      </c>
      <c r="S4709" s="15" t="str">
        <f t="shared" si="1618"/>
        <v/>
      </c>
      <c r="T4709" s="15" t="str">
        <f t="shared" si="1619"/>
        <v/>
      </c>
      <c r="U4709" s="15">
        <f t="shared" si="1620"/>
        <v>0</v>
      </c>
      <c r="V4709" s="15" t="str">
        <f t="shared" si="1621"/>
        <v>7730,ESTAIMPUIS,Estaimbourg,</v>
      </c>
      <c r="W4709" s="15" t="str">
        <f t="shared" si="1622"/>
        <v/>
      </c>
      <c r="X4709" s="15" t="str">
        <f t="shared" si="1623"/>
        <v/>
      </c>
      <c r="Y4709" s="15" t="str">
        <f t="shared" si="1624"/>
        <v/>
      </c>
      <c r="Z4709" s="15">
        <f t="shared" si="1625"/>
        <v>0</v>
      </c>
      <c r="AA4709" s="15" t="str">
        <f t="shared" si="1626"/>
        <v>7730,ESTAIMPUIS,Estaimbourg,</v>
      </c>
      <c r="AB4709" s="15" t="str">
        <f t="shared" si="1627"/>
        <v/>
      </c>
    </row>
    <row r="4710" spans="1:28" x14ac:dyDescent="0.2">
      <c r="A4710">
        <v>72</v>
      </c>
      <c r="B4710">
        <v>156</v>
      </c>
      <c r="C4710">
        <v>7730</v>
      </c>
      <c r="D4710" t="s">
        <v>5206</v>
      </c>
      <c r="E4710" t="s">
        <v>5210</v>
      </c>
      <c r="F4710" t="str">
        <f t="shared" si="1606"/>
        <v>7730,ESTAIMPUIS,Estaimpuis,</v>
      </c>
      <c r="G4710">
        <f t="shared" si="1607"/>
        <v>72</v>
      </c>
      <c r="H4710">
        <f t="shared" si="1607"/>
        <v>156</v>
      </c>
      <c r="I4710" s="15" t="str">
        <f t="shared" si="1608"/>
        <v/>
      </c>
      <c r="J4710" s="15" t="str">
        <f t="shared" si="1609"/>
        <v/>
      </c>
      <c r="K4710" s="15">
        <f t="shared" si="1610"/>
        <v>0</v>
      </c>
      <c r="L4710" s="15" t="str">
        <f t="shared" si="1611"/>
        <v>7730,ESTAIMPUIS,Estaimpuis,</v>
      </c>
      <c r="M4710" s="15" t="str">
        <f t="shared" si="1612"/>
        <v/>
      </c>
      <c r="N4710" s="15" t="str">
        <f t="shared" si="1613"/>
        <v/>
      </c>
      <c r="O4710" s="15" t="str">
        <f t="shared" si="1614"/>
        <v/>
      </c>
      <c r="P4710" s="15">
        <f t="shared" si="1615"/>
        <v>0</v>
      </c>
      <c r="Q4710" s="15" t="str">
        <f t="shared" si="1616"/>
        <v>7730,ESTAIMPUIS,Estaimpuis,</v>
      </c>
      <c r="R4710" s="15" t="str">
        <f t="shared" si="1617"/>
        <v/>
      </c>
      <c r="S4710" s="15" t="str">
        <f t="shared" si="1618"/>
        <v/>
      </c>
      <c r="T4710" s="15" t="str">
        <f t="shared" si="1619"/>
        <v/>
      </c>
      <c r="U4710" s="15">
        <f t="shared" si="1620"/>
        <v>0</v>
      </c>
      <c r="V4710" s="15" t="str">
        <f t="shared" si="1621"/>
        <v>7730,ESTAIMPUIS,Estaimpuis,</v>
      </c>
      <c r="W4710" s="15" t="str">
        <f t="shared" si="1622"/>
        <v/>
      </c>
      <c r="X4710" s="15" t="str">
        <f t="shared" si="1623"/>
        <v/>
      </c>
      <c r="Y4710" s="15" t="str">
        <f t="shared" si="1624"/>
        <v/>
      </c>
      <c r="Z4710" s="15">
        <f t="shared" si="1625"/>
        <v>0</v>
      </c>
      <c r="AA4710" s="15" t="str">
        <f t="shared" si="1626"/>
        <v>7730,ESTAIMPUIS,Estaimpuis,</v>
      </c>
      <c r="AB4710" s="15" t="str">
        <f t="shared" si="1627"/>
        <v/>
      </c>
    </row>
    <row r="4711" spans="1:28" x14ac:dyDescent="0.2">
      <c r="A4711">
        <v>74</v>
      </c>
      <c r="B4711">
        <v>156</v>
      </c>
      <c r="C4711">
        <v>7730</v>
      </c>
      <c r="D4711" t="s">
        <v>5206</v>
      </c>
      <c r="E4711" t="s">
        <v>5211</v>
      </c>
      <c r="F4711" t="str">
        <f t="shared" si="1606"/>
        <v>7730,ESTAIMPUIS,Evregnies,</v>
      </c>
      <c r="G4711">
        <f t="shared" si="1607"/>
        <v>74</v>
      </c>
      <c r="H4711">
        <f t="shared" si="1607"/>
        <v>156</v>
      </c>
      <c r="I4711" s="15" t="str">
        <f t="shared" si="1608"/>
        <v/>
      </c>
      <c r="J4711" s="15" t="str">
        <f t="shared" si="1609"/>
        <v/>
      </c>
      <c r="K4711" s="15">
        <f t="shared" si="1610"/>
        <v>0</v>
      </c>
      <c r="L4711" s="15" t="str">
        <f t="shared" si="1611"/>
        <v>7730,ESTAIMPUIS,Evregnies,</v>
      </c>
      <c r="M4711" s="15" t="str">
        <f t="shared" si="1612"/>
        <v/>
      </c>
      <c r="N4711" s="15" t="str">
        <f t="shared" si="1613"/>
        <v/>
      </c>
      <c r="O4711" s="15" t="str">
        <f t="shared" si="1614"/>
        <v/>
      </c>
      <c r="P4711" s="15">
        <f t="shared" si="1615"/>
        <v>0</v>
      </c>
      <c r="Q4711" s="15" t="str">
        <f t="shared" si="1616"/>
        <v>7730,ESTAIMPUIS,Evregnies,</v>
      </c>
      <c r="R4711" s="15" t="str">
        <f t="shared" si="1617"/>
        <v/>
      </c>
      <c r="S4711" s="15" t="str">
        <f t="shared" si="1618"/>
        <v/>
      </c>
      <c r="T4711" s="15" t="str">
        <f t="shared" si="1619"/>
        <v/>
      </c>
      <c r="U4711" s="15">
        <f t="shared" si="1620"/>
        <v>0</v>
      </c>
      <c r="V4711" s="15" t="str">
        <f t="shared" si="1621"/>
        <v>7730,ESTAIMPUIS,Evregnies,</v>
      </c>
      <c r="W4711" s="15" t="str">
        <f t="shared" si="1622"/>
        <v/>
      </c>
      <c r="X4711" s="15" t="str">
        <f t="shared" si="1623"/>
        <v/>
      </c>
      <c r="Y4711" s="15" t="str">
        <f t="shared" si="1624"/>
        <v/>
      </c>
      <c r="Z4711" s="15">
        <f t="shared" si="1625"/>
        <v>0</v>
      </c>
      <c r="AA4711" s="15" t="str">
        <f t="shared" si="1626"/>
        <v>7730,ESTAIMPUIS,Evregnies,</v>
      </c>
      <c r="AB4711" s="15" t="str">
        <f t="shared" si="1627"/>
        <v/>
      </c>
    </row>
    <row r="4712" spans="1:28" x14ac:dyDescent="0.2">
      <c r="A4712">
        <v>72</v>
      </c>
      <c r="B4712">
        <v>153</v>
      </c>
      <c r="C4712">
        <v>7730</v>
      </c>
      <c r="D4712" t="s">
        <v>5206</v>
      </c>
      <c r="E4712" t="s">
        <v>5212</v>
      </c>
      <c r="F4712" t="str">
        <f t="shared" si="1606"/>
        <v>7730,ESTAIMPUIS,Leers-Nord,</v>
      </c>
      <c r="G4712">
        <f t="shared" si="1607"/>
        <v>72</v>
      </c>
      <c r="H4712">
        <f t="shared" si="1607"/>
        <v>153</v>
      </c>
      <c r="I4712" s="15" t="str">
        <f t="shared" si="1608"/>
        <v/>
      </c>
      <c r="J4712" s="15" t="str">
        <f t="shared" si="1609"/>
        <v/>
      </c>
      <c r="K4712" s="15">
        <f t="shared" si="1610"/>
        <v>0</v>
      </c>
      <c r="L4712" s="15" t="str">
        <f t="shared" si="1611"/>
        <v>7730,ESTAIMPUIS,Leers-Nord,</v>
      </c>
      <c r="M4712" s="15" t="str">
        <f t="shared" si="1612"/>
        <v/>
      </c>
      <c r="N4712" s="15" t="str">
        <f t="shared" si="1613"/>
        <v/>
      </c>
      <c r="O4712" s="15" t="str">
        <f t="shared" si="1614"/>
        <v/>
      </c>
      <c r="P4712" s="15">
        <f t="shared" si="1615"/>
        <v>0</v>
      </c>
      <c r="Q4712" s="15" t="str">
        <f t="shared" si="1616"/>
        <v>7730,ESTAIMPUIS,Leers-Nord,</v>
      </c>
      <c r="R4712" s="15" t="str">
        <f t="shared" si="1617"/>
        <v/>
      </c>
      <c r="S4712" s="15" t="str">
        <f t="shared" si="1618"/>
        <v/>
      </c>
      <c r="T4712" s="15" t="str">
        <f t="shared" si="1619"/>
        <v/>
      </c>
      <c r="U4712" s="15">
        <f t="shared" si="1620"/>
        <v>0</v>
      </c>
      <c r="V4712" s="15" t="str">
        <f t="shared" si="1621"/>
        <v>7730,ESTAIMPUIS,Leers-Nord,</v>
      </c>
      <c r="W4712" s="15" t="str">
        <f t="shared" si="1622"/>
        <v/>
      </c>
      <c r="X4712" s="15" t="str">
        <f t="shared" si="1623"/>
        <v/>
      </c>
      <c r="Y4712" s="15" t="str">
        <f t="shared" si="1624"/>
        <v/>
      </c>
      <c r="Z4712" s="15">
        <f t="shared" si="1625"/>
        <v>0</v>
      </c>
      <c r="AA4712" s="15" t="str">
        <f t="shared" si="1626"/>
        <v>7730,ESTAIMPUIS,Leers-Nord,</v>
      </c>
      <c r="AB4712" s="15" t="str">
        <f t="shared" si="1627"/>
        <v/>
      </c>
    </row>
    <row r="4713" spans="1:28" x14ac:dyDescent="0.2">
      <c r="A4713">
        <v>72</v>
      </c>
      <c r="B4713">
        <v>151</v>
      </c>
      <c r="C4713">
        <v>7730</v>
      </c>
      <c r="D4713" t="s">
        <v>5206</v>
      </c>
      <c r="E4713" t="s">
        <v>5213</v>
      </c>
      <c r="F4713" t="str">
        <f t="shared" si="1606"/>
        <v>7730,ESTAIMPUIS,Néchin,</v>
      </c>
      <c r="G4713">
        <f t="shared" si="1607"/>
        <v>72</v>
      </c>
      <c r="H4713">
        <f t="shared" si="1607"/>
        <v>151</v>
      </c>
      <c r="I4713" s="15" t="str">
        <f t="shared" si="1608"/>
        <v/>
      </c>
      <c r="J4713" s="15" t="str">
        <f t="shared" si="1609"/>
        <v/>
      </c>
      <c r="K4713" s="15">
        <f t="shared" si="1610"/>
        <v>0</v>
      </c>
      <c r="L4713" s="15" t="str">
        <f t="shared" si="1611"/>
        <v>7730,ESTAIMPUIS,Néchin,</v>
      </c>
      <c r="M4713" s="15" t="str">
        <f t="shared" si="1612"/>
        <v/>
      </c>
      <c r="N4713" s="15" t="str">
        <f t="shared" si="1613"/>
        <v/>
      </c>
      <c r="O4713" s="15" t="str">
        <f t="shared" si="1614"/>
        <v/>
      </c>
      <c r="P4713" s="15">
        <f t="shared" si="1615"/>
        <v>0</v>
      </c>
      <c r="Q4713" s="15" t="str">
        <f t="shared" si="1616"/>
        <v>7730,ESTAIMPUIS,Néchin,</v>
      </c>
      <c r="R4713" s="15" t="str">
        <f t="shared" si="1617"/>
        <v/>
      </c>
      <c r="S4713" s="15" t="str">
        <f t="shared" si="1618"/>
        <v/>
      </c>
      <c r="T4713" s="15" t="str">
        <f t="shared" si="1619"/>
        <v/>
      </c>
      <c r="U4713" s="15">
        <f t="shared" si="1620"/>
        <v>0</v>
      </c>
      <c r="V4713" s="15" t="str">
        <f t="shared" si="1621"/>
        <v>7730,ESTAIMPUIS,Néchin,</v>
      </c>
      <c r="W4713" s="15" t="str">
        <f t="shared" si="1622"/>
        <v/>
      </c>
      <c r="X4713" s="15" t="str">
        <f t="shared" si="1623"/>
        <v/>
      </c>
      <c r="Y4713" s="15" t="str">
        <f t="shared" si="1624"/>
        <v/>
      </c>
      <c r="Z4713" s="15">
        <f t="shared" si="1625"/>
        <v>0</v>
      </c>
      <c r="AA4713" s="15" t="str">
        <f t="shared" si="1626"/>
        <v>7730,ESTAIMPUIS,Néchin,</v>
      </c>
      <c r="AB4713" s="15" t="str">
        <f t="shared" si="1627"/>
        <v/>
      </c>
    </row>
    <row r="4714" spans="1:28" x14ac:dyDescent="0.2">
      <c r="A4714">
        <v>75</v>
      </c>
      <c r="B4714">
        <v>155</v>
      </c>
      <c r="C4714">
        <v>7730</v>
      </c>
      <c r="D4714" t="s">
        <v>5206</v>
      </c>
      <c r="E4714" t="s">
        <v>4324</v>
      </c>
      <c r="F4714" t="str">
        <f t="shared" si="1606"/>
        <v>7730,ESTAIMPUIS,Saint-Léger,</v>
      </c>
      <c r="G4714">
        <f t="shared" si="1607"/>
        <v>75</v>
      </c>
      <c r="H4714">
        <f t="shared" si="1607"/>
        <v>155</v>
      </c>
      <c r="I4714" s="15" t="str">
        <f t="shared" si="1608"/>
        <v/>
      </c>
      <c r="J4714" s="15" t="str">
        <f t="shared" si="1609"/>
        <v/>
      </c>
      <c r="K4714" s="15">
        <f t="shared" si="1610"/>
        <v>0</v>
      </c>
      <c r="L4714" s="15" t="str">
        <f t="shared" si="1611"/>
        <v>7730,ESTAIMPUIS,Saint-Léger,</v>
      </c>
      <c r="M4714" s="15" t="str">
        <f t="shared" si="1612"/>
        <v/>
      </c>
      <c r="N4714" s="15" t="str">
        <f t="shared" si="1613"/>
        <v/>
      </c>
      <c r="O4714" s="15" t="str">
        <f t="shared" si="1614"/>
        <v/>
      </c>
      <c r="P4714" s="15">
        <f t="shared" si="1615"/>
        <v>0</v>
      </c>
      <c r="Q4714" s="15" t="str">
        <f t="shared" si="1616"/>
        <v>7730,ESTAIMPUIS,Saint-Léger,</v>
      </c>
      <c r="R4714" s="15" t="str">
        <f t="shared" si="1617"/>
        <v/>
      </c>
      <c r="S4714" s="15" t="str">
        <f t="shared" si="1618"/>
        <v/>
      </c>
      <c r="T4714" s="15" t="str">
        <f t="shared" si="1619"/>
        <v/>
      </c>
      <c r="U4714" s="15">
        <f t="shared" si="1620"/>
        <v>0</v>
      </c>
      <c r="V4714" s="15" t="str">
        <f t="shared" si="1621"/>
        <v>7730,ESTAIMPUIS,Saint-Léger,</v>
      </c>
      <c r="W4714" s="15" t="str">
        <f t="shared" si="1622"/>
        <v/>
      </c>
      <c r="X4714" s="15" t="str">
        <f t="shared" si="1623"/>
        <v/>
      </c>
      <c r="Y4714" s="15" t="str">
        <f t="shared" si="1624"/>
        <v/>
      </c>
      <c r="Z4714" s="15">
        <f t="shared" si="1625"/>
        <v>0</v>
      </c>
      <c r="AA4714" s="15" t="str">
        <f t="shared" si="1626"/>
        <v>7730,ESTAIMPUIS,Saint-Léger,</v>
      </c>
      <c r="AB4714" s="15" t="str">
        <f t="shared" si="1627"/>
        <v/>
      </c>
    </row>
    <row r="4715" spans="1:28" x14ac:dyDescent="0.2">
      <c r="A4715">
        <v>80</v>
      </c>
      <c r="B4715">
        <v>153</v>
      </c>
      <c r="C4715">
        <v>7740</v>
      </c>
      <c r="D4715" t="s">
        <v>5214</v>
      </c>
      <c r="E4715" t="s">
        <v>5215</v>
      </c>
      <c r="F4715" t="str">
        <f t="shared" si="1606"/>
        <v>7740,PECQ,Le Courroux,</v>
      </c>
      <c r="G4715">
        <f t="shared" si="1607"/>
        <v>80</v>
      </c>
      <c r="H4715">
        <f t="shared" si="1607"/>
        <v>153</v>
      </c>
      <c r="I4715" s="15" t="str">
        <f t="shared" si="1608"/>
        <v/>
      </c>
      <c r="J4715" s="15" t="str">
        <f t="shared" si="1609"/>
        <v/>
      </c>
      <c r="K4715" s="15">
        <f t="shared" si="1610"/>
        <v>0</v>
      </c>
      <c r="L4715" s="15" t="str">
        <f t="shared" si="1611"/>
        <v>7740,PECQ,Le Courroux,</v>
      </c>
      <c r="M4715" s="15" t="str">
        <f t="shared" si="1612"/>
        <v/>
      </c>
      <c r="N4715" s="15" t="str">
        <f t="shared" si="1613"/>
        <v/>
      </c>
      <c r="O4715" s="15" t="str">
        <f t="shared" si="1614"/>
        <v/>
      </c>
      <c r="P4715" s="15">
        <f t="shared" si="1615"/>
        <v>0</v>
      </c>
      <c r="Q4715" s="15" t="str">
        <f t="shared" si="1616"/>
        <v>7740,PECQ,Le Courroux,</v>
      </c>
      <c r="R4715" s="15" t="str">
        <f t="shared" si="1617"/>
        <v/>
      </c>
      <c r="S4715" s="15" t="str">
        <f t="shared" si="1618"/>
        <v/>
      </c>
      <c r="T4715" s="15" t="str">
        <f t="shared" si="1619"/>
        <v/>
      </c>
      <c r="U4715" s="15">
        <f t="shared" si="1620"/>
        <v>0</v>
      </c>
      <c r="V4715" s="15" t="str">
        <f t="shared" si="1621"/>
        <v>7740,PECQ,Le Courroux,</v>
      </c>
      <c r="W4715" s="15" t="str">
        <f t="shared" si="1622"/>
        <v/>
      </c>
      <c r="X4715" s="15" t="str">
        <f t="shared" si="1623"/>
        <v/>
      </c>
      <c r="Y4715" s="15" t="str">
        <f t="shared" si="1624"/>
        <v/>
      </c>
      <c r="Z4715" s="15">
        <f t="shared" si="1625"/>
        <v>0</v>
      </c>
      <c r="AA4715" s="15" t="str">
        <f t="shared" si="1626"/>
        <v>7740,PECQ,Le Courroux,</v>
      </c>
      <c r="AB4715" s="15" t="str">
        <f t="shared" si="1627"/>
        <v/>
      </c>
    </row>
    <row r="4716" spans="1:28" x14ac:dyDescent="0.2">
      <c r="A4716">
        <v>77</v>
      </c>
      <c r="B4716">
        <v>154</v>
      </c>
      <c r="C4716">
        <v>7740</v>
      </c>
      <c r="D4716" t="s">
        <v>5214</v>
      </c>
      <c r="E4716" t="s">
        <v>5216</v>
      </c>
      <c r="F4716" t="str">
        <f t="shared" si="1606"/>
        <v>7740,PECQ,Pecq,</v>
      </c>
      <c r="G4716">
        <f t="shared" si="1607"/>
        <v>77</v>
      </c>
      <c r="H4716">
        <f t="shared" si="1607"/>
        <v>154</v>
      </c>
      <c r="I4716" s="15" t="str">
        <f t="shared" si="1608"/>
        <v/>
      </c>
      <c r="J4716" s="15" t="str">
        <f t="shared" si="1609"/>
        <v/>
      </c>
      <c r="K4716" s="15">
        <f t="shared" si="1610"/>
        <v>0</v>
      </c>
      <c r="L4716" s="15" t="str">
        <f t="shared" si="1611"/>
        <v>7740,PECQ,Pecq,</v>
      </c>
      <c r="M4716" s="15" t="str">
        <f t="shared" si="1612"/>
        <v/>
      </c>
      <c r="N4716" s="15" t="str">
        <f t="shared" si="1613"/>
        <v/>
      </c>
      <c r="O4716" s="15" t="str">
        <f t="shared" si="1614"/>
        <v/>
      </c>
      <c r="P4716" s="15">
        <f t="shared" si="1615"/>
        <v>0</v>
      </c>
      <c r="Q4716" s="15" t="str">
        <f t="shared" si="1616"/>
        <v>7740,PECQ,Pecq,</v>
      </c>
      <c r="R4716" s="15" t="str">
        <f t="shared" si="1617"/>
        <v/>
      </c>
      <c r="S4716" s="15" t="str">
        <f t="shared" si="1618"/>
        <v/>
      </c>
      <c r="T4716" s="15" t="str">
        <f t="shared" si="1619"/>
        <v/>
      </c>
      <c r="U4716" s="15">
        <f t="shared" si="1620"/>
        <v>0</v>
      </c>
      <c r="V4716" s="15" t="str">
        <f t="shared" si="1621"/>
        <v>7740,PECQ,Pecq,</v>
      </c>
      <c r="W4716" s="15" t="str">
        <f t="shared" si="1622"/>
        <v/>
      </c>
      <c r="X4716" s="15" t="str">
        <f t="shared" si="1623"/>
        <v/>
      </c>
      <c r="Y4716" s="15" t="str">
        <f t="shared" si="1624"/>
        <v/>
      </c>
      <c r="Z4716" s="15">
        <f t="shared" si="1625"/>
        <v>0</v>
      </c>
      <c r="AA4716" s="15" t="str">
        <f t="shared" si="1626"/>
        <v>7740,PECQ,Pecq,</v>
      </c>
      <c r="AB4716" s="15" t="str">
        <f t="shared" si="1627"/>
        <v/>
      </c>
    </row>
    <row r="4717" spans="1:28" x14ac:dyDescent="0.2">
      <c r="A4717">
        <v>78</v>
      </c>
      <c r="B4717">
        <v>155</v>
      </c>
      <c r="C4717">
        <v>7740</v>
      </c>
      <c r="D4717" t="s">
        <v>5214</v>
      </c>
      <c r="E4717" t="s">
        <v>5217</v>
      </c>
      <c r="F4717" t="str">
        <f t="shared" si="1606"/>
        <v>7740,PECQ,Warcoing,</v>
      </c>
      <c r="G4717">
        <f t="shared" si="1607"/>
        <v>78</v>
      </c>
      <c r="H4717">
        <f t="shared" si="1607"/>
        <v>155</v>
      </c>
      <c r="I4717" s="15" t="str">
        <f t="shared" si="1608"/>
        <v/>
      </c>
      <c r="J4717" s="15" t="str">
        <f t="shared" si="1609"/>
        <v/>
      </c>
      <c r="K4717" s="15">
        <f t="shared" si="1610"/>
        <v>0</v>
      </c>
      <c r="L4717" s="15" t="str">
        <f t="shared" si="1611"/>
        <v>7740,PECQ,Warcoing,</v>
      </c>
      <c r="M4717" s="15" t="str">
        <f t="shared" si="1612"/>
        <v/>
      </c>
      <c r="N4717" s="15" t="str">
        <f t="shared" si="1613"/>
        <v/>
      </c>
      <c r="O4717" s="15" t="str">
        <f t="shared" si="1614"/>
        <v/>
      </c>
      <c r="P4717" s="15">
        <f t="shared" si="1615"/>
        <v>0</v>
      </c>
      <c r="Q4717" s="15" t="str">
        <f t="shared" si="1616"/>
        <v>7740,PECQ,Warcoing,</v>
      </c>
      <c r="R4717" s="15" t="str">
        <f t="shared" si="1617"/>
        <v/>
      </c>
      <c r="S4717" s="15" t="str">
        <f t="shared" si="1618"/>
        <v/>
      </c>
      <c r="T4717" s="15" t="str">
        <f t="shared" si="1619"/>
        <v/>
      </c>
      <c r="U4717" s="15">
        <f t="shared" si="1620"/>
        <v>0</v>
      </c>
      <c r="V4717" s="15" t="str">
        <f t="shared" si="1621"/>
        <v>7740,PECQ,Warcoing,</v>
      </c>
      <c r="W4717" s="15" t="str">
        <f t="shared" si="1622"/>
        <v/>
      </c>
      <c r="X4717" s="15" t="str">
        <f t="shared" si="1623"/>
        <v/>
      </c>
      <c r="Y4717" s="15" t="str">
        <f t="shared" si="1624"/>
        <v/>
      </c>
      <c r="Z4717" s="15">
        <f t="shared" si="1625"/>
        <v>0</v>
      </c>
      <c r="AA4717" s="15" t="str">
        <f t="shared" si="1626"/>
        <v>7740,PECQ,Warcoing,</v>
      </c>
      <c r="AB4717" s="15" t="str">
        <f t="shared" si="1627"/>
        <v/>
      </c>
    </row>
    <row r="4718" spans="1:28" x14ac:dyDescent="0.2">
      <c r="A4718">
        <v>80</v>
      </c>
      <c r="B4718">
        <v>156</v>
      </c>
      <c r="C4718">
        <v>7742</v>
      </c>
      <c r="D4718" t="s">
        <v>5214</v>
      </c>
      <c r="E4718" t="s">
        <v>5218</v>
      </c>
      <c r="F4718" t="str">
        <f t="shared" si="1606"/>
        <v>7742,PECQ,Cavrinnes,</v>
      </c>
      <c r="G4718">
        <f t="shared" si="1607"/>
        <v>80</v>
      </c>
      <c r="H4718">
        <f t="shared" si="1607"/>
        <v>156</v>
      </c>
      <c r="I4718" s="15" t="str">
        <f t="shared" si="1608"/>
        <v/>
      </c>
      <c r="J4718" s="15" t="str">
        <f t="shared" si="1609"/>
        <v/>
      </c>
      <c r="K4718" s="15">
        <f t="shared" si="1610"/>
        <v>0</v>
      </c>
      <c r="L4718" s="15" t="str">
        <f t="shared" si="1611"/>
        <v>7742,PECQ,Cavrinnes,</v>
      </c>
      <c r="M4718" s="15" t="str">
        <f t="shared" si="1612"/>
        <v/>
      </c>
      <c r="N4718" s="15" t="str">
        <f t="shared" si="1613"/>
        <v/>
      </c>
      <c r="O4718" s="15" t="str">
        <f t="shared" si="1614"/>
        <v/>
      </c>
      <c r="P4718" s="15">
        <f t="shared" si="1615"/>
        <v>0</v>
      </c>
      <c r="Q4718" s="15" t="str">
        <f t="shared" si="1616"/>
        <v>7742,PECQ,Cavrinnes,</v>
      </c>
      <c r="R4718" s="15" t="str">
        <f t="shared" si="1617"/>
        <v/>
      </c>
      <c r="S4718" s="15" t="str">
        <f t="shared" si="1618"/>
        <v/>
      </c>
      <c r="T4718" s="15" t="str">
        <f t="shared" si="1619"/>
        <v/>
      </c>
      <c r="U4718" s="15">
        <f t="shared" si="1620"/>
        <v>0</v>
      </c>
      <c r="V4718" s="15" t="str">
        <f t="shared" si="1621"/>
        <v>7742,PECQ,Cavrinnes,</v>
      </c>
      <c r="W4718" s="15" t="str">
        <f t="shared" si="1622"/>
        <v/>
      </c>
      <c r="X4718" s="15" t="str">
        <f t="shared" si="1623"/>
        <v/>
      </c>
      <c r="Y4718" s="15" t="str">
        <f t="shared" si="1624"/>
        <v/>
      </c>
      <c r="Z4718" s="15">
        <f t="shared" si="1625"/>
        <v>0</v>
      </c>
      <c r="AA4718" s="15" t="str">
        <f t="shared" si="1626"/>
        <v>7742,PECQ,Cavrinnes,</v>
      </c>
      <c r="AB4718" s="15" t="str">
        <f t="shared" si="1627"/>
        <v/>
      </c>
    </row>
    <row r="4719" spans="1:28" x14ac:dyDescent="0.2">
      <c r="A4719">
        <v>79</v>
      </c>
      <c r="B4719">
        <v>155</v>
      </c>
      <c r="C4719">
        <v>7742</v>
      </c>
      <c r="D4719" t="s">
        <v>5214</v>
      </c>
      <c r="E4719" t="s">
        <v>5219</v>
      </c>
      <c r="F4719" t="str">
        <f t="shared" si="1606"/>
        <v>7742,PECQ,Hérinnes,</v>
      </c>
      <c r="G4719">
        <f t="shared" si="1607"/>
        <v>79</v>
      </c>
      <c r="H4719">
        <f t="shared" si="1607"/>
        <v>155</v>
      </c>
      <c r="I4719" s="15" t="str">
        <f t="shared" si="1608"/>
        <v/>
      </c>
      <c r="J4719" s="15" t="str">
        <f t="shared" si="1609"/>
        <v/>
      </c>
      <c r="K4719" s="15">
        <f t="shared" si="1610"/>
        <v>0</v>
      </c>
      <c r="L4719" s="15" t="str">
        <f t="shared" si="1611"/>
        <v>7742,PECQ,Hérinnes,</v>
      </c>
      <c r="M4719" s="15" t="str">
        <f t="shared" si="1612"/>
        <v/>
      </c>
      <c r="N4719" s="15" t="str">
        <f t="shared" si="1613"/>
        <v/>
      </c>
      <c r="O4719" s="15" t="str">
        <f t="shared" si="1614"/>
        <v/>
      </c>
      <c r="P4719" s="15">
        <f t="shared" si="1615"/>
        <v>0</v>
      </c>
      <c r="Q4719" s="15" t="str">
        <f t="shared" si="1616"/>
        <v>7742,PECQ,Hérinnes,</v>
      </c>
      <c r="R4719" s="15" t="str">
        <f t="shared" si="1617"/>
        <v/>
      </c>
      <c r="S4719" s="15" t="str">
        <f t="shared" si="1618"/>
        <v/>
      </c>
      <c r="T4719" s="15" t="str">
        <f t="shared" si="1619"/>
        <v/>
      </c>
      <c r="U4719" s="15">
        <f t="shared" si="1620"/>
        <v>0</v>
      </c>
      <c r="V4719" s="15" t="str">
        <f t="shared" si="1621"/>
        <v>7742,PECQ,Hérinnes,</v>
      </c>
      <c r="W4719" s="15" t="str">
        <f t="shared" si="1622"/>
        <v/>
      </c>
      <c r="X4719" s="15" t="str">
        <f t="shared" si="1623"/>
        <v/>
      </c>
      <c r="Y4719" s="15" t="str">
        <f t="shared" si="1624"/>
        <v/>
      </c>
      <c r="Z4719" s="15">
        <f t="shared" si="1625"/>
        <v>0</v>
      </c>
      <c r="AA4719" s="15" t="str">
        <f t="shared" si="1626"/>
        <v>7742,PECQ,Hérinnes,</v>
      </c>
      <c r="AB4719" s="15" t="str">
        <f t="shared" si="1627"/>
        <v/>
      </c>
    </row>
    <row r="4720" spans="1:28" x14ac:dyDescent="0.2">
      <c r="A4720">
        <v>78</v>
      </c>
      <c r="B4720">
        <v>151</v>
      </c>
      <c r="C4720">
        <v>7743</v>
      </c>
      <c r="D4720" t="s">
        <v>5214</v>
      </c>
      <c r="E4720" t="s">
        <v>5220</v>
      </c>
      <c r="F4720" t="str">
        <f t="shared" si="1606"/>
        <v>7743,PECQ,Esquelmes,</v>
      </c>
      <c r="G4720">
        <f t="shared" si="1607"/>
        <v>78</v>
      </c>
      <c r="H4720">
        <f t="shared" si="1607"/>
        <v>151</v>
      </c>
      <c r="I4720" s="15" t="str">
        <f t="shared" si="1608"/>
        <v/>
      </c>
      <c r="J4720" s="15" t="str">
        <f t="shared" si="1609"/>
        <v/>
      </c>
      <c r="K4720" s="15">
        <f t="shared" si="1610"/>
        <v>0</v>
      </c>
      <c r="L4720" s="15" t="str">
        <f t="shared" si="1611"/>
        <v>7743,PECQ,Esquelmes,</v>
      </c>
      <c r="M4720" s="15" t="str">
        <f t="shared" si="1612"/>
        <v/>
      </c>
      <c r="N4720" s="15" t="str">
        <f t="shared" si="1613"/>
        <v/>
      </c>
      <c r="O4720" s="15" t="str">
        <f t="shared" si="1614"/>
        <v/>
      </c>
      <c r="P4720" s="15">
        <f t="shared" si="1615"/>
        <v>0</v>
      </c>
      <c r="Q4720" s="15" t="str">
        <f t="shared" si="1616"/>
        <v>7743,PECQ,Esquelmes,</v>
      </c>
      <c r="R4720" s="15" t="str">
        <f t="shared" si="1617"/>
        <v/>
      </c>
      <c r="S4720" s="15" t="str">
        <f t="shared" si="1618"/>
        <v/>
      </c>
      <c r="T4720" s="15" t="str">
        <f t="shared" si="1619"/>
        <v/>
      </c>
      <c r="U4720" s="15">
        <f t="shared" si="1620"/>
        <v>0</v>
      </c>
      <c r="V4720" s="15" t="str">
        <f t="shared" si="1621"/>
        <v>7743,PECQ,Esquelmes,</v>
      </c>
      <c r="W4720" s="15" t="str">
        <f t="shared" si="1622"/>
        <v/>
      </c>
      <c r="X4720" s="15" t="str">
        <f t="shared" si="1623"/>
        <v/>
      </c>
      <c r="Y4720" s="15" t="str">
        <f t="shared" si="1624"/>
        <v/>
      </c>
      <c r="Z4720" s="15">
        <f t="shared" si="1625"/>
        <v>0</v>
      </c>
      <c r="AA4720" s="15" t="str">
        <f t="shared" si="1626"/>
        <v>7743,PECQ,Esquelmes,</v>
      </c>
      <c r="AB4720" s="15" t="str">
        <f t="shared" si="1627"/>
        <v/>
      </c>
    </row>
    <row r="4721" spans="1:28" x14ac:dyDescent="0.2">
      <c r="A4721">
        <v>79</v>
      </c>
      <c r="B4721">
        <v>152</v>
      </c>
      <c r="C4721">
        <v>7743</v>
      </c>
      <c r="D4721" t="s">
        <v>5214</v>
      </c>
      <c r="E4721" t="s">
        <v>5221</v>
      </c>
      <c r="F4721" t="str">
        <f t="shared" si="1606"/>
        <v>7743,PECQ,Obigies,</v>
      </c>
      <c r="G4721">
        <f t="shared" si="1607"/>
        <v>79</v>
      </c>
      <c r="H4721">
        <f t="shared" si="1607"/>
        <v>152</v>
      </c>
      <c r="I4721" s="15" t="str">
        <f t="shared" si="1608"/>
        <v/>
      </c>
      <c r="J4721" s="15" t="str">
        <f t="shared" si="1609"/>
        <v/>
      </c>
      <c r="K4721" s="15">
        <f t="shared" si="1610"/>
        <v>0</v>
      </c>
      <c r="L4721" s="15" t="str">
        <f t="shared" si="1611"/>
        <v>7743,PECQ,Obigies,</v>
      </c>
      <c r="M4721" s="15" t="str">
        <f t="shared" si="1612"/>
        <v/>
      </c>
      <c r="N4721" s="15" t="str">
        <f t="shared" si="1613"/>
        <v/>
      </c>
      <c r="O4721" s="15" t="str">
        <f t="shared" si="1614"/>
        <v/>
      </c>
      <c r="P4721" s="15">
        <f t="shared" si="1615"/>
        <v>0</v>
      </c>
      <c r="Q4721" s="15" t="str">
        <f t="shared" si="1616"/>
        <v>7743,PECQ,Obigies,</v>
      </c>
      <c r="R4721" s="15" t="str">
        <f t="shared" si="1617"/>
        <v/>
      </c>
      <c r="S4721" s="15" t="str">
        <f t="shared" si="1618"/>
        <v/>
      </c>
      <c r="T4721" s="15" t="str">
        <f t="shared" si="1619"/>
        <v/>
      </c>
      <c r="U4721" s="15">
        <f t="shared" si="1620"/>
        <v>0</v>
      </c>
      <c r="V4721" s="15" t="str">
        <f t="shared" si="1621"/>
        <v>7743,PECQ,Obigies,</v>
      </c>
      <c r="W4721" s="15" t="str">
        <f t="shared" si="1622"/>
        <v/>
      </c>
      <c r="X4721" s="15" t="str">
        <f t="shared" si="1623"/>
        <v/>
      </c>
      <c r="Y4721" s="15" t="str">
        <f t="shared" si="1624"/>
        <v/>
      </c>
      <c r="Z4721" s="15">
        <f t="shared" si="1625"/>
        <v>0</v>
      </c>
      <c r="AA4721" s="15" t="str">
        <f t="shared" si="1626"/>
        <v>7743,PECQ,Obigies,</v>
      </c>
      <c r="AB4721" s="15" t="str">
        <f t="shared" si="1627"/>
        <v/>
      </c>
    </row>
    <row r="4722" spans="1:28" x14ac:dyDescent="0.2">
      <c r="A4722">
        <v>89</v>
      </c>
      <c r="B4722">
        <v>159</v>
      </c>
      <c r="C4722">
        <v>7750</v>
      </c>
      <c r="D4722" t="s">
        <v>5222</v>
      </c>
      <c r="E4722" t="s">
        <v>5223</v>
      </c>
      <c r="F4722" t="str">
        <f t="shared" si="1606"/>
        <v>7750,MONT-DE-L'ENCLUS,Amougies,</v>
      </c>
      <c r="G4722">
        <f t="shared" si="1607"/>
        <v>89</v>
      </c>
      <c r="H4722">
        <f t="shared" si="1607"/>
        <v>159</v>
      </c>
      <c r="I4722" s="15" t="str">
        <f t="shared" si="1608"/>
        <v/>
      </c>
      <c r="J4722" s="15" t="str">
        <f t="shared" si="1609"/>
        <v/>
      </c>
      <c r="K4722" s="15">
        <f t="shared" si="1610"/>
        <v>0</v>
      </c>
      <c r="L4722" s="15" t="str">
        <f t="shared" si="1611"/>
        <v>7750,MONT-DE-L'ENCLUS,Amougies,</v>
      </c>
      <c r="M4722" s="15" t="str">
        <f t="shared" si="1612"/>
        <v/>
      </c>
      <c r="N4722" s="15" t="str">
        <f t="shared" si="1613"/>
        <v/>
      </c>
      <c r="O4722" s="15" t="str">
        <f t="shared" si="1614"/>
        <v/>
      </c>
      <c r="P4722" s="15">
        <f t="shared" si="1615"/>
        <v>0</v>
      </c>
      <c r="Q4722" s="15" t="str">
        <f t="shared" si="1616"/>
        <v>7750,MONT-DE-L'ENCLUS,Amougies,</v>
      </c>
      <c r="R4722" s="15" t="str">
        <f t="shared" si="1617"/>
        <v/>
      </c>
      <c r="S4722" s="15" t="str">
        <f t="shared" si="1618"/>
        <v/>
      </c>
      <c r="T4722" s="15" t="str">
        <f t="shared" si="1619"/>
        <v/>
      </c>
      <c r="U4722" s="15">
        <f t="shared" si="1620"/>
        <v>0</v>
      </c>
      <c r="V4722" s="15" t="str">
        <f t="shared" si="1621"/>
        <v>7750,MONT-DE-L'ENCLUS,Amougies,</v>
      </c>
      <c r="W4722" s="15" t="str">
        <f t="shared" si="1622"/>
        <v/>
      </c>
      <c r="X4722" s="15" t="str">
        <f t="shared" si="1623"/>
        <v/>
      </c>
      <c r="Y4722" s="15" t="str">
        <f t="shared" si="1624"/>
        <v/>
      </c>
      <c r="Z4722" s="15">
        <f t="shared" si="1625"/>
        <v>0</v>
      </c>
      <c r="AA4722" s="15" t="str">
        <f t="shared" si="1626"/>
        <v>7750,MONT-DE-L'ENCLUS,Amougies,</v>
      </c>
      <c r="AB4722" s="15" t="str">
        <f t="shared" si="1627"/>
        <v/>
      </c>
    </row>
    <row r="4723" spans="1:28" x14ac:dyDescent="0.2">
      <c r="A4723">
        <v>90</v>
      </c>
      <c r="B4723">
        <v>157</v>
      </c>
      <c r="C4723">
        <v>7750</v>
      </c>
      <c r="D4723" t="s">
        <v>5222</v>
      </c>
      <c r="E4723" t="s">
        <v>5224</v>
      </c>
      <c r="F4723" t="str">
        <f t="shared" si="1606"/>
        <v>7750,MONT-DE-L'ENCLUS,Anseroeul,</v>
      </c>
      <c r="G4723">
        <f t="shared" si="1607"/>
        <v>90</v>
      </c>
      <c r="H4723">
        <f t="shared" si="1607"/>
        <v>157</v>
      </c>
      <c r="I4723" s="15" t="str">
        <f t="shared" si="1608"/>
        <v/>
      </c>
      <c r="J4723" s="15" t="str">
        <f t="shared" si="1609"/>
        <v/>
      </c>
      <c r="K4723" s="15">
        <f t="shared" si="1610"/>
        <v>0</v>
      </c>
      <c r="L4723" s="15" t="str">
        <f t="shared" si="1611"/>
        <v>7750,MONT-DE-L'ENCLUS,Anseroeul,</v>
      </c>
      <c r="M4723" s="15" t="str">
        <f t="shared" si="1612"/>
        <v/>
      </c>
      <c r="N4723" s="15" t="str">
        <f t="shared" si="1613"/>
        <v/>
      </c>
      <c r="O4723" s="15" t="str">
        <f t="shared" si="1614"/>
        <v/>
      </c>
      <c r="P4723" s="15">
        <f t="shared" si="1615"/>
        <v>0</v>
      </c>
      <c r="Q4723" s="15" t="str">
        <f t="shared" si="1616"/>
        <v>7750,MONT-DE-L'ENCLUS,Anseroeul,</v>
      </c>
      <c r="R4723" s="15" t="str">
        <f t="shared" si="1617"/>
        <v/>
      </c>
      <c r="S4723" s="15" t="str">
        <f t="shared" si="1618"/>
        <v/>
      </c>
      <c r="T4723" s="15" t="str">
        <f t="shared" si="1619"/>
        <v/>
      </c>
      <c r="U4723" s="15">
        <f t="shared" si="1620"/>
        <v>0</v>
      </c>
      <c r="V4723" s="15" t="str">
        <f t="shared" si="1621"/>
        <v>7750,MONT-DE-L'ENCLUS,Anseroeul,</v>
      </c>
      <c r="W4723" s="15" t="str">
        <f t="shared" si="1622"/>
        <v/>
      </c>
      <c r="X4723" s="15" t="str">
        <f t="shared" si="1623"/>
        <v/>
      </c>
      <c r="Y4723" s="15" t="str">
        <f t="shared" si="1624"/>
        <v/>
      </c>
      <c r="Z4723" s="15">
        <f t="shared" si="1625"/>
        <v>0</v>
      </c>
      <c r="AA4723" s="15" t="str">
        <f t="shared" si="1626"/>
        <v>7750,MONT-DE-L'ENCLUS,Anseroeul,</v>
      </c>
      <c r="AB4723" s="15" t="str">
        <f t="shared" si="1627"/>
        <v/>
      </c>
    </row>
    <row r="4724" spans="1:28" x14ac:dyDescent="0.2">
      <c r="A4724">
        <v>89</v>
      </c>
      <c r="B4724">
        <v>158</v>
      </c>
      <c r="C4724">
        <v>7750</v>
      </c>
      <c r="D4724" t="s">
        <v>5222</v>
      </c>
      <c r="E4724" t="s">
        <v>5225</v>
      </c>
      <c r="F4724" t="str">
        <f t="shared" si="1606"/>
        <v>7750,MONT-DE-L'ENCLUS,Bue,</v>
      </c>
      <c r="G4724">
        <f t="shared" si="1607"/>
        <v>89</v>
      </c>
      <c r="H4724">
        <f t="shared" si="1607"/>
        <v>158</v>
      </c>
      <c r="I4724" s="15" t="str">
        <f t="shared" si="1608"/>
        <v/>
      </c>
      <c r="J4724" s="15" t="str">
        <f t="shared" si="1609"/>
        <v/>
      </c>
      <c r="K4724" s="15">
        <f t="shared" si="1610"/>
        <v>0</v>
      </c>
      <c r="L4724" s="15" t="str">
        <f t="shared" si="1611"/>
        <v>7750,MONT-DE-L'ENCLUS,Bue,</v>
      </c>
      <c r="M4724" s="15" t="str">
        <f t="shared" si="1612"/>
        <v/>
      </c>
      <c r="N4724" s="15" t="str">
        <f t="shared" si="1613"/>
        <v/>
      </c>
      <c r="O4724" s="15" t="str">
        <f t="shared" si="1614"/>
        <v/>
      </c>
      <c r="P4724" s="15">
        <f t="shared" si="1615"/>
        <v>0</v>
      </c>
      <c r="Q4724" s="15" t="str">
        <f t="shared" si="1616"/>
        <v>7750,MONT-DE-L'ENCLUS,Bue,</v>
      </c>
      <c r="R4724" s="15" t="str">
        <f t="shared" si="1617"/>
        <v/>
      </c>
      <c r="S4724" s="15" t="str">
        <f t="shared" si="1618"/>
        <v/>
      </c>
      <c r="T4724" s="15" t="str">
        <f t="shared" si="1619"/>
        <v/>
      </c>
      <c r="U4724" s="15">
        <f t="shared" si="1620"/>
        <v>0</v>
      </c>
      <c r="V4724" s="15" t="str">
        <f t="shared" si="1621"/>
        <v>7750,MONT-DE-L'ENCLUS,Bue,</v>
      </c>
      <c r="W4724" s="15" t="str">
        <f t="shared" si="1622"/>
        <v/>
      </c>
      <c r="X4724" s="15" t="str">
        <f t="shared" si="1623"/>
        <v/>
      </c>
      <c r="Y4724" s="15" t="str">
        <f t="shared" si="1624"/>
        <v/>
      </c>
      <c r="Z4724" s="15">
        <f t="shared" si="1625"/>
        <v>0</v>
      </c>
      <c r="AA4724" s="15" t="str">
        <f t="shared" si="1626"/>
        <v>7750,MONT-DE-L'ENCLUS,Bue,</v>
      </c>
      <c r="AB4724" s="15" t="str">
        <f t="shared" si="1627"/>
        <v/>
      </c>
    </row>
    <row r="4725" spans="1:28" x14ac:dyDescent="0.2">
      <c r="A4725">
        <v>88</v>
      </c>
      <c r="B4725">
        <v>156</v>
      </c>
      <c r="C4725">
        <v>7750</v>
      </c>
      <c r="D4725" t="s">
        <v>5222</v>
      </c>
      <c r="E4725" t="s">
        <v>5226</v>
      </c>
      <c r="F4725" t="str">
        <f t="shared" si="1606"/>
        <v>7750,MONT-DE-L'ENCLUS,Coq d'Agache,</v>
      </c>
      <c r="G4725">
        <f t="shared" si="1607"/>
        <v>88</v>
      </c>
      <c r="H4725">
        <f t="shared" si="1607"/>
        <v>156</v>
      </c>
      <c r="I4725" s="15" t="str">
        <f t="shared" si="1608"/>
        <v/>
      </c>
      <c r="J4725" s="15" t="str">
        <f t="shared" si="1609"/>
        <v/>
      </c>
      <c r="K4725" s="15">
        <f t="shared" si="1610"/>
        <v>0</v>
      </c>
      <c r="L4725" s="15" t="str">
        <f t="shared" si="1611"/>
        <v>7750,MONT-DE-L'ENCLUS,Coq d'Agache,</v>
      </c>
      <c r="M4725" s="15" t="str">
        <f t="shared" si="1612"/>
        <v/>
      </c>
      <c r="N4725" s="15" t="str">
        <f t="shared" si="1613"/>
        <v/>
      </c>
      <c r="O4725" s="15" t="str">
        <f t="shared" si="1614"/>
        <v/>
      </c>
      <c r="P4725" s="15">
        <f t="shared" si="1615"/>
        <v>0</v>
      </c>
      <c r="Q4725" s="15" t="str">
        <f t="shared" si="1616"/>
        <v>7750,MONT-DE-L'ENCLUS,Coq d'Agache,</v>
      </c>
      <c r="R4725" s="15" t="str">
        <f t="shared" si="1617"/>
        <v/>
      </c>
      <c r="S4725" s="15" t="str">
        <f t="shared" si="1618"/>
        <v/>
      </c>
      <c r="T4725" s="15" t="str">
        <f t="shared" si="1619"/>
        <v/>
      </c>
      <c r="U4725" s="15">
        <f t="shared" si="1620"/>
        <v>0</v>
      </c>
      <c r="V4725" s="15" t="str">
        <f t="shared" si="1621"/>
        <v>7750,MONT-DE-L'ENCLUS,Coq d'Agache,</v>
      </c>
      <c r="W4725" s="15" t="str">
        <f t="shared" si="1622"/>
        <v/>
      </c>
      <c r="X4725" s="15" t="str">
        <f t="shared" si="1623"/>
        <v/>
      </c>
      <c r="Y4725" s="15" t="str">
        <f t="shared" si="1624"/>
        <v/>
      </c>
      <c r="Z4725" s="15">
        <f t="shared" si="1625"/>
        <v>0</v>
      </c>
      <c r="AA4725" s="15" t="str">
        <f t="shared" si="1626"/>
        <v>7750,MONT-DE-L'ENCLUS,Coq d'Agache,</v>
      </c>
      <c r="AB4725" s="15" t="str">
        <f t="shared" si="1627"/>
        <v/>
      </c>
    </row>
    <row r="4726" spans="1:28" x14ac:dyDescent="0.2">
      <c r="A4726">
        <v>89</v>
      </c>
      <c r="B4726">
        <v>160</v>
      </c>
      <c r="C4726">
        <v>7750</v>
      </c>
      <c r="D4726" t="s">
        <v>5222</v>
      </c>
      <c r="E4726" t="s">
        <v>5227</v>
      </c>
      <c r="F4726" t="str">
        <f t="shared" si="1606"/>
        <v>7750,MONT-DE-L'ENCLUS,Mont-de-l'Enclus,</v>
      </c>
      <c r="G4726">
        <f t="shared" si="1607"/>
        <v>89</v>
      </c>
      <c r="H4726">
        <f t="shared" si="1607"/>
        <v>160</v>
      </c>
      <c r="I4726" s="15" t="str">
        <f t="shared" si="1608"/>
        <v/>
      </c>
      <c r="J4726" s="15" t="str">
        <f t="shared" si="1609"/>
        <v/>
      </c>
      <c r="K4726" s="15">
        <f t="shared" si="1610"/>
        <v>0</v>
      </c>
      <c r="L4726" s="15" t="str">
        <f t="shared" si="1611"/>
        <v>7750,MONT-DE-L'ENCLUS,Mont-de-l'Enclus,</v>
      </c>
      <c r="M4726" s="15" t="str">
        <f t="shared" si="1612"/>
        <v/>
      </c>
      <c r="N4726" s="15" t="str">
        <f t="shared" si="1613"/>
        <v/>
      </c>
      <c r="O4726" s="15" t="str">
        <f t="shared" si="1614"/>
        <v/>
      </c>
      <c r="P4726" s="15">
        <f t="shared" si="1615"/>
        <v>0</v>
      </c>
      <c r="Q4726" s="15" t="str">
        <f t="shared" si="1616"/>
        <v>7750,MONT-DE-L'ENCLUS,Mont-de-l'Enclus,</v>
      </c>
      <c r="R4726" s="15" t="str">
        <f t="shared" si="1617"/>
        <v/>
      </c>
      <c r="S4726" s="15" t="str">
        <f t="shared" si="1618"/>
        <v/>
      </c>
      <c r="T4726" s="15" t="str">
        <f t="shared" si="1619"/>
        <v/>
      </c>
      <c r="U4726" s="15">
        <f t="shared" si="1620"/>
        <v>0</v>
      </c>
      <c r="V4726" s="15" t="str">
        <f t="shared" si="1621"/>
        <v>7750,MONT-DE-L'ENCLUS,Mont-de-l'Enclus,</v>
      </c>
      <c r="W4726" s="15" t="str">
        <f t="shared" si="1622"/>
        <v/>
      </c>
      <c r="X4726" s="15" t="str">
        <f t="shared" si="1623"/>
        <v/>
      </c>
      <c r="Y4726" s="15" t="str">
        <f t="shared" si="1624"/>
        <v/>
      </c>
      <c r="Z4726" s="15">
        <f t="shared" si="1625"/>
        <v>0</v>
      </c>
      <c r="AA4726" s="15" t="str">
        <f t="shared" si="1626"/>
        <v>7750,MONT-DE-L'ENCLUS,Mont-de-l'Enclus,</v>
      </c>
      <c r="AB4726" s="15" t="str">
        <f t="shared" si="1627"/>
        <v/>
      </c>
    </row>
    <row r="4727" spans="1:28" x14ac:dyDescent="0.2">
      <c r="A4727">
        <v>87</v>
      </c>
      <c r="B4727">
        <v>160</v>
      </c>
      <c r="C4727">
        <v>7750</v>
      </c>
      <c r="D4727" t="s">
        <v>5222</v>
      </c>
      <c r="E4727" t="s">
        <v>5228</v>
      </c>
      <c r="F4727" t="str">
        <f t="shared" si="1606"/>
        <v>7750,MONT-DE-L'ENCLUS,Orroir,</v>
      </c>
      <c r="G4727">
        <f t="shared" si="1607"/>
        <v>87</v>
      </c>
      <c r="H4727">
        <f t="shared" si="1607"/>
        <v>160</v>
      </c>
      <c r="I4727" s="15" t="str">
        <f t="shared" si="1608"/>
        <v/>
      </c>
      <c r="J4727" s="15" t="str">
        <f t="shared" si="1609"/>
        <v/>
      </c>
      <c r="K4727" s="15">
        <f t="shared" si="1610"/>
        <v>0</v>
      </c>
      <c r="L4727" s="15" t="str">
        <f t="shared" si="1611"/>
        <v>7750,MONT-DE-L'ENCLUS,Orroir,</v>
      </c>
      <c r="M4727" s="15" t="str">
        <f t="shared" si="1612"/>
        <v/>
      </c>
      <c r="N4727" s="15" t="str">
        <f t="shared" si="1613"/>
        <v/>
      </c>
      <c r="O4727" s="15" t="str">
        <f t="shared" si="1614"/>
        <v/>
      </c>
      <c r="P4727" s="15">
        <f t="shared" si="1615"/>
        <v>0</v>
      </c>
      <c r="Q4727" s="15" t="str">
        <f t="shared" si="1616"/>
        <v>7750,MONT-DE-L'ENCLUS,Orroir,</v>
      </c>
      <c r="R4727" s="15" t="str">
        <f t="shared" si="1617"/>
        <v/>
      </c>
      <c r="S4727" s="15" t="str">
        <f t="shared" si="1618"/>
        <v/>
      </c>
      <c r="T4727" s="15" t="str">
        <f t="shared" si="1619"/>
        <v/>
      </c>
      <c r="U4727" s="15">
        <f t="shared" si="1620"/>
        <v>0</v>
      </c>
      <c r="V4727" s="15" t="str">
        <f t="shared" si="1621"/>
        <v>7750,MONT-DE-L'ENCLUS,Orroir,</v>
      </c>
      <c r="W4727" s="15" t="str">
        <f t="shared" si="1622"/>
        <v/>
      </c>
      <c r="X4727" s="15" t="str">
        <f t="shared" si="1623"/>
        <v/>
      </c>
      <c r="Y4727" s="15" t="str">
        <f t="shared" si="1624"/>
        <v/>
      </c>
      <c r="Z4727" s="15">
        <f t="shared" si="1625"/>
        <v>0</v>
      </c>
      <c r="AA4727" s="15" t="str">
        <f t="shared" si="1626"/>
        <v>7750,MONT-DE-L'ENCLUS,Orroir,</v>
      </c>
      <c r="AB4727" s="15" t="str">
        <f t="shared" si="1627"/>
        <v/>
      </c>
    </row>
    <row r="4728" spans="1:28" x14ac:dyDescent="0.2">
      <c r="A4728">
        <v>91</v>
      </c>
      <c r="B4728">
        <v>160</v>
      </c>
      <c r="C4728">
        <v>7750</v>
      </c>
      <c r="D4728" t="s">
        <v>5222</v>
      </c>
      <c r="E4728" t="s">
        <v>5229</v>
      </c>
      <c r="F4728" t="str">
        <f t="shared" si="1606"/>
        <v>7750,MONT-DE-L'ENCLUS,Russeignies,</v>
      </c>
      <c r="G4728">
        <f t="shared" si="1607"/>
        <v>91</v>
      </c>
      <c r="H4728">
        <f t="shared" si="1607"/>
        <v>160</v>
      </c>
      <c r="I4728" s="15" t="str">
        <f t="shared" si="1608"/>
        <v/>
      </c>
      <c r="J4728" s="15" t="str">
        <f t="shared" si="1609"/>
        <v/>
      </c>
      <c r="K4728" s="15">
        <f t="shared" si="1610"/>
        <v>0</v>
      </c>
      <c r="L4728" s="15" t="str">
        <f t="shared" si="1611"/>
        <v>7750,MONT-DE-L'ENCLUS,Russeignies,</v>
      </c>
      <c r="M4728" s="15" t="str">
        <f t="shared" si="1612"/>
        <v/>
      </c>
      <c r="N4728" s="15" t="str">
        <f t="shared" si="1613"/>
        <v/>
      </c>
      <c r="O4728" s="15" t="str">
        <f t="shared" si="1614"/>
        <v/>
      </c>
      <c r="P4728" s="15">
        <f t="shared" si="1615"/>
        <v>0</v>
      </c>
      <c r="Q4728" s="15" t="str">
        <f t="shared" si="1616"/>
        <v>7750,MONT-DE-L'ENCLUS,Russeignies,</v>
      </c>
      <c r="R4728" s="15" t="str">
        <f t="shared" si="1617"/>
        <v/>
      </c>
      <c r="S4728" s="15" t="str">
        <f t="shared" si="1618"/>
        <v/>
      </c>
      <c r="T4728" s="15" t="str">
        <f t="shared" si="1619"/>
        <v/>
      </c>
      <c r="U4728" s="15">
        <f t="shared" si="1620"/>
        <v>0</v>
      </c>
      <c r="V4728" s="15" t="str">
        <f t="shared" si="1621"/>
        <v>7750,MONT-DE-L'ENCLUS,Russeignies,</v>
      </c>
      <c r="W4728" s="15" t="str">
        <f t="shared" si="1622"/>
        <v/>
      </c>
      <c r="X4728" s="15" t="str">
        <f t="shared" si="1623"/>
        <v/>
      </c>
      <c r="Y4728" s="15" t="str">
        <f t="shared" si="1624"/>
        <v/>
      </c>
      <c r="Z4728" s="15">
        <f t="shared" si="1625"/>
        <v>0</v>
      </c>
      <c r="AA4728" s="15" t="str">
        <f t="shared" si="1626"/>
        <v>7750,MONT-DE-L'ENCLUS,Russeignies,</v>
      </c>
      <c r="AB4728" s="15" t="str">
        <f t="shared" si="1627"/>
        <v/>
      </c>
    </row>
    <row r="4729" spans="1:28" x14ac:dyDescent="0.2">
      <c r="A4729">
        <v>91</v>
      </c>
      <c r="B4729">
        <v>158</v>
      </c>
      <c r="C4729">
        <v>7750</v>
      </c>
      <c r="D4729" t="s">
        <v>5222</v>
      </c>
      <c r="E4729" t="s">
        <v>5230</v>
      </c>
      <c r="F4729" t="str">
        <f t="shared" si="1606"/>
        <v>7750,MONT-DE-L'ENCLUS,Tuquet,</v>
      </c>
      <c r="G4729">
        <f t="shared" si="1607"/>
        <v>91</v>
      </c>
      <c r="H4729">
        <f t="shared" si="1607"/>
        <v>158</v>
      </c>
      <c r="I4729" s="15" t="str">
        <f t="shared" si="1608"/>
        <v/>
      </c>
      <c r="J4729" s="15" t="str">
        <f t="shared" si="1609"/>
        <v/>
      </c>
      <c r="K4729" s="15">
        <f t="shared" si="1610"/>
        <v>0</v>
      </c>
      <c r="L4729" s="15" t="str">
        <f t="shared" si="1611"/>
        <v>7750,MONT-DE-L'ENCLUS,Tuquet,</v>
      </c>
      <c r="M4729" s="15" t="str">
        <f t="shared" si="1612"/>
        <v/>
      </c>
      <c r="N4729" s="15" t="str">
        <f t="shared" si="1613"/>
        <v/>
      </c>
      <c r="O4729" s="15" t="str">
        <f t="shared" si="1614"/>
        <v/>
      </c>
      <c r="P4729" s="15">
        <f t="shared" si="1615"/>
        <v>0</v>
      </c>
      <c r="Q4729" s="15" t="str">
        <f t="shared" si="1616"/>
        <v>7750,MONT-DE-L'ENCLUS,Tuquet,</v>
      </c>
      <c r="R4729" s="15" t="str">
        <f t="shared" si="1617"/>
        <v/>
      </c>
      <c r="S4729" s="15" t="str">
        <f t="shared" si="1618"/>
        <v/>
      </c>
      <c r="T4729" s="15" t="str">
        <f t="shared" si="1619"/>
        <v/>
      </c>
      <c r="U4729" s="15">
        <f t="shared" si="1620"/>
        <v>0</v>
      </c>
      <c r="V4729" s="15" t="str">
        <f t="shared" si="1621"/>
        <v>7750,MONT-DE-L'ENCLUS,Tuquet,</v>
      </c>
      <c r="W4729" s="15" t="str">
        <f t="shared" si="1622"/>
        <v/>
      </c>
      <c r="X4729" s="15" t="str">
        <f t="shared" si="1623"/>
        <v/>
      </c>
      <c r="Y4729" s="15" t="str">
        <f t="shared" si="1624"/>
        <v/>
      </c>
      <c r="Z4729" s="15">
        <f t="shared" si="1625"/>
        <v>0</v>
      </c>
      <c r="AA4729" s="15" t="str">
        <f t="shared" si="1626"/>
        <v>7750,MONT-DE-L'ENCLUS,Tuquet,</v>
      </c>
      <c r="AB4729" s="15" t="str">
        <f t="shared" si="1627"/>
        <v/>
      </c>
    </row>
    <row r="4730" spans="1:28" x14ac:dyDescent="0.2">
      <c r="A4730">
        <v>86</v>
      </c>
      <c r="B4730">
        <v>158</v>
      </c>
      <c r="C4730">
        <v>7760</v>
      </c>
      <c r="D4730" t="s">
        <v>5231</v>
      </c>
      <c r="E4730" t="s">
        <v>5232</v>
      </c>
      <c r="F4730" t="str">
        <f t="shared" si="1606"/>
        <v>7760,CELLES,Bequereau,</v>
      </c>
      <c r="G4730">
        <f t="shared" si="1607"/>
        <v>86</v>
      </c>
      <c r="H4730">
        <f t="shared" si="1607"/>
        <v>158</v>
      </c>
      <c r="I4730" s="15" t="str">
        <f t="shared" si="1608"/>
        <v/>
      </c>
      <c r="J4730" s="15" t="str">
        <f t="shared" si="1609"/>
        <v/>
      </c>
      <c r="K4730" s="15">
        <f t="shared" si="1610"/>
        <v>0</v>
      </c>
      <c r="L4730" s="15" t="str">
        <f t="shared" si="1611"/>
        <v>7760,CELLES,Bequereau,</v>
      </c>
      <c r="M4730" s="15" t="str">
        <f t="shared" si="1612"/>
        <v/>
      </c>
      <c r="N4730" s="15" t="str">
        <f t="shared" si="1613"/>
        <v/>
      </c>
      <c r="O4730" s="15" t="str">
        <f t="shared" si="1614"/>
        <v/>
      </c>
      <c r="P4730" s="15">
        <f t="shared" si="1615"/>
        <v>0</v>
      </c>
      <c r="Q4730" s="15" t="str">
        <f t="shared" si="1616"/>
        <v>7760,CELLES,Bequereau,</v>
      </c>
      <c r="R4730" s="15" t="str">
        <f t="shared" si="1617"/>
        <v/>
      </c>
      <c r="S4730" s="15" t="str">
        <f t="shared" si="1618"/>
        <v/>
      </c>
      <c r="T4730" s="15" t="str">
        <f t="shared" si="1619"/>
        <v/>
      </c>
      <c r="U4730" s="15">
        <f t="shared" si="1620"/>
        <v>0</v>
      </c>
      <c r="V4730" s="15" t="str">
        <f t="shared" si="1621"/>
        <v>7760,CELLES,Bequereau,</v>
      </c>
      <c r="W4730" s="15" t="str">
        <f t="shared" si="1622"/>
        <v/>
      </c>
      <c r="X4730" s="15" t="str">
        <f t="shared" si="1623"/>
        <v/>
      </c>
      <c r="Y4730" s="15" t="str">
        <f t="shared" si="1624"/>
        <v/>
      </c>
      <c r="Z4730" s="15">
        <f t="shared" si="1625"/>
        <v>0</v>
      </c>
      <c r="AA4730" s="15" t="str">
        <f t="shared" si="1626"/>
        <v>7760,CELLES,Bequereau,</v>
      </c>
      <c r="AB4730" s="15" t="str">
        <f t="shared" si="1627"/>
        <v/>
      </c>
    </row>
    <row r="4731" spans="1:28" x14ac:dyDescent="0.2">
      <c r="A4731">
        <v>86</v>
      </c>
      <c r="B4731">
        <v>152</v>
      </c>
      <c r="C4731">
        <v>7760</v>
      </c>
      <c r="D4731" t="s">
        <v>5231</v>
      </c>
      <c r="E4731" t="s">
        <v>5233</v>
      </c>
      <c r="F4731" t="str">
        <f t="shared" si="1606"/>
        <v>7760,CELLES,Berlion,</v>
      </c>
      <c r="G4731">
        <f t="shared" si="1607"/>
        <v>86</v>
      </c>
      <c r="H4731">
        <f t="shared" si="1607"/>
        <v>152</v>
      </c>
      <c r="I4731" s="15" t="str">
        <f t="shared" si="1608"/>
        <v/>
      </c>
      <c r="J4731" s="15" t="str">
        <f t="shared" si="1609"/>
        <v/>
      </c>
      <c r="K4731" s="15">
        <f t="shared" si="1610"/>
        <v>0</v>
      </c>
      <c r="L4731" s="15" t="str">
        <f t="shared" si="1611"/>
        <v>7760,CELLES,Berlion,</v>
      </c>
      <c r="M4731" s="15" t="str">
        <f t="shared" si="1612"/>
        <v/>
      </c>
      <c r="N4731" s="15" t="str">
        <f t="shared" si="1613"/>
        <v/>
      </c>
      <c r="O4731" s="15" t="str">
        <f t="shared" si="1614"/>
        <v/>
      </c>
      <c r="P4731" s="15">
        <f t="shared" si="1615"/>
        <v>0</v>
      </c>
      <c r="Q4731" s="15" t="str">
        <f t="shared" si="1616"/>
        <v>7760,CELLES,Berlion,</v>
      </c>
      <c r="R4731" s="15" t="str">
        <f t="shared" si="1617"/>
        <v/>
      </c>
      <c r="S4731" s="15" t="str">
        <f t="shared" si="1618"/>
        <v/>
      </c>
      <c r="T4731" s="15" t="str">
        <f t="shared" si="1619"/>
        <v/>
      </c>
      <c r="U4731" s="15">
        <f t="shared" si="1620"/>
        <v>0</v>
      </c>
      <c r="V4731" s="15" t="str">
        <f t="shared" si="1621"/>
        <v>7760,CELLES,Berlion,</v>
      </c>
      <c r="W4731" s="15" t="str">
        <f t="shared" si="1622"/>
        <v/>
      </c>
      <c r="X4731" s="15" t="str">
        <f t="shared" si="1623"/>
        <v/>
      </c>
      <c r="Y4731" s="15" t="str">
        <f t="shared" si="1624"/>
        <v/>
      </c>
      <c r="Z4731" s="15">
        <f t="shared" si="1625"/>
        <v>0</v>
      </c>
      <c r="AA4731" s="15" t="str">
        <f t="shared" si="1626"/>
        <v>7760,CELLES,Berlion,</v>
      </c>
      <c r="AB4731" s="15" t="str">
        <f t="shared" si="1627"/>
        <v/>
      </c>
    </row>
    <row r="4732" spans="1:28" x14ac:dyDescent="0.2">
      <c r="A4732">
        <v>83</v>
      </c>
      <c r="B4732">
        <v>154</v>
      </c>
      <c r="C4732">
        <v>7760</v>
      </c>
      <c r="D4732" t="s">
        <v>5231</v>
      </c>
      <c r="E4732" t="s">
        <v>5234</v>
      </c>
      <c r="F4732" t="str">
        <f t="shared" si="1606"/>
        <v>7760,CELLES,Butor,</v>
      </c>
      <c r="G4732">
        <f t="shared" si="1607"/>
        <v>83</v>
      </c>
      <c r="H4732">
        <f t="shared" si="1607"/>
        <v>154</v>
      </c>
      <c r="I4732" s="15" t="str">
        <f t="shared" si="1608"/>
        <v/>
      </c>
      <c r="J4732" s="15" t="str">
        <f t="shared" si="1609"/>
        <v/>
      </c>
      <c r="K4732" s="15">
        <f t="shared" si="1610"/>
        <v>0</v>
      </c>
      <c r="L4732" s="15" t="str">
        <f t="shared" si="1611"/>
        <v>7760,CELLES,Butor,</v>
      </c>
      <c r="M4732" s="15" t="str">
        <f t="shared" si="1612"/>
        <v/>
      </c>
      <c r="N4732" s="15" t="str">
        <f t="shared" si="1613"/>
        <v/>
      </c>
      <c r="O4732" s="15" t="str">
        <f t="shared" si="1614"/>
        <v/>
      </c>
      <c r="P4732" s="15">
        <f t="shared" si="1615"/>
        <v>0</v>
      </c>
      <c r="Q4732" s="15" t="str">
        <f t="shared" si="1616"/>
        <v>7760,CELLES,Butor,</v>
      </c>
      <c r="R4732" s="15" t="str">
        <f t="shared" si="1617"/>
        <v/>
      </c>
      <c r="S4732" s="15" t="str">
        <f t="shared" si="1618"/>
        <v/>
      </c>
      <c r="T4732" s="15" t="str">
        <f t="shared" si="1619"/>
        <v/>
      </c>
      <c r="U4732" s="15">
        <f t="shared" si="1620"/>
        <v>0</v>
      </c>
      <c r="V4732" s="15" t="str">
        <f t="shared" si="1621"/>
        <v>7760,CELLES,Butor,</v>
      </c>
      <c r="W4732" s="15" t="str">
        <f t="shared" si="1622"/>
        <v/>
      </c>
      <c r="X4732" s="15" t="str">
        <f t="shared" si="1623"/>
        <v/>
      </c>
      <c r="Y4732" s="15" t="str">
        <f t="shared" si="1624"/>
        <v/>
      </c>
      <c r="Z4732" s="15">
        <f t="shared" si="1625"/>
        <v>0</v>
      </c>
      <c r="AA4732" s="15" t="str">
        <f t="shared" si="1626"/>
        <v>7760,CELLES,Butor,</v>
      </c>
      <c r="AB4732" s="15" t="str">
        <f t="shared" si="1627"/>
        <v/>
      </c>
    </row>
    <row r="4733" spans="1:28" x14ac:dyDescent="0.2">
      <c r="A4733">
        <v>87</v>
      </c>
      <c r="B4733">
        <v>157</v>
      </c>
      <c r="C4733">
        <v>7760</v>
      </c>
      <c r="D4733" t="s">
        <v>5231</v>
      </c>
      <c r="E4733" t="s">
        <v>5235</v>
      </c>
      <c r="F4733" t="str">
        <f t="shared" si="1606"/>
        <v>7760,CELLES,Carnoy,</v>
      </c>
      <c r="G4733">
        <f t="shared" si="1607"/>
        <v>87</v>
      </c>
      <c r="H4733">
        <f t="shared" si="1607"/>
        <v>157</v>
      </c>
      <c r="I4733" s="15" t="str">
        <f t="shared" si="1608"/>
        <v/>
      </c>
      <c r="J4733" s="15" t="str">
        <f t="shared" si="1609"/>
        <v/>
      </c>
      <c r="K4733" s="15">
        <f t="shared" si="1610"/>
        <v>0</v>
      </c>
      <c r="L4733" s="15" t="str">
        <f t="shared" si="1611"/>
        <v>7760,CELLES,Carnoy,</v>
      </c>
      <c r="M4733" s="15" t="str">
        <f t="shared" si="1612"/>
        <v/>
      </c>
      <c r="N4733" s="15" t="str">
        <f t="shared" si="1613"/>
        <v/>
      </c>
      <c r="O4733" s="15" t="str">
        <f t="shared" si="1614"/>
        <v/>
      </c>
      <c r="P4733" s="15">
        <f t="shared" si="1615"/>
        <v>0</v>
      </c>
      <c r="Q4733" s="15" t="str">
        <f t="shared" si="1616"/>
        <v>7760,CELLES,Carnoy,</v>
      </c>
      <c r="R4733" s="15" t="str">
        <f t="shared" si="1617"/>
        <v/>
      </c>
      <c r="S4733" s="15" t="str">
        <f t="shared" si="1618"/>
        <v/>
      </c>
      <c r="T4733" s="15" t="str">
        <f t="shared" si="1619"/>
        <v/>
      </c>
      <c r="U4733" s="15">
        <f t="shared" si="1620"/>
        <v>0</v>
      </c>
      <c r="V4733" s="15" t="str">
        <f t="shared" si="1621"/>
        <v>7760,CELLES,Carnoy,</v>
      </c>
      <c r="W4733" s="15" t="str">
        <f t="shared" si="1622"/>
        <v/>
      </c>
      <c r="X4733" s="15" t="str">
        <f t="shared" si="1623"/>
        <v/>
      </c>
      <c r="Y4733" s="15" t="str">
        <f t="shared" si="1624"/>
        <v/>
      </c>
      <c r="Z4733" s="15">
        <f t="shared" si="1625"/>
        <v>0</v>
      </c>
      <c r="AA4733" s="15" t="str">
        <f t="shared" si="1626"/>
        <v>7760,CELLES,Carnoy,</v>
      </c>
      <c r="AB4733" s="15" t="str">
        <f t="shared" si="1627"/>
        <v/>
      </c>
    </row>
    <row r="4734" spans="1:28" x14ac:dyDescent="0.2">
      <c r="A4734">
        <v>86</v>
      </c>
      <c r="B4734">
        <v>156</v>
      </c>
      <c r="C4734">
        <v>7760</v>
      </c>
      <c r="D4734" t="s">
        <v>5231</v>
      </c>
      <c r="E4734" t="s">
        <v>2282</v>
      </c>
      <c r="F4734" t="str">
        <f t="shared" si="1606"/>
        <v>7760,CELLES,Celles,</v>
      </c>
      <c r="G4734">
        <f t="shared" si="1607"/>
        <v>86</v>
      </c>
      <c r="H4734">
        <f t="shared" si="1607"/>
        <v>156</v>
      </c>
      <c r="I4734" s="15" t="str">
        <f t="shared" si="1608"/>
        <v/>
      </c>
      <c r="J4734" s="15" t="str">
        <f t="shared" si="1609"/>
        <v/>
      </c>
      <c r="K4734" s="15">
        <f t="shared" si="1610"/>
        <v>0</v>
      </c>
      <c r="L4734" s="15" t="str">
        <f t="shared" si="1611"/>
        <v>7760,CELLES,Celles,</v>
      </c>
      <c r="M4734" s="15" t="str">
        <f t="shared" si="1612"/>
        <v/>
      </c>
      <c r="N4734" s="15" t="str">
        <f t="shared" si="1613"/>
        <v/>
      </c>
      <c r="O4734" s="15" t="str">
        <f t="shared" si="1614"/>
        <v/>
      </c>
      <c r="P4734" s="15">
        <f t="shared" si="1615"/>
        <v>0</v>
      </c>
      <c r="Q4734" s="15" t="str">
        <f t="shared" si="1616"/>
        <v>7760,CELLES,Celles,</v>
      </c>
      <c r="R4734" s="15" t="str">
        <f t="shared" si="1617"/>
        <v/>
      </c>
      <c r="S4734" s="15" t="str">
        <f t="shared" si="1618"/>
        <v/>
      </c>
      <c r="T4734" s="15" t="str">
        <f t="shared" si="1619"/>
        <v/>
      </c>
      <c r="U4734" s="15">
        <f t="shared" si="1620"/>
        <v>0</v>
      </c>
      <c r="V4734" s="15" t="str">
        <f t="shared" si="1621"/>
        <v>7760,CELLES,Celles,</v>
      </c>
      <c r="W4734" s="15" t="str">
        <f t="shared" si="1622"/>
        <v/>
      </c>
      <c r="X4734" s="15" t="str">
        <f t="shared" si="1623"/>
        <v/>
      </c>
      <c r="Y4734" s="15" t="str">
        <f t="shared" si="1624"/>
        <v/>
      </c>
      <c r="Z4734" s="15">
        <f t="shared" si="1625"/>
        <v>0</v>
      </c>
      <c r="AA4734" s="15" t="str">
        <f t="shared" si="1626"/>
        <v>7760,CELLES,Celles,</v>
      </c>
      <c r="AB4734" s="15" t="str">
        <f t="shared" si="1627"/>
        <v/>
      </c>
    </row>
    <row r="4735" spans="1:28" x14ac:dyDescent="0.2">
      <c r="A4735">
        <v>85</v>
      </c>
      <c r="B4735">
        <v>153</v>
      </c>
      <c r="C4735">
        <v>7760</v>
      </c>
      <c r="D4735" t="s">
        <v>5231</v>
      </c>
      <c r="E4735" t="s">
        <v>5236</v>
      </c>
      <c r="F4735" t="str">
        <f t="shared" si="1606"/>
        <v>7760,CELLES,Clipet,</v>
      </c>
      <c r="G4735">
        <f t="shared" si="1607"/>
        <v>85</v>
      </c>
      <c r="H4735">
        <f t="shared" si="1607"/>
        <v>153</v>
      </c>
      <c r="I4735" s="15" t="str">
        <f t="shared" si="1608"/>
        <v/>
      </c>
      <c r="J4735" s="15" t="str">
        <f t="shared" si="1609"/>
        <v/>
      </c>
      <c r="K4735" s="15">
        <f t="shared" si="1610"/>
        <v>0</v>
      </c>
      <c r="L4735" s="15" t="str">
        <f t="shared" si="1611"/>
        <v>7760,CELLES,Clipet,</v>
      </c>
      <c r="M4735" s="15" t="str">
        <f t="shared" si="1612"/>
        <v/>
      </c>
      <c r="N4735" s="15" t="str">
        <f t="shared" si="1613"/>
        <v/>
      </c>
      <c r="O4735" s="15" t="str">
        <f t="shared" si="1614"/>
        <v/>
      </c>
      <c r="P4735" s="15">
        <f t="shared" si="1615"/>
        <v>0</v>
      </c>
      <c r="Q4735" s="15" t="str">
        <f t="shared" si="1616"/>
        <v>7760,CELLES,Clipet,</v>
      </c>
      <c r="R4735" s="15" t="str">
        <f t="shared" si="1617"/>
        <v/>
      </c>
      <c r="S4735" s="15" t="str">
        <f t="shared" si="1618"/>
        <v/>
      </c>
      <c r="T4735" s="15" t="str">
        <f t="shared" si="1619"/>
        <v/>
      </c>
      <c r="U4735" s="15">
        <f t="shared" si="1620"/>
        <v>0</v>
      </c>
      <c r="V4735" s="15" t="str">
        <f t="shared" si="1621"/>
        <v>7760,CELLES,Clipet,</v>
      </c>
      <c r="W4735" s="15" t="str">
        <f t="shared" si="1622"/>
        <v/>
      </c>
      <c r="X4735" s="15" t="str">
        <f t="shared" si="1623"/>
        <v/>
      </c>
      <c r="Y4735" s="15" t="str">
        <f t="shared" si="1624"/>
        <v/>
      </c>
      <c r="Z4735" s="15">
        <f t="shared" si="1625"/>
        <v>0</v>
      </c>
      <c r="AA4735" s="15" t="str">
        <f t="shared" si="1626"/>
        <v>7760,CELLES,Clipet,</v>
      </c>
      <c r="AB4735" s="15" t="str">
        <f t="shared" si="1627"/>
        <v/>
      </c>
    </row>
    <row r="4736" spans="1:28" x14ac:dyDescent="0.2">
      <c r="A4736">
        <v>85</v>
      </c>
      <c r="B4736">
        <v>161</v>
      </c>
      <c r="C4736">
        <v>7760</v>
      </c>
      <c r="D4736" t="s">
        <v>5231</v>
      </c>
      <c r="E4736" t="s">
        <v>5237</v>
      </c>
      <c r="F4736" t="str">
        <f t="shared" si="1606"/>
        <v>7760,CELLES,Escanaffles,</v>
      </c>
      <c r="G4736">
        <f t="shared" si="1607"/>
        <v>85</v>
      </c>
      <c r="H4736">
        <f t="shared" si="1607"/>
        <v>161</v>
      </c>
      <c r="I4736" s="15" t="str">
        <f t="shared" si="1608"/>
        <v/>
      </c>
      <c r="J4736" s="15" t="str">
        <f t="shared" si="1609"/>
        <v/>
      </c>
      <c r="K4736" s="15">
        <f t="shared" si="1610"/>
        <v>0</v>
      </c>
      <c r="L4736" s="15" t="str">
        <f t="shared" si="1611"/>
        <v>7760,CELLES,Escanaffles,</v>
      </c>
      <c r="M4736" s="15" t="str">
        <f t="shared" si="1612"/>
        <v/>
      </c>
      <c r="N4736" s="15" t="str">
        <f t="shared" si="1613"/>
        <v/>
      </c>
      <c r="O4736" s="15" t="str">
        <f t="shared" si="1614"/>
        <v/>
      </c>
      <c r="P4736" s="15">
        <f t="shared" si="1615"/>
        <v>0</v>
      </c>
      <c r="Q4736" s="15" t="str">
        <f t="shared" si="1616"/>
        <v>7760,CELLES,Escanaffles,</v>
      </c>
      <c r="R4736" s="15" t="str">
        <f t="shared" si="1617"/>
        <v/>
      </c>
      <c r="S4736" s="15" t="str">
        <f t="shared" si="1618"/>
        <v/>
      </c>
      <c r="T4736" s="15" t="str">
        <f t="shared" si="1619"/>
        <v/>
      </c>
      <c r="U4736" s="15">
        <f t="shared" si="1620"/>
        <v>0</v>
      </c>
      <c r="V4736" s="15" t="str">
        <f t="shared" si="1621"/>
        <v>7760,CELLES,Escanaffles,</v>
      </c>
      <c r="W4736" s="15" t="str">
        <f t="shared" si="1622"/>
        <v/>
      </c>
      <c r="X4736" s="15" t="str">
        <f t="shared" si="1623"/>
        <v/>
      </c>
      <c r="Y4736" s="15" t="str">
        <f t="shared" si="1624"/>
        <v/>
      </c>
      <c r="Z4736" s="15">
        <f t="shared" si="1625"/>
        <v>0</v>
      </c>
      <c r="AA4736" s="15" t="str">
        <f t="shared" si="1626"/>
        <v>7760,CELLES,Escanaffles,</v>
      </c>
      <c r="AB4736" s="15" t="str">
        <f t="shared" si="1627"/>
        <v/>
      </c>
    </row>
    <row r="4737" spans="1:28" x14ac:dyDescent="0.2">
      <c r="A4737">
        <v>82</v>
      </c>
      <c r="B4737">
        <v>153</v>
      </c>
      <c r="C4737">
        <v>7760</v>
      </c>
      <c r="D4737" t="s">
        <v>5231</v>
      </c>
      <c r="E4737" t="s">
        <v>5238</v>
      </c>
      <c r="F4737" t="str">
        <f t="shared" si="1606"/>
        <v>7760,CELLES,Grand-Rejet,</v>
      </c>
      <c r="G4737">
        <f t="shared" si="1607"/>
        <v>82</v>
      </c>
      <c r="H4737">
        <f t="shared" si="1607"/>
        <v>153</v>
      </c>
      <c r="I4737" s="15" t="str">
        <f t="shared" si="1608"/>
        <v/>
      </c>
      <c r="J4737" s="15" t="str">
        <f t="shared" si="1609"/>
        <v/>
      </c>
      <c r="K4737" s="15">
        <f t="shared" si="1610"/>
        <v>0</v>
      </c>
      <c r="L4737" s="15" t="str">
        <f t="shared" si="1611"/>
        <v>7760,CELLES,Grand-Rejet,</v>
      </c>
      <c r="M4737" s="15" t="str">
        <f t="shared" si="1612"/>
        <v/>
      </c>
      <c r="N4737" s="15" t="str">
        <f t="shared" si="1613"/>
        <v/>
      </c>
      <c r="O4737" s="15" t="str">
        <f t="shared" si="1614"/>
        <v/>
      </c>
      <c r="P4737" s="15">
        <f t="shared" si="1615"/>
        <v>0</v>
      </c>
      <c r="Q4737" s="15" t="str">
        <f t="shared" si="1616"/>
        <v>7760,CELLES,Grand-Rejet,</v>
      </c>
      <c r="R4737" s="15" t="str">
        <f t="shared" si="1617"/>
        <v/>
      </c>
      <c r="S4737" s="15" t="str">
        <f t="shared" si="1618"/>
        <v/>
      </c>
      <c r="T4737" s="15" t="str">
        <f t="shared" si="1619"/>
        <v/>
      </c>
      <c r="U4737" s="15">
        <f t="shared" si="1620"/>
        <v>0</v>
      </c>
      <c r="V4737" s="15" t="str">
        <f t="shared" si="1621"/>
        <v>7760,CELLES,Grand-Rejet,</v>
      </c>
      <c r="W4737" s="15" t="str">
        <f t="shared" si="1622"/>
        <v/>
      </c>
      <c r="X4737" s="15" t="str">
        <f t="shared" si="1623"/>
        <v/>
      </c>
      <c r="Y4737" s="15" t="str">
        <f t="shared" si="1624"/>
        <v/>
      </c>
      <c r="Z4737" s="15">
        <f t="shared" si="1625"/>
        <v>0</v>
      </c>
      <c r="AA4737" s="15" t="str">
        <f t="shared" si="1626"/>
        <v>7760,CELLES,Grand-Rejet,</v>
      </c>
      <c r="AB4737" s="15" t="str">
        <f t="shared" si="1627"/>
        <v/>
      </c>
    </row>
    <row r="4738" spans="1:28" x14ac:dyDescent="0.2">
      <c r="A4738">
        <v>84</v>
      </c>
      <c r="B4738">
        <v>154</v>
      </c>
      <c r="C4738">
        <v>7760</v>
      </c>
      <c r="D4738" t="s">
        <v>5231</v>
      </c>
      <c r="E4738" t="s">
        <v>5239</v>
      </c>
      <c r="F4738" t="str">
        <f t="shared" si="1606"/>
        <v>7760,CELLES,Haut Hameau,</v>
      </c>
      <c r="G4738">
        <f t="shared" si="1607"/>
        <v>84</v>
      </c>
      <c r="H4738">
        <f t="shared" si="1607"/>
        <v>154</v>
      </c>
      <c r="I4738" s="15" t="str">
        <f t="shared" si="1608"/>
        <v/>
      </c>
      <c r="J4738" s="15" t="str">
        <f t="shared" si="1609"/>
        <v/>
      </c>
      <c r="K4738" s="15">
        <f t="shared" si="1610"/>
        <v>0</v>
      </c>
      <c r="L4738" s="15" t="str">
        <f t="shared" si="1611"/>
        <v>7760,CELLES,Haut Hameau,</v>
      </c>
      <c r="M4738" s="15" t="str">
        <f t="shared" si="1612"/>
        <v/>
      </c>
      <c r="N4738" s="15" t="str">
        <f t="shared" si="1613"/>
        <v/>
      </c>
      <c r="O4738" s="15" t="str">
        <f t="shared" si="1614"/>
        <v/>
      </c>
      <c r="P4738" s="15">
        <f t="shared" si="1615"/>
        <v>0</v>
      </c>
      <c r="Q4738" s="15" t="str">
        <f t="shared" si="1616"/>
        <v>7760,CELLES,Haut Hameau,</v>
      </c>
      <c r="R4738" s="15" t="str">
        <f t="shared" si="1617"/>
        <v/>
      </c>
      <c r="S4738" s="15" t="str">
        <f t="shared" si="1618"/>
        <v/>
      </c>
      <c r="T4738" s="15" t="str">
        <f t="shared" si="1619"/>
        <v/>
      </c>
      <c r="U4738" s="15">
        <f t="shared" si="1620"/>
        <v>0</v>
      </c>
      <c r="V4738" s="15" t="str">
        <f t="shared" si="1621"/>
        <v>7760,CELLES,Haut Hameau,</v>
      </c>
      <c r="W4738" s="15" t="str">
        <f t="shared" si="1622"/>
        <v/>
      </c>
      <c r="X4738" s="15" t="str">
        <f t="shared" si="1623"/>
        <v/>
      </c>
      <c r="Y4738" s="15" t="str">
        <f t="shared" si="1624"/>
        <v/>
      </c>
      <c r="Z4738" s="15">
        <f t="shared" si="1625"/>
        <v>0</v>
      </c>
      <c r="AA4738" s="15" t="str">
        <f t="shared" si="1626"/>
        <v>7760,CELLES,Haut Hameau,</v>
      </c>
      <c r="AB4738" s="15" t="str">
        <f t="shared" si="1627"/>
        <v/>
      </c>
    </row>
    <row r="4739" spans="1:28" x14ac:dyDescent="0.2">
      <c r="A4739">
        <v>85</v>
      </c>
      <c r="B4739">
        <v>159</v>
      </c>
      <c r="C4739">
        <v>7760</v>
      </c>
      <c r="D4739" t="s">
        <v>5231</v>
      </c>
      <c r="E4739" t="s">
        <v>5240</v>
      </c>
      <c r="F4739" t="str">
        <f t="shared" si="1606"/>
        <v>7760,CELLES,Jonquoi,</v>
      </c>
      <c r="G4739">
        <f t="shared" si="1607"/>
        <v>85</v>
      </c>
      <c r="H4739">
        <f t="shared" si="1607"/>
        <v>159</v>
      </c>
      <c r="I4739" s="15" t="str">
        <f t="shared" si="1608"/>
        <v/>
      </c>
      <c r="J4739" s="15" t="str">
        <f t="shared" si="1609"/>
        <v/>
      </c>
      <c r="K4739" s="15">
        <f t="shared" si="1610"/>
        <v>0</v>
      </c>
      <c r="L4739" s="15" t="str">
        <f t="shared" si="1611"/>
        <v>7760,CELLES,Jonquoi,</v>
      </c>
      <c r="M4739" s="15" t="str">
        <f t="shared" si="1612"/>
        <v/>
      </c>
      <c r="N4739" s="15" t="str">
        <f t="shared" si="1613"/>
        <v/>
      </c>
      <c r="O4739" s="15" t="str">
        <f t="shared" si="1614"/>
        <v/>
      </c>
      <c r="P4739" s="15">
        <f t="shared" si="1615"/>
        <v>0</v>
      </c>
      <c r="Q4739" s="15" t="str">
        <f t="shared" si="1616"/>
        <v>7760,CELLES,Jonquoi,</v>
      </c>
      <c r="R4739" s="15" t="str">
        <f t="shared" si="1617"/>
        <v/>
      </c>
      <c r="S4739" s="15" t="str">
        <f t="shared" si="1618"/>
        <v/>
      </c>
      <c r="T4739" s="15" t="str">
        <f t="shared" si="1619"/>
        <v/>
      </c>
      <c r="U4739" s="15">
        <f t="shared" si="1620"/>
        <v>0</v>
      </c>
      <c r="V4739" s="15" t="str">
        <f t="shared" si="1621"/>
        <v>7760,CELLES,Jonquoi,</v>
      </c>
      <c r="W4739" s="15" t="str">
        <f t="shared" si="1622"/>
        <v/>
      </c>
      <c r="X4739" s="15" t="str">
        <f t="shared" si="1623"/>
        <v/>
      </c>
      <c r="Y4739" s="15" t="str">
        <f t="shared" si="1624"/>
        <v/>
      </c>
      <c r="Z4739" s="15">
        <f t="shared" si="1625"/>
        <v>0</v>
      </c>
      <c r="AA4739" s="15" t="str">
        <f t="shared" si="1626"/>
        <v>7760,CELLES,Jonquoi,</v>
      </c>
      <c r="AB4739" s="15" t="str">
        <f t="shared" si="1627"/>
        <v/>
      </c>
    </row>
    <row r="4740" spans="1:28" x14ac:dyDescent="0.2">
      <c r="A4740">
        <v>86</v>
      </c>
      <c r="B4740">
        <v>154</v>
      </c>
      <c r="C4740">
        <v>7760</v>
      </c>
      <c r="D4740" t="s">
        <v>5231</v>
      </c>
      <c r="E4740" t="s">
        <v>5241</v>
      </c>
      <c r="F4740" t="str">
        <f t="shared" ref="F4740:F4803" si="1628">CONCATENATE(C4740,",",D4740,",",E4740,",")</f>
        <v>7760,CELLES,Menhart,</v>
      </c>
      <c r="G4740">
        <f t="shared" ref="G4740:H4803" si="1629">A4740</f>
        <v>86</v>
      </c>
      <c r="H4740">
        <f t="shared" si="1629"/>
        <v>154</v>
      </c>
      <c r="I4740" s="15" t="str">
        <f t="shared" ref="I4740:I4803" si="1630">IF($C4740=I$2,$F4740,"")</f>
        <v/>
      </c>
      <c r="J4740" s="15" t="str">
        <f t="shared" ref="J4740:J4803" si="1631">IF($D4740=J$2,$F4740,"")</f>
        <v/>
      </c>
      <c r="K4740" s="15">
        <f t="shared" ref="K4740:K4803" si="1632">2-COUNTIF(I4740:J4740,"")</f>
        <v>0</v>
      </c>
      <c r="L4740" s="15" t="str">
        <f t="shared" ref="L4740:L4803" si="1633">IF(K4740=K$2,$F4740,"")</f>
        <v>7760,CELLES,Menhart,</v>
      </c>
      <c r="M4740" s="15" t="str">
        <f t="shared" ref="M4740:M4803" si="1634">IF($A$2=1,IF(AND(L$2&gt;0,L$2&lt;=100),IF(L4740="",M4739,CONCATENATE(M4739,L4740,"&amp;")),""),"")</f>
        <v/>
      </c>
      <c r="N4740" s="15" t="str">
        <f t="shared" ref="N4740:N4803" si="1635">IF($C4740=N$2,$F4740,"")</f>
        <v/>
      </c>
      <c r="O4740" s="15" t="str">
        <f t="shared" ref="O4740:O4803" si="1636">IF($D4740=O$2,$F4740,"")</f>
        <v/>
      </c>
      <c r="P4740" s="15">
        <f t="shared" ref="P4740:P4803" si="1637">2-COUNTIF(N4740:O4740,"")</f>
        <v>0</v>
      </c>
      <c r="Q4740" s="15" t="str">
        <f t="shared" ref="Q4740:Q4803" si="1638">IF(P4740=P$2,$F4740,"")</f>
        <v>7760,CELLES,Menhart,</v>
      </c>
      <c r="R4740" s="15" t="str">
        <f t="shared" ref="R4740:R4803" si="1639">IF($A$2=1,IF(AND(Q$2&gt;0,Q$2&lt;=100),IF(Q4740="",R4739,CONCATENATE(R4739,Q4740,"&amp;")),""),"")</f>
        <v/>
      </c>
      <c r="S4740" s="15" t="str">
        <f t="shared" ref="S4740:S4803" si="1640">IF($C4740=S$2,$F4740,"")</f>
        <v/>
      </c>
      <c r="T4740" s="15" t="str">
        <f t="shared" ref="T4740:T4803" si="1641">IF($D4740=T$2,$F4740,"")</f>
        <v/>
      </c>
      <c r="U4740" s="15">
        <f t="shared" ref="U4740:U4803" si="1642">2-COUNTIF(S4740:T4740,"")</f>
        <v>0</v>
      </c>
      <c r="V4740" s="15" t="str">
        <f t="shared" ref="V4740:V4803" si="1643">IF(U4740=U$2,$F4740,"")</f>
        <v>7760,CELLES,Menhart,</v>
      </c>
      <c r="W4740" s="15" t="str">
        <f t="shared" ref="W4740:W4803" si="1644">IF($A$2=1,IF(AND(V$2&gt;0,V$2&lt;=100),IF(V4740="",W4739,CONCATENATE(W4739,V4740,"&amp;")),""),"")</f>
        <v/>
      </c>
      <c r="X4740" s="15" t="str">
        <f t="shared" ref="X4740:X4803" si="1645">IF($C4740=X$2,$F4740,"")</f>
        <v/>
      </c>
      <c r="Y4740" s="15" t="str">
        <f t="shared" ref="Y4740:Y4803" si="1646">IF($D4740=Y$2,$F4740,"")</f>
        <v/>
      </c>
      <c r="Z4740" s="15">
        <f t="shared" ref="Z4740:Z4803" si="1647">2-COUNTIF(X4740:Y4740,"")</f>
        <v>0</v>
      </c>
      <c r="AA4740" s="15" t="str">
        <f t="shared" ref="AA4740:AA4803" si="1648">IF(Z4740=Z$2,$F4740,"")</f>
        <v>7760,CELLES,Menhart,</v>
      </c>
      <c r="AB4740" s="15" t="str">
        <f t="shared" ref="AB4740:AB4803" si="1649">IF($A$2=1,IF(AND(AA$2&gt;0,AA$2&lt;=100),IF(AA4740="",AB4739,CONCATENATE(AB4739,AA4740,"&amp;")),""),"")</f>
        <v/>
      </c>
    </row>
    <row r="4741" spans="1:28" x14ac:dyDescent="0.2">
      <c r="A4741">
        <v>84</v>
      </c>
      <c r="B4741">
        <v>154</v>
      </c>
      <c r="C4741">
        <v>7760</v>
      </c>
      <c r="D4741" t="s">
        <v>5231</v>
      </c>
      <c r="E4741" t="s">
        <v>5242</v>
      </c>
      <c r="F4741" t="str">
        <f t="shared" si="1628"/>
        <v>7760,CELLES,Molenbaix,</v>
      </c>
      <c r="G4741">
        <f t="shared" si="1629"/>
        <v>84</v>
      </c>
      <c r="H4741">
        <f t="shared" si="1629"/>
        <v>154</v>
      </c>
      <c r="I4741" s="15" t="str">
        <f t="shared" si="1630"/>
        <v/>
      </c>
      <c r="J4741" s="15" t="str">
        <f t="shared" si="1631"/>
        <v/>
      </c>
      <c r="K4741" s="15">
        <f t="shared" si="1632"/>
        <v>0</v>
      </c>
      <c r="L4741" s="15" t="str">
        <f t="shared" si="1633"/>
        <v>7760,CELLES,Molenbaix,</v>
      </c>
      <c r="M4741" s="15" t="str">
        <f t="shared" si="1634"/>
        <v/>
      </c>
      <c r="N4741" s="15" t="str">
        <f t="shared" si="1635"/>
        <v/>
      </c>
      <c r="O4741" s="15" t="str">
        <f t="shared" si="1636"/>
        <v/>
      </c>
      <c r="P4741" s="15">
        <f t="shared" si="1637"/>
        <v>0</v>
      </c>
      <c r="Q4741" s="15" t="str">
        <f t="shared" si="1638"/>
        <v>7760,CELLES,Molenbaix,</v>
      </c>
      <c r="R4741" s="15" t="str">
        <f t="shared" si="1639"/>
        <v/>
      </c>
      <c r="S4741" s="15" t="str">
        <f t="shared" si="1640"/>
        <v/>
      </c>
      <c r="T4741" s="15" t="str">
        <f t="shared" si="1641"/>
        <v/>
      </c>
      <c r="U4741" s="15">
        <f t="shared" si="1642"/>
        <v>0</v>
      </c>
      <c r="V4741" s="15" t="str">
        <f t="shared" si="1643"/>
        <v>7760,CELLES,Molenbaix,</v>
      </c>
      <c r="W4741" s="15" t="str">
        <f t="shared" si="1644"/>
        <v/>
      </c>
      <c r="X4741" s="15" t="str">
        <f t="shared" si="1645"/>
        <v/>
      </c>
      <c r="Y4741" s="15" t="str">
        <f t="shared" si="1646"/>
        <v/>
      </c>
      <c r="Z4741" s="15">
        <f t="shared" si="1647"/>
        <v>0</v>
      </c>
      <c r="AA4741" s="15" t="str">
        <f t="shared" si="1648"/>
        <v>7760,CELLES,Molenbaix,</v>
      </c>
      <c r="AB4741" s="15" t="str">
        <f t="shared" si="1649"/>
        <v/>
      </c>
    </row>
    <row r="4742" spans="1:28" x14ac:dyDescent="0.2">
      <c r="A4742">
        <v>89</v>
      </c>
      <c r="B4742">
        <v>151</v>
      </c>
      <c r="C4742">
        <v>7760</v>
      </c>
      <c r="D4742" t="s">
        <v>5231</v>
      </c>
      <c r="E4742" t="s">
        <v>5243</v>
      </c>
      <c r="F4742" t="str">
        <f t="shared" si="1628"/>
        <v>7760,CELLES,Moreux,</v>
      </c>
      <c r="G4742">
        <f t="shared" si="1629"/>
        <v>89</v>
      </c>
      <c r="H4742">
        <f t="shared" si="1629"/>
        <v>151</v>
      </c>
      <c r="I4742" s="15" t="str">
        <f t="shared" si="1630"/>
        <v/>
      </c>
      <c r="J4742" s="15" t="str">
        <f t="shared" si="1631"/>
        <v/>
      </c>
      <c r="K4742" s="15">
        <f t="shared" si="1632"/>
        <v>0</v>
      </c>
      <c r="L4742" s="15" t="str">
        <f t="shared" si="1633"/>
        <v>7760,CELLES,Moreux,</v>
      </c>
      <c r="M4742" s="15" t="str">
        <f t="shared" si="1634"/>
        <v/>
      </c>
      <c r="N4742" s="15" t="str">
        <f t="shared" si="1635"/>
        <v/>
      </c>
      <c r="O4742" s="15" t="str">
        <f t="shared" si="1636"/>
        <v/>
      </c>
      <c r="P4742" s="15">
        <f t="shared" si="1637"/>
        <v>0</v>
      </c>
      <c r="Q4742" s="15" t="str">
        <f t="shared" si="1638"/>
        <v>7760,CELLES,Moreux,</v>
      </c>
      <c r="R4742" s="15" t="str">
        <f t="shared" si="1639"/>
        <v/>
      </c>
      <c r="S4742" s="15" t="str">
        <f t="shared" si="1640"/>
        <v/>
      </c>
      <c r="T4742" s="15" t="str">
        <f t="shared" si="1641"/>
        <v/>
      </c>
      <c r="U4742" s="15">
        <f t="shared" si="1642"/>
        <v>0</v>
      </c>
      <c r="V4742" s="15" t="str">
        <f t="shared" si="1643"/>
        <v>7760,CELLES,Moreux,</v>
      </c>
      <c r="W4742" s="15" t="str">
        <f t="shared" si="1644"/>
        <v/>
      </c>
      <c r="X4742" s="15" t="str">
        <f t="shared" si="1645"/>
        <v/>
      </c>
      <c r="Y4742" s="15" t="str">
        <f t="shared" si="1646"/>
        <v/>
      </c>
      <c r="Z4742" s="15">
        <f t="shared" si="1647"/>
        <v>0</v>
      </c>
      <c r="AA4742" s="15" t="str">
        <f t="shared" si="1648"/>
        <v>7760,CELLES,Moreux,</v>
      </c>
      <c r="AB4742" s="15" t="str">
        <f t="shared" si="1649"/>
        <v/>
      </c>
    </row>
    <row r="4743" spans="1:28" x14ac:dyDescent="0.2">
      <c r="A4743">
        <v>90</v>
      </c>
      <c r="B4743">
        <v>150</v>
      </c>
      <c r="C4743">
        <v>7760</v>
      </c>
      <c r="D4743" t="s">
        <v>5231</v>
      </c>
      <c r="E4743" t="s">
        <v>5244</v>
      </c>
      <c r="F4743" t="str">
        <f t="shared" si="1628"/>
        <v>7760,CELLES,Popuelles,</v>
      </c>
      <c r="G4743">
        <f t="shared" si="1629"/>
        <v>90</v>
      </c>
      <c r="H4743">
        <f t="shared" si="1629"/>
        <v>150</v>
      </c>
      <c r="I4743" s="15" t="str">
        <f t="shared" si="1630"/>
        <v/>
      </c>
      <c r="J4743" s="15" t="str">
        <f t="shared" si="1631"/>
        <v/>
      </c>
      <c r="K4743" s="15">
        <f t="shared" si="1632"/>
        <v>0</v>
      </c>
      <c r="L4743" s="15" t="str">
        <f t="shared" si="1633"/>
        <v>7760,CELLES,Popuelles,</v>
      </c>
      <c r="M4743" s="15" t="str">
        <f t="shared" si="1634"/>
        <v/>
      </c>
      <c r="N4743" s="15" t="str">
        <f t="shared" si="1635"/>
        <v/>
      </c>
      <c r="O4743" s="15" t="str">
        <f t="shared" si="1636"/>
        <v/>
      </c>
      <c r="P4743" s="15">
        <f t="shared" si="1637"/>
        <v>0</v>
      </c>
      <c r="Q4743" s="15" t="str">
        <f t="shared" si="1638"/>
        <v>7760,CELLES,Popuelles,</v>
      </c>
      <c r="R4743" s="15" t="str">
        <f t="shared" si="1639"/>
        <v/>
      </c>
      <c r="S4743" s="15" t="str">
        <f t="shared" si="1640"/>
        <v/>
      </c>
      <c r="T4743" s="15" t="str">
        <f t="shared" si="1641"/>
        <v/>
      </c>
      <c r="U4743" s="15">
        <f t="shared" si="1642"/>
        <v>0</v>
      </c>
      <c r="V4743" s="15" t="str">
        <f t="shared" si="1643"/>
        <v>7760,CELLES,Popuelles,</v>
      </c>
      <c r="W4743" s="15" t="str">
        <f t="shared" si="1644"/>
        <v/>
      </c>
      <c r="X4743" s="15" t="str">
        <f t="shared" si="1645"/>
        <v/>
      </c>
      <c r="Y4743" s="15" t="str">
        <f t="shared" si="1646"/>
        <v/>
      </c>
      <c r="Z4743" s="15">
        <f t="shared" si="1647"/>
        <v>0</v>
      </c>
      <c r="AA4743" s="15" t="str">
        <f t="shared" si="1648"/>
        <v>7760,CELLES,Popuelles,</v>
      </c>
      <c r="AB4743" s="15" t="str">
        <f t="shared" si="1649"/>
        <v/>
      </c>
    </row>
    <row r="4744" spans="1:28" x14ac:dyDescent="0.2">
      <c r="A4744">
        <v>82</v>
      </c>
      <c r="B4744">
        <v>158</v>
      </c>
      <c r="C4744">
        <v>7760</v>
      </c>
      <c r="D4744" t="s">
        <v>5231</v>
      </c>
      <c r="E4744" t="s">
        <v>5245</v>
      </c>
      <c r="F4744" t="str">
        <f t="shared" si="1628"/>
        <v>7760,CELLES,Pottes,</v>
      </c>
      <c r="G4744">
        <f t="shared" si="1629"/>
        <v>82</v>
      </c>
      <c r="H4744">
        <f t="shared" si="1629"/>
        <v>158</v>
      </c>
      <c r="I4744" s="15" t="str">
        <f t="shared" si="1630"/>
        <v/>
      </c>
      <c r="J4744" s="15" t="str">
        <f t="shared" si="1631"/>
        <v/>
      </c>
      <c r="K4744" s="15">
        <f t="shared" si="1632"/>
        <v>0</v>
      </c>
      <c r="L4744" s="15" t="str">
        <f t="shared" si="1633"/>
        <v>7760,CELLES,Pottes,</v>
      </c>
      <c r="M4744" s="15" t="str">
        <f t="shared" si="1634"/>
        <v/>
      </c>
      <c r="N4744" s="15" t="str">
        <f t="shared" si="1635"/>
        <v/>
      </c>
      <c r="O4744" s="15" t="str">
        <f t="shared" si="1636"/>
        <v/>
      </c>
      <c r="P4744" s="15">
        <f t="shared" si="1637"/>
        <v>0</v>
      </c>
      <c r="Q4744" s="15" t="str">
        <f t="shared" si="1638"/>
        <v>7760,CELLES,Pottes,</v>
      </c>
      <c r="R4744" s="15" t="str">
        <f t="shared" si="1639"/>
        <v/>
      </c>
      <c r="S4744" s="15" t="str">
        <f t="shared" si="1640"/>
        <v/>
      </c>
      <c r="T4744" s="15" t="str">
        <f t="shared" si="1641"/>
        <v/>
      </c>
      <c r="U4744" s="15">
        <f t="shared" si="1642"/>
        <v>0</v>
      </c>
      <c r="V4744" s="15" t="str">
        <f t="shared" si="1643"/>
        <v>7760,CELLES,Pottes,</v>
      </c>
      <c r="W4744" s="15" t="str">
        <f t="shared" si="1644"/>
        <v/>
      </c>
      <c r="X4744" s="15" t="str">
        <f t="shared" si="1645"/>
        <v/>
      </c>
      <c r="Y4744" s="15" t="str">
        <f t="shared" si="1646"/>
        <v/>
      </c>
      <c r="Z4744" s="15">
        <f t="shared" si="1647"/>
        <v>0</v>
      </c>
      <c r="AA4744" s="15" t="str">
        <f t="shared" si="1648"/>
        <v>7760,CELLES,Pottes,</v>
      </c>
      <c r="AB4744" s="15" t="str">
        <f t="shared" si="1649"/>
        <v/>
      </c>
    </row>
    <row r="4745" spans="1:28" x14ac:dyDescent="0.2">
      <c r="A4745">
        <v>83</v>
      </c>
      <c r="B4745">
        <v>159</v>
      </c>
      <c r="C4745">
        <v>7760</v>
      </c>
      <c r="D4745" t="s">
        <v>5231</v>
      </c>
      <c r="E4745" t="s">
        <v>5246</v>
      </c>
      <c r="F4745" t="str">
        <f t="shared" si="1628"/>
        <v>7760,CELLES,Quesnoy,</v>
      </c>
      <c r="G4745">
        <f t="shared" si="1629"/>
        <v>83</v>
      </c>
      <c r="H4745">
        <f t="shared" si="1629"/>
        <v>159</v>
      </c>
      <c r="I4745" s="15" t="str">
        <f t="shared" si="1630"/>
        <v/>
      </c>
      <c r="J4745" s="15" t="str">
        <f t="shared" si="1631"/>
        <v/>
      </c>
      <c r="K4745" s="15">
        <f t="shared" si="1632"/>
        <v>0</v>
      </c>
      <c r="L4745" s="15" t="str">
        <f t="shared" si="1633"/>
        <v>7760,CELLES,Quesnoy,</v>
      </c>
      <c r="M4745" s="15" t="str">
        <f t="shared" si="1634"/>
        <v/>
      </c>
      <c r="N4745" s="15" t="str">
        <f t="shared" si="1635"/>
        <v/>
      </c>
      <c r="O4745" s="15" t="str">
        <f t="shared" si="1636"/>
        <v/>
      </c>
      <c r="P4745" s="15">
        <f t="shared" si="1637"/>
        <v>0</v>
      </c>
      <c r="Q4745" s="15" t="str">
        <f t="shared" si="1638"/>
        <v>7760,CELLES,Quesnoy,</v>
      </c>
      <c r="R4745" s="15" t="str">
        <f t="shared" si="1639"/>
        <v/>
      </c>
      <c r="S4745" s="15" t="str">
        <f t="shared" si="1640"/>
        <v/>
      </c>
      <c r="T4745" s="15" t="str">
        <f t="shared" si="1641"/>
        <v/>
      </c>
      <c r="U4745" s="15">
        <f t="shared" si="1642"/>
        <v>0</v>
      </c>
      <c r="V4745" s="15" t="str">
        <f t="shared" si="1643"/>
        <v>7760,CELLES,Quesnoy,</v>
      </c>
      <c r="W4745" s="15" t="str">
        <f t="shared" si="1644"/>
        <v/>
      </c>
      <c r="X4745" s="15" t="str">
        <f t="shared" si="1645"/>
        <v/>
      </c>
      <c r="Y4745" s="15" t="str">
        <f t="shared" si="1646"/>
        <v/>
      </c>
      <c r="Z4745" s="15">
        <f t="shared" si="1647"/>
        <v>0</v>
      </c>
      <c r="AA4745" s="15" t="str">
        <f t="shared" si="1648"/>
        <v>7760,CELLES,Quesnoy,</v>
      </c>
      <c r="AB4745" s="15" t="str">
        <f t="shared" si="1649"/>
        <v/>
      </c>
    </row>
    <row r="4746" spans="1:28" x14ac:dyDescent="0.2">
      <c r="A4746">
        <v>81</v>
      </c>
      <c r="B4746">
        <v>156</v>
      </c>
      <c r="C4746">
        <v>7760</v>
      </c>
      <c r="D4746" t="s">
        <v>5231</v>
      </c>
      <c r="E4746" t="s">
        <v>5247</v>
      </c>
      <c r="F4746" t="str">
        <f t="shared" si="1628"/>
        <v>7760,CELLES,Rejet-de-Sèble,</v>
      </c>
      <c r="G4746">
        <f t="shared" si="1629"/>
        <v>81</v>
      </c>
      <c r="H4746">
        <f t="shared" si="1629"/>
        <v>156</v>
      </c>
      <c r="I4746" s="15" t="str">
        <f t="shared" si="1630"/>
        <v/>
      </c>
      <c r="J4746" s="15" t="str">
        <f t="shared" si="1631"/>
        <v/>
      </c>
      <c r="K4746" s="15">
        <f t="shared" si="1632"/>
        <v>0</v>
      </c>
      <c r="L4746" s="15" t="str">
        <f t="shared" si="1633"/>
        <v>7760,CELLES,Rejet-de-Sèble,</v>
      </c>
      <c r="M4746" s="15" t="str">
        <f t="shared" si="1634"/>
        <v/>
      </c>
      <c r="N4746" s="15" t="str">
        <f t="shared" si="1635"/>
        <v/>
      </c>
      <c r="O4746" s="15" t="str">
        <f t="shared" si="1636"/>
        <v/>
      </c>
      <c r="P4746" s="15">
        <f t="shared" si="1637"/>
        <v>0</v>
      </c>
      <c r="Q4746" s="15" t="str">
        <f t="shared" si="1638"/>
        <v>7760,CELLES,Rejet-de-Sèble,</v>
      </c>
      <c r="R4746" s="15" t="str">
        <f t="shared" si="1639"/>
        <v/>
      </c>
      <c r="S4746" s="15" t="str">
        <f t="shared" si="1640"/>
        <v/>
      </c>
      <c r="T4746" s="15" t="str">
        <f t="shared" si="1641"/>
        <v/>
      </c>
      <c r="U4746" s="15">
        <f t="shared" si="1642"/>
        <v>0</v>
      </c>
      <c r="V4746" s="15" t="str">
        <f t="shared" si="1643"/>
        <v>7760,CELLES,Rejet-de-Sèble,</v>
      </c>
      <c r="W4746" s="15" t="str">
        <f t="shared" si="1644"/>
        <v/>
      </c>
      <c r="X4746" s="15" t="str">
        <f t="shared" si="1645"/>
        <v/>
      </c>
      <c r="Y4746" s="15" t="str">
        <f t="shared" si="1646"/>
        <v/>
      </c>
      <c r="Z4746" s="15">
        <f t="shared" si="1647"/>
        <v>0</v>
      </c>
      <c r="AA4746" s="15" t="str">
        <f t="shared" si="1648"/>
        <v>7760,CELLES,Rejet-de-Sèble,</v>
      </c>
      <c r="AB4746" s="15" t="str">
        <f t="shared" si="1649"/>
        <v/>
      </c>
    </row>
    <row r="4747" spans="1:28" x14ac:dyDescent="0.2">
      <c r="A4747">
        <v>82</v>
      </c>
      <c r="B4747">
        <v>157</v>
      </c>
      <c r="C4747">
        <v>7760</v>
      </c>
      <c r="D4747" t="s">
        <v>5231</v>
      </c>
      <c r="E4747" t="s">
        <v>5248</v>
      </c>
      <c r="F4747" t="str">
        <f t="shared" si="1628"/>
        <v>7760,CELLES,Rejet-Moulu,</v>
      </c>
      <c r="G4747">
        <f t="shared" si="1629"/>
        <v>82</v>
      </c>
      <c r="H4747">
        <f t="shared" si="1629"/>
        <v>157</v>
      </c>
      <c r="I4747" s="15" t="str">
        <f t="shared" si="1630"/>
        <v/>
      </c>
      <c r="J4747" s="15" t="str">
        <f t="shared" si="1631"/>
        <v/>
      </c>
      <c r="K4747" s="15">
        <f t="shared" si="1632"/>
        <v>0</v>
      </c>
      <c r="L4747" s="15" t="str">
        <f t="shared" si="1633"/>
        <v>7760,CELLES,Rejet-Moulu,</v>
      </c>
      <c r="M4747" s="15" t="str">
        <f t="shared" si="1634"/>
        <v/>
      </c>
      <c r="N4747" s="15" t="str">
        <f t="shared" si="1635"/>
        <v/>
      </c>
      <c r="O4747" s="15" t="str">
        <f t="shared" si="1636"/>
        <v/>
      </c>
      <c r="P4747" s="15">
        <f t="shared" si="1637"/>
        <v>0</v>
      </c>
      <c r="Q4747" s="15" t="str">
        <f t="shared" si="1638"/>
        <v>7760,CELLES,Rejet-Moulu,</v>
      </c>
      <c r="R4747" s="15" t="str">
        <f t="shared" si="1639"/>
        <v/>
      </c>
      <c r="S4747" s="15" t="str">
        <f t="shared" si="1640"/>
        <v/>
      </c>
      <c r="T4747" s="15" t="str">
        <f t="shared" si="1641"/>
        <v/>
      </c>
      <c r="U4747" s="15">
        <f t="shared" si="1642"/>
        <v>0</v>
      </c>
      <c r="V4747" s="15" t="str">
        <f t="shared" si="1643"/>
        <v>7760,CELLES,Rejet-Moulu,</v>
      </c>
      <c r="W4747" s="15" t="str">
        <f t="shared" si="1644"/>
        <v/>
      </c>
      <c r="X4747" s="15" t="str">
        <f t="shared" si="1645"/>
        <v/>
      </c>
      <c r="Y4747" s="15" t="str">
        <f t="shared" si="1646"/>
        <v/>
      </c>
      <c r="Z4747" s="15">
        <f t="shared" si="1647"/>
        <v>0</v>
      </c>
      <c r="AA4747" s="15" t="str">
        <f t="shared" si="1648"/>
        <v>7760,CELLES,Rejet-Moulu,</v>
      </c>
      <c r="AB4747" s="15" t="str">
        <f t="shared" si="1649"/>
        <v/>
      </c>
    </row>
    <row r="4748" spans="1:28" x14ac:dyDescent="0.2">
      <c r="A4748">
        <v>88</v>
      </c>
      <c r="B4748">
        <v>151</v>
      </c>
      <c r="C4748">
        <v>7760</v>
      </c>
      <c r="D4748" t="s">
        <v>5231</v>
      </c>
      <c r="E4748" t="s">
        <v>5249</v>
      </c>
      <c r="F4748" t="str">
        <f t="shared" si="1628"/>
        <v>7760,CELLES,Velaines,</v>
      </c>
      <c r="G4748">
        <f t="shared" si="1629"/>
        <v>88</v>
      </c>
      <c r="H4748">
        <f t="shared" si="1629"/>
        <v>151</v>
      </c>
      <c r="I4748" s="15" t="str">
        <f t="shared" si="1630"/>
        <v/>
      </c>
      <c r="J4748" s="15" t="str">
        <f t="shared" si="1631"/>
        <v/>
      </c>
      <c r="K4748" s="15">
        <f t="shared" si="1632"/>
        <v>0</v>
      </c>
      <c r="L4748" s="15" t="str">
        <f t="shared" si="1633"/>
        <v>7760,CELLES,Velaines,</v>
      </c>
      <c r="M4748" s="15" t="str">
        <f t="shared" si="1634"/>
        <v/>
      </c>
      <c r="N4748" s="15" t="str">
        <f t="shared" si="1635"/>
        <v/>
      </c>
      <c r="O4748" s="15" t="str">
        <f t="shared" si="1636"/>
        <v/>
      </c>
      <c r="P4748" s="15">
        <f t="shared" si="1637"/>
        <v>0</v>
      </c>
      <c r="Q4748" s="15" t="str">
        <f t="shared" si="1638"/>
        <v>7760,CELLES,Velaines,</v>
      </c>
      <c r="R4748" s="15" t="str">
        <f t="shared" si="1639"/>
        <v/>
      </c>
      <c r="S4748" s="15" t="str">
        <f t="shared" si="1640"/>
        <v/>
      </c>
      <c r="T4748" s="15" t="str">
        <f t="shared" si="1641"/>
        <v/>
      </c>
      <c r="U4748" s="15">
        <f t="shared" si="1642"/>
        <v>0</v>
      </c>
      <c r="V4748" s="15" t="str">
        <f t="shared" si="1643"/>
        <v>7760,CELLES,Velaines,</v>
      </c>
      <c r="W4748" s="15" t="str">
        <f t="shared" si="1644"/>
        <v/>
      </c>
      <c r="X4748" s="15" t="str">
        <f t="shared" si="1645"/>
        <v/>
      </c>
      <c r="Y4748" s="15" t="str">
        <f t="shared" si="1646"/>
        <v/>
      </c>
      <c r="Z4748" s="15">
        <f t="shared" si="1647"/>
        <v>0</v>
      </c>
      <c r="AA4748" s="15" t="str">
        <f t="shared" si="1648"/>
        <v>7760,CELLES,Velaines,</v>
      </c>
      <c r="AB4748" s="15" t="str">
        <f t="shared" si="1649"/>
        <v/>
      </c>
    </row>
    <row r="4749" spans="1:28" x14ac:dyDescent="0.2">
      <c r="A4749">
        <v>53</v>
      </c>
      <c r="B4749">
        <v>163</v>
      </c>
      <c r="C4749">
        <v>7780</v>
      </c>
      <c r="D4749" t="s">
        <v>5250</v>
      </c>
      <c r="E4749" t="s">
        <v>5251</v>
      </c>
      <c r="F4749" t="str">
        <f t="shared" si="1628"/>
        <v>7780,COMINES-WARNETON,Comines,</v>
      </c>
      <c r="G4749">
        <f t="shared" si="1629"/>
        <v>53</v>
      </c>
      <c r="H4749">
        <f t="shared" si="1629"/>
        <v>163</v>
      </c>
      <c r="I4749" s="15" t="str">
        <f t="shared" si="1630"/>
        <v/>
      </c>
      <c r="J4749" s="15" t="str">
        <f t="shared" si="1631"/>
        <v/>
      </c>
      <c r="K4749" s="15">
        <f t="shared" si="1632"/>
        <v>0</v>
      </c>
      <c r="L4749" s="15" t="str">
        <f t="shared" si="1633"/>
        <v>7780,COMINES-WARNETON,Comines,</v>
      </c>
      <c r="M4749" s="15" t="str">
        <f t="shared" si="1634"/>
        <v/>
      </c>
      <c r="N4749" s="15" t="str">
        <f t="shared" si="1635"/>
        <v/>
      </c>
      <c r="O4749" s="15" t="str">
        <f t="shared" si="1636"/>
        <v/>
      </c>
      <c r="P4749" s="15">
        <f t="shared" si="1637"/>
        <v>0</v>
      </c>
      <c r="Q4749" s="15" t="str">
        <f t="shared" si="1638"/>
        <v>7780,COMINES-WARNETON,Comines,</v>
      </c>
      <c r="R4749" s="15" t="str">
        <f t="shared" si="1639"/>
        <v/>
      </c>
      <c r="S4749" s="15" t="str">
        <f t="shared" si="1640"/>
        <v/>
      </c>
      <c r="T4749" s="15" t="str">
        <f t="shared" si="1641"/>
        <v/>
      </c>
      <c r="U4749" s="15">
        <f t="shared" si="1642"/>
        <v>0</v>
      </c>
      <c r="V4749" s="15" t="str">
        <f t="shared" si="1643"/>
        <v>7780,COMINES-WARNETON,Comines,</v>
      </c>
      <c r="W4749" s="15" t="str">
        <f t="shared" si="1644"/>
        <v/>
      </c>
      <c r="X4749" s="15" t="str">
        <f t="shared" si="1645"/>
        <v/>
      </c>
      <c r="Y4749" s="15" t="str">
        <f t="shared" si="1646"/>
        <v/>
      </c>
      <c r="Z4749" s="15">
        <f t="shared" si="1647"/>
        <v>0</v>
      </c>
      <c r="AA4749" s="15" t="str">
        <f t="shared" si="1648"/>
        <v>7780,COMINES-WARNETON,Comines,</v>
      </c>
      <c r="AB4749" s="15" t="str">
        <f t="shared" si="1649"/>
        <v/>
      </c>
    </row>
    <row r="4750" spans="1:28" x14ac:dyDescent="0.2">
      <c r="A4750">
        <v>50</v>
      </c>
      <c r="B4750">
        <v>161</v>
      </c>
      <c r="C4750">
        <v>7780</v>
      </c>
      <c r="D4750" t="s">
        <v>5250</v>
      </c>
      <c r="E4750" t="s">
        <v>5252</v>
      </c>
      <c r="F4750" t="str">
        <f t="shared" si="1628"/>
        <v>7780,COMINES-WARNETON,Comines-Warneton,</v>
      </c>
      <c r="G4750">
        <f t="shared" si="1629"/>
        <v>50</v>
      </c>
      <c r="H4750">
        <f t="shared" si="1629"/>
        <v>161</v>
      </c>
      <c r="I4750" s="15" t="str">
        <f t="shared" si="1630"/>
        <v/>
      </c>
      <c r="J4750" s="15" t="str">
        <f t="shared" si="1631"/>
        <v/>
      </c>
      <c r="K4750" s="15">
        <f t="shared" si="1632"/>
        <v>0</v>
      </c>
      <c r="L4750" s="15" t="str">
        <f t="shared" si="1633"/>
        <v>7780,COMINES-WARNETON,Comines-Warneton,</v>
      </c>
      <c r="M4750" s="15" t="str">
        <f t="shared" si="1634"/>
        <v/>
      </c>
      <c r="N4750" s="15" t="str">
        <f t="shared" si="1635"/>
        <v/>
      </c>
      <c r="O4750" s="15" t="str">
        <f t="shared" si="1636"/>
        <v/>
      </c>
      <c r="P4750" s="15">
        <f t="shared" si="1637"/>
        <v>0</v>
      </c>
      <c r="Q4750" s="15" t="str">
        <f t="shared" si="1638"/>
        <v>7780,COMINES-WARNETON,Comines-Warneton,</v>
      </c>
      <c r="R4750" s="15" t="str">
        <f t="shared" si="1639"/>
        <v/>
      </c>
      <c r="S4750" s="15" t="str">
        <f t="shared" si="1640"/>
        <v/>
      </c>
      <c r="T4750" s="15" t="str">
        <f t="shared" si="1641"/>
        <v/>
      </c>
      <c r="U4750" s="15">
        <f t="shared" si="1642"/>
        <v>0</v>
      </c>
      <c r="V4750" s="15" t="str">
        <f t="shared" si="1643"/>
        <v>7780,COMINES-WARNETON,Comines-Warneton,</v>
      </c>
      <c r="W4750" s="15" t="str">
        <f t="shared" si="1644"/>
        <v/>
      </c>
      <c r="X4750" s="15" t="str">
        <f t="shared" si="1645"/>
        <v/>
      </c>
      <c r="Y4750" s="15" t="str">
        <f t="shared" si="1646"/>
        <v/>
      </c>
      <c r="Z4750" s="15">
        <f t="shared" si="1647"/>
        <v>0</v>
      </c>
      <c r="AA4750" s="15" t="str">
        <f t="shared" si="1648"/>
        <v>7780,COMINES-WARNETON,Comines-Warneton,</v>
      </c>
      <c r="AB4750" s="15" t="str">
        <f t="shared" si="1649"/>
        <v/>
      </c>
    </row>
    <row r="4751" spans="1:28" x14ac:dyDescent="0.2">
      <c r="A4751">
        <v>53</v>
      </c>
      <c r="B4751">
        <v>163</v>
      </c>
      <c r="C4751">
        <v>7780</v>
      </c>
      <c r="D4751" t="s">
        <v>5250</v>
      </c>
      <c r="E4751" t="s">
        <v>5253</v>
      </c>
      <c r="F4751" t="str">
        <f t="shared" si="1628"/>
        <v>7780,COMINES-WARNETON,Korentje,</v>
      </c>
      <c r="G4751">
        <f t="shared" si="1629"/>
        <v>53</v>
      </c>
      <c r="H4751">
        <f t="shared" si="1629"/>
        <v>163</v>
      </c>
      <c r="I4751" s="15" t="str">
        <f t="shared" si="1630"/>
        <v/>
      </c>
      <c r="J4751" s="15" t="str">
        <f t="shared" si="1631"/>
        <v/>
      </c>
      <c r="K4751" s="15">
        <f t="shared" si="1632"/>
        <v>0</v>
      </c>
      <c r="L4751" s="15" t="str">
        <f t="shared" si="1633"/>
        <v>7780,COMINES-WARNETON,Korentje,</v>
      </c>
      <c r="M4751" s="15" t="str">
        <f t="shared" si="1634"/>
        <v/>
      </c>
      <c r="N4751" s="15" t="str">
        <f t="shared" si="1635"/>
        <v/>
      </c>
      <c r="O4751" s="15" t="str">
        <f t="shared" si="1636"/>
        <v/>
      </c>
      <c r="P4751" s="15">
        <f t="shared" si="1637"/>
        <v>0</v>
      </c>
      <c r="Q4751" s="15" t="str">
        <f t="shared" si="1638"/>
        <v>7780,COMINES-WARNETON,Korentje,</v>
      </c>
      <c r="R4751" s="15" t="str">
        <f t="shared" si="1639"/>
        <v/>
      </c>
      <c r="S4751" s="15" t="str">
        <f t="shared" si="1640"/>
        <v/>
      </c>
      <c r="T4751" s="15" t="str">
        <f t="shared" si="1641"/>
        <v/>
      </c>
      <c r="U4751" s="15">
        <f t="shared" si="1642"/>
        <v>0</v>
      </c>
      <c r="V4751" s="15" t="str">
        <f t="shared" si="1643"/>
        <v>7780,COMINES-WARNETON,Korentje,</v>
      </c>
      <c r="W4751" s="15" t="str">
        <f t="shared" si="1644"/>
        <v/>
      </c>
      <c r="X4751" s="15" t="str">
        <f t="shared" si="1645"/>
        <v/>
      </c>
      <c r="Y4751" s="15" t="str">
        <f t="shared" si="1646"/>
        <v/>
      </c>
      <c r="Z4751" s="15">
        <f t="shared" si="1647"/>
        <v>0</v>
      </c>
      <c r="AA4751" s="15" t="str">
        <f t="shared" si="1648"/>
        <v>7780,COMINES-WARNETON,Korentje,</v>
      </c>
      <c r="AB4751" s="15" t="str">
        <f t="shared" si="1649"/>
        <v/>
      </c>
    </row>
    <row r="4752" spans="1:28" x14ac:dyDescent="0.2">
      <c r="A4752">
        <v>51</v>
      </c>
      <c r="B4752">
        <v>165</v>
      </c>
      <c r="C4752">
        <v>7781</v>
      </c>
      <c r="D4752" t="s">
        <v>5250</v>
      </c>
      <c r="E4752" t="s">
        <v>5254</v>
      </c>
      <c r="F4752" t="str">
        <f t="shared" si="1628"/>
        <v>7781,COMINES-WARNETON,Houthem,</v>
      </c>
      <c r="G4752">
        <f t="shared" si="1629"/>
        <v>51</v>
      </c>
      <c r="H4752">
        <f t="shared" si="1629"/>
        <v>165</v>
      </c>
      <c r="I4752" s="15" t="str">
        <f t="shared" si="1630"/>
        <v/>
      </c>
      <c r="J4752" s="15" t="str">
        <f t="shared" si="1631"/>
        <v/>
      </c>
      <c r="K4752" s="15">
        <f t="shared" si="1632"/>
        <v>0</v>
      </c>
      <c r="L4752" s="15" t="str">
        <f t="shared" si="1633"/>
        <v>7781,COMINES-WARNETON,Houthem,</v>
      </c>
      <c r="M4752" s="15" t="str">
        <f t="shared" si="1634"/>
        <v/>
      </c>
      <c r="N4752" s="15" t="str">
        <f t="shared" si="1635"/>
        <v/>
      </c>
      <c r="O4752" s="15" t="str">
        <f t="shared" si="1636"/>
        <v/>
      </c>
      <c r="P4752" s="15">
        <f t="shared" si="1637"/>
        <v>0</v>
      </c>
      <c r="Q4752" s="15" t="str">
        <f t="shared" si="1638"/>
        <v>7781,COMINES-WARNETON,Houthem,</v>
      </c>
      <c r="R4752" s="15" t="str">
        <f t="shared" si="1639"/>
        <v/>
      </c>
      <c r="S4752" s="15" t="str">
        <f t="shared" si="1640"/>
        <v/>
      </c>
      <c r="T4752" s="15" t="str">
        <f t="shared" si="1641"/>
        <v/>
      </c>
      <c r="U4752" s="15">
        <f t="shared" si="1642"/>
        <v>0</v>
      </c>
      <c r="V4752" s="15" t="str">
        <f t="shared" si="1643"/>
        <v>7781,COMINES-WARNETON,Houthem,</v>
      </c>
      <c r="W4752" s="15" t="str">
        <f t="shared" si="1644"/>
        <v/>
      </c>
      <c r="X4752" s="15" t="str">
        <f t="shared" si="1645"/>
        <v/>
      </c>
      <c r="Y4752" s="15" t="str">
        <f t="shared" si="1646"/>
        <v/>
      </c>
      <c r="Z4752" s="15">
        <f t="shared" si="1647"/>
        <v>0</v>
      </c>
      <c r="AA4752" s="15" t="str">
        <f t="shared" si="1648"/>
        <v>7781,COMINES-WARNETON,Houthem,</v>
      </c>
      <c r="AB4752" s="15" t="str">
        <f t="shared" si="1649"/>
        <v/>
      </c>
    </row>
    <row r="4753" spans="1:28" x14ac:dyDescent="0.2">
      <c r="A4753">
        <v>47</v>
      </c>
      <c r="B4753">
        <v>159</v>
      </c>
      <c r="C4753">
        <v>7782</v>
      </c>
      <c r="D4753" t="s">
        <v>5250</v>
      </c>
      <c r="E4753" t="s">
        <v>5255</v>
      </c>
      <c r="F4753" t="str">
        <f t="shared" si="1628"/>
        <v>7782,COMINES-WARNETON,Le Gheer,</v>
      </c>
      <c r="G4753">
        <f t="shared" si="1629"/>
        <v>47</v>
      </c>
      <c r="H4753">
        <f t="shared" si="1629"/>
        <v>159</v>
      </c>
      <c r="I4753" s="15" t="str">
        <f t="shared" si="1630"/>
        <v/>
      </c>
      <c r="J4753" s="15" t="str">
        <f t="shared" si="1631"/>
        <v/>
      </c>
      <c r="K4753" s="15">
        <f t="shared" si="1632"/>
        <v>0</v>
      </c>
      <c r="L4753" s="15" t="str">
        <f t="shared" si="1633"/>
        <v>7782,COMINES-WARNETON,Le Gheer,</v>
      </c>
      <c r="M4753" s="15" t="str">
        <f t="shared" si="1634"/>
        <v/>
      </c>
      <c r="N4753" s="15" t="str">
        <f t="shared" si="1635"/>
        <v/>
      </c>
      <c r="O4753" s="15" t="str">
        <f t="shared" si="1636"/>
        <v/>
      </c>
      <c r="P4753" s="15">
        <f t="shared" si="1637"/>
        <v>0</v>
      </c>
      <c r="Q4753" s="15" t="str">
        <f t="shared" si="1638"/>
        <v>7782,COMINES-WARNETON,Le Gheer,</v>
      </c>
      <c r="R4753" s="15" t="str">
        <f t="shared" si="1639"/>
        <v/>
      </c>
      <c r="S4753" s="15" t="str">
        <f t="shared" si="1640"/>
        <v/>
      </c>
      <c r="T4753" s="15" t="str">
        <f t="shared" si="1641"/>
        <v/>
      </c>
      <c r="U4753" s="15">
        <f t="shared" si="1642"/>
        <v>0</v>
      </c>
      <c r="V4753" s="15" t="str">
        <f t="shared" si="1643"/>
        <v>7782,COMINES-WARNETON,Le Gheer,</v>
      </c>
      <c r="W4753" s="15" t="str">
        <f t="shared" si="1644"/>
        <v/>
      </c>
      <c r="X4753" s="15" t="str">
        <f t="shared" si="1645"/>
        <v/>
      </c>
      <c r="Y4753" s="15" t="str">
        <f t="shared" si="1646"/>
        <v/>
      </c>
      <c r="Z4753" s="15">
        <f t="shared" si="1647"/>
        <v>0</v>
      </c>
      <c r="AA4753" s="15" t="str">
        <f t="shared" si="1648"/>
        <v>7782,COMINES-WARNETON,Le Gheer,</v>
      </c>
      <c r="AB4753" s="15" t="str">
        <f t="shared" si="1649"/>
        <v/>
      </c>
    </row>
    <row r="4754" spans="1:28" x14ac:dyDescent="0.2">
      <c r="A4754">
        <v>45</v>
      </c>
      <c r="B4754">
        <v>159</v>
      </c>
      <c r="C4754">
        <v>7782</v>
      </c>
      <c r="D4754" t="s">
        <v>5250</v>
      </c>
      <c r="E4754" t="s">
        <v>5256</v>
      </c>
      <c r="F4754" t="str">
        <f t="shared" si="1628"/>
        <v>7782,COMINES-WARNETON,Ploegsteert,</v>
      </c>
      <c r="G4754">
        <f t="shared" si="1629"/>
        <v>45</v>
      </c>
      <c r="H4754">
        <f t="shared" si="1629"/>
        <v>159</v>
      </c>
      <c r="I4754" s="15" t="str">
        <f t="shared" si="1630"/>
        <v/>
      </c>
      <c r="J4754" s="15" t="str">
        <f t="shared" si="1631"/>
        <v/>
      </c>
      <c r="K4754" s="15">
        <f t="shared" si="1632"/>
        <v>0</v>
      </c>
      <c r="L4754" s="15" t="str">
        <f t="shared" si="1633"/>
        <v>7782,COMINES-WARNETON,Ploegsteert,</v>
      </c>
      <c r="M4754" s="15" t="str">
        <f t="shared" si="1634"/>
        <v/>
      </c>
      <c r="N4754" s="15" t="str">
        <f t="shared" si="1635"/>
        <v/>
      </c>
      <c r="O4754" s="15" t="str">
        <f t="shared" si="1636"/>
        <v/>
      </c>
      <c r="P4754" s="15">
        <f t="shared" si="1637"/>
        <v>0</v>
      </c>
      <c r="Q4754" s="15" t="str">
        <f t="shared" si="1638"/>
        <v>7782,COMINES-WARNETON,Ploegsteert,</v>
      </c>
      <c r="R4754" s="15" t="str">
        <f t="shared" si="1639"/>
        <v/>
      </c>
      <c r="S4754" s="15" t="str">
        <f t="shared" si="1640"/>
        <v/>
      </c>
      <c r="T4754" s="15" t="str">
        <f t="shared" si="1641"/>
        <v/>
      </c>
      <c r="U4754" s="15">
        <f t="shared" si="1642"/>
        <v>0</v>
      </c>
      <c r="V4754" s="15" t="str">
        <f t="shared" si="1643"/>
        <v>7782,COMINES-WARNETON,Ploegsteert,</v>
      </c>
      <c r="W4754" s="15" t="str">
        <f t="shared" si="1644"/>
        <v/>
      </c>
      <c r="X4754" s="15" t="str">
        <f t="shared" si="1645"/>
        <v/>
      </c>
      <c r="Y4754" s="15" t="str">
        <f t="shared" si="1646"/>
        <v/>
      </c>
      <c r="Z4754" s="15">
        <f t="shared" si="1647"/>
        <v>0</v>
      </c>
      <c r="AA4754" s="15" t="str">
        <f t="shared" si="1648"/>
        <v>7782,COMINES-WARNETON,Ploegsteert,</v>
      </c>
      <c r="AB4754" s="15" t="str">
        <f t="shared" si="1649"/>
        <v/>
      </c>
    </row>
    <row r="4755" spans="1:28" x14ac:dyDescent="0.2">
      <c r="A4755">
        <v>45</v>
      </c>
      <c r="B4755">
        <v>156</v>
      </c>
      <c r="C4755">
        <v>7783</v>
      </c>
      <c r="D4755" t="s">
        <v>5250</v>
      </c>
      <c r="E4755" t="s">
        <v>5257</v>
      </c>
      <c r="F4755" t="str">
        <f t="shared" si="1628"/>
        <v>7783,COMINES-WARNETON,Bizet,</v>
      </c>
      <c r="G4755">
        <f t="shared" si="1629"/>
        <v>45</v>
      </c>
      <c r="H4755">
        <f t="shared" si="1629"/>
        <v>156</v>
      </c>
      <c r="I4755" s="15" t="str">
        <f t="shared" si="1630"/>
        <v/>
      </c>
      <c r="J4755" s="15" t="str">
        <f t="shared" si="1631"/>
        <v/>
      </c>
      <c r="K4755" s="15">
        <f t="shared" si="1632"/>
        <v>0</v>
      </c>
      <c r="L4755" s="15" t="str">
        <f t="shared" si="1633"/>
        <v>7783,COMINES-WARNETON,Bizet,</v>
      </c>
      <c r="M4755" s="15" t="str">
        <f t="shared" si="1634"/>
        <v/>
      </c>
      <c r="N4755" s="15" t="str">
        <f t="shared" si="1635"/>
        <v/>
      </c>
      <c r="O4755" s="15" t="str">
        <f t="shared" si="1636"/>
        <v/>
      </c>
      <c r="P4755" s="15">
        <f t="shared" si="1637"/>
        <v>0</v>
      </c>
      <c r="Q4755" s="15" t="str">
        <f t="shared" si="1638"/>
        <v>7783,COMINES-WARNETON,Bizet,</v>
      </c>
      <c r="R4755" s="15" t="str">
        <f t="shared" si="1639"/>
        <v/>
      </c>
      <c r="S4755" s="15" t="str">
        <f t="shared" si="1640"/>
        <v/>
      </c>
      <c r="T4755" s="15" t="str">
        <f t="shared" si="1641"/>
        <v/>
      </c>
      <c r="U4755" s="15">
        <f t="shared" si="1642"/>
        <v>0</v>
      </c>
      <c r="V4755" s="15" t="str">
        <f t="shared" si="1643"/>
        <v>7783,COMINES-WARNETON,Bizet,</v>
      </c>
      <c r="W4755" s="15" t="str">
        <f t="shared" si="1644"/>
        <v/>
      </c>
      <c r="X4755" s="15" t="str">
        <f t="shared" si="1645"/>
        <v/>
      </c>
      <c r="Y4755" s="15" t="str">
        <f t="shared" si="1646"/>
        <v/>
      </c>
      <c r="Z4755" s="15">
        <f t="shared" si="1647"/>
        <v>0</v>
      </c>
      <c r="AA4755" s="15" t="str">
        <f t="shared" si="1648"/>
        <v>7783,COMINES-WARNETON,Bizet,</v>
      </c>
      <c r="AB4755" s="15" t="str">
        <f t="shared" si="1649"/>
        <v/>
      </c>
    </row>
    <row r="4756" spans="1:28" x14ac:dyDescent="0.2">
      <c r="A4756">
        <v>51</v>
      </c>
      <c r="B4756">
        <v>162</v>
      </c>
      <c r="C4756">
        <v>7784</v>
      </c>
      <c r="D4756" t="s">
        <v>5250</v>
      </c>
      <c r="E4756" t="s">
        <v>5258</v>
      </c>
      <c r="F4756" t="str">
        <f t="shared" si="1628"/>
        <v>7784,COMINES-WARNETON,Bas-Warneton,</v>
      </c>
      <c r="G4756">
        <f t="shared" si="1629"/>
        <v>51</v>
      </c>
      <c r="H4756">
        <f t="shared" si="1629"/>
        <v>162</v>
      </c>
      <c r="I4756" s="15" t="str">
        <f t="shared" si="1630"/>
        <v/>
      </c>
      <c r="J4756" s="15" t="str">
        <f t="shared" si="1631"/>
        <v/>
      </c>
      <c r="K4756" s="15">
        <f t="shared" si="1632"/>
        <v>0</v>
      </c>
      <c r="L4756" s="15" t="str">
        <f t="shared" si="1633"/>
        <v>7784,COMINES-WARNETON,Bas-Warneton,</v>
      </c>
      <c r="M4756" s="15" t="str">
        <f t="shared" si="1634"/>
        <v/>
      </c>
      <c r="N4756" s="15" t="str">
        <f t="shared" si="1635"/>
        <v/>
      </c>
      <c r="O4756" s="15" t="str">
        <f t="shared" si="1636"/>
        <v/>
      </c>
      <c r="P4756" s="15">
        <f t="shared" si="1637"/>
        <v>0</v>
      </c>
      <c r="Q4756" s="15" t="str">
        <f t="shared" si="1638"/>
        <v>7784,COMINES-WARNETON,Bas-Warneton,</v>
      </c>
      <c r="R4756" s="15" t="str">
        <f t="shared" si="1639"/>
        <v/>
      </c>
      <c r="S4756" s="15" t="str">
        <f t="shared" si="1640"/>
        <v/>
      </c>
      <c r="T4756" s="15" t="str">
        <f t="shared" si="1641"/>
        <v/>
      </c>
      <c r="U4756" s="15">
        <f t="shared" si="1642"/>
        <v>0</v>
      </c>
      <c r="V4756" s="15" t="str">
        <f t="shared" si="1643"/>
        <v>7784,COMINES-WARNETON,Bas-Warneton,</v>
      </c>
      <c r="W4756" s="15" t="str">
        <f t="shared" si="1644"/>
        <v/>
      </c>
      <c r="X4756" s="15" t="str">
        <f t="shared" si="1645"/>
        <v/>
      </c>
      <c r="Y4756" s="15" t="str">
        <f t="shared" si="1646"/>
        <v/>
      </c>
      <c r="Z4756" s="15">
        <f t="shared" si="1647"/>
        <v>0</v>
      </c>
      <c r="AA4756" s="15" t="str">
        <f t="shared" si="1648"/>
        <v>7784,COMINES-WARNETON,Bas-Warneton,</v>
      </c>
      <c r="AB4756" s="15" t="str">
        <f t="shared" si="1649"/>
        <v/>
      </c>
    </row>
    <row r="4757" spans="1:28" x14ac:dyDescent="0.2">
      <c r="A4757">
        <v>48</v>
      </c>
      <c r="B4757">
        <v>157</v>
      </c>
      <c r="C4757">
        <v>7784</v>
      </c>
      <c r="D4757" t="s">
        <v>5250</v>
      </c>
      <c r="E4757" t="s">
        <v>5259</v>
      </c>
      <c r="F4757" t="str">
        <f t="shared" si="1628"/>
        <v>7784,COMINES-WARNETON,Le Touquet,</v>
      </c>
      <c r="G4757">
        <f t="shared" si="1629"/>
        <v>48</v>
      </c>
      <c r="H4757">
        <f t="shared" si="1629"/>
        <v>157</v>
      </c>
      <c r="I4757" s="15" t="str">
        <f t="shared" si="1630"/>
        <v/>
      </c>
      <c r="J4757" s="15" t="str">
        <f t="shared" si="1631"/>
        <v/>
      </c>
      <c r="K4757" s="15">
        <f t="shared" si="1632"/>
        <v>0</v>
      </c>
      <c r="L4757" s="15" t="str">
        <f t="shared" si="1633"/>
        <v>7784,COMINES-WARNETON,Le Touquet,</v>
      </c>
      <c r="M4757" s="15" t="str">
        <f t="shared" si="1634"/>
        <v/>
      </c>
      <c r="N4757" s="15" t="str">
        <f t="shared" si="1635"/>
        <v/>
      </c>
      <c r="O4757" s="15" t="str">
        <f t="shared" si="1636"/>
        <v/>
      </c>
      <c r="P4757" s="15">
        <f t="shared" si="1637"/>
        <v>0</v>
      </c>
      <c r="Q4757" s="15" t="str">
        <f t="shared" si="1638"/>
        <v>7784,COMINES-WARNETON,Le Touquet,</v>
      </c>
      <c r="R4757" s="15" t="str">
        <f t="shared" si="1639"/>
        <v/>
      </c>
      <c r="S4757" s="15" t="str">
        <f t="shared" si="1640"/>
        <v/>
      </c>
      <c r="T4757" s="15" t="str">
        <f t="shared" si="1641"/>
        <v/>
      </c>
      <c r="U4757" s="15">
        <f t="shared" si="1642"/>
        <v>0</v>
      </c>
      <c r="V4757" s="15" t="str">
        <f t="shared" si="1643"/>
        <v>7784,COMINES-WARNETON,Le Touquet,</v>
      </c>
      <c r="W4757" s="15" t="str">
        <f t="shared" si="1644"/>
        <v/>
      </c>
      <c r="X4757" s="15" t="str">
        <f t="shared" si="1645"/>
        <v/>
      </c>
      <c r="Y4757" s="15" t="str">
        <f t="shared" si="1646"/>
        <v/>
      </c>
      <c r="Z4757" s="15">
        <f t="shared" si="1647"/>
        <v>0</v>
      </c>
      <c r="AA4757" s="15" t="str">
        <f t="shared" si="1648"/>
        <v>7784,COMINES-WARNETON,Le Touquet,</v>
      </c>
      <c r="AB4757" s="15" t="str">
        <f t="shared" si="1649"/>
        <v/>
      </c>
    </row>
    <row r="4758" spans="1:28" x14ac:dyDescent="0.2">
      <c r="A4758">
        <v>49</v>
      </c>
      <c r="B4758">
        <v>159</v>
      </c>
      <c r="C4758">
        <v>7784</v>
      </c>
      <c r="D4758" t="s">
        <v>5250</v>
      </c>
      <c r="E4758" t="s">
        <v>5260</v>
      </c>
      <c r="F4758" t="str">
        <f t="shared" si="1628"/>
        <v>7784,COMINES-WARNETON,Pont Rouge,</v>
      </c>
      <c r="G4758">
        <f t="shared" si="1629"/>
        <v>49</v>
      </c>
      <c r="H4758">
        <f t="shared" si="1629"/>
        <v>159</v>
      </c>
      <c r="I4758" s="15" t="str">
        <f t="shared" si="1630"/>
        <v/>
      </c>
      <c r="J4758" s="15" t="str">
        <f t="shared" si="1631"/>
        <v/>
      </c>
      <c r="K4758" s="15">
        <f t="shared" si="1632"/>
        <v>0</v>
      </c>
      <c r="L4758" s="15" t="str">
        <f t="shared" si="1633"/>
        <v>7784,COMINES-WARNETON,Pont Rouge,</v>
      </c>
      <c r="M4758" s="15" t="str">
        <f t="shared" si="1634"/>
        <v/>
      </c>
      <c r="N4758" s="15" t="str">
        <f t="shared" si="1635"/>
        <v/>
      </c>
      <c r="O4758" s="15" t="str">
        <f t="shared" si="1636"/>
        <v/>
      </c>
      <c r="P4758" s="15">
        <f t="shared" si="1637"/>
        <v>0</v>
      </c>
      <c r="Q4758" s="15" t="str">
        <f t="shared" si="1638"/>
        <v>7784,COMINES-WARNETON,Pont Rouge,</v>
      </c>
      <c r="R4758" s="15" t="str">
        <f t="shared" si="1639"/>
        <v/>
      </c>
      <c r="S4758" s="15" t="str">
        <f t="shared" si="1640"/>
        <v/>
      </c>
      <c r="T4758" s="15" t="str">
        <f t="shared" si="1641"/>
        <v/>
      </c>
      <c r="U4758" s="15">
        <f t="shared" si="1642"/>
        <v>0</v>
      </c>
      <c r="V4758" s="15" t="str">
        <f t="shared" si="1643"/>
        <v>7784,COMINES-WARNETON,Pont Rouge,</v>
      </c>
      <c r="W4758" s="15" t="str">
        <f t="shared" si="1644"/>
        <v/>
      </c>
      <c r="X4758" s="15" t="str">
        <f t="shared" si="1645"/>
        <v/>
      </c>
      <c r="Y4758" s="15" t="str">
        <f t="shared" si="1646"/>
        <v/>
      </c>
      <c r="Z4758" s="15">
        <f t="shared" si="1647"/>
        <v>0</v>
      </c>
      <c r="AA4758" s="15" t="str">
        <f t="shared" si="1648"/>
        <v>7784,COMINES-WARNETON,Pont Rouge,</v>
      </c>
      <c r="AB4758" s="15" t="str">
        <f t="shared" si="1649"/>
        <v/>
      </c>
    </row>
    <row r="4759" spans="1:28" x14ac:dyDescent="0.2">
      <c r="A4759">
        <v>49</v>
      </c>
      <c r="B4759">
        <v>162</v>
      </c>
      <c r="C4759">
        <v>7784</v>
      </c>
      <c r="D4759" t="s">
        <v>5250</v>
      </c>
      <c r="E4759" t="s">
        <v>5261</v>
      </c>
      <c r="F4759" t="str">
        <f t="shared" si="1628"/>
        <v>7784,COMINES-WARNETON,Quatre-Rois,</v>
      </c>
      <c r="G4759">
        <f t="shared" si="1629"/>
        <v>49</v>
      </c>
      <c r="H4759">
        <f t="shared" si="1629"/>
        <v>162</v>
      </c>
      <c r="I4759" s="15" t="str">
        <f t="shared" si="1630"/>
        <v/>
      </c>
      <c r="J4759" s="15" t="str">
        <f t="shared" si="1631"/>
        <v/>
      </c>
      <c r="K4759" s="15">
        <f t="shared" si="1632"/>
        <v>0</v>
      </c>
      <c r="L4759" s="15" t="str">
        <f t="shared" si="1633"/>
        <v>7784,COMINES-WARNETON,Quatre-Rois,</v>
      </c>
      <c r="M4759" s="15" t="str">
        <f t="shared" si="1634"/>
        <v/>
      </c>
      <c r="N4759" s="15" t="str">
        <f t="shared" si="1635"/>
        <v/>
      </c>
      <c r="O4759" s="15" t="str">
        <f t="shared" si="1636"/>
        <v/>
      </c>
      <c r="P4759" s="15">
        <f t="shared" si="1637"/>
        <v>0</v>
      </c>
      <c r="Q4759" s="15" t="str">
        <f t="shared" si="1638"/>
        <v>7784,COMINES-WARNETON,Quatre-Rois,</v>
      </c>
      <c r="R4759" s="15" t="str">
        <f t="shared" si="1639"/>
        <v/>
      </c>
      <c r="S4759" s="15" t="str">
        <f t="shared" si="1640"/>
        <v/>
      </c>
      <c r="T4759" s="15" t="str">
        <f t="shared" si="1641"/>
        <v/>
      </c>
      <c r="U4759" s="15">
        <f t="shared" si="1642"/>
        <v>0</v>
      </c>
      <c r="V4759" s="15" t="str">
        <f t="shared" si="1643"/>
        <v>7784,COMINES-WARNETON,Quatre-Rois,</v>
      </c>
      <c r="W4759" s="15" t="str">
        <f t="shared" si="1644"/>
        <v/>
      </c>
      <c r="X4759" s="15" t="str">
        <f t="shared" si="1645"/>
        <v/>
      </c>
      <c r="Y4759" s="15" t="str">
        <f t="shared" si="1646"/>
        <v/>
      </c>
      <c r="Z4759" s="15">
        <f t="shared" si="1647"/>
        <v>0</v>
      </c>
      <c r="AA4759" s="15" t="str">
        <f t="shared" si="1648"/>
        <v>7784,COMINES-WARNETON,Quatre-Rois,</v>
      </c>
      <c r="AB4759" s="15" t="str">
        <f t="shared" si="1649"/>
        <v/>
      </c>
    </row>
    <row r="4760" spans="1:28" x14ac:dyDescent="0.2">
      <c r="A4760">
        <v>47</v>
      </c>
      <c r="B4760">
        <v>160</v>
      </c>
      <c r="C4760">
        <v>7784</v>
      </c>
      <c r="D4760" t="s">
        <v>5250</v>
      </c>
      <c r="E4760" t="s">
        <v>5262</v>
      </c>
      <c r="F4760" t="str">
        <f t="shared" si="1628"/>
        <v>7784,COMINES-WARNETON,Saint-Yvon,</v>
      </c>
      <c r="G4760">
        <f t="shared" si="1629"/>
        <v>47</v>
      </c>
      <c r="H4760">
        <f t="shared" si="1629"/>
        <v>160</v>
      </c>
      <c r="I4760" s="15" t="str">
        <f t="shared" si="1630"/>
        <v/>
      </c>
      <c r="J4760" s="15" t="str">
        <f t="shared" si="1631"/>
        <v/>
      </c>
      <c r="K4760" s="15">
        <f t="shared" si="1632"/>
        <v>0</v>
      </c>
      <c r="L4760" s="15" t="str">
        <f t="shared" si="1633"/>
        <v>7784,COMINES-WARNETON,Saint-Yvon,</v>
      </c>
      <c r="M4760" s="15" t="str">
        <f t="shared" si="1634"/>
        <v/>
      </c>
      <c r="N4760" s="15" t="str">
        <f t="shared" si="1635"/>
        <v/>
      </c>
      <c r="O4760" s="15" t="str">
        <f t="shared" si="1636"/>
        <v/>
      </c>
      <c r="P4760" s="15">
        <f t="shared" si="1637"/>
        <v>0</v>
      </c>
      <c r="Q4760" s="15" t="str">
        <f t="shared" si="1638"/>
        <v>7784,COMINES-WARNETON,Saint-Yvon,</v>
      </c>
      <c r="R4760" s="15" t="str">
        <f t="shared" si="1639"/>
        <v/>
      </c>
      <c r="S4760" s="15" t="str">
        <f t="shared" si="1640"/>
        <v/>
      </c>
      <c r="T4760" s="15" t="str">
        <f t="shared" si="1641"/>
        <v/>
      </c>
      <c r="U4760" s="15">
        <f t="shared" si="1642"/>
        <v>0</v>
      </c>
      <c r="V4760" s="15" t="str">
        <f t="shared" si="1643"/>
        <v>7784,COMINES-WARNETON,Saint-Yvon,</v>
      </c>
      <c r="W4760" s="15" t="str">
        <f t="shared" si="1644"/>
        <v/>
      </c>
      <c r="X4760" s="15" t="str">
        <f t="shared" si="1645"/>
        <v/>
      </c>
      <c r="Y4760" s="15" t="str">
        <f t="shared" si="1646"/>
        <v/>
      </c>
      <c r="Z4760" s="15">
        <f t="shared" si="1647"/>
        <v>0</v>
      </c>
      <c r="AA4760" s="15" t="str">
        <f t="shared" si="1648"/>
        <v>7784,COMINES-WARNETON,Saint-Yvon,</v>
      </c>
      <c r="AB4760" s="15" t="str">
        <f t="shared" si="1649"/>
        <v/>
      </c>
    </row>
    <row r="4761" spans="1:28" x14ac:dyDescent="0.2">
      <c r="A4761">
        <v>49</v>
      </c>
      <c r="B4761">
        <v>161</v>
      </c>
      <c r="C4761">
        <v>7784</v>
      </c>
      <c r="D4761" t="s">
        <v>5250</v>
      </c>
      <c r="E4761" t="s">
        <v>5263</v>
      </c>
      <c r="F4761" t="str">
        <f t="shared" si="1628"/>
        <v>7784,COMINES-WARNETON,Warneton,</v>
      </c>
      <c r="G4761">
        <f t="shared" si="1629"/>
        <v>49</v>
      </c>
      <c r="H4761">
        <f t="shared" si="1629"/>
        <v>161</v>
      </c>
      <c r="I4761" s="15" t="str">
        <f t="shared" si="1630"/>
        <v/>
      </c>
      <c r="J4761" s="15" t="str">
        <f t="shared" si="1631"/>
        <v/>
      </c>
      <c r="K4761" s="15">
        <f t="shared" si="1632"/>
        <v>0</v>
      </c>
      <c r="L4761" s="15" t="str">
        <f t="shared" si="1633"/>
        <v>7784,COMINES-WARNETON,Warneton,</v>
      </c>
      <c r="M4761" s="15" t="str">
        <f t="shared" si="1634"/>
        <v/>
      </c>
      <c r="N4761" s="15" t="str">
        <f t="shared" si="1635"/>
        <v/>
      </c>
      <c r="O4761" s="15" t="str">
        <f t="shared" si="1636"/>
        <v/>
      </c>
      <c r="P4761" s="15">
        <f t="shared" si="1637"/>
        <v>0</v>
      </c>
      <c r="Q4761" s="15" t="str">
        <f t="shared" si="1638"/>
        <v>7784,COMINES-WARNETON,Warneton,</v>
      </c>
      <c r="R4761" s="15" t="str">
        <f t="shared" si="1639"/>
        <v/>
      </c>
      <c r="S4761" s="15" t="str">
        <f t="shared" si="1640"/>
        <v/>
      </c>
      <c r="T4761" s="15" t="str">
        <f t="shared" si="1641"/>
        <v/>
      </c>
      <c r="U4761" s="15">
        <f t="shared" si="1642"/>
        <v>0</v>
      </c>
      <c r="V4761" s="15" t="str">
        <f t="shared" si="1643"/>
        <v>7784,COMINES-WARNETON,Warneton,</v>
      </c>
      <c r="W4761" s="15" t="str">
        <f t="shared" si="1644"/>
        <v/>
      </c>
      <c r="X4761" s="15" t="str">
        <f t="shared" si="1645"/>
        <v/>
      </c>
      <c r="Y4761" s="15" t="str">
        <f t="shared" si="1646"/>
        <v/>
      </c>
      <c r="Z4761" s="15">
        <f t="shared" si="1647"/>
        <v>0</v>
      </c>
      <c r="AA4761" s="15" t="str">
        <f t="shared" si="1648"/>
        <v>7784,COMINES-WARNETON,Warneton,</v>
      </c>
      <c r="AB4761" s="15" t="str">
        <f t="shared" si="1649"/>
        <v/>
      </c>
    </row>
    <row r="4762" spans="1:28" x14ac:dyDescent="0.2">
      <c r="A4762">
        <v>108</v>
      </c>
      <c r="B4762">
        <v>147</v>
      </c>
      <c r="C4762">
        <v>7800</v>
      </c>
      <c r="D4762" t="s">
        <v>5264</v>
      </c>
      <c r="E4762" t="s">
        <v>5265</v>
      </c>
      <c r="F4762" t="str">
        <f t="shared" si="1628"/>
        <v>7800,ATH,Ath,</v>
      </c>
      <c r="G4762">
        <f t="shared" si="1629"/>
        <v>108</v>
      </c>
      <c r="H4762">
        <f t="shared" si="1629"/>
        <v>147</v>
      </c>
      <c r="I4762" s="15" t="str">
        <f t="shared" si="1630"/>
        <v/>
      </c>
      <c r="J4762" s="15" t="str">
        <f t="shared" si="1631"/>
        <v/>
      </c>
      <c r="K4762" s="15">
        <f t="shared" si="1632"/>
        <v>0</v>
      </c>
      <c r="L4762" s="15" t="str">
        <f t="shared" si="1633"/>
        <v>7800,ATH,Ath,</v>
      </c>
      <c r="M4762" s="15" t="str">
        <f t="shared" si="1634"/>
        <v/>
      </c>
      <c r="N4762" s="15" t="str">
        <f t="shared" si="1635"/>
        <v/>
      </c>
      <c r="O4762" s="15" t="str">
        <f t="shared" si="1636"/>
        <v/>
      </c>
      <c r="P4762" s="15">
        <f t="shared" si="1637"/>
        <v>0</v>
      </c>
      <c r="Q4762" s="15" t="str">
        <f t="shared" si="1638"/>
        <v>7800,ATH,Ath,</v>
      </c>
      <c r="R4762" s="15" t="str">
        <f t="shared" si="1639"/>
        <v/>
      </c>
      <c r="S4762" s="15" t="str">
        <f t="shared" si="1640"/>
        <v/>
      </c>
      <c r="T4762" s="15" t="str">
        <f t="shared" si="1641"/>
        <v/>
      </c>
      <c r="U4762" s="15">
        <f t="shared" si="1642"/>
        <v>0</v>
      </c>
      <c r="V4762" s="15" t="str">
        <f t="shared" si="1643"/>
        <v>7800,ATH,Ath,</v>
      </c>
      <c r="W4762" s="15" t="str">
        <f t="shared" si="1644"/>
        <v/>
      </c>
      <c r="X4762" s="15" t="str">
        <f t="shared" si="1645"/>
        <v/>
      </c>
      <c r="Y4762" s="15" t="str">
        <f t="shared" si="1646"/>
        <v/>
      </c>
      <c r="Z4762" s="15">
        <f t="shared" si="1647"/>
        <v>0</v>
      </c>
      <c r="AA4762" s="15" t="str">
        <f t="shared" si="1648"/>
        <v>7800,ATH,Ath,</v>
      </c>
      <c r="AB4762" s="15" t="str">
        <f t="shared" si="1649"/>
        <v/>
      </c>
    </row>
    <row r="4763" spans="1:28" x14ac:dyDescent="0.2">
      <c r="A4763">
        <v>110</v>
      </c>
      <c r="B4763">
        <v>149</v>
      </c>
      <c r="C4763">
        <v>7800</v>
      </c>
      <c r="D4763" t="s">
        <v>5264</v>
      </c>
      <c r="E4763" t="s">
        <v>5266</v>
      </c>
      <c r="F4763" t="str">
        <f t="shared" si="1628"/>
        <v>7800,ATH,Lanquesaint,</v>
      </c>
      <c r="G4763">
        <f t="shared" si="1629"/>
        <v>110</v>
      </c>
      <c r="H4763">
        <f t="shared" si="1629"/>
        <v>149</v>
      </c>
      <c r="I4763" s="15" t="str">
        <f t="shared" si="1630"/>
        <v/>
      </c>
      <c r="J4763" s="15" t="str">
        <f t="shared" si="1631"/>
        <v/>
      </c>
      <c r="K4763" s="15">
        <f t="shared" si="1632"/>
        <v>0</v>
      </c>
      <c r="L4763" s="15" t="str">
        <f t="shared" si="1633"/>
        <v>7800,ATH,Lanquesaint,</v>
      </c>
      <c r="M4763" s="15" t="str">
        <f t="shared" si="1634"/>
        <v/>
      </c>
      <c r="N4763" s="15" t="str">
        <f t="shared" si="1635"/>
        <v/>
      </c>
      <c r="O4763" s="15" t="str">
        <f t="shared" si="1636"/>
        <v/>
      </c>
      <c r="P4763" s="15">
        <f t="shared" si="1637"/>
        <v>0</v>
      </c>
      <c r="Q4763" s="15" t="str">
        <f t="shared" si="1638"/>
        <v>7800,ATH,Lanquesaint,</v>
      </c>
      <c r="R4763" s="15" t="str">
        <f t="shared" si="1639"/>
        <v/>
      </c>
      <c r="S4763" s="15" t="str">
        <f t="shared" si="1640"/>
        <v/>
      </c>
      <c r="T4763" s="15" t="str">
        <f t="shared" si="1641"/>
        <v/>
      </c>
      <c r="U4763" s="15">
        <f t="shared" si="1642"/>
        <v>0</v>
      </c>
      <c r="V4763" s="15" t="str">
        <f t="shared" si="1643"/>
        <v>7800,ATH,Lanquesaint,</v>
      </c>
      <c r="W4763" s="15" t="str">
        <f t="shared" si="1644"/>
        <v/>
      </c>
      <c r="X4763" s="15" t="str">
        <f t="shared" si="1645"/>
        <v/>
      </c>
      <c r="Y4763" s="15" t="str">
        <f t="shared" si="1646"/>
        <v/>
      </c>
      <c r="Z4763" s="15">
        <f t="shared" si="1647"/>
        <v>0</v>
      </c>
      <c r="AA4763" s="15" t="str">
        <f t="shared" si="1648"/>
        <v>7800,ATH,Lanquesaint,</v>
      </c>
      <c r="AB4763" s="15" t="str">
        <f t="shared" si="1649"/>
        <v/>
      </c>
    </row>
    <row r="4764" spans="1:28" x14ac:dyDescent="0.2">
      <c r="A4764">
        <v>110</v>
      </c>
      <c r="B4764">
        <v>149</v>
      </c>
      <c r="C4764">
        <v>7800</v>
      </c>
      <c r="D4764" t="s">
        <v>5264</v>
      </c>
      <c r="E4764" t="s">
        <v>5051</v>
      </c>
      <c r="F4764" t="str">
        <f t="shared" si="1628"/>
        <v>7800,ATH,La Croix,</v>
      </c>
      <c r="G4764">
        <f t="shared" si="1629"/>
        <v>110</v>
      </c>
      <c r="H4764">
        <f t="shared" si="1629"/>
        <v>149</v>
      </c>
      <c r="I4764" s="15" t="str">
        <f t="shared" si="1630"/>
        <v/>
      </c>
      <c r="J4764" s="15" t="str">
        <f t="shared" si="1631"/>
        <v/>
      </c>
      <c r="K4764" s="15">
        <f t="shared" si="1632"/>
        <v>0</v>
      </c>
      <c r="L4764" s="15" t="str">
        <f t="shared" si="1633"/>
        <v>7800,ATH,La Croix,</v>
      </c>
      <c r="M4764" s="15" t="str">
        <f t="shared" si="1634"/>
        <v/>
      </c>
      <c r="N4764" s="15" t="str">
        <f t="shared" si="1635"/>
        <v/>
      </c>
      <c r="O4764" s="15" t="str">
        <f t="shared" si="1636"/>
        <v/>
      </c>
      <c r="P4764" s="15">
        <f t="shared" si="1637"/>
        <v>0</v>
      </c>
      <c r="Q4764" s="15" t="str">
        <f t="shared" si="1638"/>
        <v>7800,ATH,La Croix,</v>
      </c>
      <c r="R4764" s="15" t="str">
        <f t="shared" si="1639"/>
        <v/>
      </c>
      <c r="S4764" s="15" t="str">
        <f t="shared" si="1640"/>
        <v/>
      </c>
      <c r="T4764" s="15" t="str">
        <f t="shared" si="1641"/>
        <v/>
      </c>
      <c r="U4764" s="15">
        <f t="shared" si="1642"/>
        <v>0</v>
      </c>
      <c r="V4764" s="15" t="str">
        <f t="shared" si="1643"/>
        <v>7800,ATH,La Croix,</v>
      </c>
      <c r="W4764" s="15" t="str">
        <f t="shared" si="1644"/>
        <v/>
      </c>
      <c r="X4764" s="15" t="str">
        <f t="shared" si="1645"/>
        <v/>
      </c>
      <c r="Y4764" s="15" t="str">
        <f t="shared" si="1646"/>
        <v/>
      </c>
      <c r="Z4764" s="15">
        <f t="shared" si="1647"/>
        <v>0</v>
      </c>
      <c r="AA4764" s="15" t="str">
        <f t="shared" si="1648"/>
        <v>7800,ATH,La Croix,</v>
      </c>
      <c r="AB4764" s="15" t="str">
        <f t="shared" si="1649"/>
        <v/>
      </c>
    </row>
    <row r="4765" spans="1:28" x14ac:dyDescent="0.2">
      <c r="A4765">
        <v>109</v>
      </c>
      <c r="B4765">
        <v>147</v>
      </c>
      <c r="C4765">
        <v>7800</v>
      </c>
      <c r="D4765" t="s">
        <v>5264</v>
      </c>
      <c r="E4765" t="s">
        <v>5267</v>
      </c>
      <c r="F4765" t="str">
        <f t="shared" si="1628"/>
        <v>7800,ATH,Lorette,</v>
      </c>
      <c r="G4765">
        <f t="shared" si="1629"/>
        <v>109</v>
      </c>
      <c r="H4765">
        <f t="shared" si="1629"/>
        <v>147</v>
      </c>
      <c r="I4765" s="15" t="str">
        <f t="shared" si="1630"/>
        <v/>
      </c>
      <c r="J4765" s="15" t="str">
        <f t="shared" si="1631"/>
        <v/>
      </c>
      <c r="K4765" s="15">
        <f t="shared" si="1632"/>
        <v>0</v>
      </c>
      <c r="L4765" s="15" t="str">
        <f t="shared" si="1633"/>
        <v>7800,ATH,Lorette,</v>
      </c>
      <c r="M4765" s="15" t="str">
        <f t="shared" si="1634"/>
        <v/>
      </c>
      <c r="N4765" s="15" t="str">
        <f t="shared" si="1635"/>
        <v/>
      </c>
      <c r="O4765" s="15" t="str">
        <f t="shared" si="1636"/>
        <v/>
      </c>
      <c r="P4765" s="15">
        <f t="shared" si="1637"/>
        <v>0</v>
      </c>
      <c r="Q4765" s="15" t="str">
        <f t="shared" si="1638"/>
        <v>7800,ATH,Lorette,</v>
      </c>
      <c r="R4765" s="15" t="str">
        <f t="shared" si="1639"/>
        <v/>
      </c>
      <c r="S4765" s="15" t="str">
        <f t="shared" si="1640"/>
        <v/>
      </c>
      <c r="T4765" s="15" t="str">
        <f t="shared" si="1641"/>
        <v/>
      </c>
      <c r="U4765" s="15">
        <f t="shared" si="1642"/>
        <v>0</v>
      </c>
      <c r="V4765" s="15" t="str">
        <f t="shared" si="1643"/>
        <v>7800,ATH,Lorette,</v>
      </c>
      <c r="W4765" s="15" t="str">
        <f t="shared" si="1644"/>
        <v/>
      </c>
      <c r="X4765" s="15" t="str">
        <f t="shared" si="1645"/>
        <v/>
      </c>
      <c r="Y4765" s="15" t="str">
        <f t="shared" si="1646"/>
        <v/>
      </c>
      <c r="Z4765" s="15">
        <f t="shared" si="1647"/>
        <v>0</v>
      </c>
      <c r="AA4765" s="15" t="str">
        <f t="shared" si="1648"/>
        <v>7800,ATH,Lorette,</v>
      </c>
      <c r="AB4765" s="15" t="str">
        <f t="shared" si="1649"/>
        <v/>
      </c>
    </row>
    <row r="4766" spans="1:28" x14ac:dyDescent="0.2">
      <c r="A4766">
        <v>107</v>
      </c>
      <c r="B4766">
        <v>145</v>
      </c>
      <c r="C4766">
        <v>7801</v>
      </c>
      <c r="D4766" t="s">
        <v>5264</v>
      </c>
      <c r="E4766" t="s">
        <v>5268</v>
      </c>
      <c r="F4766" t="str">
        <f t="shared" si="1628"/>
        <v>7801,ATH,Irchonwelz,</v>
      </c>
      <c r="G4766">
        <f t="shared" si="1629"/>
        <v>107</v>
      </c>
      <c r="H4766">
        <f t="shared" si="1629"/>
        <v>145</v>
      </c>
      <c r="I4766" s="15" t="str">
        <f t="shared" si="1630"/>
        <v/>
      </c>
      <c r="J4766" s="15" t="str">
        <f t="shared" si="1631"/>
        <v/>
      </c>
      <c r="K4766" s="15">
        <f t="shared" si="1632"/>
        <v>0</v>
      </c>
      <c r="L4766" s="15" t="str">
        <f t="shared" si="1633"/>
        <v>7801,ATH,Irchonwelz,</v>
      </c>
      <c r="M4766" s="15" t="str">
        <f t="shared" si="1634"/>
        <v/>
      </c>
      <c r="N4766" s="15" t="str">
        <f t="shared" si="1635"/>
        <v/>
      </c>
      <c r="O4766" s="15" t="str">
        <f t="shared" si="1636"/>
        <v/>
      </c>
      <c r="P4766" s="15">
        <f t="shared" si="1637"/>
        <v>0</v>
      </c>
      <c r="Q4766" s="15" t="str">
        <f t="shared" si="1638"/>
        <v>7801,ATH,Irchonwelz,</v>
      </c>
      <c r="R4766" s="15" t="str">
        <f t="shared" si="1639"/>
        <v/>
      </c>
      <c r="S4766" s="15" t="str">
        <f t="shared" si="1640"/>
        <v/>
      </c>
      <c r="T4766" s="15" t="str">
        <f t="shared" si="1641"/>
        <v/>
      </c>
      <c r="U4766" s="15">
        <f t="shared" si="1642"/>
        <v>0</v>
      </c>
      <c r="V4766" s="15" t="str">
        <f t="shared" si="1643"/>
        <v>7801,ATH,Irchonwelz,</v>
      </c>
      <c r="W4766" s="15" t="str">
        <f t="shared" si="1644"/>
        <v/>
      </c>
      <c r="X4766" s="15" t="str">
        <f t="shared" si="1645"/>
        <v/>
      </c>
      <c r="Y4766" s="15" t="str">
        <f t="shared" si="1646"/>
        <v/>
      </c>
      <c r="Z4766" s="15">
        <f t="shared" si="1647"/>
        <v>0</v>
      </c>
      <c r="AA4766" s="15" t="str">
        <f t="shared" si="1648"/>
        <v>7801,ATH,Irchonwelz,</v>
      </c>
      <c r="AB4766" s="15" t="str">
        <f t="shared" si="1649"/>
        <v/>
      </c>
    </row>
    <row r="4767" spans="1:28" x14ac:dyDescent="0.2">
      <c r="A4767">
        <v>104</v>
      </c>
      <c r="B4767">
        <v>142</v>
      </c>
      <c r="C4767">
        <v>7802</v>
      </c>
      <c r="D4767" t="s">
        <v>5264</v>
      </c>
      <c r="E4767" t="s">
        <v>5072</v>
      </c>
      <c r="F4767" t="str">
        <f t="shared" si="1628"/>
        <v>7802,ATH,Autreppe,</v>
      </c>
      <c r="G4767">
        <f t="shared" si="1629"/>
        <v>104</v>
      </c>
      <c r="H4767">
        <f t="shared" si="1629"/>
        <v>142</v>
      </c>
      <c r="I4767" s="15" t="str">
        <f t="shared" si="1630"/>
        <v/>
      </c>
      <c r="J4767" s="15" t="str">
        <f t="shared" si="1631"/>
        <v/>
      </c>
      <c r="K4767" s="15">
        <f t="shared" si="1632"/>
        <v>0</v>
      </c>
      <c r="L4767" s="15" t="str">
        <f t="shared" si="1633"/>
        <v>7802,ATH,Autreppe,</v>
      </c>
      <c r="M4767" s="15" t="str">
        <f t="shared" si="1634"/>
        <v/>
      </c>
      <c r="N4767" s="15" t="str">
        <f t="shared" si="1635"/>
        <v/>
      </c>
      <c r="O4767" s="15" t="str">
        <f t="shared" si="1636"/>
        <v/>
      </c>
      <c r="P4767" s="15">
        <f t="shared" si="1637"/>
        <v>0</v>
      </c>
      <c r="Q4767" s="15" t="str">
        <f t="shared" si="1638"/>
        <v>7802,ATH,Autreppe,</v>
      </c>
      <c r="R4767" s="15" t="str">
        <f t="shared" si="1639"/>
        <v/>
      </c>
      <c r="S4767" s="15" t="str">
        <f t="shared" si="1640"/>
        <v/>
      </c>
      <c r="T4767" s="15" t="str">
        <f t="shared" si="1641"/>
        <v/>
      </c>
      <c r="U4767" s="15">
        <f t="shared" si="1642"/>
        <v>0</v>
      </c>
      <c r="V4767" s="15" t="str">
        <f t="shared" si="1643"/>
        <v>7802,ATH,Autreppe,</v>
      </c>
      <c r="W4767" s="15" t="str">
        <f t="shared" si="1644"/>
        <v/>
      </c>
      <c r="X4767" s="15" t="str">
        <f t="shared" si="1645"/>
        <v/>
      </c>
      <c r="Y4767" s="15" t="str">
        <f t="shared" si="1646"/>
        <v/>
      </c>
      <c r="Z4767" s="15">
        <f t="shared" si="1647"/>
        <v>0</v>
      </c>
      <c r="AA4767" s="15" t="str">
        <f t="shared" si="1648"/>
        <v>7802,ATH,Autreppe,</v>
      </c>
      <c r="AB4767" s="15" t="str">
        <f t="shared" si="1649"/>
        <v/>
      </c>
    </row>
    <row r="4768" spans="1:28" x14ac:dyDescent="0.2">
      <c r="A4768">
        <v>106</v>
      </c>
      <c r="B4768">
        <v>143</v>
      </c>
      <c r="C4768">
        <v>7802</v>
      </c>
      <c r="D4768" t="s">
        <v>5264</v>
      </c>
      <c r="E4768" t="s">
        <v>5269</v>
      </c>
      <c r="F4768" t="str">
        <f t="shared" si="1628"/>
        <v>7802,ATH,Bétissart,</v>
      </c>
      <c r="G4768">
        <f t="shared" si="1629"/>
        <v>106</v>
      </c>
      <c r="H4768">
        <f t="shared" si="1629"/>
        <v>143</v>
      </c>
      <c r="I4768" s="15" t="str">
        <f t="shared" si="1630"/>
        <v/>
      </c>
      <c r="J4768" s="15" t="str">
        <f t="shared" si="1631"/>
        <v/>
      </c>
      <c r="K4768" s="15">
        <f t="shared" si="1632"/>
        <v>0</v>
      </c>
      <c r="L4768" s="15" t="str">
        <f t="shared" si="1633"/>
        <v>7802,ATH,Bétissart,</v>
      </c>
      <c r="M4768" s="15" t="str">
        <f t="shared" si="1634"/>
        <v/>
      </c>
      <c r="N4768" s="15" t="str">
        <f t="shared" si="1635"/>
        <v/>
      </c>
      <c r="O4768" s="15" t="str">
        <f t="shared" si="1636"/>
        <v/>
      </c>
      <c r="P4768" s="15">
        <f t="shared" si="1637"/>
        <v>0</v>
      </c>
      <c r="Q4768" s="15" t="str">
        <f t="shared" si="1638"/>
        <v>7802,ATH,Bétissart,</v>
      </c>
      <c r="R4768" s="15" t="str">
        <f t="shared" si="1639"/>
        <v/>
      </c>
      <c r="S4768" s="15" t="str">
        <f t="shared" si="1640"/>
        <v/>
      </c>
      <c r="T4768" s="15" t="str">
        <f t="shared" si="1641"/>
        <v/>
      </c>
      <c r="U4768" s="15">
        <f t="shared" si="1642"/>
        <v>0</v>
      </c>
      <c r="V4768" s="15" t="str">
        <f t="shared" si="1643"/>
        <v>7802,ATH,Bétissart,</v>
      </c>
      <c r="W4768" s="15" t="str">
        <f t="shared" si="1644"/>
        <v/>
      </c>
      <c r="X4768" s="15" t="str">
        <f t="shared" si="1645"/>
        <v/>
      </c>
      <c r="Y4768" s="15" t="str">
        <f t="shared" si="1646"/>
        <v/>
      </c>
      <c r="Z4768" s="15">
        <f t="shared" si="1647"/>
        <v>0</v>
      </c>
      <c r="AA4768" s="15" t="str">
        <f t="shared" si="1648"/>
        <v>7802,ATH,Bétissart,</v>
      </c>
      <c r="AB4768" s="15" t="str">
        <f t="shared" si="1649"/>
        <v/>
      </c>
    </row>
    <row r="4769" spans="1:28" x14ac:dyDescent="0.2">
      <c r="A4769">
        <v>103</v>
      </c>
      <c r="B4769">
        <v>143</v>
      </c>
      <c r="C4769">
        <v>7802</v>
      </c>
      <c r="D4769" t="s">
        <v>5264</v>
      </c>
      <c r="E4769" t="s">
        <v>5270</v>
      </c>
      <c r="F4769" t="str">
        <f t="shared" si="1628"/>
        <v>7802,ATH,Le Chapitre,</v>
      </c>
      <c r="G4769">
        <f t="shared" si="1629"/>
        <v>103</v>
      </c>
      <c r="H4769">
        <f t="shared" si="1629"/>
        <v>143</v>
      </c>
      <c r="I4769" s="15" t="str">
        <f t="shared" si="1630"/>
        <v/>
      </c>
      <c r="J4769" s="15" t="str">
        <f t="shared" si="1631"/>
        <v/>
      </c>
      <c r="K4769" s="15">
        <f t="shared" si="1632"/>
        <v>0</v>
      </c>
      <c r="L4769" s="15" t="str">
        <f t="shared" si="1633"/>
        <v>7802,ATH,Le Chapitre,</v>
      </c>
      <c r="M4769" s="15" t="str">
        <f t="shared" si="1634"/>
        <v/>
      </c>
      <c r="N4769" s="15" t="str">
        <f t="shared" si="1635"/>
        <v/>
      </c>
      <c r="O4769" s="15" t="str">
        <f t="shared" si="1636"/>
        <v/>
      </c>
      <c r="P4769" s="15">
        <f t="shared" si="1637"/>
        <v>0</v>
      </c>
      <c r="Q4769" s="15" t="str">
        <f t="shared" si="1638"/>
        <v>7802,ATH,Le Chapitre,</v>
      </c>
      <c r="R4769" s="15" t="str">
        <f t="shared" si="1639"/>
        <v/>
      </c>
      <c r="S4769" s="15" t="str">
        <f t="shared" si="1640"/>
        <v/>
      </c>
      <c r="T4769" s="15" t="str">
        <f t="shared" si="1641"/>
        <v/>
      </c>
      <c r="U4769" s="15">
        <f t="shared" si="1642"/>
        <v>0</v>
      </c>
      <c r="V4769" s="15" t="str">
        <f t="shared" si="1643"/>
        <v>7802,ATH,Le Chapitre,</v>
      </c>
      <c r="W4769" s="15" t="str">
        <f t="shared" si="1644"/>
        <v/>
      </c>
      <c r="X4769" s="15" t="str">
        <f t="shared" si="1645"/>
        <v/>
      </c>
      <c r="Y4769" s="15" t="str">
        <f t="shared" si="1646"/>
        <v/>
      </c>
      <c r="Z4769" s="15">
        <f t="shared" si="1647"/>
        <v>0</v>
      </c>
      <c r="AA4769" s="15" t="str">
        <f t="shared" si="1648"/>
        <v>7802,ATH,Le Chapitre,</v>
      </c>
      <c r="AB4769" s="15" t="str">
        <f t="shared" si="1649"/>
        <v/>
      </c>
    </row>
    <row r="4770" spans="1:28" x14ac:dyDescent="0.2">
      <c r="A4770">
        <v>106</v>
      </c>
      <c r="B4770">
        <v>143</v>
      </c>
      <c r="C4770">
        <v>7802</v>
      </c>
      <c r="D4770" t="s">
        <v>5264</v>
      </c>
      <c r="E4770" t="s">
        <v>5271</v>
      </c>
      <c r="F4770" t="str">
        <f t="shared" si="1628"/>
        <v>7802,ATH,Ormeignies,</v>
      </c>
      <c r="G4770">
        <f t="shared" si="1629"/>
        <v>106</v>
      </c>
      <c r="H4770">
        <f t="shared" si="1629"/>
        <v>143</v>
      </c>
      <c r="I4770" s="15" t="str">
        <f t="shared" si="1630"/>
        <v/>
      </c>
      <c r="J4770" s="15" t="str">
        <f t="shared" si="1631"/>
        <v/>
      </c>
      <c r="K4770" s="15">
        <f t="shared" si="1632"/>
        <v>0</v>
      </c>
      <c r="L4770" s="15" t="str">
        <f t="shared" si="1633"/>
        <v>7802,ATH,Ormeignies,</v>
      </c>
      <c r="M4770" s="15" t="str">
        <f t="shared" si="1634"/>
        <v/>
      </c>
      <c r="N4770" s="15" t="str">
        <f t="shared" si="1635"/>
        <v/>
      </c>
      <c r="O4770" s="15" t="str">
        <f t="shared" si="1636"/>
        <v/>
      </c>
      <c r="P4770" s="15">
        <f t="shared" si="1637"/>
        <v>0</v>
      </c>
      <c r="Q4770" s="15" t="str">
        <f t="shared" si="1638"/>
        <v>7802,ATH,Ormeignies,</v>
      </c>
      <c r="R4770" s="15" t="str">
        <f t="shared" si="1639"/>
        <v/>
      </c>
      <c r="S4770" s="15" t="str">
        <f t="shared" si="1640"/>
        <v/>
      </c>
      <c r="T4770" s="15" t="str">
        <f t="shared" si="1641"/>
        <v/>
      </c>
      <c r="U4770" s="15">
        <f t="shared" si="1642"/>
        <v>0</v>
      </c>
      <c r="V4770" s="15" t="str">
        <f t="shared" si="1643"/>
        <v>7802,ATH,Ormeignies,</v>
      </c>
      <c r="W4770" s="15" t="str">
        <f t="shared" si="1644"/>
        <v/>
      </c>
      <c r="X4770" s="15" t="str">
        <f t="shared" si="1645"/>
        <v/>
      </c>
      <c r="Y4770" s="15" t="str">
        <f t="shared" si="1646"/>
        <v/>
      </c>
      <c r="Z4770" s="15">
        <f t="shared" si="1647"/>
        <v>0</v>
      </c>
      <c r="AA4770" s="15" t="str">
        <f t="shared" si="1648"/>
        <v>7802,ATH,Ormeignies,</v>
      </c>
      <c r="AB4770" s="15" t="str">
        <f t="shared" si="1649"/>
        <v/>
      </c>
    </row>
    <row r="4771" spans="1:28" x14ac:dyDescent="0.2">
      <c r="A4771">
        <v>107</v>
      </c>
      <c r="B4771">
        <v>149</v>
      </c>
      <c r="C4771">
        <v>7803</v>
      </c>
      <c r="D4771" t="s">
        <v>5264</v>
      </c>
      <c r="E4771" t="s">
        <v>5272</v>
      </c>
      <c r="F4771" t="str">
        <f t="shared" si="1628"/>
        <v>7803,ATH,Bouvignies,</v>
      </c>
      <c r="G4771">
        <f t="shared" si="1629"/>
        <v>107</v>
      </c>
      <c r="H4771">
        <f t="shared" si="1629"/>
        <v>149</v>
      </c>
      <c r="I4771" s="15" t="str">
        <f t="shared" si="1630"/>
        <v/>
      </c>
      <c r="J4771" s="15" t="str">
        <f t="shared" si="1631"/>
        <v/>
      </c>
      <c r="K4771" s="15">
        <f t="shared" si="1632"/>
        <v>0</v>
      </c>
      <c r="L4771" s="15" t="str">
        <f t="shared" si="1633"/>
        <v>7803,ATH,Bouvignies,</v>
      </c>
      <c r="M4771" s="15" t="str">
        <f t="shared" si="1634"/>
        <v/>
      </c>
      <c r="N4771" s="15" t="str">
        <f t="shared" si="1635"/>
        <v/>
      </c>
      <c r="O4771" s="15" t="str">
        <f t="shared" si="1636"/>
        <v/>
      </c>
      <c r="P4771" s="15">
        <f t="shared" si="1637"/>
        <v>0</v>
      </c>
      <c r="Q4771" s="15" t="str">
        <f t="shared" si="1638"/>
        <v>7803,ATH,Bouvignies,</v>
      </c>
      <c r="R4771" s="15" t="str">
        <f t="shared" si="1639"/>
        <v/>
      </c>
      <c r="S4771" s="15" t="str">
        <f t="shared" si="1640"/>
        <v/>
      </c>
      <c r="T4771" s="15" t="str">
        <f t="shared" si="1641"/>
        <v/>
      </c>
      <c r="U4771" s="15">
        <f t="shared" si="1642"/>
        <v>0</v>
      </c>
      <c r="V4771" s="15" t="str">
        <f t="shared" si="1643"/>
        <v>7803,ATH,Bouvignies,</v>
      </c>
      <c r="W4771" s="15" t="str">
        <f t="shared" si="1644"/>
        <v/>
      </c>
      <c r="X4771" s="15" t="str">
        <f t="shared" si="1645"/>
        <v/>
      </c>
      <c r="Y4771" s="15" t="str">
        <f t="shared" si="1646"/>
        <v/>
      </c>
      <c r="Z4771" s="15">
        <f t="shared" si="1647"/>
        <v>0</v>
      </c>
      <c r="AA4771" s="15" t="str">
        <f t="shared" si="1648"/>
        <v>7803,ATH,Bouvignies,</v>
      </c>
      <c r="AB4771" s="15" t="str">
        <f t="shared" si="1649"/>
        <v/>
      </c>
    </row>
    <row r="4772" spans="1:28" x14ac:dyDescent="0.2">
      <c r="A4772">
        <v>106</v>
      </c>
      <c r="B4772">
        <v>151</v>
      </c>
      <c r="C4772">
        <v>7804</v>
      </c>
      <c r="D4772" t="s">
        <v>5264</v>
      </c>
      <c r="E4772" t="s">
        <v>5273</v>
      </c>
      <c r="F4772" t="str">
        <f t="shared" si="1628"/>
        <v>7804,ATH,Brun Culot,</v>
      </c>
      <c r="G4772">
        <f t="shared" si="1629"/>
        <v>106</v>
      </c>
      <c r="H4772">
        <f t="shared" si="1629"/>
        <v>151</v>
      </c>
      <c r="I4772" s="15" t="str">
        <f t="shared" si="1630"/>
        <v/>
      </c>
      <c r="J4772" s="15" t="str">
        <f t="shared" si="1631"/>
        <v/>
      </c>
      <c r="K4772" s="15">
        <f t="shared" si="1632"/>
        <v>0</v>
      </c>
      <c r="L4772" s="15" t="str">
        <f t="shared" si="1633"/>
        <v>7804,ATH,Brun Culot,</v>
      </c>
      <c r="M4772" s="15" t="str">
        <f t="shared" si="1634"/>
        <v/>
      </c>
      <c r="N4772" s="15" t="str">
        <f t="shared" si="1635"/>
        <v/>
      </c>
      <c r="O4772" s="15" t="str">
        <f t="shared" si="1636"/>
        <v/>
      </c>
      <c r="P4772" s="15">
        <f t="shared" si="1637"/>
        <v>0</v>
      </c>
      <c r="Q4772" s="15" t="str">
        <f t="shared" si="1638"/>
        <v>7804,ATH,Brun Culot,</v>
      </c>
      <c r="R4772" s="15" t="str">
        <f t="shared" si="1639"/>
        <v/>
      </c>
      <c r="S4772" s="15" t="str">
        <f t="shared" si="1640"/>
        <v/>
      </c>
      <c r="T4772" s="15" t="str">
        <f t="shared" si="1641"/>
        <v/>
      </c>
      <c r="U4772" s="15">
        <f t="shared" si="1642"/>
        <v>0</v>
      </c>
      <c r="V4772" s="15" t="str">
        <f t="shared" si="1643"/>
        <v>7804,ATH,Brun Culot,</v>
      </c>
      <c r="W4772" s="15" t="str">
        <f t="shared" si="1644"/>
        <v/>
      </c>
      <c r="X4772" s="15" t="str">
        <f t="shared" si="1645"/>
        <v/>
      </c>
      <c r="Y4772" s="15" t="str">
        <f t="shared" si="1646"/>
        <v/>
      </c>
      <c r="Z4772" s="15">
        <f t="shared" si="1647"/>
        <v>0</v>
      </c>
      <c r="AA4772" s="15" t="str">
        <f t="shared" si="1648"/>
        <v>7804,ATH,Brun Culot,</v>
      </c>
      <c r="AB4772" s="15" t="str">
        <f t="shared" si="1649"/>
        <v/>
      </c>
    </row>
    <row r="4773" spans="1:28" x14ac:dyDescent="0.2">
      <c r="A4773">
        <v>108</v>
      </c>
      <c r="B4773">
        <v>151</v>
      </c>
      <c r="C4773">
        <v>7804</v>
      </c>
      <c r="D4773" t="s">
        <v>5264</v>
      </c>
      <c r="E4773" t="s">
        <v>5274</v>
      </c>
      <c r="F4773" t="str">
        <f t="shared" si="1628"/>
        <v>7804,ATH,Enfer,</v>
      </c>
      <c r="G4773">
        <f t="shared" si="1629"/>
        <v>108</v>
      </c>
      <c r="H4773">
        <f t="shared" si="1629"/>
        <v>151</v>
      </c>
      <c r="I4773" s="15" t="str">
        <f t="shared" si="1630"/>
        <v/>
      </c>
      <c r="J4773" s="15" t="str">
        <f t="shared" si="1631"/>
        <v/>
      </c>
      <c r="K4773" s="15">
        <f t="shared" si="1632"/>
        <v>0</v>
      </c>
      <c r="L4773" s="15" t="str">
        <f t="shared" si="1633"/>
        <v>7804,ATH,Enfer,</v>
      </c>
      <c r="M4773" s="15" t="str">
        <f t="shared" si="1634"/>
        <v/>
      </c>
      <c r="N4773" s="15" t="str">
        <f t="shared" si="1635"/>
        <v/>
      </c>
      <c r="O4773" s="15" t="str">
        <f t="shared" si="1636"/>
        <v/>
      </c>
      <c r="P4773" s="15">
        <f t="shared" si="1637"/>
        <v>0</v>
      </c>
      <c r="Q4773" s="15" t="str">
        <f t="shared" si="1638"/>
        <v>7804,ATH,Enfer,</v>
      </c>
      <c r="R4773" s="15" t="str">
        <f t="shared" si="1639"/>
        <v/>
      </c>
      <c r="S4773" s="15" t="str">
        <f t="shared" si="1640"/>
        <v/>
      </c>
      <c r="T4773" s="15" t="str">
        <f t="shared" si="1641"/>
        <v/>
      </c>
      <c r="U4773" s="15">
        <f t="shared" si="1642"/>
        <v>0</v>
      </c>
      <c r="V4773" s="15" t="str">
        <f t="shared" si="1643"/>
        <v>7804,ATH,Enfer,</v>
      </c>
      <c r="W4773" s="15" t="str">
        <f t="shared" si="1644"/>
        <v/>
      </c>
      <c r="X4773" s="15" t="str">
        <f t="shared" si="1645"/>
        <v/>
      </c>
      <c r="Y4773" s="15" t="str">
        <f t="shared" si="1646"/>
        <v/>
      </c>
      <c r="Z4773" s="15">
        <f t="shared" si="1647"/>
        <v>0</v>
      </c>
      <c r="AA4773" s="15" t="str">
        <f t="shared" si="1648"/>
        <v>7804,ATH,Enfer,</v>
      </c>
      <c r="AB4773" s="15" t="str">
        <f t="shared" si="1649"/>
        <v/>
      </c>
    </row>
    <row r="4774" spans="1:28" x14ac:dyDescent="0.2">
      <c r="A4774">
        <v>109</v>
      </c>
      <c r="B4774">
        <v>150</v>
      </c>
      <c r="C4774">
        <v>7804</v>
      </c>
      <c r="D4774" t="s">
        <v>5264</v>
      </c>
      <c r="E4774" t="s">
        <v>5275</v>
      </c>
      <c r="F4774" t="str">
        <f t="shared" si="1628"/>
        <v>7804,ATH,Marais,</v>
      </c>
      <c r="G4774">
        <f t="shared" si="1629"/>
        <v>109</v>
      </c>
      <c r="H4774">
        <f t="shared" si="1629"/>
        <v>150</v>
      </c>
      <c r="I4774" s="15" t="str">
        <f t="shared" si="1630"/>
        <v/>
      </c>
      <c r="J4774" s="15" t="str">
        <f t="shared" si="1631"/>
        <v/>
      </c>
      <c r="K4774" s="15">
        <f t="shared" si="1632"/>
        <v>0</v>
      </c>
      <c r="L4774" s="15" t="str">
        <f t="shared" si="1633"/>
        <v>7804,ATH,Marais,</v>
      </c>
      <c r="M4774" s="15" t="str">
        <f t="shared" si="1634"/>
        <v/>
      </c>
      <c r="N4774" s="15" t="str">
        <f t="shared" si="1635"/>
        <v/>
      </c>
      <c r="O4774" s="15" t="str">
        <f t="shared" si="1636"/>
        <v/>
      </c>
      <c r="P4774" s="15">
        <f t="shared" si="1637"/>
        <v>0</v>
      </c>
      <c r="Q4774" s="15" t="str">
        <f t="shared" si="1638"/>
        <v>7804,ATH,Marais,</v>
      </c>
      <c r="R4774" s="15" t="str">
        <f t="shared" si="1639"/>
        <v/>
      </c>
      <c r="S4774" s="15" t="str">
        <f t="shared" si="1640"/>
        <v/>
      </c>
      <c r="T4774" s="15" t="str">
        <f t="shared" si="1641"/>
        <v/>
      </c>
      <c r="U4774" s="15">
        <f t="shared" si="1642"/>
        <v>0</v>
      </c>
      <c r="V4774" s="15" t="str">
        <f t="shared" si="1643"/>
        <v>7804,ATH,Marais,</v>
      </c>
      <c r="W4774" s="15" t="str">
        <f t="shared" si="1644"/>
        <v/>
      </c>
      <c r="X4774" s="15" t="str">
        <f t="shared" si="1645"/>
        <v/>
      </c>
      <c r="Y4774" s="15" t="str">
        <f t="shared" si="1646"/>
        <v/>
      </c>
      <c r="Z4774" s="15">
        <f t="shared" si="1647"/>
        <v>0</v>
      </c>
      <c r="AA4774" s="15" t="str">
        <f t="shared" si="1648"/>
        <v>7804,ATH,Marais,</v>
      </c>
      <c r="AB4774" s="15" t="str">
        <f t="shared" si="1649"/>
        <v/>
      </c>
    </row>
    <row r="4775" spans="1:28" x14ac:dyDescent="0.2">
      <c r="A4775">
        <v>107</v>
      </c>
      <c r="B4775">
        <v>152</v>
      </c>
      <c r="C4775">
        <v>7804</v>
      </c>
      <c r="D4775" t="s">
        <v>5264</v>
      </c>
      <c r="E4775" t="s">
        <v>5276</v>
      </c>
      <c r="F4775" t="str">
        <f t="shared" si="1628"/>
        <v>7804,ATH,Ostiches,</v>
      </c>
      <c r="G4775">
        <f t="shared" si="1629"/>
        <v>107</v>
      </c>
      <c r="H4775">
        <f t="shared" si="1629"/>
        <v>152</v>
      </c>
      <c r="I4775" s="15" t="str">
        <f t="shared" si="1630"/>
        <v/>
      </c>
      <c r="J4775" s="15" t="str">
        <f t="shared" si="1631"/>
        <v/>
      </c>
      <c r="K4775" s="15">
        <f t="shared" si="1632"/>
        <v>0</v>
      </c>
      <c r="L4775" s="15" t="str">
        <f t="shared" si="1633"/>
        <v>7804,ATH,Ostiches,</v>
      </c>
      <c r="M4775" s="15" t="str">
        <f t="shared" si="1634"/>
        <v/>
      </c>
      <c r="N4775" s="15" t="str">
        <f t="shared" si="1635"/>
        <v/>
      </c>
      <c r="O4775" s="15" t="str">
        <f t="shared" si="1636"/>
        <v/>
      </c>
      <c r="P4775" s="15">
        <f t="shared" si="1637"/>
        <v>0</v>
      </c>
      <c r="Q4775" s="15" t="str">
        <f t="shared" si="1638"/>
        <v>7804,ATH,Ostiches,</v>
      </c>
      <c r="R4775" s="15" t="str">
        <f t="shared" si="1639"/>
        <v/>
      </c>
      <c r="S4775" s="15" t="str">
        <f t="shared" si="1640"/>
        <v/>
      </c>
      <c r="T4775" s="15" t="str">
        <f t="shared" si="1641"/>
        <v/>
      </c>
      <c r="U4775" s="15">
        <f t="shared" si="1642"/>
        <v>0</v>
      </c>
      <c r="V4775" s="15" t="str">
        <f t="shared" si="1643"/>
        <v>7804,ATH,Ostiches,</v>
      </c>
      <c r="W4775" s="15" t="str">
        <f t="shared" si="1644"/>
        <v/>
      </c>
      <c r="X4775" s="15" t="str">
        <f t="shared" si="1645"/>
        <v/>
      </c>
      <c r="Y4775" s="15" t="str">
        <f t="shared" si="1646"/>
        <v/>
      </c>
      <c r="Z4775" s="15">
        <f t="shared" si="1647"/>
        <v>0</v>
      </c>
      <c r="AA4775" s="15" t="str">
        <f t="shared" si="1648"/>
        <v>7804,ATH,Ostiches,</v>
      </c>
      <c r="AB4775" s="15" t="str">
        <f t="shared" si="1649"/>
        <v/>
      </c>
    </row>
    <row r="4776" spans="1:28" x14ac:dyDescent="0.2">
      <c r="A4776">
        <v>107</v>
      </c>
      <c r="B4776">
        <v>152</v>
      </c>
      <c r="C4776">
        <v>7804</v>
      </c>
      <c r="D4776" t="s">
        <v>5264</v>
      </c>
      <c r="E4776" t="s">
        <v>5277</v>
      </c>
      <c r="F4776" t="str">
        <f t="shared" si="1628"/>
        <v>7804,ATH,Pidebecq,</v>
      </c>
      <c r="G4776">
        <f t="shared" si="1629"/>
        <v>107</v>
      </c>
      <c r="H4776">
        <f t="shared" si="1629"/>
        <v>152</v>
      </c>
      <c r="I4776" s="15" t="str">
        <f t="shared" si="1630"/>
        <v/>
      </c>
      <c r="J4776" s="15" t="str">
        <f t="shared" si="1631"/>
        <v/>
      </c>
      <c r="K4776" s="15">
        <f t="shared" si="1632"/>
        <v>0</v>
      </c>
      <c r="L4776" s="15" t="str">
        <f t="shared" si="1633"/>
        <v>7804,ATH,Pidebecq,</v>
      </c>
      <c r="M4776" s="15" t="str">
        <f t="shared" si="1634"/>
        <v/>
      </c>
      <c r="N4776" s="15" t="str">
        <f t="shared" si="1635"/>
        <v/>
      </c>
      <c r="O4776" s="15" t="str">
        <f t="shared" si="1636"/>
        <v/>
      </c>
      <c r="P4776" s="15">
        <f t="shared" si="1637"/>
        <v>0</v>
      </c>
      <c r="Q4776" s="15" t="str">
        <f t="shared" si="1638"/>
        <v>7804,ATH,Pidebecq,</v>
      </c>
      <c r="R4776" s="15" t="str">
        <f t="shared" si="1639"/>
        <v/>
      </c>
      <c r="S4776" s="15" t="str">
        <f t="shared" si="1640"/>
        <v/>
      </c>
      <c r="T4776" s="15" t="str">
        <f t="shared" si="1641"/>
        <v/>
      </c>
      <c r="U4776" s="15">
        <f t="shared" si="1642"/>
        <v>0</v>
      </c>
      <c r="V4776" s="15" t="str">
        <f t="shared" si="1643"/>
        <v>7804,ATH,Pidebecq,</v>
      </c>
      <c r="W4776" s="15" t="str">
        <f t="shared" si="1644"/>
        <v/>
      </c>
      <c r="X4776" s="15" t="str">
        <f t="shared" si="1645"/>
        <v/>
      </c>
      <c r="Y4776" s="15" t="str">
        <f t="shared" si="1646"/>
        <v/>
      </c>
      <c r="Z4776" s="15">
        <f t="shared" si="1647"/>
        <v>0</v>
      </c>
      <c r="AA4776" s="15" t="str">
        <f t="shared" si="1648"/>
        <v>7804,ATH,Pidebecq,</v>
      </c>
      <c r="AB4776" s="15" t="str">
        <f t="shared" si="1649"/>
        <v/>
      </c>
    </row>
    <row r="4777" spans="1:28" x14ac:dyDescent="0.2">
      <c r="A4777">
        <v>109</v>
      </c>
      <c r="B4777">
        <v>150</v>
      </c>
      <c r="C4777">
        <v>7804</v>
      </c>
      <c r="D4777" t="s">
        <v>5264</v>
      </c>
      <c r="E4777" t="s">
        <v>5278</v>
      </c>
      <c r="F4777" t="str">
        <f t="shared" si="1628"/>
        <v>7804,ATH,Rebaix,</v>
      </c>
      <c r="G4777">
        <f t="shared" si="1629"/>
        <v>109</v>
      </c>
      <c r="H4777">
        <f t="shared" si="1629"/>
        <v>150</v>
      </c>
      <c r="I4777" s="15" t="str">
        <f t="shared" si="1630"/>
        <v/>
      </c>
      <c r="J4777" s="15" t="str">
        <f t="shared" si="1631"/>
        <v/>
      </c>
      <c r="K4777" s="15">
        <f t="shared" si="1632"/>
        <v>0</v>
      </c>
      <c r="L4777" s="15" t="str">
        <f t="shared" si="1633"/>
        <v>7804,ATH,Rebaix,</v>
      </c>
      <c r="M4777" s="15" t="str">
        <f t="shared" si="1634"/>
        <v/>
      </c>
      <c r="N4777" s="15" t="str">
        <f t="shared" si="1635"/>
        <v/>
      </c>
      <c r="O4777" s="15" t="str">
        <f t="shared" si="1636"/>
        <v/>
      </c>
      <c r="P4777" s="15">
        <f t="shared" si="1637"/>
        <v>0</v>
      </c>
      <c r="Q4777" s="15" t="str">
        <f t="shared" si="1638"/>
        <v>7804,ATH,Rebaix,</v>
      </c>
      <c r="R4777" s="15" t="str">
        <f t="shared" si="1639"/>
        <v/>
      </c>
      <c r="S4777" s="15" t="str">
        <f t="shared" si="1640"/>
        <v/>
      </c>
      <c r="T4777" s="15" t="str">
        <f t="shared" si="1641"/>
        <v/>
      </c>
      <c r="U4777" s="15">
        <f t="shared" si="1642"/>
        <v>0</v>
      </c>
      <c r="V4777" s="15" t="str">
        <f t="shared" si="1643"/>
        <v>7804,ATH,Rebaix,</v>
      </c>
      <c r="W4777" s="15" t="str">
        <f t="shared" si="1644"/>
        <v/>
      </c>
      <c r="X4777" s="15" t="str">
        <f t="shared" si="1645"/>
        <v/>
      </c>
      <c r="Y4777" s="15" t="str">
        <f t="shared" si="1646"/>
        <v/>
      </c>
      <c r="Z4777" s="15">
        <f t="shared" si="1647"/>
        <v>0</v>
      </c>
      <c r="AA4777" s="15" t="str">
        <f t="shared" si="1648"/>
        <v>7804,ATH,Rebaix,</v>
      </c>
      <c r="AB4777" s="15" t="str">
        <f t="shared" si="1649"/>
        <v/>
      </c>
    </row>
    <row r="4778" spans="1:28" x14ac:dyDescent="0.2">
      <c r="A4778">
        <v>106</v>
      </c>
      <c r="B4778">
        <v>151</v>
      </c>
      <c r="C4778">
        <v>7804</v>
      </c>
      <c r="D4778" t="s">
        <v>5264</v>
      </c>
      <c r="E4778" t="s">
        <v>5279</v>
      </c>
      <c r="F4778" t="str">
        <f t="shared" si="1628"/>
        <v>7804,ATH,Stocq,</v>
      </c>
      <c r="G4778">
        <f t="shared" si="1629"/>
        <v>106</v>
      </c>
      <c r="H4778">
        <f t="shared" si="1629"/>
        <v>151</v>
      </c>
      <c r="I4778" s="15" t="str">
        <f t="shared" si="1630"/>
        <v/>
      </c>
      <c r="J4778" s="15" t="str">
        <f t="shared" si="1631"/>
        <v/>
      </c>
      <c r="K4778" s="15">
        <f t="shared" si="1632"/>
        <v>0</v>
      </c>
      <c r="L4778" s="15" t="str">
        <f t="shared" si="1633"/>
        <v>7804,ATH,Stocq,</v>
      </c>
      <c r="M4778" s="15" t="str">
        <f t="shared" si="1634"/>
        <v/>
      </c>
      <c r="N4778" s="15" t="str">
        <f t="shared" si="1635"/>
        <v/>
      </c>
      <c r="O4778" s="15" t="str">
        <f t="shared" si="1636"/>
        <v/>
      </c>
      <c r="P4778" s="15">
        <f t="shared" si="1637"/>
        <v>0</v>
      </c>
      <c r="Q4778" s="15" t="str">
        <f t="shared" si="1638"/>
        <v>7804,ATH,Stocq,</v>
      </c>
      <c r="R4778" s="15" t="str">
        <f t="shared" si="1639"/>
        <v/>
      </c>
      <c r="S4778" s="15" t="str">
        <f t="shared" si="1640"/>
        <v/>
      </c>
      <c r="T4778" s="15" t="str">
        <f t="shared" si="1641"/>
        <v/>
      </c>
      <c r="U4778" s="15">
        <f t="shared" si="1642"/>
        <v>0</v>
      </c>
      <c r="V4778" s="15" t="str">
        <f t="shared" si="1643"/>
        <v>7804,ATH,Stocq,</v>
      </c>
      <c r="W4778" s="15" t="str">
        <f t="shared" si="1644"/>
        <v/>
      </c>
      <c r="X4778" s="15" t="str">
        <f t="shared" si="1645"/>
        <v/>
      </c>
      <c r="Y4778" s="15" t="str">
        <f t="shared" si="1646"/>
        <v/>
      </c>
      <c r="Z4778" s="15">
        <f t="shared" si="1647"/>
        <v>0</v>
      </c>
      <c r="AA4778" s="15" t="str">
        <f t="shared" si="1648"/>
        <v>7804,ATH,Stocq,</v>
      </c>
      <c r="AB4778" s="15" t="str">
        <f t="shared" si="1649"/>
        <v/>
      </c>
    </row>
    <row r="4779" spans="1:28" x14ac:dyDescent="0.2">
      <c r="A4779">
        <v>110</v>
      </c>
      <c r="B4779">
        <v>145</v>
      </c>
      <c r="C4779">
        <v>7810</v>
      </c>
      <c r="D4779" t="s">
        <v>5264</v>
      </c>
      <c r="E4779" t="s">
        <v>5280</v>
      </c>
      <c r="F4779" t="str">
        <f t="shared" si="1628"/>
        <v>7810,ATH,Maffle,</v>
      </c>
      <c r="G4779">
        <f t="shared" si="1629"/>
        <v>110</v>
      </c>
      <c r="H4779">
        <f t="shared" si="1629"/>
        <v>145</v>
      </c>
      <c r="I4779" s="15" t="str">
        <f t="shared" si="1630"/>
        <v/>
      </c>
      <c r="J4779" s="15" t="str">
        <f t="shared" si="1631"/>
        <v/>
      </c>
      <c r="K4779" s="15">
        <f t="shared" si="1632"/>
        <v>0</v>
      </c>
      <c r="L4779" s="15" t="str">
        <f t="shared" si="1633"/>
        <v>7810,ATH,Maffle,</v>
      </c>
      <c r="M4779" s="15" t="str">
        <f t="shared" si="1634"/>
        <v/>
      </c>
      <c r="N4779" s="15" t="str">
        <f t="shared" si="1635"/>
        <v/>
      </c>
      <c r="O4779" s="15" t="str">
        <f t="shared" si="1636"/>
        <v/>
      </c>
      <c r="P4779" s="15">
        <f t="shared" si="1637"/>
        <v>0</v>
      </c>
      <c r="Q4779" s="15" t="str">
        <f t="shared" si="1638"/>
        <v>7810,ATH,Maffle,</v>
      </c>
      <c r="R4779" s="15" t="str">
        <f t="shared" si="1639"/>
        <v/>
      </c>
      <c r="S4779" s="15" t="str">
        <f t="shared" si="1640"/>
        <v/>
      </c>
      <c r="T4779" s="15" t="str">
        <f t="shared" si="1641"/>
        <v/>
      </c>
      <c r="U4779" s="15">
        <f t="shared" si="1642"/>
        <v>0</v>
      </c>
      <c r="V4779" s="15" t="str">
        <f t="shared" si="1643"/>
        <v>7810,ATH,Maffle,</v>
      </c>
      <c r="W4779" s="15" t="str">
        <f t="shared" si="1644"/>
        <v/>
      </c>
      <c r="X4779" s="15" t="str">
        <f t="shared" si="1645"/>
        <v/>
      </c>
      <c r="Y4779" s="15" t="str">
        <f t="shared" si="1646"/>
        <v/>
      </c>
      <c r="Z4779" s="15">
        <f t="shared" si="1647"/>
        <v>0</v>
      </c>
      <c r="AA4779" s="15" t="str">
        <f t="shared" si="1648"/>
        <v>7810,ATH,Maffle,</v>
      </c>
      <c r="AB4779" s="15" t="str">
        <f t="shared" si="1649"/>
        <v/>
      </c>
    </row>
    <row r="4780" spans="1:28" x14ac:dyDescent="0.2">
      <c r="A4780">
        <v>111</v>
      </c>
      <c r="B4780">
        <v>146</v>
      </c>
      <c r="C4780">
        <v>7810</v>
      </c>
      <c r="D4780" t="s">
        <v>5264</v>
      </c>
      <c r="E4780" t="s">
        <v>5281</v>
      </c>
      <c r="F4780" t="str">
        <f t="shared" si="1628"/>
        <v>7810,ATH,Ponchau,</v>
      </c>
      <c r="G4780">
        <f t="shared" si="1629"/>
        <v>111</v>
      </c>
      <c r="H4780">
        <f t="shared" si="1629"/>
        <v>146</v>
      </c>
      <c r="I4780" s="15" t="str">
        <f t="shared" si="1630"/>
        <v/>
      </c>
      <c r="J4780" s="15" t="str">
        <f t="shared" si="1631"/>
        <v/>
      </c>
      <c r="K4780" s="15">
        <f t="shared" si="1632"/>
        <v>0</v>
      </c>
      <c r="L4780" s="15" t="str">
        <f t="shared" si="1633"/>
        <v>7810,ATH,Ponchau,</v>
      </c>
      <c r="M4780" s="15" t="str">
        <f t="shared" si="1634"/>
        <v/>
      </c>
      <c r="N4780" s="15" t="str">
        <f t="shared" si="1635"/>
        <v/>
      </c>
      <c r="O4780" s="15" t="str">
        <f t="shared" si="1636"/>
        <v/>
      </c>
      <c r="P4780" s="15">
        <f t="shared" si="1637"/>
        <v>0</v>
      </c>
      <c r="Q4780" s="15" t="str">
        <f t="shared" si="1638"/>
        <v>7810,ATH,Ponchau,</v>
      </c>
      <c r="R4780" s="15" t="str">
        <f t="shared" si="1639"/>
        <v/>
      </c>
      <c r="S4780" s="15" t="str">
        <f t="shared" si="1640"/>
        <v/>
      </c>
      <c r="T4780" s="15" t="str">
        <f t="shared" si="1641"/>
        <v/>
      </c>
      <c r="U4780" s="15">
        <f t="shared" si="1642"/>
        <v>0</v>
      </c>
      <c r="V4780" s="15" t="str">
        <f t="shared" si="1643"/>
        <v>7810,ATH,Ponchau,</v>
      </c>
      <c r="W4780" s="15" t="str">
        <f t="shared" si="1644"/>
        <v/>
      </c>
      <c r="X4780" s="15" t="str">
        <f t="shared" si="1645"/>
        <v/>
      </c>
      <c r="Y4780" s="15" t="str">
        <f t="shared" si="1646"/>
        <v/>
      </c>
      <c r="Z4780" s="15">
        <f t="shared" si="1647"/>
        <v>0</v>
      </c>
      <c r="AA4780" s="15" t="str">
        <f t="shared" si="1648"/>
        <v>7810,ATH,Ponchau,</v>
      </c>
      <c r="AB4780" s="15" t="str">
        <f t="shared" si="1649"/>
        <v/>
      </c>
    </row>
    <row r="4781" spans="1:28" x14ac:dyDescent="0.2">
      <c r="A4781">
        <v>111</v>
      </c>
      <c r="B4781">
        <v>145</v>
      </c>
      <c r="C4781">
        <v>7811</v>
      </c>
      <c r="D4781" t="s">
        <v>5264</v>
      </c>
      <c r="E4781" t="s">
        <v>3184</v>
      </c>
      <c r="F4781" t="str">
        <f t="shared" si="1628"/>
        <v>7811,ATH,Arbre,</v>
      </c>
      <c r="G4781">
        <f t="shared" si="1629"/>
        <v>111</v>
      </c>
      <c r="H4781">
        <f t="shared" si="1629"/>
        <v>145</v>
      </c>
      <c r="I4781" s="15" t="str">
        <f t="shared" si="1630"/>
        <v/>
      </c>
      <c r="J4781" s="15" t="str">
        <f t="shared" si="1631"/>
        <v/>
      </c>
      <c r="K4781" s="15">
        <f t="shared" si="1632"/>
        <v>0</v>
      </c>
      <c r="L4781" s="15" t="str">
        <f t="shared" si="1633"/>
        <v>7811,ATH,Arbre,</v>
      </c>
      <c r="M4781" s="15" t="str">
        <f t="shared" si="1634"/>
        <v/>
      </c>
      <c r="N4781" s="15" t="str">
        <f t="shared" si="1635"/>
        <v/>
      </c>
      <c r="O4781" s="15" t="str">
        <f t="shared" si="1636"/>
        <v/>
      </c>
      <c r="P4781" s="15">
        <f t="shared" si="1637"/>
        <v>0</v>
      </c>
      <c r="Q4781" s="15" t="str">
        <f t="shared" si="1638"/>
        <v>7811,ATH,Arbre,</v>
      </c>
      <c r="R4781" s="15" t="str">
        <f t="shared" si="1639"/>
        <v/>
      </c>
      <c r="S4781" s="15" t="str">
        <f t="shared" si="1640"/>
        <v/>
      </c>
      <c r="T4781" s="15" t="str">
        <f t="shared" si="1641"/>
        <v/>
      </c>
      <c r="U4781" s="15">
        <f t="shared" si="1642"/>
        <v>0</v>
      </c>
      <c r="V4781" s="15" t="str">
        <f t="shared" si="1643"/>
        <v>7811,ATH,Arbre,</v>
      </c>
      <c r="W4781" s="15" t="str">
        <f t="shared" si="1644"/>
        <v/>
      </c>
      <c r="X4781" s="15" t="str">
        <f t="shared" si="1645"/>
        <v/>
      </c>
      <c r="Y4781" s="15" t="str">
        <f t="shared" si="1646"/>
        <v/>
      </c>
      <c r="Z4781" s="15">
        <f t="shared" si="1647"/>
        <v>0</v>
      </c>
      <c r="AA4781" s="15" t="str">
        <f t="shared" si="1648"/>
        <v>7811,ATH,Arbre,</v>
      </c>
      <c r="AB4781" s="15" t="str">
        <f t="shared" si="1649"/>
        <v/>
      </c>
    </row>
    <row r="4782" spans="1:28" x14ac:dyDescent="0.2">
      <c r="A4782">
        <v>101</v>
      </c>
      <c r="B4782">
        <v>148</v>
      </c>
      <c r="C4782">
        <v>7812</v>
      </c>
      <c r="D4782" t="s">
        <v>5264</v>
      </c>
      <c r="E4782" t="s">
        <v>5282</v>
      </c>
      <c r="F4782" t="str">
        <f t="shared" si="1628"/>
        <v>7812,ATH,Houtaing,</v>
      </c>
      <c r="G4782">
        <f t="shared" si="1629"/>
        <v>101</v>
      </c>
      <c r="H4782">
        <f t="shared" si="1629"/>
        <v>148</v>
      </c>
      <c r="I4782" s="15" t="str">
        <f t="shared" si="1630"/>
        <v/>
      </c>
      <c r="J4782" s="15" t="str">
        <f t="shared" si="1631"/>
        <v/>
      </c>
      <c r="K4782" s="15">
        <f t="shared" si="1632"/>
        <v>0</v>
      </c>
      <c r="L4782" s="15" t="str">
        <f t="shared" si="1633"/>
        <v>7812,ATH,Houtaing,</v>
      </c>
      <c r="M4782" s="15" t="str">
        <f t="shared" si="1634"/>
        <v/>
      </c>
      <c r="N4782" s="15" t="str">
        <f t="shared" si="1635"/>
        <v/>
      </c>
      <c r="O4782" s="15" t="str">
        <f t="shared" si="1636"/>
        <v/>
      </c>
      <c r="P4782" s="15">
        <f t="shared" si="1637"/>
        <v>0</v>
      </c>
      <c r="Q4782" s="15" t="str">
        <f t="shared" si="1638"/>
        <v>7812,ATH,Houtaing,</v>
      </c>
      <c r="R4782" s="15" t="str">
        <f t="shared" si="1639"/>
        <v/>
      </c>
      <c r="S4782" s="15" t="str">
        <f t="shared" si="1640"/>
        <v/>
      </c>
      <c r="T4782" s="15" t="str">
        <f t="shared" si="1641"/>
        <v/>
      </c>
      <c r="U4782" s="15">
        <f t="shared" si="1642"/>
        <v>0</v>
      </c>
      <c r="V4782" s="15" t="str">
        <f t="shared" si="1643"/>
        <v>7812,ATH,Houtaing,</v>
      </c>
      <c r="W4782" s="15" t="str">
        <f t="shared" si="1644"/>
        <v/>
      </c>
      <c r="X4782" s="15" t="str">
        <f t="shared" si="1645"/>
        <v/>
      </c>
      <c r="Y4782" s="15" t="str">
        <f t="shared" si="1646"/>
        <v/>
      </c>
      <c r="Z4782" s="15">
        <f t="shared" si="1647"/>
        <v>0</v>
      </c>
      <c r="AA4782" s="15" t="str">
        <f t="shared" si="1648"/>
        <v>7812,ATH,Houtaing,</v>
      </c>
      <c r="AB4782" s="15" t="str">
        <f t="shared" si="1649"/>
        <v/>
      </c>
    </row>
    <row r="4783" spans="1:28" x14ac:dyDescent="0.2">
      <c r="A4783">
        <v>105</v>
      </c>
      <c r="B4783">
        <v>150</v>
      </c>
      <c r="C4783">
        <v>7812</v>
      </c>
      <c r="D4783" t="s">
        <v>5264</v>
      </c>
      <c r="E4783" t="s">
        <v>5283</v>
      </c>
      <c r="F4783" t="str">
        <f t="shared" si="1628"/>
        <v>7812,ATH,La Bigaude,</v>
      </c>
      <c r="G4783">
        <f t="shared" si="1629"/>
        <v>105</v>
      </c>
      <c r="H4783">
        <f t="shared" si="1629"/>
        <v>150</v>
      </c>
      <c r="I4783" s="15" t="str">
        <f t="shared" si="1630"/>
        <v/>
      </c>
      <c r="J4783" s="15" t="str">
        <f t="shared" si="1631"/>
        <v/>
      </c>
      <c r="K4783" s="15">
        <f t="shared" si="1632"/>
        <v>0</v>
      </c>
      <c r="L4783" s="15" t="str">
        <f t="shared" si="1633"/>
        <v>7812,ATH,La Bigaude,</v>
      </c>
      <c r="M4783" s="15" t="str">
        <f t="shared" si="1634"/>
        <v/>
      </c>
      <c r="N4783" s="15" t="str">
        <f t="shared" si="1635"/>
        <v/>
      </c>
      <c r="O4783" s="15" t="str">
        <f t="shared" si="1636"/>
        <v/>
      </c>
      <c r="P4783" s="15">
        <f t="shared" si="1637"/>
        <v>0</v>
      </c>
      <c r="Q4783" s="15" t="str">
        <f t="shared" si="1638"/>
        <v>7812,ATH,La Bigaude,</v>
      </c>
      <c r="R4783" s="15" t="str">
        <f t="shared" si="1639"/>
        <v/>
      </c>
      <c r="S4783" s="15" t="str">
        <f t="shared" si="1640"/>
        <v/>
      </c>
      <c r="T4783" s="15" t="str">
        <f t="shared" si="1641"/>
        <v/>
      </c>
      <c r="U4783" s="15">
        <f t="shared" si="1642"/>
        <v>0</v>
      </c>
      <c r="V4783" s="15" t="str">
        <f t="shared" si="1643"/>
        <v>7812,ATH,La Bigaude,</v>
      </c>
      <c r="W4783" s="15" t="str">
        <f t="shared" si="1644"/>
        <v/>
      </c>
      <c r="X4783" s="15" t="str">
        <f t="shared" si="1645"/>
        <v/>
      </c>
      <c r="Y4783" s="15" t="str">
        <f t="shared" si="1646"/>
        <v/>
      </c>
      <c r="Z4783" s="15">
        <f t="shared" si="1647"/>
        <v>0</v>
      </c>
      <c r="AA4783" s="15" t="str">
        <f t="shared" si="1648"/>
        <v>7812,ATH,La Bigaude,</v>
      </c>
      <c r="AB4783" s="15" t="str">
        <f t="shared" si="1649"/>
        <v/>
      </c>
    </row>
    <row r="4784" spans="1:28" x14ac:dyDescent="0.2">
      <c r="A4784">
        <v>103</v>
      </c>
      <c r="B4784">
        <v>146</v>
      </c>
      <c r="C4784">
        <v>7812</v>
      </c>
      <c r="D4784" t="s">
        <v>5264</v>
      </c>
      <c r="E4784" t="s">
        <v>5284</v>
      </c>
      <c r="F4784" t="str">
        <f t="shared" si="1628"/>
        <v>7812,ATH,Ligne,</v>
      </c>
      <c r="G4784">
        <f t="shared" si="1629"/>
        <v>103</v>
      </c>
      <c r="H4784">
        <f t="shared" si="1629"/>
        <v>146</v>
      </c>
      <c r="I4784" s="15" t="str">
        <f t="shared" si="1630"/>
        <v/>
      </c>
      <c r="J4784" s="15" t="str">
        <f t="shared" si="1631"/>
        <v/>
      </c>
      <c r="K4784" s="15">
        <f t="shared" si="1632"/>
        <v>0</v>
      </c>
      <c r="L4784" s="15" t="str">
        <f t="shared" si="1633"/>
        <v>7812,ATH,Ligne,</v>
      </c>
      <c r="M4784" s="15" t="str">
        <f t="shared" si="1634"/>
        <v/>
      </c>
      <c r="N4784" s="15" t="str">
        <f t="shared" si="1635"/>
        <v/>
      </c>
      <c r="O4784" s="15" t="str">
        <f t="shared" si="1636"/>
        <v/>
      </c>
      <c r="P4784" s="15">
        <f t="shared" si="1637"/>
        <v>0</v>
      </c>
      <c r="Q4784" s="15" t="str">
        <f t="shared" si="1638"/>
        <v>7812,ATH,Ligne,</v>
      </c>
      <c r="R4784" s="15" t="str">
        <f t="shared" si="1639"/>
        <v/>
      </c>
      <c r="S4784" s="15" t="str">
        <f t="shared" si="1640"/>
        <v/>
      </c>
      <c r="T4784" s="15" t="str">
        <f t="shared" si="1641"/>
        <v/>
      </c>
      <c r="U4784" s="15">
        <f t="shared" si="1642"/>
        <v>0</v>
      </c>
      <c r="V4784" s="15" t="str">
        <f t="shared" si="1643"/>
        <v>7812,ATH,Ligne,</v>
      </c>
      <c r="W4784" s="15" t="str">
        <f t="shared" si="1644"/>
        <v/>
      </c>
      <c r="X4784" s="15" t="str">
        <f t="shared" si="1645"/>
        <v/>
      </c>
      <c r="Y4784" s="15" t="str">
        <f t="shared" si="1646"/>
        <v/>
      </c>
      <c r="Z4784" s="15">
        <f t="shared" si="1647"/>
        <v>0</v>
      </c>
      <c r="AA4784" s="15" t="str">
        <f t="shared" si="1648"/>
        <v>7812,ATH,Ligne,</v>
      </c>
      <c r="AB4784" s="15" t="str">
        <f t="shared" si="1649"/>
        <v/>
      </c>
    </row>
    <row r="4785" spans="1:28" x14ac:dyDescent="0.2">
      <c r="A4785">
        <v>104</v>
      </c>
      <c r="B4785">
        <v>149</v>
      </c>
      <c r="C4785">
        <v>7812</v>
      </c>
      <c r="D4785" t="s">
        <v>5264</v>
      </c>
      <c r="E4785" t="s">
        <v>5285</v>
      </c>
      <c r="F4785" t="str">
        <f t="shared" si="1628"/>
        <v>7812,ATH,Mainvault,</v>
      </c>
      <c r="G4785">
        <f t="shared" si="1629"/>
        <v>104</v>
      </c>
      <c r="H4785">
        <f t="shared" si="1629"/>
        <v>149</v>
      </c>
      <c r="I4785" s="15" t="str">
        <f t="shared" si="1630"/>
        <v/>
      </c>
      <c r="J4785" s="15" t="str">
        <f t="shared" si="1631"/>
        <v/>
      </c>
      <c r="K4785" s="15">
        <f t="shared" si="1632"/>
        <v>0</v>
      </c>
      <c r="L4785" s="15" t="str">
        <f t="shared" si="1633"/>
        <v>7812,ATH,Mainvault,</v>
      </c>
      <c r="M4785" s="15" t="str">
        <f t="shared" si="1634"/>
        <v/>
      </c>
      <c r="N4785" s="15" t="str">
        <f t="shared" si="1635"/>
        <v/>
      </c>
      <c r="O4785" s="15" t="str">
        <f t="shared" si="1636"/>
        <v/>
      </c>
      <c r="P4785" s="15">
        <f t="shared" si="1637"/>
        <v>0</v>
      </c>
      <c r="Q4785" s="15" t="str">
        <f t="shared" si="1638"/>
        <v>7812,ATH,Mainvault,</v>
      </c>
      <c r="R4785" s="15" t="str">
        <f t="shared" si="1639"/>
        <v/>
      </c>
      <c r="S4785" s="15" t="str">
        <f t="shared" si="1640"/>
        <v/>
      </c>
      <c r="T4785" s="15" t="str">
        <f t="shared" si="1641"/>
        <v/>
      </c>
      <c r="U4785" s="15">
        <f t="shared" si="1642"/>
        <v>0</v>
      </c>
      <c r="V4785" s="15" t="str">
        <f t="shared" si="1643"/>
        <v>7812,ATH,Mainvault,</v>
      </c>
      <c r="W4785" s="15" t="str">
        <f t="shared" si="1644"/>
        <v/>
      </c>
      <c r="X4785" s="15" t="str">
        <f t="shared" si="1645"/>
        <v/>
      </c>
      <c r="Y4785" s="15" t="str">
        <f t="shared" si="1646"/>
        <v/>
      </c>
      <c r="Z4785" s="15">
        <f t="shared" si="1647"/>
        <v>0</v>
      </c>
      <c r="AA4785" s="15" t="str">
        <f t="shared" si="1648"/>
        <v>7812,ATH,Mainvault,</v>
      </c>
      <c r="AB4785" s="15" t="str">
        <f t="shared" si="1649"/>
        <v/>
      </c>
    </row>
    <row r="4786" spans="1:28" x14ac:dyDescent="0.2">
      <c r="A4786">
        <v>104</v>
      </c>
      <c r="B4786">
        <v>143</v>
      </c>
      <c r="C4786">
        <v>7812</v>
      </c>
      <c r="D4786" t="s">
        <v>5264</v>
      </c>
      <c r="E4786" t="s">
        <v>5286</v>
      </c>
      <c r="F4786" t="str">
        <f t="shared" si="1628"/>
        <v>7812,ATH,Moulbaix,</v>
      </c>
      <c r="G4786">
        <f t="shared" si="1629"/>
        <v>104</v>
      </c>
      <c r="H4786">
        <f t="shared" si="1629"/>
        <v>143</v>
      </c>
      <c r="I4786" s="15" t="str">
        <f t="shared" si="1630"/>
        <v/>
      </c>
      <c r="J4786" s="15" t="str">
        <f t="shared" si="1631"/>
        <v/>
      </c>
      <c r="K4786" s="15">
        <f t="shared" si="1632"/>
        <v>0</v>
      </c>
      <c r="L4786" s="15" t="str">
        <f t="shared" si="1633"/>
        <v>7812,ATH,Moulbaix,</v>
      </c>
      <c r="M4786" s="15" t="str">
        <f t="shared" si="1634"/>
        <v/>
      </c>
      <c r="N4786" s="15" t="str">
        <f t="shared" si="1635"/>
        <v/>
      </c>
      <c r="O4786" s="15" t="str">
        <f t="shared" si="1636"/>
        <v/>
      </c>
      <c r="P4786" s="15">
        <f t="shared" si="1637"/>
        <v>0</v>
      </c>
      <c r="Q4786" s="15" t="str">
        <f t="shared" si="1638"/>
        <v>7812,ATH,Moulbaix,</v>
      </c>
      <c r="R4786" s="15" t="str">
        <f t="shared" si="1639"/>
        <v/>
      </c>
      <c r="S4786" s="15" t="str">
        <f t="shared" si="1640"/>
        <v/>
      </c>
      <c r="T4786" s="15" t="str">
        <f t="shared" si="1641"/>
        <v/>
      </c>
      <c r="U4786" s="15">
        <f t="shared" si="1642"/>
        <v>0</v>
      </c>
      <c r="V4786" s="15" t="str">
        <f t="shared" si="1643"/>
        <v>7812,ATH,Moulbaix,</v>
      </c>
      <c r="W4786" s="15" t="str">
        <f t="shared" si="1644"/>
        <v/>
      </c>
      <c r="X4786" s="15" t="str">
        <f t="shared" si="1645"/>
        <v/>
      </c>
      <c r="Y4786" s="15" t="str">
        <f t="shared" si="1646"/>
        <v/>
      </c>
      <c r="Z4786" s="15">
        <f t="shared" si="1647"/>
        <v>0</v>
      </c>
      <c r="AA4786" s="15" t="str">
        <f t="shared" si="1648"/>
        <v>7812,ATH,Moulbaix,</v>
      </c>
      <c r="AB4786" s="15" t="str">
        <f t="shared" si="1649"/>
        <v/>
      </c>
    </row>
    <row r="4787" spans="1:28" x14ac:dyDescent="0.2">
      <c r="A4787">
        <v>105</v>
      </c>
      <c r="B4787">
        <v>145</v>
      </c>
      <c r="C4787">
        <v>7812</v>
      </c>
      <c r="D4787" t="s">
        <v>5264</v>
      </c>
      <c r="E4787" t="s">
        <v>5287</v>
      </c>
      <c r="F4787" t="str">
        <f t="shared" si="1628"/>
        <v>7812,ATH,Villers-Notre-Dame,</v>
      </c>
      <c r="G4787">
        <f t="shared" si="1629"/>
        <v>105</v>
      </c>
      <c r="H4787">
        <f t="shared" si="1629"/>
        <v>145</v>
      </c>
      <c r="I4787" s="15" t="str">
        <f t="shared" si="1630"/>
        <v/>
      </c>
      <c r="J4787" s="15" t="str">
        <f t="shared" si="1631"/>
        <v/>
      </c>
      <c r="K4787" s="15">
        <f t="shared" si="1632"/>
        <v>0</v>
      </c>
      <c r="L4787" s="15" t="str">
        <f t="shared" si="1633"/>
        <v>7812,ATH,Villers-Notre-Dame,</v>
      </c>
      <c r="M4787" s="15" t="str">
        <f t="shared" si="1634"/>
        <v/>
      </c>
      <c r="N4787" s="15" t="str">
        <f t="shared" si="1635"/>
        <v/>
      </c>
      <c r="O4787" s="15" t="str">
        <f t="shared" si="1636"/>
        <v/>
      </c>
      <c r="P4787" s="15">
        <f t="shared" si="1637"/>
        <v>0</v>
      </c>
      <c r="Q4787" s="15" t="str">
        <f t="shared" si="1638"/>
        <v>7812,ATH,Villers-Notre-Dame,</v>
      </c>
      <c r="R4787" s="15" t="str">
        <f t="shared" si="1639"/>
        <v/>
      </c>
      <c r="S4787" s="15" t="str">
        <f t="shared" si="1640"/>
        <v/>
      </c>
      <c r="T4787" s="15" t="str">
        <f t="shared" si="1641"/>
        <v/>
      </c>
      <c r="U4787" s="15">
        <f t="shared" si="1642"/>
        <v>0</v>
      </c>
      <c r="V4787" s="15" t="str">
        <f t="shared" si="1643"/>
        <v>7812,ATH,Villers-Notre-Dame,</v>
      </c>
      <c r="W4787" s="15" t="str">
        <f t="shared" si="1644"/>
        <v/>
      </c>
      <c r="X4787" s="15" t="str">
        <f t="shared" si="1645"/>
        <v/>
      </c>
      <c r="Y4787" s="15" t="str">
        <f t="shared" si="1646"/>
        <v/>
      </c>
      <c r="Z4787" s="15">
        <f t="shared" si="1647"/>
        <v>0</v>
      </c>
      <c r="AA4787" s="15" t="str">
        <f t="shared" si="1648"/>
        <v>7812,ATH,Villers-Notre-Dame,</v>
      </c>
      <c r="AB4787" s="15" t="str">
        <f t="shared" si="1649"/>
        <v/>
      </c>
    </row>
    <row r="4788" spans="1:28" x14ac:dyDescent="0.2">
      <c r="A4788">
        <v>105</v>
      </c>
      <c r="B4788">
        <v>146</v>
      </c>
      <c r="C4788">
        <v>7812</v>
      </c>
      <c r="D4788" t="s">
        <v>5264</v>
      </c>
      <c r="E4788" t="s">
        <v>5288</v>
      </c>
      <c r="F4788" t="str">
        <f t="shared" si="1628"/>
        <v>7812,ATH,Villers-Saint-Amand,</v>
      </c>
      <c r="G4788">
        <f t="shared" si="1629"/>
        <v>105</v>
      </c>
      <c r="H4788">
        <f t="shared" si="1629"/>
        <v>146</v>
      </c>
      <c r="I4788" s="15" t="str">
        <f t="shared" si="1630"/>
        <v/>
      </c>
      <c r="J4788" s="15" t="str">
        <f t="shared" si="1631"/>
        <v/>
      </c>
      <c r="K4788" s="15">
        <f t="shared" si="1632"/>
        <v>0</v>
      </c>
      <c r="L4788" s="15" t="str">
        <f t="shared" si="1633"/>
        <v>7812,ATH,Villers-Saint-Amand,</v>
      </c>
      <c r="M4788" s="15" t="str">
        <f t="shared" si="1634"/>
        <v/>
      </c>
      <c r="N4788" s="15" t="str">
        <f t="shared" si="1635"/>
        <v/>
      </c>
      <c r="O4788" s="15" t="str">
        <f t="shared" si="1636"/>
        <v/>
      </c>
      <c r="P4788" s="15">
        <f t="shared" si="1637"/>
        <v>0</v>
      </c>
      <c r="Q4788" s="15" t="str">
        <f t="shared" si="1638"/>
        <v>7812,ATH,Villers-Saint-Amand,</v>
      </c>
      <c r="R4788" s="15" t="str">
        <f t="shared" si="1639"/>
        <v/>
      </c>
      <c r="S4788" s="15" t="str">
        <f t="shared" si="1640"/>
        <v/>
      </c>
      <c r="T4788" s="15" t="str">
        <f t="shared" si="1641"/>
        <v/>
      </c>
      <c r="U4788" s="15">
        <f t="shared" si="1642"/>
        <v>0</v>
      </c>
      <c r="V4788" s="15" t="str">
        <f t="shared" si="1643"/>
        <v>7812,ATH,Villers-Saint-Amand,</v>
      </c>
      <c r="W4788" s="15" t="str">
        <f t="shared" si="1644"/>
        <v/>
      </c>
      <c r="X4788" s="15" t="str">
        <f t="shared" si="1645"/>
        <v/>
      </c>
      <c r="Y4788" s="15" t="str">
        <f t="shared" si="1646"/>
        <v/>
      </c>
      <c r="Z4788" s="15">
        <f t="shared" si="1647"/>
        <v>0</v>
      </c>
      <c r="AA4788" s="15" t="str">
        <f t="shared" si="1648"/>
        <v>7812,ATH,Villers-Saint-Amand,</v>
      </c>
      <c r="AB4788" s="15" t="str">
        <f t="shared" si="1649"/>
        <v/>
      </c>
    </row>
    <row r="4789" spans="1:28" x14ac:dyDescent="0.2">
      <c r="A4789">
        <v>105</v>
      </c>
      <c r="B4789">
        <v>147</v>
      </c>
      <c r="C4789">
        <v>7812</v>
      </c>
      <c r="D4789" t="s">
        <v>5264</v>
      </c>
      <c r="E4789" t="s">
        <v>5289</v>
      </c>
      <c r="F4789" t="str">
        <f t="shared" si="1628"/>
        <v>7812,ATH,Willaufosse,</v>
      </c>
      <c r="G4789">
        <f t="shared" si="1629"/>
        <v>105</v>
      </c>
      <c r="H4789">
        <f t="shared" si="1629"/>
        <v>147</v>
      </c>
      <c r="I4789" s="15" t="str">
        <f t="shared" si="1630"/>
        <v/>
      </c>
      <c r="J4789" s="15" t="str">
        <f t="shared" si="1631"/>
        <v/>
      </c>
      <c r="K4789" s="15">
        <f t="shared" si="1632"/>
        <v>0</v>
      </c>
      <c r="L4789" s="15" t="str">
        <f t="shared" si="1633"/>
        <v>7812,ATH,Willaufosse,</v>
      </c>
      <c r="M4789" s="15" t="str">
        <f t="shared" si="1634"/>
        <v/>
      </c>
      <c r="N4789" s="15" t="str">
        <f t="shared" si="1635"/>
        <v/>
      </c>
      <c r="O4789" s="15" t="str">
        <f t="shared" si="1636"/>
        <v/>
      </c>
      <c r="P4789" s="15">
        <f t="shared" si="1637"/>
        <v>0</v>
      </c>
      <c r="Q4789" s="15" t="str">
        <f t="shared" si="1638"/>
        <v>7812,ATH,Willaufosse,</v>
      </c>
      <c r="R4789" s="15" t="str">
        <f t="shared" si="1639"/>
        <v/>
      </c>
      <c r="S4789" s="15" t="str">
        <f t="shared" si="1640"/>
        <v/>
      </c>
      <c r="T4789" s="15" t="str">
        <f t="shared" si="1641"/>
        <v/>
      </c>
      <c r="U4789" s="15">
        <f t="shared" si="1642"/>
        <v>0</v>
      </c>
      <c r="V4789" s="15" t="str">
        <f t="shared" si="1643"/>
        <v>7812,ATH,Willaufosse,</v>
      </c>
      <c r="W4789" s="15" t="str">
        <f t="shared" si="1644"/>
        <v/>
      </c>
      <c r="X4789" s="15" t="str">
        <f t="shared" si="1645"/>
        <v/>
      </c>
      <c r="Y4789" s="15" t="str">
        <f t="shared" si="1646"/>
        <v/>
      </c>
      <c r="Z4789" s="15">
        <f t="shared" si="1647"/>
        <v>0</v>
      </c>
      <c r="AA4789" s="15" t="str">
        <f t="shared" si="1648"/>
        <v>7812,ATH,Willaufosse,</v>
      </c>
      <c r="AB4789" s="15" t="str">
        <f t="shared" si="1649"/>
        <v/>
      </c>
    </row>
    <row r="4790" spans="1:28" x14ac:dyDescent="0.2">
      <c r="A4790">
        <v>115</v>
      </c>
      <c r="B4790">
        <v>150</v>
      </c>
      <c r="C4790">
        <v>7822</v>
      </c>
      <c r="D4790" t="s">
        <v>5264</v>
      </c>
      <c r="E4790" t="s">
        <v>5290</v>
      </c>
      <c r="F4790" t="str">
        <f t="shared" si="1628"/>
        <v>7822,ATH,Ghislenghien,</v>
      </c>
      <c r="G4790">
        <f t="shared" si="1629"/>
        <v>115</v>
      </c>
      <c r="H4790">
        <f t="shared" si="1629"/>
        <v>150</v>
      </c>
      <c r="I4790" s="15" t="str">
        <f t="shared" si="1630"/>
        <v/>
      </c>
      <c r="J4790" s="15" t="str">
        <f t="shared" si="1631"/>
        <v/>
      </c>
      <c r="K4790" s="15">
        <f t="shared" si="1632"/>
        <v>0</v>
      </c>
      <c r="L4790" s="15" t="str">
        <f t="shared" si="1633"/>
        <v>7822,ATH,Ghislenghien,</v>
      </c>
      <c r="M4790" s="15" t="str">
        <f t="shared" si="1634"/>
        <v/>
      </c>
      <c r="N4790" s="15" t="str">
        <f t="shared" si="1635"/>
        <v/>
      </c>
      <c r="O4790" s="15" t="str">
        <f t="shared" si="1636"/>
        <v/>
      </c>
      <c r="P4790" s="15">
        <f t="shared" si="1637"/>
        <v>0</v>
      </c>
      <c r="Q4790" s="15" t="str">
        <f t="shared" si="1638"/>
        <v>7822,ATH,Ghislenghien,</v>
      </c>
      <c r="R4790" s="15" t="str">
        <f t="shared" si="1639"/>
        <v/>
      </c>
      <c r="S4790" s="15" t="str">
        <f t="shared" si="1640"/>
        <v/>
      </c>
      <c r="T4790" s="15" t="str">
        <f t="shared" si="1641"/>
        <v/>
      </c>
      <c r="U4790" s="15">
        <f t="shared" si="1642"/>
        <v>0</v>
      </c>
      <c r="V4790" s="15" t="str">
        <f t="shared" si="1643"/>
        <v>7822,ATH,Ghislenghien,</v>
      </c>
      <c r="W4790" s="15" t="str">
        <f t="shared" si="1644"/>
        <v/>
      </c>
      <c r="X4790" s="15" t="str">
        <f t="shared" si="1645"/>
        <v/>
      </c>
      <c r="Y4790" s="15" t="str">
        <f t="shared" si="1646"/>
        <v/>
      </c>
      <c r="Z4790" s="15">
        <f t="shared" si="1647"/>
        <v>0</v>
      </c>
      <c r="AA4790" s="15" t="str">
        <f t="shared" si="1648"/>
        <v>7822,ATH,Ghislenghien,</v>
      </c>
      <c r="AB4790" s="15" t="str">
        <f t="shared" si="1649"/>
        <v/>
      </c>
    </row>
    <row r="4791" spans="1:28" x14ac:dyDescent="0.2">
      <c r="A4791">
        <v>111</v>
      </c>
      <c r="B4791">
        <v>150</v>
      </c>
      <c r="C4791">
        <v>7822</v>
      </c>
      <c r="D4791" t="s">
        <v>5264</v>
      </c>
      <c r="E4791" t="s">
        <v>5291</v>
      </c>
      <c r="F4791" t="str">
        <f t="shared" si="1628"/>
        <v>7822,ATH,Isières,</v>
      </c>
      <c r="G4791">
        <f t="shared" si="1629"/>
        <v>111</v>
      </c>
      <c r="H4791">
        <f t="shared" si="1629"/>
        <v>150</v>
      </c>
      <c r="I4791" s="15" t="str">
        <f t="shared" si="1630"/>
        <v/>
      </c>
      <c r="J4791" s="15" t="str">
        <f t="shared" si="1631"/>
        <v/>
      </c>
      <c r="K4791" s="15">
        <f t="shared" si="1632"/>
        <v>0</v>
      </c>
      <c r="L4791" s="15" t="str">
        <f t="shared" si="1633"/>
        <v>7822,ATH,Isières,</v>
      </c>
      <c r="M4791" s="15" t="str">
        <f t="shared" si="1634"/>
        <v/>
      </c>
      <c r="N4791" s="15" t="str">
        <f t="shared" si="1635"/>
        <v/>
      </c>
      <c r="O4791" s="15" t="str">
        <f t="shared" si="1636"/>
        <v/>
      </c>
      <c r="P4791" s="15">
        <f t="shared" si="1637"/>
        <v>0</v>
      </c>
      <c r="Q4791" s="15" t="str">
        <f t="shared" si="1638"/>
        <v>7822,ATH,Isières,</v>
      </c>
      <c r="R4791" s="15" t="str">
        <f t="shared" si="1639"/>
        <v/>
      </c>
      <c r="S4791" s="15" t="str">
        <f t="shared" si="1640"/>
        <v/>
      </c>
      <c r="T4791" s="15" t="str">
        <f t="shared" si="1641"/>
        <v/>
      </c>
      <c r="U4791" s="15">
        <f t="shared" si="1642"/>
        <v>0</v>
      </c>
      <c r="V4791" s="15" t="str">
        <f t="shared" si="1643"/>
        <v>7822,ATH,Isières,</v>
      </c>
      <c r="W4791" s="15" t="str">
        <f t="shared" si="1644"/>
        <v/>
      </c>
      <c r="X4791" s="15" t="str">
        <f t="shared" si="1645"/>
        <v/>
      </c>
      <c r="Y4791" s="15" t="str">
        <f t="shared" si="1646"/>
        <v/>
      </c>
      <c r="Z4791" s="15">
        <f t="shared" si="1647"/>
        <v>0</v>
      </c>
      <c r="AA4791" s="15" t="str">
        <f t="shared" si="1648"/>
        <v>7822,ATH,Isières,</v>
      </c>
      <c r="AB4791" s="15" t="str">
        <f t="shared" si="1649"/>
        <v/>
      </c>
    </row>
    <row r="4792" spans="1:28" x14ac:dyDescent="0.2">
      <c r="A4792">
        <v>113</v>
      </c>
      <c r="B4792">
        <v>149</v>
      </c>
      <c r="C4792">
        <v>7822</v>
      </c>
      <c r="D4792" t="s">
        <v>5264</v>
      </c>
      <c r="E4792" t="s">
        <v>5292</v>
      </c>
      <c r="F4792" t="str">
        <f t="shared" si="1628"/>
        <v>7822,ATH,Meslin-l'Evêque,</v>
      </c>
      <c r="G4792">
        <f t="shared" si="1629"/>
        <v>113</v>
      </c>
      <c r="H4792">
        <f t="shared" si="1629"/>
        <v>149</v>
      </c>
      <c r="I4792" s="15" t="str">
        <f t="shared" si="1630"/>
        <v/>
      </c>
      <c r="J4792" s="15" t="str">
        <f t="shared" si="1631"/>
        <v/>
      </c>
      <c r="K4792" s="15">
        <f t="shared" si="1632"/>
        <v>0</v>
      </c>
      <c r="L4792" s="15" t="str">
        <f t="shared" si="1633"/>
        <v>7822,ATH,Meslin-l'Evêque,</v>
      </c>
      <c r="M4792" s="15" t="str">
        <f t="shared" si="1634"/>
        <v/>
      </c>
      <c r="N4792" s="15" t="str">
        <f t="shared" si="1635"/>
        <v/>
      </c>
      <c r="O4792" s="15" t="str">
        <f t="shared" si="1636"/>
        <v/>
      </c>
      <c r="P4792" s="15">
        <f t="shared" si="1637"/>
        <v>0</v>
      </c>
      <c r="Q4792" s="15" t="str">
        <f t="shared" si="1638"/>
        <v>7822,ATH,Meslin-l'Evêque,</v>
      </c>
      <c r="R4792" s="15" t="str">
        <f t="shared" si="1639"/>
        <v/>
      </c>
      <c r="S4792" s="15" t="str">
        <f t="shared" si="1640"/>
        <v/>
      </c>
      <c r="T4792" s="15" t="str">
        <f t="shared" si="1641"/>
        <v/>
      </c>
      <c r="U4792" s="15">
        <f t="shared" si="1642"/>
        <v>0</v>
      </c>
      <c r="V4792" s="15" t="str">
        <f t="shared" si="1643"/>
        <v>7822,ATH,Meslin-l'Evêque,</v>
      </c>
      <c r="W4792" s="15" t="str">
        <f t="shared" si="1644"/>
        <v/>
      </c>
      <c r="X4792" s="15" t="str">
        <f t="shared" si="1645"/>
        <v/>
      </c>
      <c r="Y4792" s="15" t="str">
        <f t="shared" si="1646"/>
        <v/>
      </c>
      <c r="Z4792" s="15">
        <f t="shared" si="1647"/>
        <v>0</v>
      </c>
      <c r="AA4792" s="15" t="str">
        <f t="shared" si="1648"/>
        <v>7822,ATH,Meslin-l'Evêque,</v>
      </c>
      <c r="AB4792" s="15" t="str">
        <f t="shared" si="1649"/>
        <v/>
      </c>
    </row>
    <row r="4793" spans="1:28" x14ac:dyDescent="0.2">
      <c r="A4793">
        <v>112</v>
      </c>
      <c r="B4793">
        <v>151</v>
      </c>
      <c r="C4793">
        <v>7822</v>
      </c>
      <c r="D4793" t="s">
        <v>5264</v>
      </c>
      <c r="E4793" t="s">
        <v>5293</v>
      </c>
      <c r="F4793" t="str">
        <f t="shared" si="1628"/>
        <v>7822,ATH,Tri Bouriau,</v>
      </c>
      <c r="G4793">
        <f t="shared" si="1629"/>
        <v>112</v>
      </c>
      <c r="H4793">
        <f t="shared" si="1629"/>
        <v>151</v>
      </c>
      <c r="I4793" s="15" t="str">
        <f t="shared" si="1630"/>
        <v/>
      </c>
      <c r="J4793" s="15" t="str">
        <f t="shared" si="1631"/>
        <v/>
      </c>
      <c r="K4793" s="15">
        <f t="shared" si="1632"/>
        <v>0</v>
      </c>
      <c r="L4793" s="15" t="str">
        <f t="shared" si="1633"/>
        <v>7822,ATH,Tri Bouriau,</v>
      </c>
      <c r="M4793" s="15" t="str">
        <f t="shared" si="1634"/>
        <v/>
      </c>
      <c r="N4793" s="15" t="str">
        <f t="shared" si="1635"/>
        <v/>
      </c>
      <c r="O4793" s="15" t="str">
        <f t="shared" si="1636"/>
        <v/>
      </c>
      <c r="P4793" s="15">
        <f t="shared" si="1637"/>
        <v>0</v>
      </c>
      <c r="Q4793" s="15" t="str">
        <f t="shared" si="1638"/>
        <v>7822,ATH,Tri Bouriau,</v>
      </c>
      <c r="R4793" s="15" t="str">
        <f t="shared" si="1639"/>
        <v/>
      </c>
      <c r="S4793" s="15" t="str">
        <f t="shared" si="1640"/>
        <v/>
      </c>
      <c r="T4793" s="15" t="str">
        <f t="shared" si="1641"/>
        <v/>
      </c>
      <c r="U4793" s="15">
        <f t="shared" si="1642"/>
        <v>0</v>
      </c>
      <c r="V4793" s="15" t="str">
        <f t="shared" si="1643"/>
        <v>7822,ATH,Tri Bouriau,</v>
      </c>
      <c r="W4793" s="15" t="str">
        <f t="shared" si="1644"/>
        <v/>
      </c>
      <c r="X4793" s="15" t="str">
        <f t="shared" si="1645"/>
        <v/>
      </c>
      <c r="Y4793" s="15" t="str">
        <f t="shared" si="1646"/>
        <v/>
      </c>
      <c r="Z4793" s="15">
        <f t="shared" si="1647"/>
        <v>0</v>
      </c>
      <c r="AA4793" s="15" t="str">
        <f t="shared" si="1648"/>
        <v>7822,ATH,Tri Bouriau,</v>
      </c>
      <c r="AB4793" s="15" t="str">
        <f t="shared" si="1649"/>
        <v/>
      </c>
    </row>
    <row r="4794" spans="1:28" x14ac:dyDescent="0.2">
      <c r="A4794">
        <v>116</v>
      </c>
      <c r="B4794">
        <v>148</v>
      </c>
      <c r="C4794">
        <v>7823</v>
      </c>
      <c r="D4794" t="s">
        <v>5264</v>
      </c>
      <c r="E4794" t="s">
        <v>5294</v>
      </c>
      <c r="F4794" t="str">
        <f t="shared" si="1628"/>
        <v>7823,ATH,Gibecq,</v>
      </c>
      <c r="G4794">
        <f t="shared" si="1629"/>
        <v>116</v>
      </c>
      <c r="H4794">
        <f t="shared" si="1629"/>
        <v>148</v>
      </c>
      <c r="I4794" s="15" t="str">
        <f t="shared" si="1630"/>
        <v/>
      </c>
      <c r="J4794" s="15" t="str">
        <f t="shared" si="1631"/>
        <v/>
      </c>
      <c r="K4794" s="15">
        <f t="shared" si="1632"/>
        <v>0</v>
      </c>
      <c r="L4794" s="15" t="str">
        <f t="shared" si="1633"/>
        <v>7823,ATH,Gibecq,</v>
      </c>
      <c r="M4794" s="15" t="str">
        <f t="shared" si="1634"/>
        <v/>
      </c>
      <c r="N4794" s="15" t="str">
        <f t="shared" si="1635"/>
        <v/>
      </c>
      <c r="O4794" s="15" t="str">
        <f t="shared" si="1636"/>
        <v/>
      </c>
      <c r="P4794" s="15">
        <f t="shared" si="1637"/>
        <v>0</v>
      </c>
      <c r="Q4794" s="15" t="str">
        <f t="shared" si="1638"/>
        <v>7823,ATH,Gibecq,</v>
      </c>
      <c r="R4794" s="15" t="str">
        <f t="shared" si="1639"/>
        <v/>
      </c>
      <c r="S4794" s="15" t="str">
        <f t="shared" si="1640"/>
        <v/>
      </c>
      <c r="T4794" s="15" t="str">
        <f t="shared" si="1641"/>
        <v/>
      </c>
      <c r="U4794" s="15">
        <f t="shared" si="1642"/>
        <v>0</v>
      </c>
      <c r="V4794" s="15" t="str">
        <f t="shared" si="1643"/>
        <v>7823,ATH,Gibecq,</v>
      </c>
      <c r="W4794" s="15" t="str">
        <f t="shared" si="1644"/>
        <v/>
      </c>
      <c r="X4794" s="15" t="str">
        <f t="shared" si="1645"/>
        <v/>
      </c>
      <c r="Y4794" s="15" t="str">
        <f t="shared" si="1646"/>
        <v/>
      </c>
      <c r="Z4794" s="15">
        <f t="shared" si="1647"/>
        <v>0</v>
      </c>
      <c r="AA4794" s="15" t="str">
        <f t="shared" si="1648"/>
        <v>7823,ATH,Gibecq,</v>
      </c>
      <c r="AB4794" s="15" t="str">
        <f t="shared" si="1649"/>
        <v/>
      </c>
    </row>
    <row r="4795" spans="1:28" x14ac:dyDescent="0.2">
      <c r="A4795">
        <v>120</v>
      </c>
      <c r="B4795">
        <v>152</v>
      </c>
      <c r="C4795">
        <v>7830</v>
      </c>
      <c r="D4795" t="s">
        <v>5295</v>
      </c>
      <c r="E4795" t="s">
        <v>5296</v>
      </c>
      <c r="F4795" t="str">
        <f t="shared" si="1628"/>
        <v>7830,SILLY,Bassilly,</v>
      </c>
      <c r="G4795">
        <f t="shared" si="1629"/>
        <v>120</v>
      </c>
      <c r="H4795">
        <f t="shared" si="1629"/>
        <v>152</v>
      </c>
      <c r="I4795" s="15" t="str">
        <f t="shared" si="1630"/>
        <v/>
      </c>
      <c r="J4795" s="15" t="str">
        <f t="shared" si="1631"/>
        <v/>
      </c>
      <c r="K4795" s="15">
        <f t="shared" si="1632"/>
        <v>0</v>
      </c>
      <c r="L4795" s="15" t="str">
        <f t="shared" si="1633"/>
        <v>7830,SILLY,Bassilly,</v>
      </c>
      <c r="M4795" s="15" t="str">
        <f t="shared" si="1634"/>
        <v/>
      </c>
      <c r="N4795" s="15" t="str">
        <f t="shared" si="1635"/>
        <v/>
      </c>
      <c r="O4795" s="15" t="str">
        <f t="shared" si="1636"/>
        <v/>
      </c>
      <c r="P4795" s="15">
        <f t="shared" si="1637"/>
        <v>0</v>
      </c>
      <c r="Q4795" s="15" t="str">
        <f t="shared" si="1638"/>
        <v>7830,SILLY,Bassilly,</v>
      </c>
      <c r="R4795" s="15" t="str">
        <f t="shared" si="1639"/>
        <v/>
      </c>
      <c r="S4795" s="15" t="str">
        <f t="shared" si="1640"/>
        <v/>
      </c>
      <c r="T4795" s="15" t="str">
        <f t="shared" si="1641"/>
        <v/>
      </c>
      <c r="U4795" s="15">
        <f t="shared" si="1642"/>
        <v>0</v>
      </c>
      <c r="V4795" s="15" t="str">
        <f t="shared" si="1643"/>
        <v>7830,SILLY,Bassilly,</v>
      </c>
      <c r="W4795" s="15" t="str">
        <f t="shared" si="1644"/>
        <v/>
      </c>
      <c r="X4795" s="15" t="str">
        <f t="shared" si="1645"/>
        <v/>
      </c>
      <c r="Y4795" s="15" t="str">
        <f t="shared" si="1646"/>
        <v/>
      </c>
      <c r="Z4795" s="15">
        <f t="shared" si="1647"/>
        <v>0</v>
      </c>
      <c r="AA4795" s="15" t="str">
        <f t="shared" si="1648"/>
        <v>7830,SILLY,Bassilly,</v>
      </c>
      <c r="AB4795" s="15" t="str">
        <f t="shared" si="1649"/>
        <v/>
      </c>
    </row>
    <row r="4796" spans="1:28" x14ac:dyDescent="0.2">
      <c r="A4796">
        <v>125</v>
      </c>
      <c r="B4796">
        <v>147</v>
      </c>
      <c r="C4796">
        <v>7830</v>
      </c>
      <c r="D4796" t="s">
        <v>5295</v>
      </c>
      <c r="E4796" t="s">
        <v>2824</v>
      </c>
      <c r="F4796" t="str">
        <f t="shared" si="1628"/>
        <v>7830,SILLY,Belle-Croix,</v>
      </c>
      <c r="G4796">
        <f t="shared" si="1629"/>
        <v>125</v>
      </c>
      <c r="H4796">
        <f t="shared" si="1629"/>
        <v>147</v>
      </c>
      <c r="I4796" s="15" t="str">
        <f t="shared" si="1630"/>
        <v/>
      </c>
      <c r="J4796" s="15" t="str">
        <f t="shared" si="1631"/>
        <v/>
      </c>
      <c r="K4796" s="15">
        <f t="shared" si="1632"/>
        <v>0</v>
      </c>
      <c r="L4796" s="15" t="str">
        <f t="shared" si="1633"/>
        <v>7830,SILLY,Belle-Croix,</v>
      </c>
      <c r="M4796" s="15" t="str">
        <f t="shared" si="1634"/>
        <v/>
      </c>
      <c r="N4796" s="15" t="str">
        <f t="shared" si="1635"/>
        <v/>
      </c>
      <c r="O4796" s="15" t="str">
        <f t="shared" si="1636"/>
        <v/>
      </c>
      <c r="P4796" s="15">
        <f t="shared" si="1637"/>
        <v>0</v>
      </c>
      <c r="Q4796" s="15" t="str">
        <f t="shared" si="1638"/>
        <v>7830,SILLY,Belle-Croix,</v>
      </c>
      <c r="R4796" s="15" t="str">
        <f t="shared" si="1639"/>
        <v/>
      </c>
      <c r="S4796" s="15" t="str">
        <f t="shared" si="1640"/>
        <v/>
      </c>
      <c r="T4796" s="15" t="str">
        <f t="shared" si="1641"/>
        <v/>
      </c>
      <c r="U4796" s="15">
        <f t="shared" si="1642"/>
        <v>0</v>
      </c>
      <c r="V4796" s="15" t="str">
        <f t="shared" si="1643"/>
        <v>7830,SILLY,Belle-Croix,</v>
      </c>
      <c r="W4796" s="15" t="str">
        <f t="shared" si="1644"/>
        <v/>
      </c>
      <c r="X4796" s="15" t="str">
        <f t="shared" si="1645"/>
        <v/>
      </c>
      <c r="Y4796" s="15" t="str">
        <f t="shared" si="1646"/>
        <v/>
      </c>
      <c r="Z4796" s="15">
        <f t="shared" si="1647"/>
        <v>0</v>
      </c>
      <c r="AA4796" s="15" t="str">
        <f t="shared" si="1648"/>
        <v>7830,SILLY,Belle-Croix,</v>
      </c>
      <c r="AB4796" s="15" t="str">
        <f t="shared" si="1649"/>
        <v/>
      </c>
    </row>
    <row r="4797" spans="1:28" x14ac:dyDescent="0.2">
      <c r="A4797">
        <v>118</v>
      </c>
      <c r="B4797">
        <v>152</v>
      </c>
      <c r="C4797">
        <v>7830</v>
      </c>
      <c r="D4797" t="s">
        <v>5295</v>
      </c>
      <c r="E4797" t="s">
        <v>5297</v>
      </c>
      <c r="F4797" t="str">
        <f t="shared" si="1628"/>
        <v>7830,SILLY,Bourlon,</v>
      </c>
      <c r="G4797">
        <f t="shared" si="1629"/>
        <v>118</v>
      </c>
      <c r="H4797">
        <f t="shared" si="1629"/>
        <v>152</v>
      </c>
      <c r="I4797" s="15" t="str">
        <f t="shared" si="1630"/>
        <v/>
      </c>
      <c r="J4797" s="15" t="str">
        <f t="shared" si="1631"/>
        <v/>
      </c>
      <c r="K4797" s="15">
        <f t="shared" si="1632"/>
        <v>0</v>
      </c>
      <c r="L4797" s="15" t="str">
        <f t="shared" si="1633"/>
        <v>7830,SILLY,Bourlon,</v>
      </c>
      <c r="M4797" s="15" t="str">
        <f t="shared" si="1634"/>
        <v/>
      </c>
      <c r="N4797" s="15" t="str">
        <f t="shared" si="1635"/>
        <v/>
      </c>
      <c r="O4797" s="15" t="str">
        <f t="shared" si="1636"/>
        <v/>
      </c>
      <c r="P4797" s="15">
        <f t="shared" si="1637"/>
        <v>0</v>
      </c>
      <c r="Q4797" s="15" t="str">
        <f t="shared" si="1638"/>
        <v>7830,SILLY,Bourlon,</v>
      </c>
      <c r="R4797" s="15" t="str">
        <f t="shared" si="1639"/>
        <v/>
      </c>
      <c r="S4797" s="15" t="str">
        <f t="shared" si="1640"/>
        <v/>
      </c>
      <c r="T4797" s="15" t="str">
        <f t="shared" si="1641"/>
        <v/>
      </c>
      <c r="U4797" s="15">
        <f t="shared" si="1642"/>
        <v>0</v>
      </c>
      <c r="V4797" s="15" t="str">
        <f t="shared" si="1643"/>
        <v>7830,SILLY,Bourlon,</v>
      </c>
      <c r="W4797" s="15" t="str">
        <f t="shared" si="1644"/>
        <v/>
      </c>
      <c r="X4797" s="15" t="str">
        <f t="shared" si="1645"/>
        <v/>
      </c>
      <c r="Y4797" s="15" t="str">
        <f t="shared" si="1646"/>
        <v/>
      </c>
      <c r="Z4797" s="15">
        <f t="shared" si="1647"/>
        <v>0</v>
      </c>
      <c r="AA4797" s="15" t="str">
        <f t="shared" si="1648"/>
        <v>7830,SILLY,Bourlon,</v>
      </c>
      <c r="AB4797" s="15" t="str">
        <f t="shared" si="1649"/>
        <v/>
      </c>
    </row>
    <row r="4798" spans="1:28" x14ac:dyDescent="0.2">
      <c r="A4798">
        <v>128</v>
      </c>
      <c r="B4798">
        <v>150</v>
      </c>
      <c r="C4798">
        <v>7830</v>
      </c>
      <c r="D4798" t="s">
        <v>5295</v>
      </c>
      <c r="E4798" t="s">
        <v>5298</v>
      </c>
      <c r="F4798" t="str">
        <f t="shared" si="1628"/>
        <v>7830,SILLY,Bourlotte,</v>
      </c>
      <c r="G4798">
        <f t="shared" si="1629"/>
        <v>128</v>
      </c>
      <c r="H4798">
        <f t="shared" si="1629"/>
        <v>150</v>
      </c>
      <c r="I4798" s="15" t="str">
        <f t="shared" si="1630"/>
        <v/>
      </c>
      <c r="J4798" s="15" t="str">
        <f t="shared" si="1631"/>
        <v/>
      </c>
      <c r="K4798" s="15">
        <f t="shared" si="1632"/>
        <v>0</v>
      </c>
      <c r="L4798" s="15" t="str">
        <f t="shared" si="1633"/>
        <v>7830,SILLY,Bourlotte,</v>
      </c>
      <c r="M4798" s="15" t="str">
        <f t="shared" si="1634"/>
        <v/>
      </c>
      <c r="N4798" s="15" t="str">
        <f t="shared" si="1635"/>
        <v/>
      </c>
      <c r="O4798" s="15" t="str">
        <f t="shared" si="1636"/>
        <v/>
      </c>
      <c r="P4798" s="15">
        <f t="shared" si="1637"/>
        <v>0</v>
      </c>
      <c r="Q4798" s="15" t="str">
        <f t="shared" si="1638"/>
        <v>7830,SILLY,Bourlotte,</v>
      </c>
      <c r="R4798" s="15" t="str">
        <f t="shared" si="1639"/>
        <v/>
      </c>
      <c r="S4798" s="15" t="str">
        <f t="shared" si="1640"/>
        <v/>
      </c>
      <c r="T4798" s="15" t="str">
        <f t="shared" si="1641"/>
        <v/>
      </c>
      <c r="U4798" s="15">
        <f t="shared" si="1642"/>
        <v>0</v>
      </c>
      <c r="V4798" s="15" t="str">
        <f t="shared" si="1643"/>
        <v>7830,SILLY,Bourlotte,</v>
      </c>
      <c r="W4798" s="15" t="str">
        <f t="shared" si="1644"/>
        <v/>
      </c>
      <c r="X4798" s="15" t="str">
        <f t="shared" si="1645"/>
        <v/>
      </c>
      <c r="Y4798" s="15" t="str">
        <f t="shared" si="1646"/>
        <v/>
      </c>
      <c r="Z4798" s="15">
        <f t="shared" si="1647"/>
        <v>0</v>
      </c>
      <c r="AA4798" s="15" t="str">
        <f t="shared" si="1648"/>
        <v>7830,SILLY,Bourlotte,</v>
      </c>
      <c r="AB4798" s="15" t="str">
        <f t="shared" si="1649"/>
        <v/>
      </c>
    </row>
    <row r="4799" spans="1:28" x14ac:dyDescent="0.2">
      <c r="A4799">
        <v>120</v>
      </c>
      <c r="B4799">
        <v>149</v>
      </c>
      <c r="C4799">
        <v>7830</v>
      </c>
      <c r="D4799" t="s">
        <v>5295</v>
      </c>
      <c r="E4799" t="s">
        <v>5299</v>
      </c>
      <c r="F4799" t="str">
        <f t="shared" si="1628"/>
        <v>7830,SILLY,Brunfaut,</v>
      </c>
      <c r="G4799">
        <f t="shared" si="1629"/>
        <v>120</v>
      </c>
      <c r="H4799">
        <f t="shared" si="1629"/>
        <v>149</v>
      </c>
      <c r="I4799" s="15" t="str">
        <f t="shared" si="1630"/>
        <v/>
      </c>
      <c r="J4799" s="15" t="str">
        <f t="shared" si="1631"/>
        <v/>
      </c>
      <c r="K4799" s="15">
        <f t="shared" si="1632"/>
        <v>0</v>
      </c>
      <c r="L4799" s="15" t="str">
        <f t="shared" si="1633"/>
        <v>7830,SILLY,Brunfaut,</v>
      </c>
      <c r="M4799" s="15" t="str">
        <f t="shared" si="1634"/>
        <v/>
      </c>
      <c r="N4799" s="15" t="str">
        <f t="shared" si="1635"/>
        <v/>
      </c>
      <c r="O4799" s="15" t="str">
        <f t="shared" si="1636"/>
        <v/>
      </c>
      <c r="P4799" s="15">
        <f t="shared" si="1637"/>
        <v>0</v>
      </c>
      <c r="Q4799" s="15" t="str">
        <f t="shared" si="1638"/>
        <v>7830,SILLY,Brunfaut,</v>
      </c>
      <c r="R4799" s="15" t="str">
        <f t="shared" si="1639"/>
        <v/>
      </c>
      <c r="S4799" s="15" t="str">
        <f t="shared" si="1640"/>
        <v/>
      </c>
      <c r="T4799" s="15" t="str">
        <f t="shared" si="1641"/>
        <v/>
      </c>
      <c r="U4799" s="15">
        <f t="shared" si="1642"/>
        <v>0</v>
      </c>
      <c r="V4799" s="15" t="str">
        <f t="shared" si="1643"/>
        <v>7830,SILLY,Brunfaut,</v>
      </c>
      <c r="W4799" s="15" t="str">
        <f t="shared" si="1644"/>
        <v/>
      </c>
      <c r="X4799" s="15" t="str">
        <f t="shared" si="1645"/>
        <v/>
      </c>
      <c r="Y4799" s="15" t="str">
        <f t="shared" si="1646"/>
        <v/>
      </c>
      <c r="Z4799" s="15">
        <f t="shared" si="1647"/>
        <v>0</v>
      </c>
      <c r="AA4799" s="15" t="str">
        <f t="shared" si="1648"/>
        <v>7830,SILLY,Brunfaut,</v>
      </c>
      <c r="AB4799" s="15" t="str">
        <f t="shared" si="1649"/>
        <v/>
      </c>
    </row>
    <row r="4800" spans="1:28" x14ac:dyDescent="0.2">
      <c r="A4800">
        <v>119</v>
      </c>
      <c r="B4800">
        <v>146</v>
      </c>
      <c r="C4800">
        <v>7830</v>
      </c>
      <c r="D4800" t="s">
        <v>5295</v>
      </c>
      <c r="E4800" t="s">
        <v>5300</v>
      </c>
      <c r="F4800" t="str">
        <f t="shared" si="1628"/>
        <v>7830,SILLY,Fouleng,</v>
      </c>
      <c r="G4800">
        <f t="shared" si="1629"/>
        <v>119</v>
      </c>
      <c r="H4800">
        <f t="shared" si="1629"/>
        <v>146</v>
      </c>
      <c r="I4800" s="15" t="str">
        <f t="shared" si="1630"/>
        <v/>
      </c>
      <c r="J4800" s="15" t="str">
        <f t="shared" si="1631"/>
        <v/>
      </c>
      <c r="K4800" s="15">
        <f t="shared" si="1632"/>
        <v>0</v>
      </c>
      <c r="L4800" s="15" t="str">
        <f t="shared" si="1633"/>
        <v>7830,SILLY,Fouleng,</v>
      </c>
      <c r="M4800" s="15" t="str">
        <f t="shared" si="1634"/>
        <v/>
      </c>
      <c r="N4800" s="15" t="str">
        <f t="shared" si="1635"/>
        <v/>
      </c>
      <c r="O4800" s="15" t="str">
        <f t="shared" si="1636"/>
        <v/>
      </c>
      <c r="P4800" s="15">
        <f t="shared" si="1637"/>
        <v>0</v>
      </c>
      <c r="Q4800" s="15" t="str">
        <f t="shared" si="1638"/>
        <v>7830,SILLY,Fouleng,</v>
      </c>
      <c r="R4800" s="15" t="str">
        <f t="shared" si="1639"/>
        <v/>
      </c>
      <c r="S4800" s="15" t="str">
        <f t="shared" si="1640"/>
        <v/>
      </c>
      <c r="T4800" s="15" t="str">
        <f t="shared" si="1641"/>
        <v/>
      </c>
      <c r="U4800" s="15">
        <f t="shared" si="1642"/>
        <v>0</v>
      </c>
      <c r="V4800" s="15" t="str">
        <f t="shared" si="1643"/>
        <v>7830,SILLY,Fouleng,</v>
      </c>
      <c r="W4800" s="15" t="str">
        <f t="shared" si="1644"/>
        <v/>
      </c>
      <c r="X4800" s="15" t="str">
        <f t="shared" si="1645"/>
        <v/>
      </c>
      <c r="Y4800" s="15" t="str">
        <f t="shared" si="1646"/>
        <v/>
      </c>
      <c r="Z4800" s="15">
        <f t="shared" si="1647"/>
        <v>0</v>
      </c>
      <c r="AA4800" s="15" t="str">
        <f t="shared" si="1648"/>
        <v>7830,SILLY,Fouleng,</v>
      </c>
      <c r="AB4800" s="15" t="str">
        <f t="shared" si="1649"/>
        <v/>
      </c>
    </row>
    <row r="4801" spans="1:28" x14ac:dyDescent="0.2">
      <c r="A4801">
        <v>118</v>
      </c>
      <c r="B4801">
        <v>146</v>
      </c>
      <c r="C4801">
        <v>7830</v>
      </c>
      <c r="D4801" t="s">
        <v>5295</v>
      </c>
      <c r="E4801" t="s">
        <v>5301</v>
      </c>
      <c r="F4801" t="str">
        <f t="shared" si="1628"/>
        <v>7830,SILLY,Gondregnies,</v>
      </c>
      <c r="G4801">
        <f t="shared" si="1629"/>
        <v>118</v>
      </c>
      <c r="H4801">
        <f t="shared" si="1629"/>
        <v>146</v>
      </c>
      <c r="I4801" s="15" t="str">
        <f t="shared" si="1630"/>
        <v/>
      </c>
      <c r="J4801" s="15" t="str">
        <f t="shared" si="1631"/>
        <v/>
      </c>
      <c r="K4801" s="15">
        <f t="shared" si="1632"/>
        <v>0</v>
      </c>
      <c r="L4801" s="15" t="str">
        <f t="shared" si="1633"/>
        <v>7830,SILLY,Gondregnies,</v>
      </c>
      <c r="M4801" s="15" t="str">
        <f t="shared" si="1634"/>
        <v/>
      </c>
      <c r="N4801" s="15" t="str">
        <f t="shared" si="1635"/>
        <v/>
      </c>
      <c r="O4801" s="15" t="str">
        <f t="shared" si="1636"/>
        <v/>
      </c>
      <c r="P4801" s="15">
        <f t="shared" si="1637"/>
        <v>0</v>
      </c>
      <c r="Q4801" s="15" t="str">
        <f t="shared" si="1638"/>
        <v>7830,SILLY,Gondregnies,</v>
      </c>
      <c r="R4801" s="15" t="str">
        <f t="shared" si="1639"/>
        <v/>
      </c>
      <c r="S4801" s="15" t="str">
        <f t="shared" si="1640"/>
        <v/>
      </c>
      <c r="T4801" s="15" t="str">
        <f t="shared" si="1641"/>
        <v/>
      </c>
      <c r="U4801" s="15">
        <f t="shared" si="1642"/>
        <v>0</v>
      </c>
      <c r="V4801" s="15" t="str">
        <f t="shared" si="1643"/>
        <v>7830,SILLY,Gondregnies,</v>
      </c>
      <c r="W4801" s="15" t="str">
        <f t="shared" si="1644"/>
        <v/>
      </c>
      <c r="X4801" s="15" t="str">
        <f t="shared" si="1645"/>
        <v/>
      </c>
      <c r="Y4801" s="15" t="str">
        <f t="shared" si="1646"/>
        <v/>
      </c>
      <c r="Z4801" s="15">
        <f t="shared" si="1647"/>
        <v>0</v>
      </c>
      <c r="AA4801" s="15" t="str">
        <f t="shared" si="1648"/>
        <v>7830,SILLY,Gondregnies,</v>
      </c>
      <c r="AB4801" s="15" t="str">
        <f t="shared" si="1649"/>
        <v/>
      </c>
    </row>
    <row r="4802" spans="1:28" x14ac:dyDescent="0.2">
      <c r="A4802">
        <v>124</v>
      </c>
      <c r="B4802">
        <v>146</v>
      </c>
      <c r="C4802">
        <v>7830</v>
      </c>
      <c r="D4802" t="s">
        <v>5295</v>
      </c>
      <c r="E4802" t="s">
        <v>5302</v>
      </c>
      <c r="F4802" t="str">
        <f t="shared" si="1628"/>
        <v>7830,SILLY,Graty,</v>
      </c>
      <c r="G4802">
        <f t="shared" si="1629"/>
        <v>124</v>
      </c>
      <c r="H4802">
        <f t="shared" si="1629"/>
        <v>146</v>
      </c>
      <c r="I4802" s="15" t="str">
        <f t="shared" si="1630"/>
        <v/>
      </c>
      <c r="J4802" s="15" t="str">
        <f t="shared" si="1631"/>
        <v/>
      </c>
      <c r="K4802" s="15">
        <f t="shared" si="1632"/>
        <v>0</v>
      </c>
      <c r="L4802" s="15" t="str">
        <f t="shared" si="1633"/>
        <v>7830,SILLY,Graty,</v>
      </c>
      <c r="M4802" s="15" t="str">
        <f t="shared" si="1634"/>
        <v/>
      </c>
      <c r="N4802" s="15" t="str">
        <f t="shared" si="1635"/>
        <v/>
      </c>
      <c r="O4802" s="15" t="str">
        <f t="shared" si="1636"/>
        <v/>
      </c>
      <c r="P4802" s="15">
        <f t="shared" si="1637"/>
        <v>0</v>
      </c>
      <c r="Q4802" s="15" t="str">
        <f t="shared" si="1638"/>
        <v>7830,SILLY,Graty,</v>
      </c>
      <c r="R4802" s="15" t="str">
        <f t="shared" si="1639"/>
        <v/>
      </c>
      <c r="S4802" s="15" t="str">
        <f t="shared" si="1640"/>
        <v/>
      </c>
      <c r="T4802" s="15" t="str">
        <f t="shared" si="1641"/>
        <v/>
      </c>
      <c r="U4802" s="15">
        <f t="shared" si="1642"/>
        <v>0</v>
      </c>
      <c r="V4802" s="15" t="str">
        <f t="shared" si="1643"/>
        <v>7830,SILLY,Graty,</v>
      </c>
      <c r="W4802" s="15" t="str">
        <f t="shared" si="1644"/>
        <v/>
      </c>
      <c r="X4802" s="15" t="str">
        <f t="shared" si="1645"/>
        <v/>
      </c>
      <c r="Y4802" s="15" t="str">
        <f t="shared" si="1646"/>
        <v/>
      </c>
      <c r="Z4802" s="15">
        <f t="shared" si="1647"/>
        <v>0</v>
      </c>
      <c r="AA4802" s="15" t="str">
        <f t="shared" si="1648"/>
        <v>7830,SILLY,Graty,</v>
      </c>
      <c r="AB4802" s="15" t="str">
        <f t="shared" si="1649"/>
        <v/>
      </c>
    </row>
    <row r="4803" spans="1:28" x14ac:dyDescent="0.2">
      <c r="A4803">
        <v>116</v>
      </c>
      <c r="B4803">
        <v>150</v>
      </c>
      <c r="C4803">
        <v>7830</v>
      </c>
      <c r="D4803" t="s">
        <v>5295</v>
      </c>
      <c r="E4803" t="s">
        <v>5303</v>
      </c>
      <c r="F4803" t="str">
        <f t="shared" si="1628"/>
        <v>7830,SILLY,Hellebecq,</v>
      </c>
      <c r="G4803">
        <f t="shared" si="1629"/>
        <v>116</v>
      </c>
      <c r="H4803">
        <f t="shared" si="1629"/>
        <v>150</v>
      </c>
      <c r="I4803" s="15" t="str">
        <f t="shared" si="1630"/>
        <v/>
      </c>
      <c r="J4803" s="15" t="str">
        <f t="shared" si="1631"/>
        <v/>
      </c>
      <c r="K4803" s="15">
        <f t="shared" si="1632"/>
        <v>0</v>
      </c>
      <c r="L4803" s="15" t="str">
        <f t="shared" si="1633"/>
        <v>7830,SILLY,Hellebecq,</v>
      </c>
      <c r="M4803" s="15" t="str">
        <f t="shared" si="1634"/>
        <v/>
      </c>
      <c r="N4803" s="15" t="str">
        <f t="shared" si="1635"/>
        <v/>
      </c>
      <c r="O4803" s="15" t="str">
        <f t="shared" si="1636"/>
        <v/>
      </c>
      <c r="P4803" s="15">
        <f t="shared" si="1637"/>
        <v>0</v>
      </c>
      <c r="Q4803" s="15" t="str">
        <f t="shared" si="1638"/>
        <v>7830,SILLY,Hellebecq,</v>
      </c>
      <c r="R4803" s="15" t="str">
        <f t="shared" si="1639"/>
        <v/>
      </c>
      <c r="S4803" s="15" t="str">
        <f t="shared" si="1640"/>
        <v/>
      </c>
      <c r="T4803" s="15" t="str">
        <f t="shared" si="1641"/>
        <v/>
      </c>
      <c r="U4803" s="15">
        <f t="shared" si="1642"/>
        <v>0</v>
      </c>
      <c r="V4803" s="15" t="str">
        <f t="shared" si="1643"/>
        <v>7830,SILLY,Hellebecq,</v>
      </c>
      <c r="W4803" s="15" t="str">
        <f t="shared" si="1644"/>
        <v/>
      </c>
      <c r="X4803" s="15" t="str">
        <f t="shared" si="1645"/>
        <v/>
      </c>
      <c r="Y4803" s="15" t="str">
        <f t="shared" si="1646"/>
        <v/>
      </c>
      <c r="Z4803" s="15">
        <f t="shared" si="1647"/>
        <v>0</v>
      </c>
      <c r="AA4803" s="15" t="str">
        <f t="shared" si="1648"/>
        <v>7830,SILLY,Hellebecq,</v>
      </c>
      <c r="AB4803" s="15" t="str">
        <f t="shared" si="1649"/>
        <v/>
      </c>
    </row>
    <row r="4804" spans="1:28" x14ac:dyDescent="0.2">
      <c r="A4804">
        <v>126</v>
      </c>
      <c r="B4804">
        <v>151</v>
      </c>
      <c r="C4804">
        <v>7830</v>
      </c>
      <c r="D4804" t="s">
        <v>5295</v>
      </c>
      <c r="E4804" t="s">
        <v>5304</v>
      </c>
      <c r="F4804" t="str">
        <f t="shared" ref="F4804:F4867" si="1650">CONCATENATE(C4804,",",D4804,",",E4804,",")</f>
        <v>7830,SILLY,Hoves,</v>
      </c>
      <c r="G4804">
        <f t="shared" ref="G4804:H4867" si="1651">A4804</f>
        <v>126</v>
      </c>
      <c r="H4804">
        <f t="shared" si="1651"/>
        <v>151</v>
      </c>
      <c r="I4804" s="15" t="str">
        <f t="shared" ref="I4804:I4867" si="1652">IF($C4804=I$2,$F4804,"")</f>
        <v/>
      </c>
      <c r="J4804" s="15" t="str">
        <f t="shared" ref="J4804:J4867" si="1653">IF($D4804=J$2,$F4804,"")</f>
        <v/>
      </c>
      <c r="K4804" s="15">
        <f t="shared" ref="K4804:K4867" si="1654">2-COUNTIF(I4804:J4804,"")</f>
        <v>0</v>
      </c>
      <c r="L4804" s="15" t="str">
        <f t="shared" ref="L4804:L4867" si="1655">IF(K4804=K$2,$F4804,"")</f>
        <v>7830,SILLY,Hoves,</v>
      </c>
      <c r="M4804" s="15" t="str">
        <f t="shared" ref="M4804:M4867" si="1656">IF($A$2=1,IF(AND(L$2&gt;0,L$2&lt;=100),IF(L4804="",M4803,CONCATENATE(M4803,L4804,"&amp;")),""),"")</f>
        <v/>
      </c>
      <c r="N4804" s="15" t="str">
        <f t="shared" ref="N4804:N4867" si="1657">IF($C4804=N$2,$F4804,"")</f>
        <v/>
      </c>
      <c r="O4804" s="15" t="str">
        <f t="shared" ref="O4804:O4867" si="1658">IF($D4804=O$2,$F4804,"")</f>
        <v/>
      </c>
      <c r="P4804" s="15">
        <f t="shared" ref="P4804:P4867" si="1659">2-COUNTIF(N4804:O4804,"")</f>
        <v>0</v>
      </c>
      <c r="Q4804" s="15" t="str">
        <f t="shared" ref="Q4804:Q4867" si="1660">IF(P4804=P$2,$F4804,"")</f>
        <v>7830,SILLY,Hoves,</v>
      </c>
      <c r="R4804" s="15" t="str">
        <f t="shared" ref="R4804:R4867" si="1661">IF($A$2=1,IF(AND(Q$2&gt;0,Q$2&lt;=100),IF(Q4804="",R4803,CONCATENATE(R4803,Q4804,"&amp;")),""),"")</f>
        <v/>
      </c>
      <c r="S4804" s="15" t="str">
        <f t="shared" ref="S4804:S4867" si="1662">IF($C4804=S$2,$F4804,"")</f>
        <v/>
      </c>
      <c r="T4804" s="15" t="str">
        <f t="shared" ref="T4804:T4867" si="1663">IF($D4804=T$2,$F4804,"")</f>
        <v/>
      </c>
      <c r="U4804" s="15">
        <f t="shared" ref="U4804:U4867" si="1664">2-COUNTIF(S4804:T4804,"")</f>
        <v>0</v>
      </c>
      <c r="V4804" s="15" t="str">
        <f t="shared" ref="V4804:V4867" si="1665">IF(U4804=U$2,$F4804,"")</f>
        <v>7830,SILLY,Hoves,</v>
      </c>
      <c r="W4804" s="15" t="str">
        <f t="shared" ref="W4804:W4867" si="1666">IF($A$2=1,IF(AND(V$2&gt;0,V$2&lt;=100),IF(V4804="",W4803,CONCATENATE(W4803,V4804,"&amp;")),""),"")</f>
        <v/>
      </c>
      <c r="X4804" s="15" t="str">
        <f t="shared" ref="X4804:X4867" si="1667">IF($C4804=X$2,$F4804,"")</f>
        <v/>
      </c>
      <c r="Y4804" s="15" t="str">
        <f t="shared" ref="Y4804:Y4867" si="1668">IF($D4804=Y$2,$F4804,"")</f>
        <v/>
      </c>
      <c r="Z4804" s="15">
        <f t="shared" ref="Z4804:Z4867" si="1669">2-COUNTIF(X4804:Y4804,"")</f>
        <v>0</v>
      </c>
      <c r="AA4804" s="15" t="str">
        <f t="shared" ref="AA4804:AA4867" si="1670">IF(Z4804=Z$2,$F4804,"")</f>
        <v>7830,SILLY,Hoves,</v>
      </c>
      <c r="AB4804" s="15" t="str">
        <f t="shared" ref="AB4804:AB4867" si="1671">IF($A$2=1,IF(AND(AA$2&gt;0,AA$2&lt;=100),IF(AA4804="",AB4803,CONCATENATE(AB4803,AA4804,"&amp;")),""),"")</f>
        <v/>
      </c>
    </row>
    <row r="4805" spans="1:28" x14ac:dyDescent="0.2">
      <c r="A4805">
        <v>123</v>
      </c>
      <c r="B4805">
        <v>145</v>
      </c>
      <c r="C4805">
        <v>7830</v>
      </c>
      <c r="D4805" t="s">
        <v>5295</v>
      </c>
      <c r="E4805" t="s">
        <v>5305</v>
      </c>
      <c r="F4805" t="str">
        <f t="shared" si="1650"/>
        <v>7830,SILLY,La Loge,</v>
      </c>
      <c r="G4805">
        <f t="shared" si="1651"/>
        <v>123</v>
      </c>
      <c r="H4805">
        <f t="shared" si="1651"/>
        <v>145</v>
      </c>
      <c r="I4805" s="15" t="str">
        <f t="shared" si="1652"/>
        <v/>
      </c>
      <c r="J4805" s="15" t="str">
        <f t="shared" si="1653"/>
        <v/>
      </c>
      <c r="K4805" s="15">
        <f t="shared" si="1654"/>
        <v>0</v>
      </c>
      <c r="L4805" s="15" t="str">
        <f t="shared" si="1655"/>
        <v>7830,SILLY,La Loge,</v>
      </c>
      <c r="M4805" s="15" t="str">
        <f t="shared" si="1656"/>
        <v/>
      </c>
      <c r="N4805" s="15" t="str">
        <f t="shared" si="1657"/>
        <v/>
      </c>
      <c r="O4805" s="15" t="str">
        <f t="shared" si="1658"/>
        <v/>
      </c>
      <c r="P4805" s="15">
        <f t="shared" si="1659"/>
        <v>0</v>
      </c>
      <c r="Q4805" s="15" t="str">
        <f t="shared" si="1660"/>
        <v>7830,SILLY,La Loge,</v>
      </c>
      <c r="R4805" s="15" t="str">
        <f t="shared" si="1661"/>
        <v/>
      </c>
      <c r="S4805" s="15" t="str">
        <f t="shared" si="1662"/>
        <v/>
      </c>
      <c r="T4805" s="15" t="str">
        <f t="shared" si="1663"/>
        <v/>
      </c>
      <c r="U4805" s="15">
        <f t="shared" si="1664"/>
        <v>0</v>
      </c>
      <c r="V4805" s="15" t="str">
        <f t="shared" si="1665"/>
        <v>7830,SILLY,La Loge,</v>
      </c>
      <c r="W4805" s="15" t="str">
        <f t="shared" si="1666"/>
        <v/>
      </c>
      <c r="X4805" s="15" t="str">
        <f t="shared" si="1667"/>
        <v/>
      </c>
      <c r="Y4805" s="15" t="str">
        <f t="shared" si="1668"/>
        <v/>
      </c>
      <c r="Z4805" s="15">
        <f t="shared" si="1669"/>
        <v>0</v>
      </c>
      <c r="AA4805" s="15" t="str">
        <f t="shared" si="1670"/>
        <v>7830,SILLY,La Loge,</v>
      </c>
      <c r="AB4805" s="15" t="str">
        <f t="shared" si="1671"/>
        <v/>
      </c>
    </row>
    <row r="4806" spans="1:28" x14ac:dyDescent="0.2">
      <c r="A4806">
        <v>126</v>
      </c>
      <c r="B4806">
        <v>150</v>
      </c>
      <c r="C4806">
        <v>7830</v>
      </c>
      <c r="D4806" t="s">
        <v>5295</v>
      </c>
      <c r="E4806" t="s">
        <v>5306</v>
      </c>
      <c r="F4806" t="str">
        <f t="shared" si="1650"/>
        <v>7830,SILLY,Marie-Bois,</v>
      </c>
      <c r="G4806">
        <f t="shared" si="1651"/>
        <v>126</v>
      </c>
      <c r="H4806">
        <f t="shared" si="1651"/>
        <v>150</v>
      </c>
      <c r="I4806" s="15" t="str">
        <f t="shared" si="1652"/>
        <v/>
      </c>
      <c r="J4806" s="15" t="str">
        <f t="shared" si="1653"/>
        <v/>
      </c>
      <c r="K4806" s="15">
        <f t="shared" si="1654"/>
        <v>0</v>
      </c>
      <c r="L4806" s="15" t="str">
        <f t="shared" si="1655"/>
        <v>7830,SILLY,Marie-Bois,</v>
      </c>
      <c r="M4806" s="15" t="str">
        <f t="shared" si="1656"/>
        <v/>
      </c>
      <c r="N4806" s="15" t="str">
        <f t="shared" si="1657"/>
        <v/>
      </c>
      <c r="O4806" s="15" t="str">
        <f t="shared" si="1658"/>
        <v/>
      </c>
      <c r="P4806" s="15">
        <f t="shared" si="1659"/>
        <v>0</v>
      </c>
      <c r="Q4806" s="15" t="str">
        <f t="shared" si="1660"/>
        <v>7830,SILLY,Marie-Bois,</v>
      </c>
      <c r="R4806" s="15" t="str">
        <f t="shared" si="1661"/>
        <v/>
      </c>
      <c r="S4806" s="15" t="str">
        <f t="shared" si="1662"/>
        <v/>
      </c>
      <c r="T4806" s="15" t="str">
        <f t="shared" si="1663"/>
        <v/>
      </c>
      <c r="U4806" s="15">
        <f t="shared" si="1664"/>
        <v>0</v>
      </c>
      <c r="V4806" s="15" t="str">
        <f t="shared" si="1665"/>
        <v>7830,SILLY,Marie-Bois,</v>
      </c>
      <c r="W4806" s="15" t="str">
        <f t="shared" si="1666"/>
        <v/>
      </c>
      <c r="X4806" s="15" t="str">
        <f t="shared" si="1667"/>
        <v/>
      </c>
      <c r="Y4806" s="15" t="str">
        <f t="shared" si="1668"/>
        <v/>
      </c>
      <c r="Z4806" s="15">
        <f t="shared" si="1669"/>
        <v>0</v>
      </c>
      <c r="AA4806" s="15" t="str">
        <f t="shared" si="1670"/>
        <v>7830,SILLY,Marie-Bois,</v>
      </c>
      <c r="AB4806" s="15" t="str">
        <f t="shared" si="1671"/>
        <v/>
      </c>
    </row>
    <row r="4807" spans="1:28" x14ac:dyDescent="0.2">
      <c r="A4807">
        <v>119</v>
      </c>
      <c r="B4807">
        <v>147</v>
      </c>
      <c r="C4807">
        <v>7830</v>
      </c>
      <c r="D4807" t="s">
        <v>5295</v>
      </c>
      <c r="E4807" t="s">
        <v>5307</v>
      </c>
      <c r="F4807" t="str">
        <f t="shared" si="1650"/>
        <v>7830,SILLY,Mauvinage,</v>
      </c>
      <c r="G4807">
        <f t="shared" si="1651"/>
        <v>119</v>
      </c>
      <c r="H4807">
        <f t="shared" si="1651"/>
        <v>147</v>
      </c>
      <c r="I4807" s="15" t="str">
        <f t="shared" si="1652"/>
        <v/>
      </c>
      <c r="J4807" s="15" t="str">
        <f t="shared" si="1653"/>
        <v/>
      </c>
      <c r="K4807" s="15">
        <f t="shared" si="1654"/>
        <v>0</v>
      </c>
      <c r="L4807" s="15" t="str">
        <f t="shared" si="1655"/>
        <v>7830,SILLY,Mauvinage,</v>
      </c>
      <c r="M4807" s="15" t="str">
        <f t="shared" si="1656"/>
        <v/>
      </c>
      <c r="N4807" s="15" t="str">
        <f t="shared" si="1657"/>
        <v/>
      </c>
      <c r="O4807" s="15" t="str">
        <f t="shared" si="1658"/>
        <v/>
      </c>
      <c r="P4807" s="15">
        <f t="shared" si="1659"/>
        <v>0</v>
      </c>
      <c r="Q4807" s="15" t="str">
        <f t="shared" si="1660"/>
        <v>7830,SILLY,Mauvinage,</v>
      </c>
      <c r="R4807" s="15" t="str">
        <f t="shared" si="1661"/>
        <v/>
      </c>
      <c r="S4807" s="15" t="str">
        <f t="shared" si="1662"/>
        <v/>
      </c>
      <c r="T4807" s="15" t="str">
        <f t="shared" si="1663"/>
        <v/>
      </c>
      <c r="U4807" s="15">
        <f t="shared" si="1664"/>
        <v>0</v>
      </c>
      <c r="V4807" s="15" t="str">
        <f t="shared" si="1665"/>
        <v>7830,SILLY,Mauvinage,</v>
      </c>
      <c r="W4807" s="15" t="str">
        <f t="shared" si="1666"/>
        <v/>
      </c>
      <c r="X4807" s="15" t="str">
        <f t="shared" si="1667"/>
        <v/>
      </c>
      <c r="Y4807" s="15" t="str">
        <f t="shared" si="1668"/>
        <v/>
      </c>
      <c r="Z4807" s="15">
        <f t="shared" si="1669"/>
        <v>0</v>
      </c>
      <c r="AA4807" s="15" t="str">
        <f t="shared" si="1670"/>
        <v>7830,SILLY,Mauvinage,</v>
      </c>
      <c r="AB4807" s="15" t="str">
        <f t="shared" si="1671"/>
        <v/>
      </c>
    </row>
    <row r="4808" spans="1:28" x14ac:dyDescent="0.2">
      <c r="A4808">
        <v>122</v>
      </c>
      <c r="B4808">
        <v>146</v>
      </c>
      <c r="C4808">
        <v>7830</v>
      </c>
      <c r="D4808" t="s">
        <v>5295</v>
      </c>
      <c r="E4808" t="s">
        <v>5308</v>
      </c>
      <c r="F4808" t="str">
        <f t="shared" si="1650"/>
        <v>7830,SILLY,Noir-Jambon,</v>
      </c>
      <c r="G4808">
        <f t="shared" si="1651"/>
        <v>122</v>
      </c>
      <c r="H4808">
        <f t="shared" si="1651"/>
        <v>146</v>
      </c>
      <c r="I4808" s="15" t="str">
        <f t="shared" si="1652"/>
        <v/>
      </c>
      <c r="J4808" s="15" t="str">
        <f t="shared" si="1653"/>
        <v/>
      </c>
      <c r="K4808" s="15">
        <f t="shared" si="1654"/>
        <v>0</v>
      </c>
      <c r="L4808" s="15" t="str">
        <f t="shared" si="1655"/>
        <v>7830,SILLY,Noir-Jambon,</v>
      </c>
      <c r="M4808" s="15" t="str">
        <f t="shared" si="1656"/>
        <v/>
      </c>
      <c r="N4808" s="15" t="str">
        <f t="shared" si="1657"/>
        <v/>
      </c>
      <c r="O4808" s="15" t="str">
        <f t="shared" si="1658"/>
        <v/>
      </c>
      <c r="P4808" s="15">
        <f t="shared" si="1659"/>
        <v>0</v>
      </c>
      <c r="Q4808" s="15" t="str">
        <f t="shared" si="1660"/>
        <v>7830,SILLY,Noir-Jambon,</v>
      </c>
      <c r="R4808" s="15" t="str">
        <f t="shared" si="1661"/>
        <v/>
      </c>
      <c r="S4808" s="15" t="str">
        <f t="shared" si="1662"/>
        <v/>
      </c>
      <c r="T4808" s="15" t="str">
        <f t="shared" si="1663"/>
        <v/>
      </c>
      <c r="U4808" s="15">
        <f t="shared" si="1664"/>
        <v>0</v>
      </c>
      <c r="V4808" s="15" t="str">
        <f t="shared" si="1665"/>
        <v>7830,SILLY,Noir-Jambon,</v>
      </c>
      <c r="W4808" s="15" t="str">
        <f t="shared" si="1666"/>
        <v/>
      </c>
      <c r="X4808" s="15" t="str">
        <f t="shared" si="1667"/>
        <v/>
      </c>
      <c r="Y4808" s="15" t="str">
        <f t="shared" si="1668"/>
        <v/>
      </c>
      <c r="Z4808" s="15">
        <f t="shared" si="1669"/>
        <v>0</v>
      </c>
      <c r="AA4808" s="15" t="str">
        <f t="shared" si="1670"/>
        <v>7830,SILLY,Noir-Jambon,</v>
      </c>
      <c r="AB4808" s="15" t="str">
        <f t="shared" si="1671"/>
        <v/>
      </c>
    </row>
    <row r="4809" spans="1:28" x14ac:dyDescent="0.2">
      <c r="A4809">
        <v>121</v>
      </c>
      <c r="B4809">
        <v>149</v>
      </c>
      <c r="C4809">
        <v>7830</v>
      </c>
      <c r="D4809" t="s">
        <v>5295</v>
      </c>
      <c r="E4809" t="s">
        <v>5309</v>
      </c>
      <c r="F4809" t="str">
        <f t="shared" si="1650"/>
        <v>7830,SILLY,Saint-Marcou,</v>
      </c>
      <c r="G4809">
        <f t="shared" si="1651"/>
        <v>121</v>
      </c>
      <c r="H4809">
        <f t="shared" si="1651"/>
        <v>149</v>
      </c>
      <c r="I4809" s="15" t="str">
        <f t="shared" si="1652"/>
        <v/>
      </c>
      <c r="J4809" s="15" t="str">
        <f t="shared" si="1653"/>
        <v/>
      </c>
      <c r="K4809" s="15">
        <f t="shared" si="1654"/>
        <v>0</v>
      </c>
      <c r="L4809" s="15" t="str">
        <f t="shared" si="1655"/>
        <v>7830,SILLY,Saint-Marcou,</v>
      </c>
      <c r="M4809" s="15" t="str">
        <f t="shared" si="1656"/>
        <v/>
      </c>
      <c r="N4809" s="15" t="str">
        <f t="shared" si="1657"/>
        <v/>
      </c>
      <c r="O4809" s="15" t="str">
        <f t="shared" si="1658"/>
        <v/>
      </c>
      <c r="P4809" s="15">
        <f t="shared" si="1659"/>
        <v>0</v>
      </c>
      <c r="Q4809" s="15" t="str">
        <f t="shared" si="1660"/>
        <v>7830,SILLY,Saint-Marcou,</v>
      </c>
      <c r="R4809" s="15" t="str">
        <f t="shared" si="1661"/>
        <v/>
      </c>
      <c r="S4809" s="15" t="str">
        <f t="shared" si="1662"/>
        <v/>
      </c>
      <c r="T4809" s="15" t="str">
        <f t="shared" si="1663"/>
        <v/>
      </c>
      <c r="U4809" s="15">
        <f t="shared" si="1664"/>
        <v>0</v>
      </c>
      <c r="V4809" s="15" t="str">
        <f t="shared" si="1665"/>
        <v>7830,SILLY,Saint-Marcou,</v>
      </c>
      <c r="W4809" s="15" t="str">
        <f t="shared" si="1666"/>
        <v/>
      </c>
      <c r="X4809" s="15" t="str">
        <f t="shared" si="1667"/>
        <v/>
      </c>
      <c r="Y4809" s="15" t="str">
        <f t="shared" si="1668"/>
        <v/>
      </c>
      <c r="Z4809" s="15">
        <f t="shared" si="1669"/>
        <v>0</v>
      </c>
      <c r="AA4809" s="15" t="str">
        <f t="shared" si="1670"/>
        <v>7830,SILLY,Saint-Marcou,</v>
      </c>
      <c r="AB4809" s="15" t="str">
        <f t="shared" si="1671"/>
        <v/>
      </c>
    </row>
    <row r="4810" spans="1:28" x14ac:dyDescent="0.2">
      <c r="A4810">
        <v>123</v>
      </c>
      <c r="B4810">
        <v>145</v>
      </c>
      <c r="C4810">
        <v>7830</v>
      </c>
      <c r="D4810" t="s">
        <v>5295</v>
      </c>
      <c r="E4810" t="s">
        <v>5310</v>
      </c>
      <c r="F4810" t="str">
        <f t="shared" si="1650"/>
        <v>7830,SILLY,Secrée,</v>
      </c>
      <c r="G4810">
        <f t="shared" si="1651"/>
        <v>123</v>
      </c>
      <c r="H4810">
        <f t="shared" si="1651"/>
        <v>145</v>
      </c>
      <c r="I4810" s="15" t="str">
        <f t="shared" si="1652"/>
        <v/>
      </c>
      <c r="J4810" s="15" t="str">
        <f t="shared" si="1653"/>
        <v/>
      </c>
      <c r="K4810" s="15">
        <f t="shared" si="1654"/>
        <v>0</v>
      </c>
      <c r="L4810" s="15" t="str">
        <f t="shared" si="1655"/>
        <v>7830,SILLY,Secrée,</v>
      </c>
      <c r="M4810" s="15" t="str">
        <f t="shared" si="1656"/>
        <v/>
      </c>
      <c r="N4810" s="15" t="str">
        <f t="shared" si="1657"/>
        <v/>
      </c>
      <c r="O4810" s="15" t="str">
        <f t="shared" si="1658"/>
        <v/>
      </c>
      <c r="P4810" s="15">
        <f t="shared" si="1659"/>
        <v>0</v>
      </c>
      <c r="Q4810" s="15" t="str">
        <f t="shared" si="1660"/>
        <v>7830,SILLY,Secrée,</v>
      </c>
      <c r="R4810" s="15" t="str">
        <f t="shared" si="1661"/>
        <v/>
      </c>
      <c r="S4810" s="15" t="str">
        <f t="shared" si="1662"/>
        <v/>
      </c>
      <c r="T4810" s="15" t="str">
        <f t="shared" si="1663"/>
        <v/>
      </c>
      <c r="U4810" s="15">
        <f t="shared" si="1664"/>
        <v>0</v>
      </c>
      <c r="V4810" s="15" t="str">
        <f t="shared" si="1665"/>
        <v>7830,SILLY,Secrée,</v>
      </c>
      <c r="W4810" s="15" t="str">
        <f t="shared" si="1666"/>
        <v/>
      </c>
      <c r="X4810" s="15" t="str">
        <f t="shared" si="1667"/>
        <v/>
      </c>
      <c r="Y4810" s="15" t="str">
        <f t="shared" si="1668"/>
        <v/>
      </c>
      <c r="Z4810" s="15">
        <f t="shared" si="1669"/>
        <v>0</v>
      </c>
      <c r="AA4810" s="15" t="str">
        <f t="shared" si="1670"/>
        <v>7830,SILLY,Secrée,</v>
      </c>
      <c r="AB4810" s="15" t="str">
        <f t="shared" si="1671"/>
        <v/>
      </c>
    </row>
    <row r="4811" spans="1:28" x14ac:dyDescent="0.2">
      <c r="A4811">
        <v>118</v>
      </c>
      <c r="B4811">
        <v>149</v>
      </c>
      <c r="C4811">
        <v>7830</v>
      </c>
      <c r="D4811" t="s">
        <v>5295</v>
      </c>
      <c r="E4811" t="s">
        <v>5311</v>
      </c>
      <c r="F4811" t="str">
        <f t="shared" si="1650"/>
        <v>7830,SILLY,Silly,</v>
      </c>
      <c r="G4811">
        <f t="shared" si="1651"/>
        <v>118</v>
      </c>
      <c r="H4811">
        <f t="shared" si="1651"/>
        <v>149</v>
      </c>
      <c r="I4811" s="15" t="str">
        <f t="shared" si="1652"/>
        <v/>
      </c>
      <c r="J4811" s="15" t="str">
        <f t="shared" si="1653"/>
        <v/>
      </c>
      <c r="K4811" s="15">
        <f t="shared" si="1654"/>
        <v>0</v>
      </c>
      <c r="L4811" s="15" t="str">
        <f t="shared" si="1655"/>
        <v>7830,SILLY,Silly,</v>
      </c>
      <c r="M4811" s="15" t="str">
        <f t="shared" si="1656"/>
        <v/>
      </c>
      <c r="N4811" s="15" t="str">
        <f t="shared" si="1657"/>
        <v/>
      </c>
      <c r="O4811" s="15" t="str">
        <f t="shared" si="1658"/>
        <v/>
      </c>
      <c r="P4811" s="15">
        <f t="shared" si="1659"/>
        <v>0</v>
      </c>
      <c r="Q4811" s="15" t="str">
        <f t="shared" si="1660"/>
        <v>7830,SILLY,Silly,</v>
      </c>
      <c r="R4811" s="15" t="str">
        <f t="shared" si="1661"/>
        <v/>
      </c>
      <c r="S4811" s="15" t="str">
        <f t="shared" si="1662"/>
        <v/>
      </c>
      <c r="T4811" s="15" t="str">
        <f t="shared" si="1663"/>
        <v/>
      </c>
      <c r="U4811" s="15">
        <f t="shared" si="1664"/>
        <v>0</v>
      </c>
      <c r="V4811" s="15" t="str">
        <f t="shared" si="1665"/>
        <v>7830,SILLY,Silly,</v>
      </c>
      <c r="W4811" s="15" t="str">
        <f t="shared" si="1666"/>
        <v/>
      </c>
      <c r="X4811" s="15" t="str">
        <f t="shared" si="1667"/>
        <v/>
      </c>
      <c r="Y4811" s="15" t="str">
        <f t="shared" si="1668"/>
        <v/>
      </c>
      <c r="Z4811" s="15">
        <f t="shared" si="1669"/>
        <v>0</v>
      </c>
      <c r="AA4811" s="15" t="str">
        <f t="shared" si="1670"/>
        <v>7830,SILLY,Silly,</v>
      </c>
      <c r="AB4811" s="15" t="str">
        <f t="shared" si="1671"/>
        <v/>
      </c>
    </row>
    <row r="4812" spans="1:28" x14ac:dyDescent="0.2">
      <c r="A4812">
        <v>116</v>
      </c>
      <c r="B4812">
        <v>151</v>
      </c>
      <c r="C4812">
        <v>7830</v>
      </c>
      <c r="D4812" t="s">
        <v>5295</v>
      </c>
      <c r="E4812" t="s">
        <v>563</v>
      </c>
      <c r="F4812" t="str">
        <f t="shared" si="1650"/>
        <v>7830,SILLY,Stoquoi,</v>
      </c>
      <c r="G4812">
        <f t="shared" si="1651"/>
        <v>116</v>
      </c>
      <c r="H4812">
        <f t="shared" si="1651"/>
        <v>151</v>
      </c>
      <c r="I4812" s="15" t="str">
        <f t="shared" si="1652"/>
        <v/>
      </c>
      <c r="J4812" s="15" t="str">
        <f t="shared" si="1653"/>
        <v/>
      </c>
      <c r="K4812" s="15">
        <f t="shared" si="1654"/>
        <v>0</v>
      </c>
      <c r="L4812" s="15" t="str">
        <f t="shared" si="1655"/>
        <v>7830,SILLY,Stoquoi,</v>
      </c>
      <c r="M4812" s="15" t="str">
        <f t="shared" si="1656"/>
        <v/>
      </c>
      <c r="N4812" s="15" t="str">
        <f t="shared" si="1657"/>
        <v/>
      </c>
      <c r="O4812" s="15" t="str">
        <f t="shared" si="1658"/>
        <v/>
      </c>
      <c r="P4812" s="15">
        <f t="shared" si="1659"/>
        <v>0</v>
      </c>
      <c r="Q4812" s="15" t="str">
        <f t="shared" si="1660"/>
        <v>7830,SILLY,Stoquoi,</v>
      </c>
      <c r="R4812" s="15" t="str">
        <f t="shared" si="1661"/>
        <v/>
      </c>
      <c r="S4812" s="15" t="str">
        <f t="shared" si="1662"/>
        <v/>
      </c>
      <c r="T4812" s="15" t="str">
        <f t="shared" si="1663"/>
        <v/>
      </c>
      <c r="U4812" s="15">
        <f t="shared" si="1664"/>
        <v>0</v>
      </c>
      <c r="V4812" s="15" t="str">
        <f t="shared" si="1665"/>
        <v>7830,SILLY,Stoquoi,</v>
      </c>
      <c r="W4812" s="15" t="str">
        <f t="shared" si="1666"/>
        <v/>
      </c>
      <c r="X4812" s="15" t="str">
        <f t="shared" si="1667"/>
        <v/>
      </c>
      <c r="Y4812" s="15" t="str">
        <f t="shared" si="1668"/>
        <v/>
      </c>
      <c r="Z4812" s="15">
        <f t="shared" si="1669"/>
        <v>0</v>
      </c>
      <c r="AA4812" s="15" t="str">
        <f t="shared" si="1670"/>
        <v>7830,SILLY,Stoquoi,</v>
      </c>
      <c r="AB4812" s="15" t="str">
        <f t="shared" si="1671"/>
        <v/>
      </c>
    </row>
    <row r="4813" spans="1:28" x14ac:dyDescent="0.2">
      <c r="A4813">
        <v>121</v>
      </c>
      <c r="B4813">
        <v>144</v>
      </c>
      <c r="C4813">
        <v>7830</v>
      </c>
      <c r="D4813" t="s">
        <v>5295</v>
      </c>
      <c r="E4813" t="s">
        <v>5312</v>
      </c>
      <c r="F4813" t="str">
        <f t="shared" si="1650"/>
        <v>7830,SILLY,Thoricourt,</v>
      </c>
      <c r="G4813">
        <f t="shared" si="1651"/>
        <v>121</v>
      </c>
      <c r="H4813">
        <f t="shared" si="1651"/>
        <v>144</v>
      </c>
      <c r="I4813" s="15" t="str">
        <f t="shared" si="1652"/>
        <v/>
      </c>
      <c r="J4813" s="15" t="str">
        <f t="shared" si="1653"/>
        <v/>
      </c>
      <c r="K4813" s="15">
        <f t="shared" si="1654"/>
        <v>0</v>
      </c>
      <c r="L4813" s="15" t="str">
        <f t="shared" si="1655"/>
        <v>7830,SILLY,Thoricourt,</v>
      </c>
      <c r="M4813" s="15" t="str">
        <f t="shared" si="1656"/>
        <v/>
      </c>
      <c r="N4813" s="15" t="str">
        <f t="shared" si="1657"/>
        <v/>
      </c>
      <c r="O4813" s="15" t="str">
        <f t="shared" si="1658"/>
        <v/>
      </c>
      <c r="P4813" s="15">
        <f t="shared" si="1659"/>
        <v>0</v>
      </c>
      <c r="Q4813" s="15" t="str">
        <f t="shared" si="1660"/>
        <v>7830,SILLY,Thoricourt,</v>
      </c>
      <c r="R4813" s="15" t="str">
        <f t="shared" si="1661"/>
        <v/>
      </c>
      <c r="S4813" s="15" t="str">
        <f t="shared" si="1662"/>
        <v/>
      </c>
      <c r="T4813" s="15" t="str">
        <f t="shared" si="1663"/>
        <v/>
      </c>
      <c r="U4813" s="15">
        <f t="shared" si="1664"/>
        <v>0</v>
      </c>
      <c r="V4813" s="15" t="str">
        <f t="shared" si="1665"/>
        <v>7830,SILLY,Thoricourt,</v>
      </c>
      <c r="W4813" s="15" t="str">
        <f t="shared" si="1666"/>
        <v/>
      </c>
      <c r="X4813" s="15" t="str">
        <f t="shared" si="1667"/>
        <v/>
      </c>
      <c r="Y4813" s="15" t="str">
        <f t="shared" si="1668"/>
        <v/>
      </c>
      <c r="Z4813" s="15">
        <f t="shared" si="1669"/>
        <v>0</v>
      </c>
      <c r="AA4813" s="15" t="str">
        <f t="shared" si="1670"/>
        <v>7830,SILLY,Thoricourt,</v>
      </c>
      <c r="AB4813" s="15" t="str">
        <f t="shared" si="1671"/>
        <v/>
      </c>
    </row>
    <row r="4814" spans="1:28" x14ac:dyDescent="0.2">
      <c r="A4814">
        <v>127</v>
      </c>
      <c r="B4814">
        <v>154</v>
      </c>
      <c r="C4814">
        <v>7850</v>
      </c>
      <c r="D4814" t="s">
        <v>5313</v>
      </c>
      <c r="E4814" t="s">
        <v>5314</v>
      </c>
      <c r="F4814" t="str">
        <f t="shared" si="1650"/>
        <v>7850,ENGHIEN,Enghien,</v>
      </c>
      <c r="G4814">
        <f t="shared" si="1651"/>
        <v>127</v>
      </c>
      <c r="H4814">
        <f t="shared" si="1651"/>
        <v>154</v>
      </c>
      <c r="I4814" s="15" t="str">
        <f t="shared" si="1652"/>
        <v/>
      </c>
      <c r="J4814" s="15" t="str">
        <f t="shared" si="1653"/>
        <v/>
      </c>
      <c r="K4814" s="15">
        <f t="shared" si="1654"/>
        <v>0</v>
      </c>
      <c r="L4814" s="15" t="str">
        <f t="shared" si="1655"/>
        <v>7850,ENGHIEN,Enghien,</v>
      </c>
      <c r="M4814" s="15" t="str">
        <f t="shared" si="1656"/>
        <v/>
      </c>
      <c r="N4814" s="15" t="str">
        <f t="shared" si="1657"/>
        <v/>
      </c>
      <c r="O4814" s="15" t="str">
        <f t="shared" si="1658"/>
        <v/>
      </c>
      <c r="P4814" s="15">
        <f t="shared" si="1659"/>
        <v>0</v>
      </c>
      <c r="Q4814" s="15" t="str">
        <f t="shared" si="1660"/>
        <v>7850,ENGHIEN,Enghien,</v>
      </c>
      <c r="R4814" s="15" t="str">
        <f t="shared" si="1661"/>
        <v/>
      </c>
      <c r="S4814" s="15" t="str">
        <f t="shared" si="1662"/>
        <v/>
      </c>
      <c r="T4814" s="15" t="str">
        <f t="shared" si="1663"/>
        <v/>
      </c>
      <c r="U4814" s="15">
        <f t="shared" si="1664"/>
        <v>0</v>
      </c>
      <c r="V4814" s="15" t="str">
        <f t="shared" si="1665"/>
        <v>7850,ENGHIEN,Enghien,</v>
      </c>
      <c r="W4814" s="15" t="str">
        <f t="shared" si="1666"/>
        <v/>
      </c>
      <c r="X4814" s="15" t="str">
        <f t="shared" si="1667"/>
        <v/>
      </c>
      <c r="Y4814" s="15" t="str">
        <f t="shared" si="1668"/>
        <v/>
      </c>
      <c r="Z4814" s="15">
        <f t="shared" si="1669"/>
        <v>0</v>
      </c>
      <c r="AA4814" s="15" t="str">
        <f t="shared" si="1670"/>
        <v>7850,ENGHIEN,Enghien,</v>
      </c>
      <c r="AB4814" s="15" t="str">
        <f t="shared" si="1671"/>
        <v/>
      </c>
    </row>
    <row r="4815" spans="1:28" x14ac:dyDescent="0.2">
      <c r="A4815">
        <v>123</v>
      </c>
      <c r="B4815">
        <v>151</v>
      </c>
      <c r="C4815">
        <v>7850</v>
      </c>
      <c r="D4815" t="s">
        <v>5313</v>
      </c>
      <c r="E4815" t="s">
        <v>5315</v>
      </c>
      <c r="F4815" t="str">
        <f t="shared" si="1650"/>
        <v>7850,ENGHIEN,Labliau,</v>
      </c>
      <c r="G4815">
        <f t="shared" si="1651"/>
        <v>123</v>
      </c>
      <c r="H4815">
        <f t="shared" si="1651"/>
        <v>151</v>
      </c>
      <c r="I4815" s="15" t="str">
        <f t="shared" si="1652"/>
        <v/>
      </c>
      <c r="J4815" s="15" t="str">
        <f t="shared" si="1653"/>
        <v/>
      </c>
      <c r="K4815" s="15">
        <f t="shared" si="1654"/>
        <v>0</v>
      </c>
      <c r="L4815" s="15" t="str">
        <f t="shared" si="1655"/>
        <v>7850,ENGHIEN,Labliau,</v>
      </c>
      <c r="M4815" s="15" t="str">
        <f t="shared" si="1656"/>
        <v/>
      </c>
      <c r="N4815" s="15" t="str">
        <f t="shared" si="1657"/>
        <v/>
      </c>
      <c r="O4815" s="15" t="str">
        <f t="shared" si="1658"/>
        <v/>
      </c>
      <c r="P4815" s="15">
        <f t="shared" si="1659"/>
        <v>0</v>
      </c>
      <c r="Q4815" s="15" t="str">
        <f t="shared" si="1660"/>
        <v>7850,ENGHIEN,Labliau,</v>
      </c>
      <c r="R4815" s="15" t="str">
        <f t="shared" si="1661"/>
        <v/>
      </c>
      <c r="S4815" s="15" t="str">
        <f t="shared" si="1662"/>
        <v/>
      </c>
      <c r="T4815" s="15" t="str">
        <f t="shared" si="1663"/>
        <v/>
      </c>
      <c r="U4815" s="15">
        <f t="shared" si="1664"/>
        <v>0</v>
      </c>
      <c r="V4815" s="15" t="str">
        <f t="shared" si="1665"/>
        <v>7850,ENGHIEN,Labliau,</v>
      </c>
      <c r="W4815" s="15" t="str">
        <f t="shared" si="1666"/>
        <v/>
      </c>
      <c r="X4815" s="15" t="str">
        <f t="shared" si="1667"/>
        <v/>
      </c>
      <c r="Y4815" s="15" t="str">
        <f t="shared" si="1668"/>
        <v/>
      </c>
      <c r="Z4815" s="15">
        <f t="shared" si="1669"/>
        <v>0</v>
      </c>
      <c r="AA4815" s="15" t="str">
        <f t="shared" si="1670"/>
        <v>7850,ENGHIEN,Labliau,</v>
      </c>
      <c r="AB4815" s="15" t="str">
        <f t="shared" si="1671"/>
        <v/>
      </c>
    </row>
    <row r="4816" spans="1:28" x14ac:dyDescent="0.2">
      <c r="A4816">
        <v>123</v>
      </c>
      <c r="B4816">
        <v>152</v>
      </c>
      <c r="C4816">
        <v>7850</v>
      </c>
      <c r="D4816" t="s">
        <v>5313</v>
      </c>
      <c r="E4816" t="s">
        <v>613</v>
      </c>
      <c r="F4816" t="str">
        <f t="shared" si="1650"/>
        <v>7850,ENGHIEN,La Croisette,</v>
      </c>
      <c r="G4816">
        <f t="shared" si="1651"/>
        <v>123</v>
      </c>
      <c r="H4816">
        <f t="shared" si="1651"/>
        <v>152</v>
      </c>
      <c r="I4816" s="15" t="str">
        <f t="shared" si="1652"/>
        <v/>
      </c>
      <c r="J4816" s="15" t="str">
        <f t="shared" si="1653"/>
        <v/>
      </c>
      <c r="K4816" s="15">
        <f t="shared" si="1654"/>
        <v>0</v>
      </c>
      <c r="L4816" s="15" t="str">
        <f t="shared" si="1655"/>
        <v>7850,ENGHIEN,La Croisette,</v>
      </c>
      <c r="M4816" s="15" t="str">
        <f t="shared" si="1656"/>
        <v/>
      </c>
      <c r="N4816" s="15" t="str">
        <f t="shared" si="1657"/>
        <v/>
      </c>
      <c r="O4816" s="15" t="str">
        <f t="shared" si="1658"/>
        <v/>
      </c>
      <c r="P4816" s="15">
        <f t="shared" si="1659"/>
        <v>0</v>
      </c>
      <c r="Q4816" s="15" t="str">
        <f t="shared" si="1660"/>
        <v>7850,ENGHIEN,La Croisette,</v>
      </c>
      <c r="R4816" s="15" t="str">
        <f t="shared" si="1661"/>
        <v/>
      </c>
      <c r="S4816" s="15" t="str">
        <f t="shared" si="1662"/>
        <v/>
      </c>
      <c r="T4816" s="15" t="str">
        <f t="shared" si="1663"/>
        <v/>
      </c>
      <c r="U4816" s="15">
        <f t="shared" si="1664"/>
        <v>0</v>
      </c>
      <c r="V4816" s="15" t="str">
        <f t="shared" si="1665"/>
        <v>7850,ENGHIEN,La Croisette,</v>
      </c>
      <c r="W4816" s="15" t="str">
        <f t="shared" si="1666"/>
        <v/>
      </c>
      <c r="X4816" s="15" t="str">
        <f t="shared" si="1667"/>
        <v/>
      </c>
      <c r="Y4816" s="15" t="str">
        <f t="shared" si="1668"/>
        <v/>
      </c>
      <c r="Z4816" s="15">
        <f t="shared" si="1669"/>
        <v>0</v>
      </c>
      <c r="AA4816" s="15" t="str">
        <f t="shared" si="1670"/>
        <v>7850,ENGHIEN,La Croisette,</v>
      </c>
      <c r="AB4816" s="15" t="str">
        <f t="shared" si="1671"/>
        <v/>
      </c>
    </row>
    <row r="4817" spans="1:28" x14ac:dyDescent="0.2">
      <c r="A4817">
        <v>125</v>
      </c>
      <c r="B4817">
        <v>153</v>
      </c>
      <c r="C4817">
        <v>7850</v>
      </c>
      <c r="D4817" t="s">
        <v>5313</v>
      </c>
      <c r="E4817" t="s">
        <v>5316</v>
      </c>
      <c r="F4817" t="str">
        <f t="shared" si="1650"/>
        <v>7850,ENGHIEN,Marcq,</v>
      </c>
      <c r="G4817">
        <f t="shared" si="1651"/>
        <v>125</v>
      </c>
      <c r="H4817">
        <f t="shared" si="1651"/>
        <v>153</v>
      </c>
      <c r="I4817" s="15" t="str">
        <f t="shared" si="1652"/>
        <v/>
      </c>
      <c r="J4817" s="15" t="str">
        <f t="shared" si="1653"/>
        <v/>
      </c>
      <c r="K4817" s="15">
        <f t="shared" si="1654"/>
        <v>0</v>
      </c>
      <c r="L4817" s="15" t="str">
        <f t="shared" si="1655"/>
        <v>7850,ENGHIEN,Marcq,</v>
      </c>
      <c r="M4817" s="15" t="str">
        <f t="shared" si="1656"/>
        <v/>
      </c>
      <c r="N4817" s="15" t="str">
        <f t="shared" si="1657"/>
        <v/>
      </c>
      <c r="O4817" s="15" t="str">
        <f t="shared" si="1658"/>
        <v/>
      </c>
      <c r="P4817" s="15">
        <f t="shared" si="1659"/>
        <v>0</v>
      </c>
      <c r="Q4817" s="15" t="str">
        <f t="shared" si="1660"/>
        <v>7850,ENGHIEN,Marcq,</v>
      </c>
      <c r="R4817" s="15" t="str">
        <f t="shared" si="1661"/>
        <v/>
      </c>
      <c r="S4817" s="15" t="str">
        <f t="shared" si="1662"/>
        <v/>
      </c>
      <c r="T4817" s="15" t="str">
        <f t="shared" si="1663"/>
        <v/>
      </c>
      <c r="U4817" s="15">
        <f t="shared" si="1664"/>
        <v>0</v>
      </c>
      <c r="V4817" s="15" t="str">
        <f t="shared" si="1665"/>
        <v>7850,ENGHIEN,Marcq,</v>
      </c>
      <c r="W4817" s="15" t="str">
        <f t="shared" si="1666"/>
        <v/>
      </c>
      <c r="X4817" s="15" t="str">
        <f t="shared" si="1667"/>
        <v/>
      </c>
      <c r="Y4817" s="15" t="str">
        <f t="shared" si="1668"/>
        <v/>
      </c>
      <c r="Z4817" s="15">
        <f t="shared" si="1669"/>
        <v>0</v>
      </c>
      <c r="AA4817" s="15" t="str">
        <f t="shared" si="1670"/>
        <v>7850,ENGHIEN,Marcq,</v>
      </c>
      <c r="AB4817" s="15" t="str">
        <f t="shared" si="1671"/>
        <v/>
      </c>
    </row>
    <row r="4818" spans="1:28" x14ac:dyDescent="0.2">
      <c r="A4818">
        <v>124</v>
      </c>
      <c r="B4818">
        <v>150</v>
      </c>
      <c r="C4818">
        <v>7850</v>
      </c>
      <c r="D4818" t="s">
        <v>5313</v>
      </c>
      <c r="E4818" t="s">
        <v>5317</v>
      </c>
      <c r="F4818" t="str">
        <f t="shared" si="1650"/>
        <v>7850,ENGHIEN,Milst,</v>
      </c>
      <c r="G4818">
        <f t="shared" si="1651"/>
        <v>124</v>
      </c>
      <c r="H4818">
        <f t="shared" si="1651"/>
        <v>150</v>
      </c>
      <c r="I4818" s="15" t="str">
        <f t="shared" si="1652"/>
        <v/>
      </c>
      <c r="J4818" s="15" t="str">
        <f t="shared" si="1653"/>
        <v/>
      </c>
      <c r="K4818" s="15">
        <f t="shared" si="1654"/>
        <v>0</v>
      </c>
      <c r="L4818" s="15" t="str">
        <f t="shared" si="1655"/>
        <v>7850,ENGHIEN,Milst,</v>
      </c>
      <c r="M4818" s="15" t="str">
        <f t="shared" si="1656"/>
        <v/>
      </c>
      <c r="N4818" s="15" t="str">
        <f t="shared" si="1657"/>
        <v/>
      </c>
      <c r="O4818" s="15" t="str">
        <f t="shared" si="1658"/>
        <v/>
      </c>
      <c r="P4818" s="15">
        <f t="shared" si="1659"/>
        <v>0</v>
      </c>
      <c r="Q4818" s="15" t="str">
        <f t="shared" si="1660"/>
        <v>7850,ENGHIEN,Milst,</v>
      </c>
      <c r="R4818" s="15" t="str">
        <f t="shared" si="1661"/>
        <v/>
      </c>
      <c r="S4818" s="15" t="str">
        <f t="shared" si="1662"/>
        <v/>
      </c>
      <c r="T4818" s="15" t="str">
        <f t="shared" si="1663"/>
        <v/>
      </c>
      <c r="U4818" s="15">
        <f t="shared" si="1664"/>
        <v>0</v>
      </c>
      <c r="V4818" s="15" t="str">
        <f t="shared" si="1665"/>
        <v>7850,ENGHIEN,Milst,</v>
      </c>
      <c r="W4818" s="15" t="str">
        <f t="shared" si="1666"/>
        <v/>
      </c>
      <c r="X4818" s="15" t="str">
        <f t="shared" si="1667"/>
        <v/>
      </c>
      <c r="Y4818" s="15" t="str">
        <f t="shared" si="1668"/>
        <v/>
      </c>
      <c r="Z4818" s="15">
        <f t="shared" si="1669"/>
        <v>0</v>
      </c>
      <c r="AA4818" s="15" t="str">
        <f t="shared" si="1670"/>
        <v>7850,ENGHIEN,Milst,</v>
      </c>
      <c r="AB4818" s="15" t="str">
        <f t="shared" si="1671"/>
        <v/>
      </c>
    </row>
    <row r="4819" spans="1:28" x14ac:dyDescent="0.2">
      <c r="A4819">
        <v>130</v>
      </c>
      <c r="B4819">
        <v>154</v>
      </c>
      <c r="C4819">
        <v>7850</v>
      </c>
      <c r="D4819" t="s">
        <v>5313</v>
      </c>
      <c r="E4819" t="s">
        <v>5318</v>
      </c>
      <c r="F4819" t="str">
        <f t="shared" si="1650"/>
        <v>7850,ENGHIEN,Petit-Enghien,</v>
      </c>
      <c r="G4819">
        <f t="shared" si="1651"/>
        <v>130</v>
      </c>
      <c r="H4819">
        <f t="shared" si="1651"/>
        <v>154</v>
      </c>
      <c r="I4819" s="15" t="str">
        <f t="shared" si="1652"/>
        <v/>
      </c>
      <c r="J4819" s="15" t="str">
        <f t="shared" si="1653"/>
        <v/>
      </c>
      <c r="K4819" s="15">
        <f t="shared" si="1654"/>
        <v>0</v>
      </c>
      <c r="L4819" s="15" t="str">
        <f t="shared" si="1655"/>
        <v>7850,ENGHIEN,Petit-Enghien,</v>
      </c>
      <c r="M4819" s="15" t="str">
        <f t="shared" si="1656"/>
        <v/>
      </c>
      <c r="N4819" s="15" t="str">
        <f t="shared" si="1657"/>
        <v/>
      </c>
      <c r="O4819" s="15" t="str">
        <f t="shared" si="1658"/>
        <v/>
      </c>
      <c r="P4819" s="15">
        <f t="shared" si="1659"/>
        <v>0</v>
      </c>
      <c r="Q4819" s="15" t="str">
        <f t="shared" si="1660"/>
        <v>7850,ENGHIEN,Petit-Enghien,</v>
      </c>
      <c r="R4819" s="15" t="str">
        <f t="shared" si="1661"/>
        <v/>
      </c>
      <c r="S4819" s="15" t="str">
        <f t="shared" si="1662"/>
        <v/>
      </c>
      <c r="T4819" s="15" t="str">
        <f t="shared" si="1663"/>
        <v/>
      </c>
      <c r="U4819" s="15">
        <f t="shared" si="1664"/>
        <v>0</v>
      </c>
      <c r="V4819" s="15" t="str">
        <f t="shared" si="1665"/>
        <v>7850,ENGHIEN,Petit-Enghien,</v>
      </c>
      <c r="W4819" s="15" t="str">
        <f t="shared" si="1666"/>
        <v/>
      </c>
      <c r="X4819" s="15" t="str">
        <f t="shared" si="1667"/>
        <v/>
      </c>
      <c r="Y4819" s="15" t="str">
        <f t="shared" si="1668"/>
        <v/>
      </c>
      <c r="Z4819" s="15">
        <f t="shared" si="1669"/>
        <v>0</v>
      </c>
      <c r="AA4819" s="15" t="str">
        <f t="shared" si="1670"/>
        <v>7850,ENGHIEN,Petit-Enghien,</v>
      </c>
      <c r="AB4819" s="15" t="str">
        <f t="shared" si="1671"/>
        <v/>
      </c>
    </row>
    <row r="4820" spans="1:28" x14ac:dyDescent="0.2">
      <c r="A4820">
        <v>112</v>
      </c>
      <c r="B4820">
        <v>155</v>
      </c>
      <c r="C4820">
        <v>7860</v>
      </c>
      <c r="D4820" t="s">
        <v>5319</v>
      </c>
      <c r="E4820" t="s">
        <v>5320</v>
      </c>
      <c r="F4820" t="str">
        <f t="shared" si="1650"/>
        <v>7860,LESSINES,Houraing,</v>
      </c>
      <c r="G4820">
        <f t="shared" si="1651"/>
        <v>112</v>
      </c>
      <c r="H4820">
        <f t="shared" si="1651"/>
        <v>155</v>
      </c>
      <c r="I4820" s="15" t="str">
        <f t="shared" si="1652"/>
        <v/>
      </c>
      <c r="J4820" s="15" t="str">
        <f t="shared" si="1653"/>
        <v/>
      </c>
      <c r="K4820" s="15">
        <f t="shared" si="1654"/>
        <v>0</v>
      </c>
      <c r="L4820" s="15" t="str">
        <f t="shared" si="1655"/>
        <v>7860,LESSINES,Houraing,</v>
      </c>
      <c r="M4820" s="15" t="str">
        <f t="shared" si="1656"/>
        <v/>
      </c>
      <c r="N4820" s="15" t="str">
        <f t="shared" si="1657"/>
        <v/>
      </c>
      <c r="O4820" s="15" t="str">
        <f t="shared" si="1658"/>
        <v/>
      </c>
      <c r="P4820" s="15">
        <f t="shared" si="1659"/>
        <v>0</v>
      </c>
      <c r="Q4820" s="15" t="str">
        <f t="shared" si="1660"/>
        <v>7860,LESSINES,Houraing,</v>
      </c>
      <c r="R4820" s="15" t="str">
        <f t="shared" si="1661"/>
        <v/>
      </c>
      <c r="S4820" s="15" t="str">
        <f t="shared" si="1662"/>
        <v/>
      </c>
      <c r="T4820" s="15" t="str">
        <f t="shared" si="1663"/>
        <v/>
      </c>
      <c r="U4820" s="15">
        <f t="shared" si="1664"/>
        <v>0</v>
      </c>
      <c r="V4820" s="15" t="str">
        <f t="shared" si="1665"/>
        <v>7860,LESSINES,Houraing,</v>
      </c>
      <c r="W4820" s="15" t="str">
        <f t="shared" si="1666"/>
        <v/>
      </c>
      <c r="X4820" s="15" t="str">
        <f t="shared" si="1667"/>
        <v/>
      </c>
      <c r="Y4820" s="15" t="str">
        <f t="shared" si="1668"/>
        <v/>
      </c>
      <c r="Z4820" s="15">
        <f t="shared" si="1669"/>
        <v>0</v>
      </c>
      <c r="AA4820" s="15" t="str">
        <f t="shared" si="1670"/>
        <v>7860,LESSINES,Houraing,</v>
      </c>
      <c r="AB4820" s="15" t="str">
        <f t="shared" si="1671"/>
        <v/>
      </c>
    </row>
    <row r="4821" spans="1:28" x14ac:dyDescent="0.2">
      <c r="A4821">
        <v>111</v>
      </c>
      <c r="B4821">
        <v>157</v>
      </c>
      <c r="C4821">
        <v>7860</v>
      </c>
      <c r="D4821" t="s">
        <v>5319</v>
      </c>
      <c r="E4821" t="s">
        <v>5321</v>
      </c>
      <c r="F4821" t="str">
        <f t="shared" si="1650"/>
        <v>7860,LESSINES,Houtain,</v>
      </c>
      <c r="G4821">
        <f t="shared" si="1651"/>
        <v>111</v>
      </c>
      <c r="H4821">
        <f t="shared" si="1651"/>
        <v>157</v>
      </c>
      <c r="I4821" s="15" t="str">
        <f t="shared" si="1652"/>
        <v/>
      </c>
      <c r="J4821" s="15" t="str">
        <f t="shared" si="1653"/>
        <v/>
      </c>
      <c r="K4821" s="15">
        <f t="shared" si="1654"/>
        <v>0</v>
      </c>
      <c r="L4821" s="15" t="str">
        <f t="shared" si="1655"/>
        <v>7860,LESSINES,Houtain,</v>
      </c>
      <c r="M4821" s="15" t="str">
        <f t="shared" si="1656"/>
        <v/>
      </c>
      <c r="N4821" s="15" t="str">
        <f t="shared" si="1657"/>
        <v/>
      </c>
      <c r="O4821" s="15" t="str">
        <f t="shared" si="1658"/>
        <v/>
      </c>
      <c r="P4821" s="15">
        <f t="shared" si="1659"/>
        <v>0</v>
      </c>
      <c r="Q4821" s="15" t="str">
        <f t="shared" si="1660"/>
        <v>7860,LESSINES,Houtain,</v>
      </c>
      <c r="R4821" s="15" t="str">
        <f t="shared" si="1661"/>
        <v/>
      </c>
      <c r="S4821" s="15" t="str">
        <f t="shared" si="1662"/>
        <v/>
      </c>
      <c r="T4821" s="15" t="str">
        <f t="shared" si="1663"/>
        <v/>
      </c>
      <c r="U4821" s="15">
        <f t="shared" si="1664"/>
        <v>0</v>
      </c>
      <c r="V4821" s="15" t="str">
        <f t="shared" si="1665"/>
        <v>7860,LESSINES,Houtain,</v>
      </c>
      <c r="W4821" s="15" t="str">
        <f t="shared" si="1666"/>
        <v/>
      </c>
      <c r="X4821" s="15" t="str">
        <f t="shared" si="1667"/>
        <v/>
      </c>
      <c r="Y4821" s="15" t="str">
        <f t="shared" si="1668"/>
        <v/>
      </c>
      <c r="Z4821" s="15">
        <f t="shared" si="1669"/>
        <v>0</v>
      </c>
      <c r="AA4821" s="15" t="str">
        <f t="shared" si="1670"/>
        <v>7860,LESSINES,Houtain,</v>
      </c>
      <c r="AB4821" s="15" t="str">
        <f t="shared" si="1671"/>
        <v/>
      </c>
    </row>
    <row r="4822" spans="1:28" x14ac:dyDescent="0.2">
      <c r="A4822">
        <v>112</v>
      </c>
      <c r="B4822">
        <v>156</v>
      </c>
      <c r="C4822">
        <v>7860</v>
      </c>
      <c r="D4822" t="s">
        <v>5319</v>
      </c>
      <c r="E4822" t="s">
        <v>5322</v>
      </c>
      <c r="F4822" t="str">
        <f t="shared" si="1650"/>
        <v>7860,LESSINES,Lessines,</v>
      </c>
      <c r="G4822">
        <f t="shared" si="1651"/>
        <v>112</v>
      </c>
      <c r="H4822">
        <f t="shared" si="1651"/>
        <v>156</v>
      </c>
      <c r="I4822" s="15" t="str">
        <f t="shared" si="1652"/>
        <v/>
      </c>
      <c r="J4822" s="15" t="str">
        <f t="shared" si="1653"/>
        <v/>
      </c>
      <c r="K4822" s="15">
        <f t="shared" si="1654"/>
        <v>0</v>
      </c>
      <c r="L4822" s="15" t="str">
        <f t="shared" si="1655"/>
        <v>7860,LESSINES,Lessines,</v>
      </c>
      <c r="M4822" s="15" t="str">
        <f t="shared" si="1656"/>
        <v/>
      </c>
      <c r="N4822" s="15" t="str">
        <f t="shared" si="1657"/>
        <v/>
      </c>
      <c r="O4822" s="15" t="str">
        <f t="shared" si="1658"/>
        <v/>
      </c>
      <c r="P4822" s="15">
        <f t="shared" si="1659"/>
        <v>0</v>
      </c>
      <c r="Q4822" s="15" t="str">
        <f t="shared" si="1660"/>
        <v>7860,LESSINES,Lessines,</v>
      </c>
      <c r="R4822" s="15" t="str">
        <f t="shared" si="1661"/>
        <v/>
      </c>
      <c r="S4822" s="15" t="str">
        <f t="shared" si="1662"/>
        <v/>
      </c>
      <c r="T4822" s="15" t="str">
        <f t="shared" si="1663"/>
        <v/>
      </c>
      <c r="U4822" s="15">
        <f t="shared" si="1664"/>
        <v>0</v>
      </c>
      <c r="V4822" s="15" t="str">
        <f t="shared" si="1665"/>
        <v>7860,LESSINES,Lessines,</v>
      </c>
      <c r="W4822" s="15" t="str">
        <f t="shared" si="1666"/>
        <v/>
      </c>
      <c r="X4822" s="15" t="str">
        <f t="shared" si="1667"/>
        <v/>
      </c>
      <c r="Y4822" s="15" t="str">
        <f t="shared" si="1668"/>
        <v/>
      </c>
      <c r="Z4822" s="15">
        <f t="shared" si="1669"/>
        <v>0</v>
      </c>
      <c r="AA4822" s="15" t="str">
        <f t="shared" si="1670"/>
        <v>7860,LESSINES,Lessines,</v>
      </c>
      <c r="AB4822" s="15" t="str">
        <f t="shared" si="1671"/>
        <v/>
      </c>
    </row>
    <row r="4823" spans="1:28" x14ac:dyDescent="0.2">
      <c r="A4823">
        <v>111</v>
      </c>
      <c r="B4823">
        <v>153</v>
      </c>
      <c r="C4823">
        <v>7861</v>
      </c>
      <c r="D4823" t="s">
        <v>5319</v>
      </c>
      <c r="E4823" t="s">
        <v>5323</v>
      </c>
      <c r="F4823" t="str">
        <f t="shared" si="1650"/>
        <v>7861,LESSINES,Papignies,</v>
      </c>
      <c r="G4823">
        <f t="shared" si="1651"/>
        <v>111</v>
      </c>
      <c r="H4823">
        <f t="shared" si="1651"/>
        <v>153</v>
      </c>
      <c r="I4823" s="15" t="str">
        <f t="shared" si="1652"/>
        <v/>
      </c>
      <c r="J4823" s="15" t="str">
        <f t="shared" si="1653"/>
        <v/>
      </c>
      <c r="K4823" s="15">
        <f t="shared" si="1654"/>
        <v>0</v>
      </c>
      <c r="L4823" s="15" t="str">
        <f t="shared" si="1655"/>
        <v>7861,LESSINES,Papignies,</v>
      </c>
      <c r="M4823" s="15" t="str">
        <f t="shared" si="1656"/>
        <v/>
      </c>
      <c r="N4823" s="15" t="str">
        <f t="shared" si="1657"/>
        <v/>
      </c>
      <c r="O4823" s="15" t="str">
        <f t="shared" si="1658"/>
        <v/>
      </c>
      <c r="P4823" s="15">
        <f t="shared" si="1659"/>
        <v>0</v>
      </c>
      <c r="Q4823" s="15" t="str">
        <f t="shared" si="1660"/>
        <v>7861,LESSINES,Papignies,</v>
      </c>
      <c r="R4823" s="15" t="str">
        <f t="shared" si="1661"/>
        <v/>
      </c>
      <c r="S4823" s="15" t="str">
        <f t="shared" si="1662"/>
        <v/>
      </c>
      <c r="T4823" s="15" t="str">
        <f t="shared" si="1663"/>
        <v/>
      </c>
      <c r="U4823" s="15">
        <f t="shared" si="1664"/>
        <v>0</v>
      </c>
      <c r="V4823" s="15" t="str">
        <f t="shared" si="1665"/>
        <v>7861,LESSINES,Papignies,</v>
      </c>
      <c r="W4823" s="15" t="str">
        <f t="shared" si="1666"/>
        <v/>
      </c>
      <c r="X4823" s="15" t="str">
        <f t="shared" si="1667"/>
        <v/>
      </c>
      <c r="Y4823" s="15" t="str">
        <f t="shared" si="1668"/>
        <v/>
      </c>
      <c r="Z4823" s="15">
        <f t="shared" si="1669"/>
        <v>0</v>
      </c>
      <c r="AA4823" s="15" t="str">
        <f t="shared" si="1670"/>
        <v>7861,LESSINES,Papignies,</v>
      </c>
      <c r="AB4823" s="15" t="str">
        <f t="shared" si="1671"/>
        <v/>
      </c>
    </row>
    <row r="4824" spans="1:28" x14ac:dyDescent="0.2">
      <c r="A4824">
        <v>107</v>
      </c>
      <c r="B4824">
        <v>155</v>
      </c>
      <c r="C4824">
        <v>7861</v>
      </c>
      <c r="D4824" t="s">
        <v>5319</v>
      </c>
      <c r="E4824" t="s">
        <v>5324</v>
      </c>
      <c r="F4824" t="str">
        <f t="shared" si="1650"/>
        <v>7861,LESSINES,Scaubec,</v>
      </c>
      <c r="G4824">
        <f t="shared" si="1651"/>
        <v>107</v>
      </c>
      <c r="H4824">
        <f t="shared" si="1651"/>
        <v>155</v>
      </c>
      <c r="I4824" s="15" t="str">
        <f t="shared" si="1652"/>
        <v/>
      </c>
      <c r="J4824" s="15" t="str">
        <f t="shared" si="1653"/>
        <v/>
      </c>
      <c r="K4824" s="15">
        <f t="shared" si="1654"/>
        <v>0</v>
      </c>
      <c r="L4824" s="15" t="str">
        <f t="shared" si="1655"/>
        <v>7861,LESSINES,Scaubec,</v>
      </c>
      <c r="M4824" s="15" t="str">
        <f t="shared" si="1656"/>
        <v/>
      </c>
      <c r="N4824" s="15" t="str">
        <f t="shared" si="1657"/>
        <v/>
      </c>
      <c r="O4824" s="15" t="str">
        <f t="shared" si="1658"/>
        <v/>
      </c>
      <c r="P4824" s="15">
        <f t="shared" si="1659"/>
        <v>0</v>
      </c>
      <c r="Q4824" s="15" t="str">
        <f t="shared" si="1660"/>
        <v>7861,LESSINES,Scaubec,</v>
      </c>
      <c r="R4824" s="15" t="str">
        <f t="shared" si="1661"/>
        <v/>
      </c>
      <c r="S4824" s="15" t="str">
        <f t="shared" si="1662"/>
        <v/>
      </c>
      <c r="T4824" s="15" t="str">
        <f t="shared" si="1663"/>
        <v/>
      </c>
      <c r="U4824" s="15">
        <f t="shared" si="1664"/>
        <v>0</v>
      </c>
      <c r="V4824" s="15" t="str">
        <f t="shared" si="1665"/>
        <v>7861,LESSINES,Scaubec,</v>
      </c>
      <c r="W4824" s="15" t="str">
        <f t="shared" si="1666"/>
        <v/>
      </c>
      <c r="X4824" s="15" t="str">
        <f t="shared" si="1667"/>
        <v/>
      </c>
      <c r="Y4824" s="15" t="str">
        <f t="shared" si="1668"/>
        <v/>
      </c>
      <c r="Z4824" s="15">
        <f t="shared" si="1669"/>
        <v>0</v>
      </c>
      <c r="AA4824" s="15" t="str">
        <f t="shared" si="1670"/>
        <v>7861,LESSINES,Scaubec,</v>
      </c>
      <c r="AB4824" s="15" t="str">
        <f t="shared" si="1671"/>
        <v/>
      </c>
    </row>
    <row r="4825" spans="1:28" x14ac:dyDescent="0.2">
      <c r="A4825">
        <v>110</v>
      </c>
      <c r="B4825">
        <v>154</v>
      </c>
      <c r="C4825">
        <v>7861</v>
      </c>
      <c r="D4825" t="s">
        <v>5319</v>
      </c>
      <c r="E4825" t="s">
        <v>5325</v>
      </c>
      <c r="F4825" t="str">
        <f t="shared" si="1650"/>
        <v>7861,LESSINES,Wannebecq,</v>
      </c>
      <c r="G4825">
        <f t="shared" si="1651"/>
        <v>110</v>
      </c>
      <c r="H4825">
        <f t="shared" si="1651"/>
        <v>154</v>
      </c>
      <c r="I4825" s="15" t="str">
        <f t="shared" si="1652"/>
        <v/>
      </c>
      <c r="J4825" s="15" t="str">
        <f t="shared" si="1653"/>
        <v/>
      </c>
      <c r="K4825" s="15">
        <f t="shared" si="1654"/>
        <v>0</v>
      </c>
      <c r="L4825" s="15" t="str">
        <f t="shared" si="1655"/>
        <v>7861,LESSINES,Wannebecq,</v>
      </c>
      <c r="M4825" s="15" t="str">
        <f t="shared" si="1656"/>
        <v/>
      </c>
      <c r="N4825" s="15" t="str">
        <f t="shared" si="1657"/>
        <v/>
      </c>
      <c r="O4825" s="15" t="str">
        <f t="shared" si="1658"/>
        <v/>
      </c>
      <c r="P4825" s="15">
        <f t="shared" si="1659"/>
        <v>0</v>
      </c>
      <c r="Q4825" s="15" t="str">
        <f t="shared" si="1660"/>
        <v>7861,LESSINES,Wannebecq,</v>
      </c>
      <c r="R4825" s="15" t="str">
        <f t="shared" si="1661"/>
        <v/>
      </c>
      <c r="S4825" s="15" t="str">
        <f t="shared" si="1662"/>
        <v/>
      </c>
      <c r="T4825" s="15" t="str">
        <f t="shared" si="1663"/>
        <v/>
      </c>
      <c r="U4825" s="15">
        <f t="shared" si="1664"/>
        <v>0</v>
      </c>
      <c r="V4825" s="15" t="str">
        <f t="shared" si="1665"/>
        <v>7861,LESSINES,Wannebecq,</v>
      </c>
      <c r="W4825" s="15" t="str">
        <f t="shared" si="1666"/>
        <v/>
      </c>
      <c r="X4825" s="15" t="str">
        <f t="shared" si="1667"/>
        <v/>
      </c>
      <c r="Y4825" s="15" t="str">
        <f t="shared" si="1668"/>
        <v/>
      </c>
      <c r="Z4825" s="15">
        <f t="shared" si="1669"/>
        <v>0</v>
      </c>
      <c r="AA4825" s="15" t="str">
        <f t="shared" si="1670"/>
        <v>7861,LESSINES,Wannebecq,</v>
      </c>
      <c r="AB4825" s="15" t="str">
        <f t="shared" si="1671"/>
        <v/>
      </c>
    </row>
    <row r="4826" spans="1:28" x14ac:dyDescent="0.2">
      <c r="A4826">
        <v>109</v>
      </c>
      <c r="B4826">
        <v>155</v>
      </c>
      <c r="C4826">
        <v>7862</v>
      </c>
      <c r="D4826" t="s">
        <v>5319</v>
      </c>
      <c r="E4826" t="s">
        <v>4221</v>
      </c>
      <c r="F4826" t="str">
        <f t="shared" si="1650"/>
        <v>7862,LESSINES,Les Sarts,</v>
      </c>
      <c r="G4826">
        <f t="shared" si="1651"/>
        <v>109</v>
      </c>
      <c r="H4826">
        <f t="shared" si="1651"/>
        <v>155</v>
      </c>
      <c r="I4826" s="15" t="str">
        <f t="shared" si="1652"/>
        <v/>
      </c>
      <c r="J4826" s="15" t="str">
        <f t="shared" si="1653"/>
        <v/>
      </c>
      <c r="K4826" s="15">
        <f t="shared" si="1654"/>
        <v>0</v>
      </c>
      <c r="L4826" s="15" t="str">
        <f t="shared" si="1655"/>
        <v>7862,LESSINES,Les Sarts,</v>
      </c>
      <c r="M4826" s="15" t="str">
        <f t="shared" si="1656"/>
        <v/>
      </c>
      <c r="N4826" s="15" t="str">
        <f t="shared" si="1657"/>
        <v/>
      </c>
      <c r="O4826" s="15" t="str">
        <f t="shared" si="1658"/>
        <v/>
      </c>
      <c r="P4826" s="15">
        <f t="shared" si="1659"/>
        <v>0</v>
      </c>
      <c r="Q4826" s="15" t="str">
        <f t="shared" si="1660"/>
        <v>7862,LESSINES,Les Sarts,</v>
      </c>
      <c r="R4826" s="15" t="str">
        <f t="shared" si="1661"/>
        <v/>
      </c>
      <c r="S4826" s="15" t="str">
        <f t="shared" si="1662"/>
        <v/>
      </c>
      <c r="T4826" s="15" t="str">
        <f t="shared" si="1663"/>
        <v/>
      </c>
      <c r="U4826" s="15">
        <f t="shared" si="1664"/>
        <v>0</v>
      </c>
      <c r="V4826" s="15" t="str">
        <f t="shared" si="1665"/>
        <v>7862,LESSINES,Les Sarts,</v>
      </c>
      <c r="W4826" s="15" t="str">
        <f t="shared" si="1666"/>
        <v/>
      </c>
      <c r="X4826" s="15" t="str">
        <f t="shared" si="1667"/>
        <v/>
      </c>
      <c r="Y4826" s="15" t="str">
        <f t="shared" si="1668"/>
        <v/>
      </c>
      <c r="Z4826" s="15">
        <f t="shared" si="1669"/>
        <v>0</v>
      </c>
      <c r="AA4826" s="15" t="str">
        <f t="shared" si="1670"/>
        <v>7862,LESSINES,Les Sarts,</v>
      </c>
      <c r="AB4826" s="15" t="str">
        <f t="shared" si="1671"/>
        <v/>
      </c>
    </row>
    <row r="4827" spans="1:28" x14ac:dyDescent="0.2">
      <c r="A4827">
        <v>109</v>
      </c>
      <c r="B4827">
        <v>157</v>
      </c>
      <c r="C4827">
        <v>7862</v>
      </c>
      <c r="D4827" t="s">
        <v>5319</v>
      </c>
      <c r="E4827" t="s">
        <v>5326</v>
      </c>
      <c r="F4827" t="str">
        <f t="shared" si="1650"/>
        <v>7862,LESSINES,Ogy,</v>
      </c>
      <c r="G4827">
        <f t="shared" si="1651"/>
        <v>109</v>
      </c>
      <c r="H4827">
        <f t="shared" si="1651"/>
        <v>157</v>
      </c>
      <c r="I4827" s="15" t="str">
        <f t="shared" si="1652"/>
        <v/>
      </c>
      <c r="J4827" s="15" t="str">
        <f t="shared" si="1653"/>
        <v/>
      </c>
      <c r="K4827" s="15">
        <f t="shared" si="1654"/>
        <v>0</v>
      </c>
      <c r="L4827" s="15" t="str">
        <f t="shared" si="1655"/>
        <v>7862,LESSINES,Ogy,</v>
      </c>
      <c r="M4827" s="15" t="str">
        <f t="shared" si="1656"/>
        <v/>
      </c>
      <c r="N4827" s="15" t="str">
        <f t="shared" si="1657"/>
        <v/>
      </c>
      <c r="O4827" s="15" t="str">
        <f t="shared" si="1658"/>
        <v/>
      </c>
      <c r="P4827" s="15">
        <f t="shared" si="1659"/>
        <v>0</v>
      </c>
      <c r="Q4827" s="15" t="str">
        <f t="shared" si="1660"/>
        <v>7862,LESSINES,Ogy,</v>
      </c>
      <c r="R4827" s="15" t="str">
        <f t="shared" si="1661"/>
        <v/>
      </c>
      <c r="S4827" s="15" t="str">
        <f t="shared" si="1662"/>
        <v/>
      </c>
      <c r="T4827" s="15" t="str">
        <f t="shared" si="1663"/>
        <v/>
      </c>
      <c r="U4827" s="15">
        <f t="shared" si="1664"/>
        <v>0</v>
      </c>
      <c r="V4827" s="15" t="str">
        <f t="shared" si="1665"/>
        <v>7862,LESSINES,Ogy,</v>
      </c>
      <c r="W4827" s="15" t="str">
        <f t="shared" si="1666"/>
        <v/>
      </c>
      <c r="X4827" s="15" t="str">
        <f t="shared" si="1667"/>
        <v/>
      </c>
      <c r="Y4827" s="15" t="str">
        <f t="shared" si="1668"/>
        <v/>
      </c>
      <c r="Z4827" s="15">
        <f t="shared" si="1669"/>
        <v>0</v>
      </c>
      <c r="AA4827" s="15" t="str">
        <f t="shared" si="1670"/>
        <v>7862,LESSINES,Ogy,</v>
      </c>
      <c r="AB4827" s="15" t="str">
        <f t="shared" si="1671"/>
        <v/>
      </c>
    </row>
    <row r="4828" spans="1:28" x14ac:dyDescent="0.2">
      <c r="A4828">
        <v>111</v>
      </c>
      <c r="B4828">
        <v>158</v>
      </c>
      <c r="C4828">
        <v>7863</v>
      </c>
      <c r="D4828" t="s">
        <v>5319</v>
      </c>
      <c r="E4828" t="s">
        <v>5327</v>
      </c>
      <c r="F4828" t="str">
        <f t="shared" si="1650"/>
        <v>7863,LESSINES,Ghoy,</v>
      </c>
      <c r="G4828">
        <f t="shared" si="1651"/>
        <v>111</v>
      </c>
      <c r="H4828">
        <f t="shared" si="1651"/>
        <v>158</v>
      </c>
      <c r="I4828" s="15" t="str">
        <f t="shared" si="1652"/>
        <v/>
      </c>
      <c r="J4828" s="15" t="str">
        <f t="shared" si="1653"/>
        <v/>
      </c>
      <c r="K4828" s="15">
        <f t="shared" si="1654"/>
        <v>0</v>
      </c>
      <c r="L4828" s="15" t="str">
        <f t="shared" si="1655"/>
        <v>7863,LESSINES,Ghoy,</v>
      </c>
      <c r="M4828" s="15" t="str">
        <f t="shared" si="1656"/>
        <v/>
      </c>
      <c r="N4828" s="15" t="str">
        <f t="shared" si="1657"/>
        <v/>
      </c>
      <c r="O4828" s="15" t="str">
        <f t="shared" si="1658"/>
        <v/>
      </c>
      <c r="P4828" s="15">
        <f t="shared" si="1659"/>
        <v>0</v>
      </c>
      <c r="Q4828" s="15" t="str">
        <f t="shared" si="1660"/>
        <v>7863,LESSINES,Ghoy,</v>
      </c>
      <c r="R4828" s="15" t="str">
        <f t="shared" si="1661"/>
        <v/>
      </c>
      <c r="S4828" s="15" t="str">
        <f t="shared" si="1662"/>
        <v/>
      </c>
      <c r="T4828" s="15" t="str">
        <f t="shared" si="1663"/>
        <v/>
      </c>
      <c r="U4828" s="15">
        <f t="shared" si="1664"/>
        <v>0</v>
      </c>
      <c r="V4828" s="15" t="str">
        <f t="shared" si="1665"/>
        <v>7863,LESSINES,Ghoy,</v>
      </c>
      <c r="W4828" s="15" t="str">
        <f t="shared" si="1666"/>
        <v/>
      </c>
      <c r="X4828" s="15" t="str">
        <f t="shared" si="1667"/>
        <v/>
      </c>
      <c r="Y4828" s="15" t="str">
        <f t="shared" si="1668"/>
        <v/>
      </c>
      <c r="Z4828" s="15">
        <f t="shared" si="1669"/>
        <v>0</v>
      </c>
      <c r="AA4828" s="15" t="str">
        <f t="shared" si="1670"/>
        <v>7863,LESSINES,Ghoy,</v>
      </c>
      <c r="AB4828" s="15" t="str">
        <f t="shared" si="1671"/>
        <v/>
      </c>
    </row>
    <row r="4829" spans="1:28" x14ac:dyDescent="0.2">
      <c r="A4829">
        <v>114</v>
      </c>
      <c r="B4829">
        <v>158</v>
      </c>
      <c r="C4829">
        <v>7864</v>
      </c>
      <c r="D4829" t="s">
        <v>5319</v>
      </c>
      <c r="E4829" t="s">
        <v>5328</v>
      </c>
      <c r="F4829" t="str">
        <f t="shared" si="1650"/>
        <v>7864,LESSINES,Deux-Acren,</v>
      </c>
      <c r="G4829">
        <f t="shared" si="1651"/>
        <v>114</v>
      </c>
      <c r="H4829">
        <f t="shared" si="1651"/>
        <v>158</v>
      </c>
      <c r="I4829" s="15" t="str">
        <f t="shared" si="1652"/>
        <v/>
      </c>
      <c r="J4829" s="15" t="str">
        <f t="shared" si="1653"/>
        <v/>
      </c>
      <c r="K4829" s="15">
        <f t="shared" si="1654"/>
        <v>0</v>
      </c>
      <c r="L4829" s="15" t="str">
        <f t="shared" si="1655"/>
        <v>7864,LESSINES,Deux-Acren,</v>
      </c>
      <c r="M4829" s="15" t="str">
        <f t="shared" si="1656"/>
        <v/>
      </c>
      <c r="N4829" s="15" t="str">
        <f t="shared" si="1657"/>
        <v/>
      </c>
      <c r="O4829" s="15" t="str">
        <f t="shared" si="1658"/>
        <v/>
      </c>
      <c r="P4829" s="15">
        <f t="shared" si="1659"/>
        <v>0</v>
      </c>
      <c r="Q4829" s="15" t="str">
        <f t="shared" si="1660"/>
        <v>7864,LESSINES,Deux-Acren,</v>
      </c>
      <c r="R4829" s="15" t="str">
        <f t="shared" si="1661"/>
        <v/>
      </c>
      <c r="S4829" s="15" t="str">
        <f t="shared" si="1662"/>
        <v/>
      </c>
      <c r="T4829" s="15" t="str">
        <f t="shared" si="1663"/>
        <v/>
      </c>
      <c r="U4829" s="15">
        <f t="shared" si="1664"/>
        <v>0</v>
      </c>
      <c r="V4829" s="15" t="str">
        <f t="shared" si="1665"/>
        <v>7864,LESSINES,Deux-Acren,</v>
      </c>
      <c r="W4829" s="15" t="str">
        <f t="shared" si="1666"/>
        <v/>
      </c>
      <c r="X4829" s="15" t="str">
        <f t="shared" si="1667"/>
        <v/>
      </c>
      <c r="Y4829" s="15" t="str">
        <f t="shared" si="1668"/>
        <v/>
      </c>
      <c r="Z4829" s="15">
        <f t="shared" si="1669"/>
        <v>0</v>
      </c>
      <c r="AA4829" s="15" t="str">
        <f t="shared" si="1670"/>
        <v>7864,LESSINES,Deux-Acren,</v>
      </c>
      <c r="AB4829" s="15" t="str">
        <f t="shared" si="1671"/>
        <v/>
      </c>
    </row>
    <row r="4830" spans="1:28" x14ac:dyDescent="0.2">
      <c r="A4830">
        <v>116</v>
      </c>
      <c r="B4830">
        <v>154</v>
      </c>
      <c r="C4830">
        <v>7866</v>
      </c>
      <c r="D4830" t="s">
        <v>5319</v>
      </c>
      <c r="E4830" t="s">
        <v>5329</v>
      </c>
      <c r="F4830" t="str">
        <f t="shared" si="1650"/>
        <v>7866,LESSINES,Bois-de-Lessines,</v>
      </c>
      <c r="G4830">
        <f t="shared" si="1651"/>
        <v>116</v>
      </c>
      <c r="H4830">
        <f t="shared" si="1651"/>
        <v>154</v>
      </c>
      <c r="I4830" s="15" t="str">
        <f t="shared" si="1652"/>
        <v/>
      </c>
      <c r="J4830" s="15" t="str">
        <f t="shared" si="1653"/>
        <v/>
      </c>
      <c r="K4830" s="15">
        <f t="shared" si="1654"/>
        <v>0</v>
      </c>
      <c r="L4830" s="15" t="str">
        <f t="shared" si="1655"/>
        <v>7866,LESSINES,Bois-de-Lessines,</v>
      </c>
      <c r="M4830" s="15" t="str">
        <f t="shared" si="1656"/>
        <v/>
      </c>
      <c r="N4830" s="15" t="str">
        <f t="shared" si="1657"/>
        <v/>
      </c>
      <c r="O4830" s="15" t="str">
        <f t="shared" si="1658"/>
        <v/>
      </c>
      <c r="P4830" s="15">
        <f t="shared" si="1659"/>
        <v>0</v>
      </c>
      <c r="Q4830" s="15" t="str">
        <f t="shared" si="1660"/>
        <v>7866,LESSINES,Bois-de-Lessines,</v>
      </c>
      <c r="R4830" s="15" t="str">
        <f t="shared" si="1661"/>
        <v/>
      </c>
      <c r="S4830" s="15" t="str">
        <f t="shared" si="1662"/>
        <v/>
      </c>
      <c r="T4830" s="15" t="str">
        <f t="shared" si="1663"/>
        <v/>
      </c>
      <c r="U4830" s="15">
        <f t="shared" si="1664"/>
        <v>0</v>
      </c>
      <c r="V4830" s="15" t="str">
        <f t="shared" si="1665"/>
        <v>7866,LESSINES,Bois-de-Lessines,</v>
      </c>
      <c r="W4830" s="15" t="str">
        <f t="shared" si="1666"/>
        <v/>
      </c>
      <c r="X4830" s="15" t="str">
        <f t="shared" si="1667"/>
        <v/>
      </c>
      <c r="Y4830" s="15" t="str">
        <f t="shared" si="1668"/>
        <v/>
      </c>
      <c r="Z4830" s="15">
        <f t="shared" si="1669"/>
        <v>0</v>
      </c>
      <c r="AA4830" s="15" t="str">
        <f t="shared" si="1670"/>
        <v>7866,LESSINES,Bois-de-Lessines,</v>
      </c>
      <c r="AB4830" s="15" t="str">
        <f t="shared" si="1671"/>
        <v/>
      </c>
    </row>
    <row r="4831" spans="1:28" x14ac:dyDescent="0.2">
      <c r="A4831">
        <v>114</v>
      </c>
      <c r="B4831">
        <v>153</v>
      </c>
      <c r="C4831">
        <v>7866</v>
      </c>
      <c r="D4831" t="s">
        <v>5319</v>
      </c>
      <c r="E4831" t="s">
        <v>5330</v>
      </c>
      <c r="F4831" t="str">
        <f t="shared" si="1650"/>
        <v>7866,LESSINES,Ollignies,</v>
      </c>
      <c r="G4831">
        <f t="shared" si="1651"/>
        <v>114</v>
      </c>
      <c r="H4831">
        <f t="shared" si="1651"/>
        <v>153</v>
      </c>
      <c r="I4831" s="15" t="str">
        <f t="shared" si="1652"/>
        <v/>
      </c>
      <c r="J4831" s="15" t="str">
        <f t="shared" si="1653"/>
        <v/>
      </c>
      <c r="K4831" s="15">
        <f t="shared" si="1654"/>
        <v>0</v>
      </c>
      <c r="L4831" s="15" t="str">
        <f t="shared" si="1655"/>
        <v>7866,LESSINES,Ollignies,</v>
      </c>
      <c r="M4831" s="15" t="str">
        <f t="shared" si="1656"/>
        <v/>
      </c>
      <c r="N4831" s="15" t="str">
        <f t="shared" si="1657"/>
        <v/>
      </c>
      <c r="O4831" s="15" t="str">
        <f t="shared" si="1658"/>
        <v/>
      </c>
      <c r="P4831" s="15">
        <f t="shared" si="1659"/>
        <v>0</v>
      </c>
      <c r="Q4831" s="15" t="str">
        <f t="shared" si="1660"/>
        <v>7866,LESSINES,Ollignies,</v>
      </c>
      <c r="R4831" s="15" t="str">
        <f t="shared" si="1661"/>
        <v/>
      </c>
      <c r="S4831" s="15" t="str">
        <f t="shared" si="1662"/>
        <v/>
      </c>
      <c r="T4831" s="15" t="str">
        <f t="shared" si="1663"/>
        <v/>
      </c>
      <c r="U4831" s="15">
        <f t="shared" si="1664"/>
        <v>0</v>
      </c>
      <c r="V4831" s="15" t="str">
        <f t="shared" si="1665"/>
        <v>7866,LESSINES,Ollignies,</v>
      </c>
      <c r="W4831" s="15" t="str">
        <f t="shared" si="1666"/>
        <v/>
      </c>
      <c r="X4831" s="15" t="str">
        <f t="shared" si="1667"/>
        <v/>
      </c>
      <c r="Y4831" s="15" t="str">
        <f t="shared" si="1668"/>
        <v/>
      </c>
      <c r="Z4831" s="15">
        <f t="shared" si="1669"/>
        <v>0</v>
      </c>
      <c r="AA4831" s="15" t="str">
        <f t="shared" si="1670"/>
        <v>7866,LESSINES,Ollignies,</v>
      </c>
      <c r="AB4831" s="15" t="str">
        <f t="shared" si="1671"/>
        <v/>
      </c>
    </row>
    <row r="4832" spans="1:28" x14ac:dyDescent="0.2">
      <c r="A4832">
        <v>113</v>
      </c>
      <c r="B4832">
        <v>139</v>
      </c>
      <c r="C4832">
        <v>7870</v>
      </c>
      <c r="D4832" t="s">
        <v>5331</v>
      </c>
      <c r="E4832" t="s">
        <v>5332</v>
      </c>
      <c r="F4832" t="str">
        <f t="shared" si="1650"/>
        <v>7870,LENS,Bailles à Bauffe,</v>
      </c>
      <c r="G4832">
        <f t="shared" si="1651"/>
        <v>113</v>
      </c>
      <c r="H4832">
        <f t="shared" si="1651"/>
        <v>139</v>
      </c>
      <c r="I4832" s="15" t="str">
        <f t="shared" si="1652"/>
        <v/>
      </c>
      <c r="J4832" s="15" t="str">
        <f t="shared" si="1653"/>
        <v/>
      </c>
      <c r="K4832" s="15">
        <f t="shared" si="1654"/>
        <v>0</v>
      </c>
      <c r="L4832" s="15" t="str">
        <f t="shared" si="1655"/>
        <v>7870,LENS,Bailles à Bauffe,</v>
      </c>
      <c r="M4832" s="15" t="str">
        <f t="shared" si="1656"/>
        <v/>
      </c>
      <c r="N4832" s="15" t="str">
        <f t="shared" si="1657"/>
        <v/>
      </c>
      <c r="O4832" s="15" t="str">
        <f t="shared" si="1658"/>
        <v/>
      </c>
      <c r="P4832" s="15">
        <f t="shared" si="1659"/>
        <v>0</v>
      </c>
      <c r="Q4832" s="15" t="str">
        <f t="shared" si="1660"/>
        <v>7870,LENS,Bailles à Bauffe,</v>
      </c>
      <c r="R4832" s="15" t="str">
        <f t="shared" si="1661"/>
        <v/>
      </c>
      <c r="S4832" s="15" t="str">
        <f t="shared" si="1662"/>
        <v/>
      </c>
      <c r="T4832" s="15" t="str">
        <f t="shared" si="1663"/>
        <v/>
      </c>
      <c r="U4832" s="15">
        <f t="shared" si="1664"/>
        <v>0</v>
      </c>
      <c r="V4832" s="15" t="str">
        <f t="shared" si="1665"/>
        <v>7870,LENS,Bailles à Bauffe,</v>
      </c>
      <c r="W4832" s="15" t="str">
        <f t="shared" si="1666"/>
        <v/>
      </c>
      <c r="X4832" s="15" t="str">
        <f t="shared" si="1667"/>
        <v/>
      </c>
      <c r="Y4832" s="15" t="str">
        <f t="shared" si="1668"/>
        <v/>
      </c>
      <c r="Z4832" s="15">
        <f t="shared" si="1669"/>
        <v>0</v>
      </c>
      <c r="AA4832" s="15" t="str">
        <f t="shared" si="1670"/>
        <v>7870,LENS,Bailles à Bauffe,</v>
      </c>
      <c r="AB4832" s="15" t="str">
        <f t="shared" si="1671"/>
        <v/>
      </c>
    </row>
    <row r="4833" spans="1:28" x14ac:dyDescent="0.2">
      <c r="A4833">
        <v>113</v>
      </c>
      <c r="B4833">
        <v>140</v>
      </c>
      <c r="C4833">
        <v>7870</v>
      </c>
      <c r="D4833" t="s">
        <v>5331</v>
      </c>
      <c r="E4833" t="s">
        <v>5333</v>
      </c>
      <c r="F4833" t="str">
        <f t="shared" si="1650"/>
        <v>7870,LENS,Bauffe,</v>
      </c>
      <c r="G4833">
        <f t="shared" si="1651"/>
        <v>113</v>
      </c>
      <c r="H4833">
        <f t="shared" si="1651"/>
        <v>140</v>
      </c>
      <c r="I4833" s="15" t="str">
        <f t="shared" si="1652"/>
        <v/>
      </c>
      <c r="J4833" s="15" t="str">
        <f t="shared" si="1653"/>
        <v/>
      </c>
      <c r="K4833" s="15">
        <f t="shared" si="1654"/>
        <v>0</v>
      </c>
      <c r="L4833" s="15" t="str">
        <f t="shared" si="1655"/>
        <v>7870,LENS,Bauffe,</v>
      </c>
      <c r="M4833" s="15" t="str">
        <f t="shared" si="1656"/>
        <v/>
      </c>
      <c r="N4833" s="15" t="str">
        <f t="shared" si="1657"/>
        <v/>
      </c>
      <c r="O4833" s="15" t="str">
        <f t="shared" si="1658"/>
        <v/>
      </c>
      <c r="P4833" s="15">
        <f t="shared" si="1659"/>
        <v>0</v>
      </c>
      <c r="Q4833" s="15" t="str">
        <f t="shared" si="1660"/>
        <v>7870,LENS,Bauffe,</v>
      </c>
      <c r="R4833" s="15" t="str">
        <f t="shared" si="1661"/>
        <v/>
      </c>
      <c r="S4833" s="15" t="str">
        <f t="shared" si="1662"/>
        <v/>
      </c>
      <c r="T4833" s="15" t="str">
        <f t="shared" si="1663"/>
        <v/>
      </c>
      <c r="U4833" s="15">
        <f t="shared" si="1664"/>
        <v>0</v>
      </c>
      <c r="V4833" s="15" t="str">
        <f t="shared" si="1665"/>
        <v>7870,LENS,Bauffe,</v>
      </c>
      <c r="W4833" s="15" t="str">
        <f t="shared" si="1666"/>
        <v/>
      </c>
      <c r="X4833" s="15" t="str">
        <f t="shared" si="1667"/>
        <v/>
      </c>
      <c r="Y4833" s="15" t="str">
        <f t="shared" si="1668"/>
        <v/>
      </c>
      <c r="Z4833" s="15">
        <f t="shared" si="1669"/>
        <v>0</v>
      </c>
      <c r="AA4833" s="15" t="str">
        <f t="shared" si="1670"/>
        <v>7870,LENS,Bauffe,</v>
      </c>
      <c r="AB4833" s="15" t="str">
        <f t="shared" si="1671"/>
        <v/>
      </c>
    </row>
    <row r="4834" spans="1:28" x14ac:dyDescent="0.2">
      <c r="A4834">
        <v>118</v>
      </c>
      <c r="B4834">
        <v>141</v>
      </c>
      <c r="C4834">
        <v>7870</v>
      </c>
      <c r="D4834" t="s">
        <v>5331</v>
      </c>
      <c r="E4834" t="s">
        <v>5334</v>
      </c>
      <c r="F4834" t="str">
        <f t="shared" si="1650"/>
        <v>7870,LENS,Cambron-Saint-Vincent,</v>
      </c>
      <c r="G4834">
        <f t="shared" si="1651"/>
        <v>118</v>
      </c>
      <c r="H4834">
        <f t="shared" si="1651"/>
        <v>141</v>
      </c>
      <c r="I4834" s="15" t="str">
        <f t="shared" si="1652"/>
        <v/>
      </c>
      <c r="J4834" s="15" t="str">
        <f t="shared" si="1653"/>
        <v/>
      </c>
      <c r="K4834" s="15">
        <f t="shared" si="1654"/>
        <v>0</v>
      </c>
      <c r="L4834" s="15" t="str">
        <f t="shared" si="1655"/>
        <v>7870,LENS,Cambron-Saint-Vincent,</v>
      </c>
      <c r="M4834" s="15" t="str">
        <f t="shared" si="1656"/>
        <v/>
      </c>
      <c r="N4834" s="15" t="str">
        <f t="shared" si="1657"/>
        <v/>
      </c>
      <c r="O4834" s="15" t="str">
        <f t="shared" si="1658"/>
        <v/>
      </c>
      <c r="P4834" s="15">
        <f t="shared" si="1659"/>
        <v>0</v>
      </c>
      <c r="Q4834" s="15" t="str">
        <f t="shared" si="1660"/>
        <v>7870,LENS,Cambron-Saint-Vincent,</v>
      </c>
      <c r="R4834" s="15" t="str">
        <f t="shared" si="1661"/>
        <v/>
      </c>
      <c r="S4834" s="15" t="str">
        <f t="shared" si="1662"/>
        <v/>
      </c>
      <c r="T4834" s="15" t="str">
        <f t="shared" si="1663"/>
        <v/>
      </c>
      <c r="U4834" s="15">
        <f t="shared" si="1664"/>
        <v>0</v>
      </c>
      <c r="V4834" s="15" t="str">
        <f t="shared" si="1665"/>
        <v>7870,LENS,Cambron-Saint-Vincent,</v>
      </c>
      <c r="W4834" s="15" t="str">
        <f t="shared" si="1666"/>
        <v/>
      </c>
      <c r="X4834" s="15" t="str">
        <f t="shared" si="1667"/>
        <v/>
      </c>
      <c r="Y4834" s="15" t="str">
        <f t="shared" si="1668"/>
        <v/>
      </c>
      <c r="Z4834" s="15">
        <f t="shared" si="1669"/>
        <v>0</v>
      </c>
      <c r="AA4834" s="15" t="str">
        <f t="shared" si="1670"/>
        <v>7870,LENS,Cambron-Saint-Vincent,</v>
      </c>
      <c r="AB4834" s="15" t="str">
        <f t="shared" si="1671"/>
        <v/>
      </c>
    </row>
    <row r="4835" spans="1:28" x14ac:dyDescent="0.2">
      <c r="A4835">
        <v>119</v>
      </c>
      <c r="B4835">
        <v>141</v>
      </c>
      <c r="C4835">
        <v>7870</v>
      </c>
      <c r="D4835" t="s">
        <v>5331</v>
      </c>
      <c r="E4835" t="s">
        <v>5335</v>
      </c>
      <c r="F4835" t="str">
        <f t="shared" si="1650"/>
        <v>7870,LENS,Hembise,</v>
      </c>
      <c r="G4835">
        <f t="shared" si="1651"/>
        <v>119</v>
      </c>
      <c r="H4835">
        <f t="shared" si="1651"/>
        <v>141</v>
      </c>
      <c r="I4835" s="15" t="str">
        <f t="shared" si="1652"/>
        <v/>
      </c>
      <c r="J4835" s="15" t="str">
        <f t="shared" si="1653"/>
        <v/>
      </c>
      <c r="K4835" s="15">
        <f t="shared" si="1654"/>
        <v>0</v>
      </c>
      <c r="L4835" s="15" t="str">
        <f t="shared" si="1655"/>
        <v>7870,LENS,Hembise,</v>
      </c>
      <c r="M4835" s="15" t="str">
        <f t="shared" si="1656"/>
        <v/>
      </c>
      <c r="N4835" s="15" t="str">
        <f t="shared" si="1657"/>
        <v/>
      </c>
      <c r="O4835" s="15" t="str">
        <f t="shared" si="1658"/>
        <v/>
      </c>
      <c r="P4835" s="15">
        <f t="shared" si="1659"/>
        <v>0</v>
      </c>
      <c r="Q4835" s="15" t="str">
        <f t="shared" si="1660"/>
        <v>7870,LENS,Hembise,</v>
      </c>
      <c r="R4835" s="15" t="str">
        <f t="shared" si="1661"/>
        <v/>
      </c>
      <c r="S4835" s="15" t="str">
        <f t="shared" si="1662"/>
        <v/>
      </c>
      <c r="T4835" s="15" t="str">
        <f t="shared" si="1663"/>
        <v/>
      </c>
      <c r="U4835" s="15">
        <f t="shared" si="1664"/>
        <v>0</v>
      </c>
      <c r="V4835" s="15" t="str">
        <f t="shared" si="1665"/>
        <v>7870,LENS,Hembise,</v>
      </c>
      <c r="W4835" s="15" t="str">
        <f t="shared" si="1666"/>
        <v/>
      </c>
      <c r="X4835" s="15" t="str">
        <f t="shared" si="1667"/>
        <v/>
      </c>
      <c r="Y4835" s="15" t="str">
        <f t="shared" si="1668"/>
        <v/>
      </c>
      <c r="Z4835" s="15">
        <f t="shared" si="1669"/>
        <v>0</v>
      </c>
      <c r="AA4835" s="15" t="str">
        <f t="shared" si="1670"/>
        <v>7870,LENS,Hembise,</v>
      </c>
      <c r="AB4835" s="15" t="str">
        <f t="shared" si="1671"/>
        <v/>
      </c>
    </row>
    <row r="4836" spans="1:28" x14ac:dyDescent="0.2">
      <c r="A4836">
        <v>117</v>
      </c>
      <c r="B4836">
        <v>139</v>
      </c>
      <c r="C4836">
        <v>7870</v>
      </c>
      <c r="D4836" t="s">
        <v>5331</v>
      </c>
      <c r="E4836" t="s">
        <v>5336</v>
      </c>
      <c r="F4836" t="str">
        <f t="shared" si="1650"/>
        <v>7870,LENS,Lens,</v>
      </c>
      <c r="G4836">
        <f t="shared" si="1651"/>
        <v>117</v>
      </c>
      <c r="H4836">
        <f t="shared" si="1651"/>
        <v>139</v>
      </c>
      <c r="I4836" s="15" t="str">
        <f t="shared" si="1652"/>
        <v/>
      </c>
      <c r="J4836" s="15" t="str">
        <f t="shared" si="1653"/>
        <v/>
      </c>
      <c r="K4836" s="15">
        <f t="shared" si="1654"/>
        <v>0</v>
      </c>
      <c r="L4836" s="15" t="str">
        <f t="shared" si="1655"/>
        <v>7870,LENS,Lens,</v>
      </c>
      <c r="M4836" s="15" t="str">
        <f t="shared" si="1656"/>
        <v/>
      </c>
      <c r="N4836" s="15" t="str">
        <f t="shared" si="1657"/>
        <v/>
      </c>
      <c r="O4836" s="15" t="str">
        <f t="shared" si="1658"/>
        <v/>
      </c>
      <c r="P4836" s="15">
        <f t="shared" si="1659"/>
        <v>0</v>
      </c>
      <c r="Q4836" s="15" t="str">
        <f t="shared" si="1660"/>
        <v>7870,LENS,Lens,</v>
      </c>
      <c r="R4836" s="15" t="str">
        <f t="shared" si="1661"/>
        <v/>
      </c>
      <c r="S4836" s="15" t="str">
        <f t="shared" si="1662"/>
        <v/>
      </c>
      <c r="T4836" s="15" t="str">
        <f t="shared" si="1663"/>
        <v/>
      </c>
      <c r="U4836" s="15">
        <f t="shared" si="1664"/>
        <v>0</v>
      </c>
      <c r="V4836" s="15" t="str">
        <f t="shared" si="1665"/>
        <v>7870,LENS,Lens,</v>
      </c>
      <c r="W4836" s="15" t="str">
        <f t="shared" si="1666"/>
        <v/>
      </c>
      <c r="X4836" s="15" t="str">
        <f t="shared" si="1667"/>
        <v/>
      </c>
      <c r="Y4836" s="15" t="str">
        <f t="shared" si="1668"/>
        <v/>
      </c>
      <c r="Z4836" s="15">
        <f t="shared" si="1669"/>
        <v>0</v>
      </c>
      <c r="AA4836" s="15" t="str">
        <f t="shared" si="1670"/>
        <v>7870,LENS,Lens,</v>
      </c>
      <c r="AB4836" s="15" t="str">
        <f t="shared" si="1671"/>
        <v/>
      </c>
    </row>
    <row r="4837" spans="1:28" x14ac:dyDescent="0.2">
      <c r="A4837">
        <v>113</v>
      </c>
      <c r="B4837">
        <v>139</v>
      </c>
      <c r="C4837">
        <v>7870</v>
      </c>
      <c r="D4837" t="s">
        <v>5331</v>
      </c>
      <c r="E4837" t="s">
        <v>5337</v>
      </c>
      <c r="F4837" t="str">
        <f t="shared" si="1650"/>
        <v>7870,LENS,Les Bailles,</v>
      </c>
      <c r="G4837">
        <f t="shared" si="1651"/>
        <v>113</v>
      </c>
      <c r="H4837">
        <f t="shared" si="1651"/>
        <v>139</v>
      </c>
      <c r="I4837" s="15" t="str">
        <f t="shared" si="1652"/>
        <v/>
      </c>
      <c r="J4837" s="15" t="str">
        <f t="shared" si="1653"/>
        <v/>
      </c>
      <c r="K4837" s="15">
        <f t="shared" si="1654"/>
        <v>0</v>
      </c>
      <c r="L4837" s="15" t="str">
        <f t="shared" si="1655"/>
        <v>7870,LENS,Les Bailles,</v>
      </c>
      <c r="M4837" s="15" t="str">
        <f t="shared" si="1656"/>
        <v/>
      </c>
      <c r="N4837" s="15" t="str">
        <f t="shared" si="1657"/>
        <v/>
      </c>
      <c r="O4837" s="15" t="str">
        <f t="shared" si="1658"/>
        <v/>
      </c>
      <c r="P4837" s="15">
        <f t="shared" si="1659"/>
        <v>0</v>
      </c>
      <c r="Q4837" s="15" t="str">
        <f t="shared" si="1660"/>
        <v>7870,LENS,Les Bailles,</v>
      </c>
      <c r="R4837" s="15" t="str">
        <f t="shared" si="1661"/>
        <v/>
      </c>
      <c r="S4837" s="15" t="str">
        <f t="shared" si="1662"/>
        <v/>
      </c>
      <c r="T4837" s="15" t="str">
        <f t="shared" si="1663"/>
        <v/>
      </c>
      <c r="U4837" s="15">
        <f t="shared" si="1664"/>
        <v>0</v>
      </c>
      <c r="V4837" s="15" t="str">
        <f t="shared" si="1665"/>
        <v>7870,LENS,Les Bailles,</v>
      </c>
      <c r="W4837" s="15" t="str">
        <f t="shared" si="1666"/>
        <v/>
      </c>
      <c r="X4837" s="15" t="str">
        <f t="shared" si="1667"/>
        <v/>
      </c>
      <c r="Y4837" s="15" t="str">
        <f t="shared" si="1668"/>
        <v/>
      </c>
      <c r="Z4837" s="15">
        <f t="shared" si="1669"/>
        <v>0</v>
      </c>
      <c r="AA4837" s="15" t="str">
        <f t="shared" si="1670"/>
        <v>7870,LENS,Les Bailles,</v>
      </c>
      <c r="AB4837" s="15" t="str">
        <f t="shared" si="1671"/>
        <v/>
      </c>
    </row>
    <row r="4838" spans="1:28" x14ac:dyDescent="0.2">
      <c r="A4838">
        <v>120</v>
      </c>
      <c r="B4838">
        <v>143</v>
      </c>
      <c r="C4838">
        <v>7870</v>
      </c>
      <c r="D4838" t="s">
        <v>5331</v>
      </c>
      <c r="E4838" t="s">
        <v>5338</v>
      </c>
      <c r="F4838" t="str">
        <f t="shared" si="1650"/>
        <v>7870,LENS,Lombise,</v>
      </c>
      <c r="G4838">
        <f t="shared" si="1651"/>
        <v>120</v>
      </c>
      <c r="H4838">
        <f t="shared" si="1651"/>
        <v>143</v>
      </c>
      <c r="I4838" s="15" t="str">
        <f t="shared" si="1652"/>
        <v/>
      </c>
      <c r="J4838" s="15" t="str">
        <f t="shared" si="1653"/>
        <v/>
      </c>
      <c r="K4838" s="15">
        <f t="shared" si="1654"/>
        <v>0</v>
      </c>
      <c r="L4838" s="15" t="str">
        <f t="shared" si="1655"/>
        <v>7870,LENS,Lombise,</v>
      </c>
      <c r="M4838" s="15" t="str">
        <f t="shared" si="1656"/>
        <v/>
      </c>
      <c r="N4838" s="15" t="str">
        <f t="shared" si="1657"/>
        <v/>
      </c>
      <c r="O4838" s="15" t="str">
        <f t="shared" si="1658"/>
        <v/>
      </c>
      <c r="P4838" s="15">
        <f t="shared" si="1659"/>
        <v>0</v>
      </c>
      <c r="Q4838" s="15" t="str">
        <f t="shared" si="1660"/>
        <v>7870,LENS,Lombise,</v>
      </c>
      <c r="R4838" s="15" t="str">
        <f t="shared" si="1661"/>
        <v/>
      </c>
      <c r="S4838" s="15" t="str">
        <f t="shared" si="1662"/>
        <v/>
      </c>
      <c r="T4838" s="15" t="str">
        <f t="shared" si="1663"/>
        <v/>
      </c>
      <c r="U4838" s="15">
        <f t="shared" si="1664"/>
        <v>0</v>
      </c>
      <c r="V4838" s="15" t="str">
        <f t="shared" si="1665"/>
        <v>7870,LENS,Lombise,</v>
      </c>
      <c r="W4838" s="15" t="str">
        <f t="shared" si="1666"/>
        <v/>
      </c>
      <c r="X4838" s="15" t="str">
        <f t="shared" si="1667"/>
        <v/>
      </c>
      <c r="Y4838" s="15" t="str">
        <f t="shared" si="1668"/>
        <v/>
      </c>
      <c r="Z4838" s="15">
        <f t="shared" si="1669"/>
        <v>0</v>
      </c>
      <c r="AA4838" s="15" t="str">
        <f t="shared" si="1670"/>
        <v>7870,LENS,Lombise,</v>
      </c>
      <c r="AB4838" s="15" t="str">
        <f t="shared" si="1671"/>
        <v/>
      </c>
    </row>
    <row r="4839" spans="1:28" x14ac:dyDescent="0.2">
      <c r="A4839">
        <v>120</v>
      </c>
      <c r="B4839">
        <v>139</v>
      </c>
      <c r="C4839">
        <v>7870</v>
      </c>
      <c r="D4839" t="s">
        <v>5331</v>
      </c>
      <c r="E4839" t="s">
        <v>5339</v>
      </c>
      <c r="F4839" t="str">
        <f t="shared" si="1650"/>
        <v>7870,LENS,Montignies-lez-Lens,</v>
      </c>
      <c r="G4839">
        <f t="shared" si="1651"/>
        <v>120</v>
      </c>
      <c r="H4839">
        <f t="shared" si="1651"/>
        <v>139</v>
      </c>
      <c r="I4839" s="15" t="str">
        <f t="shared" si="1652"/>
        <v/>
      </c>
      <c r="J4839" s="15" t="str">
        <f t="shared" si="1653"/>
        <v/>
      </c>
      <c r="K4839" s="15">
        <f t="shared" si="1654"/>
        <v>0</v>
      </c>
      <c r="L4839" s="15" t="str">
        <f t="shared" si="1655"/>
        <v>7870,LENS,Montignies-lez-Lens,</v>
      </c>
      <c r="M4839" s="15" t="str">
        <f t="shared" si="1656"/>
        <v/>
      </c>
      <c r="N4839" s="15" t="str">
        <f t="shared" si="1657"/>
        <v/>
      </c>
      <c r="O4839" s="15" t="str">
        <f t="shared" si="1658"/>
        <v/>
      </c>
      <c r="P4839" s="15">
        <f t="shared" si="1659"/>
        <v>0</v>
      </c>
      <c r="Q4839" s="15" t="str">
        <f t="shared" si="1660"/>
        <v>7870,LENS,Montignies-lez-Lens,</v>
      </c>
      <c r="R4839" s="15" t="str">
        <f t="shared" si="1661"/>
        <v/>
      </c>
      <c r="S4839" s="15" t="str">
        <f t="shared" si="1662"/>
        <v/>
      </c>
      <c r="T4839" s="15" t="str">
        <f t="shared" si="1663"/>
        <v/>
      </c>
      <c r="U4839" s="15">
        <f t="shared" si="1664"/>
        <v>0</v>
      </c>
      <c r="V4839" s="15" t="str">
        <f t="shared" si="1665"/>
        <v>7870,LENS,Montignies-lez-Lens,</v>
      </c>
      <c r="W4839" s="15" t="str">
        <f t="shared" si="1666"/>
        <v/>
      </c>
      <c r="X4839" s="15" t="str">
        <f t="shared" si="1667"/>
        <v/>
      </c>
      <c r="Y4839" s="15" t="str">
        <f t="shared" si="1668"/>
        <v/>
      </c>
      <c r="Z4839" s="15">
        <f t="shared" si="1669"/>
        <v>0</v>
      </c>
      <c r="AA4839" s="15" t="str">
        <f t="shared" si="1670"/>
        <v>7870,LENS,Montignies-lez-Lens,</v>
      </c>
      <c r="AB4839" s="15" t="str">
        <f t="shared" si="1671"/>
        <v/>
      </c>
    </row>
    <row r="4840" spans="1:28" x14ac:dyDescent="0.2">
      <c r="A4840">
        <v>119</v>
      </c>
      <c r="B4840">
        <v>139</v>
      </c>
      <c r="C4840">
        <v>7870</v>
      </c>
      <c r="D4840" t="s">
        <v>5331</v>
      </c>
      <c r="E4840" t="s">
        <v>5340</v>
      </c>
      <c r="F4840" t="str">
        <f t="shared" si="1650"/>
        <v>7870,LENS,Ouillies,</v>
      </c>
      <c r="G4840">
        <f t="shared" si="1651"/>
        <v>119</v>
      </c>
      <c r="H4840">
        <f t="shared" si="1651"/>
        <v>139</v>
      </c>
      <c r="I4840" s="15" t="str">
        <f t="shared" si="1652"/>
        <v/>
      </c>
      <c r="J4840" s="15" t="str">
        <f t="shared" si="1653"/>
        <v/>
      </c>
      <c r="K4840" s="15">
        <f t="shared" si="1654"/>
        <v>0</v>
      </c>
      <c r="L4840" s="15" t="str">
        <f t="shared" si="1655"/>
        <v>7870,LENS,Ouillies,</v>
      </c>
      <c r="M4840" s="15" t="str">
        <f t="shared" si="1656"/>
        <v/>
      </c>
      <c r="N4840" s="15" t="str">
        <f t="shared" si="1657"/>
        <v/>
      </c>
      <c r="O4840" s="15" t="str">
        <f t="shared" si="1658"/>
        <v/>
      </c>
      <c r="P4840" s="15">
        <f t="shared" si="1659"/>
        <v>0</v>
      </c>
      <c r="Q4840" s="15" t="str">
        <f t="shared" si="1660"/>
        <v>7870,LENS,Ouillies,</v>
      </c>
      <c r="R4840" s="15" t="str">
        <f t="shared" si="1661"/>
        <v/>
      </c>
      <c r="S4840" s="15" t="str">
        <f t="shared" si="1662"/>
        <v/>
      </c>
      <c r="T4840" s="15" t="str">
        <f t="shared" si="1663"/>
        <v/>
      </c>
      <c r="U4840" s="15">
        <f t="shared" si="1664"/>
        <v>0</v>
      </c>
      <c r="V4840" s="15" t="str">
        <f t="shared" si="1665"/>
        <v>7870,LENS,Ouillies,</v>
      </c>
      <c r="W4840" s="15" t="str">
        <f t="shared" si="1666"/>
        <v/>
      </c>
      <c r="X4840" s="15" t="str">
        <f t="shared" si="1667"/>
        <v/>
      </c>
      <c r="Y4840" s="15" t="str">
        <f t="shared" si="1668"/>
        <v/>
      </c>
      <c r="Z4840" s="15">
        <f t="shared" si="1669"/>
        <v>0</v>
      </c>
      <c r="AA4840" s="15" t="str">
        <f t="shared" si="1670"/>
        <v>7870,LENS,Ouillies,</v>
      </c>
      <c r="AB4840" s="15" t="str">
        <f t="shared" si="1671"/>
        <v/>
      </c>
    </row>
    <row r="4841" spans="1:28" x14ac:dyDescent="0.2">
      <c r="A4841">
        <v>118</v>
      </c>
      <c r="B4841">
        <v>141</v>
      </c>
      <c r="C4841">
        <v>7870</v>
      </c>
      <c r="D4841" t="s">
        <v>5331</v>
      </c>
      <c r="E4841" t="s">
        <v>5341</v>
      </c>
      <c r="F4841" t="str">
        <f t="shared" si="1650"/>
        <v>7870,LENS,Sainte-Anne,</v>
      </c>
      <c r="G4841">
        <f t="shared" si="1651"/>
        <v>118</v>
      </c>
      <c r="H4841">
        <f t="shared" si="1651"/>
        <v>141</v>
      </c>
      <c r="I4841" s="15" t="str">
        <f t="shared" si="1652"/>
        <v/>
      </c>
      <c r="J4841" s="15" t="str">
        <f t="shared" si="1653"/>
        <v/>
      </c>
      <c r="K4841" s="15">
        <f t="shared" si="1654"/>
        <v>0</v>
      </c>
      <c r="L4841" s="15" t="str">
        <f t="shared" si="1655"/>
        <v>7870,LENS,Sainte-Anne,</v>
      </c>
      <c r="M4841" s="15" t="str">
        <f t="shared" si="1656"/>
        <v/>
      </c>
      <c r="N4841" s="15" t="str">
        <f t="shared" si="1657"/>
        <v/>
      </c>
      <c r="O4841" s="15" t="str">
        <f t="shared" si="1658"/>
        <v/>
      </c>
      <c r="P4841" s="15">
        <f t="shared" si="1659"/>
        <v>0</v>
      </c>
      <c r="Q4841" s="15" t="str">
        <f t="shared" si="1660"/>
        <v>7870,LENS,Sainte-Anne,</v>
      </c>
      <c r="R4841" s="15" t="str">
        <f t="shared" si="1661"/>
        <v/>
      </c>
      <c r="S4841" s="15" t="str">
        <f t="shared" si="1662"/>
        <v/>
      </c>
      <c r="T4841" s="15" t="str">
        <f t="shared" si="1663"/>
        <v/>
      </c>
      <c r="U4841" s="15">
        <f t="shared" si="1664"/>
        <v>0</v>
      </c>
      <c r="V4841" s="15" t="str">
        <f t="shared" si="1665"/>
        <v>7870,LENS,Sainte-Anne,</v>
      </c>
      <c r="W4841" s="15" t="str">
        <f t="shared" si="1666"/>
        <v/>
      </c>
      <c r="X4841" s="15" t="str">
        <f t="shared" si="1667"/>
        <v/>
      </c>
      <c r="Y4841" s="15" t="str">
        <f t="shared" si="1668"/>
        <v/>
      </c>
      <c r="Z4841" s="15">
        <f t="shared" si="1669"/>
        <v>0</v>
      </c>
      <c r="AA4841" s="15" t="str">
        <f t="shared" si="1670"/>
        <v>7870,LENS,Sainte-Anne,</v>
      </c>
      <c r="AB4841" s="15" t="str">
        <f t="shared" si="1671"/>
        <v/>
      </c>
    </row>
    <row r="4842" spans="1:28" x14ac:dyDescent="0.2">
      <c r="A4842">
        <v>116</v>
      </c>
      <c r="B4842">
        <v>139</v>
      </c>
      <c r="C4842">
        <v>7870</v>
      </c>
      <c r="D4842" t="s">
        <v>5331</v>
      </c>
      <c r="E4842" t="s">
        <v>616</v>
      </c>
      <c r="F4842" t="str">
        <f t="shared" si="1650"/>
        <v>7870,LENS,Thy,</v>
      </c>
      <c r="G4842">
        <f t="shared" si="1651"/>
        <v>116</v>
      </c>
      <c r="H4842">
        <f t="shared" si="1651"/>
        <v>139</v>
      </c>
      <c r="I4842" s="15" t="str">
        <f t="shared" si="1652"/>
        <v/>
      </c>
      <c r="J4842" s="15" t="str">
        <f t="shared" si="1653"/>
        <v/>
      </c>
      <c r="K4842" s="15">
        <f t="shared" si="1654"/>
        <v>0</v>
      </c>
      <c r="L4842" s="15" t="str">
        <f t="shared" si="1655"/>
        <v>7870,LENS,Thy,</v>
      </c>
      <c r="M4842" s="15" t="str">
        <f t="shared" si="1656"/>
        <v/>
      </c>
      <c r="N4842" s="15" t="str">
        <f t="shared" si="1657"/>
        <v/>
      </c>
      <c r="O4842" s="15" t="str">
        <f t="shared" si="1658"/>
        <v/>
      </c>
      <c r="P4842" s="15">
        <f t="shared" si="1659"/>
        <v>0</v>
      </c>
      <c r="Q4842" s="15" t="str">
        <f t="shared" si="1660"/>
        <v>7870,LENS,Thy,</v>
      </c>
      <c r="R4842" s="15" t="str">
        <f t="shared" si="1661"/>
        <v/>
      </c>
      <c r="S4842" s="15" t="str">
        <f t="shared" si="1662"/>
        <v/>
      </c>
      <c r="T4842" s="15" t="str">
        <f t="shared" si="1663"/>
        <v/>
      </c>
      <c r="U4842" s="15">
        <f t="shared" si="1664"/>
        <v>0</v>
      </c>
      <c r="V4842" s="15" t="str">
        <f t="shared" si="1665"/>
        <v>7870,LENS,Thy,</v>
      </c>
      <c r="W4842" s="15" t="str">
        <f t="shared" si="1666"/>
        <v/>
      </c>
      <c r="X4842" s="15" t="str">
        <f t="shared" si="1667"/>
        <v/>
      </c>
      <c r="Y4842" s="15" t="str">
        <f t="shared" si="1668"/>
        <v/>
      </c>
      <c r="Z4842" s="15">
        <f t="shared" si="1669"/>
        <v>0</v>
      </c>
      <c r="AA4842" s="15" t="str">
        <f t="shared" si="1670"/>
        <v>7870,LENS,Thy,</v>
      </c>
      <c r="AB4842" s="15" t="str">
        <f t="shared" si="1671"/>
        <v/>
      </c>
    </row>
    <row r="4843" spans="1:28" x14ac:dyDescent="0.2">
      <c r="A4843">
        <v>105</v>
      </c>
      <c r="B4843">
        <v>159</v>
      </c>
      <c r="C4843">
        <v>7880</v>
      </c>
      <c r="D4843" t="s">
        <v>5342</v>
      </c>
      <c r="E4843" t="s">
        <v>5343</v>
      </c>
      <c r="F4843" t="str">
        <f t="shared" si="1650"/>
        <v>7880,FLOBECQ,Flobecq,</v>
      </c>
      <c r="G4843">
        <f t="shared" si="1651"/>
        <v>105</v>
      </c>
      <c r="H4843">
        <f t="shared" si="1651"/>
        <v>159</v>
      </c>
      <c r="I4843" s="15" t="str">
        <f t="shared" si="1652"/>
        <v/>
      </c>
      <c r="J4843" s="15" t="str">
        <f t="shared" si="1653"/>
        <v/>
      </c>
      <c r="K4843" s="15">
        <f t="shared" si="1654"/>
        <v>0</v>
      </c>
      <c r="L4843" s="15" t="str">
        <f t="shared" si="1655"/>
        <v>7880,FLOBECQ,Flobecq,</v>
      </c>
      <c r="M4843" s="15" t="str">
        <f t="shared" si="1656"/>
        <v/>
      </c>
      <c r="N4843" s="15" t="str">
        <f t="shared" si="1657"/>
        <v/>
      </c>
      <c r="O4843" s="15" t="str">
        <f t="shared" si="1658"/>
        <v/>
      </c>
      <c r="P4843" s="15">
        <f t="shared" si="1659"/>
        <v>0</v>
      </c>
      <c r="Q4843" s="15" t="str">
        <f t="shared" si="1660"/>
        <v>7880,FLOBECQ,Flobecq,</v>
      </c>
      <c r="R4843" s="15" t="str">
        <f t="shared" si="1661"/>
        <v/>
      </c>
      <c r="S4843" s="15" t="str">
        <f t="shared" si="1662"/>
        <v/>
      </c>
      <c r="T4843" s="15" t="str">
        <f t="shared" si="1663"/>
        <v/>
      </c>
      <c r="U4843" s="15">
        <f t="shared" si="1664"/>
        <v>0</v>
      </c>
      <c r="V4843" s="15" t="str">
        <f t="shared" si="1665"/>
        <v>7880,FLOBECQ,Flobecq,</v>
      </c>
      <c r="W4843" s="15" t="str">
        <f t="shared" si="1666"/>
        <v/>
      </c>
      <c r="X4843" s="15" t="str">
        <f t="shared" si="1667"/>
        <v/>
      </c>
      <c r="Y4843" s="15" t="str">
        <f t="shared" si="1668"/>
        <v/>
      </c>
      <c r="Z4843" s="15">
        <f t="shared" si="1669"/>
        <v>0</v>
      </c>
      <c r="AA4843" s="15" t="str">
        <f t="shared" si="1670"/>
        <v>7880,FLOBECQ,Flobecq,</v>
      </c>
      <c r="AB4843" s="15" t="str">
        <f t="shared" si="1671"/>
        <v/>
      </c>
    </row>
    <row r="4844" spans="1:28" x14ac:dyDescent="0.2">
      <c r="A4844">
        <v>103</v>
      </c>
      <c r="B4844">
        <v>162</v>
      </c>
      <c r="C4844">
        <v>7880</v>
      </c>
      <c r="D4844" t="s">
        <v>5342</v>
      </c>
      <c r="E4844" t="s">
        <v>5344</v>
      </c>
      <c r="F4844" t="str">
        <f t="shared" si="1650"/>
        <v>7880,FLOBECQ,Houppe,</v>
      </c>
      <c r="G4844">
        <f t="shared" si="1651"/>
        <v>103</v>
      </c>
      <c r="H4844">
        <f t="shared" si="1651"/>
        <v>162</v>
      </c>
      <c r="I4844" s="15" t="str">
        <f t="shared" si="1652"/>
        <v/>
      </c>
      <c r="J4844" s="15" t="str">
        <f t="shared" si="1653"/>
        <v/>
      </c>
      <c r="K4844" s="15">
        <f t="shared" si="1654"/>
        <v>0</v>
      </c>
      <c r="L4844" s="15" t="str">
        <f t="shared" si="1655"/>
        <v>7880,FLOBECQ,Houppe,</v>
      </c>
      <c r="M4844" s="15" t="str">
        <f t="shared" si="1656"/>
        <v/>
      </c>
      <c r="N4844" s="15" t="str">
        <f t="shared" si="1657"/>
        <v/>
      </c>
      <c r="O4844" s="15" t="str">
        <f t="shared" si="1658"/>
        <v/>
      </c>
      <c r="P4844" s="15">
        <f t="shared" si="1659"/>
        <v>0</v>
      </c>
      <c r="Q4844" s="15" t="str">
        <f t="shared" si="1660"/>
        <v>7880,FLOBECQ,Houppe,</v>
      </c>
      <c r="R4844" s="15" t="str">
        <f t="shared" si="1661"/>
        <v/>
      </c>
      <c r="S4844" s="15" t="str">
        <f t="shared" si="1662"/>
        <v/>
      </c>
      <c r="T4844" s="15" t="str">
        <f t="shared" si="1663"/>
        <v/>
      </c>
      <c r="U4844" s="15">
        <f t="shared" si="1664"/>
        <v>0</v>
      </c>
      <c r="V4844" s="15" t="str">
        <f t="shared" si="1665"/>
        <v>7880,FLOBECQ,Houppe,</v>
      </c>
      <c r="W4844" s="15" t="str">
        <f t="shared" si="1666"/>
        <v/>
      </c>
      <c r="X4844" s="15" t="str">
        <f t="shared" si="1667"/>
        <v/>
      </c>
      <c r="Y4844" s="15" t="str">
        <f t="shared" si="1668"/>
        <v/>
      </c>
      <c r="Z4844" s="15">
        <f t="shared" si="1669"/>
        <v>0</v>
      </c>
      <c r="AA4844" s="15" t="str">
        <f t="shared" si="1670"/>
        <v>7880,FLOBECQ,Houppe,</v>
      </c>
      <c r="AB4844" s="15" t="str">
        <f t="shared" si="1671"/>
        <v/>
      </c>
    </row>
    <row r="4845" spans="1:28" x14ac:dyDescent="0.2">
      <c r="A4845">
        <v>104</v>
      </c>
      <c r="B4845">
        <v>161</v>
      </c>
      <c r="C4845">
        <v>7880</v>
      </c>
      <c r="D4845" t="s">
        <v>5342</v>
      </c>
      <c r="E4845" t="s">
        <v>5345</v>
      </c>
      <c r="F4845" t="str">
        <f t="shared" si="1650"/>
        <v>7880,FLOBECQ,Lumenne,</v>
      </c>
      <c r="G4845">
        <f t="shared" si="1651"/>
        <v>104</v>
      </c>
      <c r="H4845">
        <f t="shared" si="1651"/>
        <v>161</v>
      </c>
      <c r="I4845" s="15" t="str">
        <f t="shared" si="1652"/>
        <v/>
      </c>
      <c r="J4845" s="15" t="str">
        <f t="shared" si="1653"/>
        <v/>
      </c>
      <c r="K4845" s="15">
        <f t="shared" si="1654"/>
        <v>0</v>
      </c>
      <c r="L4845" s="15" t="str">
        <f t="shared" si="1655"/>
        <v>7880,FLOBECQ,Lumenne,</v>
      </c>
      <c r="M4845" s="15" t="str">
        <f t="shared" si="1656"/>
        <v/>
      </c>
      <c r="N4845" s="15" t="str">
        <f t="shared" si="1657"/>
        <v/>
      </c>
      <c r="O4845" s="15" t="str">
        <f t="shared" si="1658"/>
        <v/>
      </c>
      <c r="P4845" s="15">
        <f t="shared" si="1659"/>
        <v>0</v>
      </c>
      <c r="Q4845" s="15" t="str">
        <f t="shared" si="1660"/>
        <v>7880,FLOBECQ,Lumenne,</v>
      </c>
      <c r="R4845" s="15" t="str">
        <f t="shared" si="1661"/>
        <v/>
      </c>
      <c r="S4845" s="15" t="str">
        <f t="shared" si="1662"/>
        <v/>
      </c>
      <c r="T4845" s="15" t="str">
        <f t="shared" si="1663"/>
        <v/>
      </c>
      <c r="U4845" s="15">
        <f t="shared" si="1664"/>
        <v>0</v>
      </c>
      <c r="V4845" s="15" t="str">
        <f t="shared" si="1665"/>
        <v>7880,FLOBECQ,Lumenne,</v>
      </c>
      <c r="W4845" s="15" t="str">
        <f t="shared" si="1666"/>
        <v/>
      </c>
      <c r="X4845" s="15" t="str">
        <f t="shared" si="1667"/>
        <v/>
      </c>
      <c r="Y4845" s="15" t="str">
        <f t="shared" si="1668"/>
        <v/>
      </c>
      <c r="Z4845" s="15">
        <f t="shared" si="1669"/>
        <v>0</v>
      </c>
      <c r="AA4845" s="15" t="str">
        <f t="shared" si="1670"/>
        <v>7880,FLOBECQ,Lumenne,</v>
      </c>
      <c r="AB4845" s="15" t="str">
        <f t="shared" si="1671"/>
        <v/>
      </c>
    </row>
    <row r="4846" spans="1:28" x14ac:dyDescent="0.2">
      <c r="A4846">
        <v>106</v>
      </c>
      <c r="B4846">
        <v>161</v>
      </c>
      <c r="C4846">
        <v>7880</v>
      </c>
      <c r="D4846" t="s">
        <v>5342</v>
      </c>
      <c r="E4846" t="s">
        <v>3830</v>
      </c>
      <c r="F4846" t="str">
        <f t="shared" si="1650"/>
        <v>7880,FLOBECQ,Motte,</v>
      </c>
      <c r="G4846">
        <f t="shared" si="1651"/>
        <v>106</v>
      </c>
      <c r="H4846">
        <f t="shared" si="1651"/>
        <v>161</v>
      </c>
      <c r="I4846" s="15" t="str">
        <f t="shared" si="1652"/>
        <v/>
      </c>
      <c r="J4846" s="15" t="str">
        <f t="shared" si="1653"/>
        <v/>
      </c>
      <c r="K4846" s="15">
        <f t="shared" si="1654"/>
        <v>0</v>
      </c>
      <c r="L4846" s="15" t="str">
        <f t="shared" si="1655"/>
        <v>7880,FLOBECQ,Motte,</v>
      </c>
      <c r="M4846" s="15" t="str">
        <f t="shared" si="1656"/>
        <v/>
      </c>
      <c r="N4846" s="15" t="str">
        <f t="shared" si="1657"/>
        <v/>
      </c>
      <c r="O4846" s="15" t="str">
        <f t="shared" si="1658"/>
        <v/>
      </c>
      <c r="P4846" s="15">
        <f t="shared" si="1659"/>
        <v>0</v>
      </c>
      <c r="Q4846" s="15" t="str">
        <f t="shared" si="1660"/>
        <v>7880,FLOBECQ,Motte,</v>
      </c>
      <c r="R4846" s="15" t="str">
        <f t="shared" si="1661"/>
        <v/>
      </c>
      <c r="S4846" s="15" t="str">
        <f t="shared" si="1662"/>
        <v/>
      </c>
      <c r="T4846" s="15" t="str">
        <f t="shared" si="1663"/>
        <v/>
      </c>
      <c r="U4846" s="15">
        <f t="shared" si="1664"/>
        <v>0</v>
      </c>
      <c r="V4846" s="15" t="str">
        <f t="shared" si="1665"/>
        <v>7880,FLOBECQ,Motte,</v>
      </c>
      <c r="W4846" s="15" t="str">
        <f t="shared" si="1666"/>
        <v/>
      </c>
      <c r="X4846" s="15" t="str">
        <f t="shared" si="1667"/>
        <v/>
      </c>
      <c r="Y4846" s="15" t="str">
        <f t="shared" si="1668"/>
        <v/>
      </c>
      <c r="Z4846" s="15">
        <f t="shared" si="1669"/>
        <v>0</v>
      </c>
      <c r="AA4846" s="15" t="str">
        <f t="shared" si="1670"/>
        <v>7880,FLOBECQ,Motte,</v>
      </c>
      <c r="AB4846" s="15" t="str">
        <f t="shared" si="1671"/>
        <v/>
      </c>
    </row>
    <row r="4847" spans="1:28" x14ac:dyDescent="0.2">
      <c r="A4847">
        <v>105</v>
      </c>
      <c r="B4847">
        <v>159</v>
      </c>
      <c r="C4847">
        <v>7880</v>
      </c>
      <c r="D4847" t="s">
        <v>5342</v>
      </c>
      <c r="E4847" t="s">
        <v>5346</v>
      </c>
      <c r="F4847" t="str">
        <f t="shared" si="1650"/>
        <v>7880,FLOBECQ,Puvinage,</v>
      </c>
      <c r="G4847">
        <f t="shared" si="1651"/>
        <v>105</v>
      </c>
      <c r="H4847">
        <f t="shared" si="1651"/>
        <v>159</v>
      </c>
      <c r="I4847" s="15" t="str">
        <f t="shared" si="1652"/>
        <v/>
      </c>
      <c r="J4847" s="15" t="str">
        <f t="shared" si="1653"/>
        <v/>
      </c>
      <c r="K4847" s="15">
        <f t="shared" si="1654"/>
        <v>0</v>
      </c>
      <c r="L4847" s="15" t="str">
        <f t="shared" si="1655"/>
        <v>7880,FLOBECQ,Puvinage,</v>
      </c>
      <c r="M4847" s="15" t="str">
        <f t="shared" si="1656"/>
        <v/>
      </c>
      <c r="N4847" s="15" t="str">
        <f t="shared" si="1657"/>
        <v/>
      </c>
      <c r="O4847" s="15" t="str">
        <f t="shared" si="1658"/>
        <v/>
      </c>
      <c r="P4847" s="15">
        <f t="shared" si="1659"/>
        <v>0</v>
      </c>
      <c r="Q4847" s="15" t="str">
        <f t="shared" si="1660"/>
        <v>7880,FLOBECQ,Puvinage,</v>
      </c>
      <c r="R4847" s="15" t="str">
        <f t="shared" si="1661"/>
        <v/>
      </c>
      <c r="S4847" s="15" t="str">
        <f t="shared" si="1662"/>
        <v/>
      </c>
      <c r="T4847" s="15" t="str">
        <f t="shared" si="1663"/>
        <v/>
      </c>
      <c r="U4847" s="15">
        <f t="shared" si="1664"/>
        <v>0</v>
      </c>
      <c r="V4847" s="15" t="str">
        <f t="shared" si="1665"/>
        <v>7880,FLOBECQ,Puvinage,</v>
      </c>
      <c r="W4847" s="15" t="str">
        <f t="shared" si="1666"/>
        <v/>
      </c>
      <c r="X4847" s="15" t="str">
        <f t="shared" si="1667"/>
        <v/>
      </c>
      <c r="Y4847" s="15" t="str">
        <f t="shared" si="1668"/>
        <v/>
      </c>
      <c r="Z4847" s="15">
        <f t="shared" si="1669"/>
        <v>0</v>
      </c>
      <c r="AA4847" s="15" t="str">
        <f t="shared" si="1670"/>
        <v>7880,FLOBECQ,Puvinage,</v>
      </c>
      <c r="AB4847" s="15" t="str">
        <f t="shared" si="1671"/>
        <v/>
      </c>
    </row>
    <row r="4848" spans="1:28" x14ac:dyDescent="0.2">
      <c r="A4848">
        <v>106</v>
      </c>
      <c r="B4848">
        <v>161</v>
      </c>
      <c r="C4848">
        <v>7880</v>
      </c>
      <c r="D4848" t="s">
        <v>5342</v>
      </c>
      <c r="E4848" t="s">
        <v>5341</v>
      </c>
      <c r="F4848" t="str">
        <f t="shared" si="1650"/>
        <v>7880,FLOBECQ,Sainte-Anne,</v>
      </c>
      <c r="G4848">
        <f t="shared" si="1651"/>
        <v>106</v>
      </c>
      <c r="H4848">
        <f t="shared" si="1651"/>
        <v>161</v>
      </c>
      <c r="I4848" s="15" t="str">
        <f t="shared" si="1652"/>
        <v/>
      </c>
      <c r="J4848" s="15" t="str">
        <f t="shared" si="1653"/>
        <v/>
      </c>
      <c r="K4848" s="15">
        <f t="shared" si="1654"/>
        <v>0</v>
      </c>
      <c r="L4848" s="15" t="str">
        <f t="shared" si="1655"/>
        <v>7880,FLOBECQ,Sainte-Anne,</v>
      </c>
      <c r="M4848" s="15" t="str">
        <f t="shared" si="1656"/>
        <v/>
      </c>
      <c r="N4848" s="15" t="str">
        <f t="shared" si="1657"/>
        <v/>
      </c>
      <c r="O4848" s="15" t="str">
        <f t="shared" si="1658"/>
        <v/>
      </c>
      <c r="P4848" s="15">
        <f t="shared" si="1659"/>
        <v>0</v>
      </c>
      <c r="Q4848" s="15" t="str">
        <f t="shared" si="1660"/>
        <v>7880,FLOBECQ,Sainte-Anne,</v>
      </c>
      <c r="R4848" s="15" t="str">
        <f t="shared" si="1661"/>
        <v/>
      </c>
      <c r="S4848" s="15" t="str">
        <f t="shared" si="1662"/>
        <v/>
      </c>
      <c r="T4848" s="15" t="str">
        <f t="shared" si="1663"/>
        <v/>
      </c>
      <c r="U4848" s="15">
        <f t="shared" si="1664"/>
        <v>0</v>
      </c>
      <c r="V4848" s="15" t="str">
        <f t="shared" si="1665"/>
        <v>7880,FLOBECQ,Sainte-Anne,</v>
      </c>
      <c r="W4848" s="15" t="str">
        <f t="shared" si="1666"/>
        <v/>
      </c>
      <c r="X4848" s="15" t="str">
        <f t="shared" si="1667"/>
        <v/>
      </c>
      <c r="Y4848" s="15" t="str">
        <f t="shared" si="1668"/>
        <v/>
      </c>
      <c r="Z4848" s="15">
        <f t="shared" si="1669"/>
        <v>0</v>
      </c>
      <c r="AA4848" s="15" t="str">
        <f t="shared" si="1670"/>
        <v>7880,FLOBECQ,Sainte-Anne,</v>
      </c>
      <c r="AB4848" s="15" t="str">
        <f t="shared" si="1671"/>
        <v/>
      </c>
    </row>
    <row r="4849" spans="1:28" x14ac:dyDescent="0.2">
      <c r="A4849">
        <v>102</v>
      </c>
      <c r="B4849">
        <v>157</v>
      </c>
      <c r="C4849">
        <v>7890</v>
      </c>
      <c r="D4849" t="s">
        <v>5347</v>
      </c>
      <c r="E4849" t="s">
        <v>5348</v>
      </c>
      <c r="F4849" t="str">
        <f t="shared" si="1650"/>
        <v>7890,ELLEZELLES,Arbre-Saint-Pierre,</v>
      </c>
      <c r="G4849">
        <f t="shared" si="1651"/>
        <v>102</v>
      </c>
      <c r="H4849">
        <f t="shared" si="1651"/>
        <v>157</v>
      </c>
      <c r="I4849" s="15" t="str">
        <f t="shared" si="1652"/>
        <v/>
      </c>
      <c r="J4849" s="15" t="str">
        <f t="shared" si="1653"/>
        <v/>
      </c>
      <c r="K4849" s="15">
        <f t="shared" si="1654"/>
        <v>0</v>
      </c>
      <c r="L4849" s="15" t="str">
        <f t="shared" si="1655"/>
        <v>7890,ELLEZELLES,Arbre-Saint-Pierre,</v>
      </c>
      <c r="M4849" s="15" t="str">
        <f t="shared" si="1656"/>
        <v/>
      </c>
      <c r="N4849" s="15" t="str">
        <f t="shared" si="1657"/>
        <v/>
      </c>
      <c r="O4849" s="15" t="str">
        <f t="shared" si="1658"/>
        <v/>
      </c>
      <c r="P4849" s="15">
        <f t="shared" si="1659"/>
        <v>0</v>
      </c>
      <c r="Q4849" s="15" t="str">
        <f t="shared" si="1660"/>
        <v>7890,ELLEZELLES,Arbre-Saint-Pierre,</v>
      </c>
      <c r="R4849" s="15" t="str">
        <f t="shared" si="1661"/>
        <v/>
      </c>
      <c r="S4849" s="15" t="str">
        <f t="shared" si="1662"/>
        <v/>
      </c>
      <c r="T4849" s="15" t="str">
        <f t="shared" si="1663"/>
        <v/>
      </c>
      <c r="U4849" s="15">
        <f t="shared" si="1664"/>
        <v>0</v>
      </c>
      <c r="V4849" s="15" t="str">
        <f t="shared" si="1665"/>
        <v>7890,ELLEZELLES,Arbre-Saint-Pierre,</v>
      </c>
      <c r="W4849" s="15" t="str">
        <f t="shared" si="1666"/>
        <v/>
      </c>
      <c r="X4849" s="15" t="str">
        <f t="shared" si="1667"/>
        <v/>
      </c>
      <c r="Y4849" s="15" t="str">
        <f t="shared" si="1668"/>
        <v/>
      </c>
      <c r="Z4849" s="15">
        <f t="shared" si="1669"/>
        <v>0</v>
      </c>
      <c r="AA4849" s="15" t="str">
        <f t="shared" si="1670"/>
        <v>7890,ELLEZELLES,Arbre-Saint-Pierre,</v>
      </c>
      <c r="AB4849" s="15" t="str">
        <f t="shared" si="1671"/>
        <v/>
      </c>
    </row>
    <row r="4850" spans="1:28" x14ac:dyDescent="0.2">
      <c r="A4850">
        <v>102</v>
      </c>
      <c r="B4850">
        <v>159</v>
      </c>
      <c r="C4850">
        <v>7890</v>
      </c>
      <c r="D4850" t="s">
        <v>5347</v>
      </c>
      <c r="E4850" t="s">
        <v>566</v>
      </c>
      <c r="F4850" t="str">
        <f t="shared" si="1650"/>
        <v>7890,ELLEZELLES,Bruyère,</v>
      </c>
      <c r="G4850">
        <f t="shared" si="1651"/>
        <v>102</v>
      </c>
      <c r="H4850">
        <f t="shared" si="1651"/>
        <v>159</v>
      </c>
      <c r="I4850" s="15" t="str">
        <f t="shared" si="1652"/>
        <v/>
      </c>
      <c r="J4850" s="15" t="str">
        <f t="shared" si="1653"/>
        <v/>
      </c>
      <c r="K4850" s="15">
        <f t="shared" si="1654"/>
        <v>0</v>
      </c>
      <c r="L4850" s="15" t="str">
        <f t="shared" si="1655"/>
        <v>7890,ELLEZELLES,Bruyère,</v>
      </c>
      <c r="M4850" s="15" t="str">
        <f t="shared" si="1656"/>
        <v/>
      </c>
      <c r="N4850" s="15" t="str">
        <f t="shared" si="1657"/>
        <v/>
      </c>
      <c r="O4850" s="15" t="str">
        <f t="shared" si="1658"/>
        <v/>
      </c>
      <c r="P4850" s="15">
        <f t="shared" si="1659"/>
        <v>0</v>
      </c>
      <c r="Q4850" s="15" t="str">
        <f t="shared" si="1660"/>
        <v>7890,ELLEZELLES,Bruyère,</v>
      </c>
      <c r="R4850" s="15" t="str">
        <f t="shared" si="1661"/>
        <v/>
      </c>
      <c r="S4850" s="15" t="str">
        <f t="shared" si="1662"/>
        <v/>
      </c>
      <c r="T4850" s="15" t="str">
        <f t="shared" si="1663"/>
        <v/>
      </c>
      <c r="U4850" s="15">
        <f t="shared" si="1664"/>
        <v>0</v>
      </c>
      <c r="V4850" s="15" t="str">
        <f t="shared" si="1665"/>
        <v>7890,ELLEZELLES,Bruyère,</v>
      </c>
      <c r="W4850" s="15" t="str">
        <f t="shared" si="1666"/>
        <v/>
      </c>
      <c r="X4850" s="15" t="str">
        <f t="shared" si="1667"/>
        <v/>
      </c>
      <c r="Y4850" s="15" t="str">
        <f t="shared" si="1668"/>
        <v/>
      </c>
      <c r="Z4850" s="15">
        <f t="shared" si="1669"/>
        <v>0</v>
      </c>
      <c r="AA4850" s="15" t="str">
        <f t="shared" si="1670"/>
        <v>7890,ELLEZELLES,Bruyère,</v>
      </c>
      <c r="AB4850" s="15" t="str">
        <f t="shared" si="1671"/>
        <v/>
      </c>
    </row>
    <row r="4851" spans="1:28" x14ac:dyDescent="0.2">
      <c r="A4851">
        <v>106</v>
      </c>
      <c r="B4851">
        <v>156</v>
      </c>
      <c r="C4851">
        <v>7890</v>
      </c>
      <c r="D4851" t="s">
        <v>5347</v>
      </c>
      <c r="E4851" t="s">
        <v>5349</v>
      </c>
      <c r="F4851" t="str">
        <f t="shared" si="1650"/>
        <v>7890,ELLEZELLES,Buis,</v>
      </c>
      <c r="G4851">
        <f t="shared" si="1651"/>
        <v>106</v>
      </c>
      <c r="H4851">
        <f t="shared" si="1651"/>
        <v>156</v>
      </c>
      <c r="I4851" s="15" t="str">
        <f t="shared" si="1652"/>
        <v/>
      </c>
      <c r="J4851" s="15" t="str">
        <f t="shared" si="1653"/>
        <v/>
      </c>
      <c r="K4851" s="15">
        <f t="shared" si="1654"/>
        <v>0</v>
      </c>
      <c r="L4851" s="15" t="str">
        <f t="shared" si="1655"/>
        <v>7890,ELLEZELLES,Buis,</v>
      </c>
      <c r="M4851" s="15" t="str">
        <f t="shared" si="1656"/>
        <v/>
      </c>
      <c r="N4851" s="15" t="str">
        <f t="shared" si="1657"/>
        <v/>
      </c>
      <c r="O4851" s="15" t="str">
        <f t="shared" si="1658"/>
        <v/>
      </c>
      <c r="P4851" s="15">
        <f t="shared" si="1659"/>
        <v>0</v>
      </c>
      <c r="Q4851" s="15" t="str">
        <f t="shared" si="1660"/>
        <v>7890,ELLEZELLES,Buis,</v>
      </c>
      <c r="R4851" s="15" t="str">
        <f t="shared" si="1661"/>
        <v/>
      </c>
      <c r="S4851" s="15" t="str">
        <f t="shared" si="1662"/>
        <v/>
      </c>
      <c r="T4851" s="15" t="str">
        <f t="shared" si="1663"/>
        <v/>
      </c>
      <c r="U4851" s="15">
        <f t="shared" si="1664"/>
        <v>0</v>
      </c>
      <c r="V4851" s="15" t="str">
        <f t="shared" si="1665"/>
        <v>7890,ELLEZELLES,Buis,</v>
      </c>
      <c r="W4851" s="15" t="str">
        <f t="shared" si="1666"/>
        <v/>
      </c>
      <c r="X4851" s="15" t="str">
        <f t="shared" si="1667"/>
        <v/>
      </c>
      <c r="Y4851" s="15" t="str">
        <f t="shared" si="1668"/>
        <v/>
      </c>
      <c r="Z4851" s="15">
        <f t="shared" si="1669"/>
        <v>0</v>
      </c>
      <c r="AA4851" s="15" t="str">
        <f t="shared" si="1670"/>
        <v>7890,ELLEZELLES,Buis,</v>
      </c>
      <c r="AB4851" s="15" t="str">
        <f t="shared" si="1671"/>
        <v/>
      </c>
    </row>
    <row r="4852" spans="1:28" x14ac:dyDescent="0.2">
      <c r="A4852">
        <v>101</v>
      </c>
      <c r="B4852">
        <v>159</v>
      </c>
      <c r="C4852">
        <v>7890</v>
      </c>
      <c r="D4852" t="s">
        <v>5347</v>
      </c>
      <c r="E4852" t="s">
        <v>5350</v>
      </c>
      <c r="F4852" t="str">
        <f t="shared" si="1650"/>
        <v>7890,ELLEZELLES,Ellezelles,</v>
      </c>
      <c r="G4852">
        <f t="shared" si="1651"/>
        <v>101</v>
      </c>
      <c r="H4852">
        <f t="shared" si="1651"/>
        <v>159</v>
      </c>
      <c r="I4852" s="15" t="str">
        <f t="shared" si="1652"/>
        <v/>
      </c>
      <c r="J4852" s="15" t="str">
        <f t="shared" si="1653"/>
        <v/>
      </c>
      <c r="K4852" s="15">
        <f t="shared" si="1654"/>
        <v>0</v>
      </c>
      <c r="L4852" s="15" t="str">
        <f t="shared" si="1655"/>
        <v>7890,ELLEZELLES,Ellezelles,</v>
      </c>
      <c r="M4852" s="15" t="str">
        <f t="shared" si="1656"/>
        <v/>
      </c>
      <c r="N4852" s="15" t="str">
        <f t="shared" si="1657"/>
        <v/>
      </c>
      <c r="O4852" s="15" t="str">
        <f t="shared" si="1658"/>
        <v/>
      </c>
      <c r="P4852" s="15">
        <f t="shared" si="1659"/>
        <v>0</v>
      </c>
      <c r="Q4852" s="15" t="str">
        <f t="shared" si="1660"/>
        <v>7890,ELLEZELLES,Ellezelles,</v>
      </c>
      <c r="R4852" s="15" t="str">
        <f t="shared" si="1661"/>
        <v/>
      </c>
      <c r="S4852" s="15" t="str">
        <f t="shared" si="1662"/>
        <v/>
      </c>
      <c r="T4852" s="15" t="str">
        <f t="shared" si="1663"/>
        <v/>
      </c>
      <c r="U4852" s="15">
        <f t="shared" si="1664"/>
        <v>0</v>
      </c>
      <c r="V4852" s="15" t="str">
        <f t="shared" si="1665"/>
        <v>7890,ELLEZELLES,Ellezelles,</v>
      </c>
      <c r="W4852" s="15" t="str">
        <f t="shared" si="1666"/>
        <v/>
      </c>
      <c r="X4852" s="15" t="str">
        <f t="shared" si="1667"/>
        <v/>
      </c>
      <c r="Y4852" s="15" t="str">
        <f t="shared" si="1668"/>
        <v/>
      </c>
      <c r="Z4852" s="15">
        <f t="shared" si="1669"/>
        <v>0</v>
      </c>
      <c r="AA4852" s="15" t="str">
        <f t="shared" si="1670"/>
        <v>7890,ELLEZELLES,Ellezelles,</v>
      </c>
      <c r="AB4852" s="15" t="str">
        <f t="shared" si="1671"/>
        <v/>
      </c>
    </row>
    <row r="4853" spans="1:28" x14ac:dyDescent="0.2">
      <c r="A4853">
        <v>101</v>
      </c>
      <c r="B4853">
        <v>156</v>
      </c>
      <c r="C4853">
        <v>7890</v>
      </c>
      <c r="D4853" t="s">
        <v>5347</v>
      </c>
      <c r="E4853" t="s">
        <v>5351</v>
      </c>
      <c r="F4853" t="str">
        <f t="shared" si="1650"/>
        <v>7890,ELLEZELLES,Gauquier,</v>
      </c>
      <c r="G4853">
        <f t="shared" si="1651"/>
        <v>101</v>
      </c>
      <c r="H4853">
        <f t="shared" si="1651"/>
        <v>156</v>
      </c>
      <c r="I4853" s="15" t="str">
        <f t="shared" si="1652"/>
        <v/>
      </c>
      <c r="J4853" s="15" t="str">
        <f t="shared" si="1653"/>
        <v/>
      </c>
      <c r="K4853" s="15">
        <f t="shared" si="1654"/>
        <v>0</v>
      </c>
      <c r="L4853" s="15" t="str">
        <f t="shared" si="1655"/>
        <v>7890,ELLEZELLES,Gauquier,</v>
      </c>
      <c r="M4853" s="15" t="str">
        <f t="shared" si="1656"/>
        <v/>
      </c>
      <c r="N4853" s="15" t="str">
        <f t="shared" si="1657"/>
        <v/>
      </c>
      <c r="O4853" s="15" t="str">
        <f t="shared" si="1658"/>
        <v/>
      </c>
      <c r="P4853" s="15">
        <f t="shared" si="1659"/>
        <v>0</v>
      </c>
      <c r="Q4853" s="15" t="str">
        <f t="shared" si="1660"/>
        <v>7890,ELLEZELLES,Gauquier,</v>
      </c>
      <c r="R4853" s="15" t="str">
        <f t="shared" si="1661"/>
        <v/>
      </c>
      <c r="S4853" s="15" t="str">
        <f t="shared" si="1662"/>
        <v/>
      </c>
      <c r="T4853" s="15" t="str">
        <f t="shared" si="1663"/>
        <v/>
      </c>
      <c r="U4853" s="15">
        <f t="shared" si="1664"/>
        <v>0</v>
      </c>
      <c r="V4853" s="15" t="str">
        <f t="shared" si="1665"/>
        <v>7890,ELLEZELLES,Gauquier,</v>
      </c>
      <c r="W4853" s="15" t="str">
        <f t="shared" si="1666"/>
        <v/>
      </c>
      <c r="X4853" s="15" t="str">
        <f t="shared" si="1667"/>
        <v/>
      </c>
      <c r="Y4853" s="15" t="str">
        <f t="shared" si="1668"/>
        <v/>
      </c>
      <c r="Z4853" s="15">
        <f t="shared" si="1669"/>
        <v>0</v>
      </c>
      <c r="AA4853" s="15" t="str">
        <f t="shared" si="1670"/>
        <v>7890,ELLEZELLES,Gauquier,</v>
      </c>
      <c r="AB4853" s="15" t="str">
        <f t="shared" si="1671"/>
        <v/>
      </c>
    </row>
    <row r="4854" spans="1:28" x14ac:dyDescent="0.2">
      <c r="A4854">
        <v>104</v>
      </c>
      <c r="B4854">
        <v>154</v>
      </c>
      <c r="C4854">
        <v>7890</v>
      </c>
      <c r="D4854" t="s">
        <v>5347</v>
      </c>
      <c r="E4854" t="s">
        <v>5352</v>
      </c>
      <c r="F4854" t="str">
        <f t="shared" si="1650"/>
        <v>7890,ELLEZELLES,Lahamaide,</v>
      </c>
      <c r="G4854">
        <f t="shared" si="1651"/>
        <v>104</v>
      </c>
      <c r="H4854">
        <f t="shared" si="1651"/>
        <v>154</v>
      </c>
      <c r="I4854" s="15" t="str">
        <f t="shared" si="1652"/>
        <v/>
      </c>
      <c r="J4854" s="15" t="str">
        <f t="shared" si="1653"/>
        <v/>
      </c>
      <c r="K4854" s="15">
        <f t="shared" si="1654"/>
        <v>0</v>
      </c>
      <c r="L4854" s="15" t="str">
        <f t="shared" si="1655"/>
        <v>7890,ELLEZELLES,Lahamaide,</v>
      </c>
      <c r="M4854" s="15" t="str">
        <f t="shared" si="1656"/>
        <v/>
      </c>
      <c r="N4854" s="15" t="str">
        <f t="shared" si="1657"/>
        <v/>
      </c>
      <c r="O4854" s="15" t="str">
        <f t="shared" si="1658"/>
        <v/>
      </c>
      <c r="P4854" s="15">
        <f t="shared" si="1659"/>
        <v>0</v>
      </c>
      <c r="Q4854" s="15" t="str">
        <f t="shared" si="1660"/>
        <v>7890,ELLEZELLES,Lahamaide,</v>
      </c>
      <c r="R4854" s="15" t="str">
        <f t="shared" si="1661"/>
        <v/>
      </c>
      <c r="S4854" s="15" t="str">
        <f t="shared" si="1662"/>
        <v/>
      </c>
      <c r="T4854" s="15" t="str">
        <f t="shared" si="1663"/>
        <v/>
      </c>
      <c r="U4854" s="15">
        <f t="shared" si="1664"/>
        <v>0</v>
      </c>
      <c r="V4854" s="15" t="str">
        <f t="shared" si="1665"/>
        <v>7890,ELLEZELLES,Lahamaide,</v>
      </c>
      <c r="W4854" s="15" t="str">
        <f t="shared" si="1666"/>
        <v/>
      </c>
      <c r="X4854" s="15" t="str">
        <f t="shared" si="1667"/>
        <v/>
      </c>
      <c r="Y4854" s="15" t="str">
        <f t="shared" si="1668"/>
        <v/>
      </c>
      <c r="Z4854" s="15">
        <f t="shared" si="1669"/>
        <v>0</v>
      </c>
      <c r="AA4854" s="15" t="str">
        <f t="shared" si="1670"/>
        <v>7890,ELLEZELLES,Lahamaide,</v>
      </c>
      <c r="AB4854" s="15" t="str">
        <f t="shared" si="1671"/>
        <v/>
      </c>
    </row>
    <row r="4855" spans="1:28" x14ac:dyDescent="0.2">
      <c r="A4855">
        <v>104</v>
      </c>
      <c r="B4855">
        <v>156</v>
      </c>
      <c r="C4855">
        <v>7890</v>
      </c>
      <c r="D4855" t="s">
        <v>5347</v>
      </c>
      <c r="E4855" t="s">
        <v>5353</v>
      </c>
      <c r="F4855" t="str">
        <f t="shared" si="1650"/>
        <v>7890,ELLEZELLES,La Pierre,</v>
      </c>
      <c r="G4855">
        <f t="shared" si="1651"/>
        <v>104</v>
      </c>
      <c r="H4855">
        <f t="shared" si="1651"/>
        <v>156</v>
      </c>
      <c r="I4855" s="15" t="str">
        <f t="shared" si="1652"/>
        <v/>
      </c>
      <c r="J4855" s="15" t="str">
        <f t="shared" si="1653"/>
        <v/>
      </c>
      <c r="K4855" s="15">
        <f t="shared" si="1654"/>
        <v>0</v>
      </c>
      <c r="L4855" s="15" t="str">
        <f t="shared" si="1655"/>
        <v>7890,ELLEZELLES,La Pierre,</v>
      </c>
      <c r="M4855" s="15" t="str">
        <f t="shared" si="1656"/>
        <v/>
      </c>
      <c r="N4855" s="15" t="str">
        <f t="shared" si="1657"/>
        <v/>
      </c>
      <c r="O4855" s="15" t="str">
        <f t="shared" si="1658"/>
        <v/>
      </c>
      <c r="P4855" s="15">
        <f t="shared" si="1659"/>
        <v>0</v>
      </c>
      <c r="Q4855" s="15" t="str">
        <f t="shared" si="1660"/>
        <v>7890,ELLEZELLES,La Pierre,</v>
      </c>
      <c r="R4855" s="15" t="str">
        <f t="shared" si="1661"/>
        <v/>
      </c>
      <c r="S4855" s="15" t="str">
        <f t="shared" si="1662"/>
        <v/>
      </c>
      <c r="T4855" s="15" t="str">
        <f t="shared" si="1663"/>
        <v/>
      </c>
      <c r="U4855" s="15">
        <f t="shared" si="1664"/>
        <v>0</v>
      </c>
      <c r="V4855" s="15" t="str">
        <f t="shared" si="1665"/>
        <v>7890,ELLEZELLES,La Pierre,</v>
      </c>
      <c r="W4855" s="15" t="str">
        <f t="shared" si="1666"/>
        <v/>
      </c>
      <c r="X4855" s="15" t="str">
        <f t="shared" si="1667"/>
        <v/>
      </c>
      <c r="Y4855" s="15" t="str">
        <f t="shared" si="1668"/>
        <v/>
      </c>
      <c r="Z4855" s="15">
        <f t="shared" si="1669"/>
        <v>0</v>
      </c>
      <c r="AA4855" s="15" t="str">
        <f t="shared" si="1670"/>
        <v>7890,ELLEZELLES,La Pierre,</v>
      </c>
      <c r="AB4855" s="15" t="str">
        <f t="shared" si="1671"/>
        <v/>
      </c>
    </row>
    <row r="4856" spans="1:28" x14ac:dyDescent="0.2">
      <c r="A4856">
        <v>106</v>
      </c>
      <c r="B4856">
        <v>155</v>
      </c>
      <c r="C4856">
        <v>7890</v>
      </c>
      <c r="D4856" t="s">
        <v>5347</v>
      </c>
      <c r="E4856" t="s">
        <v>5354</v>
      </c>
      <c r="F4856" t="str">
        <f t="shared" si="1650"/>
        <v>7890,ELLEZELLES,Marloyau,</v>
      </c>
      <c r="G4856">
        <f t="shared" si="1651"/>
        <v>106</v>
      </c>
      <c r="H4856">
        <f t="shared" si="1651"/>
        <v>155</v>
      </c>
      <c r="I4856" s="15" t="str">
        <f t="shared" si="1652"/>
        <v/>
      </c>
      <c r="J4856" s="15" t="str">
        <f t="shared" si="1653"/>
        <v/>
      </c>
      <c r="K4856" s="15">
        <f t="shared" si="1654"/>
        <v>0</v>
      </c>
      <c r="L4856" s="15" t="str">
        <f t="shared" si="1655"/>
        <v>7890,ELLEZELLES,Marloyau,</v>
      </c>
      <c r="M4856" s="15" t="str">
        <f t="shared" si="1656"/>
        <v/>
      </c>
      <c r="N4856" s="15" t="str">
        <f t="shared" si="1657"/>
        <v/>
      </c>
      <c r="O4856" s="15" t="str">
        <f t="shared" si="1658"/>
        <v/>
      </c>
      <c r="P4856" s="15">
        <f t="shared" si="1659"/>
        <v>0</v>
      </c>
      <c r="Q4856" s="15" t="str">
        <f t="shared" si="1660"/>
        <v>7890,ELLEZELLES,Marloyau,</v>
      </c>
      <c r="R4856" s="15" t="str">
        <f t="shared" si="1661"/>
        <v/>
      </c>
      <c r="S4856" s="15" t="str">
        <f t="shared" si="1662"/>
        <v/>
      </c>
      <c r="T4856" s="15" t="str">
        <f t="shared" si="1663"/>
        <v/>
      </c>
      <c r="U4856" s="15">
        <f t="shared" si="1664"/>
        <v>0</v>
      </c>
      <c r="V4856" s="15" t="str">
        <f t="shared" si="1665"/>
        <v>7890,ELLEZELLES,Marloyau,</v>
      </c>
      <c r="W4856" s="15" t="str">
        <f t="shared" si="1666"/>
        <v/>
      </c>
      <c r="X4856" s="15" t="str">
        <f t="shared" si="1667"/>
        <v/>
      </c>
      <c r="Y4856" s="15" t="str">
        <f t="shared" si="1668"/>
        <v/>
      </c>
      <c r="Z4856" s="15">
        <f t="shared" si="1669"/>
        <v>0</v>
      </c>
      <c r="AA4856" s="15" t="str">
        <f t="shared" si="1670"/>
        <v>7890,ELLEZELLES,Marloyau,</v>
      </c>
      <c r="AB4856" s="15" t="str">
        <f t="shared" si="1671"/>
        <v/>
      </c>
    </row>
    <row r="4857" spans="1:28" x14ac:dyDescent="0.2">
      <c r="A4857">
        <v>102</v>
      </c>
      <c r="B4857">
        <v>160</v>
      </c>
      <c r="C4857">
        <v>7890</v>
      </c>
      <c r="D4857" t="s">
        <v>5347</v>
      </c>
      <c r="E4857" t="s">
        <v>5355</v>
      </c>
      <c r="F4857" t="str">
        <f t="shared" si="1650"/>
        <v>7890,ELLEZELLES,Mont-d'Ellezelles,</v>
      </c>
      <c r="G4857">
        <f t="shared" si="1651"/>
        <v>102</v>
      </c>
      <c r="H4857">
        <f t="shared" si="1651"/>
        <v>160</v>
      </c>
      <c r="I4857" s="15" t="str">
        <f t="shared" si="1652"/>
        <v/>
      </c>
      <c r="J4857" s="15" t="str">
        <f t="shared" si="1653"/>
        <v/>
      </c>
      <c r="K4857" s="15">
        <f t="shared" si="1654"/>
        <v>0</v>
      </c>
      <c r="L4857" s="15" t="str">
        <f t="shared" si="1655"/>
        <v>7890,ELLEZELLES,Mont-d'Ellezelles,</v>
      </c>
      <c r="M4857" s="15" t="str">
        <f t="shared" si="1656"/>
        <v/>
      </c>
      <c r="N4857" s="15" t="str">
        <f t="shared" si="1657"/>
        <v/>
      </c>
      <c r="O4857" s="15" t="str">
        <f t="shared" si="1658"/>
        <v/>
      </c>
      <c r="P4857" s="15">
        <f t="shared" si="1659"/>
        <v>0</v>
      </c>
      <c r="Q4857" s="15" t="str">
        <f t="shared" si="1660"/>
        <v>7890,ELLEZELLES,Mont-d'Ellezelles,</v>
      </c>
      <c r="R4857" s="15" t="str">
        <f t="shared" si="1661"/>
        <v/>
      </c>
      <c r="S4857" s="15" t="str">
        <f t="shared" si="1662"/>
        <v/>
      </c>
      <c r="T4857" s="15" t="str">
        <f t="shared" si="1663"/>
        <v/>
      </c>
      <c r="U4857" s="15">
        <f t="shared" si="1664"/>
        <v>0</v>
      </c>
      <c r="V4857" s="15" t="str">
        <f t="shared" si="1665"/>
        <v>7890,ELLEZELLES,Mont-d'Ellezelles,</v>
      </c>
      <c r="W4857" s="15" t="str">
        <f t="shared" si="1666"/>
        <v/>
      </c>
      <c r="X4857" s="15" t="str">
        <f t="shared" si="1667"/>
        <v/>
      </c>
      <c r="Y4857" s="15" t="str">
        <f t="shared" si="1668"/>
        <v/>
      </c>
      <c r="Z4857" s="15">
        <f t="shared" si="1669"/>
        <v>0</v>
      </c>
      <c r="AA4857" s="15" t="str">
        <f t="shared" si="1670"/>
        <v>7890,ELLEZELLES,Mont-d'Ellezelles,</v>
      </c>
      <c r="AB4857" s="15" t="str">
        <f t="shared" si="1671"/>
        <v/>
      </c>
    </row>
    <row r="4858" spans="1:28" x14ac:dyDescent="0.2">
      <c r="A4858">
        <v>102</v>
      </c>
      <c r="B4858">
        <v>161</v>
      </c>
      <c r="C4858">
        <v>7890</v>
      </c>
      <c r="D4858" t="s">
        <v>5347</v>
      </c>
      <c r="E4858" t="s">
        <v>5356</v>
      </c>
      <c r="F4858" t="str">
        <f t="shared" si="1650"/>
        <v>7890,ELLEZELLES,Quatre-Vents,</v>
      </c>
      <c r="G4858">
        <f t="shared" si="1651"/>
        <v>102</v>
      </c>
      <c r="H4858">
        <f t="shared" si="1651"/>
        <v>161</v>
      </c>
      <c r="I4858" s="15" t="str">
        <f t="shared" si="1652"/>
        <v/>
      </c>
      <c r="J4858" s="15" t="str">
        <f t="shared" si="1653"/>
        <v/>
      </c>
      <c r="K4858" s="15">
        <f t="shared" si="1654"/>
        <v>0</v>
      </c>
      <c r="L4858" s="15" t="str">
        <f t="shared" si="1655"/>
        <v>7890,ELLEZELLES,Quatre-Vents,</v>
      </c>
      <c r="M4858" s="15" t="str">
        <f t="shared" si="1656"/>
        <v/>
      </c>
      <c r="N4858" s="15" t="str">
        <f t="shared" si="1657"/>
        <v/>
      </c>
      <c r="O4858" s="15" t="str">
        <f t="shared" si="1658"/>
        <v/>
      </c>
      <c r="P4858" s="15">
        <f t="shared" si="1659"/>
        <v>0</v>
      </c>
      <c r="Q4858" s="15" t="str">
        <f t="shared" si="1660"/>
        <v>7890,ELLEZELLES,Quatre-Vents,</v>
      </c>
      <c r="R4858" s="15" t="str">
        <f t="shared" si="1661"/>
        <v/>
      </c>
      <c r="S4858" s="15" t="str">
        <f t="shared" si="1662"/>
        <v/>
      </c>
      <c r="T4858" s="15" t="str">
        <f t="shared" si="1663"/>
        <v/>
      </c>
      <c r="U4858" s="15">
        <f t="shared" si="1664"/>
        <v>0</v>
      </c>
      <c r="V4858" s="15" t="str">
        <f t="shared" si="1665"/>
        <v>7890,ELLEZELLES,Quatre-Vents,</v>
      </c>
      <c r="W4858" s="15" t="str">
        <f t="shared" si="1666"/>
        <v/>
      </c>
      <c r="X4858" s="15" t="str">
        <f t="shared" si="1667"/>
        <v/>
      </c>
      <c r="Y4858" s="15" t="str">
        <f t="shared" si="1668"/>
        <v/>
      </c>
      <c r="Z4858" s="15">
        <f t="shared" si="1669"/>
        <v>0</v>
      </c>
      <c r="AA4858" s="15" t="str">
        <f t="shared" si="1670"/>
        <v>7890,ELLEZELLES,Quatre-Vents,</v>
      </c>
      <c r="AB4858" s="15" t="str">
        <f t="shared" si="1671"/>
        <v/>
      </c>
    </row>
    <row r="4859" spans="1:28" x14ac:dyDescent="0.2">
      <c r="A4859">
        <v>102</v>
      </c>
      <c r="B4859">
        <v>160</v>
      </c>
      <c r="C4859">
        <v>7890</v>
      </c>
      <c r="D4859" t="s">
        <v>5347</v>
      </c>
      <c r="E4859" t="s">
        <v>5357</v>
      </c>
      <c r="F4859" t="str">
        <f t="shared" si="1650"/>
        <v>7890,ELLEZELLES,Rigaudrie,</v>
      </c>
      <c r="G4859">
        <f t="shared" si="1651"/>
        <v>102</v>
      </c>
      <c r="H4859">
        <f t="shared" si="1651"/>
        <v>160</v>
      </c>
      <c r="I4859" s="15" t="str">
        <f t="shared" si="1652"/>
        <v/>
      </c>
      <c r="J4859" s="15" t="str">
        <f t="shared" si="1653"/>
        <v/>
      </c>
      <c r="K4859" s="15">
        <f t="shared" si="1654"/>
        <v>0</v>
      </c>
      <c r="L4859" s="15" t="str">
        <f t="shared" si="1655"/>
        <v>7890,ELLEZELLES,Rigaudrie,</v>
      </c>
      <c r="M4859" s="15" t="str">
        <f t="shared" si="1656"/>
        <v/>
      </c>
      <c r="N4859" s="15" t="str">
        <f t="shared" si="1657"/>
        <v/>
      </c>
      <c r="O4859" s="15" t="str">
        <f t="shared" si="1658"/>
        <v/>
      </c>
      <c r="P4859" s="15">
        <f t="shared" si="1659"/>
        <v>0</v>
      </c>
      <c r="Q4859" s="15" t="str">
        <f t="shared" si="1660"/>
        <v>7890,ELLEZELLES,Rigaudrie,</v>
      </c>
      <c r="R4859" s="15" t="str">
        <f t="shared" si="1661"/>
        <v/>
      </c>
      <c r="S4859" s="15" t="str">
        <f t="shared" si="1662"/>
        <v/>
      </c>
      <c r="T4859" s="15" t="str">
        <f t="shared" si="1663"/>
        <v/>
      </c>
      <c r="U4859" s="15">
        <f t="shared" si="1664"/>
        <v>0</v>
      </c>
      <c r="V4859" s="15" t="str">
        <f t="shared" si="1665"/>
        <v>7890,ELLEZELLES,Rigaudrie,</v>
      </c>
      <c r="W4859" s="15" t="str">
        <f t="shared" si="1666"/>
        <v/>
      </c>
      <c r="X4859" s="15" t="str">
        <f t="shared" si="1667"/>
        <v/>
      </c>
      <c r="Y4859" s="15" t="str">
        <f t="shared" si="1668"/>
        <v/>
      </c>
      <c r="Z4859" s="15">
        <f t="shared" si="1669"/>
        <v>0</v>
      </c>
      <c r="AA4859" s="15" t="str">
        <f t="shared" si="1670"/>
        <v>7890,ELLEZELLES,Rigaudrie,</v>
      </c>
      <c r="AB4859" s="15" t="str">
        <f t="shared" si="1671"/>
        <v/>
      </c>
    </row>
    <row r="4860" spans="1:28" x14ac:dyDescent="0.2">
      <c r="A4860">
        <v>103</v>
      </c>
      <c r="B4860">
        <v>154</v>
      </c>
      <c r="C4860">
        <v>7890</v>
      </c>
      <c r="D4860" t="s">
        <v>5347</v>
      </c>
      <c r="E4860" t="s">
        <v>4678</v>
      </c>
      <c r="F4860" t="str">
        <f t="shared" si="1650"/>
        <v>7890,ELLEZELLES,Rome,</v>
      </c>
      <c r="G4860">
        <f t="shared" si="1651"/>
        <v>103</v>
      </c>
      <c r="H4860">
        <f t="shared" si="1651"/>
        <v>154</v>
      </c>
      <c r="I4860" s="15" t="str">
        <f t="shared" si="1652"/>
        <v/>
      </c>
      <c r="J4860" s="15" t="str">
        <f t="shared" si="1653"/>
        <v/>
      </c>
      <c r="K4860" s="15">
        <f t="shared" si="1654"/>
        <v>0</v>
      </c>
      <c r="L4860" s="15" t="str">
        <f t="shared" si="1655"/>
        <v>7890,ELLEZELLES,Rome,</v>
      </c>
      <c r="M4860" s="15" t="str">
        <f t="shared" si="1656"/>
        <v/>
      </c>
      <c r="N4860" s="15" t="str">
        <f t="shared" si="1657"/>
        <v/>
      </c>
      <c r="O4860" s="15" t="str">
        <f t="shared" si="1658"/>
        <v/>
      </c>
      <c r="P4860" s="15">
        <f t="shared" si="1659"/>
        <v>0</v>
      </c>
      <c r="Q4860" s="15" t="str">
        <f t="shared" si="1660"/>
        <v>7890,ELLEZELLES,Rome,</v>
      </c>
      <c r="R4860" s="15" t="str">
        <f t="shared" si="1661"/>
        <v/>
      </c>
      <c r="S4860" s="15" t="str">
        <f t="shared" si="1662"/>
        <v/>
      </c>
      <c r="T4860" s="15" t="str">
        <f t="shared" si="1663"/>
        <v/>
      </c>
      <c r="U4860" s="15">
        <f t="shared" si="1664"/>
        <v>0</v>
      </c>
      <c r="V4860" s="15" t="str">
        <f t="shared" si="1665"/>
        <v>7890,ELLEZELLES,Rome,</v>
      </c>
      <c r="W4860" s="15" t="str">
        <f t="shared" si="1666"/>
        <v/>
      </c>
      <c r="X4860" s="15" t="str">
        <f t="shared" si="1667"/>
        <v/>
      </c>
      <c r="Y4860" s="15" t="str">
        <f t="shared" si="1668"/>
        <v/>
      </c>
      <c r="Z4860" s="15">
        <f t="shared" si="1669"/>
        <v>0</v>
      </c>
      <c r="AA4860" s="15" t="str">
        <f t="shared" si="1670"/>
        <v>7890,ELLEZELLES,Rome,</v>
      </c>
      <c r="AB4860" s="15" t="str">
        <f t="shared" si="1671"/>
        <v/>
      </c>
    </row>
    <row r="4861" spans="1:28" x14ac:dyDescent="0.2">
      <c r="A4861">
        <v>102</v>
      </c>
      <c r="B4861">
        <v>155</v>
      </c>
      <c r="C4861">
        <v>7890</v>
      </c>
      <c r="D4861" t="s">
        <v>5347</v>
      </c>
      <c r="E4861" t="s">
        <v>5358</v>
      </c>
      <c r="F4861" t="str">
        <f t="shared" si="1650"/>
        <v>7890,ELLEZELLES,Ronsart,</v>
      </c>
      <c r="G4861">
        <f t="shared" si="1651"/>
        <v>102</v>
      </c>
      <c r="H4861">
        <f t="shared" si="1651"/>
        <v>155</v>
      </c>
      <c r="I4861" s="15" t="str">
        <f t="shared" si="1652"/>
        <v/>
      </c>
      <c r="J4861" s="15" t="str">
        <f t="shared" si="1653"/>
        <v/>
      </c>
      <c r="K4861" s="15">
        <f t="shared" si="1654"/>
        <v>0</v>
      </c>
      <c r="L4861" s="15" t="str">
        <f t="shared" si="1655"/>
        <v>7890,ELLEZELLES,Ronsart,</v>
      </c>
      <c r="M4861" s="15" t="str">
        <f t="shared" si="1656"/>
        <v/>
      </c>
      <c r="N4861" s="15" t="str">
        <f t="shared" si="1657"/>
        <v/>
      </c>
      <c r="O4861" s="15" t="str">
        <f t="shared" si="1658"/>
        <v/>
      </c>
      <c r="P4861" s="15">
        <f t="shared" si="1659"/>
        <v>0</v>
      </c>
      <c r="Q4861" s="15" t="str">
        <f t="shared" si="1660"/>
        <v>7890,ELLEZELLES,Ronsart,</v>
      </c>
      <c r="R4861" s="15" t="str">
        <f t="shared" si="1661"/>
        <v/>
      </c>
      <c r="S4861" s="15" t="str">
        <f t="shared" si="1662"/>
        <v/>
      </c>
      <c r="T4861" s="15" t="str">
        <f t="shared" si="1663"/>
        <v/>
      </c>
      <c r="U4861" s="15">
        <f t="shared" si="1664"/>
        <v>0</v>
      </c>
      <c r="V4861" s="15" t="str">
        <f t="shared" si="1665"/>
        <v>7890,ELLEZELLES,Ronsart,</v>
      </c>
      <c r="W4861" s="15" t="str">
        <f t="shared" si="1666"/>
        <v/>
      </c>
      <c r="X4861" s="15" t="str">
        <f t="shared" si="1667"/>
        <v/>
      </c>
      <c r="Y4861" s="15" t="str">
        <f t="shared" si="1668"/>
        <v/>
      </c>
      <c r="Z4861" s="15">
        <f t="shared" si="1669"/>
        <v>0</v>
      </c>
      <c r="AA4861" s="15" t="str">
        <f t="shared" si="1670"/>
        <v>7890,ELLEZELLES,Ronsart,</v>
      </c>
      <c r="AB4861" s="15" t="str">
        <f t="shared" si="1671"/>
        <v/>
      </c>
    </row>
    <row r="4862" spans="1:28" x14ac:dyDescent="0.2">
      <c r="A4862">
        <v>106</v>
      </c>
      <c r="B4862">
        <v>156</v>
      </c>
      <c r="C4862">
        <v>7890</v>
      </c>
      <c r="D4862" t="s">
        <v>5347</v>
      </c>
      <c r="E4862" t="s">
        <v>5359</v>
      </c>
      <c r="F4862" t="str">
        <f t="shared" si="1650"/>
        <v>7890,ELLEZELLES,Wodecq,</v>
      </c>
      <c r="G4862">
        <f t="shared" si="1651"/>
        <v>106</v>
      </c>
      <c r="H4862">
        <f t="shared" si="1651"/>
        <v>156</v>
      </c>
      <c r="I4862" s="15" t="str">
        <f t="shared" si="1652"/>
        <v/>
      </c>
      <c r="J4862" s="15" t="str">
        <f t="shared" si="1653"/>
        <v/>
      </c>
      <c r="K4862" s="15">
        <f t="shared" si="1654"/>
        <v>0</v>
      </c>
      <c r="L4862" s="15" t="str">
        <f t="shared" si="1655"/>
        <v>7890,ELLEZELLES,Wodecq,</v>
      </c>
      <c r="M4862" s="15" t="str">
        <f t="shared" si="1656"/>
        <v/>
      </c>
      <c r="N4862" s="15" t="str">
        <f t="shared" si="1657"/>
        <v/>
      </c>
      <c r="O4862" s="15" t="str">
        <f t="shared" si="1658"/>
        <v/>
      </c>
      <c r="P4862" s="15">
        <f t="shared" si="1659"/>
        <v>0</v>
      </c>
      <c r="Q4862" s="15" t="str">
        <f t="shared" si="1660"/>
        <v>7890,ELLEZELLES,Wodecq,</v>
      </c>
      <c r="R4862" s="15" t="str">
        <f t="shared" si="1661"/>
        <v/>
      </c>
      <c r="S4862" s="15" t="str">
        <f t="shared" si="1662"/>
        <v/>
      </c>
      <c r="T4862" s="15" t="str">
        <f t="shared" si="1663"/>
        <v/>
      </c>
      <c r="U4862" s="15">
        <f t="shared" si="1664"/>
        <v>0</v>
      </c>
      <c r="V4862" s="15" t="str">
        <f t="shared" si="1665"/>
        <v>7890,ELLEZELLES,Wodecq,</v>
      </c>
      <c r="W4862" s="15" t="str">
        <f t="shared" si="1666"/>
        <v/>
      </c>
      <c r="X4862" s="15" t="str">
        <f t="shared" si="1667"/>
        <v/>
      </c>
      <c r="Y4862" s="15" t="str">
        <f t="shared" si="1668"/>
        <v/>
      </c>
      <c r="Z4862" s="15">
        <f t="shared" si="1669"/>
        <v>0</v>
      </c>
      <c r="AA4862" s="15" t="str">
        <f t="shared" si="1670"/>
        <v>7890,ELLEZELLES,Wodecq,</v>
      </c>
      <c r="AB4862" s="15" t="str">
        <f t="shared" si="1671"/>
        <v/>
      </c>
    </row>
    <row r="4863" spans="1:28" x14ac:dyDescent="0.2">
      <c r="A4863">
        <v>96</v>
      </c>
      <c r="B4863">
        <v>144</v>
      </c>
      <c r="C4863">
        <v>7900</v>
      </c>
      <c r="D4863" t="s">
        <v>5360</v>
      </c>
      <c r="E4863" t="s">
        <v>5361</v>
      </c>
      <c r="F4863" t="str">
        <f t="shared" si="1650"/>
        <v>7900,LEUZE-EN-HAINAUT,Fermont,</v>
      </c>
      <c r="G4863">
        <f t="shared" si="1651"/>
        <v>96</v>
      </c>
      <c r="H4863">
        <f t="shared" si="1651"/>
        <v>144</v>
      </c>
      <c r="I4863" s="15" t="str">
        <f t="shared" si="1652"/>
        <v/>
      </c>
      <c r="J4863" s="15" t="str">
        <f t="shared" si="1653"/>
        <v/>
      </c>
      <c r="K4863" s="15">
        <f t="shared" si="1654"/>
        <v>0</v>
      </c>
      <c r="L4863" s="15" t="str">
        <f t="shared" si="1655"/>
        <v>7900,LEUZE-EN-HAINAUT,Fermont,</v>
      </c>
      <c r="M4863" s="15" t="str">
        <f t="shared" si="1656"/>
        <v/>
      </c>
      <c r="N4863" s="15" t="str">
        <f t="shared" si="1657"/>
        <v/>
      </c>
      <c r="O4863" s="15" t="str">
        <f t="shared" si="1658"/>
        <v/>
      </c>
      <c r="P4863" s="15">
        <f t="shared" si="1659"/>
        <v>0</v>
      </c>
      <c r="Q4863" s="15" t="str">
        <f t="shared" si="1660"/>
        <v>7900,LEUZE-EN-HAINAUT,Fermont,</v>
      </c>
      <c r="R4863" s="15" t="str">
        <f t="shared" si="1661"/>
        <v/>
      </c>
      <c r="S4863" s="15" t="str">
        <f t="shared" si="1662"/>
        <v/>
      </c>
      <c r="T4863" s="15" t="str">
        <f t="shared" si="1663"/>
        <v/>
      </c>
      <c r="U4863" s="15">
        <f t="shared" si="1664"/>
        <v>0</v>
      </c>
      <c r="V4863" s="15" t="str">
        <f t="shared" si="1665"/>
        <v>7900,LEUZE-EN-HAINAUT,Fermont,</v>
      </c>
      <c r="W4863" s="15" t="str">
        <f t="shared" si="1666"/>
        <v/>
      </c>
      <c r="X4863" s="15" t="str">
        <f t="shared" si="1667"/>
        <v/>
      </c>
      <c r="Y4863" s="15" t="str">
        <f t="shared" si="1668"/>
        <v/>
      </c>
      <c r="Z4863" s="15">
        <f t="shared" si="1669"/>
        <v>0</v>
      </c>
      <c r="AA4863" s="15" t="str">
        <f t="shared" si="1670"/>
        <v>7900,LEUZE-EN-HAINAUT,Fermont,</v>
      </c>
      <c r="AB4863" s="15" t="str">
        <f t="shared" si="1671"/>
        <v/>
      </c>
    </row>
    <row r="4864" spans="1:28" x14ac:dyDescent="0.2">
      <c r="A4864">
        <v>98</v>
      </c>
      <c r="B4864">
        <v>146</v>
      </c>
      <c r="C4864">
        <v>7900</v>
      </c>
      <c r="D4864" t="s">
        <v>5360</v>
      </c>
      <c r="E4864" t="s">
        <v>5362</v>
      </c>
      <c r="F4864" t="str">
        <f t="shared" si="1650"/>
        <v>7900,LEUZE-EN-HAINAUT,Grandmetz,</v>
      </c>
      <c r="G4864">
        <f t="shared" si="1651"/>
        <v>98</v>
      </c>
      <c r="H4864">
        <f t="shared" si="1651"/>
        <v>146</v>
      </c>
      <c r="I4864" s="15" t="str">
        <f t="shared" si="1652"/>
        <v/>
      </c>
      <c r="J4864" s="15" t="str">
        <f t="shared" si="1653"/>
        <v/>
      </c>
      <c r="K4864" s="15">
        <f t="shared" si="1654"/>
        <v>0</v>
      </c>
      <c r="L4864" s="15" t="str">
        <f t="shared" si="1655"/>
        <v>7900,LEUZE-EN-HAINAUT,Grandmetz,</v>
      </c>
      <c r="M4864" s="15" t="str">
        <f t="shared" si="1656"/>
        <v/>
      </c>
      <c r="N4864" s="15" t="str">
        <f t="shared" si="1657"/>
        <v/>
      </c>
      <c r="O4864" s="15" t="str">
        <f t="shared" si="1658"/>
        <v/>
      </c>
      <c r="P4864" s="15">
        <f t="shared" si="1659"/>
        <v>0</v>
      </c>
      <c r="Q4864" s="15" t="str">
        <f t="shared" si="1660"/>
        <v>7900,LEUZE-EN-HAINAUT,Grandmetz,</v>
      </c>
      <c r="R4864" s="15" t="str">
        <f t="shared" si="1661"/>
        <v/>
      </c>
      <c r="S4864" s="15" t="str">
        <f t="shared" si="1662"/>
        <v/>
      </c>
      <c r="T4864" s="15" t="str">
        <f t="shared" si="1663"/>
        <v/>
      </c>
      <c r="U4864" s="15">
        <f t="shared" si="1664"/>
        <v>0</v>
      </c>
      <c r="V4864" s="15" t="str">
        <f t="shared" si="1665"/>
        <v>7900,LEUZE-EN-HAINAUT,Grandmetz,</v>
      </c>
      <c r="W4864" s="15" t="str">
        <f t="shared" si="1666"/>
        <v/>
      </c>
      <c r="X4864" s="15" t="str">
        <f t="shared" si="1667"/>
        <v/>
      </c>
      <c r="Y4864" s="15" t="str">
        <f t="shared" si="1668"/>
        <v/>
      </c>
      <c r="Z4864" s="15">
        <f t="shared" si="1669"/>
        <v>0</v>
      </c>
      <c r="AA4864" s="15" t="str">
        <f t="shared" si="1670"/>
        <v>7900,LEUZE-EN-HAINAUT,Grandmetz,</v>
      </c>
      <c r="AB4864" s="15" t="str">
        <f t="shared" si="1671"/>
        <v/>
      </c>
    </row>
    <row r="4865" spans="1:28" x14ac:dyDescent="0.2">
      <c r="A4865">
        <v>95</v>
      </c>
      <c r="B4865">
        <v>142</v>
      </c>
      <c r="C4865">
        <v>7900</v>
      </c>
      <c r="D4865" t="s">
        <v>5360</v>
      </c>
      <c r="E4865" t="s">
        <v>5363</v>
      </c>
      <c r="F4865" t="str">
        <f t="shared" si="1650"/>
        <v>7900,LEUZE-EN-HAINAUT,La Planche,</v>
      </c>
      <c r="G4865">
        <f t="shared" si="1651"/>
        <v>95</v>
      </c>
      <c r="H4865">
        <f t="shared" si="1651"/>
        <v>142</v>
      </c>
      <c r="I4865" s="15" t="str">
        <f t="shared" si="1652"/>
        <v/>
      </c>
      <c r="J4865" s="15" t="str">
        <f t="shared" si="1653"/>
        <v/>
      </c>
      <c r="K4865" s="15">
        <f t="shared" si="1654"/>
        <v>0</v>
      </c>
      <c r="L4865" s="15" t="str">
        <f t="shared" si="1655"/>
        <v>7900,LEUZE-EN-HAINAUT,La Planche,</v>
      </c>
      <c r="M4865" s="15" t="str">
        <f t="shared" si="1656"/>
        <v/>
      </c>
      <c r="N4865" s="15" t="str">
        <f t="shared" si="1657"/>
        <v/>
      </c>
      <c r="O4865" s="15" t="str">
        <f t="shared" si="1658"/>
        <v/>
      </c>
      <c r="P4865" s="15">
        <f t="shared" si="1659"/>
        <v>0</v>
      </c>
      <c r="Q4865" s="15" t="str">
        <f t="shared" si="1660"/>
        <v>7900,LEUZE-EN-HAINAUT,La Planche,</v>
      </c>
      <c r="R4865" s="15" t="str">
        <f t="shared" si="1661"/>
        <v/>
      </c>
      <c r="S4865" s="15" t="str">
        <f t="shared" si="1662"/>
        <v/>
      </c>
      <c r="T4865" s="15" t="str">
        <f t="shared" si="1663"/>
        <v/>
      </c>
      <c r="U4865" s="15">
        <f t="shared" si="1664"/>
        <v>0</v>
      </c>
      <c r="V4865" s="15" t="str">
        <f t="shared" si="1665"/>
        <v>7900,LEUZE-EN-HAINAUT,La Planche,</v>
      </c>
      <c r="W4865" s="15" t="str">
        <f t="shared" si="1666"/>
        <v/>
      </c>
      <c r="X4865" s="15" t="str">
        <f t="shared" si="1667"/>
        <v/>
      </c>
      <c r="Y4865" s="15" t="str">
        <f t="shared" si="1668"/>
        <v/>
      </c>
      <c r="Z4865" s="15">
        <f t="shared" si="1669"/>
        <v>0</v>
      </c>
      <c r="AA4865" s="15" t="str">
        <f t="shared" si="1670"/>
        <v>7900,LEUZE-EN-HAINAUT,La Planche,</v>
      </c>
      <c r="AB4865" s="15" t="str">
        <f t="shared" si="1671"/>
        <v/>
      </c>
    </row>
    <row r="4866" spans="1:28" x14ac:dyDescent="0.2">
      <c r="A4866">
        <v>97</v>
      </c>
      <c r="B4866">
        <v>143</v>
      </c>
      <c r="C4866">
        <v>7900</v>
      </c>
      <c r="D4866" t="s">
        <v>5360</v>
      </c>
      <c r="E4866" t="s">
        <v>5364</v>
      </c>
      <c r="F4866" t="str">
        <f t="shared" si="1650"/>
        <v>7900,LEUZE-EN-HAINAUT,Leuze-en-Hainaut,</v>
      </c>
      <c r="G4866">
        <f t="shared" si="1651"/>
        <v>97</v>
      </c>
      <c r="H4866">
        <f t="shared" si="1651"/>
        <v>143</v>
      </c>
      <c r="I4866" s="15" t="str">
        <f t="shared" si="1652"/>
        <v/>
      </c>
      <c r="J4866" s="15" t="str">
        <f t="shared" si="1653"/>
        <v/>
      </c>
      <c r="K4866" s="15">
        <f t="shared" si="1654"/>
        <v>0</v>
      </c>
      <c r="L4866" s="15" t="str">
        <f t="shared" si="1655"/>
        <v>7900,LEUZE-EN-HAINAUT,Leuze-en-Hainaut,</v>
      </c>
      <c r="M4866" s="15" t="str">
        <f t="shared" si="1656"/>
        <v/>
      </c>
      <c r="N4866" s="15" t="str">
        <f t="shared" si="1657"/>
        <v/>
      </c>
      <c r="O4866" s="15" t="str">
        <f t="shared" si="1658"/>
        <v/>
      </c>
      <c r="P4866" s="15">
        <f t="shared" si="1659"/>
        <v>0</v>
      </c>
      <c r="Q4866" s="15" t="str">
        <f t="shared" si="1660"/>
        <v>7900,LEUZE-EN-HAINAUT,Leuze-en-Hainaut,</v>
      </c>
      <c r="R4866" s="15" t="str">
        <f t="shared" si="1661"/>
        <v/>
      </c>
      <c r="S4866" s="15" t="str">
        <f t="shared" si="1662"/>
        <v/>
      </c>
      <c r="T4866" s="15" t="str">
        <f t="shared" si="1663"/>
        <v/>
      </c>
      <c r="U4866" s="15">
        <f t="shared" si="1664"/>
        <v>0</v>
      </c>
      <c r="V4866" s="15" t="str">
        <f t="shared" si="1665"/>
        <v>7900,LEUZE-EN-HAINAUT,Leuze-en-Hainaut,</v>
      </c>
      <c r="W4866" s="15" t="str">
        <f t="shared" si="1666"/>
        <v/>
      </c>
      <c r="X4866" s="15" t="str">
        <f t="shared" si="1667"/>
        <v/>
      </c>
      <c r="Y4866" s="15" t="str">
        <f t="shared" si="1668"/>
        <v/>
      </c>
      <c r="Z4866" s="15">
        <f t="shared" si="1669"/>
        <v>0</v>
      </c>
      <c r="AA4866" s="15" t="str">
        <f t="shared" si="1670"/>
        <v>7900,LEUZE-EN-HAINAUT,Leuze-en-Hainaut,</v>
      </c>
      <c r="AB4866" s="15" t="str">
        <f t="shared" si="1671"/>
        <v/>
      </c>
    </row>
    <row r="4867" spans="1:28" x14ac:dyDescent="0.2">
      <c r="A4867">
        <v>100</v>
      </c>
      <c r="B4867">
        <v>146</v>
      </c>
      <c r="C4867">
        <v>7900</v>
      </c>
      <c r="D4867" t="s">
        <v>5360</v>
      </c>
      <c r="E4867" t="s">
        <v>5365</v>
      </c>
      <c r="F4867" t="str">
        <f t="shared" si="1650"/>
        <v>7900,LEUZE-EN-HAINAUT,Rhone,</v>
      </c>
      <c r="G4867">
        <f t="shared" si="1651"/>
        <v>100</v>
      </c>
      <c r="H4867">
        <f t="shared" si="1651"/>
        <v>146</v>
      </c>
      <c r="I4867" s="15" t="str">
        <f t="shared" si="1652"/>
        <v/>
      </c>
      <c r="J4867" s="15" t="str">
        <f t="shared" si="1653"/>
        <v/>
      </c>
      <c r="K4867" s="15">
        <f t="shared" si="1654"/>
        <v>0</v>
      </c>
      <c r="L4867" s="15" t="str">
        <f t="shared" si="1655"/>
        <v>7900,LEUZE-EN-HAINAUT,Rhone,</v>
      </c>
      <c r="M4867" s="15" t="str">
        <f t="shared" si="1656"/>
        <v/>
      </c>
      <c r="N4867" s="15" t="str">
        <f t="shared" si="1657"/>
        <v/>
      </c>
      <c r="O4867" s="15" t="str">
        <f t="shared" si="1658"/>
        <v/>
      </c>
      <c r="P4867" s="15">
        <f t="shared" si="1659"/>
        <v>0</v>
      </c>
      <c r="Q4867" s="15" t="str">
        <f t="shared" si="1660"/>
        <v>7900,LEUZE-EN-HAINAUT,Rhone,</v>
      </c>
      <c r="R4867" s="15" t="str">
        <f t="shared" si="1661"/>
        <v/>
      </c>
      <c r="S4867" s="15" t="str">
        <f t="shared" si="1662"/>
        <v/>
      </c>
      <c r="T4867" s="15" t="str">
        <f t="shared" si="1663"/>
        <v/>
      </c>
      <c r="U4867" s="15">
        <f t="shared" si="1664"/>
        <v>0</v>
      </c>
      <c r="V4867" s="15" t="str">
        <f t="shared" si="1665"/>
        <v>7900,LEUZE-EN-HAINAUT,Rhone,</v>
      </c>
      <c r="W4867" s="15" t="str">
        <f t="shared" si="1666"/>
        <v/>
      </c>
      <c r="X4867" s="15" t="str">
        <f t="shared" si="1667"/>
        <v/>
      </c>
      <c r="Y4867" s="15" t="str">
        <f t="shared" si="1668"/>
        <v/>
      </c>
      <c r="Z4867" s="15">
        <f t="shared" si="1669"/>
        <v>0</v>
      </c>
      <c r="AA4867" s="15" t="str">
        <f t="shared" si="1670"/>
        <v>7900,LEUZE-EN-HAINAUT,Rhone,</v>
      </c>
      <c r="AB4867" s="15" t="str">
        <f t="shared" si="1671"/>
        <v/>
      </c>
    </row>
    <row r="4868" spans="1:28" x14ac:dyDescent="0.2">
      <c r="A4868">
        <v>97</v>
      </c>
      <c r="B4868">
        <v>143</v>
      </c>
      <c r="C4868">
        <v>7900</v>
      </c>
      <c r="D4868" t="s">
        <v>5360</v>
      </c>
      <c r="E4868" t="s">
        <v>3206</v>
      </c>
      <c r="F4868" t="str">
        <f t="shared" ref="F4868:F4931" si="1672">CONCATENATE(C4868,",",D4868,",",E4868,",")</f>
        <v>7900,LEUZE-EN-HAINAUT,Saint-Martin,</v>
      </c>
      <c r="G4868">
        <f t="shared" ref="G4868:H4931" si="1673">A4868</f>
        <v>97</v>
      </c>
      <c r="H4868">
        <f t="shared" si="1673"/>
        <v>143</v>
      </c>
      <c r="I4868" s="15" t="str">
        <f t="shared" ref="I4868:I4931" si="1674">IF($C4868=I$2,$F4868,"")</f>
        <v/>
      </c>
      <c r="J4868" s="15" t="str">
        <f t="shared" ref="J4868:J4931" si="1675">IF($D4868=J$2,$F4868,"")</f>
        <v/>
      </c>
      <c r="K4868" s="15">
        <f t="shared" ref="K4868:K4931" si="1676">2-COUNTIF(I4868:J4868,"")</f>
        <v>0</v>
      </c>
      <c r="L4868" s="15" t="str">
        <f t="shared" ref="L4868:L4931" si="1677">IF(K4868=K$2,$F4868,"")</f>
        <v>7900,LEUZE-EN-HAINAUT,Saint-Martin,</v>
      </c>
      <c r="M4868" s="15" t="str">
        <f t="shared" ref="M4868:M4931" si="1678">IF($A$2=1,IF(AND(L$2&gt;0,L$2&lt;=100),IF(L4868="",M4867,CONCATENATE(M4867,L4868,"&amp;")),""),"")</f>
        <v/>
      </c>
      <c r="N4868" s="15" t="str">
        <f t="shared" ref="N4868:N4931" si="1679">IF($C4868=N$2,$F4868,"")</f>
        <v/>
      </c>
      <c r="O4868" s="15" t="str">
        <f t="shared" ref="O4868:O4931" si="1680">IF($D4868=O$2,$F4868,"")</f>
        <v/>
      </c>
      <c r="P4868" s="15">
        <f t="shared" ref="P4868:P4931" si="1681">2-COUNTIF(N4868:O4868,"")</f>
        <v>0</v>
      </c>
      <c r="Q4868" s="15" t="str">
        <f t="shared" ref="Q4868:Q4931" si="1682">IF(P4868=P$2,$F4868,"")</f>
        <v>7900,LEUZE-EN-HAINAUT,Saint-Martin,</v>
      </c>
      <c r="R4868" s="15" t="str">
        <f t="shared" ref="R4868:R4931" si="1683">IF($A$2=1,IF(AND(Q$2&gt;0,Q$2&lt;=100),IF(Q4868="",R4867,CONCATENATE(R4867,Q4868,"&amp;")),""),"")</f>
        <v/>
      </c>
      <c r="S4868" s="15" t="str">
        <f t="shared" ref="S4868:S4931" si="1684">IF($C4868=S$2,$F4868,"")</f>
        <v/>
      </c>
      <c r="T4868" s="15" t="str">
        <f t="shared" ref="T4868:T4931" si="1685">IF($D4868=T$2,$F4868,"")</f>
        <v/>
      </c>
      <c r="U4868" s="15">
        <f t="shared" ref="U4868:U4931" si="1686">2-COUNTIF(S4868:T4868,"")</f>
        <v>0</v>
      </c>
      <c r="V4868" s="15" t="str">
        <f t="shared" ref="V4868:V4931" si="1687">IF(U4868=U$2,$F4868,"")</f>
        <v>7900,LEUZE-EN-HAINAUT,Saint-Martin,</v>
      </c>
      <c r="W4868" s="15" t="str">
        <f t="shared" ref="W4868:W4931" si="1688">IF($A$2=1,IF(AND(V$2&gt;0,V$2&lt;=100),IF(V4868="",W4867,CONCATENATE(W4867,V4868,"&amp;")),""),"")</f>
        <v/>
      </c>
      <c r="X4868" s="15" t="str">
        <f t="shared" ref="X4868:X4931" si="1689">IF($C4868=X$2,$F4868,"")</f>
        <v/>
      </c>
      <c r="Y4868" s="15" t="str">
        <f t="shared" ref="Y4868:Y4931" si="1690">IF($D4868=Y$2,$F4868,"")</f>
        <v/>
      </c>
      <c r="Z4868" s="15">
        <f t="shared" ref="Z4868:Z4931" si="1691">2-COUNTIF(X4868:Y4868,"")</f>
        <v>0</v>
      </c>
      <c r="AA4868" s="15" t="str">
        <f t="shared" ref="AA4868:AA4931" si="1692">IF(Z4868=Z$2,$F4868,"")</f>
        <v>7900,LEUZE-EN-HAINAUT,Saint-Martin,</v>
      </c>
      <c r="AB4868" s="15" t="str">
        <f t="shared" ref="AB4868:AB4931" si="1693">IF($A$2=1,IF(AND(AA$2&gt;0,AA$2&lt;=100),IF(AA4868="",AB4867,CONCATENATE(AB4867,AA4868,"&amp;")),""),"")</f>
        <v/>
      </c>
    </row>
    <row r="4869" spans="1:28" x14ac:dyDescent="0.2">
      <c r="A4869">
        <v>97</v>
      </c>
      <c r="B4869">
        <v>142</v>
      </c>
      <c r="C4869">
        <v>7900</v>
      </c>
      <c r="D4869" t="s">
        <v>5360</v>
      </c>
      <c r="E4869" t="s">
        <v>5366</v>
      </c>
      <c r="F4869" t="str">
        <f t="shared" si="1672"/>
        <v>7900,LEUZE-EN-HAINAUT,Vieux-Leuze,</v>
      </c>
      <c r="G4869">
        <f t="shared" si="1673"/>
        <v>97</v>
      </c>
      <c r="H4869">
        <f t="shared" si="1673"/>
        <v>142</v>
      </c>
      <c r="I4869" s="15" t="str">
        <f t="shared" si="1674"/>
        <v/>
      </c>
      <c r="J4869" s="15" t="str">
        <f t="shared" si="1675"/>
        <v/>
      </c>
      <c r="K4869" s="15">
        <f t="shared" si="1676"/>
        <v>0</v>
      </c>
      <c r="L4869" s="15" t="str">
        <f t="shared" si="1677"/>
        <v>7900,LEUZE-EN-HAINAUT,Vieux-Leuze,</v>
      </c>
      <c r="M4869" s="15" t="str">
        <f t="shared" si="1678"/>
        <v/>
      </c>
      <c r="N4869" s="15" t="str">
        <f t="shared" si="1679"/>
        <v/>
      </c>
      <c r="O4869" s="15" t="str">
        <f t="shared" si="1680"/>
        <v/>
      </c>
      <c r="P4869" s="15">
        <f t="shared" si="1681"/>
        <v>0</v>
      </c>
      <c r="Q4869" s="15" t="str">
        <f t="shared" si="1682"/>
        <v>7900,LEUZE-EN-HAINAUT,Vieux-Leuze,</v>
      </c>
      <c r="R4869" s="15" t="str">
        <f t="shared" si="1683"/>
        <v/>
      </c>
      <c r="S4869" s="15" t="str">
        <f t="shared" si="1684"/>
        <v/>
      </c>
      <c r="T4869" s="15" t="str">
        <f t="shared" si="1685"/>
        <v/>
      </c>
      <c r="U4869" s="15">
        <f t="shared" si="1686"/>
        <v>0</v>
      </c>
      <c r="V4869" s="15" t="str">
        <f t="shared" si="1687"/>
        <v>7900,LEUZE-EN-HAINAUT,Vieux-Leuze,</v>
      </c>
      <c r="W4869" s="15" t="str">
        <f t="shared" si="1688"/>
        <v/>
      </c>
      <c r="X4869" s="15" t="str">
        <f t="shared" si="1689"/>
        <v/>
      </c>
      <c r="Y4869" s="15" t="str">
        <f t="shared" si="1690"/>
        <v/>
      </c>
      <c r="Z4869" s="15">
        <f t="shared" si="1691"/>
        <v>0</v>
      </c>
      <c r="AA4869" s="15" t="str">
        <f t="shared" si="1692"/>
        <v>7900,LEUZE-EN-HAINAUT,Vieux-Leuze,</v>
      </c>
      <c r="AB4869" s="15" t="str">
        <f t="shared" si="1693"/>
        <v/>
      </c>
    </row>
    <row r="4870" spans="1:28" x14ac:dyDescent="0.2">
      <c r="A4870">
        <v>96</v>
      </c>
      <c r="B4870">
        <v>146</v>
      </c>
      <c r="C4870">
        <v>7901</v>
      </c>
      <c r="D4870" t="s">
        <v>5360</v>
      </c>
      <c r="E4870" t="s">
        <v>5367</v>
      </c>
      <c r="F4870" t="str">
        <f t="shared" si="1672"/>
        <v>7901,LEUZE-EN-HAINAUT,Humont,</v>
      </c>
      <c r="G4870">
        <f t="shared" si="1673"/>
        <v>96</v>
      </c>
      <c r="H4870">
        <f t="shared" si="1673"/>
        <v>146</v>
      </c>
      <c r="I4870" s="15" t="str">
        <f t="shared" si="1674"/>
        <v/>
      </c>
      <c r="J4870" s="15" t="str">
        <f t="shared" si="1675"/>
        <v/>
      </c>
      <c r="K4870" s="15">
        <f t="shared" si="1676"/>
        <v>0</v>
      </c>
      <c r="L4870" s="15" t="str">
        <f t="shared" si="1677"/>
        <v>7901,LEUZE-EN-HAINAUT,Humont,</v>
      </c>
      <c r="M4870" s="15" t="str">
        <f t="shared" si="1678"/>
        <v/>
      </c>
      <c r="N4870" s="15" t="str">
        <f t="shared" si="1679"/>
        <v/>
      </c>
      <c r="O4870" s="15" t="str">
        <f t="shared" si="1680"/>
        <v/>
      </c>
      <c r="P4870" s="15">
        <f t="shared" si="1681"/>
        <v>0</v>
      </c>
      <c r="Q4870" s="15" t="str">
        <f t="shared" si="1682"/>
        <v>7901,LEUZE-EN-HAINAUT,Humont,</v>
      </c>
      <c r="R4870" s="15" t="str">
        <f t="shared" si="1683"/>
        <v/>
      </c>
      <c r="S4870" s="15" t="str">
        <f t="shared" si="1684"/>
        <v/>
      </c>
      <c r="T4870" s="15" t="str">
        <f t="shared" si="1685"/>
        <v/>
      </c>
      <c r="U4870" s="15">
        <f t="shared" si="1686"/>
        <v>0</v>
      </c>
      <c r="V4870" s="15" t="str">
        <f t="shared" si="1687"/>
        <v>7901,LEUZE-EN-HAINAUT,Humont,</v>
      </c>
      <c r="W4870" s="15" t="str">
        <f t="shared" si="1688"/>
        <v/>
      </c>
      <c r="X4870" s="15" t="str">
        <f t="shared" si="1689"/>
        <v/>
      </c>
      <c r="Y4870" s="15" t="str">
        <f t="shared" si="1690"/>
        <v/>
      </c>
      <c r="Z4870" s="15">
        <f t="shared" si="1691"/>
        <v>0</v>
      </c>
      <c r="AA4870" s="15" t="str">
        <f t="shared" si="1692"/>
        <v>7901,LEUZE-EN-HAINAUT,Humont,</v>
      </c>
      <c r="AB4870" s="15" t="str">
        <f t="shared" si="1693"/>
        <v/>
      </c>
    </row>
    <row r="4871" spans="1:28" x14ac:dyDescent="0.2">
      <c r="A4871">
        <v>96</v>
      </c>
      <c r="B4871">
        <v>145</v>
      </c>
      <c r="C4871">
        <v>7901</v>
      </c>
      <c r="D4871" t="s">
        <v>5360</v>
      </c>
      <c r="E4871" t="s">
        <v>5368</v>
      </c>
      <c r="F4871" t="str">
        <f t="shared" si="1672"/>
        <v>7901,LEUZE-EN-HAINAUT,Thieulain,</v>
      </c>
      <c r="G4871">
        <f t="shared" si="1673"/>
        <v>96</v>
      </c>
      <c r="H4871">
        <f t="shared" si="1673"/>
        <v>145</v>
      </c>
      <c r="I4871" s="15" t="str">
        <f t="shared" si="1674"/>
        <v/>
      </c>
      <c r="J4871" s="15" t="str">
        <f t="shared" si="1675"/>
        <v/>
      </c>
      <c r="K4871" s="15">
        <f t="shared" si="1676"/>
        <v>0</v>
      </c>
      <c r="L4871" s="15" t="str">
        <f t="shared" si="1677"/>
        <v>7901,LEUZE-EN-HAINAUT,Thieulain,</v>
      </c>
      <c r="M4871" s="15" t="str">
        <f t="shared" si="1678"/>
        <v/>
      </c>
      <c r="N4871" s="15" t="str">
        <f t="shared" si="1679"/>
        <v/>
      </c>
      <c r="O4871" s="15" t="str">
        <f t="shared" si="1680"/>
        <v/>
      </c>
      <c r="P4871" s="15">
        <f t="shared" si="1681"/>
        <v>0</v>
      </c>
      <c r="Q4871" s="15" t="str">
        <f t="shared" si="1682"/>
        <v>7901,LEUZE-EN-HAINAUT,Thieulain,</v>
      </c>
      <c r="R4871" s="15" t="str">
        <f t="shared" si="1683"/>
        <v/>
      </c>
      <c r="S4871" s="15" t="str">
        <f t="shared" si="1684"/>
        <v/>
      </c>
      <c r="T4871" s="15" t="str">
        <f t="shared" si="1685"/>
        <v/>
      </c>
      <c r="U4871" s="15">
        <f t="shared" si="1686"/>
        <v>0</v>
      </c>
      <c r="V4871" s="15" t="str">
        <f t="shared" si="1687"/>
        <v>7901,LEUZE-EN-HAINAUT,Thieulain,</v>
      </c>
      <c r="W4871" s="15" t="str">
        <f t="shared" si="1688"/>
        <v/>
      </c>
      <c r="X4871" s="15" t="str">
        <f t="shared" si="1689"/>
        <v/>
      </c>
      <c r="Y4871" s="15" t="str">
        <f t="shared" si="1690"/>
        <v/>
      </c>
      <c r="Z4871" s="15">
        <f t="shared" si="1691"/>
        <v>0</v>
      </c>
      <c r="AA4871" s="15" t="str">
        <f t="shared" si="1692"/>
        <v>7901,LEUZE-EN-HAINAUT,Thieulain,</v>
      </c>
      <c r="AB4871" s="15" t="str">
        <f t="shared" si="1693"/>
        <v/>
      </c>
    </row>
    <row r="4872" spans="1:28" x14ac:dyDescent="0.2">
      <c r="A4872">
        <v>102</v>
      </c>
      <c r="B4872">
        <v>142</v>
      </c>
      <c r="C4872">
        <v>7903</v>
      </c>
      <c r="D4872" t="s">
        <v>5360</v>
      </c>
      <c r="E4872" t="s">
        <v>5369</v>
      </c>
      <c r="F4872" t="str">
        <f t="shared" si="1672"/>
        <v>7903,LEUZE-EN-HAINAUT,Blicquy,</v>
      </c>
      <c r="G4872">
        <f t="shared" si="1673"/>
        <v>102</v>
      </c>
      <c r="H4872">
        <f t="shared" si="1673"/>
        <v>142</v>
      </c>
      <c r="I4872" s="15" t="str">
        <f t="shared" si="1674"/>
        <v/>
      </c>
      <c r="J4872" s="15" t="str">
        <f t="shared" si="1675"/>
        <v/>
      </c>
      <c r="K4872" s="15">
        <f t="shared" si="1676"/>
        <v>0</v>
      </c>
      <c r="L4872" s="15" t="str">
        <f t="shared" si="1677"/>
        <v>7903,LEUZE-EN-HAINAUT,Blicquy,</v>
      </c>
      <c r="M4872" s="15" t="str">
        <f t="shared" si="1678"/>
        <v/>
      </c>
      <c r="N4872" s="15" t="str">
        <f t="shared" si="1679"/>
        <v/>
      </c>
      <c r="O4872" s="15" t="str">
        <f t="shared" si="1680"/>
        <v/>
      </c>
      <c r="P4872" s="15">
        <f t="shared" si="1681"/>
        <v>0</v>
      </c>
      <c r="Q4872" s="15" t="str">
        <f t="shared" si="1682"/>
        <v>7903,LEUZE-EN-HAINAUT,Blicquy,</v>
      </c>
      <c r="R4872" s="15" t="str">
        <f t="shared" si="1683"/>
        <v/>
      </c>
      <c r="S4872" s="15" t="str">
        <f t="shared" si="1684"/>
        <v/>
      </c>
      <c r="T4872" s="15" t="str">
        <f t="shared" si="1685"/>
        <v/>
      </c>
      <c r="U4872" s="15">
        <f t="shared" si="1686"/>
        <v>0</v>
      </c>
      <c r="V4872" s="15" t="str">
        <f t="shared" si="1687"/>
        <v>7903,LEUZE-EN-HAINAUT,Blicquy,</v>
      </c>
      <c r="W4872" s="15" t="str">
        <f t="shared" si="1688"/>
        <v/>
      </c>
      <c r="X4872" s="15" t="str">
        <f t="shared" si="1689"/>
        <v/>
      </c>
      <c r="Y4872" s="15" t="str">
        <f t="shared" si="1690"/>
        <v/>
      </c>
      <c r="Z4872" s="15">
        <f t="shared" si="1691"/>
        <v>0</v>
      </c>
      <c r="AA4872" s="15" t="str">
        <f t="shared" si="1692"/>
        <v>7903,LEUZE-EN-HAINAUT,Blicquy,</v>
      </c>
      <c r="AB4872" s="15" t="str">
        <f t="shared" si="1693"/>
        <v/>
      </c>
    </row>
    <row r="4873" spans="1:28" x14ac:dyDescent="0.2">
      <c r="A4873">
        <v>101</v>
      </c>
      <c r="B4873">
        <v>143</v>
      </c>
      <c r="C4873">
        <v>7903</v>
      </c>
      <c r="D4873" t="s">
        <v>5360</v>
      </c>
      <c r="E4873" t="s">
        <v>5370</v>
      </c>
      <c r="F4873" t="str">
        <f t="shared" si="1672"/>
        <v>7903,LEUZE-EN-HAINAUT,Chapelle-à-Oie,</v>
      </c>
      <c r="G4873">
        <f t="shared" si="1673"/>
        <v>101</v>
      </c>
      <c r="H4873">
        <f t="shared" si="1673"/>
        <v>143</v>
      </c>
      <c r="I4873" s="15" t="str">
        <f t="shared" si="1674"/>
        <v/>
      </c>
      <c r="J4873" s="15" t="str">
        <f t="shared" si="1675"/>
        <v/>
      </c>
      <c r="K4873" s="15">
        <f t="shared" si="1676"/>
        <v>0</v>
      </c>
      <c r="L4873" s="15" t="str">
        <f t="shared" si="1677"/>
        <v>7903,LEUZE-EN-HAINAUT,Chapelle-à-Oie,</v>
      </c>
      <c r="M4873" s="15" t="str">
        <f t="shared" si="1678"/>
        <v/>
      </c>
      <c r="N4873" s="15" t="str">
        <f t="shared" si="1679"/>
        <v/>
      </c>
      <c r="O4873" s="15" t="str">
        <f t="shared" si="1680"/>
        <v/>
      </c>
      <c r="P4873" s="15">
        <f t="shared" si="1681"/>
        <v>0</v>
      </c>
      <c r="Q4873" s="15" t="str">
        <f t="shared" si="1682"/>
        <v>7903,LEUZE-EN-HAINAUT,Chapelle-à-Oie,</v>
      </c>
      <c r="R4873" s="15" t="str">
        <f t="shared" si="1683"/>
        <v/>
      </c>
      <c r="S4873" s="15" t="str">
        <f t="shared" si="1684"/>
        <v/>
      </c>
      <c r="T4873" s="15" t="str">
        <f t="shared" si="1685"/>
        <v/>
      </c>
      <c r="U4873" s="15">
        <f t="shared" si="1686"/>
        <v>0</v>
      </c>
      <c r="V4873" s="15" t="str">
        <f t="shared" si="1687"/>
        <v>7903,LEUZE-EN-HAINAUT,Chapelle-à-Oie,</v>
      </c>
      <c r="W4873" s="15" t="str">
        <f t="shared" si="1688"/>
        <v/>
      </c>
      <c r="X4873" s="15" t="str">
        <f t="shared" si="1689"/>
        <v/>
      </c>
      <c r="Y4873" s="15" t="str">
        <f t="shared" si="1690"/>
        <v/>
      </c>
      <c r="Z4873" s="15">
        <f t="shared" si="1691"/>
        <v>0</v>
      </c>
      <c r="AA4873" s="15" t="str">
        <f t="shared" si="1692"/>
        <v>7903,LEUZE-EN-HAINAUT,Chapelle-à-Oie,</v>
      </c>
      <c r="AB4873" s="15" t="str">
        <f t="shared" si="1693"/>
        <v/>
      </c>
    </row>
    <row r="4874" spans="1:28" x14ac:dyDescent="0.2">
      <c r="A4874">
        <v>99</v>
      </c>
      <c r="B4874">
        <v>145</v>
      </c>
      <c r="C4874">
        <v>7903</v>
      </c>
      <c r="D4874" t="s">
        <v>5360</v>
      </c>
      <c r="E4874" t="s">
        <v>5371</v>
      </c>
      <c r="F4874" t="str">
        <f t="shared" si="1672"/>
        <v>7903,LEUZE-EN-HAINAUT,Chapelle-à-Wattines,</v>
      </c>
      <c r="G4874">
        <f t="shared" si="1673"/>
        <v>99</v>
      </c>
      <c r="H4874">
        <f t="shared" si="1673"/>
        <v>145</v>
      </c>
      <c r="I4874" s="15" t="str">
        <f t="shared" si="1674"/>
        <v/>
      </c>
      <c r="J4874" s="15" t="str">
        <f t="shared" si="1675"/>
        <v/>
      </c>
      <c r="K4874" s="15">
        <f t="shared" si="1676"/>
        <v>0</v>
      </c>
      <c r="L4874" s="15" t="str">
        <f t="shared" si="1677"/>
        <v>7903,LEUZE-EN-HAINAUT,Chapelle-à-Wattines,</v>
      </c>
      <c r="M4874" s="15" t="str">
        <f t="shared" si="1678"/>
        <v/>
      </c>
      <c r="N4874" s="15" t="str">
        <f t="shared" si="1679"/>
        <v/>
      </c>
      <c r="O4874" s="15" t="str">
        <f t="shared" si="1680"/>
        <v/>
      </c>
      <c r="P4874" s="15">
        <f t="shared" si="1681"/>
        <v>0</v>
      </c>
      <c r="Q4874" s="15" t="str">
        <f t="shared" si="1682"/>
        <v>7903,LEUZE-EN-HAINAUT,Chapelle-à-Wattines,</v>
      </c>
      <c r="R4874" s="15" t="str">
        <f t="shared" si="1683"/>
        <v/>
      </c>
      <c r="S4874" s="15" t="str">
        <f t="shared" si="1684"/>
        <v/>
      </c>
      <c r="T4874" s="15" t="str">
        <f t="shared" si="1685"/>
        <v/>
      </c>
      <c r="U4874" s="15">
        <f t="shared" si="1686"/>
        <v>0</v>
      </c>
      <c r="V4874" s="15" t="str">
        <f t="shared" si="1687"/>
        <v>7903,LEUZE-EN-HAINAUT,Chapelle-à-Wattines,</v>
      </c>
      <c r="W4874" s="15" t="str">
        <f t="shared" si="1688"/>
        <v/>
      </c>
      <c r="X4874" s="15" t="str">
        <f t="shared" si="1689"/>
        <v/>
      </c>
      <c r="Y4874" s="15" t="str">
        <f t="shared" si="1690"/>
        <v/>
      </c>
      <c r="Z4874" s="15">
        <f t="shared" si="1691"/>
        <v>0</v>
      </c>
      <c r="AA4874" s="15" t="str">
        <f t="shared" si="1692"/>
        <v>7903,LEUZE-EN-HAINAUT,Chapelle-à-Wattines,</v>
      </c>
      <c r="AB4874" s="15" t="str">
        <f t="shared" si="1693"/>
        <v/>
      </c>
    </row>
    <row r="4875" spans="1:28" x14ac:dyDescent="0.2">
      <c r="A4875">
        <v>102</v>
      </c>
      <c r="B4875">
        <v>142</v>
      </c>
      <c r="C4875">
        <v>7903</v>
      </c>
      <c r="D4875" t="s">
        <v>5360</v>
      </c>
      <c r="E4875" t="s">
        <v>5372</v>
      </c>
      <c r="F4875" t="str">
        <f t="shared" si="1672"/>
        <v>7903,LEUZE-EN-HAINAUT,La Baraque,</v>
      </c>
      <c r="G4875">
        <f t="shared" si="1673"/>
        <v>102</v>
      </c>
      <c r="H4875">
        <f t="shared" si="1673"/>
        <v>142</v>
      </c>
      <c r="I4875" s="15" t="str">
        <f t="shared" si="1674"/>
        <v/>
      </c>
      <c r="J4875" s="15" t="str">
        <f t="shared" si="1675"/>
        <v/>
      </c>
      <c r="K4875" s="15">
        <f t="shared" si="1676"/>
        <v>0</v>
      </c>
      <c r="L4875" s="15" t="str">
        <f t="shared" si="1677"/>
        <v>7903,LEUZE-EN-HAINAUT,La Baraque,</v>
      </c>
      <c r="M4875" s="15" t="str">
        <f t="shared" si="1678"/>
        <v/>
      </c>
      <c r="N4875" s="15" t="str">
        <f t="shared" si="1679"/>
        <v/>
      </c>
      <c r="O4875" s="15" t="str">
        <f t="shared" si="1680"/>
        <v/>
      </c>
      <c r="P4875" s="15">
        <f t="shared" si="1681"/>
        <v>0</v>
      </c>
      <c r="Q4875" s="15" t="str">
        <f t="shared" si="1682"/>
        <v>7903,LEUZE-EN-HAINAUT,La Baraque,</v>
      </c>
      <c r="R4875" s="15" t="str">
        <f t="shared" si="1683"/>
        <v/>
      </c>
      <c r="S4875" s="15" t="str">
        <f t="shared" si="1684"/>
        <v/>
      </c>
      <c r="T4875" s="15" t="str">
        <f t="shared" si="1685"/>
        <v/>
      </c>
      <c r="U4875" s="15">
        <f t="shared" si="1686"/>
        <v>0</v>
      </c>
      <c r="V4875" s="15" t="str">
        <f t="shared" si="1687"/>
        <v>7903,LEUZE-EN-HAINAUT,La Baraque,</v>
      </c>
      <c r="W4875" s="15" t="str">
        <f t="shared" si="1688"/>
        <v/>
      </c>
      <c r="X4875" s="15" t="str">
        <f t="shared" si="1689"/>
        <v/>
      </c>
      <c r="Y4875" s="15" t="str">
        <f t="shared" si="1690"/>
        <v/>
      </c>
      <c r="Z4875" s="15">
        <f t="shared" si="1691"/>
        <v>0</v>
      </c>
      <c r="AA4875" s="15" t="str">
        <f t="shared" si="1692"/>
        <v>7903,LEUZE-EN-HAINAUT,La Baraque,</v>
      </c>
      <c r="AB4875" s="15" t="str">
        <f t="shared" si="1693"/>
        <v/>
      </c>
    </row>
    <row r="4876" spans="1:28" x14ac:dyDescent="0.2">
      <c r="A4876">
        <v>99</v>
      </c>
      <c r="B4876">
        <v>140</v>
      </c>
      <c r="C4876">
        <v>7904</v>
      </c>
      <c r="D4876" t="s">
        <v>5360</v>
      </c>
      <c r="E4876" t="s">
        <v>5057</v>
      </c>
      <c r="F4876" t="str">
        <f t="shared" si="1672"/>
        <v>7904,LEUZE-EN-HAINAUT,Coron,</v>
      </c>
      <c r="G4876">
        <f t="shared" si="1673"/>
        <v>99</v>
      </c>
      <c r="H4876">
        <f t="shared" si="1673"/>
        <v>140</v>
      </c>
      <c r="I4876" s="15" t="str">
        <f t="shared" si="1674"/>
        <v/>
      </c>
      <c r="J4876" s="15" t="str">
        <f t="shared" si="1675"/>
        <v/>
      </c>
      <c r="K4876" s="15">
        <f t="shared" si="1676"/>
        <v>0</v>
      </c>
      <c r="L4876" s="15" t="str">
        <f t="shared" si="1677"/>
        <v>7904,LEUZE-EN-HAINAUT,Coron,</v>
      </c>
      <c r="M4876" s="15" t="str">
        <f t="shared" si="1678"/>
        <v/>
      </c>
      <c r="N4876" s="15" t="str">
        <f t="shared" si="1679"/>
        <v/>
      </c>
      <c r="O4876" s="15" t="str">
        <f t="shared" si="1680"/>
        <v/>
      </c>
      <c r="P4876" s="15">
        <f t="shared" si="1681"/>
        <v>0</v>
      </c>
      <c r="Q4876" s="15" t="str">
        <f t="shared" si="1682"/>
        <v>7904,LEUZE-EN-HAINAUT,Coron,</v>
      </c>
      <c r="R4876" s="15" t="str">
        <f t="shared" si="1683"/>
        <v/>
      </c>
      <c r="S4876" s="15" t="str">
        <f t="shared" si="1684"/>
        <v/>
      </c>
      <c r="T4876" s="15" t="str">
        <f t="shared" si="1685"/>
        <v/>
      </c>
      <c r="U4876" s="15">
        <f t="shared" si="1686"/>
        <v>0</v>
      </c>
      <c r="V4876" s="15" t="str">
        <f t="shared" si="1687"/>
        <v>7904,LEUZE-EN-HAINAUT,Coron,</v>
      </c>
      <c r="W4876" s="15" t="str">
        <f t="shared" si="1688"/>
        <v/>
      </c>
      <c r="X4876" s="15" t="str">
        <f t="shared" si="1689"/>
        <v/>
      </c>
      <c r="Y4876" s="15" t="str">
        <f t="shared" si="1690"/>
        <v/>
      </c>
      <c r="Z4876" s="15">
        <f t="shared" si="1691"/>
        <v>0</v>
      </c>
      <c r="AA4876" s="15" t="str">
        <f t="shared" si="1692"/>
        <v>7904,LEUZE-EN-HAINAUT,Coron,</v>
      </c>
      <c r="AB4876" s="15" t="str">
        <f t="shared" si="1693"/>
        <v/>
      </c>
    </row>
    <row r="4877" spans="1:28" x14ac:dyDescent="0.2">
      <c r="A4877">
        <v>94</v>
      </c>
      <c r="B4877">
        <v>142</v>
      </c>
      <c r="C4877">
        <v>7904</v>
      </c>
      <c r="D4877" t="s">
        <v>5360</v>
      </c>
      <c r="E4877" t="s">
        <v>5373</v>
      </c>
      <c r="F4877" t="str">
        <f t="shared" si="1672"/>
        <v>7904,LEUZE-EN-HAINAUT,La DŒme,</v>
      </c>
      <c r="G4877">
        <f t="shared" si="1673"/>
        <v>94</v>
      </c>
      <c r="H4877">
        <f t="shared" si="1673"/>
        <v>142</v>
      </c>
      <c r="I4877" s="15" t="str">
        <f t="shared" si="1674"/>
        <v/>
      </c>
      <c r="J4877" s="15" t="str">
        <f t="shared" si="1675"/>
        <v/>
      </c>
      <c r="K4877" s="15">
        <f t="shared" si="1676"/>
        <v>0</v>
      </c>
      <c r="L4877" s="15" t="str">
        <f t="shared" si="1677"/>
        <v>7904,LEUZE-EN-HAINAUT,La DŒme,</v>
      </c>
      <c r="M4877" s="15" t="str">
        <f t="shared" si="1678"/>
        <v/>
      </c>
      <c r="N4877" s="15" t="str">
        <f t="shared" si="1679"/>
        <v/>
      </c>
      <c r="O4877" s="15" t="str">
        <f t="shared" si="1680"/>
        <v/>
      </c>
      <c r="P4877" s="15">
        <f t="shared" si="1681"/>
        <v>0</v>
      </c>
      <c r="Q4877" s="15" t="str">
        <f t="shared" si="1682"/>
        <v>7904,LEUZE-EN-HAINAUT,La DŒme,</v>
      </c>
      <c r="R4877" s="15" t="str">
        <f t="shared" si="1683"/>
        <v/>
      </c>
      <c r="S4877" s="15" t="str">
        <f t="shared" si="1684"/>
        <v/>
      </c>
      <c r="T4877" s="15" t="str">
        <f t="shared" si="1685"/>
        <v/>
      </c>
      <c r="U4877" s="15">
        <f t="shared" si="1686"/>
        <v>0</v>
      </c>
      <c r="V4877" s="15" t="str">
        <f t="shared" si="1687"/>
        <v>7904,LEUZE-EN-HAINAUT,La DŒme,</v>
      </c>
      <c r="W4877" s="15" t="str">
        <f t="shared" si="1688"/>
        <v/>
      </c>
      <c r="X4877" s="15" t="str">
        <f t="shared" si="1689"/>
        <v/>
      </c>
      <c r="Y4877" s="15" t="str">
        <f t="shared" si="1690"/>
        <v/>
      </c>
      <c r="Z4877" s="15">
        <f t="shared" si="1691"/>
        <v>0</v>
      </c>
      <c r="AA4877" s="15" t="str">
        <f t="shared" si="1692"/>
        <v>7904,LEUZE-EN-HAINAUT,La DŒme,</v>
      </c>
      <c r="AB4877" s="15" t="str">
        <f t="shared" si="1693"/>
        <v/>
      </c>
    </row>
    <row r="4878" spans="1:28" x14ac:dyDescent="0.2">
      <c r="A4878">
        <v>93</v>
      </c>
      <c r="B4878">
        <v>141</v>
      </c>
      <c r="C4878">
        <v>7904</v>
      </c>
      <c r="D4878" t="s">
        <v>5360</v>
      </c>
      <c r="E4878" t="s">
        <v>5374</v>
      </c>
      <c r="F4878" t="str">
        <f t="shared" si="1672"/>
        <v>7904,LEUZE-EN-HAINAUT,Lignette,</v>
      </c>
      <c r="G4878">
        <f t="shared" si="1673"/>
        <v>93</v>
      </c>
      <c r="H4878">
        <f t="shared" si="1673"/>
        <v>141</v>
      </c>
      <c r="I4878" s="15" t="str">
        <f t="shared" si="1674"/>
        <v/>
      </c>
      <c r="J4878" s="15" t="str">
        <f t="shared" si="1675"/>
        <v/>
      </c>
      <c r="K4878" s="15">
        <f t="shared" si="1676"/>
        <v>0</v>
      </c>
      <c r="L4878" s="15" t="str">
        <f t="shared" si="1677"/>
        <v>7904,LEUZE-EN-HAINAUT,Lignette,</v>
      </c>
      <c r="M4878" s="15" t="str">
        <f t="shared" si="1678"/>
        <v/>
      </c>
      <c r="N4878" s="15" t="str">
        <f t="shared" si="1679"/>
        <v/>
      </c>
      <c r="O4878" s="15" t="str">
        <f t="shared" si="1680"/>
        <v/>
      </c>
      <c r="P4878" s="15">
        <f t="shared" si="1681"/>
        <v>0</v>
      </c>
      <c r="Q4878" s="15" t="str">
        <f t="shared" si="1682"/>
        <v>7904,LEUZE-EN-HAINAUT,Lignette,</v>
      </c>
      <c r="R4878" s="15" t="str">
        <f t="shared" si="1683"/>
        <v/>
      </c>
      <c r="S4878" s="15" t="str">
        <f t="shared" si="1684"/>
        <v/>
      </c>
      <c r="T4878" s="15" t="str">
        <f t="shared" si="1685"/>
        <v/>
      </c>
      <c r="U4878" s="15">
        <f t="shared" si="1686"/>
        <v>0</v>
      </c>
      <c r="V4878" s="15" t="str">
        <f t="shared" si="1687"/>
        <v>7904,LEUZE-EN-HAINAUT,Lignette,</v>
      </c>
      <c r="W4878" s="15" t="str">
        <f t="shared" si="1688"/>
        <v/>
      </c>
      <c r="X4878" s="15" t="str">
        <f t="shared" si="1689"/>
        <v/>
      </c>
      <c r="Y4878" s="15" t="str">
        <f t="shared" si="1690"/>
        <v/>
      </c>
      <c r="Z4878" s="15">
        <f t="shared" si="1691"/>
        <v>0</v>
      </c>
      <c r="AA4878" s="15" t="str">
        <f t="shared" si="1692"/>
        <v>7904,LEUZE-EN-HAINAUT,Lignette,</v>
      </c>
      <c r="AB4878" s="15" t="str">
        <f t="shared" si="1693"/>
        <v/>
      </c>
    </row>
    <row r="4879" spans="1:28" x14ac:dyDescent="0.2">
      <c r="A4879">
        <v>100</v>
      </c>
      <c r="B4879">
        <v>141</v>
      </c>
      <c r="C4879">
        <v>7904</v>
      </c>
      <c r="D4879" t="s">
        <v>5360</v>
      </c>
      <c r="E4879" t="s">
        <v>5375</v>
      </c>
      <c r="F4879" t="str">
        <f t="shared" si="1672"/>
        <v>7904,LEUZE-EN-HAINAUT,Martimont,</v>
      </c>
      <c r="G4879">
        <f t="shared" si="1673"/>
        <v>100</v>
      </c>
      <c r="H4879">
        <f t="shared" si="1673"/>
        <v>141</v>
      </c>
      <c r="I4879" s="15" t="str">
        <f t="shared" si="1674"/>
        <v/>
      </c>
      <c r="J4879" s="15" t="str">
        <f t="shared" si="1675"/>
        <v/>
      </c>
      <c r="K4879" s="15">
        <f t="shared" si="1676"/>
        <v>0</v>
      </c>
      <c r="L4879" s="15" t="str">
        <f t="shared" si="1677"/>
        <v>7904,LEUZE-EN-HAINAUT,Martimont,</v>
      </c>
      <c r="M4879" s="15" t="str">
        <f t="shared" si="1678"/>
        <v/>
      </c>
      <c r="N4879" s="15" t="str">
        <f t="shared" si="1679"/>
        <v/>
      </c>
      <c r="O4879" s="15" t="str">
        <f t="shared" si="1680"/>
        <v/>
      </c>
      <c r="P4879" s="15">
        <f t="shared" si="1681"/>
        <v>0</v>
      </c>
      <c r="Q4879" s="15" t="str">
        <f t="shared" si="1682"/>
        <v>7904,LEUZE-EN-HAINAUT,Martimont,</v>
      </c>
      <c r="R4879" s="15" t="str">
        <f t="shared" si="1683"/>
        <v/>
      </c>
      <c r="S4879" s="15" t="str">
        <f t="shared" si="1684"/>
        <v/>
      </c>
      <c r="T4879" s="15" t="str">
        <f t="shared" si="1685"/>
        <v/>
      </c>
      <c r="U4879" s="15">
        <f t="shared" si="1686"/>
        <v>0</v>
      </c>
      <c r="V4879" s="15" t="str">
        <f t="shared" si="1687"/>
        <v>7904,LEUZE-EN-HAINAUT,Martimont,</v>
      </c>
      <c r="W4879" s="15" t="str">
        <f t="shared" si="1688"/>
        <v/>
      </c>
      <c r="X4879" s="15" t="str">
        <f t="shared" si="1689"/>
        <v/>
      </c>
      <c r="Y4879" s="15" t="str">
        <f t="shared" si="1690"/>
        <v/>
      </c>
      <c r="Z4879" s="15">
        <f t="shared" si="1691"/>
        <v>0</v>
      </c>
      <c r="AA4879" s="15" t="str">
        <f t="shared" si="1692"/>
        <v>7904,LEUZE-EN-HAINAUT,Martimont,</v>
      </c>
      <c r="AB4879" s="15" t="str">
        <f t="shared" si="1693"/>
        <v/>
      </c>
    </row>
    <row r="4880" spans="1:28" x14ac:dyDescent="0.2">
      <c r="A4880">
        <v>94</v>
      </c>
      <c r="B4880">
        <v>142</v>
      </c>
      <c r="C4880">
        <v>7904</v>
      </c>
      <c r="D4880" t="s">
        <v>5360</v>
      </c>
      <c r="E4880" t="s">
        <v>5376</v>
      </c>
      <c r="F4880" t="str">
        <f t="shared" si="1672"/>
        <v>7904,LEUZE-EN-HAINAUT,Pipaix,</v>
      </c>
      <c r="G4880">
        <f t="shared" si="1673"/>
        <v>94</v>
      </c>
      <c r="H4880">
        <f t="shared" si="1673"/>
        <v>142</v>
      </c>
      <c r="I4880" s="15" t="str">
        <f t="shared" si="1674"/>
        <v/>
      </c>
      <c r="J4880" s="15" t="str">
        <f t="shared" si="1675"/>
        <v/>
      </c>
      <c r="K4880" s="15">
        <f t="shared" si="1676"/>
        <v>0</v>
      </c>
      <c r="L4880" s="15" t="str">
        <f t="shared" si="1677"/>
        <v>7904,LEUZE-EN-HAINAUT,Pipaix,</v>
      </c>
      <c r="M4880" s="15" t="str">
        <f t="shared" si="1678"/>
        <v/>
      </c>
      <c r="N4880" s="15" t="str">
        <f t="shared" si="1679"/>
        <v/>
      </c>
      <c r="O4880" s="15" t="str">
        <f t="shared" si="1680"/>
        <v/>
      </c>
      <c r="P4880" s="15">
        <f t="shared" si="1681"/>
        <v>0</v>
      </c>
      <c r="Q4880" s="15" t="str">
        <f t="shared" si="1682"/>
        <v>7904,LEUZE-EN-HAINAUT,Pipaix,</v>
      </c>
      <c r="R4880" s="15" t="str">
        <f t="shared" si="1683"/>
        <v/>
      </c>
      <c r="S4880" s="15" t="str">
        <f t="shared" si="1684"/>
        <v/>
      </c>
      <c r="T4880" s="15" t="str">
        <f t="shared" si="1685"/>
        <v/>
      </c>
      <c r="U4880" s="15">
        <f t="shared" si="1686"/>
        <v>0</v>
      </c>
      <c r="V4880" s="15" t="str">
        <f t="shared" si="1687"/>
        <v>7904,LEUZE-EN-HAINAUT,Pipaix,</v>
      </c>
      <c r="W4880" s="15" t="str">
        <f t="shared" si="1688"/>
        <v/>
      </c>
      <c r="X4880" s="15" t="str">
        <f t="shared" si="1689"/>
        <v/>
      </c>
      <c r="Y4880" s="15" t="str">
        <f t="shared" si="1690"/>
        <v/>
      </c>
      <c r="Z4880" s="15">
        <f t="shared" si="1691"/>
        <v>0</v>
      </c>
      <c r="AA4880" s="15" t="str">
        <f t="shared" si="1692"/>
        <v>7904,LEUZE-EN-HAINAUT,Pipaix,</v>
      </c>
      <c r="AB4880" s="15" t="str">
        <f t="shared" si="1693"/>
        <v/>
      </c>
    </row>
    <row r="4881" spans="1:28" x14ac:dyDescent="0.2">
      <c r="A4881">
        <v>93</v>
      </c>
      <c r="B4881">
        <v>140</v>
      </c>
      <c r="C4881">
        <v>7904</v>
      </c>
      <c r="D4881" t="s">
        <v>5360</v>
      </c>
      <c r="E4881" t="s">
        <v>5377</v>
      </c>
      <c r="F4881" t="str">
        <f t="shared" si="1672"/>
        <v>7904,LEUZE-EN-HAINAUT,Ponange,</v>
      </c>
      <c r="G4881">
        <f t="shared" si="1673"/>
        <v>93</v>
      </c>
      <c r="H4881">
        <f t="shared" si="1673"/>
        <v>140</v>
      </c>
      <c r="I4881" s="15" t="str">
        <f t="shared" si="1674"/>
        <v/>
      </c>
      <c r="J4881" s="15" t="str">
        <f t="shared" si="1675"/>
        <v/>
      </c>
      <c r="K4881" s="15">
        <f t="shared" si="1676"/>
        <v>0</v>
      </c>
      <c r="L4881" s="15" t="str">
        <f t="shared" si="1677"/>
        <v>7904,LEUZE-EN-HAINAUT,Ponange,</v>
      </c>
      <c r="M4881" s="15" t="str">
        <f t="shared" si="1678"/>
        <v/>
      </c>
      <c r="N4881" s="15" t="str">
        <f t="shared" si="1679"/>
        <v/>
      </c>
      <c r="O4881" s="15" t="str">
        <f t="shared" si="1680"/>
        <v/>
      </c>
      <c r="P4881" s="15">
        <f t="shared" si="1681"/>
        <v>0</v>
      </c>
      <c r="Q4881" s="15" t="str">
        <f t="shared" si="1682"/>
        <v>7904,LEUZE-EN-HAINAUT,Ponange,</v>
      </c>
      <c r="R4881" s="15" t="str">
        <f t="shared" si="1683"/>
        <v/>
      </c>
      <c r="S4881" s="15" t="str">
        <f t="shared" si="1684"/>
        <v/>
      </c>
      <c r="T4881" s="15" t="str">
        <f t="shared" si="1685"/>
        <v/>
      </c>
      <c r="U4881" s="15">
        <f t="shared" si="1686"/>
        <v>0</v>
      </c>
      <c r="V4881" s="15" t="str">
        <f t="shared" si="1687"/>
        <v>7904,LEUZE-EN-HAINAUT,Ponange,</v>
      </c>
      <c r="W4881" s="15" t="str">
        <f t="shared" si="1688"/>
        <v/>
      </c>
      <c r="X4881" s="15" t="str">
        <f t="shared" si="1689"/>
        <v/>
      </c>
      <c r="Y4881" s="15" t="str">
        <f t="shared" si="1690"/>
        <v/>
      </c>
      <c r="Z4881" s="15">
        <f t="shared" si="1691"/>
        <v>0</v>
      </c>
      <c r="AA4881" s="15" t="str">
        <f t="shared" si="1692"/>
        <v>7904,LEUZE-EN-HAINAUT,Ponange,</v>
      </c>
      <c r="AB4881" s="15" t="str">
        <f t="shared" si="1693"/>
        <v/>
      </c>
    </row>
    <row r="4882" spans="1:28" x14ac:dyDescent="0.2">
      <c r="A4882">
        <v>99</v>
      </c>
      <c r="B4882">
        <v>141</v>
      </c>
      <c r="C4882">
        <v>7904</v>
      </c>
      <c r="D4882" t="s">
        <v>5360</v>
      </c>
      <c r="E4882" t="s">
        <v>5378</v>
      </c>
      <c r="F4882" t="str">
        <f t="shared" si="1672"/>
        <v>7904,LEUZE-EN-HAINAUT,Tourpes,</v>
      </c>
      <c r="G4882">
        <f t="shared" si="1673"/>
        <v>99</v>
      </c>
      <c r="H4882">
        <f t="shared" si="1673"/>
        <v>141</v>
      </c>
      <c r="I4882" s="15" t="str">
        <f t="shared" si="1674"/>
        <v/>
      </c>
      <c r="J4882" s="15" t="str">
        <f t="shared" si="1675"/>
        <v/>
      </c>
      <c r="K4882" s="15">
        <f t="shared" si="1676"/>
        <v>0</v>
      </c>
      <c r="L4882" s="15" t="str">
        <f t="shared" si="1677"/>
        <v>7904,LEUZE-EN-HAINAUT,Tourpes,</v>
      </c>
      <c r="M4882" s="15" t="str">
        <f t="shared" si="1678"/>
        <v/>
      </c>
      <c r="N4882" s="15" t="str">
        <f t="shared" si="1679"/>
        <v/>
      </c>
      <c r="O4882" s="15" t="str">
        <f t="shared" si="1680"/>
        <v/>
      </c>
      <c r="P4882" s="15">
        <f t="shared" si="1681"/>
        <v>0</v>
      </c>
      <c r="Q4882" s="15" t="str">
        <f t="shared" si="1682"/>
        <v>7904,LEUZE-EN-HAINAUT,Tourpes,</v>
      </c>
      <c r="R4882" s="15" t="str">
        <f t="shared" si="1683"/>
        <v/>
      </c>
      <c r="S4882" s="15" t="str">
        <f t="shared" si="1684"/>
        <v/>
      </c>
      <c r="T4882" s="15" t="str">
        <f t="shared" si="1685"/>
        <v/>
      </c>
      <c r="U4882" s="15">
        <f t="shared" si="1686"/>
        <v>0</v>
      </c>
      <c r="V4882" s="15" t="str">
        <f t="shared" si="1687"/>
        <v>7904,LEUZE-EN-HAINAUT,Tourpes,</v>
      </c>
      <c r="W4882" s="15" t="str">
        <f t="shared" si="1688"/>
        <v/>
      </c>
      <c r="X4882" s="15" t="str">
        <f t="shared" si="1689"/>
        <v/>
      </c>
      <c r="Y4882" s="15" t="str">
        <f t="shared" si="1690"/>
        <v/>
      </c>
      <c r="Z4882" s="15">
        <f t="shared" si="1691"/>
        <v>0</v>
      </c>
      <c r="AA4882" s="15" t="str">
        <f t="shared" si="1692"/>
        <v>7904,LEUZE-EN-HAINAUT,Tourpes,</v>
      </c>
      <c r="AB4882" s="15" t="str">
        <f t="shared" si="1693"/>
        <v/>
      </c>
    </row>
    <row r="4883" spans="1:28" x14ac:dyDescent="0.2">
      <c r="A4883">
        <v>96</v>
      </c>
      <c r="B4883">
        <v>140</v>
      </c>
      <c r="C4883">
        <v>7904</v>
      </c>
      <c r="D4883" t="s">
        <v>5360</v>
      </c>
      <c r="E4883" t="s">
        <v>5379</v>
      </c>
      <c r="F4883" t="str">
        <f t="shared" si="1672"/>
        <v>7904,LEUZE-EN-HAINAUT,Willaupuis,</v>
      </c>
      <c r="G4883">
        <f t="shared" si="1673"/>
        <v>96</v>
      </c>
      <c r="H4883">
        <f t="shared" si="1673"/>
        <v>140</v>
      </c>
      <c r="I4883" s="15" t="str">
        <f t="shared" si="1674"/>
        <v/>
      </c>
      <c r="J4883" s="15" t="str">
        <f t="shared" si="1675"/>
        <v/>
      </c>
      <c r="K4883" s="15">
        <f t="shared" si="1676"/>
        <v>0</v>
      </c>
      <c r="L4883" s="15" t="str">
        <f t="shared" si="1677"/>
        <v>7904,LEUZE-EN-HAINAUT,Willaupuis,</v>
      </c>
      <c r="M4883" s="15" t="str">
        <f t="shared" si="1678"/>
        <v/>
      </c>
      <c r="N4883" s="15" t="str">
        <f t="shared" si="1679"/>
        <v/>
      </c>
      <c r="O4883" s="15" t="str">
        <f t="shared" si="1680"/>
        <v/>
      </c>
      <c r="P4883" s="15">
        <f t="shared" si="1681"/>
        <v>0</v>
      </c>
      <c r="Q4883" s="15" t="str">
        <f t="shared" si="1682"/>
        <v>7904,LEUZE-EN-HAINAUT,Willaupuis,</v>
      </c>
      <c r="R4883" s="15" t="str">
        <f t="shared" si="1683"/>
        <v/>
      </c>
      <c r="S4883" s="15" t="str">
        <f t="shared" si="1684"/>
        <v/>
      </c>
      <c r="T4883" s="15" t="str">
        <f t="shared" si="1685"/>
        <v/>
      </c>
      <c r="U4883" s="15">
        <f t="shared" si="1686"/>
        <v>0</v>
      </c>
      <c r="V4883" s="15" t="str">
        <f t="shared" si="1687"/>
        <v>7904,LEUZE-EN-HAINAUT,Willaupuis,</v>
      </c>
      <c r="W4883" s="15" t="str">
        <f t="shared" si="1688"/>
        <v/>
      </c>
      <c r="X4883" s="15" t="str">
        <f t="shared" si="1689"/>
        <v/>
      </c>
      <c r="Y4883" s="15" t="str">
        <f t="shared" si="1690"/>
        <v/>
      </c>
      <c r="Z4883" s="15">
        <f t="shared" si="1691"/>
        <v>0</v>
      </c>
      <c r="AA4883" s="15" t="str">
        <f t="shared" si="1692"/>
        <v>7904,LEUZE-EN-HAINAUT,Willaupuis,</v>
      </c>
      <c r="AB4883" s="15" t="str">
        <f t="shared" si="1693"/>
        <v/>
      </c>
    </row>
    <row r="4884" spans="1:28" x14ac:dyDescent="0.2">
      <c r="A4884">
        <v>94</v>
      </c>
      <c r="B4884">
        <v>144</v>
      </c>
      <c r="C4884">
        <v>7906</v>
      </c>
      <c r="D4884" t="s">
        <v>5360</v>
      </c>
      <c r="E4884" t="s">
        <v>5380</v>
      </c>
      <c r="F4884" t="str">
        <f t="shared" si="1672"/>
        <v>7906,LEUZE-EN-HAINAUT,Gallaix,</v>
      </c>
      <c r="G4884">
        <f t="shared" si="1673"/>
        <v>94</v>
      </c>
      <c r="H4884">
        <f t="shared" si="1673"/>
        <v>144</v>
      </c>
      <c r="I4884" s="15" t="str">
        <f t="shared" si="1674"/>
        <v/>
      </c>
      <c r="J4884" s="15" t="str">
        <f t="shared" si="1675"/>
        <v/>
      </c>
      <c r="K4884" s="15">
        <f t="shared" si="1676"/>
        <v>0</v>
      </c>
      <c r="L4884" s="15" t="str">
        <f t="shared" si="1677"/>
        <v>7906,LEUZE-EN-HAINAUT,Gallaix,</v>
      </c>
      <c r="M4884" s="15" t="str">
        <f t="shared" si="1678"/>
        <v/>
      </c>
      <c r="N4884" s="15" t="str">
        <f t="shared" si="1679"/>
        <v/>
      </c>
      <c r="O4884" s="15" t="str">
        <f t="shared" si="1680"/>
        <v/>
      </c>
      <c r="P4884" s="15">
        <f t="shared" si="1681"/>
        <v>0</v>
      </c>
      <c r="Q4884" s="15" t="str">
        <f t="shared" si="1682"/>
        <v>7906,LEUZE-EN-HAINAUT,Gallaix,</v>
      </c>
      <c r="R4884" s="15" t="str">
        <f t="shared" si="1683"/>
        <v/>
      </c>
      <c r="S4884" s="15" t="str">
        <f t="shared" si="1684"/>
        <v/>
      </c>
      <c r="T4884" s="15" t="str">
        <f t="shared" si="1685"/>
        <v/>
      </c>
      <c r="U4884" s="15">
        <f t="shared" si="1686"/>
        <v>0</v>
      </c>
      <c r="V4884" s="15" t="str">
        <f t="shared" si="1687"/>
        <v>7906,LEUZE-EN-HAINAUT,Gallaix,</v>
      </c>
      <c r="W4884" s="15" t="str">
        <f t="shared" si="1688"/>
        <v/>
      </c>
      <c r="X4884" s="15" t="str">
        <f t="shared" si="1689"/>
        <v/>
      </c>
      <c r="Y4884" s="15" t="str">
        <f t="shared" si="1690"/>
        <v/>
      </c>
      <c r="Z4884" s="15">
        <f t="shared" si="1691"/>
        <v>0</v>
      </c>
      <c r="AA4884" s="15" t="str">
        <f t="shared" si="1692"/>
        <v>7906,LEUZE-EN-HAINAUT,Gallaix,</v>
      </c>
      <c r="AB4884" s="15" t="str">
        <f t="shared" si="1693"/>
        <v/>
      </c>
    </row>
    <row r="4885" spans="1:28" x14ac:dyDescent="0.2">
      <c r="A4885">
        <v>92</v>
      </c>
      <c r="B4885">
        <v>155</v>
      </c>
      <c r="C4885">
        <v>7910</v>
      </c>
      <c r="D4885" t="s">
        <v>5381</v>
      </c>
      <c r="E4885" t="s">
        <v>5382</v>
      </c>
      <c r="F4885" t="str">
        <f t="shared" si="1672"/>
        <v>7910,FRASNES-LEZ-ANVAING,Ainières,</v>
      </c>
      <c r="G4885">
        <f t="shared" si="1673"/>
        <v>92</v>
      </c>
      <c r="H4885">
        <f t="shared" si="1673"/>
        <v>155</v>
      </c>
      <c r="I4885" s="15" t="str">
        <f t="shared" si="1674"/>
        <v/>
      </c>
      <c r="J4885" s="15" t="str">
        <f t="shared" si="1675"/>
        <v/>
      </c>
      <c r="K4885" s="15">
        <f t="shared" si="1676"/>
        <v>0</v>
      </c>
      <c r="L4885" s="15" t="str">
        <f t="shared" si="1677"/>
        <v>7910,FRASNES-LEZ-ANVAING,Ainières,</v>
      </c>
      <c r="M4885" s="15" t="str">
        <f t="shared" si="1678"/>
        <v/>
      </c>
      <c r="N4885" s="15" t="str">
        <f t="shared" si="1679"/>
        <v/>
      </c>
      <c r="O4885" s="15" t="str">
        <f t="shared" si="1680"/>
        <v/>
      </c>
      <c r="P4885" s="15">
        <f t="shared" si="1681"/>
        <v>0</v>
      </c>
      <c r="Q4885" s="15" t="str">
        <f t="shared" si="1682"/>
        <v>7910,FRASNES-LEZ-ANVAING,Ainières,</v>
      </c>
      <c r="R4885" s="15" t="str">
        <f t="shared" si="1683"/>
        <v/>
      </c>
      <c r="S4885" s="15" t="str">
        <f t="shared" si="1684"/>
        <v/>
      </c>
      <c r="T4885" s="15" t="str">
        <f t="shared" si="1685"/>
        <v/>
      </c>
      <c r="U4885" s="15">
        <f t="shared" si="1686"/>
        <v>0</v>
      </c>
      <c r="V4885" s="15" t="str">
        <f t="shared" si="1687"/>
        <v>7910,FRASNES-LEZ-ANVAING,Ainières,</v>
      </c>
      <c r="W4885" s="15" t="str">
        <f t="shared" si="1688"/>
        <v/>
      </c>
      <c r="X4885" s="15" t="str">
        <f t="shared" si="1689"/>
        <v/>
      </c>
      <c r="Y4885" s="15" t="str">
        <f t="shared" si="1690"/>
        <v/>
      </c>
      <c r="Z4885" s="15">
        <f t="shared" si="1691"/>
        <v>0</v>
      </c>
      <c r="AA4885" s="15" t="str">
        <f t="shared" si="1692"/>
        <v>7910,FRASNES-LEZ-ANVAING,Ainières,</v>
      </c>
      <c r="AB4885" s="15" t="str">
        <f t="shared" si="1693"/>
        <v/>
      </c>
    </row>
    <row r="4886" spans="1:28" x14ac:dyDescent="0.2">
      <c r="A4886">
        <v>93</v>
      </c>
      <c r="B4886">
        <v>153</v>
      </c>
      <c r="C4886">
        <v>7910</v>
      </c>
      <c r="D4886" t="s">
        <v>5381</v>
      </c>
      <c r="E4886" t="s">
        <v>5383</v>
      </c>
      <c r="F4886" t="str">
        <f t="shared" si="1672"/>
        <v>7910,FRASNES-LEZ-ANVAING,Anvaing,</v>
      </c>
      <c r="G4886">
        <f t="shared" si="1673"/>
        <v>93</v>
      </c>
      <c r="H4886">
        <f t="shared" si="1673"/>
        <v>153</v>
      </c>
      <c r="I4886" s="15" t="str">
        <f t="shared" si="1674"/>
        <v/>
      </c>
      <c r="J4886" s="15" t="str">
        <f t="shared" si="1675"/>
        <v/>
      </c>
      <c r="K4886" s="15">
        <f t="shared" si="1676"/>
        <v>0</v>
      </c>
      <c r="L4886" s="15" t="str">
        <f t="shared" si="1677"/>
        <v>7910,FRASNES-LEZ-ANVAING,Anvaing,</v>
      </c>
      <c r="M4886" s="15" t="str">
        <f t="shared" si="1678"/>
        <v/>
      </c>
      <c r="N4886" s="15" t="str">
        <f t="shared" si="1679"/>
        <v/>
      </c>
      <c r="O4886" s="15" t="str">
        <f t="shared" si="1680"/>
        <v/>
      </c>
      <c r="P4886" s="15">
        <f t="shared" si="1681"/>
        <v>0</v>
      </c>
      <c r="Q4886" s="15" t="str">
        <f t="shared" si="1682"/>
        <v>7910,FRASNES-LEZ-ANVAING,Anvaing,</v>
      </c>
      <c r="R4886" s="15" t="str">
        <f t="shared" si="1683"/>
        <v/>
      </c>
      <c r="S4886" s="15" t="str">
        <f t="shared" si="1684"/>
        <v/>
      </c>
      <c r="T4886" s="15" t="str">
        <f t="shared" si="1685"/>
        <v/>
      </c>
      <c r="U4886" s="15">
        <f t="shared" si="1686"/>
        <v>0</v>
      </c>
      <c r="V4886" s="15" t="str">
        <f t="shared" si="1687"/>
        <v>7910,FRASNES-LEZ-ANVAING,Anvaing,</v>
      </c>
      <c r="W4886" s="15" t="str">
        <f t="shared" si="1688"/>
        <v/>
      </c>
      <c r="X4886" s="15" t="str">
        <f t="shared" si="1689"/>
        <v/>
      </c>
      <c r="Y4886" s="15" t="str">
        <f t="shared" si="1690"/>
        <v/>
      </c>
      <c r="Z4886" s="15">
        <f t="shared" si="1691"/>
        <v>0</v>
      </c>
      <c r="AA4886" s="15" t="str">
        <f t="shared" si="1692"/>
        <v>7910,FRASNES-LEZ-ANVAING,Anvaing,</v>
      </c>
      <c r="AB4886" s="15" t="str">
        <f t="shared" si="1693"/>
        <v/>
      </c>
    </row>
    <row r="4887" spans="1:28" x14ac:dyDescent="0.2">
      <c r="A4887">
        <v>92</v>
      </c>
      <c r="B4887">
        <v>155</v>
      </c>
      <c r="C4887">
        <v>7910</v>
      </c>
      <c r="D4887" t="s">
        <v>5381</v>
      </c>
      <c r="E4887" t="s">
        <v>5384</v>
      </c>
      <c r="F4887" t="str">
        <f t="shared" si="1672"/>
        <v>7910,FRASNES-LEZ-ANVAING,Arc-Ainières,</v>
      </c>
      <c r="G4887">
        <f t="shared" si="1673"/>
        <v>92</v>
      </c>
      <c r="H4887">
        <f t="shared" si="1673"/>
        <v>155</v>
      </c>
      <c r="I4887" s="15" t="str">
        <f t="shared" si="1674"/>
        <v/>
      </c>
      <c r="J4887" s="15" t="str">
        <f t="shared" si="1675"/>
        <v/>
      </c>
      <c r="K4887" s="15">
        <f t="shared" si="1676"/>
        <v>0</v>
      </c>
      <c r="L4887" s="15" t="str">
        <f t="shared" si="1677"/>
        <v>7910,FRASNES-LEZ-ANVAING,Arc-Ainières,</v>
      </c>
      <c r="M4887" s="15" t="str">
        <f t="shared" si="1678"/>
        <v/>
      </c>
      <c r="N4887" s="15" t="str">
        <f t="shared" si="1679"/>
        <v/>
      </c>
      <c r="O4887" s="15" t="str">
        <f t="shared" si="1680"/>
        <v/>
      </c>
      <c r="P4887" s="15">
        <f t="shared" si="1681"/>
        <v>0</v>
      </c>
      <c r="Q4887" s="15" t="str">
        <f t="shared" si="1682"/>
        <v>7910,FRASNES-LEZ-ANVAING,Arc-Ainières,</v>
      </c>
      <c r="R4887" s="15" t="str">
        <f t="shared" si="1683"/>
        <v/>
      </c>
      <c r="S4887" s="15" t="str">
        <f t="shared" si="1684"/>
        <v/>
      </c>
      <c r="T4887" s="15" t="str">
        <f t="shared" si="1685"/>
        <v/>
      </c>
      <c r="U4887" s="15">
        <f t="shared" si="1686"/>
        <v>0</v>
      </c>
      <c r="V4887" s="15" t="str">
        <f t="shared" si="1687"/>
        <v>7910,FRASNES-LEZ-ANVAING,Arc-Ainières,</v>
      </c>
      <c r="W4887" s="15" t="str">
        <f t="shared" si="1688"/>
        <v/>
      </c>
      <c r="X4887" s="15" t="str">
        <f t="shared" si="1689"/>
        <v/>
      </c>
      <c r="Y4887" s="15" t="str">
        <f t="shared" si="1690"/>
        <v/>
      </c>
      <c r="Z4887" s="15">
        <f t="shared" si="1691"/>
        <v>0</v>
      </c>
      <c r="AA4887" s="15" t="str">
        <f t="shared" si="1692"/>
        <v>7910,FRASNES-LEZ-ANVAING,Arc-Ainières,</v>
      </c>
      <c r="AB4887" s="15" t="str">
        <f t="shared" si="1693"/>
        <v/>
      </c>
    </row>
    <row r="4888" spans="1:28" x14ac:dyDescent="0.2">
      <c r="A4888">
        <v>91</v>
      </c>
      <c r="B4888">
        <v>157</v>
      </c>
      <c r="C4888">
        <v>7910</v>
      </c>
      <c r="D4888" t="s">
        <v>5381</v>
      </c>
      <c r="E4888" t="s">
        <v>5385</v>
      </c>
      <c r="F4888" t="str">
        <f t="shared" si="1672"/>
        <v>7910,FRASNES-LEZ-ANVAING,Arc-Wattripont,</v>
      </c>
      <c r="G4888">
        <f t="shared" si="1673"/>
        <v>91</v>
      </c>
      <c r="H4888">
        <f t="shared" si="1673"/>
        <v>157</v>
      </c>
      <c r="I4888" s="15" t="str">
        <f t="shared" si="1674"/>
        <v/>
      </c>
      <c r="J4888" s="15" t="str">
        <f t="shared" si="1675"/>
        <v/>
      </c>
      <c r="K4888" s="15">
        <f t="shared" si="1676"/>
        <v>0</v>
      </c>
      <c r="L4888" s="15" t="str">
        <f t="shared" si="1677"/>
        <v>7910,FRASNES-LEZ-ANVAING,Arc-Wattripont,</v>
      </c>
      <c r="M4888" s="15" t="str">
        <f t="shared" si="1678"/>
        <v/>
      </c>
      <c r="N4888" s="15" t="str">
        <f t="shared" si="1679"/>
        <v/>
      </c>
      <c r="O4888" s="15" t="str">
        <f t="shared" si="1680"/>
        <v/>
      </c>
      <c r="P4888" s="15">
        <f t="shared" si="1681"/>
        <v>0</v>
      </c>
      <c r="Q4888" s="15" t="str">
        <f t="shared" si="1682"/>
        <v>7910,FRASNES-LEZ-ANVAING,Arc-Wattripont,</v>
      </c>
      <c r="R4888" s="15" t="str">
        <f t="shared" si="1683"/>
        <v/>
      </c>
      <c r="S4888" s="15" t="str">
        <f t="shared" si="1684"/>
        <v/>
      </c>
      <c r="T4888" s="15" t="str">
        <f t="shared" si="1685"/>
        <v/>
      </c>
      <c r="U4888" s="15">
        <f t="shared" si="1686"/>
        <v>0</v>
      </c>
      <c r="V4888" s="15" t="str">
        <f t="shared" si="1687"/>
        <v>7910,FRASNES-LEZ-ANVAING,Arc-Wattripont,</v>
      </c>
      <c r="W4888" s="15" t="str">
        <f t="shared" si="1688"/>
        <v/>
      </c>
      <c r="X4888" s="15" t="str">
        <f t="shared" si="1689"/>
        <v/>
      </c>
      <c r="Y4888" s="15" t="str">
        <f t="shared" si="1690"/>
        <v/>
      </c>
      <c r="Z4888" s="15">
        <f t="shared" si="1691"/>
        <v>0</v>
      </c>
      <c r="AA4888" s="15" t="str">
        <f t="shared" si="1692"/>
        <v>7910,FRASNES-LEZ-ANVAING,Arc-Wattripont,</v>
      </c>
      <c r="AB4888" s="15" t="str">
        <f t="shared" si="1693"/>
        <v/>
      </c>
    </row>
    <row r="4889" spans="1:28" x14ac:dyDescent="0.2">
      <c r="A4889">
        <v>91</v>
      </c>
      <c r="B4889">
        <v>153</v>
      </c>
      <c r="C4889">
        <v>7910</v>
      </c>
      <c r="D4889" t="s">
        <v>5381</v>
      </c>
      <c r="E4889" t="s">
        <v>5386</v>
      </c>
      <c r="F4889" t="str">
        <f t="shared" si="1672"/>
        <v>7910,FRASNES-LEZ-ANVAING,Cordes,</v>
      </c>
      <c r="G4889">
        <f t="shared" si="1673"/>
        <v>91</v>
      </c>
      <c r="H4889">
        <f t="shared" si="1673"/>
        <v>153</v>
      </c>
      <c r="I4889" s="15" t="str">
        <f t="shared" si="1674"/>
        <v/>
      </c>
      <c r="J4889" s="15" t="str">
        <f t="shared" si="1675"/>
        <v/>
      </c>
      <c r="K4889" s="15">
        <f t="shared" si="1676"/>
        <v>0</v>
      </c>
      <c r="L4889" s="15" t="str">
        <f t="shared" si="1677"/>
        <v>7910,FRASNES-LEZ-ANVAING,Cordes,</v>
      </c>
      <c r="M4889" s="15" t="str">
        <f t="shared" si="1678"/>
        <v/>
      </c>
      <c r="N4889" s="15" t="str">
        <f t="shared" si="1679"/>
        <v/>
      </c>
      <c r="O4889" s="15" t="str">
        <f t="shared" si="1680"/>
        <v/>
      </c>
      <c r="P4889" s="15">
        <f t="shared" si="1681"/>
        <v>0</v>
      </c>
      <c r="Q4889" s="15" t="str">
        <f t="shared" si="1682"/>
        <v>7910,FRASNES-LEZ-ANVAING,Cordes,</v>
      </c>
      <c r="R4889" s="15" t="str">
        <f t="shared" si="1683"/>
        <v/>
      </c>
      <c r="S4889" s="15" t="str">
        <f t="shared" si="1684"/>
        <v/>
      </c>
      <c r="T4889" s="15" t="str">
        <f t="shared" si="1685"/>
        <v/>
      </c>
      <c r="U4889" s="15">
        <f t="shared" si="1686"/>
        <v>0</v>
      </c>
      <c r="V4889" s="15" t="str">
        <f t="shared" si="1687"/>
        <v>7910,FRASNES-LEZ-ANVAING,Cordes,</v>
      </c>
      <c r="W4889" s="15" t="str">
        <f t="shared" si="1688"/>
        <v/>
      </c>
      <c r="X4889" s="15" t="str">
        <f t="shared" si="1689"/>
        <v/>
      </c>
      <c r="Y4889" s="15" t="str">
        <f t="shared" si="1690"/>
        <v/>
      </c>
      <c r="Z4889" s="15">
        <f t="shared" si="1691"/>
        <v>0</v>
      </c>
      <c r="AA4889" s="15" t="str">
        <f t="shared" si="1692"/>
        <v>7910,FRASNES-LEZ-ANVAING,Cordes,</v>
      </c>
      <c r="AB4889" s="15" t="str">
        <f t="shared" si="1693"/>
        <v/>
      </c>
    </row>
    <row r="4890" spans="1:28" x14ac:dyDescent="0.2">
      <c r="A4890">
        <v>95</v>
      </c>
      <c r="B4890">
        <v>152</v>
      </c>
      <c r="C4890">
        <v>7910</v>
      </c>
      <c r="D4890" t="s">
        <v>5381</v>
      </c>
      <c r="E4890" t="s">
        <v>5387</v>
      </c>
      <c r="F4890" t="str">
        <f t="shared" si="1672"/>
        <v>7910,FRASNES-LEZ-ANVAING,Ellignies,</v>
      </c>
      <c r="G4890">
        <f t="shared" si="1673"/>
        <v>95</v>
      </c>
      <c r="H4890">
        <f t="shared" si="1673"/>
        <v>152</v>
      </c>
      <c r="I4890" s="15" t="str">
        <f t="shared" si="1674"/>
        <v/>
      </c>
      <c r="J4890" s="15" t="str">
        <f t="shared" si="1675"/>
        <v/>
      </c>
      <c r="K4890" s="15">
        <f t="shared" si="1676"/>
        <v>0</v>
      </c>
      <c r="L4890" s="15" t="str">
        <f t="shared" si="1677"/>
        <v>7910,FRASNES-LEZ-ANVAING,Ellignies,</v>
      </c>
      <c r="M4890" s="15" t="str">
        <f t="shared" si="1678"/>
        <v/>
      </c>
      <c r="N4890" s="15" t="str">
        <f t="shared" si="1679"/>
        <v/>
      </c>
      <c r="O4890" s="15" t="str">
        <f t="shared" si="1680"/>
        <v/>
      </c>
      <c r="P4890" s="15">
        <f t="shared" si="1681"/>
        <v>0</v>
      </c>
      <c r="Q4890" s="15" t="str">
        <f t="shared" si="1682"/>
        <v>7910,FRASNES-LEZ-ANVAING,Ellignies,</v>
      </c>
      <c r="R4890" s="15" t="str">
        <f t="shared" si="1683"/>
        <v/>
      </c>
      <c r="S4890" s="15" t="str">
        <f t="shared" si="1684"/>
        <v/>
      </c>
      <c r="T4890" s="15" t="str">
        <f t="shared" si="1685"/>
        <v/>
      </c>
      <c r="U4890" s="15">
        <f t="shared" si="1686"/>
        <v>0</v>
      </c>
      <c r="V4890" s="15" t="str">
        <f t="shared" si="1687"/>
        <v>7910,FRASNES-LEZ-ANVAING,Ellignies,</v>
      </c>
      <c r="W4890" s="15" t="str">
        <f t="shared" si="1688"/>
        <v/>
      </c>
      <c r="X4890" s="15" t="str">
        <f t="shared" si="1689"/>
        <v/>
      </c>
      <c r="Y4890" s="15" t="str">
        <f t="shared" si="1690"/>
        <v/>
      </c>
      <c r="Z4890" s="15">
        <f t="shared" si="1691"/>
        <v>0</v>
      </c>
      <c r="AA4890" s="15" t="str">
        <f t="shared" si="1692"/>
        <v>7910,FRASNES-LEZ-ANVAING,Ellignies,</v>
      </c>
      <c r="AB4890" s="15" t="str">
        <f t="shared" si="1693"/>
        <v/>
      </c>
    </row>
    <row r="4891" spans="1:28" x14ac:dyDescent="0.2">
      <c r="A4891">
        <v>91</v>
      </c>
      <c r="B4891">
        <v>152</v>
      </c>
      <c r="C4891">
        <v>7910</v>
      </c>
      <c r="D4891" t="s">
        <v>5381</v>
      </c>
      <c r="E4891" t="s">
        <v>348</v>
      </c>
      <c r="F4891" t="str">
        <f t="shared" si="1672"/>
        <v>7910,FRASNES-LEZ-ANVAING,Forest,</v>
      </c>
      <c r="G4891">
        <f t="shared" si="1673"/>
        <v>91</v>
      </c>
      <c r="H4891">
        <f t="shared" si="1673"/>
        <v>152</v>
      </c>
      <c r="I4891" s="15" t="str">
        <f t="shared" si="1674"/>
        <v/>
      </c>
      <c r="J4891" s="15" t="str">
        <f t="shared" si="1675"/>
        <v/>
      </c>
      <c r="K4891" s="15">
        <f t="shared" si="1676"/>
        <v>0</v>
      </c>
      <c r="L4891" s="15" t="str">
        <f t="shared" si="1677"/>
        <v>7910,FRASNES-LEZ-ANVAING,Forest,</v>
      </c>
      <c r="M4891" s="15" t="str">
        <f t="shared" si="1678"/>
        <v/>
      </c>
      <c r="N4891" s="15" t="str">
        <f t="shared" si="1679"/>
        <v/>
      </c>
      <c r="O4891" s="15" t="str">
        <f t="shared" si="1680"/>
        <v/>
      </c>
      <c r="P4891" s="15">
        <f t="shared" si="1681"/>
        <v>0</v>
      </c>
      <c r="Q4891" s="15" t="str">
        <f t="shared" si="1682"/>
        <v>7910,FRASNES-LEZ-ANVAING,Forest,</v>
      </c>
      <c r="R4891" s="15" t="str">
        <f t="shared" si="1683"/>
        <v/>
      </c>
      <c r="S4891" s="15" t="str">
        <f t="shared" si="1684"/>
        <v/>
      </c>
      <c r="T4891" s="15" t="str">
        <f t="shared" si="1685"/>
        <v/>
      </c>
      <c r="U4891" s="15">
        <f t="shared" si="1686"/>
        <v>0</v>
      </c>
      <c r="V4891" s="15" t="str">
        <f t="shared" si="1687"/>
        <v>7910,FRASNES-LEZ-ANVAING,Forest,</v>
      </c>
      <c r="W4891" s="15" t="str">
        <f t="shared" si="1688"/>
        <v/>
      </c>
      <c r="X4891" s="15" t="str">
        <f t="shared" si="1689"/>
        <v/>
      </c>
      <c r="Y4891" s="15" t="str">
        <f t="shared" si="1690"/>
        <v/>
      </c>
      <c r="Z4891" s="15">
        <f t="shared" si="1691"/>
        <v>0</v>
      </c>
      <c r="AA4891" s="15" t="str">
        <f t="shared" si="1692"/>
        <v>7910,FRASNES-LEZ-ANVAING,Forest,</v>
      </c>
      <c r="AB4891" s="15" t="str">
        <f t="shared" si="1693"/>
        <v/>
      </c>
    </row>
    <row r="4892" spans="1:28" x14ac:dyDescent="0.2">
      <c r="A4892">
        <v>96</v>
      </c>
      <c r="B4892">
        <v>151</v>
      </c>
      <c r="C4892">
        <v>7910</v>
      </c>
      <c r="D4892" t="s">
        <v>5381</v>
      </c>
      <c r="E4892" t="s">
        <v>5388</v>
      </c>
      <c r="F4892" t="str">
        <f t="shared" si="1672"/>
        <v>7910,FRASNES-LEZ-ANVAING,Frasnes-lez-Anvaing,</v>
      </c>
      <c r="G4892">
        <f t="shared" si="1673"/>
        <v>96</v>
      </c>
      <c r="H4892">
        <f t="shared" si="1673"/>
        <v>151</v>
      </c>
      <c r="I4892" s="15" t="str">
        <f t="shared" si="1674"/>
        <v/>
      </c>
      <c r="J4892" s="15" t="str">
        <f t="shared" si="1675"/>
        <v/>
      </c>
      <c r="K4892" s="15">
        <f t="shared" si="1676"/>
        <v>0</v>
      </c>
      <c r="L4892" s="15" t="str">
        <f t="shared" si="1677"/>
        <v>7910,FRASNES-LEZ-ANVAING,Frasnes-lez-Anvaing,</v>
      </c>
      <c r="M4892" s="15" t="str">
        <f t="shared" si="1678"/>
        <v/>
      </c>
      <c r="N4892" s="15" t="str">
        <f t="shared" si="1679"/>
        <v/>
      </c>
      <c r="O4892" s="15" t="str">
        <f t="shared" si="1680"/>
        <v/>
      </c>
      <c r="P4892" s="15">
        <f t="shared" si="1681"/>
        <v>0</v>
      </c>
      <c r="Q4892" s="15" t="str">
        <f t="shared" si="1682"/>
        <v>7910,FRASNES-LEZ-ANVAING,Frasnes-lez-Anvaing,</v>
      </c>
      <c r="R4892" s="15" t="str">
        <f t="shared" si="1683"/>
        <v/>
      </c>
      <c r="S4892" s="15" t="str">
        <f t="shared" si="1684"/>
        <v/>
      </c>
      <c r="T4892" s="15" t="str">
        <f t="shared" si="1685"/>
        <v/>
      </c>
      <c r="U4892" s="15">
        <f t="shared" si="1686"/>
        <v>0</v>
      </c>
      <c r="V4892" s="15" t="str">
        <f t="shared" si="1687"/>
        <v>7910,FRASNES-LEZ-ANVAING,Frasnes-lez-Anvaing,</v>
      </c>
      <c r="W4892" s="15" t="str">
        <f t="shared" si="1688"/>
        <v/>
      </c>
      <c r="X4892" s="15" t="str">
        <f t="shared" si="1689"/>
        <v/>
      </c>
      <c r="Y4892" s="15" t="str">
        <f t="shared" si="1690"/>
        <v/>
      </c>
      <c r="Z4892" s="15">
        <f t="shared" si="1691"/>
        <v>0</v>
      </c>
      <c r="AA4892" s="15" t="str">
        <f t="shared" si="1692"/>
        <v>7910,FRASNES-LEZ-ANVAING,Frasnes-lez-Anvaing,</v>
      </c>
      <c r="AB4892" s="15" t="str">
        <f t="shared" si="1693"/>
        <v/>
      </c>
    </row>
    <row r="4893" spans="1:28" x14ac:dyDescent="0.2">
      <c r="A4893">
        <v>93</v>
      </c>
      <c r="B4893">
        <v>152</v>
      </c>
      <c r="C4893">
        <v>7910</v>
      </c>
      <c r="D4893" t="s">
        <v>5381</v>
      </c>
      <c r="E4893" t="s">
        <v>5389</v>
      </c>
      <c r="F4893" t="str">
        <f t="shared" si="1672"/>
        <v>7910,FRASNES-LEZ-ANVAING,La Courbe,</v>
      </c>
      <c r="G4893">
        <f t="shared" si="1673"/>
        <v>93</v>
      </c>
      <c r="H4893">
        <f t="shared" si="1673"/>
        <v>152</v>
      </c>
      <c r="I4893" s="15" t="str">
        <f t="shared" si="1674"/>
        <v/>
      </c>
      <c r="J4893" s="15" t="str">
        <f t="shared" si="1675"/>
        <v/>
      </c>
      <c r="K4893" s="15">
        <f t="shared" si="1676"/>
        <v>0</v>
      </c>
      <c r="L4893" s="15" t="str">
        <f t="shared" si="1677"/>
        <v>7910,FRASNES-LEZ-ANVAING,La Courbe,</v>
      </c>
      <c r="M4893" s="15" t="str">
        <f t="shared" si="1678"/>
        <v/>
      </c>
      <c r="N4893" s="15" t="str">
        <f t="shared" si="1679"/>
        <v/>
      </c>
      <c r="O4893" s="15" t="str">
        <f t="shared" si="1680"/>
        <v/>
      </c>
      <c r="P4893" s="15">
        <f t="shared" si="1681"/>
        <v>0</v>
      </c>
      <c r="Q4893" s="15" t="str">
        <f t="shared" si="1682"/>
        <v>7910,FRASNES-LEZ-ANVAING,La Courbe,</v>
      </c>
      <c r="R4893" s="15" t="str">
        <f t="shared" si="1683"/>
        <v/>
      </c>
      <c r="S4893" s="15" t="str">
        <f t="shared" si="1684"/>
        <v/>
      </c>
      <c r="T4893" s="15" t="str">
        <f t="shared" si="1685"/>
        <v/>
      </c>
      <c r="U4893" s="15">
        <f t="shared" si="1686"/>
        <v>0</v>
      </c>
      <c r="V4893" s="15" t="str">
        <f t="shared" si="1687"/>
        <v>7910,FRASNES-LEZ-ANVAING,La Courbe,</v>
      </c>
      <c r="W4893" s="15" t="str">
        <f t="shared" si="1688"/>
        <v/>
      </c>
      <c r="X4893" s="15" t="str">
        <f t="shared" si="1689"/>
        <v/>
      </c>
      <c r="Y4893" s="15" t="str">
        <f t="shared" si="1690"/>
        <v/>
      </c>
      <c r="Z4893" s="15">
        <f t="shared" si="1691"/>
        <v>0</v>
      </c>
      <c r="AA4893" s="15" t="str">
        <f t="shared" si="1692"/>
        <v>7910,FRASNES-LEZ-ANVAING,La Courbe,</v>
      </c>
      <c r="AB4893" s="15" t="str">
        <f t="shared" si="1693"/>
        <v/>
      </c>
    </row>
    <row r="4894" spans="1:28" x14ac:dyDescent="0.2">
      <c r="A4894">
        <v>92</v>
      </c>
      <c r="B4894">
        <v>151</v>
      </c>
      <c r="C4894">
        <v>7910</v>
      </c>
      <c r="D4894" t="s">
        <v>5381</v>
      </c>
      <c r="E4894" t="s">
        <v>5390</v>
      </c>
      <c r="F4894" t="str">
        <f t="shared" si="1672"/>
        <v>7910,FRASNES-LEZ-ANVAING,Marais-de-Martagne,</v>
      </c>
      <c r="G4894">
        <f t="shared" si="1673"/>
        <v>92</v>
      </c>
      <c r="H4894">
        <f t="shared" si="1673"/>
        <v>151</v>
      </c>
      <c r="I4894" s="15" t="str">
        <f t="shared" si="1674"/>
        <v/>
      </c>
      <c r="J4894" s="15" t="str">
        <f t="shared" si="1675"/>
        <v/>
      </c>
      <c r="K4894" s="15">
        <f t="shared" si="1676"/>
        <v>0</v>
      </c>
      <c r="L4894" s="15" t="str">
        <f t="shared" si="1677"/>
        <v>7910,FRASNES-LEZ-ANVAING,Marais-de-Martagne,</v>
      </c>
      <c r="M4894" s="15" t="str">
        <f t="shared" si="1678"/>
        <v/>
      </c>
      <c r="N4894" s="15" t="str">
        <f t="shared" si="1679"/>
        <v/>
      </c>
      <c r="O4894" s="15" t="str">
        <f t="shared" si="1680"/>
        <v/>
      </c>
      <c r="P4894" s="15">
        <f t="shared" si="1681"/>
        <v>0</v>
      </c>
      <c r="Q4894" s="15" t="str">
        <f t="shared" si="1682"/>
        <v>7910,FRASNES-LEZ-ANVAING,Marais-de-Martagne,</v>
      </c>
      <c r="R4894" s="15" t="str">
        <f t="shared" si="1683"/>
        <v/>
      </c>
      <c r="S4894" s="15" t="str">
        <f t="shared" si="1684"/>
        <v/>
      </c>
      <c r="T4894" s="15" t="str">
        <f t="shared" si="1685"/>
        <v/>
      </c>
      <c r="U4894" s="15">
        <f t="shared" si="1686"/>
        <v>0</v>
      </c>
      <c r="V4894" s="15" t="str">
        <f t="shared" si="1687"/>
        <v>7910,FRASNES-LEZ-ANVAING,Marais-de-Martagne,</v>
      </c>
      <c r="W4894" s="15" t="str">
        <f t="shared" si="1688"/>
        <v/>
      </c>
      <c r="X4894" s="15" t="str">
        <f t="shared" si="1689"/>
        <v/>
      </c>
      <c r="Y4894" s="15" t="str">
        <f t="shared" si="1690"/>
        <v/>
      </c>
      <c r="Z4894" s="15">
        <f t="shared" si="1691"/>
        <v>0</v>
      </c>
      <c r="AA4894" s="15" t="str">
        <f t="shared" si="1692"/>
        <v>7910,FRASNES-LEZ-ANVAING,Marais-de-Martagne,</v>
      </c>
      <c r="AB4894" s="15" t="str">
        <f t="shared" si="1693"/>
        <v/>
      </c>
    </row>
    <row r="4895" spans="1:28" x14ac:dyDescent="0.2">
      <c r="A4895">
        <v>89</v>
      </c>
      <c r="B4895">
        <v>154</v>
      </c>
      <c r="C4895">
        <v>7910</v>
      </c>
      <c r="D4895" t="s">
        <v>5381</v>
      </c>
      <c r="E4895" t="s">
        <v>5187</v>
      </c>
      <c r="F4895" t="str">
        <f t="shared" si="1672"/>
        <v>7910,FRASNES-LEZ-ANVAING,Maubray,</v>
      </c>
      <c r="G4895">
        <f t="shared" si="1673"/>
        <v>89</v>
      </c>
      <c r="H4895">
        <f t="shared" si="1673"/>
        <v>154</v>
      </c>
      <c r="I4895" s="15" t="str">
        <f t="shared" si="1674"/>
        <v/>
      </c>
      <c r="J4895" s="15" t="str">
        <f t="shared" si="1675"/>
        <v/>
      </c>
      <c r="K4895" s="15">
        <f t="shared" si="1676"/>
        <v>0</v>
      </c>
      <c r="L4895" s="15" t="str">
        <f t="shared" si="1677"/>
        <v>7910,FRASNES-LEZ-ANVAING,Maubray,</v>
      </c>
      <c r="M4895" s="15" t="str">
        <f t="shared" si="1678"/>
        <v/>
      </c>
      <c r="N4895" s="15" t="str">
        <f t="shared" si="1679"/>
        <v/>
      </c>
      <c r="O4895" s="15" t="str">
        <f t="shared" si="1680"/>
        <v/>
      </c>
      <c r="P4895" s="15">
        <f t="shared" si="1681"/>
        <v>0</v>
      </c>
      <c r="Q4895" s="15" t="str">
        <f t="shared" si="1682"/>
        <v>7910,FRASNES-LEZ-ANVAING,Maubray,</v>
      </c>
      <c r="R4895" s="15" t="str">
        <f t="shared" si="1683"/>
        <v/>
      </c>
      <c r="S4895" s="15" t="str">
        <f t="shared" si="1684"/>
        <v/>
      </c>
      <c r="T4895" s="15" t="str">
        <f t="shared" si="1685"/>
        <v/>
      </c>
      <c r="U4895" s="15">
        <f t="shared" si="1686"/>
        <v>0</v>
      </c>
      <c r="V4895" s="15" t="str">
        <f t="shared" si="1687"/>
        <v>7910,FRASNES-LEZ-ANVAING,Maubray,</v>
      </c>
      <c r="W4895" s="15" t="str">
        <f t="shared" si="1688"/>
        <v/>
      </c>
      <c r="X4895" s="15" t="str">
        <f t="shared" si="1689"/>
        <v/>
      </c>
      <c r="Y4895" s="15" t="str">
        <f t="shared" si="1690"/>
        <v/>
      </c>
      <c r="Z4895" s="15">
        <f t="shared" si="1691"/>
        <v>0</v>
      </c>
      <c r="AA4895" s="15" t="str">
        <f t="shared" si="1692"/>
        <v>7910,FRASNES-LEZ-ANVAING,Maubray,</v>
      </c>
      <c r="AB4895" s="15" t="str">
        <f t="shared" si="1693"/>
        <v/>
      </c>
    </row>
    <row r="4896" spans="1:28" x14ac:dyDescent="0.2">
      <c r="A4896">
        <v>91</v>
      </c>
      <c r="B4896">
        <v>157</v>
      </c>
      <c r="C4896">
        <v>7910</v>
      </c>
      <c r="D4896" t="s">
        <v>5381</v>
      </c>
      <c r="E4896" t="s">
        <v>5391</v>
      </c>
      <c r="F4896" t="str">
        <f t="shared" si="1672"/>
        <v>7910,FRASNES-LEZ-ANVAING,Wattripont,</v>
      </c>
      <c r="G4896">
        <f t="shared" si="1673"/>
        <v>91</v>
      </c>
      <c r="H4896">
        <f t="shared" si="1673"/>
        <v>157</v>
      </c>
      <c r="I4896" s="15" t="str">
        <f t="shared" si="1674"/>
        <v/>
      </c>
      <c r="J4896" s="15" t="str">
        <f t="shared" si="1675"/>
        <v/>
      </c>
      <c r="K4896" s="15">
        <f t="shared" si="1676"/>
        <v>0</v>
      </c>
      <c r="L4896" s="15" t="str">
        <f t="shared" si="1677"/>
        <v>7910,FRASNES-LEZ-ANVAING,Wattripont,</v>
      </c>
      <c r="M4896" s="15" t="str">
        <f t="shared" si="1678"/>
        <v/>
      </c>
      <c r="N4896" s="15" t="str">
        <f t="shared" si="1679"/>
        <v/>
      </c>
      <c r="O4896" s="15" t="str">
        <f t="shared" si="1680"/>
        <v/>
      </c>
      <c r="P4896" s="15">
        <f t="shared" si="1681"/>
        <v>0</v>
      </c>
      <c r="Q4896" s="15" t="str">
        <f t="shared" si="1682"/>
        <v>7910,FRASNES-LEZ-ANVAING,Wattripont,</v>
      </c>
      <c r="R4896" s="15" t="str">
        <f t="shared" si="1683"/>
        <v/>
      </c>
      <c r="S4896" s="15" t="str">
        <f t="shared" si="1684"/>
        <v/>
      </c>
      <c r="T4896" s="15" t="str">
        <f t="shared" si="1685"/>
        <v/>
      </c>
      <c r="U4896" s="15">
        <f t="shared" si="1686"/>
        <v>0</v>
      </c>
      <c r="V4896" s="15" t="str">
        <f t="shared" si="1687"/>
        <v>7910,FRASNES-LEZ-ANVAING,Wattripont,</v>
      </c>
      <c r="W4896" s="15" t="str">
        <f t="shared" si="1688"/>
        <v/>
      </c>
      <c r="X4896" s="15" t="str">
        <f t="shared" si="1689"/>
        <v/>
      </c>
      <c r="Y4896" s="15" t="str">
        <f t="shared" si="1690"/>
        <v/>
      </c>
      <c r="Z4896" s="15">
        <f t="shared" si="1691"/>
        <v>0</v>
      </c>
      <c r="AA4896" s="15" t="str">
        <f t="shared" si="1692"/>
        <v>7910,FRASNES-LEZ-ANVAING,Wattripont,</v>
      </c>
      <c r="AB4896" s="15" t="str">
        <f t="shared" si="1693"/>
        <v/>
      </c>
    </row>
    <row r="4897" spans="1:28" x14ac:dyDescent="0.2">
      <c r="A4897">
        <v>100</v>
      </c>
      <c r="B4897">
        <v>151</v>
      </c>
      <c r="C4897">
        <v>7911</v>
      </c>
      <c r="D4897" t="s">
        <v>5381</v>
      </c>
      <c r="E4897" t="s">
        <v>5392</v>
      </c>
      <c r="F4897" t="str">
        <f t="shared" si="1672"/>
        <v>7911,FRASNES-LEZ-ANVAING,Buissenal,</v>
      </c>
      <c r="G4897">
        <f t="shared" si="1673"/>
        <v>100</v>
      </c>
      <c r="H4897">
        <f t="shared" si="1673"/>
        <v>151</v>
      </c>
      <c r="I4897" s="15" t="str">
        <f t="shared" si="1674"/>
        <v/>
      </c>
      <c r="J4897" s="15" t="str">
        <f t="shared" si="1675"/>
        <v/>
      </c>
      <c r="K4897" s="15">
        <f t="shared" si="1676"/>
        <v>0</v>
      </c>
      <c r="L4897" s="15" t="str">
        <f t="shared" si="1677"/>
        <v>7911,FRASNES-LEZ-ANVAING,Buissenal,</v>
      </c>
      <c r="M4897" s="15" t="str">
        <f t="shared" si="1678"/>
        <v/>
      </c>
      <c r="N4897" s="15" t="str">
        <f t="shared" si="1679"/>
        <v/>
      </c>
      <c r="O4897" s="15" t="str">
        <f t="shared" si="1680"/>
        <v/>
      </c>
      <c r="P4897" s="15">
        <f t="shared" si="1681"/>
        <v>0</v>
      </c>
      <c r="Q4897" s="15" t="str">
        <f t="shared" si="1682"/>
        <v>7911,FRASNES-LEZ-ANVAING,Buissenal,</v>
      </c>
      <c r="R4897" s="15" t="str">
        <f t="shared" si="1683"/>
        <v/>
      </c>
      <c r="S4897" s="15" t="str">
        <f t="shared" si="1684"/>
        <v/>
      </c>
      <c r="T4897" s="15" t="str">
        <f t="shared" si="1685"/>
        <v/>
      </c>
      <c r="U4897" s="15">
        <f t="shared" si="1686"/>
        <v>0</v>
      </c>
      <c r="V4897" s="15" t="str">
        <f t="shared" si="1687"/>
        <v>7911,FRASNES-LEZ-ANVAING,Buissenal,</v>
      </c>
      <c r="W4897" s="15" t="str">
        <f t="shared" si="1688"/>
        <v/>
      </c>
      <c r="X4897" s="15" t="str">
        <f t="shared" si="1689"/>
        <v/>
      </c>
      <c r="Y4897" s="15" t="str">
        <f t="shared" si="1690"/>
        <v/>
      </c>
      <c r="Z4897" s="15">
        <f t="shared" si="1691"/>
        <v>0</v>
      </c>
      <c r="AA4897" s="15" t="str">
        <f t="shared" si="1692"/>
        <v>7911,FRASNES-LEZ-ANVAING,Buissenal,</v>
      </c>
      <c r="AB4897" s="15" t="str">
        <f t="shared" si="1693"/>
        <v/>
      </c>
    </row>
    <row r="4898" spans="1:28" x14ac:dyDescent="0.2">
      <c r="A4898">
        <v>97</v>
      </c>
      <c r="B4898">
        <v>149</v>
      </c>
      <c r="C4898">
        <v>7911</v>
      </c>
      <c r="D4898" t="s">
        <v>5381</v>
      </c>
      <c r="E4898" t="s">
        <v>5393</v>
      </c>
      <c r="F4898" t="str">
        <f t="shared" si="1672"/>
        <v>7911,FRASNES-LEZ-ANVAING,Cocquereaumont,</v>
      </c>
      <c r="G4898">
        <f t="shared" si="1673"/>
        <v>97</v>
      </c>
      <c r="H4898">
        <f t="shared" si="1673"/>
        <v>149</v>
      </c>
      <c r="I4898" s="15" t="str">
        <f t="shared" si="1674"/>
        <v/>
      </c>
      <c r="J4898" s="15" t="str">
        <f t="shared" si="1675"/>
        <v/>
      </c>
      <c r="K4898" s="15">
        <f t="shared" si="1676"/>
        <v>0</v>
      </c>
      <c r="L4898" s="15" t="str">
        <f t="shared" si="1677"/>
        <v>7911,FRASNES-LEZ-ANVAING,Cocquereaumont,</v>
      </c>
      <c r="M4898" s="15" t="str">
        <f t="shared" si="1678"/>
        <v/>
      </c>
      <c r="N4898" s="15" t="str">
        <f t="shared" si="1679"/>
        <v/>
      </c>
      <c r="O4898" s="15" t="str">
        <f t="shared" si="1680"/>
        <v/>
      </c>
      <c r="P4898" s="15">
        <f t="shared" si="1681"/>
        <v>0</v>
      </c>
      <c r="Q4898" s="15" t="str">
        <f t="shared" si="1682"/>
        <v>7911,FRASNES-LEZ-ANVAING,Cocquereaumont,</v>
      </c>
      <c r="R4898" s="15" t="str">
        <f t="shared" si="1683"/>
        <v/>
      </c>
      <c r="S4898" s="15" t="str">
        <f t="shared" si="1684"/>
        <v/>
      </c>
      <c r="T4898" s="15" t="str">
        <f t="shared" si="1685"/>
        <v/>
      </c>
      <c r="U4898" s="15">
        <f t="shared" si="1686"/>
        <v>0</v>
      </c>
      <c r="V4898" s="15" t="str">
        <f t="shared" si="1687"/>
        <v>7911,FRASNES-LEZ-ANVAING,Cocquereaumont,</v>
      </c>
      <c r="W4898" s="15" t="str">
        <f t="shared" si="1688"/>
        <v/>
      </c>
      <c r="X4898" s="15" t="str">
        <f t="shared" si="1689"/>
        <v/>
      </c>
      <c r="Y4898" s="15" t="str">
        <f t="shared" si="1690"/>
        <v/>
      </c>
      <c r="Z4898" s="15">
        <f t="shared" si="1691"/>
        <v>0</v>
      </c>
      <c r="AA4898" s="15" t="str">
        <f t="shared" si="1692"/>
        <v>7911,FRASNES-LEZ-ANVAING,Cocquereaumont,</v>
      </c>
      <c r="AB4898" s="15" t="str">
        <f t="shared" si="1693"/>
        <v/>
      </c>
    </row>
    <row r="4899" spans="1:28" x14ac:dyDescent="0.2">
      <c r="A4899">
        <v>99</v>
      </c>
      <c r="B4899">
        <v>148</v>
      </c>
      <c r="C4899">
        <v>7911</v>
      </c>
      <c r="D4899" t="s">
        <v>5381</v>
      </c>
      <c r="E4899" t="s">
        <v>5394</v>
      </c>
      <c r="F4899" t="str">
        <f t="shared" si="1672"/>
        <v>7911,FRASNES-LEZ-ANVAING,Communes,</v>
      </c>
      <c r="G4899">
        <f t="shared" si="1673"/>
        <v>99</v>
      </c>
      <c r="H4899">
        <f t="shared" si="1673"/>
        <v>148</v>
      </c>
      <c r="I4899" s="15" t="str">
        <f t="shared" si="1674"/>
        <v/>
      </c>
      <c r="J4899" s="15" t="str">
        <f t="shared" si="1675"/>
        <v/>
      </c>
      <c r="K4899" s="15">
        <f t="shared" si="1676"/>
        <v>0</v>
      </c>
      <c r="L4899" s="15" t="str">
        <f t="shared" si="1677"/>
        <v>7911,FRASNES-LEZ-ANVAING,Communes,</v>
      </c>
      <c r="M4899" s="15" t="str">
        <f t="shared" si="1678"/>
        <v/>
      </c>
      <c r="N4899" s="15" t="str">
        <f t="shared" si="1679"/>
        <v/>
      </c>
      <c r="O4899" s="15" t="str">
        <f t="shared" si="1680"/>
        <v/>
      </c>
      <c r="P4899" s="15">
        <f t="shared" si="1681"/>
        <v>0</v>
      </c>
      <c r="Q4899" s="15" t="str">
        <f t="shared" si="1682"/>
        <v>7911,FRASNES-LEZ-ANVAING,Communes,</v>
      </c>
      <c r="R4899" s="15" t="str">
        <f t="shared" si="1683"/>
        <v/>
      </c>
      <c r="S4899" s="15" t="str">
        <f t="shared" si="1684"/>
        <v/>
      </c>
      <c r="T4899" s="15" t="str">
        <f t="shared" si="1685"/>
        <v/>
      </c>
      <c r="U4899" s="15">
        <f t="shared" si="1686"/>
        <v>0</v>
      </c>
      <c r="V4899" s="15" t="str">
        <f t="shared" si="1687"/>
        <v>7911,FRASNES-LEZ-ANVAING,Communes,</v>
      </c>
      <c r="W4899" s="15" t="str">
        <f t="shared" si="1688"/>
        <v/>
      </c>
      <c r="X4899" s="15" t="str">
        <f t="shared" si="1689"/>
        <v/>
      </c>
      <c r="Y4899" s="15" t="str">
        <f t="shared" si="1690"/>
        <v/>
      </c>
      <c r="Z4899" s="15">
        <f t="shared" si="1691"/>
        <v>0</v>
      </c>
      <c r="AA4899" s="15" t="str">
        <f t="shared" si="1692"/>
        <v>7911,FRASNES-LEZ-ANVAING,Communes,</v>
      </c>
      <c r="AB4899" s="15" t="str">
        <f t="shared" si="1693"/>
        <v/>
      </c>
    </row>
    <row r="4900" spans="1:28" x14ac:dyDescent="0.2">
      <c r="A4900">
        <v>99</v>
      </c>
      <c r="B4900">
        <v>153</v>
      </c>
      <c r="C4900">
        <v>7911</v>
      </c>
      <c r="D4900" t="s">
        <v>5381</v>
      </c>
      <c r="E4900" t="s">
        <v>5395</v>
      </c>
      <c r="F4900" t="str">
        <f t="shared" si="1672"/>
        <v>7911,FRASNES-LEZ-ANVAING,Escalette,</v>
      </c>
      <c r="G4900">
        <f t="shared" si="1673"/>
        <v>99</v>
      </c>
      <c r="H4900">
        <f t="shared" si="1673"/>
        <v>153</v>
      </c>
      <c r="I4900" s="15" t="str">
        <f t="shared" si="1674"/>
        <v/>
      </c>
      <c r="J4900" s="15" t="str">
        <f t="shared" si="1675"/>
        <v/>
      </c>
      <c r="K4900" s="15">
        <f t="shared" si="1676"/>
        <v>0</v>
      </c>
      <c r="L4900" s="15" t="str">
        <f t="shared" si="1677"/>
        <v>7911,FRASNES-LEZ-ANVAING,Escalette,</v>
      </c>
      <c r="M4900" s="15" t="str">
        <f t="shared" si="1678"/>
        <v/>
      </c>
      <c r="N4900" s="15" t="str">
        <f t="shared" si="1679"/>
        <v/>
      </c>
      <c r="O4900" s="15" t="str">
        <f t="shared" si="1680"/>
        <v/>
      </c>
      <c r="P4900" s="15">
        <f t="shared" si="1681"/>
        <v>0</v>
      </c>
      <c r="Q4900" s="15" t="str">
        <f t="shared" si="1682"/>
        <v>7911,FRASNES-LEZ-ANVAING,Escalette,</v>
      </c>
      <c r="R4900" s="15" t="str">
        <f t="shared" si="1683"/>
        <v/>
      </c>
      <c r="S4900" s="15" t="str">
        <f t="shared" si="1684"/>
        <v/>
      </c>
      <c r="T4900" s="15" t="str">
        <f t="shared" si="1685"/>
        <v/>
      </c>
      <c r="U4900" s="15">
        <f t="shared" si="1686"/>
        <v>0</v>
      </c>
      <c r="V4900" s="15" t="str">
        <f t="shared" si="1687"/>
        <v>7911,FRASNES-LEZ-ANVAING,Escalette,</v>
      </c>
      <c r="W4900" s="15" t="str">
        <f t="shared" si="1688"/>
        <v/>
      </c>
      <c r="X4900" s="15" t="str">
        <f t="shared" si="1689"/>
        <v/>
      </c>
      <c r="Y4900" s="15" t="str">
        <f t="shared" si="1690"/>
        <v/>
      </c>
      <c r="Z4900" s="15">
        <f t="shared" si="1691"/>
        <v>0</v>
      </c>
      <c r="AA4900" s="15" t="str">
        <f t="shared" si="1692"/>
        <v>7911,FRASNES-LEZ-ANVAING,Escalette,</v>
      </c>
      <c r="AB4900" s="15" t="str">
        <f t="shared" si="1693"/>
        <v/>
      </c>
    </row>
    <row r="4901" spans="1:28" x14ac:dyDescent="0.2">
      <c r="A4901">
        <v>100</v>
      </c>
      <c r="B4901">
        <v>151</v>
      </c>
      <c r="C4901">
        <v>7911</v>
      </c>
      <c r="D4901" t="s">
        <v>5381</v>
      </c>
      <c r="E4901" t="s">
        <v>5396</v>
      </c>
      <c r="F4901" t="str">
        <f t="shared" si="1672"/>
        <v>7911,FRASNES-LEZ-ANVAING,Frasnes-lez-Buissenal,</v>
      </c>
      <c r="G4901">
        <f t="shared" si="1673"/>
        <v>100</v>
      </c>
      <c r="H4901">
        <f t="shared" si="1673"/>
        <v>151</v>
      </c>
      <c r="I4901" s="15" t="str">
        <f t="shared" si="1674"/>
        <v/>
      </c>
      <c r="J4901" s="15" t="str">
        <f t="shared" si="1675"/>
        <v/>
      </c>
      <c r="K4901" s="15">
        <f t="shared" si="1676"/>
        <v>0</v>
      </c>
      <c r="L4901" s="15" t="str">
        <f t="shared" si="1677"/>
        <v>7911,FRASNES-LEZ-ANVAING,Frasnes-lez-Buissenal,</v>
      </c>
      <c r="M4901" s="15" t="str">
        <f t="shared" si="1678"/>
        <v/>
      </c>
      <c r="N4901" s="15" t="str">
        <f t="shared" si="1679"/>
        <v/>
      </c>
      <c r="O4901" s="15" t="str">
        <f t="shared" si="1680"/>
        <v/>
      </c>
      <c r="P4901" s="15">
        <f t="shared" si="1681"/>
        <v>0</v>
      </c>
      <c r="Q4901" s="15" t="str">
        <f t="shared" si="1682"/>
        <v>7911,FRASNES-LEZ-ANVAING,Frasnes-lez-Buissenal,</v>
      </c>
      <c r="R4901" s="15" t="str">
        <f t="shared" si="1683"/>
        <v/>
      </c>
      <c r="S4901" s="15" t="str">
        <f t="shared" si="1684"/>
        <v/>
      </c>
      <c r="T4901" s="15" t="str">
        <f t="shared" si="1685"/>
        <v/>
      </c>
      <c r="U4901" s="15">
        <f t="shared" si="1686"/>
        <v>0</v>
      </c>
      <c r="V4901" s="15" t="str">
        <f t="shared" si="1687"/>
        <v>7911,FRASNES-LEZ-ANVAING,Frasnes-lez-Buissenal,</v>
      </c>
      <c r="W4901" s="15" t="str">
        <f t="shared" si="1688"/>
        <v/>
      </c>
      <c r="X4901" s="15" t="str">
        <f t="shared" si="1689"/>
        <v/>
      </c>
      <c r="Y4901" s="15" t="str">
        <f t="shared" si="1690"/>
        <v/>
      </c>
      <c r="Z4901" s="15">
        <f t="shared" si="1691"/>
        <v>0</v>
      </c>
      <c r="AA4901" s="15" t="str">
        <f t="shared" si="1692"/>
        <v>7911,FRASNES-LEZ-ANVAING,Frasnes-lez-Buissenal,</v>
      </c>
      <c r="AB4901" s="15" t="str">
        <f t="shared" si="1693"/>
        <v/>
      </c>
    </row>
    <row r="4902" spans="1:28" x14ac:dyDescent="0.2">
      <c r="A4902">
        <v>95</v>
      </c>
      <c r="B4902">
        <v>149</v>
      </c>
      <c r="C4902">
        <v>7911</v>
      </c>
      <c r="D4902" t="s">
        <v>5381</v>
      </c>
      <c r="E4902" t="s">
        <v>5397</v>
      </c>
      <c r="F4902" t="str">
        <f t="shared" si="1672"/>
        <v>7911,FRASNES-LEZ-ANVAING,Hacquegnies,</v>
      </c>
      <c r="G4902">
        <f t="shared" si="1673"/>
        <v>95</v>
      </c>
      <c r="H4902">
        <f t="shared" si="1673"/>
        <v>149</v>
      </c>
      <c r="I4902" s="15" t="str">
        <f t="shared" si="1674"/>
        <v/>
      </c>
      <c r="J4902" s="15" t="str">
        <f t="shared" si="1675"/>
        <v/>
      </c>
      <c r="K4902" s="15">
        <f t="shared" si="1676"/>
        <v>0</v>
      </c>
      <c r="L4902" s="15" t="str">
        <f t="shared" si="1677"/>
        <v>7911,FRASNES-LEZ-ANVAING,Hacquegnies,</v>
      </c>
      <c r="M4902" s="15" t="str">
        <f t="shared" si="1678"/>
        <v/>
      </c>
      <c r="N4902" s="15" t="str">
        <f t="shared" si="1679"/>
        <v/>
      </c>
      <c r="O4902" s="15" t="str">
        <f t="shared" si="1680"/>
        <v/>
      </c>
      <c r="P4902" s="15">
        <f t="shared" si="1681"/>
        <v>0</v>
      </c>
      <c r="Q4902" s="15" t="str">
        <f t="shared" si="1682"/>
        <v>7911,FRASNES-LEZ-ANVAING,Hacquegnies,</v>
      </c>
      <c r="R4902" s="15" t="str">
        <f t="shared" si="1683"/>
        <v/>
      </c>
      <c r="S4902" s="15" t="str">
        <f t="shared" si="1684"/>
        <v/>
      </c>
      <c r="T4902" s="15" t="str">
        <f t="shared" si="1685"/>
        <v/>
      </c>
      <c r="U4902" s="15">
        <f t="shared" si="1686"/>
        <v>0</v>
      </c>
      <c r="V4902" s="15" t="str">
        <f t="shared" si="1687"/>
        <v>7911,FRASNES-LEZ-ANVAING,Hacquegnies,</v>
      </c>
      <c r="W4902" s="15" t="str">
        <f t="shared" si="1688"/>
        <v/>
      </c>
      <c r="X4902" s="15" t="str">
        <f t="shared" si="1689"/>
        <v/>
      </c>
      <c r="Y4902" s="15" t="str">
        <f t="shared" si="1690"/>
        <v/>
      </c>
      <c r="Z4902" s="15">
        <f t="shared" si="1691"/>
        <v>0</v>
      </c>
      <c r="AA4902" s="15" t="str">
        <f t="shared" si="1692"/>
        <v>7911,FRASNES-LEZ-ANVAING,Hacquegnies,</v>
      </c>
      <c r="AB4902" s="15" t="str">
        <f t="shared" si="1693"/>
        <v/>
      </c>
    </row>
    <row r="4903" spans="1:28" x14ac:dyDescent="0.2">
      <c r="A4903">
        <v>94</v>
      </c>
      <c r="B4903">
        <v>147</v>
      </c>
      <c r="C4903">
        <v>7911</v>
      </c>
      <c r="D4903" t="s">
        <v>5381</v>
      </c>
      <c r="E4903" t="s">
        <v>5398</v>
      </c>
      <c r="F4903" t="str">
        <f t="shared" si="1672"/>
        <v>7911,FRASNES-LEZ-ANVAING,Herquegies,</v>
      </c>
      <c r="G4903">
        <f t="shared" si="1673"/>
        <v>94</v>
      </c>
      <c r="H4903">
        <f t="shared" si="1673"/>
        <v>147</v>
      </c>
      <c r="I4903" s="15" t="str">
        <f t="shared" si="1674"/>
        <v/>
      </c>
      <c r="J4903" s="15" t="str">
        <f t="shared" si="1675"/>
        <v/>
      </c>
      <c r="K4903" s="15">
        <f t="shared" si="1676"/>
        <v>0</v>
      </c>
      <c r="L4903" s="15" t="str">
        <f t="shared" si="1677"/>
        <v>7911,FRASNES-LEZ-ANVAING,Herquegies,</v>
      </c>
      <c r="M4903" s="15" t="str">
        <f t="shared" si="1678"/>
        <v/>
      </c>
      <c r="N4903" s="15" t="str">
        <f t="shared" si="1679"/>
        <v/>
      </c>
      <c r="O4903" s="15" t="str">
        <f t="shared" si="1680"/>
        <v/>
      </c>
      <c r="P4903" s="15">
        <f t="shared" si="1681"/>
        <v>0</v>
      </c>
      <c r="Q4903" s="15" t="str">
        <f t="shared" si="1682"/>
        <v>7911,FRASNES-LEZ-ANVAING,Herquegies,</v>
      </c>
      <c r="R4903" s="15" t="str">
        <f t="shared" si="1683"/>
        <v/>
      </c>
      <c r="S4903" s="15" t="str">
        <f t="shared" si="1684"/>
        <v/>
      </c>
      <c r="T4903" s="15" t="str">
        <f t="shared" si="1685"/>
        <v/>
      </c>
      <c r="U4903" s="15">
        <f t="shared" si="1686"/>
        <v>0</v>
      </c>
      <c r="V4903" s="15" t="str">
        <f t="shared" si="1687"/>
        <v>7911,FRASNES-LEZ-ANVAING,Herquegies,</v>
      </c>
      <c r="W4903" s="15" t="str">
        <f t="shared" si="1688"/>
        <v/>
      </c>
      <c r="X4903" s="15" t="str">
        <f t="shared" si="1689"/>
        <v/>
      </c>
      <c r="Y4903" s="15" t="str">
        <f t="shared" si="1690"/>
        <v/>
      </c>
      <c r="Z4903" s="15">
        <f t="shared" si="1691"/>
        <v>0</v>
      </c>
      <c r="AA4903" s="15" t="str">
        <f t="shared" si="1692"/>
        <v>7911,FRASNES-LEZ-ANVAING,Herquegies,</v>
      </c>
      <c r="AB4903" s="15" t="str">
        <f t="shared" si="1693"/>
        <v/>
      </c>
    </row>
    <row r="4904" spans="1:28" x14ac:dyDescent="0.2">
      <c r="A4904">
        <v>93</v>
      </c>
      <c r="B4904">
        <v>150</v>
      </c>
      <c r="C4904">
        <v>7911</v>
      </c>
      <c r="D4904" t="s">
        <v>5381</v>
      </c>
      <c r="E4904" t="s">
        <v>5373</v>
      </c>
      <c r="F4904" t="str">
        <f t="shared" si="1672"/>
        <v>7911,FRASNES-LEZ-ANVAING,La DŒme,</v>
      </c>
      <c r="G4904">
        <f t="shared" si="1673"/>
        <v>93</v>
      </c>
      <c r="H4904">
        <f t="shared" si="1673"/>
        <v>150</v>
      </c>
      <c r="I4904" s="15" t="str">
        <f t="shared" si="1674"/>
        <v/>
      </c>
      <c r="J4904" s="15" t="str">
        <f t="shared" si="1675"/>
        <v/>
      </c>
      <c r="K4904" s="15">
        <f t="shared" si="1676"/>
        <v>0</v>
      </c>
      <c r="L4904" s="15" t="str">
        <f t="shared" si="1677"/>
        <v>7911,FRASNES-LEZ-ANVAING,La DŒme,</v>
      </c>
      <c r="M4904" s="15" t="str">
        <f t="shared" si="1678"/>
        <v/>
      </c>
      <c r="N4904" s="15" t="str">
        <f t="shared" si="1679"/>
        <v/>
      </c>
      <c r="O4904" s="15" t="str">
        <f t="shared" si="1680"/>
        <v/>
      </c>
      <c r="P4904" s="15">
        <f t="shared" si="1681"/>
        <v>0</v>
      </c>
      <c r="Q4904" s="15" t="str">
        <f t="shared" si="1682"/>
        <v>7911,FRASNES-LEZ-ANVAING,La DŒme,</v>
      </c>
      <c r="R4904" s="15" t="str">
        <f t="shared" si="1683"/>
        <v/>
      </c>
      <c r="S4904" s="15" t="str">
        <f t="shared" si="1684"/>
        <v/>
      </c>
      <c r="T4904" s="15" t="str">
        <f t="shared" si="1685"/>
        <v/>
      </c>
      <c r="U4904" s="15">
        <f t="shared" si="1686"/>
        <v>0</v>
      </c>
      <c r="V4904" s="15" t="str">
        <f t="shared" si="1687"/>
        <v>7911,FRASNES-LEZ-ANVAING,La DŒme,</v>
      </c>
      <c r="W4904" s="15" t="str">
        <f t="shared" si="1688"/>
        <v/>
      </c>
      <c r="X4904" s="15" t="str">
        <f t="shared" si="1689"/>
        <v/>
      </c>
      <c r="Y4904" s="15" t="str">
        <f t="shared" si="1690"/>
        <v/>
      </c>
      <c r="Z4904" s="15">
        <f t="shared" si="1691"/>
        <v>0</v>
      </c>
      <c r="AA4904" s="15" t="str">
        <f t="shared" si="1692"/>
        <v>7911,FRASNES-LEZ-ANVAING,La DŒme,</v>
      </c>
      <c r="AB4904" s="15" t="str">
        <f t="shared" si="1693"/>
        <v/>
      </c>
    </row>
    <row r="4905" spans="1:28" x14ac:dyDescent="0.2">
      <c r="A4905">
        <v>100</v>
      </c>
      <c r="B4905">
        <v>150</v>
      </c>
      <c r="C4905">
        <v>7911</v>
      </c>
      <c r="D4905" t="s">
        <v>5381</v>
      </c>
      <c r="E4905" t="s">
        <v>5399</v>
      </c>
      <c r="F4905" t="str">
        <f t="shared" si="1672"/>
        <v>7911,FRASNES-LEZ-ANVAING,Lieu-Pire,</v>
      </c>
      <c r="G4905">
        <f t="shared" si="1673"/>
        <v>100</v>
      </c>
      <c r="H4905">
        <f t="shared" si="1673"/>
        <v>150</v>
      </c>
      <c r="I4905" s="15" t="str">
        <f t="shared" si="1674"/>
        <v/>
      </c>
      <c r="J4905" s="15" t="str">
        <f t="shared" si="1675"/>
        <v/>
      </c>
      <c r="K4905" s="15">
        <f t="shared" si="1676"/>
        <v>0</v>
      </c>
      <c r="L4905" s="15" t="str">
        <f t="shared" si="1677"/>
        <v>7911,FRASNES-LEZ-ANVAING,Lieu-Pire,</v>
      </c>
      <c r="M4905" s="15" t="str">
        <f t="shared" si="1678"/>
        <v/>
      </c>
      <c r="N4905" s="15" t="str">
        <f t="shared" si="1679"/>
        <v/>
      </c>
      <c r="O4905" s="15" t="str">
        <f t="shared" si="1680"/>
        <v/>
      </c>
      <c r="P4905" s="15">
        <f t="shared" si="1681"/>
        <v>0</v>
      </c>
      <c r="Q4905" s="15" t="str">
        <f t="shared" si="1682"/>
        <v>7911,FRASNES-LEZ-ANVAING,Lieu-Pire,</v>
      </c>
      <c r="R4905" s="15" t="str">
        <f t="shared" si="1683"/>
        <v/>
      </c>
      <c r="S4905" s="15" t="str">
        <f t="shared" si="1684"/>
        <v/>
      </c>
      <c r="T4905" s="15" t="str">
        <f t="shared" si="1685"/>
        <v/>
      </c>
      <c r="U4905" s="15">
        <f t="shared" si="1686"/>
        <v>0</v>
      </c>
      <c r="V4905" s="15" t="str">
        <f t="shared" si="1687"/>
        <v>7911,FRASNES-LEZ-ANVAING,Lieu-Pire,</v>
      </c>
      <c r="W4905" s="15" t="str">
        <f t="shared" si="1688"/>
        <v/>
      </c>
      <c r="X4905" s="15" t="str">
        <f t="shared" si="1689"/>
        <v/>
      </c>
      <c r="Y4905" s="15" t="str">
        <f t="shared" si="1690"/>
        <v/>
      </c>
      <c r="Z4905" s="15">
        <f t="shared" si="1691"/>
        <v>0</v>
      </c>
      <c r="AA4905" s="15" t="str">
        <f t="shared" si="1692"/>
        <v>7911,FRASNES-LEZ-ANVAING,Lieu-Pire,</v>
      </c>
      <c r="AB4905" s="15" t="str">
        <f t="shared" si="1693"/>
        <v/>
      </c>
    </row>
    <row r="4906" spans="1:28" x14ac:dyDescent="0.2">
      <c r="A4906">
        <v>94</v>
      </c>
      <c r="B4906">
        <v>148</v>
      </c>
      <c r="C4906">
        <v>7911</v>
      </c>
      <c r="D4906" t="s">
        <v>5381</v>
      </c>
      <c r="E4906" t="s">
        <v>5400</v>
      </c>
      <c r="F4906" t="str">
        <f t="shared" si="1672"/>
        <v>7911,FRASNES-LEZ-ANVAING,Montroeul-au-Bois,</v>
      </c>
      <c r="G4906">
        <f t="shared" si="1673"/>
        <v>94</v>
      </c>
      <c r="H4906">
        <f t="shared" si="1673"/>
        <v>148</v>
      </c>
      <c r="I4906" s="15" t="str">
        <f t="shared" si="1674"/>
        <v/>
      </c>
      <c r="J4906" s="15" t="str">
        <f t="shared" si="1675"/>
        <v/>
      </c>
      <c r="K4906" s="15">
        <f t="shared" si="1676"/>
        <v>0</v>
      </c>
      <c r="L4906" s="15" t="str">
        <f t="shared" si="1677"/>
        <v>7911,FRASNES-LEZ-ANVAING,Montroeul-au-Bois,</v>
      </c>
      <c r="M4906" s="15" t="str">
        <f t="shared" si="1678"/>
        <v/>
      </c>
      <c r="N4906" s="15" t="str">
        <f t="shared" si="1679"/>
        <v/>
      </c>
      <c r="O4906" s="15" t="str">
        <f t="shared" si="1680"/>
        <v/>
      </c>
      <c r="P4906" s="15">
        <f t="shared" si="1681"/>
        <v>0</v>
      </c>
      <c r="Q4906" s="15" t="str">
        <f t="shared" si="1682"/>
        <v>7911,FRASNES-LEZ-ANVAING,Montroeul-au-Bois,</v>
      </c>
      <c r="R4906" s="15" t="str">
        <f t="shared" si="1683"/>
        <v/>
      </c>
      <c r="S4906" s="15" t="str">
        <f t="shared" si="1684"/>
        <v/>
      </c>
      <c r="T4906" s="15" t="str">
        <f t="shared" si="1685"/>
        <v/>
      </c>
      <c r="U4906" s="15">
        <f t="shared" si="1686"/>
        <v>0</v>
      </c>
      <c r="V4906" s="15" t="str">
        <f t="shared" si="1687"/>
        <v>7911,FRASNES-LEZ-ANVAING,Montroeul-au-Bois,</v>
      </c>
      <c r="W4906" s="15" t="str">
        <f t="shared" si="1688"/>
        <v/>
      </c>
      <c r="X4906" s="15" t="str">
        <f t="shared" si="1689"/>
        <v/>
      </c>
      <c r="Y4906" s="15" t="str">
        <f t="shared" si="1690"/>
        <v/>
      </c>
      <c r="Z4906" s="15">
        <f t="shared" si="1691"/>
        <v>0</v>
      </c>
      <c r="AA4906" s="15" t="str">
        <f t="shared" si="1692"/>
        <v>7911,FRASNES-LEZ-ANVAING,Montroeul-au-Bois,</v>
      </c>
      <c r="AB4906" s="15" t="str">
        <f t="shared" si="1693"/>
        <v/>
      </c>
    </row>
    <row r="4907" spans="1:28" x14ac:dyDescent="0.2">
      <c r="A4907">
        <v>97</v>
      </c>
      <c r="B4907">
        <v>150</v>
      </c>
      <c r="C4907">
        <v>7911</v>
      </c>
      <c r="D4907" t="s">
        <v>5381</v>
      </c>
      <c r="E4907" t="s">
        <v>3203</v>
      </c>
      <c r="F4907" t="str">
        <f t="shared" si="1672"/>
        <v>7911,FRASNES-LEZ-ANVAING,Moustier,</v>
      </c>
      <c r="G4907">
        <f t="shared" si="1673"/>
        <v>97</v>
      </c>
      <c r="H4907">
        <f t="shared" si="1673"/>
        <v>150</v>
      </c>
      <c r="I4907" s="15" t="str">
        <f t="shared" si="1674"/>
        <v/>
      </c>
      <c r="J4907" s="15" t="str">
        <f t="shared" si="1675"/>
        <v/>
      </c>
      <c r="K4907" s="15">
        <f t="shared" si="1676"/>
        <v>0</v>
      </c>
      <c r="L4907" s="15" t="str">
        <f t="shared" si="1677"/>
        <v>7911,FRASNES-LEZ-ANVAING,Moustier,</v>
      </c>
      <c r="M4907" s="15" t="str">
        <f t="shared" si="1678"/>
        <v/>
      </c>
      <c r="N4907" s="15" t="str">
        <f t="shared" si="1679"/>
        <v/>
      </c>
      <c r="O4907" s="15" t="str">
        <f t="shared" si="1680"/>
        <v/>
      </c>
      <c r="P4907" s="15">
        <f t="shared" si="1681"/>
        <v>0</v>
      </c>
      <c r="Q4907" s="15" t="str">
        <f t="shared" si="1682"/>
        <v>7911,FRASNES-LEZ-ANVAING,Moustier,</v>
      </c>
      <c r="R4907" s="15" t="str">
        <f t="shared" si="1683"/>
        <v/>
      </c>
      <c r="S4907" s="15" t="str">
        <f t="shared" si="1684"/>
        <v/>
      </c>
      <c r="T4907" s="15" t="str">
        <f t="shared" si="1685"/>
        <v/>
      </c>
      <c r="U4907" s="15">
        <f t="shared" si="1686"/>
        <v>0</v>
      </c>
      <c r="V4907" s="15" t="str">
        <f t="shared" si="1687"/>
        <v>7911,FRASNES-LEZ-ANVAING,Moustier,</v>
      </c>
      <c r="W4907" s="15" t="str">
        <f t="shared" si="1688"/>
        <v/>
      </c>
      <c r="X4907" s="15" t="str">
        <f t="shared" si="1689"/>
        <v/>
      </c>
      <c r="Y4907" s="15" t="str">
        <f t="shared" si="1690"/>
        <v/>
      </c>
      <c r="Z4907" s="15">
        <f t="shared" si="1691"/>
        <v>0</v>
      </c>
      <c r="AA4907" s="15" t="str">
        <f t="shared" si="1692"/>
        <v>7911,FRASNES-LEZ-ANVAING,Moustier,</v>
      </c>
      <c r="AB4907" s="15" t="str">
        <f t="shared" si="1693"/>
        <v/>
      </c>
    </row>
    <row r="4908" spans="1:28" x14ac:dyDescent="0.2">
      <c r="A4908">
        <v>103</v>
      </c>
      <c r="B4908">
        <v>152</v>
      </c>
      <c r="C4908">
        <v>7911</v>
      </c>
      <c r="D4908" t="s">
        <v>5381</v>
      </c>
      <c r="E4908" t="s">
        <v>5401</v>
      </c>
      <c r="F4908" t="str">
        <f t="shared" si="1672"/>
        <v>7911,FRASNES-LEZ-ANVAING,Oeudeghien,</v>
      </c>
      <c r="G4908">
        <f t="shared" si="1673"/>
        <v>103</v>
      </c>
      <c r="H4908">
        <f t="shared" si="1673"/>
        <v>152</v>
      </c>
      <c r="I4908" s="15" t="str">
        <f t="shared" si="1674"/>
        <v/>
      </c>
      <c r="J4908" s="15" t="str">
        <f t="shared" si="1675"/>
        <v/>
      </c>
      <c r="K4908" s="15">
        <f t="shared" si="1676"/>
        <v>0</v>
      </c>
      <c r="L4908" s="15" t="str">
        <f t="shared" si="1677"/>
        <v>7911,FRASNES-LEZ-ANVAING,Oeudeghien,</v>
      </c>
      <c r="M4908" s="15" t="str">
        <f t="shared" si="1678"/>
        <v/>
      </c>
      <c r="N4908" s="15" t="str">
        <f t="shared" si="1679"/>
        <v/>
      </c>
      <c r="O4908" s="15" t="str">
        <f t="shared" si="1680"/>
        <v/>
      </c>
      <c r="P4908" s="15">
        <f t="shared" si="1681"/>
        <v>0</v>
      </c>
      <c r="Q4908" s="15" t="str">
        <f t="shared" si="1682"/>
        <v>7911,FRASNES-LEZ-ANVAING,Oeudeghien,</v>
      </c>
      <c r="R4908" s="15" t="str">
        <f t="shared" si="1683"/>
        <v/>
      </c>
      <c r="S4908" s="15" t="str">
        <f t="shared" si="1684"/>
        <v/>
      </c>
      <c r="T4908" s="15" t="str">
        <f t="shared" si="1685"/>
        <v/>
      </c>
      <c r="U4908" s="15">
        <f t="shared" si="1686"/>
        <v>0</v>
      </c>
      <c r="V4908" s="15" t="str">
        <f t="shared" si="1687"/>
        <v>7911,FRASNES-LEZ-ANVAING,Oeudeghien,</v>
      </c>
      <c r="W4908" s="15" t="str">
        <f t="shared" si="1688"/>
        <v/>
      </c>
      <c r="X4908" s="15" t="str">
        <f t="shared" si="1689"/>
        <v/>
      </c>
      <c r="Y4908" s="15" t="str">
        <f t="shared" si="1690"/>
        <v/>
      </c>
      <c r="Z4908" s="15">
        <f t="shared" si="1691"/>
        <v>0</v>
      </c>
      <c r="AA4908" s="15" t="str">
        <f t="shared" si="1692"/>
        <v>7911,FRASNES-LEZ-ANVAING,Oeudeghien,</v>
      </c>
      <c r="AB4908" s="15" t="str">
        <f t="shared" si="1693"/>
        <v/>
      </c>
    </row>
    <row r="4909" spans="1:28" x14ac:dyDescent="0.2">
      <c r="A4909">
        <v>100</v>
      </c>
      <c r="B4909">
        <v>153</v>
      </c>
      <c r="C4909">
        <v>7911</v>
      </c>
      <c r="D4909" t="s">
        <v>5381</v>
      </c>
      <c r="E4909" t="s">
        <v>5402</v>
      </c>
      <c r="F4909" t="str">
        <f t="shared" si="1672"/>
        <v>7911,FRASNES-LEZ-ANVAING,Pironche,</v>
      </c>
      <c r="G4909">
        <f t="shared" si="1673"/>
        <v>100</v>
      </c>
      <c r="H4909">
        <f t="shared" si="1673"/>
        <v>153</v>
      </c>
      <c r="I4909" s="15" t="str">
        <f t="shared" si="1674"/>
        <v/>
      </c>
      <c r="J4909" s="15" t="str">
        <f t="shared" si="1675"/>
        <v/>
      </c>
      <c r="K4909" s="15">
        <f t="shared" si="1676"/>
        <v>0</v>
      </c>
      <c r="L4909" s="15" t="str">
        <f t="shared" si="1677"/>
        <v>7911,FRASNES-LEZ-ANVAING,Pironche,</v>
      </c>
      <c r="M4909" s="15" t="str">
        <f t="shared" si="1678"/>
        <v/>
      </c>
      <c r="N4909" s="15" t="str">
        <f t="shared" si="1679"/>
        <v/>
      </c>
      <c r="O4909" s="15" t="str">
        <f t="shared" si="1680"/>
        <v/>
      </c>
      <c r="P4909" s="15">
        <f t="shared" si="1681"/>
        <v>0</v>
      </c>
      <c r="Q4909" s="15" t="str">
        <f t="shared" si="1682"/>
        <v>7911,FRASNES-LEZ-ANVAING,Pironche,</v>
      </c>
      <c r="R4909" s="15" t="str">
        <f t="shared" si="1683"/>
        <v/>
      </c>
      <c r="S4909" s="15" t="str">
        <f t="shared" si="1684"/>
        <v/>
      </c>
      <c r="T4909" s="15" t="str">
        <f t="shared" si="1685"/>
        <v/>
      </c>
      <c r="U4909" s="15">
        <f t="shared" si="1686"/>
        <v>0</v>
      </c>
      <c r="V4909" s="15" t="str">
        <f t="shared" si="1687"/>
        <v>7911,FRASNES-LEZ-ANVAING,Pironche,</v>
      </c>
      <c r="W4909" s="15" t="str">
        <f t="shared" si="1688"/>
        <v/>
      </c>
      <c r="X4909" s="15" t="str">
        <f t="shared" si="1689"/>
        <v/>
      </c>
      <c r="Y4909" s="15" t="str">
        <f t="shared" si="1690"/>
        <v/>
      </c>
      <c r="Z4909" s="15">
        <f t="shared" si="1691"/>
        <v>0</v>
      </c>
      <c r="AA4909" s="15" t="str">
        <f t="shared" si="1692"/>
        <v>7911,FRASNES-LEZ-ANVAING,Pironche,</v>
      </c>
      <c r="AB4909" s="15" t="str">
        <f t="shared" si="1693"/>
        <v/>
      </c>
    </row>
    <row r="4910" spans="1:28" x14ac:dyDescent="0.2">
      <c r="A4910">
        <v>93</v>
      </c>
      <c r="B4910">
        <v>156</v>
      </c>
      <c r="C4910">
        <v>7912</v>
      </c>
      <c r="D4910" t="s">
        <v>5381</v>
      </c>
      <c r="E4910" t="s">
        <v>5403</v>
      </c>
      <c r="F4910" t="str">
        <f t="shared" si="1672"/>
        <v>7912,FRASNES-LEZ-ANVAING,Dergneau,</v>
      </c>
      <c r="G4910">
        <f t="shared" si="1673"/>
        <v>93</v>
      </c>
      <c r="H4910">
        <f t="shared" si="1673"/>
        <v>156</v>
      </c>
      <c r="I4910" s="15" t="str">
        <f t="shared" si="1674"/>
        <v/>
      </c>
      <c r="J4910" s="15" t="str">
        <f t="shared" si="1675"/>
        <v/>
      </c>
      <c r="K4910" s="15">
        <f t="shared" si="1676"/>
        <v>0</v>
      </c>
      <c r="L4910" s="15" t="str">
        <f t="shared" si="1677"/>
        <v>7912,FRASNES-LEZ-ANVAING,Dergneau,</v>
      </c>
      <c r="M4910" s="15" t="str">
        <f t="shared" si="1678"/>
        <v/>
      </c>
      <c r="N4910" s="15" t="str">
        <f t="shared" si="1679"/>
        <v/>
      </c>
      <c r="O4910" s="15" t="str">
        <f t="shared" si="1680"/>
        <v/>
      </c>
      <c r="P4910" s="15">
        <f t="shared" si="1681"/>
        <v>0</v>
      </c>
      <c r="Q4910" s="15" t="str">
        <f t="shared" si="1682"/>
        <v>7912,FRASNES-LEZ-ANVAING,Dergneau,</v>
      </c>
      <c r="R4910" s="15" t="str">
        <f t="shared" si="1683"/>
        <v/>
      </c>
      <c r="S4910" s="15" t="str">
        <f t="shared" si="1684"/>
        <v/>
      </c>
      <c r="T4910" s="15" t="str">
        <f t="shared" si="1685"/>
        <v/>
      </c>
      <c r="U4910" s="15">
        <f t="shared" si="1686"/>
        <v>0</v>
      </c>
      <c r="V4910" s="15" t="str">
        <f t="shared" si="1687"/>
        <v>7912,FRASNES-LEZ-ANVAING,Dergneau,</v>
      </c>
      <c r="W4910" s="15" t="str">
        <f t="shared" si="1688"/>
        <v/>
      </c>
      <c r="X4910" s="15" t="str">
        <f t="shared" si="1689"/>
        <v/>
      </c>
      <c r="Y4910" s="15" t="str">
        <f t="shared" si="1690"/>
        <v/>
      </c>
      <c r="Z4910" s="15">
        <f t="shared" si="1691"/>
        <v>0</v>
      </c>
      <c r="AA4910" s="15" t="str">
        <f t="shared" si="1692"/>
        <v>7912,FRASNES-LEZ-ANVAING,Dergneau,</v>
      </c>
      <c r="AB4910" s="15" t="str">
        <f t="shared" si="1693"/>
        <v/>
      </c>
    </row>
    <row r="4911" spans="1:28" x14ac:dyDescent="0.2">
      <c r="A4911">
        <v>96</v>
      </c>
      <c r="B4911">
        <v>155</v>
      </c>
      <c r="C4911">
        <v>7912</v>
      </c>
      <c r="D4911" t="s">
        <v>5381</v>
      </c>
      <c r="E4911" t="s">
        <v>5404</v>
      </c>
      <c r="F4911" t="str">
        <f t="shared" si="1672"/>
        <v>7912,FRASNES-LEZ-ANVAING,Saint-Sauveur,</v>
      </c>
      <c r="G4911">
        <f t="shared" si="1673"/>
        <v>96</v>
      </c>
      <c r="H4911">
        <f t="shared" si="1673"/>
        <v>155</v>
      </c>
      <c r="I4911" s="15" t="str">
        <f t="shared" si="1674"/>
        <v/>
      </c>
      <c r="J4911" s="15" t="str">
        <f t="shared" si="1675"/>
        <v/>
      </c>
      <c r="K4911" s="15">
        <f t="shared" si="1676"/>
        <v>0</v>
      </c>
      <c r="L4911" s="15" t="str">
        <f t="shared" si="1677"/>
        <v>7912,FRASNES-LEZ-ANVAING,Saint-Sauveur,</v>
      </c>
      <c r="M4911" s="15" t="str">
        <f t="shared" si="1678"/>
        <v/>
      </c>
      <c r="N4911" s="15" t="str">
        <f t="shared" si="1679"/>
        <v/>
      </c>
      <c r="O4911" s="15" t="str">
        <f t="shared" si="1680"/>
        <v/>
      </c>
      <c r="P4911" s="15">
        <f t="shared" si="1681"/>
        <v>0</v>
      </c>
      <c r="Q4911" s="15" t="str">
        <f t="shared" si="1682"/>
        <v>7912,FRASNES-LEZ-ANVAING,Saint-Sauveur,</v>
      </c>
      <c r="R4911" s="15" t="str">
        <f t="shared" si="1683"/>
        <v/>
      </c>
      <c r="S4911" s="15" t="str">
        <f t="shared" si="1684"/>
        <v/>
      </c>
      <c r="T4911" s="15" t="str">
        <f t="shared" si="1685"/>
        <v/>
      </c>
      <c r="U4911" s="15">
        <f t="shared" si="1686"/>
        <v>0</v>
      </c>
      <c r="V4911" s="15" t="str">
        <f t="shared" si="1687"/>
        <v>7912,FRASNES-LEZ-ANVAING,Saint-Sauveur,</v>
      </c>
      <c r="W4911" s="15" t="str">
        <f t="shared" si="1688"/>
        <v/>
      </c>
      <c r="X4911" s="15" t="str">
        <f t="shared" si="1689"/>
        <v/>
      </c>
      <c r="Y4911" s="15" t="str">
        <f t="shared" si="1690"/>
        <v/>
      </c>
      <c r="Z4911" s="15">
        <f t="shared" si="1691"/>
        <v>0</v>
      </c>
      <c r="AA4911" s="15" t="str">
        <f t="shared" si="1692"/>
        <v>7912,FRASNES-LEZ-ANVAING,Saint-Sauveur,</v>
      </c>
      <c r="AB4911" s="15" t="str">
        <f t="shared" si="1693"/>
        <v/>
      </c>
    </row>
    <row r="4912" spans="1:28" x14ac:dyDescent="0.2">
      <c r="A4912">
        <v>95</v>
      </c>
      <c r="B4912">
        <v>156</v>
      </c>
      <c r="C4912">
        <v>7912</v>
      </c>
      <c r="D4912" t="s">
        <v>5381</v>
      </c>
      <c r="E4912" t="s">
        <v>5405</v>
      </c>
      <c r="F4912" t="str">
        <f t="shared" si="1672"/>
        <v>7912,FRASNES-LEZ-ANVAING,Tour-Notre-Dame,</v>
      </c>
      <c r="G4912">
        <f t="shared" si="1673"/>
        <v>95</v>
      </c>
      <c r="H4912">
        <f t="shared" si="1673"/>
        <v>156</v>
      </c>
      <c r="I4912" s="15" t="str">
        <f t="shared" si="1674"/>
        <v/>
      </c>
      <c r="J4912" s="15" t="str">
        <f t="shared" si="1675"/>
        <v/>
      </c>
      <c r="K4912" s="15">
        <f t="shared" si="1676"/>
        <v>0</v>
      </c>
      <c r="L4912" s="15" t="str">
        <f t="shared" si="1677"/>
        <v>7912,FRASNES-LEZ-ANVAING,Tour-Notre-Dame,</v>
      </c>
      <c r="M4912" s="15" t="str">
        <f t="shared" si="1678"/>
        <v/>
      </c>
      <c r="N4912" s="15" t="str">
        <f t="shared" si="1679"/>
        <v/>
      </c>
      <c r="O4912" s="15" t="str">
        <f t="shared" si="1680"/>
        <v/>
      </c>
      <c r="P4912" s="15">
        <f t="shared" si="1681"/>
        <v>0</v>
      </c>
      <c r="Q4912" s="15" t="str">
        <f t="shared" si="1682"/>
        <v>7912,FRASNES-LEZ-ANVAING,Tour-Notre-Dame,</v>
      </c>
      <c r="R4912" s="15" t="str">
        <f t="shared" si="1683"/>
        <v/>
      </c>
      <c r="S4912" s="15" t="str">
        <f t="shared" si="1684"/>
        <v/>
      </c>
      <c r="T4912" s="15" t="str">
        <f t="shared" si="1685"/>
        <v/>
      </c>
      <c r="U4912" s="15">
        <f t="shared" si="1686"/>
        <v>0</v>
      </c>
      <c r="V4912" s="15" t="str">
        <f t="shared" si="1687"/>
        <v>7912,FRASNES-LEZ-ANVAING,Tour-Notre-Dame,</v>
      </c>
      <c r="W4912" s="15" t="str">
        <f t="shared" si="1688"/>
        <v/>
      </c>
      <c r="X4912" s="15" t="str">
        <f t="shared" si="1689"/>
        <v/>
      </c>
      <c r="Y4912" s="15" t="str">
        <f t="shared" si="1690"/>
        <v/>
      </c>
      <c r="Z4912" s="15">
        <f t="shared" si="1691"/>
        <v>0</v>
      </c>
      <c r="AA4912" s="15" t="str">
        <f t="shared" si="1692"/>
        <v>7912,FRASNES-LEZ-ANVAING,Tour-Notre-Dame,</v>
      </c>
      <c r="AB4912" s="15" t="str">
        <f t="shared" si="1693"/>
        <v/>
      </c>
    </row>
    <row r="4913" spans="1:28" x14ac:dyDescent="0.2">
      <c r="A4913">
        <v>115</v>
      </c>
      <c r="B4913">
        <v>143</v>
      </c>
      <c r="C4913">
        <v>7940</v>
      </c>
      <c r="D4913" t="s">
        <v>5406</v>
      </c>
      <c r="E4913" t="s">
        <v>5407</v>
      </c>
      <c r="F4913" t="str">
        <f t="shared" si="1672"/>
        <v>7940,BRUGELETTE,Bolignies,</v>
      </c>
      <c r="G4913">
        <f t="shared" si="1673"/>
        <v>115</v>
      </c>
      <c r="H4913">
        <f t="shared" si="1673"/>
        <v>143</v>
      </c>
      <c r="I4913" s="15" t="str">
        <f t="shared" si="1674"/>
        <v/>
      </c>
      <c r="J4913" s="15" t="str">
        <f t="shared" si="1675"/>
        <v/>
      </c>
      <c r="K4913" s="15">
        <f t="shared" si="1676"/>
        <v>0</v>
      </c>
      <c r="L4913" s="15" t="str">
        <f t="shared" si="1677"/>
        <v>7940,BRUGELETTE,Bolignies,</v>
      </c>
      <c r="M4913" s="15" t="str">
        <f t="shared" si="1678"/>
        <v/>
      </c>
      <c r="N4913" s="15" t="str">
        <f t="shared" si="1679"/>
        <v/>
      </c>
      <c r="O4913" s="15" t="str">
        <f t="shared" si="1680"/>
        <v/>
      </c>
      <c r="P4913" s="15">
        <f t="shared" si="1681"/>
        <v>0</v>
      </c>
      <c r="Q4913" s="15" t="str">
        <f t="shared" si="1682"/>
        <v>7940,BRUGELETTE,Bolignies,</v>
      </c>
      <c r="R4913" s="15" t="str">
        <f t="shared" si="1683"/>
        <v/>
      </c>
      <c r="S4913" s="15" t="str">
        <f t="shared" si="1684"/>
        <v/>
      </c>
      <c r="T4913" s="15" t="str">
        <f t="shared" si="1685"/>
        <v/>
      </c>
      <c r="U4913" s="15">
        <f t="shared" si="1686"/>
        <v>0</v>
      </c>
      <c r="V4913" s="15" t="str">
        <f t="shared" si="1687"/>
        <v>7940,BRUGELETTE,Bolignies,</v>
      </c>
      <c r="W4913" s="15" t="str">
        <f t="shared" si="1688"/>
        <v/>
      </c>
      <c r="X4913" s="15" t="str">
        <f t="shared" si="1689"/>
        <v/>
      </c>
      <c r="Y4913" s="15" t="str">
        <f t="shared" si="1690"/>
        <v/>
      </c>
      <c r="Z4913" s="15">
        <f t="shared" si="1691"/>
        <v>0</v>
      </c>
      <c r="AA4913" s="15" t="str">
        <f t="shared" si="1692"/>
        <v>7940,BRUGELETTE,Bolignies,</v>
      </c>
      <c r="AB4913" s="15" t="str">
        <f t="shared" si="1693"/>
        <v/>
      </c>
    </row>
    <row r="4914" spans="1:28" x14ac:dyDescent="0.2">
      <c r="A4914">
        <v>113</v>
      </c>
      <c r="B4914">
        <v>143</v>
      </c>
      <c r="C4914">
        <v>7940</v>
      </c>
      <c r="D4914" t="s">
        <v>5406</v>
      </c>
      <c r="E4914" t="s">
        <v>5408</v>
      </c>
      <c r="F4914" t="str">
        <f t="shared" si="1672"/>
        <v>7940,BRUGELETTE,Brugelette,</v>
      </c>
      <c r="G4914">
        <f t="shared" si="1673"/>
        <v>113</v>
      </c>
      <c r="H4914">
        <f t="shared" si="1673"/>
        <v>143</v>
      </c>
      <c r="I4914" s="15" t="str">
        <f t="shared" si="1674"/>
        <v/>
      </c>
      <c r="J4914" s="15" t="str">
        <f t="shared" si="1675"/>
        <v/>
      </c>
      <c r="K4914" s="15">
        <f t="shared" si="1676"/>
        <v>0</v>
      </c>
      <c r="L4914" s="15" t="str">
        <f t="shared" si="1677"/>
        <v>7940,BRUGELETTE,Brugelette,</v>
      </c>
      <c r="M4914" s="15" t="str">
        <f t="shared" si="1678"/>
        <v/>
      </c>
      <c r="N4914" s="15" t="str">
        <f t="shared" si="1679"/>
        <v/>
      </c>
      <c r="O4914" s="15" t="str">
        <f t="shared" si="1680"/>
        <v/>
      </c>
      <c r="P4914" s="15">
        <f t="shared" si="1681"/>
        <v>0</v>
      </c>
      <c r="Q4914" s="15" t="str">
        <f t="shared" si="1682"/>
        <v>7940,BRUGELETTE,Brugelette,</v>
      </c>
      <c r="R4914" s="15" t="str">
        <f t="shared" si="1683"/>
        <v/>
      </c>
      <c r="S4914" s="15" t="str">
        <f t="shared" si="1684"/>
        <v/>
      </c>
      <c r="T4914" s="15" t="str">
        <f t="shared" si="1685"/>
        <v/>
      </c>
      <c r="U4914" s="15">
        <f t="shared" si="1686"/>
        <v>0</v>
      </c>
      <c r="V4914" s="15" t="str">
        <f t="shared" si="1687"/>
        <v>7940,BRUGELETTE,Brugelette,</v>
      </c>
      <c r="W4914" s="15" t="str">
        <f t="shared" si="1688"/>
        <v/>
      </c>
      <c r="X4914" s="15" t="str">
        <f t="shared" si="1689"/>
        <v/>
      </c>
      <c r="Y4914" s="15" t="str">
        <f t="shared" si="1690"/>
        <v/>
      </c>
      <c r="Z4914" s="15">
        <f t="shared" si="1691"/>
        <v>0</v>
      </c>
      <c r="AA4914" s="15" t="str">
        <f t="shared" si="1692"/>
        <v>7940,BRUGELETTE,Brugelette,</v>
      </c>
      <c r="AB4914" s="15" t="str">
        <f t="shared" si="1693"/>
        <v/>
      </c>
    </row>
    <row r="4915" spans="1:28" x14ac:dyDescent="0.2">
      <c r="A4915">
        <v>116</v>
      </c>
      <c r="B4915">
        <v>143</v>
      </c>
      <c r="C4915">
        <v>7940</v>
      </c>
      <c r="D4915" t="s">
        <v>5406</v>
      </c>
      <c r="E4915" t="s">
        <v>5409</v>
      </c>
      <c r="F4915" t="str">
        <f t="shared" si="1672"/>
        <v>7940,BRUGELETTE,Cambron-Casteau,</v>
      </c>
      <c r="G4915">
        <f t="shared" si="1673"/>
        <v>116</v>
      </c>
      <c r="H4915">
        <f t="shared" si="1673"/>
        <v>143</v>
      </c>
      <c r="I4915" s="15" t="str">
        <f t="shared" si="1674"/>
        <v/>
      </c>
      <c r="J4915" s="15" t="str">
        <f t="shared" si="1675"/>
        <v/>
      </c>
      <c r="K4915" s="15">
        <f t="shared" si="1676"/>
        <v>0</v>
      </c>
      <c r="L4915" s="15" t="str">
        <f t="shared" si="1677"/>
        <v>7940,BRUGELETTE,Cambron-Casteau,</v>
      </c>
      <c r="M4915" s="15" t="str">
        <f t="shared" si="1678"/>
        <v/>
      </c>
      <c r="N4915" s="15" t="str">
        <f t="shared" si="1679"/>
        <v/>
      </c>
      <c r="O4915" s="15" t="str">
        <f t="shared" si="1680"/>
        <v/>
      </c>
      <c r="P4915" s="15">
        <f t="shared" si="1681"/>
        <v>0</v>
      </c>
      <c r="Q4915" s="15" t="str">
        <f t="shared" si="1682"/>
        <v>7940,BRUGELETTE,Cambron-Casteau,</v>
      </c>
      <c r="R4915" s="15" t="str">
        <f t="shared" si="1683"/>
        <v/>
      </c>
      <c r="S4915" s="15" t="str">
        <f t="shared" si="1684"/>
        <v/>
      </c>
      <c r="T4915" s="15" t="str">
        <f t="shared" si="1685"/>
        <v/>
      </c>
      <c r="U4915" s="15">
        <f t="shared" si="1686"/>
        <v>0</v>
      </c>
      <c r="V4915" s="15" t="str">
        <f t="shared" si="1687"/>
        <v>7940,BRUGELETTE,Cambron-Casteau,</v>
      </c>
      <c r="W4915" s="15" t="str">
        <f t="shared" si="1688"/>
        <v/>
      </c>
      <c r="X4915" s="15" t="str">
        <f t="shared" si="1689"/>
        <v/>
      </c>
      <c r="Y4915" s="15" t="str">
        <f t="shared" si="1690"/>
        <v/>
      </c>
      <c r="Z4915" s="15">
        <f t="shared" si="1691"/>
        <v>0</v>
      </c>
      <c r="AA4915" s="15" t="str">
        <f t="shared" si="1692"/>
        <v>7940,BRUGELETTE,Cambron-Casteau,</v>
      </c>
      <c r="AB4915" s="15" t="str">
        <f t="shared" si="1693"/>
        <v/>
      </c>
    </row>
    <row r="4916" spans="1:28" x14ac:dyDescent="0.2">
      <c r="A4916">
        <v>112</v>
      </c>
      <c r="B4916">
        <v>144</v>
      </c>
      <c r="C4916">
        <v>7941</v>
      </c>
      <c r="D4916" t="s">
        <v>5406</v>
      </c>
      <c r="E4916" t="s">
        <v>5410</v>
      </c>
      <c r="F4916" t="str">
        <f t="shared" si="1672"/>
        <v>7941,BRUGELETTE,Attre,</v>
      </c>
      <c r="G4916">
        <f t="shared" si="1673"/>
        <v>112</v>
      </c>
      <c r="H4916">
        <f t="shared" si="1673"/>
        <v>144</v>
      </c>
      <c r="I4916" s="15" t="str">
        <f t="shared" si="1674"/>
        <v/>
      </c>
      <c r="J4916" s="15" t="str">
        <f t="shared" si="1675"/>
        <v/>
      </c>
      <c r="K4916" s="15">
        <f t="shared" si="1676"/>
        <v>0</v>
      </c>
      <c r="L4916" s="15" t="str">
        <f t="shared" si="1677"/>
        <v>7941,BRUGELETTE,Attre,</v>
      </c>
      <c r="M4916" s="15" t="str">
        <f t="shared" si="1678"/>
        <v/>
      </c>
      <c r="N4916" s="15" t="str">
        <f t="shared" si="1679"/>
        <v/>
      </c>
      <c r="O4916" s="15" t="str">
        <f t="shared" si="1680"/>
        <v/>
      </c>
      <c r="P4916" s="15">
        <f t="shared" si="1681"/>
        <v>0</v>
      </c>
      <c r="Q4916" s="15" t="str">
        <f t="shared" si="1682"/>
        <v>7941,BRUGELETTE,Attre,</v>
      </c>
      <c r="R4916" s="15" t="str">
        <f t="shared" si="1683"/>
        <v/>
      </c>
      <c r="S4916" s="15" t="str">
        <f t="shared" si="1684"/>
        <v/>
      </c>
      <c r="T4916" s="15" t="str">
        <f t="shared" si="1685"/>
        <v/>
      </c>
      <c r="U4916" s="15">
        <f t="shared" si="1686"/>
        <v>0</v>
      </c>
      <c r="V4916" s="15" t="str">
        <f t="shared" si="1687"/>
        <v>7941,BRUGELETTE,Attre,</v>
      </c>
      <c r="W4916" s="15" t="str">
        <f t="shared" si="1688"/>
        <v/>
      </c>
      <c r="X4916" s="15" t="str">
        <f t="shared" si="1689"/>
        <v/>
      </c>
      <c r="Y4916" s="15" t="str">
        <f t="shared" si="1690"/>
        <v/>
      </c>
      <c r="Z4916" s="15">
        <f t="shared" si="1691"/>
        <v>0</v>
      </c>
      <c r="AA4916" s="15" t="str">
        <f t="shared" si="1692"/>
        <v>7941,BRUGELETTE,Attre,</v>
      </c>
      <c r="AB4916" s="15" t="str">
        <f t="shared" si="1693"/>
        <v/>
      </c>
    </row>
    <row r="4917" spans="1:28" x14ac:dyDescent="0.2">
      <c r="A4917">
        <v>115</v>
      </c>
      <c r="B4917">
        <v>146</v>
      </c>
      <c r="C4917">
        <v>7942</v>
      </c>
      <c r="D4917" t="s">
        <v>5406</v>
      </c>
      <c r="E4917" t="s">
        <v>5411</v>
      </c>
      <c r="F4917" t="str">
        <f t="shared" si="1672"/>
        <v>7942,BRUGELETTE,Herimetz,</v>
      </c>
      <c r="G4917">
        <f t="shared" si="1673"/>
        <v>115</v>
      </c>
      <c r="H4917">
        <f t="shared" si="1673"/>
        <v>146</v>
      </c>
      <c r="I4917" s="15" t="str">
        <f t="shared" si="1674"/>
        <v/>
      </c>
      <c r="J4917" s="15" t="str">
        <f t="shared" si="1675"/>
        <v/>
      </c>
      <c r="K4917" s="15">
        <f t="shared" si="1676"/>
        <v>0</v>
      </c>
      <c r="L4917" s="15" t="str">
        <f t="shared" si="1677"/>
        <v>7942,BRUGELETTE,Herimetz,</v>
      </c>
      <c r="M4917" s="15" t="str">
        <f t="shared" si="1678"/>
        <v/>
      </c>
      <c r="N4917" s="15" t="str">
        <f t="shared" si="1679"/>
        <v/>
      </c>
      <c r="O4917" s="15" t="str">
        <f t="shared" si="1680"/>
        <v/>
      </c>
      <c r="P4917" s="15">
        <f t="shared" si="1681"/>
        <v>0</v>
      </c>
      <c r="Q4917" s="15" t="str">
        <f t="shared" si="1682"/>
        <v>7942,BRUGELETTE,Herimetz,</v>
      </c>
      <c r="R4917" s="15" t="str">
        <f t="shared" si="1683"/>
        <v/>
      </c>
      <c r="S4917" s="15" t="str">
        <f t="shared" si="1684"/>
        <v/>
      </c>
      <c r="T4917" s="15" t="str">
        <f t="shared" si="1685"/>
        <v/>
      </c>
      <c r="U4917" s="15">
        <f t="shared" si="1686"/>
        <v>0</v>
      </c>
      <c r="V4917" s="15" t="str">
        <f t="shared" si="1687"/>
        <v>7942,BRUGELETTE,Herimetz,</v>
      </c>
      <c r="W4917" s="15" t="str">
        <f t="shared" si="1688"/>
        <v/>
      </c>
      <c r="X4917" s="15" t="str">
        <f t="shared" si="1689"/>
        <v/>
      </c>
      <c r="Y4917" s="15" t="str">
        <f t="shared" si="1690"/>
        <v/>
      </c>
      <c r="Z4917" s="15">
        <f t="shared" si="1691"/>
        <v>0</v>
      </c>
      <c r="AA4917" s="15" t="str">
        <f t="shared" si="1692"/>
        <v>7942,BRUGELETTE,Herimetz,</v>
      </c>
      <c r="AB4917" s="15" t="str">
        <f t="shared" si="1693"/>
        <v/>
      </c>
    </row>
    <row r="4918" spans="1:28" x14ac:dyDescent="0.2">
      <c r="A4918">
        <v>113</v>
      </c>
      <c r="B4918">
        <v>144</v>
      </c>
      <c r="C4918">
        <v>7942</v>
      </c>
      <c r="D4918" t="s">
        <v>5406</v>
      </c>
      <c r="E4918" t="s">
        <v>5412</v>
      </c>
      <c r="F4918" t="str">
        <f t="shared" si="1672"/>
        <v>7942,BRUGELETTE,Mévergnies,</v>
      </c>
      <c r="G4918">
        <f t="shared" si="1673"/>
        <v>113</v>
      </c>
      <c r="H4918">
        <f t="shared" si="1673"/>
        <v>144</v>
      </c>
      <c r="I4918" s="15" t="str">
        <f t="shared" si="1674"/>
        <v/>
      </c>
      <c r="J4918" s="15" t="str">
        <f t="shared" si="1675"/>
        <v/>
      </c>
      <c r="K4918" s="15">
        <f t="shared" si="1676"/>
        <v>0</v>
      </c>
      <c r="L4918" s="15" t="str">
        <f t="shared" si="1677"/>
        <v>7942,BRUGELETTE,Mévergnies,</v>
      </c>
      <c r="M4918" s="15" t="str">
        <f t="shared" si="1678"/>
        <v/>
      </c>
      <c r="N4918" s="15" t="str">
        <f t="shared" si="1679"/>
        <v/>
      </c>
      <c r="O4918" s="15" t="str">
        <f t="shared" si="1680"/>
        <v/>
      </c>
      <c r="P4918" s="15">
        <f t="shared" si="1681"/>
        <v>0</v>
      </c>
      <c r="Q4918" s="15" t="str">
        <f t="shared" si="1682"/>
        <v>7942,BRUGELETTE,Mévergnies,</v>
      </c>
      <c r="R4918" s="15" t="str">
        <f t="shared" si="1683"/>
        <v/>
      </c>
      <c r="S4918" s="15" t="str">
        <f t="shared" si="1684"/>
        <v/>
      </c>
      <c r="T4918" s="15" t="str">
        <f t="shared" si="1685"/>
        <v/>
      </c>
      <c r="U4918" s="15">
        <f t="shared" si="1686"/>
        <v>0</v>
      </c>
      <c r="V4918" s="15" t="str">
        <f t="shared" si="1687"/>
        <v>7942,BRUGELETTE,Mévergnies,</v>
      </c>
      <c r="W4918" s="15" t="str">
        <f t="shared" si="1688"/>
        <v/>
      </c>
      <c r="X4918" s="15" t="str">
        <f t="shared" si="1689"/>
        <v/>
      </c>
      <c r="Y4918" s="15" t="str">
        <f t="shared" si="1690"/>
        <v/>
      </c>
      <c r="Z4918" s="15">
        <f t="shared" si="1691"/>
        <v>0</v>
      </c>
      <c r="AA4918" s="15" t="str">
        <f t="shared" si="1692"/>
        <v>7942,BRUGELETTE,Mévergnies,</v>
      </c>
      <c r="AB4918" s="15" t="str">
        <f t="shared" si="1693"/>
        <v/>
      </c>
    </row>
    <row r="4919" spans="1:28" x14ac:dyDescent="0.2">
      <c r="A4919">
        <v>116</v>
      </c>
      <c r="B4919">
        <v>144</v>
      </c>
      <c r="C4919">
        <v>7943</v>
      </c>
      <c r="D4919" t="s">
        <v>5406</v>
      </c>
      <c r="E4919" t="s">
        <v>5413</v>
      </c>
      <c r="F4919" t="str">
        <f t="shared" si="1672"/>
        <v>7943,BRUGELETTE,Gages,</v>
      </c>
      <c r="G4919">
        <f t="shared" si="1673"/>
        <v>116</v>
      </c>
      <c r="H4919">
        <f t="shared" si="1673"/>
        <v>144</v>
      </c>
      <c r="I4919" s="15" t="str">
        <f t="shared" si="1674"/>
        <v/>
      </c>
      <c r="J4919" s="15" t="str">
        <f t="shared" si="1675"/>
        <v/>
      </c>
      <c r="K4919" s="15">
        <f t="shared" si="1676"/>
        <v>0</v>
      </c>
      <c r="L4919" s="15" t="str">
        <f t="shared" si="1677"/>
        <v>7943,BRUGELETTE,Gages,</v>
      </c>
      <c r="M4919" s="15" t="str">
        <f t="shared" si="1678"/>
        <v/>
      </c>
      <c r="N4919" s="15" t="str">
        <f t="shared" si="1679"/>
        <v/>
      </c>
      <c r="O4919" s="15" t="str">
        <f t="shared" si="1680"/>
        <v/>
      </c>
      <c r="P4919" s="15">
        <f t="shared" si="1681"/>
        <v>0</v>
      </c>
      <c r="Q4919" s="15" t="str">
        <f t="shared" si="1682"/>
        <v>7943,BRUGELETTE,Gages,</v>
      </c>
      <c r="R4919" s="15" t="str">
        <f t="shared" si="1683"/>
        <v/>
      </c>
      <c r="S4919" s="15" t="str">
        <f t="shared" si="1684"/>
        <v/>
      </c>
      <c r="T4919" s="15" t="str">
        <f t="shared" si="1685"/>
        <v/>
      </c>
      <c r="U4919" s="15">
        <f t="shared" si="1686"/>
        <v>0</v>
      </c>
      <c r="V4919" s="15" t="str">
        <f t="shared" si="1687"/>
        <v>7943,BRUGELETTE,Gages,</v>
      </c>
      <c r="W4919" s="15" t="str">
        <f t="shared" si="1688"/>
        <v/>
      </c>
      <c r="X4919" s="15" t="str">
        <f t="shared" si="1689"/>
        <v/>
      </c>
      <c r="Y4919" s="15" t="str">
        <f t="shared" si="1690"/>
        <v/>
      </c>
      <c r="Z4919" s="15">
        <f t="shared" si="1691"/>
        <v>0</v>
      </c>
      <c r="AA4919" s="15" t="str">
        <f t="shared" si="1692"/>
        <v>7943,BRUGELETTE,Gages,</v>
      </c>
      <c r="AB4919" s="15" t="str">
        <f t="shared" si="1693"/>
        <v/>
      </c>
    </row>
    <row r="4920" spans="1:28" x14ac:dyDescent="0.2">
      <c r="A4920">
        <v>107</v>
      </c>
      <c r="B4920">
        <v>136</v>
      </c>
      <c r="C4920">
        <v>7950</v>
      </c>
      <c r="D4920" t="s">
        <v>5414</v>
      </c>
      <c r="E4920" t="s">
        <v>5415</v>
      </c>
      <c r="F4920" t="str">
        <f t="shared" si="1672"/>
        <v>7950,CHIEVRES,Biderie,</v>
      </c>
      <c r="G4920">
        <f t="shared" si="1673"/>
        <v>107</v>
      </c>
      <c r="H4920">
        <f t="shared" si="1673"/>
        <v>136</v>
      </c>
      <c r="I4920" s="15" t="str">
        <f t="shared" si="1674"/>
        <v/>
      </c>
      <c r="J4920" s="15" t="str">
        <f t="shared" si="1675"/>
        <v/>
      </c>
      <c r="K4920" s="15">
        <f t="shared" si="1676"/>
        <v>0</v>
      </c>
      <c r="L4920" s="15" t="str">
        <f t="shared" si="1677"/>
        <v>7950,CHIEVRES,Biderie,</v>
      </c>
      <c r="M4920" s="15" t="str">
        <f t="shared" si="1678"/>
        <v/>
      </c>
      <c r="N4920" s="15" t="str">
        <f t="shared" si="1679"/>
        <v/>
      </c>
      <c r="O4920" s="15" t="str">
        <f t="shared" si="1680"/>
        <v/>
      </c>
      <c r="P4920" s="15">
        <f t="shared" si="1681"/>
        <v>0</v>
      </c>
      <c r="Q4920" s="15" t="str">
        <f t="shared" si="1682"/>
        <v>7950,CHIEVRES,Biderie,</v>
      </c>
      <c r="R4920" s="15" t="str">
        <f t="shared" si="1683"/>
        <v/>
      </c>
      <c r="S4920" s="15" t="str">
        <f t="shared" si="1684"/>
        <v/>
      </c>
      <c r="T4920" s="15" t="str">
        <f t="shared" si="1685"/>
        <v/>
      </c>
      <c r="U4920" s="15">
        <f t="shared" si="1686"/>
        <v>0</v>
      </c>
      <c r="V4920" s="15" t="str">
        <f t="shared" si="1687"/>
        <v>7950,CHIEVRES,Biderie,</v>
      </c>
      <c r="W4920" s="15" t="str">
        <f t="shared" si="1688"/>
        <v/>
      </c>
      <c r="X4920" s="15" t="str">
        <f t="shared" si="1689"/>
        <v/>
      </c>
      <c r="Y4920" s="15" t="str">
        <f t="shared" si="1690"/>
        <v/>
      </c>
      <c r="Z4920" s="15">
        <f t="shared" si="1691"/>
        <v>0</v>
      </c>
      <c r="AA4920" s="15" t="str">
        <f t="shared" si="1692"/>
        <v>7950,CHIEVRES,Biderie,</v>
      </c>
      <c r="AB4920" s="15" t="str">
        <f t="shared" si="1693"/>
        <v/>
      </c>
    </row>
    <row r="4921" spans="1:28" x14ac:dyDescent="0.2">
      <c r="A4921">
        <v>110</v>
      </c>
      <c r="B4921">
        <v>142</v>
      </c>
      <c r="C4921">
        <v>7950</v>
      </c>
      <c r="D4921" t="s">
        <v>5414</v>
      </c>
      <c r="E4921" t="s">
        <v>5416</v>
      </c>
      <c r="F4921" t="str">
        <f t="shared" si="1672"/>
        <v>7950,CHIEVRES,Chièvres,</v>
      </c>
      <c r="G4921">
        <f t="shared" si="1673"/>
        <v>110</v>
      </c>
      <c r="H4921">
        <f t="shared" si="1673"/>
        <v>142</v>
      </c>
      <c r="I4921" s="15" t="str">
        <f t="shared" si="1674"/>
        <v/>
      </c>
      <c r="J4921" s="15" t="str">
        <f t="shared" si="1675"/>
        <v/>
      </c>
      <c r="K4921" s="15">
        <f t="shared" si="1676"/>
        <v>0</v>
      </c>
      <c r="L4921" s="15" t="str">
        <f t="shared" si="1677"/>
        <v>7950,CHIEVRES,Chièvres,</v>
      </c>
      <c r="M4921" s="15" t="str">
        <f t="shared" si="1678"/>
        <v/>
      </c>
      <c r="N4921" s="15" t="str">
        <f t="shared" si="1679"/>
        <v/>
      </c>
      <c r="O4921" s="15" t="str">
        <f t="shared" si="1680"/>
        <v/>
      </c>
      <c r="P4921" s="15">
        <f t="shared" si="1681"/>
        <v>0</v>
      </c>
      <c r="Q4921" s="15" t="str">
        <f t="shared" si="1682"/>
        <v>7950,CHIEVRES,Chièvres,</v>
      </c>
      <c r="R4921" s="15" t="str">
        <f t="shared" si="1683"/>
        <v/>
      </c>
      <c r="S4921" s="15" t="str">
        <f t="shared" si="1684"/>
        <v/>
      </c>
      <c r="T4921" s="15" t="str">
        <f t="shared" si="1685"/>
        <v/>
      </c>
      <c r="U4921" s="15">
        <f t="shared" si="1686"/>
        <v>0</v>
      </c>
      <c r="V4921" s="15" t="str">
        <f t="shared" si="1687"/>
        <v>7950,CHIEVRES,Chièvres,</v>
      </c>
      <c r="W4921" s="15" t="str">
        <f t="shared" si="1688"/>
        <v/>
      </c>
      <c r="X4921" s="15" t="str">
        <f t="shared" si="1689"/>
        <v/>
      </c>
      <c r="Y4921" s="15" t="str">
        <f t="shared" si="1690"/>
        <v/>
      </c>
      <c r="Z4921" s="15">
        <f t="shared" si="1691"/>
        <v>0</v>
      </c>
      <c r="AA4921" s="15" t="str">
        <f t="shared" si="1692"/>
        <v>7950,CHIEVRES,Chièvres,</v>
      </c>
      <c r="AB4921" s="15" t="str">
        <f t="shared" si="1693"/>
        <v/>
      </c>
    </row>
    <row r="4922" spans="1:28" x14ac:dyDescent="0.2">
      <c r="A4922">
        <v>107</v>
      </c>
      <c r="B4922">
        <v>137</v>
      </c>
      <c r="C4922">
        <v>7950</v>
      </c>
      <c r="D4922" t="s">
        <v>5414</v>
      </c>
      <c r="E4922" t="s">
        <v>5417</v>
      </c>
      <c r="F4922" t="str">
        <f t="shared" si="1672"/>
        <v>7950,CHIEVRES,Grosage,</v>
      </c>
      <c r="G4922">
        <f t="shared" si="1673"/>
        <v>107</v>
      </c>
      <c r="H4922">
        <f t="shared" si="1673"/>
        <v>137</v>
      </c>
      <c r="I4922" s="15" t="str">
        <f t="shared" si="1674"/>
        <v/>
      </c>
      <c r="J4922" s="15" t="str">
        <f t="shared" si="1675"/>
        <v/>
      </c>
      <c r="K4922" s="15">
        <f t="shared" si="1676"/>
        <v>0</v>
      </c>
      <c r="L4922" s="15" t="str">
        <f t="shared" si="1677"/>
        <v>7950,CHIEVRES,Grosage,</v>
      </c>
      <c r="M4922" s="15" t="str">
        <f t="shared" si="1678"/>
        <v/>
      </c>
      <c r="N4922" s="15" t="str">
        <f t="shared" si="1679"/>
        <v/>
      </c>
      <c r="O4922" s="15" t="str">
        <f t="shared" si="1680"/>
        <v/>
      </c>
      <c r="P4922" s="15">
        <f t="shared" si="1681"/>
        <v>0</v>
      </c>
      <c r="Q4922" s="15" t="str">
        <f t="shared" si="1682"/>
        <v>7950,CHIEVRES,Grosage,</v>
      </c>
      <c r="R4922" s="15" t="str">
        <f t="shared" si="1683"/>
        <v/>
      </c>
      <c r="S4922" s="15" t="str">
        <f t="shared" si="1684"/>
        <v/>
      </c>
      <c r="T4922" s="15" t="str">
        <f t="shared" si="1685"/>
        <v/>
      </c>
      <c r="U4922" s="15">
        <f t="shared" si="1686"/>
        <v>0</v>
      </c>
      <c r="V4922" s="15" t="str">
        <f t="shared" si="1687"/>
        <v>7950,CHIEVRES,Grosage,</v>
      </c>
      <c r="W4922" s="15" t="str">
        <f t="shared" si="1688"/>
        <v/>
      </c>
      <c r="X4922" s="15" t="str">
        <f t="shared" si="1689"/>
        <v/>
      </c>
      <c r="Y4922" s="15" t="str">
        <f t="shared" si="1690"/>
        <v/>
      </c>
      <c r="Z4922" s="15">
        <f t="shared" si="1691"/>
        <v>0</v>
      </c>
      <c r="AA4922" s="15" t="str">
        <f t="shared" si="1692"/>
        <v>7950,CHIEVRES,Grosage,</v>
      </c>
      <c r="AB4922" s="15" t="str">
        <f t="shared" si="1693"/>
        <v/>
      </c>
    </row>
    <row r="4923" spans="1:28" x14ac:dyDescent="0.2">
      <c r="A4923">
        <v>111</v>
      </c>
      <c r="B4923">
        <v>139</v>
      </c>
      <c r="C4923">
        <v>7950</v>
      </c>
      <c r="D4923" t="s">
        <v>5414</v>
      </c>
      <c r="E4923" t="s">
        <v>5418</v>
      </c>
      <c r="F4923" t="str">
        <f t="shared" si="1672"/>
        <v>7950,CHIEVRES,Horimetz,</v>
      </c>
      <c r="G4923">
        <f t="shared" si="1673"/>
        <v>111</v>
      </c>
      <c r="H4923">
        <f t="shared" si="1673"/>
        <v>139</v>
      </c>
      <c r="I4923" s="15" t="str">
        <f t="shared" si="1674"/>
        <v/>
      </c>
      <c r="J4923" s="15" t="str">
        <f t="shared" si="1675"/>
        <v/>
      </c>
      <c r="K4923" s="15">
        <f t="shared" si="1676"/>
        <v>0</v>
      </c>
      <c r="L4923" s="15" t="str">
        <f t="shared" si="1677"/>
        <v>7950,CHIEVRES,Horimetz,</v>
      </c>
      <c r="M4923" s="15" t="str">
        <f t="shared" si="1678"/>
        <v/>
      </c>
      <c r="N4923" s="15" t="str">
        <f t="shared" si="1679"/>
        <v/>
      </c>
      <c r="O4923" s="15" t="str">
        <f t="shared" si="1680"/>
        <v/>
      </c>
      <c r="P4923" s="15">
        <f t="shared" si="1681"/>
        <v>0</v>
      </c>
      <c r="Q4923" s="15" t="str">
        <f t="shared" si="1682"/>
        <v>7950,CHIEVRES,Horimetz,</v>
      </c>
      <c r="R4923" s="15" t="str">
        <f t="shared" si="1683"/>
        <v/>
      </c>
      <c r="S4923" s="15" t="str">
        <f t="shared" si="1684"/>
        <v/>
      </c>
      <c r="T4923" s="15" t="str">
        <f t="shared" si="1685"/>
        <v/>
      </c>
      <c r="U4923" s="15">
        <f t="shared" si="1686"/>
        <v>0</v>
      </c>
      <c r="V4923" s="15" t="str">
        <f t="shared" si="1687"/>
        <v>7950,CHIEVRES,Horimetz,</v>
      </c>
      <c r="W4923" s="15" t="str">
        <f t="shared" si="1688"/>
        <v/>
      </c>
      <c r="X4923" s="15" t="str">
        <f t="shared" si="1689"/>
        <v/>
      </c>
      <c r="Y4923" s="15" t="str">
        <f t="shared" si="1690"/>
        <v/>
      </c>
      <c r="Z4923" s="15">
        <f t="shared" si="1691"/>
        <v>0</v>
      </c>
      <c r="AA4923" s="15" t="str">
        <f t="shared" si="1692"/>
        <v>7950,CHIEVRES,Horimetz,</v>
      </c>
      <c r="AB4923" s="15" t="str">
        <f t="shared" si="1693"/>
        <v/>
      </c>
    </row>
    <row r="4924" spans="1:28" x14ac:dyDescent="0.2">
      <c r="A4924">
        <v>111</v>
      </c>
      <c r="B4924">
        <v>142</v>
      </c>
      <c r="C4924">
        <v>7950</v>
      </c>
      <c r="D4924" t="s">
        <v>5414</v>
      </c>
      <c r="E4924" t="s">
        <v>5304</v>
      </c>
      <c r="F4924" t="str">
        <f t="shared" si="1672"/>
        <v>7950,CHIEVRES,Hoves,</v>
      </c>
      <c r="G4924">
        <f t="shared" si="1673"/>
        <v>111</v>
      </c>
      <c r="H4924">
        <f t="shared" si="1673"/>
        <v>142</v>
      </c>
      <c r="I4924" s="15" t="str">
        <f t="shared" si="1674"/>
        <v/>
      </c>
      <c r="J4924" s="15" t="str">
        <f t="shared" si="1675"/>
        <v/>
      </c>
      <c r="K4924" s="15">
        <f t="shared" si="1676"/>
        <v>0</v>
      </c>
      <c r="L4924" s="15" t="str">
        <f t="shared" si="1677"/>
        <v>7950,CHIEVRES,Hoves,</v>
      </c>
      <c r="M4924" s="15" t="str">
        <f t="shared" si="1678"/>
        <v/>
      </c>
      <c r="N4924" s="15" t="str">
        <f t="shared" si="1679"/>
        <v/>
      </c>
      <c r="O4924" s="15" t="str">
        <f t="shared" si="1680"/>
        <v/>
      </c>
      <c r="P4924" s="15">
        <f t="shared" si="1681"/>
        <v>0</v>
      </c>
      <c r="Q4924" s="15" t="str">
        <f t="shared" si="1682"/>
        <v>7950,CHIEVRES,Hoves,</v>
      </c>
      <c r="R4924" s="15" t="str">
        <f t="shared" si="1683"/>
        <v/>
      </c>
      <c r="S4924" s="15" t="str">
        <f t="shared" si="1684"/>
        <v/>
      </c>
      <c r="T4924" s="15" t="str">
        <f t="shared" si="1685"/>
        <v/>
      </c>
      <c r="U4924" s="15">
        <f t="shared" si="1686"/>
        <v>0</v>
      </c>
      <c r="V4924" s="15" t="str">
        <f t="shared" si="1687"/>
        <v>7950,CHIEVRES,Hoves,</v>
      </c>
      <c r="W4924" s="15" t="str">
        <f t="shared" si="1688"/>
        <v/>
      </c>
      <c r="X4924" s="15" t="str">
        <f t="shared" si="1689"/>
        <v/>
      </c>
      <c r="Y4924" s="15" t="str">
        <f t="shared" si="1690"/>
        <v/>
      </c>
      <c r="Z4924" s="15">
        <f t="shared" si="1691"/>
        <v>0</v>
      </c>
      <c r="AA4924" s="15" t="str">
        <f t="shared" si="1692"/>
        <v>7950,CHIEVRES,Hoves,</v>
      </c>
      <c r="AB4924" s="15" t="str">
        <f t="shared" si="1693"/>
        <v/>
      </c>
    </row>
    <row r="4925" spans="1:28" x14ac:dyDescent="0.2">
      <c r="A4925">
        <v>106</v>
      </c>
      <c r="B4925">
        <v>140</v>
      </c>
      <c r="C4925">
        <v>7950</v>
      </c>
      <c r="D4925" t="s">
        <v>5414</v>
      </c>
      <c r="E4925" t="s">
        <v>5419</v>
      </c>
      <c r="F4925" t="str">
        <f t="shared" si="1672"/>
        <v>7950,CHIEVRES,Huissignies,</v>
      </c>
      <c r="G4925">
        <f t="shared" si="1673"/>
        <v>106</v>
      </c>
      <c r="H4925">
        <f t="shared" si="1673"/>
        <v>140</v>
      </c>
      <c r="I4925" s="15" t="str">
        <f t="shared" si="1674"/>
        <v/>
      </c>
      <c r="J4925" s="15" t="str">
        <f t="shared" si="1675"/>
        <v/>
      </c>
      <c r="K4925" s="15">
        <f t="shared" si="1676"/>
        <v>0</v>
      </c>
      <c r="L4925" s="15" t="str">
        <f t="shared" si="1677"/>
        <v>7950,CHIEVRES,Huissignies,</v>
      </c>
      <c r="M4925" s="15" t="str">
        <f t="shared" si="1678"/>
        <v/>
      </c>
      <c r="N4925" s="15" t="str">
        <f t="shared" si="1679"/>
        <v/>
      </c>
      <c r="O4925" s="15" t="str">
        <f t="shared" si="1680"/>
        <v/>
      </c>
      <c r="P4925" s="15">
        <f t="shared" si="1681"/>
        <v>0</v>
      </c>
      <c r="Q4925" s="15" t="str">
        <f t="shared" si="1682"/>
        <v>7950,CHIEVRES,Huissignies,</v>
      </c>
      <c r="R4925" s="15" t="str">
        <f t="shared" si="1683"/>
        <v/>
      </c>
      <c r="S4925" s="15" t="str">
        <f t="shared" si="1684"/>
        <v/>
      </c>
      <c r="T4925" s="15" t="str">
        <f t="shared" si="1685"/>
        <v/>
      </c>
      <c r="U4925" s="15">
        <f t="shared" si="1686"/>
        <v>0</v>
      </c>
      <c r="V4925" s="15" t="str">
        <f t="shared" si="1687"/>
        <v>7950,CHIEVRES,Huissignies,</v>
      </c>
      <c r="W4925" s="15" t="str">
        <f t="shared" si="1688"/>
        <v/>
      </c>
      <c r="X4925" s="15" t="str">
        <f t="shared" si="1689"/>
        <v/>
      </c>
      <c r="Y4925" s="15" t="str">
        <f t="shared" si="1690"/>
        <v/>
      </c>
      <c r="Z4925" s="15">
        <f t="shared" si="1691"/>
        <v>0</v>
      </c>
      <c r="AA4925" s="15" t="str">
        <f t="shared" si="1692"/>
        <v>7950,CHIEVRES,Huissignies,</v>
      </c>
      <c r="AB4925" s="15" t="str">
        <f t="shared" si="1693"/>
        <v/>
      </c>
    </row>
    <row r="4926" spans="1:28" x14ac:dyDescent="0.2">
      <c r="A4926">
        <v>108</v>
      </c>
      <c r="B4926">
        <v>143</v>
      </c>
      <c r="C4926">
        <v>7950</v>
      </c>
      <c r="D4926" t="s">
        <v>5414</v>
      </c>
      <c r="E4926" t="s">
        <v>5420</v>
      </c>
      <c r="F4926" t="str">
        <f t="shared" si="1672"/>
        <v>7950,CHIEVRES,Jardin,</v>
      </c>
      <c r="G4926">
        <f t="shared" si="1673"/>
        <v>108</v>
      </c>
      <c r="H4926">
        <f t="shared" si="1673"/>
        <v>143</v>
      </c>
      <c r="I4926" s="15" t="str">
        <f t="shared" si="1674"/>
        <v/>
      </c>
      <c r="J4926" s="15" t="str">
        <f t="shared" si="1675"/>
        <v/>
      </c>
      <c r="K4926" s="15">
        <f t="shared" si="1676"/>
        <v>0</v>
      </c>
      <c r="L4926" s="15" t="str">
        <f t="shared" si="1677"/>
        <v>7950,CHIEVRES,Jardin,</v>
      </c>
      <c r="M4926" s="15" t="str">
        <f t="shared" si="1678"/>
        <v/>
      </c>
      <c r="N4926" s="15" t="str">
        <f t="shared" si="1679"/>
        <v/>
      </c>
      <c r="O4926" s="15" t="str">
        <f t="shared" si="1680"/>
        <v/>
      </c>
      <c r="P4926" s="15">
        <f t="shared" si="1681"/>
        <v>0</v>
      </c>
      <c r="Q4926" s="15" t="str">
        <f t="shared" si="1682"/>
        <v>7950,CHIEVRES,Jardin,</v>
      </c>
      <c r="R4926" s="15" t="str">
        <f t="shared" si="1683"/>
        <v/>
      </c>
      <c r="S4926" s="15" t="str">
        <f t="shared" si="1684"/>
        <v/>
      </c>
      <c r="T4926" s="15" t="str">
        <f t="shared" si="1685"/>
        <v/>
      </c>
      <c r="U4926" s="15">
        <f t="shared" si="1686"/>
        <v>0</v>
      </c>
      <c r="V4926" s="15" t="str">
        <f t="shared" si="1687"/>
        <v>7950,CHIEVRES,Jardin,</v>
      </c>
      <c r="W4926" s="15" t="str">
        <f t="shared" si="1688"/>
        <v/>
      </c>
      <c r="X4926" s="15" t="str">
        <f t="shared" si="1689"/>
        <v/>
      </c>
      <c r="Y4926" s="15" t="str">
        <f t="shared" si="1690"/>
        <v/>
      </c>
      <c r="Z4926" s="15">
        <f t="shared" si="1691"/>
        <v>0</v>
      </c>
      <c r="AA4926" s="15" t="str">
        <f t="shared" si="1692"/>
        <v>7950,CHIEVRES,Jardin,</v>
      </c>
      <c r="AB4926" s="15" t="str">
        <f t="shared" si="1693"/>
        <v/>
      </c>
    </row>
    <row r="4927" spans="1:28" x14ac:dyDescent="0.2">
      <c r="A4927">
        <v>108</v>
      </c>
      <c r="B4927">
        <v>140</v>
      </c>
      <c r="C4927">
        <v>7950</v>
      </c>
      <c r="D4927" t="s">
        <v>5414</v>
      </c>
      <c r="E4927" t="s">
        <v>5421</v>
      </c>
      <c r="F4927" t="str">
        <f t="shared" si="1672"/>
        <v>7950,CHIEVRES,Ladeuze,</v>
      </c>
      <c r="G4927">
        <f t="shared" si="1673"/>
        <v>108</v>
      </c>
      <c r="H4927">
        <f t="shared" si="1673"/>
        <v>140</v>
      </c>
      <c r="I4927" s="15" t="str">
        <f t="shared" si="1674"/>
        <v/>
      </c>
      <c r="J4927" s="15" t="str">
        <f t="shared" si="1675"/>
        <v/>
      </c>
      <c r="K4927" s="15">
        <f t="shared" si="1676"/>
        <v>0</v>
      </c>
      <c r="L4927" s="15" t="str">
        <f t="shared" si="1677"/>
        <v>7950,CHIEVRES,Ladeuze,</v>
      </c>
      <c r="M4927" s="15" t="str">
        <f t="shared" si="1678"/>
        <v/>
      </c>
      <c r="N4927" s="15" t="str">
        <f t="shared" si="1679"/>
        <v/>
      </c>
      <c r="O4927" s="15" t="str">
        <f t="shared" si="1680"/>
        <v/>
      </c>
      <c r="P4927" s="15">
        <f t="shared" si="1681"/>
        <v>0</v>
      </c>
      <c r="Q4927" s="15" t="str">
        <f t="shared" si="1682"/>
        <v>7950,CHIEVRES,Ladeuze,</v>
      </c>
      <c r="R4927" s="15" t="str">
        <f t="shared" si="1683"/>
        <v/>
      </c>
      <c r="S4927" s="15" t="str">
        <f t="shared" si="1684"/>
        <v/>
      </c>
      <c r="T4927" s="15" t="str">
        <f t="shared" si="1685"/>
        <v/>
      </c>
      <c r="U4927" s="15">
        <f t="shared" si="1686"/>
        <v>0</v>
      </c>
      <c r="V4927" s="15" t="str">
        <f t="shared" si="1687"/>
        <v>7950,CHIEVRES,Ladeuze,</v>
      </c>
      <c r="W4927" s="15" t="str">
        <f t="shared" si="1688"/>
        <v/>
      </c>
      <c r="X4927" s="15" t="str">
        <f t="shared" si="1689"/>
        <v/>
      </c>
      <c r="Y4927" s="15" t="str">
        <f t="shared" si="1690"/>
        <v/>
      </c>
      <c r="Z4927" s="15">
        <f t="shared" si="1691"/>
        <v>0</v>
      </c>
      <c r="AA4927" s="15" t="str">
        <f t="shared" si="1692"/>
        <v>7950,CHIEVRES,Ladeuze,</v>
      </c>
      <c r="AB4927" s="15" t="str">
        <f t="shared" si="1693"/>
        <v/>
      </c>
    </row>
    <row r="4928" spans="1:28" x14ac:dyDescent="0.2">
      <c r="A4928">
        <v>110</v>
      </c>
      <c r="B4928">
        <v>139</v>
      </c>
      <c r="C4928">
        <v>7950</v>
      </c>
      <c r="D4928" t="s">
        <v>5414</v>
      </c>
      <c r="E4928" t="s">
        <v>5422</v>
      </c>
      <c r="F4928" t="str">
        <f t="shared" si="1672"/>
        <v>7950,CHIEVRES,Les Ruelles,</v>
      </c>
      <c r="G4928">
        <f t="shared" si="1673"/>
        <v>110</v>
      </c>
      <c r="H4928">
        <f t="shared" si="1673"/>
        <v>139</v>
      </c>
      <c r="I4928" s="15" t="str">
        <f t="shared" si="1674"/>
        <v/>
      </c>
      <c r="J4928" s="15" t="str">
        <f t="shared" si="1675"/>
        <v/>
      </c>
      <c r="K4928" s="15">
        <f t="shared" si="1676"/>
        <v>0</v>
      </c>
      <c r="L4928" s="15" t="str">
        <f t="shared" si="1677"/>
        <v>7950,CHIEVRES,Les Ruelles,</v>
      </c>
      <c r="M4928" s="15" t="str">
        <f t="shared" si="1678"/>
        <v/>
      </c>
      <c r="N4928" s="15" t="str">
        <f t="shared" si="1679"/>
        <v/>
      </c>
      <c r="O4928" s="15" t="str">
        <f t="shared" si="1680"/>
        <v/>
      </c>
      <c r="P4928" s="15">
        <f t="shared" si="1681"/>
        <v>0</v>
      </c>
      <c r="Q4928" s="15" t="str">
        <f t="shared" si="1682"/>
        <v>7950,CHIEVRES,Les Ruelles,</v>
      </c>
      <c r="R4928" s="15" t="str">
        <f t="shared" si="1683"/>
        <v/>
      </c>
      <c r="S4928" s="15" t="str">
        <f t="shared" si="1684"/>
        <v/>
      </c>
      <c r="T4928" s="15" t="str">
        <f t="shared" si="1685"/>
        <v/>
      </c>
      <c r="U4928" s="15">
        <f t="shared" si="1686"/>
        <v>0</v>
      </c>
      <c r="V4928" s="15" t="str">
        <f t="shared" si="1687"/>
        <v>7950,CHIEVRES,Les Ruelles,</v>
      </c>
      <c r="W4928" s="15" t="str">
        <f t="shared" si="1688"/>
        <v/>
      </c>
      <c r="X4928" s="15" t="str">
        <f t="shared" si="1689"/>
        <v/>
      </c>
      <c r="Y4928" s="15" t="str">
        <f t="shared" si="1690"/>
        <v/>
      </c>
      <c r="Z4928" s="15">
        <f t="shared" si="1691"/>
        <v>0</v>
      </c>
      <c r="AA4928" s="15" t="str">
        <f t="shared" si="1692"/>
        <v>7950,CHIEVRES,Les Ruelles,</v>
      </c>
      <c r="AB4928" s="15" t="str">
        <f t="shared" si="1693"/>
        <v/>
      </c>
    </row>
    <row r="4929" spans="1:28" x14ac:dyDescent="0.2">
      <c r="A4929">
        <v>106</v>
      </c>
      <c r="B4929">
        <v>139</v>
      </c>
      <c r="C4929">
        <v>7950</v>
      </c>
      <c r="D4929" t="s">
        <v>5414</v>
      </c>
      <c r="E4929" t="s">
        <v>5423</v>
      </c>
      <c r="F4929" t="str">
        <f t="shared" si="1672"/>
        <v>7950,CHIEVRES,Le Grand Trieu,</v>
      </c>
      <c r="G4929">
        <f t="shared" si="1673"/>
        <v>106</v>
      </c>
      <c r="H4929">
        <f t="shared" si="1673"/>
        <v>139</v>
      </c>
      <c r="I4929" s="15" t="str">
        <f t="shared" si="1674"/>
        <v/>
      </c>
      <c r="J4929" s="15" t="str">
        <f t="shared" si="1675"/>
        <v/>
      </c>
      <c r="K4929" s="15">
        <f t="shared" si="1676"/>
        <v>0</v>
      </c>
      <c r="L4929" s="15" t="str">
        <f t="shared" si="1677"/>
        <v>7950,CHIEVRES,Le Grand Trieu,</v>
      </c>
      <c r="M4929" s="15" t="str">
        <f t="shared" si="1678"/>
        <v/>
      </c>
      <c r="N4929" s="15" t="str">
        <f t="shared" si="1679"/>
        <v/>
      </c>
      <c r="O4929" s="15" t="str">
        <f t="shared" si="1680"/>
        <v/>
      </c>
      <c r="P4929" s="15">
        <f t="shared" si="1681"/>
        <v>0</v>
      </c>
      <c r="Q4929" s="15" t="str">
        <f t="shared" si="1682"/>
        <v>7950,CHIEVRES,Le Grand Trieu,</v>
      </c>
      <c r="R4929" s="15" t="str">
        <f t="shared" si="1683"/>
        <v/>
      </c>
      <c r="S4929" s="15" t="str">
        <f t="shared" si="1684"/>
        <v/>
      </c>
      <c r="T4929" s="15" t="str">
        <f t="shared" si="1685"/>
        <v/>
      </c>
      <c r="U4929" s="15">
        <f t="shared" si="1686"/>
        <v>0</v>
      </c>
      <c r="V4929" s="15" t="str">
        <f t="shared" si="1687"/>
        <v>7950,CHIEVRES,Le Grand Trieu,</v>
      </c>
      <c r="W4929" s="15" t="str">
        <f t="shared" si="1688"/>
        <v/>
      </c>
      <c r="X4929" s="15" t="str">
        <f t="shared" si="1689"/>
        <v/>
      </c>
      <c r="Y4929" s="15" t="str">
        <f t="shared" si="1690"/>
        <v/>
      </c>
      <c r="Z4929" s="15">
        <f t="shared" si="1691"/>
        <v>0</v>
      </c>
      <c r="AA4929" s="15" t="str">
        <f t="shared" si="1692"/>
        <v>7950,CHIEVRES,Le Grand Trieu,</v>
      </c>
      <c r="AB4929" s="15" t="str">
        <f t="shared" si="1693"/>
        <v/>
      </c>
    </row>
    <row r="4930" spans="1:28" x14ac:dyDescent="0.2">
      <c r="A4930">
        <v>108</v>
      </c>
      <c r="B4930">
        <v>140</v>
      </c>
      <c r="C4930">
        <v>7950</v>
      </c>
      <c r="D4930" t="s">
        <v>5414</v>
      </c>
      <c r="E4930" t="s">
        <v>5424</v>
      </c>
      <c r="F4930" t="str">
        <f t="shared" si="1672"/>
        <v>7950,CHIEVRES,Planquette,</v>
      </c>
      <c r="G4930">
        <f t="shared" si="1673"/>
        <v>108</v>
      </c>
      <c r="H4930">
        <f t="shared" si="1673"/>
        <v>140</v>
      </c>
      <c r="I4930" s="15" t="str">
        <f t="shared" si="1674"/>
        <v/>
      </c>
      <c r="J4930" s="15" t="str">
        <f t="shared" si="1675"/>
        <v/>
      </c>
      <c r="K4930" s="15">
        <f t="shared" si="1676"/>
        <v>0</v>
      </c>
      <c r="L4930" s="15" t="str">
        <f t="shared" si="1677"/>
        <v>7950,CHIEVRES,Planquette,</v>
      </c>
      <c r="M4930" s="15" t="str">
        <f t="shared" si="1678"/>
        <v/>
      </c>
      <c r="N4930" s="15" t="str">
        <f t="shared" si="1679"/>
        <v/>
      </c>
      <c r="O4930" s="15" t="str">
        <f t="shared" si="1680"/>
        <v/>
      </c>
      <c r="P4930" s="15">
        <f t="shared" si="1681"/>
        <v>0</v>
      </c>
      <c r="Q4930" s="15" t="str">
        <f t="shared" si="1682"/>
        <v>7950,CHIEVRES,Planquette,</v>
      </c>
      <c r="R4930" s="15" t="str">
        <f t="shared" si="1683"/>
        <v/>
      </c>
      <c r="S4930" s="15" t="str">
        <f t="shared" si="1684"/>
        <v/>
      </c>
      <c r="T4930" s="15" t="str">
        <f t="shared" si="1685"/>
        <v/>
      </c>
      <c r="U4930" s="15">
        <f t="shared" si="1686"/>
        <v>0</v>
      </c>
      <c r="V4930" s="15" t="str">
        <f t="shared" si="1687"/>
        <v>7950,CHIEVRES,Planquette,</v>
      </c>
      <c r="W4930" s="15" t="str">
        <f t="shared" si="1688"/>
        <v/>
      </c>
      <c r="X4930" s="15" t="str">
        <f t="shared" si="1689"/>
        <v/>
      </c>
      <c r="Y4930" s="15" t="str">
        <f t="shared" si="1690"/>
        <v/>
      </c>
      <c r="Z4930" s="15">
        <f t="shared" si="1691"/>
        <v>0</v>
      </c>
      <c r="AA4930" s="15" t="str">
        <f t="shared" si="1692"/>
        <v>7950,CHIEVRES,Planquette,</v>
      </c>
      <c r="AB4930" s="15" t="str">
        <f t="shared" si="1693"/>
        <v/>
      </c>
    </row>
    <row r="4931" spans="1:28" x14ac:dyDescent="0.2">
      <c r="A4931">
        <v>109</v>
      </c>
      <c r="B4931">
        <v>142</v>
      </c>
      <c r="C4931">
        <v>7950</v>
      </c>
      <c r="D4931" t="s">
        <v>5414</v>
      </c>
      <c r="E4931" t="s">
        <v>5425</v>
      </c>
      <c r="F4931" t="str">
        <f t="shared" si="1672"/>
        <v>7950,CHIEVRES,Tongre-Saint-Martin,</v>
      </c>
      <c r="G4931">
        <f t="shared" si="1673"/>
        <v>109</v>
      </c>
      <c r="H4931">
        <f t="shared" si="1673"/>
        <v>142</v>
      </c>
      <c r="I4931" s="15" t="str">
        <f t="shared" si="1674"/>
        <v/>
      </c>
      <c r="J4931" s="15" t="str">
        <f t="shared" si="1675"/>
        <v/>
      </c>
      <c r="K4931" s="15">
        <f t="shared" si="1676"/>
        <v>0</v>
      </c>
      <c r="L4931" s="15" t="str">
        <f t="shared" si="1677"/>
        <v>7950,CHIEVRES,Tongre-Saint-Martin,</v>
      </c>
      <c r="M4931" s="15" t="str">
        <f t="shared" si="1678"/>
        <v/>
      </c>
      <c r="N4931" s="15" t="str">
        <f t="shared" si="1679"/>
        <v/>
      </c>
      <c r="O4931" s="15" t="str">
        <f t="shared" si="1680"/>
        <v/>
      </c>
      <c r="P4931" s="15">
        <f t="shared" si="1681"/>
        <v>0</v>
      </c>
      <c r="Q4931" s="15" t="str">
        <f t="shared" si="1682"/>
        <v>7950,CHIEVRES,Tongre-Saint-Martin,</v>
      </c>
      <c r="R4931" s="15" t="str">
        <f t="shared" si="1683"/>
        <v/>
      </c>
      <c r="S4931" s="15" t="str">
        <f t="shared" si="1684"/>
        <v/>
      </c>
      <c r="T4931" s="15" t="str">
        <f t="shared" si="1685"/>
        <v/>
      </c>
      <c r="U4931" s="15">
        <f t="shared" si="1686"/>
        <v>0</v>
      </c>
      <c r="V4931" s="15" t="str">
        <f t="shared" si="1687"/>
        <v>7950,CHIEVRES,Tongre-Saint-Martin,</v>
      </c>
      <c r="W4931" s="15" t="str">
        <f t="shared" si="1688"/>
        <v/>
      </c>
      <c r="X4931" s="15" t="str">
        <f t="shared" si="1689"/>
        <v/>
      </c>
      <c r="Y4931" s="15" t="str">
        <f t="shared" si="1690"/>
        <v/>
      </c>
      <c r="Z4931" s="15">
        <f t="shared" si="1691"/>
        <v>0</v>
      </c>
      <c r="AA4931" s="15" t="str">
        <f t="shared" si="1692"/>
        <v>7950,CHIEVRES,Tongre-Saint-Martin,</v>
      </c>
      <c r="AB4931" s="15" t="str">
        <f t="shared" si="1693"/>
        <v/>
      </c>
    </row>
    <row r="4932" spans="1:28" x14ac:dyDescent="0.2">
      <c r="A4932">
        <v>109</v>
      </c>
      <c r="B4932">
        <v>139</v>
      </c>
      <c r="C4932">
        <v>7950</v>
      </c>
      <c r="D4932" t="s">
        <v>5414</v>
      </c>
      <c r="E4932" t="s">
        <v>5426</v>
      </c>
      <c r="F4932" t="str">
        <f t="shared" ref="F4932:F4995" si="1694">CONCATENATE(C4932,",",D4932,",",E4932,",")</f>
        <v>7950,CHIEVRES,Vaudignies,</v>
      </c>
      <c r="G4932">
        <f t="shared" ref="G4932:H4995" si="1695">A4932</f>
        <v>109</v>
      </c>
      <c r="H4932">
        <f t="shared" si="1695"/>
        <v>139</v>
      </c>
      <c r="I4932" s="15" t="str">
        <f t="shared" ref="I4932:I4995" si="1696">IF($C4932=I$2,$F4932,"")</f>
        <v/>
      </c>
      <c r="J4932" s="15" t="str">
        <f t="shared" ref="J4932:J4995" si="1697">IF($D4932=J$2,$F4932,"")</f>
        <v/>
      </c>
      <c r="K4932" s="15">
        <f t="shared" ref="K4932:K4995" si="1698">2-COUNTIF(I4932:J4932,"")</f>
        <v>0</v>
      </c>
      <c r="L4932" s="15" t="str">
        <f t="shared" ref="L4932:L4995" si="1699">IF(K4932=K$2,$F4932,"")</f>
        <v>7950,CHIEVRES,Vaudignies,</v>
      </c>
      <c r="M4932" s="15" t="str">
        <f t="shared" ref="M4932:M4995" si="1700">IF($A$2=1,IF(AND(L$2&gt;0,L$2&lt;=100),IF(L4932="",M4931,CONCATENATE(M4931,L4932,"&amp;")),""),"")</f>
        <v/>
      </c>
      <c r="N4932" s="15" t="str">
        <f t="shared" ref="N4932:N4995" si="1701">IF($C4932=N$2,$F4932,"")</f>
        <v/>
      </c>
      <c r="O4932" s="15" t="str">
        <f t="shared" ref="O4932:O4995" si="1702">IF($D4932=O$2,$F4932,"")</f>
        <v/>
      </c>
      <c r="P4932" s="15">
        <f t="shared" ref="P4932:P4995" si="1703">2-COUNTIF(N4932:O4932,"")</f>
        <v>0</v>
      </c>
      <c r="Q4932" s="15" t="str">
        <f t="shared" ref="Q4932:Q4995" si="1704">IF(P4932=P$2,$F4932,"")</f>
        <v>7950,CHIEVRES,Vaudignies,</v>
      </c>
      <c r="R4932" s="15" t="str">
        <f t="shared" ref="R4932:R4995" si="1705">IF($A$2=1,IF(AND(Q$2&gt;0,Q$2&lt;=100),IF(Q4932="",R4931,CONCATENATE(R4931,Q4932,"&amp;")),""),"")</f>
        <v/>
      </c>
      <c r="S4932" s="15" t="str">
        <f t="shared" ref="S4932:S4995" si="1706">IF($C4932=S$2,$F4932,"")</f>
        <v/>
      </c>
      <c r="T4932" s="15" t="str">
        <f t="shared" ref="T4932:T4995" si="1707">IF($D4932=T$2,$F4932,"")</f>
        <v/>
      </c>
      <c r="U4932" s="15">
        <f t="shared" ref="U4932:U4995" si="1708">2-COUNTIF(S4932:T4932,"")</f>
        <v>0</v>
      </c>
      <c r="V4932" s="15" t="str">
        <f t="shared" ref="V4932:V4995" si="1709">IF(U4932=U$2,$F4932,"")</f>
        <v>7950,CHIEVRES,Vaudignies,</v>
      </c>
      <c r="W4932" s="15" t="str">
        <f t="shared" ref="W4932:W4995" si="1710">IF($A$2=1,IF(AND(V$2&gt;0,V$2&lt;=100),IF(V4932="",W4931,CONCATENATE(W4931,V4932,"&amp;")),""),"")</f>
        <v/>
      </c>
      <c r="X4932" s="15" t="str">
        <f t="shared" ref="X4932:X4995" si="1711">IF($C4932=X$2,$F4932,"")</f>
        <v/>
      </c>
      <c r="Y4932" s="15" t="str">
        <f t="shared" ref="Y4932:Y4995" si="1712">IF($D4932=Y$2,$F4932,"")</f>
        <v/>
      </c>
      <c r="Z4932" s="15">
        <f t="shared" ref="Z4932:Z4995" si="1713">2-COUNTIF(X4932:Y4932,"")</f>
        <v>0</v>
      </c>
      <c r="AA4932" s="15" t="str">
        <f t="shared" ref="AA4932:AA4995" si="1714">IF(Z4932=Z$2,$F4932,"")</f>
        <v>7950,CHIEVRES,Vaudignies,</v>
      </c>
      <c r="AB4932" s="15" t="str">
        <f t="shared" ref="AB4932:AB4995" si="1715">IF($A$2=1,IF(AND(AA$2&gt;0,AA$2&lt;=100),IF(AA4932="",AB4931,CONCATENATE(AB4931,AA4932,"&amp;")),""),"")</f>
        <v/>
      </c>
    </row>
    <row r="4933" spans="1:28" x14ac:dyDescent="0.2">
      <c r="A4933">
        <v>108</v>
      </c>
      <c r="B4933">
        <v>141</v>
      </c>
      <c r="C4933">
        <v>7951</v>
      </c>
      <c r="D4933" t="s">
        <v>5414</v>
      </c>
      <c r="E4933" t="s">
        <v>5427</v>
      </c>
      <c r="F4933" t="str">
        <f t="shared" si="1694"/>
        <v>7951,CHIEVRES,Coutil-Gras,</v>
      </c>
      <c r="G4933">
        <f t="shared" si="1695"/>
        <v>108</v>
      </c>
      <c r="H4933">
        <f t="shared" si="1695"/>
        <v>141</v>
      </c>
      <c r="I4933" s="15" t="str">
        <f t="shared" si="1696"/>
        <v/>
      </c>
      <c r="J4933" s="15" t="str">
        <f t="shared" si="1697"/>
        <v/>
      </c>
      <c r="K4933" s="15">
        <f t="shared" si="1698"/>
        <v>0</v>
      </c>
      <c r="L4933" s="15" t="str">
        <f t="shared" si="1699"/>
        <v>7951,CHIEVRES,Coutil-Gras,</v>
      </c>
      <c r="M4933" s="15" t="str">
        <f t="shared" si="1700"/>
        <v/>
      </c>
      <c r="N4933" s="15" t="str">
        <f t="shared" si="1701"/>
        <v/>
      </c>
      <c r="O4933" s="15" t="str">
        <f t="shared" si="1702"/>
        <v/>
      </c>
      <c r="P4933" s="15">
        <f t="shared" si="1703"/>
        <v>0</v>
      </c>
      <c r="Q4933" s="15" t="str">
        <f t="shared" si="1704"/>
        <v>7951,CHIEVRES,Coutil-Gras,</v>
      </c>
      <c r="R4933" s="15" t="str">
        <f t="shared" si="1705"/>
        <v/>
      </c>
      <c r="S4933" s="15" t="str">
        <f t="shared" si="1706"/>
        <v/>
      </c>
      <c r="T4933" s="15" t="str">
        <f t="shared" si="1707"/>
        <v/>
      </c>
      <c r="U4933" s="15">
        <f t="shared" si="1708"/>
        <v>0</v>
      </c>
      <c r="V4933" s="15" t="str">
        <f t="shared" si="1709"/>
        <v>7951,CHIEVRES,Coutil-Gras,</v>
      </c>
      <c r="W4933" s="15" t="str">
        <f t="shared" si="1710"/>
        <v/>
      </c>
      <c r="X4933" s="15" t="str">
        <f t="shared" si="1711"/>
        <v/>
      </c>
      <c r="Y4933" s="15" t="str">
        <f t="shared" si="1712"/>
        <v/>
      </c>
      <c r="Z4933" s="15">
        <f t="shared" si="1713"/>
        <v>0</v>
      </c>
      <c r="AA4933" s="15" t="str">
        <f t="shared" si="1714"/>
        <v>7951,CHIEVRES,Coutil-Gras,</v>
      </c>
      <c r="AB4933" s="15" t="str">
        <f t="shared" si="1715"/>
        <v/>
      </c>
    </row>
    <row r="4934" spans="1:28" x14ac:dyDescent="0.2">
      <c r="A4934">
        <v>108</v>
      </c>
      <c r="B4934">
        <v>142</v>
      </c>
      <c r="C4934">
        <v>7951</v>
      </c>
      <c r="D4934" t="s">
        <v>5414</v>
      </c>
      <c r="E4934" t="s">
        <v>5428</v>
      </c>
      <c r="F4934" t="str">
        <f t="shared" si="1694"/>
        <v>7951,CHIEVRES,Tongre-Notre-Dame,</v>
      </c>
      <c r="G4934">
        <f t="shared" si="1695"/>
        <v>108</v>
      </c>
      <c r="H4934">
        <f t="shared" si="1695"/>
        <v>142</v>
      </c>
      <c r="I4934" s="15" t="str">
        <f t="shared" si="1696"/>
        <v/>
      </c>
      <c r="J4934" s="15" t="str">
        <f t="shared" si="1697"/>
        <v/>
      </c>
      <c r="K4934" s="15">
        <f t="shared" si="1698"/>
        <v>0</v>
      </c>
      <c r="L4934" s="15" t="str">
        <f t="shared" si="1699"/>
        <v>7951,CHIEVRES,Tongre-Notre-Dame,</v>
      </c>
      <c r="M4934" s="15" t="str">
        <f t="shared" si="1700"/>
        <v/>
      </c>
      <c r="N4934" s="15" t="str">
        <f t="shared" si="1701"/>
        <v/>
      </c>
      <c r="O4934" s="15" t="str">
        <f t="shared" si="1702"/>
        <v/>
      </c>
      <c r="P4934" s="15">
        <f t="shared" si="1703"/>
        <v>0</v>
      </c>
      <c r="Q4934" s="15" t="str">
        <f t="shared" si="1704"/>
        <v>7951,CHIEVRES,Tongre-Notre-Dame,</v>
      </c>
      <c r="R4934" s="15" t="str">
        <f t="shared" si="1705"/>
        <v/>
      </c>
      <c r="S4934" s="15" t="str">
        <f t="shared" si="1706"/>
        <v/>
      </c>
      <c r="T4934" s="15" t="str">
        <f t="shared" si="1707"/>
        <v/>
      </c>
      <c r="U4934" s="15">
        <f t="shared" si="1708"/>
        <v>0</v>
      </c>
      <c r="V4934" s="15" t="str">
        <f t="shared" si="1709"/>
        <v>7951,CHIEVRES,Tongre-Notre-Dame,</v>
      </c>
      <c r="W4934" s="15" t="str">
        <f t="shared" si="1710"/>
        <v/>
      </c>
      <c r="X4934" s="15" t="str">
        <f t="shared" si="1711"/>
        <v/>
      </c>
      <c r="Y4934" s="15" t="str">
        <f t="shared" si="1712"/>
        <v/>
      </c>
      <c r="Z4934" s="15">
        <f t="shared" si="1713"/>
        <v>0</v>
      </c>
      <c r="AA4934" s="15" t="str">
        <f t="shared" si="1714"/>
        <v>7951,CHIEVRES,Tongre-Notre-Dame,</v>
      </c>
      <c r="AB4934" s="15" t="str">
        <f t="shared" si="1715"/>
        <v/>
      </c>
    </row>
    <row r="4935" spans="1:28" x14ac:dyDescent="0.2">
      <c r="A4935">
        <v>106</v>
      </c>
      <c r="B4935">
        <v>138</v>
      </c>
      <c r="C4935">
        <v>7970</v>
      </c>
      <c r="D4935" t="s">
        <v>5429</v>
      </c>
      <c r="E4935" t="s">
        <v>5430</v>
      </c>
      <c r="F4935" t="str">
        <f t="shared" si="1694"/>
        <v>7970,BELOEIL,Beloeil,</v>
      </c>
      <c r="G4935">
        <f t="shared" si="1695"/>
        <v>106</v>
      </c>
      <c r="H4935">
        <f t="shared" si="1695"/>
        <v>138</v>
      </c>
      <c r="I4935" s="15" t="str">
        <f t="shared" si="1696"/>
        <v/>
      </c>
      <c r="J4935" s="15" t="str">
        <f t="shared" si="1697"/>
        <v/>
      </c>
      <c r="K4935" s="15">
        <f t="shared" si="1698"/>
        <v>0</v>
      </c>
      <c r="L4935" s="15" t="str">
        <f t="shared" si="1699"/>
        <v>7970,BELOEIL,Beloeil,</v>
      </c>
      <c r="M4935" s="15" t="str">
        <f t="shared" si="1700"/>
        <v/>
      </c>
      <c r="N4935" s="15" t="str">
        <f t="shared" si="1701"/>
        <v/>
      </c>
      <c r="O4935" s="15" t="str">
        <f t="shared" si="1702"/>
        <v/>
      </c>
      <c r="P4935" s="15">
        <f t="shared" si="1703"/>
        <v>0</v>
      </c>
      <c r="Q4935" s="15" t="str">
        <f t="shared" si="1704"/>
        <v>7970,BELOEIL,Beloeil,</v>
      </c>
      <c r="R4935" s="15" t="str">
        <f t="shared" si="1705"/>
        <v/>
      </c>
      <c r="S4935" s="15" t="str">
        <f t="shared" si="1706"/>
        <v/>
      </c>
      <c r="T4935" s="15" t="str">
        <f t="shared" si="1707"/>
        <v/>
      </c>
      <c r="U4935" s="15">
        <f t="shared" si="1708"/>
        <v>0</v>
      </c>
      <c r="V4935" s="15" t="str">
        <f t="shared" si="1709"/>
        <v>7970,BELOEIL,Beloeil,</v>
      </c>
      <c r="W4935" s="15" t="str">
        <f t="shared" si="1710"/>
        <v/>
      </c>
      <c r="X4935" s="15" t="str">
        <f t="shared" si="1711"/>
        <v/>
      </c>
      <c r="Y4935" s="15" t="str">
        <f t="shared" si="1712"/>
        <v/>
      </c>
      <c r="Z4935" s="15">
        <f t="shared" si="1713"/>
        <v>0</v>
      </c>
      <c r="AA4935" s="15" t="str">
        <f t="shared" si="1714"/>
        <v>7970,BELOEIL,Beloeil,</v>
      </c>
      <c r="AB4935" s="15" t="str">
        <f t="shared" si="1715"/>
        <v/>
      </c>
    </row>
    <row r="4936" spans="1:28" x14ac:dyDescent="0.2">
      <c r="A4936">
        <v>105</v>
      </c>
      <c r="B4936">
        <v>136</v>
      </c>
      <c r="C4936">
        <v>7970</v>
      </c>
      <c r="D4936" t="s">
        <v>5429</v>
      </c>
      <c r="E4936" t="s">
        <v>5431</v>
      </c>
      <c r="F4936" t="str">
        <f t="shared" si="1694"/>
        <v>7970,BELOEIL,Ecacheries,</v>
      </c>
      <c r="G4936">
        <f t="shared" si="1695"/>
        <v>105</v>
      </c>
      <c r="H4936">
        <f t="shared" si="1695"/>
        <v>136</v>
      </c>
      <c r="I4936" s="15" t="str">
        <f t="shared" si="1696"/>
        <v/>
      </c>
      <c r="J4936" s="15" t="str">
        <f t="shared" si="1697"/>
        <v/>
      </c>
      <c r="K4936" s="15">
        <f t="shared" si="1698"/>
        <v>0</v>
      </c>
      <c r="L4936" s="15" t="str">
        <f t="shared" si="1699"/>
        <v>7970,BELOEIL,Ecacheries,</v>
      </c>
      <c r="M4936" s="15" t="str">
        <f t="shared" si="1700"/>
        <v/>
      </c>
      <c r="N4936" s="15" t="str">
        <f t="shared" si="1701"/>
        <v/>
      </c>
      <c r="O4936" s="15" t="str">
        <f t="shared" si="1702"/>
        <v/>
      </c>
      <c r="P4936" s="15">
        <f t="shared" si="1703"/>
        <v>0</v>
      </c>
      <c r="Q4936" s="15" t="str">
        <f t="shared" si="1704"/>
        <v>7970,BELOEIL,Ecacheries,</v>
      </c>
      <c r="R4936" s="15" t="str">
        <f t="shared" si="1705"/>
        <v/>
      </c>
      <c r="S4936" s="15" t="str">
        <f t="shared" si="1706"/>
        <v/>
      </c>
      <c r="T4936" s="15" t="str">
        <f t="shared" si="1707"/>
        <v/>
      </c>
      <c r="U4936" s="15">
        <f t="shared" si="1708"/>
        <v>0</v>
      </c>
      <c r="V4936" s="15" t="str">
        <f t="shared" si="1709"/>
        <v>7970,BELOEIL,Ecacheries,</v>
      </c>
      <c r="W4936" s="15" t="str">
        <f t="shared" si="1710"/>
        <v/>
      </c>
      <c r="X4936" s="15" t="str">
        <f t="shared" si="1711"/>
        <v/>
      </c>
      <c r="Y4936" s="15" t="str">
        <f t="shared" si="1712"/>
        <v/>
      </c>
      <c r="Z4936" s="15">
        <f t="shared" si="1713"/>
        <v>0</v>
      </c>
      <c r="AA4936" s="15" t="str">
        <f t="shared" si="1714"/>
        <v>7970,BELOEIL,Ecacheries,</v>
      </c>
      <c r="AB4936" s="15" t="str">
        <f t="shared" si="1715"/>
        <v/>
      </c>
    </row>
    <row r="4937" spans="1:28" x14ac:dyDescent="0.2">
      <c r="A4937">
        <v>99</v>
      </c>
      <c r="B4937">
        <v>135</v>
      </c>
      <c r="C4937">
        <v>7971</v>
      </c>
      <c r="D4937" t="s">
        <v>5429</v>
      </c>
      <c r="E4937" t="s">
        <v>5432</v>
      </c>
      <c r="F4937" t="str">
        <f t="shared" si="1694"/>
        <v>7971,BELOEIL,Basècles,</v>
      </c>
      <c r="G4937">
        <f t="shared" si="1695"/>
        <v>99</v>
      </c>
      <c r="H4937">
        <f t="shared" si="1695"/>
        <v>135</v>
      </c>
      <c r="I4937" s="15" t="str">
        <f t="shared" si="1696"/>
        <v/>
      </c>
      <c r="J4937" s="15" t="str">
        <f t="shared" si="1697"/>
        <v/>
      </c>
      <c r="K4937" s="15">
        <f t="shared" si="1698"/>
        <v>0</v>
      </c>
      <c r="L4937" s="15" t="str">
        <f t="shared" si="1699"/>
        <v>7971,BELOEIL,Basècles,</v>
      </c>
      <c r="M4937" s="15" t="str">
        <f t="shared" si="1700"/>
        <v/>
      </c>
      <c r="N4937" s="15" t="str">
        <f t="shared" si="1701"/>
        <v/>
      </c>
      <c r="O4937" s="15" t="str">
        <f t="shared" si="1702"/>
        <v/>
      </c>
      <c r="P4937" s="15">
        <f t="shared" si="1703"/>
        <v>0</v>
      </c>
      <c r="Q4937" s="15" t="str">
        <f t="shared" si="1704"/>
        <v>7971,BELOEIL,Basècles,</v>
      </c>
      <c r="R4937" s="15" t="str">
        <f t="shared" si="1705"/>
        <v/>
      </c>
      <c r="S4937" s="15" t="str">
        <f t="shared" si="1706"/>
        <v/>
      </c>
      <c r="T4937" s="15" t="str">
        <f t="shared" si="1707"/>
        <v/>
      </c>
      <c r="U4937" s="15">
        <f t="shared" si="1708"/>
        <v>0</v>
      </c>
      <c r="V4937" s="15" t="str">
        <f t="shared" si="1709"/>
        <v>7971,BELOEIL,Basècles,</v>
      </c>
      <c r="W4937" s="15" t="str">
        <f t="shared" si="1710"/>
        <v/>
      </c>
      <c r="X4937" s="15" t="str">
        <f t="shared" si="1711"/>
        <v/>
      </c>
      <c r="Y4937" s="15" t="str">
        <f t="shared" si="1712"/>
        <v/>
      </c>
      <c r="Z4937" s="15">
        <f t="shared" si="1713"/>
        <v>0</v>
      </c>
      <c r="AA4937" s="15" t="str">
        <f t="shared" si="1714"/>
        <v>7971,BELOEIL,Basècles,</v>
      </c>
      <c r="AB4937" s="15" t="str">
        <f t="shared" si="1715"/>
        <v/>
      </c>
    </row>
    <row r="4938" spans="1:28" x14ac:dyDescent="0.2">
      <c r="A4938">
        <v>97</v>
      </c>
      <c r="B4938">
        <v>138</v>
      </c>
      <c r="C4938">
        <v>7971</v>
      </c>
      <c r="D4938" t="s">
        <v>5429</v>
      </c>
      <c r="E4938" t="s">
        <v>5433</v>
      </c>
      <c r="F4938" t="str">
        <f t="shared" si="1694"/>
        <v>7971,BELOEIL,Ramegnies,</v>
      </c>
      <c r="G4938">
        <f t="shared" si="1695"/>
        <v>97</v>
      </c>
      <c r="H4938">
        <f t="shared" si="1695"/>
        <v>138</v>
      </c>
      <c r="I4938" s="15" t="str">
        <f t="shared" si="1696"/>
        <v/>
      </c>
      <c r="J4938" s="15" t="str">
        <f t="shared" si="1697"/>
        <v/>
      </c>
      <c r="K4938" s="15">
        <f t="shared" si="1698"/>
        <v>0</v>
      </c>
      <c r="L4938" s="15" t="str">
        <f t="shared" si="1699"/>
        <v>7971,BELOEIL,Ramegnies,</v>
      </c>
      <c r="M4938" s="15" t="str">
        <f t="shared" si="1700"/>
        <v/>
      </c>
      <c r="N4938" s="15" t="str">
        <f t="shared" si="1701"/>
        <v/>
      </c>
      <c r="O4938" s="15" t="str">
        <f t="shared" si="1702"/>
        <v/>
      </c>
      <c r="P4938" s="15">
        <f t="shared" si="1703"/>
        <v>0</v>
      </c>
      <c r="Q4938" s="15" t="str">
        <f t="shared" si="1704"/>
        <v>7971,BELOEIL,Ramegnies,</v>
      </c>
      <c r="R4938" s="15" t="str">
        <f t="shared" si="1705"/>
        <v/>
      </c>
      <c r="S4938" s="15" t="str">
        <f t="shared" si="1706"/>
        <v/>
      </c>
      <c r="T4938" s="15" t="str">
        <f t="shared" si="1707"/>
        <v/>
      </c>
      <c r="U4938" s="15">
        <f t="shared" si="1708"/>
        <v>0</v>
      </c>
      <c r="V4938" s="15" t="str">
        <f t="shared" si="1709"/>
        <v>7971,BELOEIL,Ramegnies,</v>
      </c>
      <c r="W4938" s="15" t="str">
        <f t="shared" si="1710"/>
        <v/>
      </c>
      <c r="X4938" s="15" t="str">
        <f t="shared" si="1711"/>
        <v/>
      </c>
      <c r="Y4938" s="15" t="str">
        <f t="shared" si="1712"/>
        <v/>
      </c>
      <c r="Z4938" s="15">
        <f t="shared" si="1713"/>
        <v>0</v>
      </c>
      <c r="AA4938" s="15" t="str">
        <f t="shared" si="1714"/>
        <v>7971,BELOEIL,Ramegnies,</v>
      </c>
      <c r="AB4938" s="15" t="str">
        <f t="shared" si="1715"/>
        <v/>
      </c>
    </row>
    <row r="4939" spans="1:28" x14ac:dyDescent="0.2">
      <c r="A4939">
        <v>97</v>
      </c>
      <c r="B4939">
        <v>137</v>
      </c>
      <c r="C4939">
        <v>7971</v>
      </c>
      <c r="D4939" t="s">
        <v>5429</v>
      </c>
      <c r="E4939" t="s">
        <v>5434</v>
      </c>
      <c r="F4939" t="str">
        <f t="shared" si="1694"/>
        <v>7971,BELOEIL,Thumaide,</v>
      </c>
      <c r="G4939">
        <f t="shared" si="1695"/>
        <v>97</v>
      </c>
      <c r="H4939">
        <f t="shared" si="1695"/>
        <v>137</v>
      </c>
      <c r="I4939" s="15" t="str">
        <f t="shared" si="1696"/>
        <v/>
      </c>
      <c r="J4939" s="15" t="str">
        <f t="shared" si="1697"/>
        <v/>
      </c>
      <c r="K4939" s="15">
        <f t="shared" si="1698"/>
        <v>0</v>
      </c>
      <c r="L4939" s="15" t="str">
        <f t="shared" si="1699"/>
        <v>7971,BELOEIL,Thumaide,</v>
      </c>
      <c r="M4939" s="15" t="str">
        <f t="shared" si="1700"/>
        <v/>
      </c>
      <c r="N4939" s="15" t="str">
        <f t="shared" si="1701"/>
        <v/>
      </c>
      <c r="O4939" s="15" t="str">
        <f t="shared" si="1702"/>
        <v/>
      </c>
      <c r="P4939" s="15">
        <f t="shared" si="1703"/>
        <v>0</v>
      </c>
      <c r="Q4939" s="15" t="str">
        <f t="shared" si="1704"/>
        <v>7971,BELOEIL,Thumaide,</v>
      </c>
      <c r="R4939" s="15" t="str">
        <f t="shared" si="1705"/>
        <v/>
      </c>
      <c r="S4939" s="15" t="str">
        <f t="shared" si="1706"/>
        <v/>
      </c>
      <c r="T4939" s="15" t="str">
        <f t="shared" si="1707"/>
        <v/>
      </c>
      <c r="U4939" s="15">
        <f t="shared" si="1708"/>
        <v>0</v>
      </c>
      <c r="V4939" s="15" t="str">
        <f t="shared" si="1709"/>
        <v>7971,BELOEIL,Thumaide,</v>
      </c>
      <c r="W4939" s="15" t="str">
        <f t="shared" si="1710"/>
        <v/>
      </c>
      <c r="X4939" s="15" t="str">
        <f t="shared" si="1711"/>
        <v/>
      </c>
      <c r="Y4939" s="15" t="str">
        <f t="shared" si="1712"/>
        <v/>
      </c>
      <c r="Z4939" s="15">
        <f t="shared" si="1713"/>
        <v>0</v>
      </c>
      <c r="AA4939" s="15" t="str">
        <f t="shared" si="1714"/>
        <v>7971,BELOEIL,Thumaide,</v>
      </c>
      <c r="AB4939" s="15" t="str">
        <f t="shared" si="1715"/>
        <v/>
      </c>
    </row>
    <row r="4940" spans="1:28" x14ac:dyDescent="0.2">
      <c r="A4940">
        <v>99</v>
      </c>
      <c r="B4940">
        <v>137</v>
      </c>
      <c r="C4940">
        <v>7971</v>
      </c>
      <c r="D4940" t="s">
        <v>5429</v>
      </c>
      <c r="E4940" t="s">
        <v>5435</v>
      </c>
      <c r="F4940" t="str">
        <f t="shared" si="1694"/>
        <v>7971,BELOEIL,Wadelincourt,</v>
      </c>
      <c r="G4940">
        <f t="shared" si="1695"/>
        <v>99</v>
      </c>
      <c r="H4940">
        <f t="shared" si="1695"/>
        <v>137</v>
      </c>
      <c r="I4940" s="15" t="str">
        <f t="shared" si="1696"/>
        <v/>
      </c>
      <c r="J4940" s="15" t="str">
        <f t="shared" si="1697"/>
        <v/>
      </c>
      <c r="K4940" s="15">
        <f t="shared" si="1698"/>
        <v>0</v>
      </c>
      <c r="L4940" s="15" t="str">
        <f t="shared" si="1699"/>
        <v>7971,BELOEIL,Wadelincourt,</v>
      </c>
      <c r="M4940" s="15" t="str">
        <f t="shared" si="1700"/>
        <v/>
      </c>
      <c r="N4940" s="15" t="str">
        <f t="shared" si="1701"/>
        <v/>
      </c>
      <c r="O4940" s="15" t="str">
        <f t="shared" si="1702"/>
        <v/>
      </c>
      <c r="P4940" s="15">
        <f t="shared" si="1703"/>
        <v>0</v>
      </c>
      <c r="Q4940" s="15" t="str">
        <f t="shared" si="1704"/>
        <v>7971,BELOEIL,Wadelincourt,</v>
      </c>
      <c r="R4940" s="15" t="str">
        <f t="shared" si="1705"/>
        <v/>
      </c>
      <c r="S4940" s="15" t="str">
        <f t="shared" si="1706"/>
        <v/>
      </c>
      <c r="T4940" s="15" t="str">
        <f t="shared" si="1707"/>
        <v/>
      </c>
      <c r="U4940" s="15">
        <f t="shared" si="1708"/>
        <v>0</v>
      </c>
      <c r="V4940" s="15" t="str">
        <f t="shared" si="1709"/>
        <v>7971,BELOEIL,Wadelincourt,</v>
      </c>
      <c r="W4940" s="15" t="str">
        <f t="shared" si="1710"/>
        <v/>
      </c>
      <c r="X4940" s="15" t="str">
        <f t="shared" si="1711"/>
        <v/>
      </c>
      <c r="Y4940" s="15" t="str">
        <f t="shared" si="1712"/>
        <v/>
      </c>
      <c r="Z4940" s="15">
        <f t="shared" si="1713"/>
        <v>0</v>
      </c>
      <c r="AA4940" s="15" t="str">
        <f t="shared" si="1714"/>
        <v>7971,BELOEIL,Wadelincourt,</v>
      </c>
      <c r="AB4940" s="15" t="str">
        <f t="shared" si="1715"/>
        <v/>
      </c>
    </row>
    <row r="4941" spans="1:28" x14ac:dyDescent="0.2">
      <c r="A4941">
        <v>101</v>
      </c>
      <c r="B4941">
        <v>141</v>
      </c>
      <c r="C4941">
        <v>7972</v>
      </c>
      <c r="D4941" t="s">
        <v>5429</v>
      </c>
      <c r="E4941" t="s">
        <v>5436</v>
      </c>
      <c r="F4941" t="str">
        <f t="shared" si="1694"/>
        <v>7972,BELOEIL,Aubechies,</v>
      </c>
      <c r="G4941">
        <f t="shared" si="1695"/>
        <v>101</v>
      </c>
      <c r="H4941">
        <f t="shared" si="1695"/>
        <v>141</v>
      </c>
      <c r="I4941" s="15" t="str">
        <f t="shared" si="1696"/>
        <v/>
      </c>
      <c r="J4941" s="15" t="str">
        <f t="shared" si="1697"/>
        <v/>
      </c>
      <c r="K4941" s="15">
        <f t="shared" si="1698"/>
        <v>0</v>
      </c>
      <c r="L4941" s="15" t="str">
        <f t="shared" si="1699"/>
        <v>7972,BELOEIL,Aubechies,</v>
      </c>
      <c r="M4941" s="15" t="str">
        <f t="shared" si="1700"/>
        <v/>
      </c>
      <c r="N4941" s="15" t="str">
        <f t="shared" si="1701"/>
        <v/>
      </c>
      <c r="O4941" s="15" t="str">
        <f t="shared" si="1702"/>
        <v/>
      </c>
      <c r="P4941" s="15">
        <f t="shared" si="1703"/>
        <v>0</v>
      </c>
      <c r="Q4941" s="15" t="str">
        <f t="shared" si="1704"/>
        <v>7972,BELOEIL,Aubechies,</v>
      </c>
      <c r="R4941" s="15" t="str">
        <f t="shared" si="1705"/>
        <v/>
      </c>
      <c r="S4941" s="15" t="str">
        <f t="shared" si="1706"/>
        <v/>
      </c>
      <c r="T4941" s="15" t="str">
        <f t="shared" si="1707"/>
        <v/>
      </c>
      <c r="U4941" s="15">
        <f t="shared" si="1708"/>
        <v>0</v>
      </c>
      <c r="V4941" s="15" t="str">
        <f t="shared" si="1709"/>
        <v>7972,BELOEIL,Aubechies,</v>
      </c>
      <c r="W4941" s="15" t="str">
        <f t="shared" si="1710"/>
        <v/>
      </c>
      <c r="X4941" s="15" t="str">
        <f t="shared" si="1711"/>
        <v/>
      </c>
      <c r="Y4941" s="15" t="str">
        <f t="shared" si="1712"/>
        <v/>
      </c>
      <c r="Z4941" s="15">
        <f t="shared" si="1713"/>
        <v>0</v>
      </c>
      <c r="AA4941" s="15" t="str">
        <f t="shared" si="1714"/>
        <v>7972,BELOEIL,Aubechies,</v>
      </c>
      <c r="AB4941" s="15" t="str">
        <f t="shared" si="1715"/>
        <v/>
      </c>
    </row>
    <row r="4942" spans="1:28" x14ac:dyDescent="0.2">
      <c r="A4942">
        <v>101</v>
      </c>
      <c r="B4942">
        <v>139</v>
      </c>
      <c r="C4942">
        <v>7972</v>
      </c>
      <c r="D4942" t="s">
        <v>5429</v>
      </c>
      <c r="E4942" t="s">
        <v>5437</v>
      </c>
      <c r="F4942" t="str">
        <f t="shared" si="1694"/>
        <v>7972,BELOEIL,Ellignies-Sainte-Anne,</v>
      </c>
      <c r="G4942">
        <f t="shared" si="1695"/>
        <v>101</v>
      </c>
      <c r="H4942">
        <f t="shared" si="1695"/>
        <v>139</v>
      </c>
      <c r="I4942" s="15" t="str">
        <f t="shared" si="1696"/>
        <v/>
      </c>
      <c r="J4942" s="15" t="str">
        <f t="shared" si="1697"/>
        <v/>
      </c>
      <c r="K4942" s="15">
        <f t="shared" si="1698"/>
        <v>0</v>
      </c>
      <c r="L4942" s="15" t="str">
        <f t="shared" si="1699"/>
        <v>7972,BELOEIL,Ellignies-Sainte-Anne,</v>
      </c>
      <c r="M4942" s="15" t="str">
        <f t="shared" si="1700"/>
        <v/>
      </c>
      <c r="N4942" s="15" t="str">
        <f t="shared" si="1701"/>
        <v/>
      </c>
      <c r="O4942" s="15" t="str">
        <f t="shared" si="1702"/>
        <v/>
      </c>
      <c r="P4942" s="15">
        <f t="shared" si="1703"/>
        <v>0</v>
      </c>
      <c r="Q4942" s="15" t="str">
        <f t="shared" si="1704"/>
        <v>7972,BELOEIL,Ellignies-Sainte-Anne,</v>
      </c>
      <c r="R4942" s="15" t="str">
        <f t="shared" si="1705"/>
        <v/>
      </c>
      <c r="S4942" s="15" t="str">
        <f t="shared" si="1706"/>
        <v/>
      </c>
      <c r="T4942" s="15" t="str">
        <f t="shared" si="1707"/>
        <v/>
      </c>
      <c r="U4942" s="15">
        <f t="shared" si="1708"/>
        <v>0</v>
      </c>
      <c r="V4942" s="15" t="str">
        <f t="shared" si="1709"/>
        <v>7972,BELOEIL,Ellignies-Sainte-Anne,</v>
      </c>
      <c r="W4942" s="15" t="str">
        <f t="shared" si="1710"/>
        <v/>
      </c>
      <c r="X4942" s="15" t="str">
        <f t="shared" si="1711"/>
        <v/>
      </c>
      <c r="Y4942" s="15" t="str">
        <f t="shared" si="1712"/>
        <v/>
      </c>
      <c r="Z4942" s="15">
        <f t="shared" si="1713"/>
        <v>0</v>
      </c>
      <c r="AA4942" s="15" t="str">
        <f t="shared" si="1714"/>
        <v>7972,BELOEIL,Ellignies-Sainte-Anne,</v>
      </c>
      <c r="AB4942" s="15" t="str">
        <f t="shared" si="1715"/>
        <v/>
      </c>
    </row>
    <row r="4943" spans="1:28" x14ac:dyDescent="0.2">
      <c r="A4943">
        <v>102</v>
      </c>
      <c r="B4943">
        <v>135</v>
      </c>
      <c r="C4943">
        <v>7972</v>
      </c>
      <c r="D4943" t="s">
        <v>5429</v>
      </c>
      <c r="E4943" t="s">
        <v>5438</v>
      </c>
      <c r="F4943" t="str">
        <f t="shared" si="1694"/>
        <v>7972,BELOEIL,Le Paturage,</v>
      </c>
      <c r="G4943">
        <f t="shared" si="1695"/>
        <v>102</v>
      </c>
      <c r="H4943">
        <f t="shared" si="1695"/>
        <v>135</v>
      </c>
      <c r="I4943" s="15" t="str">
        <f t="shared" si="1696"/>
        <v/>
      </c>
      <c r="J4943" s="15" t="str">
        <f t="shared" si="1697"/>
        <v/>
      </c>
      <c r="K4943" s="15">
        <f t="shared" si="1698"/>
        <v>0</v>
      </c>
      <c r="L4943" s="15" t="str">
        <f t="shared" si="1699"/>
        <v>7972,BELOEIL,Le Paturage,</v>
      </c>
      <c r="M4943" s="15" t="str">
        <f t="shared" si="1700"/>
        <v/>
      </c>
      <c r="N4943" s="15" t="str">
        <f t="shared" si="1701"/>
        <v/>
      </c>
      <c r="O4943" s="15" t="str">
        <f t="shared" si="1702"/>
        <v/>
      </c>
      <c r="P4943" s="15">
        <f t="shared" si="1703"/>
        <v>0</v>
      </c>
      <c r="Q4943" s="15" t="str">
        <f t="shared" si="1704"/>
        <v>7972,BELOEIL,Le Paturage,</v>
      </c>
      <c r="R4943" s="15" t="str">
        <f t="shared" si="1705"/>
        <v/>
      </c>
      <c r="S4943" s="15" t="str">
        <f t="shared" si="1706"/>
        <v/>
      </c>
      <c r="T4943" s="15" t="str">
        <f t="shared" si="1707"/>
        <v/>
      </c>
      <c r="U4943" s="15">
        <f t="shared" si="1708"/>
        <v>0</v>
      </c>
      <c r="V4943" s="15" t="str">
        <f t="shared" si="1709"/>
        <v>7972,BELOEIL,Le Paturage,</v>
      </c>
      <c r="W4943" s="15" t="str">
        <f t="shared" si="1710"/>
        <v/>
      </c>
      <c r="X4943" s="15" t="str">
        <f t="shared" si="1711"/>
        <v/>
      </c>
      <c r="Y4943" s="15" t="str">
        <f t="shared" si="1712"/>
        <v/>
      </c>
      <c r="Z4943" s="15">
        <f t="shared" si="1713"/>
        <v>0</v>
      </c>
      <c r="AA4943" s="15" t="str">
        <f t="shared" si="1714"/>
        <v>7972,BELOEIL,Le Paturage,</v>
      </c>
      <c r="AB4943" s="15" t="str">
        <f t="shared" si="1715"/>
        <v/>
      </c>
    </row>
    <row r="4944" spans="1:28" x14ac:dyDescent="0.2">
      <c r="A4944">
        <v>101</v>
      </c>
      <c r="B4944">
        <v>134</v>
      </c>
      <c r="C4944">
        <v>7972</v>
      </c>
      <c r="D4944" t="s">
        <v>5429</v>
      </c>
      <c r="E4944" t="s">
        <v>5439</v>
      </c>
      <c r="F4944" t="str">
        <f t="shared" si="1694"/>
        <v>7972,BELOEIL,Quevaucamps,</v>
      </c>
      <c r="G4944">
        <f t="shared" si="1695"/>
        <v>101</v>
      </c>
      <c r="H4944">
        <f t="shared" si="1695"/>
        <v>134</v>
      </c>
      <c r="I4944" s="15" t="str">
        <f t="shared" si="1696"/>
        <v/>
      </c>
      <c r="J4944" s="15" t="str">
        <f t="shared" si="1697"/>
        <v/>
      </c>
      <c r="K4944" s="15">
        <f t="shared" si="1698"/>
        <v>0</v>
      </c>
      <c r="L4944" s="15" t="str">
        <f t="shared" si="1699"/>
        <v>7972,BELOEIL,Quevaucamps,</v>
      </c>
      <c r="M4944" s="15" t="str">
        <f t="shared" si="1700"/>
        <v/>
      </c>
      <c r="N4944" s="15" t="str">
        <f t="shared" si="1701"/>
        <v/>
      </c>
      <c r="O4944" s="15" t="str">
        <f t="shared" si="1702"/>
        <v/>
      </c>
      <c r="P4944" s="15">
        <f t="shared" si="1703"/>
        <v>0</v>
      </c>
      <c r="Q4944" s="15" t="str">
        <f t="shared" si="1704"/>
        <v>7972,BELOEIL,Quevaucamps,</v>
      </c>
      <c r="R4944" s="15" t="str">
        <f t="shared" si="1705"/>
        <v/>
      </c>
      <c r="S4944" s="15" t="str">
        <f t="shared" si="1706"/>
        <v/>
      </c>
      <c r="T4944" s="15" t="str">
        <f t="shared" si="1707"/>
        <v/>
      </c>
      <c r="U4944" s="15">
        <f t="shared" si="1708"/>
        <v>0</v>
      </c>
      <c r="V4944" s="15" t="str">
        <f t="shared" si="1709"/>
        <v>7972,BELOEIL,Quevaucamps,</v>
      </c>
      <c r="W4944" s="15" t="str">
        <f t="shared" si="1710"/>
        <v/>
      </c>
      <c r="X4944" s="15" t="str">
        <f t="shared" si="1711"/>
        <v/>
      </c>
      <c r="Y4944" s="15" t="str">
        <f t="shared" si="1712"/>
        <v/>
      </c>
      <c r="Z4944" s="15">
        <f t="shared" si="1713"/>
        <v>0</v>
      </c>
      <c r="AA4944" s="15" t="str">
        <f t="shared" si="1714"/>
        <v>7972,BELOEIL,Quevaucamps,</v>
      </c>
      <c r="AB4944" s="15" t="str">
        <f t="shared" si="1715"/>
        <v/>
      </c>
    </row>
    <row r="4945" spans="1:28" x14ac:dyDescent="0.2">
      <c r="A4945">
        <v>103</v>
      </c>
      <c r="B4945">
        <v>139</v>
      </c>
      <c r="C4945">
        <v>7972</v>
      </c>
      <c r="D4945" t="s">
        <v>5429</v>
      </c>
      <c r="E4945" t="s">
        <v>5440</v>
      </c>
      <c r="F4945" t="str">
        <f t="shared" si="1694"/>
        <v>7972,BELOEIL,Robertsart,</v>
      </c>
      <c r="G4945">
        <f t="shared" si="1695"/>
        <v>103</v>
      </c>
      <c r="H4945">
        <f t="shared" si="1695"/>
        <v>139</v>
      </c>
      <c r="I4945" s="15" t="str">
        <f t="shared" si="1696"/>
        <v/>
      </c>
      <c r="J4945" s="15" t="str">
        <f t="shared" si="1697"/>
        <v/>
      </c>
      <c r="K4945" s="15">
        <f t="shared" si="1698"/>
        <v>0</v>
      </c>
      <c r="L4945" s="15" t="str">
        <f t="shared" si="1699"/>
        <v>7972,BELOEIL,Robertsart,</v>
      </c>
      <c r="M4945" s="15" t="str">
        <f t="shared" si="1700"/>
        <v/>
      </c>
      <c r="N4945" s="15" t="str">
        <f t="shared" si="1701"/>
        <v/>
      </c>
      <c r="O4945" s="15" t="str">
        <f t="shared" si="1702"/>
        <v/>
      </c>
      <c r="P4945" s="15">
        <f t="shared" si="1703"/>
        <v>0</v>
      </c>
      <c r="Q4945" s="15" t="str">
        <f t="shared" si="1704"/>
        <v>7972,BELOEIL,Robertsart,</v>
      </c>
      <c r="R4945" s="15" t="str">
        <f t="shared" si="1705"/>
        <v/>
      </c>
      <c r="S4945" s="15" t="str">
        <f t="shared" si="1706"/>
        <v/>
      </c>
      <c r="T4945" s="15" t="str">
        <f t="shared" si="1707"/>
        <v/>
      </c>
      <c r="U4945" s="15">
        <f t="shared" si="1708"/>
        <v>0</v>
      </c>
      <c r="V4945" s="15" t="str">
        <f t="shared" si="1709"/>
        <v>7972,BELOEIL,Robertsart,</v>
      </c>
      <c r="W4945" s="15" t="str">
        <f t="shared" si="1710"/>
        <v/>
      </c>
      <c r="X4945" s="15" t="str">
        <f t="shared" si="1711"/>
        <v/>
      </c>
      <c r="Y4945" s="15" t="str">
        <f t="shared" si="1712"/>
        <v/>
      </c>
      <c r="Z4945" s="15">
        <f t="shared" si="1713"/>
        <v>0</v>
      </c>
      <c r="AA4945" s="15" t="str">
        <f t="shared" si="1714"/>
        <v>7972,BELOEIL,Robertsart,</v>
      </c>
      <c r="AB4945" s="15" t="str">
        <f t="shared" si="1715"/>
        <v/>
      </c>
    </row>
    <row r="4946" spans="1:28" x14ac:dyDescent="0.2">
      <c r="A4946">
        <v>102</v>
      </c>
      <c r="B4946">
        <v>139</v>
      </c>
      <c r="C4946">
        <v>7972</v>
      </c>
      <c r="D4946" t="s">
        <v>5429</v>
      </c>
      <c r="E4946" t="s">
        <v>5341</v>
      </c>
      <c r="F4946" t="str">
        <f t="shared" si="1694"/>
        <v>7972,BELOEIL,Sainte-Anne,</v>
      </c>
      <c r="G4946">
        <f t="shared" si="1695"/>
        <v>102</v>
      </c>
      <c r="H4946">
        <f t="shared" si="1695"/>
        <v>139</v>
      </c>
      <c r="I4946" s="15" t="str">
        <f t="shared" si="1696"/>
        <v/>
      </c>
      <c r="J4946" s="15" t="str">
        <f t="shared" si="1697"/>
        <v/>
      </c>
      <c r="K4946" s="15">
        <f t="shared" si="1698"/>
        <v>0</v>
      </c>
      <c r="L4946" s="15" t="str">
        <f t="shared" si="1699"/>
        <v>7972,BELOEIL,Sainte-Anne,</v>
      </c>
      <c r="M4946" s="15" t="str">
        <f t="shared" si="1700"/>
        <v/>
      </c>
      <c r="N4946" s="15" t="str">
        <f t="shared" si="1701"/>
        <v/>
      </c>
      <c r="O4946" s="15" t="str">
        <f t="shared" si="1702"/>
        <v/>
      </c>
      <c r="P4946" s="15">
        <f t="shared" si="1703"/>
        <v>0</v>
      </c>
      <c r="Q4946" s="15" t="str">
        <f t="shared" si="1704"/>
        <v>7972,BELOEIL,Sainte-Anne,</v>
      </c>
      <c r="R4946" s="15" t="str">
        <f t="shared" si="1705"/>
        <v/>
      </c>
      <c r="S4946" s="15" t="str">
        <f t="shared" si="1706"/>
        <v/>
      </c>
      <c r="T4946" s="15" t="str">
        <f t="shared" si="1707"/>
        <v/>
      </c>
      <c r="U4946" s="15">
        <f t="shared" si="1708"/>
        <v>0</v>
      </c>
      <c r="V4946" s="15" t="str">
        <f t="shared" si="1709"/>
        <v>7972,BELOEIL,Sainte-Anne,</v>
      </c>
      <c r="W4946" s="15" t="str">
        <f t="shared" si="1710"/>
        <v/>
      </c>
      <c r="X4946" s="15" t="str">
        <f t="shared" si="1711"/>
        <v/>
      </c>
      <c r="Y4946" s="15" t="str">
        <f t="shared" si="1712"/>
        <v/>
      </c>
      <c r="Z4946" s="15">
        <f t="shared" si="1713"/>
        <v>0</v>
      </c>
      <c r="AA4946" s="15" t="str">
        <f t="shared" si="1714"/>
        <v>7972,BELOEIL,Sainte-Anne,</v>
      </c>
      <c r="AB4946" s="15" t="str">
        <f t="shared" si="1715"/>
        <v/>
      </c>
    </row>
    <row r="4947" spans="1:28" x14ac:dyDescent="0.2">
      <c r="A4947">
        <v>102</v>
      </c>
      <c r="B4947">
        <v>132</v>
      </c>
      <c r="C4947">
        <v>7973</v>
      </c>
      <c r="D4947" t="s">
        <v>5429</v>
      </c>
      <c r="E4947" t="s">
        <v>5441</v>
      </c>
      <c r="F4947" t="str">
        <f t="shared" si="1694"/>
        <v>7973,BELOEIL,Fayt,</v>
      </c>
      <c r="G4947">
        <f t="shared" si="1695"/>
        <v>102</v>
      </c>
      <c r="H4947">
        <f t="shared" si="1695"/>
        <v>132</v>
      </c>
      <c r="I4947" s="15" t="str">
        <f t="shared" si="1696"/>
        <v/>
      </c>
      <c r="J4947" s="15" t="str">
        <f t="shared" si="1697"/>
        <v/>
      </c>
      <c r="K4947" s="15">
        <f t="shared" si="1698"/>
        <v>0</v>
      </c>
      <c r="L4947" s="15" t="str">
        <f t="shared" si="1699"/>
        <v>7973,BELOEIL,Fayt,</v>
      </c>
      <c r="M4947" s="15" t="str">
        <f t="shared" si="1700"/>
        <v/>
      </c>
      <c r="N4947" s="15" t="str">
        <f t="shared" si="1701"/>
        <v/>
      </c>
      <c r="O4947" s="15" t="str">
        <f t="shared" si="1702"/>
        <v/>
      </c>
      <c r="P4947" s="15">
        <f t="shared" si="1703"/>
        <v>0</v>
      </c>
      <c r="Q4947" s="15" t="str">
        <f t="shared" si="1704"/>
        <v>7973,BELOEIL,Fayt,</v>
      </c>
      <c r="R4947" s="15" t="str">
        <f t="shared" si="1705"/>
        <v/>
      </c>
      <c r="S4947" s="15" t="str">
        <f t="shared" si="1706"/>
        <v/>
      </c>
      <c r="T4947" s="15" t="str">
        <f t="shared" si="1707"/>
        <v/>
      </c>
      <c r="U4947" s="15">
        <f t="shared" si="1708"/>
        <v>0</v>
      </c>
      <c r="V4947" s="15" t="str">
        <f t="shared" si="1709"/>
        <v>7973,BELOEIL,Fayt,</v>
      </c>
      <c r="W4947" s="15" t="str">
        <f t="shared" si="1710"/>
        <v/>
      </c>
      <c r="X4947" s="15" t="str">
        <f t="shared" si="1711"/>
        <v/>
      </c>
      <c r="Y4947" s="15" t="str">
        <f t="shared" si="1712"/>
        <v/>
      </c>
      <c r="Z4947" s="15">
        <f t="shared" si="1713"/>
        <v>0</v>
      </c>
      <c r="AA4947" s="15" t="str">
        <f t="shared" si="1714"/>
        <v>7973,BELOEIL,Fayt,</v>
      </c>
      <c r="AB4947" s="15" t="str">
        <f t="shared" si="1715"/>
        <v/>
      </c>
    </row>
    <row r="4948" spans="1:28" x14ac:dyDescent="0.2">
      <c r="A4948">
        <v>102</v>
      </c>
      <c r="B4948">
        <v>133</v>
      </c>
      <c r="C4948">
        <v>7973</v>
      </c>
      <c r="D4948" t="s">
        <v>5429</v>
      </c>
      <c r="E4948" t="s">
        <v>5442</v>
      </c>
      <c r="F4948" t="str">
        <f t="shared" si="1694"/>
        <v>7973,BELOEIL,Grandglise,</v>
      </c>
      <c r="G4948">
        <f t="shared" si="1695"/>
        <v>102</v>
      </c>
      <c r="H4948">
        <f t="shared" si="1695"/>
        <v>133</v>
      </c>
      <c r="I4948" s="15" t="str">
        <f t="shared" si="1696"/>
        <v/>
      </c>
      <c r="J4948" s="15" t="str">
        <f t="shared" si="1697"/>
        <v/>
      </c>
      <c r="K4948" s="15">
        <f t="shared" si="1698"/>
        <v>0</v>
      </c>
      <c r="L4948" s="15" t="str">
        <f t="shared" si="1699"/>
        <v>7973,BELOEIL,Grandglise,</v>
      </c>
      <c r="M4948" s="15" t="str">
        <f t="shared" si="1700"/>
        <v/>
      </c>
      <c r="N4948" s="15" t="str">
        <f t="shared" si="1701"/>
        <v/>
      </c>
      <c r="O4948" s="15" t="str">
        <f t="shared" si="1702"/>
        <v/>
      </c>
      <c r="P4948" s="15">
        <f t="shared" si="1703"/>
        <v>0</v>
      </c>
      <c r="Q4948" s="15" t="str">
        <f t="shared" si="1704"/>
        <v>7973,BELOEIL,Grandglise,</v>
      </c>
      <c r="R4948" s="15" t="str">
        <f t="shared" si="1705"/>
        <v/>
      </c>
      <c r="S4948" s="15" t="str">
        <f t="shared" si="1706"/>
        <v/>
      </c>
      <c r="T4948" s="15" t="str">
        <f t="shared" si="1707"/>
        <v/>
      </c>
      <c r="U4948" s="15">
        <f t="shared" si="1708"/>
        <v>0</v>
      </c>
      <c r="V4948" s="15" t="str">
        <f t="shared" si="1709"/>
        <v>7973,BELOEIL,Grandglise,</v>
      </c>
      <c r="W4948" s="15" t="str">
        <f t="shared" si="1710"/>
        <v/>
      </c>
      <c r="X4948" s="15" t="str">
        <f t="shared" si="1711"/>
        <v/>
      </c>
      <c r="Y4948" s="15" t="str">
        <f t="shared" si="1712"/>
        <v/>
      </c>
      <c r="Z4948" s="15">
        <f t="shared" si="1713"/>
        <v>0</v>
      </c>
      <c r="AA4948" s="15" t="str">
        <f t="shared" si="1714"/>
        <v>7973,BELOEIL,Grandglise,</v>
      </c>
      <c r="AB4948" s="15" t="str">
        <f t="shared" si="1715"/>
        <v/>
      </c>
    </row>
    <row r="4949" spans="1:28" x14ac:dyDescent="0.2">
      <c r="A4949">
        <v>103</v>
      </c>
      <c r="B4949">
        <v>132</v>
      </c>
      <c r="C4949">
        <v>7973</v>
      </c>
      <c r="D4949" t="s">
        <v>5429</v>
      </c>
      <c r="E4949" t="s">
        <v>384</v>
      </c>
      <c r="F4949" t="str">
        <f t="shared" si="1694"/>
        <v>7973,BELOEIL,La Bruyère,</v>
      </c>
      <c r="G4949">
        <f t="shared" si="1695"/>
        <v>103</v>
      </c>
      <c r="H4949">
        <f t="shared" si="1695"/>
        <v>132</v>
      </c>
      <c r="I4949" s="15" t="str">
        <f t="shared" si="1696"/>
        <v/>
      </c>
      <c r="J4949" s="15" t="str">
        <f t="shared" si="1697"/>
        <v/>
      </c>
      <c r="K4949" s="15">
        <f t="shared" si="1698"/>
        <v>0</v>
      </c>
      <c r="L4949" s="15" t="str">
        <f t="shared" si="1699"/>
        <v>7973,BELOEIL,La Bruyère,</v>
      </c>
      <c r="M4949" s="15" t="str">
        <f t="shared" si="1700"/>
        <v/>
      </c>
      <c r="N4949" s="15" t="str">
        <f t="shared" si="1701"/>
        <v/>
      </c>
      <c r="O4949" s="15" t="str">
        <f t="shared" si="1702"/>
        <v/>
      </c>
      <c r="P4949" s="15">
        <f t="shared" si="1703"/>
        <v>0</v>
      </c>
      <c r="Q4949" s="15" t="str">
        <f t="shared" si="1704"/>
        <v>7973,BELOEIL,La Bruyère,</v>
      </c>
      <c r="R4949" s="15" t="str">
        <f t="shared" si="1705"/>
        <v/>
      </c>
      <c r="S4949" s="15" t="str">
        <f t="shared" si="1706"/>
        <v/>
      </c>
      <c r="T4949" s="15" t="str">
        <f t="shared" si="1707"/>
        <v/>
      </c>
      <c r="U4949" s="15">
        <f t="shared" si="1708"/>
        <v>0</v>
      </c>
      <c r="V4949" s="15" t="str">
        <f t="shared" si="1709"/>
        <v>7973,BELOEIL,La Bruyère,</v>
      </c>
      <c r="W4949" s="15" t="str">
        <f t="shared" si="1710"/>
        <v/>
      </c>
      <c r="X4949" s="15" t="str">
        <f t="shared" si="1711"/>
        <v/>
      </c>
      <c r="Y4949" s="15" t="str">
        <f t="shared" si="1712"/>
        <v/>
      </c>
      <c r="Z4949" s="15">
        <f t="shared" si="1713"/>
        <v>0</v>
      </c>
      <c r="AA4949" s="15" t="str">
        <f t="shared" si="1714"/>
        <v>7973,BELOEIL,La Bruyère,</v>
      </c>
      <c r="AB4949" s="15" t="str">
        <f t="shared" si="1715"/>
        <v/>
      </c>
    </row>
    <row r="4950" spans="1:28" x14ac:dyDescent="0.2">
      <c r="A4950">
        <v>104</v>
      </c>
      <c r="B4950">
        <v>133</v>
      </c>
      <c r="C4950">
        <v>7973</v>
      </c>
      <c r="D4950" t="s">
        <v>5429</v>
      </c>
      <c r="E4950" t="s">
        <v>5443</v>
      </c>
      <c r="F4950" t="str">
        <f t="shared" si="1694"/>
        <v>7973,BELOEIL,Stambruges,</v>
      </c>
      <c r="G4950">
        <f t="shared" si="1695"/>
        <v>104</v>
      </c>
      <c r="H4950">
        <f t="shared" si="1695"/>
        <v>133</v>
      </c>
      <c r="I4950" s="15" t="str">
        <f t="shared" si="1696"/>
        <v/>
      </c>
      <c r="J4950" s="15" t="str">
        <f t="shared" si="1697"/>
        <v/>
      </c>
      <c r="K4950" s="15">
        <f t="shared" si="1698"/>
        <v>0</v>
      </c>
      <c r="L4950" s="15" t="str">
        <f t="shared" si="1699"/>
        <v>7973,BELOEIL,Stambruges,</v>
      </c>
      <c r="M4950" s="15" t="str">
        <f t="shared" si="1700"/>
        <v/>
      </c>
      <c r="N4950" s="15" t="str">
        <f t="shared" si="1701"/>
        <v/>
      </c>
      <c r="O4950" s="15" t="str">
        <f t="shared" si="1702"/>
        <v/>
      </c>
      <c r="P4950" s="15">
        <f t="shared" si="1703"/>
        <v>0</v>
      </c>
      <c r="Q4950" s="15" t="str">
        <f t="shared" si="1704"/>
        <v>7973,BELOEIL,Stambruges,</v>
      </c>
      <c r="R4950" s="15" t="str">
        <f t="shared" si="1705"/>
        <v/>
      </c>
      <c r="S4950" s="15" t="str">
        <f t="shared" si="1706"/>
        <v/>
      </c>
      <c r="T4950" s="15" t="str">
        <f t="shared" si="1707"/>
        <v/>
      </c>
      <c r="U4950" s="15">
        <f t="shared" si="1708"/>
        <v>0</v>
      </c>
      <c r="V4950" s="15" t="str">
        <f t="shared" si="1709"/>
        <v>7973,BELOEIL,Stambruges,</v>
      </c>
      <c r="W4950" s="15" t="str">
        <f t="shared" si="1710"/>
        <v/>
      </c>
      <c r="X4950" s="15" t="str">
        <f t="shared" si="1711"/>
        <v/>
      </c>
      <c r="Y4950" s="15" t="str">
        <f t="shared" si="1712"/>
        <v/>
      </c>
      <c r="Z4950" s="15">
        <f t="shared" si="1713"/>
        <v>0</v>
      </c>
      <c r="AA4950" s="15" t="str">
        <f t="shared" si="1714"/>
        <v>7973,BELOEIL,Stambruges,</v>
      </c>
      <c r="AB4950" s="15" t="str">
        <f t="shared" si="1715"/>
        <v/>
      </c>
    </row>
    <row r="4951" spans="1:28" x14ac:dyDescent="0.2">
      <c r="A4951">
        <v>70</v>
      </c>
      <c r="B4951">
        <v>211</v>
      </c>
      <c r="C4951">
        <v>8000</v>
      </c>
      <c r="D4951" t="s">
        <v>5444</v>
      </c>
      <c r="E4951" t="s">
        <v>778</v>
      </c>
      <c r="F4951" t="str">
        <f t="shared" si="1694"/>
        <v>8000,BRUGGE,Brugge,</v>
      </c>
      <c r="G4951">
        <f t="shared" si="1695"/>
        <v>70</v>
      </c>
      <c r="H4951">
        <f t="shared" si="1695"/>
        <v>211</v>
      </c>
      <c r="I4951" s="15" t="str">
        <f t="shared" si="1696"/>
        <v/>
      </c>
      <c r="J4951" s="15" t="str">
        <f t="shared" si="1697"/>
        <v/>
      </c>
      <c r="K4951" s="15">
        <f t="shared" si="1698"/>
        <v>0</v>
      </c>
      <c r="L4951" s="15" t="str">
        <f t="shared" si="1699"/>
        <v>8000,BRUGGE,Brugge,</v>
      </c>
      <c r="M4951" s="15" t="str">
        <f t="shared" si="1700"/>
        <v/>
      </c>
      <c r="N4951" s="15" t="str">
        <f t="shared" si="1701"/>
        <v/>
      </c>
      <c r="O4951" s="15" t="str">
        <f t="shared" si="1702"/>
        <v/>
      </c>
      <c r="P4951" s="15">
        <f t="shared" si="1703"/>
        <v>0</v>
      </c>
      <c r="Q4951" s="15" t="str">
        <f t="shared" si="1704"/>
        <v>8000,BRUGGE,Brugge,</v>
      </c>
      <c r="R4951" s="15" t="str">
        <f t="shared" si="1705"/>
        <v/>
      </c>
      <c r="S4951" s="15" t="str">
        <f t="shared" si="1706"/>
        <v/>
      </c>
      <c r="T4951" s="15" t="str">
        <f t="shared" si="1707"/>
        <v/>
      </c>
      <c r="U4951" s="15">
        <f t="shared" si="1708"/>
        <v>0</v>
      </c>
      <c r="V4951" s="15" t="str">
        <f t="shared" si="1709"/>
        <v>8000,BRUGGE,Brugge,</v>
      </c>
      <c r="W4951" s="15" t="str">
        <f t="shared" si="1710"/>
        <v/>
      </c>
      <c r="X4951" s="15" t="str">
        <f t="shared" si="1711"/>
        <v/>
      </c>
      <c r="Y4951" s="15" t="str">
        <f t="shared" si="1712"/>
        <v/>
      </c>
      <c r="Z4951" s="15">
        <f t="shared" si="1713"/>
        <v>0</v>
      </c>
      <c r="AA4951" s="15" t="str">
        <f t="shared" si="1714"/>
        <v>8000,BRUGGE,Brugge,</v>
      </c>
      <c r="AB4951" s="15" t="str">
        <f t="shared" si="1715"/>
        <v/>
      </c>
    </row>
    <row r="4952" spans="1:28" x14ac:dyDescent="0.2">
      <c r="A4952">
        <v>72</v>
      </c>
      <c r="B4952">
        <v>215</v>
      </c>
      <c r="C4952">
        <v>8000</v>
      </c>
      <c r="D4952" t="s">
        <v>5444</v>
      </c>
      <c r="E4952" t="s">
        <v>5445</v>
      </c>
      <c r="F4952" t="str">
        <f t="shared" si="1694"/>
        <v>8000,BRUGGE,Koolkerke,</v>
      </c>
      <c r="G4952">
        <f t="shared" si="1695"/>
        <v>72</v>
      </c>
      <c r="H4952">
        <f t="shared" si="1695"/>
        <v>215</v>
      </c>
      <c r="I4952" s="15" t="str">
        <f t="shared" si="1696"/>
        <v/>
      </c>
      <c r="J4952" s="15" t="str">
        <f t="shared" si="1697"/>
        <v/>
      </c>
      <c r="K4952" s="15">
        <f t="shared" si="1698"/>
        <v>0</v>
      </c>
      <c r="L4952" s="15" t="str">
        <f t="shared" si="1699"/>
        <v>8000,BRUGGE,Koolkerke,</v>
      </c>
      <c r="M4952" s="15" t="str">
        <f t="shared" si="1700"/>
        <v/>
      </c>
      <c r="N4952" s="15" t="str">
        <f t="shared" si="1701"/>
        <v/>
      </c>
      <c r="O4952" s="15" t="str">
        <f t="shared" si="1702"/>
        <v/>
      </c>
      <c r="P4952" s="15">
        <f t="shared" si="1703"/>
        <v>0</v>
      </c>
      <c r="Q4952" s="15" t="str">
        <f t="shared" si="1704"/>
        <v>8000,BRUGGE,Koolkerke,</v>
      </c>
      <c r="R4952" s="15" t="str">
        <f t="shared" si="1705"/>
        <v/>
      </c>
      <c r="S4952" s="15" t="str">
        <f t="shared" si="1706"/>
        <v/>
      </c>
      <c r="T4952" s="15" t="str">
        <f t="shared" si="1707"/>
        <v/>
      </c>
      <c r="U4952" s="15">
        <f t="shared" si="1708"/>
        <v>0</v>
      </c>
      <c r="V4952" s="15" t="str">
        <f t="shared" si="1709"/>
        <v>8000,BRUGGE,Koolkerke,</v>
      </c>
      <c r="W4952" s="15" t="str">
        <f t="shared" si="1710"/>
        <v/>
      </c>
      <c r="X4952" s="15" t="str">
        <f t="shared" si="1711"/>
        <v/>
      </c>
      <c r="Y4952" s="15" t="str">
        <f t="shared" si="1712"/>
        <v/>
      </c>
      <c r="Z4952" s="15">
        <f t="shared" si="1713"/>
        <v>0</v>
      </c>
      <c r="AA4952" s="15" t="str">
        <f t="shared" si="1714"/>
        <v>8000,BRUGGE,Koolkerke,</v>
      </c>
      <c r="AB4952" s="15" t="str">
        <f t="shared" si="1715"/>
        <v/>
      </c>
    </row>
    <row r="4953" spans="1:28" x14ac:dyDescent="0.2">
      <c r="A4953">
        <v>74</v>
      </c>
      <c r="B4953">
        <v>211</v>
      </c>
      <c r="C4953">
        <v>8000</v>
      </c>
      <c r="D4953" t="s">
        <v>5444</v>
      </c>
      <c r="E4953" t="s">
        <v>5446</v>
      </c>
      <c r="F4953" t="str">
        <f t="shared" si="1694"/>
        <v>8000,BRUGGE,Male,</v>
      </c>
      <c r="G4953">
        <f t="shared" si="1695"/>
        <v>74</v>
      </c>
      <c r="H4953">
        <f t="shared" si="1695"/>
        <v>211</v>
      </c>
      <c r="I4953" s="15" t="str">
        <f t="shared" si="1696"/>
        <v/>
      </c>
      <c r="J4953" s="15" t="str">
        <f t="shared" si="1697"/>
        <v/>
      </c>
      <c r="K4953" s="15">
        <f t="shared" si="1698"/>
        <v>0</v>
      </c>
      <c r="L4953" s="15" t="str">
        <f t="shared" si="1699"/>
        <v>8000,BRUGGE,Male,</v>
      </c>
      <c r="M4953" s="15" t="str">
        <f t="shared" si="1700"/>
        <v/>
      </c>
      <c r="N4953" s="15" t="str">
        <f t="shared" si="1701"/>
        <v/>
      </c>
      <c r="O4953" s="15" t="str">
        <f t="shared" si="1702"/>
        <v/>
      </c>
      <c r="P4953" s="15">
        <f t="shared" si="1703"/>
        <v>0</v>
      </c>
      <c r="Q4953" s="15" t="str">
        <f t="shared" si="1704"/>
        <v>8000,BRUGGE,Male,</v>
      </c>
      <c r="R4953" s="15" t="str">
        <f t="shared" si="1705"/>
        <v/>
      </c>
      <c r="S4953" s="15" t="str">
        <f t="shared" si="1706"/>
        <v/>
      </c>
      <c r="T4953" s="15" t="str">
        <f t="shared" si="1707"/>
        <v/>
      </c>
      <c r="U4953" s="15">
        <f t="shared" si="1708"/>
        <v>0</v>
      </c>
      <c r="V4953" s="15" t="str">
        <f t="shared" si="1709"/>
        <v>8000,BRUGGE,Male,</v>
      </c>
      <c r="W4953" s="15" t="str">
        <f t="shared" si="1710"/>
        <v/>
      </c>
      <c r="X4953" s="15" t="str">
        <f t="shared" si="1711"/>
        <v/>
      </c>
      <c r="Y4953" s="15" t="str">
        <f t="shared" si="1712"/>
        <v/>
      </c>
      <c r="Z4953" s="15">
        <f t="shared" si="1713"/>
        <v>0</v>
      </c>
      <c r="AA4953" s="15" t="str">
        <f t="shared" si="1714"/>
        <v>8000,BRUGGE,Male,</v>
      </c>
      <c r="AB4953" s="15" t="str">
        <f t="shared" si="1715"/>
        <v/>
      </c>
    </row>
    <row r="4954" spans="1:28" x14ac:dyDescent="0.2">
      <c r="A4954">
        <v>71</v>
      </c>
      <c r="B4954">
        <v>214</v>
      </c>
      <c r="C4954">
        <v>8000</v>
      </c>
      <c r="D4954" t="s">
        <v>5444</v>
      </c>
      <c r="E4954" t="s">
        <v>836</v>
      </c>
      <c r="F4954" t="str">
        <f t="shared" si="1694"/>
        <v>8000,BRUGGE,Sint-Jozef,</v>
      </c>
      <c r="G4954">
        <f t="shared" si="1695"/>
        <v>71</v>
      </c>
      <c r="H4954">
        <f t="shared" si="1695"/>
        <v>214</v>
      </c>
      <c r="I4954" s="15" t="str">
        <f t="shared" si="1696"/>
        <v/>
      </c>
      <c r="J4954" s="15" t="str">
        <f t="shared" si="1697"/>
        <v/>
      </c>
      <c r="K4954" s="15">
        <f t="shared" si="1698"/>
        <v>0</v>
      </c>
      <c r="L4954" s="15" t="str">
        <f t="shared" si="1699"/>
        <v>8000,BRUGGE,Sint-Jozef,</v>
      </c>
      <c r="M4954" s="15" t="str">
        <f t="shared" si="1700"/>
        <v/>
      </c>
      <c r="N4954" s="15" t="str">
        <f t="shared" si="1701"/>
        <v/>
      </c>
      <c r="O4954" s="15" t="str">
        <f t="shared" si="1702"/>
        <v/>
      </c>
      <c r="P4954" s="15">
        <f t="shared" si="1703"/>
        <v>0</v>
      </c>
      <c r="Q4954" s="15" t="str">
        <f t="shared" si="1704"/>
        <v>8000,BRUGGE,Sint-Jozef,</v>
      </c>
      <c r="R4954" s="15" t="str">
        <f t="shared" si="1705"/>
        <v/>
      </c>
      <c r="S4954" s="15" t="str">
        <f t="shared" si="1706"/>
        <v/>
      </c>
      <c r="T4954" s="15" t="str">
        <f t="shared" si="1707"/>
        <v/>
      </c>
      <c r="U4954" s="15">
        <f t="shared" si="1708"/>
        <v>0</v>
      </c>
      <c r="V4954" s="15" t="str">
        <f t="shared" si="1709"/>
        <v>8000,BRUGGE,Sint-Jozef,</v>
      </c>
      <c r="W4954" s="15" t="str">
        <f t="shared" si="1710"/>
        <v/>
      </c>
      <c r="X4954" s="15" t="str">
        <f t="shared" si="1711"/>
        <v/>
      </c>
      <c r="Y4954" s="15" t="str">
        <f t="shared" si="1712"/>
        <v/>
      </c>
      <c r="Z4954" s="15">
        <f t="shared" si="1713"/>
        <v>0</v>
      </c>
      <c r="AA4954" s="15" t="str">
        <f t="shared" si="1714"/>
        <v>8000,BRUGGE,Sint-Jozef,</v>
      </c>
      <c r="AB4954" s="15" t="str">
        <f t="shared" si="1715"/>
        <v/>
      </c>
    </row>
    <row r="4955" spans="1:28" x14ac:dyDescent="0.2">
      <c r="A4955">
        <v>68</v>
      </c>
      <c r="B4955">
        <v>213</v>
      </c>
      <c r="C4955">
        <v>8000</v>
      </c>
      <c r="D4955" t="s">
        <v>5444</v>
      </c>
      <c r="E4955" t="s">
        <v>5447</v>
      </c>
      <c r="F4955" t="str">
        <f t="shared" si="1694"/>
        <v>8000,BRUGGE,Sint-Pieters,</v>
      </c>
      <c r="G4955">
        <f t="shared" si="1695"/>
        <v>68</v>
      </c>
      <c r="H4955">
        <f t="shared" si="1695"/>
        <v>213</v>
      </c>
      <c r="I4955" s="15" t="str">
        <f t="shared" si="1696"/>
        <v/>
      </c>
      <c r="J4955" s="15" t="str">
        <f t="shared" si="1697"/>
        <v/>
      </c>
      <c r="K4955" s="15">
        <f t="shared" si="1698"/>
        <v>0</v>
      </c>
      <c r="L4955" s="15" t="str">
        <f t="shared" si="1699"/>
        <v>8000,BRUGGE,Sint-Pieters,</v>
      </c>
      <c r="M4955" s="15" t="str">
        <f t="shared" si="1700"/>
        <v/>
      </c>
      <c r="N4955" s="15" t="str">
        <f t="shared" si="1701"/>
        <v/>
      </c>
      <c r="O4955" s="15" t="str">
        <f t="shared" si="1702"/>
        <v/>
      </c>
      <c r="P4955" s="15">
        <f t="shared" si="1703"/>
        <v>0</v>
      </c>
      <c r="Q4955" s="15" t="str">
        <f t="shared" si="1704"/>
        <v>8000,BRUGGE,Sint-Pieters,</v>
      </c>
      <c r="R4955" s="15" t="str">
        <f t="shared" si="1705"/>
        <v/>
      </c>
      <c r="S4955" s="15" t="str">
        <f t="shared" si="1706"/>
        <v/>
      </c>
      <c r="T4955" s="15" t="str">
        <f t="shared" si="1707"/>
        <v/>
      </c>
      <c r="U4955" s="15">
        <f t="shared" si="1708"/>
        <v>0</v>
      </c>
      <c r="V4955" s="15" t="str">
        <f t="shared" si="1709"/>
        <v>8000,BRUGGE,Sint-Pieters,</v>
      </c>
      <c r="W4955" s="15" t="str">
        <f t="shared" si="1710"/>
        <v/>
      </c>
      <c r="X4955" s="15" t="str">
        <f t="shared" si="1711"/>
        <v/>
      </c>
      <c r="Y4955" s="15" t="str">
        <f t="shared" si="1712"/>
        <v/>
      </c>
      <c r="Z4955" s="15">
        <f t="shared" si="1713"/>
        <v>0</v>
      </c>
      <c r="AA4955" s="15" t="str">
        <f t="shared" si="1714"/>
        <v>8000,BRUGGE,Sint-Pieters,</v>
      </c>
      <c r="AB4955" s="15" t="str">
        <f t="shared" si="1715"/>
        <v/>
      </c>
    </row>
    <row r="4956" spans="1:28" x14ac:dyDescent="0.2">
      <c r="A4956">
        <v>66</v>
      </c>
      <c r="B4956">
        <v>196</v>
      </c>
      <c r="C4956">
        <v>8020</v>
      </c>
      <c r="D4956" t="s">
        <v>5448</v>
      </c>
      <c r="E4956" t="s">
        <v>5449</v>
      </c>
      <c r="F4956" t="str">
        <f t="shared" si="1694"/>
        <v>8020,OOSTKAMP,Baliebrugge,</v>
      </c>
      <c r="G4956">
        <f t="shared" si="1695"/>
        <v>66</v>
      </c>
      <c r="H4956">
        <f t="shared" si="1695"/>
        <v>196</v>
      </c>
      <c r="I4956" s="15" t="str">
        <f t="shared" si="1696"/>
        <v/>
      </c>
      <c r="J4956" s="15" t="str">
        <f t="shared" si="1697"/>
        <v/>
      </c>
      <c r="K4956" s="15">
        <f t="shared" si="1698"/>
        <v>0</v>
      </c>
      <c r="L4956" s="15" t="str">
        <f t="shared" si="1699"/>
        <v>8020,OOSTKAMP,Baliebrugge,</v>
      </c>
      <c r="M4956" s="15" t="str">
        <f t="shared" si="1700"/>
        <v/>
      </c>
      <c r="N4956" s="15" t="str">
        <f t="shared" si="1701"/>
        <v/>
      </c>
      <c r="O4956" s="15" t="str">
        <f t="shared" si="1702"/>
        <v/>
      </c>
      <c r="P4956" s="15">
        <f t="shared" si="1703"/>
        <v>0</v>
      </c>
      <c r="Q4956" s="15" t="str">
        <f t="shared" si="1704"/>
        <v>8020,OOSTKAMP,Baliebrugge,</v>
      </c>
      <c r="R4956" s="15" t="str">
        <f t="shared" si="1705"/>
        <v/>
      </c>
      <c r="S4956" s="15" t="str">
        <f t="shared" si="1706"/>
        <v/>
      </c>
      <c r="T4956" s="15" t="str">
        <f t="shared" si="1707"/>
        <v/>
      </c>
      <c r="U4956" s="15">
        <f t="shared" si="1708"/>
        <v>0</v>
      </c>
      <c r="V4956" s="15" t="str">
        <f t="shared" si="1709"/>
        <v>8020,OOSTKAMP,Baliebrugge,</v>
      </c>
      <c r="W4956" s="15" t="str">
        <f t="shared" si="1710"/>
        <v/>
      </c>
      <c r="X4956" s="15" t="str">
        <f t="shared" si="1711"/>
        <v/>
      </c>
      <c r="Y4956" s="15" t="str">
        <f t="shared" si="1712"/>
        <v/>
      </c>
      <c r="Z4956" s="15">
        <f t="shared" si="1713"/>
        <v>0</v>
      </c>
      <c r="AA4956" s="15" t="str">
        <f t="shared" si="1714"/>
        <v>8020,OOSTKAMP,Baliebrugge,</v>
      </c>
      <c r="AB4956" s="15" t="str">
        <f t="shared" si="1715"/>
        <v/>
      </c>
    </row>
    <row r="4957" spans="1:28" x14ac:dyDescent="0.2">
      <c r="A4957">
        <v>73</v>
      </c>
      <c r="B4957">
        <v>203</v>
      </c>
      <c r="C4957">
        <v>8020</v>
      </c>
      <c r="D4957" t="s">
        <v>5448</v>
      </c>
      <c r="E4957" t="s">
        <v>5450</v>
      </c>
      <c r="F4957" t="str">
        <f t="shared" si="1694"/>
        <v>8020,OOSTKAMP,De Stuivers,</v>
      </c>
      <c r="G4957">
        <f t="shared" si="1695"/>
        <v>73</v>
      </c>
      <c r="H4957">
        <f t="shared" si="1695"/>
        <v>203</v>
      </c>
      <c r="I4957" s="15" t="str">
        <f t="shared" si="1696"/>
        <v/>
      </c>
      <c r="J4957" s="15" t="str">
        <f t="shared" si="1697"/>
        <v/>
      </c>
      <c r="K4957" s="15">
        <f t="shared" si="1698"/>
        <v>0</v>
      </c>
      <c r="L4957" s="15" t="str">
        <f t="shared" si="1699"/>
        <v>8020,OOSTKAMP,De Stuivers,</v>
      </c>
      <c r="M4957" s="15" t="str">
        <f t="shared" si="1700"/>
        <v/>
      </c>
      <c r="N4957" s="15" t="str">
        <f t="shared" si="1701"/>
        <v/>
      </c>
      <c r="O4957" s="15" t="str">
        <f t="shared" si="1702"/>
        <v/>
      </c>
      <c r="P4957" s="15">
        <f t="shared" si="1703"/>
        <v>0</v>
      </c>
      <c r="Q4957" s="15" t="str">
        <f t="shared" si="1704"/>
        <v>8020,OOSTKAMP,De Stuivers,</v>
      </c>
      <c r="R4957" s="15" t="str">
        <f t="shared" si="1705"/>
        <v/>
      </c>
      <c r="S4957" s="15" t="str">
        <f t="shared" si="1706"/>
        <v/>
      </c>
      <c r="T4957" s="15" t="str">
        <f t="shared" si="1707"/>
        <v/>
      </c>
      <c r="U4957" s="15">
        <f t="shared" si="1708"/>
        <v>0</v>
      </c>
      <c r="V4957" s="15" t="str">
        <f t="shared" si="1709"/>
        <v>8020,OOSTKAMP,De Stuivers,</v>
      </c>
      <c r="W4957" s="15" t="str">
        <f t="shared" si="1710"/>
        <v/>
      </c>
      <c r="X4957" s="15" t="str">
        <f t="shared" si="1711"/>
        <v/>
      </c>
      <c r="Y4957" s="15" t="str">
        <f t="shared" si="1712"/>
        <v/>
      </c>
      <c r="Z4957" s="15">
        <f t="shared" si="1713"/>
        <v>0</v>
      </c>
      <c r="AA4957" s="15" t="str">
        <f t="shared" si="1714"/>
        <v>8020,OOSTKAMP,De Stuivers,</v>
      </c>
      <c r="AB4957" s="15" t="str">
        <f t="shared" si="1715"/>
        <v/>
      </c>
    </row>
    <row r="4958" spans="1:28" x14ac:dyDescent="0.2">
      <c r="A4958">
        <v>72</v>
      </c>
      <c r="B4958">
        <v>204</v>
      </c>
      <c r="C4958">
        <v>8020</v>
      </c>
      <c r="D4958" t="s">
        <v>5448</v>
      </c>
      <c r="E4958" t="s">
        <v>5451</v>
      </c>
      <c r="F4958" t="str">
        <f t="shared" si="1694"/>
        <v>8020,OOSTKAMP,Erkegem,</v>
      </c>
      <c r="G4958">
        <f t="shared" si="1695"/>
        <v>72</v>
      </c>
      <c r="H4958">
        <f t="shared" si="1695"/>
        <v>204</v>
      </c>
      <c r="I4958" s="15" t="str">
        <f t="shared" si="1696"/>
        <v/>
      </c>
      <c r="J4958" s="15" t="str">
        <f t="shared" si="1697"/>
        <v/>
      </c>
      <c r="K4958" s="15">
        <f t="shared" si="1698"/>
        <v>0</v>
      </c>
      <c r="L4958" s="15" t="str">
        <f t="shared" si="1699"/>
        <v>8020,OOSTKAMP,Erkegem,</v>
      </c>
      <c r="M4958" s="15" t="str">
        <f t="shared" si="1700"/>
        <v/>
      </c>
      <c r="N4958" s="15" t="str">
        <f t="shared" si="1701"/>
        <v/>
      </c>
      <c r="O4958" s="15" t="str">
        <f t="shared" si="1702"/>
        <v/>
      </c>
      <c r="P4958" s="15">
        <f t="shared" si="1703"/>
        <v>0</v>
      </c>
      <c r="Q4958" s="15" t="str">
        <f t="shared" si="1704"/>
        <v>8020,OOSTKAMP,Erkegem,</v>
      </c>
      <c r="R4958" s="15" t="str">
        <f t="shared" si="1705"/>
        <v/>
      </c>
      <c r="S4958" s="15" t="str">
        <f t="shared" si="1706"/>
        <v/>
      </c>
      <c r="T4958" s="15" t="str">
        <f t="shared" si="1707"/>
        <v/>
      </c>
      <c r="U4958" s="15">
        <f t="shared" si="1708"/>
        <v>0</v>
      </c>
      <c r="V4958" s="15" t="str">
        <f t="shared" si="1709"/>
        <v>8020,OOSTKAMP,Erkegem,</v>
      </c>
      <c r="W4958" s="15" t="str">
        <f t="shared" si="1710"/>
        <v/>
      </c>
      <c r="X4958" s="15" t="str">
        <f t="shared" si="1711"/>
        <v/>
      </c>
      <c r="Y4958" s="15" t="str">
        <f t="shared" si="1712"/>
        <v/>
      </c>
      <c r="Z4958" s="15">
        <f t="shared" si="1713"/>
        <v>0</v>
      </c>
      <c r="AA4958" s="15" t="str">
        <f t="shared" si="1714"/>
        <v>8020,OOSTKAMP,Erkegem,</v>
      </c>
      <c r="AB4958" s="15" t="str">
        <f t="shared" si="1715"/>
        <v/>
      </c>
    </row>
    <row r="4959" spans="1:28" x14ac:dyDescent="0.2">
      <c r="A4959">
        <v>73</v>
      </c>
      <c r="B4959">
        <v>200</v>
      </c>
      <c r="C4959">
        <v>8020</v>
      </c>
      <c r="D4959" t="s">
        <v>5448</v>
      </c>
      <c r="E4959" t="s">
        <v>5452</v>
      </c>
      <c r="F4959" t="str">
        <f t="shared" si="1694"/>
        <v>8020,OOSTKAMP,Hertsberge,</v>
      </c>
      <c r="G4959">
        <f t="shared" si="1695"/>
        <v>73</v>
      </c>
      <c r="H4959">
        <f t="shared" si="1695"/>
        <v>200</v>
      </c>
      <c r="I4959" s="15" t="str">
        <f t="shared" si="1696"/>
        <v/>
      </c>
      <c r="J4959" s="15" t="str">
        <f t="shared" si="1697"/>
        <v/>
      </c>
      <c r="K4959" s="15">
        <f t="shared" si="1698"/>
        <v>0</v>
      </c>
      <c r="L4959" s="15" t="str">
        <f t="shared" si="1699"/>
        <v>8020,OOSTKAMP,Hertsberge,</v>
      </c>
      <c r="M4959" s="15" t="str">
        <f t="shared" si="1700"/>
        <v/>
      </c>
      <c r="N4959" s="15" t="str">
        <f t="shared" si="1701"/>
        <v/>
      </c>
      <c r="O4959" s="15" t="str">
        <f t="shared" si="1702"/>
        <v/>
      </c>
      <c r="P4959" s="15">
        <f t="shared" si="1703"/>
        <v>0</v>
      </c>
      <c r="Q4959" s="15" t="str">
        <f t="shared" si="1704"/>
        <v>8020,OOSTKAMP,Hertsberge,</v>
      </c>
      <c r="R4959" s="15" t="str">
        <f t="shared" si="1705"/>
        <v/>
      </c>
      <c r="S4959" s="15" t="str">
        <f t="shared" si="1706"/>
        <v/>
      </c>
      <c r="T4959" s="15" t="str">
        <f t="shared" si="1707"/>
        <v/>
      </c>
      <c r="U4959" s="15">
        <f t="shared" si="1708"/>
        <v>0</v>
      </c>
      <c r="V4959" s="15" t="str">
        <f t="shared" si="1709"/>
        <v>8020,OOSTKAMP,Hertsberge,</v>
      </c>
      <c r="W4959" s="15" t="str">
        <f t="shared" si="1710"/>
        <v/>
      </c>
      <c r="X4959" s="15" t="str">
        <f t="shared" si="1711"/>
        <v/>
      </c>
      <c r="Y4959" s="15" t="str">
        <f t="shared" si="1712"/>
        <v/>
      </c>
      <c r="Z4959" s="15">
        <f t="shared" si="1713"/>
        <v>0</v>
      </c>
      <c r="AA4959" s="15" t="str">
        <f t="shared" si="1714"/>
        <v>8020,OOSTKAMP,Hertsberge,</v>
      </c>
      <c r="AB4959" s="15" t="str">
        <f t="shared" si="1715"/>
        <v/>
      </c>
    </row>
    <row r="4960" spans="1:28" x14ac:dyDescent="0.2">
      <c r="A4960">
        <v>67</v>
      </c>
      <c r="B4960">
        <v>195</v>
      </c>
      <c r="C4960">
        <v>8020</v>
      </c>
      <c r="D4960" t="s">
        <v>5448</v>
      </c>
      <c r="E4960" t="s">
        <v>5453</v>
      </c>
      <c r="F4960" t="str">
        <f t="shared" si="1694"/>
        <v>8020,OOSTKAMP,Kaleshoek,</v>
      </c>
      <c r="G4960">
        <f t="shared" si="1695"/>
        <v>67</v>
      </c>
      <c r="H4960">
        <f t="shared" si="1695"/>
        <v>195</v>
      </c>
      <c r="I4960" s="15" t="str">
        <f t="shared" si="1696"/>
        <v/>
      </c>
      <c r="J4960" s="15" t="str">
        <f t="shared" si="1697"/>
        <v/>
      </c>
      <c r="K4960" s="15">
        <f t="shared" si="1698"/>
        <v>0</v>
      </c>
      <c r="L4960" s="15" t="str">
        <f t="shared" si="1699"/>
        <v>8020,OOSTKAMP,Kaleshoek,</v>
      </c>
      <c r="M4960" s="15" t="str">
        <f t="shared" si="1700"/>
        <v/>
      </c>
      <c r="N4960" s="15" t="str">
        <f t="shared" si="1701"/>
        <v/>
      </c>
      <c r="O4960" s="15" t="str">
        <f t="shared" si="1702"/>
        <v/>
      </c>
      <c r="P4960" s="15">
        <f t="shared" si="1703"/>
        <v>0</v>
      </c>
      <c r="Q4960" s="15" t="str">
        <f t="shared" si="1704"/>
        <v>8020,OOSTKAMP,Kaleshoek,</v>
      </c>
      <c r="R4960" s="15" t="str">
        <f t="shared" si="1705"/>
        <v/>
      </c>
      <c r="S4960" s="15" t="str">
        <f t="shared" si="1706"/>
        <v/>
      </c>
      <c r="T4960" s="15" t="str">
        <f t="shared" si="1707"/>
        <v/>
      </c>
      <c r="U4960" s="15">
        <f t="shared" si="1708"/>
        <v>0</v>
      </c>
      <c r="V4960" s="15" t="str">
        <f t="shared" si="1709"/>
        <v>8020,OOSTKAMP,Kaleshoek,</v>
      </c>
      <c r="W4960" s="15" t="str">
        <f t="shared" si="1710"/>
        <v/>
      </c>
      <c r="X4960" s="15" t="str">
        <f t="shared" si="1711"/>
        <v/>
      </c>
      <c r="Y4960" s="15" t="str">
        <f t="shared" si="1712"/>
        <v/>
      </c>
      <c r="Z4960" s="15">
        <f t="shared" si="1713"/>
        <v>0</v>
      </c>
      <c r="AA4960" s="15" t="str">
        <f t="shared" si="1714"/>
        <v>8020,OOSTKAMP,Kaleshoek,</v>
      </c>
      <c r="AB4960" s="15" t="str">
        <f t="shared" si="1715"/>
        <v/>
      </c>
    </row>
    <row r="4961" spans="1:28" x14ac:dyDescent="0.2">
      <c r="A4961">
        <v>73</v>
      </c>
      <c r="B4961">
        <v>202</v>
      </c>
      <c r="C4961">
        <v>8020</v>
      </c>
      <c r="D4961" t="s">
        <v>5448</v>
      </c>
      <c r="E4961" t="s">
        <v>5454</v>
      </c>
      <c r="F4961" t="str">
        <f t="shared" si="1694"/>
        <v>8020,OOSTKAMP,Lodi,</v>
      </c>
      <c r="G4961">
        <f t="shared" si="1695"/>
        <v>73</v>
      </c>
      <c r="H4961">
        <f t="shared" si="1695"/>
        <v>202</v>
      </c>
      <c r="I4961" s="15" t="str">
        <f t="shared" si="1696"/>
        <v/>
      </c>
      <c r="J4961" s="15" t="str">
        <f t="shared" si="1697"/>
        <v/>
      </c>
      <c r="K4961" s="15">
        <f t="shared" si="1698"/>
        <v>0</v>
      </c>
      <c r="L4961" s="15" t="str">
        <f t="shared" si="1699"/>
        <v>8020,OOSTKAMP,Lodi,</v>
      </c>
      <c r="M4961" s="15" t="str">
        <f t="shared" si="1700"/>
        <v/>
      </c>
      <c r="N4961" s="15" t="str">
        <f t="shared" si="1701"/>
        <v/>
      </c>
      <c r="O4961" s="15" t="str">
        <f t="shared" si="1702"/>
        <v/>
      </c>
      <c r="P4961" s="15">
        <f t="shared" si="1703"/>
        <v>0</v>
      </c>
      <c r="Q4961" s="15" t="str">
        <f t="shared" si="1704"/>
        <v>8020,OOSTKAMP,Lodi,</v>
      </c>
      <c r="R4961" s="15" t="str">
        <f t="shared" si="1705"/>
        <v/>
      </c>
      <c r="S4961" s="15" t="str">
        <f t="shared" si="1706"/>
        <v/>
      </c>
      <c r="T4961" s="15" t="str">
        <f t="shared" si="1707"/>
        <v/>
      </c>
      <c r="U4961" s="15">
        <f t="shared" si="1708"/>
        <v>0</v>
      </c>
      <c r="V4961" s="15" t="str">
        <f t="shared" si="1709"/>
        <v>8020,OOSTKAMP,Lodi,</v>
      </c>
      <c r="W4961" s="15" t="str">
        <f t="shared" si="1710"/>
        <v/>
      </c>
      <c r="X4961" s="15" t="str">
        <f t="shared" si="1711"/>
        <v/>
      </c>
      <c r="Y4961" s="15" t="str">
        <f t="shared" si="1712"/>
        <v/>
      </c>
      <c r="Z4961" s="15">
        <f t="shared" si="1713"/>
        <v>0</v>
      </c>
      <c r="AA4961" s="15" t="str">
        <f t="shared" si="1714"/>
        <v>8020,OOSTKAMP,Lodi,</v>
      </c>
      <c r="AB4961" s="15" t="str">
        <f t="shared" si="1715"/>
        <v/>
      </c>
    </row>
    <row r="4962" spans="1:28" x14ac:dyDescent="0.2">
      <c r="A4962">
        <v>73</v>
      </c>
      <c r="B4962">
        <v>206</v>
      </c>
      <c r="C4962">
        <v>8020</v>
      </c>
      <c r="D4962" t="s">
        <v>5448</v>
      </c>
      <c r="E4962" t="s">
        <v>5455</v>
      </c>
      <c r="F4962" t="str">
        <f t="shared" si="1694"/>
        <v>8020,OOSTKAMP,Moerbrugge,</v>
      </c>
      <c r="G4962">
        <f t="shared" si="1695"/>
        <v>73</v>
      </c>
      <c r="H4962">
        <f t="shared" si="1695"/>
        <v>206</v>
      </c>
      <c r="I4962" s="15" t="str">
        <f t="shared" si="1696"/>
        <v/>
      </c>
      <c r="J4962" s="15" t="str">
        <f t="shared" si="1697"/>
        <v/>
      </c>
      <c r="K4962" s="15">
        <f t="shared" si="1698"/>
        <v>0</v>
      </c>
      <c r="L4962" s="15" t="str">
        <f t="shared" si="1699"/>
        <v>8020,OOSTKAMP,Moerbrugge,</v>
      </c>
      <c r="M4962" s="15" t="str">
        <f t="shared" si="1700"/>
        <v/>
      </c>
      <c r="N4962" s="15" t="str">
        <f t="shared" si="1701"/>
        <v/>
      </c>
      <c r="O4962" s="15" t="str">
        <f t="shared" si="1702"/>
        <v/>
      </c>
      <c r="P4962" s="15">
        <f t="shared" si="1703"/>
        <v>0</v>
      </c>
      <c r="Q4962" s="15" t="str">
        <f t="shared" si="1704"/>
        <v>8020,OOSTKAMP,Moerbrugge,</v>
      </c>
      <c r="R4962" s="15" t="str">
        <f t="shared" si="1705"/>
        <v/>
      </c>
      <c r="S4962" s="15" t="str">
        <f t="shared" si="1706"/>
        <v/>
      </c>
      <c r="T4962" s="15" t="str">
        <f t="shared" si="1707"/>
        <v/>
      </c>
      <c r="U4962" s="15">
        <f t="shared" si="1708"/>
        <v>0</v>
      </c>
      <c r="V4962" s="15" t="str">
        <f t="shared" si="1709"/>
        <v>8020,OOSTKAMP,Moerbrugge,</v>
      </c>
      <c r="W4962" s="15" t="str">
        <f t="shared" si="1710"/>
        <v/>
      </c>
      <c r="X4962" s="15" t="str">
        <f t="shared" si="1711"/>
        <v/>
      </c>
      <c r="Y4962" s="15" t="str">
        <f t="shared" si="1712"/>
        <v/>
      </c>
      <c r="Z4962" s="15">
        <f t="shared" si="1713"/>
        <v>0</v>
      </c>
      <c r="AA4962" s="15" t="str">
        <f t="shared" si="1714"/>
        <v>8020,OOSTKAMP,Moerbrugge,</v>
      </c>
      <c r="AB4962" s="15" t="str">
        <f t="shared" si="1715"/>
        <v/>
      </c>
    </row>
    <row r="4963" spans="1:28" x14ac:dyDescent="0.2">
      <c r="A4963">
        <v>68</v>
      </c>
      <c r="B4963">
        <v>199</v>
      </c>
      <c r="C4963">
        <v>8020</v>
      </c>
      <c r="D4963" t="s">
        <v>5448</v>
      </c>
      <c r="E4963" t="s">
        <v>1191</v>
      </c>
      <c r="F4963" t="str">
        <f t="shared" si="1694"/>
        <v>8020,OOSTKAMP,Molenhoek,</v>
      </c>
      <c r="G4963">
        <f t="shared" si="1695"/>
        <v>68</v>
      </c>
      <c r="H4963">
        <f t="shared" si="1695"/>
        <v>199</v>
      </c>
      <c r="I4963" s="15" t="str">
        <f t="shared" si="1696"/>
        <v/>
      </c>
      <c r="J4963" s="15" t="str">
        <f t="shared" si="1697"/>
        <v/>
      </c>
      <c r="K4963" s="15">
        <f t="shared" si="1698"/>
        <v>0</v>
      </c>
      <c r="L4963" s="15" t="str">
        <f t="shared" si="1699"/>
        <v>8020,OOSTKAMP,Molenhoek,</v>
      </c>
      <c r="M4963" s="15" t="str">
        <f t="shared" si="1700"/>
        <v/>
      </c>
      <c r="N4963" s="15" t="str">
        <f t="shared" si="1701"/>
        <v/>
      </c>
      <c r="O4963" s="15" t="str">
        <f t="shared" si="1702"/>
        <v/>
      </c>
      <c r="P4963" s="15">
        <f t="shared" si="1703"/>
        <v>0</v>
      </c>
      <c r="Q4963" s="15" t="str">
        <f t="shared" si="1704"/>
        <v>8020,OOSTKAMP,Molenhoek,</v>
      </c>
      <c r="R4963" s="15" t="str">
        <f t="shared" si="1705"/>
        <v/>
      </c>
      <c r="S4963" s="15" t="str">
        <f t="shared" si="1706"/>
        <v/>
      </c>
      <c r="T4963" s="15" t="str">
        <f t="shared" si="1707"/>
        <v/>
      </c>
      <c r="U4963" s="15">
        <f t="shared" si="1708"/>
        <v>0</v>
      </c>
      <c r="V4963" s="15" t="str">
        <f t="shared" si="1709"/>
        <v>8020,OOSTKAMP,Molenhoek,</v>
      </c>
      <c r="W4963" s="15" t="str">
        <f t="shared" si="1710"/>
        <v/>
      </c>
      <c r="X4963" s="15" t="str">
        <f t="shared" si="1711"/>
        <v/>
      </c>
      <c r="Y4963" s="15" t="str">
        <f t="shared" si="1712"/>
        <v/>
      </c>
      <c r="Z4963" s="15">
        <f t="shared" si="1713"/>
        <v>0</v>
      </c>
      <c r="AA4963" s="15" t="str">
        <f t="shared" si="1714"/>
        <v>8020,OOSTKAMP,Molenhoek,</v>
      </c>
      <c r="AB4963" s="15" t="str">
        <f t="shared" si="1715"/>
        <v/>
      </c>
    </row>
    <row r="4964" spans="1:28" x14ac:dyDescent="0.2">
      <c r="A4964">
        <v>72</v>
      </c>
      <c r="B4964">
        <v>202</v>
      </c>
      <c r="C4964">
        <v>8020</v>
      </c>
      <c r="D4964" t="s">
        <v>5448</v>
      </c>
      <c r="E4964" t="s">
        <v>5456</v>
      </c>
      <c r="F4964" t="str">
        <f t="shared" si="1694"/>
        <v>8020,OOSTKAMP,Nachtegaal,</v>
      </c>
      <c r="G4964">
        <f t="shared" si="1695"/>
        <v>72</v>
      </c>
      <c r="H4964">
        <f t="shared" si="1695"/>
        <v>202</v>
      </c>
      <c r="I4964" s="15" t="str">
        <f t="shared" si="1696"/>
        <v/>
      </c>
      <c r="J4964" s="15" t="str">
        <f t="shared" si="1697"/>
        <v/>
      </c>
      <c r="K4964" s="15">
        <f t="shared" si="1698"/>
        <v>0</v>
      </c>
      <c r="L4964" s="15" t="str">
        <f t="shared" si="1699"/>
        <v>8020,OOSTKAMP,Nachtegaal,</v>
      </c>
      <c r="M4964" s="15" t="str">
        <f t="shared" si="1700"/>
        <v/>
      </c>
      <c r="N4964" s="15" t="str">
        <f t="shared" si="1701"/>
        <v/>
      </c>
      <c r="O4964" s="15" t="str">
        <f t="shared" si="1702"/>
        <v/>
      </c>
      <c r="P4964" s="15">
        <f t="shared" si="1703"/>
        <v>0</v>
      </c>
      <c r="Q4964" s="15" t="str">
        <f t="shared" si="1704"/>
        <v>8020,OOSTKAMP,Nachtegaal,</v>
      </c>
      <c r="R4964" s="15" t="str">
        <f t="shared" si="1705"/>
        <v/>
      </c>
      <c r="S4964" s="15" t="str">
        <f t="shared" si="1706"/>
        <v/>
      </c>
      <c r="T4964" s="15" t="str">
        <f t="shared" si="1707"/>
        <v/>
      </c>
      <c r="U4964" s="15">
        <f t="shared" si="1708"/>
        <v>0</v>
      </c>
      <c r="V4964" s="15" t="str">
        <f t="shared" si="1709"/>
        <v>8020,OOSTKAMP,Nachtegaal,</v>
      </c>
      <c r="W4964" s="15" t="str">
        <f t="shared" si="1710"/>
        <v/>
      </c>
      <c r="X4964" s="15" t="str">
        <f t="shared" si="1711"/>
        <v/>
      </c>
      <c r="Y4964" s="15" t="str">
        <f t="shared" si="1712"/>
        <v/>
      </c>
      <c r="Z4964" s="15">
        <f t="shared" si="1713"/>
        <v>0</v>
      </c>
      <c r="AA4964" s="15" t="str">
        <f t="shared" si="1714"/>
        <v>8020,OOSTKAMP,Nachtegaal,</v>
      </c>
      <c r="AB4964" s="15" t="str">
        <f t="shared" si="1715"/>
        <v/>
      </c>
    </row>
    <row r="4965" spans="1:28" x14ac:dyDescent="0.2">
      <c r="A4965">
        <v>71</v>
      </c>
      <c r="B4965">
        <v>205</v>
      </c>
      <c r="C4965">
        <v>8020</v>
      </c>
      <c r="D4965" t="s">
        <v>5448</v>
      </c>
      <c r="E4965" t="s">
        <v>5457</v>
      </c>
      <c r="F4965" t="str">
        <f t="shared" si="1694"/>
        <v>8020,OOSTKAMP,Oostkamp,</v>
      </c>
      <c r="G4965">
        <f t="shared" si="1695"/>
        <v>71</v>
      </c>
      <c r="H4965">
        <f t="shared" si="1695"/>
        <v>205</v>
      </c>
      <c r="I4965" s="15" t="str">
        <f t="shared" si="1696"/>
        <v/>
      </c>
      <c r="J4965" s="15" t="str">
        <f t="shared" si="1697"/>
        <v/>
      </c>
      <c r="K4965" s="15">
        <f t="shared" si="1698"/>
        <v>0</v>
      </c>
      <c r="L4965" s="15" t="str">
        <f t="shared" si="1699"/>
        <v>8020,OOSTKAMP,Oostkamp,</v>
      </c>
      <c r="M4965" s="15" t="str">
        <f t="shared" si="1700"/>
        <v/>
      </c>
      <c r="N4965" s="15" t="str">
        <f t="shared" si="1701"/>
        <v/>
      </c>
      <c r="O4965" s="15" t="str">
        <f t="shared" si="1702"/>
        <v/>
      </c>
      <c r="P4965" s="15">
        <f t="shared" si="1703"/>
        <v>0</v>
      </c>
      <c r="Q4965" s="15" t="str">
        <f t="shared" si="1704"/>
        <v>8020,OOSTKAMP,Oostkamp,</v>
      </c>
      <c r="R4965" s="15" t="str">
        <f t="shared" si="1705"/>
        <v/>
      </c>
      <c r="S4965" s="15" t="str">
        <f t="shared" si="1706"/>
        <v/>
      </c>
      <c r="T4965" s="15" t="str">
        <f t="shared" si="1707"/>
        <v/>
      </c>
      <c r="U4965" s="15">
        <f t="shared" si="1708"/>
        <v>0</v>
      </c>
      <c r="V4965" s="15" t="str">
        <f t="shared" si="1709"/>
        <v>8020,OOSTKAMP,Oostkamp,</v>
      </c>
      <c r="W4965" s="15" t="str">
        <f t="shared" si="1710"/>
        <v/>
      </c>
      <c r="X4965" s="15" t="str">
        <f t="shared" si="1711"/>
        <v/>
      </c>
      <c r="Y4965" s="15" t="str">
        <f t="shared" si="1712"/>
        <v/>
      </c>
      <c r="Z4965" s="15">
        <f t="shared" si="1713"/>
        <v>0</v>
      </c>
      <c r="AA4965" s="15" t="str">
        <f t="shared" si="1714"/>
        <v>8020,OOSTKAMP,Oostkamp,</v>
      </c>
      <c r="AB4965" s="15" t="str">
        <f t="shared" si="1715"/>
        <v/>
      </c>
    </row>
    <row r="4966" spans="1:28" x14ac:dyDescent="0.2">
      <c r="A4966">
        <v>69</v>
      </c>
      <c r="B4966">
        <v>199</v>
      </c>
      <c r="C4966">
        <v>8020</v>
      </c>
      <c r="D4966" t="s">
        <v>5448</v>
      </c>
      <c r="E4966" t="s">
        <v>5458</v>
      </c>
      <c r="F4966" t="str">
        <f t="shared" si="1694"/>
        <v>8020,OOSTKAMP,Ruddervoorde,</v>
      </c>
      <c r="G4966">
        <f t="shared" si="1695"/>
        <v>69</v>
      </c>
      <c r="H4966">
        <f t="shared" si="1695"/>
        <v>199</v>
      </c>
      <c r="I4966" s="15" t="str">
        <f t="shared" si="1696"/>
        <v/>
      </c>
      <c r="J4966" s="15" t="str">
        <f t="shared" si="1697"/>
        <v/>
      </c>
      <c r="K4966" s="15">
        <f t="shared" si="1698"/>
        <v>0</v>
      </c>
      <c r="L4966" s="15" t="str">
        <f t="shared" si="1699"/>
        <v>8020,OOSTKAMP,Ruddervoorde,</v>
      </c>
      <c r="M4966" s="15" t="str">
        <f t="shared" si="1700"/>
        <v/>
      </c>
      <c r="N4966" s="15" t="str">
        <f t="shared" si="1701"/>
        <v/>
      </c>
      <c r="O4966" s="15" t="str">
        <f t="shared" si="1702"/>
        <v/>
      </c>
      <c r="P4966" s="15">
        <f t="shared" si="1703"/>
        <v>0</v>
      </c>
      <c r="Q4966" s="15" t="str">
        <f t="shared" si="1704"/>
        <v>8020,OOSTKAMP,Ruddervoorde,</v>
      </c>
      <c r="R4966" s="15" t="str">
        <f t="shared" si="1705"/>
        <v/>
      </c>
      <c r="S4966" s="15" t="str">
        <f t="shared" si="1706"/>
        <v/>
      </c>
      <c r="T4966" s="15" t="str">
        <f t="shared" si="1707"/>
        <v/>
      </c>
      <c r="U4966" s="15">
        <f t="shared" si="1708"/>
        <v>0</v>
      </c>
      <c r="V4966" s="15" t="str">
        <f t="shared" si="1709"/>
        <v>8020,OOSTKAMP,Ruddervoorde,</v>
      </c>
      <c r="W4966" s="15" t="str">
        <f t="shared" si="1710"/>
        <v/>
      </c>
      <c r="X4966" s="15" t="str">
        <f t="shared" si="1711"/>
        <v/>
      </c>
      <c r="Y4966" s="15" t="str">
        <f t="shared" si="1712"/>
        <v/>
      </c>
      <c r="Z4966" s="15">
        <f t="shared" si="1713"/>
        <v>0</v>
      </c>
      <c r="AA4966" s="15" t="str">
        <f t="shared" si="1714"/>
        <v>8020,OOSTKAMP,Ruddervoorde,</v>
      </c>
      <c r="AB4966" s="15" t="str">
        <f t="shared" si="1715"/>
        <v/>
      </c>
    </row>
    <row r="4967" spans="1:28" x14ac:dyDescent="0.2">
      <c r="A4967">
        <v>71</v>
      </c>
      <c r="B4967">
        <v>201</v>
      </c>
      <c r="C4967">
        <v>8020</v>
      </c>
      <c r="D4967" t="s">
        <v>5448</v>
      </c>
      <c r="E4967" t="s">
        <v>5459</v>
      </c>
      <c r="F4967" t="str">
        <f t="shared" si="1694"/>
        <v>8020,OOSTKAMP,Schare,</v>
      </c>
      <c r="G4967">
        <f t="shared" si="1695"/>
        <v>71</v>
      </c>
      <c r="H4967">
        <f t="shared" si="1695"/>
        <v>201</v>
      </c>
      <c r="I4967" s="15" t="str">
        <f t="shared" si="1696"/>
        <v/>
      </c>
      <c r="J4967" s="15" t="str">
        <f t="shared" si="1697"/>
        <v/>
      </c>
      <c r="K4967" s="15">
        <f t="shared" si="1698"/>
        <v>0</v>
      </c>
      <c r="L4967" s="15" t="str">
        <f t="shared" si="1699"/>
        <v>8020,OOSTKAMP,Schare,</v>
      </c>
      <c r="M4967" s="15" t="str">
        <f t="shared" si="1700"/>
        <v/>
      </c>
      <c r="N4967" s="15" t="str">
        <f t="shared" si="1701"/>
        <v/>
      </c>
      <c r="O4967" s="15" t="str">
        <f t="shared" si="1702"/>
        <v/>
      </c>
      <c r="P4967" s="15">
        <f t="shared" si="1703"/>
        <v>0</v>
      </c>
      <c r="Q4967" s="15" t="str">
        <f t="shared" si="1704"/>
        <v>8020,OOSTKAMP,Schare,</v>
      </c>
      <c r="R4967" s="15" t="str">
        <f t="shared" si="1705"/>
        <v/>
      </c>
      <c r="S4967" s="15" t="str">
        <f t="shared" si="1706"/>
        <v/>
      </c>
      <c r="T4967" s="15" t="str">
        <f t="shared" si="1707"/>
        <v/>
      </c>
      <c r="U4967" s="15">
        <f t="shared" si="1708"/>
        <v>0</v>
      </c>
      <c r="V4967" s="15" t="str">
        <f t="shared" si="1709"/>
        <v>8020,OOSTKAMP,Schare,</v>
      </c>
      <c r="W4967" s="15" t="str">
        <f t="shared" si="1710"/>
        <v/>
      </c>
      <c r="X4967" s="15" t="str">
        <f t="shared" si="1711"/>
        <v/>
      </c>
      <c r="Y4967" s="15" t="str">
        <f t="shared" si="1712"/>
        <v/>
      </c>
      <c r="Z4967" s="15">
        <f t="shared" si="1713"/>
        <v>0</v>
      </c>
      <c r="AA4967" s="15" t="str">
        <f t="shared" si="1714"/>
        <v>8020,OOSTKAMP,Schare,</v>
      </c>
      <c r="AB4967" s="15" t="str">
        <f t="shared" si="1715"/>
        <v/>
      </c>
    </row>
    <row r="4968" spans="1:28" x14ac:dyDescent="0.2">
      <c r="A4968">
        <v>67</v>
      </c>
      <c r="B4968">
        <v>199</v>
      </c>
      <c r="C4968">
        <v>8020</v>
      </c>
      <c r="D4968" t="s">
        <v>5448</v>
      </c>
      <c r="E4968" t="s">
        <v>5460</v>
      </c>
      <c r="F4968" t="str">
        <f t="shared" si="1694"/>
        <v>8020,OOSTKAMP,Sijslo,</v>
      </c>
      <c r="G4968">
        <f t="shared" si="1695"/>
        <v>67</v>
      </c>
      <c r="H4968">
        <f t="shared" si="1695"/>
        <v>199</v>
      </c>
      <c r="I4968" s="15" t="str">
        <f t="shared" si="1696"/>
        <v/>
      </c>
      <c r="J4968" s="15" t="str">
        <f t="shared" si="1697"/>
        <v/>
      </c>
      <c r="K4968" s="15">
        <f t="shared" si="1698"/>
        <v>0</v>
      </c>
      <c r="L4968" s="15" t="str">
        <f t="shared" si="1699"/>
        <v>8020,OOSTKAMP,Sijslo,</v>
      </c>
      <c r="M4968" s="15" t="str">
        <f t="shared" si="1700"/>
        <v/>
      </c>
      <c r="N4968" s="15" t="str">
        <f t="shared" si="1701"/>
        <v/>
      </c>
      <c r="O4968" s="15" t="str">
        <f t="shared" si="1702"/>
        <v/>
      </c>
      <c r="P4968" s="15">
        <f t="shared" si="1703"/>
        <v>0</v>
      </c>
      <c r="Q4968" s="15" t="str">
        <f t="shared" si="1704"/>
        <v>8020,OOSTKAMP,Sijslo,</v>
      </c>
      <c r="R4968" s="15" t="str">
        <f t="shared" si="1705"/>
        <v/>
      </c>
      <c r="S4968" s="15" t="str">
        <f t="shared" si="1706"/>
        <v/>
      </c>
      <c r="T4968" s="15" t="str">
        <f t="shared" si="1707"/>
        <v/>
      </c>
      <c r="U4968" s="15">
        <f t="shared" si="1708"/>
        <v>0</v>
      </c>
      <c r="V4968" s="15" t="str">
        <f t="shared" si="1709"/>
        <v>8020,OOSTKAMP,Sijslo,</v>
      </c>
      <c r="W4968" s="15" t="str">
        <f t="shared" si="1710"/>
        <v/>
      </c>
      <c r="X4968" s="15" t="str">
        <f t="shared" si="1711"/>
        <v/>
      </c>
      <c r="Y4968" s="15" t="str">
        <f t="shared" si="1712"/>
        <v/>
      </c>
      <c r="Z4968" s="15">
        <f t="shared" si="1713"/>
        <v>0</v>
      </c>
      <c r="AA4968" s="15" t="str">
        <f t="shared" si="1714"/>
        <v>8020,OOSTKAMP,Sijslo,</v>
      </c>
      <c r="AB4968" s="15" t="str">
        <f t="shared" si="1715"/>
        <v/>
      </c>
    </row>
    <row r="4969" spans="1:28" x14ac:dyDescent="0.2">
      <c r="A4969">
        <v>70</v>
      </c>
      <c r="B4969">
        <v>200</v>
      </c>
      <c r="C4969">
        <v>8020</v>
      </c>
      <c r="D4969" t="s">
        <v>5448</v>
      </c>
      <c r="E4969" t="s">
        <v>5461</v>
      </c>
      <c r="F4969" t="str">
        <f t="shared" si="1694"/>
        <v>8020,OOSTKAMP,Waardamme,</v>
      </c>
      <c r="G4969">
        <f t="shared" si="1695"/>
        <v>70</v>
      </c>
      <c r="H4969">
        <f t="shared" si="1695"/>
        <v>200</v>
      </c>
      <c r="I4969" s="15" t="str">
        <f t="shared" si="1696"/>
        <v/>
      </c>
      <c r="J4969" s="15" t="str">
        <f t="shared" si="1697"/>
        <v/>
      </c>
      <c r="K4969" s="15">
        <f t="shared" si="1698"/>
        <v>0</v>
      </c>
      <c r="L4969" s="15" t="str">
        <f t="shared" si="1699"/>
        <v>8020,OOSTKAMP,Waardamme,</v>
      </c>
      <c r="M4969" s="15" t="str">
        <f t="shared" si="1700"/>
        <v/>
      </c>
      <c r="N4969" s="15" t="str">
        <f t="shared" si="1701"/>
        <v/>
      </c>
      <c r="O4969" s="15" t="str">
        <f t="shared" si="1702"/>
        <v/>
      </c>
      <c r="P4969" s="15">
        <f t="shared" si="1703"/>
        <v>0</v>
      </c>
      <c r="Q4969" s="15" t="str">
        <f t="shared" si="1704"/>
        <v>8020,OOSTKAMP,Waardamme,</v>
      </c>
      <c r="R4969" s="15" t="str">
        <f t="shared" si="1705"/>
        <v/>
      </c>
      <c r="S4969" s="15" t="str">
        <f t="shared" si="1706"/>
        <v/>
      </c>
      <c r="T4969" s="15" t="str">
        <f t="shared" si="1707"/>
        <v/>
      </c>
      <c r="U4969" s="15">
        <f t="shared" si="1708"/>
        <v>0</v>
      </c>
      <c r="V4969" s="15" t="str">
        <f t="shared" si="1709"/>
        <v>8020,OOSTKAMP,Waardamme,</v>
      </c>
      <c r="W4969" s="15" t="str">
        <f t="shared" si="1710"/>
        <v/>
      </c>
      <c r="X4969" s="15" t="str">
        <f t="shared" si="1711"/>
        <v/>
      </c>
      <c r="Y4969" s="15" t="str">
        <f t="shared" si="1712"/>
        <v/>
      </c>
      <c r="Z4969" s="15">
        <f t="shared" si="1713"/>
        <v>0</v>
      </c>
      <c r="AA4969" s="15" t="str">
        <f t="shared" si="1714"/>
        <v>8020,OOSTKAMP,Waardamme,</v>
      </c>
      <c r="AB4969" s="15" t="str">
        <f t="shared" si="1715"/>
        <v/>
      </c>
    </row>
    <row r="4970" spans="1:28" x14ac:dyDescent="0.2">
      <c r="A4970">
        <v>65</v>
      </c>
      <c r="B4970">
        <v>208</v>
      </c>
      <c r="C4970">
        <v>8200</v>
      </c>
      <c r="D4970" t="s">
        <v>5444</v>
      </c>
      <c r="E4970" t="s">
        <v>5462</v>
      </c>
      <c r="F4970" t="str">
        <f t="shared" si="1694"/>
        <v>8200,BRUGGE,Beisbroek,</v>
      </c>
      <c r="G4970">
        <f t="shared" si="1695"/>
        <v>65</v>
      </c>
      <c r="H4970">
        <f t="shared" si="1695"/>
        <v>208</v>
      </c>
      <c r="I4970" s="15" t="str">
        <f t="shared" si="1696"/>
        <v/>
      </c>
      <c r="J4970" s="15" t="str">
        <f t="shared" si="1697"/>
        <v/>
      </c>
      <c r="K4970" s="15">
        <f t="shared" si="1698"/>
        <v>0</v>
      </c>
      <c r="L4970" s="15" t="str">
        <f t="shared" si="1699"/>
        <v>8200,BRUGGE,Beisbroek,</v>
      </c>
      <c r="M4970" s="15" t="str">
        <f t="shared" si="1700"/>
        <v/>
      </c>
      <c r="N4970" s="15" t="str">
        <f t="shared" si="1701"/>
        <v/>
      </c>
      <c r="O4970" s="15" t="str">
        <f t="shared" si="1702"/>
        <v/>
      </c>
      <c r="P4970" s="15">
        <f t="shared" si="1703"/>
        <v>0</v>
      </c>
      <c r="Q4970" s="15" t="str">
        <f t="shared" si="1704"/>
        <v>8200,BRUGGE,Beisbroek,</v>
      </c>
      <c r="R4970" s="15" t="str">
        <f t="shared" si="1705"/>
        <v/>
      </c>
      <c r="S4970" s="15" t="str">
        <f t="shared" si="1706"/>
        <v/>
      </c>
      <c r="T4970" s="15" t="str">
        <f t="shared" si="1707"/>
        <v/>
      </c>
      <c r="U4970" s="15">
        <f t="shared" si="1708"/>
        <v>0</v>
      </c>
      <c r="V4970" s="15" t="str">
        <f t="shared" si="1709"/>
        <v>8200,BRUGGE,Beisbroek,</v>
      </c>
      <c r="W4970" s="15" t="str">
        <f t="shared" si="1710"/>
        <v/>
      </c>
      <c r="X4970" s="15" t="str">
        <f t="shared" si="1711"/>
        <v/>
      </c>
      <c r="Y4970" s="15" t="str">
        <f t="shared" si="1712"/>
        <v/>
      </c>
      <c r="Z4970" s="15">
        <f t="shared" si="1713"/>
        <v>0</v>
      </c>
      <c r="AA4970" s="15" t="str">
        <f t="shared" si="1714"/>
        <v>8200,BRUGGE,Beisbroek,</v>
      </c>
      <c r="AB4970" s="15" t="str">
        <f t="shared" si="1715"/>
        <v/>
      </c>
    </row>
    <row r="4971" spans="1:28" x14ac:dyDescent="0.2">
      <c r="A4971">
        <v>67</v>
      </c>
      <c r="B4971">
        <v>210</v>
      </c>
      <c r="C4971">
        <v>8200</v>
      </c>
      <c r="D4971" t="s">
        <v>5444</v>
      </c>
      <c r="E4971" t="s">
        <v>5463</v>
      </c>
      <c r="F4971" t="str">
        <f t="shared" si="1694"/>
        <v>8200,BRUGGE,Sint-Andries,</v>
      </c>
      <c r="G4971">
        <f t="shared" si="1695"/>
        <v>67</v>
      </c>
      <c r="H4971">
        <f t="shared" si="1695"/>
        <v>210</v>
      </c>
      <c r="I4971" s="15" t="str">
        <f t="shared" si="1696"/>
        <v/>
      </c>
      <c r="J4971" s="15" t="str">
        <f t="shared" si="1697"/>
        <v/>
      </c>
      <c r="K4971" s="15">
        <f t="shared" si="1698"/>
        <v>0</v>
      </c>
      <c r="L4971" s="15" t="str">
        <f t="shared" si="1699"/>
        <v>8200,BRUGGE,Sint-Andries,</v>
      </c>
      <c r="M4971" s="15" t="str">
        <f t="shared" si="1700"/>
        <v/>
      </c>
      <c r="N4971" s="15" t="str">
        <f t="shared" si="1701"/>
        <v/>
      </c>
      <c r="O4971" s="15" t="str">
        <f t="shared" si="1702"/>
        <v/>
      </c>
      <c r="P4971" s="15">
        <f t="shared" si="1703"/>
        <v>0</v>
      </c>
      <c r="Q4971" s="15" t="str">
        <f t="shared" si="1704"/>
        <v>8200,BRUGGE,Sint-Andries,</v>
      </c>
      <c r="R4971" s="15" t="str">
        <f t="shared" si="1705"/>
        <v/>
      </c>
      <c r="S4971" s="15" t="str">
        <f t="shared" si="1706"/>
        <v/>
      </c>
      <c r="T4971" s="15" t="str">
        <f t="shared" si="1707"/>
        <v/>
      </c>
      <c r="U4971" s="15">
        <f t="shared" si="1708"/>
        <v>0</v>
      </c>
      <c r="V4971" s="15" t="str">
        <f t="shared" si="1709"/>
        <v>8200,BRUGGE,Sint-Andries,</v>
      </c>
      <c r="W4971" s="15" t="str">
        <f t="shared" si="1710"/>
        <v/>
      </c>
      <c r="X4971" s="15" t="str">
        <f t="shared" si="1711"/>
        <v/>
      </c>
      <c r="Y4971" s="15" t="str">
        <f t="shared" si="1712"/>
        <v/>
      </c>
      <c r="Z4971" s="15">
        <f t="shared" si="1713"/>
        <v>0</v>
      </c>
      <c r="AA4971" s="15" t="str">
        <f t="shared" si="1714"/>
        <v>8200,BRUGGE,Sint-Andries,</v>
      </c>
      <c r="AB4971" s="15" t="str">
        <f t="shared" si="1715"/>
        <v/>
      </c>
    </row>
    <row r="4972" spans="1:28" x14ac:dyDescent="0.2">
      <c r="A4972">
        <v>69</v>
      </c>
      <c r="B4972">
        <v>209</v>
      </c>
      <c r="C4972">
        <v>8200</v>
      </c>
      <c r="D4972" t="s">
        <v>5444</v>
      </c>
      <c r="E4972" t="s">
        <v>5464</v>
      </c>
      <c r="F4972" t="str">
        <f t="shared" si="1694"/>
        <v>8200,BRUGGE,Sint-Michiels,</v>
      </c>
      <c r="G4972">
        <f t="shared" si="1695"/>
        <v>69</v>
      </c>
      <c r="H4972">
        <f t="shared" si="1695"/>
        <v>209</v>
      </c>
      <c r="I4972" s="15" t="str">
        <f t="shared" si="1696"/>
        <v/>
      </c>
      <c r="J4972" s="15" t="str">
        <f t="shared" si="1697"/>
        <v/>
      </c>
      <c r="K4972" s="15">
        <f t="shared" si="1698"/>
        <v>0</v>
      </c>
      <c r="L4972" s="15" t="str">
        <f t="shared" si="1699"/>
        <v>8200,BRUGGE,Sint-Michiels,</v>
      </c>
      <c r="M4972" s="15" t="str">
        <f t="shared" si="1700"/>
        <v/>
      </c>
      <c r="N4972" s="15" t="str">
        <f t="shared" si="1701"/>
        <v/>
      </c>
      <c r="O4972" s="15" t="str">
        <f t="shared" si="1702"/>
        <v/>
      </c>
      <c r="P4972" s="15">
        <f t="shared" si="1703"/>
        <v>0</v>
      </c>
      <c r="Q4972" s="15" t="str">
        <f t="shared" si="1704"/>
        <v>8200,BRUGGE,Sint-Michiels,</v>
      </c>
      <c r="R4972" s="15" t="str">
        <f t="shared" si="1705"/>
        <v/>
      </c>
      <c r="S4972" s="15" t="str">
        <f t="shared" si="1706"/>
        <v/>
      </c>
      <c r="T4972" s="15" t="str">
        <f t="shared" si="1707"/>
        <v/>
      </c>
      <c r="U4972" s="15">
        <f t="shared" si="1708"/>
        <v>0</v>
      </c>
      <c r="V4972" s="15" t="str">
        <f t="shared" si="1709"/>
        <v>8200,BRUGGE,Sint-Michiels,</v>
      </c>
      <c r="W4972" s="15" t="str">
        <f t="shared" si="1710"/>
        <v/>
      </c>
      <c r="X4972" s="15" t="str">
        <f t="shared" si="1711"/>
        <v/>
      </c>
      <c r="Y4972" s="15" t="str">
        <f t="shared" si="1712"/>
        <v/>
      </c>
      <c r="Z4972" s="15">
        <f t="shared" si="1713"/>
        <v>0</v>
      </c>
      <c r="AA4972" s="15" t="str">
        <f t="shared" si="1714"/>
        <v>8200,BRUGGE,Sint-Michiels,</v>
      </c>
      <c r="AB4972" s="15" t="str">
        <f t="shared" si="1715"/>
        <v/>
      </c>
    </row>
    <row r="4973" spans="1:28" x14ac:dyDescent="0.2">
      <c r="A4973">
        <v>71</v>
      </c>
      <c r="B4973">
        <v>208</v>
      </c>
      <c r="C4973">
        <v>8200</v>
      </c>
      <c r="D4973" t="s">
        <v>5444</v>
      </c>
      <c r="E4973" t="s">
        <v>5465</v>
      </c>
      <c r="F4973" t="str">
        <f t="shared" si="1694"/>
        <v>8200,BRUGGE,Steenbrugge,</v>
      </c>
      <c r="G4973">
        <f t="shared" si="1695"/>
        <v>71</v>
      </c>
      <c r="H4973">
        <f t="shared" si="1695"/>
        <v>208</v>
      </c>
      <c r="I4973" s="15" t="str">
        <f t="shared" si="1696"/>
        <v/>
      </c>
      <c r="J4973" s="15" t="str">
        <f t="shared" si="1697"/>
        <v/>
      </c>
      <c r="K4973" s="15">
        <f t="shared" si="1698"/>
        <v>0</v>
      </c>
      <c r="L4973" s="15" t="str">
        <f t="shared" si="1699"/>
        <v>8200,BRUGGE,Steenbrugge,</v>
      </c>
      <c r="M4973" s="15" t="str">
        <f t="shared" si="1700"/>
        <v/>
      </c>
      <c r="N4973" s="15" t="str">
        <f t="shared" si="1701"/>
        <v/>
      </c>
      <c r="O4973" s="15" t="str">
        <f t="shared" si="1702"/>
        <v/>
      </c>
      <c r="P4973" s="15">
        <f t="shared" si="1703"/>
        <v>0</v>
      </c>
      <c r="Q4973" s="15" t="str">
        <f t="shared" si="1704"/>
        <v>8200,BRUGGE,Steenbrugge,</v>
      </c>
      <c r="R4973" s="15" t="str">
        <f t="shared" si="1705"/>
        <v/>
      </c>
      <c r="S4973" s="15" t="str">
        <f t="shared" si="1706"/>
        <v/>
      </c>
      <c r="T4973" s="15" t="str">
        <f t="shared" si="1707"/>
        <v/>
      </c>
      <c r="U4973" s="15">
        <f t="shared" si="1708"/>
        <v>0</v>
      </c>
      <c r="V4973" s="15" t="str">
        <f t="shared" si="1709"/>
        <v>8200,BRUGGE,Steenbrugge,</v>
      </c>
      <c r="W4973" s="15" t="str">
        <f t="shared" si="1710"/>
        <v/>
      </c>
      <c r="X4973" s="15" t="str">
        <f t="shared" si="1711"/>
        <v/>
      </c>
      <c r="Y4973" s="15" t="str">
        <f t="shared" si="1712"/>
        <v/>
      </c>
      <c r="Z4973" s="15">
        <f t="shared" si="1713"/>
        <v>0</v>
      </c>
      <c r="AA4973" s="15" t="str">
        <f t="shared" si="1714"/>
        <v>8200,BRUGGE,Steenbrugge,</v>
      </c>
      <c r="AB4973" s="15" t="str">
        <f t="shared" si="1715"/>
        <v/>
      </c>
    </row>
    <row r="4974" spans="1:28" x14ac:dyDescent="0.2">
      <c r="A4974">
        <v>65</v>
      </c>
      <c r="B4974">
        <v>202</v>
      </c>
      <c r="C4974">
        <v>8210</v>
      </c>
      <c r="D4974" t="s">
        <v>5466</v>
      </c>
      <c r="E4974" t="s">
        <v>5467</v>
      </c>
      <c r="F4974" t="str">
        <f t="shared" si="1694"/>
        <v>8210,ZEDELGEM,De Leeuw,</v>
      </c>
      <c r="G4974">
        <f t="shared" si="1695"/>
        <v>65</v>
      </c>
      <c r="H4974">
        <f t="shared" si="1695"/>
        <v>202</v>
      </c>
      <c r="I4974" s="15" t="str">
        <f t="shared" si="1696"/>
        <v/>
      </c>
      <c r="J4974" s="15" t="str">
        <f t="shared" si="1697"/>
        <v/>
      </c>
      <c r="K4974" s="15">
        <f t="shared" si="1698"/>
        <v>0</v>
      </c>
      <c r="L4974" s="15" t="str">
        <f t="shared" si="1699"/>
        <v>8210,ZEDELGEM,De Leeuw,</v>
      </c>
      <c r="M4974" s="15" t="str">
        <f t="shared" si="1700"/>
        <v/>
      </c>
      <c r="N4974" s="15" t="str">
        <f t="shared" si="1701"/>
        <v/>
      </c>
      <c r="O4974" s="15" t="str">
        <f t="shared" si="1702"/>
        <v/>
      </c>
      <c r="P4974" s="15">
        <f t="shared" si="1703"/>
        <v>0</v>
      </c>
      <c r="Q4974" s="15" t="str">
        <f t="shared" si="1704"/>
        <v>8210,ZEDELGEM,De Leeuw,</v>
      </c>
      <c r="R4974" s="15" t="str">
        <f t="shared" si="1705"/>
        <v/>
      </c>
      <c r="S4974" s="15" t="str">
        <f t="shared" si="1706"/>
        <v/>
      </c>
      <c r="T4974" s="15" t="str">
        <f t="shared" si="1707"/>
        <v/>
      </c>
      <c r="U4974" s="15">
        <f t="shared" si="1708"/>
        <v>0</v>
      </c>
      <c r="V4974" s="15" t="str">
        <f t="shared" si="1709"/>
        <v>8210,ZEDELGEM,De Leeuw,</v>
      </c>
      <c r="W4974" s="15" t="str">
        <f t="shared" si="1710"/>
        <v/>
      </c>
      <c r="X4974" s="15" t="str">
        <f t="shared" si="1711"/>
        <v/>
      </c>
      <c r="Y4974" s="15" t="str">
        <f t="shared" si="1712"/>
        <v/>
      </c>
      <c r="Z4974" s="15">
        <f t="shared" si="1713"/>
        <v>0</v>
      </c>
      <c r="AA4974" s="15" t="str">
        <f t="shared" si="1714"/>
        <v>8210,ZEDELGEM,De Leeuw,</v>
      </c>
      <c r="AB4974" s="15" t="str">
        <f t="shared" si="1715"/>
        <v/>
      </c>
    </row>
    <row r="4975" spans="1:28" x14ac:dyDescent="0.2">
      <c r="A4975">
        <v>66</v>
      </c>
      <c r="B4975">
        <v>205</v>
      </c>
      <c r="C4975">
        <v>8210</v>
      </c>
      <c r="D4975" t="s">
        <v>5466</v>
      </c>
      <c r="E4975" t="s">
        <v>5468</v>
      </c>
      <c r="F4975" t="str">
        <f t="shared" si="1694"/>
        <v>8210,ZEDELGEM,Heidelberg,</v>
      </c>
      <c r="G4975">
        <f t="shared" si="1695"/>
        <v>66</v>
      </c>
      <c r="H4975">
        <f t="shared" si="1695"/>
        <v>205</v>
      </c>
      <c r="I4975" s="15" t="str">
        <f t="shared" si="1696"/>
        <v/>
      </c>
      <c r="J4975" s="15" t="str">
        <f t="shared" si="1697"/>
        <v/>
      </c>
      <c r="K4975" s="15">
        <f t="shared" si="1698"/>
        <v>0</v>
      </c>
      <c r="L4975" s="15" t="str">
        <f t="shared" si="1699"/>
        <v>8210,ZEDELGEM,Heidelberg,</v>
      </c>
      <c r="M4975" s="15" t="str">
        <f t="shared" si="1700"/>
        <v/>
      </c>
      <c r="N4975" s="15" t="str">
        <f t="shared" si="1701"/>
        <v/>
      </c>
      <c r="O4975" s="15" t="str">
        <f t="shared" si="1702"/>
        <v/>
      </c>
      <c r="P4975" s="15">
        <f t="shared" si="1703"/>
        <v>0</v>
      </c>
      <c r="Q4975" s="15" t="str">
        <f t="shared" si="1704"/>
        <v>8210,ZEDELGEM,Heidelberg,</v>
      </c>
      <c r="R4975" s="15" t="str">
        <f t="shared" si="1705"/>
        <v/>
      </c>
      <c r="S4975" s="15" t="str">
        <f t="shared" si="1706"/>
        <v/>
      </c>
      <c r="T4975" s="15" t="str">
        <f t="shared" si="1707"/>
        <v/>
      </c>
      <c r="U4975" s="15">
        <f t="shared" si="1708"/>
        <v>0</v>
      </c>
      <c r="V4975" s="15" t="str">
        <f t="shared" si="1709"/>
        <v>8210,ZEDELGEM,Heidelberg,</v>
      </c>
      <c r="W4975" s="15" t="str">
        <f t="shared" si="1710"/>
        <v/>
      </c>
      <c r="X4975" s="15" t="str">
        <f t="shared" si="1711"/>
        <v/>
      </c>
      <c r="Y4975" s="15" t="str">
        <f t="shared" si="1712"/>
        <v/>
      </c>
      <c r="Z4975" s="15">
        <f t="shared" si="1713"/>
        <v>0</v>
      </c>
      <c r="AA4975" s="15" t="str">
        <f t="shared" si="1714"/>
        <v>8210,ZEDELGEM,Heidelberg,</v>
      </c>
      <c r="AB4975" s="15" t="str">
        <f t="shared" si="1715"/>
        <v/>
      </c>
    </row>
    <row r="4976" spans="1:28" x14ac:dyDescent="0.2">
      <c r="A4976">
        <v>64</v>
      </c>
      <c r="B4976">
        <v>201</v>
      </c>
      <c r="C4976">
        <v>8210</v>
      </c>
      <c r="D4976" t="s">
        <v>5466</v>
      </c>
      <c r="E4976" t="s">
        <v>5469</v>
      </c>
      <c r="F4976" t="str">
        <f t="shared" si="1694"/>
        <v>8210,ZEDELGEM,Lepe,</v>
      </c>
      <c r="G4976">
        <f t="shared" si="1695"/>
        <v>64</v>
      </c>
      <c r="H4976">
        <f t="shared" si="1695"/>
        <v>201</v>
      </c>
      <c r="I4976" s="15" t="str">
        <f t="shared" si="1696"/>
        <v/>
      </c>
      <c r="J4976" s="15" t="str">
        <f t="shared" si="1697"/>
        <v/>
      </c>
      <c r="K4976" s="15">
        <f t="shared" si="1698"/>
        <v>0</v>
      </c>
      <c r="L4976" s="15" t="str">
        <f t="shared" si="1699"/>
        <v>8210,ZEDELGEM,Lepe,</v>
      </c>
      <c r="M4976" s="15" t="str">
        <f t="shared" si="1700"/>
        <v/>
      </c>
      <c r="N4976" s="15" t="str">
        <f t="shared" si="1701"/>
        <v/>
      </c>
      <c r="O4976" s="15" t="str">
        <f t="shared" si="1702"/>
        <v/>
      </c>
      <c r="P4976" s="15">
        <f t="shared" si="1703"/>
        <v>0</v>
      </c>
      <c r="Q4976" s="15" t="str">
        <f t="shared" si="1704"/>
        <v>8210,ZEDELGEM,Lepe,</v>
      </c>
      <c r="R4976" s="15" t="str">
        <f t="shared" si="1705"/>
        <v/>
      </c>
      <c r="S4976" s="15" t="str">
        <f t="shared" si="1706"/>
        <v/>
      </c>
      <c r="T4976" s="15" t="str">
        <f t="shared" si="1707"/>
        <v/>
      </c>
      <c r="U4976" s="15">
        <f t="shared" si="1708"/>
        <v>0</v>
      </c>
      <c r="V4976" s="15" t="str">
        <f t="shared" si="1709"/>
        <v>8210,ZEDELGEM,Lepe,</v>
      </c>
      <c r="W4976" s="15" t="str">
        <f t="shared" si="1710"/>
        <v/>
      </c>
      <c r="X4976" s="15" t="str">
        <f t="shared" si="1711"/>
        <v/>
      </c>
      <c r="Y4976" s="15" t="str">
        <f t="shared" si="1712"/>
        <v/>
      </c>
      <c r="Z4976" s="15">
        <f t="shared" si="1713"/>
        <v>0</v>
      </c>
      <c r="AA4976" s="15" t="str">
        <f t="shared" si="1714"/>
        <v>8210,ZEDELGEM,Lepe,</v>
      </c>
      <c r="AB4976" s="15" t="str">
        <f t="shared" si="1715"/>
        <v/>
      </c>
    </row>
    <row r="4977" spans="1:28" x14ac:dyDescent="0.2">
      <c r="A4977">
        <v>68</v>
      </c>
      <c r="B4977">
        <v>205</v>
      </c>
      <c r="C4977">
        <v>8210</v>
      </c>
      <c r="D4977" t="s">
        <v>5466</v>
      </c>
      <c r="E4977" t="s">
        <v>5470</v>
      </c>
      <c r="F4977" t="str">
        <f t="shared" si="1694"/>
        <v>8210,ZEDELGEM,Loppem,</v>
      </c>
      <c r="G4977">
        <f t="shared" si="1695"/>
        <v>68</v>
      </c>
      <c r="H4977">
        <f t="shared" si="1695"/>
        <v>205</v>
      </c>
      <c r="I4977" s="15" t="str">
        <f t="shared" si="1696"/>
        <v/>
      </c>
      <c r="J4977" s="15" t="str">
        <f t="shared" si="1697"/>
        <v/>
      </c>
      <c r="K4977" s="15">
        <f t="shared" si="1698"/>
        <v>0</v>
      </c>
      <c r="L4977" s="15" t="str">
        <f t="shared" si="1699"/>
        <v>8210,ZEDELGEM,Loppem,</v>
      </c>
      <c r="M4977" s="15" t="str">
        <f t="shared" si="1700"/>
        <v/>
      </c>
      <c r="N4977" s="15" t="str">
        <f t="shared" si="1701"/>
        <v/>
      </c>
      <c r="O4977" s="15" t="str">
        <f t="shared" si="1702"/>
        <v/>
      </c>
      <c r="P4977" s="15">
        <f t="shared" si="1703"/>
        <v>0</v>
      </c>
      <c r="Q4977" s="15" t="str">
        <f t="shared" si="1704"/>
        <v>8210,ZEDELGEM,Loppem,</v>
      </c>
      <c r="R4977" s="15" t="str">
        <f t="shared" si="1705"/>
        <v/>
      </c>
      <c r="S4977" s="15" t="str">
        <f t="shared" si="1706"/>
        <v/>
      </c>
      <c r="T4977" s="15" t="str">
        <f t="shared" si="1707"/>
        <v/>
      </c>
      <c r="U4977" s="15">
        <f t="shared" si="1708"/>
        <v>0</v>
      </c>
      <c r="V4977" s="15" t="str">
        <f t="shared" si="1709"/>
        <v>8210,ZEDELGEM,Loppem,</v>
      </c>
      <c r="W4977" s="15" t="str">
        <f t="shared" si="1710"/>
        <v/>
      </c>
      <c r="X4977" s="15" t="str">
        <f t="shared" si="1711"/>
        <v/>
      </c>
      <c r="Y4977" s="15" t="str">
        <f t="shared" si="1712"/>
        <v/>
      </c>
      <c r="Z4977" s="15">
        <f t="shared" si="1713"/>
        <v>0</v>
      </c>
      <c r="AA4977" s="15" t="str">
        <f t="shared" si="1714"/>
        <v>8210,ZEDELGEM,Loppem,</v>
      </c>
      <c r="AB4977" s="15" t="str">
        <f t="shared" si="1715"/>
        <v/>
      </c>
    </row>
    <row r="4978" spans="1:28" x14ac:dyDescent="0.2">
      <c r="A4978">
        <v>66</v>
      </c>
      <c r="B4978">
        <v>203</v>
      </c>
      <c r="C4978">
        <v>8210</v>
      </c>
      <c r="D4978" t="s">
        <v>5466</v>
      </c>
      <c r="E4978" t="s">
        <v>5471</v>
      </c>
      <c r="F4978" t="str">
        <f t="shared" si="1694"/>
        <v>8210,ZEDELGEM,Merkenveld,</v>
      </c>
      <c r="G4978">
        <f t="shared" si="1695"/>
        <v>66</v>
      </c>
      <c r="H4978">
        <f t="shared" si="1695"/>
        <v>203</v>
      </c>
      <c r="I4978" s="15" t="str">
        <f t="shared" si="1696"/>
        <v/>
      </c>
      <c r="J4978" s="15" t="str">
        <f t="shared" si="1697"/>
        <v/>
      </c>
      <c r="K4978" s="15">
        <f t="shared" si="1698"/>
        <v>0</v>
      </c>
      <c r="L4978" s="15" t="str">
        <f t="shared" si="1699"/>
        <v>8210,ZEDELGEM,Merkenveld,</v>
      </c>
      <c r="M4978" s="15" t="str">
        <f t="shared" si="1700"/>
        <v/>
      </c>
      <c r="N4978" s="15" t="str">
        <f t="shared" si="1701"/>
        <v/>
      </c>
      <c r="O4978" s="15" t="str">
        <f t="shared" si="1702"/>
        <v/>
      </c>
      <c r="P4978" s="15">
        <f t="shared" si="1703"/>
        <v>0</v>
      </c>
      <c r="Q4978" s="15" t="str">
        <f t="shared" si="1704"/>
        <v>8210,ZEDELGEM,Merkenveld,</v>
      </c>
      <c r="R4978" s="15" t="str">
        <f t="shared" si="1705"/>
        <v/>
      </c>
      <c r="S4978" s="15" t="str">
        <f t="shared" si="1706"/>
        <v/>
      </c>
      <c r="T4978" s="15" t="str">
        <f t="shared" si="1707"/>
        <v/>
      </c>
      <c r="U4978" s="15">
        <f t="shared" si="1708"/>
        <v>0</v>
      </c>
      <c r="V4978" s="15" t="str">
        <f t="shared" si="1709"/>
        <v>8210,ZEDELGEM,Merkenveld,</v>
      </c>
      <c r="W4978" s="15" t="str">
        <f t="shared" si="1710"/>
        <v/>
      </c>
      <c r="X4978" s="15" t="str">
        <f t="shared" si="1711"/>
        <v/>
      </c>
      <c r="Y4978" s="15" t="str">
        <f t="shared" si="1712"/>
        <v/>
      </c>
      <c r="Z4978" s="15">
        <f t="shared" si="1713"/>
        <v>0</v>
      </c>
      <c r="AA4978" s="15" t="str">
        <f t="shared" si="1714"/>
        <v>8210,ZEDELGEM,Merkenveld,</v>
      </c>
      <c r="AB4978" s="15" t="str">
        <f t="shared" si="1715"/>
        <v/>
      </c>
    </row>
    <row r="4979" spans="1:28" x14ac:dyDescent="0.2">
      <c r="A4979">
        <v>67</v>
      </c>
      <c r="B4979">
        <v>203</v>
      </c>
      <c r="C4979">
        <v>8210</v>
      </c>
      <c r="D4979" t="s">
        <v>5466</v>
      </c>
      <c r="E4979" t="s">
        <v>5472</v>
      </c>
      <c r="F4979" t="str">
        <f t="shared" si="1694"/>
        <v>8210,ZEDELGEM,Pierlaponthoek,</v>
      </c>
      <c r="G4979">
        <f t="shared" si="1695"/>
        <v>67</v>
      </c>
      <c r="H4979">
        <f t="shared" si="1695"/>
        <v>203</v>
      </c>
      <c r="I4979" s="15" t="str">
        <f t="shared" si="1696"/>
        <v/>
      </c>
      <c r="J4979" s="15" t="str">
        <f t="shared" si="1697"/>
        <v/>
      </c>
      <c r="K4979" s="15">
        <f t="shared" si="1698"/>
        <v>0</v>
      </c>
      <c r="L4979" s="15" t="str">
        <f t="shared" si="1699"/>
        <v>8210,ZEDELGEM,Pierlaponthoek,</v>
      </c>
      <c r="M4979" s="15" t="str">
        <f t="shared" si="1700"/>
        <v/>
      </c>
      <c r="N4979" s="15" t="str">
        <f t="shared" si="1701"/>
        <v/>
      </c>
      <c r="O4979" s="15" t="str">
        <f t="shared" si="1702"/>
        <v/>
      </c>
      <c r="P4979" s="15">
        <f t="shared" si="1703"/>
        <v>0</v>
      </c>
      <c r="Q4979" s="15" t="str">
        <f t="shared" si="1704"/>
        <v>8210,ZEDELGEM,Pierlaponthoek,</v>
      </c>
      <c r="R4979" s="15" t="str">
        <f t="shared" si="1705"/>
        <v/>
      </c>
      <c r="S4979" s="15" t="str">
        <f t="shared" si="1706"/>
        <v/>
      </c>
      <c r="T4979" s="15" t="str">
        <f t="shared" si="1707"/>
        <v/>
      </c>
      <c r="U4979" s="15">
        <f t="shared" si="1708"/>
        <v>0</v>
      </c>
      <c r="V4979" s="15" t="str">
        <f t="shared" si="1709"/>
        <v>8210,ZEDELGEM,Pierlaponthoek,</v>
      </c>
      <c r="W4979" s="15" t="str">
        <f t="shared" si="1710"/>
        <v/>
      </c>
      <c r="X4979" s="15" t="str">
        <f t="shared" si="1711"/>
        <v/>
      </c>
      <c r="Y4979" s="15" t="str">
        <f t="shared" si="1712"/>
        <v/>
      </c>
      <c r="Z4979" s="15">
        <f t="shared" si="1713"/>
        <v>0</v>
      </c>
      <c r="AA4979" s="15" t="str">
        <f t="shared" si="1714"/>
        <v>8210,ZEDELGEM,Pierlaponthoek,</v>
      </c>
      <c r="AB4979" s="15" t="str">
        <f t="shared" si="1715"/>
        <v/>
      </c>
    </row>
    <row r="4980" spans="1:28" x14ac:dyDescent="0.2">
      <c r="A4980">
        <v>65</v>
      </c>
      <c r="B4980">
        <v>200</v>
      </c>
      <c r="C4980">
        <v>8210</v>
      </c>
      <c r="D4980" t="s">
        <v>5466</v>
      </c>
      <c r="E4980" t="s">
        <v>5473</v>
      </c>
      <c r="F4980" t="str">
        <f t="shared" si="1694"/>
        <v>8210,ZEDELGEM,Veldegem,</v>
      </c>
      <c r="G4980">
        <f t="shared" si="1695"/>
        <v>65</v>
      </c>
      <c r="H4980">
        <f t="shared" si="1695"/>
        <v>200</v>
      </c>
      <c r="I4980" s="15" t="str">
        <f t="shared" si="1696"/>
        <v/>
      </c>
      <c r="J4980" s="15" t="str">
        <f t="shared" si="1697"/>
        <v/>
      </c>
      <c r="K4980" s="15">
        <f t="shared" si="1698"/>
        <v>0</v>
      </c>
      <c r="L4980" s="15" t="str">
        <f t="shared" si="1699"/>
        <v>8210,ZEDELGEM,Veldegem,</v>
      </c>
      <c r="M4980" s="15" t="str">
        <f t="shared" si="1700"/>
        <v/>
      </c>
      <c r="N4980" s="15" t="str">
        <f t="shared" si="1701"/>
        <v/>
      </c>
      <c r="O4980" s="15" t="str">
        <f t="shared" si="1702"/>
        <v/>
      </c>
      <c r="P4980" s="15">
        <f t="shared" si="1703"/>
        <v>0</v>
      </c>
      <c r="Q4980" s="15" t="str">
        <f t="shared" si="1704"/>
        <v>8210,ZEDELGEM,Veldegem,</v>
      </c>
      <c r="R4980" s="15" t="str">
        <f t="shared" si="1705"/>
        <v/>
      </c>
      <c r="S4980" s="15" t="str">
        <f t="shared" si="1706"/>
        <v/>
      </c>
      <c r="T4980" s="15" t="str">
        <f t="shared" si="1707"/>
        <v/>
      </c>
      <c r="U4980" s="15">
        <f t="shared" si="1708"/>
        <v>0</v>
      </c>
      <c r="V4980" s="15" t="str">
        <f t="shared" si="1709"/>
        <v>8210,ZEDELGEM,Veldegem,</v>
      </c>
      <c r="W4980" s="15" t="str">
        <f t="shared" si="1710"/>
        <v/>
      </c>
      <c r="X4980" s="15" t="str">
        <f t="shared" si="1711"/>
        <v/>
      </c>
      <c r="Y4980" s="15" t="str">
        <f t="shared" si="1712"/>
        <v/>
      </c>
      <c r="Z4980" s="15">
        <f t="shared" si="1713"/>
        <v>0</v>
      </c>
      <c r="AA4980" s="15" t="str">
        <f t="shared" si="1714"/>
        <v>8210,ZEDELGEM,Veldegem,</v>
      </c>
      <c r="AB4980" s="15" t="str">
        <f t="shared" si="1715"/>
        <v/>
      </c>
    </row>
    <row r="4981" spans="1:28" x14ac:dyDescent="0.2">
      <c r="A4981">
        <v>64</v>
      </c>
      <c r="B4981">
        <v>204</v>
      </c>
      <c r="C4981">
        <v>8210</v>
      </c>
      <c r="D4981" t="s">
        <v>5466</v>
      </c>
      <c r="E4981" t="s">
        <v>5474</v>
      </c>
      <c r="F4981" t="str">
        <f t="shared" si="1694"/>
        <v>8210,ZEDELGEM,Zedelgem,</v>
      </c>
      <c r="G4981">
        <f t="shared" si="1695"/>
        <v>64</v>
      </c>
      <c r="H4981">
        <f t="shared" si="1695"/>
        <v>204</v>
      </c>
      <c r="I4981" s="15" t="str">
        <f t="shared" si="1696"/>
        <v/>
      </c>
      <c r="J4981" s="15" t="str">
        <f t="shared" si="1697"/>
        <v/>
      </c>
      <c r="K4981" s="15">
        <f t="shared" si="1698"/>
        <v>0</v>
      </c>
      <c r="L4981" s="15" t="str">
        <f t="shared" si="1699"/>
        <v>8210,ZEDELGEM,Zedelgem,</v>
      </c>
      <c r="M4981" s="15" t="str">
        <f t="shared" si="1700"/>
        <v/>
      </c>
      <c r="N4981" s="15" t="str">
        <f t="shared" si="1701"/>
        <v/>
      </c>
      <c r="O4981" s="15" t="str">
        <f t="shared" si="1702"/>
        <v/>
      </c>
      <c r="P4981" s="15">
        <f t="shared" si="1703"/>
        <v>0</v>
      </c>
      <c r="Q4981" s="15" t="str">
        <f t="shared" si="1704"/>
        <v>8210,ZEDELGEM,Zedelgem,</v>
      </c>
      <c r="R4981" s="15" t="str">
        <f t="shared" si="1705"/>
        <v/>
      </c>
      <c r="S4981" s="15" t="str">
        <f t="shared" si="1706"/>
        <v/>
      </c>
      <c r="T4981" s="15" t="str">
        <f t="shared" si="1707"/>
        <v/>
      </c>
      <c r="U4981" s="15">
        <f t="shared" si="1708"/>
        <v>0</v>
      </c>
      <c r="V4981" s="15" t="str">
        <f t="shared" si="1709"/>
        <v>8210,ZEDELGEM,Zedelgem,</v>
      </c>
      <c r="W4981" s="15" t="str">
        <f t="shared" si="1710"/>
        <v/>
      </c>
      <c r="X4981" s="15" t="str">
        <f t="shared" si="1711"/>
        <v/>
      </c>
      <c r="Y4981" s="15" t="str">
        <f t="shared" si="1712"/>
        <v/>
      </c>
      <c r="Z4981" s="15">
        <f t="shared" si="1713"/>
        <v>0</v>
      </c>
      <c r="AA4981" s="15" t="str">
        <f t="shared" si="1714"/>
        <v>8210,ZEDELGEM,Zedelgem,</v>
      </c>
      <c r="AB4981" s="15" t="str">
        <f t="shared" si="1715"/>
        <v/>
      </c>
    </row>
    <row r="4982" spans="1:28" x14ac:dyDescent="0.2">
      <c r="A4982">
        <v>65</v>
      </c>
      <c r="B4982">
        <v>202</v>
      </c>
      <c r="C4982">
        <v>8210</v>
      </c>
      <c r="D4982" t="s">
        <v>5466</v>
      </c>
      <c r="E4982" t="s">
        <v>5475</v>
      </c>
      <c r="F4982" t="str">
        <f t="shared" si="1694"/>
        <v>8210,ZEDELGEM,Zuidwege,</v>
      </c>
      <c r="G4982">
        <f t="shared" si="1695"/>
        <v>65</v>
      </c>
      <c r="H4982">
        <f t="shared" si="1695"/>
        <v>202</v>
      </c>
      <c r="I4982" s="15" t="str">
        <f t="shared" si="1696"/>
        <v/>
      </c>
      <c r="J4982" s="15" t="str">
        <f t="shared" si="1697"/>
        <v/>
      </c>
      <c r="K4982" s="15">
        <f t="shared" si="1698"/>
        <v>0</v>
      </c>
      <c r="L4982" s="15" t="str">
        <f t="shared" si="1699"/>
        <v>8210,ZEDELGEM,Zuidwege,</v>
      </c>
      <c r="M4982" s="15" t="str">
        <f t="shared" si="1700"/>
        <v/>
      </c>
      <c r="N4982" s="15" t="str">
        <f t="shared" si="1701"/>
        <v/>
      </c>
      <c r="O4982" s="15" t="str">
        <f t="shared" si="1702"/>
        <v/>
      </c>
      <c r="P4982" s="15">
        <f t="shared" si="1703"/>
        <v>0</v>
      </c>
      <c r="Q4982" s="15" t="str">
        <f t="shared" si="1704"/>
        <v>8210,ZEDELGEM,Zuidwege,</v>
      </c>
      <c r="R4982" s="15" t="str">
        <f t="shared" si="1705"/>
        <v/>
      </c>
      <c r="S4982" s="15" t="str">
        <f t="shared" si="1706"/>
        <v/>
      </c>
      <c r="T4982" s="15" t="str">
        <f t="shared" si="1707"/>
        <v/>
      </c>
      <c r="U4982" s="15">
        <f t="shared" si="1708"/>
        <v>0</v>
      </c>
      <c r="V4982" s="15" t="str">
        <f t="shared" si="1709"/>
        <v>8210,ZEDELGEM,Zuidwege,</v>
      </c>
      <c r="W4982" s="15" t="str">
        <f t="shared" si="1710"/>
        <v/>
      </c>
      <c r="X4982" s="15" t="str">
        <f t="shared" si="1711"/>
        <v/>
      </c>
      <c r="Y4982" s="15" t="str">
        <f t="shared" si="1712"/>
        <v/>
      </c>
      <c r="Z4982" s="15">
        <f t="shared" si="1713"/>
        <v>0</v>
      </c>
      <c r="AA4982" s="15" t="str">
        <f t="shared" si="1714"/>
        <v>8210,ZEDELGEM,Zuidwege,</v>
      </c>
      <c r="AB4982" s="15" t="str">
        <f t="shared" si="1715"/>
        <v/>
      </c>
    </row>
    <row r="4983" spans="1:28" x14ac:dyDescent="0.2">
      <c r="A4983">
        <v>60</v>
      </c>
      <c r="B4983">
        <v>202</v>
      </c>
      <c r="C4983">
        <v>8211</v>
      </c>
      <c r="D4983" t="s">
        <v>5466</v>
      </c>
      <c r="E4983" t="s">
        <v>5476</v>
      </c>
      <c r="F4983" t="str">
        <f t="shared" si="1694"/>
        <v>8211,ZEDELGEM,Aartrijke,</v>
      </c>
      <c r="G4983">
        <f t="shared" si="1695"/>
        <v>60</v>
      </c>
      <c r="H4983">
        <f t="shared" si="1695"/>
        <v>202</v>
      </c>
      <c r="I4983" s="15" t="str">
        <f t="shared" si="1696"/>
        <v/>
      </c>
      <c r="J4983" s="15" t="str">
        <f t="shared" si="1697"/>
        <v/>
      </c>
      <c r="K4983" s="15">
        <f t="shared" si="1698"/>
        <v>0</v>
      </c>
      <c r="L4983" s="15" t="str">
        <f t="shared" si="1699"/>
        <v>8211,ZEDELGEM,Aartrijke,</v>
      </c>
      <c r="M4983" s="15" t="str">
        <f t="shared" si="1700"/>
        <v/>
      </c>
      <c r="N4983" s="15" t="str">
        <f t="shared" si="1701"/>
        <v/>
      </c>
      <c r="O4983" s="15" t="str">
        <f t="shared" si="1702"/>
        <v/>
      </c>
      <c r="P4983" s="15">
        <f t="shared" si="1703"/>
        <v>0</v>
      </c>
      <c r="Q4983" s="15" t="str">
        <f t="shared" si="1704"/>
        <v>8211,ZEDELGEM,Aartrijke,</v>
      </c>
      <c r="R4983" s="15" t="str">
        <f t="shared" si="1705"/>
        <v/>
      </c>
      <c r="S4983" s="15" t="str">
        <f t="shared" si="1706"/>
        <v/>
      </c>
      <c r="T4983" s="15" t="str">
        <f t="shared" si="1707"/>
        <v/>
      </c>
      <c r="U4983" s="15">
        <f t="shared" si="1708"/>
        <v>0</v>
      </c>
      <c r="V4983" s="15" t="str">
        <f t="shared" si="1709"/>
        <v>8211,ZEDELGEM,Aartrijke,</v>
      </c>
      <c r="W4983" s="15" t="str">
        <f t="shared" si="1710"/>
        <v/>
      </c>
      <c r="X4983" s="15" t="str">
        <f t="shared" si="1711"/>
        <v/>
      </c>
      <c r="Y4983" s="15" t="str">
        <f t="shared" si="1712"/>
        <v/>
      </c>
      <c r="Z4983" s="15">
        <f t="shared" si="1713"/>
        <v>0</v>
      </c>
      <c r="AA4983" s="15" t="str">
        <f t="shared" si="1714"/>
        <v>8211,ZEDELGEM,Aartrijke,</v>
      </c>
      <c r="AB4983" s="15" t="str">
        <f t="shared" si="1715"/>
        <v/>
      </c>
    </row>
    <row r="4984" spans="1:28" x14ac:dyDescent="0.2">
      <c r="A4984">
        <v>60</v>
      </c>
      <c r="B4984">
        <v>203</v>
      </c>
      <c r="C4984">
        <v>8211</v>
      </c>
      <c r="D4984" t="s">
        <v>5466</v>
      </c>
      <c r="E4984" t="s">
        <v>5477</v>
      </c>
      <c r="F4984" t="str">
        <f t="shared" si="1694"/>
        <v>8211,ZEDELGEM,Noordstraat,</v>
      </c>
      <c r="G4984">
        <f t="shared" si="1695"/>
        <v>60</v>
      </c>
      <c r="H4984">
        <f t="shared" si="1695"/>
        <v>203</v>
      </c>
      <c r="I4984" s="15" t="str">
        <f t="shared" si="1696"/>
        <v/>
      </c>
      <c r="J4984" s="15" t="str">
        <f t="shared" si="1697"/>
        <v/>
      </c>
      <c r="K4984" s="15">
        <f t="shared" si="1698"/>
        <v>0</v>
      </c>
      <c r="L4984" s="15" t="str">
        <f t="shared" si="1699"/>
        <v>8211,ZEDELGEM,Noordstraat,</v>
      </c>
      <c r="M4984" s="15" t="str">
        <f t="shared" si="1700"/>
        <v/>
      </c>
      <c r="N4984" s="15" t="str">
        <f t="shared" si="1701"/>
        <v/>
      </c>
      <c r="O4984" s="15" t="str">
        <f t="shared" si="1702"/>
        <v/>
      </c>
      <c r="P4984" s="15">
        <f t="shared" si="1703"/>
        <v>0</v>
      </c>
      <c r="Q4984" s="15" t="str">
        <f t="shared" si="1704"/>
        <v>8211,ZEDELGEM,Noordstraat,</v>
      </c>
      <c r="R4984" s="15" t="str">
        <f t="shared" si="1705"/>
        <v/>
      </c>
      <c r="S4984" s="15" t="str">
        <f t="shared" si="1706"/>
        <v/>
      </c>
      <c r="T4984" s="15" t="str">
        <f t="shared" si="1707"/>
        <v/>
      </c>
      <c r="U4984" s="15">
        <f t="shared" si="1708"/>
        <v>0</v>
      </c>
      <c r="V4984" s="15" t="str">
        <f t="shared" si="1709"/>
        <v>8211,ZEDELGEM,Noordstraat,</v>
      </c>
      <c r="W4984" s="15" t="str">
        <f t="shared" si="1710"/>
        <v/>
      </c>
      <c r="X4984" s="15" t="str">
        <f t="shared" si="1711"/>
        <v/>
      </c>
      <c r="Y4984" s="15" t="str">
        <f t="shared" si="1712"/>
        <v/>
      </c>
      <c r="Z4984" s="15">
        <f t="shared" si="1713"/>
        <v>0</v>
      </c>
      <c r="AA4984" s="15" t="str">
        <f t="shared" si="1714"/>
        <v>8211,ZEDELGEM,Noordstraat,</v>
      </c>
      <c r="AB4984" s="15" t="str">
        <f t="shared" si="1715"/>
        <v/>
      </c>
    </row>
    <row r="4985" spans="1:28" x14ac:dyDescent="0.2">
      <c r="A4985">
        <v>62</v>
      </c>
      <c r="B4985">
        <v>199</v>
      </c>
      <c r="C4985">
        <v>8211</v>
      </c>
      <c r="D4985" t="s">
        <v>5466</v>
      </c>
      <c r="E4985" t="s">
        <v>5478</v>
      </c>
      <c r="F4985" t="str">
        <f t="shared" si="1694"/>
        <v>8211,ZEDELGEM,Rozeboom,</v>
      </c>
      <c r="G4985">
        <f t="shared" si="1695"/>
        <v>62</v>
      </c>
      <c r="H4985">
        <f t="shared" si="1695"/>
        <v>199</v>
      </c>
      <c r="I4985" s="15" t="str">
        <f t="shared" si="1696"/>
        <v/>
      </c>
      <c r="J4985" s="15" t="str">
        <f t="shared" si="1697"/>
        <v/>
      </c>
      <c r="K4985" s="15">
        <f t="shared" si="1698"/>
        <v>0</v>
      </c>
      <c r="L4985" s="15" t="str">
        <f t="shared" si="1699"/>
        <v>8211,ZEDELGEM,Rozeboom,</v>
      </c>
      <c r="M4985" s="15" t="str">
        <f t="shared" si="1700"/>
        <v/>
      </c>
      <c r="N4985" s="15" t="str">
        <f t="shared" si="1701"/>
        <v/>
      </c>
      <c r="O4985" s="15" t="str">
        <f t="shared" si="1702"/>
        <v/>
      </c>
      <c r="P4985" s="15">
        <f t="shared" si="1703"/>
        <v>0</v>
      </c>
      <c r="Q4985" s="15" t="str">
        <f t="shared" si="1704"/>
        <v>8211,ZEDELGEM,Rozeboom,</v>
      </c>
      <c r="R4985" s="15" t="str">
        <f t="shared" si="1705"/>
        <v/>
      </c>
      <c r="S4985" s="15" t="str">
        <f t="shared" si="1706"/>
        <v/>
      </c>
      <c r="T4985" s="15" t="str">
        <f t="shared" si="1707"/>
        <v/>
      </c>
      <c r="U4985" s="15">
        <f t="shared" si="1708"/>
        <v>0</v>
      </c>
      <c r="V4985" s="15" t="str">
        <f t="shared" si="1709"/>
        <v>8211,ZEDELGEM,Rozeboom,</v>
      </c>
      <c r="W4985" s="15" t="str">
        <f t="shared" si="1710"/>
        <v/>
      </c>
      <c r="X4985" s="15" t="str">
        <f t="shared" si="1711"/>
        <v/>
      </c>
      <c r="Y4985" s="15" t="str">
        <f t="shared" si="1712"/>
        <v/>
      </c>
      <c r="Z4985" s="15">
        <f t="shared" si="1713"/>
        <v>0</v>
      </c>
      <c r="AA4985" s="15" t="str">
        <f t="shared" si="1714"/>
        <v>8211,ZEDELGEM,Rozeboom,</v>
      </c>
      <c r="AB4985" s="15" t="str">
        <f t="shared" si="1715"/>
        <v/>
      </c>
    </row>
    <row r="4986" spans="1:28" x14ac:dyDescent="0.2">
      <c r="A4986">
        <v>59</v>
      </c>
      <c r="B4986">
        <v>200</v>
      </c>
      <c r="C4986">
        <v>8211</v>
      </c>
      <c r="D4986" t="s">
        <v>5466</v>
      </c>
      <c r="E4986" t="s">
        <v>5479</v>
      </c>
      <c r="F4986" t="str">
        <f t="shared" si="1694"/>
        <v>8211,ZEDELGEM,Sparappelhoek,</v>
      </c>
      <c r="G4986">
        <f t="shared" si="1695"/>
        <v>59</v>
      </c>
      <c r="H4986">
        <f t="shared" si="1695"/>
        <v>200</v>
      </c>
      <c r="I4986" s="15" t="str">
        <f t="shared" si="1696"/>
        <v/>
      </c>
      <c r="J4986" s="15" t="str">
        <f t="shared" si="1697"/>
        <v/>
      </c>
      <c r="K4986" s="15">
        <f t="shared" si="1698"/>
        <v>0</v>
      </c>
      <c r="L4986" s="15" t="str">
        <f t="shared" si="1699"/>
        <v>8211,ZEDELGEM,Sparappelhoek,</v>
      </c>
      <c r="M4986" s="15" t="str">
        <f t="shared" si="1700"/>
        <v/>
      </c>
      <c r="N4986" s="15" t="str">
        <f t="shared" si="1701"/>
        <v/>
      </c>
      <c r="O4986" s="15" t="str">
        <f t="shared" si="1702"/>
        <v/>
      </c>
      <c r="P4986" s="15">
        <f t="shared" si="1703"/>
        <v>0</v>
      </c>
      <c r="Q4986" s="15" t="str">
        <f t="shared" si="1704"/>
        <v>8211,ZEDELGEM,Sparappelhoek,</v>
      </c>
      <c r="R4986" s="15" t="str">
        <f t="shared" si="1705"/>
        <v/>
      </c>
      <c r="S4986" s="15" t="str">
        <f t="shared" si="1706"/>
        <v/>
      </c>
      <c r="T4986" s="15" t="str">
        <f t="shared" si="1707"/>
        <v/>
      </c>
      <c r="U4986" s="15">
        <f t="shared" si="1708"/>
        <v>0</v>
      </c>
      <c r="V4986" s="15" t="str">
        <f t="shared" si="1709"/>
        <v>8211,ZEDELGEM,Sparappelhoek,</v>
      </c>
      <c r="W4986" s="15" t="str">
        <f t="shared" si="1710"/>
        <v/>
      </c>
      <c r="X4986" s="15" t="str">
        <f t="shared" si="1711"/>
        <v/>
      </c>
      <c r="Y4986" s="15" t="str">
        <f t="shared" si="1712"/>
        <v/>
      </c>
      <c r="Z4986" s="15">
        <f t="shared" si="1713"/>
        <v>0</v>
      </c>
      <c r="AA4986" s="15" t="str">
        <f t="shared" si="1714"/>
        <v>8211,ZEDELGEM,Sparappelhoek,</v>
      </c>
      <c r="AB4986" s="15" t="str">
        <f t="shared" si="1715"/>
        <v/>
      </c>
    </row>
    <row r="4987" spans="1:28" x14ac:dyDescent="0.2">
      <c r="A4987">
        <v>68</v>
      </c>
      <c r="B4987">
        <v>223</v>
      </c>
      <c r="C4987">
        <v>8280</v>
      </c>
      <c r="D4987" t="s">
        <v>5444</v>
      </c>
      <c r="E4987" t="s">
        <v>5480</v>
      </c>
      <c r="F4987" t="str">
        <f t="shared" si="1694"/>
        <v>8280,BRUGGE,Zwankendamme,</v>
      </c>
      <c r="G4987">
        <f t="shared" si="1695"/>
        <v>68</v>
      </c>
      <c r="H4987">
        <f t="shared" si="1695"/>
        <v>223</v>
      </c>
      <c r="I4987" s="15" t="str">
        <f t="shared" si="1696"/>
        <v/>
      </c>
      <c r="J4987" s="15" t="str">
        <f t="shared" si="1697"/>
        <v/>
      </c>
      <c r="K4987" s="15">
        <f t="shared" si="1698"/>
        <v>0</v>
      </c>
      <c r="L4987" s="15" t="str">
        <f t="shared" si="1699"/>
        <v>8280,BRUGGE,Zwankendamme,</v>
      </c>
      <c r="M4987" s="15" t="str">
        <f t="shared" si="1700"/>
        <v/>
      </c>
      <c r="N4987" s="15" t="str">
        <f t="shared" si="1701"/>
        <v/>
      </c>
      <c r="O4987" s="15" t="str">
        <f t="shared" si="1702"/>
        <v/>
      </c>
      <c r="P4987" s="15">
        <f t="shared" si="1703"/>
        <v>0</v>
      </c>
      <c r="Q4987" s="15" t="str">
        <f t="shared" si="1704"/>
        <v>8280,BRUGGE,Zwankendamme,</v>
      </c>
      <c r="R4987" s="15" t="str">
        <f t="shared" si="1705"/>
        <v/>
      </c>
      <c r="S4987" s="15" t="str">
        <f t="shared" si="1706"/>
        <v/>
      </c>
      <c r="T4987" s="15" t="str">
        <f t="shared" si="1707"/>
        <v/>
      </c>
      <c r="U4987" s="15">
        <f t="shared" si="1708"/>
        <v>0</v>
      </c>
      <c r="V4987" s="15" t="str">
        <f t="shared" si="1709"/>
        <v>8280,BRUGGE,Zwankendamme,</v>
      </c>
      <c r="W4987" s="15" t="str">
        <f t="shared" si="1710"/>
        <v/>
      </c>
      <c r="X4987" s="15" t="str">
        <f t="shared" si="1711"/>
        <v/>
      </c>
      <c r="Y4987" s="15" t="str">
        <f t="shared" si="1712"/>
        <v/>
      </c>
      <c r="Z4987" s="15">
        <f t="shared" si="1713"/>
        <v>0</v>
      </c>
      <c r="AA4987" s="15" t="str">
        <f t="shared" si="1714"/>
        <v>8280,BRUGGE,Zwankendamme,</v>
      </c>
      <c r="AB4987" s="15" t="str">
        <f t="shared" si="1715"/>
        <v/>
      </c>
    </row>
    <row r="4988" spans="1:28" x14ac:dyDescent="0.2">
      <c r="A4988">
        <v>74</v>
      </c>
      <c r="B4988">
        <v>226</v>
      </c>
      <c r="C4988">
        <v>8300</v>
      </c>
      <c r="D4988" t="s">
        <v>5481</v>
      </c>
      <c r="E4988" t="s">
        <v>5482</v>
      </c>
      <c r="F4988" t="str">
        <f t="shared" si="1694"/>
        <v>8300,KNOKKE-HEIST,Albert-Strand,</v>
      </c>
      <c r="G4988">
        <f t="shared" si="1695"/>
        <v>74</v>
      </c>
      <c r="H4988">
        <f t="shared" si="1695"/>
        <v>226</v>
      </c>
      <c r="I4988" s="15" t="str">
        <f t="shared" si="1696"/>
        <v/>
      </c>
      <c r="J4988" s="15" t="str">
        <f t="shared" si="1697"/>
        <v/>
      </c>
      <c r="K4988" s="15">
        <f t="shared" si="1698"/>
        <v>0</v>
      </c>
      <c r="L4988" s="15" t="str">
        <f t="shared" si="1699"/>
        <v>8300,KNOKKE-HEIST,Albert-Strand,</v>
      </c>
      <c r="M4988" s="15" t="str">
        <f t="shared" si="1700"/>
        <v/>
      </c>
      <c r="N4988" s="15" t="str">
        <f t="shared" si="1701"/>
        <v/>
      </c>
      <c r="O4988" s="15" t="str">
        <f t="shared" si="1702"/>
        <v/>
      </c>
      <c r="P4988" s="15">
        <f t="shared" si="1703"/>
        <v>0</v>
      </c>
      <c r="Q4988" s="15" t="str">
        <f t="shared" si="1704"/>
        <v>8300,KNOKKE-HEIST,Albert-Strand,</v>
      </c>
      <c r="R4988" s="15" t="str">
        <f t="shared" si="1705"/>
        <v/>
      </c>
      <c r="S4988" s="15" t="str">
        <f t="shared" si="1706"/>
        <v/>
      </c>
      <c r="T4988" s="15" t="str">
        <f t="shared" si="1707"/>
        <v/>
      </c>
      <c r="U4988" s="15">
        <f t="shared" si="1708"/>
        <v>0</v>
      </c>
      <c r="V4988" s="15" t="str">
        <f t="shared" si="1709"/>
        <v>8300,KNOKKE-HEIST,Albert-Strand,</v>
      </c>
      <c r="W4988" s="15" t="str">
        <f t="shared" si="1710"/>
        <v/>
      </c>
      <c r="X4988" s="15" t="str">
        <f t="shared" si="1711"/>
        <v/>
      </c>
      <c r="Y4988" s="15" t="str">
        <f t="shared" si="1712"/>
        <v/>
      </c>
      <c r="Z4988" s="15">
        <f t="shared" si="1713"/>
        <v>0</v>
      </c>
      <c r="AA4988" s="15" t="str">
        <f t="shared" si="1714"/>
        <v>8300,KNOKKE-HEIST,Albert-Strand,</v>
      </c>
      <c r="AB4988" s="15" t="str">
        <f t="shared" si="1715"/>
        <v/>
      </c>
    </row>
    <row r="4989" spans="1:28" x14ac:dyDescent="0.2">
      <c r="A4989">
        <v>79</v>
      </c>
      <c r="B4989">
        <v>225</v>
      </c>
      <c r="C4989">
        <v>8300</v>
      </c>
      <c r="D4989" t="s">
        <v>5481</v>
      </c>
      <c r="E4989" t="s">
        <v>5483</v>
      </c>
      <c r="F4989" t="str">
        <f t="shared" si="1694"/>
        <v>8300,KNOKKE-HEIST,De Vrede,</v>
      </c>
      <c r="G4989">
        <f t="shared" si="1695"/>
        <v>79</v>
      </c>
      <c r="H4989">
        <f t="shared" si="1695"/>
        <v>225</v>
      </c>
      <c r="I4989" s="15" t="str">
        <f t="shared" si="1696"/>
        <v/>
      </c>
      <c r="J4989" s="15" t="str">
        <f t="shared" si="1697"/>
        <v/>
      </c>
      <c r="K4989" s="15">
        <f t="shared" si="1698"/>
        <v>0</v>
      </c>
      <c r="L4989" s="15" t="str">
        <f t="shared" si="1699"/>
        <v>8300,KNOKKE-HEIST,De Vrede,</v>
      </c>
      <c r="M4989" s="15" t="str">
        <f t="shared" si="1700"/>
        <v/>
      </c>
      <c r="N4989" s="15" t="str">
        <f t="shared" si="1701"/>
        <v/>
      </c>
      <c r="O4989" s="15" t="str">
        <f t="shared" si="1702"/>
        <v/>
      </c>
      <c r="P4989" s="15">
        <f t="shared" si="1703"/>
        <v>0</v>
      </c>
      <c r="Q4989" s="15" t="str">
        <f t="shared" si="1704"/>
        <v>8300,KNOKKE-HEIST,De Vrede,</v>
      </c>
      <c r="R4989" s="15" t="str">
        <f t="shared" si="1705"/>
        <v/>
      </c>
      <c r="S4989" s="15" t="str">
        <f t="shared" si="1706"/>
        <v/>
      </c>
      <c r="T4989" s="15" t="str">
        <f t="shared" si="1707"/>
        <v/>
      </c>
      <c r="U4989" s="15">
        <f t="shared" si="1708"/>
        <v>0</v>
      </c>
      <c r="V4989" s="15" t="str">
        <f t="shared" si="1709"/>
        <v>8300,KNOKKE-HEIST,De Vrede,</v>
      </c>
      <c r="W4989" s="15" t="str">
        <f t="shared" si="1710"/>
        <v/>
      </c>
      <c r="X4989" s="15" t="str">
        <f t="shared" si="1711"/>
        <v/>
      </c>
      <c r="Y4989" s="15" t="str">
        <f t="shared" si="1712"/>
        <v/>
      </c>
      <c r="Z4989" s="15">
        <f t="shared" si="1713"/>
        <v>0</v>
      </c>
      <c r="AA4989" s="15" t="str">
        <f t="shared" si="1714"/>
        <v>8300,KNOKKE-HEIST,De Vrede,</v>
      </c>
      <c r="AB4989" s="15" t="str">
        <f t="shared" si="1715"/>
        <v/>
      </c>
    </row>
    <row r="4990" spans="1:28" x14ac:dyDescent="0.2">
      <c r="A4990">
        <v>77</v>
      </c>
      <c r="B4990">
        <v>228</v>
      </c>
      <c r="C4990">
        <v>8300</v>
      </c>
      <c r="D4990" t="s">
        <v>5481</v>
      </c>
      <c r="E4990" t="s">
        <v>5484</v>
      </c>
      <c r="F4990" t="str">
        <f t="shared" si="1694"/>
        <v>8300,KNOKKE-HEIST,Het Zoute,</v>
      </c>
      <c r="G4990">
        <f t="shared" si="1695"/>
        <v>77</v>
      </c>
      <c r="H4990">
        <f t="shared" si="1695"/>
        <v>228</v>
      </c>
      <c r="I4990" s="15" t="str">
        <f t="shared" si="1696"/>
        <v/>
      </c>
      <c r="J4990" s="15" t="str">
        <f t="shared" si="1697"/>
        <v/>
      </c>
      <c r="K4990" s="15">
        <f t="shared" si="1698"/>
        <v>0</v>
      </c>
      <c r="L4990" s="15" t="str">
        <f t="shared" si="1699"/>
        <v>8300,KNOKKE-HEIST,Het Zoute,</v>
      </c>
      <c r="M4990" s="15" t="str">
        <f t="shared" si="1700"/>
        <v/>
      </c>
      <c r="N4990" s="15" t="str">
        <f t="shared" si="1701"/>
        <v/>
      </c>
      <c r="O4990" s="15" t="str">
        <f t="shared" si="1702"/>
        <v/>
      </c>
      <c r="P4990" s="15">
        <f t="shared" si="1703"/>
        <v>0</v>
      </c>
      <c r="Q4990" s="15" t="str">
        <f t="shared" si="1704"/>
        <v>8300,KNOKKE-HEIST,Het Zoute,</v>
      </c>
      <c r="R4990" s="15" t="str">
        <f t="shared" si="1705"/>
        <v/>
      </c>
      <c r="S4990" s="15" t="str">
        <f t="shared" si="1706"/>
        <v/>
      </c>
      <c r="T4990" s="15" t="str">
        <f t="shared" si="1707"/>
        <v/>
      </c>
      <c r="U4990" s="15">
        <f t="shared" si="1708"/>
        <v>0</v>
      </c>
      <c r="V4990" s="15" t="str">
        <f t="shared" si="1709"/>
        <v>8300,KNOKKE-HEIST,Het Zoute,</v>
      </c>
      <c r="W4990" s="15" t="str">
        <f t="shared" si="1710"/>
        <v/>
      </c>
      <c r="X4990" s="15" t="str">
        <f t="shared" si="1711"/>
        <v/>
      </c>
      <c r="Y4990" s="15" t="str">
        <f t="shared" si="1712"/>
        <v/>
      </c>
      <c r="Z4990" s="15">
        <f t="shared" si="1713"/>
        <v>0</v>
      </c>
      <c r="AA4990" s="15" t="str">
        <f t="shared" si="1714"/>
        <v>8300,KNOKKE-HEIST,Het Zoute,</v>
      </c>
      <c r="AB4990" s="15" t="str">
        <f t="shared" si="1715"/>
        <v/>
      </c>
    </row>
    <row r="4991" spans="1:28" x14ac:dyDescent="0.2">
      <c r="A4991">
        <v>80</v>
      </c>
      <c r="B4991">
        <v>228</v>
      </c>
      <c r="C4991">
        <v>8300</v>
      </c>
      <c r="D4991" t="s">
        <v>5481</v>
      </c>
      <c r="E4991" t="s">
        <v>5485</v>
      </c>
      <c r="F4991" t="str">
        <f t="shared" si="1694"/>
        <v>8300,KNOKKE-HEIST,Het Zwin,</v>
      </c>
      <c r="G4991">
        <f t="shared" si="1695"/>
        <v>80</v>
      </c>
      <c r="H4991">
        <f t="shared" si="1695"/>
        <v>228</v>
      </c>
      <c r="I4991" s="15" t="str">
        <f t="shared" si="1696"/>
        <v/>
      </c>
      <c r="J4991" s="15" t="str">
        <f t="shared" si="1697"/>
        <v/>
      </c>
      <c r="K4991" s="15">
        <f t="shared" si="1698"/>
        <v>0</v>
      </c>
      <c r="L4991" s="15" t="str">
        <f t="shared" si="1699"/>
        <v>8300,KNOKKE-HEIST,Het Zwin,</v>
      </c>
      <c r="M4991" s="15" t="str">
        <f t="shared" si="1700"/>
        <v/>
      </c>
      <c r="N4991" s="15" t="str">
        <f t="shared" si="1701"/>
        <v/>
      </c>
      <c r="O4991" s="15" t="str">
        <f t="shared" si="1702"/>
        <v/>
      </c>
      <c r="P4991" s="15">
        <f t="shared" si="1703"/>
        <v>0</v>
      </c>
      <c r="Q4991" s="15" t="str">
        <f t="shared" si="1704"/>
        <v>8300,KNOKKE-HEIST,Het Zwin,</v>
      </c>
      <c r="R4991" s="15" t="str">
        <f t="shared" si="1705"/>
        <v/>
      </c>
      <c r="S4991" s="15" t="str">
        <f t="shared" si="1706"/>
        <v/>
      </c>
      <c r="T4991" s="15" t="str">
        <f t="shared" si="1707"/>
        <v/>
      </c>
      <c r="U4991" s="15">
        <f t="shared" si="1708"/>
        <v>0</v>
      </c>
      <c r="V4991" s="15" t="str">
        <f t="shared" si="1709"/>
        <v>8300,KNOKKE-HEIST,Het Zwin,</v>
      </c>
      <c r="W4991" s="15" t="str">
        <f t="shared" si="1710"/>
        <v/>
      </c>
      <c r="X4991" s="15" t="str">
        <f t="shared" si="1711"/>
        <v/>
      </c>
      <c r="Y4991" s="15" t="str">
        <f t="shared" si="1712"/>
        <v/>
      </c>
      <c r="Z4991" s="15">
        <f t="shared" si="1713"/>
        <v>0</v>
      </c>
      <c r="AA4991" s="15" t="str">
        <f t="shared" si="1714"/>
        <v>8300,KNOKKE-HEIST,Het Zwin,</v>
      </c>
      <c r="AB4991" s="15" t="str">
        <f t="shared" si="1715"/>
        <v/>
      </c>
    </row>
    <row r="4992" spans="1:28" x14ac:dyDescent="0.2">
      <c r="A4992">
        <v>74</v>
      </c>
      <c r="B4992">
        <v>227</v>
      </c>
      <c r="C4992">
        <v>8300</v>
      </c>
      <c r="D4992" t="s">
        <v>5481</v>
      </c>
      <c r="E4992" t="s">
        <v>5486</v>
      </c>
      <c r="F4992" t="str">
        <f t="shared" si="1694"/>
        <v>8300,KNOKKE-HEIST,Knokke,</v>
      </c>
      <c r="G4992">
        <f t="shared" si="1695"/>
        <v>74</v>
      </c>
      <c r="H4992">
        <f t="shared" si="1695"/>
        <v>227</v>
      </c>
      <c r="I4992" s="15" t="str">
        <f t="shared" si="1696"/>
        <v/>
      </c>
      <c r="J4992" s="15" t="str">
        <f t="shared" si="1697"/>
        <v/>
      </c>
      <c r="K4992" s="15">
        <f t="shared" si="1698"/>
        <v>0</v>
      </c>
      <c r="L4992" s="15" t="str">
        <f t="shared" si="1699"/>
        <v>8300,KNOKKE-HEIST,Knokke,</v>
      </c>
      <c r="M4992" s="15" t="str">
        <f t="shared" si="1700"/>
        <v/>
      </c>
      <c r="N4992" s="15" t="str">
        <f t="shared" si="1701"/>
        <v/>
      </c>
      <c r="O4992" s="15" t="str">
        <f t="shared" si="1702"/>
        <v/>
      </c>
      <c r="P4992" s="15">
        <f t="shared" si="1703"/>
        <v>0</v>
      </c>
      <c r="Q4992" s="15" t="str">
        <f t="shared" si="1704"/>
        <v>8300,KNOKKE-HEIST,Knokke,</v>
      </c>
      <c r="R4992" s="15" t="str">
        <f t="shared" si="1705"/>
        <v/>
      </c>
      <c r="S4992" s="15" t="str">
        <f t="shared" si="1706"/>
        <v/>
      </c>
      <c r="T4992" s="15" t="str">
        <f t="shared" si="1707"/>
        <v/>
      </c>
      <c r="U4992" s="15">
        <f t="shared" si="1708"/>
        <v>0</v>
      </c>
      <c r="V4992" s="15" t="str">
        <f t="shared" si="1709"/>
        <v>8300,KNOKKE-HEIST,Knokke,</v>
      </c>
      <c r="W4992" s="15" t="str">
        <f t="shared" si="1710"/>
        <v/>
      </c>
      <c r="X4992" s="15" t="str">
        <f t="shared" si="1711"/>
        <v/>
      </c>
      <c r="Y4992" s="15" t="str">
        <f t="shared" si="1712"/>
        <v/>
      </c>
      <c r="Z4992" s="15">
        <f t="shared" si="1713"/>
        <v>0</v>
      </c>
      <c r="AA4992" s="15" t="str">
        <f t="shared" si="1714"/>
        <v>8300,KNOKKE-HEIST,Knokke,</v>
      </c>
      <c r="AB4992" s="15" t="str">
        <f t="shared" si="1715"/>
        <v/>
      </c>
    </row>
    <row r="4993" spans="1:28" x14ac:dyDescent="0.2">
      <c r="A4993">
        <v>75</v>
      </c>
      <c r="B4993">
        <v>226</v>
      </c>
      <c r="C4993">
        <v>8300</v>
      </c>
      <c r="D4993" t="s">
        <v>5481</v>
      </c>
      <c r="E4993" t="s">
        <v>5487</v>
      </c>
      <c r="F4993" t="str">
        <f t="shared" si="1694"/>
        <v>8300,KNOKKE-HEIST,Knokke-Heist,</v>
      </c>
      <c r="G4993">
        <f t="shared" si="1695"/>
        <v>75</v>
      </c>
      <c r="H4993">
        <f t="shared" si="1695"/>
        <v>226</v>
      </c>
      <c r="I4993" s="15" t="str">
        <f t="shared" si="1696"/>
        <v/>
      </c>
      <c r="J4993" s="15" t="str">
        <f t="shared" si="1697"/>
        <v/>
      </c>
      <c r="K4993" s="15">
        <f t="shared" si="1698"/>
        <v>0</v>
      </c>
      <c r="L4993" s="15" t="str">
        <f t="shared" si="1699"/>
        <v>8300,KNOKKE-HEIST,Knokke-Heist,</v>
      </c>
      <c r="M4993" s="15" t="str">
        <f t="shared" si="1700"/>
        <v/>
      </c>
      <c r="N4993" s="15" t="str">
        <f t="shared" si="1701"/>
        <v/>
      </c>
      <c r="O4993" s="15" t="str">
        <f t="shared" si="1702"/>
        <v/>
      </c>
      <c r="P4993" s="15">
        <f t="shared" si="1703"/>
        <v>0</v>
      </c>
      <c r="Q4993" s="15" t="str">
        <f t="shared" si="1704"/>
        <v>8300,KNOKKE-HEIST,Knokke-Heist,</v>
      </c>
      <c r="R4993" s="15" t="str">
        <f t="shared" si="1705"/>
        <v/>
      </c>
      <c r="S4993" s="15" t="str">
        <f t="shared" si="1706"/>
        <v/>
      </c>
      <c r="T4993" s="15" t="str">
        <f t="shared" si="1707"/>
        <v/>
      </c>
      <c r="U4993" s="15">
        <f t="shared" si="1708"/>
        <v>0</v>
      </c>
      <c r="V4993" s="15" t="str">
        <f t="shared" si="1709"/>
        <v>8300,KNOKKE-HEIST,Knokke-Heist,</v>
      </c>
      <c r="W4993" s="15" t="str">
        <f t="shared" si="1710"/>
        <v/>
      </c>
      <c r="X4993" s="15" t="str">
        <f t="shared" si="1711"/>
        <v/>
      </c>
      <c r="Y4993" s="15" t="str">
        <f t="shared" si="1712"/>
        <v/>
      </c>
      <c r="Z4993" s="15">
        <f t="shared" si="1713"/>
        <v>0</v>
      </c>
      <c r="AA4993" s="15" t="str">
        <f t="shared" si="1714"/>
        <v>8300,KNOKKE-HEIST,Knokke-Heist,</v>
      </c>
      <c r="AB4993" s="15" t="str">
        <f t="shared" si="1715"/>
        <v/>
      </c>
    </row>
    <row r="4994" spans="1:28" x14ac:dyDescent="0.2">
      <c r="A4994">
        <v>78</v>
      </c>
      <c r="B4994">
        <v>227</v>
      </c>
      <c r="C4994">
        <v>8300</v>
      </c>
      <c r="D4994" t="s">
        <v>5481</v>
      </c>
      <c r="E4994" t="s">
        <v>5488</v>
      </c>
      <c r="F4994" t="str">
        <f t="shared" si="1694"/>
        <v>8300,KNOKKE-HEIST,Oosthoek,</v>
      </c>
      <c r="G4994">
        <f t="shared" si="1695"/>
        <v>78</v>
      </c>
      <c r="H4994">
        <f t="shared" si="1695"/>
        <v>227</v>
      </c>
      <c r="I4994" s="15" t="str">
        <f t="shared" si="1696"/>
        <v/>
      </c>
      <c r="J4994" s="15" t="str">
        <f t="shared" si="1697"/>
        <v/>
      </c>
      <c r="K4994" s="15">
        <f t="shared" si="1698"/>
        <v>0</v>
      </c>
      <c r="L4994" s="15" t="str">
        <f t="shared" si="1699"/>
        <v>8300,KNOKKE-HEIST,Oosthoek,</v>
      </c>
      <c r="M4994" s="15" t="str">
        <f t="shared" si="1700"/>
        <v/>
      </c>
      <c r="N4994" s="15" t="str">
        <f t="shared" si="1701"/>
        <v/>
      </c>
      <c r="O4994" s="15" t="str">
        <f t="shared" si="1702"/>
        <v/>
      </c>
      <c r="P4994" s="15">
        <f t="shared" si="1703"/>
        <v>0</v>
      </c>
      <c r="Q4994" s="15" t="str">
        <f t="shared" si="1704"/>
        <v>8300,KNOKKE-HEIST,Oosthoek,</v>
      </c>
      <c r="R4994" s="15" t="str">
        <f t="shared" si="1705"/>
        <v/>
      </c>
      <c r="S4994" s="15" t="str">
        <f t="shared" si="1706"/>
        <v/>
      </c>
      <c r="T4994" s="15" t="str">
        <f t="shared" si="1707"/>
        <v/>
      </c>
      <c r="U4994" s="15">
        <f t="shared" si="1708"/>
        <v>0</v>
      </c>
      <c r="V4994" s="15" t="str">
        <f t="shared" si="1709"/>
        <v>8300,KNOKKE-HEIST,Oosthoek,</v>
      </c>
      <c r="W4994" s="15" t="str">
        <f t="shared" si="1710"/>
        <v/>
      </c>
      <c r="X4994" s="15" t="str">
        <f t="shared" si="1711"/>
        <v/>
      </c>
      <c r="Y4994" s="15" t="str">
        <f t="shared" si="1712"/>
        <v/>
      </c>
      <c r="Z4994" s="15">
        <f t="shared" si="1713"/>
        <v>0</v>
      </c>
      <c r="AA4994" s="15" t="str">
        <f t="shared" si="1714"/>
        <v>8300,KNOKKE-HEIST,Oosthoek,</v>
      </c>
      <c r="AB4994" s="15" t="str">
        <f t="shared" si="1715"/>
        <v/>
      </c>
    </row>
    <row r="4995" spans="1:28" x14ac:dyDescent="0.2">
      <c r="A4995">
        <v>77</v>
      </c>
      <c r="B4995">
        <v>224</v>
      </c>
      <c r="C4995">
        <v>8300</v>
      </c>
      <c r="D4995" t="s">
        <v>5481</v>
      </c>
      <c r="E4995" t="s">
        <v>5489</v>
      </c>
      <c r="F4995" t="str">
        <f t="shared" si="1694"/>
        <v>8300,KNOKKE-HEIST,Schapenbrug,</v>
      </c>
      <c r="G4995">
        <f t="shared" si="1695"/>
        <v>77</v>
      </c>
      <c r="H4995">
        <f t="shared" si="1695"/>
        <v>224</v>
      </c>
      <c r="I4995" s="15" t="str">
        <f t="shared" si="1696"/>
        <v/>
      </c>
      <c r="J4995" s="15" t="str">
        <f t="shared" si="1697"/>
        <v/>
      </c>
      <c r="K4995" s="15">
        <f t="shared" si="1698"/>
        <v>0</v>
      </c>
      <c r="L4995" s="15" t="str">
        <f t="shared" si="1699"/>
        <v>8300,KNOKKE-HEIST,Schapenbrug,</v>
      </c>
      <c r="M4995" s="15" t="str">
        <f t="shared" si="1700"/>
        <v/>
      </c>
      <c r="N4995" s="15" t="str">
        <f t="shared" si="1701"/>
        <v/>
      </c>
      <c r="O4995" s="15" t="str">
        <f t="shared" si="1702"/>
        <v/>
      </c>
      <c r="P4995" s="15">
        <f t="shared" si="1703"/>
        <v>0</v>
      </c>
      <c r="Q4995" s="15" t="str">
        <f t="shared" si="1704"/>
        <v>8300,KNOKKE-HEIST,Schapenbrug,</v>
      </c>
      <c r="R4995" s="15" t="str">
        <f t="shared" si="1705"/>
        <v/>
      </c>
      <c r="S4995" s="15" t="str">
        <f t="shared" si="1706"/>
        <v/>
      </c>
      <c r="T4995" s="15" t="str">
        <f t="shared" si="1707"/>
        <v/>
      </c>
      <c r="U4995" s="15">
        <f t="shared" si="1708"/>
        <v>0</v>
      </c>
      <c r="V4995" s="15" t="str">
        <f t="shared" si="1709"/>
        <v>8300,KNOKKE-HEIST,Schapenbrug,</v>
      </c>
      <c r="W4995" s="15" t="str">
        <f t="shared" si="1710"/>
        <v/>
      </c>
      <c r="X4995" s="15" t="str">
        <f t="shared" si="1711"/>
        <v/>
      </c>
      <c r="Y4995" s="15" t="str">
        <f t="shared" si="1712"/>
        <v/>
      </c>
      <c r="Z4995" s="15">
        <f t="shared" si="1713"/>
        <v>0</v>
      </c>
      <c r="AA4995" s="15" t="str">
        <f t="shared" si="1714"/>
        <v>8300,KNOKKE-HEIST,Schapenbrug,</v>
      </c>
      <c r="AB4995" s="15" t="str">
        <f t="shared" si="1715"/>
        <v/>
      </c>
    </row>
    <row r="4996" spans="1:28" x14ac:dyDescent="0.2">
      <c r="A4996">
        <v>76</v>
      </c>
      <c r="B4996">
        <v>223</v>
      </c>
      <c r="C4996">
        <v>8300</v>
      </c>
      <c r="D4996" t="s">
        <v>5481</v>
      </c>
      <c r="E4996" t="s">
        <v>5490</v>
      </c>
      <c r="F4996" t="str">
        <f t="shared" ref="F4996:F5059" si="1716">CONCATENATE(C4996,",",D4996,",",E4996,",")</f>
        <v>8300,KNOKKE-HEIST,Westkapelle,</v>
      </c>
      <c r="G4996">
        <f t="shared" ref="G4996:H5059" si="1717">A4996</f>
        <v>76</v>
      </c>
      <c r="H4996">
        <f t="shared" si="1717"/>
        <v>223</v>
      </c>
      <c r="I4996" s="15" t="str">
        <f t="shared" ref="I4996:I5059" si="1718">IF($C4996=I$2,$F4996,"")</f>
        <v/>
      </c>
      <c r="J4996" s="15" t="str">
        <f t="shared" ref="J4996:J5059" si="1719">IF($D4996=J$2,$F4996,"")</f>
        <v/>
      </c>
      <c r="K4996" s="15">
        <f t="shared" ref="K4996:K5059" si="1720">2-COUNTIF(I4996:J4996,"")</f>
        <v>0</v>
      </c>
      <c r="L4996" s="15" t="str">
        <f t="shared" ref="L4996:L5059" si="1721">IF(K4996=K$2,$F4996,"")</f>
        <v>8300,KNOKKE-HEIST,Westkapelle,</v>
      </c>
      <c r="M4996" s="15" t="str">
        <f t="shared" ref="M4996:M5059" si="1722">IF($A$2=1,IF(AND(L$2&gt;0,L$2&lt;=100),IF(L4996="",M4995,CONCATENATE(M4995,L4996,"&amp;")),""),"")</f>
        <v/>
      </c>
      <c r="N4996" s="15" t="str">
        <f t="shared" ref="N4996:N5059" si="1723">IF($C4996=N$2,$F4996,"")</f>
        <v/>
      </c>
      <c r="O4996" s="15" t="str">
        <f t="shared" ref="O4996:O5059" si="1724">IF($D4996=O$2,$F4996,"")</f>
        <v/>
      </c>
      <c r="P4996" s="15">
        <f t="shared" ref="P4996:P5059" si="1725">2-COUNTIF(N4996:O4996,"")</f>
        <v>0</v>
      </c>
      <c r="Q4996" s="15" t="str">
        <f t="shared" ref="Q4996:Q5059" si="1726">IF(P4996=P$2,$F4996,"")</f>
        <v>8300,KNOKKE-HEIST,Westkapelle,</v>
      </c>
      <c r="R4996" s="15" t="str">
        <f t="shared" ref="R4996:R5059" si="1727">IF($A$2=1,IF(AND(Q$2&gt;0,Q$2&lt;=100),IF(Q4996="",R4995,CONCATENATE(R4995,Q4996,"&amp;")),""),"")</f>
        <v/>
      </c>
      <c r="S4996" s="15" t="str">
        <f t="shared" ref="S4996:S5059" si="1728">IF($C4996=S$2,$F4996,"")</f>
        <v/>
      </c>
      <c r="T4996" s="15" t="str">
        <f t="shared" ref="T4996:T5059" si="1729">IF($D4996=T$2,$F4996,"")</f>
        <v/>
      </c>
      <c r="U4996" s="15">
        <f t="shared" ref="U4996:U5059" si="1730">2-COUNTIF(S4996:T4996,"")</f>
        <v>0</v>
      </c>
      <c r="V4996" s="15" t="str">
        <f t="shared" ref="V4996:V5059" si="1731">IF(U4996=U$2,$F4996,"")</f>
        <v>8300,KNOKKE-HEIST,Westkapelle,</v>
      </c>
      <c r="W4996" s="15" t="str">
        <f t="shared" ref="W4996:W5059" si="1732">IF($A$2=1,IF(AND(V$2&gt;0,V$2&lt;=100),IF(V4996="",W4995,CONCATENATE(W4995,V4996,"&amp;")),""),"")</f>
        <v/>
      </c>
      <c r="X4996" s="15" t="str">
        <f t="shared" ref="X4996:X5059" si="1733">IF($C4996=X$2,$F4996,"")</f>
        <v/>
      </c>
      <c r="Y4996" s="15" t="str">
        <f t="shared" ref="Y4996:Y5059" si="1734">IF($D4996=Y$2,$F4996,"")</f>
        <v/>
      </c>
      <c r="Z4996" s="15">
        <f t="shared" ref="Z4996:Z5059" si="1735">2-COUNTIF(X4996:Y4996,"")</f>
        <v>0</v>
      </c>
      <c r="AA4996" s="15" t="str">
        <f t="shared" ref="AA4996:AA5059" si="1736">IF(Z4996=Z$2,$F4996,"")</f>
        <v>8300,KNOKKE-HEIST,Westkapelle,</v>
      </c>
      <c r="AB4996" s="15" t="str">
        <f t="shared" ref="AB4996:AB5059" si="1737">IF($A$2=1,IF(AND(AA$2&gt;0,AA$2&lt;=100),IF(AA4996="",AB4995,CONCATENATE(AB4995,AA4996,"&amp;")),""),"")</f>
        <v/>
      </c>
    </row>
    <row r="4997" spans="1:28" x14ac:dyDescent="0.2">
      <c r="A4997">
        <v>73</v>
      </c>
      <c r="B4997">
        <v>226</v>
      </c>
      <c r="C4997">
        <v>8301</v>
      </c>
      <c r="D4997" t="s">
        <v>5481</v>
      </c>
      <c r="E4997" t="s">
        <v>5491</v>
      </c>
      <c r="F4997" t="str">
        <f t="shared" si="1716"/>
        <v>8301,KNOKKE-HEIST,Duinbergen,</v>
      </c>
      <c r="G4997">
        <f t="shared" si="1717"/>
        <v>73</v>
      </c>
      <c r="H4997">
        <f t="shared" si="1717"/>
        <v>226</v>
      </c>
      <c r="I4997" s="15" t="str">
        <f t="shared" si="1718"/>
        <v/>
      </c>
      <c r="J4997" s="15" t="str">
        <f t="shared" si="1719"/>
        <v/>
      </c>
      <c r="K4997" s="15">
        <f t="shared" si="1720"/>
        <v>0</v>
      </c>
      <c r="L4997" s="15" t="str">
        <f t="shared" si="1721"/>
        <v>8301,KNOKKE-HEIST,Duinbergen,</v>
      </c>
      <c r="M4997" s="15" t="str">
        <f t="shared" si="1722"/>
        <v/>
      </c>
      <c r="N4997" s="15" t="str">
        <f t="shared" si="1723"/>
        <v/>
      </c>
      <c r="O4997" s="15" t="str">
        <f t="shared" si="1724"/>
        <v/>
      </c>
      <c r="P4997" s="15">
        <f t="shared" si="1725"/>
        <v>0</v>
      </c>
      <c r="Q4997" s="15" t="str">
        <f t="shared" si="1726"/>
        <v>8301,KNOKKE-HEIST,Duinbergen,</v>
      </c>
      <c r="R4997" s="15" t="str">
        <f t="shared" si="1727"/>
        <v/>
      </c>
      <c r="S4997" s="15" t="str">
        <f t="shared" si="1728"/>
        <v/>
      </c>
      <c r="T4997" s="15" t="str">
        <f t="shared" si="1729"/>
        <v/>
      </c>
      <c r="U4997" s="15">
        <f t="shared" si="1730"/>
        <v>0</v>
      </c>
      <c r="V4997" s="15" t="str">
        <f t="shared" si="1731"/>
        <v>8301,KNOKKE-HEIST,Duinbergen,</v>
      </c>
      <c r="W4997" s="15" t="str">
        <f t="shared" si="1732"/>
        <v/>
      </c>
      <c r="X4997" s="15" t="str">
        <f t="shared" si="1733"/>
        <v/>
      </c>
      <c r="Y4997" s="15" t="str">
        <f t="shared" si="1734"/>
        <v/>
      </c>
      <c r="Z4997" s="15">
        <f t="shared" si="1735"/>
        <v>0</v>
      </c>
      <c r="AA4997" s="15" t="str">
        <f t="shared" si="1736"/>
        <v>8301,KNOKKE-HEIST,Duinbergen,</v>
      </c>
      <c r="AB4997" s="15" t="str">
        <f t="shared" si="1737"/>
        <v/>
      </c>
    </row>
    <row r="4998" spans="1:28" x14ac:dyDescent="0.2">
      <c r="A4998">
        <v>71</v>
      </c>
      <c r="B4998">
        <v>226</v>
      </c>
      <c r="C4998">
        <v>8301</v>
      </c>
      <c r="D4998" t="s">
        <v>5481</v>
      </c>
      <c r="E4998" t="s">
        <v>5492</v>
      </c>
      <c r="F4998" t="str">
        <f t="shared" si="1716"/>
        <v>8301,KNOKKE-HEIST,Heist,</v>
      </c>
      <c r="G4998">
        <f t="shared" si="1717"/>
        <v>71</v>
      </c>
      <c r="H4998">
        <f t="shared" si="1717"/>
        <v>226</v>
      </c>
      <c r="I4998" s="15" t="str">
        <f t="shared" si="1718"/>
        <v/>
      </c>
      <c r="J4998" s="15" t="str">
        <f t="shared" si="1719"/>
        <v/>
      </c>
      <c r="K4998" s="15">
        <f t="shared" si="1720"/>
        <v>0</v>
      </c>
      <c r="L4998" s="15" t="str">
        <f t="shared" si="1721"/>
        <v>8301,KNOKKE-HEIST,Heist,</v>
      </c>
      <c r="M4998" s="15" t="str">
        <f t="shared" si="1722"/>
        <v/>
      </c>
      <c r="N4998" s="15" t="str">
        <f t="shared" si="1723"/>
        <v/>
      </c>
      <c r="O4998" s="15" t="str">
        <f t="shared" si="1724"/>
        <v/>
      </c>
      <c r="P4998" s="15">
        <f t="shared" si="1725"/>
        <v>0</v>
      </c>
      <c r="Q4998" s="15" t="str">
        <f t="shared" si="1726"/>
        <v>8301,KNOKKE-HEIST,Heist,</v>
      </c>
      <c r="R4998" s="15" t="str">
        <f t="shared" si="1727"/>
        <v/>
      </c>
      <c r="S4998" s="15" t="str">
        <f t="shared" si="1728"/>
        <v/>
      </c>
      <c r="T4998" s="15" t="str">
        <f t="shared" si="1729"/>
        <v/>
      </c>
      <c r="U4998" s="15">
        <f t="shared" si="1730"/>
        <v>0</v>
      </c>
      <c r="V4998" s="15" t="str">
        <f t="shared" si="1731"/>
        <v>8301,KNOKKE-HEIST,Heist,</v>
      </c>
      <c r="W4998" s="15" t="str">
        <f t="shared" si="1732"/>
        <v/>
      </c>
      <c r="X4998" s="15" t="str">
        <f t="shared" si="1733"/>
        <v/>
      </c>
      <c r="Y4998" s="15" t="str">
        <f t="shared" si="1734"/>
        <v/>
      </c>
      <c r="Z4998" s="15">
        <f t="shared" si="1735"/>
        <v>0</v>
      </c>
      <c r="AA4998" s="15" t="str">
        <f t="shared" si="1736"/>
        <v>8301,KNOKKE-HEIST,Heist,</v>
      </c>
      <c r="AB4998" s="15" t="str">
        <f t="shared" si="1737"/>
        <v/>
      </c>
    </row>
    <row r="4999" spans="1:28" x14ac:dyDescent="0.2">
      <c r="A4999">
        <v>72</v>
      </c>
      <c r="B4999">
        <v>223</v>
      </c>
      <c r="C4999">
        <v>8301</v>
      </c>
      <c r="D4999" t="s">
        <v>5481</v>
      </c>
      <c r="E4999" t="s">
        <v>5493</v>
      </c>
      <c r="F4999" t="str">
        <f t="shared" si="1716"/>
        <v>8301,KNOKKE-HEIST,Ramskapelle,</v>
      </c>
      <c r="G4999">
        <f t="shared" si="1717"/>
        <v>72</v>
      </c>
      <c r="H4999">
        <f t="shared" si="1717"/>
        <v>223</v>
      </c>
      <c r="I4999" s="15" t="str">
        <f t="shared" si="1718"/>
        <v/>
      </c>
      <c r="J4999" s="15" t="str">
        <f t="shared" si="1719"/>
        <v/>
      </c>
      <c r="K4999" s="15">
        <f t="shared" si="1720"/>
        <v>0</v>
      </c>
      <c r="L4999" s="15" t="str">
        <f t="shared" si="1721"/>
        <v>8301,KNOKKE-HEIST,Ramskapelle,</v>
      </c>
      <c r="M4999" s="15" t="str">
        <f t="shared" si="1722"/>
        <v/>
      </c>
      <c r="N4999" s="15" t="str">
        <f t="shared" si="1723"/>
        <v/>
      </c>
      <c r="O4999" s="15" t="str">
        <f t="shared" si="1724"/>
        <v/>
      </c>
      <c r="P4999" s="15">
        <f t="shared" si="1725"/>
        <v>0</v>
      </c>
      <c r="Q4999" s="15" t="str">
        <f t="shared" si="1726"/>
        <v>8301,KNOKKE-HEIST,Ramskapelle,</v>
      </c>
      <c r="R4999" s="15" t="str">
        <f t="shared" si="1727"/>
        <v/>
      </c>
      <c r="S4999" s="15" t="str">
        <f t="shared" si="1728"/>
        <v/>
      </c>
      <c r="T4999" s="15" t="str">
        <f t="shared" si="1729"/>
        <v/>
      </c>
      <c r="U4999" s="15">
        <f t="shared" si="1730"/>
        <v>0</v>
      </c>
      <c r="V4999" s="15" t="str">
        <f t="shared" si="1731"/>
        <v>8301,KNOKKE-HEIST,Ramskapelle,</v>
      </c>
      <c r="W4999" s="15" t="str">
        <f t="shared" si="1732"/>
        <v/>
      </c>
      <c r="X4999" s="15" t="str">
        <f t="shared" si="1733"/>
        <v/>
      </c>
      <c r="Y4999" s="15" t="str">
        <f t="shared" si="1734"/>
        <v/>
      </c>
      <c r="Z4999" s="15">
        <f t="shared" si="1735"/>
        <v>0</v>
      </c>
      <c r="AA4999" s="15" t="str">
        <f t="shared" si="1736"/>
        <v>8301,KNOKKE-HEIST,Ramskapelle,</v>
      </c>
      <c r="AB4999" s="15" t="str">
        <f t="shared" si="1737"/>
        <v/>
      </c>
    </row>
    <row r="5000" spans="1:28" x14ac:dyDescent="0.2">
      <c r="A5000">
        <v>73</v>
      </c>
      <c r="B5000">
        <v>210</v>
      </c>
      <c r="C5000">
        <v>8310</v>
      </c>
      <c r="D5000" t="s">
        <v>5444</v>
      </c>
      <c r="E5000" t="s">
        <v>5494</v>
      </c>
      <c r="F5000" t="str">
        <f t="shared" si="1716"/>
        <v>8310,BRUGGE,Assebroek,</v>
      </c>
      <c r="G5000">
        <f t="shared" si="1717"/>
        <v>73</v>
      </c>
      <c r="H5000">
        <f t="shared" si="1717"/>
        <v>210</v>
      </c>
      <c r="I5000" s="15" t="str">
        <f t="shared" si="1718"/>
        <v/>
      </c>
      <c r="J5000" s="15" t="str">
        <f t="shared" si="1719"/>
        <v/>
      </c>
      <c r="K5000" s="15">
        <f t="shared" si="1720"/>
        <v>0</v>
      </c>
      <c r="L5000" s="15" t="str">
        <f t="shared" si="1721"/>
        <v>8310,BRUGGE,Assebroek,</v>
      </c>
      <c r="M5000" s="15" t="str">
        <f t="shared" si="1722"/>
        <v/>
      </c>
      <c r="N5000" s="15" t="str">
        <f t="shared" si="1723"/>
        <v/>
      </c>
      <c r="O5000" s="15" t="str">
        <f t="shared" si="1724"/>
        <v/>
      </c>
      <c r="P5000" s="15">
        <f t="shared" si="1725"/>
        <v>0</v>
      </c>
      <c r="Q5000" s="15" t="str">
        <f t="shared" si="1726"/>
        <v>8310,BRUGGE,Assebroek,</v>
      </c>
      <c r="R5000" s="15" t="str">
        <f t="shared" si="1727"/>
        <v/>
      </c>
      <c r="S5000" s="15" t="str">
        <f t="shared" si="1728"/>
        <v/>
      </c>
      <c r="T5000" s="15" t="str">
        <f t="shared" si="1729"/>
        <v/>
      </c>
      <c r="U5000" s="15">
        <f t="shared" si="1730"/>
        <v>0</v>
      </c>
      <c r="V5000" s="15" t="str">
        <f t="shared" si="1731"/>
        <v>8310,BRUGGE,Assebroek,</v>
      </c>
      <c r="W5000" s="15" t="str">
        <f t="shared" si="1732"/>
        <v/>
      </c>
      <c r="X5000" s="15" t="str">
        <f t="shared" si="1733"/>
        <v/>
      </c>
      <c r="Y5000" s="15" t="str">
        <f t="shared" si="1734"/>
        <v/>
      </c>
      <c r="Z5000" s="15">
        <f t="shared" si="1735"/>
        <v>0</v>
      </c>
      <c r="AA5000" s="15" t="str">
        <f t="shared" si="1736"/>
        <v>8310,BRUGGE,Assebroek,</v>
      </c>
      <c r="AB5000" s="15" t="str">
        <f t="shared" si="1737"/>
        <v/>
      </c>
    </row>
    <row r="5001" spans="1:28" x14ac:dyDescent="0.2">
      <c r="A5001">
        <v>73</v>
      </c>
      <c r="B5001">
        <v>212</v>
      </c>
      <c r="C5001">
        <v>8310</v>
      </c>
      <c r="D5001" t="s">
        <v>5444</v>
      </c>
      <c r="E5001" t="s">
        <v>5495</v>
      </c>
      <c r="F5001" t="str">
        <f t="shared" si="1716"/>
        <v>8310,BRUGGE,Sint-Kruis,</v>
      </c>
      <c r="G5001">
        <f t="shared" si="1717"/>
        <v>73</v>
      </c>
      <c r="H5001">
        <f t="shared" si="1717"/>
        <v>212</v>
      </c>
      <c r="I5001" s="15" t="str">
        <f t="shared" si="1718"/>
        <v/>
      </c>
      <c r="J5001" s="15" t="str">
        <f t="shared" si="1719"/>
        <v/>
      </c>
      <c r="K5001" s="15">
        <f t="shared" si="1720"/>
        <v>0</v>
      </c>
      <c r="L5001" s="15" t="str">
        <f t="shared" si="1721"/>
        <v>8310,BRUGGE,Sint-Kruis,</v>
      </c>
      <c r="M5001" s="15" t="str">
        <f t="shared" si="1722"/>
        <v/>
      </c>
      <c r="N5001" s="15" t="str">
        <f t="shared" si="1723"/>
        <v/>
      </c>
      <c r="O5001" s="15" t="str">
        <f t="shared" si="1724"/>
        <v/>
      </c>
      <c r="P5001" s="15">
        <f t="shared" si="1725"/>
        <v>0</v>
      </c>
      <c r="Q5001" s="15" t="str">
        <f t="shared" si="1726"/>
        <v>8310,BRUGGE,Sint-Kruis,</v>
      </c>
      <c r="R5001" s="15" t="str">
        <f t="shared" si="1727"/>
        <v/>
      </c>
      <c r="S5001" s="15" t="str">
        <f t="shared" si="1728"/>
        <v/>
      </c>
      <c r="T5001" s="15" t="str">
        <f t="shared" si="1729"/>
        <v/>
      </c>
      <c r="U5001" s="15">
        <f t="shared" si="1730"/>
        <v>0</v>
      </c>
      <c r="V5001" s="15" t="str">
        <f t="shared" si="1731"/>
        <v>8310,BRUGGE,Sint-Kruis,</v>
      </c>
      <c r="W5001" s="15" t="str">
        <f t="shared" si="1732"/>
        <v/>
      </c>
      <c r="X5001" s="15" t="str">
        <f t="shared" si="1733"/>
        <v/>
      </c>
      <c r="Y5001" s="15" t="str">
        <f t="shared" si="1734"/>
        <v/>
      </c>
      <c r="Z5001" s="15">
        <f t="shared" si="1735"/>
        <v>0</v>
      </c>
      <c r="AA5001" s="15" t="str">
        <f t="shared" si="1736"/>
        <v>8310,BRUGGE,Sint-Kruis,</v>
      </c>
      <c r="AB5001" s="15" t="str">
        <f t="shared" si="1737"/>
        <v/>
      </c>
    </row>
    <row r="5002" spans="1:28" x14ac:dyDescent="0.2">
      <c r="A5002">
        <v>79</v>
      </c>
      <c r="B5002">
        <v>217</v>
      </c>
      <c r="C5002">
        <v>8340</v>
      </c>
      <c r="D5002" t="s">
        <v>5496</v>
      </c>
      <c r="E5002" t="s">
        <v>5497</v>
      </c>
      <c r="F5002" t="str">
        <f t="shared" si="1716"/>
        <v>8340,DAMME,t Molentje,</v>
      </c>
      <c r="G5002">
        <f t="shared" si="1717"/>
        <v>79</v>
      </c>
      <c r="H5002">
        <f t="shared" si="1717"/>
        <v>217</v>
      </c>
      <c r="I5002" s="15" t="str">
        <f t="shared" si="1718"/>
        <v/>
      </c>
      <c r="J5002" s="15" t="str">
        <f t="shared" si="1719"/>
        <v/>
      </c>
      <c r="K5002" s="15">
        <f t="shared" si="1720"/>
        <v>0</v>
      </c>
      <c r="L5002" s="15" t="str">
        <f t="shared" si="1721"/>
        <v>8340,DAMME,t Molentje,</v>
      </c>
      <c r="M5002" s="15" t="str">
        <f t="shared" si="1722"/>
        <v/>
      </c>
      <c r="N5002" s="15" t="str">
        <f t="shared" si="1723"/>
        <v/>
      </c>
      <c r="O5002" s="15" t="str">
        <f t="shared" si="1724"/>
        <v/>
      </c>
      <c r="P5002" s="15">
        <f t="shared" si="1725"/>
        <v>0</v>
      </c>
      <c r="Q5002" s="15" t="str">
        <f t="shared" si="1726"/>
        <v>8340,DAMME,t Molentje,</v>
      </c>
      <c r="R5002" s="15" t="str">
        <f t="shared" si="1727"/>
        <v/>
      </c>
      <c r="S5002" s="15" t="str">
        <f t="shared" si="1728"/>
        <v/>
      </c>
      <c r="T5002" s="15" t="str">
        <f t="shared" si="1729"/>
        <v/>
      </c>
      <c r="U5002" s="15">
        <f t="shared" si="1730"/>
        <v>0</v>
      </c>
      <c r="V5002" s="15" t="str">
        <f t="shared" si="1731"/>
        <v>8340,DAMME,t Molentje,</v>
      </c>
      <c r="W5002" s="15" t="str">
        <f t="shared" si="1732"/>
        <v/>
      </c>
      <c r="X5002" s="15" t="str">
        <f t="shared" si="1733"/>
        <v/>
      </c>
      <c r="Y5002" s="15" t="str">
        <f t="shared" si="1734"/>
        <v/>
      </c>
      <c r="Z5002" s="15">
        <f t="shared" si="1735"/>
        <v>0</v>
      </c>
      <c r="AA5002" s="15" t="str">
        <f t="shared" si="1736"/>
        <v>8340,DAMME,t Molentje,</v>
      </c>
      <c r="AB5002" s="15" t="str">
        <f t="shared" si="1737"/>
        <v/>
      </c>
    </row>
    <row r="5003" spans="1:28" x14ac:dyDescent="0.2">
      <c r="A5003">
        <v>74</v>
      </c>
      <c r="B5003">
        <v>216</v>
      </c>
      <c r="C5003">
        <v>8340</v>
      </c>
      <c r="D5003" t="s">
        <v>5496</v>
      </c>
      <c r="E5003" t="s">
        <v>5498</v>
      </c>
      <c r="F5003" t="str">
        <f t="shared" si="1716"/>
        <v>8340,DAMME,Damme,</v>
      </c>
      <c r="G5003">
        <f t="shared" si="1717"/>
        <v>74</v>
      </c>
      <c r="H5003">
        <f t="shared" si="1717"/>
        <v>216</v>
      </c>
      <c r="I5003" s="15" t="str">
        <f t="shared" si="1718"/>
        <v/>
      </c>
      <c r="J5003" s="15" t="str">
        <f t="shared" si="1719"/>
        <v/>
      </c>
      <c r="K5003" s="15">
        <f t="shared" si="1720"/>
        <v>0</v>
      </c>
      <c r="L5003" s="15" t="str">
        <f t="shared" si="1721"/>
        <v>8340,DAMME,Damme,</v>
      </c>
      <c r="M5003" s="15" t="str">
        <f t="shared" si="1722"/>
        <v/>
      </c>
      <c r="N5003" s="15" t="str">
        <f t="shared" si="1723"/>
        <v/>
      </c>
      <c r="O5003" s="15" t="str">
        <f t="shared" si="1724"/>
        <v/>
      </c>
      <c r="P5003" s="15">
        <f t="shared" si="1725"/>
        <v>0</v>
      </c>
      <c r="Q5003" s="15" t="str">
        <f t="shared" si="1726"/>
        <v>8340,DAMME,Damme,</v>
      </c>
      <c r="R5003" s="15" t="str">
        <f t="shared" si="1727"/>
        <v/>
      </c>
      <c r="S5003" s="15" t="str">
        <f t="shared" si="1728"/>
        <v/>
      </c>
      <c r="T5003" s="15" t="str">
        <f t="shared" si="1729"/>
        <v/>
      </c>
      <c r="U5003" s="15">
        <f t="shared" si="1730"/>
        <v>0</v>
      </c>
      <c r="V5003" s="15" t="str">
        <f t="shared" si="1731"/>
        <v>8340,DAMME,Damme,</v>
      </c>
      <c r="W5003" s="15" t="str">
        <f t="shared" si="1732"/>
        <v/>
      </c>
      <c r="X5003" s="15" t="str">
        <f t="shared" si="1733"/>
        <v/>
      </c>
      <c r="Y5003" s="15" t="str">
        <f t="shared" si="1734"/>
        <v/>
      </c>
      <c r="Z5003" s="15">
        <f t="shared" si="1735"/>
        <v>0</v>
      </c>
      <c r="AA5003" s="15" t="str">
        <f t="shared" si="1736"/>
        <v>8340,DAMME,Damme,</v>
      </c>
      <c r="AB5003" s="15" t="str">
        <f t="shared" si="1737"/>
        <v/>
      </c>
    </row>
    <row r="5004" spans="1:28" x14ac:dyDescent="0.2">
      <c r="A5004">
        <v>81</v>
      </c>
      <c r="B5004">
        <v>216</v>
      </c>
      <c r="C5004">
        <v>8340</v>
      </c>
      <c r="D5004" t="s">
        <v>5496</v>
      </c>
      <c r="E5004" t="s">
        <v>5499</v>
      </c>
      <c r="F5004" t="str">
        <f t="shared" si="1716"/>
        <v>8340,DAMME,Heilige Rita den Hoorn,</v>
      </c>
      <c r="G5004">
        <f t="shared" si="1717"/>
        <v>81</v>
      </c>
      <c r="H5004">
        <f t="shared" si="1717"/>
        <v>216</v>
      </c>
      <c r="I5004" s="15" t="str">
        <f t="shared" si="1718"/>
        <v/>
      </c>
      <c r="J5004" s="15" t="str">
        <f t="shared" si="1719"/>
        <v/>
      </c>
      <c r="K5004" s="15">
        <f t="shared" si="1720"/>
        <v>0</v>
      </c>
      <c r="L5004" s="15" t="str">
        <f t="shared" si="1721"/>
        <v>8340,DAMME,Heilige Rita den Hoorn,</v>
      </c>
      <c r="M5004" s="15" t="str">
        <f t="shared" si="1722"/>
        <v/>
      </c>
      <c r="N5004" s="15" t="str">
        <f t="shared" si="1723"/>
        <v/>
      </c>
      <c r="O5004" s="15" t="str">
        <f t="shared" si="1724"/>
        <v/>
      </c>
      <c r="P5004" s="15">
        <f t="shared" si="1725"/>
        <v>0</v>
      </c>
      <c r="Q5004" s="15" t="str">
        <f t="shared" si="1726"/>
        <v>8340,DAMME,Heilige Rita den Hoorn,</v>
      </c>
      <c r="R5004" s="15" t="str">
        <f t="shared" si="1727"/>
        <v/>
      </c>
      <c r="S5004" s="15" t="str">
        <f t="shared" si="1728"/>
        <v/>
      </c>
      <c r="T5004" s="15" t="str">
        <f t="shared" si="1729"/>
        <v/>
      </c>
      <c r="U5004" s="15">
        <f t="shared" si="1730"/>
        <v>0</v>
      </c>
      <c r="V5004" s="15" t="str">
        <f t="shared" si="1731"/>
        <v>8340,DAMME,Heilige Rita den Hoorn,</v>
      </c>
      <c r="W5004" s="15" t="str">
        <f t="shared" si="1732"/>
        <v/>
      </c>
      <c r="X5004" s="15" t="str">
        <f t="shared" si="1733"/>
        <v/>
      </c>
      <c r="Y5004" s="15" t="str">
        <f t="shared" si="1734"/>
        <v/>
      </c>
      <c r="Z5004" s="15">
        <f t="shared" si="1735"/>
        <v>0</v>
      </c>
      <c r="AA5004" s="15" t="str">
        <f t="shared" si="1736"/>
        <v>8340,DAMME,Heilige Rita den Hoorn,</v>
      </c>
      <c r="AB5004" s="15" t="str">
        <f t="shared" si="1737"/>
        <v/>
      </c>
    </row>
    <row r="5005" spans="1:28" x14ac:dyDescent="0.2">
      <c r="A5005">
        <v>78</v>
      </c>
      <c r="B5005">
        <v>221</v>
      </c>
      <c r="C5005">
        <v>8340</v>
      </c>
      <c r="D5005" t="s">
        <v>5496</v>
      </c>
      <c r="E5005" t="s">
        <v>5500</v>
      </c>
      <c r="F5005" t="str">
        <f t="shared" si="1716"/>
        <v>8340,DAMME,Hoeke,</v>
      </c>
      <c r="G5005">
        <f t="shared" si="1717"/>
        <v>78</v>
      </c>
      <c r="H5005">
        <f t="shared" si="1717"/>
        <v>221</v>
      </c>
      <c r="I5005" s="15" t="str">
        <f t="shared" si="1718"/>
        <v/>
      </c>
      <c r="J5005" s="15" t="str">
        <f t="shared" si="1719"/>
        <v/>
      </c>
      <c r="K5005" s="15">
        <f t="shared" si="1720"/>
        <v>0</v>
      </c>
      <c r="L5005" s="15" t="str">
        <f t="shared" si="1721"/>
        <v>8340,DAMME,Hoeke,</v>
      </c>
      <c r="M5005" s="15" t="str">
        <f t="shared" si="1722"/>
        <v/>
      </c>
      <c r="N5005" s="15" t="str">
        <f t="shared" si="1723"/>
        <v/>
      </c>
      <c r="O5005" s="15" t="str">
        <f t="shared" si="1724"/>
        <v/>
      </c>
      <c r="P5005" s="15">
        <f t="shared" si="1725"/>
        <v>0</v>
      </c>
      <c r="Q5005" s="15" t="str">
        <f t="shared" si="1726"/>
        <v>8340,DAMME,Hoeke,</v>
      </c>
      <c r="R5005" s="15" t="str">
        <f t="shared" si="1727"/>
        <v/>
      </c>
      <c r="S5005" s="15" t="str">
        <f t="shared" si="1728"/>
        <v/>
      </c>
      <c r="T5005" s="15" t="str">
        <f t="shared" si="1729"/>
        <v/>
      </c>
      <c r="U5005" s="15">
        <f t="shared" si="1730"/>
        <v>0</v>
      </c>
      <c r="V5005" s="15" t="str">
        <f t="shared" si="1731"/>
        <v>8340,DAMME,Hoeke,</v>
      </c>
      <c r="W5005" s="15" t="str">
        <f t="shared" si="1732"/>
        <v/>
      </c>
      <c r="X5005" s="15" t="str">
        <f t="shared" si="1733"/>
        <v/>
      </c>
      <c r="Y5005" s="15" t="str">
        <f t="shared" si="1734"/>
        <v/>
      </c>
      <c r="Z5005" s="15">
        <f t="shared" si="1735"/>
        <v>0</v>
      </c>
      <c r="AA5005" s="15" t="str">
        <f t="shared" si="1736"/>
        <v>8340,DAMME,Hoeke,</v>
      </c>
      <c r="AB5005" s="15" t="str">
        <f t="shared" si="1737"/>
        <v/>
      </c>
    </row>
    <row r="5006" spans="1:28" x14ac:dyDescent="0.2">
      <c r="A5006">
        <v>80</v>
      </c>
      <c r="B5006">
        <v>212</v>
      </c>
      <c r="C5006">
        <v>8340</v>
      </c>
      <c r="D5006" t="s">
        <v>5496</v>
      </c>
      <c r="E5006" t="s">
        <v>5453</v>
      </c>
      <c r="F5006" t="str">
        <f t="shared" si="1716"/>
        <v>8340,DAMME,Kaleshoek,</v>
      </c>
      <c r="G5006">
        <f t="shared" si="1717"/>
        <v>80</v>
      </c>
      <c r="H5006">
        <f t="shared" si="1717"/>
        <v>212</v>
      </c>
      <c r="I5006" s="15" t="str">
        <f t="shared" si="1718"/>
        <v/>
      </c>
      <c r="J5006" s="15" t="str">
        <f t="shared" si="1719"/>
        <v/>
      </c>
      <c r="K5006" s="15">
        <f t="shared" si="1720"/>
        <v>0</v>
      </c>
      <c r="L5006" s="15" t="str">
        <f t="shared" si="1721"/>
        <v>8340,DAMME,Kaleshoek,</v>
      </c>
      <c r="M5006" s="15" t="str">
        <f t="shared" si="1722"/>
        <v/>
      </c>
      <c r="N5006" s="15" t="str">
        <f t="shared" si="1723"/>
        <v/>
      </c>
      <c r="O5006" s="15" t="str">
        <f t="shared" si="1724"/>
        <v/>
      </c>
      <c r="P5006" s="15">
        <f t="shared" si="1725"/>
        <v>0</v>
      </c>
      <c r="Q5006" s="15" t="str">
        <f t="shared" si="1726"/>
        <v>8340,DAMME,Kaleshoek,</v>
      </c>
      <c r="R5006" s="15" t="str">
        <f t="shared" si="1727"/>
        <v/>
      </c>
      <c r="S5006" s="15" t="str">
        <f t="shared" si="1728"/>
        <v/>
      </c>
      <c r="T5006" s="15" t="str">
        <f t="shared" si="1729"/>
        <v/>
      </c>
      <c r="U5006" s="15">
        <f t="shared" si="1730"/>
        <v>0</v>
      </c>
      <c r="V5006" s="15" t="str">
        <f t="shared" si="1731"/>
        <v>8340,DAMME,Kaleshoek,</v>
      </c>
      <c r="W5006" s="15" t="str">
        <f t="shared" si="1732"/>
        <v/>
      </c>
      <c r="X5006" s="15" t="str">
        <f t="shared" si="1733"/>
        <v/>
      </c>
      <c r="Y5006" s="15" t="str">
        <f t="shared" si="1734"/>
        <v/>
      </c>
      <c r="Z5006" s="15">
        <f t="shared" si="1735"/>
        <v>0</v>
      </c>
      <c r="AA5006" s="15" t="str">
        <f t="shared" si="1736"/>
        <v>8340,DAMME,Kaleshoek,</v>
      </c>
      <c r="AB5006" s="15" t="str">
        <f t="shared" si="1737"/>
        <v/>
      </c>
    </row>
    <row r="5007" spans="1:28" x14ac:dyDescent="0.2">
      <c r="A5007">
        <v>80</v>
      </c>
      <c r="B5007">
        <v>219</v>
      </c>
      <c r="C5007">
        <v>8340</v>
      </c>
      <c r="D5007" t="s">
        <v>5496</v>
      </c>
      <c r="E5007" t="s">
        <v>5501</v>
      </c>
      <c r="F5007" t="str">
        <f t="shared" si="1716"/>
        <v>8340,DAMME,Lapscheure,</v>
      </c>
      <c r="G5007">
        <f t="shared" si="1717"/>
        <v>80</v>
      </c>
      <c r="H5007">
        <f t="shared" si="1717"/>
        <v>219</v>
      </c>
      <c r="I5007" s="15" t="str">
        <f t="shared" si="1718"/>
        <v/>
      </c>
      <c r="J5007" s="15" t="str">
        <f t="shared" si="1719"/>
        <v/>
      </c>
      <c r="K5007" s="15">
        <f t="shared" si="1720"/>
        <v>0</v>
      </c>
      <c r="L5007" s="15" t="str">
        <f t="shared" si="1721"/>
        <v>8340,DAMME,Lapscheure,</v>
      </c>
      <c r="M5007" s="15" t="str">
        <f t="shared" si="1722"/>
        <v/>
      </c>
      <c r="N5007" s="15" t="str">
        <f t="shared" si="1723"/>
        <v/>
      </c>
      <c r="O5007" s="15" t="str">
        <f t="shared" si="1724"/>
        <v/>
      </c>
      <c r="P5007" s="15">
        <f t="shared" si="1725"/>
        <v>0</v>
      </c>
      <c r="Q5007" s="15" t="str">
        <f t="shared" si="1726"/>
        <v>8340,DAMME,Lapscheure,</v>
      </c>
      <c r="R5007" s="15" t="str">
        <f t="shared" si="1727"/>
        <v/>
      </c>
      <c r="S5007" s="15" t="str">
        <f t="shared" si="1728"/>
        <v/>
      </c>
      <c r="T5007" s="15" t="str">
        <f t="shared" si="1729"/>
        <v/>
      </c>
      <c r="U5007" s="15">
        <f t="shared" si="1730"/>
        <v>0</v>
      </c>
      <c r="V5007" s="15" t="str">
        <f t="shared" si="1731"/>
        <v>8340,DAMME,Lapscheure,</v>
      </c>
      <c r="W5007" s="15" t="str">
        <f t="shared" si="1732"/>
        <v/>
      </c>
      <c r="X5007" s="15" t="str">
        <f t="shared" si="1733"/>
        <v/>
      </c>
      <c r="Y5007" s="15" t="str">
        <f t="shared" si="1734"/>
        <v/>
      </c>
      <c r="Z5007" s="15">
        <f t="shared" si="1735"/>
        <v>0</v>
      </c>
      <c r="AA5007" s="15" t="str">
        <f t="shared" si="1736"/>
        <v>8340,DAMME,Lapscheure,</v>
      </c>
      <c r="AB5007" s="15" t="str">
        <f t="shared" si="1737"/>
        <v/>
      </c>
    </row>
    <row r="5008" spans="1:28" x14ac:dyDescent="0.2">
      <c r="A5008">
        <v>78</v>
      </c>
      <c r="B5008">
        <v>215</v>
      </c>
      <c r="C5008">
        <v>8340</v>
      </c>
      <c r="D5008" t="s">
        <v>5496</v>
      </c>
      <c r="E5008" t="s">
        <v>5502</v>
      </c>
      <c r="F5008" t="str">
        <f t="shared" si="1716"/>
        <v>8340,DAMME,Moerkerke,</v>
      </c>
      <c r="G5008">
        <f t="shared" si="1717"/>
        <v>78</v>
      </c>
      <c r="H5008">
        <f t="shared" si="1717"/>
        <v>215</v>
      </c>
      <c r="I5008" s="15" t="str">
        <f t="shared" si="1718"/>
        <v/>
      </c>
      <c r="J5008" s="15" t="str">
        <f t="shared" si="1719"/>
        <v/>
      </c>
      <c r="K5008" s="15">
        <f t="shared" si="1720"/>
        <v>0</v>
      </c>
      <c r="L5008" s="15" t="str">
        <f t="shared" si="1721"/>
        <v>8340,DAMME,Moerkerke,</v>
      </c>
      <c r="M5008" s="15" t="str">
        <f t="shared" si="1722"/>
        <v/>
      </c>
      <c r="N5008" s="15" t="str">
        <f t="shared" si="1723"/>
        <v/>
      </c>
      <c r="O5008" s="15" t="str">
        <f t="shared" si="1724"/>
        <v/>
      </c>
      <c r="P5008" s="15">
        <f t="shared" si="1725"/>
        <v>0</v>
      </c>
      <c r="Q5008" s="15" t="str">
        <f t="shared" si="1726"/>
        <v>8340,DAMME,Moerkerke,</v>
      </c>
      <c r="R5008" s="15" t="str">
        <f t="shared" si="1727"/>
        <v/>
      </c>
      <c r="S5008" s="15" t="str">
        <f t="shared" si="1728"/>
        <v/>
      </c>
      <c r="T5008" s="15" t="str">
        <f t="shared" si="1729"/>
        <v/>
      </c>
      <c r="U5008" s="15">
        <f t="shared" si="1730"/>
        <v>0</v>
      </c>
      <c r="V5008" s="15" t="str">
        <f t="shared" si="1731"/>
        <v>8340,DAMME,Moerkerke,</v>
      </c>
      <c r="W5008" s="15" t="str">
        <f t="shared" si="1732"/>
        <v/>
      </c>
      <c r="X5008" s="15" t="str">
        <f t="shared" si="1733"/>
        <v/>
      </c>
      <c r="Y5008" s="15" t="str">
        <f t="shared" si="1734"/>
        <v/>
      </c>
      <c r="Z5008" s="15">
        <f t="shared" si="1735"/>
        <v>0</v>
      </c>
      <c r="AA5008" s="15" t="str">
        <f t="shared" si="1736"/>
        <v>8340,DAMME,Moerkerke,</v>
      </c>
      <c r="AB5008" s="15" t="str">
        <f t="shared" si="1737"/>
        <v/>
      </c>
    </row>
    <row r="5009" spans="1:28" x14ac:dyDescent="0.2">
      <c r="A5009">
        <v>78</v>
      </c>
      <c r="B5009">
        <v>215</v>
      </c>
      <c r="C5009">
        <v>8340</v>
      </c>
      <c r="D5009" t="s">
        <v>5496</v>
      </c>
      <c r="E5009" t="s">
        <v>5503</v>
      </c>
      <c r="F5009" t="str">
        <f t="shared" si="1716"/>
        <v>8340,DAMME,Moerkerkebrug,</v>
      </c>
      <c r="G5009">
        <f t="shared" si="1717"/>
        <v>78</v>
      </c>
      <c r="H5009">
        <f t="shared" si="1717"/>
        <v>215</v>
      </c>
      <c r="I5009" s="15" t="str">
        <f t="shared" si="1718"/>
        <v/>
      </c>
      <c r="J5009" s="15" t="str">
        <f t="shared" si="1719"/>
        <v/>
      </c>
      <c r="K5009" s="15">
        <f t="shared" si="1720"/>
        <v>0</v>
      </c>
      <c r="L5009" s="15" t="str">
        <f t="shared" si="1721"/>
        <v>8340,DAMME,Moerkerkebrug,</v>
      </c>
      <c r="M5009" s="15" t="str">
        <f t="shared" si="1722"/>
        <v/>
      </c>
      <c r="N5009" s="15" t="str">
        <f t="shared" si="1723"/>
        <v/>
      </c>
      <c r="O5009" s="15" t="str">
        <f t="shared" si="1724"/>
        <v/>
      </c>
      <c r="P5009" s="15">
        <f t="shared" si="1725"/>
        <v>0</v>
      </c>
      <c r="Q5009" s="15" t="str">
        <f t="shared" si="1726"/>
        <v>8340,DAMME,Moerkerkebrug,</v>
      </c>
      <c r="R5009" s="15" t="str">
        <f t="shared" si="1727"/>
        <v/>
      </c>
      <c r="S5009" s="15" t="str">
        <f t="shared" si="1728"/>
        <v/>
      </c>
      <c r="T5009" s="15" t="str">
        <f t="shared" si="1729"/>
        <v/>
      </c>
      <c r="U5009" s="15">
        <f t="shared" si="1730"/>
        <v>0</v>
      </c>
      <c r="V5009" s="15" t="str">
        <f t="shared" si="1731"/>
        <v>8340,DAMME,Moerkerkebrug,</v>
      </c>
      <c r="W5009" s="15" t="str">
        <f t="shared" si="1732"/>
        <v/>
      </c>
      <c r="X5009" s="15" t="str">
        <f t="shared" si="1733"/>
        <v/>
      </c>
      <c r="Y5009" s="15" t="str">
        <f t="shared" si="1734"/>
        <v/>
      </c>
      <c r="Z5009" s="15">
        <f t="shared" si="1735"/>
        <v>0</v>
      </c>
      <c r="AA5009" s="15" t="str">
        <f t="shared" si="1736"/>
        <v>8340,DAMME,Moerkerkebrug,</v>
      </c>
      <c r="AB5009" s="15" t="str">
        <f t="shared" si="1737"/>
        <v/>
      </c>
    </row>
    <row r="5010" spans="1:28" x14ac:dyDescent="0.2">
      <c r="A5010">
        <v>75</v>
      </c>
      <c r="B5010">
        <v>219</v>
      </c>
      <c r="C5010">
        <v>8340</v>
      </c>
      <c r="D5010" t="s">
        <v>5496</v>
      </c>
      <c r="E5010" t="s">
        <v>5504</v>
      </c>
      <c r="F5010" t="str">
        <f t="shared" si="1716"/>
        <v>8340,DAMME,Oostkerke,</v>
      </c>
      <c r="G5010">
        <f t="shared" si="1717"/>
        <v>75</v>
      </c>
      <c r="H5010">
        <f t="shared" si="1717"/>
        <v>219</v>
      </c>
      <c r="I5010" s="15" t="str">
        <f t="shared" si="1718"/>
        <v/>
      </c>
      <c r="J5010" s="15" t="str">
        <f t="shared" si="1719"/>
        <v/>
      </c>
      <c r="K5010" s="15">
        <f t="shared" si="1720"/>
        <v>0</v>
      </c>
      <c r="L5010" s="15" t="str">
        <f t="shared" si="1721"/>
        <v>8340,DAMME,Oostkerke,</v>
      </c>
      <c r="M5010" s="15" t="str">
        <f t="shared" si="1722"/>
        <v/>
      </c>
      <c r="N5010" s="15" t="str">
        <f t="shared" si="1723"/>
        <v/>
      </c>
      <c r="O5010" s="15" t="str">
        <f t="shared" si="1724"/>
        <v/>
      </c>
      <c r="P5010" s="15">
        <f t="shared" si="1725"/>
        <v>0</v>
      </c>
      <c r="Q5010" s="15" t="str">
        <f t="shared" si="1726"/>
        <v>8340,DAMME,Oostkerke,</v>
      </c>
      <c r="R5010" s="15" t="str">
        <f t="shared" si="1727"/>
        <v/>
      </c>
      <c r="S5010" s="15" t="str">
        <f t="shared" si="1728"/>
        <v/>
      </c>
      <c r="T5010" s="15" t="str">
        <f t="shared" si="1729"/>
        <v/>
      </c>
      <c r="U5010" s="15">
        <f t="shared" si="1730"/>
        <v>0</v>
      </c>
      <c r="V5010" s="15" t="str">
        <f t="shared" si="1731"/>
        <v>8340,DAMME,Oostkerke,</v>
      </c>
      <c r="W5010" s="15" t="str">
        <f t="shared" si="1732"/>
        <v/>
      </c>
      <c r="X5010" s="15" t="str">
        <f t="shared" si="1733"/>
        <v/>
      </c>
      <c r="Y5010" s="15" t="str">
        <f t="shared" si="1734"/>
        <v/>
      </c>
      <c r="Z5010" s="15">
        <f t="shared" si="1735"/>
        <v>0</v>
      </c>
      <c r="AA5010" s="15" t="str">
        <f t="shared" si="1736"/>
        <v>8340,DAMME,Oostkerke,</v>
      </c>
      <c r="AB5010" s="15" t="str">
        <f t="shared" si="1737"/>
        <v/>
      </c>
    </row>
    <row r="5011" spans="1:28" x14ac:dyDescent="0.2">
      <c r="A5011">
        <v>77</v>
      </c>
      <c r="B5011">
        <v>217</v>
      </c>
      <c r="C5011">
        <v>8340</v>
      </c>
      <c r="D5011" t="s">
        <v>5496</v>
      </c>
      <c r="E5011" t="s">
        <v>5505</v>
      </c>
      <c r="F5011" t="str">
        <f t="shared" si="1716"/>
        <v>8340,DAMME,Platheule,</v>
      </c>
      <c r="G5011">
        <f t="shared" si="1717"/>
        <v>77</v>
      </c>
      <c r="H5011">
        <f t="shared" si="1717"/>
        <v>217</v>
      </c>
      <c r="I5011" s="15" t="str">
        <f t="shared" si="1718"/>
        <v/>
      </c>
      <c r="J5011" s="15" t="str">
        <f t="shared" si="1719"/>
        <v/>
      </c>
      <c r="K5011" s="15">
        <f t="shared" si="1720"/>
        <v>0</v>
      </c>
      <c r="L5011" s="15" t="str">
        <f t="shared" si="1721"/>
        <v>8340,DAMME,Platheule,</v>
      </c>
      <c r="M5011" s="15" t="str">
        <f t="shared" si="1722"/>
        <v/>
      </c>
      <c r="N5011" s="15" t="str">
        <f t="shared" si="1723"/>
        <v/>
      </c>
      <c r="O5011" s="15" t="str">
        <f t="shared" si="1724"/>
        <v/>
      </c>
      <c r="P5011" s="15">
        <f t="shared" si="1725"/>
        <v>0</v>
      </c>
      <c r="Q5011" s="15" t="str">
        <f t="shared" si="1726"/>
        <v>8340,DAMME,Platheule,</v>
      </c>
      <c r="R5011" s="15" t="str">
        <f t="shared" si="1727"/>
        <v/>
      </c>
      <c r="S5011" s="15" t="str">
        <f t="shared" si="1728"/>
        <v/>
      </c>
      <c r="T5011" s="15" t="str">
        <f t="shared" si="1729"/>
        <v/>
      </c>
      <c r="U5011" s="15">
        <f t="shared" si="1730"/>
        <v>0</v>
      </c>
      <c r="V5011" s="15" t="str">
        <f t="shared" si="1731"/>
        <v>8340,DAMME,Platheule,</v>
      </c>
      <c r="W5011" s="15" t="str">
        <f t="shared" si="1732"/>
        <v/>
      </c>
      <c r="X5011" s="15" t="str">
        <f t="shared" si="1733"/>
        <v/>
      </c>
      <c r="Y5011" s="15" t="str">
        <f t="shared" si="1734"/>
        <v/>
      </c>
      <c r="Z5011" s="15">
        <f t="shared" si="1735"/>
        <v>0</v>
      </c>
      <c r="AA5011" s="15" t="str">
        <f t="shared" si="1736"/>
        <v>8340,DAMME,Platheule,</v>
      </c>
      <c r="AB5011" s="15" t="str">
        <f t="shared" si="1737"/>
        <v/>
      </c>
    </row>
    <row r="5012" spans="1:28" x14ac:dyDescent="0.2">
      <c r="A5012">
        <v>80</v>
      </c>
      <c r="B5012">
        <v>214</v>
      </c>
      <c r="C5012">
        <v>8340</v>
      </c>
      <c r="D5012" t="s">
        <v>5496</v>
      </c>
      <c r="E5012" t="s">
        <v>5506</v>
      </c>
      <c r="F5012" t="str">
        <f t="shared" si="1716"/>
        <v>8340,DAMME,Schewege,</v>
      </c>
      <c r="G5012">
        <f t="shared" si="1717"/>
        <v>80</v>
      </c>
      <c r="H5012">
        <f t="shared" si="1717"/>
        <v>214</v>
      </c>
      <c r="I5012" s="15" t="str">
        <f t="shared" si="1718"/>
        <v/>
      </c>
      <c r="J5012" s="15" t="str">
        <f t="shared" si="1719"/>
        <v/>
      </c>
      <c r="K5012" s="15">
        <f t="shared" si="1720"/>
        <v>0</v>
      </c>
      <c r="L5012" s="15" t="str">
        <f t="shared" si="1721"/>
        <v>8340,DAMME,Schewege,</v>
      </c>
      <c r="M5012" s="15" t="str">
        <f t="shared" si="1722"/>
        <v/>
      </c>
      <c r="N5012" s="15" t="str">
        <f t="shared" si="1723"/>
        <v/>
      </c>
      <c r="O5012" s="15" t="str">
        <f t="shared" si="1724"/>
        <v/>
      </c>
      <c r="P5012" s="15">
        <f t="shared" si="1725"/>
        <v>0</v>
      </c>
      <c r="Q5012" s="15" t="str">
        <f t="shared" si="1726"/>
        <v>8340,DAMME,Schewege,</v>
      </c>
      <c r="R5012" s="15" t="str">
        <f t="shared" si="1727"/>
        <v/>
      </c>
      <c r="S5012" s="15" t="str">
        <f t="shared" si="1728"/>
        <v/>
      </c>
      <c r="T5012" s="15" t="str">
        <f t="shared" si="1729"/>
        <v/>
      </c>
      <c r="U5012" s="15">
        <f t="shared" si="1730"/>
        <v>0</v>
      </c>
      <c r="V5012" s="15" t="str">
        <f t="shared" si="1731"/>
        <v>8340,DAMME,Schewege,</v>
      </c>
      <c r="W5012" s="15" t="str">
        <f t="shared" si="1732"/>
        <v/>
      </c>
      <c r="X5012" s="15" t="str">
        <f t="shared" si="1733"/>
        <v/>
      </c>
      <c r="Y5012" s="15" t="str">
        <f t="shared" si="1734"/>
        <v/>
      </c>
      <c r="Z5012" s="15">
        <f t="shared" si="1735"/>
        <v>0</v>
      </c>
      <c r="AA5012" s="15" t="str">
        <f t="shared" si="1736"/>
        <v>8340,DAMME,Schewege,</v>
      </c>
      <c r="AB5012" s="15" t="str">
        <f t="shared" si="1737"/>
        <v/>
      </c>
    </row>
    <row r="5013" spans="1:28" x14ac:dyDescent="0.2">
      <c r="A5013">
        <v>77</v>
      </c>
      <c r="B5013">
        <v>210</v>
      </c>
      <c r="C5013">
        <v>8340</v>
      </c>
      <c r="D5013" t="s">
        <v>5496</v>
      </c>
      <c r="E5013" t="s">
        <v>5507</v>
      </c>
      <c r="F5013" t="str">
        <f t="shared" si="1716"/>
        <v>8340,DAMME,Sijsele,</v>
      </c>
      <c r="G5013">
        <f t="shared" si="1717"/>
        <v>77</v>
      </c>
      <c r="H5013">
        <f t="shared" si="1717"/>
        <v>210</v>
      </c>
      <c r="I5013" s="15" t="str">
        <f t="shared" si="1718"/>
        <v/>
      </c>
      <c r="J5013" s="15" t="str">
        <f t="shared" si="1719"/>
        <v/>
      </c>
      <c r="K5013" s="15">
        <f t="shared" si="1720"/>
        <v>0</v>
      </c>
      <c r="L5013" s="15" t="str">
        <f t="shared" si="1721"/>
        <v>8340,DAMME,Sijsele,</v>
      </c>
      <c r="M5013" s="15" t="str">
        <f t="shared" si="1722"/>
        <v/>
      </c>
      <c r="N5013" s="15" t="str">
        <f t="shared" si="1723"/>
        <v/>
      </c>
      <c r="O5013" s="15" t="str">
        <f t="shared" si="1724"/>
        <v/>
      </c>
      <c r="P5013" s="15">
        <f t="shared" si="1725"/>
        <v>0</v>
      </c>
      <c r="Q5013" s="15" t="str">
        <f t="shared" si="1726"/>
        <v>8340,DAMME,Sijsele,</v>
      </c>
      <c r="R5013" s="15" t="str">
        <f t="shared" si="1727"/>
        <v/>
      </c>
      <c r="S5013" s="15" t="str">
        <f t="shared" si="1728"/>
        <v/>
      </c>
      <c r="T5013" s="15" t="str">
        <f t="shared" si="1729"/>
        <v/>
      </c>
      <c r="U5013" s="15">
        <f t="shared" si="1730"/>
        <v>0</v>
      </c>
      <c r="V5013" s="15" t="str">
        <f t="shared" si="1731"/>
        <v>8340,DAMME,Sijsele,</v>
      </c>
      <c r="W5013" s="15" t="str">
        <f t="shared" si="1732"/>
        <v/>
      </c>
      <c r="X5013" s="15" t="str">
        <f t="shared" si="1733"/>
        <v/>
      </c>
      <c r="Y5013" s="15" t="str">
        <f t="shared" si="1734"/>
        <v/>
      </c>
      <c r="Z5013" s="15">
        <f t="shared" si="1735"/>
        <v>0</v>
      </c>
      <c r="AA5013" s="15" t="str">
        <f t="shared" si="1736"/>
        <v>8340,DAMME,Sijsele,</v>
      </c>
      <c r="AB5013" s="15" t="str">
        <f t="shared" si="1737"/>
        <v/>
      </c>
    </row>
    <row r="5014" spans="1:28" x14ac:dyDescent="0.2">
      <c r="A5014">
        <v>80</v>
      </c>
      <c r="B5014">
        <v>210</v>
      </c>
      <c r="C5014">
        <v>8340</v>
      </c>
      <c r="D5014" t="s">
        <v>5496</v>
      </c>
      <c r="E5014" t="s">
        <v>5508</v>
      </c>
      <c r="F5014" t="str">
        <f t="shared" si="1716"/>
        <v>8340,DAMME,Veldhoek,</v>
      </c>
      <c r="G5014">
        <f t="shared" si="1717"/>
        <v>80</v>
      </c>
      <c r="H5014">
        <f t="shared" si="1717"/>
        <v>210</v>
      </c>
      <c r="I5014" s="15" t="str">
        <f t="shared" si="1718"/>
        <v/>
      </c>
      <c r="J5014" s="15" t="str">
        <f t="shared" si="1719"/>
        <v/>
      </c>
      <c r="K5014" s="15">
        <f t="shared" si="1720"/>
        <v>0</v>
      </c>
      <c r="L5014" s="15" t="str">
        <f t="shared" si="1721"/>
        <v>8340,DAMME,Veldhoek,</v>
      </c>
      <c r="M5014" s="15" t="str">
        <f t="shared" si="1722"/>
        <v/>
      </c>
      <c r="N5014" s="15" t="str">
        <f t="shared" si="1723"/>
        <v/>
      </c>
      <c r="O5014" s="15" t="str">
        <f t="shared" si="1724"/>
        <v/>
      </c>
      <c r="P5014" s="15">
        <f t="shared" si="1725"/>
        <v>0</v>
      </c>
      <c r="Q5014" s="15" t="str">
        <f t="shared" si="1726"/>
        <v>8340,DAMME,Veldhoek,</v>
      </c>
      <c r="R5014" s="15" t="str">
        <f t="shared" si="1727"/>
        <v/>
      </c>
      <c r="S5014" s="15" t="str">
        <f t="shared" si="1728"/>
        <v/>
      </c>
      <c r="T5014" s="15" t="str">
        <f t="shared" si="1729"/>
        <v/>
      </c>
      <c r="U5014" s="15">
        <f t="shared" si="1730"/>
        <v>0</v>
      </c>
      <c r="V5014" s="15" t="str">
        <f t="shared" si="1731"/>
        <v>8340,DAMME,Veldhoek,</v>
      </c>
      <c r="W5014" s="15" t="str">
        <f t="shared" si="1732"/>
        <v/>
      </c>
      <c r="X5014" s="15" t="str">
        <f t="shared" si="1733"/>
        <v/>
      </c>
      <c r="Y5014" s="15" t="str">
        <f t="shared" si="1734"/>
        <v/>
      </c>
      <c r="Z5014" s="15">
        <f t="shared" si="1735"/>
        <v>0</v>
      </c>
      <c r="AA5014" s="15" t="str">
        <f t="shared" si="1736"/>
        <v>8340,DAMME,Veldhoek,</v>
      </c>
      <c r="AB5014" s="15" t="str">
        <f t="shared" si="1737"/>
        <v/>
      </c>
    </row>
    <row r="5015" spans="1:28" x14ac:dyDescent="0.2">
      <c r="A5015">
        <v>76</v>
      </c>
      <c r="B5015">
        <v>214</v>
      </c>
      <c r="C5015">
        <v>8340</v>
      </c>
      <c r="D5015" t="s">
        <v>5496</v>
      </c>
      <c r="E5015" t="s">
        <v>5509</v>
      </c>
      <c r="F5015" t="str">
        <f t="shared" si="1716"/>
        <v>8340,DAMME,Vijvekapelle,</v>
      </c>
      <c r="G5015">
        <f t="shared" si="1717"/>
        <v>76</v>
      </c>
      <c r="H5015">
        <f t="shared" si="1717"/>
        <v>214</v>
      </c>
      <c r="I5015" s="15" t="str">
        <f t="shared" si="1718"/>
        <v/>
      </c>
      <c r="J5015" s="15" t="str">
        <f t="shared" si="1719"/>
        <v/>
      </c>
      <c r="K5015" s="15">
        <f t="shared" si="1720"/>
        <v>0</v>
      </c>
      <c r="L5015" s="15" t="str">
        <f t="shared" si="1721"/>
        <v>8340,DAMME,Vijvekapelle,</v>
      </c>
      <c r="M5015" s="15" t="str">
        <f t="shared" si="1722"/>
        <v/>
      </c>
      <c r="N5015" s="15" t="str">
        <f t="shared" si="1723"/>
        <v/>
      </c>
      <c r="O5015" s="15" t="str">
        <f t="shared" si="1724"/>
        <v/>
      </c>
      <c r="P5015" s="15">
        <f t="shared" si="1725"/>
        <v>0</v>
      </c>
      <c r="Q5015" s="15" t="str">
        <f t="shared" si="1726"/>
        <v>8340,DAMME,Vijvekapelle,</v>
      </c>
      <c r="R5015" s="15" t="str">
        <f t="shared" si="1727"/>
        <v/>
      </c>
      <c r="S5015" s="15" t="str">
        <f t="shared" si="1728"/>
        <v/>
      </c>
      <c r="T5015" s="15" t="str">
        <f t="shared" si="1729"/>
        <v/>
      </c>
      <c r="U5015" s="15">
        <f t="shared" si="1730"/>
        <v>0</v>
      </c>
      <c r="V5015" s="15" t="str">
        <f t="shared" si="1731"/>
        <v>8340,DAMME,Vijvekapelle,</v>
      </c>
      <c r="W5015" s="15" t="str">
        <f t="shared" si="1732"/>
        <v/>
      </c>
      <c r="X5015" s="15" t="str">
        <f t="shared" si="1733"/>
        <v/>
      </c>
      <c r="Y5015" s="15" t="str">
        <f t="shared" si="1734"/>
        <v/>
      </c>
      <c r="Z5015" s="15">
        <f t="shared" si="1735"/>
        <v>0</v>
      </c>
      <c r="AA5015" s="15" t="str">
        <f t="shared" si="1736"/>
        <v>8340,DAMME,Vijvekapelle,</v>
      </c>
      <c r="AB5015" s="15" t="str">
        <f t="shared" si="1737"/>
        <v/>
      </c>
    </row>
    <row r="5016" spans="1:28" x14ac:dyDescent="0.2">
      <c r="A5016">
        <v>63</v>
      </c>
      <c r="B5016">
        <v>223</v>
      </c>
      <c r="C5016">
        <v>8370</v>
      </c>
      <c r="D5016" t="s">
        <v>5510</v>
      </c>
      <c r="E5016" t="s">
        <v>5511</v>
      </c>
      <c r="F5016" t="str">
        <f t="shared" si="1716"/>
        <v>8370,BLANKENBERGE,Blankenberge,</v>
      </c>
      <c r="G5016">
        <f t="shared" si="1717"/>
        <v>63</v>
      </c>
      <c r="H5016">
        <f t="shared" si="1717"/>
        <v>223</v>
      </c>
      <c r="I5016" s="15" t="str">
        <f t="shared" si="1718"/>
        <v/>
      </c>
      <c r="J5016" s="15" t="str">
        <f t="shared" si="1719"/>
        <v/>
      </c>
      <c r="K5016" s="15">
        <f t="shared" si="1720"/>
        <v>0</v>
      </c>
      <c r="L5016" s="15" t="str">
        <f t="shared" si="1721"/>
        <v>8370,BLANKENBERGE,Blankenberge,</v>
      </c>
      <c r="M5016" s="15" t="str">
        <f t="shared" si="1722"/>
        <v/>
      </c>
      <c r="N5016" s="15" t="str">
        <f t="shared" si="1723"/>
        <v/>
      </c>
      <c r="O5016" s="15" t="str">
        <f t="shared" si="1724"/>
        <v/>
      </c>
      <c r="P5016" s="15">
        <f t="shared" si="1725"/>
        <v>0</v>
      </c>
      <c r="Q5016" s="15" t="str">
        <f t="shared" si="1726"/>
        <v>8370,BLANKENBERGE,Blankenberge,</v>
      </c>
      <c r="R5016" s="15" t="str">
        <f t="shared" si="1727"/>
        <v/>
      </c>
      <c r="S5016" s="15" t="str">
        <f t="shared" si="1728"/>
        <v/>
      </c>
      <c r="T5016" s="15" t="str">
        <f t="shared" si="1729"/>
        <v/>
      </c>
      <c r="U5016" s="15">
        <f t="shared" si="1730"/>
        <v>0</v>
      </c>
      <c r="V5016" s="15" t="str">
        <f t="shared" si="1731"/>
        <v>8370,BLANKENBERGE,Blankenberge,</v>
      </c>
      <c r="W5016" s="15" t="str">
        <f t="shared" si="1732"/>
        <v/>
      </c>
      <c r="X5016" s="15" t="str">
        <f t="shared" si="1733"/>
        <v/>
      </c>
      <c r="Y5016" s="15" t="str">
        <f t="shared" si="1734"/>
        <v/>
      </c>
      <c r="Z5016" s="15">
        <f t="shared" si="1735"/>
        <v>0</v>
      </c>
      <c r="AA5016" s="15" t="str">
        <f t="shared" si="1736"/>
        <v>8370,BLANKENBERGE,Blankenberge,</v>
      </c>
      <c r="AB5016" s="15" t="str">
        <f t="shared" si="1737"/>
        <v/>
      </c>
    </row>
    <row r="5017" spans="1:28" x14ac:dyDescent="0.2">
      <c r="A5017">
        <v>64</v>
      </c>
      <c r="B5017">
        <v>222</v>
      </c>
      <c r="C5017">
        <v>8370</v>
      </c>
      <c r="D5017" t="s">
        <v>5510</v>
      </c>
      <c r="E5017" t="s">
        <v>5512</v>
      </c>
      <c r="F5017" t="str">
        <f t="shared" si="1716"/>
        <v>8370,BLANKENBERGE,Uitkerke,</v>
      </c>
      <c r="G5017">
        <f t="shared" si="1717"/>
        <v>64</v>
      </c>
      <c r="H5017">
        <f t="shared" si="1717"/>
        <v>222</v>
      </c>
      <c r="I5017" s="15" t="str">
        <f t="shared" si="1718"/>
        <v/>
      </c>
      <c r="J5017" s="15" t="str">
        <f t="shared" si="1719"/>
        <v/>
      </c>
      <c r="K5017" s="15">
        <f t="shared" si="1720"/>
        <v>0</v>
      </c>
      <c r="L5017" s="15" t="str">
        <f t="shared" si="1721"/>
        <v>8370,BLANKENBERGE,Uitkerke,</v>
      </c>
      <c r="M5017" s="15" t="str">
        <f t="shared" si="1722"/>
        <v/>
      </c>
      <c r="N5017" s="15" t="str">
        <f t="shared" si="1723"/>
        <v/>
      </c>
      <c r="O5017" s="15" t="str">
        <f t="shared" si="1724"/>
        <v/>
      </c>
      <c r="P5017" s="15">
        <f t="shared" si="1725"/>
        <v>0</v>
      </c>
      <c r="Q5017" s="15" t="str">
        <f t="shared" si="1726"/>
        <v>8370,BLANKENBERGE,Uitkerke,</v>
      </c>
      <c r="R5017" s="15" t="str">
        <f t="shared" si="1727"/>
        <v/>
      </c>
      <c r="S5017" s="15" t="str">
        <f t="shared" si="1728"/>
        <v/>
      </c>
      <c r="T5017" s="15" t="str">
        <f t="shared" si="1729"/>
        <v/>
      </c>
      <c r="U5017" s="15">
        <f t="shared" si="1730"/>
        <v>0</v>
      </c>
      <c r="V5017" s="15" t="str">
        <f t="shared" si="1731"/>
        <v>8370,BLANKENBERGE,Uitkerke,</v>
      </c>
      <c r="W5017" s="15" t="str">
        <f t="shared" si="1732"/>
        <v/>
      </c>
      <c r="X5017" s="15" t="str">
        <f t="shared" si="1733"/>
        <v/>
      </c>
      <c r="Y5017" s="15" t="str">
        <f t="shared" si="1734"/>
        <v/>
      </c>
      <c r="Z5017" s="15">
        <f t="shared" si="1735"/>
        <v>0</v>
      </c>
      <c r="AA5017" s="15" t="str">
        <f t="shared" si="1736"/>
        <v>8370,BLANKENBERGE,Uitkerke,</v>
      </c>
      <c r="AB5017" s="15" t="str">
        <f t="shared" si="1737"/>
        <v/>
      </c>
    </row>
    <row r="5018" spans="1:28" x14ac:dyDescent="0.2">
      <c r="A5018">
        <v>67</v>
      </c>
      <c r="B5018">
        <v>216</v>
      </c>
      <c r="C5018">
        <v>8377</v>
      </c>
      <c r="D5018" t="s">
        <v>5513</v>
      </c>
      <c r="E5018" t="s">
        <v>5514</v>
      </c>
      <c r="F5018" t="str">
        <f t="shared" si="1716"/>
        <v>8377,ZUIENKERKE,Blauwe Toren,</v>
      </c>
      <c r="G5018">
        <f t="shared" si="1717"/>
        <v>67</v>
      </c>
      <c r="H5018">
        <f t="shared" si="1717"/>
        <v>216</v>
      </c>
      <c r="I5018" s="15" t="str">
        <f t="shared" si="1718"/>
        <v/>
      </c>
      <c r="J5018" s="15" t="str">
        <f t="shared" si="1719"/>
        <v/>
      </c>
      <c r="K5018" s="15">
        <f t="shared" si="1720"/>
        <v>0</v>
      </c>
      <c r="L5018" s="15" t="str">
        <f t="shared" si="1721"/>
        <v>8377,ZUIENKERKE,Blauwe Toren,</v>
      </c>
      <c r="M5018" s="15" t="str">
        <f t="shared" si="1722"/>
        <v/>
      </c>
      <c r="N5018" s="15" t="str">
        <f t="shared" si="1723"/>
        <v/>
      </c>
      <c r="O5018" s="15" t="str">
        <f t="shared" si="1724"/>
        <v/>
      </c>
      <c r="P5018" s="15">
        <f t="shared" si="1725"/>
        <v>0</v>
      </c>
      <c r="Q5018" s="15" t="str">
        <f t="shared" si="1726"/>
        <v>8377,ZUIENKERKE,Blauwe Toren,</v>
      </c>
      <c r="R5018" s="15" t="str">
        <f t="shared" si="1727"/>
        <v/>
      </c>
      <c r="S5018" s="15" t="str">
        <f t="shared" si="1728"/>
        <v/>
      </c>
      <c r="T5018" s="15" t="str">
        <f t="shared" si="1729"/>
        <v/>
      </c>
      <c r="U5018" s="15">
        <f t="shared" si="1730"/>
        <v>0</v>
      </c>
      <c r="V5018" s="15" t="str">
        <f t="shared" si="1731"/>
        <v>8377,ZUIENKERKE,Blauwe Toren,</v>
      </c>
      <c r="W5018" s="15" t="str">
        <f t="shared" si="1732"/>
        <v/>
      </c>
      <c r="X5018" s="15" t="str">
        <f t="shared" si="1733"/>
        <v/>
      </c>
      <c r="Y5018" s="15" t="str">
        <f t="shared" si="1734"/>
        <v/>
      </c>
      <c r="Z5018" s="15">
        <f t="shared" si="1735"/>
        <v>0</v>
      </c>
      <c r="AA5018" s="15" t="str">
        <f t="shared" si="1736"/>
        <v>8377,ZUIENKERKE,Blauwe Toren,</v>
      </c>
      <c r="AB5018" s="15" t="str">
        <f t="shared" si="1737"/>
        <v/>
      </c>
    </row>
    <row r="5019" spans="1:28" x14ac:dyDescent="0.2">
      <c r="A5019">
        <v>62</v>
      </c>
      <c r="B5019">
        <v>215</v>
      </c>
      <c r="C5019">
        <v>8377</v>
      </c>
      <c r="D5019" t="s">
        <v>5513</v>
      </c>
      <c r="E5019" t="s">
        <v>5515</v>
      </c>
      <c r="F5019" t="str">
        <f t="shared" si="1716"/>
        <v>8377,ZUIENKERKE,Houtave,</v>
      </c>
      <c r="G5019">
        <f t="shared" si="1717"/>
        <v>62</v>
      </c>
      <c r="H5019">
        <f t="shared" si="1717"/>
        <v>215</v>
      </c>
      <c r="I5019" s="15" t="str">
        <f t="shared" si="1718"/>
        <v/>
      </c>
      <c r="J5019" s="15" t="str">
        <f t="shared" si="1719"/>
        <v/>
      </c>
      <c r="K5019" s="15">
        <f t="shared" si="1720"/>
        <v>0</v>
      </c>
      <c r="L5019" s="15" t="str">
        <f t="shared" si="1721"/>
        <v>8377,ZUIENKERKE,Houtave,</v>
      </c>
      <c r="M5019" s="15" t="str">
        <f t="shared" si="1722"/>
        <v/>
      </c>
      <c r="N5019" s="15" t="str">
        <f t="shared" si="1723"/>
        <v/>
      </c>
      <c r="O5019" s="15" t="str">
        <f t="shared" si="1724"/>
        <v/>
      </c>
      <c r="P5019" s="15">
        <f t="shared" si="1725"/>
        <v>0</v>
      </c>
      <c r="Q5019" s="15" t="str">
        <f t="shared" si="1726"/>
        <v>8377,ZUIENKERKE,Houtave,</v>
      </c>
      <c r="R5019" s="15" t="str">
        <f t="shared" si="1727"/>
        <v/>
      </c>
      <c r="S5019" s="15" t="str">
        <f t="shared" si="1728"/>
        <v/>
      </c>
      <c r="T5019" s="15" t="str">
        <f t="shared" si="1729"/>
        <v/>
      </c>
      <c r="U5019" s="15">
        <f t="shared" si="1730"/>
        <v>0</v>
      </c>
      <c r="V5019" s="15" t="str">
        <f t="shared" si="1731"/>
        <v>8377,ZUIENKERKE,Houtave,</v>
      </c>
      <c r="W5019" s="15" t="str">
        <f t="shared" si="1732"/>
        <v/>
      </c>
      <c r="X5019" s="15" t="str">
        <f t="shared" si="1733"/>
        <v/>
      </c>
      <c r="Y5019" s="15" t="str">
        <f t="shared" si="1734"/>
        <v/>
      </c>
      <c r="Z5019" s="15">
        <f t="shared" si="1735"/>
        <v>0</v>
      </c>
      <c r="AA5019" s="15" t="str">
        <f t="shared" si="1736"/>
        <v>8377,ZUIENKERKE,Houtave,</v>
      </c>
      <c r="AB5019" s="15" t="str">
        <f t="shared" si="1737"/>
        <v/>
      </c>
    </row>
    <row r="5020" spans="1:28" x14ac:dyDescent="0.2">
      <c r="A5020">
        <v>65</v>
      </c>
      <c r="B5020">
        <v>215</v>
      </c>
      <c r="C5020">
        <v>8377</v>
      </c>
      <c r="D5020" t="s">
        <v>5513</v>
      </c>
      <c r="E5020" t="s">
        <v>5516</v>
      </c>
      <c r="F5020" t="str">
        <f t="shared" si="1716"/>
        <v>8377,ZUIENKERKE,Meetkerke,</v>
      </c>
      <c r="G5020">
        <f t="shared" si="1717"/>
        <v>65</v>
      </c>
      <c r="H5020">
        <f t="shared" si="1717"/>
        <v>215</v>
      </c>
      <c r="I5020" s="15" t="str">
        <f t="shared" si="1718"/>
        <v/>
      </c>
      <c r="J5020" s="15" t="str">
        <f t="shared" si="1719"/>
        <v/>
      </c>
      <c r="K5020" s="15">
        <f t="shared" si="1720"/>
        <v>0</v>
      </c>
      <c r="L5020" s="15" t="str">
        <f t="shared" si="1721"/>
        <v>8377,ZUIENKERKE,Meetkerke,</v>
      </c>
      <c r="M5020" s="15" t="str">
        <f t="shared" si="1722"/>
        <v/>
      </c>
      <c r="N5020" s="15" t="str">
        <f t="shared" si="1723"/>
        <v/>
      </c>
      <c r="O5020" s="15" t="str">
        <f t="shared" si="1724"/>
        <v/>
      </c>
      <c r="P5020" s="15">
        <f t="shared" si="1725"/>
        <v>0</v>
      </c>
      <c r="Q5020" s="15" t="str">
        <f t="shared" si="1726"/>
        <v>8377,ZUIENKERKE,Meetkerke,</v>
      </c>
      <c r="R5020" s="15" t="str">
        <f t="shared" si="1727"/>
        <v/>
      </c>
      <c r="S5020" s="15" t="str">
        <f t="shared" si="1728"/>
        <v/>
      </c>
      <c r="T5020" s="15" t="str">
        <f t="shared" si="1729"/>
        <v/>
      </c>
      <c r="U5020" s="15">
        <f t="shared" si="1730"/>
        <v>0</v>
      </c>
      <c r="V5020" s="15" t="str">
        <f t="shared" si="1731"/>
        <v>8377,ZUIENKERKE,Meetkerke,</v>
      </c>
      <c r="W5020" s="15" t="str">
        <f t="shared" si="1732"/>
        <v/>
      </c>
      <c r="X5020" s="15" t="str">
        <f t="shared" si="1733"/>
        <v/>
      </c>
      <c r="Y5020" s="15" t="str">
        <f t="shared" si="1734"/>
        <v/>
      </c>
      <c r="Z5020" s="15">
        <f t="shared" si="1735"/>
        <v>0</v>
      </c>
      <c r="AA5020" s="15" t="str">
        <f t="shared" si="1736"/>
        <v>8377,ZUIENKERKE,Meetkerke,</v>
      </c>
      <c r="AB5020" s="15" t="str">
        <f t="shared" si="1737"/>
        <v/>
      </c>
    </row>
    <row r="5021" spans="1:28" x14ac:dyDescent="0.2">
      <c r="A5021">
        <v>61</v>
      </c>
      <c r="B5021">
        <v>219</v>
      </c>
      <c r="C5021">
        <v>8377</v>
      </c>
      <c r="D5021" t="s">
        <v>5513</v>
      </c>
      <c r="E5021" t="s">
        <v>5517</v>
      </c>
      <c r="F5021" t="str">
        <f t="shared" si="1716"/>
        <v>8377,ZUIENKERKE,Nieuwmunster,</v>
      </c>
      <c r="G5021">
        <f t="shared" si="1717"/>
        <v>61</v>
      </c>
      <c r="H5021">
        <f t="shared" si="1717"/>
        <v>219</v>
      </c>
      <c r="I5021" s="15" t="str">
        <f t="shared" si="1718"/>
        <v/>
      </c>
      <c r="J5021" s="15" t="str">
        <f t="shared" si="1719"/>
        <v/>
      </c>
      <c r="K5021" s="15">
        <f t="shared" si="1720"/>
        <v>0</v>
      </c>
      <c r="L5021" s="15" t="str">
        <f t="shared" si="1721"/>
        <v>8377,ZUIENKERKE,Nieuwmunster,</v>
      </c>
      <c r="M5021" s="15" t="str">
        <f t="shared" si="1722"/>
        <v/>
      </c>
      <c r="N5021" s="15" t="str">
        <f t="shared" si="1723"/>
        <v/>
      </c>
      <c r="O5021" s="15" t="str">
        <f t="shared" si="1724"/>
        <v/>
      </c>
      <c r="P5021" s="15">
        <f t="shared" si="1725"/>
        <v>0</v>
      </c>
      <c r="Q5021" s="15" t="str">
        <f t="shared" si="1726"/>
        <v>8377,ZUIENKERKE,Nieuwmunster,</v>
      </c>
      <c r="R5021" s="15" t="str">
        <f t="shared" si="1727"/>
        <v/>
      </c>
      <c r="S5021" s="15" t="str">
        <f t="shared" si="1728"/>
        <v/>
      </c>
      <c r="T5021" s="15" t="str">
        <f t="shared" si="1729"/>
        <v/>
      </c>
      <c r="U5021" s="15">
        <f t="shared" si="1730"/>
        <v>0</v>
      </c>
      <c r="V5021" s="15" t="str">
        <f t="shared" si="1731"/>
        <v>8377,ZUIENKERKE,Nieuwmunster,</v>
      </c>
      <c r="W5021" s="15" t="str">
        <f t="shared" si="1732"/>
        <v/>
      </c>
      <c r="X5021" s="15" t="str">
        <f t="shared" si="1733"/>
        <v/>
      </c>
      <c r="Y5021" s="15" t="str">
        <f t="shared" si="1734"/>
        <v/>
      </c>
      <c r="Z5021" s="15">
        <f t="shared" si="1735"/>
        <v>0</v>
      </c>
      <c r="AA5021" s="15" t="str">
        <f t="shared" si="1736"/>
        <v>8377,ZUIENKERKE,Nieuwmunster,</v>
      </c>
      <c r="AB5021" s="15" t="str">
        <f t="shared" si="1737"/>
        <v/>
      </c>
    </row>
    <row r="5022" spans="1:28" x14ac:dyDescent="0.2">
      <c r="A5022">
        <v>64</v>
      </c>
      <c r="B5022">
        <v>216</v>
      </c>
      <c r="C5022">
        <v>8377</v>
      </c>
      <c r="D5022" t="s">
        <v>5513</v>
      </c>
      <c r="E5022" t="s">
        <v>5518</v>
      </c>
      <c r="F5022" t="str">
        <f t="shared" si="1716"/>
        <v>8377,ZUIENKERKE,Strooienhaan,</v>
      </c>
      <c r="G5022">
        <f t="shared" si="1717"/>
        <v>64</v>
      </c>
      <c r="H5022">
        <f t="shared" si="1717"/>
        <v>216</v>
      </c>
      <c r="I5022" s="15" t="str">
        <f t="shared" si="1718"/>
        <v/>
      </c>
      <c r="J5022" s="15" t="str">
        <f t="shared" si="1719"/>
        <v/>
      </c>
      <c r="K5022" s="15">
        <f t="shared" si="1720"/>
        <v>0</v>
      </c>
      <c r="L5022" s="15" t="str">
        <f t="shared" si="1721"/>
        <v>8377,ZUIENKERKE,Strooienhaan,</v>
      </c>
      <c r="M5022" s="15" t="str">
        <f t="shared" si="1722"/>
        <v/>
      </c>
      <c r="N5022" s="15" t="str">
        <f t="shared" si="1723"/>
        <v/>
      </c>
      <c r="O5022" s="15" t="str">
        <f t="shared" si="1724"/>
        <v/>
      </c>
      <c r="P5022" s="15">
        <f t="shared" si="1725"/>
        <v>0</v>
      </c>
      <c r="Q5022" s="15" t="str">
        <f t="shared" si="1726"/>
        <v>8377,ZUIENKERKE,Strooienhaan,</v>
      </c>
      <c r="R5022" s="15" t="str">
        <f t="shared" si="1727"/>
        <v/>
      </c>
      <c r="S5022" s="15" t="str">
        <f t="shared" si="1728"/>
        <v/>
      </c>
      <c r="T5022" s="15" t="str">
        <f t="shared" si="1729"/>
        <v/>
      </c>
      <c r="U5022" s="15">
        <f t="shared" si="1730"/>
        <v>0</v>
      </c>
      <c r="V5022" s="15" t="str">
        <f t="shared" si="1731"/>
        <v>8377,ZUIENKERKE,Strooienhaan,</v>
      </c>
      <c r="W5022" s="15" t="str">
        <f t="shared" si="1732"/>
        <v/>
      </c>
      <c r="X5022" s="15" t="str">
        <f t="shared" si="1733"/>
        <v/>
      </c>
      <c r="Y5022" s="15" t="str">
        <f t="shared" si="1734"/>
        <v/>
      </c>
      <c r="Z5022" s="15">
        <f t="shared" si="1735"/>
        <v>0</v>
      </c>
      <c r="AA5022" s="15" t="str">
        <f t="shared" si="1736"/>
        <v>8377,ZUIENKERKE,Strooienhaan,</v>
      </c>
      <c r="AB5022" s="15" t="str">
        <f t="shared" si="1737"/>
        <v/>
      </c>
    </row>
    <row r="5023" spans="1:28" x14ac:dyDescent="0.2">
      <c r="A5023">
        <v>66</v>
      </c>
      <c r="B5023">
        <v>220</v>
      </c>
      <c r="C5023">
        <v>8377</v>
      </c>
      <c r="D5023" t="s">
        <v>5513</v>
      </c>
      <c r="E5023" t="s">
        <v>5519</v>
      </c>
      <c r="F5023" t="str">
        <f t="shared" si="1716"/>
        <v>8377,ZUIENKERKE,Vierwege,</v>
      </c>
      <c r="G5023">
        <f t="shared" si="1717"/>
        <v>66</v>
      </c>
      <c r="H5023">
        <f t="shared" si="1717"/>
        <v>220</v>
      </c>
      <c r="I5023" s="15" t="str">
        <f t="shared" si="1718"/>
        <v/>
      </c>
      <c r="J5023" s="15" t="str">
        <f t="shared" si="1719"/>
        <v/>
      </c>
      <c r="K5023" s="15">
        <f t="shared" si="1720"/>
        <v>0</v>
      </c>
      <c r="L5023" s="15" t="str">
        <f t="shared" si="1721"/>
        <v>8377,ZUIENKERKE,Vierwege,</v>
      </c>
      <c r="M5023" s="15" t="str">
        <f t="shared" si="1722"/>
        <v/>
      </c>
      <c r="N5023" s="15" t="str">
        <f t="shared" si="1723"/>
        <v/>
      </c>
      <c r="O5023" s="15" t="str">
        <f t="shared" si="1724"/>
        <v/>
      </c>
      <c r="P5023" s="15">
        <f t="shared" si="1725"/>
        <v>0</v>
      </c>
      <c r="Q5023" s="15" t="str">
        <f t="shared" si="1726"/>
        <v>8377,ZUIENKERKE,Vierwege,</v>
      </c>
      <c r="R5023" s="15" t="str">
        <f t="shared" si="1727"/>
        <v/>
      </c>
      <c r="S5023" s="15" t="str">
        <f t="shared" si="1728"/>
        <v/>
      </c>
      <c r="T5023" s="15" t="str">
        <f t="shared" si="1729"/>
        <v/>
      </c>
      <c r="U5023" s="15">
        <f t="shared" si="1730"/>
        <v>0</v>
      </c>
      <c r="V5023" s="15" t="str">
        <f t="shared" si="1731"/>
        <v>8377,ZUIENKERKE,Vierwege,</v>
      </c>
      <c r="W5023" s="15" t="str">
        <f t="shared" si="1732"/>
        <v/>
      </c>
      <c r="X5023" s="15" t="str">
        <f t="shared" si="1733"/>
        <v/>
      </c>
      <c r="Y5023" s="15" t="str">
        <f t="shared" si="1734"/>
        <v/>
      </c>
      <c r="Z5023" s="15">
        <f t="shared" si="1735"/>
        <v>0</v>
      </c>
      <c r="AA5023" s="15" t="str">
        <f t="shared" si="1736"/>
        <v>8377,ZUIENKERKE,Vierwege,</v>
      </c>
      <c r="AB5023" s="15" t="str">
        <f t="shared" si="1737"/>
        <v/>
      </c>
    </row>
    <row r="5024" spans="1:28" x14ac:dyDescent="0.2">
      <c r="A5024">
        <v>65</v>
      </c>
      <c r="B5024">
        <v>218</v>
      </c>
      <c r="C5024">
        <v>8377</v>
      </c>
      <c r="D5024" t="s">
        <v>5513</v>
      </c>
      <c r="E5024" t="s">
        <v>5520</v>
      </c>
      <c r="F5024" t="str">
        <f t="shared" si="1716"/>
        <v>8377,ZUIENKERKE,Zuienkerke,</v>
      </c>
      <c r="G5024">
        <f t="shared" si="1717"/>
        <v>65</v>
      </c>
      <c r="H5024">
        <f t="shared" si="1717"/>
        <v>218</v>
      </c>
      <c r="I5024" s="15" t="str">
        <f t="shared" si="1718"/>
        <v/>
      </c>
      <c r="J5024" s="15" t="str">
        <f t="shared" si="1719"/>
        <v/>
      </c>
      <c r="K5024" s="15">
        <f t="shared" si="1720"/>
        <v>0</v>
      </c>
      <c r="L5024" s="15" t="str">
        <f t="shared" si="1721"/>
        <v>8377,ZUIENKERKE,Zuienkerke,</v>
      </c>
      <c r="M5024" s="15" t="str">
        <f t="shared" si="1722"/>
        <v/>
      </c>
      <c r="N5024" s="15" t="str">
        <f t="shared" si="1723"/>
        <v/>
      </c>
      <c r="O5024" s="15" t="str">
        <f t="shared" si="1724"/>
        <v/>
      </c>
      <c r="P5024" s="15">
        <f t="shared" si="1725"/>
        <v>0</v>
      </c>
      <c r="Q5024" s="15" t="str">
        <f t="shared" si="1726"/>
        <v>8377,ZUIENKERKE,Zuienkerke,</v>
      </c>
      <c r="R5024" s="15" t="str">
        <f t="shared" si="1727"/>
        <v/>
      </c>
      <c r="S5024" s="15" t="str">
        <f t="shared" si="1728"/>
        <v/>
      </c>
      <c r="T5024" s="15" t="str">
        <f t="shared" si="1729"/>
        <v/>
      </c>
      <c r="U5024" s="15">
        <f t="shared" si="1730"/>
        <v>0</v>
      </c>
      <c r="V5024" s="15" t="str">
        <f t="shared" si="1731"/>
        <v>8377,ZUIENKERKE,Zuienkerke,</v>
      </c>
      <c r="W5024" s="15" t="str">
        <f t="shared" si="1732"/>
        <v/>
      </c>
      <c r="X5024" s="15" t="str">
        <f t="shared" si="1733"/>
        <v/>
      </c>
      <c r="Y5024" s="15" t="str">
        <f t="shared" si="1734"/>
        <v/>
      </c>
      <c r="Z5024" s="15">
        <f t="shared" si="1735"/>
        <v>0</v>
      </c>
      <c r="AA5024" s="15" t="str">
        <f t="shared" si="1736"/>
        <v>8377,ZUIENKERKE,Zuienkerke,</v>
      </c>
      <c r="AB5024" s="15" t="str">
        <f t="shared" si="1737"/>
        <v/>
      </c>
    </row>
    <row r="5025" spans="1:28" x14ac:dyDescent="0.2">
      <c r="A5025">
        <v>70</v>
      </c>
      <c r="B5025">
        <v>219</v>
      </c>
      <c r="C5025">
        <v>8380</v>
      </c>
      <c r="D5025" t="s">
        <v>5444</v>
      </c>
      <c r="E5025" t="s">
        <v>5521</v>
      </c>
      <c r="F5025" t="str">
        <f t="shared" si="1716"/>
        <v>8380,BRUGGE,Dudzele,</v>
      </c>
      <c r="G5025">
        <f t="shared" si="1717"/>
        <v>70</v>
      </c>
      <c r="H5025">
        <f t="shared" si="1717"/>
        <v>219</v>
      </c>
      <c r="I5025" s="15" t="str">
        <f t="shared" si="1718"/>
        <v/>
      </c>
      <c r="J5025" s="15" t="str">
        <f t="shared" si="1719"/>
        <v/>
      </c>
      <c r="K5025" s="15">
        <f t="shared" si="1720"/>
        <v>0</v>
      </c>
      <c r="L5025" s="15" t="str">
        <f t="shared" si="1721"/>
        <v>8380,BRUGGE,Dudzele,</v>
      </c>
      <c r="M5025" s="15" t="str">
        <f t="shared" si="1722"/>
        <v/>
      </c>
      <c r="N5025" s="15" t="str">
        <f t="shared" si="1723"/>
        <v/>
      </c>
      <c r="O5025" s="15" t="str">
        <f t="shared" si="1724"/>
        <v/>
      </c>
      <c r="P5025" s="15">
        <f t="shared" si="1725"/>
        <v>0</v>
      </c>
      <c r="Q5025" s="15" t="str">
        <f t="shared" si="1726"/>
        <v>8380,BRUGGE,Dudzele,</v>
      </c>
      <c r="R5025" s="15" t="str">
        <f t="shared" si="1727"/>
        <v/>
      </c>
      <c r="S5025" s="15" t="str">
        <f t="shared" si="1728"/>
        <v/>
      </c>
      <c r="T5025" s="15" t="str">
        <f t="shared" si="1729"/>
        <v/>
      </c>
      <c r="U5025" s="15">
        <f t="shared" si="1730"/>
        <v>0</v>
      </c>
      <c r="V5025" s="15" t="str">
        <f t="shared" si="1731"/>
        <v>8380,BRUGGE,Dudzele,</v>
      </c>
      <c r="W5025" s="15" t="str">
        <f t="shared" si="1732"/>
        <v/>
      </c>
      <c r="X5025" s="15" t="str">
        <f t="shared" si="1733"/>
        <v/>
      </c>
      <c r="Y5025" s="15" t="str">
        <f t="shared" si="1734"/>
        <v/>
      </c>
      <c r="Z5025" s="15">
        <f t="shared" si="1735"/>
        <v>0</v>
      </c>
      <c r="AA5025" s="15" t="str">
        <f t="shared" si="1736"/>
        <v>8380,BRUGGE,Dudzele,</v>
      </c>
      <c r="AB5025" s="15" t="str">
        <f t="shared" si="1737"/>
        <v/>
      </c>
    </row>
    <row r="5026" spans="1:28" x14ac:dyDescent="0.2">
      <c r="A5026">
        <v>68</v>
      </c>
      <c r="B5026">
        <v>221</v>
      </c>
      <c r="C5026">
        <v>8380</v>
      </c>
      <c r="D5026" t="s">
        <v>5444</v>
      </c>
      <c r="E5026" t="s">
        <v>5522</v>
      </c>
      <c r="F5026" t="str">
        <f t="shared" si="1716"/>
        <v>8380,BRUGGE,Lissewege,</v>
      </c>
      <c r="G5026">
        <f t="shared" si="1717"/>
        <v>68</v>
      </c>
      <c r="H5026">
        <f t="shared" si="1717"/>
        <v>221</v>
      </c>
      <c r="I5026" s="15" t="str">
        <f t="shared" si="1718"/>
        <v/>
      </c>
      <c r="J5026" s="15" t="str">
        <f t="shared" si="1719"/>
        <v/>
      </c>
      <c r="K5026" s="15">
        <f t="shared" si="1720"/>
        <v>0</v>
      </c>
      <c r="L5026" s="15" t="str">
        <f t="shared" si="1721"/>
        <v>8380,BRUGGE,Lissewege,</v>
      </c>
      <c r="M5026" s="15" t="str">
        <f t="shared" si="1722"/>
        <v/>
      </c>
      <c r="N5026" s="15" t="str">
        <f t="shared" si="1723"/>
        <v/>
      </c>
      <c r="O5026" s="15" t="str">
        <f t="shared" si="1724"/>
        <v/>
      </c>
      <c r="P5026" s="15">
        <f t="shared" si="1725"/>
        <v>0</v>
      </c>
      <c r="Q5026" s="15" t="str">
        <f t="shared" si="1726"/>
        <v>8380,BRUGGE,Lissewege,</v>
      </c>
      <c r="R5026" s="15" t="str">
        <f t="shared" si="1727"/>
        <v/>
      </c>
      <c r="S5026" s="15" t="str">
        <f t="shared" si="1728"/>
        <v/>
      </c>
      <c r="T5026" s="15" t="str">
        <f t="shared" si="1729"/>
        <v/>
      </c>
      <c r="U5026" s="15">
        <f t="shared" si="1730"/>
        <v>0</v>
      </c>
      <c r="V5026" s="15" t="str">
        <f t="shared" si="1731"/>
        <v>8380,BRUGGE,Lissewege,</v>
      </c>
      <c r="W5026" s="15" t="str">
        <f t="shared" si="1732"/>
        <v/>
      </c>
      <c r="X5026" s="15" t="str">
        <f t="shared" si="1733"/>
        <v/>
      </c>
      <c r="Y5026" s="15" t="str">
        <f t="shared" si="1734"/>
        <v/>
      </c>
      <c r="Z5026" s="15">
        <f t="shared" si="1735"/>
        <v>0</v>
      </c>
      <c r="AA5026" s="15" t="str">
        <f t="shared" si="1736"/>
        <v>8380,BRUGGE,Lissewege,</v>
      </c>
      <c r="AB5026" s="15" t="str">
        <f t="shared" si="1737"/>
        <v/>
      </c>
    </row>
    <row r="5027" spans="1:28" x14ac:dyDescent="0.2">
      <c r="A5027">
        <v>68</v>
      </c>
      <c r="B5027">
        <v>225</v>
      </c>
      <c r="C5027">
        <v>8380</v>
      </c>
      <c r="D5027" t="s">
        <v>5444</v>
      </c>
      <c r="E5027" t="s">
        <v>5523</v>
      </c>
      <c r="F5027" t="str">
        <f t="shared" si="1716"/>
        <v>8380,BRUGGE,Zeebrugge,</v>
      </c>
      <c r="G5027">
        <f t="shared" si="1717"/>
        <v>68</v>
      </c>
      <c r="H5027">
        <f t="shared" si="1717"/>
        <v>225</v>
      </c>
      <c r="I5027" s="15" t="str">
        <f t="shared" si="1718"/>
        <v/>
      </c>
      <c r="J5027" s="15" t="str">
        <f t="shared" si="1719"/>
        <v/>
      </c>
      <c r="K5027" s="15">
        <f t="shared" si="1720"/>
        <v>0</v>
      </c>
      <c r="L5027" s="15" t="str">
        <f t="shared" si="1721"/>
        <v>8380,BRUGGE,Zeebrugge,</v>
      </c>
      <c r="M5027" s="15" t="str">
        <f t="shared" si="1722"/>
        <v/>
      </c>
      <c r="N5027" s="15" t="str">
        <f t="shared" si="1723"/>
        <v/>
      </c>
      <c r="O5027" s="15" t="str">
        <f t="shared" si="1724"/>
        <v/>
      </c>
      <c r="P5027" s="15">
        <f t="shared" si="1725"/>
        <v>0</v>
      </c>
      <c r="Q5027" s="15" t="str">
        <f t="shared" si="1726"/>
        <v>8380,BRUGGE,Zeebrugge,</v>
      </c>
      <c r="R5027" s="15" t="str">
        <f t="shared" si="1727"/>
        <v/>
      </c>
      <c r="S5027" s="15" t="str">
        <f t="shared" si="1728"/>
        <v/>
      </c>
      <c r="T5027" s="15" t="str">
        <f t="shared" si="1729"/>
        <v/>
      </c>
      <c r="U5027" s="15">
        <f t="shared" si="1730"/>
        <v>0</v>
      </c>
      <c r="V5027" s="15" t="str">
        <f t="shared" si="1731"/>
        <v>8380,BRUGGE,Zeebrugge,</v>
      </c>
      <c r="W5027" s="15" t="str">
        <f t="shared" si="1732"/>
        <v/>
      </c>
      <c r="X5027" s="15" t="str">
        <f t="shared" si="1733"/>
        <v/>
      </c>
      <c r="Y5027" s="15" t="str">
        <f t="shared" si="1734"/>
        <v/>
      </c>
      <c r="Z5027" s="15">
        <f t="shared" si="1735"/>
        <v>0</v>
      </c>
      <c r="AA5027" s="15" t="str">
        <f t="shared" si="1736"/>
        <v>8380,BRUGGE,Zeebrugge,</v>
      </c>
      <c r="AB5027" s="15" t="str">
        <f t="shared" si="1737"/>
        <v/>
      </c>
    </row>
    <row r="5028" spans="1:28" x14ac:dyDescent="0.2">
      <c r="A5028">
        <v>50</v>
      </c>
      <c r="B5028">
        <v>212</v>
      </c>
      <c r="C5028">
        <v>8400</v>
      </c>
      <c r="D5028" t="s">
        <v>5524</v>
      </c>
      <c r="E5028" t="s">
        <v>5525</v>
      </c>
      <c r="F5028" t="str">
        <f t="shared" si="1716"/>
        <v>8400,OOSTENDE,Konterdam,</v>
      </c>
      <c r="G5028">
        <f t="shared" si="1717"/>
        <v>50</v>
      </c>
      <c r="H5028">
        <f t="shared" si="1717"/>
        <v>212</v>
      </c>
      <c r="I5028" s="15" t="str">
        <f t="shared" si="1718"/>
        <v/>
      </c>
      <c r="J5028" s="15" t="str">
        <f t="shared" si="1719"/>
        <v/>
      </c>
      <c r="K5028" s="15">
        <f t="shared" si="1720"/>
        <v>0</v>
      </c>
      <c r="L5028" s="15" t="str">
        <f t="shared" si="1721"/>
        <v>8400,OOSTENDE,Konterdam,</v>
      </c>
      <c r="M5028" s="15" t="str">
        <f t="shared" si="1722"/>
        <v/>
      </c>
      <c r="N5028" s="15" t="str">
        <f t="shared" si="1723"/>
        <v/>
      </c>
      <c r="O5028" s="15" t="str">
        <f t="shared" si="1724"/>
        <v/>
      </c>
      <c r="P5028" s="15">
        <f t="shared" si="1725"/>
        <v>0</v>
      </c>
      <c r="Q5028" s="15" t="str">
        <f t="shared" si="1726"/>
        <v>8400,OOSTENDE,Konterdam,</v>
      </c>
      <c r="R5028" s="15" t="str">
        <f t="shared" si="1727"/>
        <v/>
      </c>
      <c r="S5028" s="15" t="str">
        <f t="shared" si="1728"/>
        <v/>
      </c>
      <c r="T5028" s="15" t="str">
        <f t="shared" si="1729"/>
        <v/>
      </c>
      <c r="U5028" s="15">
        <f t="shared" si="1730"/>
        <v>0</v>
      </c>
      <c r="V5028" s="15" t="str">
        <f t="shared" si="1731"/>
        <v>8400,OOSTENDE,Konterdam,</v>
      </c>
      <c r="W5028" s="15" t="str">
        <f t="shared" si="1732"/>
        <v/>
      </c>
      <c r="X5028" s="15" t="str">
        <f t="shared" si="1733"/>
        <v/>
      </c>
      <c r="Y5028" s="15" t="str">
        <f t="shared" si="1734"/>
        <v/>
      </c>
      <c r="Z5028" s="15">
        <f t="shared" si="1735"/>
        <v>0</v>
      </c>
      <c r="AA5028" s="15" t="str">
        <f t="shared" si="1736"/>
        <v>8400,OOSTENDE,Konterdam,</v>
      </c>
      <c r="AB5028" s="15" t="str">
        <f t="shared" si="1737"/>
        <v/>
      </c>
    </row>
    <row r="5029" spans="1:28" x14ac:dyDescent="0.2">
      <c r="A5029">
        <v>46</v>
      </c>
      <c r="B5029">
        <v>212</v>
      </c>
      <c r="C5029">
        <v>8400</v>
      </c>
      <c r="D5029" t="s">
        <v>5524</v>
      </c>
      <c r="E5029" t="s">
        <v>5526</v>
      </c>
      <c r="F5029" t="str">
        <f t="shared" si="1716"/>
        <v>8400,OOSTENDE,Mariakerke,</v>
      </c>
      <c r="G5029">
        <f t="shared" si="1717"/>
        <v>46</v>
      </c>
      <c r="H5029">
        <f t="shared" si="1717"/>
        <v>212</v>
      </c>
      <c r="I5029" s="15" t="str">
        <f t="shared" si="1718"/>
        <v/>
      </c>
      <c r="J5029" s="15" t="str">
        <f t="shared" si="1719"/>
        <v/>
      </c>
      <c r="K5029" s="15">
        <f t="shared" si="1720"/>
        <v>0</v>
      </c>
      <c r="L5029" s="15" t="str">
        <f t="shared" si="1721"/>
        <v>8400,OOSTENDE,Mariakerke,</v>
      </c>
      <c r="M5029" s="15" t="str">
        <f t="shared" si="1722"/>
        <v/>
      </c>
      <c r="N5029" s="15" t="str">
        <f t="shared" si="1723"/>
        <v/>
      </c>
      <c r="O5029" s="15" t="str">
        <f t="shared" si="1724"/>
        <v/>
      </c>
      <c r="P5029" s="15">
        <f t="shared" si="1725"/>
        <v>0</v>
      </c>
      <c r="Q5029" s="15" t="str">
        <f t="shared" si="1726"/>
        <v>8400,OOSTENDE,Mariakerke,</v>
      </c>
      <c r="R5029" s="15" t="str">
        <f t="shared" si="1727"/>
        <v/>
      </c>
      <c r="S5029" s="15" t="str">
        <f t="shared" si="1728"/>
        <v/>
      </c>
      <c r="T5029" s="15" t="str">
        <f t="shared" si="1729"/>
        <v/>
      </c>
      <c r="U5029" s="15">
        <f t="shared" si="1730"/>
        <v>0</v>
      </c>
      <c r="V5029" s="15" t="str">
        <f t="shared" si="1731"/>
        <v>8400,OOSTENDE,Mariakerke,</v>
      </c>
      <c r="W5029" s="15" t="str">
        <f t="shared" si="1732"/>
        <v/>
      </c>
      <c r="X5029" s="15" t="str">
        <f t="shared" si="1733"/>
        <v/>
      </c>
      <c r="Y5029" s="15" t="str">
        <f t="shared" si="1734"/>
        <v/>
      </c>
      <c r="Z5029" s="15">
        <f t="shared" si="1735"/>
        <v>0</v>
      </c>
      <c r="AA5029" s="15" t="str">
        <f t="shared" si="1736"/>
        <v>8400,OOSTENDE,Mariakerke,</v>
      </c>
      <c r="AB5029" s="15" t="str">
        <f t="shared" si="1737"/>
        <v/>
      </c>
    </row>
    <row r="5030" spans="1:28" x14ac:dyDescent="0.2">
      <c r="A5030">
        <v>49</v>
      </c>
      <c r="B5030">
        <v>213</v>
      </c>
      <c r="C5030">
        <v>8400</v>
      </c>
      <c r="D5030" t="s">
        <v>5524</v>
      </c>
      <c r="E5030" t="s">
        <v>5527</v>
      </c>
      <c r="F5030" t="str">
        <f t="shared" si="1716"/>
        <v>8400,OOSTENDE,Oostende,</v>
      </c>
      <c r="G5030">
        <f t="shared" si="1717"/>
        <v>49</v>
      </c>
      <c r="H5030">
        <f t="shared" si="1717"/>
        <v>213</v>
      </c>
      <c r="I5030" s="15" t="str">
        <f t="shared" si="1718"/>
        <v/>
      </c>
      <c r="J5030" s="15" t="str">
        <f t="shared" si="1719"/>
        <v/>
      </c>
      <c r="K5030" s="15">
        <f t="shared" si="1720"/>
        <v>0</v>
      </c>
      <c r="L5030" s="15" t="str">
        <f t="shared" si="1721"/>
        <v>8400,OOSTENDE,Oostende,</v>
      </c>
      <c r="M5030" s="15" t="str">
        <f t="shared" si="1722"/>
        <v/>
      </c>
      <c r="N5030" s="15" t="str">
        <f t="shared" si="1723"/>
        <v/>
      </c>
      <c r="O5030" s="15" t="str">
        <f t="shared" si="1724"/>
        <v/>
      </c>
      <c r="P5030" s="15">
        <f t="shared" si="1725"/>
        <v>0</v>
      </c>
      <c r="Q5030" s="15" t="str">
        <f t="shared" si="1726"/>
        <v>8400,OOSTENDE,Oostende,</v>
      </c>
      <c r="R5030" s="15" t="str">
        <f t="shared" si="1727"/>
        <v/>
      </c>
      <c r="S5030" s="15" t="str">
        <f t="shared" si="1728"/>
        <v/>
      </c>
      <c r="T5030" s="15" t="str">
        <f t="shared" si="1729"/>
        <v/>
      </c>
      <c r="U5030" s="15">
        <f t="shared" si="1730"/>
        <v>0</v>
      </c>
      <c r="V5030" s="15" t="str">
        <f t="shared" si="1731"/>
        <v>8400,OOSTENDE,Oostende,</v>
      </c>
      <c r="W5030" s="15" t="str">
        <f t="shared" si="1732"/>
        <v/>
      </c>
      <c r="X5030" s="15" t="str">
        <f t="shared" si="1733"/>
        <v/>
      </c>
      <c r="Y5030" s="15" t="str">
        <f t="shared" si="1734"/>
        <v/>
      </c>
      <c r="Z5030" s="15">
        <f t="shared" si="1735"/>
        <v>0</v>
      </c>
      <c r="AA5030" s="15" t="str">
        <f t="shared" si="1736"/>
        <v>8400,OOSTENDE,Oostende,</v>
      </c>
      <c r="AB5030" s="15" t="str">
        <f t="shared" si="1737"/>
        <v/>
      </c>
    </row>
    <row r="5031" spans="1:28" x14ac:dyDescent="0.2">
      <c r="A5031">
        <v>45</v>
      </c>
      <c r="B5031">
        <v>211</v>
      </c>
      <c r="C5031">
        <v>8400</v>
      </c>
      <c r="D5031" t="s">
        <v>5524</v>
      </c>
      <c r="E5031" t="s">
        <v>5528</v>
      </c>
      <c r="F5031" t="str">
        <f t="shared" si="1716"/>
        <v>8400,OOSTENDE,Raversijde,</v>
      </c>
      <c r="G5031">
        <f t="shared" si="1717"/>
        <v>45</v>
      </c>
      <c r="H5031">
        <f t="shared" si="1717"/>
        <v>211</v>
      </c>
      <c r="I5031" s="15" t="str">
        <f t="shared" si="1718"/>
        <v/>
      </c>
      <c r="J5031" s="15" t="str">
        <f t="shared" si="1719"/>
        <v/>
      </c>
      <c r="K5031" s="15">
        <f t="shared" si="1720"/>
        <v>0</v>
      </c>
      <c r="L5031" s="15" t="str">
        <f t="shared" si="1721"/>
        <v>8400,OOSTENDE,Raversijde,</v>
      </c>
      <c r="M5031" s="15" t="str">
        <f t="shared" si="1722"/>
        <v/>
      </c>
      <c r="N5031" s="15" t="str">
        <f t="shared" si="1723"/>
        <v/>
      </c>
      <c r="O5031" s="15" t="str">
        <f t="shared" si="1724"/>
        <v/>
      </c>
      <c r="P5031" s="15">
        <f t="shared" si="1725"/>
        <v>0</v>
      </c>
      <c r="Q5031" s="15" t="str">
        <f t="shared" si="1726"/>
        <v>8400,OOSTENDE,Raversijde,</v>
      </c>
      <c r="R5031" s="15" t="str">
        <f t="shared" si="1727"/>
        <v/>
      </c>
      <c r="S5031" s="15" t="str">
        <f t="shared" si="1728"/>
        <v/>
      </c>
      <c r="T5031" s="15" t="str">
        <f t="shared" si="1729"/>
        <v/>
      </c>
      <c r="U5031" s="15">
        <f t="shared" si="1730"/>
        <v>0</v>
      </c>
      <c r="V5031" s="15" t="str">
        <f t="shared" si="1731"/>
        <v>8400,OOSTENDE,Raversijde,</v>
      </c>
      <c r="W5031" s="15" t="str">
        <f t="shared" si="1732"/>
        <v/>
      </c>
      <c r="X5031" s="15" t="str">
        <f t="shared" si="1733"/>
        <v/>
      </c>
      <c r="Y5031" s="15" t="str">
        <f t="shared" si="1734"/>
        <v/>
      </c>
      <c r="Z5031" s="15">
        <f t="shared" si="1735"/>
        <v>0</v>
      </c>
      <c r="AA5031" s="15" t="str">
        <f t="shared" si="1736"/>
        <v>8400,OOSTENDE,Raversijde,</v>
      </c>
      <c r="AB5031" s="15" t="str">
        <f t="shared" si="1737"/>
        <v/>
      </c>
    </row>
    <row r="5032" spans="1:28" x14ac:dyDescent="0.2">
      <c r="A5032">
        <v>48</v>
      </c>
      <c r="B5032">
        <v>211</v>
      </c>
      <c r="C5032">
        <v>8400</v>
      </c>
      <c r="D5032" t="s">
        <v>5524</v>
      </c>
      <c r="E5032" t="s">
        <v>5529</v>
      </c>
      <c r="F5032" t="str">
        <f t="shared" si="1716"/>
        <v>8400,OOSTENDE,Stene,</v>
      </c>
      <c r="G5032">
        <f t="shared" si="1717"/>
        <v>48</v>
      </c>
      <c r="H5032">
        <f t="shared" si="1717"/>
        <v>211</v>
      </c>
      <c r="I5032" s="15" t="str">
        <f t="shared" si="1718"/>
        <v/>
      </c>
      <c r="J5032" s="15" t="str">
        <f t="shared" si="1719"/>
        <v/>
      </c>
      <c r="K5032" s="15">
        <f t="shared" si="1720"/>
        <v>0</v>
      </c>
      <c r="L5032" s="15" t="str">
        <f t="shared" si="1721"/>
        <v>8400,OOSTENDE,Stene,</v>
      </c>
      <c r="M5032" s="15" t="str">
        <f t="shared" si="1722"/>
        <v/>
      </c>
      <c r="N5032" s="15" t="str">
        <f t="shared" si="1723"/>
        <v/>
      </c>
      <c r="O5032" s="15" t="str">
        <f t="shared" si="1724"/>
        <v/>
      </c>
      <c r="P5032" s="15">
        <f t="shared" si="1725"/>
        <v>0</v>
      </c>
      <c r="Q5032" s="15" t="str">
        <f t="shared" si="1726"/>
        <v>8400,OOSTENDE,Stene,</v>
      </c>
      <c r="R5032" s="15" t="str">
        <f t="shared" si="1727"/>
        <v/>
      </c>
      <c r="S5032" s="15" t="str">
        <f t="shared" si="1728"/>
        <v/>
      </c>
      <c r="T5032" s="15" t="str">
        <f t="shared" si="1729"/>
        <v/>
      </c>
      <c r="U5032" s="15">
        <f t="shared" si="1730"/>
        <v>0</v>
      </c>
      <c r="V5032" s="15" t="str">
        <f t="shared" si="1731"/>
        <v>8400,OOSTENDE,Stene,</v>
      </c>
      <c r="W5032" s="15" t="str">
        <f t="shared" si="1732"/>
        <v/>
      </c>
      <c r="X5032" s="15" t="str">
        <f t="shared" si="1733"/>
        <v/>
      </c>
      <c r="Y5032" s="15" t="str">
        <f t="shared" si="1734"/>
        <v/>
      </c>
      <c r="Z5032" s="15">
        <f t="shared" si="1735"/>
        <v>0</v>
      </c>
      <c r="AA5032" s="15" t="str">
        <f t="shared" si="1736"/>
        <v>8400,OOSTENDE,Stene,</v>
      </c>
      <c r="AB5032" s="15" t="str">
        <f t="shared" si="1737"/>
        <v/>
      </c>
    </row>
    <row r="5033" spans="1:28" x14ac:dyDescent="0.2">
      <c r="A5033">
        <v>53</v>
      </c>
      <c r="B5033">
        <v>211</v>
      </c>
      <c r="C5033">
        <v>8400</v>
      </c>
      <c r="D5033" t="s">
        <v>5524</v>
      </c>
      <c r="E5033" t="s">
        <v>5530</v>
      </c>
      <c r="F5033" t="str">
        <f t="shared" si="1716"/>
        <v>8400,OOSTENDE,Zandvoorde,</v>
      </c>
      <c r="G5033">
        <f t="shared" si="1717"/>
        <v>53</v>
      </c>
      <c r="H5033">
        <f t="shared" si="1717"/>
        <v>211</v>
      </c>
      <c r="I5033" s="15" t="str">
        <f t="shared" si="1718"/>
        <v/>
      </c>
      <c r="J5033" s="15" t="str">
        <f t="shared" si="1719"/>
        <v/>
      </c>
      <c r="K5033" s="15">
        <f t="shared" si="1720"/>
        <v>0</v>
      </c>
      <c r="L5033" s="15" t="str">
        <f t="shared" si="1721"/>
        <v>8400,OOSTENDE,Zandvoorde,</v>
      </c>
      <c r="M5033" s="15" t="str">
        <f t="shared" si="1722"/>
        <v/>
      </c>
      <c r="N5033" s="15" t="str">
        <f t="shared" si="1723"/>
        <v/>
      </c>
      <c r="O5033" s="15" t="str">
        <f t="shared" si="1724"/>
        <v/>
      </c>
      <c r="P5033" s="15">
        <f t="shared" si="1725"/>
        <v>0</v>
      </c>
      <c r="Q5033" s="15" t="str">
        <f t="shared" si="1726"/>
        <v>8400,OOSTENDE,Zandvoorde,</v>
      </c>
      <c r="R5033" s="15" t="str">
        <f t="shared" si="1727"/>
        <v/>
      </c>
      <c r="S5033" s="15" t="str">
        <f t="shared" si="1728"/>
        <v/>
      </c>
      <c r="T5033" s="15" t="str">
        <f t="shared" si="1729"/>
        <v/>
      </c>
      <c r="U5033" s="15">
        <f t="shared" si="1730"/>
        <v>0</v>
      </c>
      <c r="V5033" s="15" t="str">
        <f t="shared" si="1731"/>
        <v>8400,OOSTENDE,Zandvoorde,</v>
      </c>
      <c r="W5033" s="15" t="str">
        <f t="shared" si="1732"/>
        <v/>
      </c>
      <c r="X5033" s="15" t="str">
        <f t="shared" si="1733"/>
        <v/>
      </c>
      <c r="Y5033" s="15" t="str">
        <f t="shared" si="1734"/>
        <v/>
      </c>
      <c r="Z5033" s="15">
        <f t="shared" si="1735"/>
        <v>0</v>
      </c>
      <c r="AA5033" s="15" t="str">
        <f t="shared" si="1736"/>
        <v>8400,OOSTENDE,Zandvoorde,</v>
      </c>
      <c r="AB5033" s="15" t="str">
        <f t="shared" si="1737"/>
        <v/>
      </c>
    </row>
    <row r="5034" spans="1:28" x14ac:dyDescent="0.2">
      <c r="A5034">
        <v>57</v>
      </c>
      <c r="B5034">
        <v>219</v>
      </c>
      <c r="C5034">
        <v>8420</v>
      </c>
      <c r="D5034" t="s">
        <v>5531</v>
      </c>
      <c r="E5034" t="s">
        <v>833</v>
      </c>
      <c r="F5034" t="str">
        <f t="shared" si="1716"/>
        <v>8420,DE HAAN,De Haan,</v>
      </c>
      <c r="G5034">
        <f t="shared" si="1717"/>
        <v>57</v>
      </c>
      <c r="H5034">
        <f t="shared" si="1717"/>
        <v>219</v>
      </c>
      <c r="I5034" s="15" t="str">
        <f t="shared" si="1718"/>
        <v/>
      </c>
      <c r="J5034" s="15" t="str">
        <f t="shared" si="1719"/>
        <v/>
      </c>
      <c r="K5034" s="15">
        <f t="shared" si="1720"/>
        <v>0</v>
      </c>
      <c r="L5034" s="15" t="str">
        <f t="shared" si="1721"/>
        <v>8420,DE HAAN,De Haan,</v>
      </c>
      <c r="M5034" s="15" t="str">
        <f t="shared" si="1722"/>
        <v/>
      </c>
      <c r="N5034" s="15" t="str">
        <f t="shared" si="1723"/>
        <v/>
      </c>
      <c r="O5034" s="15" t="str">
        <f t="shared" si="1724"/>
        <v/>
      </c>
      <c r="P5034" s="15">
        <f t="shared" si="1725"/>
        <v>0</v>
      </c>
      <c r="Q5034" s="15" t="str">
        <f t="shared" si="1726"/>
        <v>8420,DE HAAN,De Haan,</v>
      </c>
      <c r="R5034" s="15" t="str">
        <f t="shared" si="1727"/>
        <v/>
      </c>
      <c r="S5034" s="15" t="str">
        <f t="shared" si="1728"/>
        <v/>
      </c>
      <c r="T5034" s="15" t="str">
        <f t="shared" si="1729"/>
        <v/>
      </c>
      <c r="U5034" s="15">
        <f t="shared" si="1730"/>
        <v>0</v>
      </c>
      <c r="V5034" s="15" t="str">
        <f t="shared" si="1731"/>
        <v>8420,DE HAAN,De Haan,</v>
      </c>
      <c r="W5034" s="15" t="str">
        <f t="shared" si="1732"/>
        <v/>
      </c>
      <c r="X5034" s="15" t="str">
        <f t="shared" si="1733"/>
        <v/>
      </c>
      <c r="Y5034" s="15" t="str">
        <f t="shared" si="1734"/>
        <v/>
      </c>
      <c r="Z5034" s="15">
        <f t="shared" si="1735"/>
        <v>0</v>
      </c>
      <c r="AA5034" s="15" t="str">
        <f t="shared" si="1736"/>
        <v>8420,DE HAAN,De Haan,</v>
      </c>
      <c r="AB5034" s="15" t="str">
        <f t="shared" si="1737"/>
        <v/>
      </c>
    </row>
    <row r="5035" spans="1:28" x14ac:dyDescent="0.2">
      <c r="A5035">
        <v>56</v>
      </c>
      <c r="B5035">
        <v>216</v>
      </c>
      <c r="C5035">
        <v>8420</v>
      </c>
      <c r="D5035" t="s">
        <v>5531</v>
      </c>
      <c r="E5035" t="s">
        <v>5532</v>
      </c>
      <c r="F5035" t="str">
        <f t="shared" si="1716"/>
        <v>8420,DE HAAN,Klemskerke,</v>
      </c>
      <c r="G5035">
        <f t="shared" si="1717"/>
        <v>56</v>
      </c>
      <c r="H5035">
        <f t="shared" si="1717"/>
        <v>216</v>
      </c>
      <c r="I5035" s="15" t="str">
        <f t="shared" si="1718"/>
        <v/>
      </c>
      <c r="J5035" s="15" t="str">
        <f t="shared" si="1719"/>
        <v/>
      </c>
      <c r="K5035" s="15">
        <f t="shared" si="1720"/>
        <v>0</v>
      </c>
      <c r="L5035" s="15" t="str">
        <f t="shared" si="1721"/>
        <v>8420,DE HAAN,Klemskerke,</v>
      </c>
      <c r="M5035" s="15" t="str">
        <f t="shared" si="1722"/>
        <v/>
      </c>
      <c r="N5035" s="15" t="str">
        <f t="shared" si="1723"/>
        <v/>
      </c>
      <c r="O5035" s="15" t="str">
        <f t="shared" si="1724"/>
        <v/>
      </c>
      <c r="P5035" s="15">
        <f t="shared" si="1725"/>
        <v>0</v>
      </c>
      <c r="Q5035" s="15" t="str">
        <f t="shared" si="1726"/>
        <v>8420,DE HAAN,Klemskerke,</v>
      </c>
      <c r="R5035" s="15" t="str">
        <f t="shared" si="1727"/>
        <v/>
      </c>
      <c r="S5035" s="15" t="str">
        <f t="shared" si="1728"/>
        <v/>
      </c>
      <c r="T5035" s="15" t="str">
        <f t="shared" si="1729"/>
        <v/>
      </c>
      <c r="U5035" s="15">
        <f t="shared" si="1730"/>
        <v>0</v>
      </c>
      <c r="V5035" s="15" t="str">
        <f t="shared" si="1731"/>
        <v>8420,DE HAAN,Klemskerke,</v>
      </c>
      <c r="W5035" s="15" t="str">
        <f t="shared" si="1732"/>
        <v/>
      </c>
      <c r="X5035" s="15" t="str">
        <f t="shared" si="1733"/>
        <v/>
      </c>
      <c r="Y5035" s="15" t="str">
        <f t="shared" si="1734"/>
        <v/>
      </c>
      <c r="Z5035" s="15">
        <f t="shared" si="1735"/>
        <v>0</v>
      </c>
      <c r="AA5035" s="15" t="str">
        <f t="shared" si="1736"/>
        <v>8420,DE HAAN,Klemskerke,</v>
      </c>
      <c r="AB5035" s="15" t="str">
        <f t="shared" si="1737"/>
        <v/>
      </c>
    </row>
    <row r="5036" spans="1:28" x14ac:dyDescent="0.2">
      <c r="A5036">
        <v>59</v>
      </c>
      <c r="B5036">
        <v>214</v>
      </c>
      <c r="C5036">
        <v>8420</v>
      </c>
      <c r="D5036" t="s">
        <v>5531</v>
      </c>
      <c r="E5036" t="s">
        <v>5533</v>
      </c>
      <c r="F5036" t="str">
        <f t="shared" si="1716"/>
        <v>8420,DE HAAN,Vijfwegen,</v>
      </c>
      <c r="G5036">
        <f t="shared" si="1717"/>
        <v>59</v>
      </c>
      <c r="H5036">
        <f t="shared" si="1717"/>
        <v>214</v>
      </c>
      <c r="I5036" s="15" t="str">
        <f t="shared" si="1718"/>
        <v/>
      </c>
      <c r="J5036" s="15" t="str">
        <f t="shared" si="1719"/>
        <v/>
      </c>
      <c r="K5036" s="15">
        <f t="shared" si="1720"/>
        <v>0</v>
      </c>
      <c r="L5036" s="15" t="str">
        <f t="shared" si="1721"/>
        <v>8420,DE HAAN,Vijfwegen,</v>
      </c>
      <c r="M5036" s="15" t="str">
        <f t="shared" si="1722"/>
        <v/>
      </c>
      <c r="N5036" s="15" t="str">
        <f t="shared" si="1723"/>
        <v/>
      </c>
      <c r="O5036" s="15" t="str">
        <f t="shared" si="1724"/>
        <v/>
      </c>
      <c r="P5036" s="15">
        <f t="shared" si="1725"/>
        <v>0</v>
      </c>
      <c r="Q5036" s="15" t="str">
        <f t="shared" si="1726"/>
        <v>8420,DE HAAN,Vijfwegen,</v>
      </c>
      <c r="R5036" s="15" t="str">
        <f t="shared" si="1727"/>
        <v/>
      </c>
      <c r="S5036" s="15" t="str">
        <f t="shared" si="1728"/>
        <v/>
      </c>
      <c r="T5036" s="15" t="str">
        <f t="shared" si="1729"/>
        <v/>
      </c>
      <c r="U5036" s="15">
        <f t="shared" si="1730"/>
        <v>0</v>
      </c>
      <c r="V5036" s="15" t="str">
        <f t="shared" si="1731"/>
        <v>8420,DE HAAN,Vijfwegen,</v>
      </c>
      <c r="W5036" s="15" t="str">
        <f t="shared" si="1732"/>
        <v/>
      </c>
      <c r="X5036" s="15" t="str">
        <f t="shared" si="1733"/>
        <v/>
      </c>
      <c r="Y5036" s="15" t="str">
        <f t="shared" si="1734"/>
        <v/>
      </c>
      <c r="Z5036" s="15">
        <f t="shared" si="1735"/>
        <v>0</v>
      </c>
      <c r="AA5036" s="15" t="str">
        <f t="shared" si="1736"/>
        <v>8420,DE HAAN,Vijfwegen,</v>
      </c>
      <c r="AB5036" s="15" t="str">
        <f t="shared" si="1737"/>
        <v/>
      </c>
    </row>
    <row r="5037" spans="1:28" x14ac:dyDescent="0.2">
      <c r="A5037">
        <v>55</v>
      </c>
      <c r="B5037">
        <v>217</v>
      </c>
      <c r="C5037">
        <v>8420</v>
      </c>
      <c r="D5037" t="s">
        <v>5531</v>
      </c>
      <c r="E5037" t="s">
        <v>5534</v>
      </c>
      <c r="F5037" t="str">
        <f t="shared" si="1716"/>
        <v>8420,DE HAAN,Vosseslag,</v>
      </c>
      <c r="G5037">
        <f t="shared" si="1717"/>
        <v>55</v>
      </c>
      <c r="H5037">
        <f t="shared" si="1717"/>
        <v>217</v>
      </c>
      <c r="I5037" s="15" t="str">
        <f t="shared" si="1718"/>
        <v/>
      </c>
      <c r="J5037" s="15" t="str">
        <f t="shared" si="1719"/>
        <v/>
      </c>
      <c r="K5037" s="15">
        <f t="shared" si="1720"/>
        <v>0</v>
      </c>
      <c r="L5037" s="15" t="str">
        <f t="shared" si="1721"/>
        <v>8420,DE HAAN,Vosseslag,</v>
      </c>
      <c r="M5037" s="15" t="str">
        <f t="shared" si="1722"/>
        <v/>
      </c>
      <c r="N5037" s="15" t="str">
        <f t="shared" si="1723"/>
        <v/>
      </c>
      <c r="O5037" s="15" t="str">
        <f t="shared" si="1724"/>
        <v/>
      </c>
      <c r="P5037" s="15">
        <f t="shared" si="1725"/>
        <v>0</v>
      </c>
      <c r="Q5037" s="15" t="str">
        <f t="shared" si="1726"/>
        <v>8420,DE HAAN,Vosseslag,</v>
      </c>
      <c r="R5037" s="15" t="str">
        <f t="shared" si="1727"/>
        <v/>
      </c>
      <c r="S5037" s="15" t="str">
        <f t="shared" si="1728"/>
        <v/>
      </c>
      <c r="T5037" s="15" t="str">
        <f t="shared" si="1729"/>
        <v/>
      </c>
      <c r="U5037" s="15">
        <f t="shared" si="1730"/>
        <v>0</v>
      </c>
      <c r="V5037" s="15" t="str">
        <f t="shared" si="1731"/>
        <v>8420,DE HAAN,Vosseslag,</v>
      </c>
      <c r="W5037" s="15" t="str">
        <f t="shared" si="1732"/>
        <v/>
      </c>
      <c r="X5037" s="15" t="str">
        <f t="shared" si="1733"/>
        <v/>
      </c>
      <c r="Y5037" s="15" t="str">
        <f t="shared" si="1734"/>
        <v/>
      </c>
      <c r="Z5037" s="15">
        <f t="shared" si="1735"/>
        <v>0</v>
      </c>
      <c r="AA5037" s="15" t="str">
        <f t="shared" si="1736"/>
        <v>8420,DE HAAN,Vosseslag,</v>
      </c>
      <c r="AB5037" s="15" t="str">
        <f t="shared" si="1737"/>
        <v/>
      </c>
    </row>
    <row r="5038" spans="1:28" x14ac:dyDescent="0.2">
      <c r="A5038">
        <v>60</v>
      </c>
      <c r="B5038">
        <v>222</v>
      </c>
      <c r="C5038">
        <v>8420</v>
      </c>
      <c r="D5038" t="s">
        <v>5531</v>
      </c>
      <c r="E5038" t="s">
        <v>5535</v>
      </c>
      <c r="F5038" t="str">
        <f t="shared" si="1716"/>
        <v>8420,DE HAAN,Wenduine,</v>
      </c>
      <c r="G5038">
        <f t="shared" si="1717"/>
        <v>60</v>
      </c>
      <c r="H5038">
        <f t="shared" si="1717"/>
        <v>222</v>
      </c>
      <c r="I5038" s="15" t="str">
        <f t="shared" si="1718"/>
        <v/>
      </c>
      <c r="J5038" s="15" t="str">
        <f t="shared" si="1719"/>
        <v/>
      </c>
      <c r="K5038" s="15">
        <f t="shared" si="1720"/>
        <v>0</v>
      </c>
      <c r="L5038" s="15" t="str">
        <f t="shared" si="1721"/>
        <v>8420,DE HAAN,Wenduine,</v>
      </c>
      <c r="M5038" s="15" t="str">
        <f t="shared" si="1722"/>
        <v/>
      </c>
      <c r="N5038" s="15" t="str">
        <f t="shared" si="1723"/>
        <v/>
      </c>
      <c r="O5038" s="15" t="str">
        <f t="shared" si="1724"/>
        <v/>
      </c>
      <c r="P5038" s="15">
        <f t="shared" si="1725"/>
        <v>0</v>
      </c>
      <c r="Q5038" s="15" t="str">
        <f t="shared" si="1726"/>
        <v>8420,DE HAAN,Wenduine,</v>
      </c>
      <c r="R5038" s="15" t="str">
        <f t="shared" si="1727"/>
        <v/>
      </c>
      <c r="S5038" s="15" t="str">
        <f t="shared" si="1728"/>
        <v/>
      </c>
      <c r="T5038" s="15" t="str">
        <f t="shared" si="1729"/>
        <v/>
      </c>
      <c r="U5038" s="15">
        <f t="shared" si="1730"/>
        <v>0</v>
      </c>
      <c r="V5038" s="15" t="str">
        <f t="shared" si="1731"/>
        <v>8420,DE HAAN,Wenduine,</v>
      </c>
      <c r="W5038" s="15" t="str">
        <f t="shared" si="1732"/>
        <v/>
      </c>
      <c r="X5038" s="15" t="str">
        <f t="shared" si="1733"/>
        <v/>
      </c>
      <c r="Y5038" s="15" t="str">
        <f t="shared" si="1734"/>
        <v/>
      </c>
      <c r="Z5038" s="15">
        <f t="shared" si="1735"/>
        <v>0</v>
      </c>
      <c r="AA5038" s="15" t="str">
        <f t="shared" si="1736"/>
        <v>8420,DE HAAN,Wenduine,</v>
      </c>
      <c r="AB5038" s="15" t="str">
        <f t="shared" si="1737"/>
        <v/>
      </c>
    </row>
    <row r="5039" spans="1:28" x14ac:dyDescent="0.2">
      <c r="A5039">
        <v>59</v>
      </c>
      <c r="B5039">
        <v>217</v>
      </c>
      <c r="C5039">
        <v>8421</v>
      </c>
      <c r="D5039" t="s">
        <v>5531</v>
      </c>
      <c r="E5039" t="s">
        <v>5536</v>
      </c>
      <c r="F5039" t="str">
        <f t="shared" si="1716"/>
        <v>8421,DE HAAN,Vlissegem,</v>
      </c>
      <c r="G5039">
        <f t="shared" si="1717"/>
        <v>59</v>
      </c>
      <c r="H5039">
        <f t="shared" si="1717"/>
        <v>217</v>
      </c>
      <c r="I5039" s="15" t="str">
        <f t="shared" si="1718"/>
        <v/>
      </c>
      <c r="J5039" s="15" t="str">
        <f t="shared" si="1719"/>
        <v/>
      </c>
      <c r="K5039" s="15">
        <f t="shared" si="1720"/>
        <v>0</v>
      </c>
      <c r="L5039" s="15" t="str">
        <f t="shared" si="1721"/>
        <v>8421,DE HAAN,Vlissegem,</v>
      </c>
      <c r="M5039" s="15" t="str">
        <f t="shared" si="1722"/>
        <v/>
      </c>
      <c r="N5039" s="15" t="str">
        <f t="shared" si="1723"/>
        <v/>
      </c>
      <c r="O5039" s="15" t="str">
        <f t="shared" si="1724"/>
        <v/>
      </c>
      <c r="P5039" s="15">
        <f t="shared" si="1725"/>
        <v>0</v>
      </c>
      <c r="Q5039" s="15" t="str">
        <f t="shared" si="1726"/>
        <v>8421,DE HAAN,Vlissegem,</v>
      </c>
      <c r="R5039" s="15" t="str">
        <f t="shared" si="1727"/>
        <v/>
      </c>
      <c r="S5039" s="15" t="str">
        <f t="shared" si="1728"/>
        <v/>
      </c>
      <c r="T5039" s="15" t="str">
        <f t="shared" si="1729"/>
        <v/>
      </c>
      <c r="U5039" s="15">
        <f t="shared" si="1730"/>
        <v>0</v>
      </c>
      <c r="V5039" s="15" t="str">
        <f t="shared" si="1731"/>
        <v>8421,DE HAAN,Vlissegem,</v>
      </c>
      <c r="W5039" s="15" t="str">
        <f t="shared" si="1732"/>
        <v/>
      </c>
      <c r="X5039" s="15" t="str">
        <f t="shared" si="1733"/>
        <v/>
      </c>
      <c r="Y5039" s="15" t="str">
        <f t="shared" si="1734"/>
        <v/>
      </c>
      <c r="Z5039" s="15">
        <f t="shared" si="1735"/>
        <v>0</v>
      </c>
      <c r="AA5039" s="15" t="str">
        <f t="shared" si="1736"/>
        <v>8421,DE HAAN,Vlissegem,</v>
      </c>
      <c r="AB5039" s="15" t="str">
        <f t="shared" si="1737"/>
        <v/>
      </c>
    </row>
    <row r="5040" spans="1:28" x14ac:dyDescent="0.2">
      <c r="A5040">
        <v>42</v>
      </c>
      <c r="B5040">
        <v>209</v>
      </c>
      <c r="C5040">
        <v>8430</v>
      </c>
      <c r="D5040" t="s">
        <v>5537</v>
      </c>
      <c r="E5040" t="s">
        <v>5538</v>
      </c>
      <c r="F5040" t="str">
        <f t="shared" si="1716"/>
        <v>8430,MIDDELKERKE,Middelkerke,</v>
      </c>
      <c r="G5040">
        <f t="shared" si="1717"/>
        <v>42</v>
      </c>
      <c r="H5040">
        <f t="shared" si="1717"/>
        <v>209</v>
      </c>
      <c r="I5040" s="15" t="str">
        <f t="shared" si="1718"/>
        <v/>
      </c>
      <c r="J5040" s="15" t="str">
        <f t="shared" si="1719"/>
        <v/>
      </c>
      <c r="K5040" s="15">
        <f t="shared" si="1720"/>
        <v>0</v>
      </c>
      <c r="L5040" s="15" t="str">
        <f t="shared" si="1721"/>
        <v>8430,MIDDELKERKE,Middelkerke,</v>
      </c>
      <c r="M5040" s="15" t="str">
        <f t="shared" si="1722"/>
        <v/>
      </c>
      <c r="N5040" s="15" t="str">
        <f t="shared" si="1723"/>
        <v/>
      </c>
      <c r="O5040" s="15" t="str">
        <f t="shared" si="1724"/>
        <v/>
      </c>
      <c r="P5040" s="15">
        <f t="shared" si="1725"/>
        <v>0</v>
      </c>
      <c r="Q5040" s="15" t="str">
        <f t="shared" si="1726"/>
        <v>8430,MIDDELKERKE,Middelkerke,</v>
      </c>
      <c r="R5040" s="15" t="str">
        <f t="shared" si="1727"/>
        <v/>
      </c>
      <c r="S5040" s="15" t="str">
        <f t="shared" si="1728"/>
        <v/>
      </c>
      <c r="T5040" s="15" t="str">
        <f t="shared" si="1729"/>
        <v/>
      </c>
      <c r="U5040" s="15">
        <f t="shared" si="1730"/>
        <v>0</v>
      </c>
      <c r="V5040" s="15" t="str">
        <f t="shared" si="1731"/>
        <v>8430,MIDDELKERKE,Middelkerke,</v>
      </c>
      <c r="W5040" s="15" t="str">
        <f t="shared" si="1732"/>
        <v/>
      </c>
      <c r="X5040" s="15" t="str">
        <f t="shared" si="1733"/>
        <v/>
      </c>
      <c r="Y5040" s="15" t="str">
        <f t="shared" si="1734"/>
        <v/>
      </c>
      <c r="Z5040" s="15">
        <f t="shared" si="1735"/>
        <v>0</v>
      </c>
      <c r="AA5040" s="15" t="str">
        <f t="shared" si="1736"/>
        <v>8430,MIDDELKERKE,Middelkerke,</v>
      </c>
      <c r="AB5040" s="15" t="str">
        <f t="shared" si="1737"/>
        <v/>
      </c>
    </row>
    <row r="5041" spans="1:28" x14ac:dyDescent="0.2">
      <c r="A5041">
        <v>43</v>
      </c>
      <c r="B5041">
        <v>209</v>
      </c>
      <c r="C5041">
        <v>8431</v>
      </c>
      <c r="D5041" t="s">
        <v>5537</v>
      </c>
      <c r="E5041" t="s">
        <v>5539</v>
      </c>
      <c r="F5041" t="str">
        <f t="shared" si="1716"/>
        <v>8431,MIDDELKERKE,Wilskerke,</v>
      </c>
      <c r="G5041">
        <f t="shared" si="1717"/>
        <v>43</v>
      </c>
      <c r="H5041">
        <f t="shared" si="1717"/>
        <v>209</v>
      </c>
      <c r="I5041" s="15" t="str">
        <f t="shared" si="1718"/>
        <v/>
      </c>
      <c r="J5041" s="15" t="str">
        <f t="shared" si="1719"/>
        <v/>
      </c>
      <c r="K5041" s="15">
        <f t="shared" si="1720"/>
        <v>0</v>
      </c>
      <c r="L5041" s="15" t="str">
        <f t="shared" si="1721"/>
        <v>8431,MIDDELKERKE,Wilskerke,</v>
      </c>
      <c r="M5041" s="15" t="str">
        <f t="shared" si="1722"/>
        <v/>
      </c>
      <c r="N5041" s="15" t="str">
        <f t="shared" si="1723"/>
        <v/>
      </c>
      <c r="O5041" s="15" t="str">
        <f t="shared" si="1724"/>
        <v/>
      </c>
      <c r="P5041" s="15">
        <f t="shared" si="1725"/>
        <v>0</v>
      </c>
      <c r="Q5041" s="15" t="str">
        <f t="shared" si="1726"/>
        <v>8431,MIDDELKERKE,Wilskerke,</v>
      </c>
      <c r="R5041" s="15" t="str">
        <f t="shared" si="1727"/>
        <v/>
      </c>
      <c r="S5041" s="15" t="str">
        <f t="shared" si="1728"/>
        <v/>
      </c>
      <c r="T5041" s="15" t="str">
        <f t="shared" si="1729"/>
        <v/>
      </c>
      <c r="U5041" s="15">
        <f t="shared" si="1730"/>
        <v>0</v>
      </c>
      <c r="V5041" s="15" t="str">
        <f t="shared" si="1731"/>
        <v>8431,MIDDELKERKE,Wilskerke,</v>
      </c>
      <c r="W5041" s="15" t="str">
        <f t="shared" si="1732"/>
        <v/>
      </c>
      <c r="X5041" s="15" t="str">
        <f t="shared" si="1733"/>
        <v/>
      </c>
      <c r="Y5041" s="15" t="str">
        <f t="shared" si="1734"/>
        <v/>
      </c>
      <c r="Z5041" s="15">
        <f t="shared" si="1735"/>
        <v>0</v>
      </c>
      <c r="AA5041" s="15" t="str">
        <f t="shared" si="1736"/>
        <v>8431,MIDDELKERKE,Wilskerke,</v>
      </c>
      <c r="AB5041" s="15" t="str">
        <f t="shared" si="1737"/>
        <v/>
      </c>
    </row>
    <row r="5042" spans="1:28" x14ac:dyDescent="0.2">
      <c r="A5042">
        <v>46</v>
      </c>
      <c r="B5042">
        <v>208</v>
      </c>
      <c r="C5042">
        <v>8432</v>
      </c>
      <c r="D5042" t="s">
        <v>5537</v>
      </c>
      <c r="E5042" t="s">
        <v>5540</v>
      </c>
      <c r="F5042" t="str">
        <f t="shared" si="1716"/>
        <v>8432,MIDDELKERKE,Leffinge,</v>
      </c>
      <c r="G5042">
        <f t="shared" si="1717"/>
        <v>46</v>
      </c>
      <c r="H5042">
        <f t="shared" si="1717"/>
        <v>208</v>
      </c>
      <c r="I5042" s="15" t="str">
        <f t="shared" si="1718"/>
        <v/>
      </c>
      <c r="J5042" s="15" t="str">
        <f t="shared" si="1719"/>
        <v/>
      </c>
      <c r="K5042" s="15">
        <f t="shared" si="1720"/>
        <v>0</v>
      </c>
      <c r="L5042" s="15" t="str">
        <f t="shared" si="1721"/>
        <v>8432,MIDDELKERKE,Leffinge,</v>
      </c>
      <c r="M5042" s="15" t="str">
        <f t="shared" si="1722"/>
        <v/>
      </c>
      <c r="N5042" s="15" t="str">
        <f t="shared" si="1723"/>
        <v/>
      </c>
      <c r="O5042" s="15" t="str">
        <f t="shared" si="1724"/>
        <v/>
      </c>
      <c r="P5042" s="15">
        <f t="shared" si="1725"/>
        <v>0</v>
      </c>
      <c r="Q5042" s="15" t="str">
        <f t="shared" si="1726"/>
        <v>8432,MIDDELKERKE,Leffinge,</v>
      </c>
      <c r="R5042" s="15" t="str">
        <f t="shared" si="1727"/>
        <v/>
      </c>
      <c r="S5042" s="15" t="str">
        <f t="shared" si="1728"/>
        <v/>
      </c>
      <c r="T5042" s="15" t="str">
        <f t="shared" si="1729"/>
        <v/>
      </c>
      <c r="U5042" s="15">
        <f t="shared" si="1730"/>
        <v>0</v>
      </c>
      <c r="V5042" s="15" t="str">
        <f t="shared" si="1731"/>
        <v>8432,MIDDELKERKE,Leffinge,</v>
      </c>
      <c r="W5042" s="15" t="str">
        <f t="shared" si="1732"/>
        <v/>
      </c>
      <c r="X5042" s="15" t="str">
        <f t="shared" si="1733"/>
        <v/>
      </c>
      <c r="Y5042" s="15" t="str">
        <f t="shared" si="1734"/>
        <v/>
      </c>
      <c r="Z5042" s="15">
        <f t="shared" si="1735"/>
        <v>0</v>
      </c>
      <c r="AA5042" s="15" t="str">
        <f t="shared" si="1736"/>
        <v>8432,MIDDELKERKE,Leffinge,</v>
      </c>
      <c r="AB5042" s="15" t="str">
        <f t="shared" si="1737"/>
        <v/>
      </c>
    </row>
    <row r="5043" spans="1:28" x14ac:dyDescent="0.2">
      <c r="A5043">
        <v>40</v>
      </c>
      <c r="B5043">
        <v>206</v>
      </c>
      <c r="C5043">
        <v>8433</v>
      </c>
      <c r="D5043" t="s">
        <v>5537</v>
      </c>
      <c r="E5043" t="s">
        <v>5541</v>
      </c>
      <c r="F5043" t="str">
        <f t="shared" si="1716"/>
        <v>8433,MIDDELKERKE,Lovie,</v>
      </c>
      <c r="G5043">
        <f t="shared" si="1717"/>
        <v>40</v>
      </c>
      <c r="H5043">
        <f t="shared" si="1717"/>
        <v>206</v>
      </c>
      <c r="I5043" s="15" t="str">
        <f t="shared" si="1718"/>
        <v/>
      </c>
      <c r="J5043" s="15" t="str">
        <f t="shared" si="1719"/>
        <v/>
      </c>
      <c r="K5043" s="15">
        <f t="shared" si="1720"/>
        <v>0</v>
      </c>
      <c r="L5043" s="15" t="str">
        <f t="shared" si="1721"/>
        <v>8433,MIDDELKERKE,Lovie,</v>
      </c>
      <c r="M5043" s="15" t="str">
        <f t="shared" si="1722"/>
        <v/>
      </c>
      <c r="N5043" s="15" t="str">
        <f t="shared" si="1723"/>
        <v/>
      </c>
      <c r="O5043" s="15" t="str">
        <f t="shared" si="1724"/>
        <v/>
      </c>
      <c r="P5043" s="15">
        <f t="shared" si="1725"/>
        <v>0</v>
      </c>
      <c r="Q5043" s="15" t="str">
        <f t="shared" si="1726"/>
        <v>8433,MIDDELKERKE,Lovie,</v>
      </c>
      <c r="R5043" s="15" t="str">
        <f t="shared" si="1727"/>
        <v/>
      </c>
      <c r="S5043" s="15" t="str">
        <f t="shared" si="1728"/>
        <v/>
      </c>
      <c r="T5043" s="15" t="str">
        <f t="shared" si="1729"/>
        <v/>
      </c>
      <c r="U5043" s="15">
        <f t="shared" si="1730"/>
        <v>0</v>
      </c>
      <c r="V5043" s="15" t="str">
        <f t="shared" si="1731"/>
        <v>8433,MIDDELKERKE,Lovie,</v>
      </c>
      <c r="W5043" s="15" t="str">
        <f t="shared" si="1732"/>
        <v/>
      </c>
      <c r="X5043" s="15" t="str">
        <f t="shared" si="1733"/>
        <v/>
      </c>
      <c r="Y5043" s="15" t="str">
        <f t="shared" si="1734"/>
        <v/>
      </c>
      <c r="Z5043" s="15">
        <f t="shared" si="1735"/>
        <v>0</v>
      </c>
      <c r="AA5043" s="15" t="str">
        <f t="shared" si="1736"/>
        <v>8433,MIDDELKERKE,Lovie,</v>
      </c>
      <c r="AB5043" s="15" t="str">
        <f t="shared" si="1737"/>
        <v/>
      </c>
    </row>
    <row r="5044" spans="1:28" x14ac:dyDescent="0.2">
      <c r="A5044">
        <v>41</v>
      </c>
      <c r="B5044">
        <v>203</v>
      </c>
      <c r="C5044">
        <v>8433</v>
      </c>
      <c r="D5044" t="s">
        <v>5537</v>
      </c>
      <c r="E5044" t="s">
        <v>5542</v>
      </c>
      <c r="F5044" t="str">
        <f t="shared" si="1716"/>
        <v>8433,MIDDELKERKE,Mannekensvere,</v>
      </c>
      <c r="G5044">
        <f t="shared" si="1717"/>
        <v>41</v>
      </c>
      <c r="H5044">
        <f t="shared" si="1717"/>
        <v>203</v>
      </c>
      <c r="I5044" s="15" t="str">
        <f t="shared" si="1718"/>
        <v/>
      </c>
      <c r="J5044" s="15" t="str">
        <f t="shared" si="1719"/>
        <v/>
      </c>
      <c r="K5044" s="15">
        <f t="shared" si="1720"/>
        <v>0</v>
      </c>
      <c r="L5044" s="15" t="str">
        <f t="shared" si="1721"/>
        <v>8433,MIDDELKERKE,Mannekensvere,</v>
      </c>
      <c r="M5044" s="15" t="str">
        <f t="shared" si="1722"/>
        <v/>
      </c>
      <c r="N5044" s="15" t="str">
        <f t="shared" si="1723"/>
        <v/>
      </c>
      <c r="O5044" s="15" t="str">
        <f t="shared" si="1724"/>
        <v/>
      </c>
      <c r="P5044" s="15">
        <f t="shared" si="1725"/>
        <v>0</v>
      </c>
      <c r="Q5044" s="15" t="str">
        <f t="shared" si="1726"/>
        <v>8433,MIDDELKERKE,Mannekensvere,</v>
      </c>
      <c r="R5044" s="15" t="str">
        <f t="shared" si="1727"/>
        <v/>
      </c>
      <c r="S5044" s="15" t="str">
        <f t="shared" si="1728"/>
        <v/>
      </c>
      <c r="T5044" s="15" t="str">
        <f t="shared" si="1729"/>
        <v/>
      </c>
      <c r="U5044" s="15">
        <f t="shared" si="1730"/>
        <v>0</v>
      </c>
      <c r="V5044" s="15" t="str">
        <f t="shared" si="1731"/>
        <v>8433,MIDDELKERKE,Mannekensvere,</v>
      </c>
      <c r="W5044" s="15" t="str">
        <f t="shared" si="1732"/>
        <v/>
      </c>
      <c r="X5044" s="15" t="str">
        <f t="shared" si="1733"/>
        <v/>
      </c>
      <c r="Y5044" s="15" t="str">
        <f t="shared" si="1734"/>
        <v/>
      </c>
      <c r="Z5044" s="15">
        <f t="shared" si="1735"/>
        <v>0</v>
      </c>
      <c r="AA5044" s="15" t="str">
        <f t="shared" si="1736"/>
        <v>8433,MIDDELKERKE,Mannekensvere,</v>
      </c>
      <c r="AB5044" s="15" t="str">
        <f t="shared" si="1737"/>
        <v/>
      </c>
    </row>
    <row r="5045" spans="1:28" x14ac:dyDescent="0.2">
      <c r="A5045">
        <v>40</v>
      </c>
      <c r="B5045">
        <v>206</v>
      </c>
      <c r="C5045">
        <v>8433</v>
      </c>
      <c r="D5045" t="s">
        <v>5537</v>
      </c>
      <c r="E5045" t="s">
        <v>5543</v>
      </c>
      <c r="F5045" t="str">
        <f t="shared" si="1716"/>
        <v>8433,MIDDELKERKE,Rattevalle,</v>
      </c>
      <c r="G5045">
        <f t="shared" si="1717"/>
        <v>40</v>
      </c>
      <c r="H5045">
        <f t="shared" si="1717"/>
        <v>206</v>
      </c>
      <c r="I5045" s="15" t="str">
        <f t="shared" si="1718"/>
        <v/>
      </c>
      <c r="J5045" s="15" t="str">
        <f t="shared" si="1719"/>
        <v/>
      </c>
      <c r="K5045" s="15">
        <f t="shared" si="1720"/>
        <v>0</v>
      </c>
      <c r="L5045" s="15" t="str">
        <f t="shared" si="1721"/>
        <v>8433,MIDDELKERKE,Rattevalle,</v>
      </c>
      <c r="M5045" s="15" t="str">
        <f t="shared" si="1722"/>
        <v/>
      </c>
      <c r="N5045" s="15" t="str">
        <f t="shared" si="1723"/>
        <v/>
      </c>
      <c r="O5045" s="15" t="str">
        <f t="shared" si="1724"/>
        <v/>
      </c>
      <c r="P5045" s="15">
        <f t="shared" si="1725"/>
        <v>0</v>
      </c>
      <c r="Q5045" s="15" t="str">
        <f t="shared" si="1726"/>
        <v>8433,MIDDELKERKE,Rattevalle,</v>
      </c>
      <c r="R5045" s="15" t="str">
        <f t="shared" si="1727"/>
        <v/>
      </c>
      <c r="S5045" s="15" t="str">
        <f t="shared" si="1728"/>
        <v/>
      </c>
      <c r="T5045" s="15" t="str">
        <f t="shared" si="1729"/>
        <v/>
      </c>
      <c r="U5045" s="15">
        <f t="shared" si="1730"/>
        <v>0</v>
      </c>
      <c r="V5045" s="15" t="str">
        <f t="shared" si="1731"/>
        <v>8433,MIDDELKERKE,Rattevalle,</v>
      </c>
      <c r="W5045" s="15" t="str">
        <f t="shared" si="1732"/>
        <v/>
      </c>
      <c r="X5045" s="15" t="str">
        <f t="shared" si="1733"/>
        <v/>
      </c>
      <c r="Y5045" s="15" t="str">
        <f t="shared" si="1734"/>
        <v/>
      </c>
      <c r="Z5045" s="15">
        <f t="shared" si="1735"/>
        <v>0</v>
      </c>
      <c r="AA5045" s="15" t="str">
        <f t="shared" si="1736"/>
        <v>8433,MIDDELKERKE,Rattevalle,</v>
      </c>
      <c r="AB5045" s="15" t="str">
        <f t="shared" si="1737"/>
        <v/>
      </c>
    </row>
    <row r="5046" spans="1:28" x14ac:dyDescent="0.2">
      <c r="A5046">
        <v>43</v>
      </c>
      <c r="B5046">
        <v>201</v>
      </c>
      <c r="C5046">
        <v>8433</v>
      </c>
      <c r="D5046" t="s">
        <v>5537</v>
      </c>
      <c r="E5046" t="s">
        <v>5544</v>
      </c>
      <c r="F5046" t="str">
        <f t="shared" si="1716"/>
        <v>8433,MIDDELKERKE,Schore,</v>
      </c>
      <c r="G5046">
        <f t="shared" si="1717"/>
        <v>43</v>
      </c>
      <c r="H5046">
        <f t="shared" si="1717"/>
        <v>201</v>
      </c>
      <c r="I5046" s="15" t="str">
        <f t="shared" si="1718"/>
        <v/>
      </c>
      <c r="J5046" s="15" t="str">
        <f t="shared" si="1719"/>
        <v/>
      </c>
      <c r="K5046" s="15">
        <f t="shared" si="1720"/>
        <v>0</v>
      </c>
      <c r="L5046" s="15" t="str">
        <f t="shared" si="1721"/>
        <v>8433,MIDDELKERKE,Schore,</v>
      </c>
      <c r="M5046" s="15" t="str">
        <f t="shared" si="1722"/>
        <v/>
      </c>
      <c r="N5046" s="15" t="str">
        <f t="shared" si="1723"/>
        <v/>
      </c>
      <c r="O5046" s="15" t="str">
        <f t="shared" si="1724"/>
        <v/>
      </c>
      <c r="P5046" s="15">
        <f t="shared" si="1725"/>
        <v>0</v>
      </c>
      <c r="Q5046" s="15" t="str">
        <f t="shared" si="1726"/>
        <v>8433,MIDDELKERKE,Schore,</v>
      </c>
      <c r="R5046" s="15" t="str">
        <f t="shared" si="1727"/>
        <v/>
      </c>
      <c r="S5046" s="15" t="str">
        <f t="shared" si="1728"/>
        <v/>
      </c>
      <c r="T5046" s="15" t="str">
        <f t="shared" si="1729"/>
        <v/>
      </c>
      <c r="U5046" s="15">
        <f t="shared" si="1730"/>
        <v>0</v>
      </c>
      <c r="V5046" s="15" t="str">
        <f t="shared" si="1731"/>
        <v>8433,MIDDELKERKE,Schore,</v>
      </c>
      <c r="W5046" s="15" t="str">
        <f t="shared" si="1732"/>
        <v/>
      </c>
      <c r="X5046" s="15" t="str">
        <f t="shared" si="1733"/>
        <v/>
      </c>
      <c r="Y5046" s="15" t="str">
        <f t="shared" si="1734"/>
        <v/>
      </c>
      <c r="Z5046" s="15">
        <f t="shared" si="1735"/>
        <v>0</v>
      </c>
      <c r="AA5046" s="15" t="str">
        <f t="shared" si="1736"/>
        <v>8433,MIDDELKERKE,Schore,</v>
      </c>
      <c r="AB5046" s="15" t="str">
        <f t="shared" si="1737"/>
        <v/>
      </c>
    </row>
    <row r="5047" spans="1:28" x14ac:dyDescent="0.2">
      <c r="A5047">
        <v>45</v>
      </c>
      <c r="B5047">
        <v>203</v>
      </c>
      <c r="C5047">
        <v>8433</v>
      </c>
      <c r="D5047" t="s">
        <v>5537</v>
      </c>
      <c r="E5047" t="s">
        <v>672</v>
      </c>
      <c r="F5047" t="str">
        <f t="shared" si="1716"/>
        <v>8433,MIDDELKERKE,Sint-Pieters-Kapelle,</v>
      </c>
      <c r="G5047">
        <f t="shared" si="1717"/>
        <v>45</v>
      </c>
      <c r="H5047">
        <f t="shared" si="1717"/>
        <v>203</v>
      </c>
      <c r="I5047" s="15" t="str">
        <f t="shared" si="1718"/>
        <v/>
      </c>
      <c r="J5047" s="15" t="str">
        <f t="shared" si="1719"/>
        <v/>
      </c>
      <c r="K5047" s="15">
        <f t="shared" si="1720"/>
        <v>0</v>
      </c>
      <c r="L5047" s="15" t="str">
        <f t="shared" si="1721"/>
        <v>8433,MIDDELKERKE,Sint-Pieters-Kapelle,</v>
      </c>
      <c r="M5047" s="15" t="str">
        <f t="shared" si="1722"/>
        <v/>
      </c>
      <c r="N5047" s="15" t="str">
        <f t="shared" si="1723"/>
        <v/>
      </c>
      <c r="O5047" s="15" t="str">
        <f t="shared" si="1724"/>
        <v/>
      </c>
      <c r="P5047" s="15">
        <f t="shared" si="1725"/>
        <v>0</v>
      </c>
      <c r="Q5047" s="15" t="str">
        <f t="shared" si="1726"/>
        <v>8433,MIDDELKERKE,Sint-Pieters-Kapelle,</v>
      </c>
      <c r="R5047" s="15" t="str">
        <f t="shared" si="1727"/>
        <v/>
      </c>
      <c r="S5047" s="15" t="str">
        <f t="shared" si="1728"/>
        <v/>
      </c>
      <c r="T5047" s="15" t="str">
        <f t="shared" si="1729"/>
        <v/>
      </c>
      <c r="U5047" s="15">
        <f t="shared" si="1730"/>
        <v>0</v>
      </c>
      <c r="V5047" s="15" t="str">
        <f t="shared" si="1731"/>
        <v>8433,MIDDELKERKE,Sint-Pieters-Kapelle,</v>
      </c>
      <c r="W5047" s="15" t="str">
        <f t="shared" si="1732"/>
        <v/>
      </c>
      <c r="X5047" s="15" t="str">
        <f t="shared" si="1733"/>
        <v/>
      </c>
      <c r="Y5047" s="15" t="str">
        <f t="shared" si="1734"/>
        <v/>
      </c>
      <c r="Z5047" s="15">
        <f t="shared" si="1735"/>
        <v>0</v>
      </c>
      <c r="AA5047" s="15" t="str">
        <f t="shared" si="1736"/>
        <v>8433,MIDDELKERKE,Sint-Pieters-Kapelle,</v>
      </c>
      <c r="AB5047" s="15" t="str">
        <f t="shared" si="1737"/>
        <v/>
      </c>
    </row>
    <row r="5048" spans="1:28" x14ac:dyDescent="0.2">
      <c r="A5048">
        <v>43</v>
      </c>
      <c r="B5048">
        <v>206</v>
      </c>
      <c r="C5048">
        <v>8433</v>
      </c>
      <c r="D5048" t="s">
        <v>5537</v>
      </c>
      <c r="E5048" t="s">
        <v>5545</v>
      </c>
      <c r="F5048" t="str">
        <f t="shared" si="1716"/>
        <v>8433,MIDDELKERKE,Slijpe,</v>
      </c>
      <c r="G5048">
        <f t="shared" si="1717"/>
        <v>43</v>
      </c>
      <c r="H5048">
        <f t="shared" si="1717"/>
        <v>206</v>
      </c>
      <c r="I5048" s="15" t="str">
        <f t="shared" si="1718"/>
        <v/>
      </c>
      <c r="J5048" s="15" t="str">
        <f t="shared" si="1719"/>
        <v/>
      </c>
      <c r="K5048" s="15">
        <f t="shared" si="1720"/>
        <v>0</v>
      </c>
      <c r="L5048" s="15" t="str">
        <f t="shared" si="1721"/>
        <v>8433,MIDDELKERKE,Slijpe,</v>
      </c>
      <c r="M5048" s="15" t="str">
        <f t="shared" si="1722"/>
        <v/>
      </c>
      <c r="N5048" s="15" t="str">
        <f t="shared" si="1723"/>
        <v/>
      </c>
      <c r="O5048" s="15" t="str">
        <f t="shared" si="1724"/>
        <v/>
      </c>
      <c r="P5048" s="15">
        <f t="shared" si="1725"/>
        <v>0</v>
      </c>
      <c r="Q5048" s="15" t="str">
        <f t="shared" si="1726"/>
        <v>8433,MIDDELKERKE,Slijpe,</v>
      </c>
      <c r="R5048" s="15" t="str">
        <f t="shared" si="1727"/>
        <v/>
      </c>
      <c r="S5048" s="15" t="str">
        <f t="shared" si="1728"/>
        <v/>
      </c>
      <c r="T5048" s="15" t="str">
        <f t="shared" si="1729"/>
        <v/>
      </c>
      <c r="U5048" s="15">
        <f t="shared" si="1730"/>
        <v>0</v>
      </c>
      <c r="V5048" s="15" t="str">
        <f t="shared" si="1731"/>
        <v>8433,MIDDELKERKE,Slijpe,</v>
      </c>
      <c r="W5048" s="15" t="str">
        <f t="shared" si="1732"/>
        <v/>
      </c>
      <c r="X5048" s="15" t="str">
        <f t="shared" si="1733"/>
        <v/>
      </c>
      <c r="Y5048" s="15" t="str">
        <f t="shared" si="1734"/>
        <v/>
      </c>
      <c r="Z5048" s="15">
        <f t="shared" si="1735"/>
        <v>0</v>
      </c>
      <c r="AA5048" s="15" t="str">
        <f t="shared" si="1736"/>
        <v>8433,MIDDELKERKE,Slijpe,</v>
      </c>
      <c r="AB5048" s="15" t="str">
        <f t="shared" si="1737"/>
        <v/>
      </c>
    </row>
    <row r="5049" spans="1:28" x14ac:dyDescent="0.2">
      <c r="A5049">
        <v>43</v>
      </c>
      <c r="B5049">
        <v>202</v>
      </c>
      <c r="C5049">
        <v>8433</v>
      </c>
      <c r="D5049" t="s">
        <v>5537</v>
      </c>
      <c r="E5049" t="s">
        <v>5546</v>
      </c>
      <c r="F5049" t="str">
        <f t="shared" si="1716"/>
        <v>8433,MIDDELKERKE,Spermalie,</v>
      </c>
      <c r="G5049">
        <f t="shared" si="1717"/>
        <v>43</v>
      </c>
      <c r="H5049">
        <f t="shared" si="1717"/>
        <v>202</v>
      </c>
      <c r="I5049" s="15" t="str">
        <f t="shared" si="1718"/>
        <v/>
      </c>
      <c r="J5049" s="15" t="str">
        <f t="shared" si="1719"/>
        <v/>
      </c>
      <c r="K5049" s="15">
        <f t="shared" si="1720"/>
        <v>0</v>
      </c>
      <c r="L5049" s="15" t="str">
        <f t="shared" si="1721"/>
        <v>8433,MIDDELKERKE,Spermalie,</v>
      </c>
      <c r="M5049" s="15" t="str">
        <f t="shared" si="1722"/>
        <v/>
      </c>
      <c r="N5049" s="15" t="str">
        <f t="shared" si="1723"/>
        <v/>
      </c>
      <c r="O5049" s="15" t="str">
        <f t="shared" si="1724"/>
        <v/>
      </c>
      <c r="P5049" s="15">
        <f t="shared" si="1725"/>
        <v>0</v>
      </c>
      <c r="Q5049" s="15" t="str">
        <f t="shared" si="1726"/>
        <v>8433,MIDDELKERKE,Spermalie,</v>
      </c>
      <c r="R5049" s="15" t="str">
        <f t="shared" si="1727"/>
        <v/>
      </c>
      <c r="S5049" s="15" t="str">
        <f t="shared" si="1728"/>
        <v/>
      </c>
      <c r="T5049" s="15" t="str">
        <f t="shared" si="1729"/>
        <v/>
      </c>
      <c r="U5049" s="15">
        <f t="shared" si="1730"/>
        <v>0</v>
      </c>
      <c r="V5049" s="15" t="str">
        <f t="shared" si="1731"/>
        <v>8433,MIDDELKERKE,Spermalie,</v>
      </c>
      <c r="W5049" s="15" t="str">
        <f t="shared" si="1732"/>
        <v/>
      </c>
      <c r="X5049" s="15" t="str">
        <f t="shared" si="1733"/>
        <v/>
      </c>
      <c r="Y5049" s="15" t="str">
        <f t="shared" si="1734"/>
        <v/>
      </c>
      <c r="Z5049" s="15">
        <f t="shared" si="1735"/>
        <v>0</v>
      </c>
      <c r="AA5049" s="15" t="str">
        <f t="shared" si="1736"/>
        <v>8433,MIDDELKERKE,Spermalie,</v>
      </c>
      <c r="AB5049" s="15" t="str">
        <f t="shared" si="1737"/>
        <v/>
      </c>
    </row>
    <row r="5050" spans="1:28" x14ac:dyDescent="0.2">
      <c r="A5050">
        <v>37</v>
      </c>
      <c r="B5050">
        <v>205</v>
      </c>
      <c r="C5050">
        <v>8434</v>
      </c>
      <c r="D5050" t="s">
        <v>5537</v>
      </c>
      <c r="E5050" t="s">
        <v>5547</v>
      </c>
      <c r="F5050" t="str">
        <f t="shared" si="1716"/>
        <v>8434,MIDDELKERKE,Lombardsijde,</v>
      </c>
      <c r="G5050">
        <f t="shared" si="1717"/>
        <v>37</v>
      </c>
      <c r="H5050">
        <f t="shared" si="1717"/>
        <v>205</v>
      </c>
      <c r="I5050" s="15" t="str">
        <f t="shared" si="1718"/>
        <v/>
      </c>
      <c r="J5050" s="15" t="str">
        <f t="shared" si="1719"/>
        <v/>
      </c>
      <c r="K5050" s="15">
        <f t="shared" si="1720"/>
        <v>0</v>
      </c>
      <c r="L5050" s="15" t="str">
        <f t="shared" si="1721"/>
        <v>8434,MIDDELKERKE,Lombardsijde,</v>
      </c>
      <c r="M5050" s="15" t="str">
        <f t="shared" si="1722"/>
        <v/>
      </c>
      <c r="N5050" s="15" t="str">
        <f t="shared" si="1723"/>
        <v/>
      </c>
      <c r="O5050" s="15" t="str">
        <f t="shared" si="1724"/>
        <v/>
      </c>
      <c r="P5050" s="15">
        <f t="shared" si="1725"/>
        <v>0</v>
      </c>
      <c r="Q5050" s="15" t="str">
        <f t="shared" si="1726"/>
        <v>8434,MIDDELKERKE,Lombardsijde,</v>
      </c>
      <c r="R5050" s="15" t="str">
        <f t="shared" si="1727"/>
        <v/>
      </c>
      <c r="S5050" s="15" t="str">
        <f t="shared" si="1728"/>
        <v/>
      </c>
      <c r="T5050" s="15" t="str">
        <f t="shared" si="1729"/>
        <v/>
      </c>
      <c r="U5050" s="15">
        <f t="shared" si="1730"/>
        <v>0</v>
      </c>
      <c r="V5050" s="15" t="str">
        <f t="shared" si="1731"/>
        <v>8434,MIDDELKERKE,Lombardsijde,</v>
      </c>
      <c r="W5050" s="15" t="str">
        <f t="shared" si="1732"/>
        <v/>
      </c>
      <c r="X5050" s="15" t="str">
        <f t="shared" si="1733"/>
        <v/>
      </c>
      <c r="Y5050" s="15" t="str">
        <f t="shared" si="1734"/>
        <v/>
      </c>
      <c r="Z5050" s="15">
        <f t="shared" si="1735"/>
        <v>0</v>
      </c>
      <c r="AA5050" s="15" t="str">
        <f t="shared" si="1736"/>
        <v>8434,MIDDELKERKE,Lombardsijde,</v>
      </c>
      <c r="AB5050" s="15" t="str">
        <f t="shared" si="1737"/>
        <v/>
      </c>
    </row>
    <row r="5051" spans="1:28" x14ac:dyDescent="0.2">
      <c r="A5051">
        <v>38</v>
      </c>
      <c r="B5051">
        <v>208</v>
      </c>
      <c r="C5051">
        <v>8434</v>
      </c>
      <c r="D5051" t="s">
        <v>5537</v>
      </c>
      <c r="E5051" t="s">
        <v>5548</v>
      </c>
      <c r="F5051" t="str">
        <f t="shared" si="1716"/>
        <v>8434,MIDDELKERKE,Sint-Laureinsstrand,</v>
      </c>
      <c r="G5051">
        <f t="shared" si="1717"/>
        <v>38</v>
      </c>
      <c r="H5051">
        <f t="shared" si="1717"/>
        <v>208</v>
      </c>
      <c r="I5051" s="15" t="str">
        <f t="shared" si="1718"/>
        <v/>
      </c>
      <c r="J5051" s="15" t="str">
        <f t="shared" si="1719"/>
        <v/>
      </c>
      <c r="K5051" s="15">
        <f t="shared" si="1720"/>
        <v>0</v>
      </c>
      <c r="L5051" s="15" t="str">
        <f t="shared" si="1721"/>
        <v>8434,MIDDELKERKE,Sint-Laureinsstrand,</v>
      </c>
      <c r="M5051" s="15" t="str">
        <f t="shared" si="1722"/>
        <v/>
      </c>
      <c r="N5051" s="15" t="str">
        <f t="shared" si="1723"/>
        <v/>
      </c>
      <c r="O5051" s="15" t="str">
        <f t="shared" si="1724"/>
        <v/>
      </c>
      <c r="P5051" s="15">
        <f t="shared" si="1725"/>
        <v>0</v>
      </c>
      <c r="Q5051" s="15" t="str">
        <f t="shared" si="1726"/>
        <v>8434,MIDDELKERKE,Sint-Laureinsstrand,</v>
      </c>
      <c r="R5051" s="15" t="str">
        <f t="shared" si="1727"/>
        <v/>
      </c>
      <c r="S5051" s="15" t="str">
        <f t="shared" si="1728"/>
        <v/>
      </c>
      <c r="T5051" s="15" t="str">
        <f t="shared" si="1729"/>
        <v/>
      </c>
      <c r="U5051" s="15">
        <f t="shared" si="1730"/>
        <v>0</v>
      </c>
      <c r="V5051" s="15" t="str">
        <f t="shared" si="1731"/>
        <v>8434,MIDDELKERKE,Sint-Laureinsstrand,</v>
      </c>
      <c r="W5051" s="15" t="str">
        <f t="shared" si="1732"/>
        <v/>
      </c>
      <c r="X5051" s="15" t="str">
        <f t="shared" si="1733"/>
        <v/>
      </c>
      <c r="Y5051" s="15" t="str">
        <f t="shared" si="1734"/>
        <v/>
      </c>
      <c r="Z5051" s="15">
        <f t="shared" si="1735"/>
        <v>0</v>
      </c>
      <c r="AA5051" s="15" t="str">
        <f t="shared" si="1736"/>
        <v>8434,MIDDELKERKE,Sint-Laureinsstrand,</v>
      </c>
      <c r="AB5051" s="15" t="str">
        <f t="shared" si="1737"/>
        <v/>
      </c>
    </row>
    <row r="5052" spans="1:28" x14ac:dyDescent="0.2">
      <c r="A5052">
        <v>38</v>
      </c>
      <c r="B5052">
        <v>207</v>
      </c>
      <c r="C5052">
        <v>8434</v>
      </c>
      <c r="D5052" t="s">
        <v>5537</v>
      </c>
      <c r="E5052" t="s">
        <v>5549</v>
      </c>
      <c r="F5052" t="str">
        <f t="shared" si="1716"/>
        <v>8434,MIDDELKERKE,Westende,</v>
      </c>
      <c r="G5052">
        <f t="shared" si="1717"/>
        <v>38</v>
      </c>
      <c r="H5052">
        <f t="shared" si="1717"/>
        <v>207</v>
      </c>
      <c r="I5052" s="15" t="str">
        <f t="shared" si="1718"/>
        <v/>
      </c>
      <c r="J5052" s="15" t="str">
        <f t="shared" si="1719"/>
        <v/>
      </c>
      <c r="K5052" s="15">
        <f t="shared" si="1720"/>
        <v>0</v>
      </c>
      <c r="L5052" s="15" t="str">
        <f t="shared" si="1721"/>
        <v>8434,MIDDELKERKE,Westende,</v>
      </c>
      <c r="M5052" s="15" t="str">
        <f t="shared" si="1722"/>
        <v/>
      </c>
      <c r="N5052" s="15" t="str">
        <f t="shared" si="1723"/>
        <v/>
      </c>
      <c r="O5052" s="15" t="str">
        <f t="shared" si="1724"/>
        <v/>
      </c>
      <c r="P5052" s="15">
        <f t="shared" si="1725"/>
        <v>0</v>
      </c>
      <c r="Q5052" s="15" t="str">
        <f t="shared" si="1726"/>
        <v>8434,MIDDELKERKE,Westende,</v>
      </c>
      <c r="R5052" s="15" t="str">
        <f t="shared" si="1727"/>
        <v/>
      </c>
      <c r="S5052" s="15" t="str">
        <f t="shared" si="1728"/>
        <v/>
      </c>
      <c r="T5052" s="15" t="str">
        <f t="shared" si="1729"/>
        <v/>
      </c>
      <c r="U5052" s="15">
        <f t="shared" si="1730"/>
        <v>0</v>
      </c>
      <c r="V5052" s="15" t="str">
        <f t="shared" si="1731"/>
        <v>8434,MIDDELKERKE,Westende,</v>
      </c>
      <c r="W5052" s="15" t="str">
        <f t="shared" si="1732"/>
        <v/>
      </c>
      <c r="X5052" s="15" t="str">
        <f t="shared" si="1733"/>
        <v/>
      </c>
      <c r="Y5052" s="15" t="str">
        <f t="shared" si="1734"/>
        <v/>
      </c>
      <c r="Z5052" s="15">
        <f t="shared" si="1735"/>
        <v>0</v>
      </c>
      <c r="AA5052" s="15" t="str">
        <f t="shared" si="1736"/>
        <v>8434,MIDDELKERKE,Westende,</v>
      </c>
      <c r="AB5052" s="15" t="str">
        <f t="shared" si="1737"/>
        <v/>
      </c>
    </row>
    <row r="5053" spans="1:28" x14ac:dyDescent="0.2">
      <c r="A5053">
        <v>53</v>
      </c>
      <c r="B5053">
        <v>214</v>
      </c>
      <c r="C5053">
        <v>8450</v>
      </c>
      <c r="D5053" t="s">
        <v>5550</v>
      </c>
      <c r="E5053" t="s">
        <v>5551</v>
      </c>
      <c r="F5053" t="str">
        <f t="shared" si="1716"/>
        <v>8450,BREDENE,Blauwe-Sluis,</v>
      </c>
      <c r="G5053">
        <f t="shared" si="1717"/>
        <v>53</v>
      </c>
      <c r="H5053">
        <f t="shared" si="1717"/>
        <v>214</v>
      </c>
      <c r="I5053" s="15" t="str">
        <f t="shared" si="1718"/>
        <v/>
      </c>
      <c r="J5053" s="15" t="str">
        <f t="shared" si="1719"/>
        <v/>
      </c>
      <c r="K5053" s="15">
        <f t="shared" si="1720"/>
        <v>0</v>
      </c>
      <c r="L5053" s="15" t="str">
        <f t="shared" si="1721"/>
        <v>8450,BREDENE,Blauwe-Sluis,</v>
      </c>
      <c r="M5053" s="15" t="str">
        <f t="shared" si="1722"/>
        <v/>
      </c>
      <c r="N5053" s="15" t="str">
        <f t="shared" si="1723"/>
        <v/>
      </c>
      <c r="O5053" s="15" t="str">
        <f t="shared" si="1724"/>
        <v/>
      </c>
      <c r="P5053" s="15">
        <f t="shared" si="1725"/>
        <v>0</v>
      </c>
      <c r="Q5053" s="15" t="str">
        <f t="shared" si="1726"/>
        <v>8450,BREDENE,Blauwe-Sluis,</v>
      </c>
      <c r="R5053" s="15" t="str">
        <f t="shared" si="1727"/>
        <v/>
      </c>
      <c r="S5053" s="15" t="str">
        <f t="shared" si="1728"/>
        <v/>
      </c>
      <c r="T5053" s="15" t="str">
        <f t="shared" si="1729"/>
        <v/>
      </c>
      <c r="U5053" s="15">
        <f t="shared" si="1730"/>
        <v>0</v>
      </c>
      <c r="V5053" s="15" t="str">
        <f t="shared" si="1731"/>
        <v>8450,BREDENE,Blauwe-Sluis,</v>
      </c>
      <c r="W5053" s="15" t="str">
        <f t="shared" si="1732"/>
        <v/>
      </c>
      <c r="X5053" s="15" t="str">
        <f t="shared" si="1733"/>
        <v/>
      </c>
      <c r="Y5053" s="15" t="str">
        <f t="shared" si="1734"/>
        <v/>
      </c>
      <c r="Z5053" s="15">
        <f t="shared" si="1735"/>
        <v>0</v>
      </c>
      <c r="AA5053" s="15" t="str">
        <f t="shared" si="1736"/>
        <v>8450,BREDENE,Blauwe-Sluis,</v>
      </c>
      <c r="AB5053" s="15" t="str">
        <f t="shared" si="1737"/>
        <v/>
      </c>
    </row>
    <row r="5054" spans="1:28" x14ac:dyDescent="0.2">
      <c r="A5054">
        <v>53</v>
      </c>
      <c r="B5054">
        <v>215</v>
      </c>
      <c r="C5054">
        <v>8450</v>
      </c>
      <c r="D5054" t="s">
        <v>5550</v>
      </c>
      <c r="E5054" t="s">
        <v>5552</v>
      </c>
      <c r="F5054" t="str">
        <f t="shared" si="1716"/>
        <v>8450,BREDENE,Bredene,</v>
      </c>
      <c r="G5054">
        <f t="shared" si="1717"/>
        <v>53</v>
      </c>
      <c r="H5054">
        <f t="shared" si="1717"/>
        <v>215</v>
      </c>
      <c r="I5054" s="15" t="str">
        <f t="shared" si="1718"/>
        <v/>
      </c>
      <c r="J5054" s="15" t="str">
        <f t="shared" si="1719"/>
        <v/>
      </c>
      <c r="K5054" s="15">
        <f t="shared" si="1720"/>
        <v>0</v>
      </c>
      <c r="L5054" s="15" t="str">
        <f t="shared" si="1721"/>
        <v>8450,BREDENE,Bredene,</v>
      </c>
      <c r="M5054" s="15" t="str">
        <f t="shared" si="1722"/>
        <v/>
      </c>
      <c r="N5054" s="15" t="str">
        <f t="shared" si="1723"/>
        <v/>
      </c>
      <c r="O5054" s="15" t="str">
        <f t="shared" si="1724"/>
        <v/>
      </c>
      <c r="P5054" s="15">
        <f t="shared" si="1725"/>
        <v>0</v>
      </c>
      <c r="Q5054" s="15" t="str">
        <f t="shared" si="1726"/>
        <v>8450,BREDENE,Bredene,</v>
      </c>
      <c r="R5054" s="15" t="str">
        <f t="shared" si="1727"/>
        <v/>
      </c>
      <c r="S5054" s="15" t="str">
        <f t="shared" si="1728"/>
        <v/>
      </c>
      <c r="T5054" s="15" t="str">
        <f t="shared" si="1729"/>
        <v/>
      </c>
      <c r="U5054" s="15">
        <f t="shared" si="1730"/>
        <v>0</v>
      </c>
      <c r="V5054" s="15" t="str">
        <f t="shared" si="1731"/>
        <v>8450,BREDENE,Bredene,</v>
      </c>
      <c r="W5054" s="15" t="str">
        <f t="shared" si="1732"/>
        <v/>
      </c>
      <c r="X5054" s="15" t="str">
        <f t="shared" si="1733"/>
        <v/>
      </c>
      <c r="Y5054" s="15" t="str">
        <f t="shared" si="1734"/>
        <v/>
      </c>
      <c r="Z5054" s="15">
        <f t="shared" si="1735"/>
        <v>0</v>
      </c>
      <c r="AA5054" s="15" t="str">
        <f t="shared" si="1736"/>
        <v>8450,BREDENE,Bredene,</v>
      </c>
      <c r="AB5054" s="15" t="str">
        <f t="shared" si="1737"/>
        <v/>
      </c>
    </row>
    <row r="5055" spans="1:28" x14ac:dyDescent="0.2">
      <c r="A5055">
        <v>51</v>
      </c>
      <c r="B5055">
        <v>214</v>
      </c>
      <c r="C5055">
        <v>8450</v>
      </c>
      <c r="D5055" t="s">
        <v>5550</v>
      </c>
      <c r="E5055" t="s">
        <v>5553</v>
      </c>
      <c r="F5055" t="str">
        <f t="shared" si="1716"/>
        <v>8450,BREDENE,Sas-Slijkens,</v>
      </c>
      <c r="G5055">
        <f t="shared" si="1717"/>
        <v>51</v>
      </c>
      <c r="H5055">
        <f t="shared" si="1717"/>
        <v>214</v>
      </c>
      <c r="I5055" s="15" t="str">
        <f t="shared" si="1718"/>
        <v/>
      </c>
      <c r="J5055" s="15" t="str">
        <f t="shared" si="1719"/>
        <v/>
      </c>
      <c r="K5055" s="15">
        <f t="shared" si="1720"/>
        <v>0</v>
      </c>
      <c r="L5055" s="15" t="str">
        <f t="shared" si="1721"/>
        <v>8450,BREDENE,Sas-Slijkens,</v>
      </c>
      <c r="M5055" s="15" t="str">
        <f t="shared" si="1722"/>
        <v/>
      </c>
      <c r="N5055" s="15" t="str">
        <f t="shared" si="1723"/>
        <v/>
      </c>
      <c r="O5055" s="15" t="str">
        <f t="shared" si="1724"/>
        <v/>
      </c>
      <c r="P5055" s="15">
        <f t="shared" si="1725"/>
        <v>0</v>
      </c>
      <c r="Q5055" s="15" t="str">
        <f t="shared" si="1726"/>
        <v>8450,BREDENE,Sas-Slijkens,</v>
      </c>
      <c r="R5055" s="15" t="str">
        <f t="shared" si="1727"/>
        <v/>
      </c>
      <c r="S5055" s="15" t="str">
        <f t="shared" si="1728"/>
        <v/>
      </c>
      <c r="T5055" s="15" t="str">
        <f t="shared" si="1729"/>
        <v/>
      </c>
      <c r="U5055" s="15">
        <f t="shared" si="1730"/>
        <v>0</v>
      </c>
      <c r="V5055" s="15" t="str">
        <f t="shared" si="1731"/>
        <v>8450,BREDENE,Sas-Slijkens,</v>
      </c>
      <c r="W5055" s="15" t="str">
        <f t="shared" si="1732"/>
        <v/>
      </c>
      <c r="X5055" s="15" t="str">
        <f t="shared" si="1733"/>
        <v/>
      </c>
      <c r="Y5055" s="15" t="str">
        <f t="shared" si="1734"/>
        <v/>
      </c>
      <c r="Z5055" s="15">
        <f t="shared" si="1735"/>
        <v>0</v>
      </c>
      <c r="AA5055" s="15" t="str">
        <f t="shared" si="1736"/>
        <v>8450,BREDENE,Sas-Slijkens,</v>
      </c>
      <c r="AB5055" s="15" t="str">
        <f t="shared" si="1737"/>
        <v/>
      </c>
    </row>
    <row r="5056" spans="1:28" x14ac:dyDescent="0.2">
      <c r="A5056">
        <v>57</v>
      </c>
      <c r="B5056">
        <v>209</v>
      </c>
      <c r="C5056">
        <v>8460</v>
      </c>
      <c r="D5056" t="s">
        <v>5554</v>
      </c>
      <c r="E5056" t="s">
        <v>5555</v>
      </c>
      <c r="F5056" t="str">
        <f t="shared" si="1716"/>
        <v>8460,OUDENBURG,Ettelgem,</v>
      </c>
      <c r="G5056">
        <f t="shared" si="1717"/>
        <v>57</v>
      </c>
      <c r="H5056">
        <f t="shared" si="1717"/>
        <v>209</v>
      </c>
      <c r="I5056" s="15" t="str">
        <f t="shared" si="1718"/>
        <v/>
      </c>
      <c r="J5056" s="15" t="str">
        <f t="shared" si="1719"/>
        <v/>
      </c>
      <c r="K5056" s="15">
        <f t="shared" si="1720"/>
        <v>0</v>
      </c>
      <c r="L5056" s="15" t="str">
        <f t="shared" si="1721"/>
        <v>8460,OUDENBURG,Ettelgem,</v>
      </c>
      <c r="M5056" s="15" t="str">
        <f t="shared" si="1722"/>
        <v/>
      </c>
      <c r="N5056" s="15" t="str">
        <f t="shared" si="1723"/>
        <v/>
      </c>
      <c r="O5056" s="15" t="str">
        <f t="shared" si="1724"/>
        <v/>
      </c>
      <c r="P5056" s="15">
        <f t="shared" si="1725"/>
        <v>0</v>
      </c>
      <c r="Q5056" s="15" t="str">
        <f t="shared" si="1726"/>
        <v>8460,OUDENBURG,Ettelgem,</v>
      </c>
      <c r="R5056" s="15" t="str">
        <f t="shared" si="1727"/>
        <v/>
      </c>
      <c r="S5056" s="15" t="str">
        <f t="shared" si="1728"/>
        <v/>
      </c>
      <c r="T5056" s="15" t="str">
        <f t="shared" si="1729"/>
        <v/>
      </c>
      <c r="U5056" s="15">
        <f t="shared" si="1730"/>
        <v>0</v>
      </c>
      <c r="V5056" s="15" t="str">
        <f t="shared" si="1731"/>
        <v>8460,OUDENBURG,Ettelgem,</v>
      </c>
      <c r="W5056" s="15" t="str">
        <f t="shared" si="1732"/>
        <v/>
      </c>
      <c r="X5056" s="15" t="str">
        <f t="shared" si="1733"/>
        <v/>
      </c>
      <c r="Y5056" s="15" t="str">
        <f t="shared" si="1734"/>
        <v/>
      </c>
      <c r="Z5056" s="15">
        <f t="shared" si="1735"/>
        <v>0</v>
      </c>
      <c r="AA5056" s="15" t="str">
        <f t="shared" si="1736"/>
        <v>8460,OUDENBURG,Ettelgem,</v>
      </c>
      <c r="AB5056" s="15" t="str">
        <f t="shared" si="1737"/>
        <v/>
      </c>
    </row>
    <row r="5057" spans="1:28" x14ac:dyDescent="0.2">
      <c r="A5057">
        <v>55</v>
      </c>
      <c r="B5057">
        <v>209</v>
      </c>
      <c r="C5057">
        <v>8460</v>
      </c>
      <c r="D5057" t="s">
        <v>5554</v>
      </c>
      <c r="E5057" t="s">
        <v>5556</v>
      </c>
      <c r="F5057" t="str">
        <f t="shared" si="1716"/>
        <v>8460,OUDENBURG,Oudenburg,</v>
      </c>
      <c r="G5057">
        <f t="shared" si="1717"/>
        <v>55</v>
      </c>
      <c r="H5057">
        <f t="shared" si="1717"/>
        <v>209</v>
      </c>
      <c r="I5057" s="15" t="str">
        <f t="shared" si="1718"/>
        <v/>
      </c>
      <c r="J5057" s="15" t="str">
        <f t="shared" si="1719"/>
        <v/>
      </c>
      <c r="K5057" s="15">
        <f t="shared" si="1720"/>
        <v>0</v>
      </c>
      <c r="L5057" s="15" t="str">
        <f t="shared" si="1721"/>
        <v>8460,OUDENBURG,Oudenburg,</v>
      </c>
      <c r="M5057" s="15" t="str">
        <f t="shared" si="1722"/>
        <v/>
      </c>
      <c r="N5057" s="15" t="str">
        <f t="shared" si="1723"/>
        <v/>
      </c>
      <c r="O5057" s="15" t="str">
        <f t="shared" si="1724"/>
        <v/>
      </c>
      <c r="P5057" s="15">
        <f t="shared" si="1725"/>
        <v>0</v>
      </c>
      <c r="Q5057" s="15" t="str">
        <f t="shared" si="1726"/>
        <v>8460,OUDENBURG,Oudenburg,</v>
      </c>
      <c r="R5057" s="15" t="str">
        <f t="shared" si="1727"/>
        <v/>
      </c>
      <c r="S5057" s="15" t="str">
        <f t="shared" si="1728"/>
        <v/>
      </c>
      <c r="T5057" s="15" t="str">
        <f t="shared" si="1729"/>
        <v/>
      </c>
      <c r="U5057" s="15">
        <f t="shared" si="1730"/>
        <v>0</v>
      </c>
      <c r="V5057" s="15" t="str">
        <f t="shared" si="1731"/>
        <v>8460,OUDENBURG,Oudenburg,</v>
      </c>
      <c r="W5057" s="15" t="str">
        <f t="shared" si="1732"/>
        <v/>
      </c>
      <c r="X5057" s="15" t="str">
        <f t="shared" si="1733"/>
        <v/>
      </c>
      <c r="Y5057" s="15" t="str">
        <f t="shared" si="1734"/>
        <v/>
      </c>
      <c r="Z5057" s="15">
        <f t="shared" si="1735"/>
        <v>0</v>
      </c>
      <c r="AA5057" s="15" t="str">
        <f t="shared" si="1736"/>
        <v>8460,OUDENBURG,Oudenburg,</v>
      </c>
      <c r="AB5057" s="15" t="str">
        <f t="shared" si="1737"/>
        <v/>
      </c>
    </row>
    <row r="5058" spans="1:28" x14ac:dyDescent="0.2">
      <c r="A5058">
        <v>55</v>
      </c>
      <c r="B5058">
        <v>212</v>
      </c>
      <c r="C5058">
        <v>8460</v>
      </c>
      <c r="D5058" t="s">
        <v>5554</v>
      </c>
      <c r="E5058" t="s">
        <v>5557</v>
      </c>
      <c r="F5058" t="str">
        <f t="shared" si="1716"/>
        <v>8460,OUDENBURG,Plassendale,</v>
      </c>
      <c r="G5058">
        <f t="shared" si="1717"/>
        <v>55</v>
      </c>
      <c r="H5058">
        <f t="shared" si="1717"/>
        <v>212</v>
      </c>
      <c r="I5058" s="15" t="str">
        <f t="shared" si="1718"/>
        <v/>
      </c>
      <c r="J5058" s="15" t="str">
        <f t="shared" si="1719"/>
        <v/>
      </c>
      <c r="K5058" s="15">
        <f t="shared" si="1720"/>
        <v>0</v>
      </c>
      <c r="L5058" s="15" t="str">
        <f t="shared" si="1721"/>
        <v>8460,OUDENBURG,Plassendale,</v>
      </c>
      <c r="M5058" s="15" t="str">
        <f t="shared" si="1722"/>
        <v/>
      </c>
      <c r="N5058" s="15" t="str">
        <f t="shared" si="1723"/>
        <v/>
      </c>
      <c r="O5058" s="15" t="str">
        <f t="shared" si="1724"/>
        <v/>
      </c>
      <c r="P5058" s="15">
        <f t="shared" si="1725"/>
        <v>0</v>
      </c>
      <c r="Q5058" s="15" t="str">
        <f t="shared" si="1726"/>
        <v>8460,OUDENBURG,Plassendale,</v>
      </c>
      <c r="R5058" s="15" t="str">
        <f t="shared" si="1727"/>
        <v/>
      </c>
      <c r="S5058" s="15" t="str">
        <f t="shared" si="1728"/>
        <v/>
      </c>
      <c r="T5058" s="15" t="str">
        <f t="shared" si="1729"/>
        <v/>
      </c>
      <c r="U5058" s="15">
        <f t="shared" si="1730"/>
        <v>0</v>
      </c>
      <c r="V5058" s="15" t="str">
        <f t="shared" si="1731"/>
        <v>8460,OUDENBURG,Plassendale,</v>
      </c>
      <c r="W5058" s="15" t="str">
        <f t="shared" si="1732"/>
        <v/>
      </c>
      <c r="X5058" s="15" t="str">
        <f t="shared" si="1733"/>
        <v/>
      </c>
      <c r="Y5058" s="15" t="str">
        <f t="shared" si="1734"/>
        <v/>
      </c>
      <c r="Z5058" s="15">
        <f t="shared" si="1735"/>
        <v>0</v>
      </c>
      <c r="AA5058" s="15" t="str">
        <f t="shared" si="1736"/>
        <v>8460,OUDENBURG,Plassendale,</v>
      </c>
      <c r="AB5058" s="15" t="str">
        <f t="shared" si="1737"/>
        <v/>
      </c>
    </row>
    <row r="5059" spans="1:28" x14ac:dyDescent="0.2">
      <c r="A5059">
        <v>56</v>
      </c>
      <c r="B5059">
        <v>208</v>
      </c>
      <c r="C5059">
        <v>8460</v>
      </c>
      <c r="D5059" t="s">
        <v>5554</v>
      </c>
      <c r="E5059" t="s">
        <v>5558</v>
      </c>
      <c r="F5059" t="str">
        <f t="shared" si="1716"/>
        <v>8460,OUDENBURG,Roksem,</v>
      </c>
      <c r="G5059">
        <f t="shared" si="1717"/>
        <v>56</v>
      </c>
      <c r="H5059">
        <f t="shared" si="1717"/>
        <v>208</v>
      </c>
      <c r="I5059" s="15" t="str">
        <f t="shared" si="1718"/>
        <v/>
      </c>
      <c r="J5059" s="15" t="str">
        <f t="shared" si="1719"/>
        <v/>
      </c>
      <c r="K5059" s="15">
        <f t="shared" si="1720"/>
        <v>0</v>
      </c>
      <c r="L5059" s="15" t="str">
        <f t="shared" si="1721"/>
        <v>8460,OUDENBURG,Roksem,</v>
      </c>
      <c r="M5059" s="15" t="str">
        <f t="shared" si="1722"/>
        <v/>
      </c>
      <c r="N5059" s="15" t="str">
        <f t="shared" si="1723"/>
        <v/>
      </c>
      <c r="O5059" s="15" t="str">
        <f t="shared" si="1724"/>
        <v/>
      </c>
      <c r="P5059" s="15">
        <f t="shared" si="1725"/>
        <v>0</v>
      </c>
      <c r="Q5059" s="15" t="str">
        <f t="shared" si="1726"/>
        <v>8460,OUDENBURG,Roksem,</v>
      </c>
      <c r="R5059" s="15" t="str">
        <f t="shared" si="1727"/>
        <v/>
      </c>
      <c r="S5059" s="15" t="str">
        <f t="shared" si="1728"/>
        <v/>
      </c>
      <c r="T5059" s="15" t="str">
        <f t="shared" si="1729"/>
        <v/>
      </c>
      <c r="U5059" s="15">
        <f t="shared" si="1730"/>
        <v>0</v>
      </c>
      <c r="V5059" s="15" t="str">
        <f t="shared" si="1731"/>
        <v>8460,OUDENBURG,Roksem,</v>
      </c>
      <c r="W5059" s="15" t="str">
        <f t="shared" si="1732"/>
        <v/>
      </c>
      <c r="X5059" s="15" t="str">
        <f t="shared" si="1733"/>
        <v/>
      </c>
      <c r="Y5059" s="15" t="str">
        <f t="shared" si="1734"/>
        <v/>
      </c>
      <c r="Z5059" s="15">
        <f t="shared" si="1735"/>
        <v>0</v>
      </c>
      <c r="AA5059" s="15" t="str">
        <f t="shared" si="1736"/>
        <v>8460,OUDENBURG,Roksem,</v>
      </c>
      <c r="AB5059" s="15" t="str">
        <f t="shared" si="1737"/>
        <v/>
      </c>
    </row>
    <row r="5060" spans="1:28" x14ac:dyDescent="0.2">
      <c r="A5060">
        <v>55</v>
      </c>
      <c r="B5060">
        <v>207</v>
      </c>
      <c r="C5060">
        <v>8460</v>
      </c>
      <c r="D5060" t="s">
        <v>5554</v>
      </c>
      <c r="E5060" t="s">
        <v>5559</v>
      </c>
      <c r="F5060" t="str">
        <f t="shared" ref="F5060:F5123" si="1738">CONCATENATE(C5060,",",D5060,",",E5060,",")</f>
        <v>8460,OUDENBURG,Westkerke,</v>
      </c>
      <c r="G5060">
        <f t="shared" ref="G5060:H5123" si="1739">A5060</f>
        <v>55</v>
      </c>
      <c r="H5060">
        <f t="shared" si="1739"/>
        <v>207</v>
      </c>
      <c r="I5060" s="15" t="str">
        <f t="shared" ref="I5060:I5123" si="1740">IF($C5060=I$2,$F5060,"")</f>
        <v/>
      </c>
      <c r="J5060" s="15" t="str">
        <f t="shared" ref="J5060:J5123" si="1741">IF($D5060=J$2,$F5060,"")</f>
        <v/>
      </c>
      <c r="K5060" s="15">
        <f t="shared" ref="K5060:K5123" si="1742">2-COUNTIF(I5060:J5060,"")</f>
        <v>0</v>
      </c>
      <c r="L5060" s="15" t="str">
        <f t="shared" ref="L5060:L5123" si="1743">IF(K5060=K$2,$F5060,"")</f>
        <v>8460,OUDENBURG,Westkerke,</v>
      </c>
      <c r="M5060" s="15" t="str">
        <f t="shared" ref="M5060:M5123" si="1744">IF($A$2=1,IF(AND(L$2&gt;0,L$2&lt;=100),IF(L5060="",M5059,CONCATENATE(M5059,L5060,"&amp;")),""),"")</f>
        <v/>
      </c>
      <c r="N5060" s="15" t="str">
        <f t="shared" ref="N5060:N5123" si="1745">IF($C5060=N$2,$F5060,"")</f>
        <v/>
      </c>
      <c r="O5060" s="15" t="str">
        <f t="shared" ref="O5060:O5123" si="1746">IF($D5060=O$2,$F5060,"")</f>
        <v/>
      </c>
      <c r="P5060" s="15">
        <f t="shared" ref="P5060:P5123" si="1747">2-COUNTIF(N5060:O5060,"")</f>
        <v>0</v>
      </c>
      <c r="Q5060" s="15" t="str">
        <f t="shared" ref="Q5060:Q5123" si="1748">IF(P5060=P$2,$F5060,"")</f>
        <v>8460,OUDENBURG,Westkerke,</v>
      </c>
      <c r="R5060" s="15" t="str">
        <f t="shared" ref="R5060:R5123" si="1749">IF($A$2=1,IF(AND(Q$2&gt;0,Q$2&lt;=100),IF(Q5060="",R5059,CONCATENATE(R5059,Q5060,"&amp;")),""),"")</f>
        <v/>
      </c>
      <c r="S5060" s="15" t="str">
        <f t="shared" ref="S5060:S5123" si="1750">IF($C5060=S$2,$F5060,"")</f>
        <v/>
      </c>
      <c r="T5060" s="15" t="str">
        <f t="shared" ref="T5060:T5123" si="1751">IF($D5060=T$2,$F5060,"")</f>
        <v/>
      </c>
      <c r="U5060" s="15">
        <f t="shared" ref="U5060:U5123" si="1752">2-COUNTIF(S5060:T5060,"")</f>
        <v>0</v>
      </c>
      <c r="V5060" s="15" t="str">
        <f t="shared" ref="V5060:V5123" si="1753">IF(U5060=U$2,$F5060,"")</f>
        <v>8460,OUDENBURG,Westkerke,</v>
      </c>
      <c r="W5060" s="15" t="str">
        <f t="shared" ref="W5060:W5123" si="1754">IF($A$2=1,IF(AND(V$2&gt;0,V$2&lt;=100),IF(V5060="",W5059,CONCATENATE(W5059,V5060,"&amp;")),""),"")</f>
        <v/>
      </c>
      <c r="X5060" s="15" t="str">
        <f t="shared" ref="X5060:X5123" si="1755">IF($C5060=X$2,$F5060,"")</f>
        <v/>
      </c>
      <c r="Y5060" s="15" t="str">
        <f t="shared" ref="Y5060:Y5123" si="1756">IF($D5060=Y$2,$F5060,"")</f>
        <v/>
      </c>
      <c r="Z5060" s="15">
        <f t="shared" ref="Z5060:Z5123" si="1757">2-COUNTIF(X5060:Y5060,"")</f>
        <v>0</v>
      </c>
      <c r="AA5060" s="15" t="str">
        <f t="shared" ref="AA5060:AA5123" si="1758">IF(Z5060=Z$2,$F5060,"")</f>
        <v>8460,OUDENBURG,Westkerke,</v>
      </c>
      <c r="AB5060" s="15" t="str">
        <f t="shared" ref="AB5060:AB5123" si="1759">IF($A$2=1,IF(AND(AA$2&gt;0,AA$2&lt;=100),IF(AA5060="",AB5059,CONCATENATE(AB5059,AA5060,"&amp;")),""),"")</f>
        <v/>
      </c>
    </row>
    <row r="5061" spans="1:28" x14ac:dyDescent="0.2">
      <c r="A5061">
        <v>52</v>
      </c>
      <c r="B5061">
        <v>206</v>
      </c>
      <c r="C5061">
        <v>8470</v>
      </c>
      <c r="D5061" t="s">
        <v>5560</v>
      </c>
      <c r="E5061" t="s">
        <v>5561</v>
      </c>
      <c r="F5061" t="str">
        <f t="shared" si="1738"/>
        <v>8470,GISTEL,Gistel,</v>
      </c>
      <c r="G5061">
        <f t="shared" si="1739"/>
        <v>52</v>
      </c>
      <c r="H5061">
        <f t="shared" si="1739"/>
        <v>206</v>
      </c>
      <c r="I5061" s="15" t="str">
        <f t="shared" si="1740"/>
        <v/>
      </c>
      <c r="J5061" s="15" t="str">
        <f t="shared" si="1741"/>
        <v/>
      </c>
      <c r="K5061" s="15">
        <f t="shared" si="1742"/>
        <v>0</v>
      </c>
      <c r="L5061" s="15" t="str">
        <f t="shared" si="1743"/>
        <v>8470,GISTEL,Gistel,</v>
      </c>
      <c r="M5061" s="15" t="str">
        <f t="shared" si="1744"/>
        <v/>
      </c>
      <c r="N5061" s="15" t="str">
        <f t="shared" si="1745"/>
        <v/>
      </c>
      <c r="O5061" s="15" t="str">
        <f t="shared" si="1746"/>
        <v/>
      </c>
      <c r="P5061" s="15">
        <f t="shared" si="1747"/>
        <v>0</v>
      </c>
      <c r="Q5061" s="15" t="str">
        <f t="shared" si="1748"/>
        <v>8470,GISTEL,Gistel,</v>
      </c>
      <c r="R5061" s="15" t="str">
        <f t="shared" si="1749"/>
        <v/>
      </c>
      <c r="S5061" s="15" t="str">
        <f t="shared" si="1750"/>
        <v/>
      </c>
      <c r="T5061" s="15" t="str">
        <f t="shared" si="1751"/>
        <v/>
      </c>
      <c r="U5061" s="15">
        <f t="shared" si="1752"/>
        <v>0</v>
      </c>
      <c r="V5061" s="15" t="str">
        <f t="shared" si="1753"/>
        <v>8470,GISTEL,Gistel,</v>
      </c>
      <c r="W5061" s="15" t="str">
        <f t="shared" si="1754"/>
        <v/>
      </c>
      <c r="X5061" s="15" t="str">
        <f t="shared" si="1755"/>
        <v/>
      </c>
      <c r="Y5061" s="15" t="str">
        <f t="shared" si="1756"/>
        <v/>
      </c>
      <c r="Z5061" s="15">
        <f t="shared" si="1757"/>
        <v>0</v>
      </c>
      <c r="AA5061" s="15" t="str">
        <f t="shared" si="1758"/>
        <v>8470,GISTEL,Gistel,</v>
      </c>
      <c r="AB5061" s="15" t="str">
        <f t="shared" si="1759"/>
        <v/>
      </c>
    </row>
    <row r="5062" spans="1:28" x14ac:dyDescent="0.2">
      <c r="A5062">
        <v>51</v>
      </c>
      <c r="B5062">
        <v>202</v>
      </c>
      <c r="C5062">
        <v>8470</v>
      </c>
      <c r="D5062" t="s">
        <v>5560</v>
      </c>
      <c r="E5062" t="s">
        <v>5562</v>
      </c>
      <c r="F5062" t="str">
        <f t="shared" si="1738"/>
        <v>8470,GISTEL,Moere,</v>
      </c>
      <c r="G5062">
        <f t="shared" si="1739"/>
        <v>51</v>
      </c>
      <c r="H5062">
        <f t="shared" si="1739"/>
        <v>202</v>
      </c>
      <c r="I5062" s="15" t="str">
        <f t="shared" si="1740"/>
        <v/>
      </c>
      <c r="J5062" s="15" t="str">
        <f t="shared" si="1741"/>
        <v/>
      </c>
      <c r="K5062" s="15">
        <f t="shared" si="1742"/>
        <v>0</v>
      </c>
      <c r="L5062" s="15" t="str">
        <f t="shared" si="1743"/>
        <v>8470,GISTEL,Moere,</v>
      </c>
      <c r="M5062" s="15" t="str">
        <f t="shared" si="1744"/>
        <v/>
      </c>
      <c r="N5062" s="15" t="str">
        <f t="shared" si="1745"/>
        <v/>
      </c>
      <c r="O5062" s="15" t="str">
        <f t="shared" si="1746"/>
        <v/>
      </c>
      <c r="P5062" s="15">
        <f t="shared" si="1747"/>
        <v>0</v>
      </c>
      <c r="Q5062" s="15" t="str">
        <f t="shared" si="1748"/>
        <v>8470,GISTEL,Moere,</v>
      </c>
      <c r="R5062" s="15" t="str">
        <f t="shared" si="1749"/>
        <v/>
      </c>
      <c r="S5062" s="15" t="str">
        <f t="shared" si="1750"/>
        <v/>
      </c>
      <c r="T5062" s="15" t="str">
        <f t="shared" si="1751"/>
        <v/>
      </c>
      <c r="U5062" s="15">
        <f t="shared" si="1752"/>
        <v>0</v>
      </c>
      <c r="V5062" s="15" t="str">
        <f t="shared" si="1753"/>
        <v>8470,GISTEL,Moere,</v>
      </c>
      <c r="W5062" s="15" t="str">
        <f t="shared" si="1754"/>
        <v/>
      </c>
      <c r="X5062" s="15" t="str">
        <f t="shared" si="1755"/>
        <v/>
      </c>
      <c r="Y5062" s="15" t="str">
        <f t="shared" si="1756"/>
        <v/>
      </c>
      <c r="Z5062" s="15">
        <f t="shared" si="1757"/>
        <v>0</v>
      </c>
      <c r="AA5062" s="15" t="str">
        <f t="shared" si="1758"/>
        <v>8470,GISTEL,Moere,</v>
      </c>
      <c r="AB5062" s="15" t="str">
        <f t="shared" si="1759"/>
        <v/>
      </c>
    </row>
    <row r="5063" spans="1:28" x14ac:dyDescent="0.2">
      <c r="A5063">
        <v>50</v>
      </c>
      <c r="B5063">
        <v>208</v>
      </c>
      <c r="C5063">
        <v>8470</v>
      </c>
      <c r="D5063" t="s">
        <v>5560</v>
      </c>
      <c r="E5063" t="s">
        <v>5563</v>
      </c>
      <c r="F5063" t="str">
        <f t="shared" si="1738"/>
        <v>8470,GISTEL,Snaaskerke,</v>
      </c>
      <c r="G5063">
        <f t="shared" si="1739"/>
        <v>50</v>
      </c>
      <c r="H5063">
        <f t="shared" si="1739"/>
        <v>208</v>
      </c>
      <c r="I5063" s="15" t="str">
        <f t="shared" si="1740"/>
        <v/>
      </c>
      <c r="J5063" s="15" t="str">
        <f t="shared" si="1741"/>
        <v/>
      </c>
      <c r="K5063" s="15">
        <f t="shared" si="1742"/>
        <v>0</v>
      </c>
      <c r="L5063" s="15" t="str">
        <f t="shared" si="1743"/>
        <v>8470,GISTEL,Snaaskerke,</v>
      </c>
      <c r="M5063" s="15" t="str">
        <f t="shared" si="1744"/>
        <v/>
      </c>
      <c r="N5063" s="15" t="str">
        <f t="shared" si="1745"/>
        <v/>
      </c>
      <c r="O5063" s="15" t="str">
        <f t="shared" si="1746"/>
        <v/>
      </c>
      <c r="P5063" s="15">
        <f t="shared" si="1747"/>
        <v>0</v>
      </c>
      <c r="Q5063" s="15" t="str">
        <f t="shared" si="1748"/>
        <v>8470,GISTEL,Snaaskerke,</v>
      </c>
      <c r="R5063" s="15" t="str">
        <f t="shared" si="1749"/>
        <v/>
      </c>
      <c r="S5063" s="15" t="str">
        <f t="shared" si="1750"/>
        <v/>
      </c>
      <c r="T5063" s="15" t="str">
        <f t="shared" si="1751"/>
        <v/>
      </c>
      <c r="U5063" s="15">
        <f t="shared" si="1752"/>
        <v>0</v>
      </c>
      <c r="V5063" s="15" t="str">
        <f t="shared" si="1753"/>
        <v>8470,GISTEL,Snaaskerke,</v>
      </c>
      <c r="W5063" s="15" t="str">
        <f t="shared" si="1754"/>
        <v/>
      </c>
      <c r="X5063" s="15" t="str">
        <f t="shared" si="1755"/>
        <v/>
      </c>
      <c r="Y5063" s="15" t="str">
        <f t="shared" si="1756"/>
        <v/>
      </c>
      <c r="Z5063" s="15">
        <f t="shared" si="1757"/>
        <v>0</v>
      </c>
      <c r="AA5063" s="15" t="str">
        <f t="shared" si="1758"/>
        <v>8470,GISTEL,Snaaskerke,</v>
      </c>
      <c r="AB5063" s="15" t="str">
        <f t="shared" si="1759"/>
        <v/>
      </c>
    </row>
    <row r="5064" spans="1:28" x14ac:dyDescent="0.2">
      <c r="A5064">
        <v>49</v>
      </c>
      <c r="B5064">
        <v>205</v>
      </c>
      <c r="C5064">
        <v>8470</v>
      </c>
      <c r="D5064" t="s">
        <v>5560</v>
      </c>
      <c r="E5064" t="s">
        <v>5564</v>
      </c>
      <c r="F5064" t="str">
        <f t="shared" si="1738"/>
        <v>8470,GISTEL,Ten Putte,</v>
      </c>
      <c r="G5064">
        <f t="shared" si="1739"/>
        <v>49</v>
      </c>
      <c r="H5064">
        <f t="shared" si="1739"/>
        <v>205</v>
      </c>
      <c r="I5064" s="15" t="str">
        <f t="shared" si="1740"/>
        <v/>
      </c>
      <c r="J5064" s="15" t="str">
        <f t="shared" si="1741"/>
        <v/>
      </c>
      <c r="K5064" s="15">
        <f t="shared" si="1742"/>
        <v>0</v>
      </c>
      <c r="L5064" s="15" t="str">
        <f t="shared" si="1743"/>
        <v>8470,GISTEL,Ten Putte,</v>
      </c>
      <c r="M5064" s="15" t="str">
        <f t="shared" si="1744"/>
        <v/>
      </c>
      <c r="N5064" s="15" t="str">
        <f t="shared" si="1745"/>
        <v/>
      </c>
      <c r="O5064" s="15" t="str">
        <f t="shared" si="1746"/>
        <v/>
      </c>
      <c r="P5064" s="15">
        <f t="shared" si="1747"/>
        <v>0</v>
      </c>
      <c r="Q5064" s="15" t="str">
        <f t="shared" si="1748"/>
        <v>8470,GISTEL,Ten Putte,</v>
      </c>
      <c r="R5064" s="15" t="str">
        <f t="shared" si="1749"/>
        <v/>
      </c>
      <c r="S5064" s="15" t="str">
        <f t="shared" si="1750"/>
        <v/>
      </c>
      <c r="T5064" s="15" t="str">
        <f t="shared" si="1751"/>
        <v/>
      </c>
      <c r="U5064" s="15">
        <f t="shared" si="1752"/>
        <v>0</v>
      </c>
      <c r="V5064" s="15" t="str">
        <f t="shared" si="1753"/>
        <v>8470,GISTEL,Ten Putte,</v>
      </c>
      <c r="W5064" s="15" t="str">
        <f t="shared" si="1754"/>
        <v/>
      </c>
      <c r="X5064" s="15" t="str">
        <f t="shared" si="1755"/>
        <v/>
      </c>
      <c r="Y5064" s="15" t="str">
        <f t="shared" si="1756"/>
        <v/>
      </c>
      <c r="Z5064" s="15">
        <f t="shared" si="1757"/>
        <v>0</v>
      </c>
      <c r="AA5064" s="15" t="str">
        <f t="shared" si="1758"/>
        <v>8470,GISTEL,Ten Putte,</v>
      </c>
      <c r="AB5064" s="15" t="str">
        <f t="shared" si="1759"/>
        <v/>
      </c>
    </row>
    <row r="5065" spans="1:28" x14ac:dyDescent="0.2">
      <c r="A5065">
        <v>48</v>
      </c>
      <c r="B5065">
        <v>204</v>
      </c>
      <c r="C5065">
        <v>8470</v>
      </c>
      <c r="D5065" t="s">
        <v>5560</v>
      </c>
      <c r="E5065" t="s">
        <v>5565</v>
      </c>
      <c r="F5065" t="str">
        <f t="shared" si="1738"/>
        <v>8470,GISTEL,Zevekote,</v>
      </c>
      <c r="G5065">
        <f t="shared" si="1739"/>
        <v>48</v>
      </c>
      <c r="H5065">
        <f t="shared" si="1739"/>
        <v>204</v>
      </c>
      <c r="I5065" s="15" t="str">
        <f t="shared" si="1740"/>
        <v/>
      </c>
      <c r="J5065" s="15" t="str">
        <f t="shared" si="1741"/>
        <v/>
      </c>
      <c r="K5065" s="15">
        <f t="shared" si="1742"/>
        <v>0</v>
      </c>
      <c r="L5065" s="15" t="str">
        <f t="shared" si="1743"/>
        <v>8470,GISTEL,Zevekote,</v>
      </c>
      <c r="M5065" s="15" t="str">
        <f t="shared" si="1744"/>
        <v/>
      </c>
      <c r="N5065" s="15" t="str">
        <f t="shared" si="1745"/>
        <v/>
      </c>
      <c r="O5065" s="15" t="str">
        <f t="shared" si="1746"/>
        <v/>
      </c>
      <c r="P5065" s="15">
        <f t="shared" si="1747"/>
        <v>0</v>
      </c>
      <c r="Q5065" s="15" t="str">
        <f t="shared" si="1748"/>
        <v>8470,GISTEL,Zevekote,</v>
      </c>
      <c r="R5065" s="15" t="str">
        <f t="shared" si="1749"/>
        <v/>
      </c>
      <c r="S5065" s="15" t="str">
        <f t="shared" si="1750"/>
        <v/>
      </c>
      <c r="T5065" s="15" t="str">
        <f t="shared" si="1751"/>
        <v/>
      </c>
      <c r="U5065" s="15">
        <f t="shared" si="1752"/>
        <v>0</v>
      </c>
      <c r="V5065" s="15" t="str">
        <f t="shared" si="1753"/>
        <v>8470,GISTEL,Zevekote,</v>
      </c>
      <c r="W5065" s="15" t="str">
        <f t="shared" si="1754"/>
        <v/>
      </c>
      <c r="X5065" s="15" t="str">
        <f t="shared" si="1755"/>
        <v/>
      </c>
      <c r="Y5065" s="15" t="str">
        <f t="shared" si="1756"/>
        <v/>
      </c>
      <c r="Z5065" s="15">
        <f t="shared" si="1757"/>
        <v>0</v>
      </c>
      <c r="AA5065" s="15" t="str">
        <f t="shared" si="1758"/>
        <v>8470,GISTEL,Zevekote,</v>
      </c>
      <c r="AB5065" s="15" t="str">
        <f t="shared" si="1759"/>
        <v/>
      </c>
    </row>
    <row r="5066" spans="1:28" x14ac:dyDescent="0.2">
      <c r="A5066">
        <v>58</v>
      </c>
      <c r="B5066">
        <v>205</v>
      </c>
      <c r="C5066">
        <v>8480</v>
      </c>
      <c r="D5066" t="s">
        <v>5566</v>
      </c>
      <c r="E5066" t="s">
        <v>5567</v>
      </c>
      <c r="F5066" t="str">
        <f t="shared" si="1738"/>
        <v>8480,ICHTEGEM,Bekegem,</v>
      </c>
      <c r="G5066">
        <f t="shared" si="1739"/>
        <v>58</v>
      </c>
      <c r="H5066">
        <f t="shared" si="1739"/>
        <v>205</v>
      </c>
      <c r="I5066" s="15" t="str">
        <f t="shared" si="1740"/>
        <v/>
      </c>
      <c r="J5066" s="15" t="str">
        <f t="shared" si="1741"/>
        <v/>
      </c>
      <c r="K5066" s="15">
        <f t="shared" si="1742"/>
        <v>0</v>
      </c>
      <c r="L5066" s="15" t="str">
        <f t="shared" si="1743"/>
        <v>8480,ICHTEGEM,Bekegem,</v>
      </c>
      <c r="M5066" s="15" t="str">
        <f t="shared" si="1744"/>
        <v/>
      </c>
      <c r="N5066" s="15" t="str">
        <f t="shared" si="1745"/>
        <v/>
      </c>
      <c r="O5066" s="15" t="str">
        <f t="shared" si="1746"/>
        <v/>
      </c>
      <c r="P5066" s="15">
        <f t="shared" si="1747"/>
        <v>0</v>
      </c>
      <c r="Q5066" s="15" t="str">
        <f t="shared" si="1748"/>
        <v>8480,ICHTEGEM,Bekegem,</v>
      </c>
      <c r="R5066" s="15" t="str">
        <f t="shared" si="1749"/>
        <v/>
      </c>
      <c r="S5066" s="15" t="str">
        <f t="shared" si="1750"/>
        <v/>
      </c>
      <c r="T5066" s="15" t="str">
        <f t="shared" si="1751"/>
        <v/>
      </c>
      <c r="U5066" s="15">
        <f t="shared" si="1752"/>
        <v>0</v>
      </c>
      <c r="V5066" s="15" t="str">
        <f t="shared" si="1753"/>
        <v>8480,ICHTEGEM,Bekegem,</v>
      </c>
      <c r="W5066" s="15" t="str">
        <f t="shared" si="1754"/>
        <v/>
      </c>
      <c r="X5066" s="15" t="str">
        <f t="shared" si="1755"/>
        <v/>
      </c>
      <c r="Y5066" s="15" t="str">
        <f t="shared" si="1756"/>
        <v/>
      </c>
      <c r="Z5066" s="15">
        <f t="shared" si="1757"/>
        <v>0</v>
      </c>
      <c r="AA5066" s="15" t="str">
        <f t="shared" si="1758"/>
        <v>8480,ICHTEGEM,Bekegem,</v>
      </c>
      <c r="AB5066" s="15" t="str">
        <f t="shared" si="1759"/>
        <v/>
      </c>
    </row>
    <row r="5067" spans="1:28" x14ac:dyDescent="0.2">
      <c r="A5067">
        <v>58</v>
      </c>
      <c r="B5067">
        <v>205</v>
      </c>
      <c r="C5067">
        <v>8480</v>
      </c>
      <c r="D5067" t="s">
        <v>5566</v>
      </c>
      <c r="E5067" t="s">
        <v>5568</v>
      </c>
      <c r="F5067" t="str">
        <f t="shared" si="1738"/>
        <v>8480,ICHTEGEM,De Waterval,</v>
      </c>
      <c r="G5067">
        <f t="shared" si="1739"/>
        <v>58</v>
      </c>
      <c r="H5067">
        <f t="shared" si="1739"/>
        <v>205</v>
      </c>
      <c r="I5067" s="15" t="str">
        <f t="shared" si="1740"/>
        <v/>
      </c>
      <c r="J5067" s="15" t="str">
        <f t="shared" si="1741"/>
        <v/>
      </c>
      <c r="K5067" s="15">
        <f t="shared" si="1742"/>
        <v>0</v>
      </c>
      <c r="L5067" s="15" t="str">
        <f t="shared" si="1743"/>
        <v>8480,ICHTEGEM,De Waterval,</v>
      </c>
      <c r="M5067" s="15" t="str">
        <f t="shared" si="1744"/>
        <v/>
      </c>
      <c r="N5067" s="15" t="str">
        <f t="shared" si="1745"/>
        <v/>
      </c>
      <c r="O5067" s="15" t="str">
        <f t="shared" si="1746"/>
        <v/>
      </c>
      <c r="P5067" s="15">
        <f t="shared" si="1747"/>
        <v>0</v>
      </c>
      <c r="Q5067" s="15" t="str">
        <f t="shared" si="1748"/>
        <v>8480,ICHTEGEM,De Waterval,</v>
      </c>
      <c r="R5067" s="15" t="str">
        <f t="shared" si="1749"/>
        <v/>
      </c>
      <c r="S5067" s="15" t="str">
        <f t="shared" si="1750"/>
        <v/>
      </c>
      <c r="T5067" s="15" t="str">
        <f t="shared" si="1751"/>
        <v/>
      </c>
      <c r="U5067" s="15">
        <f t="shared" si="1752"/>
        <v>0</v>
      </c>
      <c r="V5067" s="15" t="str">
        <f t="shared" si="1753"/>
        <v>8480,ICHTEGEM,De Waterval,</v>
      </c>
      <c r="W5067" s="15" t="str">
        <f t="shared" si="1754"/>
        <v/>
      </c>
      <c r="X5067" s="15" t="str">
        <f t="shared" si="1755"/>
        <v/>
      </c>
      <c r="Y5067" s="15" t="str">
        <f t="shared" si="1756"/>
        <v/>
      </c>
      <c r="Z5067" s="15">
        <f t="shared" si="1757"/>
        <v>0</v>
      </c>
      <c r="AA5067" s="15" t="str">
        <f t="shared" si="1758"/>
        <v>8480,ICHTEGEM,De Waterval,</v>
      </c>
      <c r="AB5067" s="15" t="str">
        <f t="shared" si="1759"/>
        <v/>
      </c>
    </row>
    <row r="5068" spans="1:28" x14ac:dyDescent="0.2">
      <c r="A5068">
        <v>56</v>
      </c>
      <c r="B5068">
        <v>203</v>
      </c>
      <c r="C5068">
        <v>8480</v>
      </c>
      <c r="D5068" t="s">
        <v>5566</v>
      </c>
      <c r="E5068" t="s">
        <v>5569</v>
      </c>
      <c r="F5068" t="str">
        <f t="shared" si="1738"/>
        <v>8480,ICHTEGEM,Eernegem,</v>
      </c>
      <c r="G5068">
        <f t="shared" si="1739"/>
        <v>56</v>
      </c>
      <c r="H5068">
        <f t="shared" si="1739"/>
        <v>203</v>
      </c>
      <c r="I5068" s="15" t="str">
        <f t="shared" si="1740"/>
        <v/>
      </c>
      <c r="J5068" s="15" t="str">
        <f t="shared" si="1741"/>
        <v/>
      </c>
      <c r="K5068" s="15">
        <f t="shared" si="1742"/>
        <v>0</v>
      </c>
      <c r="L5068" s="15" t="str">
        <f t="shared" si="1743"/>
        <v>8480,ICHTEGEM,Eernegem,</v>
      </c>
      <c r="M5068" s="15" t="str">
        <f t="shared" si="1744"/>
        <v/>
      </c>
      <c r="N5068" s="15" t="str">
        <f t="shared" si="1745"/>
        <v/>
      </c>
      <c r="O5068" s="15" t="str">
        <f t="shared" si="1746"/>
        <v/>
      </c>
      <c r="P5068" s="15">
        <f t="shared" si="1747"/>
        <v>0</v>
      </c>
      <c r="Q5068" s="15" t="str">
        <f t="shared" si="1748"/>
        <v>8480,ICHTEGEM,Eernegem,</v>
      </c>
      <c r="R5068" s="15" t="str">
        <f t="shared" si="1749"/>
        <v/>
      </c>
      <c r="S5068" s="15" t="str">
        <f t="shared" si="1750"/>
        <v/>
      </c>
      <c r="T5068" s="15" t="str">
        <f t="shared" si="1751"/>
        <v/>
      </c>
      <c r="U5068" s="15">
        <f t="shared" si="1752"/>
        <v>0</v>
      </c>
      <c r="V5068" s="15" t="str">
        <f t="shared" si="1753"/>
        <v>8480,ICHTEGEM,Eernegem,</v>
      </c>
      <c r="W5068" s="15" t="str">
        <f t="shared" si="1754"/>
        <v/>
      </c>
      <c r="X5068" s="15" t="str">
        <f t="shared" si="1755"/>
        <v/>
      </c>
      <c r="Y5068" s="15" t="str">
        <f t="shared" si="1756"/>
        <v/>
      </c>
      <c r="Z5068" s="15">
        <f t="shared" si="1757"/>
        <v>0</v>
      </c>
      <c r="AA5068" s="15" t="str">
        <f t="shared" si="1758"/>
        <v>8480,ICHTEGEM,Eernegem,</v>
      </c>
      <c r="AB5068" s="15" t="str">
        <f t="shared" si="1759"/>
        <v/>
      </c>
    </row>
    <row r="5069" spans="1:28" x14ac:dyDescent="0.2">
      <c r="A5069">
        <v>56</v>
      </c>
      <c r="B5069">
        <v>200</v>
      </c>
      <c r="C5069">
        <v>8480</v>
      </c>
      <c r="D5069" t="s">
        <v>5566</v>
      </c>
      <c r="E5069" t="s">
        <v>5570</v>
      </c>
      <c r="F5069" t="str">
        <f t="shared" si="1738"/>
        <v>8480,ICHTEGEM,Engel,</v>
      </c>
      <c r="G5069">
        <f t="shared" si="1739"/>
        <v>56</v>
      </c>
      <c r="H5069">
        <f t="shared" si="1739"/>
        <v>200</v>
      </c>
      <c r="I5069" s="15" t="str">
        <f t="shared" si="1740"/>
        <v/>
      </c>
      <c r="J5069" s="15" t="str">
        <f t="shared" si="1741"/>
        <v/>
      </c>
      <c r="K5069" s="15">
        <f t="shared" si="1742"/>
        <v>0</v>
      </c>
      <c r="L5069" s="15" t="str">
        <f t="shared" si="1743"/>
        <v>8480,ICHTEGEM,Engel,</v>
      </c>
      <c r="M5069" s="15" t="str">
        <f t="shared" si="1744"/>
        <v/>
      </c>
      <c r="N5069" s="15" t="str">
        <f t="shared" si="1745"/>
        <v/>
      </c>
      <c r="O5069" s="15" t="str">
        <f t="shared" si="1746"/>
        <v/>
      </c>
      <c r="P5069" s="15">
        <f t="shared" si="1747"/>
        <v>0</v>
      </c>
      <c r="Q5069" s="15" t="str">
        <f t="shared" si="1748"/>
        <v>8480,ICHTEGEM,Engel,</v>
      </c>
      <c r="R5069" s="15" t="str">
        <f t="shared" si="1749"/>
        <v/>
      </c>
      <c r="S5069" s="15" t="str">
        <f t="shared" si="1750"/>
        <v/>
      </c>
      <c r="T5069" s="15" t="str">
        <f t="shared" si="1751"/>
        <v/>
      </c>
      <c r="U5069" s="15">
        <f t="shared" si="1752"/>
        <v>0</v>
      </c>
      <c r="V5069" s="15" t="str">
        <f t="shared" si="1753"/>
        <v>8480,ICHTEGEM,Engel,</v>
      </c>
      <c r="W5069" s="15" t="str">
        <f t="shared" si="1754"/>
        <v/>
      </c>
      <c r="X5069" s="15" t="str">
        <f t="shared" si="1755"/>
        <v/>
      </c>
      <c r="Y5069" s="15" t="str">
        <f t="shared" si="1756"/>
        <v/>
      </c>
      <c r="Z5069" s="15">
        <f t="shared" si="1757"/>
        <v>0</v>
      </c>
      <c r="AA5069" s="15" t="str">
        <f t="shared" si="1758"/>
        <v>8480,ICHTEGEM,Engel,</v>
      </c>
      <c r="AB5069" s="15" t="str">
        <f t="shared" si="1759"/>
        <v/>
      </c>
    </row>
    <row r="5070" spans="1:28" x14ac:dyDescent="0.2">
      <c r="A5070">
        <v>55</v>
      </c>
      <c r="B5070">
        <v>199</v>
      </c>
      <c r="C5070">
        <v>8480</v>
      </c>
      <c r="D5070" t="s">
        <v>5566</v>
      </c>
      <c r="E5070" t="s">
        <v>5571</v>
      </c>
      <c r="F5070" t="str">
        <f t="shared" si="1738"/>
        <v>8480,ICHTEGEM,Ichtegem,</v>
      </c>
      <c r="G5070">
        <f t="shared" si="1739"/>
        <v>55</v>
      </c>
      <c r="H5070">
        <f t="shared" si="1739"/>
        <v>199</v>
      </c>
      <c r="I5070" s="15" t="str">
        <f t="shared" si="1740"/>
        <v/>
      </c>
      <c r="J5070" s="15" t="str">
        <f t="shared" si="1741"/>
        <v/>
      </c>
      <c r="K5070" s="15">
        <f t="shared" si="1742"/>
        <v>0</v>
      </c>
      <c r="L5070" s="15" t="str">
        <f t="shared" si="1743"/>
        <v>8480,ICHTEGEM,Ichtegem,</v>
      </c>
      <c r="M5070" s="15" t="str">
        <f t="shared" si="1744"/>
        <v/>
      </c>
      <c r="N5070" s="15" t="str">
        <f t="shared" si="1745"/>
        <v/>
      </c>
      <c r="O5070" s="15" t="str">
        <f t="shared" si="1746"/>
        <v/>
      </c>
      <c r="P5070" s="15">
        <f t="shared" si="1747"/>
        <v>0</v>
      </c>
      <c r="Q5070" s="15" t="str">
        <f t="shared" si="1748"/>
        <v>8480,ICHTEGEM,Ichtegem,</v>
      </c>
      <c r="R5070" s="15" t="str">
        <f t="shared" si="1749"/>
        <v/>
      </c>
      <c r="S5070" s="15" t="str">
        <f t="shared" si="1750"/>
        <v/>
      </c>
      <c r="T5070" s="15" t="str">
        <f t="shared" si="1751"/>
        <v/>
      </c>
      <c r="U5070" s="15">
        <f t="shared" si="1752"/>
        <v>0</v>
      </c>
      <c r="V5070" s="15" t="str">
        <f t="shared" si="1753"/>
        <v>8480,ICHTEGEM,Ichtegem,</v>
      </c>
      <c r="W5070" s="15" t="str">
        <f t="shared" si="1754"/>
        <v/>
      </c>
      <c r="X5070" s="15" t="str">
        <f t="shared" si="1755"/>
        <v/>
      </c>
      <c r="Y5070" s="15" t="str">
        <f t="shared" si="1756"/>
        <v/>
      </c>
      <c r="Z5070" s="15">
        <f t="shared" si="1757"/>
        <v>0</v>
      </c>
      <c r="AA5070" s="15" t="str">
        <f t="shared" si="1758"/>
        <v>8480,ICHTEGEM,Ichtegem,</v>
      </c>
      <c r="AB5070" s="15" t="str">
        <f t="shared" si="1759"/>
        <v/>
      </c>
    </row>
    <row r="5071" spans="1:28" x14ac:dyDescent="0.2">
      <c r="A5071">
        <v>53</v>
      </c>
      <c r="B5071">
        <v>203</v>
      </c>
      <c r="C5071">
        <v>8480</v>
      </c>
      <c r="D5071" t="s">
        <v>5566</v>
      </c>
      <c r="E5071" t="s">
        <v>5572</v>
      </c>
      <c r="F5071" t="str">
        <f t="shared" si="1738"/>
        <v>8480,ICHTEGEM,Moerdijk,</v>
      </c>
      <c r="G5071">
        <f t="shared" si="1739"/>
        <v>53</v>
      </c>
      <c r="H5071">
        <f t="shared" si="1739"/>
        <v>203</v>
      </c>
      <c r="I5071" s="15" t="str">
        <f t="shared" si="1740"/>
        <v/>
      </c>
      <c r="J5071" s="15" t="str">
        <f t="shared" si="1741"/>
        <v/>
      </c>
      <c r="K5071" s="15">
        <f t="shared" si="1742"/>
        <v>0</v>
      </c>
      <c r="L5071" s="15" t="str">
        <f t="shared" si="1743"/>
        <v>8480,ICHTEGEM,Moerdijk,</v>
      </c>
      <c r="M5071" s="15" t="str">
        <f t="shared" si="1744"/>
        <v/>
      </c>
      <c r="N5071" s="15" t="str">
        <f t="shared" si="1745"/>
        <v/>
      </c>
      <c r="O5071" s="15" t="str">
        <f t="shared" si="1746"/>
        <v/>
      </c>
      <c r="P5071" s="15">
        <f t="shared" si="1747"/>
        <v>0</v>
      </c>
      <c r="Q5071" s="15" t="str">
        <f t="shared" si="1748"/>
        <v>8480,ICHTEGEM,Moerdijk,</v>
      </c>
      <c r="R5071" s="15" t="str">
        <f t="shared" si="1749"/>
        <v/>
      </c>
      <c r="S5071" s="15" t="str">
        <f t="shared" si="1750"/>
        <v/>
      </c>
      <c r="T5071" s="15" t="str">
        <f t="shared" si="1751"/>
        <v/>
      </c>
      <c r="U5071" s="15">
        <f t="shared" si="1752"/>
        <v>0</v>
      </c>
      <c r="V5071" s="15" t="str">
        <f t="shared" si="1753"/>
        <v>8480,ICHTEGEM,Moerdijk,</v>
      </c>
      <c r="W5071" s="15" t="str">
        <f t="shared" si="1754"/>
        <v/>
      </c>
      <c r="X5071" s="15" t="str">
        <f t="shared" si="1755"/>
        <v/>
      </c>
      <c r="Y5071" s="15" t="str">
        <f t="shared" si="1756"/>
        <v/>
      </c>
      <c r="Z5071" s="15">
        <f t="shared" si="1757"/>
        <v>0</v>
      </c>
      <c r="AA5071" s="15" t="str">
        <f t="shared" si="1758"/>
        <v>8480,ICHTEGEM,Moerdijk,</v>
      </c>
      <c r="AB5071" s="15" t="str">
        <f t="shared" si="1759"/>
        <v/>
      </c>
    </row>
    <row r="5072" spans="1:28" x14ac:dyDescent="0.2">
      <c r="A5072">
        <v>58</v>
      </c>
      <c r="B5072">
        <v>201</v>
      </c>
      <c r="C5072">
        <v>8480</v>
      </c>
      <c r="D5072" t="s">
        <v>5566</v>
      </c>
      <c r="E5072" t="s">
        <v>5573</v>
      </c>
      <c r="F5072" t="str">
        <f t="shared" si="1738"/>
        <v>8480,ICHTEGEM,Molendorp,</v>
      </c>
      <c r="G5072">
        <f t="shared" si="1739"/>
        <v>58</v>
      </c>
      <c r="H5072">
        <f t="shared" si="1739"/>
        <v>201</v>
      </c>
      <c r="I5072" s="15" t="str">
        <f t="shared" si="1740"/>
        <v/>
      </c>
      <c r="J5072" s="15" t="str">
        <f t="shared" si="1741"/>
        <v/>
      </c>
      <c r="K5072" s="15">
        <f t="shared" si="1742"/>
        <v>0</v>
      </c>
      <c r="L5072" s="15" t="str">
        <f t="shared" si="1743"/>
        <v>8480,ICHTEGEM,Molendorp,</v>
      </c>
      <c r="M5072" s="15" t="str">
        <f t="shared" si="1744"/>
        <v/>
      </c>
      <c r="N5072" s="15" t="str">
        <f t="shared" si="1745"/>
        <v/>
      </c>
      <c r="O5072" s="15" t="str">
        <f t="shared" si="1746"/>
        <v/>
      </c>
      <c r="P5072" s="15">
        <f t="shared" si="1747"/>
        <v>0</v>
      </c>
      <c r="Q5072" s="15" t="str">
        <f t="shared" si="1748"/>
        <v>8480,ICHTEGEM,Molendorp,</v>
      </c>
      <c r="R5072" s="15" t="str">
        <f t="shared" si="1749"/>
        <v/>
      </c>
      <c r="S5072" s="15" t="str">
        <f t="shared" si="1750"/>
        <v/>
      </c>
      <c r="T5072" s="15" t="str">
        <f t="shared" si="1751"/>
        <v/>
      </c>
      <c r="U5072" s="15">
        <f t="shared" si="1752"/>
        <v>0</v>
      </c>
      <c r="V5072" s="15" t="str">
        <f t="shared" si="1753"/>
        <v>8480,ICHTEGEM,Molendorp,</v>
      </c>
      <c r="W5072" s="15" t="str">
        <f t="shared" si="1754"/>
        <v/>
      </c>
      <c r="X5072" s="15" t="str">
        <f t="shared" si="1755"/>
        <v/>
      </c>
      <c r="Y5072" s="15" t="str">
        <f t="shared" si="1756"/>
        <v/>
      </c>
      <c r="Z5072" s="15">
        <f t="shared" si="1757"/>
        <v>0</v>
      </c>
      <c r="AA5072" s="15" t="str">
        <f t="shared" si="1758"/>
        <v>8480,ICHTEGEM,Molendorp,</v>
      </c>
      <c r="AB5072" s="15" t="str">
        <f t="shared" si="1759"/>
        <v/>
      </c>
    </row>
    <row r="5073" spans="1:28" x14ac:dyDescent="0.2">
      <c r="A5073">
        <v>56</v>
      </c>
      <c r="B5073">
        <v>198</v>
      </c>
      <c r="C5073">
        <v>8480</v>
      </c>
      <c r="D5073" t="s">
        <v>5566</v>
      </c>
      <c r="E5073" t="s">
        <v>5574</v>
      </c>
      <c r="F5073" t="str">
        <f t="shared" si="1738"/>
        <v>8480,ICHTEGEM,Reiger,</v>
      </c>
      <c r="G5073">
        <f t="shared" si="1739"/>
        <v>56</v>
      </c>
      <c r="H5073">
        <f t="shared" si="1739"/>
        <v>198</v>
      </c>
      <c r="I5073" s="15" t="str">
        <f t="shared" si="1740"/>
        <v/>
      </c>
      <c r="J5073" s="15" t="str">
        <f t="shared" si="1741"/>
        <v/>
      </c>
      <c r="K5073" s="15">
        <f t="shared" si="1742"/>
        <v>0</v>
      </c>
      <c r="L5073" s="15" t="str">
        <f t="shared" si="1743"/>
        <v>8480,ICHTEGEM,Reiger,</v>
      </c>
      <c r="M5073" s="15" t="str">
        <f t="shared" si="1744"/>
        <v/>
      </c>
      <c r="N5073" s="15" t="str">
        <f t="shared" si="1745"/>
        <v/>
      </c>
      <c r="O5073" s="15" t="str">
        <f t="shared" si="1746"/>
        <v/>
      </c>
      <c r="P5073" s="15">
        <f t="shared" si="1747"/>
        <v>0</v>
      </c>
      <c r="Q5073" s="15" t="str">
        <f t="shared" si="1748"/>
        <v>8480,ICHTEGEM,Reiger,</v>
      </c>
      <c r="R5073" s="15" t="str">
        <f t="shared" si="1749"/>
        <v/>
      </c>
      <c r="S5073" s="15" t="str">
        <f t="shared" si="1750"/>
        <v/>
      </c>
      <c r="T5073" s="15" t="str">
        <f t="shared" si="1751"/>
        <v/>
      </c>
      <c r="U5073" s="15">
        <f t="shared" si="1752"/>
        <v>0</v>
      </c>
      <c r="V5073" s="15" t="str">
        <f t="shared" si="1753"/>
        <v>8480,ICHTEGEM,Reiger,</v>
      </c>
      <c r="W5073" s="15" t="str">
        <f t="shared" si="1754"/>
        <v/>
      </c>
      <c r="X5073" s="15" t="str">
        <f t="shared" si="1755"/>
        <v/>
      </c>
      <c r="Y5073" s="15" t="str">
        <f t="shared" si="1756"/>
        <v/>
      </c>
      <c r="Z5073" s="15">
        <f t="shared" si="1757"/>
        <v>0</v>
      </c>
      <c r="AA5073" s="15" t="str">
        <f t="shared" si="1758"/>
        <v>8480,ICHTEGEM,Reiger,</v>
      </c>
      <c r="AB5073" s="15" t="str">
        <f t="shared" si="1759"/>
        <v/>
      </c>
    </row>
    <row r="5074" spans="1:28" x14ac:dyDescent="0.2">
      <c r="A5074">
        <v>57</v>
      </c>
      <c r="B5074">
        <v>198</v>
      </c>
      <c r="C5074">
        <v>8480</v>
      </c>
      <c r="D5074" t="s">
        <v>5566</v>
      </c>
      <c r="E5074" t="s">
        <v>5575</v>
      </c>
      <c r="F5074" t="str">
        <f t="shared" si="1738"/>
        <v>8480,ICHTEGEM,Veld,</v>
      </c>
      <c r="G5074">
        <f t="shared" si="1739"/>
        <v>57</v>
      </c>
      <c r="H5074">
        <f t="shared" si="1739"/>
        <v>198</v>
      </c>
      <c r="I5074" s="15" t="str">
        <f t="shared" si="1740"/>
        <v/>
      </c>
      <c r="J5074" s="15" t="str">
        <f t="shared" si="1741"/>
        <v/>
      </c>
      <c r="K5074" s="15">
        <f t="shared" si="1742"/>
        <v>0</v>
      </c>
      <c r="L5074" s="15" t="str">
        <f t="shared" si="1743"/>
        <v>8480,ICHTEGEM,Veld,</v>
      </c>
      <c r="M5074" s="15" t="str">
        <f t="shared" si="1744"/>
        <v/>
      </c>
      <c r="N5074" s="15" t="str">
        <f t="shared" si="1745"/>
        <v/>
      </c>
      <c r="O5074" s="15" t="str">
        <f t="shared" si="1746"/>
        <v/>
      </c>
      <c r="P5074" s="15">
        <f t="shared" si="1747"/>
        <v>0</v>
      </c>
      <c r="Q5074" s="15" t="str">
        <f t="shared" si="1748"/>
        <v>8480,ICHTEGEM,Veld,</v>
      </c>
      <c r="R5074" s="15" t="str">
        <f t="shared" si="1749"/>
        <v/>
      </c>
      <c r="S5074" s="15" t="str">
        <f t="shared" si="1750"/>
        <v/>
      </c>
      <c r="T5074" s="15" t="str">
        <f t="shared" si="1751"/>
        <v/>
      </c>
      <c r="U5074" s="15">
        <f t="shared" si="1752"/>
        <v>0</v>
      </c>
      <c r="V5074" s="15" t="str">
        <f t="shared" si="1753"/>
        <v>8480,ICHTEGEM,Veld,</v>
      </c>
      <c r="W5074" s="15" t="str">
        <f t="shared" si="1754"/>
        <v/>
      </c>
      <c r="X5074" s="15" t="str">
        <f t="shared" si="1755"/>
        <v/>
      </c>
      <c r="Y5074" s="15" t="str">
        <f t="shared" si="1756"/>
        <v/>
      </c>
      <c r="Z5074" s="15">
        <f t="shared" si="1757"/>
        <v>0</v>
      </c>
      <c r="AA5074" s="15" t="str">
        <f t="shared" si="1758"/>
        <v>8480,ICHTEGEM,Veld,</v>
      </c>
      <c r="AB5074" s="15" t="str">
        <f t="shared" si="1759"/>
        <v/>
      </c>
    </row>
    <row r="5075" spans="1:28" x14ac:dyDescent="0.2">
      <c r="A5075">
        <v>61</v>
      </c>
      <c r="B5075">
        <v>209</v>
      </c>
      <c r="C5075">
        <v>8490</v>
      </c>
      <c r="D5075" t="s">
        <v>5576</v>
      </c>
      <c r="E5075" t="s">
        <v>5577</v>
      </c>
      <c r="F5075" t="str">
        <f t="shared" si="1738"/>
        <v>8490,JABBEKE,Jabbeke,</v>
      </c>
      <c r="G5075">
        <f t="shared" si="1739"/>
        <v>61</v>
      </c>
      <c r="H5075">
        <f t="shared" si="1739"/>
        <v>209</v>
      </c>
      <c r="I5075" s="15" t="str">
        <f t="shared" si="1740"/>
        <v/>
      </c>
      <c r="J5075" s="15" t="str">
        <f t="shared" si="1741"/>
        <v/>
      </c>
      <c r="K5075" s="15">
        <f t="shared" si="1742"/>
        <v>0</v>
      </c>
      <c r="L5075" s="15" t="str">
        <f t="shared" si="1743"/>
        <v>8490,JABBEKE,Jabbeke,</v>
      </c>
      <c r="M5075" s="15" t="str">
        <f t="shared" si="1744"/>
        <v/>
      </c>
      <c r="N5075" s="15" t="str">
        <f t="shared" si="1745"/>
        <v/>
      </c>
      <c r="O5075" s="15" t="str">
        <f t="shared" si="1746"/>
        <v/>
      </c>
      <c r="P5075" s="15">
        <f t="shared" si="1747"/>
        <v>0</v>
      </c>
      <c r="Q5075" s="15" t="str">
        <f t="shared" si="1748"/>
        <v>8490,JABBEKE,Jabbeke,</v>
      </c>
      <c r="R5075" s="15" t="str">
        <f t="shared" si="1749"/>
        <v/>
      </c>
      <c r="S5075" s="15" t="str">
        <f t="shared" si="1750"/>
        <v/>
      </c>
      <c r="T5075" s="15" t="str">
        <f t="shared" si="1751"/>
        <v/>
      </c>
      <c r="U5075" s="15">
        <f t="shared" si="1752"/>
        <v>0</v>
      </c>
      <c r="V5075" s="15" t="str">
        <f t="shared" si="1753"/>
        <v>8490,JABBEKE,Jabbeke,</v>
      </c>
      <c r="W5075" s="15" t="str">
        <f t="shared" si="1754"/>
        <v/>
      </c>
      <c r="X5075" s="15" t="str">
        <f t="shared" si="1755"/>
        <v/>
      </c>
      <c r="Y5075" s="15" t="str">
        <f t="shared" si="1756"/>
        <v/>
      </c>
      <c r="Z5075" s="15">
        <f t="shared" si="1757"/>
        <v>0</v>
      </c>
      <c r="AA5075" s="15" t="str">
        <f t="shared" si="1758"/>
        <v>8490,JABBEKE,Jabbeke,</v>
      </c>
      <c r="AB5075" s="15" t="str">
        <f t="shared" si="1759"/>
        <v/>
      </c>
    </row>
    <row r="5076" spans="1:28" x14ac:dyDescent="0.2">
      <c r="A5076">
        <v>59</v>
      </c>
      <c r="B5076">
        <v>208</v>
      </c>
      <c r="C5076">
        <v>8490</v>
      </c>
      <c r="D5076" t="s">
        <v>5576</v>
      </c>
      <c r="E5076" t="s">
        <v>1191</v>
      </c>
      <c r="F5076" t="str">
        <f t="shared" si="1738"/>
        <v>8490,JABBEKE,Molenhoek,</v>
      </c>
      <c r="G5076">
        <f t="shared" si="1739"/>
        <v>59</v>
      </c>
      <c r="H5076">
        <f t="shared" si="1739"/>
        <v>208</v>
      </c>
      <c r="I5076" s="15" t="str">
        <f t="shared" si="1740"/>
        <v/>
      </c>
      <c r="J5076" s="15" t="str">
        <f t="shared" si="1741"/>
        <v/>
      </c>
      <c r="K5076" s="15">
        <f t="shared" si="1742"/>
        <v>0</v>
      </c>
      <c r="L5076" s="15" t="str">
        <f t="shared" si="1743"/>
        <v>8490,JABBEKE,Molenhoek,</v>
      </c>
      <c r="M5076" s="15" t="str">
        <f t="shared" si="1744"/>
        <v/>
      </c>
      <c r="N5076" s="15" t="str">
        <f t="shared" si="1745"/>
        <v/>
      </c>
      <c r="O5076" s="15" t="str">
        <f t="shared" si="1746"/>
        <v/>
      </c>
      <c r="P5076" s="15">
        <f t="shared" si="1747"/>
        <v>0</v>
      </c>
      <c r="Q5076" s="15" t="str">
        <f t="shared" si="1748"/>
        <v>8490,JABBEKE,Molenhoek,</v>
      </c>
      <c r="R5076" s="15" t="str">
        <f t="shared" si="1749"/>
        <v/>
      </c>
      <c r="S5076" s="15" t="str">
        <f t="shared" si="1750"/>
        <v/>
      </c>
      <c r="T5076" s="15" t="str">
        <f t="shared" si="1751"/>
        <v/>
      </c>
      <c r="U5076" s="15">
        <f t="shared" si="1752"/>
        <v>0</v>
      </c>
      <c r="V5076" s="15" t="str">
        <f t="shared" si="1753"/>
        <v>8490,JABBEKE,Molenhoek,</v>
      </c>
      <c r="W5076" s="15" t="str">
        <f t="shared" si="1754"/>
        <v/>
      </c>
      <c r="X5076" s="15" t="str">
        <f t="shared" si="1755"/>
        <v/>
      </c>
      <c r="Y5076" s="15" t="str">
        <f t="shared" si="1756"/>
        <v/>
      </c>
      <c r="Z5076" s="15">
        <f t="shared" si="1757"/>
        <v>0</v>
      </c>
      <c r="AA5076" s="15" t="str">
        <f t="shared" si="1758"/>
        <v>8490,JABBEKE,Molenhoek,</v>
      </c>
      <c r="AB5076" s="15" t="str">
        <f t="shared" si="1759"/>
        <v/>
      </c>
    </row>
    <row r="5077" spans="1:28" x14ac:dyDescent="0.2">
      <c r="A5077">
        <v>62</v>
      </c>
      <c r="B5077">
        <v>207</v>
      </c>
      <c r="C5077">
        <v>8490</v>
      </c>
      <c r="D5077" t="s">
        <v>5576</v>
      </c>
      <c r="E5077" t="s">
        <v>5578</v>
      </c>
      <c r="F5077" t="str">
        <f t="shared" si="1738"/>
        <v>8490,JABBEKE,Snellegem,</v>
      </c>
      <c r="G5077">
        <f t="shared" si="1739"/>
        <v>62</v>
      </c>
      <c r="H5077">
        <f t="shared" si="1739"/>
        <v>207</v>
      </c>
      <c r="I5077" s="15" t="str">
        <f t="shared" si="1740"/>
        <v/>
      </c>
      <c r="J5077" s="15" t="str">
        <f t="shared" si="1741"/>
        <v/>
      </c>
      <c r="K5077" s="15">
        <f t="shared" si="1742"/>
        <v>0</v>
      </c>
      <c r="L5077" s="15" t="str">
        <f t="shared" si="1743"/>
        <v>8490,JABBEKE,Snellegem,</v>
      </c>
      <c r="M5077" s="15" t="str">
        <f t="shared" si="1744"/>
        <v/>
      </c>
      <c r="N5077" s="15" t="str">
        <f t="shared" si="1745"/>
        <v/>
      </c>
      <c r="O5077" s="15" t="str">
        <f t="shared" si="1746"/>
        <v/>
      </c>
      <c r="P5077" s="15">
        <f t="shared" si="1747"/>
        <v>0</v>
      </c>
      <c r="Q5077" s="15" t="str">
        <f t="shared" si="1748"/>
        <v>8490,JABBEKE,Snellegem,</v>
      </c>
      <c r="R5077" s="15" t="str">
        <f t="shared" si="1749"/>
        <v/>
      </c>
      <c r="S5077" s="15" t="str">
        <f t="shared" si="1750"/>
        <v/>
      </c>
      <c r="T5077" s="15" t="str">
        <f t="shared" si="1751"/>
        <v/>
      </c>
      <c r="U5077" s="15">
        <f t="shared" si="1752"/>
        <v>0</v>
      </c>
      <c r="V5077" s="15" t="str">
        <f t="shared" si="1753"/>
        <v>8490,JABBEKE,Snellegem,</v>
      </c>
      <c r="W5077" s="15" t="str">
        <f t="shared" si="1754"/>
        <v/>
      </c>
      <c r="X5077" s="15" t="str">
        <f t="shared" si="1755"/>
        <v/>
      </c>
      <c r="Y5077" s="15" t="str">
        <f t="shared" si="1756"/>
        <v/>
      </c>
      <c r="Z5077" s="15">
        <f t="shared" si="1757"/>
        <v>0</v>
      </c>
      <c r="AA5077" s="15" t="str">
        <f t="shared" si="1758"/>
        <v>8490,JABBEKE,Snellegem,</v>
      </c>
      <c r="AB5077" s="15" t="str">
        <f t="shared" si="1759"/>
        <v/>
      </c>
    </row>
    <row r="5078" spans="1:28" x14ac:dyDescent="0.2">
      <c r="A5078">
        <v>59</v>
      </c>
      <c r="B5078">
        <v>212</v>
      </c>
      <c r="C5078">
        <v>8490</v>
      </c>
      <c r="D5078" t="s">
        <v>5576</v>
      </c>
      <c r="E5078" t="s">
        <v>5579</v>
      </c>
      <c r="F5078" t="str">
        <f t="shared" si="1738"/>
        <v>8490,JABBEKE,Stalhille,</v>
      </c>
      <c r="G5078">
        <f t="shared" si="1739"/>
        <v>59</v>
      </c>
      <c r="H5078">
        <f t="shared" si="1739"/>
        <v>212</v>
      </c>
      <c r="I5078" s="15" t="str">
        <f t="shared" si="1740"/>
        <v/>
      </c>
      <c r="J5078" s="15" t="str">
        <f t="shared" si="1741"/>
        <v/>
      </c>
      <c r="K5078" s="15">
        <f t="shared" si="1742"/>
        <v>0</v>
      </c>
      <c r="L5078" s="15" t="str">
        <f t="shared" si="1743"/>
        <v>8490,JABBEKE,Stalhille,</v>
      </c>
      <c r="M5078" s="15" t="str">
        <f t="shared" si="1744"/>
        <v/>
      </c>
      <c r="N5078" s="15" t="str">
        <f t="shared" si="1745"/>
        <v/>
      </c>
      <c r="O5078" s="15" t="str">
        <f t="shared" si="1746"/>
        <v/>
      </c>
      <c r="P5078" s="15">
        <f t="shared" si="1747"/>
        <v>0</v>
      </c>
      <c r="Q5078" s="15" t="str">
        <f t="shared" si="1748"/>
        <v>8490,JABBEKE,Stalhille,</v>
      </c>
      <c r="R5078" s="15" t="str">
        <f t="shared" si="1749"/>
        <v/>
      </c>
      <c r="S5078" s="15" t="str">
        <f t="shared" si="1750"/>
        <v/>
      </c>
      <c r="T5078" s="15" t="str">
        <f t="shared" si="1751"/>
        <v/>
      </c>
      <c r="U5078" s="15">
        <f t="shared" si="1752"/>
        <v>0</v>
      </c>
      <c r="V5078" s="15" t="str">
        <f t="shared" si="1753"/>
        <v>8490,JABBEKE,Stalhille,</v>
      </c>
      <c r="W5078" s="15" t="str">
        <f t="shared" si="1754"/>
        <v/>
      </c>
      <c r="X5078" s="15" t="str">
        <f t="shared" si="1755"/>
        <v/>
      </c>
      <c r="Y5078" s="15" t="str">
        <f t="shared" si="1756"/>
        <v/>
      </c>
      <c r="Z5078" s="15">
        <f t="shared" si="1757"/>
        <v>0</v>
      </c>
      <c r="AA5078" s="15" t="str">
        <f t="shared" si="1758"/>
        <v>8490,JABBEKE,Stalhille,</v>
      </c>
      <c r="AB5078" s="15" t="str">
        <f t="shared" si="1759"/>
        <v/>
      </c>
    </row>
    <row r="5079" spans="1:28" x14ac:dyDescent="0.2">
      <c r="A5079">
        <v>64</v>
      </c>
      <c r="B5079">
        <v>209</v>
      </c>
      <c r="C5079">
        <v>8490</v>
      </c>
      <c r="D5079" t="s">
        <v>5576</v>
      </c>
      <c r="E5079" t="s">
        <v>5580</v>
      </c>
      <c r="F5079" t="str">
        <f t="shared" si="1738"/>
        <v>8490,JABBEKE,Varsenare,</v>
      </c>
      <c r="G5079">
        <f t="shared" si="1739"/>
        <v>64</v>
      </c>
      <c r="H5079">
        <f t="shared" si="1739"/>
        <v>209</v>
      </c>
      <c r="I5079" s="15" t="str">
        <f t="shared" si="1740"/>
        <v/>
      </c>
      <c r="J5079" s="15" t="str">
        <f t="shared" si="1741"/>
        <v/>
      </c>
      <c r="K5079" s="15">
        <f t="shared" si="1742"/>
        <v>0</v>
      </c>
      <c r="L5079" s="15" t="str">
        <f t="shared" si="1743"/>
        <v>8490,JABBEKE,Varsenare,</v>
      </c>
      <c r="M5079" s="15" t="str">
        <f t="shared" si="1744"/>
        <v/>
      </c>
      <c r="N5079" s="15" t="str">
        <f t="shared" si="1745"/>
        <v/>
      </c>
      <c r="O5079" s="15" t="str">
        <f t="shared" si="1746"/>
        <v/>
      </c>
      <c r="P5079" s="15">
        <f t="shared" si="1747"/>
        <v>0</v>
      </c>
      <c r="Q5079" s="15" t="str">
        <f t="shared" si="1748"/>
        <v>8490,JABBEKE,Varsenare,</v>
      </c>
      <c r="R5079" s="15" t="str">
        <f t="shared" si="1749"/>
        <v/>
      </c>
      <c r="S5079" s="15" t="str">
        <f t="shared" si="1750"/>
        <v/>
      </c>
      <c r="T5079" s="15" t="str">
        <f t="shared" si="1751"/>
        <v/>
      </c>
      <c r="U5079" s="15">
        <f t="shared" si="1752"/>
        <v>0</v>
      </c>
      <c r="V5079" s="15" t="str">
        <f t="shared" si="1753"/>
        <v>8490,JABBEKE,Varsenare,</v>
      </c>
      <c r="W5079" s="15" t="str">
        <f t="shared" si="1754"/>
        <v/>
      </c>
      <c r="X5079" s="15" t="str">
        <f t="shared" si="1755"/>
        <v/>
      </c>
      <c r="Y5079" s="15" t="str">
        <f t="shared" si="1756"/>
        <v/>
      </c>
      <c r="Z5079" s="15">
        <f t="shared" si="1757"/>
        <v>0</v>
      </c>
      <c r="AA5079" s="15" t="str">
        <f t="shared" si="1758"/>
        <v>8490,JABBEKE,Varsenare,</v>
      </c>
      <c r="AB5079" s="15" t="str">
        <f t="shared" si="1759"/>
        <v/>
      </c>
    </row>
    <row r="5080" spans="1:28" x14ac:dyDescent="0.2">
      <c r="A5080">
        <v>59</v>
      </c>
      <c r="B5080">
        <v>207</v>
      </c>
      <c r="C5080">
        <v>8490</v>
      </c>
      <c r="D5080" t="s">
        <v>5576</v>
      </c>
      <c r="E5080" t="s">
        <v>5581</v>
      </c>
      <c r="F5080" t="str">
        <f t="shared" si="1738"/>
        <v>8490,JABBEKE,Zerkegem,</v>
      </c>
      <c r="G5080">
        <f t="shared" si="1739"/>
        <v>59</v>
      </c>
      <c r="H5080">
        <f t="shared" si="1739"/>
        <v>207</v>
      </c>
      <c r="I5080" s="15" t="str">
        <f t="shared" si="1740"/>
        <v/>
      </c>
      <c r="J5080" s="15" t="str">
        <f t="shared" si="1741"/>
        <v/>
      </c>
      <c r="K5080" s="15">
        <f t="shared" si="1742"/>
        <v>0</v>
      </c>
      <c r="L5080" s="15" t="str">
        <f t="shared" si="1743"/>
        <v>8490,JABBEKE,Zerkegem,</v>
      </c>
      <c r="M5080" s="15" t="str">
        <f t="shared" si="1744"/>
        <v/>
      </c>
      <c r="N5080" s="15" t="str">
        <f t="shared" si="1745"/>
        <v/>
      </c>
      <c r="O5080" s="15" t="str">
        <f t="shared" si="1746"/>
        <v/>
      </c>
      <c r="P5080" s="15">
        <f t="shared" si="1747"/>
        <v>0</v>
      </c>
      <c r="Q5080" s="15" t="str">
        <f t="shared" si="1748"/>
        <v>8490,JABBEKE,Zerkegem,</v>
      </c>
      <c r="R5080" s="15" t="str">
        <f t="shared" si="1749"/>
        <v/>
      </c>
      <c r="S5080" s="15" t="str">
        <f t="shared" si="1750"/>
        <v/>
      </c>
      <c r="T5080" s="15" t="str">
        <f t="shared" si="1751"/>
        <v/>
      </c>
      <c r="U5080" s="15">
        <f t="shared" si="1752"/>
        <v>0</v>
      </c>
      <c r="V5080" s="15" t="str">
        <f t="shared" si="1753"/>
        <v>8490,JABBEKE,Zerkegem,</v>
      </c>
      <c r="W5080" s="15" t="str">
        <f t="shared" si="1754"/>
        <v/>
      </c>
      <c r="X5080" s="15" t="str">
        <f t="shared" si="1755"/>
        <v/>
      </c>
      <c r="Y5080" s="15" t="str">
        <f t="shared" si="1756"/>
        <v/>
      </c>
      <c r="Z5080" s="15">
        <f t="shared" si="1757"/>
        <v>0</v>
      </c>
      <c r="AA5080" s="15" t="str">
        <f t="shared" si="1758"/>
        <v>8490,JABBEKE,Zerkegem,</v>
      </c>
      <c r="AB5080" s="15" t="str">
        <f t="shared" si="1759"/>
        <v/>
      </c>
    </row>
    <row r="5081" spans="1:28" x14ac:dyDescent="0.2">
      <c r="A5081">
        <v>72</v>
      </c>
      <c r="B5081">
        <v>169</v>
      </c>
      <c r="C5081">
        <v>8500</v>
      </c>
      <c r="D5081" t="s">
        <v>5582</v>
      </c>
      <c r="E5081" t="s">
        <v>5583</v>
      </c>
      <c r="F5081" t="str">
        <f t="shared" si="1738"/>
        <v>8500,KORTRIJK,Kortrijk,</v>
      </c>
      <c r="G5081">
        <f t="shared" si="1739"/>
        <v>72</v>
      </c>
      <c r="H5081">
        <f t="shared" si="1739"/>
        <v>169</v>
      </c>
      <c r="I5081" s="15" t="str">
        <f t="shared" si="1740"/>
        <v/>
      </c>
      <c r="J5081" s="15" t="str">
        <f t="shared" si="1741"/>
        <v/>
      </c>
      <c r="K5081" s="15">
        <f t="shared" si="1742"/>
        <v>0</v>
      </c>
      <c r="L5081" s="15" t="str">
        <f t="shared" si="1743"/>
        <v>8500,KORTRIJK,Kortrijk,</v>
      </c>
      <c r="M5081" s="15" t="str">
        <f t="shared" si="1744"/>
        <v/>
      </c>
      <c r="N5081" s="15" t="str">
        <f t="shared" si="1745"/>
        <v/>
      </c>
      <c r="O5081" s="15" t="str">
        <f t="shared" si="1746"/>
        <v/>
      </c>
      <c r="P5081" s="15">
        <f t="shared" si="1747"/>
        <v>0</v>
      </c>
      <c r="Q5081" s="15" t="str">
        <f t="shared" si="1748"/>
        <v>8500,KORTRIJK,Kortrijk,</v>
      </c>
      <c r="R5081" s="15" t="str">
        <f t="shared" si="1749"/>
        <v/>
      </c>
      <c r="S5081" s="15" t="str">
        <f t="shared" si="1750"/>
        <v/>
      </c>
      <c r="T5081" s="15" t="str">
        <f t="shared" si="1751"/>
        <v/>
      </c>
      <c r="U5081" s="15">
        <f t="shared" si="1752"/>
        <v>0</v>
      </c>
      <c r="V5081" s="15" t="str">
        <f t="shared" si="1753"/>
        <v>8500,KORTRIJK,Kortrijk,</v>
      </c>
      <c r="W5081" s="15" t="str">
        <f t="shared" si="1754"/>
        <v/>
      </c>
      <c r="X5081" s="15" t="str">
        <f t="shared" si="1755"/>
        <v/>
      </c>
      <c r="Y5081" s="15" t="str">
        <f t="shared" si="1756"/>
        <v/>
      </c>
      <c r="Z5081" s="15">
        <f t="shared" si="1757"/>
        <v>0</v>
      </c>
      <c r="AA5081" s="15" t="str">
        <f t="shared" si="1758"/>
        <v>8500,KORTRIJK,Kortrijk,</v>
      </c>
      <c r="AB5081" s="15" t="str">
        <f t="shared" si="1759"/>
        <v/>
      </c>
    </row>
    <row r="5082" spans="1:28" x14ac:dyDescent="0.2">
      <c r="A5082">
        <v>71</v>
      </c>
      <c r="B5082">
        <v>165</v>
      </c>
      <c r="C5082">
        <v>8500</v>
      </c>
      <c r="D5082" t="s">
        <v>5582</v>
      </c>
      <c r="E5082" t="s">
        <v>5584</v>
      </c>
      <c r="F5082" t="str">
        <f t="shared" si="1738"/>
        <v>8500,KORTRIJK,Sint-Anna,</v>
      </c>
      <c r="G5082">
        <f t="shared" si="1739"/>
        <v>71</v>
      </c>
      <c r="H5082">
        <f t="shared" si="1739"/>
        <v>165</v>
      </c>
      <c r="I5082" s="15" t="str">
        <f t="shared" si="1740"/>
        <v/>
      </c>
      <c r="J5082" s="15" t="str">
        <f t="shared" si="1741"/>
        <v/>
      </c>
      <c r="K5082" s="15">
        <f t="shared" si="1742"/>
        <v>0</v>
      </c>
      <c r="L5082" s="15" t="str">
        <f t="shared" si="1743"/>
        <v>8500,KORTRIJK,Sint-Anna,</v>
      </c>
      <c r="M5082" s="15" t="str">
        <f t="shared" si="1744"/>
        <v/>
      </c>
      <c r="N5082" s="15" t="str">
        <f t="shared" si="1745"/>
        <v/>
      </c>
      <c r="O5082" s="15" t="str">
        <f t="shared" si="1746"/>
        <v/>
      </c>
      <c r="P5082" s="15">
        <f t="shared" si="1747"/>
        <v>0</v>
      </c>
      <c r="Q5082" s="15" t="str">
        <f t="shared" si="1748"/>
        <v>8500,KORTRIJK,Sint-Anna,</v>
      </c>
      <c r="R5082" s="15" t="str">
        <f t="shared" si="1749"/>
        <v/>
      </c>
      <c r="S5082" s="15" t="str">
        <f t="shared" si="1750"/>
        <v/>
      </c>
      <c r="T5082" s="15" t="str">
        <f t="shared" si="1751"/>
        <v/>
      </c>
      <c r="U5082" s="15">
        <f t="shared" si="1752"/>
        <v>0</v>
      </c>
      <c r="V5082" s="15" t="str">
        <f t="shared" si="1753"/>
        <v>8500,KORTRIJK,Sint-Anna,</v>
      </c>
      <c r="W5082" s="15" t="str">
        <f t="shared" si="1754"/>
        <v/>
      </c>
      <c r="X5082" s="15" t="str">
        <f t="shared" si="1755"/>
        <v/>
      </c>
      <c r="Y5082" s="15" t="str">
        <f t="shared" si="1756"/>
        <v/>
      </c>
      <c r="Z5082" s="15">
        <f t="shared" si="1757"/>
        <v>0</v>
      </c>
      <c r="AA5082" s="15" t="str">
        <f t="shared" si="1758"/>
        <v>8500,KORTRIJK,Sint-Anna,</v>
      </c>
      <c r="AB5082" s="15" t="str">
        <f t="shared" si="1759"/>
        <v/>
      </c>
    </row>
    <row r="5083" spans="1:28" x14ac:dyDescent="0.2">
      <c r="A5083">
        <v>70</v>
      </c>
      <c r="B5083">
        <v>170</v>
      </c>
      <c r="C5083">
        <v>8500</v>
      </c>
      <c r="D5083" t="s">
        <v>5582</v>
      </c>
      <c r="E5083" t="s">
        <v>5585</v>
      </c>
      <c r="F5083" t="str">
        <f t="shared" si="1738"/>
        <v>8500,KORTRIJK,Watermolen,</v>
      </c>
      <c r="G5083">
        <f t="shared" si="1739"/>
        <v>70</v>
      </c>
      <c r="H5083">
        <f t="shared" si="1739"/>
        <v>170</v>
      </c>
      <c r="I5083" s="15" t="str">
        <f t="shared" si="1740"/>
        <v/>
      </c>
      <c r="J5083" s="15" t="str">
        <f t="shared" si="1741"/>
        <v/>
      </c>
      <c r="K5083" s="15">
        <f t="shared" si="1742"/>
        <v>0</v>
      </c>
      <c r="L5083" s="15" t="str">
        <f t="shared" si="1743"/>
        <v>8500,KORTRIJK,Watermolen,</v>
      </c>
      <c r="M5083" s="15" t="str">
        <f t="shared" si="1744"/>
        <v/>
      </c>
      <c r="N5083" s="15" t="str">
        <f t="shared" si="1745"/>
        <v/>
      </c>
      <c r="O5083" s="15" t="str">
        <f t="shared" si="1746"/>
        <v/>
      </c>
      <c r="P5083" s="15">
        <f t="shared" si="1747"/>
        <v>0</v>
      </c>
      <c r="Q5083" s="15" t="str">
        <f t="shared" si="1748"/>
        <v>8500,KORTRIJK,Watermolen,</v>
      </c>
      <c r="R5083" s="15" t="str">
        <f t="shared" si="1749"/>
        <v/>
      </c>
      <c r="S5083" s="15" t="str">
        <f t="shared" si="1750"/>
        <v/>
      </c>
      <c r="T5083" s="15" t="str">
        <f t="shared" si="1751"/>
        <v/>
      </c>
      <c r="U5083" s="15">
        <f t="shared" si="1752"/>
        <v>0</v>
      </c>
      <c r="V5083" s="15" t="str">
        <f t="shared" si="1753"/>
        <v>8500,KORTRIJK,Watermolen,</v>
      </c>
      <c r="W5083" s="15" t="str">
        <f t="shared" si="1754"/>
        <v/>
      </c>
      <c r="X5083" s="15" t="str">
        <f t="shared" si="1755"/>
        <v/>
      </c>
      <c r="Y5083" s="15" t="str">
        <f t="shared" si="1756"/>
        <v/>
      </c>
      <c r="Z5083" s="15">
        <f t="shared" si="1757"/>
        <v>0</v>
      </c>
      <c r="AA5083" s="15" t="str">
        <f t="shared" si="1758"/>
        <v>8500,KORTRIJK,Watermolen,</v>
      </c>
      <c r="AB5083" s="15" t="str">
        <f t="shared" si="1759"/>
        <v/>
      </c>
    </row>
    <row r="5084" spans="1:28" x14ac:dyDescent="0.2">
      <c r="A5084">
        <v>70</v>
      </c>
      <c r="B5084">
        <v>168</v>
      </c>
      <c r="C5084">
        <v>8501</v>
      </c>
      <c r="D5084" t="s">
        <v>5582</v>
      </c>
      <c r="E5084" t="s">
        <v>5586</v>
      </c>
      <c r="F5084" t="str">
        <f t="shared" si="1738"/>
        <v>8501,KORTRIJK,Bissegem,</v>
      </c>
      <c r="G5084">
        <f t="shared" si="1739"/>
        <v>70</v>
      </c>
      <c r="H5084">
        <f t="shared" si="1739"/>
        <v>168</v>
      </c>
      <c r="I5084" s="15" t="str">
        <f t="shared" si="1740"/>
        <v/>
      </c>
      <c r="J5084" s="15" t="str">
        <f t="shared" si="1741"/>
        <v/>
      </c>
      <c r="K5084" s="15">
        <f t="shared" si="1742"/>
        <v>0</v>
      </c>
      <c r="L5084" s="15" t="str">
        <f t="shared" si="1743"/>
        <v>8501,KORTRIJK,Bissegem,</v>
      </c>
      <c r="M5084" s="15" t="str">
        <f t="shared" si="1744"/>
        <v/>
      </c>
      <c r="N5084" s="15" t="str">
        <f t="shared" si="1745"/>
        <v/>
      </c>
      <c r="O5084" s="15" t="str">
        <f t="shared" si="1746"/>
        <v/>
      </c>
      <c r="P5084" s="15">
        <f t="shared" si="1747"/>
        <v>0</v>
      </c>
      <c r="Q5084" s="15" t="str">
        <f t="shared" si="1748"/>
        <v>8501,KORTRIJK,Bissegem,</v>
      </c>
      <c r="R5084" s="15" t="str">
        <f t="shared" si="1749"/>
        <v/>
      </c>
      <c r="S5084" s="15" t="str">
        <f t="shared" si="1750"/>
        <v/>
      </c>
      <c r="T5084" s="15" t="str">
        <f t="shared" si="1751"/>
        <v/>
      </c>
      <c r="U5084" s="15">
        <f t="shared" si="1752"/>
        <v>0</v>
      </c>
      <c r="V5084" s="15" t="str">
        <f t="shared" si="1753"/>
        <v>8501,KORTRIJK,Bissegem,</v>
      </c>
      <c r="W5084" s="15" t="str">
        <f t="shared" si="1754"/>
        <v/>
      </c>
      <c r="X5084" s="15" t="str">
        <f t="shared" si="1755"/>
        <v/>
      </c>
      <c r="Y5084" s="15" t="str">
        <f t="shared" si="1756"/>
        <v/>
      </c>
      <c r="Z5084" s="15">
        <f t="shared" si="1757"/>
        <v>0</v>
      </c>
      <c r="AA5084" s="15" t="str">
        <f t="shared" si="1758"/>
        <v>8501,KORTRIJK,Bissegem,</v>
      </c>
      <c r="AB5084" s="15" t="str">
        <f t="shared" si="1759"/>
        <v/>
      </c>
    </row>
    <row r="5085" spans="1:28" x14ac:dyDescent="0.2">
      <c r="A5085">
        <v>70</v>
      </c>
      <c r="B5085">
        <v>171</v>
      </c>
      <c r="C5085">
        <v>8501</v>
      </c>
      <c r="D5085" t="s">
        <v>5582</v>
      </c>
      <c r="E5085" t="s">
        <v>5587</v>
      </c>
      <c r="F5085" t="str">
        <f t="shared" si="1738"/>
        <v>8501,KORTRIJK,Heule,</v>
      </c>
      <c r="G5085">
        <f t="shared" si="1739"/>
        <v>70</v>
      </c>
      <c r="H5085">
        <f t="shared" si="1739"/>
        <v>171</v>
      </c>
      <c r="I5085" s="15" t="str">
        <f t="shared" si="1740"/>
        <v/>
      </c>
      <c r="J5085" s="15" t="str">
        <f t="shared" si="1741"/>
        <v/>
      </c>
      <c r="K5085" s="15">
        <f t="shared" si="1742"/>
        <v>0</v>
      </c>
      <c r="L5085" s="15" t="str">
        <f t="shared" si="1743"/>
        <v>8501,KORTRIJK,Heule,</v>
      </c>
      <c r="M5085" s="15" t="str">
        <f t="shared" si="1744"/>
        <v/>
      </c>
      <c r="N5085" s="15" t="str">
        <f t="shared" si="1745"/>
        <v/>
      </c>
      <c r="O5085" s="15" t="str">
        <f t="shared" si="1746"/>
        <v/>
      </c>
      <c r="P5085" s="15">
        <f t="shared" si="1747"/>
        <v>0</v>
      </c>
      <c r="Q5085" s="15" t="str">
        <f t="shared" si="1748"/>
        <v>8501,KORTRIJK,Heule,</v>
      </c>
      <c r="R5085" s="15" t="str">
        <f t="shared" si="1749"/>
        <v/>
      </c>
      <c r="S5085" s="15" t="str">
        <f t="shared" si="1750"/>
        <v/>
      </c>
      <c r="T5085" s="15" t="str">
        <f t="shared" si="1751"/>
        <v/>
      </c>
      <c r="U5085" s="15">
        <f t="shared" si="1752"/>
        <v>0</v>
      </c>
      <c r="V5085" s="15" t="str">
        <f t="shared" si="1753"/>
        <v>8501,KORTRIJK,Heule,</v>
      </c>
      <c r="W5085" s="15" t="str">
        <f t="shared" si="1754"/>
        <v/>
      </c>
      <c r="X5085" s="15" t="str">
        <f t="shared" si="1755"/>
        <v/>
      </c>
      <c r="Y5085" s="15" t="str">
        <f t="shared" si="1756"/>
        <v/>
      </c>
      <c r="Z5085" s="15">
        <f t="shared" si="1757"/>
        <v>0</v>
      </c>
      <c r="AA5085" s="15" t="str">
        <f t="shared" si="1758"/>
        <v>8501,KORTRIJK,Heule,</v>
      </c>
      <c r="AB5085" s="15" t="str">
        <f t="shared" si="1759"/>
        <v/>
      </c>
    </row>
    <row r="5086" spans="1:28" x14ac:dyDescent="0.2">
      <c r="A5086">
        <v>70</v>
      </c>
      <c r="B5086">
        <v>173</v>
      </c>
      <c r="C5086">
        <v>8501</v>
      </c>
      <c r="D5086" t="s">
        <v>5582</v>
      </c>
      <c r="E5086" t="s">
        <v>5588</v>
      </c>
      <c r="F5086" t="str">
        <f t="shared" si="1738"/>
        <v>8501,KORTRIJK,Sint-Katarina,</v>
      </c>
      <c r="G5086">
        <f t="shared" si="1739"/>
        <v>70</v>
      </c>
      <c r="H5086">
        <f t="shared" si="1739"/>
        <v>173</v>
      </c>
      <c r="I5086" s="15" t="str">
        <f t="shared" si="1740"/>
        <v/>
      </c>
      <c r="J5086" s="15" t="str">
        <f t="shared" si="1741"/>
        <v/>
      </c>
      <c r="K5086" s="15">
        <f t="shared" si="1742"/>
        <v>0</v>
      </c>
      <c r="L5086" s="15" t="str">
        <f t="shared" si="1743"/>
        <v>8501,KORTRIJK,Sint-Katarina,</v>
      </c>
      <c r="M5086" s="15" t="str">
        <f t="shared" si="1744"/>
        <v/>
      </c>
      <c r="N5086" s="15" t="str">
        <f t="shared" si="1745"/>
        <v/>
      </c>
      <c r="O5086" s="15" t="str">
        <f t="shared" si="1746"/>
        <v/>
      </c>
      <c r="P5086" s="15">
        <f t="shared" si="1747"/>
        <v>0</v>
      </c>
      <c r="Q5086" s="15" t="str">
        <f t="shared" si="1748"/>
        <v>8501,KORTRIJK,Sint-Katarina,</v>
      </c>
      <c r="R5086" s="15" t="str">
        <f t="shared" si="1749"/>
        <v/>
      </c>
      <c r="S5086" s="15" t="str">
        <f t="shared" si="1750"/>
        <v/>
      </c>
      <c r="T5086" s="15" t="str">
        <f t="shared" si="1751"/>
        <v/>
      </c>
      <c r="U5086" s="15">
        <f t="shared" si="1752"/>
        <v>0</v>
      </c>
      <c r="V5086" s="15" t="str">
        <f t="shared" si="1753"/>
        <v>8501,KORTRIJK,Sint-Katarina,</v>
      </c>
      <c r="W5086" s="15" t="str">
        <f t="shared" si="1754"/>
        <v/>
      </c>
      <c r="X5086" s="15" t="str">
        <f t="shared" si="1755"/>
        <v/>
      </c>
      <c r="Y5086" s="15" t="str">
        <f t="shared" si="1756"/>
        <v/>
      </c>
      <c r="Z5086" s="15">
        <f t="shared" si="1757"/>
        <v>0</v>
      </c>
      <c r="AA5086" s="15" t="str">
        <f t="shared" si="1758"/>
        <v>8501,KORTRIJK,Sint-Katarina,</v>
      </c>
      <c r="AB5086" s="15" t="str">
        <f t="shared" si="1759"/>
        <v/>
      </c>
    </row>
    <row r="5087" spans="1:28" x14ac:dyDescent="0.2">
      <c r="A5087">
        <v>73</v>
      </c>
      <c r="B5087">
        <v>164</v>
      </c>
      <c r="C5087">
        <v>8510</v>
      </c>
      <c r="D5087" t="s">
        <v>5582</v>
      </c>
      <c r="E5087" t="s">
        <v>5589</v>
      </c>
      <c r="F5087" t="str">
        <f t="shared" si="1738"/>
        <v>8510,KORTRIJK,Bellegem,</v>
      </c>
      <c r="G5087">
        <f t="shared" si="1739"/>
        <v>73</v>
      </c>
      <c r="H5087">
        <f t="shared" si="1739"/>
        <v>164</v>
      </c>
      <c r="I5087" s="15" t="str">
        <f t="shared" si="1740"/>
        <v/>
      </c>
      <c r="J5087" s="15" t="str">
        <f t="shared" si="1741"/>
        <v/>
      </c>
      <c r="K5087" s="15">
        <f t="shared" si="1742"/>
        <v>0</v>
      </c>
      <c r="L5087" s="15" t="str">
        <f t="shared" si="1743"/>
        <v>8510,KORTRIJK,Bellegem,</v>
      </c>
      <c r="M5087" s="15" t="str">
        <f t="shared" si="1744"/>
        <v/>
      </c>
      <c r="N5087" s="15" t="str">
        <f t="shared" si="1745"/>
        <v/>
      </c>
      <c r="O5087" s="15" t="str">
        <f t="shared" si="1746"/>
        <v/>
      </c>
      <c r="P5087" s="15">
        <f t="shared" si="1747"/>
        <v>0</v>
      </c>
      <c r="Q5087" s="15" t="str">
        <f t="shared" si="1748"/>
        <v>8510,KORTRIJK,Bellegem,</v>
      </c>
      <c r="R5087" s="15" t="str">
        <f t="shared" si="1749"/>
        <v/>
      </c>
      <c r="S5087" s="15" t="str">
        <f t="shared" si="1750"/>
        <v/>
      </c>
      <c r="T5087" s="15" t="str">
        <f t="shared" si="1751"/>
        <v/>
      </c>
      <c r="U5087" s="15">
        <f t="shared" si="1752"/>
        <v>0</v>
      </c>
      <c r="V5087" s="15" t="str">
        <f t="shared" si="1753"/>
        <v>8510,KORTRIJK,Bellegem,</v>
      </c>
      <c r="W5087" s="15" t="str">
        <f t="shared" si="1754"/>
        <v/>
      </c>
      <c r="X5087" s="15" t="str">
        <f t="shared" si="1755"/>
        <v/>
      </c>
      <c r="Y5087" s="15" t="str">
        <f t="shared" si="1756"/>
        <v/>
      </c>
      <c r="Z5087" s="15">
        <f t="shared" si="1757"/>
        <v>0</v>
      </c>
      <c r="AA5087" s="15" t="str">
        <f t="shared" si="1758"/>
        <v>8510,KORTRIJK,Bellegem,</v>
      </c>
      <c r="AB5087" s="15" t="str">
        <f t="shared" si="1759"/>
        <v/>
      </c>
    </row>
    <row r="5088" spans="1:28" x14ac:dyDescent="0.2">
      <c r="A5088">
        <v>72</v>
      </c>
      <c r="B5088">
        <v>164</v>
      </c>
      <c r="C5088">
        <v>8510</v>
      </c>
      <c r="D5088" t="s">
        <v>5582</v>
      </c>
      <c r="E5088" t="s">
        <v>5590</v>
      </c>
      <c r="F5088" t="str">
        <f t="shared" si="1738"/>
        <v>8510,KORTRIJK,Knok,</v>
      </c>
      <c r="G5088">
        <f t="shared" si="1739"/>
        <v>72</v>
      </c>
      <c r="H5088">
        <f t="shared" si="1739"/>
        <v>164</v>
      </c>
      <c r="I5088" s="15" t="str">
        <f t="shared" si="1740"/>
        <v/>
      </c>
      <c r="J5088" s="15" t="str">
        <f t="shared" si="1741"/>
        <v/>
      </c>
      <c r="K5088" s="15">
        <f t="shared" si="1742"/>
        <v>0</v>
      </c>
      <c r="L5088" s="15" t="str">
        <f t="shared" si="1743"/>
        <v>8510,KORTRIJK,Knok,</v>
      </c>
      <c r="M5088" s="15" t="str">
        <f t="shared" si="1744"/>
        <v/>
      </c>
      <c r="N5088" s="15" t="str">
        <f t="shared" si="1745"/>
        <v/>
      </c>
      <c r="O5088" s="15" t="str">
        <f t="shared" si="1746"/>
        <v/>
      </c>
      <c r="P5088" s="15">
        <f t="shared" si="1747"/>
        <v>0</v>
      </c>
      <c r="Q5088" s="15" t="str">
        <f t="shared" si="1748"/>
        <v>8510,KORTRIJK,Knok,</v>
      </c>
      <c r="R5088" s="15" t="str">
        <f t="shared" si="1749"/>
        <v/>
      </c>
      <c r="S5088" s="15" t="str">
        <f t="shared" si="1750"/>
        <v/>
      </c>
      <c r="T5088" s="15" t="str">
        <f t="shared" si="1751"/>
        <v/>
      </c>
      <c r="U5088" s="15">
        <f t="shared" si="1752"/>
        <v>0</v>
      </c>
      <c r="V5088" s="15" t="str">
        <f t="shared" si="1753"/>
        <v>8510,KORTRIJK,Knok,</v>
      </c>
      <c r="W5088" s="15" t="str">
        <f t="shared" si="1754"/>
        <v/>
      </c>
      <c r="X5088" s="15" t="str">
        <f t="shared" si="1755"/>
        <v/>
      </c>
      <c r="Y5088" s="15" t="str">
        <f t="shared" si="1756"/>
        <v/>
      </c>
      <c r="Z5088" s="15">
        <f t="shared" si="1757"/>
        <v>0</v>
      </c>
      <c r="AA5088" s="15" t="str">
        <f t="shared" si="1758"/>
        <v>8510,KORTRIJK,Knok,</v>
      </c>
      <c r="AB5088" s="15" t="str">
        <f t="shared" si="1759"/>
        <v/>
      </c>
    </row>
    <row r="5089" spans="1:28" x14ac:dyDescent="0.2">
      <c r="A5089">
        <v>77</v>
      </c>
      <c r="B5089">
        <v>159</v>
      </c>
      <c r="C5089">
        <v>8510</v>
      </c>
      <c r="D5089" t="s">
        <v>5582</v>
      </c>
      <c r="E5089" t="s">
        <v>5591</v>
      </c>
      <c r="F5089" t="str">
        <f t="shared" si="1738"/>
        <v>8510,KORTRIJK,Kooigem,</v>
      </c>
      <c r="G5089">
        <f t="shared" si="1739"/>
        <v>77</v>
      </c>
      <c r="H5089">
        <f t="shared" si="1739"/>
        <v>159</v>
      </c>
      <c r="I5089" s="15" t="str">
        <f t="shared" si="1740"/>
        <v/>
      </c>
      <c r="J5089" s="15" t="str">
        <f t="shared" si="1741"/>
        <v/>
      </c>
      <c r="K5089" s="15">
        <f t="shared" si="1742"/>
        <v>0</v>
      </c>
      <c r="L5089" s="15" t="str">
        <f t="shared" si="1743"/>
        <v>8510,KORTRIJK,Kooigem,</v>
      </c>
      <c r="M5089" s="15" t="str">
        <f t="shared" si="1744"/>
        <v/>
      </c>
      <c r="N5089" s="15" t="str">
        <f t="shared" si="1745"/>
        <v/>
      </c>
      <c r="O5089" s="15" t="str">
        <f t="shared" si="1746"/>
        <v/>
      </c>
      <c r="P5089" s="15">
        <f t="shared" si="1747"/>
        <v>0</v>
      </c>
      <c r="Q5089" s="15" t="str">
        <f t="shared" si="1748"/>
        <v>8510,KORTRIJK,Kooigem,</v>
      </c>
      <c r="R5089" s="15" t="str">
        <f t="shared" si="1749"/>
        <v/>
      </c>
      <c r="S5089" s="15" t="str">
        <f t="shared" si="1750"/>
        <v/>
      </c>
      <c r="T5089" s="15" t="str">
        <f t="shared" si="1751"/>
        <v/>
      </c>
      <c r="U5089" s="15">
        <f t="shared" si="1752"/>
        <v>0</v>
      </c>
      <c r="V5089" s="15" t="str">
        <f t="shared" si="1753"/>
        <v>8510,KORTRIJK,Kooigem,</v>
      </c>
      <c r="W5089" s="15" t="str">
        <f t="shared" si="1754"/>
        <v/>
      </c>
      <c r="X5089" s="15" t="str">
        <f t="shared" si="1755"/>
        <v/>
      </c>
      <c r="Y5089" s="15" t="str">
        <f t="shared" si="1756"/>
        <v/>
      </c>
      <c r="Z5089" s="15">
        <f t="shared" si="1757"/>
        <v>0</v>
      </c>
      <c r="AA5089" s="15" t="str">
        <f t="shared" si="1758"/>
        <v>8510,KORTRIJK,Kooigem,</v>
      </c>
      <c r="AB5089" s="15" t="str">
        <f t="shared" si="1759"/>
        <v/>
      </c>
    </row>
    <row r="5090" spans="1:28" x14ac:dyDescent="0.2">
      <c r="A5090">
        <v>69</v>
      </c>
      <c r="B5090">
        <v>166</v>
      </c>
      <c r="C5090">
        <v>8510</v>
      </c>
      <c r="D5090" t="s">
        <v>5582</v>
      </c>
      <c r="E5090" t="s">
        <v>5592</v>
      </c>
      <c r="F5090" t="str">
        <f t="shared" si="1738"/>
        <v>8510,KORTRIJK,Marke,</v>
      </c>
      <c r="G5090">
        <f t="shared" si="1739"/>
        <v>69</v>
      </c>
      <c r="H5090">
        <f t="shared" si="1739"/>
        <v>166</v>
      </c>
      <c r="I5090" s="15" t="str">
        <f t="shared" si="1740"/>
        <v/>
      </c>
      <c r="J5090" s="15" t="str">
        <f t="shared" si="1741"/>
        <v/>
      </c>
      <c r="K5090" s="15">
        <f t="shared" si="1742"/>
        <v>0</v>
      </c>
      <c r="L5090" s="15" t="str">
        <f t="shared" si="1743"/>
        <v>8510,KORTRIJK,Marke,</v>
      </c>
      <c r="M5090" s="15" t="str">
        <f t="shared" si="1744"/>
        <v/>
      </c>
      <c r="N5090" s="15" t="str">
        <f t="shared" si="1745"/>
        <v/>
      </c>
      <c r="O5090" s="15" t="str">
        <f t="shared" si="1746"/>
        <v/>
      </c>
      <c r="P5090" s="15">
        <f t="shared" si="1747"/>
        <v>0</v>
      </c>
      <c r="Q5090" s="15" t="str">
        <f t="shared" si="1748"/>
        <v>8510,KORTRIJK,Marke,</v>
      </c>
      <c r="R5090" s="15" t="str">
        <f t="shared" si="1749"/>
        <v/>
      </c>
      <c r="S5090" s="15" t="str">
        <f t="shared" si="1750"/>
        <v/>
      </c>
      <c r="T5090" s="15" t="str">
        <f t="shared" si="1751"/>
        <v/>
      </c>
      <c r="U5090" s="15">
        <f t="shared" si="1752"/>
        <v>0</v>
      </c>
      <c r="V5090" s="15" t="str">
        <f t="shared" si="1753"/>
        <v>8510,KORTRIJK,Marke,</v>
      </c>
      <c r="W5090" s="15" t="str">
        <f t="shared" si="1754"/>
        <v/>
      </c>
      <c r="X5090" s="15" t="str">
        <f t="shared" si="1755"/>
        <v/>
      </c>
      <c r="Y5090" s="15" t="str">
        <f t="shared" si="1756"/>
        <v/>
      </c>
      <c r="Z5090" s="15">
        <f t="shared" si="1757"/>
        <v>0</v>
      </c>
      <c r="AA5090" s="15" t="str">
        <f t="shared" si="1758"/>
        <v>8510,KORTRIJK,Marke,</v>
      </c>
      <c r="AB5090" s="15" t="str">
        <f t="shared" si="1759"/>
        <v/>
      </c>
    </row>
    <row r="5091" spans="1:28" x14ac:dyDescent="0.2">
      <c r="A5091">
        <v>76</v>
      </c>
      <c r="B5091">
        <v>160</v>
      </c>
      <c r="C5091">
        <v>8510</v>
      </c>
      <c r="D5091" t="s">
        <v>5582</v>
      </c>
      <c r="E5091" t="s">
        <v>5593</v>
      </c>
      <c r="F5091" t="str">
        <f t="shared" si="1738"/>
        <v>8510,KORTRIJK,Molentje,</v>
      </c>
      <c r="G5091">
        <f t="shared" si="1739"/>
        <v>76</v>
      </c>
      <c r="H5091">
        <f t="shared" si="1739"/>
        <v>160</v>
      </c>
      <c r="I5091" s="15" t="str">
        <f t="shared" si="1740"/>
        <v/>
      </c>
      <c r="J5091" s="15" t="str">
        <f t="shared" si="1741"/>
        <v/>
      </c>
      <c r="K5091" s="15">
        <f t="shared" si="1742"/>
        <v>0</v>
      </c>
      <c r="L5091" s="15" t="str">
        <f t="shared" si="1743"/>
        <v>8510,KORTRIJK,Molentje,</v>
      </c>
      <c r="M5091" s="15" t="str">
        <f t="shared" si="1744"/>
        <v/>
      </c>
      <c r="N5091" s="15" t="str">
        <f t="shared" si="1745"/>
        <v/>
      </c>
      <c r="O5091" s="15" t="str">
        <f t="shared" si="1746"/>
        <v/>
      </c>
      <c r="P5091" s="15">
        <f t="shared" si="1747"/>
        <v>0</v>
      </c>
      <c r="Q5091" s="15" t="str">
        <f t="shared" si="1748"/>
        <v>8510,KORTRIJK,Molentje,</v>
      </c>
      <c r="R5091" s="15" t="str">
        <f t="shared" si="1749"/>
        <v/>
      </c>
      <c r="S5091" s="15" t="str">
        <f t="shared" si="1750"/>
        <v/>
      </c>
      <c r="T5091" s="15" t="str">
        <f t="shared" si="1751"/>
        <v/>
      </c>
      <c r="U5091" s="15">
        <f t="shared" si="1752"/>
        <v>0</v>
      </c>
      <c r="V5091" s="15" t="str">
        <f t="shared" si="1753"/>
        <v>8510,KORTRIJK,Molentje,</v>
      </c>
      <c r="W5091" s="15" t="str">
        <f t="shared" si="1754"/>
        <v/>
      </c>
      <c r="X5091" s="15" t="str">
        <f t="shared" si="1755"/>
        <v/>
      </c>
      <c r="Y5091" s="15" t="str">
        <f t="shared" si="1756"/>
        <v/>
      </c>
      <c r="Z5091" s="15">
        <f t="shared" si="1757"/>
        <v>0</v>
      </c>
      <c r="AA5091" s="15" t="str">
        <f t="shared" si="1758"/>
        <v>8510,KORTRIJK,Molentje,</v>
      </c>
      <c r="AB5091" s="15" t="str">
        <f t="shared" si="1759"/>
        <v/>
      </c>
    </row>
    <row r="5092" spans="1:28" x14ac:dyDescent="0.2">
      <c r="A5092">
        <v>72</v>
      </c>
      <c r="B5092">
        <v>162</v>
      </c>
      <c r="C5092">
        <v>8510</v>
      </c>
      <c r="D5092" t="s">
        <v>5582</v>
      </c>
      <c r="E5092" t="s">
        <v>5594</v>
      </c>
      <c r="F5092" t="str">
        <f t="shared" si="1738"/>
        <v>8510,KORTRIJK,Rollegem,</v>
      </c>
      <c r="G5092">
        <f t="shared" si="1739"/>
        <v>72</v>
      </c>
      <c r="H5092">
        <f t="shared" si="1739"/>
        <v>162</v>
      </c>
      <c r="I5092" s="15" t="str">
        <f t="shared" si="1740"/>
        <v/>
      </c>
      <c r="J5092" s="15" t="str">
        <f t="shared" si="1741"/>
        <v/>
      </c>
      <c r="K5092" s="15">
        <f t="shared" si="1742"/>
        <v>0</v>
      </c>
      <c r="L5092" s="15" t="str">
        <f t="shared" si="1743"/>
        <v>8510,KORTRIJK,Rollegem,</v>
      </c>
      <c r="M5092" s="15" t="str">
        <f t="shared" si="1744"/>
        <v/>
      </c>
      <c r="N5092" s="15" t="str">
        <f t="shared" si="1745"/>
        <v/>
      </c>
      <c r="O5092" s="15" t="str">
        <f t="shared" si="1746"/>
        <v/>
      </c>
      <c r="P5092" s="15">
        <f t="shared" si="1747"/>
        <v>0</v>
      </c>
      <c r="Q5092" s="15" t="str">
        <f t="shared" si="1748"/>
        <v>8510,KORTRIJK,Rollegem,</v>
      </c>
      <c r="R5092" s="15" t="str">
        <f t="shared" si="1749"/>
        <v/>
      </c>
      <c r="S5092" s="15" t="str">
        <f t="shared" si="1750"/>
        <v/>
      </c>
      <c r="T5092" s="15" t="str">
        <f t="shared" si="1751"/>
        <v/>
      </c>
      <c r="U5092" s="15">
        <f t="shared" si="1752"/>
        <v>0</v>
      </c>
      <c r="V5092" s="15" t="str">
        <f t="shared" si="1753"/>
        <v>8510,KORTRIJK,Rollegem,</v>
      </c>
      <c r="W5092" s="15" t="str">
        <f t="shared" si="1754"/>
        <v/>
      </c>
      <c r="X5092" s="15" t="str">
        <f t="shared" si="1755"/>
        <v/>
      </c>
      <c r="Y5092" s="15" t="str">
        <f t="shared" si="1756"/>
        <v/>
      </c>
      <c r="Z5092" s="15">
        <f t="shared" si="1757"/>
        <v>0</v>
      </c>
      <c r="AA5092" s="15" t="str">
        <f t="shared" si="1758"/>
        <v>8510,KORTRIJK,Rollegem,</v>
      </c>
      <c r="AB5092" s="15" t="str">
        <f t="shared" si="1759"/>
        <v/>
      </c>
    </row>
    <row r="5093" spans="1:28" x14ac:dyDescent="0.2">
      <c r="A5093">
        <v>75</v>
      </c>
      <c r="B5093">
        <v>161</v>
      </c>
      <c r="C5093">
        <v>8510</v>
      </c>
      <c r="D5093" t="s">
        <v>5582</v>
      </c>
      <c r="E5093" t="s">
        <v>5458</v>
      </c>
      <c r="F5093" t="str">
        <f t="shared" si="1738"/>
        <v>8510,KORTRIJK,Ruddervoorde,</v>
      </c>
      <c r="G5093">
        <f t="shared" si="1739"/>
        <v>75</v>
      </c>
      <c r="H5093">
        <f t="shared" si="1739"/>
        <v>161</v>
      </c>
      <c r="I5093" s="15" t="str">
        <f t="shared" si="1740"/>
        <v/>
      </c>
      <c r="J5093" s="15" t="str">
        <f t="shared" si="1741"/>
        <v/>
      </c>
      <c r="K5093" s="15">
        <f t="shared" si="1742"/>
        <v>0</v>
      </c>
      <c r="L5093" s="15" t="str">
        <f t="shared" si="1743"/>
        <v>8510,KORTRIJK,Ruddervoorde,</v>
      </c>
      <c r="M5093" s="15" t="str">
        <f t="shared" si="1744"/>
        <v/>
      </c>
      <c r="N5093" s="15" t="str">
        <f t="shared" si="1745"/>
        <v/>
      </c>
      <c r="O5093" s="15" t="str">
        <f t="shared" si="1746"/>
        <v/>
      </c>
      <c r="P5093" s="15">
        <f t="shared" si="1747"/>
        <v>0</v>
      </c>
      <c r="Q5093" s="15" t="str">
        <f t="shared" si="1748"/>
        <v>8510,KORTRIJK,Ruddervoorde,</v>
      </c>
      <c r="R5093" s="15" t="str">
        <f t="shared" si="1749"/>
        <v/>
      </c>
      <c r="S5093" s="15" t="str">
        <f t="shared" si="1750"/>
        <v/>
      </c>
      <c r="T5093" s="15" t="str">
        <f t="shared" si="1751"/>
        <v/>
      </c>
      <c r="U5093" s="15">
        <f t="shared" si="1752"/>
        <v>0</v>
      </c>
      <c r="V5093" s="15" t="str">
        <f t="shared" si="1753"/>
        <v>8510,KORTRIJK,Ruddervoorde,</v>
      </c>
      <c r="W5093" s="15" t="str">
        <f t="shared" si="1754"/>
        <v/>
      </c>
      <c r="X5093" s="15" t="str">
        <f t="shared" si="1755"/>
        <v/>
      </c>
      <c r="Y5093" s="15" t="str">
        <f t="shared" si="1756"/>
        <v/>
      </c>
      <c r="Z5093" s="15">
        <f t="shared" si="1757"/>
        <v>0</v>
      </c>
      <c r="AA5093" s="15" t="str">
        <f t="shared" si="1758"/>
        <v>8510,KORTRIJK,Ruddervoorde,</v>
      </c>
      <c r="AB5093" s="15" t="str">
        <f t="shared" si="1759"/>
        <v/>
      </c>
    </row>
    <row r="5094" spans="1:28" x14ac:dyDescent="0.2">
      <c r="A5094">
        <v>70</v>
      </c>
      <c r="B5094">
        <v>164</v>
      </c>
      <c r="C5094">
        <v>8511</v>
      </c>
      <c r="D5094" t="s">
        <v>5582</v>
      </c>
      <c r="E5094" t="s">
        <v>5595</v>
      </c>
      <c r="F5094" t="str">
        <f t="shared" si="1738"/>
        <v>8511,KORTRIJK,Aalbeke,</v>
      </c>
      <c r="G5094">
        <f t="shared" si="1739"/>
        <v>70</v>
      </c>
      <c r="H5094">
        <f t="shared" si="1739"/>
        <v>164</v>
      </c>
      <c r="I5094" s="15" t="str">
        <f t="shared" si="1740"/>
        <v/>
      </c>
      <c r="J5094" s="15" t="str">
        <f t="shared" si="1741"/>
        <v/>
      </c>
      <c r="K5094" s="15">
        <f t="shared" si="1742"/>
        <v>0</v>
      </c>
      <c r="L5094" s="15" t="str">
        <f t="shared" si="1743"/>
        <v>8511,KORTRIJK,Aalbeke,</v>
      </c>
      <c r="M5094" s="15" t="str">
        <f t="shared" si="1744"/>
        <v/>
      </c>
      <c r="N5094" s="15" t="str">
        <f t="shared" si="1745"/>
        <v/>
      </c>
      <c r="O5094" s="15" t="str">
        <f t="shared" si="1746"/>
        <v/>
      </c>
      <c r="P5094" s="15">
        <f t="shared" si="1747"/>
        <v>0</v>
      </c>
      <c r="Q5094" s="15" t="str">
        <f t="shared" si="1748"/>
        <v>8511,KORTRIJK,Aalbeke,</v>
      </c>
      <c r="R5094" s="15" t="str">
        <f t="shared" si="1749"/>
        <v/>
      </c>
      <c r="S5094" s="15" t="str">
        <f t="shared" si="1750"/>
        <v/>
      </c>
      <c r="T5094" s="15" t="str">
        <f t="shared" si="1751"/>
        <v/>
      </c>
      <c r="U5094" s="15">
        <f t="shared" si="1752"/>
        <v>0</v>
      </c>
      <c r="V5094" s="15" t="str">
        <f t="shared" si="1753"/>
        <v>8511,KORTRIJK,Aalbeke,</v>
      </c>
      <c r="W5094" s="15" t="str">
        <f t="shared" si="1754"/>
        <v/>
      </c>
      <c r="X5094" s="15" t="str">
        <f t="shared" si="1755"/>
        <v/>
      </c>
      <c r="Y5094" s="15" t="str">
        <f t="shared" si="1756"/>
        <v/>
      </c>
      <c r="Z5094" s="15">
        <f t="shared" si="1757"/>
        <v>0</v>
      </c>
      <c r="AA5094" s="15" t="str">
        <f t="shared" si="1758"/>
        <v>8511,KORTRIJK,Aalbeke,</v>
      </c>
      <c r="AB5094" s="15" t="str">
        <f t="shared" si="1759"/>
        <v/>
      </c>
    </row>
    <row r="5095" spans="1:28" x14ac:dyDescent="0.2">
      <c r="A5095">
        <v>72</v>
      </c>
      <c r="B5095">
        <v>172</v>
      </c>
      <c r="C5095">
        <v>8520</v>
      </c>
      <c r="D5095" t="s">
        <v>5596</v>
      </c>
      <c r="E5095" t="s">
        <v>5597</v>
      </c>
      <c r="F5095" t="str">
        <f t="shared" si="1738"/>
        <v>8520,KUURNE,Katte,</v>
      </c>
      <c r="G5095">
        <f t="shared" si="1739"/>
        <v>72</v>
      </c>
      <c r="H5095">
        <f t="shared" si="1739"/>
        <v>172</v>
      </c>
      <c r="I5095" s="15" t="str">
        <f t="shared" si="1740"/>
        <v/>
      </c>
      <c r="J5095" s="15" t="str">
        <f t="shared" si="1741"/>
        <v/>
      </c>
      <c r="K5095" s="15">
        <f t="shared" si="1742"/>
        <v>0</v>
      </c>
      <c r="L5095" s="15" t="str">
        <f t="shared" si="1743"/>
        <v>8520,KUURNE,Katte,</v>
      </c>
      <c r="M5095" s="15" t="str">
        <f t="shared" si="1744"/>
        <v/>
      </c>
      <c r="N5095" s="15" t="str">
        <f t="shared" si="1745"/>
        <v/>
      </c>
      <c r="O5095" s="15" t="str">
        <f t="shared" si="1746"/>
        <v/>
      </c>
      <c r="P5095" s="15">
        <f t="shared" si="1747"/>
        <v>0</v>
      </c>
      <c r="Q5095" s="15" t="str">
        <f t="shared" si="1748"/>
        <v>8520,KUURNE,Katte,</v>
      </c>
      <c r="R5095" s="15" t="str">
        <f t="shared" si="1749"/>
        <v/>
      </c>
      <c r="S5095" s="15" t="str">
        <f t="shared" si="1750"/>
        <v/>
      </c>
      <c r="T5095" s="15" t="str">
        <f t="shared" si="1751"/>
        <v/>
      </c>
      <c r="U5095" s="15">
        <f t="shared" si="1752"/>
        <v>0</v>
      </c>
      <c r="V5095" s="15" t="str">
        <f t="shared" si="1753"/>
        <v>8520,KUURNE,Katte,</v>
      </c>
      <c r="W5095" s="15" t="str">
        <f t="shared" si="1754"/>
        <v/>
      </c>
      <c r="X5095" s="15" t="str">
        <f t="shared" si="1755"/>
        <v/>
      </c>
      <c r="Y5095" s="15" t="str">
        <f t="shared" si="1756"/>
        <v/>
      </c>
      <c r="Z5095" s="15">
        <f t="shared" si="1757"/>
        <v>0</v>
      </c>
      <c r="AA5095" s="15" t="str">
        <f t="shared" si="1758"/>
        <v>8520,KUURNE,Katte,</v>
      </c>
      <c r="AB5095" s="15" t="str">
        <f t="shared" si="1759"/>
        <v/>
      </c>
    </row>
    <row r="5096" spans="1:28" x14ac:dyDescent="0.2">
      <c r="A5096">
        <v>73</v>
      </c>
      <c r="B5096">
        <v>172</v>
      </c>
      <c r="C5096">
        <v>8520</v>
      </c>
      <c r="D5096" t="s">
        <v>5596</v>
      </c>
      <c r="E5096" t="s">
        <v>5598</v>
      </c>
      <c r="F5096" t="str">
        <f t="shared" si="1738"/>
        <v>8520,KUURNE,Kuurne,</v>
      </c>
      <c r="G5096">
        <f t="shared" si="1739"/>
        <v>73</v>
      </c>
      <c r="H5096">
        <f t="shared" si="1739"/>
        <v>172</v>
      </c>
      <c r="I5096" s="15" t="str">
        <f t="shared" si="1740"/>
        <v/>
      </c>
      <c r="J5096" s="15" t="str">
        <f t="shared" si="1741"/>
        <v/>
      </c>
      <c r="K5096" s="15">
        <f t="shared" si="1742"/>
        <v>0</v>
      </c>
      <c r="L5096" s="15" t="str">
        <f t="shared" si="1743"/>
        <v>8520,KUURNE,Kuurne,</v>
      </c>
      <c r="M5096" s="15" t="str">
        <f t="shared" si="1744"/>
        <v/>
      </c>
      <c r="N5096" s="15" t="str">
        <f t="shared" si="1745"/>
        <v/>
      </c>
      <c r="O5096" s="15" t="str">
        <f t="shared" si="1746"/>
        <v/>
      </c>
      <c r="P5096" s="15">
        <f t="shared" si="1747"/>
        <v>0</v>
      </c>
      <c r="Q5096" s="15" t="str">
        <f t="shared" si="1748"/>
        <v>8520,KUURNE,Kuurne,</v>
      </c>
      <c r="R5096" s="15" t="str">
        <f t="shared" si="1749"/>
        <v/>
      </c>
      <c r="S5096" s="15" t="str">
        <f t="shared" si="1750"/>
        <v/>
      </c>
      <c r="T5096" s="15" t="str">
        <f t="shared" si="1751"/>
        <v/>
      </c>
      <c r="U5096" s="15">
        <f t="shared" si="1752"/>
        <v>0</v>
      </c>
      <c r="V5096" s="15" t="str">
        <f t="shared" si="1753"/>
        <v>8520,KUURNE,Kuurne,</v>
      </c>
      <c r="W5096" s="15" t="str">
        <f t="shared" si="1754"/>
        <v/>
      </c>
      <c r="X5096" s="15" t="str">
        <f t="shared" si="1755"/>
        <v/>
      </c>
      <c r="Y5096" s="15" t="str">
        <f t="shared" si="1756"/>
        <v/>
      </c>
      <c r="Z5096" s="15">
        <f t="shared" si="1757"/>
        <v>0</v>
      </c>
      <c r="AA5096" s="15" t="str">
        <f t="shared" si="1758"/>
        <v>8520,KUURNE,Kuurne,</v>
      </c>
      <c r="AB5096" s="15" t="str">
        <f t="shared" si="1759"/>
        <v/>
      </c>
    </row>
    <row r="5097" spans="1:28" x14ac:dyDescent="0.2">
      <c r="A5097">
        <v>71</v>
      </c>
      <c r="B5097">
        <v>174</v>
      </c>
      <c r="C5097">
        <v>8520</v>
      </c>
      <c r="D5097" t="s">
        <v>5596</v>
      </c>
      <c r="E5097" t="s">
        <v>5599</v>
      </c>
      <c r="F5097" t="str">
        <f t="shared" si="1738"/>
        <v>8520,KUURNE,Stokerij,</v>
      </c>
      <c r="G5097">
        <f t="shared" si="1739"/>
        <v>71</v>
      </c>
      <c r="H5097">
        <f t="shared" si="1739"/>
        <v>174</v>
      </c>
      <c r="I5097" s="15" t="str">
        <f t="shared" si="1740"/>
        <v/>
      </c>
      <c r="J5097" s="15" t="str">
        <f t="shared" si="1741"/>
        <v/>
      </c>
      <c r="K5097" s="15">
        <f t="shared" si="1742"/>
        <v>0</v>
      </c>
      <c r="L5097" s="15" t="str">
        <f t="shared" si="1743"/>
        <v>8520,KUURNE,Stokerij,</v>
      </c>
      <c r="M5097" s="15" t="str">
        <f t="shared" si="1744"/>
        <v/>
      </c>
      <c r="N5097" s="15" t="str">
        <f t="shared" si="1745"/>
        <v/>
      </c>
      <c r="O5097" s="15" t="str">
        <f t="shared" si="1746"/>
        <v/>
      </c>
      <c r="P5097" s="15">
        <f t="shared" si="1747"/>
        <v>0</v>
      </c>
      <c r="Q5097" s="15" t="str">
        <f t="shared" si="1748"/>
        <v>8520,KUURNE,Stokerij,</v>
      </c>
      <c r="R5097" s="15" t="str">
        <f t="shared" si="1749"/>
        <v/>
      </c>
      <c r="S5097" s="15" t="str">
        <f t="shared" si="1750"/>
        <v/>
      </c>
      <c r="T5097" s="15" t="str">
        <f t="shared" si="1751"/>
        <v/>
      </c>
      <c r="U5097" s="15">
        <f t="shared" si="1752"/>
        <v>0</v>
      </c>
      <c r="V5097" s="15" t="str">
        <f t="shared" si="1753"/>
        <v>8520,KUURNE,Stokerij,</v>
      </c>
      <c r="W5097" s="15" t="str">
        <f t="shared" si="1754"/>
        <v/>
      </c>
      <c r="X5097" s="15" t="str">
        <f t="shared" si="1755"/>
        <v/>
      </c>
      <c r="Y5097" s="15" t="str">
        <f t="shared" si="1756"/>
        <v/>
      </c>
      <c r="Z5097" s="15">
        <f t="shared" si="1757"/>
        <v>0</v>
      </c>
      <c r="AA5097" s="15" t="str">
        <f t="shared" si="1758"/>
        <v>8520,KUURNE,Stokerij,</v>
      </c>
      <c r="AB5097" s="15" t="str">
        <f t="shared" si="1759"/>
        <v/>
      </c>
    </row>
    <row r="5098" spans="1:28" x14ac:dyDescent="0.2">
      <c r="A5098">
        <v>73</v>
      </c>
      <c r="B5098">
        <v>173</v>
      </c>
      <c r="C5098">
        <v>8520</v>
      </c>
      <c r="D5098" t="s">
        <v>5596</v>
      </c>
      <c r="E5098" t="s">
        <v>5600</v>
      </c>
      <c r="F5098" t="str">
        <f t="shared" si="1738"/>
        <v>8520,KUURNE,Stokerijhoek,</v>
      </c>
      <c r="G5098">
        <f t="shared" si="1739"/>
        <v>73</v>
      </c>
      <c r="H5098">
        <f t="shared" si="1739"/>
        <v>173</v>
      </c>
      <c r="I5098" s="15" t="str">
        <f t="shared" si="1740"/>
        <v/>
      </c>
      <c r="J5098" s="15" t="str">
        <f t="shared" si="1741"/>
        <v/>
      </c>
      <c r="K5098" s="15">
        <f t="shared" si="1742"/>
        <v>0</v>
      </c>
      <c r="L5098" s="15" t="str">
        <f t="shared" si="1743"/>
        <v>8520,KUURNE,Stokerijhoek,</v>
      </c>
      <c r="M5098" s="15" t="str">
        <f t="shared" si="1744"/>
        <v/>
      </c>
      <c r="N5098" s="15" t="str">
        <f t="shared" si="1745"/>
        <v/>
      </c>
      <c r="O5098" s="15" t="str">
        <f t="shared" si="1746"/>
        <v/>
      </c>
      <c r="P5098" s="15">
        <f t="shared" si="1747"/>
        <v>0</v>
      </c>
      <c r="Q5098" s="15" t="str">
        <f t="shared" si="1748"/>
        <v>8520,KUURNE,Stokerijhoek,</v>
      </c>
      <c r="R5098" s="15" t="str">
        <f t="shared" si="1749"/>
        <v/>
      </c>
      <c r="S5098" s="15" t="str">
        <f t="shared" si="1750"/>
        <v/>
      </c>
      <c r="T5098" s="15" t="str">
        <f t="shared" si="1751"/>
        <v/>
      </c>
      <c r="U5098" s="15">
        <f t="shared" si="1752"/>
        <v>0</v>
      </c>
      <c r="V5098" s="15" t="str">
        <f t="shared" si="1753"/>
        <v>8520,KUURNE,Stokerijhoek,</v>
      </c>
      <c r="W5098" s="15" t="str">
        <f t="shared" si="1754"/>
        <v/>
      </c>
      <c r="X5098" s="15" t="str">
        <f t="shared" si="1755"/>
        <v/>
      </c>
      <c r="Y5098" s="15" t="str">
        <f t="shared" si="1756"/>
        <v/>
      </c>
      <c r="Z5098" s="15">
        <f t="shared" si="1757"/>
        <v>0</v>
      </c>
      <c r="AA5098" s="15" t="str">
        <f t="shared" si="1758"/>
        <v>8520,KUURNE,Stokerijhoek,</v>
      </c>
      <c r="AB5098" s="15" t="str">
        <f t="shared" si="1759"/>
        <v/>
      </c>
    </row>
    <row r="5099" spans="1:28" x14ac:dyDescent="0.2">
      <c r="A5099">
        <v>75</v>
      </c>
      <c r="B5099">
        <v>171</v>
      </c>
      <c r="C5099">
        <v>8530</v>
      </c>
      <c r="D5099" t="s">
        <v>5601</v>
      </c>
      <c r="E5099" t="s">
        <v>5602</v>
      </c>
      <c r="F5099" t="str">
        <f t="shared" si="1738"/>
        <v>8530,HARELBEKE,Harelbeke,</v>
      </c>
      <c r="G5099">
        <f t="shared" si="1739"/>
        <v>75</v>
      </c>
      <c r="H5099">
        <f t="shared" si="1739"/>
        <v>171</v>
      </c>
      <c r="I5099" s="15" t="str">
        <f t="shared" si="1740"/>
        <v/>
      </c>
      <c r="J5099" s="15" t="str">
        <f t="shared" si="1741"/>
        <v/>
      </c>
      <c r="K5099" s="15">
        <f t="shared" si="1742"/>
        <v>0</v>
      </c>
      <c r="L5099" s="15" t="str">
        <f t="shared" si="1743"/>
        <v>8530,HARELBEKE,Harelbeke,</v>
      </c>
      <c r="M5099" s="15" t="str">
        <f t="shared" si="1744"/>
        <v/>
      </c>
      <c r="N5099" s="15" t="str">
        <f t="shared" si="1745"/>
        <v/>
      </c>
      <c r="O5099" s="15" t="str">
        <f t="shared" si="1746"/>
        <v/>
      </c>
      <c r="P5099" s="15">
        <f t="shared" si="1747"/>
        <v>0</v>
      </c>
      <c r="Q5099" s="15" t="str">
        <f t="shared" si="1748"/>
        <v>8530,HARELBEKE,Harelbeke,</v>
      </c>
      <c r="R5099" s="15" t="str">
        <f t="shared" si="1749"/>
        <v/>
      </c>
      <c r="S5099" s="15" t="str">
        <f t="shared" si="1750"/>
        <v/>
      </c>
      <c r="T5099" s="15" t="str">
        <f t="shared" si="1751"/>
        <v/>
      </c>
      <c r="U5099" s="15">
        <f t="shared" si="1752"/>
        <v>0</v>
      </c>
      <c r="V5099" s="15" t="str">
        <f t="shared" si="1753"/>
        <v>8530,HARELBEKE,Harelbeke,</v>
      </c>
      <c r="W5099" s="15" t="str">
        <f t="shared" si="1754"/>
        <v/>
      </c>
      <c r="X5099" s="15" t="str">
        <f t="shared" si="1755"/>
        <v/>
      </c>
      <c r="Y5099" s="15" t="str">
        <f t="shared" si="1756"/>
        <v/>
      </c>
      <c r="Z5099" s="15">
        <f t="shared" si="1757"/>
        <v>0</v>
      </c>
      <c r="AA5099" s="15" t="str">
        <f t="shared" si="1758"/>
        <v>8530,HARELBEKE,Harelbeke,</v>
      </c>
      <c r="AB5099" s="15" t="str">
        <f t="shared" si="1759"/>
        <v/>
      </c>
    </row>
    <row r="5100" spans="1:28" x14ac:dyDescent="0.2">
      <c r="A5100">
        <v>75</v>
      </c>
      <c r="B5100">
        <v>169</v>
      </c>
      <c r="C5100">
        <v>8530</v>
      </c>
      <c r="D5100" t="s">
        <v>5601</v>
      </c>
      <c r="E5100" t="s">
        <v>5603</v>
      </c>
      <c r="F5100" t="str">
        <f t="shared" si="1738"/>
        <v>8530,HARELBEKE,Stasegem,</v>
      </c>
      <c r="G5100">
        <f t="shared" si="1739"/>
        <v>75</v>
      </c>
      <c r="H5100">
        <f t="shared" si="1739"/>
        <v>169</v>
      </c>
      <c r="I5100" s="15" t="str">
        <f t="shared" si="1740"/>
        <v/>
      </c>
      <c r="J5100" s="15" t="str">
        <f t="shared" si="1741"/>
        <v/>
      </c>
      <c r="K5100" s="15">
        <f t="shared" si="1742"/>
        <v>0</v>
      </c>
      <c r="L5100" s="15" t="str">
        <f t="shared" si="1743"/>
        <v>8530,HARELBEKE,Stasegem,</v>
      </c>
      <c r="M5100" s="15" t="str">
        <f t="shared" si="1744"/>
        <v/>
      </c>
      <c r="N5100" s="15" t="str">
        <f t="shared" si="1745"/>
        <v/>
      </c>
      <c r="O5100" s="15" t="str">
        <f t="shared" si="1746"/>
        <v/>
      </c>
      <c r="P5100" s="15">
        <f t="shared" si="1747"/>
        <v>0</v>
      </c>
      <c r="Q5100" s="15" t="str">
        <f t="shared" si="1748"/>
        <v>8530,HARELBEKE,Stasegem,</v>
      </c>
      <c r="R5100" s="15" t="str">
        <f t="shared" si="1749"/>
        <v/>
      </c>
      <c r="S5100" s="15" t="str">
        <f t="shared" si="1750"/>
        <v/>
      </c>
      <c r="T5100" s="15" t="str">
        <f t="shared" si="1751"/>
        <v/>
      </c>
      <c r="U5100" s="15">
        <f t="shared" si="1752"/>
        <v>0</v>
      </c>
      <c r="V5100" s="15" t="str">
        <f t="shared" si="1753"/>
        <v>8530,HARELBEKE,Stasegem,</v>
      </c>
      <c r="W5100" s="15" t="str">
        <f t="shared" si="1754"/>
        <v/>
      </c>
      <c r="X5100" s="15" t="str">
        <f t="shared" si="1755"/>
        <v/>
      </c>
      <c r="Y5100" s="15" t="str">
        <f t="shared" si="1756"/>
        <v/>
      </c>
      <c r="Z5100" s="15">
        <f t="shared" si="1757"/>
        <v>0</v>
      </c>
      <c r="AA5100" s="15" t="str">
        <f t="shared" si="1758"/>
        <v>8530,HARELBEKE,Stasegem,</v>
      </c>
      <c r="AB5100" s="15" t="str">
        <f t="shared" si="1759"/>
        <v/>
      </c>
    </row>
    <row r="5101" spans="1:28" x14ac:dyDescent="0.2">
      <c r="A5101">
        <v>75</v>
      </c>
      <c r="B5101">
        <v>174</v>
      </c>
      <c r="C5101">
        <v>8531</v>
      </c>
      <c r="D5101" t="s">
        <v>5601</v>
      </c>
      <c r="E5101" t="s">
        <v>5604</v>
      </c>
      <c r="F5101" t="str">
        <f t="shared" si="1738"/>
        <v>8531,HARELBEKE,Bavikhove,</v>
      </c>
      <c r="G5101">
        <f t="shared" si="1739"/>
        <v>75</v>
      </c>
      <c r="H5101">
        <f t="shared" si="1739"/>
        <v>174</v>
      </c>
      <c r="I5101" s="15" t="str">
        <f t="shared" si="1740"/>
        <v/>
      </c>
      <c r="J5101" s="15" t="str">
        <f t="shared" si="1741"/>
        <v/>
      </c>
      <c r="K5101" s="15">
        <f t="shared" si="1742"/>
        <v>0</v>
      </c>
      <c r="L5101" s="15" t="str">
        <f t="shared" si="1743"/>
        <v>8531,HARELBEKE,Bavikhove,</v>
      </c>
      <c r="M5101" s="15" t="str">
        <f t="shared" si="1744"/>
        <v/>
      </c>
      <c r="N5101" s="15" t="str">
        <f t="shared" si="1745"/>
        <v/>
      </c>
      <c r="O5101" s="15" t="str">
        <f t="shared" si="1746"/>
        <v/>
      </c>
      <c r="P5101" s="15">
        <f t="shared" si="1747"/>
        <v>0</v>
      </c>
      <c r="Q5101" s="15" t="str">
        <f t="shared" si="1748"/>
        <v>8531,HARELBEKE,Bavikhove,</v>
      </c>
      <c r="R5101" s="15" t="str">
        <f t="shared" si="1749"/>
        <v/>
      </c>
      <c r="S5101" s="15" t="str">
        <f t="shared" si="1750"/>
        <v/>
      </c>
      <c r="T5101" s="15" t="str">
        <f t="shared" si="1751"/>
        <v/>
      </c>
      <c r="U5101" s="15">
        <f t="shared" si="1752"/>
        <v>0</v>
      </c>
      <c r="V5101" s="15" t="str">
        <f t="shared" si="1753"/>
        <v>8531,HARELBEKE,Bavikhove,</v>
      </c>
      <c r="W5101" s="15" t="str">
        <f t="shared" si="1754"/>
        <v/>
      </c>
      <c r="X5101" s="15" t="str">
        <f t="shared" si="1755"/>
        <v/>
      </c>
      <c r="Y5101" s="15" t="str">
        <f t="shared" si="1756"/>
        <v/>
      </c>
      <c r="Z5101" s="15">
        <f t="shared" si="1757"/>
        <v>0</v>
      </c>
      <c r="AA5101" s="15" t="str">
        <f t="shared" si="1758"/>
        <v>8531,HARELBEKE,Bavikhove,</v>
      </c>
      <c r="AB5101" s="15" t="str">
        <f t="shared" si="1759"/>
        <v/>
      </c>
    </row>
    <row r="5102" spans="1:28" x14ac:dyDescent="0.2">
      <c r="A5102">
        <v>75</v>
      </c>
      <c r="B5102">
        <v>175</v>
      </c>
      <c r="C5102">
        <v>8531</v>
      </c>
      <c r="D5102" t="s">
        <v>5601</v>
      </c>
      <c r="E5102" t="s">
        <v>5605</v>
      </c>
      <c r="F5102" t="str">
        <f t="shared" si="1738"/>
        <v>8531,HARELBEKE,Hulste,</v>
      </c>
      <c r="G5102">
        <f t="shared" si="1739"/>
        <v>75</v>
      </c>
      <c r="H5102">
        <f t="shared" si="1739"/>
        <v>175</v>
      </c>
      <c r="I5102" s="15" t="str">
        <f t="shared" si="1740"/>
        <v/>
      </c>
      <c r="J5102" s="15" t="str">
        <f t="shared" si="1741"/>
        <v/>
      </c>
      <c r="K5102" s="15">
        <f t="shared" si="1742"/>
        <v>0</v>
      </c>
      <c r="L5102" s="15" t="str">
        <f t="shared" si="1743"/>
        <v>8531,HARELBEKE,Hulste,</v>
      </c>
      <c r="M5102" s="15" t="str">
        <f t="shared" si="1744"/>
        <v/>
      </c>
      <c r="N5102" s="15" t="str">
        <f t="shared" si="1745"/>
        <v/>
      </c>
      <c r="O5102" s="15" t="str">
        <f t="shared" si="1746"/>
        <v/>
      </c>
      <c r="P5102" s="15">
        <f t="shared" si="1747"/>
        <v>0</v>
      </c>
      <c r="Q5102" s="15" t="str">
        <f t="shared" si="1748"/>
        <v>8531,HARELBEKE,Hulste,</v>
      </c>
      <c r="R5102" s="15" t="str">
        <f t="shared" si="1749"/>
        <v/>
      </c>
      <c r="S5102" s="15" t="str">
        <f t="shared" si="1750"/>
        <v/>
      </c>
      <c r="T5102" s="15" t="str">
        <f t="shared" si="1751"/>
        <v/>
      </c>
      <c r="U5102" s="15">
        <f t="shared" si="1752"/>
        <v>0</v>
      </c>
      <c r="V5102" s="15" t="str">
        <f t="shared" si="1753"/>
        <v>8531,HARELBEKE,Hulste,</v>
      </c>
      <c r="W5102" s="15" t="str">
        <f t="shared" si="1754"/>
        <v/>
      </c>
      <c r="X5102" s="15" t="str">
        <f t="shared" si="1755"/>
        <v/>
      </c>
      <c r="Y5102" s="15" t="str">
        <f t="shared" si="1756"/>
        <v/>
      </c>
      <c r="Z5102" s="15">
        <f t="shared" si="1757"/>
        <v>0</v>
      </c>
      <c r="AA5102" s="15" t="str">
        <f t="shared" si="1758"/>
        <v>8531,HARELBEKE,Hulste,</v>
      </c>
      <c r="AB5102" s="15" t="str">
        <f t="shared" si="1759"/>
        <v/>
      </c>
    </row>
    <row r="5103" spans="1:28" x14ac:dyDescent="0.2">
      <c r="A5103">
        <v>80</v>
      </c>
      <c r="B5103">
        <v>170</v>
      </c>
      <c r="C5103">
        <v>8540</v>
      </c>
      <c r="D5103" t="s">
        <v>5606</v>
      </c>
      <c r="E5103" t="s">
        <v>5607</v>
      </c>
      <c r="F5103" t="str">
        <f t="shared" si="1738"/>
        <v>8540,DEERLIJK,Belgiek,</v>
      </c>
      <c r="G5103">
        <f t="shared" si="1739"/>
        <v>80</v>
      </c>
      <c r="H5103">
        <f t="shared" si="1739"/>
        <v>170</v>
      </c>
      <c r="I5103" s="15" t="str">
        <f t="shared" si="1740"/>
        <v/>
      </c>
      <c r="J5103" s="15" t="str">
        <f t="shared" si="1741"/>
        <v/>
      </c>
      <c r="K5103" s="15">
        <f t="shared" si="1742"/>
        <v>0</v>
      </c>
      <c r="L5103" s="15" t="str">
        <f t="shared" si="1743"/>
        <v>8540,DEERLIJK,Belgiek,</v>
      </c>
      <c r="M5103" s="15" t="str">
        <f t="shared" si="1744"/>
        <v/>
      </c>
      <c r="N5103" s="15" t="str">
        <f t="shared" si="1745"/>
        <v/>
      </c>
      <c r="O5103" s="15" t="str">
        <f t="shared" si="1746"/>
        <v/>
      </c>
      <c r="P5103" s="15">
        <f t="shared" si="1747"/>
        <v>0</v>
      </c>
      <c r="Q5103" s="15" t="str">
        <f t="shared" si="1748"/>
        <v>8540,DEERLIJK,Belgiek,</v>
      </c>
      <c r="R5103" s="15" t="str">
        <f t="shared" si="1749"/>
        <v/>
      </c>
      <c r="S5103" s="15" t="str">
        <f t="shared" si="1750"/>
        <v/>
      </c>
      <c r="T5103" s="15" t="str">
        <f t="shared" si="1751"/>
        <v/>
      </c>
      <c r="U5103" s="15">
        <f t="shared" si="1752"/>
        <v>0</v>
      </c>
      <c r="V5103" s="15" t="str">
        <f t="shared" si="1753"/>
        <v>8540,DEERLIJK,Belgiek,</v>
      </c>
      <c r="W5103" s="15" t="str">
        <f t="shared" si="1754"/>
        <v/>
      </c>
      <c r="X5103" s="15" t="str">
        <f t="shared" si="1755"/>
        <v/>
      </c>
      <c r="Y5103" s="15" t="str">
        <f t="shared" si="1756"/>
        <v/>
      </c>
      <c r="Z5103" s="15">
        <f t="shared" si="1757"/>
        <v>0</v>
      </c>
      <c r="AA5103" s="15" t="str">
        <f t="shared" si="1758"/>
        <v>8540,DEERLIJK,Belgiek,</v>
      </c>
      <c r="AB5103" s="15" t="str">
        <f t="shared" si="1759"/>
        <v/>
      </c>
    </row>
    <row r="5104" spans="1:28" x14ac:dyDescent="0.2">
      <c r="A5104">
        <v>79</v>
      </c>
      <c r="B5104">
        <v>171</v>
      </c>
      <c r="C5104">
        <v>8540</v>
      </c>
      <c r="D5104" t="s">
        <v>5606</v>
      </c>
      <c r="E5104" t="s">
        <v>5608</v>
      </c>
      <c r="F5104" t="str">
        <f t="shared" si="1738"/>
        <v>8540,DEERLIJK,Deerlijk,</v>
      </c>
      <c r="G5104">
        <f t="shared" si="1739"/>
        <v>79</v>
      </c>
      <c r="H5104">
        <f t="shared" si="1739"/>
        <v>171</v>
      </c>
      <c r="I5104" s="15" t="str">
        <f t="shared" si="1740"/>
        <v/>
      </c>
      <c r="J5104" s="15" t="str">
        <f t="shared" si="1741"/>
        <v/>
      </c>
      <c r="K5104" s="15">
        <f t="shared" si="1742"/>
        <v>0</v>
      </c>
      <c r="L5104" s="15" t="str">
        <f t="shared" si="1743"/>
        <v>8540,DEERLIJK,Deerlijk,</v>
      </c>
      <c r="M5104" s="15" t="str">
        <f t="shared" si="1744"/>
        <v/>
      </c>
      <c r="N5104" s="15" t="str">
        <f t="shared" si="1745"/>
        <v/>
      </c>
      <c r="O5104" s="15" t="str">
        <f t="shared" si="1746"/>
        <v/>
      </c>
      <c r="P5104" s="15">
        <f t="shared" si="1747"/>
        <v>0</v>
      </c>
      <c r="Q5104" s="15" t="str">
        <f t="shared" si="1748"/>
        <v>8540,DEERLIJK,Deerlijk,</v>
      </c>
      <c r="R5104" s="15" t="str">
        <f t="shared" si="1749"/>
        <v/>
      </c>
      <c r="S5104" s="15" t="str">
        <f t="shared" si="1750"/>
        <v/>
      </c>
      <c r="T5104" s="15" t="str">
        <f t="shared" si="1751"/>
        <v/>
      </c>
      <c r="U5104" s="15">
        <f t="shared" si="1752"/>
        <v>0</v>
      </c>
      <c r="V5104" s="15" t="str">
        <f t="shared" si="1753"/>
        <v>8540,DEERLIJK,Deerlijk,</v>
      </c>
      <c r="W5104" s="15" t="str">
        <f t="shared" si="1754"/>
        <v/>
      </c>
      <c r="X5104" s="15" t="str">
        <f t="shared" si="1755"/>
        <v/>
      </c>
      <c r="Y5104" s="15" t="str">
        <f t="shared" si="1756"/>
        <v/>
      </c>
      <c r="Z5104" s="15">
        <f t="shared" si="1757"/>
        <v>0</v>
      </c>
      <c r="AA5104" s="15" t="str">
        <f t="shared" si="1758"/>
        <v>8540,DEERLIJK,Deerlijk,</v>
      </c>
      <c r="AB5104" s="15" t="str">
        <f t="shared" si="1759"/>
        <v/>
      </c>
    </row>
    <row r="5105" spans="1:28" x14ac:dyDescent="0.2">
      <c r="A5105">
        <v>80</v>
      </c>
      <c r="B5105">
        <v>168</v>
      </c>
      <c r="C5105">
        <v>8540</v>
      </c>
      <c r="D5105" t="s">
        <v>5606</v>
      </c>
      <c r="E5105" t="s">
        <v>5609</v>
      </c>
      <c r="F5105" t="str">
        <f t="shared" si="1738"/>
        <v>8540,DEERLIJK,Sint-Lodewijk,</v>
      </c>
      <c r="G5105">
        <f t="shared" si="1739"/>
        <v>80</v>
      </c>
      <c r="H5105">
        <f t="shared" si="1739"/>
        <v>168</v>
      </c>
      <c r="I5105" s="15" t="str">
        <f t="shared" si="1740"/>
        <v/>
      </c>
      <c r="J5105" s="15" t="str">
        <f t="shared" si="1741"/>
        <v/>
      </c>
      <c r="K5105" s="15">
        <f t="shared" si="1742"/>
        <v>0</v>
      </c>
      <c r="L5105" s="15" t="str">
        <f t="shared" si="1743"/>
        <v>8540,DEERLIJK,Sint-Lodewijk,</v>
      </c>
      <c r="M5105" s="15" t="str">
        <f t="shared" si="1744"/>
        <v/>
      </c>
      <c r="N5105" s="15" t="str">
        <f t="shared" si="1745"/>
        <v/>
      </c>
      <c r="O5105" s="15" t="str">
        <f t="shared" si="1746"/>
        <v/>
      </c>
      <c r="P5105" s="15">
        <f t="shared" si="1747"/>
        <v>0</v>
      </c>
      <c r="Q5105" s="15" t="str">
        <f t="shared" si="1748"/>
        <v>8540,DEERLIJK,Sint-Lodewijk,</v>
      </c>
      <c r="R5105" s="15" t="str">
        <f t="shared" si="1749"/>
        <v/>
      </c>
      <c r="S5105" s="15" t="str">
        <f t="shared" si="1750"/>
        <v/>
      </c>
      <c r="T5105" s="15" t="str">
        <f t="shared" si="1751"/>
        <v/>
      </c>
      <c r="U5105" s="15">
        <f t="shared" si="1752"/>
        <v>0</v>
      </c>
      <c r="V5105" s="15" t="str">
        <f t="shared" si="1753"/>
        <v>8540,DEERLIJK,Sint-Lodewijk,</v>
      </c>
      <c r="W5105" s="15" t="str">
        <f t="shared" si="1754"/>
        <v/>
      </c>
      <c r="X5105" s="15" t="str">
        <f t="shared" si="1755"/>
        <v/>
      </c>
      <c r="Y5105" s="15" t="str">
        <f t="shared" si="1756"/>
        <v/>
      </c>
      <c r="Z5105" s="15">
        <f t="shared" si="1757"/>
        <v>0</v>
      </c>
      <c r="AA5105" s="15" t="str">
        <f t="shared" si="1758"/>
        <v>8540,DEERLIJK,Sint-Lodewijk,</v>
      </c>
      <c r="AB5105" s="15" t="str">
        <f t="shared" si="1759"/>
        <v/>
      </c>
    </row>
    <row r="5106" spans="1:28" x14ac:dyDescent="0.2">
      <c r="A5106">
        <v>78</v>
      </c>
      <c r="B5106">
        <v>165</v>
      </c>
      <c r="C5106">
        <v>8550</v>
      </c>
      <c r="D5106" t="s">
        <v>5610</v>
      </c>
      <c r="E5106" t="s">
        <v>5486</v>
      </c>
      <c r="F5106" t="str">
        <f t="shared" si="1738"/>
        <v>8550,ZWEVEGEM,Knokke,</v>
      </c>
      <c r="G5106">
        <f t="shared" si="1739"/>
        <v>78</v>
      </c>
      <c r="H5106">
        <f t="shared" si="1739"/>
        <v>165</v>
      </c>
      <c r="I5106" s="15" t="str">
        <f t="shared" si="1740"/>
        <v/>
      </c>
      <c r="J5106" s="15" t="str">
        <f t="shared" si="1741"/>
        <v/>
      </c>
      <c r="K5106" s="15">
        <f t="shared" si="1742"/>
        <v>0</v>
      </c>
      <c r="L5106" s="15" t="str">
        <f t="shared" si="1743"/>
        <v>8550,ZWEVEGEM,Knokke,</v>
      </c>
      <c r="M5106" s="15" t="str">
        <f t="shared" si="1744"/>
        <v/>
      </c>
      <c r="N5106" s="15" t="str">
        <f t="shared" si="1745"/>
        <v/>
      </c>
      <c r="O5106" s="15" t="str">
        <f t="shared" si="1746"/>
        <v/>
      </c>
      <c r="P5106" s="15">
        <f t="shared" si="1747"/>
        <v>0</v>
      </c>
      <c r="Q5106" s="15" t="str">
        <f t="shared" si="1748"/>
        <v>8550,ZWEVEGEM,Knokke,</v>
      </c>
      <c r="R5106" s="15" t="str">
        <f t="shared" si="1749"/>
        <v/>
      </c>
      <c r="S5106" s="15" t="str">
        <f t="shared" si="1750"/>
        <v/>
      </c>
      <c r="T5106" s="15" t="str">
        <f t="shared" si="1751"/>
        <v/>
      </c>
      <c r="U5106" s="15">
        <f t="shared" si="1752"/>
        <v>0</v>
      </c>
      <c r="V5106" s="15" t="str">
        <f t="shared" si="1753"/>
        <v>8550,ZWEVEGEM,Knokke,</v>
      </c>
      <c r="W5106" s="15" t="str">
        <f t="shared" si="1754"/>
        <v/>
      </c>
      <c r="X5106" s="15" t="str">
        <f t="shared" si="1755"/>
        <v/>
      </c>
      <c r="Y5106" s="15" t="str">
        <f t="shared" si="1756"/>
        <v/>
      </c>
      <c r="Z5106" s="15">
        <f t="shared" si="1757"/>
        <v>0</v>
      </c>
      <c r="AA5106" s="15" t="str">
        <f t="shared" si="1758"/>
        <v>8550,ZWEVEGEM,Knokke,</v>
      </c>
      <c r="AB5106" s="15" t="str">
        <f t="shared" si="1759"/>
        <v/>
      </c>
    </row>
    <row r="5107" spans="1:28" x14ac:dyDescent="0.2">
      <c r="A5107">
        <v>76</v>
      </c>
      <c r="B5107">
        <v>165</v>
      </c>
      <c r="C5107">
        <v>8550</v>
      </c>
      <c r="D5107" t="s">
        <v>5610</v>
      </c>
      <c r="E5107" t="s">
        <v>5611</v>
      </c>
      <c r="F5107" t="str">
        <f t="shared" si="1738"/>
        <v>8550,ZWEVEGEM,Kreupel,</v>
      </c>
      <c r="G5107">
        <f t="shared" si="1739"/>
        <v>76</v>
      </c>
      <c r="H5107">
        <f t="shared" si="1739"/>
        <v>165</v>
      </c>
      <c r="I5107" s="15" t="str">
        <f t="shared" si="1740"/>
        <v/>
      </c>
      <c r="J5107" s="15" t="str">
        <f t="shared" si="1741"/>
        <v/>
      </c>
      <c r="K5107" s="15">
        <f t="shared" si="1742"/>
        <v>0</v>
      </c>
      <c r="L5107" s="15" t="str">
        <f t="shared" si="1743"/>
        <v>8550,ZWEVEGEM,Kreupel,</v>
      </c>
      <c r="M5107" s="15" t="str">
        <f t="shared" si="1744"/>
        <v/>
      </c>
      <c r="N5107" s="15" t="str">
        <f t="shared" si="1745"/>
        <v/>
      </c>
      <c r="O5107" s="15" t="str">
        <f t="shared" si="1746"/>
        <v/>
      </c>
      <c r="P5107" s="15">
        <f t="shared" si="1747"/>
        <v>0</v>
      </c>
      <c r="Q5107" s="15" t="str">
        <f t="shared" si="1748"/>
        <v>8550,ZWEVEGEM,Kreupel,</v>
      </c>
      <c r="R5107" s="15" t="str">
        <f t="shared" si="1749"/>
        <v/>
      </c>
      <c r="S5107" s="15" t="str">
        <f t="shared" si="1750"/>
        <v/>
      </c>
      <c r="T5107" s="15" t="str">
        <f t="shared" si="1751"/>
        <v/>
      </c>
      <c r="U5107" s="15">
        <f t="shared" si="1752"/>
        <v>0</v>
      </c>
      <c r="V5107" s="15" t="str">
        <f t="shared" si="1753"/>
        <v>8550,ZWEVEGEM,Kreupel,</v>
      </c>
      <c r="W5107" s="15" t="str">
        <f t="shared" si="1754"/>
        <v/>
      </c>
      <c r="X5107" s="15" t="str">
        <f t="shared" si="1755"/>
        <v/>
      </c>
      <c r="Y5107" s="15" t="str">
        <f t="shared" si="1756"/>
        <v/>
      </c>
      <c r="Z5107" s="15">
        <f t="shared" si="1757"/>
        <v>0</v>
      </c>
      <c r="AA5107" s="15" t="str">
        <f t="shared" si="1758"/>
        <v>8550,ZWEVEGEM,Kreupel,</v>
      </c>
      <c r="AB5107" s="15" t="str">
        <f t="shared" si="1759"/>
        <v/>
      </c>
    </row>
    <row r="5108" spans="1:28" x14ac:dyDescent="0.2">
      <c r="A5108">
        <v>78</v>
      </c>
      <c r="B5108">
        <v>167</v>
      </c>
      <c r="C5108">
        <v>8550</v>
      </c>
      <c r="D5108" t="s">
        <v>5610</v>
      </c>
      <c r="E5108" t="s">
        <v>5612</v>
      </c>
      <c r="F5108" t="str">
        <f t="shared" si="1738"/>
        <v>8550,ZWEVEGEM,Zwevegem,</v>
      </c>
      <c r="G5108">
        <f t="shared" si="1739"/>
        <v>78</v>
      </c>
      <c r="H5108">
        <f t="shared" si="1739"/>
        <v>167</v>
      </c>
      <c r="I5108" s="15" t="str">
        <f t="shared" si="1740"/>
        <v/>
      </c>
      <c r="J5108" s="15" t="str">
        <f t="shared" si="1741"/>
        <v/>
      </c>
      <c r="K5108" s="15">
        <f t="shared" si="1742"/>
        <v>0</v>
      </c>
      <c r="L5108" s="15" t="str">
        <f t="shared" si="1743"/>
        <v>8550,ZWEVEGEM,Zwevegem,</v>
      </c>
      <c r="M5108" s="15" t="str">
        <f t="shared" si="1744"/>
        <v/>
      </c>
      <c r="N5108" s="15" t="str">
        <f t="shared" si="1745"/>
        <v/>
      </c>
      <c r="O5108" s="15" t="str">
        <f t="shared" si="1746"/>
        <v/>
      </c>
      <c r="P5108" s="15">
        <f t="shared" si="1747"/>
        <v>0</v>
      </c>
      <c r="Q5108" s="15" t="str">
        <f t="shared" si="1748"/>
        <v>8550,ZWEVEGEM,Zwevegem,</v>
      </c>
      <c r="R5108" s="15" t="str">
        <f t="shared" si="1749"/>
        <v/>
      </c>
      <c r="S5108" s="15" t="str">
        <f t="shared" si="1750"/>
        <v/>
      </c>
      <c r="T5108" s="15" t="str">
        <f t="shared" si="1751"/>
        <v/>
      </c>
      <c r="U5108" s="15">
        <f t="shared" si="1752"/>
        <v>0</v>
      </c>
      <c r="V5108" s="15" t="str">
        <f t="shared" si="1753"/>
        <v>8550,ZWEVEGEM,Zwevegem,</v>
      </c>
      <c r="W5108" s="15" t="str">
        <f t="shared" si="1754"/>
        <v/>
      </c>
      <c r="X5108" s="15" t="str">
        <f t="shared" si="1755"/>
        <v/>
      </c>
      <c r="Y5108" s="15" t="str">
        <f t="shared" si="1756"/>
        <v/>
      </c>
      <c r="Z5108" s="15">
        <f t="shared" si="1757"/>
        <v>0</v>
      </c>
      <c r="AA5108" s="15" t="str">
        <f t="shared" si="1758"/>
        <v>8550,ZWEVEGEM,Zwevegem,</v>
      </c>
      <c r="AB5108" s="15" t="str">
        <f t="shared" si="1759"/>
        <v/>
      </c>
    </row>
    <row r="5109" spans="1:28" x14ac:dyDescent="0.2">
      <c r="A5109">
        <v>82</v>
      </c>
      <c r="B5109">
        <v>164</v>
      </c>
      <c r="C5109">
        <v>8551</v>
      </c>
      <c r="D5109" t="s">
        <v>5610</v>
      </c>
      <c r="E5109" t="s">
        <v>5613</v>
      </c>
      <c r="F5109" t="str">
        <f t="shared" si="1738"/>
        <v>8551,ZWEVEGEM,Heestert,</v>
      </c>
      <c r="G5109">
        <f t="shared" si="1739"/>
        <v>82</v>
      </c>
      <c r="H5109">
        <f t="shared" si="1739"/>
        <v>164</v>
      </c>
      <c r="I5109" s="15" t="str">
        <f t="shared" si="1740"/>
        <v/>
      </c>
      <c r="J5109" s="15" t="str">
        <f t="shared" si="1741"/>
        <v/>
      </c>
      <c r="K5109" s="15">
        <f t="shared" si="1742"/>
        <v>0</v>
      </c>
      <c r="L5109" s="15" t="str">
        <f t="shared" si="1743"/>
        <v>8551,ZWEVEGEM,Heestert,</v>
      </c>
      <c r="M5109" s="15" t="str">
        <f t="shared" si="1744"/>
        <v/>
      </c>
      <c r="N5109" s="15" t="str">
        <f t="shared" si="1745"/>
        <v/>
      </c>
      <c r="O5109" s="15" t="str">
        <f t="shared" si="1746"/>
        <v/>
      </c>
      <c r="P5109" s="15">
        <f t="shared" si="1747"/>
        <v>0</v>
      </c>
      <c r="Q5109" s="15" t="str">
        <f t="shared" si="1748"/>
        <v>8551,ZWEVEGEM,Heestert,</v>
      </c>
      <c r="R5109" s="15" t="str">
        <f t="shared" si="1749"/>
        <v/>
      </c>
      <c r="S5109" s="15" t="str">
        <f t="shared" si="1750"/>
        <v/>
      </c>
      <c r="T5109" s="15" t="str">
        <f t="shared" si="1751"/>
        <v/>
      </c>
      <c r="U5109" s="15">
        <f t="shared" si="1752"/>
        <v>0</v>
      </c>
      <c r="V5109" s="15" t="str">
        <f t="shared" si="1753"/>
        <v>8551,ZWEVEGEM,Heestert,</v>
      </c>
      <c r="W5109" s="15" t="str">
        <f t="shared" si="1754"/>
        <v/>
      </c>
      <c r="X5109" s="15" t="str">
        <f t="shared" si="1755"/>
        <v/>
      </c>
      <c r="Y5109" s="15" t="str">
        <f t="shared" si="1756"/>
        <v/>
      </c>
      <c r="Z5109" s="15">
        <f t="shared" si="1757"/>
        <v>0</v>
      </c>
      <c r="AA5109" s="15" t="str">
        <f t="shared" si="1758"/>
        <v>8551,ZWEVEGEM,Heestert,</v>
      </c>
      <c r="AB5109" s="15" t="str">
        <f t="shared" si="1759"/>
        <v/>
      </c>
    </row>
    <row r="5110" spans="1:28" x14ac:dyDescent="0.2">
      <c r="A5110">
        <v>80</v>
      </c>
      <c r="B5110">
        <v>163</v>
      </c>
      <c r="C5110">
        <v>8552</v>
      </c>
      <c r="D5110" t="s">
        <v>5610</v>
      </c>
      <c r="E5110" t="s">
        <v>1464</v>
      </c>
      <c r="F5110" t="str">
        <f t="shared" si="1738"/>
        <v>8552,ZWEVEGEM,Keiberg,</v>
      </c>
      <c r="G5110">
        <f t="shared" si="1739"/>
        <v>80</v>
      </c>
      <c r="H5110">
        <f t="shared" si="1739"/>
        <v>163</v>
      </c>
      <c r="I5110" s="15" t="str">
        <f t="shared" si="1740"/>
        <v/>
      </c>
      <c r="J5110" s="15" t="str">
        <f t="shared" si="1741"/>
        <v/>
      </c>
      <c r="K5110" s="15">
        <f t="shared" si="1742"/>
        <v>0</v>
      </c>
      <c r="L5110" s="15" t="str">
        <f t="shared" si="1743"/>
        <v>8552,ZWEVEGEM,Keiberg,</v>
      </c>
      <c r="M5110" s="15" t="str">
        <f t="shared" si="1744"/>
        <v/>
      </c>
      <c r="N5110" s="15" t="str">
        <f t="shared" si="1745"/>
        <v/>
      </c>
      <c r="O5110" s="15" t="str">
        <f t="shared" si="1746"/>
        <v/>
      </c>
      <c r="P5110" s="15">
        <f t="shared" si="1747"/>
        <v>0</v>
      </c>
      <c r="Q5110" s="15" t="str">
        <f t="shared" si="1748"/>
        <v>8552,ZWEVEGEM,Keiberg,</v>
      </c>
      <c r="R5110" s="15" t="str">
        <f t="shared" si="1749"/>
        <v/>
      </c>
      <c r="S5110" s="15" t="str">
        <f t="shared" si="1750"/>
        <v/>
      </c>
      <c r="T5110" s="15" t="str">
        <f t="shared" si="1751"/>
        <v/>
      </c>
      <c r="U5110" s="15">
        <f t="shared" si="1752"/>
        <v>0</v>
      </c>
      <c r="V5110" s="15" t="str">
        <f t="shared" si="1753"/>
        <v>8552,ZWEVEGEM,Keiberg,</v>
      </c>
      <c r="W5110" s="15" t="str">
        <f t="shared" si="1754"/>
        <v/>
      </c>
      <c r="X5110" s="15" t="str">
        <f t="shared" si="1755"/>
        <v/>
      </c>
      <c r="Y5110" s="15" t="str">
        <f t="shared" si="1756"/>
        <v/>
      </c>
      <c r="Z5110" s="15">
        <f t="shared" si="1757"/>
        <v>0</v>
      </c>
      <c r="AA5110" s="15" t="str">
        <f t="shared" si="1758"/>
        <v>8552,ZWEVEGEM,Keiberg,</v>
      </c>
      <c r="AB5110" s="15" t="str">
        <f t="shared" si="1759"/>
        <v/>
      </c>
    </row>
    <row r="5111" spans="1:28" x14ac:dyDescent="0.2">
      <c r="A5111">
        <v>81</v>
      </c>
      <c r="B5111">
        <v>162</v>
      </c>
      <c r="C5111">
        <v>8552</v>
      </c>
      <c r="D5111" t="s">
        <v>5610</v>
      </c>
      <c r="E5111" t="s">
        <v>5614</v>
      </c>
      <c r="F5111" t="str">
        <f t="shared" si="1738"/>
        <v>8552,ZWEVEGEM,Moen,</v>
      </c>
      <c r="G5111">
        <f t="shared" si="1739"/>
        <v>81</v>
      </c>
      <c r="H5111">
        <f t="shared" si="1739"/>
        <v>162</v>
      </c>
      <c r="I5111" s="15" t="str">
        <f t="shared" si="1740"/>
        <v/>
      </c>
      <c r="J5111" s="15" t="str">
        <f t="shared" si="1741"/>
        <v/>
      </c>
      <c r="K5111" s="15">
        <f t="shared" si="1742"/>
        <v>0</v>
      </c>
      <c r="L5111" s="15" t="str">
        <f t="shared" si="1743"/>
        <v>8552,ZWEVEGEM,Moen,</v>
      </c>
      <c r="M5111" s="15" t="str">
        <f t="shared" si="1744"/>
        <v/>
      </c>
      <c r="N5111" s="15" t="str">
        <f t="shared" si="1745"/>
        <v/>
      </c>
      <c r="O5111" s="15" t="str">
        <f t="shared" si="1746"/>
        <v/>
      </c>
      <c r="P5111" s="15">
        <f t="shared" si="1747"/>
        <v>0</v>
      </c>
      <c r="Q5111" s="15" t="str">
        <f t="shared" si="1748"/>
        <v>8552,ZWEVEGEM,Moen,</v>
      </c>
      <c r="R5111" s="15" t="str">
        <f t="shared" si="1749"/>
        <v/>
      </c>
      <c r="S5111" s="15" t="str">
        <f t="shared" si="1750"/>
        <v/>
      </c>
      <c r="T5111" s="15" t="str">
        <f t="shared" si="1751"/>
        <v/>
      </c>
      <c r="U5111" s="15">
        <f t="shared" si="1752"/>
        <v>0</v>
      </c>
      <c r="V5111" s="15" t="str">
        <f t="shared" si="1753"/>
        <v>8552,ZWEVEGEM,Moen,</v>
      </c>
      <c r="W5111" s="15" t="str">
        <f t="shared" si="1754"/>
        <v/>
      </c>
      <c r="X5111" s="15" t="str">
        <f t="shared" si="1755"/>
        <v/>
      </c>
      <c r="Y5111" s="15" t="str">
        <f t="shared" si="1756"/>
        <v/>
      </c>
      <c r="Z5111" s="15">
        <f t="shared" si="1757"/>
        <v>0</v>
      </c>
      <c r="AA5111" s="15" t="str">
        <f t="shared" si="1758"/>
        <v>8552,ZWEVEGEM,Moen,</v>
      </c>
      <c r="AB5111" s="15" t="str">
        <f t="shared" si="1759"/>
        <v/>
      </c>
    </row>
    <row r="5112" spans="1:28" x14ac:dyDescent="0.2">
      <c r="A5112">
        <v>83</v>
      </c>
      <c r="B5112">
        <v>165</v>
      </c>
      <c r="C5112">
        <v>8553</v>
      </c>
      <c r="D5112" t="s">
        <v>5610</v>
      </c>
      <c r="E5112" t="s">
        <v>5615</v>
      </c>
      <c r="F5112" t="str">
        <f t="shared" si="1738"/>
        <v>8553,ZWEVEGEM,Kloosterhoek,</v>
      </c>
      <c r="G5112">
        <f t="shared" si="1739"/>
        <v>83</v>
      </c>
      <c r="H5112">
        <f t="shared" si="1739"/>
        <v>165</v>
      </c>
      <c r="I5112" s="15" t="str">
        <f t="shared" si="1740"/>
        <v/>
      </c>
      <c r="J5112" s="15" t="str">
        <f t="shared" si="1741"/>
        <v/>
      </c>
      <c r="K5112" s="15">
        <f t="shared" si="1742"/>
        <v>0</v>
      </c>
      <c r="L5112" s="15" t="str">
        <f t="shared" si="1743"/>
        <v>8553,ZWEVEGEM,Kloosterhoek,</v>
      </c>
      <c r="M5112" s="15" t="str">
        <f t="shared" si="1744"/>
        <v/>
      </c>
      <c r="N5112" s="15" t="str">
        <f t="shared" si="1745"/>
        <v/>
      </c>
      <c r="O5112" s="15" t="str">
        <f t="shared" si="1746"/>
        <v/>
      </c>
      <c r="P5112" s="15">
        <f t="shared" si="1747"/>
        <v>0</v>
      </c>
      <c r="Q5112" s="15" t="str">
        <f t="shared" si="1748"/>
        <v>8553,ZWEVEGEM,Kloosterhoek,</v>
      </c>
      <c r="R5112" s="15" t="str">
        <f t="shared" si="1749"/>
        <v/>
      </c>
      <c r="S5112" s="15" t="str">
        <f t="shared" si="1750"/>
        <v/>
      </c>
      <c r="T5112" s="15" t="str">
        <f t="shared" si="1751"/>
        <v/>
      </c>
      <c r="U5112" s="15">
        <f t="shared" si="1752"/>
        <v>0</v>
      </c>
      <c r="V5112" s="15" t="str">
        <f t="shared" si="1753"/>
        <v>8553,ZWEVEGEM,Kloosterhoek,</v>
      </c>
      <c r="W5112" s="15" t="str">
        <f t="shared" si="1754"/>
        <v/>
      </c>
      <c r="X5112" s="15" t="str">
        <f t="shared" si="1755"/>
        <v/>
      </c>
      <c r="Y5112" s="15" t="str">
        <f t="shared" si="1756"/>
        <v/>
      </c>
      <c r="Z5112" s="15">
        <f t="shared" si="1757"/>
        <v>0</v>
      </c>
      <c r="AA5112" s="15" t="str">
        <f t="shared" si="1758"/>
        <v>8553,ZWEVEGEM,Kloosterhoek,</v>
      </c>
      <c r="AB5112" s="15" t="str">
        <f t="shared" si="1759"/>
        <v/>
      </c>
    </row>
    <row r="5113" spans="1:28" x14ac:dyDescent="0.2">
      <c r="A5113">
        <v>83</v>
      </c>
      <c r="B5113">
        <v>167</v>
      </c>
      <c r="C5113">
        <v>8553</v>
      </c>
      <c r="D5113" t="s">
        <v>5610</v>
      </c>
      <c r="E5113" t="s">
        <v>5616</v>
      </c>
      <c r="F5113" t="str">
        <f t="shared" si="1738"/>
        <v>8553,ZWEVEGEM,Otegem,</v>
      </c>
      <c r="G5113">
        <f t="shared" si="1739"/>
        <v>83</v>
      </c>
      <c r="H5113">
        <f t="shared" si="1739"/>
        <v>167</v>
      </c>
      <c r="I5113" s="15" t="str">
        <f t="shared" si="1740"/>
        <v/>
      </c>
      <c r="J5113" s="15" t="str">
        <f t="shared" si="1741"/>
        <v/>
      </c>
      <c r="K5113" s="15">
        <f t="shared" si="1742"/>
        <v>0</v>
      </c>
      <c r="L5113" s="15" t="str">
        <f t="shared" si="1743"/>
        <v>8553,ZWEVEGEM,Otegem,</v>
      </c>
      <c r="M5113" s="15" t="str">
        <f t="shared" si="1744"/>
        <v/>
      </c>
      <c r="N5113" s="15" t="str">
        <f t="shared" si="1745"/>
        <v/>
      </c>
      <c r="O5113" s="15" t="str">
        <f t="shared" si="1746"/>
        <v/>
      </c>
      <c r="P5113" s="15">
        <f t="shared" si="1747"/>
        <v>0</v>
      </c>
      <c r="Q5113" s="15" t="str">
        <f t="shared" si="1748"/>
        <v>8553,ZWEVEGEM,Otegem,</v>
      </c>
      <c r="R5113" s="15" t="str">
        <f t="shared" si="1749"/>
        <v/>
      </c>
      <c r="S5113" s="15" t="str">
        <f t="shared" si="1750"/>
        <v/>
      </c>
      <c r="T5113" s="15" t="str">
        <f t="shared" si="1751"/>
        <v/>
      </c>
      <c r="U5113" s="15">
        <f t="shared" si="1752"/>
        <v>0</v>
      </c>
      <c r="V5113" s="15" t="str">
        <f t="shared" si="1753"/>
        <v>8553,ZWEVEGEM,Otegem,</v>
      </c>
      <c r="W5113" s="15" t="str">
        <f t="shared" si="1754"/>
        <v/>
      </c>
      <c r="X5113" s="15" t="str">
        <f t="shared" si="1755"/>
        <v/>
      </c>
      <c r="Y5113" s="15" t="str">
        <f t="shared" si="1756"/>
        <v/>
      </c>
      <c r="Z5113" s="15">
        <f t="shared" si="1757"/>
        <v>0</v>
      </c>
      <c r="AA5113" s="15" t="str">
        <f t="shared" si="1758"/>
        <v>8553,ZWEVEGEM,Otegem,</v>
      </c>
      <c r="AB5113" s="15" t="str">
        <f t="shared" si="1759"/>
        <v/>
      </c>
    </row>
    <row r="5114" spans="1:28" x14ac:dyDescent="0.2">
      <c r="A5114">
        <v>79</v>
      </c>
      <c r="B5114">
        <v>161</v>
      </c>
      <c r="C5114">
        <v>8554</v>
      </c>
      <c r="D5114" t="s">
        <v>5610</v>
      </c>
      <c r="E5114" t="s">
        <v>1180</v>
      </c>
      <c r="F5114" t="str">
        <f t="shared" si="1738"/>
        <v>8554,ZWEVEGEM,Dries,</v>
      </c>
      <c r="G5114">
        <f t="shared" si="1739"/>
        <v>79</v>
      </c>
      <c r="H5114">
        <f t="shared" si="1739"/>
        <v>161</v>
      </c>
      <c r="I5114" s="15" t="str">
        <f t="shared" si="1740"/>
        <v/>
      </c>
      <c r="J5114" s="15" t="str">
        <f t="shared" si="1741"/>
        <v/>
      </c>
      <c r="K5114" s="15">
        <f t="shared" si="1742"/>
        <v>0</v>
      </c>
      <c r="L5114" s="15" t="str">
        <f t="shared" si="1743"/>
        <v>8554,ZWEVEGEM,Dries,</v>
      </c>
      <c r="M5114" s="15" t="str">
        <f t="shared" si="1744"/>
        <v/>
      </c>
      <c r="N5114" s="15" t="str">
        <f t="shared" si="1745"/>
        <v/>
      </c>
      <c r="O5114" s="15" t="str">
        <f t="shared" si="1746"/>
        <v/>
      </c>
      <c r="P5114" s="15">
        <f t="shared" si="1747"/>
        <v>0</v>
      </c>
      <c r="Q5114" s="15" t="str">
        <f t="shared" si="1748"/>
        <v>8554,ZWEVEGEM,Dries,</v>
      </c>
      <c r="R5114" s="15" t="str">
        <f t="shared" si="1749"/>
        <v/>
      </c>
      <c r="S5114" s="15" t="str">
        <f t="shared" si="1750"/>
        <v/>
      </c>
      <c r="T5114" s="15" t="str">
        <f t="shared" si="1751"/>
        <v/>
      </c>
      <c r="U5114" s="15">
        <f t="shared" si="1752"/>
        <v>0</v>
      </c>
      <c r="V5114" s="15" t="str">
        <f t="shared" si="1753"/>
        <v>8554,ZWEVEGEM,Dries,</v>
      </c>
      <c r="W5114" s="15" t="str">
        <f t="shared" si="1754"/>
        <v/>
      </c>
      <c r="X5114" s="15" t="str">
        <f t="shared" si="1755"/>
        <v/>
      </c>
      <c r="Y5114" s="15" t="str">
        <f t="shared" si="1756"/>
        <v/>
      </c>
      <c r="Z5114" s="15">
        <f t="shared" si="1757"/>
        <v>0</v>
      </c>
      <c r="AA5114" s="15" t="str">
        <f t="shared" si="1758"/>
        <v>8554,ZWEVEGEM,Dries,</v>
      </c>
      <c r="AB5114" s="15" t="str">
        <f t="shared" si="1759"/>
        <v/>
      </c>
    </row>
    <row r="5115" spans="1:28" x14ac:dyDescent="0.2">
      <c r="A5115">
        <v>79</v>
      </c>
      <c r="B5115">
        <v>161</v>
      </c>
      <c r="C5115">
        <v>8554</v>
      </c>
      <c r="D5115" t="s">
        <v>5610</v>
      </c>
      <c r="E5115" t="s">
        <v>5617</v>
      </c>
      <c r="F5115" t="str">
        <f t="shared" si="1738"/>
        <v>8554,ZWEVEGEM,Sint-Denijs,</v>
      </c>
      <c r="G5115">
        <f t="shared" si="1739"/>
        <v>79</v>
      </c>
      <c r="H5115">
        <f t="shared" si="1739"/>
        <v>161</v>
      </c>
      <c r="I5115" s="15" t="str">
        <f t="shared" si="1740"/>
        <v/>
      </c>
      <c r="J5115" s="15" t="str">
        <f t="shared" si="1741"/>
        <v/>
      </c>
      <c r="K5115" s="15">
        <f t="shared" si="1742"/>
        <v>0</v>
      </c>
      <c r="L5115" s="15" t="str">
        <f t="shared" si="1743"/>
        <v>8554,ZWEVEGEM,Sint-Denijs,</v>
      </c>
      <c r="M5115" s="15" t="str">
        <f t="shared" si="1744"/>
        <v/>
      </c>
      <c r="N5115" s="15" t="str">
        <f t="shared" si="1745"/>
        <v/>
      </c>
      <c r="O5115" s="15" t="str">
        <f t="shared" si="1746"/>
        <v/>
      </c>
      <c r="P5115" s="15">
        <f t="shared" si="1747"/>
        <v>0</v>
      </c>
      <c r="Q5115" s="15" t="str">
        <f t="shared" si="1748"/>
        <v>8554,ZWEVEGEM,Sint-Denijs,</v>
      </c>
      <c r="R5115" s="15" t="str">
        <f t="shared" si="1749"/>
        <v/>
      </c>
      <c r="S5115" s="15" t="str">
        <f t="shared" si="1750"/>
        <v/>
      </c>
      <c r="T5115" s="15" t="str">
        <f t="shared" si="1751"/>
        <v/>
      </c>
      <c r="U5115" s="15">
        <f t="shared" si="1752"/>
        <v>0</v>
      </c>
      <c r="V5115" s="15" t="str">
        <f t="shared" si="1753"/>
        <v>8554,ZWEVEGEM,Sint-Denijs,</v>
      </c>
      <c r="W5115" s="15" t="str">
        <f t="shared" si="1754"/>
        <v/>
      </c>
      <c r="X5115" s="15" t="str">
        <f t="shared" si="1755"/>
        <v/>
      </c>
      <c r="Y5115" s="15" t="str">
        <f t="shared" si="1756"/>
        <v/>
      </c>
      <c r="Z5115" s="15">
        <f t="shared" si="1757"/>
        <v>0</v>
      </c>
      <c r="AA5115" s="15" t="str">
        <f t="shared" si="1758"/>
        <v>8554,ZWEVEGEM,Sint-Denijs,</v>
      </c>
      <c r="AB5115" s="15" t="str">
        <f t="shared" si="1759"/>
        <v/>
      </c>
    </row>
    <row r="5116" spans="1:28" x14ac:dyDescent="0.2">
      <c r="A5116">
        <v>68</v>
      </c>
      <c r="B5116">
        <v>171</v>
      </c>
      <c r="C5116">
        <v>8560</v>
      </c>
      <c r="D5116" t="s">
        <v>5618</v>
      </c>
      <c r="E5116" t="s">
        <v>5619</v>
      </c>
      <c r="F5116" t="str">
        <f t="shared" si="1738"/>
        <v>8560,WEVELGEM,Gullegem,</v>
      </c>
      <c r="G5116">
        <f t="shared" si="1739"/>
        <v>68</v>
      </c>
      <c r="H5116">
        <f t="shared" si="1739"/>
        <v>171</v>
      </c>
      <c r="I5116" s="15" t="str">
        <f t="shared" si="1740"/>
        <v/>
      </c>
      <c r="J5116" s="15" t="str">
        <f t="shared" si="1741"/>
        <v/>
      </c>
      <c r="K5116" s="15">
        <f t="shared" si="1742"/>
        <v>0</v>
      </c>
      <c r="L5116" s="15" t="str">
        <f t="shared" si="1743"/>
        <v>8560,WEVELGEM,Gullegem,</v>
      </c>
      <c r="M5116" s="15" t="str">
        <f t="shared" si="1744"/>
        <v/>
      </c>
      <c r="N5116" s="15" t="str">
        <f t="shared" si="1745"/>
        <v/>
      </c>
      <c r="O5116" s="15" t="str">
        <f t="shared" si="1746"/>
        <v/>
      </c>
      <c r="P5116" s="15">
        <f t="shared" si="1747"/>
        <v>0</v>
      </c>
      <c r="Q5116" s="15" t="str">
        <f t="shared" si="1748"/>
        <v>8560,WEVELGEM,Gullegem,</v>
      </c>
      <c r="R5116" s="15" t="str">
        <f t="shared" si="1749"/>
        <v/>
      </c>
      <c r="S5116" s="15" t="str">
        <f t="shared" si="1750"/>
        <v/>
      </c>
      <c r="T5116" s="15" t="str">
        <f t="shared" si="1751"/>
        <v/>
      </c>
      <c r="U5116" s="15">
        <f t="shared" si="1752"/>
        <v>0</v>
      </c>
      <c r="V5116" s="15" t="str">
        <f t="shared" si="1753"/>
        <v>8560,WEVELGEM,Gullegem,</v>
      </c>
      <c r="W5116" s="15" t="str">
        <f t="shared" si="1754"/>
        <v/>
      </c>
      <c r="X5116" s="15" t="str">
        <f t="shared" si="1755"/>
        <v/>
      </c>
      <c r="Y5116" s="15" t="str">
        <f t="shared" si="1756"/>
        <v/>
      </c>
      <c r="Z5116" s="15">
        <f t="shared" si="1757"/>
        <v>0</v>
      </c>
      <c r="AA5116" s="15" t="str">
        <f t="shared" si="1758"/>
        <v>8560,WEVELGEM,Gullegem,</v>
      </c>
      <c r="AB5116" s="15" t="str">
        <f t="shared" si="1759"/>
        <v/>
      </c>
    </row>
    <row r="5117" spans="1:28" x14ac:dyDescent="0.2">
      <c r="A5117">
        <v>62</v>
      </c>
      <c r="B5117">
        <v>170</v>
      </c>
      <c r="C5117">
        <v>8560</v>
      </c>
      <c r="D5117" t="s">
        <v>5618</v>
      </c>
      <c r="E5117" t="s">
        <v>5620</v>
      </c>
      <c r="F5117" t="str">
        <f t="shared" si="1738"/>
        <v>8560,WEVELGEM,Kezelberg,</v>
      </c>
      <c r="G5117">
        <f t="shared" si="1739"/>
        <v>62</v>
      </c>
      <c r="H5117">
        <f t="shared" si="1739"/>
        <v>170</v>
      </c>
      <c r="I5117" s="15" t="str">
        <f t="shared" si="1740"/>
        <v/>
      </c>
      <c r="J5117" s="15" t="str">
        <f t="shared" si="1741"/>
        <v/>
      </c>
      <c r="K5117" s="15">
        <f t="shared" si="1742"/>
        <v>0</v>
      </c>
      <c r="L5117" s="15" t="str">
        <f t="shared" si="1743"/>
        <v>8560,WEVELGEM,Kezelberg,</v>
      </c>
      <c r="M5117" s="15" t="str">
        <f t="shared" si="1744"/>
        <v/>
      </c>
      <c r="N5117" s="15" t="str">
        <f t="shared" si="1745"/>
        <v/>
      </c>
      <c r="O5117" s="15" t="str">
        <f t="shared" si="1746"/>
        <v/>
      </c>
      <c r="P5117" s="15">
        <f t="shared" si="1747"/>
        <v>0</v>
      </c>
      <c r="Q5117" s="15" t="str">
        <f t="shared" si="1748"/>
        <v>8560,WEVELGEM,Kezelberg,</v>
      </c>
      <c r="R5117" s="15" t="str">
        <f t="shared" si="1749"/>
        <v/>
      </c>
      <c r="S5117" s="15" t="str">
        <f t="shared" si="1750"/>
        <v/>
      </c>
      <c r="T5117" s="15" t="str">
        <f t="shared" si="1751"/>
        <v/>
      </c>
      <c r="U5117" s="15">
        <f t="shared" si="1752"/>
        <v>0</v>
      </c>
      <c r="V5117" s="15" t="str">
        <f t="shared" si="1753"/>
        <v>8560,WEVELGEM,Kezelberg,</v>
      </c>
      <c r="W5117" s="15" t="str">
        <f t="shared" si="1754"/>
        <v/>
      </c>
      <c r="X5117" s="15" t="str">
        <f t="shared" si="1755"/>
        <v/>
      </c>
      <c r="Y5117" s="15" t="str">
        <f t="shared" si="1756"/>
        <v/>
      </c>
      <c r="Z5117" s="15">
        <f t="shared" si="1757"/>
        <v>0</v>
      </c>
      <c r="AA5117" s="15" t="str">
        <f t="shared" si="1758"/>
        <v>8560,WEVELGEM,Kezelberg,</v>
      </c>
      <c r="AB5117" s="15" t="str">
        <f t="shared" si="1759"/>
        <v/>
      </c>
    </row>
    <row r="5118" spans="1:28" x14ac:dyDescent="0.2">
      <c r="A5118">
        <v>65</v>
      </c>
      <c r="B5118">
        <v>170</v>
      </c>
      <c r="C5118">
        <v>8560</v>
      </c>
      <c r="D5118" t="s">
        <v>5618</v>
      </c>
      <c r="E5118" t="s">
        <v>5621</v>
      </c>
      <c r="F5118" t="str">
        <f t="shared" si="1738"/>
        <v>8560,WEVELGEM,Moorsele,</v>
      </c>
      <c r="G5118">
        <f t="shared" si="1739"/>
        <v>65</v>
      </c>
      <c r="H5118">
        <f t="shared" si="1739"/>
        <v>170</v>
      </c>
      <c r="I5118" s="15" t="str">
        <f t="shared" si="1740"/>
        <v/>
      </c>
      <c r="J5118" s="15" t="str">
        <f t="shared" si="1741"/>
        <v/>
      </c>
      <c r="K5118" s="15">
        <f t="shared" si="1742"/>
        <v>0</v>
      </c>
      <c r="L5118" s="15" t="str">
        <f t="shared" si="1743"/>
        <v>8560,WEVELGEM,Moorsele,</v>
      </c>
      <c r="M5118" s="15" t="str">
        <f t="shared" si="1744"/>
        <v/>
      </c>
      <c r="N5118" s="15" t="str">
        <f t="shared" si="1745"/>
        <v/>
      </c>
      <c r="O5118" s="15" t="str">
        <f t="shared" si="1746"/>
        <v/>
      </c>
      <c r="P5118" s="15">
        <f t="shared" si="1747"/>
        <v>0</v>
      </c>
      <c r="Q5118" s="15" t="str">
        <f t="shared" si="1748"/>
        <v>8560,WEVELGEM,Moorsele,</v>
      </c>
      <c r="R5118" s="15" t="str">
        <f t="shared" si="1749"/>
        <v/>
      </c>
      <c r="S5118" s="15" t="str">
        <f t="shared" si="1750"/>
        <v/>
      </c>
      <c r="T5118" s="15" t="str">
        <f t="shared" si="1751"/>
        <v/>
      </c>
      <c r="U5118" s="15">
        <f t="shared" si="1752"/>
        <v>0</v>
      </c>
      <c r="V5118" s="15" t="str">
        <f t="shared" si="1753"/>
        <v>8560,WEVELGEM,Moorsele,</v>
      </c>
      <c r="W5118" s="15" t="str">
        <f t="shared" si="1754"/>
        <v/>
      </c>
      <c r="X5118" s="15" t="str">
        <f t="shared" si="1755"/>
        <v/>
      </c>
      <c r="Y5118" s="15" t="str">
        <f t="shared" si="1756"/>
        <v/>
      </c>
      <c r="Z5118" s="15">
        <f t="shared" si="1757"/>
        <v>0</v>
      </c>
      <c r="AA5118" s="15" t="str">
        <f t="shared" si="1758"/>
        <v>8560,WEVELGEM,Moorsele,</v>
      </c>
      <c r="AB5118" s="15" t="str">
        <f t="shared" si="1759"/>
        <v/>
      </c>
    </row>
    <row r="5119" spans="1:28" x14ac:dyDescent="0.2">
      <c r="A5119">
        <v>65</v>
      </c>
      <c r="B5119">
        <v>171</v>
      </c>
      <c r="C5119">
        <v>8560</v>
      </c>
      <c r="D5119" t="s">
        <v>5618</v>
      </c>
      <c r="E5119" t="s">
        <v>5622</v>
      </c>
      <c r="F5119" t="str">
        <f t="shared" si="1738"/>
        <v>8560,WEVELGEM,Overheule,</v>
      </c>
      <c r="G5119">
        <f t="shared" si="1739"/>
        <v>65</v>
      </c>
      <c r="H5119">
        <f t="shared" si="1739"/>
        <v>171</v>
      </c>
      <c r="I5119" s="15" t="str">
        <f t="shared" si="1740"/>
        <v/>
      </c>
      <c r="J5119" s="15" t="str">
        <f t="shared" si="1741"/>
        <v/>
      </c>
      <c r="K5119" s="15">
        <f t="shared" si="1742"/>
        <v>0</v>
      </c>
      <c r="L5119" s="15" t="str">
        <f t="shared" si="1743"/>
        <v>8560,WEVELGEM,Overheule,</v>
      </c>
      <c r="M5119" s="15" t="str">
        <f t="shared" si="1744"/>
        <v/>
      </c>
      <c r="N5119" s="15" t="str">
        <f t="shared" si="1745"/>
        <v/>
      </c>
      <c r="O5119" s="15" t="str">
        <f t="shared" si="1746"/>
        <v/>
      </c>
      <c r="P5119" s="15">
        <f t="shared" si="1747"/>
        <v>0</v>
      </c>
      <c r="Q5119" s="15" t="str">
        <f t="shared" si="1748"/>
        <v>8560,WEVELGEM,Overheule,</v>
      </c>
      <c r="R5119" s="15" t="str">
        <f t="shared" si="1749"/>
        <v/>
      </c>
      <c r="S5119" s="15" t="str">
        <f t="shared" si="1750"/>
        <v/>
      </c>
      <c r="T5119" s="15" t="str">
        <f t="shared" si="1751"/>
        <v/>
      </c>
      <c r="U5119" s="15">
        <f t="shared" si="1752"/>
        <v>0</v>
      </c>
      <c r="V5119" s="15" t="str">
        <f t="shared" si="1753"/>
        <v>8560,WEVELGEM,Overheule,</v>
      </c>
      <c r="W5119" s="15" t="str">
        <f t="shared" si="1754"/>
        <v/>
      </c>
      <c r="X5119" s="15" t="str">
        <f t="shared" si="1755"/>
        <v/>
      </c>
      <c r="Y5119" s="15" t="str">
        <f t="shared" si="1756"/>
        <v/>
      </c>
      <c r="Z5119" s="15">
        <f t="shared" si="1757"/>
        <v>0</v>
      </c>
      <c r="AA5119" s="15" t="str">
        <f t="shared" si="1758"/>
        <v>8560,WEVELGEM,Overheule,</v>
      </c>
      <c r="AB5119" s="15" t="str">
        <f t="shared" si="1759"/>
        <v/>
      </c>
    </row>
    <row r="5120" spans="1:28" x14ac:dyDescent="0.2">
      <c r="A5120">
        <v>66</v>
      </c>
      <c r="B5120">
        <v>167</v>
      </c>
      <c r="C5120">
        <v>8560</v>
      </c>
      <c r="D5120" t="s">
        <v>5618</v>
      </c>
      <c r="E5120" t="s">
        <v>5623</v>
      </c>
      <c r="F5120" t="str">
        <f t="shared" si="1738"/>
        <v>8560,WEVELGEM,Wevelgem,</v>
      </c>
      <c r="G5120">
        <f t="shared" si="1739"/>
        <v>66</v>
      </c>
      <c r="H5120">
        <f t="shared" si="1739"/>
        <v>167</v>
      </c>
      <c r="I5120" s="15" t="str">
        <f t="shared" si="1740"/>
        <v/>
      </c>
      <c r="J5120" s="15" t="str">
        <f t="shared" si="1741"/>
        <v/>
      </c>
      <c r="K5120" s="15">
        <f t="shared" si="1742"/>
        <v>0</v>
      </c>
      <c r="L5120" s="15" t="str">
        <f t="shared" si="1743"/>
        <v>8560,WEVELGEM,Wevelgem,</v>
      </c>
      <c r="M5120" s="15" t="str">
        <f t="shared" si="1744"/>
        <v/>
      </c>
      <c r="N5120" s="15" t="str">
        <f t="shared" si="1745"/>
        <v/>
      </c>
      <c r="O5120" s="15" t="str">
        <f t="shared" si="1746"/>
        <v/>
      </c>
      <c r="P5120" s="15">
        <f t="shared" si="1747"/>
        <v>0</v>
      </c>
      <c r="Q5120" s="15" t="str">
        <f t="shared" si="1748"/>
        <v>8560,WEVELGEM,Wevelgem,</v>
      </c>
      <c r="R5120" s="15" t="str">
        <f t="shared" si="1749"/>
        <v/>
      </c>
      <c r="S5120" s="15" t="str">
        <f t="shared" si="1750"/>
        <v/>
      </c>
      <c r="T5120" s="15" t="str">
        <f t="shared" si="1751"/>
        <v/>
      </c>
      <c r="U5120" s="15">
        <f t="shared" si="1752"/>
        <v>0</v>
      </c>
      <c r="V5120" s="15" t="str">
        <f t="shared" si="1753"/>
        <v>8560,WEVELGEM,Wevelgem,</v>
      </c>
      <c r="W5120" s="15" t="str">
        <f t="shared" si="1754"/>
        <v/>
      </c>
      <c r="X5120" s="15" t="str">
        <f t="shared" si="1755"/>
        <v/>
      </c>
      <c r="Y5120" s="15" t="str">
        <f t="shared" si="1756"/>
        <v/>
      </c>
      <c r="Z5120" s="15">
        <f t="shared" si="1757"/>
        <v>0</v>
      </c>
      <c r="AA5120" s="15" t="str">
        <f t="shared" si="1758"/>
        <v>8560,WEVELGEM,Wevelgem,</v>
      </c>
      <c r="AB5120" s="15" t="str">
        <f t="shared" si="1759"/>
        <v/>
      </c>
    </row>
    <row r="5121" spans="1:28" x14ac:dyDescent="0.2">
      <c r="A5121">
        <v>87</v>
      </c>
      <c r="B5121">
        <v>170</v>
      </c>
      <c r="C5121">
        <v>8570</v>
      </c>
      <c r="D5121" t="s">
        <v>5624</v>
      </c>
      <c r="E5121" t="s">
        <v>5625</v>
      </c>
      <c r="F5121" t="str">
        <f t="shared" si="1738"/>
        <v>8570,ANZEGEM,Anzegem,</v>
      </c>
      <c r="G5121">
        <f t="shared" si="1739"/>
        <v>87</v>
      </c>
      <c r="H5121">
        <f t="shared" si="1739"/>
        <v>170</v>
      </c>
      <c r="I5121" s="15" t="str">
        <f t="shared" si="1740"/>
        <v/>
      </c>
      <c r="J5121" s="15" t="str">
        <f t="shared" si="1741"/>
        <v/>
      </c>
      <c r="K5121" s="15">
        <f t="shared" si="1742"/>
        <v>0</v>
      </c>
      <c r="L5121" s="15" t="str">
        <f t="shared" si="1743"/>
        <v>8570,ANZEGEM,Anzegem,</v>
      </c>
      <c r="M5121" s="15" t="str">
        <f t="shared" si="1744"/>
        <v/>
      </c>
      <c r="N5121" s="15" t="str">
        <f t="shared" si="1745"/>
        <v/>
      </c>
      <c r="O5121" s="15" t="str">
        <f t="shared" si="1746"/>
        <v/>
      </c>
      <c r="P5121" s="15">
        <f t="shared" si="1747"/>
        <v>0</v>
      </c>
      <c r="Q5121" s="15" t="str">
        <f t="shared" si="1748"/>
        <v>8570,ANZEGEM,Anzegem,</v>
      </c>
      <c r="R5121" s="15" t="str">
        <f t="shared" si="1749"/>
        <v/>
      </c>
      <c r="S5121" s="15" t="str">
        <f t="shared" si="1750"/>
        <v/>
      </c>
      <c r="T5121" s="15" t="str">
        <f t="shared" si="1751"/>
        <v/>
      </c>
      <c r="U5121" s="15">
        <f t="shared" si="1752"/>
        <v>0</v>
      </c>
      <c r="V5121" s="15" t="str">
        <f t="shared" si="1753"/>
        <v>8570,ANZEGEM,Anzegem,</v>
      </c>
      <c r="W5121" s="15" t="str">
        <f t="shared" si="1754"/>
        <v/>
      </c>
      <c r="X5121" s="15" t="str">
        <f t="shared" si="1755"/>
        <v/>
      </c>
      <c r="Y5121" s="15" t="str">
        <f t="shared" si="1756"/>
        <v/>
      </c>
      <c r="Z5121" s="15">
        <f t="shared" si="1757"/>
        <v>0</v>
      </c>
      <c r="AA5121" s="15" t="str">
        <f t="shared" si="1758"/>
        <v>8570,ANZEGEM,Anzegem,</v>
      </c>
      <c r="AB5121" s="15" t="str">
        <f t="shared" si="1759"/>
        <v/>
      </c>
    </row>
    <row r="5122" spans="1:28" x14ac:dyDescent="0.2">
      <c r="A5122">
        <v>84</v>
      </c>
      <c r="B5122">
        <v>170</v>
      </c>
      <c r="C5122">
        <v>8570</v>
      </c>
      <c r="D5122" t="s">
        <v>5624</v>
      </c>
      <c r="E5122" t="s">
        <v>5626</v>
      </c>
      <c r="F5122" t="str">
        <f t="shared" si="1738"/>
        <v>8570,ANZEGEM,Engelhoek,</v>
      </c>
      <c r="G5122">
        <f t="shared" si="1739"/>
        <v>84</v>
      </c>
      <c r="H5122">
        <f t="shared" si="1739"/>
        <v>170</v>
      </c>
      <c r="I5122" s="15" t="str">
        <f t="shared" si="1740"/>
        <v/>
      </c>
      <c r="J5122" s="15" t="str">
        <f t="shared" si="1741"/>
        <v/>
      </c>
      <c r="K5122" s="15">
        <f t="shared" si="1742"/>
        <v>0</v>
      </c>
      <c r="L5122" s="15" t="str">
        <f t="shared" si="1743"/>
        <v>8570,ANZEGEM,Engelhoek,</v>
      </c>
      <c r="M5122" s="15" t="str">
        <f t="shared" si="1744"/>
        <v/>
      </c>
      <c r="N5122" s="15" t="str">
        <f t="shared" si="1745"/>
        <v/>
      </c>
      <c r="O5122" s="15" t="str">
        <f t="shared" si="1746"/>
        <v/>
      </c>
      <c r="P5122" s="15">
        <f t="shared" si="1747"/>
        <v>0</v>
      </c>
      <c r="Q5122" s="15" t="str">
        <f t="shared" si="1748"/>
        <v>8570,ANZEGEM,Engelhoek,</v>
      </c>
      <c r="R5122" s="15" t="str">
        <f t="shared" si="1749"/>
        <v/>
      </c>
      <c r="S5122" s="15" t="str">
        <f t="shared" si="1750"/>
        <v/>
      </c>
      <c r="T5122" s="15" t="str">
        <f t="shared" si="1751"/>
        <v/>
      </c>
      <c r="U5122" s="15">
        <f t="shared" si="1752"/>
        <v>0</v>
      </c>
      <c r="V5122" s="15" t="str">
        <f t="shared" si="1753"/>
        <v>8570,ANZEGEM,Engelhoek,</v>
      </c>
      <c r="W5122" s="15" t="str">
        <f t="shared" si="1754"/>
        <v/>
      </c>
      <c r="X5122" s="15" t="str">
        <f t="shared" si="1755"/>
        <v/>
      </c>
      <c r="Y5122" s="15" t="str">
        <f t="shared" si="1756"/>
        <v/>
      </c>
      <c r="Z5122" s="15">
        <f t="shared" si="1757"/>
        <v>0</v>
      </c>
      <c r="AA5122" s="15" t="str">
        <f t="shared" si="1758"/>
        <v>8570,ANZEGEM,Engelhoek,</v>
      </c>
      <c r="AB5122" s="15" t="str">
        <f t="shared" si="1759"/>
        <v/>
      </c>
    </row>
    <row r="5123" spans="1:28" x14ac:dyDescent="0.2">
      <c r="A5123">
        <v>89</v>
      </c>
      <c r="B5123">
        <v>169</v>
      </c>
      <c r="C5123">
        <v>8570</v>
      </c>
      <c r="D5123" t="s">
        <v>5624</v>
      </c>
      <c r="E5123" t="s">
        <v>5627</v>
      </c>
      <c r="F5123" t="str">
        <f t="shared" si="1738"/>
        <v>8570,ANZEGEM,Gijzelbrechtegem,</v>
      </c>
      <c r="G5123">
        <f t="shared" si="1739"/>
        <v>89</v>
      </c>
      <c r="H5123">
        <f t="shared" si="1739"/>
        <v>169</v>
      </c>
      <c r="I5123" s="15" t="str">
        <f t="shared" si="1740"/>
        <v/>
      </c>
      <c r="J5123" s="15" t="str">
        <f t="shared" si="1741"/>
        <v/>
      </c>
      <c r="K5123" s="15">
        <f t="shared" si="1742"/>
        <v>0</v>
      </c>
      <c r="L5123" s="15" t="str">
        <f t="shared" si="1743"/>
        <v>8570,ANZEGEM,Gijzelbrechtegem,</v>
      </c>
      <c r="M5123" s="15" t="str">
        <f t="shared" si="1744"/>
        <v/>
      </c>
      <c r="N5123" s="15" t="str">
        <f t="shared" si="1745"/>
        <v/>
      </c>
      <c r="O5123" s="15" t="str">
        <f t="shared" si="1746"/>
        <v/>
      </c>
      <c r="P5123" s="15">
        <f t="shared" si="1747"/>
        <v>0</v>
      </c>
      <c r="Q5123" s="15" t="str">
        <f t="shared" si="1748"/>
        <v>8570,ANZEGEM,Gijzelbrechtegem,</v>
      </c>
      <c r="R5123" s="15" t="str">
        <f t="shared" si="1749"/>
        <v/>
      </c>
      <c r="S5123" s="15" t="str">
        <f t="shared" si="1750"/>
        <v/>
      </c>
      <c r="T5123" s="15" t="str">
        <f t="shared" si="1751"/>
        <v/>
      </c>
      <c r="U5123" s="15">
        <f t="shared" si="1752"/>
        <v>0</v>
      </c>
      <c r="V5123" s="15" t="str">
        <f t="shared" si="1753"/>
        <v>8570,ANZEGEM,Gijzelbrechtegem,</v>
      </c>
      <c r="W5123" s="15" t="str">
        <f t="shared" si="1754"/>
        <v/>
      </c>
      <c r="X5123" s="15" t="str">
        <f t="shared" si="1755"/>
        <v/>
      </c>
      <c r="Y5123" s="15" t="str">
        <f t="shared" si="1756"/>
        <v/>
      </c>
      <c r="Z5123" s="15">
        <f t="shared" si="1757"/>
        <v>0</v>
      </c>
      <c r="AA5123" s="15" t="str">
        <f t="shared" si="1758"/>
        <v>8570,ANZEGEM,Gijzelbrechtegem,</v>
      </c>
      <c r="AB5123" s="15" t="str">
        <f t="shared" si="1759"/>
        <v/>
      </c>
    </row>
    <row r="5124" spans="1:28" x14ac:dyDescent="0.2">
      <c r="A5124">
        <v>85</v>
      </c>
      <c r="B5124">
        <v>171</v>
      </c>
      <c r="C5124">
        <v>8570</v>
      </c>
      <c r="D5124" t="s">
        <v>5624</v>
      </c>
      <c r="E5124" t="s">
        <v>5628</v>
      </c>
      <c r="F5124" t="str">
        <f t="shared" ref="F5124:F5187" si="1760">CONCATENATE(C5124,",",D5124,",",E5124,",")</f>
        <v>8570,ANZEGEM,Heirweg,</v>
      </c>
      <c r="G5124">
        <f t="shared" ref="G5124:H5187" si="1761">A5124</f>
        <v>85</v>
      </c>
      <c r="H5124">
        <f t="shared" si="1761"/>
        <v>171</v>
      </c>
      <c r="I5124" s="15" t="str">
        <f t="shared" ref="I5124:I5187" si="1762">IF($C5124=I$2,$F5124,"")</f>
        <v/>
      </c>
      <c r="J5124" s="15" t="str">
        <f t="shared" ref="J5124:J5187" si="1763">IF($D5124=J$2,$F5124,"")</f>
        <v/>
      </c>
      <c r="K5124" s="15">
        <f t="shared" ref="K5124:K5187" si="1764">2-COUNTIF(I5124:J5124,"")</f>
        <v>0</v>
      </c>
      <c r="L5124" s="15" t="str">
        <f t="shared" ref="L5124:L5187" si="1765">IF(K5124=K$2,$F5124,"")</f>
        <v>8570,ANZEGEM,Heirweg,</v>
      </c>
      <c r="M5124" s="15" t="str">
        <f t="shared" ref="M5124:M5187" si="1766">IF($A$2=1,IF(AND(L$2&gt;0,L$2&lt;=100),IF(L5124="",M5123,CONCATENATE(M5123,L5124,"&amp;")),""),"")</f>
        <v/>
      </c>
      <c r="N5124" s="15" t="str">
        <f t="shared" ref="N5124:N5187" si="1767">IF($C5124=N$2,$F5124,"")</f>
        <v/>
      </c>
      <c r="O5124" s="15" t="str">
        <f t="shared" ref="O5124:O5187" si="1768">IF($D5124=O$2,$F5124,"")</f>
        <v/>
      </c>
      <c r="P5124" s="15">
        <f t="shared" ref="P5124:P5187" si="1769">2-COUNTIF(N5124:O5124,"")</f>
        <v>0</v>
      </c>
      <c r="Q5124" s="15" t="str">
        <f t="shared" ref="Q5124:Q5187" si="1770">IF(P5124=P$2,$F5124,"")</f>
        <v>8570,ANZEGEM,Heirweg,</v>
      </c>
      <c r="R5124" s="15" t="str">
        <f t="shared" ref="R5124:R5187" si="1771">IF($A$2=1,IF(AND(Q$2&gt;0,Q$2&lt;=100),IF(Q5124="",R5123,CONCATENATE(R5123,Q5124,"&amp;")),""),"")</f>
        <v/>
      </c>
      <c r="S5124" s="15" t="str">
        <f t="shared" ref="S5124:S5187" si="1772">IF($C5124=S$2,$F5124,"")</f>
        <v/>
      </c>
      <c r="T5124" s="15" t="str">
        <f t="shared" ref="T5124:T5187" si="1773">IF($D5124=T$2,$F5124,"")</f>
        <v/>
      </c>
      <c r="U5124" s="15">
        <f t="shared" ref="U5124:U5187" si="1774">2-COUNTIF(S5124:T5124,"")</f>
        <v>0</v>
      </c>
      <c r="V5124" s="15" t="str">
        <f t="shared" ref="V5124:V5187" si="1775">IF(U5124=U$2,$F5124,"")</f>
        <v>8570,ANZEGEM,Heirweg,</v>
      </c>
      <c r="W5124" s="15" t="str">
        <f t="shared" ref="W5124:W5187" si="1776">IF($A$2=1,IF(AND(V$2&gt;0,V$2&lt;=100),IF(V5124="",W5123,CONCATENATE(W5123,V5124,"&amp;")),""),"")</f>
        <v/>
      </c>
      <c r="X5124" s="15" t="str">
        <f t="shared" ref="X5124:X5187" si="1777">IF($C5124=X$2,$F5124,"")</f>
        <v/>
      </c>
      <c r="Y5124" s="15" t="str">
        <f t="shared" ref="Y5124:Y5187" si="1778">IF($D5124=Y$2,$F5124,"")</f>
        <v/>
      </c>
      <c r="Z5124" s="15">
        <f t="shared" ref="Z5124:Z5187" si="1779">2-COUNTIF(X5124:Y5124,"")</f>
        <v>0</v>
      </c>
      <c r="AA5124" s="15" t="str">
        <f t="shared" ref="AA5124:AA5187" si="1780">IF(Z5124=Z$2,$F5124,"")</f>
        <v>8570,ANZEGEM,Heirweg,</v>
      </c>
      <c r="AB5124" s="15" t="str">
        <f t="shared" ref="AB5124:AB5187" si="1781">IF($A$2=1,IF(AND(AA$2&gt;0,AA$2&lt;=100),IF(AA5124="",AB5123,CONCATENATE(AB5123,AA5124,"&amp;")),""),"")</f>
        <v/>
      </c>
    </row>
    <row r="5125" spans="1:28" x14ac:dyDescent="0.2">
      <c r="A5125">
        <v>84</v>
      </c>
      <c r="B5125">
        <v>168</v>
      </c>
      <c r="C5125">
        <v>8570</v>
      </c>
      <c r="D5125" t="s">
        <v>5624</v>
      </c>
      <c r="E5125" t="s">
        <v>5629</v>
      </c>
      <c r="F5125" t="str">
        <f t="shared" si="1760"/>
        <v>8570,ANZEGEM,Ingooigem,</v>
      </c>
      <c r="G5125">
        <f t="shared" si="1761"/>
        <v>84</v>
      </c>
      <c r="H5125">
        <f t="shared" si="1761"/>
        <v>168</v>
      </c>
      <c r="I5125" s="15" t="str">
        <f t="shared" si="1762"/>
        <v/>
      </c>
      <c r="J5125" s="15" t="str">
        <f t="shared" si="1763"/>
        <v/>
      </c>
      <c r="K5125" s="15">
        <f t="shared" si="1764"/>
        <v>0</v>
      </c>
      <c r="L5125" s="15" t="str">
        <f t="shared" si="1765"/>
        <v>8570,ANZEGEM,Ingooigem,</v>
      </c>
      <c r="M5125" s="15" t="str">
        <f t="shared" si="1766"/>
        <v/>
      </c>
      <c r="N5125" s="15" t="str">
        <f t="shared" si="1767"/>
        <v/>
      </c>
      <c r="O5125" s="15" t="str">
        <f t="shared" si="1768"/>
        <v/>
      </c>
      <c r="P5125" s="15">
        <f t="shared" si="1769"/>
        <v>0</v>
      </c>
      <c r="Q5125" s="15" t="str">
        <f t="shared" si="1770"/>
        <v>8570,ANZEGEM,Ingooigem,</v>
      </c>
      <c r="R5125" s="15" t="str">
        <f t="shared" si="1771"/>
        <v/>
      </c>
      <c r="S5125" s="15" t="str">
        <f t="shared" si="1772"/>
        <v/>
      </c>
      <c r="T5125" s="15" t="str">
        <f t="shared" si="1773"/>
        <v/>
      </c>
      <c r="U5125" s="15">
        <f t="shared" si="1774"/>
        <v>0</v>
      </c>
      <c r="V5125" s="15" t="str">
        <f t="shared" si="1775"/>
        <v>8570,ANZEGEM,Ingooigem,</v>
      </c>
      <c r="W5125" s="15" t="str">
        <f t="shared" si="1776"/>
        <v/>
      </c>
      <c r="X5125" s="15" t="str">
        <f t="shared" si="1777"/>
        <v/>
      </c>
      <c r="Y5125" s="15" t="str">
        <f t="shared" si="1778"/>
        <v/>
      </c>
      <c r="Z5125" s="15">
        <f t="shared" si="1779"/>
        <v>0</v>
      </c>
      <c r="AA5125" s="15" t="str">
        <f t="shared" si="1780"/>
        <v>8570,ANZEGEM,Ingooigem,</v>
      </c>
      <c r="AB5125" s="15" t="str">
        <f t="shared" si="1781"/>
        <v/>
      </c>
    </row>
    <row r="5126" spans="1:28" x14ac:dyDescent="0.2">
      <c r="A5126">
        <v>86</v>
      </c>
      <c r="B5126">
        <v>170</v>
      </c>
      <c r="C5126">
        <v>8570</v>
      </c>
      <c r="D5126" t="s">
        <v>5624</v>
      </c>
      <c r="E5126" t="s">
        <v>5630</v>
      </c>
      <c r="F5126" t="str">
        <f t="shared" si="1760"/>
        <v>8570,ANZEGEM,Kruisweg,</v>
      </c>
      <c r="G5126">
        <f t="shared" si="1761"/>
        <v>86</v>
      </c>
      <c r="H5126">
        <f t="shared" si="1761"/>
        <v>170</v>
      </c>
      <c r="I5126" s="15" t="str">
        <f t="shared" si="1762"/>
        <v/>
      </c>
      <c r="J5126" s="15" t="str">
        <f t="shared" si="1763"/>
        <v/>
      </c>
      <c r="K5126" s="15">
        <f t="shared" si="1764"/>
        <v>0</v>
      </c>
      <c r="L5126" s="15" t="str">
        <f t="shared" si="1765"/>
        <v>8570,ANZEGEM,Kruisweg,</v>
      </c>
      <c r="M5126" s="15" t="str">
        <f t="shared" si="1766"/>
        <v/>
      </c>
      <c r="N5126" s="15" t="str">
        <f t="shared" si="1767"/>
        <v/>
      </c>
      <c r="O5126" s="15" t="str">
        <f t="shared" si="1768"/>
        <v/>
      </c>
      <c r="P5126" s="15">
        <f t="shared" si="1769"/>
        <v>0</v>
      </c>
      <c r="Q5126" s="15" t="str">
        <f t="shared" si="1770"/>
        <v>8570,ANZEGEM,Kruisweg,</v>
      </c>
      <c r="R5126" s="15" t="str">
        <f t="shared" si="1771"/>
        <v/>
      </c>
      <c r="S5126" s="15" t="str">
        <f t="shared" si="1772"/>
        <v/>
      </c>
      <c r="T5126" s="15" t="str">
        <f t="shared" si="1773"/>
        <v/>
      </c>
      <c r="U5126" s="15">
        <f t="shared" si="1774"/>
        <v>0</v>
      </c>
      <c r="V5126" s="15" t="str">
        <f t="shared" si="1775"/>
        <v>8570,ANZEGEM,Kruisweg,</v>
      </c>
      <c r="W5126" s="15" t="str">
        <f t="shared" si="1776"/>
        <v/>
      </c>
      <c r="X5126" s="15" t="str">
        <f t="shared" si="1777"/>
        <v/>
      </c>
      <c r="Y5126" s="15" t="str">
        <f t="shared" si="1778"/>
        <v/>
      </c>
      <c r="Z5126" s="15">
        <f t="shared" si="1779"/>
        <v>0</v>
      </c>
      <c r="AA5126" s="15" t="str">
        <f t="shared" si="1780"/>
        <v>8570,ANZEGEM,Kruisweg,</v>
      </c>
      <c r="AB5126" s="15" t="str">
        <f t="shared" si="1781"/>
        <v/>
      </c>
    </row>
    <row r="5127" spans="1:28" x14ac:dyDescent="0.2">
      <c r="A5127">
        <v>85</v>
      </c>
      <c r="B5127">
        <v>172</v>
      </c>
      <c r="C5127">
        <v>8570</v>
      </c>
      <c r="D5127" t="s">
        <v>5624</v>
      </c>
      <c r="E5127" t="s">
        <v>5465</v>
      </c>
      <c r="F5127" t="str">
        <f t="shared" si="1760"/>
        <v>8570,ANZEGEM,Steenbrugge,</v>
      </c>
      <c r="G5127">
        <f t="shared" si="1761"/>
        <v>85</v>
      </c>
      <c r="H5127">
        <f t="shared" si="1761"/>
        <v>172</v>
      </c>
      <c r="I5127" s="15" t="str">
        <f t="shared" si="1762"/>
        <v/>
      </c>
      <c r="J5127" s="15" t="str">
        <f t="shared" si="1763"/>
        <v/>
      </c>
      <c r="K5127" s="15">
        <f t="shared" si="1764"/>
        <v>0</v>
      </c>
      <c r="L5127" s="15" t="str">
        <f t="shared" si="1765"/>
        <v>8570,ANZEGEM,Steenbrugge,</v>
      </c>
      <c r="M5127" s="15" t="str">
        <f t="shared" si="1766"/>
        <v/>
      </c>
      <c r="N5127" s="15" t="str">
        <f t="shared" si="1767"/>
        <v/>
      </c>
      <c r="O5127" s="15" t="str">
        <f t="shared" si="1768"/>
        <v/>
      </c>
      <c r="P5127" s="15">
        <f t="shared" si="1769"/>
        <v>0</v>
      </c>
      <c r="Q5127" s="15" t="str">
        <f t="shared" si="1770"/>
        <v>8570,ANZEGEM,Steenbrugge,</v>
      </c>
      <c r="R5127" s="15" t="str">
        <f t="shared" si="1771"/>
        <v/>
      </c>
      <c r="S5127" s="15" t="str">
        <f t="shared" si="1772"/>
        <v/>
      </c>
      <c r="T5127" s="15" t="str">
        <f t="shared" si="1773"/>
        <v/>
      </c>
      <c r="U5127" s="15">
        <f t="shared" si="1774"/>
        <v>0</v>
      </c>
      <c r="V5127" s="15" t="str">
        <f t="shared" si="1775"/>
        <v>8570,ANZEGEM,Steenbrugge,</v>
      </c>
      <c r="W5127" s="15" t="str">
        <f t="shared" si="1776"/>
        <v/>
      </c>
      <c r="X5127" s="15" t="str">
        <f t="shared" si="1777"/>
        <v/>
      </c>
      <c r="Y5127" s="15" t="str">
        <f t="shared" si="1778"/>
        <v/>
      </c>
      <c r="Z5127" s="15">
        <f t="shared" si="1779"/>
        <v>0</v>
      </c>
      <c r="AA5127" s="15" t="str">
        <f t="shared" si="1780"/>
        <v>8570,ANZEGEM,Steenbrugge,</v>
      </c>
      <c r="AB5127" s="15" t="str">
        <f t="shared" si="1781"/>
        <v/>
      </c>
    </row>
    <row r="5128" spans="1:28" x14ac:dyDescent="0.2">
      <c r="A5128">
        <v>86</v>
      </c>
      <c r="B5128">
        <v>169</v>
      </c>
      <c r="C5128">
        <v>8570</v>
      </c>
      <c r="D5128" t="s">
        <v>5624</v>
      </c>
      <c r="E5128" t="s">
        <v>5631</v>
      </c>
      <c r="F5128" t="str">
        <f t="shared" si="1760"/>
        <v>8570,ANZEGEM,Sterhoek,</v>
      </c>
      <c r="G5128">
        <f t="shared" si="1761"/>
        <v>86</v>
      </c>
      <c r="H5128">
        <f t="shared" si="1761"/>
        <v>169</v>
      </c>
      <c r="I5128" s="15" t="str">
        <f t="shared" si="1762"/>
        <v/>
      </c>
      <c r="J5128" s="15" t="str">
        <f t="shared" si="1763"/>
        <v/>
      </c>
      <c r="K5128" s="15">
        <f t="shared" si="1764"/>
        <v>0</v>
      </c>
      <c r="L5128" s="15" t="str">
        <f t="shared" si="1765"/>
        <v>8570,ANZEGEM,Sterhoek,</v>
      </c>
      <c r="M5128" s="15" t="str">
        <f t="shared" si="1766"/>
        <v/>
      </c>
      <c r="N5128" s="15" t="str">
        <f t="shared" si="1767"/>
        <v/>
      </c>
      <c r="O5128" s="15" t="str">
        <f t="shared" si="1768"/>
        <v/>
      </c>
      <c r="P5128" s="15">
        <f t="shared" si="1769"/>
        <v>0</v>
      </c>
      <c r="Q5128" s="15" t="str">
        <f t="shared" si="1770"/>
        <v>8570,ANZEGEM,Sterhoek,</v>
      </c>
      <c r="R5128" s="15" t="str">
        <f t="shared" si="1771"/>
        <v/>
      </c>
      <c r="S5128" s="15" t="str">
        <f t="shared" si="1772"/>
        <v/>
      </c>
      <c r="T5128" s="15" t="str">
        <f t="shared" si="1773"/>
        <v/>
      </c>
      <c r="U5128" s="15">
        <f t="shared" si="1774"/>
        <v>0</v>
      </c>
      <c r="V5128" s="15" t="str">
        <f t="shared" si="1775"/>
        <v>8570,ANZEGEM,Sterhoek,</v>
      </c>
      <c r="W5128" s="15" t="str">
        <f t="shared" si="1776"/>
        <v/>
      </c>
      <c r="X5128" s="15" t="str">
        <f t="shared" si="1777"/>
        <v/>
      </c>
      <c r="Y5128" s="15" t="str">
        <f t="shared" si="1778"/>
        <v/>
      </c>
      <c r="Z5128" s="15">
        <f t="shared" si="1779"/>
        <v>0</v>
      </c>
      <c r="AA5128" s="15" t="str">
        <f t="shared" si="1780"/>
        <v>8570,ANZEGEM,Sterhoek,</v>
      </c>
      <c r="AB5128" s="15" t="str">
        <f t="shared" si="1781"/>
        <v/>
      </c>
    </row>
    <row r="5129" spans="1:28" x14ac:dyDescent="0.2">
      <c r="A5129">
        <v>87</v>
      </c>
      <c r="B5129">
        <v>172</v>
      </c>
      <c r="C5129">
        <v>8570</v>
      </c>
      <c r="D5129" t="s">
        <v>5624</v>
      </c>
      <c r="E5129" t="s">
        <v>5632</v>
      </c>
      <c r="F5129" t="str">
        <f t="shared" si="1760"/>
        <v>8570,ANZEGEM,Tjamelshoek,</v>
      </c>
      <c r="G5129">
        <f t="shared" si="1761"/>
        <v>87</v>
      </c>
      <c r="H5129">
        <f t="shared" si="1761"/>
        <v>172</v>
      </c>
      <c r="I5129" s="15" t="str">
        <f t="shared" si="1762"/>
        <v/>
      </c>
      <c r="J5129" s="15" t="str">
        <f t="shared" si="1763"/>
        <v/>
      </c>
      <c r="K5129" s="15">
        <f t="shared" si="1764"/>
        <v>0</v>
      </c>
      <c r="L5129" s="15" t="str">
        <f t="shared" si="1765"/>
        <v>8570,ANZEGEM,Tjamelshoek,</v>
      </c>
      <c r="M5129" s="15" t="str">
        <f t="shared" si="1766"/>
        <v/>
      </c>
      <c r="N5129" s="15" t="str">
        <f t="shared" si="1767"/>
        <v/>
      </c>
      <c r="O5129" s="15" t="str">
        <f t="shared" si="1768"/>
        <v/>
      </c>
      <c r="P5129" s="15">
        <f t="shared" si="1769"/>
        <v>0</v>
      </c>
      <c r="Q5129" s="15" t="str">
        <f t="shared" si="1770"/>
        <v>8570,ANZEGEM,Tjamelshoek,</v>
      </c>
      <c r="R5129" s="15" t="str">
        <f t="shared" si="1771"/>
        <v/>
      </c>
      <c r="S5129" s="15" t="str">
        <f t="shared" si="1772"/>
        <v/>
      </c>
      <c r="T5129" s="15" t="str">
        <f t="shared" si="1773"/>
        <v/>
      </c>
      <c r="U5129" s="15">
        <f t="shared" si="1774"/>
        <v>0</v>
      </c>
      <c r="V5129" s="15" t="str">
        <f t="shared" si="1775"/>
        <v>8570,ANZEGEM,Tjamelshoek,</v>
      </c>
      <c r="W5129" s="15" t="str">
        <f t="shared" si="1776"/>
        <v/>
      </c>
      <c r="X5129" s="15" t="str">
        <f t="shared" si="1777"/>
        <v/>
      </c>
      <c r="Y5129" s="15" t="str">
        <f t="shared" si="1778"/>
        <v/>
      </c>
      <c r="Z5129" s="15">
        <f t="shared" si="1779"/>
        <v>0</v>
      </c>
      <c r="AA5129" s="15" t="str">
        <f t="shared" si="1780"/>
        <v>8570,ANZEGEM,Tjamelshoek,</v>
      </c>
      <c r="AB5129" s="15" t="str">
        <f t="shared" si="1781"/>
        <v/>
      </c>
    </row>
    <row r="5130" spans="1:28" x14ac:dyDescent="0.2">
      <c r="A5130">
        <v>82</v>
      </c>
      <c r="B5130">
        <v>170</v>
      </c>
      <c r="C5130">
        <v>8570</v>
      </c>
      <c r="D5130" t="s">
        <v>5624</v>
      </c>
      <c r="E5130" t="s">
        <v>5633</v>
      </c>
      <c r="F5130" t="str">
        <f t="shared" si="1760"/>
        <v>8570,ANZEGEM,Vichte,</v>
      </c>
      <c r="G5130">
        <f t="shared" si="1761"/>
        <v>82</v>
      </c>
      <c r="H5130">
        <f t="shared" si="1761"/>
        <v>170</v>
      </c>
      <c r="I5130" s="15" t="str">
        <f t="shared" si="1762"/>
        <v/>
      </c>
      <c r="J5130" s="15" t="str">
        <f t="shared" si="1763"/>
        <v/>
      </c>
      <c r="K5130" s="15">
        <f t="shared" si="1764"/>
        <v>0</v>
      </c>
      <c r="L5130" s="15" t="str">
        <f t="shared" si="1765"/>
        <v>8570,ANZEGEM,Vichte,</v>
      </c>
      <c r="M5130" s="15" t="str">
        <f t="shared" si="1766"/>
        <v/>
      </c>
      <c r="N5130" s="15" t="str">
        <f t="shared" si="1767"/>
        <v/>
      </c>
      <c r="O5130" s="15" t="str">
        <f t="shared" si="1768"/>
        <v/>
      </c>
      <c r="P5130" s="15">
        <f t="shared" si="1769"/>
        <v>0</v>
      </c>
      <c r="Q5130" s="15" t="str">
        <f t="shared" si="1770"/>
        <v>8570,ANZEGEM,Vichte,</v>
      </c>
      <c r="R5130" s="15" t="str">
        <f t="shared" si="1771"/>
        <v/>
      </c>
      <c r="S5130" s="15" t="str">
        <f t="shared" si="1772"/>
        <v/>
      </c>
      <c r="T5130" s="15" t="str">
        <f t="shared" si="1773"/>
        <v/>
      </c>
      <c r="U5130" s="15">
        <f t="shared" si="1774"/>
        <v>0</v>
      </c>
      <c r="V5130" s="15" t="str">
        <f t="shared" si="1775"/>
        <v>8570,ANZEGEM,Vichte,</v>
      </c>
      <c r="W5130" s="15" t="str">
        <f t="shared" si="1776"/>
        <v/>
      </c>
      <c r="X5130" s="15" t="str">
        <f t="shared" si="1777"/>
        <v/>
      </c>
      <c r="Y5130" s="15" t="str">
        <f t="shared" si="1778"/>
        <v/>
      </c>
      <c r="Z5130" s="15">
        <f t="shared" si="1779"/>
        <v>0</v>
      </c>
      <c r="AA5130" s="15" t="str">
        <f t="shared" si="1780"/>
        <v>8570,ANZEGEM,Vichte,</v>
      </c>
      <c r="AB5130" s="15" t="str">
        <f t="shared" si="1781"/>
        <v/>
      </c>
    </row>
    <row r="5131" spans="1:28" x14ac:dyDescent="0.2">
      <c r="A5131">
        <v>86</v>
      </c>
      <c r="B5131">
        <v>172</v>
      </c>
      <c r="C5131">
        <v>8570</v>
      </c>
      <c r="D5131" t="s">
        <v>5624</v>
      </c>
      <c r="E5131" t="s">
        <v>5634</v>
      </c>
      <c r="F5131" t="str">
        <f t="shared" si="1760"/>
        <v>8570,ANZEGEM,Zijverberg,</v>
      </c>
      <c r="G5131">
        <f t="shared" si="1761"/>
        <v>86</v>
      </c>
      <c r="H5131">
        <f t="shared" si="1761"/>
        <v>172</v>
      </c>
      <c r="I5131" s="15" t="str">
        <f t="shared" si="1762"/>
        <v/>
      </c>
      <c r="J5131" s="15" t="str">
        <f t="shared" si="1763"/>
        <v/>
      </c>
      <c r="K5131" s="15">
        <f t="shared" si="1764"/>
        <v>0</v>
      </c>
      <c r="L5131" s="15" t="str">
        <f t="shared" si="1765"/>
        <v>8570,ANZEGEM,Zijverberg,</v>
      </c>
      <c r="M5131" s="15" t="str">
        <f t="shared" si="1766"/>
        <v/>
      </c>
      <c r="N5131" s="15" t="str">
        <f t="shared" si="1767"/>
        <v/>
      </c>
      <c r="O5131" s="15" t="str">
        <f t="shared" si="1768"/>
        <v/>
      </c>
      <c r="P5131" s="15">
        <f t="shared" si="1769"/>
        <v>0</v>
      </c>
      <c r="Q5131" s="15" t="str">
        <f t="shared" si="1770"/>
        <v>8570,ANZEGEM,Zijverberg,</v>
      </c>
      <c r="R5131" s="15" t="str">
        <f t="shared" si="1771"/>
        <v/>
      </c>
      <c r="S5131" s="15" t="str">
        <f t="shared" si="1772"/>
        <v/>
      </c>
      <c r="T5131" s="15" t="str">
        <f t="shared" si="1773"/>
        <v/>
      </c>
      <c r="U5131" s="15">
        <f t="shared" si="1774"/>
        <v>0</v>
      </c>
      <c r="V5131" s="15" t="str">
        <f t="shared" si="1775"/>
        <v>8570,ANZEGEM,Zijverberg,</v>
      </c>
      <c r="W5131" s="15" t="str">
        <f t="shared" si="1776"/>
        <v/>
      </c>
      <c r="X5131" s="15" t="str">
        <f t="shared" si="1777"/>
        <v/>
      </c>
      <c r="Y5131" s="15" t="str">
        <f t="shared" si="1778"/>
        <v/>
      </c>
      <c r="Z5131" s="15">
        <f t="shared" si="1779"/>
        <v>0</v>
      </c>
      <c r="AA5131" s="15" t="str">
        <f t="shared" si="1780"/>
        <v>8570,ANZEGEM,Zijverberg,</v>
      </c>
      <c r="AB5131" s="15" t="str">
        <f t="shared" si="1781"/>
        <v/>
      </c>
    </row>
    <row r="5132" spans="1:28" x14ac:dyDescent="0.2">
      <c r="A5132">
        <v>89</v>
      </c>
      <c r="B5132">
        <v>168</v>
      </c>
      <c r="C5132">
        <v>8572</v>
      </c>
      <c r="D5132" t="s">
        <v>5624</v>
      </c>
      <c r="E5132" t="s">
        <v>5635</v>
      </c>
      <c r="F5132" t="str">
        <f t="shared" si="1760"/>
        <v>8572,ANZEGEM,Kaster,</v>
      </c>
      <c r="G5132">
        <f t="shared" si="1761"/>
        <v>89</v>
      </c>
      <c r="H5132">
        <f t="shared" si="1761"/>
        <v>168</v>
      </c>
      <c r="I5132" s="15" t="str">
        <f t="shared" si="1762"/>
        <v/>
      </c>
      <c r="J5132" s="15" t="str">
        <f t="shared" si="1763"/>
        <v/>
      </c>
      <c r="K5132" s="15">
        <f t="shared" si="1764"/>
        <v>0</v>
      </c>
      <c r="L5132" s="15" t="str">
        <f t="shared" si="1765"/>
        <v>8572,ANZEGEM,Kaster,</v>
      </c>
      <c r="M5132" s="15" t="str">
        <f t="shared" si="1766"/>
        <v/>
      </c>
      <c r="N5132" s="15" t="str">
        <f t="shared" si="1767"/>
        <v/>
      </c>
      <c r="O5132" s="15" t="str">
        <f t="shared" si="1768"/>
        <v/>
      </c>
      <c r="P5132" s="15">
        <f t="shared" si="1769"/>
        <v>0</v>
      </c>
      <c r="Q5132" s="15" t="str">
        <f t="shared" si="1770"/>
        <v>8572,ANZEGEM,Kaster,</v>
      </c>
      <c r="R5132" s="15" t="str">
        <f t="shared" si="1771"/>
        <v/>
      </c>
      <c r="S5132" s="15" t="str">
        <f t="shared" si="1772"/>
        <v/>
      </c>
      <c r="T5132" s="15" t="str">
        <f t="shared" si="1773"/>
        <v/>
      </c>
      <c r="U5132" s="15">
        <f t="shared" si="1774"/>
        <v>0</v>
      </c>
      <c r="V5132" s="15" t="str">
        <f t="shared" si="1775"/>
        <v>8572,ANZEGEM,Kaster,</v>
      </c>
      <c r="W5132" s="15" t="str">
        <f t="shared" si="1776"/>
        <v/>
      </c>
      <c r="X5132" s="15" t="str">
        <f t="shared" si="1777"/>
        <v/>
      </c>
      <c r="Y5132" s="15" t="str">
        <f t="shared" si="1778"/>
        <v/>
      </c>
      <c r="Z5132" s="15">
        <f t="shared" si="1779"/>
        <v>0</v>
      </c>
      <c r="AA5132" s="15" t="str">
        <f t="shared" si="1780"/>
        <v>8572,ANZEGEM,Kaster,</v>
      </c>
      <c r="AB5132" s="15" t="str">
        <f t="shared" si="1781"/>
        <v/>
      </c>
    </row>
    <row r="5133" spans="1:28" x14ac:dyDescent="0.2">
      <c r="A5133">
        <v>86</v>
      </c>
      <c r="B5133">
        <v>167</v>
      </c>
      <c r="C5133">
        <v>8573</v>
      </c>
      <c r="D5133" t="s">
        <v>5624</v>
      </c>
      <c r="E5133" t="s">
        <v>5636</v>
      </c>
      <c r="F5133" t="str">
        <f t="shared" si="1760"/>
        <v>8573,ANZEGEM,Meulewijk,</v>
      </c>
      <c r="G5133">
        <f t="shared" si="1761"/>
        <v>86</v>
      </c>
      <c r="H5133">
        <f t="shared" si="1761"/>
        <v>167</v>
      </c>
      <c r="I5133" s="15" t="str">
        <f t="shared" si="1762"/>
        <v/>
      </c>
      <c r="J5133" s="15" t="str">
        <f t="shared" si="1763"/>
        <v/>
      </c>
      <c r="K5133" s="15">
        <f t="shared" si="1764"/>
        <v>0</v>
      </c>
      <c r="L5133" s="15" t="str">
        <f t="shared" si="1765"/>
        <v>8573,ANZEGEM,Meulewijk,</v>
      </c>
      <c r="M5133" s="15" t="str">
        <f t="shared" si="1766"/>
        <v/>
      </c>
      <c r="N5133" s="15" t="str">
        <f t="shared" si="1767"/>
        <v/>
      </c>
      <c r="O5133" s="15" t="str">
        <f t="shared" si="1768"/>
        <v/>
      </c>
      <c r="P5133" s="15">
        <f t="shared" si="1769"/>
        <v>0</v>
      </c>
      <c r="Q5133" s="15" t="str">
        <f t="shared" si="1770"/>
        <v>8573,ANZEGEM,Meulewijk,</v>
      </c>
      <c r="R5133" s="15" t="str">
        <f t="shared" si="1771"/>
        <v/>
      </c>
      <c r="S5133" s="15" t="str">
        <f t="shared" si="1772"/>
        <v/>
      </c>
      <c r="T5133" s="15" t="str">
        <f t="shared" si="1773"/>
        <v/>
      </c>
      <c r="U5133" s="15">
        <f t="shared" si="1774"/>
        <v>0</v>
      </c>
      <c r="V5133" s="15" t="str">
        <f t="shared" si="1775"/>
        <v>8573,ANZEGEM,Meulewijk,</v>
      </c>
      <c r="W5133" s="15" t="str">
        <f t="shared" si="1776"/>
        <v/>
      </c>
      <c r="X5133" s="15" t="str">
        <f t="shared" si="1777"/>
        <v/>
      </c>
      <c r="Y5133" s="15" t="str">
        <f t="shared" si="1778"/>
        <v/>
      </c>
      <c r="Z5133" s="15">
        <f t="shared" si="1779"/>
        <v>0</v>
      </c>
      <c r="AA5133" s="15" t="str">
        <f t="shared" si="1780"/>
        <v>8573,ANZEGEM,Meulewijk,</v>
      </c>
      <c r="AB5133" s="15" t="str">
        <f t="shared" si="1781"/>
        <v/>
      </c>
    </row>
    <row r="5134" spans="1:28" x14ac:dyDescent="0.2">
      <c r="A5134">
        <v>87</v>
      </c>
      <c r="B5134">
        <v>167</v>
      </c>
      <c r="C5134">
        <v>8573</v>
      </c>
      <c r="D5134" t="s">
        <v>5624</v>
      </c>
      <c r="E5134" t="s">
        <v>5637</v>
      </c>
      <c r="F5134" t="str">
        <f t="shared" si="1760"/>
        <v>8573,ANZEGEM,Tiegem,</v>
      </c>
      <c r="G5134">
        <f t="shared" si="1761"/>
        <v>87</v>
      </c>
      <c r="H5134">
        <f t="shared" si="1761"/>
        <v>167</v>
      </c>
      <c r="I5134" s="15" t="str">
        <f t="shared" si="1762"/>
        <v/>
      </c>
      <c r="J5134" s="15" t="str">
        <f t="shared" si="1763"/>
        <v/>
      </c>
      <c r="K5134" s="15">
        <f t="shared" si="1764"/>
        <v>0</v>
      </c>
      <c r="L5134" s="15" t="str">
        <f t="shared" si="1765"/>
        <v>8573,ANZEGEM,Tiegem,</v>
      </c>
      <c r="M5134" s="15" t="str">
        <f t="shared" si="1766"/>
        <v/>
      </c>
      <c r="N5134" s="15" t="str">
        <f t="shared" si="1767"/>
        <v/>
      </c>
      <c r="O5134" s="15" t="str">
        <f t="shared" si="1768"/>
        <v/>
      </c>
      <c r="P5134" s="15">
        <f t="shared" si="1769"/>
        <v>0</v>
      </c>
      <c r="Q5134" s="15" t="str">
        <f t="shared" si="1770"/>
        <v>8573,ANZEGEM,Tiegem,</v>
      </c>
      <c r="R5134" s="15" t="str">
        <f t="shared" si="1771"/>
        <v/>
      </c>
      <c r="S5134" s="15" t="str">
        <f t="shared" si="1772"/>
        <v/>
      </c>
      <c r="T5134" s="15" t="str">
        <f t="shared" si="1773"/>
        <v/>
      </c>
      <c r="U5134" s="15">
        <f t="shared" si="1774"/>
        <v>0</v>
      </c>
      <c r="V5134" s="15" t="str">
        <f t="shared" si="1775"/>
        <v>8573,ANZEGEM,Tiegem,</v>
      </c>
      <c r="W5134" s="15" t="str">
        <f t="shared" si="1776"/>
        <v/>
      </c>
      <c r="X5134" s="15" t="str">
        <f t="shared" si="1777"/>
        <v/>
      </c>
      <c r="Y5134" s="15" t="str">
        <f t="shared" si="1778"/>
        <v/>
      </c>
      <c r="Z5134" s="15">
        <f t="shared" si="1779"/>
        <v>0</v>
      </c>
      <c r="AA5134" s="15" t="str">
        <f t="shared" si="1780"/>
        <v>8573,ANZEGEM,Tiegem,</v>
      </c>
      <c r="AB5134" s="15" t="str">
        <f t="shared" si="1781"/>
        <v/>
      </c>
    </row>
    <row r="5135" spans="1:28" x14ac:dyDescent="0.2">
      <c r="A5135">
        <v>84</v>
      </c>
      <c r="B5135">
        <v>163</v>
      </c>
      <c r="C5135">
        <v>8580</v>
      </c>
      <c r="D5135" t="s">
        <v>5638</v>
      </c>
      <c r="E5135" t="s">
        <v>5639</v>
      </c>
      <c r="F5135" t="str">
        <f t="shared" si="1760"/>
        <v>8580,AVELGEM,Avelgem,</v>
      </c>
      <c r="G5135">
        <f t="shared" si="1761"/>
        <v>84</v>
      </c>
      <c r="H5135">
        <f t="shared" si="1761"/>
        <v>163</v>
      </c>
      <c r="I5135" s="15" t="str">
        <f t="shared" si="1762"/>
        <v/>
      </c>
      <c r="J5135" s="15" t="str">
        <f t="shared" si="1763"/>
        <v/>
      </c>
      <c r="K5135" s="15">
        <f t="shared" si="1764"/>
        <v>0</v>
      </c>
      <c r="L5135" s="15" t="str">
        <f t="shared" si="1765"/>
        <v>8580,AVELGEM,Avelgem,</v>
      </c>
      <c r="M5135" s="15" t="str">
        <f t="shared" si="1766"/>
        <v/>
      </c>
      <c r="N5135" s="15" t="str">
        <f t="shared" si="1767"/>
        <v/>
      </c>
      <c r="O5135" s="15" t="str">
        <f t="shared" si="1768"/>
        <v/>
      </c>
      <c r="P5135" s="15">
        <f t="shared" si="1769"/>
        <v>0</v>
      </c>
      <c r="Q5135" s="15" t="str">
        <f t="shared" si="1770"/>
        <v>8580,AVELGEM,Avelgem,</v>
      </c>
      <c r="R5135" s="15" t="str">
        <f t="shared" si="1771"/>
        <v/>
      </c>
      <c r="S5135" s="15" t="str">
        <f t="shared" si="1772"/>
        <v/>
      </c>
      <c r="T5135" s="15" t="str">
        <f t="shared" si="1773"/>
        <v/>
      </c>
      <c r="U5135" s="15">
        <f t="shared" si="1774"/>
        <v>0</v>
      </c>
      <c r="V5135" s="15" t="str">
        <f t="shared" si="1775"/>
        <v>8580,AVELGEM,Avelgem,</v>
      </c>
      <c r="W5135" s="15" t="str">
        <f t="shared" si="1776"/>
        <v/>
      </c>
      <c r="X5135" s="15" t="str">
        <f t="shared" si="1777"/>
        <v/>
      </c>
      <c r="Y5135" s="15" t="str">
        <f t="shared" si="1778"/>
        <v/>
      </c>
      <c r="Z5135" s="15">
        <f t="shared" si="1779"/>
        <v>0</v>
      </c>
      <c r="AA5135" s="15" t="str">
        <f t="shared" si="1780"/>
        <v>8580,AVELGEM,Avelgem,</v>
      </c>
      <c r="AB5135" s="15" t="str">
        <f t="shared" si="1781"/>
        <v/>
      </c>
    </row>
    <row r="5136" spans="1:28" x14ac:dyDescent="0.2">
      <c r="A5136">
        <v>85</v>
      </c>
      <c r="B5136">
        <v>164</v>
      </c>
      <c r="C5136">
        <v>8580</v>
      </c>
      <c r="D5136" t="s">
        <v>5638</v>
      </c>
      <c r="E5136" t="s">
        <v>5640</v>
      </c>
      <c r="F5136" t="str">
        <f t="shared" si="1760"/>
        <v>8580,AVELGEM,Kaphoek,</v>
      </c>
      <c r="G5136">
        <f t="shared" si="1761"/>
        <v>85</v>
      </c>
      <c r="H5136">
        <f t="shared" si="1761"/>
        <v>164</v>
      </c>
      <c r="I5136" s="15" t="str">
        <f t="shared" si="1762"/>
        <v/>
      </c>
      <c r="J5136" s="15" t="str">
        <f t="shared" si="1763"/>
        <v/>
      </c>
      <c r="K5136" s="15">
        <f t="shared" si="1764"/>
        <v>0</v>
      </c>
      <c r="L5136" s="15" t="str">
        <f t="shared" si="1765"/>
        <v>8580,AVELGEM,Kaphoek,</v>
      </c>
      <c r="M5136" s="15" t="str">
        <f t="shared" si="1766"/>
        <v/>
      </c>
      <c r="N5136" s="15" t="str">
        <f t="shared" si="1767"/>
        <v/>
      </c>
      <c r="O5136" s="15" t="str">
        <f t="shared" si="1768"/>
        <v/>
      </c>
      <c r="P5136" s="15">
        <f t="shared" si="1769"/>
        <v>0</v>
      </c>
      <c r="Q5136" s="15" t="str">
        <f t="shared" si="1770"/>
        <v>8580,AVELGEM,Kaphoek,</v>
      </c>
      <c r="R5136" s="15" t="str">
        <f t="shared" si="1771"/>
        <v/>
      </c>
      <c r="S5136" s="15" t="str">
        <f t="shared" si="1772"/>
        <v/>
      </c>
      <c r="T5136" s="15" t="str">
        <f t="shared" si="1773"/>
        <v/>
      </c>
      <c r="U5136" s="15">
        <f t="shared" si="1774"/>
        <v>0</v>
      </c>
      <c r="V5136" s="15" t="str">
        <f t="shared" si="1775"/>
        <v>8580,AVELGEM,Kaphoek,</v>
      </c>
      <c r="W5136" s="15" t="str">
        <f t="shared" si="1776"/>
        <v/>
      </c>
      <c r="X5136" s="15" t="str">
        <f t="shared" si="1777"/>
        <v/>
      </c>
      <c r="Y5136" s="15" t="str">
        <f t="shared" si="1778"/>
        <v/>
      </c>
      <c r="Z5136" s="15">
        <f t="shared" si="1779"/>
        <v>0</v>
      </c>
      <c r="AA5136" s="15" t="str">
        <f t="shared" si="1780"/>
        <v>8580,AVELGEM,Kaphoek,</v>
      </c>
      <c r="AB5136" s="15" t="str">
        <f t="shared" si="1781"/>
        <v/>
      </c>
    </row>
    <row r="5137" spans="1:28" x14ac:dyDescent="0.2">
      <c r="A5137">
        <v>87</v>
      </c>
      <c r="B5137">
        <v>164</v>
      </c>
      <c r="C5137">
        <v>8580</v>
      </c>
      <c r="D5137" t="s">
        <v>5638</v>
      </c>
      <c r="E5137" t="s">
        <v>5641</v>
      </c>
      <c r="F5137" t="str">
        <f t="shared" si="1760"/>
        <v>8580,AVELGEM,Rugge,</v>
      </c>
      <c r="G5137">
        <f t="shared" si="1761"/>
        <v>87</v>
      </c>
      <c r="H5137">
        <f t="shared" si="1761"/>
        <v>164</v>
      </c>
      <c r="I5137" s="15" t="str">
        <f t="shared" si="1762"/>
        <v/>
      </c>
      <c r="J5137" s="15" t="str">
        <f t="shared" si="1763"/>
        <v/>
      </c>
      <c r="K5137" s="15">
        <f t="shared" si="1764"/>
        <v>0</v>
      </c>
      <c r="L5137" s="15" t="str">
        <f t="shared" si="1765"/>
        <v>8580,AVELGEM,Rugge,</v>
      </c>
      <c r="M5137" s="15" t="str">
        <f t="shared" si="1766"/>
        <v/>
      </c>
      <c r="N5137" s="15" t="str">
        <f t="shared" si="1767"/>
        <v/>
      </c>
      <c r="O5137" s="15" t="str">
        <f t="shared" si="1768"/>
        <v/>
      </c>
      <c r="P5137" s="15">
        <f t="shared" si="1769"/>
        <v>0</v>
      </c>
      <c r="Q5137" s="15" t="str">
        <f t="shared" si="1770"/>
        <v>8580,AVELGEM,Rugge,</v>
      </c>
      <c r="R5137" s="15" t="str">
        <f t="shared" si="1771"/>
        <v/>
      </c>
      <c r="S5137" s="15" t="str">
        <f t="shared" si="1772"/>
        <v/>
      </c>
      <c r="T5137" s="15" t="str">
        <f t="shared" si="1773"/>
        <v/>
      </c>
      <c r="U5137" s="15">
        <f t="shared" si="1774"/>
        <v>0</v>
      </c>
      <c r="V5137" s="15" t="str">
        <f t="shared" si="1775"/>
        <v>8580,AVELGEM,Rugge,</v>
      </c>
      <c r="W5137" s="15" t="str">
        <f t="shared" si="1776"/>
        <v/>
      </c>
      <c r="X5137" s="15" t="str">
        <f t="shared" si="1777"/>
        <v/>
      </c>
      <c r="Y5137" s="15" t="str">
        <f t="shared" si="1778"/>
        <v/>
      </c>
      <c r="Z5137" s="15">
        <f t="shared" si="1779"/>
        <v>0</v>
      </c>
      <c r="AA5137" s="15" t="str">
        <f t="shared" si="1780"/>
        <v>8580,AVELGEM,Rugge,</v>
      </c>
      <c r="AB5137" s="15" t="str">
        <f t="shared" si="1781"/>
        <v/>
      </c>
    </row>
    <row r="5138" spans="1:28" x14ac:dyDescent="0.2">
      <c r="A5138">
        <v>89</v>
      </c>
      <c r="B5138">
        <v>166</v>
      </c>
      <c r="C5138">
        <v>8581</v>
      </c>
      <c r="D5138" t="s">
        <v>5638</v>
      </c>
      <c r="E5138" t="s">
        <v>5642</v>
      </c>
      <c r="F5138" t="str">
        <f t="shared" si="1760"/>
        <v>8581,AVELGEM,Kerkhove,</v>
      </c>
      <c r="G5138">
        <f t="shared" si="1761"/>
        <v>89</v>
      </c>
      <c r="H5138">
        <f t="shared" si="1761"/>
        <v>166</v>
      </c>
      <c r="I5138" s="15" t="str">
        <f t="shared" si="1762"/>
        <v/>
      </c>
      <c r="J5138" s="15" t="str">
        <f t="shared" si="1763"/>
        <v/>
      </c>
      <c r="K5138" s="15">
        <f t="shared" si="1764"/>
        <v>0</v>
      </c>
      <c r="L5138" s="15" t="str">
        <f t="shared" si="1765"/>
        <v>8581,AVELGEM,Kerkhove,</v>
      </c>
      <c r="M5138" s="15" t="str">
        <f t="shared" si="1766"/>
        <v/>
      </c>
      <c r="N5138" s="15" t="str">
        <f t="shared" si="1767"/>
        <v/>
      </c>
      <c r="O5138" s="15" t="str">
        <f t="shared" si="1768"/>
        <v/>
      </c>
      <c r="P5138" s="15">
        <f t="shared" si="1769"/>
        <v>0</v>
      </c>
      <c r="Q5138" s="15" t="str">
        <f t="shared" si="1770"/>
        <v>8581,AVELGEM,Kerkhove,</v>
      </c>
      <c r="R5138" s="15" t="str">
        <f t="shared" si="1771"/>
        <v/>
      </c>
      <c r="S5138" s="15" t="str">
        <f t="shared" si="1772"/>
        <v/>
      </c>
      <c r="T5138" s="15" t="str">
        <f t="shared" si="1773"/>
        <v/>
      </c>
      <c r="U5138" s="15">
        <f t="shared" si="1774"/>
        <v>0</v>
      </c>
      <c r="V5138" s="15" t="str">
        <f t="shared" si="1775"/>
        <v>8581,AVELGEM,Kerkhove,</v>
      </c>
      <c r="W5138" s="15" t="str">
        <f t="shared" si="1776"/>
        <v/>
      </c>
      <c r="X5138" s="15" t="str">
        <f t="shared" si="1777"/>
        <v/>
      </c>
      <c r="Y5138" s="15" t="str">
        <f t="shared" si="1778"/>
        <v/>
      </c>
      <c r="Z5138" s="15">
        <f t="shared" si="1779"/>
        <v>0</v>
      </c>
      <c r="AA5138" s="15" t="str">
        <f t="shared" si="1780"/>
        <v>8581,AVELGEM,Kerkhove,</v>
      </c>
      <c r="AB5138" s="15" t="str">
        <f t="shared" si="1781"/>
        <v/>
      </c>
    </row>
    <row r="5139" spans="1:28" x14ac:dyDescent="0.2">
      <c r="A5139">
        <v>89</v>
      </c>
      <c r="B5139">
        <v>165</v>
      </c>
      <c r="C5139">
        <v>8581</v>
      </c>
      <c r="D5139" t="s">
        <v>5638</v>
      </c>
      <c r="E5139" t="s">
        <v>5643</v>
      </c>
      <c r="F5139" t="str">
        <f t="shared" si="1760"/>
        <v>8581,AVELGEM,Varent,</v>
      </c>
      <c r="G5139">
        <f t="shared" si="1761"/>
        <v>89</v>
      </c>
      <c r="H5139">
        <f t="shared" si="1761"/>
        <v>165</v>
      </c>
      <c r="I5139" s="15" t="str">
        <f t="shared" si="1762"/>
        <v/>
      </c>
      <c r="J5139" s="15" t="str">
        <f t="shared" si="1763"/>
        <v/>
      </c>
      <c r="K5139" s="15">
        <f t="shared" si="1764"/>
        <v>0</v>
      </c>
      <c r="L5139" s="15" t="str">
        <f t="shared" si="1765"/>
        <v>8581,AVELGEM,Varent,</v>
      </c>
      <c r="M5139" s="15" t="str">
        <f t="shared" si="1766"/>
        <v/>
      </c>
      <c r="N5139" s="15" t="str">
        <f t="shared" si="1767"/>
        <v/>
      </c>
      <c r="O5139" s="15" t="str">
        <f t="shared" si="1768"/>
        <v/>
      </c>
      <c r="P5139" s="15">
        <f t="shared" si="1769"/>
        <v>0</v>
      </c>
      <c r="Q5139" s="15" t="str">
        <f t="shared" si="1770"/>
        <v>8581,AVELGEM,Varent,</v>
      </c>
      <c r="R5139" s="15" t="str">
        <f t="shared" si="1771"/>
        <v/>
      </c>
      <c r="S5139" s="15" t="str">
        <f t="shared" si="1772"/>
        <v/>
      </c>
      <c r="T5139" s="15" t="str">
        <f t="shared" si="1773"/>
        <v/>
      </c>
      <c r="U5139" s="15">
        <f t="shared" si="1774"/>
        <v>0</v>
      </c>
      <c r="V5139" s="15" t="str">
        <f t="shared" si="1775"/>
        <v>8581,AVELGEM,Varent,</v>
      </c>
      <c r="W5139" s="15" t="str">
        <f t="shared" si="1776"/>
        <v/>
      </c>
      <c r="X5139" s="15" t="str">
        <f t="shared" si="1777"/>
        <v/>
      </c>
      <c r="Y5139" s="15" t="str">
        <f t="shared" si="1778"/>
        <v/>
      </c>
      <c r="Z5139" s="15">
        <f t="shared" si="1779"/>
        <v>0</v>
      </c>
      <c r="AA5139" s="15" t="str">
        <f t="shared" si="1780"/>
        <v>8581,AVELGEM,Varent,</v>
      </c>
      <c r="AB5139" s="15" t="str">
        <f t="shared" si="1781"/>
        <v/>
      </c>
    </row>
    <row r="5140" spans="1:28" x14ac:dyDescent="0.2">
      <c r="A5140">
        <v>88</v>
      </c>
      <c r="B5140">
        <v>165</v>
      </c>
      <c r="C5140">
        <v>8581</v>
      </c>
      <c r="D5140" t="s">
        <v>5638</v>
      </c>
      <c r="E5140" t="s">
        <v>5644</v>
      </c>
      <c r="F5140" t="str">
        <f t="shared" si="1760"/>
        <v>8581,AVELGEM,Waarmaarde,</v>
      </c>
      <c r="G5140">
        <f t="shared" si="1761"/>
        <v>88</v>
      </c>
      <c r="H5140">
        <f t="shared" si="1761"/>
        <v>165</v>
      </c>
      <c r="I5140" s="15" t="str">
        <f t="shared" si="1762"/>
        <v/>
      </c>
      <c r="J5140" s="15" t="str">
        <f t="shared" si="1763"/>
        <v/>
      </c>
      <c r="K5140" s="15">
        <f t="shared" si="1764"/>
        <v>0</v>
      </c>
      <c r="L5140" s="15" t="str">
        <f t="shared" si="1765"/>
        <v>8581,AVELGEM,Waarmaarde,</v>
      </c>
      <c r="M5140" s="15" t="str">
        <f t="shared" si="1766"/>
        <v/>
      </c>
      <c r="N5140" s="15" t="str">
        <f t="shared" si="1767"/>
        <v/>
      </c>
      <c r="O5140" s="15" t="str">
        <f t="shared" si="1768"/>
        <v/>
      </c>
      <c r="P5140" s="15">
        <f t="shared" si="1769"/>
        <v>0</v>
      </c>
      <c r="Q5140" s="15" t="str">
        <f t="shared" si="1770"/>
        <v>8581,AVELGEM,Waarmaarde,</v>
      </c>
      <c r="R5140" s="15" t="str">
        <f t="shared" si="1771"/>
        <v/>
      </c>
      <c r="S5140" s="15" t="str">
        <f t="shared" si="1772"/>
        <v/>
      </c>
      <c r="T5140" s="15" t="str">
        <f t="shared" si="1773"/>
        <v/>
      </c>
      <c r="U5140" s="15">
        <f t="shared" si="1774"/>
        <v>0</v>
      </c>
      <c r="V5140" s="15" t="str">
        <f t="shared" si="1775"/>
        <v>8581,AVELGEM,Waarmaarde,</v>
      </c>
      <c r="W5140" s="15" t="str">
        <f t="shared" si="1776"/>
        <v/>
      </c>
      <c r="X5140" s="15" t="str">
        <f t="shared" si="1777"/>
        <v/>
      </c>
      <c r="Y5140" s="15" t="str">
        <f t="shared" si="1778"/>
        <v/>
      </c>
      <c r="Z5140" s="15">
        <f t="shared" si="1779"/>
        <v>0</v>
      </c>
      <c r="AA5140" s="15" t="str">
        <f t="shared" si="1780"/>
        <v>8581,AVELGEM,Waarmaarde,</v>
      </c>
      <c r="AB5140" s="15" t="str">
        <f t="shared" si="1781"/>
        <v/>
      </c>
    </row>
    <row r="5141" spans="1:28" x14ac:dyDescent="0.2">
      <c r="A5141">
        <v>83</v>
      </c>
      <c r="B5141">
        <v>161</v>
      </c>
      <c r="C5141">
        <v>8582</v>
      </c>
      <c r="D5141" t="s">
        <v>5638</v>
      </c>
      <c r="E5141" t="s">
        <v>5645</v>
      </c>
      <c r="F5141" t="str">
        <f t="shared" si="1760"/>
        <v>8582,AVELGEM,Outrijve,</v>
      </c>
      <c r="G5141">
        <f t="shared" si="1761"/>
        <v>83</v>
      </c>
      <c r="H5141">
        <f t="shared" si="1761"/>
        <v>161</v>
      </c>
      <c r="I5141" s="15" t="str">
        <f t="shared" si="1762"/>
        <v/>
      </c>
      <c r="J5141" s="15" t="str">
        <f t="shared" si="1763"/>
        <v/>
      </c>
      <c r="K5141" s="15">
        <f t="shared" si="1764"/>
        <v>0</v>
      </c>
      <c r="L5141" s="15" t="str">
        <f t="shared" si="1765"/>
        <v>8582,AVELGEM,Outrijve,</v>
      </c>
      <c r="M5141" s="15" t="str">
        <f t="shared" si="1766"/>
        <v/>
      </c>
      <c r="N5141" s="15" t="str">
        <f t="shared" si="1767"/>
        <v/>
      </c>
      <c r="O5141" s="15" t="str">
        <f t="shared" si="1768"/>
        <v/>
      </c>
      <c r="P5141" s="15">
        <f t="shared" si="1769"/>
        <v>0</v>
      </c>
      <c r="Q5141" s="15" t="str">
        <f t="shared" si="1770"/>
        <v>8582,AVELGEM,Outrijve,</v>
      </c>
      <c r="R5141" s="15" t="str">
        <f t="shared" si="1771"/>
        <v/>
      </c>
      <c r="S5141" s="15" t="str">
        <f t="shared" si="1772"/>
        <v/>
      </c>
      <c r="T5141" s="15" t="str">
        <f t="shared" si="1773"/>
        <v/>
      </c>
      <c r="U5141" s="15">
        <f t="shared" si="1774"/>
        <v>0</v>
      </c>
      <c r="V5141" s="15" t="str">
        <f t="shared" si="1775"/>
        <v>8582,AVELGEM,Outrijve,</v>
      </c>
      <c r="W5141" s="15" t="str">
        <f t="shared" si="1776"/>
        <v/>
      </c>
      <c r="X5141" s="15" t="str">
        <f t="shared" si="1777"/>
        <v/>
      </c>
      <c r="Y5141" s="15" t="str">
        <f t="shared" si="1778"/>
        <v/>
      </c>
      <c r="Z5141" s="15">
        <f t="shared" si="1779"/>
        <v>0</v>
      </c>
      <c r="AA5141" s="15" t="str">
        <f t="shared" si="1780"/>
        <v>8582,AVELGEM,Outrijve,</v>
      </c>
      <c r="AB5141" s="15" t="str">
        <f t="shared" si="1781"/>
        <v/>
      </c>
    </row>
    <row r="5142" spans="1:28" x14ac:dyDescent="0.2">
      <c r="A5142">
        <v>82</v>
      </c>
      <c r="B5142">
        <v>160</v>
      </c>
      <c r="C5142">
        <v>8583</v>
      </c>
      <c r="D5142" t="s">
        <v>5638</v>
      </c>
      <c r="E5142" t="s">
        <v>5646</v>
      </c>
      <c r="F5142" t="str">
        <f t="shared" si="1760"/>
        <v>8583,AVELGEM,Bossuit,</v>
      </c>
      <c r="G5142">
        <f t="shared" si="1761"/>
        <v>82</v>
      </c>
      <c r="H5142">
        <f t="shared" si="1761"/>
        <v>160</v>
      </c>
      <c r="I5142" s="15" t="str">
        <f t="shared" si="1762"/>
        <v/>
      </c>
      <c r="J5142" s="15" t="str">
        <f t="shared" si="1763"/>
        <v/>
      </c>
      <c r="K5142" s="15">
        <f t="shared" si="1764"/>
        <v>0</v>
      </c>
      <c r="L5142" s="15" t="str">
        <f t="shared" si="1765"/>
        <v>8583,AVELGEM,Bossuit,</v>
      </c>
      <c r="M5142" s="15" t="str">
        <f t="shared" si="1766"/>
        <v/>
      </c>
      <c r="N5142" s="15" t="str">
        <f t="shared" si="1767"/>
        <v/>
      </c>
      <c r="O5142" s="15" t="str">
        <f t="shared" si="1768"/>
        <v/>
      </c>
      <c r="P5142" s="15">
        <f t="shared" si="1769"/>
        <v>0</v>
      </c>
      <c r="Q5142" s="15" t="str">
        <f t="shared" si="1770"/>
        <v>8583,AVELGEM,Bossuit,</v>
      </c>
      <c r="R5142" s="15" t="str">
        <f t="shared" si="1771"/>
        <v/>
      </c>
      <c r="S5142" s="15" t="str">
        <f t="shared" si="1772"/>
        <v/>
      </c>
      <c r="T5142" s="15" t="str">
        <f t="shared" si="1773"/>
        <v/>
      </c>
      <c r="U5142" s="15">
        <f t="shared" si="1774"/>
        <v>0</v>
      </c>
      <c r="V5142" s="15" t="str">
        <f t="shared" si="1775"/>
        <v>8583,AVELGEM,Bossuit,</v>
      </c>
      <c r="W5142" s="15" t="str">
        <f t="shared" si="1776"/>
        <v/>
      </c>
      <c r="X5142" s="15" t="str">
        <f t="shared" si="1777"/>
        <v/>
      </c>
      <c r="Y5142" s="15" t="str">
        <f t="shared" si="1778"/>
        <v/>
      </c>
      <c r="Z5142" s="15">
        <f t="shared" si="1779"/>
        <v>0</v>
      </c>
      <c r="AA5142" s="15" t="str">
        <f t="shared" si="1780"/>
        <v>8583,AVELGEM,Bossuit,</v>
      </c>
      <c r="AB5142" s="15" t="str">
        <f t="shared" si="1781"/>
        <v/>
      </c>
    </row>
    <row r="5143" spans="1:28" x14ac:dyDescent="0.2">
      <c r="A5143">
        <v>78</v>
      </c>
      <c r="B5143">
        <v>157</v>
      </c>
      <c r="C5143">
        <v>8587</v>
      </c>
      <c r="D5143" t="s">
        <v>5647</v>
      </c>
      <c r="E5143" t="s">
        <v>5648</v>
      </c>
      <c r="F5143" t="str">
        <f t="shared" si="1760"/>
        <v>8587,ESPIERRES-HELCHIN,Espierres,</v>
      </c>
      <c r="G5143">
        <f t="shared" si="1761"/>
        <v>78</v>
      </c>
      <c r="H5143">
        <f t="shared" si="1761"/>
        <v>157</v>
      </c>
      <c r="I5143" s="15" t="str">
        <f t="shared" si="1762"/>
        <v/>
      </c>
      <c r="J5143" s="15" t="str">
        <f t="shared" si="1763"/>
        <v/>
      </c>
      <c r="K5143" s="15">
        <f t="shared" si="1764"/>
        <v>0</v>
      </c>
      <c r="L5143" s="15" t="str">
        <f t="shared" si="1765"/>
        <v>8587,ESPIERRES-HELCHIN,Espierres,</v>
      </c>
      <c r="M5143" s="15" t="str">
        <f t="shared" si="1766"/>
        <v/>
      </c>
      <c r="N5143" s="15" t="str">
        <f t="shared" si="1767"/>
        <v/>
      </c>
      <c r="O5143" s="15" t="str">
        <f t="shared" si="1768"/>
        <v/>
      </c>
      <c r="P5143" s="15">
        <f t="shared" si="1769"/>
        <v>0</v>
      </c>
      <c r="Q5143" s="15" t="str">
        <f t="shared" si="1770"/>
        <v>8587,ESPIERRES-HELCHIN,Espierres,</v>
      </c>
      <c r="R5143" s="15" t="str">
        <f t="shared" si="1771"/>
        <v/>
      </c>
      <c r="S5143" s="15" t="str">
        <f t="shared" si="1772"/>
        <v/>
      </c>
      <c r="T5143" s="15" t="str">
        <f t="shared" si="1773"/>
        <v/>
      </c>
      <c r="U5143" s="15">
        <f t="shared" si="1774"/>
        <v>0</v>
      </c>
      <c r="V5143" s="15" t="str">
        <f t="shared" si="1775"/>
        <v>8587,ESPIERRES-HELCHIN,Espierres,</v>
      </c>
      <c r="W5143" s="15" t="str">
        <f t="shared" si="1776"/>
        <v/>
      </c>
      <c r="X5143" s="15" t="str">
        <f t="shared" si="1777"/>
        <v/>
      </c>
      <c r="Y5143" s="15" t="str">
        <f t="shared" si="1778"/>
        <v/>
      </c>
      <c r="Z5143" s="15">
        <f t="shared" si="1779"/>
        <v>0</v>
      </c>
      <c r="AA5143" s="15" t="str">
        <f t="shared" si="1780"/>
        <v>8587,ESPIERRES-HELCHIN,Espierres,</v>
      </c>
      <c r="AB5143" s="15" t="str">
        <f t="shared" si="1781"/>
        <v/>
      </c>
    </row>
    <row r="5144" spans="1:28" x14ac:dyDescent="0.2">
      <c r="A5144">
        <v>78</v>
      </c>
      <c r="B5144">
        <v>157</v>
      </c>
      <c r="C5144">
        <v>8587</v>
      </c>
      <c r="D5144" t="s">
        <v>5647</v>
      </c>
      <c r="E5144" t="s">
        <v>5649</v>
      </c>
      <c r="F5144" t="str">
        <f t="shared" si="1760"/>
        <v>8587,ESPIERRES-HELCHIN,Espierres-Helchin,</v>
      </c>
      <c r="G5144">
        <f t="shared" si="1761"/>
        <v>78</v>
      </c>
      <c r="H5144">
        <f t="shared" si="1761"/>
        <v>157</v>
      </c>
      <c r="I5144" s="15" t="str">
        <f t="shared" si="1762"/>
        <v/>
      </c>
      <c r="J5144" s="15" t="str">
        <f t="shared" si="1763"/>
        <v/>
      </c>
      <c r="K5144" s="15">
        <f t="shared" si="1764"/>
        <v>0</v>
      </c>
      <c r="L5144" s="15" t="str">
        <f t="shared" si="1765"/>
        <v>8587,ESPIERRES-HELCHIN,Espierres-Helchin,</v>
      </c>
      <c r="M5144" s="15" t="str">
        <f t="shared" si="1766"/>
        <v/>
      </c>
      <c r="N5144" s="15" t="str">
        <f t="shared" si="1767"/>
        <v/>
      </c>
      <c r="O5144" s="15" t="str">
        <f t="shared" si="1768"/>
        <v/>
      </c>
      <c r="P5144" s="15">
        <f t="shared" si="1769"/>
        <v>0</v>
      </c>
      <c r="Q5144" s="15" t="str">
        <f t="shared" si="1770"/>
        <v>8587,ESPIERRES-HELCHIN,Espierres-Helchin,</v>
      </c>
      <c r="R5144" s="15" t="str">
        <f t="shared" si="1771"/>
        <v/>
      </c>
      <c r="S5144" s="15" t="str">
        <f t="shared" si="1772"/>
        <v/>
      </c>
      <c r="T5144" s="15" t="str">
        <f t="shared" si="1773"/>
        <v/>
      </c>
      <c r="U5144" s="15">
        <f t="shared" si="1774"/>
        <v>0</v>
      </c>
      <c r="V5144" s="15" t="str">
        <f t="shared" si="1775"/>
        <v>8587,ESPIERRES-HELCHIN,Espierres-Helchin,</v>
      </c>
      <c r="W5144" s="15" t="str">
        <f t="shared" si="1776"/>
        <v/>
      </c>
      <c r="X5144" s="15" t="str">
        <f t="shared" si="1777"/>
        <v/>
      </c>
      <c r="Y5144" s="15" t="str">
        <f t="shared" si="1778"/>
        <v/>
      </c>
      <c r="Z5144" s="15">
        <f t="shared" si="1779"/>
        <v>0</v>
      </c>
      <c r="AA5144" s="15" t="str">
        <f t="shared" si="1780"/>
        <v>8587,ESPIERRES-HELCHIN,Espierres-Helchin,</v>
      </c>
      <c r="AB5144" s="15" t="str">
        <f t="shared" si="1781"/>
        <v/>
      </c>
    </row>
    <row r="5145" spans="1:28" x14ac:dyDescent="0.2">
      <c r="A5145">
        <v>78</v>
      </c>
      <c r="B5145">
        <v>157</v>
      </c>
      <c r="C5145">
        <v>8587</v>
      </c>
      <c r="D5145" t="s">
        <v>5647</v>
      </c>
      <c r="E5145" t="s">
        <v>5650</v>
      </c>
      <c r="F5145" t="str">
        <f t="shared" si="1760"/>
        <v>8587,ESPIERRES-HELCHIN,Helchin,</v>
      </c>
      <c r="G5145">
        <f t="shared" si="1761"/>
        <v>78</v>
      </c>
      <c r="H5145">
        <f t="shared" si="1761"/>
        <v>157</v>
      </c>
      <c r="I5145" s="15" t="str">
        <f t="shared" si="1762"/>
        <v/>
      </c>
      <c r="J5145" s="15" t="str">
        <f t="shared" si="1763"/>
        <v/>
      </c>
      <c r="K5145" s="15">
        <f t="shared" si="1764"/>
        <v>0</v>
      </c>
      <c r="L5145" s="15" t="str">
        <f t="shared" si="1765"/>
        <v>8587,ESPIERRES-HELCHIN,Helchin,</v>
      </c>
      <c r="M5145" s="15" t="str">
        <f t="shared" si="1766"/>
        <v/>
      </c>
      <c r="N5145" s="15" t="str">
        <f t="shared" si="1767"/>
        <v/>
      </c>
      <c r="O5145" s="15" t="str">
        <f t="shared" si="1768"/>
        <v/>
      </c>
      <c r="P5145" s="15">
        <f t="shared" si="1769"/>
        <v>0</v>
      </c>
      <c r="Q5145" s="15" t="str">
        <f t="shared" si="1770"/>
        <v>8587,ESPIERRES-HELCHIN,Helchin,</v>
      </c>
      <c r="R5145" s="15" t="str">
        <f t="shared" si="1771"/>
        <v/>
      </c>
      <c r="S5145" s="15" t="str">
        <f t="shared" si="1772"/>
        <v/>
      </c>
      <c r="T5145" s="15" t="str">
        <f t="shared" si="1773"/>
        <v/>
      </c>
      <c r="U5145" s="15">
        <f t="shared" si="1774"/>
        <v>0</v>
      </c>
      <c r="V5145" s="15" t="str">
        <f t="shared" si="1775"/>
        <v>8587,ESPIERRES-HELCHIN,Helchin,</v>
      </c>
      <c r="W5145" s="15" t="str">
        <f t="shared" si="1776"/>
        <v/>
      </c>
      <c r="X5145" s="15" t="str">
        <f t="shared" si="1777"/>
        <v/>
      </c>
      <c r="Y5145" s="15" t="str">
        <f t="shared" si="1778"/>
        <v/>
      </c>
      <c r="Z5145" s="15">
        <f t="shared" si="1779"/>
        <v>0</v>
      </c>
      <c r="AA5145" s="15" t="str">
        <f t="shared" si="1780"/>
        <v>8587,ESPIERRES-HELCHIN,Helchin,</v>
      </c>
      <c r="AB5145" s="15" t="str">
        <f t="shared" si="1781"/>
        <v/>
      </c>
    </row>
    <row r="5146" spans="1:28" x14ac:dyDescent="0.2">
      <c r="A5146">
        <v>46</v>
      </c>
      <c r="B5146">
        <v>195</v>
      </c>
      <c r="C5146">
        <v>8600</v>
      </c>
      <c r="D5146" t="s">
        <v>5651</v>
      </c>
      <c r="E5146" t="s">
        <v>5652</v>
      </c>
      <c r="F5146" t="str">
        <f t="shared" si="1760"/>
        <v>8600,DIKSMUIDE,Beerst,</v>
      </c>
      <c r="G5146">
        <f t="shared" si="1761"/>
        <v>46</v>
      </c>
      <c r="H5146">
        <f t="shared" si="1761"/>
        <v>195</v>
      </c>
      <c r="I5146" s="15" t="str">
        <f t="shared" si="1762"/>
        <v/>
      </c>
      <c r="J5146" s="15" t="str">
        <f t="shared" si="1763"/>
        <v/>
      </c>
      <c r="K5146" s="15">
        <f t="shared" si="1764"/>
        <v>0</v>
      </c>
      <c r="L5146" s="15" t="str">
        <f t="shared" si="1765"/>
        <v>8600,DIKSMUIDE,Beerst,</v>
      </c>
      <c r="M5146" s="15" t="str">
        <f t="shared" si="1766"/>
        <v/>
      </c>
      <c r="N5146" s="15" t="str">
        <f t="shared" si="1767"/>
        <v/>
      </c>
      <c r="O5146" s="15" t="str">
        <f t="shared" si="1768"/>
        <v/>
      </c>
      <c r="P5146" s="15">
        <f t="shared" si="1769"/>
        <v>0</v>
      </c>
      <c r="Q5146" s="15" t="str">
        <f t="shared" si="1770"/>
        <v>8600,DIKSMUIDE,Beerst,</v>
      </c>
      <c r="R5146" s="15" t="str">
        <f t="shared" si="1771"/>
        <v/>
      </c>
      <c r="S5146" s="15" t="str">
        <f t="shared" si="1772"/>
        <v/>
      </c>
      <c r="T5146" s="15" t="str">
        <f t="shared" si="1773"/>
        <v/>
      </c>
      <c r="U5146" s="15">
        <f t="shared" si="1774"/>
        <v>0</v>
      </c>
      <c r="V5146" s="15" t="str">
        <f t="shared" si="1775"/>
        <v>8600,DIKSMUIDE,Beerst,</v>
      </c>
      <c r="W5146" s="15" t="str">
        <f t="shared" si="1776"/>
        <v/>
      </c>
      <c r="X5146" s="15" t="str">
        <f t="shared" si="1777"/>
        <v/>
      </c>
      <c r="Y5146" s="15" t="str">
        <f t="shared" si="1778"/>
        <v/>
      </c>
      <c r="Z5146" s="15">
        <f t="shared" si="1779"/>
        <v>0</v>
      </c>
      <c r="AA5146" s="15" t="str">
        <f t="shared" si="1780"/>
        <v>8600,DIKSMUIDE,Beerst,</v>
      </c>
      <c r="AB5146" s="15" t="str">
        <f t="shared" si="1781"/>
        <v/>
      </c>
    </row>
    <row r="5147" spans="1:28" x14ac:dyDescent="0.2">
      <c r="A5147">
        <v>45</v>
      </c>
      <c r="B5147">
        <v>193</v>
      </c>
      <c r="C5147">
        <v>8600</v>
      </c>
      <c r="D5147" t="s">
        <v>5651</v>
      </c>
      <c r="E5147" t="s">
        <v>5653</v>
      </c>
      <c r="F5147" t="str">
        <f t="shared" si="1760"/>
        <v>8600,DIKSMUIDE,Diksmuide,</v>
      </c>
      <c r="G5147">
        <f t="shared" si="1761"/>
        <v>45</v>
      </c>
      <c r="H5147">
        <f t="shared" si="1761"/>
        <v>193</v>
      </c>
      <c r="I5147" s="15" t="str">
        <f t="shared" si="1762"/>
        <v/>
      </c>
      <c r="J5147" s="15" t="str">
        <f t="shared" si="1763"/>
        <v/>
      </c>
      <c r="K5147" s="15">
        <f t="shared" si="1764"/>
        <v>0</v>
      </c>
      <c r="L5147" s="15" t="str">
        <f t="shared" si="1765"/>
        <v>8600,DIKSMUIDE,Diksmuide,</v>
      </c>
      <c r="M5147" s="15" t="str">
        <f t="shared" si="1766"/>
        <v/>
      </c>
      <c r="N5147" s="15" t="str">
        <f t="shared" si="1767"/>
        <v/>
      </c>
      <c r="O5147" s="15" t="str">
        <f t="shared" si="1768"/>
        <v/>
      </c>
      <c r="P5147" s="15">
        <f t="shared" si="1769"/>
        <v>0</v>
      </c>
      <c r="Q5147" s="15" t="str">
        <f t="shared" si="1770"/>
        <v>8600,DIKSMUIDE,Diksmuide,</v>
      </c>
      <c r="R5147" s="15" t="str">
        <f t="shared" si="1771"/>
        <v/>
      </c>
      <c r="S5147" s="15" t="str">
        <f t="shared" si="1772"/>
        <v/>
      </c>
      <c r="T5147" s="15" t="str">
        <f t="shared" si="1773"/>
        <v/>
      </c>
      <c r="U5147" s="15">
        <f t="shared" si="1774"/>
        <v>0</v>
      </c>
      <c r="V5147" s="15" t="str">
        <f t="shared" si="1775"/>
        <v>8600,DIKSMUIDE,Diksmuide,</v>
      </c>
      <c r="W5147" s="15" t="str">
        <f t="shared" si="1776"/>
        <v/>
      </c>
      <c r="X5147" s="15" t="str">
        <f t="shared" si="1777"/>
        <v/>
      </c>
      <c r="Y5147" s="15" t="str">
        <f t="shared" si="1778"/>
        <v/>
      </c>
      <c r="Z5147" s="15">
        <f t="shared" si="1779"/>
        <v>0</v>
      </c>
      <c r="AA5147" s="15" t="str">
        <f t="shared" si="1780"/>
        <v>8600,DIKSMUIDE,Diksmuide,</v>
      </c>
      <c r="AB5147" s="15" t="str">
        <f t="shared" si="1781"/>
        <v/>
      </c>
    </row>
    <row r="5148" spans="1:28" x14ac:dyDescent="0.2">
      <c r="A5148">
        <v>43</v>
      </c>
      <c r="B5148">
        <v>193</v>
      </c>
      <c r="C5148">
        <v>8600</v>
      </c>
      <c r="D5148" t="s">
        <v>5651</v>
      </c>
      <c r="E5148" t="s">
        <v>5654</v>
      </c>
      <c r="F5148" t="str">
        <f t="shared" si="1760"/>
        <v>8600,DIKSMUIDE,Dodengang,</v>
      </c>
      <c r="G5148">
        <f t="shared" si="1761"/>
        <v>43</v>
      </c>
      <c r="H5148">
        <f t="shared" si="1761"/>
        <v>193</v>
      </c>
      <c r="I5148" s="15" t="str">
        <f t="shared" si="1762"/>
        <v/>
      </c>
      <c r="J5148" s="15" t="str">
        <f t="shared" si="1763"/>
        <v/>
      </c>
      <c r="K5148" s="15">
        <f t="shared" si="1764"/>
        <v>0</v>
      </c>
      <c r="L5148" s="15" t="str">
        <f t="shared" si="1765"/>
        <v>8600,DIKSMUIDE,Dodengang,</v>
      </c>
      <c r="M5148" s="15" t="str">
        <f t="shared" si="1766"/>
        <v/>
      </c>
      <c r="N5148" s="15" t="str">
        <f t="shared" si="1767"/>
        <v/>
      </c>
      <c r="O5148" s="15" t="str">
        <f t="shared" si="1768"/>
        <v/>
      </c>
      <c r="P5148" s="15">
        <f t="shared" si="1769"/>
        <v>0</v>
      </c>
      <c r="Q5148" s="15" t="str">
        <f t="shared" si="1770"/>
        <v>8600,DIKSMUIDE,Dodengang,</v>
      </c>
      <c r="R5148" s="15" t="str">
        <f t="shared" si="1771"/>
        <v/>
      </c>
      <c r="S5148" s="15" t="str">
        <f t="shared" si="1772"/>
        <v/>
      </c>
      <c r="T5148" s="15" t="str">
        <f t="shared" si="1773"/>
        <v/>
      </c>
      <c r="U5148" s="15">
        <f t="shared" si="1774"/>
        <v>0</v>
      </c>
      <c r="V5148" s="15" t="str">
        <f t="shared" si="1775"/>
        <v>8600,DIKSMUIDE,Dodengang,</v>
      </c>
      <c r="W5148" s="15" t="str">
        <f t="shared" si="1776"/>
        <v/>
      </c>
      <c r="X5148" s="15" t="str">
        <f t="shared" si="1777"/>
        <v/>
      </c>
      <c r="Y5148" s="15" t="str">
        <f t="shared" si="1778"/>
        <v/>
      </c>
      <c r="Z5148" s="15">
        <f t="shared" si="1779"/>
        <v>0</v>
      </c>
      <c r="AA5148" s="15" t="str">
        <f t="shared" si="1780"/>
        <v>8600,DIKSMUIDE,Dodengang,</v>
      </c>
      <c r="AB5148" s="15" t="str">
        <f t="shared" si="1781"/>
        <v/>
      </c>
    </row>
    <row r="5149" spans="1:28" x14ac:dyDescent="0.2">
      <c r="A5149">
        <v>41</v>
      </c>
      <c r="B5149">
        <v>189</v>
      </c>
      <c r="C5149">
        <v>8600</v>
      </c>
      <c r="D5149" t="s">
        <v>5651</v>
      </c>
      <c r="E5149" t="s">
        <v>5655</v>
      </c>
      <c r="F5149" t="str">
        <f t="shared" si="1760"/>
        <v>8600,DIKSMUIDE,Driekapellen,</v>
      </c>
      <c r="G5149">
        <f t="shared" si="1761"/>
        <v>41</v>
      </c>
      <c r="H5149">
        <f t="shared" si="1761"/>
        <v>189</v>
      </c>
      <c r="I5149" s="15" t="str">
        <f t="shared" si="1762"/>
        <v/>
      </c>
      <c r="J5149" s="15" t="str">
        <f t="shared" si="1763"/>
        <v/>
      </c>
      <c r="K5149" s="15">
        <f t="shared" si="1764"/>
        <v>0</v>
      </c>
      <c r="L5149" s="15" t="str">
        <f t="shared" si="1765"/>
        <v>8600,DIKSMUIDE,Driekapellen,</v>
      </c>
      <c r="M5149" s="15" t="str">
        <f t="shared" si="1766"/>
        <v/>
      </c>
      <c r="N5149" s="15" t="str">
        <f t="shared" si="1767"/>
        <v/>
      </c>
      <c r="O5149" s="15" t="str">
        <f t="shared" si="1768"/>
        <v/>
      </c>
      <c r="P5149" s="15">
        <f t="shared" si="1769"/>
        <v>0</v>
      </c>
      <c r="Q5149" s="15" t="str">
        <f t="shared" si="1770"/>
        <v>8600,DIKSMUIDE,Driekapellen,</v>
      </c>
      <c r="R5149" s="15" t="str">
        <f t="shared" si="1771"/>
        <v/>
      </c>
      <c r="S5149" s="15" t="str">
        <f t="shared" si="1772"/>
        <v/>
      </c>
      <c r="T5149" s="15" t="str">
        <f t="shared" si="1773"/>
        <v/>
      </c>
      <c r="U5149" s="15">
        <f t="shared" si="1774"/>
        <v>0</v>
      </c>
      <c r="V5149" s="15" t="str">
        <f t="shared" si="1775"/>
        <v>8600,DIKSMUIDE,Driekapellen,</v>
      </c>
      <c r="W5149" s="15" t="str">
        <f t="shared" si="1776"/>
        <v/>
      </c>
      <c r="X5149" s="15" t="str">
        <f t="shared" si="1777"/>
        <v/>
      </c>
      <c r="Y5149" s="15" t="str">
        <f t="shared" si="1778"/>
        <v/>
      </c>
      <c r="Z5149" s="15">
        <f t="shared" si="1779"/>
        <v>0</v>
      </c>
      <c r="AA5149" s="15" t="str">
        <f t="shared" si="1780"/>
        <v>8600,DIKSMUIDE,Driekapellen,</v>
      </c>
      <c r="AB5149" s="15" t="str">
        <f t="shared" si="1781"/>
        <v/>
      </c>
    </row>
    <row r="5150" spans="1:28" x14ac:dyDescent="0.2">
      <c r="A5150">
        <v>47</v>
      </c>
      <c r="B5150">
        <v>192</v>
      </c>
      <c r="C5150">
        <v>8600</v>
      </c>
      <c r="D5150" t="s">
        <v>5651</v>
      </c>
      <c r="E5150" t="s">
        <v>5656</v>
      </c>
      <c r="F5150" t="str">
        <f t="shared" si="1760"/>
        <v>8600,DIKSMUIDE,Esen,</v>
      </c>
      <c r="G5150">
        <f t="shared" si="1761"/>
        <v>47</v>
      </c>
      <c r="H5150">
        <f t="shared" si="1761"/>
        <v>192</v>
      </c>
      <c r="I5150" s="15" t="str">
        <f t="shared" si="1762"/>
        <v/>
      </c>
      <c r="J5150" s="15" t="str">
        <f t="shared" si="1763"/>
        <v/>
      </c>
      <c r="K5150" s="15">
        <f t="shared" si="1764"/>
        <v>0</v>
      </c>
      <c r="L5150" s="15" t="str">
        <f t="shared" si="1765"/>
        <v>8600,DIKSMUIDE,Esen,</v>
      </c>
      <c r="M5150" s="15" t="str">
        <f t="shared" si="1766"/>
        <v/>
      </c>
      <c r="N5150" s="15" t="str">
        <f t="shared" si="1767"/>
        <v/>
      </c>
      <c r="O5150" s="15" t="str">
        <f t="shared" si="1768"/>
        <v/>
      </c>
      <c r="P5150" s="15">
        <f t="shared" si="1769"/>
        <v>0</v>
      </c>
      <c r="Q5150" s="15" t="str">
        <f t="shared" si="1770"/>
        <v>8600,DIKSMUIDE,Esen,</v>
      </c>
      <c r="R5150" s="15" t="str">
        <f t="shared" si="1771"/>
        <v/>
      </c>
      <c r="S5150" s="15" t="str">
        <f t="shared" si="1772"/>
        <v/>
      </c>
      <c r="T5150" s="15" t="str">
        <f t="shared" si="1773"/>
        <v/>
      </c>
      <c r="U5150" s="15">
        <f t="shared" si="1774"/>
        <v>0</v>
      </c>
      <c r="V5150" s="15" t="str">
        <f t="shared" si="1775"/>
        <v>8600,DIKSMUIDE,Esen,</v>
      </c>
      <c r="W5150" s="15" t="str">
        <f t="shared" si="1776"/>
        <v/>
      </c>
      <c r="X5150" s="15" t="str">
        <f t="shared" si="1777"/>
        <v/>
      </c>
      <c r="Y5150" s="15" t="str">
        <f t="shared" si="1778"/>
        <v/>
      </c>
      <c r="Z5150" s="15">
        <f t="shared" si="1779"/>
        <v>0</v>
      </c>
      <c r="AA5150" s="15" t="str">
        <f t="shared" si="1780"/>
        <v>8600,DIKSMUIDE,Esen,</v>
      </c>
      <c r="AB5150" s="15" t="str">
        <f t="shared" si="1781"/>
        <v/>
      </c>
    </row>
    <row r="5151" spans="1:28" x14ac:dyDescent="0.2">
      <c r="A5151">
        <v>49</v>
      </c>
      <c r="B5151">
        <v>191</v>
      </c>
      <c r="C5151">
        <v>8600</v>
      </c>
      <c r="D5151" t="s">
        <v>5651</v>
      </c>
      <c r="E5151" t="s">
        <v>5657</v>
      </c>
      <c r="F5151" t="str">
        <f t="shared" si="1760"/>
        <v>8600,DIKSMUIDE,Hoogland,</v>
      </c>
      <c r="G5151">
        <f t="shared" si="1761"/>
        <v>49</v>
      </c>
      <c r="H5151">
        <f t="shared" si="1761"/>
        <v>191</v>
      </c>
      <c r="I5151" s="15" t="str">
        <f t="shared" si="1762"/>
        <v/>
      </c>
      <c r="J5151" s="15" t="str">
        <f t="shared" si="1763"/>
        <v/>
      </c>
      <c r="K5151" s="15">
        <f t="shared" si="1764"/>
        <v>0</v>
      </c>
      <c r="L5151" s="15" t="str">
        <f t="shared" si="1765"/>
        <v>8600,DIKSMUIDE,Hoogland,</v>
      </c>
      <c r="M5151" s="15" t="str">
        <f t="shared" si="1766"/>
        <v/>
      </c>
      <c r="N5151" s="15" t="str">
        <f t="shared" si="1767"/>
        <v/>
      </c>
      <c r="O5151" s="15" t="str">
        <f t="shared" si="1768"/>
        <v/>
      </c>
      <c r="P5151" s="15">
        <f t="shared" si="1769"/>
        <v>0</v>
      </c>
      <c r="Q5151" s="15" t="str">
        <f t="shared" si="1770"/>
        <v>8600,DIKSMUIDE,Hoogland,</v>
      </c>
      <c r="R5151" s="15" t="str">
        <f t="shared" si="1771"/>
        <v/>
      </c>
      <c r="S5151" s="15" t="str">
        <f t="shared" si="1772"/>
        <v/>
      </c>
      <c r="T5151" s="15" t="str">
        <f t="shared" si="1773"/>
        <v/>
      </c>
      <c r="U5151" s="15">
        <f t="shared" si="1774"/>
        <v>0</v>
      </c>
      <c r="V5151" s="15" t="str">
        <f t="shared" si="1775"/>
        <v>8600,DIKSMUIDE,Hoogland,</v>
      </c>
      <c r="W5151" s="15" t="str">
        <f t="shared" si="1776"/>
        <v/>
      </c>
      <c r="X5151" s="15" t="str">
        <f t="shared" si="1777"/>
        <v/>
      </c>
      <c r="Y5151" s="15" t="str">
        <f t="shared" si="1778"/>
        <v/>
      </c>
      <c r="Z5151" s="15">
        <f t="shared" si="1779"/>
        <v>0</v>
      </c>
      <c r="AA5151" s="15" t="str">
        <f t="shared" si="1780"/>
        <v>8600,DIKSMUIDE,Hoogland,</v>
      </c>
      <c r="AB5151" s="15" t="str">
        <f t="shared" si="1781"/>
        <v/>
      </c>
    </row>
    <row r="5152" spans="1:28" x14ac:dyDescent="0.2">
      <c r="A5152">
        <v>44</v>
      </c>
      <c r="B5152">
        <v>192</v>
      </c>
      <c r="C5152">
        <v>8600</v>
      </c>
      <c r="D5152" t="s">
        <v>5651</v>
      </c>
      <c r="E5152" t="s">
        <v>5658</v>
      </c>
      <c r="F5152" t="str">
        <f t="shared" si="1760"/>
        <v>8600,DIKSMUIDE,Ijzertoren,</v>
      </c>
      <c r="G5152">
        <f t="shared" si="1761"/>
        <v>44</v>
      </c>
      <c r="H5152">
        <f t="shared" si="1761"/>
        <v>192</v>
      </c>
      <c r="I5152" s="15" t="str">
        <f t="shared" si="1762"/>
        <v/>
      </c>
      <c r="J5152" s="15" t="str">
        <f t="shared" si="1763"/>
        <v/>
      </c>
      <c r="K5152" s="15">
        <f t="shared" si="1764"/>
        <v>0</v>
      </c>
      <c r="L5152" s="15" t="str">
        <f t="shared" si="1765"/>
        <v>8600,DIKSMUIDE,Ijzertoren,</v>
      </c>
      <c r="M5152" s="15" t="str">
        <f t="shared" si="1766"/>
        <v/>
      </c>
      <c r="N5152" s="15" t="str">
        <f t="shared" si="1767"/>
        <v/>
      </c>
      <c r="O5152" s="15" t="str">
        <f t="shared" si="1768"/>
        <v/>
      </c>
      <c r="P5152" s="15">
        <f t="shared" si="1769"/>
        <v>0</v>
      </c>
      <c r="Q5152" s="15" t="str">
        <f t="shared" si="1770"/>
        <v>8600,DIKSMUIDE,Ijzertoren,</v>
      </c>
      <c r="R5152" s="15" t="str">
        <f t="shared" si="1771"/>
        <v/>
      </c>
      <c r="S5152" s="15" t="str">
        <f t="shared" si="1772"/>
        <v/>
      </c>
      <c r="T5152" s="15" t="str">
        <f t="shared" si="1773"/>
        <v/>
      </c>
      <c r="U5152" s="15">
        <f t="shared" si="1774"/>
        <v>0</v>
      </c>
      <c r="V5152" s="15" t="str">
        <f t="shared" si="1775"/>
        <v>8600,DIKSMUIDE,Ijzertoren,</v>
      </c>
      <c r="W5152" s="15" t="str">
        <f t="shared" si="1776"/>
        <v/>
      </c>
      <c r="X5152" s="15" t="str">
        <f t="shared" si="1777"/>
        <v/>
      </c>
      <c r="Y5152" s="15" t="str">
        <f t="shared" si="1778"/>
        <v/>
      </c>
      <c r="Z5152" s="15">
        <f t="shared" si="1779"/>
        <v>0</v>
      </c>
      <c r="AA5152" s="15" t="str">
        <f t="shared" si="1780"/>
        <v>8600,DIKSMUIDE,Ijzertoren,</v>
      </c>
      <c r="AB5152" s="15" t="str">
        <f t="shared" si="1781"/>
        <v/>
      </c>
    </row>
    <row r="5153" spans="1:28" x14ac:dyDescent="0.2">
      <c r="A5153">
        <v>42</v>
      </c>
      <c r="B5153">
        <v>193</v>
      </c>
      <c r="C5153">
        <v>8600</v>
      </c>
      <c r="D5153" t="s">
        <v>5651</v>
      </c>
      <c r="E5153" t="s">
        <v>5659</v>
      </c>
      <c r="F5153" t="str">
        <f t="shared" si="1760"/>
        <v>8600,DIKSMUIDE,Kaaskerke,</v>
      </c>
      <c r="G5153">
        <f t="shared" si="1761"/>
        <v>42</v>
      </c>
      <c r="H5153">
        <f t="shared" si="1761"/>
        <v>193</v>
      </c>
      <c r="I5153" s="15" t="str">
        <f t="shared" si="1762"/>
        <v/>
      </c>
      <c r="J5153" s="15" t="str">
        <f t="shared" si="1763"/>
        <v/>
      </c>
      <c r="K5153" s="15">
        <f t="shared" si="1764"/>
        <v>0</v>
      </c>
      <c r="L5153" s="15" t="str">
        <f t="shared" si="1765"/>
        <v>8600,DIKSMUIDE,Kaaskerke,</v>
      </c>
      <c r="M5153" s="15" t="str">
        <f t="shared" si="1766"/>
        <v/>
      </c>
      <c r="N5153" s="15" t="str">
        <f t="shared" si="1767"/>
        <v/>
      </c>
      <c r="O5153" s="15" t="str">
        <f t="shared" si="1768"/>
        <v/>
      </c>
      <c r="P5153" s="15">
        <f t="shared" si="1769"/>
        <v>0</v>
      </c>
      <c r="Q5153" s="15" t="str">
        <f t="shared" si="1770"/>
        <v>8600,DIKSMUIDE,Kaaskerke,</v>
      </c>
      <c r="R5153" s="15" t="str">
        <f t="shared" si="1771"/>
        <v/>
      </c>
      <c r="S5153" s="15" t="str">
        <f t="shared" si="1772"/>
        <v/>
      </c>
      <c r="T5153" s="15" t="str">
        <f t="shared" si="1773"/>
        <v/>
      </c>
      <c r="U5153" s="15">
        <f t="shared" si="1774"/>
        <v>0</v>
      </c>
      <c r="V5153" s="15" t="str">
        <f t="shared" si="1775"/>
        <v>8600,DIKSMUIDE,Kaaskerke,</v>
      </c>
      <c r="W5153" s="15" t="str">
        <f t="shared" si="1776"/>
        <v/>
      </c>
      <c r="X5153" s="15" t="str">
        <f t="shared" si="1777"/>
        <v/>
      </c>
      <c r="Y5153" s="15" t="str">
        <f t="shared" si="1778"/>
        <v/>
      </c>
      <c r="Z5153" s="15">
        <f t="shared" si="1779"/>
        <v>0</v>
      </c>
      <c r="AA5153" s="15" t="str">
        <f t="shared" si="1780"/>
        <v>8600,DIKSMUIDE,Kaaskerke,</v>
      </c>
      <c r="AB5153" s="15" t="str">
        <f t="shared" si="1781"/>
        <v/>
      </c>
    </row>
    <row r="5154" spans="1:28" x14ac:dyDescent="0.2">
      <c r="A5154">
        <v>46</v>
      </c>
      <c r="B5154">
        <v>198</v>
      </c>
      <c r="C5154">
        <v>8600</v>
      </c>
      <c r="D5154" t="s">
        <v>5651</v>
      </c>
      <c r="E5154" t="s">
        <v>5660</v>
      </c>
      <c r="F5154" t="str">
        <f t="shared" si="1760"/>
        <v>8600,DIKSMUIDE,Keiem,</v>
      </c>
      <c r="G5154">
        <f t="shared" si="1761"/>
        <v>46</v>
      </c>
      <c r="H5154">
        <f t="shared" si="1761"/>
        <v>198</v>
      </c>
      <c r="I5154" s="15" t="str">
        <f t="shared" si="1762"/>
        <v/>
      </c>
      <c r="J5154" s="15" t="str">
        <f t="shared" si="1763"/>
        <v/>
      </c>
      <c r="K5154" s="15">
        <f t="shared" si="1764"/>
        <v>0</v>
      </c>
      <c r="L5154" s="15" t="str">
        <f t="shared" si="1765"/>
        <v>8600,DIKSMUIDE,Keiem,</v>
      </c>
      <c r="M5154" s="15" t="str">
        <f t="shared" si="1766"/>
        <v/>
      </c>
      <c r="N5154" s="15" t="str">
        <f t="shared" si="1767"/>
        <v/>
      </c>
      <c r="O5154" s="15" t="str">
        <f t="shared" si="1768"/>
        <v/>
      </c>
      <c r="P5154" s="15">
        <f t="shared" si="1769"/>
        <v>0</v>
      </c>
      <c r="Q5154" s="15" t="str">
        <f t="shared" si="1770"/>
        <v>8600,DIKSMUIDE,Keiem,</v>
      </c>
      <c r="R5154" s="15" t="str">
        <f t="shared" si="1771"/>
        <v/>
      </c>
      <c r="S5154" s="15" t="str">
        <f t="shared" si="1772"/>
        <v/>
      </c>
      <c r="T5154" s="15" t="str">
        <f t="shared" si="1773"/>
        <v/>
      </c>
      <c r="U5154" s="15">
        <f t="shared" si="1774"/>
        <v>0</v>
      </c>
      <c r="V5154" s="15" t="str">
        <f t="shared" si="1775"/>
        <v>8600,DIKSMUIDE,Keiem,</v>
      </c>
      <c r="W5154" s="15" t="str">
        <f t="shared" si="1776"/>
        <v/>
      </c>
      <c r="X5154" s="15" t="str">
        <f t="shared" si="1777"/>
        <v/>
      </c>
      <c r="Y5154" s="15" t="str">
        <f t="shared" si="1778"/>
        <v/>
      </c>
      <c r="Z5154" s="15">
        <f t="shared" si="1779"/>
        <v>0</v>
      </c>
      <c r="AA5154" s="15" t="str">
        <f t="shared" si="1780"/>
        <v>8600,DIKSMUIDE,Keiem,</v>
      </c>
      <c r="AB5154" s="15" t="str">
        <f t="shared" si="1781"/>
        <v/>
      </c>
    </row>
    <row r="5155" spans="1:28" x14ac:dyDescent="0.2">
      <c r="A5155">
        <v>38</v>
      </c>
      <c r="B5155">
        <v>193</v>
      </c>
      <c r="C5155">
        <v>8600</v>
      </c>
      <c r="D5155" t="s">
        <v>5651</v>
      </c>
      <c r="E5155" t="s">
        <v>5661</v>
      </c>
      <c r="F5155" t="str">
        <f t="shared" si="1760"/>
        <v>8600,DIKSMUIDE,Lampernisse,</v>
      </c>
      <c r="G5155">
        <f t="shared" si="1761"/>
        <v>38</v>
      </c>
      <c r="H5155">
        <f t="shared" si="1761"/>
        <v>193</v>
      </c>
      <c r="I5155" s="15" t="str">
        <f t="shared" si="1762"/>
        <v/>
      </c>
      <c r="J5155" s="15" t="str">
        <f t="shared" si="1763"/>
        <v/>
      </c>
      <c r="K5155" s="15">
        <f t="shared" si="1764"/>
        <v>0</v>
      </c>
      <c r="L5155" s="15" t="str">
        <f t="shared" si="1765"/>
        <v>8600,DIKSMUIDE,Lampernisse,</v>
      </c>
      <c r="M5155" s="15" t="str">
        <f t="shared" si="1766"/>
        <v/>
      </c>
      <c r="N5155" s="15" t="str">
        <f t="shared" si="1767"/>
        <v/>
      </c>
      <c r="O5155" s="15" t="str">
        <f t="shared" si="1768"/>
        <v/>
      </c>
      <c r="P5155" s="15">
        <f t="shared" si="1769"/>
        <v>0</v>
      </c>
      <c r="Q5155" s="15" t="str">
        <f t="shared" si="1770"/>
        <v>8600,DIKSMUIDE,Lampernisse,</v>
      </c>
      <c r="R5155" s="15" t="str">
        <f t="shared" si="1771"/>
        <v/>
      </c>
      <c r="S5155" s="15" t="str">
        <f t="shared" si="1772"/>
        <v/>
      </c>
      <c r="T5155" s="15" t="str">
        <f t="shared" si="1773"/>
        <v/>
      </c>
      <c r="U5155" s="15">
        <f t="shared" si="1774"/>
        <v>0</v>
      </c>
      <c r="V5155" s="15" t="str">
        <f t="shared" si="1775"/>
        <v>8600,DIKSMUIDE,Lampernisse,</v>
      </c>
      <c r="W5155" s="15" t="str">
        <f t="shared" si="1776"/>
        <v/>
      </c>
      <c r="X5155" s="15" t="str">
        <f t="shared" si="1777"/>
        <v/>
      </c>
      <c r="Y5155" s="15" t="str">
        <f t="shared" si="1778"/>
        <v/>
      </c>
      <c r="Z5155" s="15">
        <f t="shared" si="1779"/>
        <v>0</v>
      </c>
      <c r="AA5155" s="15" t="str">
        <f t="shared" si="1780"/>
        <v>8600,DIKSMUIDE,Lampernisse,</v>
      </c>
      <c r="AB5155" s="15" t="str">
        <f t="shared" si="1781"/>
        <v/>
      </c>
    </row>
    <row r="5156" spans="1:28" x14ac:dyDescent="0.2">
      <c r="A5156">
        <v>47</v>
      </c>
      <c r="B5156">
        <v>200</v>
      </c>
      <c r="C5156">
        <v>8600</v>
      </c>
      <c r="D5156" t="s">
        <v>5651</v>
      </c>
      <c r="E5156" t="s">
        <v>5662</v>
      </c>
      <c r="F5156" t="str">
        <f t="shared" si="1760"/>
        <v>8600,DIKSMUIDE,Leke,</v>
      </c>
      <c r="G5156">
        <f t="shared" si="1761"/>
        <v>47</v>
      </c>
      <c r="H5156">
        <f t="shared" si="1761"/>
        <v>200</v>
      </c>
      <c r="I5156" s="15" t="str">
        <f t="shared" si="1762"/>
        <v/>
      </c>
      <c r="J5156" s="15" t="str">
        <f t="shared" si="1763"/>
        <v/>
      </c>
      <c r="K5156" s="15">
        <f t="shared" si="1764"/>
        <v>0</v>
      </c>
      <c r="L5156" s="15" t="str">
        <f t="shared" si="1765"/>
        <v>8600,DIKSMUIDE,Leke,</v>
      </c>
      <c r="M5156" s="15" t="str">
        <f t="shared" si="1766"/>
        <v/>
      </c>
      <c r="N5156" s="15" t="str">
        <f t="shared" si="1767"/>
        <v/>
      </c>
      <c r="O5156" s="15" t="str">
        <f t="shared" si="1768"/>
        <v/>
      </c>
      <c r="P5156" s="15">
        <f t="shared" si="1769"/>
        <v>0</v>
      </c>
      <c r="Q5156" s="15" t="str">
        <f t="shared" si="1770"/>
        <v>8600,DIKSMUIDE,Leke,</v>
      </c>
      <c r="R5156" s="15" t="str">
        <f t="shared" si="1771"/>
        <v/>
      </c>
      <c r="S5156" s="15" t="str">
        <f t="shared" si="1772"/>
        <v/>
      </c>
      <c r="T5156" s="15" t="str">
        <f t="shared" si="1773"/>
        <v/>
      </c>
      <c r="U5156" s="15">
        <f t="shared" si="1774"/>
        <v>0</v>
      </c>
      <c r="V5156" s="15" t="str">
        <f t="shared" si="1775"/>
        <v>8600,DIKSMUIDE,Leke,</v>
      </c>
      <c r="W5156" s="15" t="str">
        <f t="shared" si="1776"/>
        <v/>
      </c>
      <c r="X5156" s="15" t="str">
        <f t="shared" si="1777"/>
        <v/>
      </c>
      <c r="Y5156" s="15" t="str">
        <f t="shared" si="1778"/>
        <v/>
      </c>
      <c r="Z5156" s="15">
        <f t="shared" si="1779"/>
        <v>0</v>
      </c>
      <c r="AA5156" s="15" t="str">
        <f t="shared" si="1780"/>
        <v>8600,DIKSMUIDE,Leke,</v>
      </c>
      <c r="AB5156" s="15" t="str">
        <f t="shared" si="1781"/>
        <v/>
      </c>
    </row>
    <row r="5157" spans="1:28" x14ac:dyDescent="0.2">
      <c r="A5157">
        <v>40</v>
      </c>
      <c r="B5157">
        <v>189</v>
      </c>
      <c r="C5157">
        <v>8600</v>
      </c>
      <c r="D5157" t="s">
        <v>5651</v>
      </c>
      <c r="E5157" t="s">
        <v>5663</v>
      </c>
      <c r="F5157" t="str">
        <f t="shared" si="1760"/>
        <v>8600,DIKSMUIDE,Nieuwkapelle,</v>
      </c>
      <c r="G5157">
        <f t="shared" si="1761"/>
        <v>40</v>
      </c>
      <c r="H5157">
        <f t="shared" si="1761"/>
        <v>189</v>
      </c>
      <c r="I5157" s="15" t="str">
        <f t="shared" si="1762"/>
        <v/>
      </c>
      <c r="J5157" s="15" t="str">
        <f t="shared" si="1763"/>
        <v/>
      </c>
      <c r="K5157" s="15">
        <f t="shared" si="1764"/>
        <v>0</v>
      </c>
      <c r="L5157" s="15" t="str">
        <f t="shared" si="1765"/>
        <v>8600,DIKSMUIDE,Nieuwkapelle,</v>
      </c>
      <c r="M5157" s="15" t="str">
        <f t="shared" si="1766"/>
        <v/>
      </c>
      <c r="N5157" s="15" t="str">
        <f t="shared" si="1767"/>
        <v/>
      </c>
      <c r="O5157" s="15" t="str">
        <f t="shared" si="1768"/>
        <v/>
      </c>
      <c r="P5157" s="15">
        <f t="shared" si="1769"/>
        <v>0</v>
      </c>
      <c r="Q5157" s="15" t="str">
        <f t="shared" si="1770"/>
        <v>8600,DIKSMUIDE,Nieuwkapelle,</v>
      </c>
      <c r="R5157" s="15" t="str">
        <f t="shared" si="1771"/>
        <v/>
      </c>
      <c r="S5157" s="15" t="str">
        <f t="shared" si="1772"/>
        <v/>
      </c>
      <c r="T5157" s="15" t="str">
        <f t="shared" si="1773"/>
        <v/>
      </c>
      <c r="U5157" s="15">
        <f t="shared" si="1774"/>
        <v>0</v>
      </c>
      <c r="V5157" s="15" t="str">
        <f t="shared" si="1775"/>
        <v>8600,DIKSMUIDE,Nieuwkapelle,</v>
      </c>
      <c r="W5157" s="15" t="str">
        <f t="shared" si="1776"/>
        <v/>
      </c>
      <c r="X5157" s="15" t="str">
        <f t="shared" si="1777"/>
        <v/>
      </c>
      <c r="Y5157" s="15" t="str">
        <f t="shared" si="1778"/>
        <v/>
      </c>
      <c r="Z5157" s="15">
        <f t="shared" si="1779"/>
        <v>0</v>
      </c>
      <c r="AA5157" s="15" t="str">
        <f t="shared" si="1780"/>
        <v>8600,DIKSMUIDE,Nieuwkapelle,</v>
      </c>
      <c r="AB5157" s="15" t="str">
        <f t="shared" si="1781"/>
        <v/>
      </c>
    </row>
    <row r="5158" spans="1:28" x14ac:dyDescent="0.2">
      <c r="A5158">
        <v>40</v>
      </c>
      <c r="B5158">
        <v>194</v>
      </c>
      <c r="C5158">
        <v>8600</v>
      </c>
      <c r="D5158" t="s">
        <v>5651</v>
      </c>
      <c r="E5158" t="s">
        <v>5504</v>
      </c>
      <c r="F5158" t="str">
        <f t="shared" si="1760"/>
        <v>8600,DIKSMUIDE,Oostkerke,</v>
      </c>
      <c r="G5158">
        <f t="shared" si="1761"/>
        <v>40</v>
      </c>
      <c r="H5158">
        <f t="shared" si="1761"/>
        <v>194</v>
      </c>
      <c r="I5158" s="15" t="str">
        <f t="shared" si="1762"/>
        <v/>
      </c>
      <c r="J5158" s="15" t="str">
        <f t="shared" si="1763"/>
        <v/>
      </c>
      <c r="K5158" s="15">
        <f t="shared" si="1764"/>
        <v>0</v>
      </c>
      <c r="L5158" s="15" t="str">
        <f t="shared" si="1765"/>
        <v>8600,DIKSMUIDE,Oostkerke,</v>
      </c>
      <c r="M5158" s="15" t="str">
        <f t="shared" si="1766"/>
        <v/>
      </c>
      <c r="N5158" s="15" t="str">
        <f t="shared" si="1767"/>
        <v/>
      </c>
      <c r="O5158" s="15" t="str">
        <f t="shared" si="1768"/>
        <v/>
      </c>
      <c r="P5158" s="15">
        <f t="shared" si="1769"/>
        <v>0</v>
      </c>
      <c r="Q5158" s="15" t="str">
        <f t="shared" si="1770"/>
        <v>8600,DIKSMUIDE,Oostkerke,</v>
      </c>
      <c r="R5158" s="15" t="str">
        <f t="shared" si="1771"/>
        <v/>
      </c>
      <c r="S5158" s="15" t="str">
        <f t="shared" si="1772"/>
        <v/>
      </c>
      <c r="T5158" s="15" t="str">
        <f t="shared" si="1773"/>
        <v/>
      </c>
      <c r="U5158" s="15">
        <f t="shared" si="1774"/>
        <v>0</v>
      </c>
      <c r="V5158" s="15" t="str">
        <f t="shared" si="1775"/>
        <v>8600,DIKSMUIDE,Oostkerke,</v>
      </c>
      <c r="W5158" s="15" t="str">
        <f t="shared" si="1776"/>
        <v/>
      </c>
      <c r="X5158" s="15" t="str">
        <f t="shared" si="1777"/>
        <v/>
      </c>
      <c r="Y5158" s="15" t="str">
        <f t="shared" si="1778"/>
        <v/>
      </c>
      <c r="Z5158" s="15">
        <f t="shared" si="1779"/>
        <v>0</v>
      </c>
      <c r="AA5158" s="15" t="str">
        <f t="shared" si="1780"/>
        <v>8600,DIKSMUIDE,Oostkerke,</v>
      </c>
      <c r="AB5158" s="15" t="str">
        <f t="shared" si="1781"/>
        <v/>
      </c>
    </row>
    <row r="5159" spans="1:28" x14ac:dyDescent="0.2">
      <c r="A5159">
        <v>41</v>
      </c>
      <c r="B5159">
        <v>190</v>
      </c>
      <c r="C5159">
        <v>8600</v>
      </c>
      <c r="D5159" t="s">
        <v>5651</v>
      </c>
      <c r="E5159" t="s">
        <v>5664</v>
      </c>
      <c r="F5159" t="str">
        <f t="shared" si="1760"/>
        <v>8600,DIKSMUIDE,Oudekapelle,</v>
      </c>
      <c r="G5159">
        <f t="shared" si="1761"/>
        <v>41</v>
      </c>
      <c r="H5159">
        <f t="shared" si="1761"/>
        <v>190</v>
      </c>
      <c r="I5159" s="15" t="str">
        <f t="shared" si="1762"/>
        <v/>
      </c>
      <c r="J5159" s="15" t="str">
        <f t="shared" si="1763"/>
        <v/>
      </c>
      <c r="K5159" s="15">
        <f t="shared" si="1764"/>
        <v>0</v>
      </c>
      <c r="L5159" s="15" t="str">
        <f t="shared" si="1765"/>
        <v>8600,DIKSMUIDE,Oudekapelle,</v>
      </c>
      <c r="M5159" s="15" t="str">
        <f t="shared" si="1766"/>
        <v/>
      </c>
      <c r="N5159" s="15" t="str">
        <f t="shared" si="1767"/>
        <v/>
      </c>
      <c r="O5159" s="15" t="str">
        <f t="shared" si="1768"/>
        <v/>
      </c>
      <c r="P5159" s="15">
        <f t="shared" si="1769"/>
        <v>0</v>
      </c>
      <c r="Q5159" s="15" t="str">
        <f t="shared" si="1770"/>
        <v>8600,DIKSMUIDE,Oudekapelle,</v>
      </c>
      <c r="R5159" s="15" t="str">
        <f t="shared" si="1771"/>
        <v/>
      </c>
      <c r="S5159" s="15" t="str">
        <f t="shared" si="1772"/>
        <v/>
      </c>
      <c r="T5159" s="15" t="str">
        <f t="shared" si="1773"/>
        <v/>
      </c>
      <c r="U5159" s="15">
        <f t="shared" si="1774"/>
        <v>0</v>
      </c>
      <c r="V5159" s="15" t="str">
        <f t="shared" si="1775"/>
        <v>8600,DIKSMUIDE,Oudekapelle,</v>
      </c>
      <c r="W5159" s="15" t="str">
        <f t="shared" si="1776"/>
        <v/>
      </c>
      <c r="X5159" s="15" t="str">
        <f t="shared" si="1777"/>
        <v/>
      </c>
      <c r="Y5159" s="15" t="str">
        <f t="shared" si="1778"/>
        <v/>
      </c>
      <c r="Z5159" s="15">
        <f t="shared" si="1779"/>
        <v>0</v>
      </c>
      <c r="AA5159" s="15" t="str">
        <f t="shared" si="1780"/>
        <v>8600,DIKSMUIDE,Oudekapelle,</v>
      </c>
      <c r="AB5159" s="15" t="str">
        <f t="shared" si="1781"/>
        <v/>
      </c>
    </row>
    <row r="5160" spans="1:28" x14ac:dyDescent="0.2">
      <c r="A5160">
        <v>40</v>
      </c>
      <c r="B5160">
        <v>197</v>
      </c>
      <c r="C5160">
        <v>8600</v>
      </c>
      <c r="D5160" t="s">
        <v>5651</v>
      </c>
      <c r="E5160" t="s">
        <v>5665</v>
      </c>
      <c r="F5160" t="str">
        <f t="shared" si="1760"/>
        <v>8600,DIKSMUIDE,Pervijze,</v>
      </c>
      <c r="G5160">
        <f t="shared" si="1761"/>
        <v>40</v>
      </c>
      <c r="H5160">
        <f t="shared" si="1761"/>
        <v>197</v>
      </c>
      <c r="I5160" s="15" t="str">
        <f t="shared" si="1762"/>
        <v/>
      </c>
      <c r="J5160" s="15" t="str">
        <f t="shared" si="1763"/>
        <v/>
      </c>
      <c r="K5160" s="15">
        <f t="shared" si="1764"/>
        <v>0</v>
      </c>
      <c r="L5160" s="15" t="str">
        <f t="shared" si="1765"/>
        <v>8600,DIKSMUIDE,Pervijze,</v>
      </c>
      <c r="M5160" s="15" t="str">
        <f t="shared" si="1766"/>
        <v/>
      </c>
      <c r="N5160" s="15" t="str">
        <f t="shared" si="1767"/>
        <v/>
      </c>
      <c r="O5160" s="15" t="str">
        <f t="shared" si="1768"/>
        <v/>
      </c>
      <c r="P5160" s="15">
        <f t="shared" si="1769"/>
        <v>0</v>
      </c>
      <c r="Q5160" s="15" t="str">
        <f t="shared" si="1770"/>
        <v>8600,DIKSMUIDE,Pervijze,</v>
      </c>
      <c r="R5160" s="15" t="str">
        <f t="shared" si="1771"/>
        <v/>
      </c>
      <c r="S5160" s="15" t="str">
        <f t="shared" si="1772"/>
        <v/>
      </c>
      <c r="T5160" s="15" t="str">
        <f t="shared" si="1773"/>
        <v/>
      </c>
      <c r="U5160" s="15">
        <f t="shared" si="1774"/>
        <v>0</v>
      </c>
      <c r="V5160" s="15" t="str">
        <f t="shared" si="1775"/>
        <v>8600,DIKSMUIDE,Pervijze,</v>
      </c>
      <c r="W5160" s="15" t="str">
        <f t="shared" si="1776"/>
        <v/>
      </c>
      <c r="X5160" s="15" t="str">
        <f t="shared" si="1777"/>
        <v/>
      </c>
      <c r="Y5160" s="15" t="str">
        <f t="shared" si="1778"/>
        <v/>
      </c>
      <c r="Z5160" s="15">
        <f t="shared" si="1779"/>
        <v>0</v>
      </c>
      <c r="AA5160" s="15" t="str">
        <f t="shared" si="1780"/>
        <v>8600,DIKSMUIDE,Pervijze,</v>
      </c>
      <c r="AB5160" s="15" t="str">
        <f t="shared" si="1781"/>
        <v/>
      </c>
    </row>
    <row r="5161" spans="1:28" x14ac:dyDescent="0.2">
      <c r="A5161">
        <v>39</v>
      </c>
      <c r="B5161">
        <v>195</v>
      </c>
      <c r="C5161">
        <v>8600</v>
      </c>
      <c r="D5161" t="s">
        <v>5651</v>
      </c>
      <c r="E5161" t="s">
        <v>5666</v>
      </c>
      <c r="F5161" t="str">
        <f t="shared" si="1760"/>
        <v>8600,DIKSMUIDE,Rousdamme,</v>
      </c>
      <c r="G5161">
        <f t="shared" si="1761"/>
        <v>39</v>
      </c>
      <c r="H5161">
        <f t="shared" si="1761"/>
        <v>195</v>
      </c>
      <c r="I5161" s="15" t="str">
        <f t="shared" si="1762"/>
        <v/>
      </c>
      <c r="J5161" s="15" t="str">
        <f t="shared" si="1763"/>
        <v/>
      </c>
      <c r="K5161" s="15">
        <f t="shared" si="1764"/>
        <v>0</v>
      </c>
      <c r="L5161" s="15" t="str">
        <f t="shared" si="1765"/>
        <v>8600,DIKSMUIDE,Rousdamme,</v>
      </c>
      <c r="M5161" s="15" t="str">
        <f t="shared" si="1766"/>
        <v/>
      </c>
      <c r="N5161" s="15" t="str">
        <f t="shared" si="1767"/>
        <v/>
      </c>
      <c r="O5161" s="15" t="str">
        <f t="shared" si="1768"/>
        <v/>
      </c>
      <c r="P5161" s="15">
        <f t="shared" si="1769"/>
        <v>0</v>
      </c>
      <c r="Q5161" s="15" t="str">
        <f t="shared" si="1770"/>
        <v>8600,DIKSMUIDE,Rousdamme,</v>
      </c>
      <c r="R5161" s="15" t="str">
        <f t="shared" si="1771"/>
        <v/>
      </c>
      <c r="S5161" s="15" t="str">
        <f t="shared" si="1772"/>
        <v/>
      </c>
      <c r="T5161" s="15" t="str">
        <f t="shared" si="1773"/>
        <v/>
      </c>
      <c r="U5161" s="15">
        <f t="shared" si="1774"/>
        <v>0</v>
      </c>
      <c r="V5161" s="15" t="str">
        <f t="shared" si="1775"/>
        <v>8600,DIKSMUIDE,Rousdamme,</v>
      </c>
      <c r="W5161" s="15" t="str">
        <f t="shared" si="1776"/>
        <v/>
      </c>
      <c r="X5161" s="15" t="str">
        <f t="shared" si="1777"/>
        <v/>
      </c>
      <c r="Y5161" s="15" t="str">
        <f t="shared" si="1778"/>
        <v/>
      </c>
      <c r="Z5161" s="15">
        <f t="shared" si="1779"/>
        <v>0</v>
      </c>
      <c r="AA5161" s="15" t="str">
        <f t="shared" si="1780"/>
        <v>8600,DIKSMUIDE,Rousdamme,</v>
      </c>
      <c r="AB5161" s="15" t="str">
        <f t="shared" si="1781"/>
        <v/>
      </c>
    </row>
    <row r="5162" spans="1:28" x14ac:dyDescent="0.2">
      <c r="A5162">
        <v>40</v>
      </c>
      <c r="B5162">
        <v>194</v>
      </c>
      <c r="C5162">
        <v>8600</v>
      </c>
      <c r="D5162" t="s">
        <v>5651</v>
      </c>
      <c r="E5162" t="s">
        <v>5667</v>
      </c>
      <c r="F5162" t="str">
        <f t="shared" si="1760"/>
        <v>8600,DIKSMUIDE,Scheewege,</v>
      </c>
      <c r="G5162">
        <f t="shared" si="1761"/>
        <v>40</v>
      </c>
      <c r="H5162">
        <f t="shared" si="1761"/>
        <v>194</v>
      </c>
      <c r="I5162" s="15" t="str">
        <f t="shared" si="1762"/>
        <v/>
      </c>
      <c r="J5162" s="15" t="str">
        <f t="shared" si="1763"/>
        <v/>
      </c>
      <c r="K5162" s="15">
        <f t="shared" si="1764"/>
        <v>0</v>
      </c>
      <c r="L5162" s="15" t="str">
        <f t="shared" si="1765"/>
        <v>8600,DIKSMUIDE,Scheewege,</v>
      </c>
      <c r="M5162" s="15" t="str">
        <f t="shared" si="1766"/>
        <v/>
      </c>
      <c r="N5162" s="15" t="str">
        <f t="shared" si="1767"/>
        <v/>
      </c>
      <c r="O5162" s="15" t="str">
        <f t="shared" si="1768"/>
        <v/>
      </c>
      <c r="P5162" s="15">
        <f t="shared" si="1769"/>
        <v>0</v>
      </c>
      <c r="Q5162" s="15" t="str">
        <f t="shared" si="1770"/>
        <v>8600,DIKSMUIDE,Scheewege,</v>
      </c>
      <c r="R5162" s="15" t="str">
        <f t="shared" si="1771"/>
        <v/>
      </c>
      <c r="S5162" s="15" t="str">
        <f t="shared" si="1772"/>
        <v/>
      </c>
      <c r="T5162" s="15" t="str">
        <f t="shared" si="1773"/>
        <v/>
      </c>
      <c r="U5162" s="15">
        <f t="shared" si="1774"/>
        <v>0</v>
      </c>
      <c r="V5162" s="15" t="str">
        <f t="shared" si="1775"/>
        <v>8600,DIKSMUIDE,Scheewege,</v>
      </c>
      <c r="W5162" s="15" t="str">
        <f t="shared" si="1776"/>
        <v/>
      </c>
      <c r="X5162" s="15" t="str">
        <f t="shared" si="1777"/>
        <v/>
      </c>
      <c r="Y5162" s="15" t="str">
        <f t="shared" si="1778"/>
        <v/>
      </c>
      <c r="Z5162" s="15">
        <f t="shared" si="1779"/>
        <v>0</v>
      </c>
      <c r="AA5162" s="15" t="str">
        <f t="shared" si="1780"/>
        <v>8600,DIKSMUIDE,Scheewege,</v>
      </c>
      <c r="AB5162" s="15" t="str">
        <f t="shared" si="1781"/>
        <v/>
      </c>
    </row>
    <row r="5163" spans="1:28" x14ac:dyDescent="0.2">
      <c r="A5163">
        <v>40</v>
      </c>
      <c r="B5163">
        <v>199</v>
      </c>
      <c r="C5163">
        <v>8600</v>
      </c>
      <c r="D5163" t="s">
        <v>5651</v>
      </c>
      <c r="E5163" t="s">
        <v>5668</v>
      </c>
      <c r="F5163" t="str">
        <f t="shared" si="1760"/>
        <v>8600,DIKSMUIDE,Schoorbakke,</v>
      </c>
      <c r="G5163">
        <f t="shared" si="1761"/>
        <v>40</v>
      </c>
      <c r="H5163">
        <f t="shared" si="1761"/>
        <v>199</v>
      </c>
      <c r="I5163" s="15" t="str">
        <f t="shared" si="1762"/>
        <v/>
      </c>
      <c r="J5163" s="15" t="str">
        <f t="shared" si="1763"/>
        <v/>
      </c>
      <c r="K5163" s="15">
        <f t="shared" si="1764"/>
        <v>0</v>
      </c>
      <c r="L5163" s="15" t="str">
        <f t="shared" si="1765"/>
        <v>8600,DIKSMUIDE,Schoorbakke,</v>
      </c>
      <c r="M5163" s="15" t="str">
        <f t="shared" si="1766"/>
        <v/>
      </c>
      <c r="N5163" s="15" t="str">
        <f t="shared" si="1767"/>
        <v/>
      </c>
      <c r="O5163" s="15" t="str">
        <f t="shared" si="1768"/>
        <v/>
      </c>
      <c r="P5163" s="15">
        <f t="shared" si="1769"/>
        <v>0</v>
      </c>
      <c r="Q5163" s="15" t="str">
        <f t="shared" si="1770"/>
        <v>8600,DIKSMUIDE,Schoorbakke,</v>
      </c>
      <c r="R5163" s="15" t="str">
        <f t="shared" si="1771"/>
        <v/>
      </c>
      <c r="S5163" s="15" t="str">
        <f t="shared" si="1772"/>
        <v/>
      </c>
      <c r="T5163" s="15" t="str">
        <f t="shared" si="1773"/>
        <v/>
      </c>
      <c r="U5163" s="15">
        <f t="shared" si="1774"/>
        <v>0</v>
      </c>
      <c r="V5163" s="15" t="str">
        <f t="shared" si="1775"/>
        <v>8600,DIKSMUIDE,Schoorbakke,</v>
      </c>
      <c r="W5163" s="15" t="str">
        <f t="shared" si="1776"/>
        <v/>
      </c>
      <c r="X5163" s="15" t="str">
        <f t="shared" si="1777"/>
        <v/>
      </c>
      <c r="Y5163" s="15" t="str">
        <f t="shared" si="1778"/>
        <v/>
      </c>
      <c r="Z5163" s="15">
        <f t="shared" si="1779"/>
        <v>0</v>
      </c>
      <c r="AA5163" s="15" t="str">
        <f t="shared" si="1780"/>
        <v>8600,DIKSMUIDE,Schoorbakke,</v>
      </c>
      <c r="AB5163" s="15" t="str">
        <f t="shared" si="1781"/>
        <v/>
      </c>
    </row>
    <row r="5164" spans="1:28" x14ac:dyDescent="0.2">
      <c r="A5164">
        <v>45</v>
      </c>
      <c r="B5164">
        <v>188</v>
      </c>
      <c r="C5164">
        <v>8600</v>
      </c>
      <c r="D5164" t="s">
        <v>5651</v>
      </c>
      <c r="E5164" t="s">
        <v>5669</v>
      </c>
      <c r="F5164" t="str">
        <f t="shared" si="1760"/>
        <v>8600,DIKSMUIDE,Serpenthoek,</v>
      </c>
      <c r="G5164">
        <f t="shared" si="1761"/>
        <v>45</v>
      </c>
      <c r="H5164">
        <f t="shared" si="1761"/>
        <v>188</v>
      </c>
      <c r="I5164" s="15" t="str">
        <f t="shared" si="1762"/>
        <v/>
      </c>
      <c r="J5164" s="15" t="str">
        <f t="shared" si="1763"/>
        <v/>
      </c>
      <c r="K5164" s="15">
        <f t="shared" si="1764"/>
        <v>0</v>
      </c>
      <c r="L5164" s="15" t="str">
        <f t="shared" si="1765"/>
        <v>8600,DIKSMUIDE,Serpenthoek,</v>
      </c>
      <c r="M5164" s="15" t="str">
        <f t="shared" si="1766"/>
        <v/>
      </c>
      <c r="N5164" s="15" t="str">
        <f t="shared" si="1767"/>
        <v/>
      </c>
      <c r="O5164" s="15" t="str">
        <f t="shared" si="1768"/>
        <v/>
      </c>
      <c r="P5164" s="15">
        <f t="shared" si="1769"/>
        <v>0</v>
      </c>
      <c r="Q5164" s="15" t="str">
        <f t="shared" si="1770"/>
        <v>8600,DIKSMUIDE,Serpenthoek,</v>
      </c>
      <c r="R5164" s="15" t="str">
        <f t="shared" si="1771"/>
        <v/>
      </c>
      <c r="S5164" s="15" t="str">
        <f t="shared" si="1772"/>
        <v/>
      </c>
      <c r="T5164" s="15" t="str">
        <f t="shared" si="1773"/>
        <v/>
      </c>
      <c r="U5164" s="15">
        <f t="shared" si="1774"/>
        <v>0</v>
      </c>
      <c r="V5164" s="15" t="str">
        <f t="shared" si="1775"/>
        <v>8600,DIKSMUIDE,Serpenthoek,</v>
      </c>
      <c r="W5164" s="15" t="str">
        <f t="shared" si="1776"/>
        <v/>
      </c>
      <c r="X5164" s="15" t="str">
        <f t="shared" si="1777"/>
        <v/>
      </c>
      <c r="Y5164" s="15" t="str">
        <f t="shared" si="1778"/>
        <v/>
      </c>
      <c r="Z5164" s="15">
        <f t="shared" si="1779"/>
        <v>0</v>
      </c>
      <c r="AA5164" s="15" t="str">
        <f t="shared" si="1780"/>
        <v>8600,DIKSMUIDE,Serpenthoek,</v>
      </c>
      <c r="AB5164" s="15" t="str">
        <f t="shared" si="1781"/>
        <v/>
      </c>
    </row>
    <row r="5165" spans="1:28" x14ac:dyDescent="0.2">
      <c r="A5165">
        <v>42</v>
      </c>
      <c r="B5165">
        <v>191</v>
      </c>
      <c r="C5165">
        <v>8600</v>
      </c>
      <c r="D5165" t="s">
        <v>5651</v>
      </c>
      <c r="E5165" t="s">
        <v>5670</v>
      </c>
      <c r="F5165" t="str">
        <f t="shared" si="1760"/>
        <v>8600,DIKSMUIDE,Sint-Jacobs-Kapelle,</v>
      </c>
      <c r="G5165">
        <f t="shared" si="1761"/>
        <v>42</v>
      </c>
      <c r="H5165">
        <f t="shared" si="1761"/>
        <v>191</v>
      </c>
      <c r="I5165" s="15" t="str">
        <f t="shared" si="1762"/>
        <v/>
      </c>
      <c r="J5165" s="15" t="str">
        <f t="shared" si="1763"/>
        <v/>
      </c>
      <c r="K5165" s="15">
        <f t="shared" si="1764"/>
        <v>0</v>
      </c>
      <c r="L5165" s="15" t="str">
        <f t="shared" si="1765"/>
        <v>8600,DIKSMUIDE,Sint-Jacobs-Kapelle,</v>
      </c>
      <c r="M5165" s="15" t="str">
        <f t="shared" si="1766"/>
        <v/>
      </c>
      <c r="N5165" s="15" t="str">
        <f t="shared" si="1767"/>
        <v/>
      </c>
      <c r="O5165" s="15" t="str">
        <f t="shared" si="1768"/>
        <v/>
      </c>
      <c r="P5165" s="15">
        <f t="shared" si="1769"/>
        <v>0</v>
      </c>
      <c r="Q5165" s="15" t="str">
        <f t="shared" si="1770"/>
        <v>8600,DIKSMUIDE,Sint-Jacobs-Kapelle,</v>
      </c>
      <c r="R5165" s="15" t="str">
        <f t="shared" si="1771"/>
        <v/>
      </c>
      <c r="S5165" s="15" t="str">
        <f t="shared" si="1772"/>
        <v/>
      </c>
      <c r="T5165" s="15" t="str">
        <f t="shared" si="1773"/>
        <v/>
      </c>
      <c r="U5165" s="15">
        <f t="shared" si="1774"/>
        <v>0</v>
      </c>
      <c r="V5165" s="15" t="str">
        <f t="shared" si="1775"/>
        <v>8600,DIKSMUIDE,Sint-Jacobs-Kapelle,</v>
      </c>
      <c r="W5165" s="15" t="str">
        <f t="shared" si="1776"/>
        <v/>
      </c>
      <c r="X5165" s="15" t="str">
        <f t="shared" si="1777"/>
        <v/>
      </c>
      <c r="Y5165" s="15" t="str">
        <f t="shared" si="1778"/>
        <v/>
      </c>
      <c r="Z5165" s="15">
        <f t="shared" si="1779"/>
        <v>0</v>
      </c>
      <c r="AA5165" s="15" t="str">
        <f t="shared" si="1780"/>
        <v>8600,DIKSMUIDE,Sint-Jacobs-Kapelle,</v>
      </c>
      <c r="AB5165" s="15" t="str">
        <f t="shared" si="1781"/>
        <v/>
      </c>
    </row>
    <row r="5166" spans="1:28" x14ac:dyDescent="0.2">
      <c r="A5166">
        <v>42</v>
      </c>
      <c r="B5166">
        <v>197</v>
      </c>
      <c r="C5166">
        <v>8600</v>
      </c>
      <c r="D5166" t="s">
        <v>5651</v>
      </c>
      <c r="E5166" t="s">
        <v>5671</v>
      </c>
      <c r="F5166" t="str">
        <f t="shared" si="1760"/>
        <v>8600,DIKSMUIDE,Stuivekenskerke,</v>
      </c>
      <c r="G5166">
        <f t="shared" si="1761"/>
        <v>42</v>
      </c>
      <c r="H5166">
        <f t="shared" si="1761"/>
        <v>197</v>
      </c>
      <c r="I5166" s="15" t="str">
        <f t="shared" si="1762"/>
        <v/>
      </c>
      <c r="J5166" s="15" t="str">
        <f t="shared" si="1763"/>
        <v/>
      </c>
      <c r="K5166" s="15">
        <f t="shared" si="1764"/>
        <v>0</v>
      </c>
      <c r="L5166" s="15" t="str">
        <f t="shared" si="1765"/>
        <v>8600,DIKSMUIDE,Stuivekenskerke,</v>
      </c>
      <c r="M5166" s="15" t="str">
        <f t="shared" si="1766"/>
        <v/>
      </c>
      <c r="N5166" s="15" t="str">
        <f t="shared" si="1767"/>
        <v/>
      </c>
      <c r="O5166" s="15" t="str">
        <f t="shared" si="1768"/>
        <v/>
      </c>
      <c r="P5166" s="15">
        <f t="shared" si="1769"/>
        <v>0</v>
      </c>
      <c r="Q5166" s="15" t="str">
        <f t="shared" si="1770"/>
        <v>8600,DIKSMUIDE,Stuivekenskerke,</v>
      </c>
      <c r="R5166" s="15" t="str">
        <f t="shared" si="1771"/>
        <v/>
      </c>
      <c r="S5166" s="15" t="str">
        <f t="shared" si="1772"/>
        <v/>
      </c>
      <c r="T5166" s="15" t="str">
        <f t="shared" si="1773"/>
        <v/>
      </c>
      <c r="U5166" s="15">
        <f t="shared" si="1774"/>
        <v>0</v>
      </c>
      <c r="V5166" s="15" t="str">
        <f t="shared" si="1775"/>
        <v>8600,DIKSMUIDE,Stuivekenskerke,</v>
      </c>
      <c r="W5166" s="15" t="str">
        <f t="shared" si="1776"/>
        <v/>
      </c>
      <c r="X5166" s="15" t="str">
        <f t="shared" si="1777"/>
        <v/>
      </c>
      <c r="Y5166" s="15" t="str">
        <f t="shared" si="1778"/>
        <v/>
      </c>
      <c r="Z5166" s="15">
        <f t="shared" si="1779"/>
        <v>0</v>
      </c>
      <c r="AA5166" s="15" t="str">
        <f t="shared" si="1780"/>
        <v>8600,DIKSMUIDE,Stuivekenskerke,</v>
      </c>
      <c r="AB5166" s="15" t="str">
        <f t="shared" si="1781"/>
        <v/>
      </c>
    </row>
    <row r="5167" spans="1:28" x14ac:dyDescent="0.2">
      <c r="A5167">
        <v>43</v>
      </c>
      <c r="B5167">
        <v>198</v>
      </c>
      <c r="C5167">
        <v>8600</v>
      </c>
      <c r="D5167" t="s">
        <v>5651</v>
      </c>
      <c r="E5167" t="s">
        <v>5672</v>
      </c>
      <c r="F5167" t="str">
        <f t="shared" si="1760"/>
        <v>8600,DIKSMUIDE,Tervate,</v>
      </c>
      <c r="G5167">
        <f t="shared" si="1761"/>
        <v>43</v>
      </c>
      <c r="H5167">
        <f t="shared" si="1761"/>
        <v>198</v>
      </c>
      <c r="I5167" s="15" t="str">
        <f t="shared" si="1762"/>
        <v/>
      </c>
      <c r="J5167" s="15" t="str">
        <f t="shared" si="1763"/>
        <v/>
      </c>
      <c r="K5167" s="15">
        <f t="shared" si="1764"/>
        <v>0</v>
      </c>
      <c r="L5167" s="15" t="str">
        <f t="shared" si="1765"/>
        <v>8600,DIKSMUIDE,Tervate,</v>
      </c>
      <c r="M5167" s="15" t="str">
        <f t="shared" si="1766"/>
        <v/>
      </c>
      <c r="N5167" s="15" t="str">
        <f t="shared" si="1767"/>
        <v/>
      </c>
      <c r="O5167" s="15" t="str">
        <f t="shared" si="1768"/>
        <v/>
      </c>
      <c r="P5167" s="15">
        <f t="shared" si="1769"/>
        <v>0</v>
      </c>
      <c r="Q5167" s="15" t="str">
        <f t="shared" si="1770"/>
        <v>8600,DIKSMUIDE,Tervate,</v>
      </c>
      <c r="R5167" s="15" t="str">
        <f t="shared" si="1771"/>
        <v/>
      </c>
      <c r="S5167" s="15" t="str">
        <f t="shared" si="1772"/>
        <v/>
      </c>
      <c r="T5167" s="15" t="str">
        <f t="shared" si="1773"/>
        <v/>
      </c>
      <c r="U5167" s="15">
        <f t="shared" si="1774"/>
        <v>0</v>
      </c>
      <c r="V5167" s="15" t="str">
        <f t="shared" si="1775"/>
        <v>8600,DIKSMUIDE,Tervate,</v>
      </c>
      <c r="W5167" s="15" t="str">
        <f t="shared" si="1776"/>
        <v/>
      </c>
      <c r="X5167" s="15" t="str">
        <f t="shared" si="1777"/>
        <v/>
      </c>
      <c r="Y5167" s="15" t="str">
        <f t="shared" si="1778"/>
        <v/>
      </c>
      <c r="Z5167" s="15">
        <f t="shared" si="1779"/>
        <v>0</v>
      </c>
      <c r="AA5167" s="15" t="str">
        <f t="shared" si="1780"/>
        <v>8600,DIKSMUIDE,Tervate,</v>
      </c>
      <c r="AB5167" s="15" t="str">
        <f t="shared" si="1781"/>
        <v/>
      </c>
    </row>
    <row r="5168" spans="1:28" x14ac:dyDescent="0.2">
      <c r="A5168">
        <v>48</v>
      </c>
      <c r="B5168">
        <v>194</v>
      </c>
      <c r="C5168">
        <v>8600</v>
      </c>
      <c r="D5168" t="s">
        <v>5651</v>
      </c>
      <c r="E5168" t="s">
        <v>5673</v>
      </c>
      <c r="F5168" t="str">
        <f t="shared" si="1760"/>
        <v>8600,DIKSMUIDE,Vladslo,</v>
      </c>
      <c r="G5168">
        <f t="shared" si="1761"/>
        <v>48</v>
      </c>
      <c r="H5168">
        <f t="shared" si="1761"/>
        <v>194</v>
      </c>
      <c r="I5168" s="15" t="str">
        <f t="shared" si="1762"/>
        <v/>
      </c>
      <c r="J5168" s="15" t="str">
        <f t="shared" si="1763"/>
        <v/>
      </c>
      <c r="K5168" s="15">
        <f t="shared" si="1764"/>
        <v>0</v>
      </c>
      <c r="L5168" s="15" t="str">
        <f t="shared" si="1765"/>
        <v>8600,DIKSMUIDE,Vladslo,</v>
      </c>
      <c r="M5168" s="15" t="str">
        <f t="shared" si="1766"/>
        <v/>
      </c>
      <c r="N5168" s="15" t="str">
        <f t="shared" si="1767"/>
        <v/>
      </c>
      <c r="O5168" s="15" t="str">
        <f t="shared" si="1768"/>
        <v/>
      </c>
      <c r="P5168" s="15">
        <f t="shared" si="1769"/>
        <v>0</v>
      </c>
      <c r="Q5168" s="15" t="str">
        <f t="shared" si="1770"/>
        <v>8600,DIKSMUIDE,Vladslo,</v>
      </c>
      <c r="R5168" s="15" t="str">
        <f t="shared" si="1771"/>
        <v/>
      </c>
      <c r="S5168" s="15" t="str">
        <f t="shared" si="1772"/>
        <v/>
      </c>
      <c r="T5168" s="15" t="str">
        <f t="shared" si="1773"/>
        <v/>
      </c>
      <c r="U5168" s="15">
        <f t="shared" si="1774"/>
        <v>0</v>
      </c>
      <c r="V5168" s="15" t="str">
        <f t="shared" si="1775"/>
        <v>8600,DIKSMUIDE,Vladslo,</v>
      </c>
      <c r="W5168" s="15" t="str">
        <f t="shared" si="1776"/>
        <v/>
      </c>
      <c r="X5168" s="15" t="str">
        <f t="shared" si="1777"/>
        <v/>
      </c>
      <c r="Y5168" s="15" t="str">
        <f t="shared" si="1778"/>
        <v/>
      </c>
      <c r="Z5168" s="15">
        <f t="shared" si="1779"/>
        <v>0</v>
      </c>
      <c r="AA5168" s="15" t="str">
        <f t="shared" si="1780"/>
        <v>8600,DIKSMUIDE,Vladslo,</v>
      </c>
      <c r="AB5168" s="15" t="str">
        <f t="shared" si="1781"/>
        <v/>
      </c>
    </row>
    <row r="5169" spans="1:28" x14ac:dyDescent="0.2">
      <c r="A5169">
        <v>45</v>
      </c>
      <c r="B5169">
        <v>189</v>
      </c>
      <c r="C5169">
        <v>8600</v>
      </c>
      <c r="D5169" t="s">
        <v>5651</v>
      </c>
      <c r="E5169" t="s">
        <v>5674</v>
      </c>
      <c r="F5169" t="str">
        <f t="shared" si="1760"/>
        <v>8600,DIKSMUIDE,Woumen,</v>
      </c>
      <c r="G5169">
        <f t="shared" si="1761"/>
        <v>45</v>
      </c>
      <c r="H5169">
        <f t="shared" si="1761"/>
        <v>189</v>
      </c>
      <c r="I5169" s="15" t="str">
        <f t="shared" si="1762"/>
        <v/>
      </c>
      <c r="J5169" s="15" t="str">
        <f t="shared" si="1763"/>
        <v/>
      </c>
      <c r="K5169" s="15">
        <f t="shared" si="1764"/>
        <v>0</v>
      </c>
      <c r="L5169" s="15" t="str">
        <f t="shared" si="1765"/>
        <v>8600,DIKSMUIDE,Woumen,</v>
      </c>
      <c r="M5169" s="15" t="str">
        <f t="shared" si="1766"/>
        <v/>
      </c>
      <c r="N5169" s="15" t="str">
        <f t="shared" si="1767"/>
        <v/>
      </c>
      <c r="O5169" s="15" t="str">
        <f t="shared" si="1768"/>
        <v/>
      </c>
      <c r="P5169" s="15">
        <f t="shared" si="1769"/>
        <v>0</v>
      </c>
      <c r="Q5169" s="15" t="str">
        <f t="shared" si="1770"/>
        <v>8600,DIKSMUIDE,Woumen,</v>
      </c>
      <c r="R5169" s="15" t="str">
        <f t="shared" si="1771"/>
        <v/>
      </c>
      <c r="S5169" s="15" t="str">
        <f t="shared" si="1772"/>
        <v/>
      </c>
      <c r="T5169" s="15" t="str">
        <f t="shared" si="1773"/>
        <v/>
      </c>
      <c r="U5169" s="15">
        <f t="shared" si="1774"/>
        <v>0</v>
      </c>
      <c r="V5169" s="15" t="str">
        <f t="shared" si="1775"/>
        <v>8600,DIKSMUIDE,Woumen,</v>
      </c>
      <c r="W5169" s="15" t="str">
        <f t="shared" si="1776"/>
        <v/>
      </c>
      <c r="X5169" s="15" t="str">
        <f t="shared" si="1777"/>
        <v/>
      </c>
      <c r="Y5169" s="15" t="str">
        <f t="shared" si="1778"/>
        <v/>
      </c>
      <c r="Z5169" s="15">
        <f t="shared" si="1779"/>
        <v>0</v>
      </c>
      <c r="AA5169" s="15" t="str">
        <f t="shared" si="1780"/>
        <v>8600,DIKSMUIDE,Woumen,</v>
      </c>
      <c r="AB5169" s="15" t="str">
        <f t="shared" si="1781"/>
        <v/>
      </c>
    </row>
    <row r="5170" spans="1:28" x14ac:dyDescent="0.2">
      <c r="A5170">
        <v>54</v>
      </c>
      <c r="B5170">
        <v>193</v>
      </c>
      <c r="C5170">
        <v>8610</v>
      </c>
      <c r="D5170" t="s">
        <v>5675</v>
      </c>
      <c r="E5170" t="s">
        <v>5676</v>
      </c>
      <c r="F5170" t="str">
        <f t="shared" si="1760"/>
        <v>8610,KORTEMARK,Bescheewege,</v>
      </c>
      <c r="G5170">
        <f t="shared" si="1761"/>
        <v>54</v>
      </c>
      <c r="H5170">
        <f t="shared" si="1761"/>
        <v>193</v>
      </c>
      <c r="I5170" s="15" t="str">
        <f t="shared" si="1762"/>
        <v/>
      </c>
      <c r="J5170" s="15" t="str">
        <f t="shared" si="1763"/>
        <v/>
      </c>
      <c r="K5170" s="15">
        <f t="shared" si="1764"/>
        <v>0</v>
      </c>
      <c r="L5170" s="15" t="str">
        <f t="shared" si="1765"/>
        <v>8610,KORTEMARK,Bescheewege,</v>
      </c>
      <c r="M5170" s="15" t="str">
        <f t="shared" si="1766"/>
        <v/>
      </c>
      <c r="N5170" s="15" t="str">
        <f t="shared" si="1767"/>
        <v/>
      </c>
      <c r="O5170" s="15" t="str">
        <f t="shared" si="1768"/>
        <v/>
      </c>
      <c r="P5170" s="15">
        <f t="shared" si="1769"/>
        <v>0</v>
      </c>
      <c r="Q5170" s="15" t="str">
        <f t="shared" si="1770"/>
        <v>8610,KORTEMARK,Bescheewege,</v>
      </c>
      <c r="R5170" s="15" t="str">
        <f t="shared" si="1771"/>
        <v/>
      </c>
      <c r="S5170" s="15" t="str">
        <f t="shared" si="1772"/>
        <v/>
      </c>
      <c r="T5170" s="15" t="str">
        <f t="shared" si="1773"/>
        <v/>
      </c>
      <c r="U5170" s="15">
        <f t="shared" si="1774"/>
        <v>0</v>
      </c>
      <c r="V5170" s="15" t="str">
        <f t="shared" si="1775"/>
        <v>8610,KORTEMARK,Bescheewege,</v>
      </c>
      <c r="W5170" s="15" t="str">
        <f t="shared" si="1776"/>
        <v/>
      </c>
      <c r="X5170" s="15" t="str">
        <f t="shared" si="1777"/>
        <v/>
      </c>
      <c r="Y5170" s="15" t="str">
        <f t="shared" si="1778"/>
        <v/>
      </c>
      <c r="Z5170" s="15">
        <f t="shared" si="1779"/>
        <v>0</v>
      </c>
      <c r="AA5170" s="15" t="str">
        <f t="shared" si="1780"/>
        <v>8610,KORTEMARK,Bescheewege,</v>
      </c>
      <c r="AB5170" s="15" t="str">
        <f t="shared" si="1781"/>
        <v/>
      </c>
    </row>
    <row r="5171" spans="1:28" x14ac:dyDescent="0.2">
      <c r="A5171">
        <v>55</v>
      </c>
      <c r="B5171">
        <v>194</v>
      </c>
      <c r="C5171">
        <v>8610</v>
      </c>
      <c r="D5171" t="s">
        <v>5675</v>
      </c>
      <c r="E5171" t="s">
        <v>5677</v>
      </c>
      <c r="F5171" t="str">
        <f t="shared" si="1760"/>
        <v>8610,KORTEMARK,Edewalle,</v>
      </c>
      <c r="G5171">
        <f t="shared" si="1761"/>
        <v>55</v>
      </c>
      <c r="H5171">
        <f t="shared" si="1761"/>
        <v>194</v>
      </c>
      <c r="I5171" s="15" t="str">
        <f t="shared" si="1762"/>
        <v/>
      </c>
      <c r="J5171" s="15" t="str">
        <f t="shared" si="1763"/>
        <v/>
      </c>
      <c r="K5171" s="15">
        <f t="shared" si="1764"/>
        <v>0</v>
      </c>
      <c r="L5171" s="15" t="str">
        <f t="shared" si="1765"/>
        <v>8610,KORTEMARK,Edewalle,</v>
      </c>
      <c r="M5171" s="15" t="str">
        <f t="shared" si="1766"/>
        <v/>
      </c>
      <c r="N5171" s="15" t="str">
        <f t="shared" si="1767"/>
        <v/>
      </c>
      <c r="O5171" s="15" t="str">
        <f t="shared" si="1768"/>
        <v/>
      </c>
      <c r="P5171" s="15">
        <f t="shared" si="1769"/>
        <v>0</v>
      </c>
      <c r="Q5171" s="15" t="str">
        <f t="shared" si="1770"/>
        <v>8610,KORTEMARK,Edewalle,</v>
      </c>
      <c r="R5171" s="15" t="str">
        <f t="shared" si="1771"/>
        <v/>
      </c>
      <c r="S5171" s="15" t="str">
        <f t="shared" si="1772"/>
        <v/>
      </c>
      <c r="T5171" s="15" t="str">
        <f t="shared" si="1773"/>
        <v/>
      </c>
      <c r="U5171" s="15">
        <f t="shared" si="1774"/>
        <v>0</v>
      </c>
      <c r="V5171" s="15" t="str">
        <f t="shared" si="1775"/>
        <v>8610,KORTEMARK,Edewalle,</v>
      </c>
      <c r="W5171" s="15" t="str">
        <f t="shared" si="1776"/>
        <v/>
      </c>
      <c r="X5171" s="15" t="str">
        <f t="shared" si="1777"/>
        <v/>
      </c>
      <c r="Y5171" s="15" t="str">
        <f t="shared" si="1778"/>
        <v/>
      </c>
      <c r="Z5171" s="15">
        <f t="shared" si="1779"/>
        <v>0</v>
      </c>
      <c r="AA5171" s="15" t="str">
        <f t="shared" si="1780"/>
        <v>8610,KORTEMARK,Edewalle,</v>
      </c>
      <c r="AB5171" s="15" t="str">
        <f t="shared" si="1781"/>
        <v/>
      </c>
    </row>
    <row r="5172" spans="1:28" x14ac:dyDescent="0.2">
      <c r="A5172">
        <v>58</v>
      </c>
      <c r="B5172">
        <v>191</v>
      </c>
      <c r="C5172">
        <v>8610</v>
      </c>
      <c r="D5172" t="s">
        <v>5675</v>
      </c>
      <c r="E5172" t="s">
        <v>5678</v>
      </c>
      <c r="F5172" t="str">
        <f t="shared" si="1760"/>
        <v>8610,KORTEMARK,Elle,</v>
      </c>
      <c r="G5172">
        <f t="shared" si="1761"/>
        <v>58</v>
      </c>
      <c r="H5172">
        <f t="shared" si="1761"/>
        <v>191</v>
      </c>
      <c r="I5172" s="15" t="str">
        <f t="shared" si="1762"/>
        <v/>
      </c>
      <c r="J5172" s="15" t="str">
        <f t="shared" si="1763"/>
        <v/>
      </c>
      <c r="K5172" s="15">
        <f t="shared" si="1764"/>
        <v>0</v>
      </c>
      <c r="L5172" s="15" t="str">
        <f t="shared" si="1765"/>
        <v>8610,KORTEMARK,Elle,</v>
      </c>
      <c r="M5172" s="15" t="str">
        <f t="shared" si="1766"/>
        <v/>
      </c>
      <c r="N5172" s="15" t="str">
        <f t="shared" si="1767"/>
        <v/>
      </c>
      <c r="O5172" s="15" t="str">
        <f t="shared" si="1768"/>
        <v/>
      </c>
      <c r="P5172" s="15">
        <f t="shared" si="1769"/>
        <v>0</v>
      </c>
      <c r="Q5172" s="15" t="str">
        <f t="shared" si="1770"/>
        <v>8610,KORTEMARK,Elle,</v>
      </c>
      <c r="R5172" s="15" t="str">
        <f t="shared" si="1771"/>
        <v/>
      </c>
      <c r="S5172" s="15" t="str">
        <f t="shared" si="1772"/>
        <v/>
      </c>
      <c r="T5172" s="15" t="str">
        <f t="shared" si="1773"/>
        <v/>
      </c>
      <c r="U5172" s="15">
        <f t="shared" si="1774"/>
        <v>0</v>
      </c>
      <c r="V5172" s="15" t="str">
        <f t="shared" si="1775"/>
        <v>8610,KORTEMARK,Elle,</v>
      </c>
      <c r="W5172" s="15" t="str">
        <f t="shared" si="1776"/>
        <v/>
      </c>
      <c r="X5172" s="15" t="str">
        <f t="shared" si="1777"/>
        <v/>
      </c>
      <c r="Y5172" s="15" t="str">
        <f t="shared" si="1778"/>
        <v/>
      </c>
      <c r="Z5172" s="15">
        <f t="shared" si="1779"/>
        <v>0</v>
      </c>
      <c r="AA5172" s="15" t="str">
        <f t="shared" si="1780"/>
        <v>8610,KORTEMARK,Elle,</v>
      </c>
      <c r="AB5172" s="15" t="str">
        <f t="shared" si="1781"/>
        <v/>
      </c>
    </row>
    <row r="5173" spans="1:28" x14ac:dyDescent="0.2">
      <c r="A5173">
        <v>58</v>
      </c>
      <c r="B5173">
        <v>190</v>
      </c>
      <c r="C5173">
        <v>8610</v>
      </c>
      <c r="D5173" t="s">
        <v>5675</v>
      </c>
      <c r="E5173" t="s">
        <v>5679</v>
      </c>
      <c r="F5173" t="str">
        <f t="shared" si="1760"/>
        <v>8610,KORTEMARK,Haaszakhoek,</v>
      </c>
      <c r="G5173">
        <f t="shared" si="1761"/>
        <v>58</v>
      </c>
      <c r="H5173">
        <f t="shared" si="1761"/>
        <v>190</v>
      </c>
      <c r="I5173" s="15" t="str">
        <f t="shared" si="1762"/>
        <v/>
      </c>
      <c r="J5173" s="15" t="str">
        <f t="shared" si="1763"/>
        <v/>
      </c>
      <c r="K5173" s="15">
        <f t="shared" si="1764"/>
        <v>0</v>
      </c>
      <c r="L5173" s="15" t="str">
        <f t="shared" si="1765"/>
        <v>8610,KORTEMARK,Haaszakhoek,</v>
      </c>
      <c r="M5173" s="15" t="str">
        <f t="shared" si="1766"/>
        <v/>
      </c>
      <c r="N5173" s="15" t="str">
        <f t="shared" si="1767"/>
        <v/>
      </c>
      <c r="O5173" s="15" t="str">
        <f t="shared" si="1768"/>
        <v/>
      </c>
      <c r="P5173" s="15">
        <f t="shared" si="1769"/>
        <v>0</v>
      </c>
      <c r="Q5173" s="15" t="str">
        <f t="shared" si="1770"/>
        <v>8610,KORTEMARK,Haaszakhoek,</v>
      </c>
      <c r="R5173" s="15" t="str">
        <f t="shared" si="1771"/>
        <v/>
      </c>
      <c r="S5173" s="15" t="str">
        <f t="shared" si="1772"/>
        <v/>
      </c>
      <c r="T5173" s="15" t="str">
        <f t="shared" si="1773"/>
        <v/>
      </c>
      <c r="U5173" s="15">
        <f t="shared" si="1774"/>
        <v>0</v>
      </c>
      <c r="V5173" s="15" t="str">
        <f t="shared" si="1775"/>
        <v>8610,KORTEMARK,Haaszakhoek,</v>
      </c>
      <c r="W5173" s="15" t="str">
        <f t="shared" si="1776"/>
        <v/>
      </c>
      <c r="X5173" s="15" t="str">
        <f t="shared" si="1777"/>
        <v/>
      </c>
      <c r="Y5173" s="15" t="str">
        <f t="shared" si="1778"/>
        <v/>
      </c>
      <c r="Z5173" s="15">
        <f t="shared" si="1779"/>
        <v>0</v>
      </c>
      <c r="AA5173" s="15" t="str">
        <f t="shared" si="1780"/>
        <v>8610,KORTEMARK,Haaszakhoek,</v>
      </c>
      <c r="AB5173" s="15" t="str">
        <f t="shared" si="1781"/>
        <v/>
      </c>
    </row>
    <row r="5174" spans="1:28" x14ac:dyDescent="0.2">
      <c r="A5174">
        <v>54</v>
      </c>
      <c r="B5174">
        <v>191</v>
      </c>
      <c r="C5174">
        <v>8610</v>
      </c>
      <c r="D5174" t="s">
        <v>5675</v>
      </c>
      <c r="E5174" t="s">
        <v>5680</v>
      </c>
      <c r="F5174" t="str">
        <f t="shared" si="1760"/>
        <v>8610,KORTEMARK,Handzame,</v>
      </c>
      <c r="G5174">
        <f t="shared" si="1761"/>
        <v>54</v>
      </c>
      <c r="H5174">
        <f t="shared" si="1761"/>
        <v>191</v>
      </c>
      <c r="I5174" s="15" t="str">
        <f t="shared" si="1762"/>
        <v/>
      </c>
      <c r="J5174" s="15" t="str">
        <f t="shared" si="1763"/>
        <v/>
      </c>
      <c r="K5174" s="15">
        <f t="shared" si="1764"/>
        <v>0</v>
      </c>
      <c r="L5174" s="15" t="str">
        <f t="shared" si="1765"/>
        <v>8610,KORTEMARK,Handzame,</v>
      </c>
      <c r="M5174" s="15" t="str">
        <f t="shared" si="1766"/>
        <v/>
      </c>
      <c r="N5174" s="15" t="str">
        <f t="shared" si="1767"/>
        <v/>
      </c>
      <c r="O5174" s="15" t="str">
        <f t="shared" si="1768"/>
        <v/>
      </c>
      <c r="P5174" s="15">
        <f t="shared" si="1769"/>
        <v>0</v>
      </c>
      <c r="Q5174" s="15" t="str">
        <f t="shared" si="1770"/>
        <v>8610,KORTEMARK,Handzame,</v>
      </c>
      <c r="R5174" s="15" t="str">
        <f t="shared" si="1771"/>
        <v/>
      </c>
      <c r="S5174" s="15" t="str">
        <f t="shared" si="1772"/>
        <v/>
      </c>
      <c r="T5174" s="15" t="str">
        <f t="shared" si="1773"/>
        <v/>
      </c>
      <c r="U5174" s="15">
        <f t="shared" si="1774"/>
        <v>0</v>
      </c>
      <c r="V5174" s="15" t="str">
        <f t="shared" si="1775"/>
        <v>8610,KORTEMARK,Handzame,</v>
      </c>
      <c r="W5174" s="15" t="str">
        <f t="shared" si="1776"/>
        <v/>
      </c>
      <c r="X5174" s="15" t="str">
        <f t="shared" si="1777"/>
        <v/>
      </c>
      <c r="Y5174" s="15" t="str">
        <f t="shared" si="1778"/>
        <v/>
      </c>
      <c r="Z5174" s="15">
        <f t="shared" si="1779"/>
        <v>0</v>
      </c>
      <c r="AA5174" s="15" t="str">
        <f t="shared" si="1780"/>
        <v>8610,KORTEMARK,Handzame,</v>
      </c>
      <c r="AB5174" s="15" t="str">
        <f t="shared" si="1781"/>
        <v/>
      </c>
    </row>
    <row r="5175" spans="1:28" x14ac:dyDescent="0.2">
      <c r="A5175">
        <v>57</v>
      </c>
      <c r="B5175">
        <v>192</v>
      </c>
      <c r="C5175">
        <v>8610</v>
      </c>
      <c r="D5175" t="s">
        <v>5675</v>
      </c>
      <c r="E5175" t="s">
        <v>5681</v>
      </c>
      <c r="F5175" t="str">
        <f t="shared" si="1760"/>
        <v>8610,KORTEMARK,Kortemark,</v>
      </c>
      <c r="G5175">
        <f t="shared" si="1761"/>
        <v>57</v>
      </c>
      <c r="H5175">
        <f t="shared" si="1761"/>
        <v>192</v>
      </c>
      <c r="I5175" s="15" t="str">
        <f t="shared" si="1762"/>
        <v/>
      </c>
      <c r="J5175" s="15" t="str">
        <f t="shared" si="1763"/>
        <v/>
      </c>
      <c r="K5175" s="15">
        <f t="shared" si="1764"/>
        <v>0</v>
      </c>
      <c r="L5175" s="15" t="str">
        <f t="shared" si="1765"/>
        <v>8610,KORTEMARK,Kortemark,</v>
      </c>
      <c r="M5175" s="15" t="str">
        <f t="shared" si="1766"/>
        <v/>
      </c>
      <c r="N5175" s="15" t="str">
        <f t="shared" si="1767"/>
        <v/>
      </c>
      <c r="O5175" s="15" t="str">
        <f t="shared" si="1768"/>
        <v/>
      </c>
      <c r="P5175" s="15">
        <f t="shared" si="1769"/>
        <v>0</v>
      </c>
      <c r="Q5175" s="15" t="str">
        <f t="shared" si="1770"/>
        <v>8610,KORTEMARK,Kortemark,</v>
      </c>
      <c r="R5175" s="15" t="str">
        <f t="shared" si="1771"/>
        <v/>
      </c>
      <c r="S5175" s="15" t="str">
        <f t="shared" si="1772"/>
        <v/>
      </c>
      <c r="T5175" s="15" t="str">
        <f t="shared" si="1773"/>
        <v/>
      </c>
      <c r="U5175" s="15">
        <f t="shared" si="1774"/>
        <v>0</v>
      </c>
      <c r="V5175" s="15" t="str">
        <f t="shared" si="1775"/>
        <v>8610,KORTEMARK,Kortemark,</v>
      </c>
      <c r="W5175" s="15" t="str">
        <f t="shared" si="1776"/>
        <v/>
      </c>
      <c r="X5175" s="15" t="str">
        <f t="shared" si="1777"/>
        <v/>
      </c>
      <c r="Y5175" s="15" t="str">
        <f t="shared" si="1778"/>
        <v/>
      </c>
      <c r="Z5175" s="15">
        <f t="shared" si="1779"/>
        <v>0</v>
      </c>
      <c r="AA5175" s="15" t="str">
        <f t="shared" si="1780"/>
        <v>8610,KORTEMARK,Kortemark,</v>
      </c>
      <c r="AB5175" s="15" t="str">
        <f t="shared" si="1781"/>
        <v/>
      </c>
    </row>
    <row r="5176" spans="1:28" x14ac:dyDescent="0.2">
      <c r="A5176">
        <v>55</v>
      </c>
      <c r="B5176">
        <v>191</v>
      </c>
      <c r="C5176">
        <v>8610</v>
      </c>
      <c r="D5176" t="s">
        <v>5675</v>
      </c>
      <c r="E5176" t="s">
        <v>5682</v>
      </c>
      <c r="F5176" t="str">
        <f t="shared" si="1760"/>
        <v>8610,KORTEMARK,Korte Wandeling,</v>
      </c>
      <c r="G5176">
        <f t="shared" si="1761"/>
        <v>55</v>
      </c>
      <c r="H5176">
        <f t="shared" si="1761"/>
        <v>191</v>
      </c>
      <c r="I5176" s="15" t="str">
        <f t="shared" si="1762"/>
        <v/>
      </c>
      <c r="J5176" s="15" t="str">
        <f t="shared" si="1763"/>
        <v/>
      </c>
      <c r="K5176" s="15">
        <f t="shared" si="1764"/>
        <v>0</v>
      </c>
      <c r="L5176" s="15" t="str">
        <f t="shared" si="1765"/>
        <v>8610,KORTEMARK,Korte Wandeling,</v>
      </c>
      <c r="M5176" s="15" t="str">
        <f t="shared" si="1766"/>
        <v/>
      </c>
      <c r="N5176" s="15" t="str">
        <f t="shared" si="1767"/>
        <v/>
      </c>
      <c r="O5176" s="15" t="str">
        <f t="shared" si="1768"/>
        <v/>
      </c>
      <c r="P5176" s="15">
        <f t="shared" si="1769"/>
        <v>0</v>
      </c>
      <c r="Q5176" s="15" t="str">
        <f t="shared" si="1770"/>
        <v>8610,KORTEMARK,Korte Wandeling,</v>
      </c>
      <c r="R5176" s="15" t="str">
        <f t="shared" si="1771"/>
        <v/>
      </c>
      <c r="S5176" s="15" t="str">
        <f t="shared" si="1772"/>
        <v/>
      </c>
      <c r="T5176" s="15" t="str">
        <f t="shared" si="1773"/>
        <v/>
      </c>
      <c r="U5176" s="15">
        <f t="shared" si="1774"/>
        <v>0</v>
      </c>
      <c r="V5176" s="15" t="str">
        <f t="shared" si="1775"/>
        <v>8610,KORTEMARK,Korte Wandeling,</v>
      </c>
      <c r="W5176" s="15" t="str">
        <f t="shared" si="1776"/>
        <v/>
      </c>
      <c r="X5176" s="15" t="str">
        <f t="shared" si="1777"/>
        <v/>
      </c>
      <c r="Y5176" s="15" t="str">
        <f t="shared" si="1778"/>
        <v/>
      </c>
      <c r="Z5176" s="15">
        <f t="shared" si="1779"/>
        <v>0</v>
      </c>
      <c r="AA5176" s="15" t="str">
        <f t="shared" si="1780"/>
        <v>8610,KORTEMARK,Korte Wandeling,</v>
      </c>
      <c r="AB5176" s="15" t="str">
        <f t="shared" si="1781"/>
        <v/>
      </c>
    </row>
    <row r="5177" spans="1:28" x14ac:dyDescent="0.2">
      <c r="A5177">
        <v>57</v>
      </c>
      <c r="B5177">
        <v>194</v>
      </c>
      <c r="C5177">
        <v>8610</v>
      </c>
      <c r="D5177" t="s">
        <v>5675</v>
      </c>
      <c r="E5177" t="s">
        <v>5683</v>
      </c>
      <c r="F5177" t="str">
        <f t="shared" si="1760"/>
        <v>8610,KORTEMARK,Markhove,</v>
      </c>
      <c r="G5177">
        <f t="shared" si="1761"/>
        <v>57</v>
      </c>
      <c r="H5177">
        <f t="shared" si="1761"/>
        <v>194</v>
      </c>
      <c r="I5177" s="15" t="str">
        <f t="shared" si="1762"/>
        <v/>
      </c>
      <c r="J5177" s="15" t="str">
        <f t="shared" si="1763"/>
        <v/>
      </c>
      <c r="K5177" s="15">
        <f t="shared" si="1764"/>
        <v>0</v>
      </c>
      <c r="L5177" s="15" t="str">
        <f t="shared" si="1765"/>
        <v>8610,KORTEMARK,Markhove,</v>
      </c>
      <c r="M5177" s="15" t="str">
        <f t="shared" si="1766"/>
        <v/>
      </c>
      <c r="N5177" s="15" t="str">
        <f t="shared" si="1767"/>
        <v/>
      </c>
      <c r="O5177" s="15" t="str">
        <f t="shared" si="1768"/>
        <v/>
      </c>
      <c r="P5177" s="15">
        <f t="shared" si="1769"/>
        <v>0</v>
      </c>
      <c r="Q5177" s="15" t="str">
        <f t="shared" si="1770"/>
        <v>8610,KORTEMARK,Markhove,</v>
      </c>
      <c r="R5177" s="15" t="str">
        <f t="shared" si="1771"/>
        <v/>
      </c>
      <c r="S5177" s="15" t="str">
        <f t="shared" si="1772"/>
        <v/>
      </c>
      <c r="T5177" s="15" t="str">
        <f t="shared" si="1773"/>
        <v/>
      </c>
      <c r="U5177" s="15">
        <f t="shared" si="1774"/>
        <v>0</v>
      </c>
      <c r="V5177" s="15" t="str">
        <f t="shared" si="1775"/>
        <v>8610,KORTEMARK,Markhove,</v>
      </c>
      <c r="W5177" s="15" t="str">
        <f t="shared" si="1776"/>
        <v/>
      </c>
      <c r="X5177" s="15" t="str">
        <f t="shared" si="1777"/>
        <v/>
      </c>
      <c r="Y5177" s="15" t="str">
        <f t="shared" si="1778"/>
        <v/>
      </c>
      <c r="Z5177" s="15">
        <f t="shared" si="1779"/>
        <v>0</v>
      </c>
      <c r="AA5177" s="15" t="str">
        <f t="shared" si="1780"/>
        <v>8610,KORTEMARK,Markhove,</v>
      </c>
      <c r="AB5177" s="15" t="str">
        <f t="shared" si="1781"/>
        <v/>
      </c>
    </row>
    <row r="5178" spans="1:28" x14ac:dyDescent="0.2">
      <c r="A5178">
        <v>56</v>
      </c>
      <c r="B5178">
        <v>192</v>
      </c>
      <c r="C5178">
        <v>8610</v>
      </c>
      <c r="D5178" t="s">
        <v>5675</v>
      </c>
      <c r="E5178" t="s">
        <v>5684</v>
      </c>
      <c r="F5178" t="str">
        <f t="shared" si="1760"/>
        <v>8610,KORTEMARK,Pereboom,</v>
      </c>
      <c r="G5178">
        <f t="shared" si="1761"/>
        <v>56</v>
      </c>
      <c r="H5178">
        <f t="shared" si="1761"/>
        <v>192</v>
      </c>
      <c r="I5178" s="15" t="str">
        <f t="shared" si="1762"/>
        <v/>
      </c>
      <c r="J5178" s="15" t="str">
        <f t="shared" si="1763"/>
        <v/>
      </c>
      <c r="K5178" s="15">
        <f t="shared" si="1764"/>
        <v>0</v>
      </c>
      <c r="L5178" s="15" t="str">
        <f t="shared" si="1765"/>
        <v>8610,KORTEMARK,Pereboom,</v>
      </c>
      <c r="M5178" s="15" t="str">
        <f t="shared" si="1766"/>
        <v/>
      </c>
      <c r="N5178" s="15" t="str">
        <f t="shared" si="1767"/>
        <v/>
      </c>
      <c r="O5178" s="15" t="str">
        <f t="shared" si="1768"/>
        <v/>
      </c>
      <c r="P5178" s="15">
        <f t="shared" si="1769"/>
        <v>0</v>
      </c>
      <c r="Q5178" s="15" t="str">
        <f t="shared" si="1770"/>
        <v>8610,KORTEMARK,Pereboom,</v>
      </c>
      <c r="R5178" s="15" t="str">
        <f t="shared" si="1771"/>
        <v/>
      </c>
      <c r="S5178" s="15" t="str">
        <f t="shared" si="1772"/>
        <v/>
      </c>
      <c r="T5178" s="15" t="str">
        <f t="shared" si="1773"/>
        <v/>
      </c>
      <c r="U5178" s="15">
        <f t="shared" si="1774"/>
        <v>0</v>
      </c>
      <c r="V5178" s="15" t="str">
        <f t="shared" si="1775"/>
        <v>8610,KORTEMARK,Pereboom,</v>
      </c>
      <c r="W5178" s="15" t="str">
        <f t="shared" si="1776"/>
        <v/>
      </c>
      <c r="X5178" s="15" t="str">
        <f t="shared" si="1777"/>
        <v/>
      </c>
      <c r="Y5178" s="15" t="str">
        <f t="shared" si="1778"/>
        <v/>
      </c>
      <c r="Z5178" s="15">
        <f t="shared" si="1779"/>
        <v>0</v>
      </c>
      <c r="AA5178" s="15" t="str">
        <f t="shared" si="1780"/>
        <v>8610,KORTEMARK,Pereboom,</v>
      </c>
      <c r="AB5178" s="15" t="str">
        <f t="shared" si="1781"/>
        <v/>
      </c>
    </row>
    <row r="5179" spans="1:28" x14ac:dyDescent="0.2">
      <c r="A5179">
        <v>52</v>
      </c>
      <c r="B5179">
        <v>192</v>
      </c>
      <c r="C5179">
        <v>8610</v>
      </c>
      <c r="D5179" t="s">
        <v>5675</v>
      </c>
      <c r="E5179" t="s">
        <v>5685</v>
      </c>
      <c r="F5179" t="str">
        <f t="shared" si="1760"/>
        <v>8610,KORTEMARK,Werken,</v>
      </c>
      <c r="G5179">
        <f t="shared" si="1761"/>
        <v>52</v>
      </c>
      <c r="H5179">
        <f t="shared" si="1761"/>
        <v>192</v>
      </c>
      <c r="I5179" s="15" t="str">
        <f t="shared" si="1762"/>
        <v/>
      </c>
      <c r="J5179" s="15" t="str">
        <f t="shared" si="1763"/>
        <v/>
      </c>
      <c r="K5179" s="15">
        <f t="shared" si="1764"/>
        <v>0</v>
      </c>
      <c r="L5179" s="15" t="str">
        <f t="shared" si="1765"/>
        <v>8610,KORTEMARK,Werken,</v>
      </c>
      <c r="M5179" s="15" t="str">
        <f t="shared" si="1766"/>
        <v/>
      </c>
      <c r="N5179" s="15" t="str">
        <f t="shared" si="1767"/>
        <v/>
      </c>
      <c r="O5179" s="15" t="str">
        <f t="shared" si="1768"/>
        <v/>
      </c>
      <c r="P5179" s="15">
        <f t="shared" si="1769"/>
        <v>0</v>
      </c>
      <c r="Q5179" s="15" t="str">
        <f t="shared" si="1770"/>
        <v>8610,KORTEMARK,Werken,</v>
      </c>
      <c r="R5179" s="15" t="str">
        <f t="shared" si="1771"/>
        <v/>
      </c>
      <c r="S5179" s="15" t="str">
        <f t="shared" si="1772"/>
        <v/>
      </c>
      <c r="T5179" s="15" t="str">
        <f t="shared" si="1773"/>
        <v/>
      </c>
      <c r="U5179" s="15">
        <f t="shared" si="1774"/>
        <v>0</v>
      </c>
      <c r="V5179" s="15" t="str">
        <f t="shared" si="1775"/>
        <v>8610,KORTEMARK,Werken,</v>
      </c>
      <c r="W5179" s="15" t="str">
        <f t="shared" si="1776"/>
        <v/>
      </c>
      <c r="X5179" s="15" t="str">
        <f t="shared" si="1777"/>
        <v/>
      </c>
      <c r="Y5179" s="15" t="str">
        <f t="shared" si="1778"/>
        <v/>
      </c>
      <c r="Z5179" s="15">
        <f t="shared" si="1779"/>
        <v>0</v>
      </c>
      <c r="AA5179" s="15" t="str">
        <f t="shared" si="1780"/>
        <v>8610,KORTEMARK,Werken,</v>
      </c>
      <c r="AB5179" s="15" t="str">
        <f t="shared" si="1781"/>
        <v/>
      </c>
    </row>
    <row r="5180" spans="1:28" x14ac:dyDescent="0.2">
      <c r="A5180">
        <v>51</v>
      </c>
      <c r="B5180">
        <v>190</v>
      </c>
      <c r="C5180">
        <v>8610</v>
      </c>
      <c r="D5180" t="s">
        <v>5675</v>
      </c>
      <c r="E5180" t="s">
        <v>5686</v>
      </c>
      <c r="F5180" t="str">
        <f t="shared" si="1760"/>
        <v>8610,KORTEMARK,Zarren-Werken,</v>
      </c>
      <c r="G5180">
        <f t="shared" si="1761"/>
        <v>51</v>
      </c>
      <c r="H5180">
        <f t="shared" si="1761"/>
        <v>190</v>
      </c>
      <c r="I5180" s="15" t="str">
        <f t="shared" si="1762"/>
        <v/>
      </c>
      <c r="J5180" s="15" t="str">
        <f t="shared" si="1763"/>
        <v/>
      </c>
      <c r="K5180" s="15">
        <f t="shared" si="1764"/>
        <v>0</v>
      </c>
      <c r="L5180" s="15" t="str">
        <f t="shared" si="1765"/>
        <v>8610,KORTEMARK,Zarren-Werken,</v>
      </c>
      <c r="M5180" s="15" t="str">
        <f t="shared" si="1766"/>
        <v/>
      </c>
      <c r="N5180" s="15" t="str">
        <f t="shared" si="1767"/>
        <v/>
      </c>
      <c r="O5180" s="15" t="str">
        <f t="shared" si="1768"/>
        <v/>
      </c>
      <c r="P5180" s="15">
        <f t="shared" si="1769"/>
        <v>0</v>
      </c>
      <c r="Q5180" s="15" t="str">
        <f t="shared" si="1770"/>
        <v>8610,KORTEMARK,Zarren-Werken,</v>
      </c>
      <c r="R5180" s="15" t="str">
        <f t="shared" si="1771"/>
        <v/>
      </c>
      <c r="S5180" s="15" t="str">
        <f t="shared" si="1772"/>
        <v/>
      </c>
      <c r="T5180" s="15" t="str">
        <f t="shared" si="1773"/>
        <v/>
      </c>
      <c r="U5180" s="15">
        <f t="shared" si="1774"/>
        <v>0</v>
      </c>
      <c r="V5180" s="15" t="str">
        <f t="shared" si="1775"/>
        <v>8610,KORTEMARK,Zarren-Werken,</v>
      </c>
      <c r="W5180" s="15" t="str">
        <f t="shared" si="1776"/>
        <v/>
      </c>
      <c r="X5180" s="15" t="str">
        <f t="shared" si="1777"/>
        <v/>
      </c>
      <c r="Y5180" s="15" t="str">
        <f t="shared" si="1778"/>
        <v/>
      </c>
      <c r="Z5180" s="15">
        <f t="shared" si="1779"/>
        <v>0</v>
      </c>
      <c r="AA5180" s="15" t="str">
        <f t="shared" si="1780"/>
        <v>8610,KORTEMARK,Zarren-Werken,</v>
      </c>
      <c r="AB5180" s="15" t="str">
        <f t="shared" si="1781"/>
        <v/>
      </c>
    </row>
    <row r="5181" spans="1:28" x14ac:dyDescent="0.2">
      <c r="A5181">
        <v>51</v>
      </c>
      <c r="B5181">
        <v>190</v>
      </c>
      <c r="C5181">
        <v>8610</v>
      </c>
      <c r="D5181" t="s">
        <v>5675</v>
      </c>
      <c r="E5181" t="s">
        <v>5687</v>
      </c>
      <c r="F5181" t="str">
        <f t="shared" si="1760"/>
        <v>8610,KORTEMARK,Zarrenlinde,</v>
      </c>
      <c r="G5181">
        <f t="shared" si="1761"/>
        <v>51</v>
      </c>
      <c r="H5181">
        <f t="shared" si="1761"/>
        <v>190</v>
      </c>
      <c r="I5181" s="15" t="str">
        <f t="shared" si="1762"/>
        <v/>
      </c>
      <c r="J5181" s="15" t="str">
        <f t="shared" si="1763"/>
        <v/>
      </c>
      <c r="K5181" s="15">
        <f t="shared" si="1764"/>
        <v>0</v>
      </c>
      <c r="L5181" s="15" t="str">
        <f t="shared" si="1765"/>
        <v>8610,KORTEMARK,Zarrenlinde,</v>
      </c>
      <c r="M5181" s="15" t="str">
        <f t="shared" si="1766"/>
        <v/>
      </c>
      <c r="N5181" s="15" t="str">
        <f t="shared" si="1767"/>
        <v/>
      </c>
      <c r="O5181" s="15" t="str">
        <f t="shared" si="1768"/>
        <v/>
      </c>
      <c r="P5181" s="15">
        <f t="shared" si="1769"/>
        <v>0</v>
      </c>
      <c r="Q5181" s="15" t="str">
        <f t="shared" si="1770"/>
        <v>8610,KORTEMARK,Zarrenlinde,</v>
      </c>
      <c r="R5181" s="15" t="str">
        <f t="shared" si="1771"/>
        <v/>
      </c>
      <c r="S5181" s="15" t="str">
        <f t="shared" si="1772"/>
        <v/>
      </c>
      <c r="T5181" s="15" t="str">
        <f t="shared" si="1773"/>
        <v/>
      </c>
      <c r="U5181" s="15">
        <f t="shared" si="1774"/>
        <v>0</v>
      </c>
      <c r="V5181" s="15" t="str">
        <f t="shared" si="1775"/>
        <v>8610,KORTEMARK,Zarrenlinde,</v>
      </c>
      <c r="W5181" s="15" t="str">
        <f t="shared" si="1776"/>
        <v/>
      </c>
      <c r="X5181" s="15" t="str">
        <f t="shared" si="1777"/>
        <v/>
      </c>
      <c r="Y5181" s="15" t="str">
        <f t="shared" si="1778"/>
        <v/>
      </c>
      <c r="Z5181" s="15">
        <f t="shared" si="1779"/>
        <v>0</v>
      </c>
      <c r="AA5181" s="15" t="str">
        <f t="shared" si="1780"/>
        <v>8610,KORTEMARK,Zarrenlinde,</v>
      </c>
      <c r="AB5181" s="15" t="str">
        <f t="shared" si="1781"/>
        <v/>
      </c>
    </row>
    <row r="5182" spans="1:28" x14ac:dyDescent="0.2">
      <c r="A5182">
        <v>34</v>
      </c>
      <c r="B5182">
        <v>204</v>
      </c>
      <c r="C5182">
        <v>8620</v>
      </c>
      <c r="D5182" t="s">
        <v>5688</v>
      </c>
      <c r="E5182" t="s">
        <v>5689</v>
      </c>
      <c r="F5182" t="str">
        <f t="shared" si="1760"/>
        <v>8620,NIEUWPOORT,Nieuwpoort,</v>
      </c>
      <c r="G5182">
        <f t="shared" si="1761"/>
        <v>34</v>
      </c>
      <c r="H5182">
        <f t="shared" si="1761"/>
        <v>204</v>
      </c>
      <c r="I5182" s="15" t="str">
        <f t="shared" si="1762"/>
        <v/>
      </c>
      <c r="J5182" s="15" t="str">
        <f t="shared" si="1763"/>
        <v/>
      </c>
      <c r="K5182" s="15">
        <f t="shared" si="1764"/>
        <v>0</v>
      </c>
      <c r="L5182" s="15" t="str">
        <f t="shared" si="1765"/>
        <v>8620,NIEUWPOORT,Nieuwpoort,</v>
      </c>
      <c r="M5182" s="15" t="str">
        <f t="shared" si="1766"/>
        <v/>
      </c>
      <c r="N5182" s="15" t="str">
        <f t="shared" si="1767"/>
        <v/>
      </c>
      <c r="O5182" s="15" t="str">
        <f t="shared" si="1768"/>
        <v/>
      </c>
      <c r="P5182" s="15">
        <f t="shared" si="1769"/>
        <v>0</v>
      </c>
      <c r="Q5182" s="15" t="str">
        <f t="shared" si="1770"/>
        <v>8620,NIEUWPOORT,Nieuwpoort,</v>
      </c>
      <c r="R5182" s="15" t="str">
        <f t="shared" si="1771"/>
        <v/>
      </c>
      <c r="S5182" s="15" t="str">
        <f t="shared" si="1772"/>
        <v/>
      </c>
      <c r="T5182" s="15" t="str">
        <f t="shared" si="1773"/>
        <v/>
      </c>
      <c r="U5182" s="15">
        <f t="shared" si="1774"/>
        <v>0</v>
      </c>
      <c r="V5182" s="15" t="str">
        <f t="shared" si="1775"/>
        <v>8620,NIEUWPOORT,Nieuwpoort,</v>
      </c>
      <c r="W5182" s="15" t="str">
        <f t="shared" si="1776"/>
        <v/>
      </c>
      <c r="X5182" s="15" t="str">
        <f t="shared" si="1777"/>
        <v/>
      </c>
      <c r="Y5182" s="15" t="str">
        <f t="shared" si="1778"/>
        <v/>
      </c>
      <c r="Z5182" s="15">
        <f t="shared" si="1779"/>
        <v>0</v>
      </c>
      <c r="AA5182" s="15" t="str">
        <f t="shared" si="1780"/>
        <v>8620,NIEUWPOORT,Nieuwpoort,</v>
      </c>
      <c r="AB5182" s="15" t="str">
        <f t="shared" si="1781"/>
        <v/>
      </c>
    </row>
    <row r="5183" spans="1:28" x14ac:dyDescent="0.2">
      <c r="A5183">
        <v>38</v>
      </c>
      <c r="B5183">
        <v>201</v>
      </c>
      <c r="C5183">
        <v>8620</v>
      </c>
      <c r="D5183" t="s">
        <v>5688</v>
      </c>
      <c r="E5183" t="s">
        <v>5493</v>
      </c>
      <c r="F5183" t="str">
        <f t="shared" si="1760"/>
        <v>8620,NIEUWPOORT,Ramskapelle,</v>
      </c>
      <c r="G5183">
        <f t="shared" si="1761"/>
        <v>38</v>
      </c>
      <c r="H5183">
        <f t="shared" si="1761"/>
        <v>201</v>
      </c>
      <c r="I5183" s="15" t="str">
        <f t="shared" si="1762"/>
        <v/>
      </c>
      <c r="J5183" s="15" t="str">
        <f t="shared" si="1763"/>
        <v/>
      </c>
      <c r="K5183" s="15">
        <f t="shared" si="1764"/>
        <v>0</v>
      </c>
      <c r="L5183" s="15" t="str">
        <f t="shared" si="1765"/>
        <v>8620,NIEUWPOORT,Ramskapelle,</v>
      </c>
      <c r="M5183" s="15" t="str">
        <f t="shared" si="1766"/>
        <v/>
      </c>
      <c r="N5183" s="15" t="str">
        <f t="shared" si="1767"/>
        <v/>
      </c>
      <c r="O5183" s="15" t="str">
        <f t="shared" si="1768"/>
        <v/>
      </c>
      <c r="P5183" s="15">
        <f t="shared" si="1769"/>
        <v>0</v>
      </c>
      <c r="Q5183" s="15" t="str">
        <f t="shared" si="1770"/>
        <v>8620,NIEUWPOORT,Ramskapelle,</v>
      </c>
      <c r="R5183" s="15" t="str">
        <f t="shared" si="1771"/>
        <v/>
      </c>
      <c r="S5183" s="15" t="str">
        <f t="shared" si="1772"/>
        <v/>
      </c>
      <c r="T5183" s="15" t="str">
        <f t="shared" si="1773"/>
        <v/>
      </c>
      <c r="U5183" s="15">
        <f t="shared" si="1774"/>
        <v>0</v>
      </c>
      <c r="V5183" s="15" t="str">
        <f t="shared" si="1775"/>
        <v>8620,NIEUWPOORT,Ramskapelle,</v>
      </c>
      <c r="W5183" s="15" t="str">
        <f t="shared" si="1776"/>
        <v/>
      </c>
      <c r="X5183" s="15" t="str">
        <f t="shared" si="1777"/>
        <v/>
      </c>
      <c r="Y5183" s="15" t="str">
        <f t="shared" si="1778"/>
        <v/>
      </c>
      <c r="Z5183" s="15">
        <f t="shared" si="1779"/>
        <v>0</v>
      </c>
      <c r="AA5183" s="15" t="str">
        <f t="shared" si="1780"/>
        <v>8620,NIEUWPOORT,Ramskapelle,</v>
      </c>
      <c r="AB5183" s="15" t="str">
        <f t="shared" si="1781"/>
        <v/>
      </c>
    </row>
    <row r="5184" spans="1:28" x14ac:dyDescent="0.2">
      <c r="A5184">
        <v>38</v>
      </c>
      <c r="B5184">
        <v>203</v>
      </c>
      <c r="C5184">
        <v>8620</v>
      </c>
      <c r="D5184" t="s">
        <v>5688</v>
      </c>
      <c r="E5184" t="s">
        <v>1661</v>
      </c>
      <c r="F5184" t="str">
        <f t="shared" si="1760"/>
        <v>8620,NIEUWPOORT,Sint-Joris,</v>
      </c>
      <c r="G5184">
        <f t="shared" si="1761"/>
        <v>38</v>
      </c>
      <c r="H5184">
        <f t="shared" si="1761"/>
        <v>203</v>
      </c>
      <c r="I5184" s="15" t="str">
        <f t="shared" si="1762"/>
        <v/>
      </c>
      <c r="J5184" s="15" t="str">
        <f t="shared" si="1763"/>
        <v/>
      </c>
      <c r="K5184" s="15">
        <f t="shared" si="1764"/>
        <v>0</v>
      </c>
      <c r="L5184" s="15" t="str">
        <f t="shared" si="1765"/>
        <v>8620,NIEUWPOORT,Sint-Joris,</v>
      </c>
      <c r="M5184" s="15" t="str">
        <f t="shared" si="1766"/>
        <v/>
      </c>
      <c r="N5184" s="15" t="str">
        <f t="shared" si="1767"/>
        <v/>
      </c>
      <c r="O5184" s="15" t="str">
        <f t="shared" si="1768"/>
        <v/>
      </c>
      <c r="P5184" s="15">
        <f t="shared" si="1769"/>
        <v>0</v>
      </c>
      <c r="Q5184" s="15" t="str">
        <f t="shared" si="1770"/>
        <v>8620,NIEUWPOORT,Sint-Joris,</v>
      </c>
      <c r="R5184" s="15" t="str">
        <f t="shared" si="1771"/>
        <v/>
      </c>
      <c r="S5184" s="15" t="str">
        <f t="shared" si="1772"/>
        <v/>
      </c>
      <c r="T5184" s="15" t="str">
        <f t="shared" si="1773"/>
        <v/>
      </c>
      <c r="U5184" s="15">
        <f t="shared" si="1774"/>
        <v>0</v>
      </c>
      <c r="V5184" s="15" t="str">
        <f t="shared" si="1775"/>
        <v>8620,NIEUWPOORT,Sint-Joris,</v>
      </c>
      <c r="W5184" s="15" t="str">
        <f t="shared" si="1776"/>
        <v/>
      </c>
      <c r="X5184" s="15" t="str">
        <f t="shared" si="1777"/>
        <v/>
      </c>
      <c r="Y5184" s="15" t="str">
        <f t="shared" si="1778"/>
        <v/>
      </c>
      <c r="Z5184" s="15">
        <f t="shared" si="1779"/>
        <v>0</v>
      </c>
      <c r="AA5184" s="15" t="str">
        <f t="shared" si="1780"/>
        <v>8620,NIEUWPOORT,Sint-Joris,</v>
      </c>
      <c r="AB5184" s="15" t="str">
        <f t="shared" si="1781"/>
        <v/>
      </c>
    </row>
    <row r="5185" spans="1:28" x14ac:dyDescent="0.2">
      <c r="A5185">
        <v>35</v>
      </c>
      <c r="B5185">
        <v>196</v>
      </c>
      <c r="C5185">
        <v>8630</v>
      </c>
      <c r="D5185" t="s">
        <v>5690</v>
      </c>
      <c r="E5185" t="s">
        <v>5691</v>
      </c>
      <c r="F5185" t="str">
        <f t="shared" si="1760"/>
        <v>8630,VEURNE,Avekapelle,</v>
      </c>
      <c r="G5185">
        <f t="shared" si="1761"/>
        <v>35</v>
      </c>
      <c r="H5185">
        <f t="shared" si="1761"/>
        <v>196</v>
      </c>
      <c r="I5185" s="15" t="str">
        <f t="shared" si="1762"/>
        <v/>
      </c>
      <c r="J5185" s="15" t="str">
        <f t="shared" si="1763"/>
        <v/>
      </c>
      <c r="K5185" s="15">
        <f t="shared" si="1764"/>
        <v>0</v>
      </c>
      <c r="L5185" s="15" t="str">
        <f t="shared" si="1765"/>
        <v>8630,VEURNE,Avekapelle,</v>
      </c>
      <c r="M5185" s="15" t="str">
        <f t="shared" si="1766"/>
        <v/>
      </c>
      <c r="N5185" s="15" t="str">
        <f t="shared" si="1767"/>
        <v/>
      </c>
      <c r="O5185" s="15" t="str">
        <f t="shared" si="1768"/>
        <v/>
      </c>
      <c r="P5185" s="15">
        <f t="shared" si="1769"/>
        <v>0</v>
      </c>
      <c r="Q5185" s="15" t="str">
        <f t="shared" si="1770"/>
        <v>8630,VEURNE,Avekapelle,</v>
      </c>
      <c r="R5185" s="15" t="str">
        <f t="shared" si="1771"/>
        <v/>
      </c>
      <c r="S5185" s="15" t="str">
        <f t="shared" si="1772"/>
        <v/>
      </c>
      <c r="T5185" s="15" t="str">
        <f t="shared" si="1773"/>
        <v/>
      </c>
      <c r="U5185" s="15">
        <f t="shared" si="1774"/>
        <v>0</v>
      </c>
      <c r="V5185" s="15" t="str">
        <f t="shared" si="1775"/>
        <v>8630,VEURNE,Avekapelle,</v>
      </c>
      <c r="W5185" s="15" t="str">
        <f t="shared" si="1776"/>
        <v/>
      </c>
      <c r="X5185" s="15" t="str">
        <f t="shared" si="1777"/>
        <v/>
      </c>
      <c r="Y5185" s="15" t="str">
        <f t="shared" si="1778"/>
        <v/>
      </c>
      <c r="Z5185" s="15">
        <f t="shared" si="1779"/>
        <v>0</v>
      </c>
      <c r="AA5185" s="15" t="str">
        <f t="shared" si="1780"/>
        <v>8630,VEURNE,Avekapelle,</v>
      </c>
      <c r="AB5185" s="15" t="str">
        <f t="shared" si="1781"/>
        <v/>
      </c>
    </row>
    <row r="5186" spans="1:28" x14ac:dyDescent="0.2">
      <c r="A5186">
        <v>30</v>
      </c>
      <c r="B5186">
        <v>191</v>
      </c>
      <c r="C5186">
        <v>8630</v>
      </c>
      <c r="D5186" t="s">
        <v>5690</v>
      </c>
      <c r="E5186" t="s">
        <v>5692</v>
      </c>
      <c r="F5186" t="str">
        <f t="shared" si="1760"/>
        <v>8630,VEURNE,Beauvoorde,</v>
      </c>
      <c r="G5186">
        <f t="shared" si="1761"/>
        <v>30</v>
      </c>
      <c r="H5186">
        <f t="shared" si="1761"/>
        <v>191</v>
      </c>
      <c r="I5186" s="15" t="str">
        <f t="shared" si="1762"/>
        <v/>
      </c>
      <c r="J5186" s="15" t="str">
        <f t="shared" si="1763"/>
        <v/>
      </c>
      <c r="K5186" s="15">
        <f t="shared" si="1764"/>
        <v>0</v>
      </c>
      <c r="L5186" s="15" t="str">
        <f t="shared" si="1765"/>
        <v>8630,VEURNE,Beauvoorde,</v>
      </c>
      <c r="M5186" s="15" t="str">
        <f t="shared" si="1766"/>
        <v/>
      </c>
      <c r="N5186" s="15" t="str">
        <f t="shared" si="1767"/>
        <v/>
      </c>
      <c r="O5186" s="15" t="str">
        <f t="shared" si="1768"/>
        <v/>
      </c>
      <c r="P5186" s="15">
        <f t="shared" si="1769"/>
        <v>0</v>
      </c>
      <c r="Q5186" s="15" t="str">
        <f t="shared" si="1770"/>
        <v>8630,VEURNE,Beauvoorde,</v>
      </c>
      <c r="R5186" s="15" t="str">
        <f t="shared" si="1771"/>
        <v/>
      </c>
      <c r="S5186" s="15" t="str">
        <f t="shared" si="1772"/>
        <v/>
      </c>
      <c r="T5186" s="15" t="str">
        <f t="shared" si="1773"/>
        <v/>
      </c>
      <c r="U5186" s="15">
        <f t="shared" si="1774"/>
        <v>0</v>
      </c>
      <c r="V5186" s="15" t="str">
        <f t="shared" si="1775"/>
        <v>8630,VEURNE,Beauvoorde,</v>
      </c>
      <c r="W5186" s="15" t="str">
        <f t="shared" si="1776"/>
        <v/>
      </c>
      <c r="X5186" s="15" t="str">
        <f t="shared" si="1777"/>
        <v/>
      </c>
      <c r="Y5186" s="15" t="str">
        <f t="shared" si="1778"/>
        <v/>
      </c>
      <c r="Z5186" s="15">
        <f t="shared" si="1779"/>
        <v>0</v>
      </c>
      <c r="AA5186" s="15" t="str">
        <f t="shared" si="1780"/>
        <v>8630,VEURNE,Beauvoorde,</v>
      </c>
      <c r="AB5186" s="15" t="str">
        <f t="shared" si="1781"/>
        <v/>
      </c>
    </row>
    <row r="5187" spans="1:28" x14ac:dyDescent="0.2">
      <c r="A5187">
        <v>36</v>
      </c>
      <c r="B5187">
        <v>198</v>
      </c>
      <c r="C5187">
        <v>8630</v>
      </c>
      <c r="D5187" t="s">
        <v>5690</v>
      </c>
      <c r="E5187" t="s">
        <v>5693</v>
      </c>
      <c r="F5187" t="str">
        <f t="shared" si="1760"/>
        <v>8630,VEURNE,Booitshoeke,</v>
      </c>
      <c r="G5187">
        <f t="shared" si="1761"/>
        <v>36</v>
      </c>
      <c r="H5187">
        <f t="shared" si="1761"/>
        <v>198</v>
      </c>
      <c r="I5187" s="15" t="str">
        <f t="shared" si="1762"/>
        <v/>
      </c>
      <c r="J5187" s="15" t="str">
        <f t="shared" si="1763"/>
        <v/>
      </c>
      <c r="K5187" s="15">
        <f t="shared" si="1764"/>
        <v>0</v>
      </c>
      <c r="L5187" s="15" t="str">
        <f t="shared" si="1765"/>
        <v>8630,VEURNE,Booitshoeke,</v>
      </c>
      <c r="M5187" s="15" t="str">
        <f t="shared" si="1766"/>
        <v/>
      </c>
      <c r="N5187" s="15" t="str">
        <f t="shared" si="1767"/>
        <v/>
      </c>
      <c r="O5187" s="15" t="str">
        <f t="shared" si="1768"/>
        <v/>
      </c>
      <c r="P5187" s="15">
        <f t="shared" si="1769"/>
        <v>0</v>
      </c>
      <c r="Q5187" s="15" t="str">
        <f t="shared" si="1770"/>
        <v>8630,VEURNE,Booitshoeke,</v>
      </c>
      <c r="R5187" s="15" t="str">
        <f t="shared" si="1771"/>
        <v/>
      </c>
      <c r="S5187" s="15" t="str">
        <f t="shared" si="1772"/>
        <v/>
      </c>
      <c r="T5187" s="15" t="str">
        <f t="shared" si="1773"/>
        <v/>
      </c>
      <c r="U5187" s="15">
        <f t="shared" si="1774"/>
        <v>0</v>
      </c>
      <c r="V5187" s="15" t="str">
        <f t="shared" si="1775"/>
        <v>8630,VEURNE,Booitshoeke,</v>
      </c>
      <c r="W5187" s="15" t="str">
        <f t="shared" si="1776"/>
        <v/>
      </c>
      <c r="X5187" s="15" t="str">
        <f t="shared" si="1777"/>
        <v/>
      </c>
      <c r="Y5187" s="15" t="str">
        <f t="shared" si="1778"/>
        <v/>
      </c>
      <c r="Z5187" s="15">
        <f t="shared" si="1779"/>
        <v>0</v>
      </c>
      <c r="AA5187" s="15" t="str">
        <f t="shared" si="1780"/>
        <v>8630,VEURNE,Booitshoeke,</v>
      </c>
      <c r="AB5187" s="15" t="str">
        <f t="shared" si="1781"/>
        <v/>
      </c>
    </row>
    <row r="5188" spans="1:28" x14ac:dyDescent="0.2">
      <c r="A5188">
        <v>30</v>
      </c>
      <c r="B5188">
        <v>194</v>
      </c>
      <c r="C5188">
        <v>8630</v>
      </c>
      <c r="D5188" t="s">
        <v>5690</v>
      </c>
      <c r="E5188" t="s">
        <v>5694</v>
      </c>
      <c r="F5188" t="str">
        <f t="shared" ref="F5188:F5251" si="1782">CONCATENATE(C5188,",",D5188,",",E5188,",")</f>
        <v>8630,VEURNE,Bulskamp,</v>
      </c>
      <c r="G5188">
        <f t="shared" ref="G5188:H5251" si="1783">A5188</f>
        <v>30</v>
      </c>
      <c r="H5188">
        <f t="shared" si="1783"/>
        <v>194</v>
      </c>
      <c r="I5188" s="15" t="str">
        <f t="shared" ref="I5188:I5251" si="1784">IF($C5188=I$2,$F5188,"")</f>
        <v/>
      </c>
      <c r="J5188" s="15" t="str">
        <f t="shared" ref="J5188:J5251" si="1785">IF($D5188=J$2,$F5188,"")</f>
        <v/>
      </c>
      <c r="K5188" s="15">
        <f t="shared" ref="K5188:K5251" si="1786">2-COUNTIF(I5188:J5188,"")</f>
        <v>0</v>
      </c>
      <c r="L5188" s="15" t="str">
        <f t="shared" ref="L5188:L5251" si="1787">IF(K5188=K$2,$F5188,"")</f>
        <v>8630,VEURNE,Bulskamp,</v>
      </c>
      <c r="M5188" s="15" t="str">
        <f t="shared" ref="M5188:M5251" si="1788">IF($A$2=1,IF(AND(L$2&gt;0,L$2&lt;=100),IF(L5188="",M5187,CONCATENATE(M5187,L5188,"&amp;")),""),"")</f>
        <v/>
      </c>
      <c r="N5188" s="15" t="str">
        <f t="shared" ref="N5188:N5251" si="1789">IF($C5188=N$2,$F5188,"")</f>
        <v/>
      </c>
      <c r="O5188" s="15" t="str">
        <f t="shared" ref="O5188:O5251" si="1790">IF($D5188=O$2,$F5188,"")</f>
        <v/>
      </c>
      <c r="P5188" s="15">
        <f t="shared" ref="P5188:P5251" si="1791">2-COUNTIF(N5188:O5188,"")</f>
        <v>0</v>
      </c>
      <c r="Q5188" s="15" t="str">
        <f t="shared" ref="Q5188:Q5251" si="1792">IF(P5188=P$2,$F5188,"")</f>
        <v>8630,VEURNE,Bulskamp,</v>
      </c>
      <c r="R5188" s="15" t="str">
        <f t="shared" ref="R5188:R5251" si="1793">IF($A$2=1,IF(AND(Q$2&gt;0,Q$2&lt;=100),IF(Q5188="",R5187,CONCATENATE(R5187,Q5188,"&amp;")),""),"")</f>
        <v/>
      </c>
      <c r="S5188" s="15" t="str">
        <f t="shared" ref="S5188:S5251" si="1794">IF($C5188=S$2,$F5188,"")</f>
        <v/>
      </c>
      <c r="T5188" s="15" t="str">
        <f t="shared" ref="T5188:T5251" si="1795">IF($D5188=T$2,$F5188,"")</f>
        <v/>
      </c>
      <c r="U5188" s="15">
        <f t="shared" ref="U5188:U5251" si="1796">2-COUNTIF(S5188:T5188,"")</f>
        <v>0</v>
      </c>
      <c r="V5188" s="15" t="str">
        <f t="shared" ref="V5188:V5251" si="1797">IF(U5188=U$2,$F5188,"")</f>
        <v>8630,VEURNE,Bulskamp,</v>
      </c>
      <c r="W5188" s="15" t="str">
        <f t="shared" ref="W5188:W5251" si="1798">IF($A$2=1,IF(AND(V$2&gt;0,V$2&lt;=100),IF(V5188="",W5187,CONCATENATE(W5187,V5188,"&amp;")),""),"")</f>
        <v/>
      </c>
      <c r="X5188" s="15" t="str">
        <f t="shared" ref="X5188:X5251" si="1799">IF($C5188=X$2,$F5188,"")</f>
        <v/>
      </c>
      <c r="Y5188" s="15" t="str">
        <f t="shared" ref="Y5188:Y5251" si="1800">IF($D5188=Y$2,$F5188,"")</f>
        <v/>
      </c>
      <c r="Z5188" s="15">
        <f t="shared" ref="Z5188:Z5251" si="1801">2-COUNTIF(X5188:Y5188,"")</f>
        <v>0</v>
      </c>
      <c r="AA5188" s="15" t="str">
        <f t="shared" ref="AA5188:AA5251" si="1802">IF(Z5188=Z$2,$F5188,"")</f>
        <v>8630,VEURNE,Bulskamp,</v>
      </c>
      <c r="AB5188" s="15" t="str">
        <f t="shared" ref="AB5188:AB5251" si="1803">IF($A$2=1,IF(AND(AA$2&gt;0,AA$2&lt;=100),IF(AA5188="",AB5187,CONCATENATE(AB5187,AA5188,"&amp;")),""),"")</f>
        <v/>
      </c>
    </row>
    <row r="5189" spans="1:28" x14ac:dyDescent="0.2">
      <c r="A5189">
        <v>26</v>
      </c>
      <c r="B5189">
        <v>194</v>
      </c>
      <c r="C5189">
        <v>8630</v>
      </c>
      <c r="D5189" t="s">
        <v>5690</v>
      </c>
      <c r="E5189" t="s">
        <v>5695</v>
      </c>
      <c r="F5189" t="str">
        <f t="shared" si="1782"/>
        <v>8630,VEURNE,De Moeren,</v>
      </c>
      <c r="G5189">
        <f t="shared" si="1783"/>
        <v>26</v>
      </c>
      <c r="H5189">
        <f t="shared" si="1783"/>
        <v>194</v>
      </c>
      <c r="I5189" s="15" t="str">
        <f t="shared" si="1784"/>
        <v/>
      </c>
      <c r="J5189" s="15" t="str">
        <f t="shared" si="1785"/>
        <v/>
      </c>
      <c r="K5189" s="15">
        <f t="shared" si="1786"/>
        <v>0</v>
      </c>
      <c r="L5189" s="15" t="str">
        <f t="shared" si="1787"/>
        <v>8630,VEURNE,De Moeren,</v>
      </c>
      <c r="M5189" s="15" t="str">
        <f t="shared" si="1788"/>
        <v/>
      </c>
      <c r="N5189" s="15" t="str">
        <f t="shared" si="1789"/>
        <v/>
      </c>
      <c r="O5189" s="15" t="str">
        <f t="shared" si="1790"/>
        <v/>
      </c>
      <c r="P5189" s="15">
        <f t="shared" si="1791"/>
        <v>0</v>
      </c>
      <c r="Q5189" s="15" t="str">
        <f t="shared" si="1792"/>
        <v>8630,VEURNE,De Moeren,</v>
      </c>
      <c r="R5189" s="15" t="str">
        <f t="shared" si="1793"/>
        <v/>
      </c>
      <c r="S5189" s="15" t="str">
        <f t="shared" si="1794"/>
        <v/>
      </c>
      <c r="T5189" s="15" t="str">
        <f t="shared" si="1795"/>
        <v/>
      </c>
      <c r="U5189" s="15">
        <f t="shared" si="1796"/>
        <v>0</v>
      </c>
      <c r="V5189" s="15" t="str">
        <f t="shared" si="1797"/>
        <v>8630,VEURNE,De Moeren,</v>
      </c>
      <c r="W5189" s="15" t="str">
        <f t="shared" si="1798"/>
        <v/>
      </c>
      <c r="X5189" s="15" t="str">
        <f t="shared" si="1799"/>
        <v/>
      </c>
      <c r="Y5189" s="15" t="str">
        <f t="shared" si="1800"/>
        <v/>
      </c>
      <c r="Z5189" s="15">
        <f t="shared" si="1801"/>
        <v>0</v>
      </c>
      <c r="AA5189" s="15" t="str">
        <f t="shared" si="1802"/>
        <v>8630,VEURNE,De Moeren,</v>
      </c>
      <c r="AB5189" s="15" t="str">
        <f t="shared" si="1803"/>
        <v/>
      </c>
    </row>
    <row r="5190" spans="1:28" x14ac:dyDescent="0.2">
      <c r="A5190">
        <v>31</v>
      </c>
      <c r="B5190">
        <v>194</v>
      </c>
      <c r="C5190">
        <v>8630</v>
      </c>
      <c r="D5190" t="s">
        <v>5690</v>
      </c>
      <c r="E5190" t="s">
        <v>5696</v>
      </c>
      <c r="F5190" t="str">
        <f t="shared" si="1782"/>
        <v>8630,VEURNE,Draaiburg,</v>
      </c>
      <c r="G5190">
        <f t="shared" si="1783"/>
        <v>31</v>
      </c>
      <c r="H5190">
        <f t="shared" si="1783"/>
        <v>194</v>
      </c>
      <c r="I5190" s="15" t="str">
        <f t="shared" si="1784"/>
        <v/>
      </c>
      <c r="J5190" s="15" t="str">
        <f t="shared" si="1785"/>
        <v/>
      </c>
      <c r="K5190" s="15">
        <f t="shared" si="1786"/>
        <v>0</v>
      </c>
      <c r="L5190" s="15" t="str">
        <f t="shared" si="1787"/>
        <v>8630,VEURNE,Draaiburg,</v>
      </c>
      <c r="M5190" s="15" t="str">
        <f t="shared" si="1788"/>
        <v/>
      </c>
      <c r="N5190" s="15" t="str">
        <f t="shared" si="1789"/>
        <v/>
      </c>
      <c r="O5190" s="15" t="str">
        <f t="shared" si="1790"/>
        <v/>
      </c>
      <c r="P5190" s="15">
        <f t="shared" si="1791"/>
        <v>0</v>
      </c>
      <c r="Q5190" s="15" t="str">
        <f t="shared" si="1792"/>
        <v>8630,VEURNE,Draaiburg,</v>
      </c>
      <c r="R5190" s="15" t="str">
        <f t="shared" si="1793"/>
        <v/>
      </c>
      <c r="S5190" s="15" t="str">
        <f t="shared" si="1794"/>
        <v/>
      </c>
      <c r="T5190" s="15" t="str">
        <f t="shared" si="1795"/>
        <v/>
      </c>
      <c r="U5190" s="15">
        <f t="shared" si="1796"/>
        <v>0</v>
      </c>
      <c r="V5190" s="15" t="str">
        <f t="shared" si="1797"/>
        <v>8630,VEURNE,Draaiburg,</v>
      </c>
      <c r="W5190" s="15" t="str">
        <f t="shared" si="1798"/>
        <v/>
      </c>
      <c r="X5190" s="15" t="str">
        <f t="shared" si="1799"/>
        <v/>
      </c>
      <c r="Y5190" s="15" t="str">
        <f t="shared" si="1800"/>
        <v/>
      </c>
      <c r="Z5190" s="15">
        <f t="shared" si="1801"/>
        <v>0</v>
      </c>
      <c r="AA5190" s="15" t="str">
        <f t="shared" si="1802"/>
        <v>8630,VEURNE,Draaiburg,</v>
      </c>
      <c r="AB5190" s="15" t="str">
        <f t="shared" si="1803"/>
        <v/>
      </c>
    </row>
    <row r="5191" spans="1:28" x14ac:dyDescent="0.2">
      <c r="A5191">
        <v>34</v>
      </c>
      <c r="B5191">
        <v>194</v>
      </c>
      <c r="C5191">
        <v>8630</v>
      </c>
      <c r="D5191" t="s">
        <v>5690</v>
      </c>
      <c r="E5191" t="s">
        <v>5697</v>
      </c>
      <c r="F5191" t="str">
        <f t="shared" si="1782"/>
        <v>8630,VEURNE,Eggewaartskapelle,</v>
      </c>
      <c r="G5191">
        <f t="shared" si="1783"/>
        <v>34</v>
      </c>
      <c r="H5191">
        <f t="shared" si="1783"/>
        <v>194</v>
      </c>
      <c r="I5191" s="15" t="str">
        <f t="shared" si="1784"/>
        <v/>
      </c>
      <c r="J5191" s="15" t="str">
        <f t="shared" si="1785"/>
        <v/>
      </c>
      <c r="K5191" s="15">
        <f t="shared" si="1786"/>
        <v>0</v>
      </c>
      <c r="L5191" s="15" t="str">
        <f t="shared" si="1787"/>
        <v>8630,VEURNE,Eggewaartskapelle,</v>
      </c>
      <c r="M5191" s="15" t="str">
        <f t="shared" si="1788"/>
        <v/>
      </c>
      <c r="N5191" s="15" t="str">
        <f t="shared" si="1789"/>
        <v/>
      </c>
      <c r="O5191" s="15" t="str">
        <f t="shared" si="1790"/>
        <v/>
      </c>
      <c r="P5191" s="15">
        <f t="shared" si="1791"/>
        <v>0</v>
      </c>
      <c r="Q5191" s="15" t="str">
        <f t="shared" si="1792"/>
        <v>8630,VEURNE,Eggewaartskapelle,</v>
      </c>
      <c r="R5191" s="15" t="str">
        <f t="shared" si="1793"/>
        <v/>
      </c>
      <c r="S5191" s="15" t="str">
        <f t="shared" si="1794"/>
        <v/>
      </c>
      <c r="T5191" s="15" t="str">
        <f t="shared" si="1795"/>
        <v/>
      </c>
      <c r="U5191" s="15">
        <f t="shared" si="1796"/>
        <v>0</v>
      </c>
      <c r="V5191" s="15" t="str">
        <f t="shared" si="1797"/>
        <v>8630,VEURNE,Eggewaartskapelle,</v>
      </c>
      <c r="W5191" s="15" t="str">
        <f t="shared" si="1798"/>
        <v/>
      </c>
      <c r="X5191" s="15" t="str">
        <f t="shared" si="1799"/>
        <v/>
      </c>
      <c r="Y5191" s="15" t="str">
        <f t="shared" si="1800"/>
        <v/>
      </c>
      <c r="Z5191" s="15">
        <f t="shared" si="1801"/>
        <v>0</v>
      </c>
      <c r="AA5191" s="15" t="str">
        <f t="shared" si="1802"/>
        <v>8630,VEURNE,Eggewaartskapelle,</v>
      </c>
      <c r="AB5191" s="15" t="str">
        <f t="shared" si="1803"/>
        <v/>
      </c>
    </row>
    <row r="5192" spans="1:28" x14ac:dyDescent="0.2">
      <c r="A5192">
        <v>26</v>
      </c>
      <c r="B5192">
        <v>190</v>
      </c>
      <c r="C5192">
        <v>8630</v>
      </c>
      <c r="D5192" t="s">
        <v>5690</v>
      </c>
      <c r="E5192" t="s">
        <v>819</v>
      </c>
      <c r="F5192" t="str">
        <f t="shared" si="1782"/>
        <v>8630,VEURNE,Houtem,</v>
      </c>
      <c r="G5192">
        <f t="shared" si="1783"/>
        <v>26</v>
      </c>
      <c r="H5192">
        <f t="shared" si="1783"/>
        <v>190</v>
      </c>
      <c r="I5192" s="15" t="str">
        <f t="shared" si="1784"/>
        <v/>
      </c>
      <c r="J5192" s="15" t="str">
        <f t="shared" si="1785"/>
        <v/>
      </c>
      <c r="K5192" s="15">
        <f t="shared" si="1786"/>
        <v>0</v>
      </c>
      <c r="L5192" s="15" t="str">
        <f t="shared" si="1787"/>
        <v>8630,VEURNE,Houtem,</v>
      </c>
      <c r="M5192" s="15" t="str">
        <f t="shared" si="1788"/>
        <v/>
      </c>
      <c r="N5192" s="15" t="str">
        <f t="shared" si="1789"/>
        <v/>
      </c>
      <c r="O5192" s="15" t="str">
        <f t="shared" si="1790"/>
        <v/>
      </c>
      <c r="P5192" s="15">
        <f t="shared" si="1791"/>
        <v>0</v>
      </c>
      <c r="Q5192" s="15" t="str">
        <f t="shared" si="1792"/>
        <v>8630,VEURNE,Houtem,</v>
      </c>
      <c r="R5192" s="15" t="str">
        <f t="shared" si="1793"/>
        <v/>
      </c>
      <c r="S5192" s="15" t="str">
        <f t="shared" si="1794"/>
        <v/>
      </c>
      <c r="T5192" s="15" t="str">
        <f t="shared" si="1795"/>
        <v/>
      </c>
      <c r="U5192" s="15">
        <f t="shared" si="1796"/>
        <v>0</v>
      </c>
      <c r="V5192" s="15" t="str">
        <f t="shared" si="1797"/>
        <v>8630,VEURNE,Houtem,</v>
      </c>
      <c r="W5192" s="15" t="str">
        <f t="shared" si="1798"/>
        <v/>
      </c>
      <c r="X5192" s="15" t="str">
        <f t="shared" si="1799"/>
        <v/>
      </c>
      <c r="Y5192" s="15" t="str">
        <f t="shared" si="1800"/>
        <v/>
      </c>
      <c r="Z5192" s="15">
        <f t="shared" si="1801"/>
        <v>0</v>
      </c>
      <c r="AA5192" s="15" t="str">
        <f t="shared" si="1802"/>
        <v>8630,VEURNE,Houtem,</v>
      </c>
      <c r="AB5192" s="15" t="str">
        <f t="shared" si="1803"/>
        <v/>
      </c>
    </row>
    <row r="5193" spans="1:28" x14ac:dyDescent="0.2">
      <c r="A5193">
        <v>35</v>
      </c>
      <c r="B5193">
        <v>193</v>
      </c>
      <c r="C5193">
        <v>8630</v>
      </c>
      <c r="D5193" t="s">
        <v>5690</v>
      </c>
      <c r="E5193" t="s">
        <v>5698</v>
      </c>
      <c r="F5193" t="str">
        <f t="shared" si="1782"/>
        <v>8630,VEURNE,Kruisabele,</v>
      </c>
      <c r="G5193">
        <f t="shared" si="1783"/>
        <v>35</v>
      </c>
      <c r="H5193">
        <f t="shared" si="1783"/>
        <v>193</v>
      </c>
      <c r="I5193" s="15" t="str">
        <f t="shared" si="1784"/>
        <v/>
      </c>
      <c r="J5193" s="15" t="str">
        <f t="shared" si="1785"/>
        <v/>
      </c>
      <c r="K5193" s="15">
        <f t="shared" si="1786"/>
        <v>0</v>
      </c>
      <c r="L5193" s="15" t="str">
        <f t="shared" si="1787"/>
        <v>8630,VEURNE,Kruisabele,</v>
      </c>
      <c r="M5193" s="15" t="str">
        <f t="shared" si="1788"/>
        <v/>
      </c>
      <c r="N5193" s="15" t="str">
        <f t="shared" si="1789"/>
        <v/>
      </c>
      <c r="O5193" s="15" t="str">
        <f t="shared" si="1790"/>
        <v/>
      </c>
      <c r="P5193" s="15">
        <f t="shared" si="1791"/>
        <v>0</v>
      </c>
      <c r="Q5193" s="15" t="str">
        <f t="shared" si="1792"/>
        <v>8630,VEURNE,Kruisabele,</v>
      </c>
      <c r="R5193" s="15" t="str">
        <f t="shared" si="1793"/>
        <v/>
      </c>
      <c r="S5193" s="15" t="str">
        <f t="shared" si="1794"/>
        <v/>
      </c>
      <c r="T5193" s="15" t="str">
        <f t="shared" si="1795"/>
        <v/>
      </c>
      <c r="U5193" s="15">
        <f t="shared" si="1796"/>
        <v>0</v>
      </c>
      <c r="V5193" s="15" t="str">
        <f t="shared" si="1797"/>
        <v>8630,VEURNE,Kruisabele,</v>
      </c>
      <c r="W5193" s="15" t="str">
        <f t="shared" si="1798"/>
        <v/>
      </c>
      <c r="X5193" s="15" t="str">
        <f t="shared" si="1799"/>
        <v/>
      </c>
      <c r="Y5193" s="15" t="str">
        <f t="shared" si="1800"/>
        <v/>
      </c>
      <c r="Z5193" s="15">
        <f t="shared" si="1801"/>
        <v>0</v>
      </c>
      <c r="AA5193" s="15" t="str">
        <f t="shared" si="1802"/>
        <v>8630,VEURNE,Kruisabele,</v>
      </c>
      <c r="AB5193" s="15" t="str">
        <f t="shared" si="1803"/>
        <v/>
      </c>
    </row>
    <row r="5194" spans="1:28" x14ac:dyDescent="0.2">
      <c r="A5194">
        <v>32</v>
      </c>
      <c r="B5194">
        <v>195</v>
      </c>
      <c r="C5194">
        <v>8630</v>
      </c>
      <c r="D5194" t="s">
        <v>5690</v>
      </c>
      <c r="E5194" t="s">
        <v>5699</v>
      </c>
      <c r="F5194" t="str">
        <f t="shared" si="1782"/>
        <v>8630,VEURNE,Steenkerke,</v>
      </c>
      <c r="G5194">
        <f t="shared" si="1783"/>
        <v>32</v>
      </c>
      <c r="H5194">
        <f t="shared" si="1783"/>
        <v>195</v>
      </c>
      <c r="I5194" s="15" t="str">
        <f t="shared" si="1784"/>
        <v/>
      </c>
      <c r="J5194" s="15" t="str">
        <f t="shared" si="1785"/>
        <v/>
      </c>
      <c r="K5194" s="15">
        <f t="shared" si="1786"/>
        <v>0</v>
      </c>
      <c r="L5194" s="15" t="str">
        <f t="shared" si="1787"/>
        <v>8630,VEURNE,Steenkerke,</v>
      </c>
      <c r="M5194" s="15" t="str">
        <f t="shared" si="1788"/>
        <v/>
      </c>
      <c r="N5194" s="15" t="str">
        <f t="shared" si="1789"/>
        <v/>
      </c>
      <c r="O5194" s="15" t="str">
        <f t="shared" si="1790"/>
        <v/>
      </c>
      <c r="P5194" s="15">
        <f t="shared" si="1791"/>
        <v>0</v>
      </c>
      <c r="Q5194" s="15" t="str">
        <f t="shared" si="1792"/>
        <v>8630,VEURNE,Steenkerke,</v>
      </c>
      <c r="R5194" s="15" t="str">
        <f t="shared" si="1793"/>
        <v/>
      </c>
      <c r="S5194" s="15" t="str">
        <f t="shared" si="1794"/>
        <v/>
      </c>
      <c r="T5194" s="15" t="str">
        <f t="shared" si="1795"/>
        <v/>
      </c>
      <c r="U5194" s="15">
        <f t="shared" si="1796"/>
        <v>0</v>
      </c>
      <c r="V5194" s="15" t="str">
        <f t="shared" si="1797"/>
        <v>8630,VEURNE,Steenkerke,</v>
      </c>
      <c r="W5194" s="15" t="str">
        <f t="shared" si="1798"/>
        <v/>
      </c>
      <c r="X5194" s="15" t="str">
        <f t="shared" si="1799"/>
        <v/>
      </c>
      <c r="Y5194" s="15" t="str">
        <f t="shared" si="1800"/>
        <v/>
      </c>
      <c r="Z5194" s="15">
        <f t="shared" si="1801"/>
        <v>0</v>
      </c>
      <c r="AA5194" s="15" t="str">
        <f t="shared" si="1802"/>
        <v>8630,VEURNE,Steenkerke,</v>
      </c>
      <c r="AB5194" s="15" t="str">
        <f t="shared" si="1803"/>
        <v/>
      </c>
    </row>
    <row r="5195" spans="1:28" x14ac:dyDescent="0.2">
      <c r="A5195">
        <v>30</v>
      </c>
      <c r="B5195">
        <v>197</v>
      </c>
      <c r="C5195">
        <v>8630</v>
      </c>
      <c r="D5195" t="s">
        <v>5690</v>
      </c>
      <c r="E5195" t="s">
        <v>5700</v>
      </c>
      <c r="F5195" t="str">
        <f t="shared" si="1782"/>
        <v>8630,VEURNE,Veurne,</v>
      </c>
      <c r="G5195">
        <f t="shared" si="1783"/>
        <v>30</v>
      </c>
      <c r="H5195">
        <f t="shared" si="1783"/>
        <v>197</v>
      </c>
      <c r="I5195" s="15" t="str">
        <f t="shared" si="1784"/>
        <v/>
      </c>
      <c r="J5195" s="15" t="str">
        <f t="shared" si="1785"/>
        <v/>
      </c>
      <c r="K5195" s="15">
        <f t="shared" si="1786"/>
        <v>0</v>
      </c>
      <c r="L5195" s="15" t="str">
        <f t="shared" si="1787"/>
        <v>8630,VEURNE,Veurne,</v>
      </c>
      <c r="M5195" s="15" t="str">
        <f t="shared" si="1788"/>
        <v/>
      </c>
      <c r="N5195" s="15" t="str">
        <f t="shared" si="1789"/>
        <v/>
      </c>
      <c r="O5195" s="15" t="str">
        <f t="shared" si="1790"/>
        <v/>
      </c>
      <c r="P5195" s="15">
        <f t="shared" si="1791"/>
        <v>0</v>
      </c>
      <c r="Q5195" s="15" t="str">
        <f t="shared" si="1792"/>
        <v>8630,VEURNE,Veurne,</v>
      </c>
      <c r="R5195" s="15" t="str">
        <f t="shared" si="1793"/>
        <v/>
      </c>
      <c r="S5195" s="15" t="str">
        <f t="shared" si="1794"/>
        <v/>
      </c>
      <c r="T5195" s="15" t="str">
        <f t="shared" si="1795"/>
        <v/>
      </c>
      <c r="U5195" s="15">
        <f t="shared" si="1796"/>
        <v>0</v>
      </c>
      <c r="V5195" s="15" t="str">
        <f t="shared" si="1797"/>
        <v>8630,VEURNE,Veurne,</v>
      </c>
      <c r="W5195" s="15" t="str">
        <f t="shared" si="1798"/>
        <v/>
      </c>
      <c r="X5195" s="15" t="str">
        <f t="shared" si="1799"/>
        <v/>
      </c>
      <c r="Y5195" s="15" t="str">
        <f t="shared" si="1800"/>
        <v/>
      </c>
      <c r="Z5195" s="15">
        <f t="shared" si="1801"/>
        <v>0</v>
      </c>
      <c r="AA5195" s="15" t="str">
        <f t="shared" si="1802"/>
        <v>8630,VEURNE,Veurne,</v>
      </c>
      <c r="AB5195" s="15" t="str">
        <f t="shared" si="1803"/>
        <v/>
      </c>
    </row>
    <row r="5196" spans="1:28" x14ac:dyDescent="0.2">
      <c r="A5196">
        <v>30</v>
      </c>
      <c r="B5196">
        <v>191</v>
      </c>
      <c r="C5196">
        <v>8630</v>
      </c>
      <c r="D5196" t="s">
        <v>5690</v>
      </c>
      <c r="E5196" t="s">
        <v>5701</v>
      </c>
      <c r="F5196" t="str">
        <f t="shared" si="1782"/>
        <v>8630,VEURNE,Vinkem,</v>
      </c>
      <c r="G5196">
        <f t="shared" si="1783"/>
        <v>30</v>
      </c>
      <c r="H5196">
        <f t="shared" si="1783"/>
        <v>191</v>
      </c>
      <c r="I5196" s="15" t="str">
        <f t="shared" si="1784"/>
        <v/>
      </c>
      <c r="J5196" s="15" t="str">
        <f t="shared" si="1785"/>
        <v/>
      </c>
      <c r="K5196" s="15">
        <f t="shared" si="1786"/>
        <v>0</v>
      </c>
      <c r="L5196" s="15" t="str">
        <f t="shared" si="1787"/>
        <v>8630,VEURNE,Vinkem,</v>
      </c>
      <c r="M5196" s="15" t="str">
        <f t="shared" si="1788"/>
        <v/>
      </c>
      <c r="N5196" s="15" t="str">
        <f t="shared" si="1789"/>
        <v/>
      </c>
      <c r="O5196" s="15" t="str">
        <f t="shared" si="1790"/>
        <v/>
      </c>
      <c r="P5196" s="15">
        <f t="shared" si="1791"/>
        <v>0</v>
      </c>
      <c r="Q5196" s="15" t="str">
        <f t="shared" si="1792"/>
        <v>8630,VEURNE,Vinkem,</v>
      </c>
      <c r="R5196" s="15" t="str">
        <f t="shared" si="1793"/>
        <v/>
      </c>
      <c r="S5196" s="15" t="str">
        <f t="shared" si="1794"/>
        <v/>
      </c>
      <c r="T5196" s="15" t="str">
        <f t="shared" si="1795"/>
        <v/>
      </c>
      <c r="U5196" s="15">
        <f t="shared" si="1796"/>
        <v>0</v>
      </c>
      <c r="V5196" s="15" t="str">
        <f t="shared" si="1797"/>
        <v>8630,VEURNE,Vinkem,</v>
      </c>
      <c r="W5196" s="15" t="str">
        <f t="shared" si="1798"/>
        <v/>
      </c>
      <c r="X5196" s="15" t="str">
        <f t="shared" si="1799"/>
        <v/>
      </c>
      <c r="Y5196" s="15" t="str">
        <f t="shared" si="1800"/>
        <v/>
      </c>
      <c r="Z5196" s="15">
        <f t="shared" si="1801"/>
        <v>0</v>
      </c>
      <c r="AA5196" s="15" t="str">
        <f t="shared" si="1802"/>
        <v>8630,VEURNE,Vinkem,</v>
      </c>
      <c r="AB5196" s="15" t="str">
        <f t="shared" si="1803"/>
        <v/>
      </c>
    </row>
    <row r="5197" spans="1:28" x14ac:dyDescent="0.2">
      <c r="A5197">
        <v>32</v>
      </c>
      <c r="B5197">
        <v>198</v>
      </c>
      <c r="C5197">
        <v>8630</v>
      </c>
      <c r="D5197" t="s">
        <v>5690</v>
      </c>
      <c r="E5197" t="s">
        <v>5702</v>
      </c>
      <c r="F5197" t="str">
        <f t="shared" si="1782"/>
        <v>8630,VEURNE,Westhoek,</v>
      </c>
      <c r="G5197">
        <f t="shared" si="1783"/>
        <v>32</v>
      </c>
      <c r="H5197">
        <f t="shared" si="1783"/>
        <v>198</v>
      </c>
      <c r="I5197" s="15" t="str">
        <f t="shared" si="1784"/>
        <v/>
      </c>
      <c r="J5197" s="15" t="str">
        <f t="shared" si="1785"/>
        <v/>
      </c>
      <c r="K5197" s="15">
        <f t="shared" si="1786"/>
        <v>0</v>
      </c>
      <c r="L5197" s="15" t="str">
        <f t="shared" si="1787"/>
        <v>8630,VEURNE,Westhoek,</v>
      </c>
      <c r="M5197" s="15" t="str">
        <f t="shared" si="1788"/>
        <v/>
      </c>
      <c r="N5197" s="15" t="str">
        <f t="shared" si="1789"/>
        <v/>
      </c>
      <c r="O5197" s="15" t="str">
        <f t="shared" si="1790"/>
        <v/>
      </c>
      <c r="P5197" s="15">
        <f t="shared" si="1791"/>
        <v>0</v>
      </c>
      <c r="Q5197" s="15" t="str">
        <f t="shared" si="1792"/>
        <v>8630,VEURNE,Westhoek,</v>
      </c>
      <c r="R5197" s="15" t="str">
        <f t="shared" si="1793"/>
        <v/>
      </c>
      <c r="S5197" s="15" t="str">
        <f t="shared" si="1794"/>
        <v/>
      </c>
      <c r="T5197" s="15" t="str">
        <f t="shared" si="1795"/>
        <v/>
      </c>
      <c r="U5197" s="15">
        <f t="shared" si="1796"/>
        <v>0</v>
      </c>
      <c r="V5197" s="15" t="str">
        <f t="shared" si="1797"/>
        <v>8630,VEURNE,Westhoek,</v>
      </c>
      <c r="W5197" s="15" t="str">
        <f t="shared" si="1798"/>
        <v/>
      </c>
      <c r="X5197" s="15" t="str">
        <f t="shared" si="1799"/>
        <v/>
      </c>
      <c r="Y5197" s="15" t="str">
        <f t="shared" si="1800"/>
        <v/>
      </c>
      <c r="Z5197" s="15">
        <f t="shared" si="1801"/>
        <v>0</v>
      </c>
      <c r="AA5197" s="15" t="str">
        <f t="shared" si="1802"/>
        <v>8630,VEURNE,Westhoek,</v>
      </c>
      <c r="AB5197" s="15" t="str">
        <f t="shared" si="1803"/>
        <v/>
      </c>
    </row>
    <row r="5198" spans="1:28" x14ac:dyDescent="0.2">
      <c r="A5198">
        <v>30</v>
      </c>
      <c r="B5198">
        <v>191</v>
      </c>
      <c r="C5198">
        <v>8630</v>
      </c>
      <c r="D5198" t="s">
        <v>5690</v>
      </c>
      <c r="E5198" t="s">
        <v>5703</v>
      </c>
      <c r="F5198" t="str">
        <f t="shared" si="1782"/>
        <v>8630,VEURNE,Wulveringem,</v>
      </c>
      <c r="G5198">
        <f t="shared" si="1783"/>
        <v>30</v>
      </c>
      <c r="H5198">
        <f t="shared" si="1783"/>
        <v>191</v>
      </c>
      <c r="I5198" s="15" t="str">
        <f t="shared" si="1784"/>
        <v/>
      </c>
      <c r="J5198" s="15" t="str">
        <f t="shared" si="1785"/>
        <v/>
      </c>
      <c r="K5198" s="15">
        <f t="shared" si="1786"/>
        <v>0</v>
      </c>
      <c r="L5198" s="15" t="str">
        <f t="shared" si="1787"/>
        <v>8630,VEURNE,Wulveringem,</v>
      </c>
      <c r="M5198" s="15" t="str">
        <f t="shared" si="1788"/>
        <v/>
      </c>
      <c r="N5198" s="15" t="str">
        <f t="shared" si="1789"/>
        <v/>
      </c>
      <c r="O5198" s="15" t="str">
        <f t="shared" si="1790"/>
        <v/>
      </c>
      <c r="P5198" s="15">
        <f t="shared" si="1791"/>
        <v>0</v>
      </c>
      <c r="Q5198" s="15" t="str">
        <f t="shared" si="1792"/>
        <v>8630,VEURNE,Wulveringem,</v>
      </c>
      <c r="R5198" s="15" t="str">
        <f t="shared" si="1793"/>
        <v/>
      </c>
      <c r="S5198" s="15" t="str">
        <f t="shared" si="1794"/>
        <v/>
      </c>
      <c r="T5198" s="15" t="str">
        <f t="shared" si="1795"/>
        <v/>
      </c>
      <c r="U5198" s="15">
        <f t="shared" si="1796"/>
        <v>0</v>
      </c>
      <c r="V5198" s="15" t="str">
        <f t="shared" si="1797"/>
        <v>8630,VEURNE,Wulveringem,</v>
      </c>
      <c r="W5198" s="15" t="str">
        <f t="shared" si="1798"/>
        <v/>
      </c>
      <c r="X5198" s="15" t="str">
        <f t="shared" si="1799"/>
        <v/>
      </c>
      <c r="Y5198" s="15" t="str">
        <f t="shared" si="1800"/>
        <v/>
      </c>
      <c r="Z5198" s="15">
        <f t="shared" si="1801"/>
        <v>0</v>
      </c>
      <c r="AA5198" s="15" t="str">
        <f t="shared" si="1802"/>
        <v>8630,VEURNE,Wulveringem,</v>
      </c>
      <c r="AB5198" s="15" t="str">
        <f t="shared" si="1803"/>
        <v/>
      </c>
    </row>
    <row r="5199" spans="1:28" x14ac:dyDescent="0.2">
      <c r="A5199">
        <v>37</v>
      </c>
      <c r="B5199">
        <v>194</v>
      </c>
      <c r="C5199">
        <v>8630</v>
      </c>
      <c r="D5199" t="s">
        <v>5690</v>
      </c>
      <c r="E5199" t="s">
        <v>5704</v>
      </c>
      <c r="F5199" t="str">
        <f t="shared" si="1782"/>
        <v>8630,VEURNE,Zoutenaaie,</v>
      </c>
      <c r="G5199">
        <f t="shared" si="1783"/>
        <v>37</v>
      </c>
      <c r="H5199">
        <f t="shared" si="1783"/>
        <v>194</v>
      </c>
      <c r="I5199" s="15" t="str">
        <f t="shared" si="1784"/>
        <v/>
      </c>
      <c r="J5199" s="15" t="str">
        <f t="shared" si="1785"/>
        <v/>
      </c>
      <c r="K5199" s="15">
        <f t="shared" si="1786"/>
        <v>0</v>
      </c>
      <c r="L5199" s="15" t="str">
        <f t="shared" si="1787"/>
        <v>8630,VEURNE,Zoutenaaie,</v>
      </c>
      <c r="M5199" s="15" t="str">
        <f t="shared" si="1788"/>
        <v/>
      </c>
      <c r="N5199" s="15" t="str">
        <f t="shared" si="1789"/>
        <v/>
      </c>
      <c r="O5199" s="15" t="str">
        <f t="shared" si="1790"/>
        <v/>
      </c>
      <c r="P5199" s="15">
        <f t="shared" si="1791"/>
        <v>0</v>
      </c>
      <c r="Q5199" s="15" t="str">
        <f t="shared" si="1792"/>
        <v>8630,VEURNE,Zoutenaaie,</v>
      </c>
      <c r="R5199" s="15" t="str">
        <f t="shared" si="1793"/>
        <v/>
      </c>
      <c r="S5199" s="15" t="str">
        <f t="shared" si="1794"/>
        <v/>
      </c>
      <c r="T5199" s="15" t="str">
        <f t="shared" si="1795"/>
        <v/>
      </c>
      <c r="U5199" s="15">
        <f t="shared" si="1796"/>
        <v>0</v>
      </c>
      <c r="V5199" s="15" t="str">
        <f t="shared" si="1797"/>
        <v>8630,VEURNE,Zoutenaaie,</v>
      </c>
      <c r="W5199" s="15" t="str">
        <f t="shared" si="1798"/>
        <v/>
      </c>
      <c r="X5199" s="15" t="str">
        <f t="shared" si="1799"/>
        <v/>
      </c>
      <c r="Y5199" s="15" t="str">
        <f t="shared" si="1800"/>
        <v/>
      </c>
      <c r="Z5199" s="15">
        <f t="shared" si="1801"/>
        <v>0</v>
      </c>
      <c r="AA5199" s="15" t="str">
        <f t="shared" si="1802"/>
        <v>8630,VEURNE,Zoutenaaie,</v>
      </c>
      <c r="AB5199" s="15" t="str">
        <f t="shared" si="1803"/>
        <v/>
      </c>
    </row>
    <row r="5200" spans="1:28" x14ac:dyDescent="0.2">
      <c r="A5200">
        <v>29</v>
      </c>
      <c r="B5200">
        <v>192</v>
      </c>
      <c r="C5200">
        <v>8630</v>
      </c>
      <c r="D5200" t="s">
        <v>5690</v>
      </c>
      <c r="E5200" t="s">
        <v>5705</v>
      </c>
      <c r="F5200" t="str">
        <f t="shared" si="1782"/>
        <v>8630,VEURNE,Zwaantje,</v>
      </c>
      <c r="G5200">
        <f t="shared" si="1783"/>
        <v>29</v>
      </c>
      <c r="H5200">
        <f t="shared" si="1783"/>
        <v>192</v>
      </c>
      <c r="I5200" s="15" t="str">
        <f t="shared" si="1784"/>
        <v/>
      </c>
      <c r="J5200" s="15" t="str">
        <f t="shared" si="1785"/>
        <v/>
      </c>
      <c r="K5200" s="15">
        <f t="shared" si="1786"/>
        <v>0</v>
      </c>
      <c r="L5200" s="15" t="str">
        <f t="shared" si="1787"/>
        <v>8630,VEURNE,Zwaantje,</v>
      </c>
      <c r="M5200" s="15" t="str">
        <f t="shared" si="1788"/>
        <v/>
      </c>
      <c r="N5200" s="15" t="str">
        <f t="shared" si="1789"/>
        <v/>
      </c>
      <c r="O5200" s="15" t="str">
        <f t="shared" si="1790"/>
        <v/>
      </c>
      <c r="P5200" s="15">
        <f t="shared" si="1791"/>
        <v>0</v>
      </c>
      <c r="Q5200" s="15" t="str">
        <f t="shared" si="1792"/>
        <v>8630,VEURNE,Zwaantje,</v>
      </c>
      <c r="R5200" s="15" t="str">
        <f t="shared" si="1793"/>
        <v/>
      </c>
      <c r="S5200" s="15" t="str">
        <f t="shared" si="1794"/>
        <v/>
      </c>
      <c r="T5200" s="15" t="str">
        <f t="shared" si="1795"/>
        <v/>
      </c>
      <c r="U5200" s="15">
        <f t="shared" si="1796"/>
        <v>0</v>
      </c>
      <c r="V5200" s="15" t="str">
        <f t="shared" si="1797"/>
        <v>8630,VEURNE,Zwaantje,</v>
      </c>
      <c r="W5200" s="15" t="str">
        <f t="shared" si="1798"/>
        <v/>
      </c>
      <c r="X5200" s="15" t="str">
        <f t="shared" si="1799"/>
        <v/>
      </c>
      <c r="Y5200" s="15" t="str">
        <f t="shared" si="1800"/>
        <v/>
      </c>
      <c r="Z5200" s="15">
        <f t="shared" si="1801"/>
        <v>0</v>
      </c>
      <c r="AA5200" s="15" t="str">
        <f t="shared" si="1802"/>
        <v>8630,VEURNE,Zwaantje,</v>
      </c>
      <c r="AB5200" s="15" t="str">
        <f t="shared" si="1803"/>
        <v/>
      </c>
    </row>
    <row r="5201" spans="1:28" x14ac:dyDescent="0.2">
      <c r="A5201">
        <v>35</v>
      </c>
      <c r="B5201">
        <v>179</v>
      </c>
      <c r="C5201">
        <v>8640</v>
      </c>
      <c r="D5201" t="s">
        <v>5706</v>
      </c>
      <c r="E5201" t="s">
        <v>5707</v>
      </c>
      <c r="F5201" t="str">
        <f t="shared" si="1782"/>
        <v>8640,VLETEREN,Eikhoek,</v>
      </c>
      <c r="G5201">
        <f t="shared" si="1783"/>
        <v>35</v>
      </c>
      <c r="H5201">
        <f t="shared" si="1783"/>
        <v>179</v>
      </c>
      <c r="I5201" s="15" t="str">
        <f t="shared" si="1784"/>
        <v/>
      </c>
      <c r="J5201" s="15" t="str">
        <f t="shared" si="1785"/>
        <v/>
      </c>
      <c r="K5201" s="15">
        <f t="shared" si="1786"/>
        <v>0</v>
      </c>
      <c r="L5201" s="15" t="str">
        <f t="shared" si="1787"/>
        <v>8640,VLETEREN,Eikhoek,</v>
      </c>
      <c r="M5201" s="15" t="str">
        <f t="shared" si="1788"/>
        <v/>
      </c>
      <c r="N5201" s="15" t="str">
        <f t="shared" si="1789"/>
        <v/>
      </c>
      <c r="O5201" s="15" t="str">
        <f t="shared" si="1790"/>
        <v/>
      </c>
      <c r="P5201" s="15">
        <f t="shared" si="1791"/>
        <v>0</v>
      </c>
      <c r="Q5201" s="15" t="str">
        <f t="shared" si="1792"/>
        <v>8640,VLETEREN,Eikhoek,</v>
      </c>
      <c r="R5201" s="15" t="str">
        <f t="shared" si="1793"/>
        <v/>
      </c>
      <c r="S5201" s="15" t="str">
        <f t="shared" si="1794"/>
        <v/>
      </c>
      <c r="T5201" s="15" t="str">
        <f t="shared" si="1795"/>
        <v/>
      </c>
      <c r="U5201" s="15">
        <f t="shared" si="1796"/>
        <v>0</v>
      </c>
      <c r="V5201" s="15" t="str">
        <f t="shared" si="1797"/>
        <v>8640,VLETEREN,Eikhoek,</v>
      </c>
      <c r="W5201" s="15" t="str">
        <f t="shared" si="1798"/>
        <v/>
      </c>
      <c r="X5201" s="15" t="str">
        <f t="shared" si="1799"/>
        <v/>
      </c>
      <c r="Y5201" s="15" t="str">
        <f t="shared" si="1800"/>
        <v/>
      </c>
      <c r="Z5201" s="15">
        <f t="shared" si="1801"/>
        <v>0</v>
      </c>
      <c r="AA5201" s="15" t="str">
        <f t="shared" si="1802"/>
        <v>8640,VLETEREN,Eikhoek,</v>
      </c>
      <c r="AB5201" s="15" t="str">
        <f t="shared" si="1803"/>
        <v/>
      </c>
    </row>
    <row r="5202" spans="1:28" x14ac:dyDescent="0.2">
      <c r="A5202">
        <v>34</v>
      </c>
      <c r="B5202">
        <v>183</v>
      </c>
      <c r="C5202">
        <v>8640</v>
      </c>
      <c r="D5202" t="s">
        <v>5706</v>
      </c>
      <c r="E5202" t="s">
        <v>5708</v>
      </c>
      <c r="F5202" t="str">
        <f t="shared" si="1782"/>
        <v>8640,VLETEREN,Elzendamme,</v>
      </c>
      <c r="G5202">
        <f t="shared" si="1783"/>
        <v>34</v>
      </c>
      <c r="H5202">
        <f t="shared" si="1783"/>
        <v>183</v>
      </c>
      <c r="I5202" s="15" t="str">
        <f t="shared" si="1784"/>
        <v/>
      </c>
      <c r="J5202" s="15" t="str">
        <f t="shared" si="1785"/>
        <v/>
      </c>
      <c r="K5202" s="15">
        <f t="shared" si="1786"/>
        <v>0</v>
      </c>
      <c r="L5202" s="15" t="str">
        <f t="shared" si="1787"/>
        <v>8640,VLETEREN,Elzendamme,</v>
      </c>
      <c r="M5202" s="15" t="str">
        <f t="shared" si="1788"/>
        <v/>
      </c>
      <c r="N5202" s="15" t="str">
        <f t="shared" si="1789"/>
        <v/>
      </c>
      <c r="O5202" s="15" t="str">
        <f t="shared" si="1790"/>
        <v/>
      </c>
      <c r="P5202" s="15">
        <f t="shared" si="1791"/>
        <v>0</v>
      </c>
      <c r="Q5202" s="15" t="str">
        <f t="shared" si="1792"/>
        <v>8640,VLETEREN,Elzendamme,</v>
      </c>
      <c r="R5202" s="15" t="str">
        <f t="shared" si="1793"/>
        <v/>
      </c>
      <c r="S5202" s="15" t="str">
        <f t="shared" si="1794"/>
        <v/>
      </c>
      <c r="T5202" s="15" t="str">
        <f t="shared" si="1795"/>
        <v/>
      </c>
      <c r="U5202" s="15">
        <f t="shared" si="1796"/>
        <v>0</v>
      </c>
      <c r="V5202" s="15" t="str">
        <f t="shared" si="1797"/>
        <v>8640,VLETEREN,Elzendamme,</v>
      </c>
      <c r="W5202" s="15" t="str">
        <f t="shared" si="1798"/>
        <v/>
      </c>
      <c r="X5202" s="15" t="str">
        <f t="shared" si="1799"/>
        <v/>
      </c>
      <c r="Y5202" s="15" t="str">
        <f t="shared" si="1800"/>
        <v/>
      </c>
      <c r="Z5202" s="15">
        <f t="shared" si="1801"/>
        <v>0</v>
      </c>
      <c r="AA5202" s="15" t="str">
        <f t="shared" si="1802"/>
        <v>8640,VLETEREN,Elzendamme,</v>
      </c>
      <c r="AB5202" s="15" t="str">
        <f t="shared" si="1803"/>
        <v/>
      </c>
    </row>
    <row r="5203" spans="1:28" x14ac:dyDescent="0.2">
      <c r="A5203">
        <v>35</v>
      </c>
      <c r="B5203">
        <v>181</v>
      </c>
      <c r="C5203">
        <v>8640</v>
      </c>
      <c r="D5203" t="s">
        <v>5706</v>
      </c>
      <c r="E5203" t="s">
        <v>5709</v>
      </c>
      <c r="F5203" t="str">
        <f t="shared" si="1782"/>
        <v>8640,VLETEREN,Oostvleteren,</v>
      </c>
      <c r="G5203">
        <f t="shared" si="1783"/>
        <v>35</v>
      </c>
      <c r="H5203">
        <f t="shared" si="1783"/>
        <v>181</v>
      </c>
      <c r="I5203" s="15" t="str">
        <f t="shared" si="1784"/>
        <v/>
      </c>
      <c r="J5203" s="15" t="str">
        <f t="shared" si="1785"/>
        <v/>
      </c>
      <c r="K5203" s="15">
        <f t="shared" si="1786"/>
        <v>0</v>
      </c>
      <c r="L5203" s="15" t="str">
        <f t="shared" si="1787"/>
        <v>8640,VLETEREN,Oostvleteren,</v>
      </c>
      <c r="M5203" s="15" t="str">
        <f t="shared" si="1788"/>
        <v/>
      </c>
      <c r="N5203" s="15" t="str">
        <f t="shared" si="1789"/>
        <v/>
      </c>
      <c r="O5203" s="15" t="str">
        <f t="shared" si="1790"/>
        <v/>
      </c>
      <c r="P5203" s="15">
        <f t="shared" si="1791"/>
        <v>0</v>
      </c>
      <c r="Q5203" s="15" t="str">
        <f t="shared" si="1792"/>
        <v>8640,VLETEREN,Oostvleteren,</v>
      </c>
      <c r="R5203" s="15" t="str">
        <f t="shared" si="1793"/>
        <v/>
      </c>
      <c r="S5203" s="15" t="str">
        <f t="shared" si="1794"/>
        <v/>
      </c>
      <c r="T5203" s="15" t="str">
        <f t="shared" si="1795"/>
        <v/>
      </c>
      <c r="U5203" s="15">
        <f t="shared" si="1796"/>
        <v>0</v>
      </c>
      <c r="V5203" s="15" t="str">
        <f t="shared" si="1797"/>
        <v>8640,VLETEREN,Oostvleteren,</v>
      </c>
      <c r="W5203" s="15" t="str">
        <f t="shared" si="1798"/>
        <v/>
      </c>
      <c r="X5203" s="15" t="str">
        <f t="shared" si="1799"/>
        <v/>
      </c>
      <c r="Y5203" s="15" t="str">
        <f t="shared" si="1800"/>
        <v/>
      </c>
      <c r="Z5203" s="15">
        <f t="shared" si="1801"/>
        <v>0</v>
      </c>
      <c r="AA5203" s="15" t="str">
        <f t="shared" si="1802"/>
        <v>8640,VLETEREN,Oostvleteren,</v>
      </c>
      <c r="AB5203" s="15" t="str">
        <f t="shared" si="1803"/>
        <v/>
      </c>
    </row>
    <row r="5204" spans="1:28" x14ac:dyDescent="0.2">
      <c r="A5204">
        <v>35</v>
      </c>
      <c r="B5204">
        <v>178</v>
      </c>
      <c r="C5204">
        <v>8640</v>
      </c>
      <c r="D5204" t="s">
        <v>5706</v>
      </c>
      <c r="E5204" t="s">
        <v>5710</v>
      </c>
      <c r="F5204" t="str">
        <f t="shared" si="1782"/>
        <v>8640,VLETEREN,Sint-Sixtus,</v>
      </c>
      <c r="G5204">
        <f t="shared" si="1783"/>
        <v>35</v>
      </c>
      <c r="H5204">
        <f t="shared" si="1783"/>
        <v>178</v>
      </c>
      <c r="I5204" s="15" t="str">
        <f t="shared" si="1784"/>
        <v/>
      </c>
      <c r="J5204" s="15" t="str">
        <f t="shared" si="1785"/>
        <v/>
      </c>
      <c r="K5204" s="15">
        <f t="shared" si="1786"/>
        <v>0</v>
      </c>
      <c r="L5204" s="15" t="str">
        <f t="shared" si="1787"/>
        <v>8640,VLETEREN,Sint-Sixtus,</v>
      </c>
      <c r="M5204" s="15" t="str">
        <f t="shared" si="1788"/>
        <v/>
      </c>
      <c r="N5204" s="15" t="str">
        <f t="shared" si="1789"/>
        <v/>
      </c>
      <c r="O5204" s="15" t="str">
        <f t="shared" si="1790"/>
        <v/>
      </c>
      <c r="P5204" s="15">
        <f t="shared" si="1791"/>
        <v>0</v>
      </c>
      <c r="Q5204" s="15" t="str">
        <f t="shared" si="1792"/>
        <v>8640,VLETEREN,Sint-Sixtus,</v>
      </c>
      <c r="R5204" s="15" t="str">
        <f t="shared" si="1793"/>
        <v/>
      </c>
      <c r="S5204" s="15" t="str">
        <f t="shared" si="1794"/>
        <v/>
      </c>
      <c r="T5204" s="15" t="str">
        <f t="shared" si="1795"/>
        <v/>
      </c>
      <c r="U5204" s="15">
        <f t="shared" si="1796"/>
        <v>0</v>
      </c>
      <c r="V5204" s="15" t="str">
        <f t="shared" si="1797"/>
        <v>8640,VLETEREN,Sint-Sixtus,</v>
      </c>
      <c r="W5204" s="15" t="str">
        <f t="shared" si="1798"/>
        <v/>
      </c>
      <c r="X5204" s="15" t="str">
        <f t="shared" si="1799"/>
        <v/>
      </c>
      <c r="Y5204" s="15" t="str">
        <f t="shared" si="1800"/>
        <v/>
      </c>
      <c r="Z5204" s="15">
        <f t="shared" si="1801"/>
        <v>0</v>
      </c>
      <c r="AA5204" s="15" t="str">
        <f t="shared" si="1802"/>
        <v>8640,VLETEREN,Sint-Sixtus,</v>
      </c>
      <c r="AB5204" s="15" t="str">
        <f t="shared" si="1803"/>
        <v/>
      </c>
    </row>
    <row r="5205" spans="1:28" x14ac:dyDescent="0.2">
      <c r="A5205">
        <v>35</v>
      </c>
      <c r="B5205">
        <v>181</v>
      </c>
      <c r="C5205">
        <v>8640</v>
      </c>
      <c r="D5205" t="s">
        <v>5706</v>
      </c>
      <c r="E5205" t="s">
        <v>5711</v>
      </c>
      <c r="F5205" t="str">
        <f t="shared" si="1782"/>
        <v>8640,VLETEREN,Vleteren,</v>
      </c>
      <c r="G5205">
        <f t="shared" si="1783"/>
        <v>35</v>
      </c>
      <c r="H5205">
        <f t="shared" si="1783"/>
        <v>181</v>
      </c>
      <c r="I5205" s="15" t="str">
        <f t="shared" si="1784"/>
        <v/>
      </c>
      <c r="J5205" s="15" t="str">
        <f t="shared" si="1785"/>
        <v/>
      </c>
      <c r="K5205" s="15">
        <f t="shared" si="1786"/>
        <v>0</v>
      </c>
      <c r="L5205" s="15" t="str">
        <f t="shared" si="1787"/>
        <v>8640,VLETEREN,Vleteren,</v>
      </c>
      <c r="M5205" s="15" t="str">
        <f t="shared" si="1788"/>
        <v/>
      </c>
      <c r="N5205" s="15" t="str">
        <f t="shared" si="1789"/>
        <v/>
      </c>
      <c r="O5205" s="15" t="str">
        <f t="shared" si="1790"/>
        <v/>
      </c>
      <c r="P5205" s="15">
        <f t="shared" si="1791"/>
        <v>0</v>
      </c>
      <c r="Q5205" s="15" t="str">
        <f t="shared" si="1792"/>
        <v>8640,VLETEREN,Vleteren,</v>
      </c>
      <c r="R5205" s="15" t="str">
        <f t="shared" si="1793"/>
        <v/>
      </c>
      <c r="S5205" s="15" t="str">
        <f t="shared" si="1794"/>
        <v/>
      </c>
      <c r="T5205" s="15" t="str">
        <f t="shared" si="1795"/>
        <v/>
      </c>
      <c r="U5205" s="15">
        <f t="shared" si="1796"/>
        <v>0</v>
      </c>
      <c r="V5205" s="15" t="str">
        <f t="shared" si="1797"/>
        <v>8640,VLETEREN,Vleteren,</v>
      </c>
      <c r="W5205" s="15" t="str">
        <f t="shared" si="1798"/>
        <v/>
      </c>
      <c r="X5205" s="15" t="str">
        <f t="shared" si="1799"/>
        <v/>
      </c>
      <c r="Y5205" s="15" t="str">
        <f t="shared" si="1800"/>
        <v/>
      </c>
      <c r="Z5205" s="15">
        <f t="shared" si="1801"/>
        <v>0</v>
      </c>
      <c r="AA5205" s="15" t="str">
        <f t="shared" si="1802"/>
        <v>8640,VLETEREN,Vleteren,</v>
      </c>
      <c r="AB5205" s="15" t="str">
        <f t="shared" si="1803"/>
        <v/>
      </c>
    </row>
    <row r="5206" spans="1:28" x14ac:dyDescent="0.2">
      <c r="A5206">
        <v>33</v>
      </c>
      <c r="B5206">
        <v>180</v>
      </c>
      <c r="C5206">
        <v>8640</v>
      </c>
      <c r="D5206" t="s">
        <v>5706</v>
      </c>
      <c r="E5206" t="s">
        <v>5712</v>
      </c>
      <c r="F5206" t="str">
        <f t="shared" si="1782"/>
        <v>8640,VLETEREN,Westvleteren,</v>
      </c>
      <c r="G5206">
        <f t="shared" si="1783"/>
        <v>33</v>
      </c>
      <c r="H5206">
        <f t="shared" si="1783"/>
        <v>180</v>
      </c>
      <c r="I5206" s="15" t="str">
        <f t="shared" si="1784"/>
        <v/>
      </c>
      <c r="J5206" s="15" t="str">
        <f t="shared" si="1785"/>
        <v/>
      </c>
      <c r="K5206" s="15">
        <f t="shared" si="1786"/>
        <v>0</v>
      </c>
      <c r="L5206" s="15" t="str">
        <f t="shared" si="1787"/>
        <v>8640,VLETEREN,Westvleteren,</v>
      </c>
      <c r="M5206" s="15" t="str">
        <f t="shared" si="1788"/>
        <v/>
      </c>
      <c r="N5206" s="15" t="str">
        <f t="shared" si="1789"/>
        <v/>
      </c>
      <c r="O5206" s="15" t="str">
        <f t="shared" si="1790"/>
        <v/>
      </c>
      <c r="P5206" s="15">
        <f t="shared" si="1791"/>
        <v>0</v>
      </c>
      <c r="Q5206" s="15" t="str">
        <f t="shared" si="1792"/>
        <v>8640,VLETEREN,Westvleteren,</v>
      </c>
      <c r="R5206" s="15" t="str">
        <f t="shared" si="1793"/>
        <v/>
      </c>
      <c r="S5206" s="15" t="str">
        <f t="shared" si="1794"/>
        <v/>
      </c>
      <c r="T5206" s="15" t="str">
        <f t="shared" si="1795"/>
        <v/>
      </c>
      <c r="U5206" s="15">
        <f t="shared" si="1796"/>
        <v>0</v>
      </c>
      <c r="V5206" s="15" t="str">
        <f t="shared" si="1797"/>
        <v>8640,VLETEREN,Westvleteren,</v>
      </c>
      <c r="W5206" s="15" t="str">
        <f t="shared" si="1798"/>
        <v/>
      </c>
      <c r="X5206" s="15" t="str">
        <f t="shared" si="1799"/>
        <v/>
      </c>
      <c r="Y5206" s="15" t="str">
        <f t="shared" si="1800"/>
        <v/>
      </c>
      <c r="Z5206" s="15">
        <f t="shared" si="1801"/>
        <v>0</v>
      </c>
      <c r="AA5206" s="15" t="str">
        <f t="shared" si="1802"/>
        <v>8640,VLETEREN,Westvleteren,</v>
      </c>
      <c r="AB5206" s="15" t="str">
        <f t="shared" si="1803"/>
        <v/>
      </c>
    </row>
    <row r="5207" spans="1:28" x14ac:dyDescent="0.2">
      <c r="A5207">
        <v>38</v>
      </c>
      <c r="B5207">
        <v>177</v>
      </c>
      <c r="C5207">
        <v>8640</v>
      </c>
      <c r="D5207" t="s">
        <v>5706</v>
      </c>
      <c r="E5207" t="s">
        <v>5713</v>
      </c>
      <c r="F5207" t="str">
        <f t="shared" si="1782"/>
        <v>8640,VLETEREN,Wippe,</v>
      </c>
      <c r="G5207">
        <f t="shared" si="1783"/>
        <v>38</v>
      </c>
      <c r="H5207">
        <f t="shared" si="1783"/>
        <v>177</v>
      </c>
      <c r="I5207" s="15" t="str">
        <f t="shared" si="1784"/>
        <v/>
      </c>
      <c r="J5207" s="15" t="str">
        <f t="shared" si="1785"/>
        <v/>
      </c>
      <c r="K5207" s="15">
        <f t="shared" si="1786"/>
        <v>0</v>
      </c>
      <c r="L5207" s="15" t="str">
        <f t="shared" si="1787"/>
        <v>8640,VLETEREN,Wippe,</v>
      </c>
      <c r="M5207" s="15" t="str">
        <f t="shared" si="1788"/>
        <v/>
      </c>
      <c r="N5207" s="15" t="str">
        <f t="shared" si="1789"/>
        <v/>
      </c>
      <c r="O5207" s="15" t="str">
        <f t="shared" si="1790"/>
        <v/>
      </c>
      <c r="P5207" s="15">
        <f t="shared" si="1791"/>
        <v>0</v>
      </c>
      <c r="Q5207" s="15" t="str">
        <f t="shared" si="1792"/>
        <v>8640,VLETEREN,Wippe,</v>
      </c>
      <c r="R5207" s="15" t="str">
        <f t="shared" si="1793"/>
        <v/>
      </c>
      <c r="S5207" s="15" t="str">
        <f t="shared" si="1794"/>
        <v/>
      </c>
      <c r="T5207" s="15" t="str">
        <f t="shared" si="1795"/>
        <v/>
      </c>
      <c r="U5207" s="15">
        <f t="shared" si="1796"/>
        <v>0</v>
      </c>
      <c r="V5207" s="15" t="str">
        <f t="shared" si="1797"/>
        <v>8640,VLETEREN,Wippe,</v>
      </c>
      <c r="W5207" s="15" t="str">
        <f t="shared" si="1798"/>
        <v/>
      </c>
      <c r="X5207" s="15" t="str">
        <f t="shared" si="1799"/>
        <v/>
      </c>
      <c r="Y5207" s="15" t="str">
        <f t="shared" si="1800"/>
        <v/>
      </c>
      <c r="Z5207" s="15">
        <f t="shared" si="1801"/>
        <v>0</v>
      </c>
      <c r="AA5207" s="15" t="str">
        <f t="shared" si="1802"/>
        <v>8640,VLETEREN,Wippe,</v>
      </c>
      <c r="AB5207" s="15" t="str">
        <f t="shared" si="1803"/>
        <v/>
      </c>
    </row>
    <row r="5208" spans="1:28" x14ac:dyDescent="0.2">
      <c r="A5208">
        <v>39</v>
      </c>
      <c r="B5208">
        <v>178</v>
      </c>
      <c r="C5208">
        <v>8640</v>
      </c>
      <c r="D5208" t="s">
        <v>5706</v>
      </c>
      <c r="E5208" t="s">
        <v>5714</v>
      </c>
      <c r="F5208" t="str">
        <f t="shared" si="1782"/>
        <v>8640,VLETEREN,Woesten,</v>
      </c>
      <c r="G5208">
        <f t="shared" si="1783"/>
        <v>39</v>
      </c>
      <c r="H5208">
        <f t="shared" si="1783"/>
        <v>178</v>
      </c>
      <c r="I5208" s="15" t="str">
        <f t="shared" si="1784"/>
        <v/>
      </c>
      <c r="J5208" s="15" t="str">
        <f t="shared" si="1785"/>
        <v/>
      </c>
      <c r="K5208" s="15">
        <f t="shared" si="1786"/>
        <v>0</v>
      </c>
      <c r="L5208" s="15" t="str">
        <f t="shared" si="1787"/>
        <v>8640,VLETEREN,Woesten,</v>
      </c>
      <c r="M5208" s="15" t="str">
        <f t="shared" si="1788"/>
        <v/>
      </c>
      <c r="N5208" s="15" t="str">
        <f t="shared" si="1789"/>
        <v/>
      </c>
      <c r="O5208" s="15" t="str">
        <f t="shared" si="1790"/>
        <v/>
      </c>
      <c r="P5208" s="15">
        <f t="shared" si="1791"/>
        <v>0</v>
      </c>
      <c r="Q5208" s="15" t="str">
        <f t="shared" si="1792"/>
        <v>8640,VLETEREN,Woesten,</v>
      </c>
      <c r="R5208" s="15" t="str">
        <f t="shared" si="1793"/>
        <v/>
      </c>
      <c r="S5208" s="15" t="str">
        <f t="shared" si="1794"/>
        <v/>
      </c>
      <c r="T5208" s="15" t="str">
        <f t="shared" si="1795"/>
        <v/>
      </c>
      <c r="U5208" s="15">
        <f t="shared" si="1796"/>
        <v>0</v>
      </c>
      <c r="V5208" s="15" t="str">
        <f t="shared" si="1797"/>
        <v>8640,VLETEREN,Woesten,</v>
      </c>
      <c r="W5208" s="15" t="str">
        <f t="shared" si="1798"/>
        <v/>
      </c>
      <c r="X5208" s="15" t="str">
        <f t="shared" si="1799"/>
        <v/>
      </c>
      <c r="Y5208" s="15" t="str">
        <f t="shared" si="1800"/>
        <v/>
      </c>
      <c r="Z5208" s="15">
        <f t="shared" si="1801"/>
        <v>0</v>
      </c>
      <c r="AA5208" s="15" t="str">
        <f t="shared" si="1802"/>
        <v>8640,VLETEREN,Woesten,</v>
      </c>
      <c r="AB5208" s="15" t="str">
        <f t="shared" si="1803"/>
        <v/>
      </c>
    </row>
    <row r="5209" spans="1:28" x14ac:dyDescent="0.2">
      <c r="A5209">
        <v>35</v>
      </c>
      <c r="B5209">
        <v>184</v>
      </c>
      <c r="C5209">
        <v>8647</v>
      </c>
      <c r="D5209" t="s">
        <v>5715</v>
      </c>
      <c r="E5209" t="s">
        <v>5716</v>
      </c>
      <c r="F5209" t="str">
        <f t="shared" si="1782"/>
        <v>8647,LO-RENINGE,Fintele,</v>
      </c>
      <c r="G5209">
        <f t="shared" si="1783"/>
        <v>35</v>
      </c>
      <c r="H5209">
        <f t="shared" si="1783"/>
        <v>184</v>
      </c>
      <c r="I5209" s="15" t="str">
        <f t="shared" si="1784"/>
        <v/>
      </c>
      <c r="J5209" s="15" t="str">
        <f t="shared" si="1785"/>
        <v/>
      </c>
      <c r="K5209" s="15">
        <f t="shared" si="1786"/>
        <v>0</v>
      </c>
      <c r="L5209" s="15" t="str">
        <f t="shared" si="1787"/>
        <v>8647,LO-RENINGE,Fintele,</v>
      </c>
      <c r="M5209" s="15" t="str">
        <f t="shared" si="1788"/>
        <v/>
      </c>
      <c r="N5209" s="15" t="str">
        <f t="shared" si="1789"/>
        <v/>
      </c>
      <c r="O5209" s="15" t="str">
        <f t="shared" si="1790"/>
        <v/>
      </c>
      <c r="P5209" s="15">
        <f t="shared" si="1791"/>
        <v>0</v>
      </c>
      <c r="Q5209" s="15" t="str">
        <f t="shared" si="1792"/>
        <v>8647,LO-RENINGE,Fintele,</v>
      </c>
      <c r="R5209" s="15" t="str">
        <f t="shared" si="1793"/>
        <v/>
      </c>
      <c r="S5209" s="15" t="str">
        <f t="shared" si="1794"/>
        <v/>
      </c>
      <c r="T5209" s="15" t="str">
        <f t="shared" si="1795"/>
        <v/>
      </c>
      <c r="U5209" s="15">
        <f t="shared" si="1796"/>
        <v>0</v>
      </c>
      <c r="V5209" s="15" t="str">
        <f t="shared" si="1797"/>
        <v>8647,LO-RENINGE,Fintele,</v>
      </c>
      <c r="W5209" s="15" t="str">
        <f t="shared" si="1798"/>
        <v/>
      </c>
      <c r="X5209" s="15" t="str">
        <f t="shared" si="1799"/>
        <v/>
      </c>
      <c r="Y5209" s="15" t="str">
        <f t="shared" si="1800"/>
        <v/>
      </c>
      <c r="Z5209" s="15">
        <f t="shared" si="1801"/>
        <v>0</v>
      </c>
      <c r="AA5209" s="15" t="str">
        <f t="shared" si="1802"/>
        <v>8647,LO-RENINGE,Fintele,</v>
      </c>
      <c r="AB5209" s="15" t="str">
        <f t="shared" si="1803"/>
        <v/>
      </c>
    </row>
    <row r="5210" spans="1:28" x14ac:dyDescent="0.2">
      <c r="A5210">
        <v>39</v>
      </c>
      <c r="B5210">
        <v>188</v>
      </c>
      <c r="C5210">
        <v>8647</v>
      </c>
      <c r="D5210" t="s">
        <v>5715</v>
      </c>
      <c r="E5210" t="s">
        <v>5717</v>
      </c>
      <c r="F5210" t="str">
        <f t="shared" si="1782"/>
        <v>8647,LO-RENINGE,Hazewind,</v>
      </c>
      <c r="G5210">
        <f t="shared" si="1783"/>
        <v>39</v>
      </c>
      <c r="H5210">
        <f t="shared" si="1783"/>
        <v>188</v>
      </c>
      <c r="I5210" s="15" t="str">
        <f t="shared" si="1784"/>
        <v/>
      </c>
      <c r="J5210" s="15" t="str">
        <f t="shared" si="1785"/>
        <v/>
      </c>
      <c r="K5210" s="15">
        <f t="shared" si="1786"/>
        <v>0</v>
      </c>
      <c r="L5210" s="15" t="str">
        <f t="shared" si="1787"/>
        <v>8647,LO-RENINGE,Hazewind,</v>
      </c>
      <c r="M5210" s="15" t="str">
        <f t="shared" si="1788"/>
        <v/>
      </c>
      <c r="N5210" s="15" t="str">
        <f t="shared" si="1789"/>
        <v/>
      </c>
      <c r="O5210" s="15" t="str">
        <f t="shared" si="1790"/>
        <v/>
      </c>
      <c r="P5210" s="15">
        <f t="shared" si="1791"/>
        <v>0</v>
      </c>
      <c r="Q5210" s="15" t="str">
        <f t="shared" si="1792"/>
        <v>8647,LO-RENINGE,Hazewind,</v>
      </c>
      <c r="R5210" s="15" t="str">
        <f t="shared" si="1793"/>
        <v/>
      </c>
      <c r="S5210" s="15" t="str">
        <f t="shared" si="1794"/>
        <v/>
      </c>
      <c r="T5210" s="15" t="str">
        <f t="shared" si="1795"/>
        <v/>
      </c>
      <c r="U5210" s="15">
        <f t="shared" si="1796"/>
        <v>0</v>
      </c>
      <c r="V5210" s="15" t="str">
        <f t="shared" si="1797"/>
        <v>8647,LO-RENINGE,Hazewind,</v>
      </c>
      <c r="W5210" s="15" t="str">
        <f t="shared" si="1798"/>
        <v/>
      </c>
      <c r="X5210" s="15" t="str">
        <f t="shared" si="1799"/>
        <v/>
      </c>
      <c r="Y5210" s="15" t="str">
        <f t="shared" si="1800"/>
        <v/>
      </c>
      <c r="Z5210" s="15">
        <f t="shared" si="1801"/>
        <v>0</v>
      </c>
      <c r="AA5210" s="15" t="str">
        <f t="shared" si="1802"/>
        <v>8647,LO-RENINGE,Hazewind,</v>
      </c>
      <c r="AB5210" s="15" t="str">
        <f t="shared" si="1803"/>
        <v/>
      </c>
    </row>
    <row r="5211" spans="1:28" x14ac:dyDescent="0.2">
      <c r="A5211">
        <v>39</v>
      </c>
      <c r="B5211">
        <v>186</v>
      </c>
      <c r="C5211">
        <v>8647</v>
      </c>
      <c r="D5211" t="s">
        <v>5715</v>
      </c>
      <c r="E5211" t="s">
        <v>5486</v>
      </c>
      <c r="F5211" t="str">
        <f t="shared" si="1782"/>
        <v>8647,LO-RENINGE,Knokke,</v>
      </c>
      <c r="G5211">
        <f t="shared" si="1783"/>
        <v>39</v>
      </c>
      <c r="H5211">
        <f t="shared" si="1783"/>
        <v>186</v>
      </c>
      <c r="I5211" s="15" t="str">
        <f t="shared" si="1784"/>
        <v/>
      </c>
      <c r="J5211" s="15" t="str">
        <f t="shared" si="1785"/>
        <v/>
      </c>
      <c r="K5211" s="15">
        <f t="shared" si="1786"/>
        <v>0</v>
      </c>
      <c r="L5211" s="15" t="str">
        <f t="shared" si="1787"/>
        <v>8647,LO-RENINGE,Knokke,</v>
      </c>
      <c r="M5211" s="15" t="str">
        <f t="shared" si="1788"/>
        <v/>
      </c>
      <c r="N5211" s="15" t="str">
        <f t="shared" si="1789"/>
        <v/>
      </c>
      <c r="O5211" s="15" t="str">
        <f t="shared" si="1790"/>
        <v/>
      </c>
      <c r="P5211" s="15">
        <f t="shared" si="1791"/>
        <v>0</v>
      </c>
      <c r="Q5211" s="15" t="str">
        <f t="shared" si="1792"/>
        <v>8647,LO-RENINGE,Knokke,</v>
      </c>
      <c r="R5211" s="15" t="str">
        <f t="shared" si="1793"/>
        <v/>
      </c>
      <c r="S5211" s="15" t="str">
        <f t="shared" si="1794"/>
        <v/>
      </c>
      <c r="T5211" s="15" t="str">
        <f t="shared" si="1795"/>
        <v/>
      </c>
      <c r="U5211" s="15">
        <f t="shared" si="1796"/>
        <v>0</v>
      </c>
      <c r="V5211" s="15" t="str">
        <f t="shared" si="1797"/>
        <v>8647,LO-RENINGE,Knokke,</v>
      </c>
      <c r="W5211" s="15" t="str">
        <f t="shared" si="1798"/>
        <v/>
      </c>
      <c r="X5211" s="15" t="str">
        <f t="shared" si="1799"/>
        <v/>
      </c>
      <c r="Y5211" s="15" t="str">
        <f t="shared" si="1800"/>
        <v/>
      </c>
      <c r="Z5211" s="15">
        <f t="shared" si="1801"/>
        <v>0</v>
      </c>
      <c r="AA5211" s="15" t="str">
        <f t="shared" si="1802"/>
        <v>8647,LO-RENINGE,Knokke,</v>
      </c>
      <c r="AB5211" s="15" t="str">
        <f t="shared" si="1803"/>
        <v/>
      </c>
    </row>
    <row r="5212" spans="1:28" x14ac:dyDescent="0.2">
      <c r="A5212">
        <v>34</v>
      </c>
      <c r="B5212">
        <v>184</v>
      </c>
      <c r="C5212">
        <v>8647</v>
      </c>
      <c r="D5212" t="s">
        <v>5715</v>
      </c>
      <c r="E5212" t="s">
        <v>2016</v>
      </c>
      <c r="F5212" t="str">
        <f t="shared" si="1782"/>
        <v>8647,LO-RENINGE,Linde,</v>
      </c>
      <c r="G5212">
        <f t="shared" si="1783"/>
        <v>34</v>
      </c>
      <c r="H5212">
        <f t="shared" si="1783"/>
        <v>184</v>
      </c>
      <c r="I5212" s="15" t="str">
        <f t="shared" si="1784"/>
        <v/>
      </c>
      <c r="J5212" s="15" t="str">
        <f t="shared" si="1785"/>
        <v/>
      </c>
      <c r="K5212" s="15">
        <f t="shared" si="1786"/>
        <v>0</v>
      </c>
      <c r="L5212" s="15" t="str">
        <f t="shared" si="1787"/>
        <v>8647,LO-RENINGE,Linde,</v>
      </c>
      <c r="M5212" s="15" t="str">
        <f t="shared" si="1788"/>
        <v/>
      </c>
      <c r="N5212" s="15" t="str">
        <f t="shared" si="1789"/>
        <v/>
      </c>
      <c r="O5212" s="15" t="str">
        <f t="shared" si="1790"/>
        <v/>
      </c>
      <c r="P5212" s="15">
        <f t="shared" si="1791"/>
        <v>0</v>
      </c>
      <c r="Q5212" s="15" t="str">
        <f t="shared" si="1792"/>
        <v>8647,LO-RENINGE,Linde,</v>
      </c>
      <c r="R5212" s="15" t="str">
        <f t="shared" si="1793"/>
        <v/>
      </c>
      <c r="S5212" s="15" t="str">
        <f t="shared" si="1794"/>
        <v/>
      </c>
      <c r="T5212" s="15" t="str">
        <f t="shared" si="1795"/>
        <v/>
      </c>
      <c r="U5212" s="15">
        <f t="shared" si="1796"/>
        <v>0</v>
      </c>
      <c r="V5212" s="15" t="str">
        <f t="shared" si="1797"/>
        <v>8647,LO-RENINGE,Linde,</v>
      </c>
      <c r="W5212" s="15" t="str">
        <f t="shared" si="1798"/>
        <v/>
      </c>
      <c r="X5212" s="15" t="str">
        <f t="shared" si="1799"/>
        <v/>
      </c>
      <c r="Y5212" s="15" t="str">
        <f t="shared" si="1800"/>
        <v/>
      </c>
      <c r="Z5212" s="15">
        <f t="shared" si="1801"/>
        <v>0</v>
      </c>
      <c r="AA5212" s="15" t="str">
        <f t="shared" si="1802"/>
        <v>8647,LO-RENINGE,Linde,</v>
      </c>
      <c r="AB5212" s="15" t="str">
        <f t="shared" si="1803"/>
        <v/>
      </c>
    </row>
    <row r="5213" spans="1:28" x14ac:dyDescent="0.2">
      <c r="A5213">
        <v>36</v>
      </c>
      <c r="B5213">
        <v>186</v>
      </c>
      <c r="C5213">
        <v>8647</v>
      </c>
      <c r="D5213" t="s">
        <v>5715</v>
      </c>
      <c r="E5213" t="s">
        <v>5718</v>
      </c>
      <c r="F5213" t="str">
        <f t="shared" si="1782"/>
        <v>8647,LO-RENINGE,Lo,</v>
      </c>
      <c r="G5213">
        <f t="shared" si="1783"/>
        <v>36</v>
      </c>
      <c r="H5213">
        <f t="shared" si="1783"/>
        <v>186</v>
      </c>
      <c r="I5213" s="15" t="str">
        <f t="shared" si="1784"/>
        <v/>
      </c>
      <c r="J5213" s="15" t="str">
        <f t="shared" si="1785"/>
        <v/>
      </c>
      <c r="K5213" s="15">
        <f t="shared" si="1786"/>
        <v>0</v>
      </c>
      <c r="L5213" s="15" t="str">
        <f t="shared" si="1787"/>
        <v>8647,LO-RENINGE,Lo,</v>
      </c>
      <c r="M5213" s="15" t="str">
        <f t="shared" si="1788"/>
        <v/>
      </c>
      <c r="N5213" s="15" t="str">
        <f t="shared" si="1789"/>
        <v/>
      </c>
      <c r="O5213" s="15" t="str">
        <f t="shared" si="1790"/>
        <v/>
      </c>
      <c r="P5213" s="15">
        <f t="shared" si="1791"/>
        <v>0</v>
      </c>
      <c r="Q5213" s="15" t="str">
        <f t="shared" si="1792"/>
        <v>8647,LO-RENINGE,Lo,</v>
      </c>
      <c r="R5213" s="15" t="str">
        <f t="shared" si="1793"/>
        <v/>
      </c>
      <c r="S5213" s="15" t="str">
        <f t="shared" si="1794"/>
        <v/>
      </c>
      <c r="T5213" s="15" t="str">
        <f t="shared" si="1795"/>
        <v/>
      </c>
      <c r="U5213" s="15">
        <f t="shared" si="1796"/>
        <v>0</v>
      </c>
      <c r="V5213" s="15" t="str">
        <f t="shared" si="1797"/>
        <v>8647,LO-RENINGE,Lo,</v>
      </c>
      <c r="W5213" s="15" t="str">
        <f t="shared" si="1798"/>
        <v/>
      </c>
      <c r="X5213" s="15" t="str">
        <f t="shared" si="1799"/>
        <v/>
      </c>
      <c r="Y5213" s="15" t="str">
        <f t="shared" si="1800"/>
        <v/>
      </c>
      <c r="Z5213" s="15">
        <f t="shared" si="1801"/>
        <v>0</v>
      </c>
      <c r="AA5213" s="15" t="str">
        <f t="shared" si="1802"/>
        <v>8647,LO-RENINGE,Lo,</v>
      </c>
      <c r="AB5213" s="15" t="str">
        <f t="shared" si="1803"/>
        <v/>
      </c>
    </row>
    <row r="5214" spans="1:28" x14ac:dyDescent="0.2">
      <c r="A5214">
        <v>36</v>
      </c>
      <c r="B5214">
        <v>186</v>
      </c>
      <c r="C5214">
        <v>8647</v>
      </c>
      <c r="D5214" t="s">
        <v>5715</v>
      </c>
      <c r="E5214" t="s">
        <v>5719</v>
      </c>
      <c r="F5214" t="str">
        <f t="shared" si="1782"/>
        <v>8647,LO-RENINGE,Lo-Reninge,</v>
      </c>
      <c r="G5214">
        <f t="shared" si="1783"/>
        <v>36</v>
      </c>
      <c r="H5214">
        <f t="shared" si="1783"/>
        <v>186</v>
      </c>
      <c r="I5214" s="15" t="str">
        <f t="shared" si="1784"/>
        <v/>
      </c>
      <c r="J5214" s="15" t="str">
        <f t="shared" si="1785"/>
        <v/>
      </c>
      <c r="K5214" s="15">
        <f t="shared" si="1786"/>
        <v>0</v>
      </c>
      <c r="L5214" s="15" t="str">
        <f t="shared" si="1787"/>
        <v>8647,LO-RENINGE,Lo-Reninge,</v>
      </c>
      <c r="M5214" s="15" t="str">
        <f t="shared" si="1788"/>
        <v/>
      </c>
      <c r="N5214" s="15" t="str">
        <f t="shared" si="1789"/>
        <v/>
      </c>
      <c r="O5214" s="15" t="str">
        <f t="shared" si="1790"/>
        <v/>
      </c>
      <c r="P5214" s="15">
        <f t="shared" si="1791"/>
        <v>0</v>
      </c>
      <c r="Q5214" s="15" t="str">
        <f t="shared" si="1792"/>
        <v>8647,LO-RENINGE,Lo-Reninge,</v>
      </c>
      <c r="R5214" s="15" t="str">
        <f t="shared" si="1793"/>
        <v/>
      </c>
      <c r="S5214" s="15" t="str">
        <f t="shared" si="1794"/>
        <v/>
      </c>
      <c r="T5214" s="15" t="str">
        <f t="shared" si="1795"/>
        <v/>
      </c>
      <c r="U5214" s="15">
        <f t="shared" si="1796"/>
        <v>0</v>
      </c>
      <c r="V5214" s="15" t="str">
        <f t="shared" si="1797"/>
        <v>8647,LO-RENINGE,Lo-Reninge,</v>
      </c>
      <c r="W5214" s="15" t="str">
        <f t="shared" si="1798"/>
        <v/>
      </c>
      <c r="X5214" s="15" t="str">
        <f t="shared" si="1799"/>
        <v/>
      </c>
      <c r="Y5214" s="15" t="str">
        <f t="shared" si="1800"/>
        <v/>
      </c>
      <c r="Z5214" s="15">
        <f t="shared" si="1801"/>
        <v>0</v>
      </c>
      <c r="AA5214" s="15" t="str">
        <f t="shared" si="1802"/>
        <v>8647,LO-RENINGE,Lo-Reninge,</v>
      </c>
      <c r="AB5214" s="15" t="str">
        <f t="shared" si="1803"/>
        <v/>
      </c>
    </row>
    <row r="5215" spans="1:28" x14ac:dyDescent="0.2">
      <c r="A5215">
        <v>35</v>
      </c>
      <c r="B5215">
        <v>187</v>
      </c>
      <c r="C5215">
        <v>8647</v>
      </c>
      <c r="D5215" t="s">
        <v>5715</v>
      </c>
      <c r="E5215" t="s">
        <v>5720</v>
      </c>
      <c r="F5215" t="str">
        <f t="shared" si="1782"/>
        <v>8647,LO-RENINGE,Lobrug,</v>
      </c>
      <c r="G5215">
        <f t="shared" si="1783"/>
        <v>35</v>
      </c>
      <c r="H5215">
        <f t="shared" si="1783"/>
        <v>187</v>
      </c>
      <c r="I5215" s="15" t="str">
        <f t="shared" si="1784"/>
        <v/>
      </c>
      <c r="J5215" s="15" t="str">
        <f t="shared" si="1785"/>
        <v/>
      </c>
      <c r="K5215" s="15">
        <f t="shared" si="1786"/>
        <v>0</v>
      </c>
      <c r="L5215" s="15" t="str">
        <f t="shared" si="1787"/>
        <v>8647,LO-RENINGE,Lobrug,</v>
      </c>
      <c r="M5215" s="15" t="str">
        <f t="shared" si="1788"/>
        <v/>
      </c>
      <c r="N5215" s="15" t="str">
        <f t="shared" si="1789"/>
        <v/>
      </c>
      <c r="O5215" s="15" t="str">
        <f t="shared" si="1790"/>
        <v/>
      </c>
      <c r="P5215" s="15">
        <f t="shared" si="1791"/>
        <v>0</v>
      </c>
      <c r="Q5215" s="15" t="str">
        <f t="shared" si="1792"/>
        <v>8647,LO-RENINGE,Lobrug,</v>
      </c>
      <c r="R5215" s="15" t="str">
        <f t="shared" si="1793"/>
        <v/>
      </c>
      <c r="S5215" s="15" t="str">
        <f t="shared" si="1794"/>
        <v/>
      </c>
      <c r="T5215" s="15" t="str">
        <f t="shared" si="1795"/>
        <v/>
      </c>
      <c r="U5215" s="15">
        <f t="shared" si="1796"/>
        <v>0</v>
      </c>
      <c r="V5215" s="15" t="str">
        <f t="shared" si="1797"/>
        <v>8647,LO-RENINGE,Lobrug,</v>
      </c>
      <c r="W5215" s="15" t="str">
        <f t="shared" si="1798"/>
        <v/>
      </c>
      <c r="X5215" s="15" t="str">
        <f t="shared" si="1799"/>
        <v/>
      </c>
      <c r="Y5215" s="15" t="str">
        <f t="shared" si="1800"/>
        <v/>
      </c>
      <c r="Z5215" s="15">
        <f t="shared" si="1801"/>
        <v>0</v>
      </c>
      <c r="AA5215" s="15" t="str">
        <f t="shared" si="1802"/>
        <v>8647,LO-RENINGE,Lobrug,</v>
      </c>
      <c r="AB5215" s="15" t="str">
        <f t="shared" si="1803"/>
        <v/>
      </c>
    </row>
    <row r="5216" spans="1:28" x14ac:dyDescent="0.2">
      <c r="A5216">
        <v>40</v>
      </c>
      <c r="B5216">
        <v>184</v>
      </c>
      <c r="C5216">
        <v>8647</v>
      </c>
      <c r="D5216" t="s">
        <v>5715</v>
      </c>
      <c r="E5216" t="s">
        <v>5721</v>
      </c>
      <c r="F5216" t="str">
        <f t="shared" si="1782"/>
        <v>8647,LO-RENINGE,Noordschote,</v>
      </c>
      <c r="G5216">
        <f t="shared" si="1783"/>
        <v>40</v>
      </c>
      <c r="H5216">
        <f t="shared" si="1783"/>
        <v>184</v>
      </c>
      <c r="I5216" s="15" t="str">
        <f t="shared" si="1784"/>
        <v/>
      </c>
      <c r="J5216" s="15" t="str">
        <f t="shared" si="1785"/>
        <v/>
      </c>
      <c r="K5216" s="15">
        <f t="shared" si="1786"/>
        <v>0</v>
      </c>
      <c r="L5216" s="15" t="str">
        <f t="shared" si="1787"/>
        <v>8647,LO-RENINGE,Noordschote,</v>
      </c>
      <c r="M5216" s="15" t="str">
        <f t="shared" si="1788"/>
        <v/>
      </c>
      <c r="N5216" s="15" t="str">
        <f t="shared" si="1789"/>
        <v/>
      </c>
      <c r="O5216" s="15" t="str">
        <f t="shared" si="1790"/>
        <v/>
      </c>
      <c r="P5216" s="15">
        <f t="shared" si="1791"/>
        <v>0</v>
      </c>
      <c r="Q5216" s="15" t="str">
        <f t="shared" si="1792"/>
        <v>8647,LO-RENINGE,Noordschote,</v>
      </c>
      <c r="R5216" s="15" t="str">
        <f t="shared" si="1793"/>
        <v/>
      </c>
      <c r="S5216" s="15" t="str">
        <f t="shared" si="1794"/>
        <v/>
      </c>
      <c r="T5216" s="15" t="str">
        <f t="shared" si="1795"/>
        <v/>
      </c>
      <c r="U5216" s="15">
        <f t="shared" si="1796"/>
        <v>0</v>
      </c>
      <c r="V5216" s="15" t="str">
        <f t="shared" si="1797"/>
        <v>8647,LO-RENINGE,Noordschote,</v>
      </c>
      <c r="W5216" s="15" t="str">
        <f t="shared" si="1798"/>
        <v/>
      </c>
      <c r="X5216" s="15" t="str">
        <f t="shared" si="1799"/>
        <v/>
      </c>
      <c r="Y5216" s="15" t="str">
        <f t="shared" si="1800"/>
        <v/>
      </c>
      <c r="Z5216" s="15">
        <f t="shared" si="1801"/>
        <v>0</v>
      </c>
      <c r="AA5216" s="15" t="str">
        <f t="shared" si="1802"/>
        <v>8647,LO-RENINGE,Noordschote,</v>
      </c>
      <c r="AB5216" s="15" t="str">
        <f t="shared" si="1803"/>
        <v/>
      </c>
    </row>
    <row r="5217" spans="1:28" x14ac:dyDescent="0.2">
      <c r="A5217">
        <v>41</v>
      </c>
      <c r="B5217">
        <v>180</v>
      </c>
      <c r="C5217">
        <v>8647</v>
      </c>
      <c r="D5217" t="s">
        <v>5715</v>
      </c>
      <c r="E5217" t="s">
        <v>5722</v>
      </c>
      <c r="F5217" t="str">
        <f t="shared" si="1782"/>
        <v>8647,LO-RENINGE,Pijpegale,</v>
      </c>
      <c r="G5217">
        <f t="shared" si="1783"/>
        <v>41</v>
      </c>
      <c r="H5217">
        <f t="shared" si="1783"/>
        <v>180</v>
      </c>
      <c r="I5217" s="15" t="str">
        <f t="shared" si="1784"/>
        <v/>
      </c>
      <c r="J5217" s="15" t="str">
        <f t="shared" si="1785"/>
        <v/>
      </c>
      <c r="K5217" s="15">
        <f t="shared" si="1786"/>
        <v>0</v>
      </c>
      <c r="L5217" s="15" t="str">
        <f t="shared" si="1787"/>
        <v>8647,LO-RENINGE,Pijpegale,</v>
      </c>
      <c r="M5217" s="15" t="str">
        <f t="shared" si="1788"/>
        <v/>
      </c>
      <c r="N5217" s="15" t="str">
        <f t="shared" si="1789"/>
        <v/>
      </c>
      <c r="O5217" s="15" t="str">
        <f t="shared" si="1790"/>
        <v/>
      </c>
      <c r="P5217" s="15">
        <f t="shared" si="1791"/>
        <v>0</v>
      </c>
      <c r="Q5217" s="15" t="str">
        <f t="shared" si="1792"/>
        <v>8647,LO-RENINGE,Pijpegale,</v>
      </c>
      <c r="R5217" s="15" t="str">
        <f t="shared" si="1793"/>
        <v/>
      </c>
      <c r="S5217" s="15" t="str">
        <f t="shared" si="1794"/>
        <v/>
      </c>
      <c r="T5217" s="15" t="str">
        <f t="shared" si="1795"/>
        <v/>
      </c>
      <c r="U5217" s="15">
        <f t="shared" si="1796"/>
        <v>0</v>
      </c>
      <c r="V5217" s="15" t="str">
        <f t="shared" si="1797"/>
        <v>8647,LO-RENINGE,Pijpegale,</v>
      </c>
      <c r="W5217" s="15" t="str">
        <f t="shared" si="1798"/>
        <v/>
      </c>
      <c r="X5217" s="15" t="str">
        <f t="shared" si="1799"/>
        <v/>
      </c>
      <c r="Y5217" s="15" t="str">
        <f t="shared" si="1800"/>
        <v/>
      </c>
      <c r="Z5217" s="15">
        <f t="shared" si="1801"/>
        <v>0</v>
      </c>
      <c r="AA5217" s="15" t="str">
        <f t="shared" si="1802"/>
        <v>8647,LO-RENINGE,Pijpegale,</v>
      </c>
      <c r="AB5217" s="15" t="str">
        <f t="shared" si="1803"/>
        <v/>
      </c>
    </row>
    <row r="5218" spans="1:28" x14ac:dyDescent="0.2">
      <c r="A5218">
        <v>35</v>
      </c>
      <c r="B5218">
        <v>185</v>
      </c>
      <c r="C5218">
        <v>8647</v>
      </c>
      <c r="D5218" t="s">
        <v>5715</v>
      </c>
      <c r="E5218" t="s">
        <v>5723</v>
      </c>
      <c r="F5218" t="str">
        <f t="shared" si="1782"/>
        <v>8647,LO-RENINGE,Pollinkhove,</v>
      </c>
      <c r="G5218">
        <f t="shared" si="1783"/>
        <v>35</v>
      </c>
      <c r="H5218">
        <f t="shared" si="1783"/>
        <v>185</v>
      </c>
      <c r="I5218" s="15" t="str">
        <f t="shared" si="1784"/>
        <v/>
      </c>
      <c r="J5218" s="15" t="str">
        <f t="shared" si="1785"/>
        <v/>
      </c>
      <c r="K5218" s="15">
        <f t="shared" si="1786"/>
        <v>0</v>
      </c>
      <c r="L5218" s="15" t="str">
        <f t="shared" si="1787"/>
        <v>8647,LO-RENINGE,Pollinkhove,</v>
      </c>
      <c r="M5218" s="15" t="str">
        <f t="shared" si="1788"/>
        <v/>
      </c>
      <c r="N5218" s="15" t="str">
        <f t="shared" si="1789"/>
        <v/>
      </c>
      <c r="O5218" s="15" t="str">
        <f t="shared" si="1790"/>
        <v/>
      </c>
      <c r="P5218" s="15">
        <f t="shared" si="1791"/>
        <v>0</v>
      </c>
      <c r="Q5218" s="15" t="str">
        <f t="shared" si="1792"/>
        <v>8647,LO-RENINGE,Pollinkhove,</v>
      </c>
      <c r="R5218" s="15" t="str">
        <f t="shared" si="1793"/>
        <v/>
      </c>
      <c r="S5218" s="15" t="str">
        <f t="shared" si="1794"/>
        <v/>
      </c>
      <c r="T5218" s="15" t="str">
        <f t="shared" si="1795"/>
        <v/>
      </c>
      <c r="U5218" s="15">
        <f t="shared" si="1796"/>
        <v>0</v>
      </c>
      <c r="V5218" s="15" t="str">
        <f t="shared" si="1797"/>
        <v>8647,LO-RENINGE,Pollinkhove,</v>
      </c>
      <c r="W5218" s="15" t="str">
        <f t="shared" si="1798"/>
        <v/>
      </c>
      <c r="X5218" s="15" t="str">
        <f t="shared" si="1799"/>
        <v/>
      </c>
      <c r="Y5218" s="15" t="str">
        <f t="shared" si="1800"/>
        <v/>
      </c>
      <c r="Z5218" s="15">
        <f t="shared" si="1801"/>
        <v>0</v>
      </c>
      <c r="AA5218" s="15" t="str">
        <f t="shared" si="1802"/>
        <v>8647,LO-RENINGE,Pollinkhove,</v>
      </c>
      <c r="AB5218" s="15" t="str">
        <f t="shared" si="1803"/>
        <v/>
      </c>
    </row>
    <row r="5219" spans="1:28" x14ac:dyDescent="0.2">
      <c r="A5219">
        <v>39</v>
      </c>
      <c r="B5219">
        <v>182</v>
      </c>
      <c r="C5219">
        <v>8647</v>
      </c>
      <c r="D5219" t="s">
        <v>5715</v>
      </c>
      <c r="E5219" t="s">
        <v>5724</v>
      </c>
      <c r="F5219" t="str">
        <f t="shared" si="1782"/>
        <v>8647,LO-RENINGE,Reninge,</v>
      </c>
      <c r="G5219">
        <f t="shared" si="1783"/>
        <v>39</v>
      </c>
      <c r="H5219">
        <f t="shared" si="1783"/>
        <v>182</v>
      </c>
      <c r="I5219" s="15" t="str">
        <f t="shared" si="1784"/>
        <v/>
      </c>
      <c r="J5219" s="15" t="str">
        <f t="shared" si="1785"/>
        <v/>
      </c>
      <c r="K5219" s="15">
        <f t="shared" si="1786"/>
        <v>0</v>
      </c>
      <c r="L5219" s="15" t="str">
        <f t="shared" si="1787"/>
        <v>8647,LO-RENINGE,Reninge,</v>
      </c>
      <c r="M5219" s="15" t="str">
        <f t="shared" si="1788"/>
        <v/>
      </c>
      <c r="N5219" s="15" t="str">
        <f t="shared" si="1789"/>
        <v/>
      </c>
      <c r="O5219" s="15" t="str">
        <f t="shared" si="1790"/>
        <v/>
      </c>
      <c r="P5219" s="15">
        <f t="shared" si="1791"/>
        <v>0</v>
      </c>
      <c r="Q5219" s="15" t="str">
        <f t="shared" si="1792"/>
        <v>8647,LO-RENINGE,Reninge,</v>
      </c>
      <c r="R5219" s="15" t="str">
        <f t="shared" si="1793"/>
        <v/>
      </c>
      <c r="S5219" s="15" t="str">
        <f t="shared" si="1794"/>
        <v/>
      </c>
      <c r="T5219" s="15" t="str">
        <f t="shared" si="1795"/>
        <v/>
      </c>
      <c r="U5219" s="15">
        <f t="shared" si="1796"/>
        <v>0</v>
      </c>
      <c r="V5219" s="15" t="str">
        <f t="shared" si="1797"/>
        <v>8647,LO-RENINGE,Reninge,</v>
      </c>
      <c r="W5219" s="15" t="str">
        <f t="shared" si="1798"/>
        <v/>
      </c>
      <c r="X5219" s="15" t="str">
        <f t="shared" si="1799"/>
        <v/>
      </c>
      <c r="Y5219" s="15" t="str">
        <f t="shared" si="1800"/>
        <v/>
      </c>
      <c r="Z5219" s="15">
        <f t="shared" si="1801"/>
        <v>0</v>
      </c>
      <c r="AA5219" s="15" t="str">
        <f t="shared" si="1802"/>
        <v>8647,LO-RENINGE,Reninge,</v>
      </c>
      <c r="AB5219" s="15" t="str">
        <f t="shared" si="1803"/>
        <v/>
      </c>
    </row>
    <row r="5220" spans="1:28" x14ac:dyDescent="0.2">
      <c r="A5220">
        <v>46</v>
      </c>
      <c r="B5220">
        <v>183</v>
      </c>
      <c r="C5220">
        <v>8650</v>
      </c>
      <c r="D5220" t="s">
        <v>5725</v>
      </c>
      <c r="E5220" t="s">
        <v>5726</v>
      </c>
      <c r="F5220" t="str">
        <f t="shared" si="1782"/>
        <v>8650,HOUTHULST,Bultehoek,</v>
      </c>
      <c r="G5220">
        <f t="shared" si="1783"/>
        <v>46</v>
      </c>
      <c r="H5220">
        <f t="shared" si="1783"/>
        <v>183</v>
      </c>
      <c r="I5220" s="15" t="str">
        <f t="shared" si="1784"/>
        <v/>
      </c>
      <c r="J5220" s="15" t="str">
        <f t="shared" si="1785"/>
        <v/>
      </c>
      <c r="K5220" s="15">
        <f t="shared" si="1786"/>
        <v>0</v>
      </c>
      <c r="L5220" s="15" t="str">
        <f t="shared" si="1787"/>
        <v>8650,HOUTHULST,Bultehoek,</v>
      </c>
      <c r="M5220" s="15" t="str">
        <f t="shared" si="1788"/>
        <v/>
      </c>
      <c r="N5220" s="15" t="str">
        <f t="shared" si="1789"/>
        <v/>
      </c>
      <c r="O5220" s="15" t="str">
        <f t="shared" si="1790"/>
        <v/>
      </c>
      <c r="P5220" s="15">
        <f t="shared" si="1791"/>
        <v>0</v>
      </c>
      <c r="Q5220" s="15" t="str">
        <f t="shared" si="1792"/>
        <v>8650,HOUTHULST,Bultehoek,</v>
      </c>
      <c r="R5220" s="15" t="str">
        <f t="shared" si="1793"/>
        <v/>
      </c>
      <c r="S5220" s="15" t="str">
        <f t="shared" si="1794"/>
        <v/>
      </c>
      <c r="T5220" s="15" t="str">
        <f t="shared" si="1795"/>
        <v/>
      </c>
      <c r="U5220" s="15">
        <f t="shared" si="1796"/>
        <v>0</v>
      </c>
      <c r="V5220" s="15" t="str">
        <f t="shared" si="1797"/>
        <v>8650,HOUTHULST,Bultehoek,</v>
      </c>
      <c r="W5220" s="15" t="str">
        <f t="shared" si="1798"/>
        <v/>
      </c>
      <c r="X5220" s="15" t="str">
        <f t="shared" si="1799"/>
        <v/>
      </c>
      <c r="Y5220" s="15" t="str">
        <f t="shared" si="1800"/>
        <v/>
      </c>
      <c r="Z5220" s="15">
        <f t="shared" si="1801"/>
        <v>0</v>
      </c>
      <c r="AA5220" s="15" t="str">
        <f t="shared" si="1802"/>
        <v>8650,HOUTHULST,Bultehoek,</v>
      </c>
      <c r="AB5220" s="15" t="str">
        <f t="shared" si="1803"/>
        <v/>
      </c>
    </row>
    <row r="5221" spans="1:28" x14ac:dyDescent="0.2">
      <c r="A5221">
        <v>45</v>
      </c>
      <c r="B5221">
        <v>182</v>
      </c>
      <c r="C5221">
        <v>8650</v>
      </c>
      <c r="D5221" t="s">
        <v>5725</v>
      </c>
      <c r="E5221" t="s">
        <v>5727</v>
      </c>
      <c r="F5221" t="str">
        <f t="shared" si="1782"/>
        <v>8650,HOUTHULST,Draaibank,</v>
      </c>
      <c r="G5221">
        <f t="shared" si="1783"/>
        <v>45</v>
      </c>
      <c r="H5221">
        <f t="shared" si="1783"/>
        <v>182</v>
      </c>
      <c r="I5221" s="15" t="str">
        <f t="shared" si="1784"/>
        <v/>
      </c>
      <c r="J5221" s="15" t="str">
        <f t="shared" si="1785"/>
        <v/>
      </c>
      <c r="K5221" s="15">
        <f t="shared" si="1786"/>
        <v>0</v>
      </c>
      <c r="L5221" s="15" t="str">
        <f t="shared" si="1787"/>
        <v>8650,HOUTHULST,Draaibank,</v>
      </c>
      <c r="M5221" s="15" t="str">
        <f t="shared" si="1788"/>
        <v/>
      </c>
      <c r="N5221" s="15" t="str">
        <f t="shared" si="1789"/>
        <v/>
      </c>
      <c r="O5221" s="15" t="str">
        <f t="shared" si="1790"/>
        <v/>
      </c>
      <c r="P5221" s="15">
        <f t="shared" si="1791"/>
        <v>0</v>
      </c>
      <c r="Q5221" s="15" t="str">
        <f t="shared" si="1792"/>
        <v>8650,HOUTHULST,Draaibank,</v>
      </c>
      <c r="R5221" s="15" t="str">
        <f t="shared" si="1793"/>
        <v/>
      </c>
      <c r="S5221" s="15" t="str">
        <f t="shared" si="1794"/>
        <v/>
      </c>
      <c r="T5221" s="15" t="str">
        <f t="shared" si="1795"/>
        <v/>
      </c>
      <c r="U5221" s="15">
        <f t="shared" si="1796"/>
        <v>0</v>
      </c>
      <c r="V5221" s="15" t="str">
        <f t="shared" si="1797"/>
        <v>8650,HOUTHULST,Draaibank,</v>
      </c>
      <c r="W5221" s="15" t="str">
        <f t="shared" si="1798"/>
        <v/>
      </c>
      <c r="X5221" s="15" t="str">
        <f t="shared" si="1799"/>
        <v/>
      </c>
      <c r="Y5221" s="15" t="str">
        <f t="shared" si="1800"/>
        <v/>
      </c>
      <c r="Z5221" s="15">
        <f t="shared" si="1801"/>
        <v>0</v>
      </c>
      <c r="AA5221" s="15" t="str">
        <f t="shared" si="1802"/>
        <v>8650,HOUTHULST,Draaibank,</v>
      </c>
      <c r="AB5221" s="15" t="str">
        <f t="shared" si="1803"/>
        <v/>
      </c>
    </row>
    <row r="5222" spans="1:28" x14ac:dyDescent="0.2">
      <c r="A5222">
        <v>44</v>
      </c>
      <c r="B5222">
        <v>183</v>
      </c>
      <c r="C5222">
        <v>8650</v>
      </c>
      <c r="D5222" t="s">
        <v>5725</v>
      </c>
      <c r="E5222" t="s">
        <v>5728</v>
      </c>
      <c r="F5222" t="str">
        <f t="shared" si="1782"/>
        <v>8650,HOUTHULST,Hoekse,</v>
      </c>
      <c r="G5222">
        <f t="shared" si="1783"/>
        <v>44</v>
      </c>
      <c r="H5222">
        <f t="shared" si="1783"/>
        <v>183</v>
      </c>
      <c r="I5222" s="15" t="str">
        <f t="shared" si="1784"/>
        <v/>
      </c>
      <c r="J5222" s="15" t="str">
        <f t="shared" si="1785"/>
        <v/>
      </c>
      <c r="K5222" s="15">
        <f t="shared" si="1786"/>
        <v>0</v>
      </c>
      <c r="L5222" s="15" t="str">
        <f t="shared" si="1787"/>
        <v>8650,HOUTHULST,Hoekse,</v>
      </c>
      <c r="M5222" s="15" t="str">
        <f t="shared" si="1788"/>
        <v/>
      </c>
      <c r="N5222" s="15" t="str">
        <f t="shared" si="1789"/>
        <v/>
      </c>
      <c r="O5222" s="15" t="str">
        <f t="shared" si="1790"/>
        <v/>
      </c>
      <c r="P5222" s="15">
        <f t="shared" si="1791"/>
        <v>0</v>
      </c>
      <c r="Q5222" s="15" t="str">
        <f t="shared" si="1792"/>
        <v>8650,HOUTHULST,Hoekse,</v>
      </c>
      <c r="R5222" s="15" t="str">
        <f t="shared" si="1793"/>
        <v/>
      </c>
      <c r="S5222" s="15" t="str">
        <f t="shared" si="1794"/>
        <v/>
      </c>
      <c r="T5222" s="15" t="str">
        <f t="shared" si="1795"/>
        <v/>
      </c>
      <c r="U5222" s="15">
        <f t="shared" si="1796"/>
        <v>0</v>
      </c>
      <c r="V5222" s="15" t="str">
        <f t="shared" si="1797"/>
        <v>8650,HOUTHULST,Hoekse,</v>
      </c>
      <c r="W5222" s="15" t="str">
        <f t="shared" si="1798"/>
        <v/>
      </c>
      <c r="X5222" s="15" t="str">
        <f t="shared" si="1799"/>
        <v/>
      </c>
      <c r="Y5222" s="15" t="str">
        <f t="shared" si="1800"/>
        <v/>
      </c>
      <c r="Z5222" s="15">
        <f t="shared" si="1801"/>
        <v>0</v>
      </c>
      <c r="AA5222" s="15" t="str">
        <f t="shared" si="1802"/>
        <v>8650,HOUTHULST,Hoekse,</v>
      </c>
      <c r="AB5222" s="15" t="str">
        <f t="shared" si="1803"/>
        <v/>
      </c>
    </row>
    <row r="5223" spans="1:28" x14ac:dyDescent="0.2">
      <c r="A5223">
        <v>51</v>
      </c>
      <c r="B5223">
        <v>186</v>
      </c>
      <c r="C5223">
        <v>8650</v>
      </c>
      <c r="D5223" t="s">
        <v>5725</v>
      </c>
      <c r="E5223" t="s">
        <v>5729</v>
      </c>
      <c r="F5223" t="str">
        <f t="shared" si="1782"/>
        <v>8650,HOUTHULST,Houthulst,</v>
      </c>
      <c r="G5223">
        <f t="shared" si="1783"/>
        <v>51</v>
      </c>
      <c r="H5223">
        <f t="shared" si="1783"/>
        <v>186</v>
      </c>
      <c r="I5223" s="15" t="str">
        <f t="shared" si="1784"/>
        <v/>
      </c>
      <c r="J5223" s="15" t="str">
        <f t="shared" si="1785"/>
        <v/>
      </c>
      <c r="K5223" s="15">
        <f t="shared" si="1786"/>
        <v>0</v>
      </c>
      <c r="L5223" s="15" t="str">
        <f t="shared" si="1787"/>
        <v>8650,HOUTHULST,Houthulst,</v>
      </c>
      <c r="M5223" s="15" t="str">
        <f t="shared" si="1788"/>
        <v/>
      </c>
      <c r="N5223" s="15" t="str">
        <f t="shared" si="1789"/>
        <v/>
      </c>
      <c r="O5223" s="15" t="str">
        <f t="shared" si="1790"/>
        <v/>
      </c>
      <c r="P5223" s="15">
        <f t="shared" si="1791"/>
        <v>0</v>
      </c>
      <c r="Q5223" s="15" t="str">
        <f t="shared" si="1792"/>
        <v>8650,HOUTHULST,Houthulst,</v>
      </c>
      <c r="R5223" s="15" t="str">
        <f t="shared" si="1793"/>
        <v/>
      </c>
      <c r="S5223" s="15" t="str">
        <f t="shared" si="1794"/>
        <v/>
      </c>
      <c r="T5223" s="15" t="str">
        <f t="shared" si="1795"/>
        <v/>
      </c>
      <c r="U5223" s="15">
        <f t="shared" si="1796"/>
        <v>0</v>
      </c>
      <c r="V5223" s="15" t="str">
        <f t="shared" si="1797"/>
        <v>8650,HOUTHULST,Houthulst,</v>
      </c>
      <c r="W5223" s="15" t="str">
        <f t="shared" si="1798"/>
        <v/>
      </c>
      <c r="X5223" s="15" t="str">
        <f t="shared" si="1799"/>
        <v/>
      </c>
      <c r="Y5223" s="15" t="str">
        <f t="shared" si="1800"/>
        <v/>
      </c>
      <c r="Z5223" s="15">
        <f t="shared" si="1801"/>
        <v>0</v>
      </c>
      <c r="AA5223" s="15" t="str">
        <f t="shared" si="1802"/>
        <v>8650,HOUTHULST,Houthulst,</v>
      </c>
      <c r="AB5223" s="15" t="str">
        <f t="shared" si="1803"/>
        <v/>
      </c>
    </row>
    <row r="5224" spans="1:28" x14ac:dyDescent="0.2">
      <c r="A5224">
        <v>48</v>
      </c>
      <c r="B5224">
        <v>185</v>
      </c>
      <c r="C5224">
        <v>8650</v>
      </c>
      <c r="D5224" t="s">
        <v>5725</v>
      </c>
      <c r="E5224" t="s">
        <v>5730</v>
      </c>
      <c r="F5224" t="str">
        <f t="shared" si="1782"/>
        <v>8650,HOUTHULST,Jonkershove,</v>
      </c>
      <c r="G5224">
        <f t="shared" si="1783"/>
        <v>48</v>
      </c>
      <c r="H5224">
        <f t="shared" si="1783"/>
        <v>185</v>
      </c>
      <c r="I5224" s="15" t="str">
        <f t="shared" si="1784"/>
        <v/>
      </c>
      <c r="J5224" s="15" t="str">
        <f t="shared" si="1785"/>
        <v/>
      </c>
      <c r="K5224" s="15">
        <f t="shared" si="1786"/>
        <v>0</v>
      </c>
      <c r="L5224" s="15" t="str">
        <f t="shared" si="1787"/>
        <v>8650,HOUTHULST,Jonkershove,</v>
      </c>
      <c r="M5224" s="15" t="str">
        <f t="shared" si="1788"/>
        <v/>
      </c>
      <c r="N5224" s="15" t="str">
        <f t="shared" si="1789"/>
        <v/>
      </c>
      <c r="O5224" s="15" t="str">
        <f t="shared" si="1790"/>
        <v/>
      </c>
      <c r="P5224" s="15">
        <f t="shared" si="1791"/>
        <v>0</v>
      </c>
      <c r="Q5224" s="15" t="str">
        <f t="shared" si="1792"/>
        <v>8650,HOUTHULST,Jonkershove,</v>
      </c>
      <c r="R5224" s="15" t="str">
        <f t="shared" si="1793"/>
        <v/>
      </c>
      <c r="S5224" s="15" t="str">
        <f t="shared" si="1794"/>
        <v/>
      </c>
      <c r="T5224" s="15" t="str">
        <f t="shared" si="1795"/>
        <v/>
      </c>
      <c r="U5224" s="15">
        <f t="shared" si="1796"/>
        <v>0</v>
      </c>
      <c r="V5224" s="15" t="str">
        <f t="shared" si="1797"/>
        <v>8650,HOUTHULST,Jonkershove,</v>
      </c>
      <c r="W5224" s="15" t="str">
        <f t="shared" si="1798"/>
        <v/>
      </c>
      <c r="X5224" s="15" t="str">
        <f t="shared" si="1799"/>
        <v/>
      </c>
      <c r="Y5224" s="15" t="str">
        <f t="shared" si="1800"/>
        <v/>
      </c>
      <c r="Z5224" s="15">
        <f t="shared" si="1801"/>
        <v>0</v>
      </c>
      <c r="AA5224" s="15" t="str">
        <f t="shared" si="1802"/>
        <v>8650,HOUTHULST,Jonkershove,</v>
      </c>
      <c r="AB5224" s="15" t="str">
        <f t="shared" si="1803"/>
        <v/>
      </c>
    </row>
    <row r="5225" spans="1:28" x14ac:dyDescent="0.2">
      <c r="A5225">
        <v>44</v>
      </c>
      <c r="B5225">
        <v>184</v>
      </c>
      <c r="C5225">
        <v>8650</v>
      </c>
      <c r="D5225" t="s">
        <v>5725</v>
      </c>
      <c r="E5225" t="s">
        <v>5731</v>
      </c>
      <c r="F5225" t="str">
        <f t="shared" si="1782"/>
        <v>8650,HOUTHULST,Kippe,</v>
      </c>
      <c r="G5225">
        <f t="shared" si="1783"/>
        <v>44</v>
      </c>
      <c r="H5225">
        <f t="shared" si="1783"/>
        <v>184</v>
      </c>
      <c r="I5225" s="15" t="str">
        <f t="shared" si="1784"/>
        <v/>
      </c>
      <c r="J5225" s="15" t="str">
        <f t="shared" si="1785"/>
        <v/>
      </c>
      <c r="K5225" s="15">
        <f t="shared" si="1786"/>
        <v>0</v>
      </c>
      <c r="L5225" s="15" t="str">
        <f t="shared" si="1787"/>
        <v>8650,HOUTHULST,Kippe,</v>
      </c>
      <c r="M5225" s="15" t="str">
        <f t="shared" si="1788"/>
        <v/>
      </c>
      <c r="N5225" s="15" t="str">
        <f t="shared" si="1789"/>
        <v/>
      </c>
      <c r="O5225" s="15" t="str">
        <f t="shared" si="1790"/>
        <v/>
      </c>
      <c r="P5225" s="15">
        <f t="shared" si="1791"/>
        <v>0</v>
      </c>
      <c r="Q5225" s="15" t="str">
        <f t="shared" si="1792"/>
        <v>8650,HOUTHULST,Kippe,</v>
      </c>
      <c r="R5225" s="15" t="str">
        <f t="shared" si="1793"/>
        <v/>
      </c>
      <c r="S5225" s="15" t="str">
        <f t="shared" si="1794"/>
        <v/>
      </c>
      <c r="T5225" s="15" t="str">
        <f t="shared" si="1795"/>
        <v/>
      </c>
      <c r="U5225" s="15">
        <f t="shared" si="1796"/>
        <v>0</v>
      </c>
      <c r="V5225" s="15" t="str">
        <f t="shared" si="1797"/>
        <v>8650,HOUTHULST,Kippe,</v>
      </c>
      <c r="W5225" s="15" t="str">
        <f t="shared" si="1798"/>
        <v/>
      </c>
      <c r="X5225" s="15" t="str">
        <f t="shared" si="1799"/>
        <v/>
      </c>
      <c r="Y5225" s="15" t="str">
        <f t="shared" si="1800"/>
        <v/>
      </c>
      <c r="Z5225" s="15">
        <f t="shared" si="1801"/>
        <v>0</v>
      </c>
      <c r="AA5225" s="15" t="str">
        <f t="shared" si="1802"/>
        <v>8650,HOUTHULST,Kippe,</v>
      </c>
      <c r="AB5225" s="15" t="str">
        <f t="shared" si="1803"/>
        <v/>
      </c>
    </row>
    <row r="5226" spans="1:28" x14ac:dyDescent="0.2">
      <c r="A5226">
        <v>47</v>
      </c>
      <c r="B5226">
        <v>188</v>
      </c>
      <c r="C5226">
        <v>8650</v>
      </c>
      <c r="D5226" t="s">
        <v>5725</v>
      </c>
      <c r="E5226" t="s">
        <v>5732</v>
      </c>
      <c r="F5226" t="str">
        <f t="shared" si="1782"/>
        <v>8650,HOUTHULST,Klerken,</v>
      </c>
      <c r="G5226">
        <f t="shared" si="1783"/>
        <v>47</v>
      </c>
      <c r="H5226">
        <f t="shared" si="1783"/>
        <v>188</v>
      </c>
      <c r="I5226" s="15" t="str">
        <f t="shared" si="1784"/>
        <v/>
      </c>
      <c r="J5226" s="15" t="str">
        <f t="shared" si="1785"/>
        <v/>
      </c>
      <c r="K5226" s="15">
        <f t="shared" si="1786"/>
        <v>0</v>
      </c>
      <c r="L5226" s="15" t="str">
        <f t="shared" si="1787"/>
        <v>8650,HOUTHULST,Klerken,</v>
      </c>
      <c r="M5226" s="15" t="str">
        <f t="shared" si="1788"/>
        <v/>
      </c>
      <c r="N5226" s="15" t="str">
        <f t="shared" si="1789"/>
        <v/>
      </c>
      <c r="O5226" s="15" t="str">
        <f t="shared" si="1790"/>
        <v/>
      </c>
      <c r="P5226" s="15">
        <f t="shared" si="1791"/>
        <v>0</v>
      </c>
      <c r="Q5226" s="15" t="str">
        <f t="shared" si="1792"/>
        <v>8650,HOUTHULST,Klerken,</v>
      </c>
      <c r="R5226" s="15" t="str">
        <f t="shared" si="1793"/>
        <v/>
      </c>
      <c r="S5226" s="15" t="str">
        <f t="shared" si="1794"/>
        <v/>
      </c>
      <c r="T5226" s="15" t="str">
        <f t="shared" si="1795"/>
        <v/>
      </c>
      <c r="U5226" s="15">
        <f t="shared" si="1796"/>
        <v>0</v>
      </c>
      <c r="V5226" s="15" t="str">
        <f t="shared" si="1797"/>
        <v>8650,HOUTHULST,Klerken,</v>
      </c>
      <c r="W5226" s="15" t="str">
        <f t="shared" si="1798"/>
        <v/>
      </c>
      <c r="X5226" s="15" t="str">
        <f t="shared" si="1799"/>
        <v/>
      </c>
      <c r="Y5226" s="15" t="str">
        <f t="shared" si="1800"/>
        <v/>
      </c>
      <c r="Z5226" s="15">
        <f t="shared" si="1801"/>
        <v>0</v>
      </c>
      <c r="AA5226" s="15" t="str">
        <f t="shared" si="1802"/>
        <v>8650,HOUTHULST,Klerken,</v>
      </c>
      <c r="AB5226" s="15" t="str">
        <f t="shared" si="1803"/>
        <v/>
      </c>
    </row>
    <row r="5227" spans="1:28" x14ac:dyDescent="0.2">
      <c r="A5227">
        <v>42</v>
      </c>
      <c r="B5227">
        <v>184</v>
      </c>
      <c r="C5227">
        <v>8650</v>
      </c>
      <c r="D5227" t="s">
        <v>5725</v>
      </c>
      <c r="E5227" t="s">
        <v>5733</v>
      </c>
      <c r="F5227" t="str">
        <f t="shared" si="1782"/>
        <v>8650,HOUTHULST,Luigem,</v>
      </c>
      <c r="G5227">
        <f t="shared" si="1783"/>
        <v>42</v>
      </c>
      <c r="H5227">
        <f t="shared" si="1783"/>
        <v>184</v>
      </c>
      <c r="I5227" s="15" t="str">
        <f t="shared" si="1784"/>
        <v/>
      </c>
      <c r="J5227" s="15" t="str">
        <f t="shared" si="1785"/>
        <v/>
      </c>
      <c r="K5227" s="15">
        <f t="shared" si="1786"/>
        <v>0</v>
      </c>
      <c r="L5227" s="15" t="str">
        <f t="shared" si="1787"/>
        <v>8650,HOUTHULST,Luigem,</v>
      </c>
      <c r="M5227" s="15" t="str">
        <f t="shared" si="1788"/>
        <v/>
      </c>
      <c r="N5227" s="15" t="str">
        <f t="shared" si="1789"/>
        <v/>
      </c>
      <c r="O5227" s="15" t="str">
        <f t="shared" si="1790"/>
        <v/>
      </c>
      <c r="P5227" s="15">
        <f t="shared" si="1791"/>
        <v>0</v>
      </c>
      <c r="Q5227" s="15" t="str">
        <f t="shared" si="1792"/>
        <v>8650,HOUTHULST,Luigem,</v>
      </c>
      <c r="R5227" s="15" t="str">
        <f t="shared" si="1793"/>
        <v/>
      </c>
      <c r="S5227" s="15" t="str">
        <f t="shared" si="1794"/>
        <v/>
      </c>
      <c r="T5227" s="15" t="str">
        <f t="shared" si="1795"/>
        <v/>
      </c>
      <c r="U5227" s="15">
        <f t="shared" si="1796"/>
        <v>0</v>
      </c>
      <c r="V5227" s="15" t="str">
        <f t="shared" si="1797"/>
        <v>8650,HOUTHULST,Luigem,</v>
      </c>
      <c r="W5227" s="15" t="str">
        <f t="shared" si="1798"/>
        <v/>
      </c>
      <c r="X5227" s="15" t="str">
        <f t="shared" si="1799"/>
        <v/>
      </c>
      <c r="Y5227" s="15" t="str">
        <f t="shared" si="1800"/>
        <v/>
      </c>
      <c r="Z5227" s="15">
        <f t="shared" si="1801"/>
        <v>0</v>
      </c>
      <c r="AA5227" s="15" t="str">
        <f t="shared" si="1802"/>
        <v>8650,HOUTHULST,Luigem,</v>
      </c>
      <c r="AB5227" s="15" t="str">
        <f t="shared" si="1803"/>
        <v/>
      </c>
    </row>
    <row r="5228" spans="1:28" x14ac:dyDescent="0.2">
      <c r="A5228">
        <v>43</v>
      </c>
      <c r="B5228">
        <v>184</v>
      </c>
      <c r="C5228">
        <v>8650</v>
      </c>
      <c r="D5228" t="s">
        <v>5725</v>
      </c>
      <c r="E5228" t="s">
        <v>5734</v>
      </c>
      <c r="F5228" t="str">
        <f t="shared" si="1782"/>
        <v>8650,HOUTHULST,Merkem,</v>
      </c>
      <c r="G5228">
        <f t="shared" si="1783"/>
        <v>43</v>
      </c>
      <c r="H5228">
        <f t="shared" si="1783"/>
        <v>184</v>
      </c>
      <c r="I5228" s="15" t="str">
        <f t="shared" si="1784"/>
        <v/>
      </c>
      <c r="J5228" s="15" t="str">
        <f t="shared" si="1785"/>
        <v/>
      </c>
      <c r="K5228" s="15">
        <f t="shared" si="1786"/>
        <v>0</v>
      </c>
      <c r="L5228" s="15" t="str">
        <f t="shared" si="1787"/>
        <v>8650,HOUTHULST,Merkem,</v>
      </c>
      <c r="M5228" s="15" t="str">
        <f t="shared" si="1788"/>
        <v/>
      </c>
      <c r="N5228" s="15" t="str">
        <f t="shared" si="1789"/>
        <v/>
      </c>
      <c r="O5228" s="15" t="str">
        <f t="shared" si="1790"/>
        <v/>
      </c>
      <c r="P5228" s="15">
        <f t="shared" si="1791"/>
        <v>0</v>
      </c>
      <c r="Q5228" s="15" t="str">
        <f t="shared" si="1792"/>
        <v>8650,HOUTHULST,Merkem,</v>
      </c>
      <c r="R5228" s="15" t="str">
        <f t="shared" si="1793"/>
        <v/>
      </c>
      <c r="S5228" s="15" t="str">
        <f t="shared" si="1794"/>
        <v/>
      </c>
      <c r="T5228" s="15" t="str">
        <f t="shared" si="1795"/>
        <v/>
      </c>
      <c r="U5228" s="15">
        <f t="shared" si="1796"/>
        <v>0</v>
      </c>
      <c r="V5228" s="15" t="str">
        <f t="shared" si="1797"/>
        <v>8650,HOUTHULST,Merkem,</v>
      </c>
      <c r="W5228" s="15" t="str">
        <f t="shared" si="1798"/>
        <v/>
      </c>
      <c r="X5228" s="15" t="str">
        <f t="shared" si="1799"/>
        <v/>
      </c>
      <c r="Y5228" s="15" t="str">
        <f t="shared" si="1800"/>
        <v/>
      </c>
      <c r="Z5228" s="15">
        <f t="shared" si="1801"/>
        <v>0</v>
      </c>
      <c r="AA5228" s="15" t="str">
        <f t="shared" si="1802"/>
        <v>8650,HOUTHULST,Merkem,</v>
      </c>
      <c r="AB5228" s="15" t="str">
        <f t="shared" si="1803"/>
        <v/>
      </c>
    </row>
    <row r="5229" spans="1:28" x14ac:dyDescent="0.2">
      <c r="A5229">
        <v>51</v>
      </c>
      <c r="B5229">
        <v>187</v>
      </c>
      <c r="C5229">
        <v>8650</v>
      </c>
      <c r="D5229" t="s">
        <v>5725</v>
      </c>
      <c r="E5229" t="s">
        <v>5735</v>
      </c>
      <c r="F5229" t="str">
        <f t="shared" si="1782"/>
        <v>8650,HOUTHULST,Terrest,</v>
      </c>
      <c r="G5229">
        <f t="shared" si="1783"/>
        <v>51</v>
      </c>
      <c r="H5229">
        <f t="shared" si="1783"/>
        <v>187</v>
      </c>
      <c r="I5229" s="15" t="str">
        <f t="shared" si="1784"/>
        <v/>
      </c>
      <c r="J5229" s="15" t="str">
        <f t="shared" si="1785"/>
        <v/>
      </c>
      <c r="K5229" s="15">
        <f t="shared" si="1786"/>
        <v>0</v>
      </c>
      <c r="L5229" s="15" t="str">
        <f t="shared" si="1787"/>
        <v>8650,HOUTHULST,Terrest,</v>
      </c>
      <c r="M5229" s="15" t="str">
        <f t="shared" si="1788"/>
        <v/>
      </c>
      <c r="N5229" s="15" t="str">
        <f t="shared" si="1789"/>
        <v/>
      </c>
      <c r="O5229" s="15" t="str">
        <f t="shared" si="1790"/>
        <v/>
      </c>
      <c r="P5229" s="15">
        <f t="shared" si="1791"/>
        <v>0</v>
      </c>
      <c r="Q5229" s="15" t="str">
        <f t="shared" si="1792"/>
        <v>8650,HOUTHULST,Terrest,</v>
      </c>
      <c r="R5229" s="15" t="str">
        <f t="shared" si="1793"/>
        <v/>
      </c>
      <c r="S5229" s="15" t="str">
        <f t="shared" si="1794"/>
        <v/>
      </c>
      <c r="T5229" s="15" t="str">
        <f t="shared" si="1795"/>
        <v/>
      </c>
      <c r="U5229" s="15">
        <f t="shared" si="1796"/>
        <v>0</v>
      </c>
      <c r="V5229" s="15" t="str">
        <f t="shared" si="1797"/>
        <v>8650,HOUTHULST,Terrest,</v>
      </c>
      <c r="W5229" s="15" t="str">
        <f t="shared" si="1798"/>
        <v/>
      </c>
      <c r="X5229" s="15" t="str">
        <f t="shared" si="1799"/>
        <v/>
      </c>
      <c r="Y5229" s="15" t="str">
        <f t="shared" si="1800"/>
        <v/>
      </c>
      <c r="Z5229" s="15">
        <f t="shared" si="1801"/>
        <v>0</v>
      </c>
      <c r="AA5229" s="15" t="str">
        <f t="shared" si="1802"/>
        <v>8650,HOUTHULST,Terrest,</v>
      </c>
      <c r="AB5229" s="15" t="str">
        <f t="shared" si="1803"/>
        <v/>
      </c>
    </row>
    <row r="5230" spans="1:28" x14ac:dyDescent="0.2">
      <c r="A5230">
        <v>47</v>
      </c>
      <c r="B5230">
        <v>186</v>
      </c>
      <c r="C5230">
        <v>8650</v>
      </c>
      <c r="D5230" t="s">
        <v>5725</v>
      </c>
      <c r="E5230" t="s">
        <v>5736</v>
      </c>
      <c r="F5230" t="str">
        <f t="shared" si="1782"/>
        <v>8650,HOUTHULST,Zwartegat,</v>
      </c>
      <c r="G5230">
        <f t="shared" si="1783"/>
        <v>47</v>
      </c>
      <c r="H5230">
        <f t="shared" si="1783"/>
        <v>186</v>
      </c>
      <c r="I5230" s="15" t="str">
        <f t="shared" si="1784"/>
        <v/>
      </c>
      <c r="J5230" s="15" t="str">
        <f t="shared" si="1785"/>
        <v/>
      </c>
      <c r="K5230" s="15">
        <f t="shared" si="1786"/>
        <v>0</v>
      </c>
      <c r="L5230" s="15" t="str">
        <f t="shared" si="1787"/>
        <v>8650,HOUTHULST,Zwartegat,</v>
      </c>
      <c r="M5230" s="15" t="str">
        <f t="shared" si="1788"/>
        <v/>
      </c>
      <c r="N5230" s="15" t="str">
        <f t="shared" si="1789"/>
        <v/>
      </c>
      <c r="O5230" s="15" t="str">
        <f t="shared" si="1790"/>
        <v/>
      </c>
      <c r="P5230" s="15">
        <f t="shared" si="1791"/>
        <v>0</v>
      </c>
      <c r="Q5230" s="15" t="str">
        <f t="shared" si="1792"/>
        <v>8650,HOUTHULST,Zwartegat,</v>
      </c>
      <c r="R5230" s="15" t="str">
        <f t="shared" si="1793"/>
        <v/>
      </c>
      <c r="S5230" s="15" t="str">
        <f t="shared" si="1794"/>
        <v/>
      </c>
      <c r="T5230" s="15" t="str">
        <f t="shared" si="1795"/>
        <v/>
      </c>
      <c r="U5230" s="15">
        <f t="shared" si="1796"/>
        <v>0</v>
      </c>
      <c r="V5230" s="15" t="str">
        <f t="shared" si="1797"/>
        <v>8650,HOUTHULST,Zwartegat,</v>
      </c>
      <c r="W5230" s="15" t="str">
        <f t="shared" si="1798"/>
        <v/>
      </c>
      <c r="X5230" s="15" t="str">
        <f t="shared" si="1799"/>
        <v/>
      </c>
      <c r="Y5230" s="15" t="str">
        <f t="shared" si="1800"/>
        <v/>
      </c>
      <c r="Z5230" s="15">
        <f t="shared" si="1801"/>
        <v>0</v>
      </c>
      <c r="AA5230" s="15" t="str">
        <f t="shared" si="1802"/>
        <v>8650,HOUTHULST,Zwartegat,</v>
      </c>
      <c r="AB5230" s="15" t="str">
        <f t="shared" si="1803"/>
        <v/>
      </c>
    </row>
    <row r="5231" spans="1:28" x14ac:dyDescent="0.2">
      <c r="A5231">
        <v>26</v>
      </c>
      <c r="B5231">
        <v>197</v>
      </c>
      <c r="C5231">
        <v>8660</v>
      </c>
      <c r="D5231" t="s">
        <v>5737</v>
      </c>
      <c r="E5231" t="s">
        <v>5738</v>
      </c>
      <c r="F5231" t="str">
        <f t="shared" si="1782"/>
        <v>8660,DE PANNE,Adinkerke,</v>
      </c>
      <c r="G5231">
        <f t="shared" si="1783"/>
        <v>26</v>
      </c>
      <c r="H5231">
        <f t="shared" si="1783"/>
        <v>197</v>
      </c>
      <c r="I5231" s="15" t="str">
        <f t="shared" si="1784"/>
        <v/>
      </c>
      <c r="J5231" s="15" t="str">
        <f t="shared" si="1785"/>
        <v/>
      </c>
      <c r="K5231" s="15">
        <f t="shared" si="1786"/>
        <v>0</v>
      </c>
      <c r="L5231" s="15" t="str">
        <f t="shared" si="1787"/>
        <v>8660,DE PANNE,Adinkerke,</v>
      </c>
      <c r="M5231" s="15" t="str">
        <f t="shared" si="1788"/>
        <v/>
      </c>
      <c r="N5231" s="15" t="str">
        <f t="shared" si="1789"/>
        <v/>
      </c>
      <c r="O5231" s="15" t="str">
        <f t="shared" si="1790"/>
        <v/>
      </c>
      <c r="P5231" s="15">
        <f t="shared" si="1791"/>
        <v>0</v>
      </c>
      <c r="Q5231" s="15" t="str">
        <f t="shared" si="1792"/>
        <v>8660,DE PANNE,Adinkerke,</v>
      </c>
      <c r="R5231" s="15" t="str">
        <f t="shared" si="1793"/>
        <v/>
      </c>
      <c r="S5231" s="15" t="str">
        <f t="shared" si="1794"/>
        <v/>
      </c>
      <c r="T5231" s="15" t="str">
        <f t="shared" si="1795"/>
        <v/>
      </c>
      <c r="U5231" s="15">
        <f t="shared" si="1796"/>
        <v>0</v>
      </c>
      <c r="V5231" s="15" t="str">
        <f t="shared" si="1797"/>
        <v>8660,DE PANNE,Adinkerke,</v>
      </c>
      <c r="W5231" s="15" t="str">
        <f t="shared" si="1798"/>
        <v/>
      </c>
      <c r="X5231" s="15" t="str">
        <f t="shared" si="1799"/>
        <v/>
      </c>
      <c r="Y5231" s="15" t="str">
        <f t="shared" si="1800"/>
        <v/>
      </c>
      <c r="Z5231" s="15">
        <f t="shared" si="1801"/>
        <v>0</v>
      </c>
      <c r="AA5231" s="15" t="str">
        <f t="shared" si="1802"/>
        <v>8660,DE PANNE,Adinkerke,</v>
      </c>
      <c r="AB5231" s="15" t="str">
        <f t="shared" si="1803"/>
        <v/>
      </c>
    </row>
    <row r="5232" spans="1:28" x14ac:dyDescent="0.2">
      <c r="A5232">
        <v>25</v>
      </c>
      <c r="B5232">
        <v>200</v>
      </c>
      <c r="C5232">
        <v>8660</v>
      </c>
      <c r="D5232" t="s">
        <v>5737</v>
      </c>
      <c r="E5232" t="s">
        <v>5739</v>
      </c>
      <c r="F5232" t="str">
        <f t="shared" si="1782"/>
        <v>8660,DE PANNE,De Panne,</v>
      </c>
      <c r="G5232">
        <f t="shared" si="1783"/>
        <v>25</v>
      </c>
      <c r="H5232">
        <f t="shared" si="1783"/>
        <v>200</v>
      </c>
      <c r="I5232" s="15" t="str">
        <f t="shared" si="1784"/>
        <v/>
      </c>
      <c r="J5232" s="15" t="str">
        <f t="shared" si="1785"/>
        <v/>
      </c>
      <c r="K5232" s="15">
        <f t="shared" si="1786"/>
        <v>0</v>
      </c>
      <c r="L5232" s="15" t="str">
        <f t="shared" si="1787"/>
        <v>8660,DE PANNE,De Panne,</v>
      </c>
      <c r="M5232" s="15" t="str">
        <f t="shared" si="1788"/>
        <v/>
      </c>
      <c r="N5232" s="15" t="str">
        <f t="shared" si="1789"/>
        <v/>
      </c>
      <c r="O5232" s="15" t="str">
        <f t="shared" si="1790"/>
        <v/>
      </c>
      <c r="P5232" s="15">
        <f t="shared" si="1791"/>
        <v>0</v>
      </c>
      <c r="Q5232" s="15" t="str">
        <f t="shared" si="1792"/>
        <v>8660,DE PANNE,De Panne,</v>
      </c>
      <c r="R5232" s="15" t="str">
        <f t="shared" si="1793"/>
        <v/>
      </c>
      <c r="S5232" s="15" t="str">
        <f t="shared" si="1794"/>
        <v/>
      </c>
      <c r="T5232" s="15" t="str">
        <f t="shared" si="1795"/>
        <v/>
      </c>
      <c r="U5232" s="15">
        <f t="shared" si="1796"/>
        <v>0</v>
      </c>
      <c r="V5232" s="15" t="str">
        <f t="shared" si="1797"/>
        <v>8660,DE PANNE,De Panne,</v>
      </c>
      <c r="W5232" s="15" t="str">
        <f t="shared" si="1798"/>
        <v/>
      </c>
      <c r="X5232" s="15" t="str">
        <f t="shared" si="1799"/>
        <v/>
      </c>
      <c r="Y5232" s="15" t="str">
        <f t="shared" si="1800"/>
        <v/>
      </c>
      <c r="Z5232" s="15">
        <f t="shared" si="1801"/>
        <v>0</v>
      </c>
      <c r="AA5232" s="15" t="str">
        <f t="shared" si="1802"/>
        <v>8660,DE PANNE,De Panne,</v>
      </c>
      <c r="AB5232" s="15" t="str">
        <f t="shared" si="1803"/>
        <v/>
      </c>
    </row>
    <row r="5233" spans="1:28" x14ac:dyDescent="0.2">
      <c r="A5233">
        <v>26</v>
      </c>
      <c r="B5233">
        <v>199</v>
      </c>
      <c r="C5233">
        <v>8660</v>
      </c>
      <c r="D5233" t="s">
        <v>5737</v>
      </c>
      <c r="E5233" t="s">
        <v>5740</v>
      </c>
      <c r="F5233" t="str">
        <f t="shared" si="1782"/>
        <v>8660,DE PANNE,Duinhoek,</v>
      </c>
      <c r="G5233">
        <f t="shared" si="1783"/>
        <v>26</v>
      </c>
      <c r="H5233">
        <f t="shared" si="1783"/>
        <v>199</v>
      </c>
      <c r="I5233" s="15" t="str">
        <f t="shared" si="1784"/>
        <v/>
      </c>
      <c r="J5233" s="15" t="str">
        <f t="shared" si="1785"/>
        <v/>
      </c>
      <c r="K5233" s="15">
        <f t="shared" si="1786"/>
        <v>0</v>
      </c>
      <c r="L5233" s="15" t="str">
        <f t="shared" si="1787"/>
        <v>8660,DE PANNE,Duinhoek,</v>
      </c>
      <c r="M5233" s="15" t="str">
        <f t="shared" si="1788"/>
        <v/>
      </c>
      <c r="N5233" s="15" t="str">
        <f t="shared" si="1789"/>
        <v/>
      </c>
      <c r="O5233" s="15" t="str">
        <f t="shared" si="1790"/>
        <v/>
      </c>
      <c r="P5233" s="15">
        <f t="shared" si="1791"/>
        <v>0</v>
      </c>
      <c r="Q5233" s="15" t="str">
        <f t="shared" si="1792"/>
        <v>8660,DE PANNE,Duinhoek,</v>
      </c>
      <c r="R5233" s="15" t="str">
        <f t="shared" si="1793"/>
        <v/>
      </c>
      <c r="S5233" s="15" t="str">
        <f t="shared" si="1794"/>
        <v/>
      </c>
      <c r="T5233" s="15" t="str">
        <f t="shared" si="1795"/>
        <v/>
      </c>
      <c r="U5233" s="15">
        <f t="shared" si="1796"/>
        <v>0</v>
      </c>
      <c r="V5233" s="15" t="str">
        <f t="shared" si="1797"/>
        <v>8660,DE PANNE,Duinhoek,</v>
      </c>
      <c r="W5233" s="15" t="str">
        <f t="shared" si="1798"/>
        <v/>
      </c>
      <c r="X5233" s="15" t="str">
        <f t="shared" si="1799"/>
        <v/>
      </c>
      <c r="Y5233" s="15" t="str">
        <f t="shared" si="1800"/>
        <v/>
      </c>
      <c r="Z5233" s="15">
        <f t="shared" si="1801"/>
        <v>0</v>
      </c>
      <c r="AA5233" s="15" t="str">
        <f t="shared" si="1802"/>
        <v>8660,DE PANNE,Duinhoek,</v>
      </c>
      <c r="AB5233" s="15" t="str">
        <f t="shared" si="1803"/>
        <v/>
      </c>
    </row>
    <row r="5234" spans="1:28" x14ac:dyDescent="0.2">
      <c r="A5234">
        <v>27</v>
      </c>
      <c r="B5234">
        <v>200</v>
      </c>
      <c r="C5234">
        <v>8660</v>
      </c>
      <c r="D5234" t="s">
        <v>5737</v>
      </c>
      <c r="E5234" t="s">
        <v>5488</v>
      </c>
      <c r="F5234" t="str">
        <f t="shared" si="1782"/>
        <v>8660,DE PANNE,Oosthoek,</v>
      </c>
      <c r="G5234">
        <f t="shared" si="1783"/>
        <v>27</v>
      </c>
      <c r="H5234">
        <f t="shared" si="1783"/>
        <v>200</v>
      </c>
      <c r="I5234" s="15" t="str">
        <f t="shared" si="1784"/>
        <v/>
      </c>
      <c r="J5234" s="15" t="str">
        <f t="shared" si="1785"/>
        <v/>
      </c>
      <c r="K5234" s="15">
        <f t="shared" si="1786"/>
        <v>0</v>
      </c>
      <c r="L5234" s="15" t="str">
        <f t="shared" si="1787"/>
        <v>8660,DE PANNE,Oosthoek,</v>
      </c>
      <c r="M5234" s="15" t="str">
        <f t="shared" si="1788"/>
        <v/>
      </c>
      <c r="N5234" s="15" t="str">
        <f t="shared" si="1789"/>
        <v/>
      </c>
      <c r="O5234" s="15" t="str">
        <f t="shared" si="1790"/>
        <v/>
      </c>
      <c r="P5234" s="15">
        <f t="shared" si="1791"/>
        <v>0</v>
      </c>
      <c r="Q5234" s="15" t="str">
        <f t="shared" si="1792"/>
        <v>8660,DE PANNE,Oosthoek,</v>
      </c>
      <c r="R5234" s="15" t="str">
        <f t="shared" si="1793"/>
        <v/>
      </c>
      <c r="S5234" s="15" t="str">
        <f t="shared" si="1794"/>
        <v/>
      </c>
      <c r="T5234" s="15" t="str">
        <f t="shared" si="1795"/>
        <v/>
      </c>
      <c r="U5234" s="15">
        <f t="shared" si="1796"/>
        <v>0</v>
      </c>
      <c r="V5234" s="15" t="str">
        <f t="shared" si="1797"/>
        <v>8660,DE PANNE,Oosthoek,</v>
      </c>
      <c r="W5234" s="15" t="str">
        <f t="shared" si="1798"/>
        <v/>
      </c>
      <c r="X5234" s="15" t="str">
        <f t="shared" si="1799"/>
        <v/>
      </c>
      <c r="Y5234" s="15" t="str">
        <f t="shared" si="1800"/>
        <v/>
      </c>
      <c r="Z5234" s="15">
        <f t="shared" si="1801"/>
        <v>0</v>
      </c>
      <c r="AA5234" s="15" t="str">
        <f t="shared" si="1802"/>
        <v>8660,DE PANNE,Oosthoek,</v>
      </c>
      <c r="AB5234" s="15" t="str">
        <f t="shared" si="1803"/>
        <v/>
      </c>
    </row>
    <row r="5235" spans="1:28" x14ac:dyDescent="0.2">
      <c r="A5235">
        <v>30</v>
      </c>
      <c r="B5235">
        <v>201</v>
      </c>
      <c r="C5235">
        <v>8670</v>
      </c>
      <c r="D5235" t="s">
        <v>5741</v>
      </c>
      <c r="E5235" t="s">
        <v>5742</v>
      </c>
      <c r="F5235" t="str">
        <f t="shared" si="1782"/>
        <v>8670,KOKSIJDE,Blekker,</v>
      </c>
      <c r="G5235">
        <f t="shared" si="1783"/>
        <v>30</v>
      </c>
      <c r="H5235">
        <f t="shared" si="1783"/>
        <v>201</v>
      </c>
      <c r="I5235" s="15" t="str">
        <f t="shared" si="1784"/>
        <v/>
      </c>
      <c r="J5235" s="15" t="str">
        <f t="shared" si="1785"/>
        <v/>
      </c>
      <c r="K5235" s="15">
        <f t="shared" si="1786"/>
        <v>0</v>
      </c>
      <c r="L5235" s="15" t="str">
        <f t="shared" si="1787"/>
        <v>8670,KOKSIJDE,Blekker,</v>
      </c>
      <c r="M5235" s="15" t="str">
        <f t="shared" si="1788"/>
        <v/>
      </c>
      <c r="N5235" s="15" t="str">
        <f t="shared" si="1789"/>
        <v/>
      </c>
      <c r="O5235" s="15" t="str">
        <f t="shared" si="1790"/>
        <v/>
      </c>
      <c r="P5235" s="15">
        <f t="shared" si="1791"/>
        <v>0</v>
      </c>
      <c r="Q5235" s="15" t="str">
        <f t="shared" si="1792"/>
        <v>8670,KOKSIJDE,Blekker,</v>
      </c>
      <c r="R5235" s="15" t="str">
        <f t="shared" si="1793"/>
        <v/>
      </c>
      <c r="S5235" s="15" t="str">
        <f t="shared" si="1794"/>
        <v/>
      </c>
      <c r="T5235" s="15" t="str">
        <f t="shared" si="1795"/>
        <v/>
      </c>
      <c r="U5235" s="15">
        <f t="shared" si="1796"/>
        <v>0</v>
      </c>
      <c r="V5235" s="15" t="str">
        <f t="shared" si="1797"/>
        <v>8670,KOKSIJDE,Blekker,</v>
      </c>
      <c r="W5235" s="15" t="str">
        <f t="shared" si="1798"/>
        <v/>
      </c>
      <c r="X5235" s="15" t="str">
        <f t="shared" si="1799"/>
        <v/>
      </c>
      <c r="Y5235" s="15" t="str">
        <f t="shared" si="1800"/>
        <v/>
      </c>
      <c r="Z5235" s="15">
        <f t="shared" si="1801"/>
        <v>0</v>
      </c>
      <c r="AA5235" s="15" t="str">
        <f t="shared" si="1802"/>
        <v>8670,KOKSIJDE,Blekker,</v>
      </c>
      <c r="AB5235" s="15" t="str">
        <f t="shared" si="1803"/>
        <v/>
      </c>
    </row>
    <row r="5236" spans="1:28" x14ac:dyDescent="0.2">
      <c r="A5236">
        <v>33</v>
      </c>
      <c r="B5236">
        <v>204</v>
      </c>
      <c r="C5236">
        <v>8670</v>
      </c>
      <c r="D5236" t="s">
        <v>5741</v>
      </c>
      <c r="E5236" t="s">
        <v>5743</v>
      </c>
      <c r="F5236" t="str">
        <f t="shared" si="1782"/>
        <v>8670,KOKSIJDE,Groenendijk,</v>
      </c>
      <c r="G5236">
        <f t="shared" si="1783"/>
        <v>33</v>
      </c>
      <c r="H5236">
        <f t="shared" si="1783"/>
        <v>204</v>
      </c>
      <c r="I5236" s="15" t="str">
        <f t="shared" si="1784"/>
        <v/>
      </c>
      <c r="J5236" s="15" t="str">
        <f t="shared" si="1785"/>
        <v/>
      </c>
      <c r="K5236" s="15">
        <f t="shared" si="1786"/>
        <v>0</v>
      </c>
      <c r="L5236" s="15" t="str">
        <f t="shared" si="1787"/>
        <v>8670,KOKSIJDE,Groenendijk,</v>
      </c>
      <c r="M5236" s="15" t="str">
        <f t="shared" si="1788"/>
        <v/>
      </c>
      <c r="N5236" s="15" t="str">
        <f t="shared" si="1789"/>
        <v/>
      </c>
      <c r="O5236" s="15" t="str">
        <f t="shared" si="1790"/>
        <v/>
      </c>
      <c r="P5236" s="15">
        <f t="shared" si="1791"/>
        <v>0</v>
      </c>
      <c r="Q5236" s="15" t="str">
        <f t="shared" si="1792"/>
        <v>8670,KOKSIJDE,Groenendijk,</v>
      </c>
      <c r="R5236" s="15" t="str">
        <f t="shared" si="1793"/>
        <v/>
      </c>
      <c r="S5236" s="15" t="str">
        <f t="shared" si="1794"/>
        <v/>
      </c>
      <c r="T5236" s="15" t="str">
        <f t="shared" si="1795"/>
        <v/>
      </c>
      <c r="U5236" s="15">
        <f t="shared" si="1796"/>
        <v>0</v>
      </c>
      <c r="V5236" s="15" t="str">
        <f t="shared" si="1797"/>
        <v>8670,KOKSIJDE,Groenendijk,</v>
      </c>
      <c r="W5236" s="15" t="str">
        <f t="shared" si="1798"/>
        <v/>
      </c>
      <c r="X5236" s="15" t="str">
        <f t="shared" si="1799"/>
        <v/>
      </c>
      <c r="Y5236" s="15" t="str">
        <f t="shared" si="1800"/>
        <v/>
      </c>
      <c r="Z5236" s="15">
        <f t="shared" si="1801"/>
        <v>0</v>
      </c>
      <c r="AA5236" s="15" t="str">
        <f t="shared" si="1802"/>
        <v>8670,KOKSIJDE,Groenendijk,</v>
      </c>
      <c r="AB5236" s="15" t="str">
        <f t="shared" si="1803"/>
        <v/>
      </c>
    </row>
    <row r="5237" spans="1:28" x14ac:dyDescent="0.2">
      <c r="A5237">
        <v>30</v>
      </c>
      <c r="B5237">
        <v>201</v>
      </c>
      <c r="C5237">
        <v>8670</v>
      </c>
      <c r="D5237" t="s">
        <v>5741</v>
      </c>
      <c r="E5237" t="s">
        <v>5744</v>
      </c>
      <c r="F5237" t="str">
        <f t="shared" si="1782"/>
        <v>8670,KOKSIJDE,Koksijde,</v>
      </c>
      <c r="G5237">
        <f t="shared" si="1783"/>
        <v>30</v>
      </c>
      <c r="H5237">
        <f t="shared" si="1783"/>
        <v>201</v>
      </c>
      <c r="I5237" s="15" t="str">
        <f t="shared" si="1784"/>
        <v/>
      </c>
      <c r="J5237" s="15" t="str">
        <f t="shared" si="1785"/>
        <v/>
      </c>
      <c r="K5237" s="15">
        <f t="shared" si="1786"/>
        <v>0</v>
      </c>
      <c r="L5237" s="15" t="str">
        <f t="shared" si="1787"/>
        <v>8670,KOKSIJDE,Koksijde,</v>
      </c>
      <c r="M5237" s="15" t="str">
        <f t="shared" si="1788"/>
        <v/>
      </c>
      <c r="N5237" s="15" t="str">
        <f t="shared" si="1789"/>
        <v/>
      </c>
      <c r="O5237" s="15" t="str">
        <f t="shared" si="1790"/>
        <v/>
      </c>
      <c r="P5237" s="15">
        <f t="shared" si="1791"/>
        <v>0</v>
      </c>
      <c r="Q5237" s="15" t="str">
        <f t="shared" si="1792"/>
        <v>8670,KOKSIJDE,Koksijde,</v>
      </c>
      <c r="R5237" s="15" t="str">
        <f t="shared" si="1793"/>
        <v/>
      </c>
      <c r="S5237" s="15" t="str">
        <f t="shared" si="1794"/>
        <v/>
      </c>
      <c r="T5237" s="15" t="str">
        <f t="shared" si="1795"/>
        <v/>
      </c>
      <c r="U5237" s="15">
        <f t="shared" si="1796"/>
        <v>0</v>
      </c>
      <c r="V5237" s="15" t="str">
        <f t="shared" si="1797"/>
        <v>8670,KOKSIJDE,Koksijde,</v>
      </c>
      <c r="W5237" s="15" t="str">
        <f t="shared" si="1798"/>
        <v/>
      </c>
      <c r="X5237" s="15" t="str">
        <f t="shared" si="1799"/>
        <v/>
      </c>
      <c r="Y5237" s="15" t="str">
        <f t="shared" si="1800"/>
        <v/>
      </c>
      <c r="Z5237" s="15">
        <f t="shared" si="1801"/>
        <v>0</v>
      </c>
      <c r="AA5237" s="15" t="str">
        <f t="shared" si="1802"/>
        <v>8670,KOKSIJDE,Koksijde,</v>
      </c>
      <c r="AB5237" s="15" t="str">
        <f t="shared" si="1803"/>
        <v/>
      </c>
    </row>
    <row r="5238" spans="1:28" x14ac:dyDescent="0.2">
      <c r="A5238">
        <v>32</v>
      </c>
      <c r="B5238">
        <v>203</v>
      </c>
      <c r="C5238">
        <v>8670</v>
      </c>
      <c r="D5238" t="s">
        <v>5741</v>
      </c>
      <c r="E5238" t="s">
        <v>5745</v>
      </c>
      <c r="F5238" t="str">
        <f t="shared" si="1782"/>
        <v>8670,KOKSIJDE,Oostduinkerke,</v>
      </c>
      <c r="G5238">
        <f t="shared" si="1783"/>
        <v>32</v>
      </c>
      <c r="H5238">
        <f t="shared" si="1783"/>
        <v>203</v>
      </c>
      <c r="I5238" s="15" t="str">
        <f t="shared" si="1784"/>
        <v/>
      </c>
      <c r="J5238" s="15" t="str">
        <f t="shared" si="1785"/>
        <v/>
      </c>
      <c r="K5238" s="15">
        <f t="shared" si="1786"/>
        <v>0</v>
      </c>
      <c r="L5238" s="15" t="str">
        <f t="shared" si="1787"/>
        <v>8670,KOKSIJDE,Oostduinkerke,</v>
      </c>
      <c r="M5238" s="15" t="str">
        <f t="shared" si="1788"/>
        <v/>
      </c>
      <c r="N5238" s="15" t="str">
        <f t="shared" si="1789"/>
        <v/>
      </c>
      <c r="O5238" s="15" t="str">
        <f t="shared" si="1790"/>
        <v/>
      </c>
      <c r="P5238" s="15">
        <f t="shared" si="1791"/>
        <v>0</v>
      </c>
      <c r="Q5238" s="15" t="str">
        <f t="shared" si="1792"/>
        <v>8670,KOKSIJDE,Oostduinkerke,</v>
      </c>
      <c r="R5238" s="15" t="str">
        <f t="shared" si="1793"/>
        <v/>
      </c>
      <c r="S5238" s="15" t="str">
        <f t="shared" si="1794"/>
        <v/>
      </c>
      <c r="T5238" s="15" t="str">
        <f t="shared" si="1795"/>
        <v/>
      </c>
      <c r="U5238" s="15">
        <f t="shared" si="1796"/>
        <v>0</v>
      </c>
      <c r="V5238" s="15" t="str">
        <f t="shared" si="1797"/>
        <v>8670,KOKSIJDE,Oostduinkerke,</v>
      </c>
      <c r="W5238" s="15" t="str">
        <f t="shared" si="1798"/>
        <v/>
      </c>
      <c r="X5238" s="15" t="str">
        <f t="shared" si="1799"/>
        <v/>
      </c>
      <c r="Y5238" s="15" t="str">
        <f t="shared" si="1800"/>
        <v/>
      </c>
      <c r="Z5238" s="15">
        <f t="shared" si="1801"/>
        <v>0</v>
      </c>
      <c r="AA5238" s="15" t="str">
        <f t="shared" si="1802"/>
        <v>8670,KOKSIJDE,Oostduinkerke,</v>
      </c>
      <c r="AB5238" s="15" t="str">
        <f t="shared" si="1803"/>
        <v/>
      </c>
    </row>
    <row r="5239" spans="1:28" x14ac:dyDescent="0.2">
      <c r="A5239">
        <v>28</v>
      </c>
      <c r="B5239">
        <v>201</v>
      </c>
      <c r="C5239">
        <v>8670</v>
      </c>
      <c r="D5239" t="s">
        <v>5741</v>
      </c>
      <c r="E5239" t="s">
        <v>5746</v>
      </c>
      <c r="F5239" t="str">
        <f t="shared" si="1782"/>
        <v>8670,KOKSIJDE,Sint-Idesbald,</v>
      </c>
      <c r="G5239">
        <f t="shared" si="1783"/>
        <v>28</v>
      </c>
      <c r="H5239">
        <f t="shared" si="1783"/>
        <v>201</v>
      </c>
      <c r="I5239" s="15" t="str">
        <f t="shared" si="1784"/>
        <v/>
      </c>
      <c r="J5239" s="15" t="str">
        <f t="shared" si="1785"/>
        <v/>
      </c>
      <c r="K5239" s="15">
        <f t="shared" si="1786"/>
        <v>0</v>
      </c>
      <c r="L5239" s="15" t="str">
        <f t="shared" si="1787"/>
        <v>8670,KOKSIJDE,Sint-Idesbald,</v>
      </c>
      <c r="M5239" s="15" t="str">
        <f t="shared" si="1788"/>
        <v/>
      </c>
      <c r="N5239" s="15" t="str">
        <f t="shared" si="1789"/>
        <v/>
      </c>
      <c r="O5239" s="15" t="str">
        <f t="shared" si="1790"/>
        <v/>
      </c>
      <c r="P5239" s="15">
        <f t="shared" si="1791"/>
        <v>0</v>
      </c>
      <c r="Q5239" s="15" t="str">
        <f t="shared" si="1792"/>
        <v>8670,KOKSIJDE,Sint-Idesbald,</v>
      </c>
      <c r="R5239" s="15" t="str">
        <f t="shared" si="1793"/>
        <v/>
      </c>
      <c r="S5239" s="15" t="str">
        <f t="shared" si="1794"/>
        <v/>
      </c>
      <c r="T5239" s="15" t="str">
        <f t="shared" si="1795"/>
        <v/>
      </c>
      <c r="U5239" s="15">
        <f t="shared" si="1796"/>
        <v>0</v>
      </c>
      <c r="V5239" s="15" t="str">
        <f t="shared" si="1797"/>
        <v>8670,KOKSIJDE,Sint-Idesbald,</v>
      </c>
      <c r="W5239" s="15" t="str">
        <f t="shared" si="1798"/>
        <v/>
      </c>
      <c r="X5239" s="15" t="str">
        <f t="shared" si="1799"/>
        <v/>
      </c>
      <c r="Y5239" s="15" t="str">
        <f t="shared" si="1800"/>
        <v/>
      </c>
      <c r="Z5239" s="15">
        <f t="shared" si="1801"/>
        <v>0</v>
      </c>
      <c r="AA5239" s="15" t="str">
        <f t="shared" si="1802"/>
        <v>8670,KOKSIJDE,Sint-Idesbald,</v>
      </c>
      <c r="AB5239" s="15" t="str">
        <f t="shared" si="1803"/>
        <v/>
      </c>
    </row>
    <row r="5240" spans="1:28" x14ac:dyDescent="0.2">
      <c r="A5240">
        <v>33</v>
      </c>
      <c r="B5240">
        <v>200</v>
      </c>
      <c r="C5240">
        <v>8670</v>
      </c>
      <c r="D5240" t="s">
        <v>5741</v>
      </c>
      <c r="E5240" t="s">
        <v>5747</v>
      </c>
      <c r="F5240" t="str">
        <f t="shared" si="1782"/>
        <v>8670,KOKSIJDE,Wulpen,</v>
      </c>
      <c r="G5240">
        <f t="shared" si="1783"/>
        <v>33</v>
      </c>
      <c r="H5240">
        <f t="shared" si="1783"/>
        <v>200</v>
      </c>
      <c r="I5240" s="15" t="str">
        <f t="shared" si="1784"/>
        <v/>
      </c>
      <c r="J5240" s="15" t="str">
        <f t="shared" si="1785"/>
        <v/>
      </c>
      <c r="K5240" s="15">
        <f t="shared" si="1786"/>
        <v>0</v>
      </c>
      <c r="L5240" s="15" t="str">
        <f t="shared" si="1787"/>
        <v>8670,KOKSIJDE,Wulpen,</v>
      </c>
      <c r="M5240" s="15" t="str">
        <f t="shared" si="1788"/>
        <v/>
      </c>
      <c r="N5240" s="15" t="str">
        <f t="shared" si="1789"/>
        <v/>
      </c>
      <c r="O5240" s="15" t="str">
        <f t="shared" si="1790"/>
        <v/>
      </c>
      <c r="P5240" s="15">
        <f t="shared" si="1791"/>
        <v>0</v>
      </c>
      <c r="Q5240" s="15" t="str">
        <f t="shared" si="1792"/>
        <v>8670,KOKSIJDE,Wulpen,</v>
      </c>
      <c r="R5240" s="15" t="str">
        <f t="shared" si="1793"/>
        <v/>
      </c>
      <c r="S5240" s="15" t="str">
        <f t="shared" si="1794"/>
        <v/>
      </c>
      <c r="T5240" s="15" t="str">
        <f t="shared" si="1795"/>
        <v/>
      </c>
      <c r="U5240" s="15">
        <f t="shared" si="1796"/>
        <v>0</v>
      </c>
      <c r="V5240" s="15" t="str">
        <f t="shared" si="1797"/>
        <v>8670,KOKSIJDE,Wulpen,</v>
      </c>
      <c r="W5240" s="15" t="str">
        <f t="shared" si="1798"/>
        <v/>
      </c>
      <c r="X5240" s="15" t="str">
        <f t="shared" si="1799"/>
        <v/>
      </c>
      <c r="Y5240" s="15" t="str">
        <f t="shared" si="1800"/>
        <v/>
      </c>
      <c r="Z5240" s="15">
        <f t="shared" si="1801"/>
        <v>0</v>
      </c>
      <c r="AA5240" s="15" t="str">
        <f t="shared" si="1802"/>
        <v>8670,KOKSIJDE,Wulpen,</v>
      </c>
      <c r="AB5240" s="15" t="str">
        <f t="shared" si="1803"/>
        <v/>
      </c>
    </row>
    <row r="5241" spans="1:28" x14ac:dyDescent="0.2">
      <c r="A5241">
        <v>53</v>
      </c>
      <c r="B5241">
        <v>196</v>
      </c>
      <c r="C5241">
        <v>8680</v>
      </c>
      <c r="D5241" t="s">
        <v>5748</v>
      </c>
      <c r="E5241" t="s">
        <v>5749</v>
      </c>
      <c r="F5241" t="str">
        <f t="shared" si="1782"/>
        <v>8680,KOEKELARE,Belhutte,</v>
      </c>
      <c r="G5241">
        <f t="shared" si="1783"/>
        <v>53</v>
      </c>
      <c r="H5241">
        <f t="shared" si="1783"/>
        <v>196</v>
      </c>
      <c r="I5241" s="15" t="str">
        <f t="shared" si="1784"/>
        <v/>
      </c>
      <c r="J5241" s="15" t="str">
        <f t="shared" si="1785"/>
        <v/>
      </c>
      <c r="K5241" s="15">
        <f t="shared" si="1786"/>
        <v>0</v>
      </c>
      <c r="L5241" s="15" t="str">
        <f t="shared" si="1787"/>
        <v>8680,KOEKELARE,Belhutte,</v>
      </c>
      <c r="M5241" s="15" t="str">
        <f t="shared" si="1788"/>
        <v/>
      </c>
      <c r="N5241" s="15" t="str">
        <f t="shared" si="1789"/>
        <v/>
      </c>
      <c r="O5241" s="15" t="str">
        <f t="shared" si="1790"/>
        <v/>
      </c>
      <c r="P5241" s="15">
        <f t="shared" si="1791"/>
        <v>0</v>
      </c>
      <c r="Q5241" s="15" t="str">
        <f t="shared" si="1792"/>
        <v>8680,KOEKELARE,Belhutte,</v>
      </c>
      <c r="R5241" s="15" t="str">
        <f t="shared" si="1793"/>
        <v/>
      </c>
      <c r="S5241" s="15" t="str">
        <f t="shared" si="1794"/>
        <v/>
      </c>
      <c r="T5241" s="15" t="str">
        <f t="shared" si="1795"/>
        <v/>
      </c>
      <c r="U5241" s="15">
        <f t="shared" si="1796"/>
        <v>0</v>
      </c>
      <c r="V5241" s="15" t="str">
        <f t="shared" si="1797"/>
        <v>8680,KOEKELARE,Belhutte,</v>
      </c>
      <c r="W5241" s="15" t="str">
        <f t="shared" si="1798"/>
        <v/>
      </c>
      <c r="X5241" s="15" t="str">
        <f t="shared" si="1799"/>
        <v/>
      </c>
      <c r="Y5241" s="15" t="str">
        <f t="shared" si="1800"/>
        <v/>
      </c>
      <c r="Z5241" s="15">
        <f t="shared" si="1801"/>
        <v>0</v>
      </c>
      <c r="AA5241" s="15" t="str">
        <f t="shared" si="1802"/>
        <v>8680,KOEKELARE,Belhutte,</v>
      </c>
      <c r="AB5241" s="15" t="str">
        <f t="shared" si="1803"/>
        <v/>
      </c>
    </row>
    <row r="5242" spans="1:28" x14ac:dyDescent="0.2">
      <c r="A5242">
        <v>52</v>
      </c>
      <c r="B5242">
        <v>195</v>
      </c>
      <c r="C5242">
        <v>8680</v>
      </c>
      <c r="D5242" t="s">
        <v>5748</v>
      </c>
      <c r="E5242" t="s">
        <v>5750</v>
      </c>
      <c r="F5242" t="str">
        <f t="shared" si="1782"/>
        <v>8680,KOEKELARE,Bovekerke,</v>
      </c>
      <c r="G5242">
        <f t="shared" si="1783"/>
        <v>52</v>
      </c>
      <c r="H5242">
        <f t="shared" si="1783"/>
        <v>195</v>
      </c>
      <c r="I5242" s="15" t="str">
        <f t="shared" si="1784"/>
        <v/>
      </c>
      <c r="J5242" s="15" t="str">
        <f t="shared" si="1785"/>
        <v/>
      </c>
      <c r="K5242" s="15">
        <f t="shared" si="1786"/>
        <v>0</v>
      </c>
      <c r="L5242" s="15" t="str">
        <f t="shared" si="1787"/>
        <v>8680,KOEKELARE,Bovekerke,</v>
      </c>
      <c r="M5242" s="15" t="str">
        <f t="shared" si="1788"/>
        <v/>
      </c>
      <c r="N5242" s="15" t="str">
        <f t="shared" si="1789"/>
        <v/>
      </c>
      <c r="O5242" s="15" t="str">
        <f t="shared" si="1790"/>
        <v/>
      </c>
      <c r="P5242" s="15">
        <f t="shared" si="1791"/>
        <v>0</v>
      </c>
      <c r="Q5242" s="15" t="str">
        <f t="shared" si="1792"/>
        <v>8680,KOEKELARE,Bovekerke,</v>
      </c>
      <c r="R5242" s="15" t="str">
        <f t="shared" si="1793"/>
        <v/>
      </c>
      <c r="S5242" s="15" t="str">
        <f t="shared" si="1794"/>
        <v/>
      </c>
      <c r="T5242" s="15" t="str">
        <f t="shared" si="1795"/>
        <v/>
      </c>
      <c r="U5242" s="15">
        <f t="shared" si="1796"/>
        <v>0</v>
      </c>
      <c r="V5242" s="15" t="str">
        <f t="shared" si="1797"/>
        <v>8680,KOEKELARE,Bovekerke,</v>
      </c>
      <c r="W5242" s="15" t="str">
        <f t="shared" si="1798"/>
        <v/>
      </c>
      <c r="X5242" s="15" t="str">
        <f t="shared" si="1799"/>
        <v/>
      </c>
      <c r="Y5242" s="15" t="str">
        <f t="shared" si="1800"/>
        <v/>
      </c>
      <c r="Z5242" s="15">
        <f t="shared" si="1801"/>
        <v>0</v>
      </c>
      <c r="AA5242" s="15" t="str">
        <f t="shared" si="1802"/>
        <v>8680,KOEKELARE,Bovekerke,</v>
      </c>
      <c r="AB5242" s="15" t="str">
        <f t="shared" si="1803"/>
        <v/>
      </c>
    </row>
    <row r="5243" spans="1:28" x14ac:dyDescent="0.2">
      <c r="A5243">
        <v>52</v>
      </c>
      <c r="B5243">
        <v>198</v>
      </c>
      <c r="C5243">
        <v>8680</v>
      </c>
      <c r="D5243" t="s">
        <v>5748</v>
      </c>
      <c r="E5243" t="s">
        <v>5751</v>
      </c>
      <c r="F5243" t="str">
        <f t="shared" si="1782"/>
        <v>8680,KOEKELARE,Koekelare,</v>
      </c>
      <c r="G5243">
        <f t="shared" si="1783"/>
        <v>52</v>
      </c>
      <c r="H5243">
        <f t="shared" si="1783"/>
        <v>198</v>
      </c>
      <c r="I5243" s="15" t="str">
        <f t="shared" si="1784"/>
        <v/>
      </c>
      <c r="J5243" s="15" t="str">
        <f t="shared" si="1785"/>
        <v/>
      </c>
      <c r="K5243" s="15">
        <f t="shared" si="1786"/>
        <v>0</v>
      </c>
      <c r="L5243" s="15" t="str">
        <f t="shared" si="1787"/>
        <v>8680,KOEKELARE,Koekelare,</v>
      </c>
      <c r="M5243" s="15" t="str">
        <f t="shared" si="1788"/>
        <v/>
      </c>
      <c r="N5243" s="15" t="str">
        <f t="shared" si="1789"/>
        <v/>
      </c>
      <c r="O5243" s="15" t="str">
        <f t="shared" si="1790"/>
        <v/>
      </c>
      <c r="P5243" s="15">
        <f t="shared" si="1791"/>
        <v>0</v>
      </c>
      <c r="Q5243" s="15" t="str">
        <f t="shared" si="1792"/>
        <v>8680,KOEKELARE,Koekelare,</v>
      </c>
      <c r="R5243" s="15" t="str">
        <f t="shared" si="1793"/>
        <v/>
      </c>
      <c r="S5243" s="15" t="str">
        <f t="shared" si="1794"/>
        <v/>
      </c>
      <c r="T5243" s="15" t="str">
        <f t="shared" si="1795"/>
        <v/>
      </c>
      <c r="U5243" s="15">
        <f t="shared" si="1796"/>
        <v>0</v>
      </c>
      <c r="V5243" s="15" t="str">
        <f t="shared" si="1797"/>
        <v>8680,KOEKELARE,Koekelare,</v>
      </c>
      <c r="W5243" s="15" t="str">
        <f t="shared" si="1798"/>
        <v/>
      </c>
      <c r="X5243" s="15" t="str">
        <f t="shared" si="1799"/>
        <v/>
      </c>
      <c r="Y5243" s="15" t="str">
        <f t="shared" si="1800"/>
        <v/>
      </c>
      <c r="Z5243" s="15">
        <f t="shared" si="1801"/>
        <v>0</v>
      </c>
      <c r="AA5243" s="15" t="str">
        <f t="shared" si="1802"/>
        <v>8680,KOEKELARE,Koekelare,</v>
      </c>
      <c r="AB5243" s="15" t="str">
        <f t="shared" si="1803"/>
        <v/>
      </c>
    </row>
    <row r="5244" spans="1:28" x14ac:dyDescent="0.2">
      <c r="A5244">
        <v>50</v>
      </c>
      <c r="B5244">
        <v>200</v>
      </c>
      <c r="C5244">
        <v>8680</v>
      </c>
      <c r="D5244" t="s">
        <v>5748</v>
      </c>
      <c r="E5244" t="s">
        <v>5752</v>
      </c>
      <c r="F5244" t="str">
        <f t="shared" si="1782"/>
        <v>8680,KOEKELARE,Kruishoek,</v>
      </c>
      <c r="G5244">
        <f t="shared" si="1783"/>
        <v>50</v>
      </c>
      <c r="H5244">
        <f t="shared" si="1783"/>
        <v>200</v>
      </c>
      <c r="I5244" s="15" t="str">
        <f t="shared" si="1784"/>
        <v/>
      </c>
      <c r="J5244" s="15" t="str">
        <f t="shared" si="1785"/>
        <v/>
      </c>
      <c r="K5244" s="15">
        <f t="shared" si="1786"/>
        <v>0</v>
      </c>
      <c r="L5244" s="15" t="str">
        <f t="shared" si="1787"/>
        <v>8680,KOEKELARE,Kruishoek,</v>
      </c>
      <c r="M5244" s="15" t="str">
        <f t="shared" si="1788"/>
        <v/>
      </c>
      <c r="N5244" s="15" t="str">
        <f t="shared" si="1789"/>
        <v/>
      </c>
      <c r="O5244" s="15" t="str">
        <f t="shared" si="1790"/>
        <v/>
      </c>
      <c r="P5244" s="15">
        <f t="shared" si="1791"/>
        <v>0</v>
      </c>
      <c r="Q5244" s="15" t="str">
        <f t="shared" si="1792"/>
        <v>8680,KOEKELARE,Kruishoek,</v>
      </c>
      <c r="R5244" s="15" t="str">
        <f t="shared" si="1793"/>
        <v/>
      </c>
      <c r="S5244" s="15" t="str">
        <f t="shared" si="1794"/>
        <v/>
      </c>
      <c r="T5244" s="15" t="str">
        <f t="shared" si="1795"/>
        <v/>
      </c>
      <c r="U5244" s="15">
        <f t="shared" si="1796"/>
        <v>0</v>
      </c>
      <c r="V5244" s="15" t="str">
        <f t="shared" si="1797"/>
        <v>8680,KOEKELARE,Kruishoek,</v>
      </c>
      <c r="W5244" s="15" t="str">
        <f t="shared" si="1798"/>
        <v/>
      </c>
      <c r="X5244" s="15" t="str">
        <f t="shared" si="1799"/>
        <v/>
      </c>
      <c r="Y5244" s="15" t="str">
        <f t="shared" si="1800"/>
        <v/>
      </c>
      <c r="Z5244" s="15">
        <f t="shared" si="1801"/>
        <v>0</v>
      </c>
      <c r="AA5244" s="15" t="str">
        <f t="shared" si="1802"/>
        <v>8680,KOEKELARE,Kruishoek,</v>
      </c>
      <c r="AB5244" s="15" t="str">
        <f t="shared" si="1803"/>
        <v/>
      </c>
    </row>
    <row r="5245" spans="1:28" x14ac:dyDescent="0.2">
      <c r="A5245">
        <v>49</v>
      </c>
      <c r="B5245">
        <v>200</v>
      </c>
      <c r="C5245">
        <v>8680</v>
      </c>
      <c r="D5245" t="s">
        <v>5748</v>
      </c>
      <c r="E5245" t="s">
        <v>5753</v>
      </c>
      <c r="F5245" t="str">
        <f t="shared" si="1782"/>
        <v>8680,KOEKELARE,Lavendee,</v>
      </c>
      <c r="G5245">
        <f t="shared" si="1783"/>
        <v>49</v>
      </c>
      <c r="H5245">
        <f t="shared" si="1783"/>
        <v>200</v>
      </c>
      <c r="I5245" s="15" t="str">
        <f t="shared" si="1784"/>
        <v/>
      </c>
      <c r="J5245" s="15" t="str">
        <f t="shared" si="1785"/>
        <v/>
      </c>
      <c r="K5245" s="15">
        <f t="shared" si="1786"/>
        <v>0</v>
      </c>
      <c r="L5245" s="15" t="str">
        <f t="shared" si="1787"/>
        <v>8680,KOEKELARE,Lavendee,</v>
      </c>
      <c r="M5245" s="15" t="str">
        <f t="shared" si="1788"/>
        <v/>
      </c>
      <c r="N5245" s="15" t="str">
        <f t="shared" si="1789"/>
        <v/>
      </c>
      <c r="O5245" s="15" t="str">
        <f t="shared" si="1790"/>
        <v/>
      </c>
      <c r="P5245" s="15">
        <f t="shared" si="1791"/>
        <v>0</v>
      </c>
      <c r="Q5245" s="15" t="str">
        <f t="shared" si="1792"/>
        <v>8680,KOEKELARE,Lavendee,</v>
      </c>
      <c r="R5245" s="15" t="str">
        <f t="shared" si="1793"/>
        <v/>
      </c>
      <c r="S5245" s="15" t="str">
        <f t="shared" si="1794"/>
        <v/>
      </c>
      <c r="T5245" s="15" t="str">
        <f t="shared" si="1795"/>
        <v/>
      </c>
      <c r="U5245" s="15">
        <f t="shared" si="1796"/>
        <v>0</v>
      </c>
      <c r="V5245" s="15" t="str">
        <f t="shared" si="1797"/>
        <v>8680,KOEKELARE,Lavendee,</v>
      </c>
      <c r="W5245" s="15" t="str">
        <f t="shared" si="1798"/>
        <v/>
      </c>
      <c r="X5245" s="15" t="str">
        <f t="shared" si="1799"/>
        <v/>
      </c>
      <c r="Y5245" s="15" t="str">
        <f t="shared" si="1800"/>
        <v/>
      </c>
      <c r="Z5245" s="15">
        <f t="shared" si="1801"/>
        <v>0</v>
      </c>
      <c r="AA5245" s="15" t="str">
        <f t="shared" si="1802"/>
        <v>8680,KOEKELARE,Lavendee,</v>
      </c>
      <c r="AB5245" s="15" t="str">
        <f t="shared" si="1803"/>
        <v/>
      </c>
    </row>
    <row r="5246" spans="1:28" x14ac:dyDescent="0.2">
      <c r="A5246">
        <v>53</v>
      </c>
      <c r="B5246">
        <v>201</v>
      </c>
      <c r="C5246">
        <v>8680</v>
      </c>
      <c r="D5246" t="s">
        <v>5748</v>
      </c>
      <c r="E5246" t="s">
        <v>5754</v>
      </c>
      <c r="F5246" t="str">
        <f t="shared" si="1782"/>
        <v>8680,KOEKELARE,Leugenboom,</v>
      </c>
      <c r="G5246">
        <f t="shared" si="1783"/>
        <v>53</v>
      </c>
      <c r="H5246">
        <f t="shared" si="1783"/>
        <v>201</v>
      </c>
      <c r="I5246" s="15" t="str">
        <f t="shared" si="1784"/>
        <v/>
      </c>
      <c r="J5246" s="15" t="str">
        <f t="shared" si="1785"/>
        <v/>
      </c>
      <c r="K5246" s="15">
        <f t="shared" si="1786"/>
        <v>0</v>
      </c>
      <c r="L5246" s="15" t="str">
        <f t="shared" si="1787"/>
        <v>8680,KOEKELARE,Leugenboom,</v>
      </c>
      <c r="M5246" s="15" t="str">
        <f t="shared" si="1788"/>
        <v/>
      </c>
      <c r="N5246" s="15" t="str">
        <f t="shared" si="1789"/>
        <v/>
      </c>
      <c r="O5246" s="15" t="str">
        <f t="shared" si="1790"/>
        <v/>
      </c>
      <c r="P5246" s="15">
        <f t="shared" si="1791"/>
        <v>0</v>
      </c>
      <c r="Q5246" s="15" t="str">
        <f t="shared" si="1792"/>
        <v>8680,KOEKELARE,Leugenboom,</v>
      </c>
      <c r="R5246" s="15" t="str">
        <f t="shared" si="1793"/>
        <v/>
      </c>
      <c r="S5246" s="15" t="str">
        <f t="shared" si="1794"/>
        <v/>
      </c>
      <c r="T5246" s="15" t="str">
        <f t="shared" si="1795"/>
        <v/>
      </c>
      <c r="U5246" s="15">
        <f t="shared" si="1796"/>
        <v>0</v>
      </c>
      <c r="V5246" s="15" t="str">
        <f t="shared" si="1797"/>
        <v>8680,KOEKELARE,Leugenboom,</v>
      </c>
      <c r="W5246" s="15" t="str">
        <f t="shared" si="1798"/>
        <v/>
      </c>
      <c r="X5246" s="15" t="str">
        <f t="shared" si="1799"/>
        <v/>
      </c>
      <c r="Y5246" s="15" t="str">
        <f t="shared" si="1800"/>
        <v/>
      </c>
      <c r="Z5246" s="15">
        <f t="shared" si="1801"/>
        <v>0</v>
      </c>
      <c r="AA5246" s="15" t="str">
        <f t="shared" si="1802"/>
        <v>8680,KOEKELARE,Leugenboom,</v>
      </c>
      <c r="AB5246" s="15" t="str">
        <f t="shared" si="1803"/>
        <v/>
      </c>
    </row>
    <row r="5247" spans="1:28" x14ac:dyDescent="0.2">
      <c r="A5247">
        <v>50</v>
      </c>
      <c r="B5247">
        <v>198</v>
      </c>
      <c r="C5247">
        <v>8680</v>
      </c>
      <c r="D5247" t="s">
        <v>5748</v>
      </c>
      <c r="E5247" t="s">
        <v>5755</v>
      </c>
      <c r="F5247" t="str">
        <f t="shared" si="1782"/>
        <v>8680,KOEKELARE,Mokker,</v>
      </c>
      <c r="G5247">
        <f t="shared" si="1783"/>
        <v>50</v>
      </c>
      <c r="H5247">
        <f t="shared" si="1783"/>
        <v>198</v>
      </c>
      <c r="I5247" s="15" t="str">
        <f t="shared" si="1784"/>
        <v/>
      </c>
      <c r="J5247" s="15" t="str">
        <f t="shared" si="1785"/>
        <v/>
      </c>
      <c r="K5247" s="15">
        <f t="shared" si="1786"/>
        <v>0</v>
      </c>
      <c r="L5247" s="15" t="str">
        <f t="shared" si="1787"/>
        <v>8680,KOEKELARE,Mokker,</v>
      </c>
      <c r="M5247" s="15" t="str">
        <f t="shared" si="1788"/>
        <v/>
      </c>
      <c r="N5247" s="15" t="str">
        <f t="shared" si="1789"/>
        <v/>
      </c>
      <c r="O5247" s="15" t="str">
        <f t="shared" si="1790"/>
        <v/>
      </c>
      <c r="P5247" s="15">
        <f t="shared" si="1791"/>
        <v>0</v>
      </c>
      <c r="Q5247" s="15" t="str">
        <f t="shared" si="1792"/>
        <v>8680,KOEKELARE,Mokker,</v>
      </c>
      <c r="R5247" s="15" t="str">
        <f t="shared" si="1793"/>
        <v/>
      </c>
      <c r="S5247" s="15" t="str">
        <f t="shared" si="1794"/>
        <v/>
      </c>
      <c r="T5247" s="15" t="str">
        <f t="shared" si="1795"/>
        <v/>
      </c>
      <c r="U5247" s="15">
        <f t="shared" si="1796"/>
        <v>0</v>
      </c>
      <c r="V5247" s="15" t="str">
        <f t="shared" si="1797"/>
        <v>8680,KOEKELARE,Mokker,</v>
      </c>
      <c r="W5247" s="15" t="str">
        <f t="shared" si="1798"/>
        <v/>
      </c>
      <c r="X5247" s="15" t="str">
        <f t="shared" si="1799"/>
        <v/>
      </c>
      <c r="Y5247" s="15" t="str">
        <f t="shared" si="1800"/>
        <v/>
      </c>
      <c r="Z5247" s="15">
        <f t="shared" si="1801"/>
        <v>0</v>
      </c>
      <c r="AA5247" s="15" t="str">
        <f t="shared" si="1802"/>
        <v>8680,KOEKELARE,Mokker,</v>
      </c>
      <c r="AB5247" s="15" t="str">
        <f t="shared" si="1803"/>
        <v/>
      </c>
    </row>
    <row r="5248" spans="1:28" x14ac:dyDescent="0.2">
      <c r="A5248">
        <v>51</v>
      </c>
      <c r="B5248">
        <v>195</v>
      </c>
      <c r="C5248">
        <v>8680</v>
      </c>
      <c r="D5248" t="s">
        <v>5748</v>
      </c>
      <c r="E5248" t="s">
        <v>5756</v>
      </c>
      <c r="F5248" t="str">
        <f t="shared" si="1782"/>
        <v>8680,KOEKELARE,Moskou,</v>
      </c>
      <c r="G5248">
        <f t="shared" si="1783"/>
        <v>51</v>
      </c>
      <c r="H5248">
        <f t="shared" si="1783"/>
        <v>195</v>
      </c>
      <c r="I5248" s="15" t="str">
        <f t="shared" si="1784"/>
        <v/>
      </c>
      <c r="J5248" s="15" t="str">
        <f t="shared" si="1785"/>
        <v/>
      </c>
      <c r="K5248" s="15">
        <f t="shared" si="1786"/>
        <v>0</v>
      </c>
      <c r="L5248" s="15" t="str">
        <f t="shared" si="1787"/>
        <v>8680,KOEKELARE,Moskou,</v>
      </c>
      <c r="M5248" s="15" t="str">
        <f t="shared" si="1788"/>
        <v/>
      </c>
      <c r="N5248" s="15" t="str">
        <f t="shared" si="1789"/>
        <v/>
      </c>
      <c r="O5248" s="15" t="str">
        <f t="shared" si="1790"/>
        <v/>
      </c>
      <c r="P5248" s="15">
        <f t="shared" si="1791"/>
        <v>0</v>
      </c>
      <c r="Q5248" s="15" t="str">
        <f t="shared" si="1792"/>
        <v>8680,KOEKELARE,Moskou,</v>
      </c>
      <c r="R5248" s="15" t="str">
        <f t="shared" si="1793"/>
        <v/>
      </c>
      <c r="S5248" s="15" t="str">
        <f t="shared" si="1794"/>
        <v/>
      </c>
      <c r="T5248" s="15" t="str">
        <f t="shared" si="1795"/>
        <v/>
      </c>
      <c r="U5248" s="15">
        <f t="shared" si="1796"/>
        <v>0</v>
      </c>
      <c r="V5248" s="15" t="str">
        <f t="shared" si="1797"/>
        <v>8680,KOEKELARE,Moskou,</v>
      </c>
      <c r="W5248" s="15" t="str">
        <f t="shared" si="1798"/>
        <v/>
      </c>
      <c r="X5248" s="15" t="str">
        <f t="shared" si="1799"/>
        <v/>
      </c>
      <c r="Y5248" s="15" t="str">
        <f t="shared" si="1800"/>
        <v/>
      </c>
      <c r="Z5248" s="15">
        <f t="shared" si="1801"/>
        <v>0</v>
      </c>
      <c r="AA5248" s="15" t="str">
        <f t="shared" si="1802"/>
        <v>8680,KOEKELARE,Moskou,</v>
      </c>
      <c r="AB5248" s="15" t="str">
        <f t="shared" si="1803"/>
        <v/>
      </c>
    </row>
    <row r="5249" spans="1:28" x14ac:dyDescent="0.2">
      <c r="A5249">
        <v>50</v>
      </c>
      <c r="B5249">
        <v>197</v>
      </c>
      <c r="C5249">
        <v>8680</v>
      </c>
      <c r="D5249" t="s">
        <v>5748</v>
      </c>
      <c r="E5249" t="s">
        <v>5757</v>
      </c>
      <c r="F5249" t="str">
        <f t="shared" si="1782"/>
        <v>8680,KOEKELARE,Pottebezem,</v>
      </c>
      <c r="G5249">
        <f t="shared" si="1783"/>
        <v>50</v>
      </c>
      <c r="H5249">
        <f t="shared" si="1783"/>
        <v>197</v>
      </c>
      <c r="I5249" s="15" t="str">
        <f t="shared" si="1784"/>
        <v/>
      </c>
      <c r="J5249" s="15" t="str">
        <f t="shared" si="1785"/>
        <v/>
      </c>
      <c r="K5249" s="15">
        <f t="shared" si="1786"/>
        <v>0</v>
      </c>
      <c r="L5249" s="15" t="str">
        <f t="shared" si="1787"/>
        <v>8680,KOEKELARE,Pottebezem,</v>
      </c>
      <c r="M5249" s="15" t="str">
        <f t="shared" si="1788"/>
        <v/>
      </c>
      <c r="N5249" s="15" t="str">
        <f t="shared" si="1789"/>
        <v/>
      </c>
      <c r="O5249" s="15" t="str">
        <f t="shared" si="1790"/>
        <v/>
      </c>
      <c r="P5249" s="15">
        <f t="shared" si="1791"/>
        <v>0</v>
      </c>
      <c r="Q5249" s="15" t="str">
        <f t="shared" si="1792"/>
        <v>8680,KOEKELARE,Pottebezem,</v>
      </c>
      <c r="R5249" s="15" t="str">
        <f t="shared" si="1793"/>
        <v/>
      </c>
      <c r="S5249" s="15" t="str">
        <f t="shared" si="1794"/>
        <v/>
      </c>
      <c r="T5249" s="15" t="str">
        <f t="shared" si="1795"/>
        <v/>
      </c>
      <c r="U5249" s="15">
        <f t="shared" si="1796"/>
        <v>0</v>
      </c>
      <c r="V5249" s="15" t="str">
        <f t="shared" si="1797"/>
        <v>8680,KOEKELARE,Pottebezem,</v>
      </c>
      <c r="W5249" s="15" t="str">
        <f t="shared" si="1798"/>
        <v/>
      </c>
      <c r="X5249" s="15" t="str">
        <f t="shared" si="1799"/>
        <v/>
      </c>
      <c r="Y5249" s="15" t="str">
        <f t="shared" si="1800"/>
        <v/>
      </c>
      <c r="Z5249" s="15">
        <f t="shared" si="1801"/>
        <v>0</v>
      </c>
      <c r="AA5249" s="15" t="str">
        <f t="shared" si="1802"/>
        <v>8680,KOEKELARE,Pottebezem,</v>
      </c>
      <c r="AB5249" s="15" t="str">
        <f t="shared" si="1803"/>
        <v/>
      </c>
    </row>
    <row r="5250" spans="1:28" x14ac:dyDescent="0.2">
      <c r="A5250">
        <v>48</v>
      </c>
      <c r="B5250">
        <v>202</v>
      </c>
      <c r="C5250">
        <v>8680</v>
      </c>
      <c r="D5250" t="s">
        <v>5748</v>
      </c>
      <c r="E5250" t="s">
        <v>5758</v>
      </c>
      <c r="F5250" t="str">
        <f t="shared" si="1782"/>
        <v>8680,KOEKELARE,Zande,</v>
      </c>
      <c r="G5250">
        <f t="shared" si="1783"/>
        <v>48</v>
      </c>
      <c r="H5250">
        <f t="shared" si="1783"/>
        <v>202</v>
      </c>
      <c r="I5250" s="15" t="str">
        <f t="shared" si="1784"/>
        <v/>
      </c>
      <c r="J5250" s="15" t="str">
        <f t="shared" si="1785"/>
        <v/>
      </c>
      <c r="K5250" s="15">
        <f t="shared" si="1786"/>
        <v>0</v>
      </c>
      <c r="L5250" s="15" t="str">
        <f t="shared" si="1787"/>
        <v>8680,KOEKELARE,Zande,</v>
      </c>
      <c r="M5250" s="15" t="str">
        <f t="shared" si="1788"/>
        <v/>
      </c>
      <c r="N5250" s="15" t="str">
        <f t="shared" si="1789"/>
        <v/>
      </c>
      <c r="O5250" s="15" t="str">
        <f t="shared" si="1790"/>
        <v/>
      </c>
      <c r="P5250" s="15">
        <f t="shared" si="1791"/>
        <v>0</v>
      </c>
      <c r="Q5250" s="15" t="str">
        <f t="shared" si="1792"/>
        <v>8680,KOEKELARE,Zande,</v>
      </c>
      <c r="R5250" s="15" t="str">
        <f t="shared" si="1793"/>
        <v/>
      </c>
      <c r="S5250" s="15" t="str">
        <f t="shared" si="1794"/>
        <v/>
      </c>
      <c r="T5250" s="15" t="str">
        <f t="shared" si="1795"/>
        <v/>
      </c>
      <c r="U5250" s="15">
        <f t="shared" si="1796"/>
        <v>0</v>
      </c>
      <c r="V5250" s="15" t="str">
        <f t="shared" si="1797"/>
        <v>8680,KOEKELARE,Zande,</v>
      </c>
      <c r="W5250" s="15" t="str">
        <f t="shared" si="1798"/>
        <v/>
      </c>
      <c r="X5250" s="15" t="str">
        <f t="shared" si="1799"/>
        <v/>
      </c>
      <c r="Y5250" s="15" t="str">
        <f t="shared" si="1800"/>
        <v/>
      </c>
      <c r="Z5250" s="15">
        <f t="shared" si="1801"/>
        <v>0</v>
      </c>
      <c r="AA5250" s="15" t="str">
        <f t="shared" si="1802"/>
        <v>8680,KOEKELARE,Zande,</v>
      </c>
      <c r="AB5250" s="15" t="str">
        <f t="shared" si="1803"/>
        <v/>
      </c>
    </row>
    <row r="5251" spans="1:28" x14ac:dyDescent="0.2">
      <c r="A5251">
        <v>33</v>
      </c>
      <c r="B5251">
        <v>191</v>
      </c>
      <c r="C5251">
        <v>8690</v>
      </c>
      <c r="D5251" t="s">
        <v>5759</v>
      </c>
      <c r="E5251" t="s">
        <v>5760</v>
      </c>
      <c r="F5251" t="str">
        <f t="shared" si="1782"/>
        <v>8690,ALVERINGEM,Alveringem,</v>
      </c>
      <c r="G5251">
        <f t="shared" si="1783"/>
        <v>33</v>
      </c>
      <c r="H5251">
        <f t="shared" si="1783"/>
        <v>191</v>
      </c>
      <c r="I5251" s="15" t="str">
        <f t="shared" si="1784"/>
        <v/>
      </c>
      <c r="J5251" s="15" t="str">
        <f t="shared" si="1785"/>
        <v/>
      </c>
      <c r="K5251" s="15">
        <f t="shared" si="1786"/>
        <v>0</v>
      </c>
      <c r="L5251" s="15" t="str">
        <f t="shared" si="1787"/>
        <v>8690,ALVERINGEM,Alveringem,</v>
      </c>
      <c r="M5251" s="15" t="str">
        <f t="shared" si="1788"/>
        <v/>
      </c>
      <c r="N5251" s="15" t="str">
        <f t="shared" si="1789"/>
        <v/>
      </c>
      <c r="O5251" s="15" t="str">
        <f t="shared" si="1790"/>
        <v/>
      </c>
      <c r="P5251" s="15">
        <f t="shared" si="1791"/>
        <v>0</v>
      </c>
      <c r="Q5251" s="15" t="str">
        <f t="shared" si="1792"/>
        <v>8690,ALVERINGEM,Alveringem,</v>
      </c>
      <c r="R5251" s="15" t="str">
        <f t="shared" si="1793"/>
        <v/>
      </c>
      <c r="S5251" s="15" t="str">
        <f t="shared" si="1794"/>
        <v/>
      </c>
      <c r="T5251" s="15" t="str">
        <f t="shared" si="1795"/>
        <v/>
      </c>
      <c r="U5251" s="15">
        <f t="shared" si="1796"/>
        <v>0</v>
      </c>
      <c r="V5251" s="15" t="str">
        <f t="shared" si="1797"/>
        <v>8690,ALVERINGEM,Alveringem,</v>
      </c>
      <c r="W5251" s="15" t="str">
        <f t="shared" si="1798"/>
        <v/>
      </c>
      <c r="X5251" s="15" t="str">
        <f t="shared" si="1799"/>
        <v/>
      </c>
      <c r="Y5251" s="15" t="str">
        <f t="shared" si="1800"/>
        <v/>
      </c>
      <c r="Z5251" s="15">
        <f t="shared" si="1801"/>
        <v>0</v>
      </c>
      <c r="AA5251" s="15" t="str">
        <f t="shared" si="1802"/>
        <v>8690,ALVERINGEM,Alveringem,</v>
      </c>
      <c r="AB5251" s="15" t="str">
        <f t="shared" si="1803"/>
        <v/>
      </c>
    </row>
    <row r="5252" spans="1:28" x14ac:dyDescent="0.2">
      <c r="A5252">
        <v>35</v>
      </c>
      <c r="B5252">
        <v>191</v>
      </c>
      <c r="C5252">
        <v>8690</v>
      </c>
      <c r="D5252" t="s">
        <v>5759</v>
      </c>
      <c r="E5252" t="s">
        <v>5761</v>
      </c>
      <c r="F5252" t="str">
        <f t="shared" ref="F5252:F5315" si="1804">CONCATENATE(C5252,",",D5252,",",E5252,",")</f>
        <v>8690,ALVERINGEM,Fortem,</v>
      </c>
      <c r="G5252">
        <f t="shared" ref="G5252:H5315" si="1805">A5252</f>
        <v>35</v>
      </c>
      <c r="H5252">
        <f t="shared" si="1805"/>
        <v>191</v>
      </c>
      <c r="I5252" s="15" t="str">
        <f t="shared" ref="I5252:I5315" si="1806">IF($C5252=I$2,$F5252,"")</f>
        <v/>
      </c>
      <c r="J5252" s="15" t="str">
        <f t="shared" ref="J5252:J5315" si="1807">IF($D5252=J$2,$F5252,"")</f>
        <v/>
      </c>
      <c r="K5252" s="15">
        <f t="shared" ref="K5252:K5315" si="1808">2-COUNTIF(I5252:J5252,"")</f>
        <v>0</v>
      </c>
      <c r="L5252" s="15" t="str">
        <f t="shared" ref="L5252:L5315" si="1809">IF(K5252=K$2,$F5252,"")</f>
        <v>8690,ALVERINGEM,Fortem,</v>
      </c>
      <c r="M5252" s="15" t="str">
        <f t="shared" ref="M5252:M5315" si="1810">IF($A$2=1,IF(AND(L$2&gt;0,L$2&lt;=100),IF(L5252="",M5251,CONCATENATE(M5251,L5252,"&amp;")),""),"")</f>
        <v/>
      </c>
      <c r="N5252" s="15" t="str">
        <f t="shared" ref="N5252:N5315" si="1811">IF($C5252=N$2,$F5252,"")</f>
        <v/>
      </c>
      <c r="O5252" s="15" t="str">
        <f t="shared" ref="O5252:O5315" si="1812">IF($D5252=O$2,$F5252,"")</f>
        <v/>
      </c>
      <c r="P5252" s="15">
        <f t="shared" ref="P5252:P5315" si="1813">2-COUNTIF(N5252:O5252,"")</f>
        <v>0</v>
      </c>
      <c r="Q5252" s="15" t="str">
        <f t="shared" ref="Q5252:Q5315" si="1814">IF(P5252=P$2,$F5252,"")</f>
        <v>8690,ALVERINGEM,Fortem,</v>
      </c>
      <c r="R5252" s="15" t="str">
        <f t="shared" ref="R5252:R5315" si="1815">IF($A$2=1,IF(AND(Q$2&gt;0,Q$2&lt;=100),IF(Q5252="",R5251,CONCATENATE(R5251,Q5252,"&amp;")),""),"")</f>
        <v/>
      </c>
      <c r="S5252" s="15" t="str">
        <f t="shared" ref="S5252:S5315" si="1816">IF($C5252=S$2,$F5252,"")</f>
        <v/>
      </c>
      <c r="T5252" s="15" t="str">
        <f t="shared" ref="T5252:T5315" si="1817">IF($D5252=T$2,$F5252,"")</f>
        <v/>
      </c>
      <c r="U5252" s="15">
        <f t="shared" ref="U5252:U5315" si="1818">2-COUNTIF(S5252:T5252,"")</f>
        <v>0</v>
      </c>
      <c r="V5252" s="15" t="str">
        <f t="shared" ref="V5252:V5315" si="1819">IF(U5252=U$2,$F5252,"")</f>
        <v>8690,ALVERINGEM,Fortem,</v>
      </c>
      <c r="W5252" s="15" t="str">
        <f t="shared" ref="W5252:W5315" si="1820">IF($A$2=1,IF(AND(V$2&gt;0,V$2&lt;=100),IF(V5252="",W5251,CONCATENATE(W5251,V5252,"&amp;")),""),"")</f>
        <v/>
      </c>
      <c r="X5252" s="15" t="str">
        <f t="shared" ref="X5252:X5315" si="1821">IF($C5252=X$2,$F5252,"")</f>
        <v/>
      </c>
      <c r="Y5252" s="15" t="str">
        <f t="shared" ref="Y5252:Y5315" si="1822">IF($D5252=Y$2,$F5252,"")</f>
        <v/>
      </c>
      <c r="Z5252" s="15">
        <f t="shared" ref="Z5252:Z5315" si="1823">2-COUNTIF(X5252:Y5252,"")</f>
        <v>0</v>
      </c>
      <c r="AA5252" s="15" t="str">
        <f t="shared" ref="AA5252:AA5315" si="1824">IF(Z5252=Z$2,$F5252,"")</f>
        <v>8690,ALVERINGEM,Fortem,</v>
      </c>
      <c r="AB5252" s="15" t="str">
        <f t="shared" ref="AB5252:AB5315" si="1825">IF($A$2=1,IF(AND(AA$2&gt;0,AA$2&lt;=100),IF(AA5252="",AB5251,CONCATENATE(AB5251,AA5252,"&amp;")),""),"")</f>
        <v/>
      </c>
    </row>
    <row r="5253" spans="1:28" x14ac:dyDescent="0.2">
      <c r="A5253">
        <v>32</v>
      </c>
      <c r="B5253">
        <v>187</v>
      </c>
      <c r="C5253">
        <v>8690</v>
      </c>
      <c r="D5253" t="s">
        <v>5759</v>
      </c>
      <c r="E5253" t="s">
        <v>5762</v>
      </c>
      <c r="F5253" t="str">
        <f t="shared" si="1804"/>
        <v>8690,ALVERINGEM,Hoogstade,</v>
      </c>
      <c r="G5253">
        <f t="shared" si="1805"/>
        <v>32</v>
      </c>
      <c r="H5253">
        <f t="shared" si="1805"/>
        <v>187</v>
      </c>
      <c r="I5253" s="15" t="str">
        <f t="shared" si="1806"/>
        <v/>
      </c>
      <c r="J5253" s="15" t="str">
        <f t="shared" si="1807"/>
        <v/>
      </c>
      <c r="K5253" s="15">
        <f t="shared" si="1808"/>
        <v>0</v>
      </c>
      <c r="L5253" s="15" t="str">
        <f t="shared" si="1809"/>
        <v>8690,ALVERINGEM,Hoogstade,</v>
      </c>
      <c r="M5253" s="15" t="str">
        <f t="shared" si="1810"/>
        <v/>
      </c>
      <c r="N5253" s="15" t="str">
        <f t="shared" si="1811"/>
        <v/>
      </c>
      <c r="O5253" s="15" t="str">
        <f t="shared" si="1812"/>
        <v/>
      </c>
      <c r="P5253" s="15">
        <f t="shared" si="1813"/>
        <v>0</v>
      </c>
      <c r="Q5253" s="15" t="str">
        <f t="shared" si="1814"/>
        <v>8690,ALVERINGEM,Hoogstade,</v>
      </c>
      <c r="R5253" s="15" t="str">
        <f t="shared" si="1815"/>
        <v/>
      </c>
      <c r="S5253" s="15" t="str">
        <f t="shared" si="1816"/>
        <v/>
      </c>
      <c r="T5253" s="15" t="str">
        <f t="shared" si="1817"/>
        <v/>
      </c>
      <c r="U5253" s="15">
        <f t="shared" si="1818"/>
        <v>0</v>
      </c>
      <c r="V5253" s="15" t="str">
        <f t="shared" si="1819"/>
        <v>8690,ALVERINGEM,Hoogstade,</v>
      </c>
      <c r="W5253" s="15" t="str">
        <f t="shared" si="1820"/>
        <v/>
      </c>
      <c r="X5253" s="15" t="str">
        <f t="shared" si="1821"/>
        <v/>
      </c>
      <c r="Y5253" s="15" t="str">
        <f t="shared" si="1822"/>
        <v/>
      </c>
      <c r="Z5253" s="15">
        <f t="shared" si="1823"/>
        <v>0</v>
      </c>
      <c r="AA5253" s="15" t="str">
        <f t="shared" si="1824"/>
        <v>8690,ALVERINGEM,Hoogstade,</v>
      </c>
      <c r="AB5253" s="15" t="str">
        <f t="shared" si="1825"/>
        <v/>
      </c>
    </row>
    <row r="5254" spans="1:28" x14ac:dyDescent="0.2">
      <c r="A5254">
        <v>32</v>
      </c>
      <c r="B5254">
        <v>190</v>
      </c>
      <c r="C5254">
        <v>8690</v>
      </c>
      <c r="D5254" t="s">
        <v>5759</v>
      </c>
      <c r="E5254" t="s">
        <v>5763</v>
      </c>
      <c r="F5254" t="str">
        <f t="shared" si="1804"/>
        <v>8690,ALVERINGEM,Nieuwe Herberg,</v>
      </c>
      <c r="G5254">
        <f t="shared" si="1805"/>
        <v>32</v>
      </c>
      <c r="H5254">
        <f t="shared" si="1805"/>
        <v>190</v>
      </c>
      <c r="I5254" s="15" t="str">
        <f t="shared" si="1806"/>
        <v/>
      </c>
      <c r="J5254" s="15" t="str">
        <f t="shared" si="1807"/>
        <v/>
      </c>
      <c r="K5254" s="15">
        <f t="shared" si="1808"/>
        <v>0</v>
      </c>
      <c r="L5254" s="15" t="str">
        <f t="shared" si="1809"/>
        <v>8690,ALVERINGEM,Nieuwe Herberg,</v>
      </c>
      <c r="M5254" s="15" t="str">
        <f t="shared" si="1810"/>
        <v/>
      </c>
      <c r="N5254" s="15" t="str">
        <f t="shared" si="1811"/>
        <v/>
      </c>
      <c r="O5254" s="15" t="str">
        <f t="shared" si="1812"/>
        <v/>
      </c>
      <c r="P5254" s="15">
        <f t="shared" si="1813"/>
        <v>0</v>
      </c>
      <c r="Q5254" s="15" t="str">
        <f t="shared" si="1814"/>
        <v>8690,ALVERINGEM,Nieuwe Herberg,</v>
      </c>
      <c r="R5254" s="15" t="str">
        <f t="shared" si="1815"/>
        <v/>
      </c>
      <c r="S5254" s="15" t="str">
        <f t="shared" si="1816"/>
        <v/>
      </c>
      <c r="T5254" s="15" t="str">
        <f t="shared" si="1817"/>
        <v/>
      </c>
      <c r="U5254" s="15">
        <f t="shared" si="1818"/>
        <v>0</v>
      </c>
      <c r="V5254" s="15" t="str">
        <f t="shared" si="1819"/>
        <v>8690,ALVERINGEM,Nieuwe Herberg,</v>
      </c>
      <c r="W5254" s="15" t="str">
        <f t="shared" si="1820"/>
        <v/>
      </c>
      <c r="X5254" s="15" t="str">
        <f t="shared" si="1821"/>
        <v/>
      </c>
      <c r="Y5254" s="15" t="str">
        <f t="shared" si="1822"/>
        <v/>
      </c>
      <c r="Z5254" s="15">
        <f t="shared" si="1823"/>
        <v>0</v>
      </c>
      <c r="AA5254" s="15" t="str">
        <f t="shared" si="1824"/>
        <v>8690,ALVERINGEM,Nieuwe Herberg,</v>
      </c>
      <c r="AB5254" s="15" t="str">
        <f t="shared" si="1825"/>
        <v/>
      </c>
    </row>
    <row r="5255" spans="1:28" x14ac:dyDescent="0.2">
      <c r="A5255">
        <v>33</v>
      </c>
      <c r="B5255">
        <v>192</v>
      </c>
      <c r="C5255">
        <v>8690</v>
      </c>
      <c r="D5255" t="s">
        <v>5759</v>
      </c>
      <c r="E5255" t="s">
        <v>5764</v>
      </c>
      <c r="F5255" t="str">
        <f t="shared" si="1804"/>
        <v>8690,ALVERINGEM,Oeren,</v>
      </c>
      <c r="G5255">
        <f t="shared" si="1805"/>
        <v>33</v>
      </c>
      <c r="H5255">
        <f t="shared" si="1805"/>
        <v>192</v>
      </c>
      <c r="I5255" s="15" t="str">
        <f t="shared" si="1806"/>
        <v/>
      </c>
      <c r="J5255" s="15" t="str">
        <f t="shared" si="1807"/>
        <v/>
      </c>
      <c r="K5255" s="15">
        <f t="shared" si="1808"/>
        <v>0</v>
      </c>
      <c r="L5255" s="15" t="str">
        <f t="shared" si="1809"/>
        <v>8690,ALVERINGEM,Oeren,</v>
      </c>
      <c r="M5255" s="15" t="str">
        <f t="shared" si="1810"/>
        <v/>
      </c>
      <c r="N5255" s="15" t="str">
        <f t="shared" si="1811"/>
        <v/>
      </c>
      <c r="O5255" s="15" t="str">
        <f t="shared" si="1812"/>
        <v/>
      </c>
      <c r="P5255" s="15">
        <f t="shared" si="1813"/>
        <v>0</v>
      </c>
      <c r="Q5255" s="15" t="str">
        <f t="shared" si="1814"/>
        <v>8690,ALVERINGEM,Oeren,</v>
      </c>
      <c r="R5255" s="15" t="str">
        <f t="shared" si="1815"/>
        <v/>
      </c>
      <c r="S5255" s="15" t="str">
        <f t="shared" si="1816"/>
        <v/>
      </c>
      <c r="T5255" s="15" t="str">
        <f t="shared" si="1817"/>
        <v/>
      </c>
      <c r="U5255" s="15">
        <f t="shared" si="1818"/>
        <v>0</v>
      </c>
      <c r="V5255" s="15" t="str">
        <f t="shared" si="1819"/>
        <v>8690,ALVERINGEM,Oeren,</v>
      </c>
      <c r="W5255" s="15" t="str">
        <f t="shared" si="1820"/>
        <v/>
      </c>
      <c r="X5255" s="15" t="str">
        <f t="shared" si="1821"/>
        <v/>
      </c>
      <c r="Y5255" s="15" t="str">
        <f t="shared" si="1822"/>
        <v/>
      </c>
      <c r="Z5255" s="15">
        <f t="shared" si="1823"/>
        <v>0</v>
      </c>
      <c r="AA5255" s="15" t="str">
        <f t="shared" si="1824"/>
        <v>8690,ALVERINGEM,Oeren,</v>
      </c>
      <c r="AB5255" s="15" t="str">
        <f t="shared" si="1825"/>
        <v/>
      </c>
    </row>
    <row r="5256" spans="1:28" x14ac:dyDescent="0.2">
      <c r="A5256">
        <v>32</v>
      </c>
      <c r="B5256">
        <v>189</v>
      </c>
      <c r="C5256">
        <v>8690</v>
      </c>
      <c r="D5256" t="s">
        <v>5759</v>
      </c>
      <c r="E5256" t="s">
        <v>5765</v>
      </c>
      <c r="F5256" t="str">
        <f t="shared" si="1804"/>
        <v>8690,ALVERINGEM,Sint-Rijkers,</v>
      </c>
      <c r="G5256">
        <f t="shared" si="1805"/>
        <v>32</v>
      </c>
      <c r="H5256">
        <f t="shared" si="1805"/>
        <v>189</v>
      </c>
      <c r="I5256" s="15" t="str">
        <f t="shared" si="1806"/>
        <v/>
      </c>
      <c r="J5256" s="15" t="str">
        <f t="shared" si="1807"/>
        <v/>
      </c>
      <c r="K5256" s="15">
        <f t="shared" si="1808"/>
        <v>0</v>
      </c>
      <c r="L5256" s="15" t="str">
        <f t="shared" si="1809"/>
        <v>8690,ALVERINGEM,Sint-Rijkers,</v>
      </c>
      <c r="M5256" s="15" t="str">
        <f t="shared" si="1810"/>
        <v/>
      </c>
      <c r="N5256" s="15" t="str">
        <f t="shared" si="1811"/>
        <v/>
      </c>
      <c r="O5256" s="15" t="str">
        <f t="shared" si="1812"/>
        <v/>
      </c>
      <c r="P5256" s="15">
        <f t="shared" si="1813"/>
        <v>0</v>
      </c>
      <c r="Q5256" s="15" t="str">
        <f t="shared" si="1814"/>
        <v>8690,ALVERINGEM,Sint-Rijkers,</v>
      </c>
      <c r="R5256" s="15" t="str">
        <f t="shared" si="1815"/>
        <v/>
      </c>
      <c r="S5256" s="15" t="str">
        <f t="shared" si="1816"/>
        <v/>
      </c>
      <c r="T5256" s="15" t="str">
        <f t="shared" si="1817"/>
        <v/>
      </c>
      <c r="U5256" s="15">
        <f t="shared" si="1818"/>
        <v>0</v>
      </c>
      <c r="V5256" s="15" t="str">
        <f t="shared" si="1819"/>
        <v>8690,ALVERINGEM,Sint-Rijkers,</v>
      </c>
      <c r="W5256" s="15" t="str">
        <f t="shared" si="1820"/>
        <v/>
      </c>
      <c r="X5256" s="15" t="str">
        <f t="shared" si="1821"/>
        <v/>
      </c>
      <c r="Y5256" s="15" t="str">
        <f t="shared" si="1822"/>
        <v/>
      </c>
      <c r="Z5256" s="15">
        <f t="shared" si="1823"/>
        <v>0</v>
      </c>
      <c r="AA5256" s="15" t="str">
        <f t="shared" si="1824"/>
        <v>8690,ALVERINGEM,Sint-Rijkers,</v>
      </c>
      <c r="AB5256" s="15" t="str">
        <f t="shared" si="1825"/>
        <v/>
      </c>
    </row>
    <row r="5257" spans="1:28" x14ac:dyDescent="0.2">
      <c r="A5257">
        <v>28</v>
      </c>
      <c r="B5257">
        <v>182</v>
      </c>
      <c r="C5257">
        <v>8691</v>
      </c>
      <c r="D5257" t="s">
        <v>5759</v>
      </c>
      <c r="E5257" t="s">
        <v>5766</v>
      </c>
      <c r="F5257" t="str">
        <f t="shared" si="1804"/>
        <v>8691,ALVERINGEM,Beveren-aan-den-Ijzer,</v>
      </c>
      <c r="G5257">
        <f t="shared" si="1805"/>
        <v>28</v>
      </c>
      <c r="H5257">
        <f t="shared" si="1805"/>
        <v>182</v>
      </c>
      <c r="I5257" s="15" t="str">
        <f t="shared" si="1806"/>
        <v/>
      </c>
      <c r="J5257" s="15" t="str">
        <f t="shared" si="1807"/>
        <v/>
      </c>
      <c r="K5257" s="15">
        <f t="shared" si="1808"/>
        <v>0</v>
      </c>
      <c r="L5257" s="15" t="str">
        <f t="shared" si="1809"/>
        <v>8691,ALVERINGEM,Beveren-aan-den-Ijzer,</v>
      </c>
      <c r="M5257" s="15" t="str">
        <f t="shared" si="1810"/>
        <v/>
      </c>
      <c r="N5257" s="15" t="str">
        <f t="shared" si="1811"/>
        <v/>
      </c>
      <c r="O5257" s="15" t="str">
        <f t="shared" si="1812"/>
        <v/>
      </c>
      <c r="P5257" s="15">
        <f t="shared" si="1813"/>
        <v>0</v>
      </c>
      <c r="Q5257" s="15" t="str">
        <f t="shared" si="1814"/>
        <v>8691,ALVERINGEM,Beveren-aan-den-Ijzer,</v>
      </c>
      <c r="R5257" s="15" t="str">
        <f t="shared" si="1815"/>
        <v/>
      </c>
      <c r="S5257" s="15" t="str">
        <f t="shared" si="1816"/>
        <v/>
      </c>
      <c r="T5257" s="15" t="str">
        <f t="shared" si="1817"/>
        <v/>
      </c>
      <c r="U5257" s="15">
        <f t="shared" si="1818"/>
        <v>0</v>
      </c>
      <c r="V5257" s="15" t="str">
        <f t="shared" si="1819"/>
        <v>8691,ALVERINGEM,Beveren-aan-den-Ijzer,</v>
      </c>
      <c r="W5257" s="15" t="str">
        <f t="shared" si="1820"/>
        <v/>
      </c>
      <c r="X5257" s="15" t="str">
        <f t="shared" si="1821"/>
        <v/>
      </c>
      <c r="Y5257" s="15" t="str">
        <f t="shared" si="1822"/>
        <v/>
      </c>
      <c r="Z5257" s="15">
        <f t="shared" si="1823"/>
        <v>0</v>
      </c>
      <c r="AA5257" s="15" t="str">
        <f t="shared" si="1824"/>
        <v>8691,ALVERINGEM,Beveren-aan-den-Ijzer,</v>
      </c>
      <c r="AB5257" s="15" t="str">
        <f t="shared" si="1825"/>
        <v/>
      </c>
    </row>
    <row r="5258" spans="1:28" x14ac:dyDescent="0.2">
      <c r="A5258">
        <v>29</v>
      </c>
      <c r="B5258">
        <v>182</v>
      </c>
      <c r="C5258">
        <v>8691</v>
      </c>
      <c r="D5258" t="s">
        <v>5759</v>
      </c>
      <c r="E5258" t="s">
        <v>5767</v>
      </c>
      <c r="F5258" t="str">
        <f t="shared" si="1804"/>
        <v>8691,ALVERINGEM,De Fles,</v>
      </c>
      <c r="G5258">
        <f t="shared" si="1805"/>
        <v>29</v>
      </c>
      <c r="H5258">
        <f t="shared" si="1805"/>
        <v>182</v>
      </c>
      <c r="I5258" s="15" t="str">
        <f t="shared" si="1806"/>
        <v/>
      </c>
      <c r="J5258" s="15" t="str">
        <f t="shared" si="1807"/>
        <v/>
      </c>
      <c r="K5258" s="15">
        <f t="shared" si="1808"/>
        <v>0</v>
      </c>
      <c r="L5258" s="15" t="str">
        <f t="shared" si="1809"/>
        <v>8691,ALVERINGEM,De Fles,</v>
      </c>
      <c r="M5258" s="15" t="str">
        <f t="shared" si="1810"/>
        <v/>
      </c>
      <c r="N5258" s="15" t="str">
        <f t="shared" si="1811"/>
        <v/>
      </c>
      <c r="O5258" s="15" t="str">
        <f t="shared" si="1812"/>
        <v/>
      </c>
      <c r="P5258" s="15">
        <f t="shared" si="1813"/>
        <v>0</v>
      </c>
      <c r="Q5258" s="15" t="str">
        <f t="shared" si="1814"/>
        <v>8691,ALVERINGEM,De Fles,</v>
      </c>
      <c r="R5258" s="15" t="str">
        <f t="shared" si="1815"/>
        <v/>
      </c>
      <c r="S5258" s="15" t="str">
        <f t="shared" si="1816"/>
        <v/>
      </c>
      <c r="T5258" s="15" t="str">
        <f t="shared" si="1817"/>
        <v/>
      </c>
      <c r="U5258" s="15">
        <f t="shared" si="1818"/>
        <v>0</v>
      </c>
      <c r="V5258" s="15" t="str">
        <f t="shared" si="1819"/>
        <v>8691,ALVERINGEM,De Fles,</v>
      </c>
      <c r="W5258" s="15" t="str">
        <f t="shared" si="1820"/>
        <v/>
      </c>
      <c r="X5258" s="15" t="str">
        <f t="shared" si="1821"/>
        <v/>
      </c>
      <c r="Y5258" s="15" t="str">
        <f t="shared" si="1822"/>
        <v/>
      </c>
      <c r="Z5258" s="15">
        <f t="shared" si="1823"/>
        <v>0</v>
      </c>
      <c r="AA5258" s="15" t="str">
        <f t="shared" si="1824"/>
        <v>8691,ALVERINGEM,De Fles,</v>
      </c>
      <c r="AB5258" s="15" t="str">
        <f t="shared" si="1825"/>
        <v/>
      </c>
    </row>
    <row r="5259" spans="1:28" x14ac:dyDescent="0.2">
      <c r="A5259">
        <v>27</v>
      </c>
      <c r="B5259">
        <v>187</v>
      </c>
      <c r="C5259">
        <v>8691</v>
      </c>
      <c r="D5259" t="s">
        <v>5759</v>
      </c>
      <c r="E5259" t="s">
        <v>5768</v>
      </c>
      <c r="F5259" t="str">
        <f t="shared" si="1804"/>
        <v>8691,ALVERINGEM,De Ster,</v>
      </c>
      <c r="G5259">
        <f t="shared" si="1805"/>
        <v>27</v>
      </c>
      <c r="H5259">
        <f t="shared" si="1805"/>
        <v>187</v>
      </c>
      <c r="I5259" s="15" t="str">
        <f t="shared" si="1806"/>
        <v/>
      </c>
      <c r="J5259" s="15" t="str">
        <f t="shared" si="1807"/>
        <v/>
      </c>
      <c r="K5259" s="15">
        <f t="shared" si="1808"/>
        <v>0</v>
      </c>
      <c r="L5259" s="15" t="str">
        <f t="shared" si="1809"/>
        <v>8691,ALVERINGEM,De Ster,</v>
      </c>
      <c r="M5259" s="15" t="str">
        <f t="shared" si="1810"/>
        <v/>
      </c>
      <c r="N5259" s="15" t="str">
        <f t="shared" si="1811"/>
        <v/>
      </c>
      <c r="O5259" s="15" t="str">
        <f t="shared" si="1812"/>
        <v/>
      </c>
      <c r="P5259" s="15">
        <f t="shared" si="1813"/>
        <v>0</v>
      </c>
      <c r="Q5259" s="15" t="str">
        <f t="shared" si="1814"/>
        <v>8691,ALVERINGEM,De Ster,</v>
      </c>
      <c r="R5259" s="15" t="str">
        <f t="shared" si="1815"/>
        <v/>
      </c>
      <c r="S5259" s="15" t="str">
        <f t="shared" si="1816"/>
        <v/>
      </c>
      <c r="T5259" s="15" t="str">
        <f t="shared" si="1817"/>
        <v/>
      </c>
      <c r="U5259" s="15">
        <f t="shared" si="1818"/>
        <v>0</v>
      </c>
      <c r="V5259" s="15" t="str">
        <f t="shared" si="1819"/>
        <v>8691,ALVERINGEM,De Ster,</v>
      </c>
      <c r="W5259" s="15" t="str">
        <f t="shared" si="1820"/>
        <v/>
      </c>
      <c r="X5259" s="15" t="str">
        <f t="shared" si="1821"/>
        <v/>
      </c>
      <c r="Y5259" s="15" t="str">
        <f t="shared" si="1822"/>
        <v/>
      </c>
      <c r="Z5259" s="15">
        <f t="shared" si="1823"/>
        <v>0</v>
      </c>
      <c r="AA5259" s="15" t="str">
        <f t="shared" si="1824"/>
        <v>8691,ALVERINGEM,De Ster,</v>
      </c>
      <c r="AB5259" s="15" t="str">
        <f t="shared" si="1825"/>
        <v/>
      </c>
    </row>
    <row r="5260" spans="1:28" x14ac:dyDescent="0.2">
      <c r="A5260">
        <v>29</v>
      </c>
      <c r="B5260">
        <v>184</v>
      </c>
      <c r="C5260">
        <v>8691</v>
      </c>
      <c r="D5260" t="s">
        <v>5759</v>
      </c>
      <c r="E5260" t="s">
        <v>5769</v>
      </c>
      <c r="F5260" t="str">
        <f t="shared" si="1804"/>
        <v>8691,ALVERINGEM,Eikhout,</v>
      </c>
      <c r="G5260">
        <f t="shared" si="1805"/>
        <v>29</v>
      </c>
      <c r="H5260">
        <f t="shared" si="1805"/>
        <v>184</v>
      </c>
      <c r="I5260" s="15" t="str">
        <f t="shared" si="1806"/>
        <v/>
      </c>
      <c r="J5260" s="15" t="str">
        <f t="shared" si="1807"/>
        <v/>
      </c>
      <c r="K5260" s="15">
        <f t="shared" si="1808"/>
        <v>0</v>
      </c>
      <c r="L5260" s="15" t="str">
        <f t="shared" si="1809"/>
        <v>8691,ALVERINGEM,Eikhout,</v>
      </c>
      <c r="M5260" s="15" t="str">
        <f t="shared" si="1810"/>
        <v/>
      </c>
      <c r="N5260" s="15" t="str">
        <f t="shared" si="1811"/>
        <v/>
      </c>
      <c r="O5260" s="15" t="str">
        <f t="shared" si="1812"/>
        <v/>
      </c>
      <c r="P5260" s="15">
        <f t="shared" si="1813"/>
        <v>0</v>
      </c>
      <c r="Q5260" s="15" t="str">
        <f t="shared" si="1814"/>
        <v>8691,ALVERINGEM,Eikhout,</v>
      </c>
      <c r="R5260" s="15" t="str">
        <f t="shared" si="1815"/>
        <v/>
      </c>
      <c r="S5260" s="15" t="str">
        <f t="shared" si="1816"/>
        <v/>
      </c>
      <c r="T5260" s="15" t="str">
        <f t="shared" si="1817"/>
        <v/>
      </c>
      <c r="U5260" s="15">
        <f t="shared" si="1818"/>
        <v>0</v>
      </c>
      <c r="V5260" s="15" t="str">
        <f t="shared" si="1819"/>
        <v>8691,ALVERINGEM,Eikhout,</v>
      </c>
      <c r="W5260" s="15" t="str">
        <f t="shared" si="1820"/>
        <v/>
      </c>
      <c r="X5260" s="15" t="str">
        <f t="shared" si="1821"/>
        <v/>
      </c>
      <c r="Y5260" s="15" t="str">
        <f t="shared" si="1822"/>
        <v/>
      </c>
      <c r="Z5260" s="15">
        <f t="shared" si="1823"/>
        <v>0</v>
      </c>
      <c r="AA5260" s="15" t="str">
        <f t="shared" si="1824"/>
        <v>8691,ALVERINGEM,Eikhout,</v>
      </c>
      <c r="AB5260" s="15" t="str">
        <f t="shared" si="1825"/>
        <v/>
      </c>
    </row>
    <row r="5261" spans="1:28" x14ac:dyDescent="0.2">
      <c r="A5261">
        <v>31</v>
      </c>
      <c r="B5261">
        <v>186</v>
      </c>
      <c r="C5261">
        <v>8691</v>
      </c>
      <c r="D5261" t="s">
        <v>5759</v>
      </c>
      <c r="E5261" t="s">
        <v>5770</v>
      </c>
      <c r="F5261" t="str">
        <f t="shared" si="1804"/>
        <v>8691,ALVERINGEM,Gijverinkhove,</v>
      </c>
      <c r="G5261">
        <f t="shared" si="1805"/>
        <v>31</v>
      </c>
      <c r="H5261">
        <f t="shared" si="1805"/>
        <v>186</v>
      </c>
      <c r="I5261" s="15" t="str">
        <f t="shared" si="1806"/>
        <v/>
      </c>
      <c r="J5261" s="15" t="str">
        <f t="shared" si="1807"/>
        <v/>
      </c>
      <c r="K5261" s="15">
        <f t="shared" si="1808"/>
        <v>0</v>
      </c>
      <c r="L5261" s="15" t="str">
        <f t="shared" si="1809"/>
        <v>8691,ALVERINGEM,Gijverinkhove,</v>
      </c>
      <c r="M5261" s="15" t="str">
        <f t="shared" si="1810"/>
        <v/>
      </c>
      <c r="N5261" s="15" t="str">
        <f t="shared" si="1811"/>
        <v/>
      </c>
      <c r="O5261" s="15" t="str">
        <f t="shared" si="1812"/>
        <v/>
      </c>
      <c r="P5261" s="15">
        <f t="shared" si="1813"/>
        <v>0</v>
      </c>
      <c r="Q5261" s="15" t="str">
        <f t="shared" si="1814"/>
        <v>8691,ALVERINGEM,Gijverinkhove,</v>
      </c>
      <c r="R5261" s="15" t="str">
        <f t="shared" si="1815"/>
        <v/>
      </c>
      <c r="S5261" s="15" t="str">
        <f t="shared" si="1816"/>
        <v/>
      </c>
      <c r="T5261" s="15" t="str">
        <f t="shared" si="1817"/>
        <v/>
      </c>
      <c r="U5261" s="15">
        <f t="shared" si="1818"/>
        <v>0</v>
      </c>
      <c r="V5261" s="15" t="str">
        <f t="shared" si="1819"/>
        <v>8691,ALVERINGEM,Gijverinkhove,</v>
      </c>
      <c r="W5261" s="15" t="str">
        <f t="shared" si="1820"/>
        <v/>
      </c>
      <c r="X5261" s="15" t="str">
        <f t="shared" si="1821"/>
        <v/>
      </c>
      <c r="Y5261" s="15" t="str">
        <f t="shared" si="1822"/>
        <v/>
      </c>
      <c r="Z5261" s="15">
        <f t="shared" si="1823"/>
        <v>0</v>
      </c>
      <c r="AA5261" s="15" t="str">
        <f t="shared" si="1824"/>
        <v>8691,ALVERINGEM,Gijverinkhove,</v>
      </c>
      <c r="AB5261" s="15" t="str">
        <f t="shared" si="1825"/>
        <v/>
      </c>
    </row>
    <row r="5262" spans="1:28" x14ac:dyDescent="0.2">
      <c r="A5262">
        <v>27</v>
      </c>
      <c r="B5262">
        <v>181</v>
      </c>
      <c r="C5262">
        <v>8691</v>
      </c>
      <c r="D5262" t="s">
        <v>5759</v>
      </c>
      <c r="E5262" t="s">
        <v>5771</v>
      </c>
      <c r="F5262" t="str">
        <f t="shared" si="1804"/>
        <v>8691,ALVERINGEM,Hagedoorn,</v>
      </c>
      <c r="G5262">
        <f t="shared" si="1805"/>
        <v>27</v>
      </c>
      <c r="H5262">
        <f t="shared" si="1805"/>
        <v>181</v>
      </c>
      <c r="I5262" s="15" t="str">
        <f t="shared" si="1806"/>
        <v/>
      </c>
      <c r="J5262" s="15" t="str">
        <f t="shared" si="1807"/>
        <v/>
      </c>
      <c r="K5262" s="15">
        <f t="shared" si="1808"/>
        <v>0</v>
      </c>
      <c r="L5262" s="15" t="str">
        <f t="shared" si="1809"/>
        <v>8691,ALVERINGEM,Hagedoorn,</v>
      </c>
      <c r="M5262" s="15" t="str">
        <f t="shared" si="1810"/>
        <v/>
      </c>
      <c r="N5262" s="15" t="str">
        <f t="shared" si="1811"/>
        <v/>
      </c>
      <c r="O5262" s="15" t="str">
        <f t="shared" si="1812"/>
        <v/>
      </c>
      <c r="P5262" s="15">
        <f t="shared" si="1813"/>
        <v>0</v>
      </c>
      <c r="Q5262" s="15" t="str">
        <f t="shared" si="1814"/>
        <v>8691,ALVERINGEM,Hagedoorn,</v>
      </c>
      <c r="R5262" s="15" t="str">
        <f t="shared" si="1815"/>
        <v/>
      </c>
      <c r="S5262" s="15" t="str">
        <f t="shared" si="1816"/>
        <v/>
      </c>
      <c r="T5262" s="15" t="str">
        <f t="shared" si="1817"/>
        <v/>
      </c>
      <c r="U5262" s="15">
        <f t="shared" si="1818"/>
        <v>0</v>
      </c>
      <c r="V5262" s="15" t="str">
        <f t="shared" si="1819"/>
        <v>8691,ALVERINGEM,Hagedoorn,</v>
      </c>
      <c r="W5262" s="15" t="str">
        <f t="shared" si="1820"/>
        <v/>
      </c>
      <c r="X5262" s="15" t="str">
        <f t="shared" si="1821"/>
        <v/>
      </c>
      <c r="Y5262" s="15" t="str">
        <f t="shared" si="1822"/>
        <v/>
      </c>
      <c r="Z5262" s="15">
        <f t="shared" si="1823"/>
        <v>0</v>
      </c>
      <c r="AA5262" s="15" t="str">
        <f t="shared" si="1824"/>
        <v>8691,ALVERINGEM,Hagedoorn,</v>
      </c>
      <c r="AB5262" s="15" t="str">
        <f t="shared" si="1825"/>
        <v/>
      </c>
    </row>
    <row r="5263" spans="1:28" x14ac:dyDescent="0.2">
      <c r="A5263">
        <v>28</v>
      </c>
      <c r="B5263">
        <v>181</v>
      </c>
      <c r="C5263">
        <v>8691</v>
      </c>
      <c r="D5263" t="s">
        <v>5759</v>
      </c>
      <c r="E5263" t="s">
        <v>5772</v>
      </c>
      <c r="F5263" t="str">
        <f t="shared" si="1804"/>
        <v>8691,ALVERINGEM,Hondspoot,</v>
      </c>
      <c r="G5263">
        <f t="shared" si="1805"/>
        <v>28</v>
      </c>
      <c r="H5263">
        <f t="shared" si="1805"/>
        <v>181</v>
      </c>
      <c r="I5263" s="15" t="str">
        <f t="shared" si="1806"/>
        <v/>
      </c>
      <c r="J5263" s="15" t="str">
        <f t="shared" si="1807"/>
        <v/>
      </c>
      <c r="K5263" s="15">
        <f t="shared" si="1808"/>
        <v>0</v>
      </c>
      <c r="L5263" s="15" t="str">
        <f t="shared" si="1809"/>
        <v>8691,ALVERINGEM,Hondspoot,</v>
      </c>
      <c r="M5263" s="15" t="str">
        <f t="shared" si="1810"/>
        <v/>
      </c>
      <c r="N5263" s="15" t="str">
        <f t="shared" si="1811"/>
        <v/>
      </c>
      <c r="O5263" s="15" t="str">
        <f t="shared" si="1812"/>
        <v/>
      </c>
      <c r="P5263" s="15">
        <f t="shared" si="1813"/>
        <v>0</v>
      </c>
      <c r="Q5263" s="15" t="str">
        <f t="shared" si="1814"/>
        <v>8691,ALVERINGEM,Hondspoot,</v>
      </c>
      <c r="R5263" s="15" t="str">
        <f t="shared" si="1815"/>
        <v/>
      </c>
      <c r="S5263" s="15" t="str">
        <f t="shared" si="1816"/>
        <v/>
      </c>
      <c r="T5263" s="15" t="str">
        <f t="shared" si="1817"/>
        <v/>
      </c>
      <c r="U5263" s="15">
        <f t="shared" si="1818"/>
        <v>0</v>
      </c>
      <c r="V5263" s="15" t="str">
        <f t="shared" si="1819"/>
        <v>8691,ALVERINGEM,Hondspoot,</v>
      </c>
      <c r="W5263" s="15" t="str">
        <f t="shared" si="1820"/>
        <v/>
      </c>
      <c r="X5263" s="15" t="str">
        <f t="shared" si="1821"/>
        <v/>
      </c>
      <c r="Y5263" s="15" t="str">
        <f t="shared" si="1822"/>
        <v/>
      </c>
      <c r="Z5263" s="15">
        <f t="shared" si="1823"/>
        <v>0</v>
      </c>
      <c r="AA5263" s="15" t="str">
        <f t="shared" si="1824"/>
        <v>8691,ALVERINGEM,Hondspoot,</v>
      </c>
      <c r="AB5263" s="15" t="str">
        <f t="shared" si="1825"/>
        <v/>
      </c>
    </row>
    <row r="5264" spans="1:28" x14ac:dyDescent="0.2">
      <c r="A5264">
        <v>30</v>
      </c>
      <c r="B5264">
        <v>189</v>
      </c>
      <c r="C5264">
        <v>8691</v>
      </c>
      <c r="D5264" t="s">
        <v>5759</v>
      </c>
      <c r="E5264" t="s">
        <v>5773</v>
      </c>
      <c r="F5264" t="str">
        <f t="shared" si="1804"/>
        <v>8691,ALVERINGEM,Izenberge,</v>
      </c>
      <c r="G5264">
        <f t="shared" si="1805"/>
        <v>30</v>
      </c>
      <c r="H5264">
        <f t="shared" si="1805"/>
        <v>189</v>
      </c>
      <c r="I5264" s="15" t="str">
        <f t="shared" si="1806"/>
        <v/>
      </c>
      <c r="J5264" s="15" t="str">
        <f t="shared" si="1807"/>
        <v/>
      </c>
      <c r="K5264" s="15">
        <f t="shared" si="1808"/>
        <v>0</v>
      </c>
      <c r="L5264" s="15" t="str">
        <f t="shared" si="1809"/>
        <v>8691,ALVERINGEM,Izenberge,</v>
      </c>
      <c r="M5264" s="15" t="str">
        <f t="shared" si="1810"/>
        <v/>
      </c>
      <c r="N5264" s="15" t="str">
        <f t="shared" si="1811"/>
        <v/>
      </c>
      <c r="O5264" s="15" t="str">
        <f t="shared" si="1812"/>
        <v/>
      </c>
      <c r="P5264" s="15">
        <f t="shared" si="1813"/>
        <v>0</v>
      </c>
      <c r="Q5264" s="15" t="str">
        <f t="shared" si="1814"/>
        <v>8691,ALVERINGEM,Izenberge,</v>
      </c>
      <c r="R5264" s="15" t="str">
        <f t="shared" si="1815"/>
        <v/>
      </c>
      <c r="S5264" s="15" t="str">
        <f t="shared" si="1816"/>
        <v/>
      </c>
      <c r="T5264" s="15" t="str">
        <f t="shared" si="1817"/>
        <v/>
      </c>
      <c r="U5264" s="15">
        <f t="shared" si="1818"/>
        <v>0</v>
      </c>
      <c r="V5264" s="15" t="str">
        <f t="shared" si="1819"/>
        <v>8691,ALVERINGEM,Izenberge,</v>
      </c>
      <c r="W5264" s="15" t="str">
        <f t="shared" si="1820"/>
        <v/>
      </c>
      <c r="X5264" s="15" t="str">
        <f t="shared" si="1821"/>
        <v/>
      </c>
      <c r="Y5264" s="15" t="str">
        <f t="shared" si="1822"/>
        <v/>
      </c>
      <c r="Z5264" s="15">
        <f t="shared" si="1823"/>
        <v>0</v>
      </c>
      <c r="AA5264" s="15" t="str">
        <f t="shared" si="1824"/>
        <v>8691,ALVERINGEM,Izenberge,</v>
      </c>
      <c r="AB5264" s="15" t="str">
        <f t="shared" si="1825"/>
        <v/>
      </c>
    </row>
    <row r="5265" spans="1:28" x14ac:dyDescent="0.2">
      <c r="A5265">
        <v>26</v>
      </c>
      <c r="B5265">
        <v>187</v>
      </c>
      <c r="C5265">
        <v>8691</v>
      </c>
      <c r="D5265" t="s">
        <v>5759</v>
      </c>
      <c r="E5265" t="s">
        <v>5774</v>
      </c>
      <c r="F5265" t="str">
        <f t="shared" si="1804"/>
        <v>8691,ALVERINGEM,Leisele,</v>
      </c>
      <c r="G5265">
        <f t="shared" si="1805"/>
        <v>26</v>
      </c>
      <c r="H5265">
        <f t="shared" si="1805"/>
        <v>187</v>
      </c>
      <c r="I5265" s="15" t="str">
        <f t="shared" si="1806"/>
        <v/>
      </c>
      <c r="J5265" s="15" t="str">
        <f t="shared" si="1807"/>
        <v/>
      </c>
      <c r="K5265" s="15">
        <f t="shared" si="1808"/>
        <v>0</v>
      </c>
      <c r="L5265" s="15" t="str">
        <f t="shared" si="1809"/>
        <v>8691,ALVERINGEM,Leisele,</v>
      </c>
      <c r="M5265" s="15" t="str">
        <f t="shared" si="1810"/>
        <v/>
      </c>
      <c r="N5265" s="15" t="str">
        <f t="shared" si="1811"/>
        <v/>
      </c>
      <c r="O5265" s="15" t="str">
        <f t="shared" si="1812"/>
        <v/>
      </c>
      <c r="P5265" s="15">
        <f t="shared" si="1813"/>
        <v>0</v>
      </c>
      <c r="Q5265" s="15" t="str">
        <f t="shared" si="1814"/>
        <v>8691,ALVERINGEM,Leisele,</v>
      </c>
      <c r="R5265" s="15" t="str">
        <f t="shared" si="1815"/>
        <v/>
      </c>
      <c r="S5265" s="15" t="str">
        <f t="shared" si="1816"/>
        <v/>
      </c>
      <c r="T5265" s="15" t="str">
        <f t="shared" si="1817"/>
        <v/>
      </c>
      <c r="U5265" s="15">
        <f t="shared" si="1818"/>
        <v>0</v>
      </c>
      <c r="V5265" s="15" t="str">
        <f t="shared" si="1819"/>
        <v>8691,ALVERINGEM,Leisele,</v>
      </c>
      <c r="W5265" s="15" t="str">
        <f t="shared" si="1820"/>
        <v/>
      </c>
      <c r="X5265" s="15" t="str">
        <f t="shared" si="1821"/>
        <v/>
      </c>
      <c r="Y5265" s="15" t="str">
        <f t="shared" si="1822"/>
        <v/>
      </c>
      <c r="Z5265" s="15">
        <f t="shared" si="1823"/>
        <v>0</v>
      </c>
      <c r="AA5265" s="15" t="str">
        <f t="shared" si="1824"/>
        <v>8691,ALVERINGEM,Leisele,</v>
      </c>
      <c r="AB5265" s="15" t="str">
        <f t="shared" si="1825"/>
        <v/>
      </c>
    </row>
    <row r="5266" spans="1:28" x14ac:dyDescent="0.2">
      <c r="A5266">
        <v>31</v>
      </c>
      <c r="B5266">
        <v>182</v>
      </c>
      <c r="C5266">
        <v>8691</v>
      </c>
      <c r="D5266" t="s">
        <v>5759</v>
      </c>
      <c r="E5266" t="s">
        <v>5775</v>
      </c>
      <c r="F5266" t="str">
        <f t="shared" si="1804"/>
        <v>8691,ALVERINGEM,Stavele,</v>
      </c>
      <c r="G5266">
        <f t="shared" si="1805"/>
        <v>31</v>
      </c>
      <c r="H5266">
        <f t="shared" si="1805"/>
        <v>182</v>
      </c>
      <c r="I5266" s="15" t="str">
        <f t="shared" si="1806"/>
        <v/>
      </c>
      <c r="J5266" s="15" t="str">
        <f t="shared" si="1807"/>
        <v/>
      </c>
      <c r="K5266" s="15">
        <f t="shared" si="1808"/>
        <v>0</v>
      </c>
      <c r="L5266" s="15" t="str">
        <f t="shared" si="1809"/>
        <v>8691,ALVERINGEM,Stavele,</v>
      </c>
      <c r="M5266" s="15" t="str">
        <f t="shared" si="1810"/>
        <v/>
      </c>
      <c r="N5266" s="15" t="str">
        <f t="shared" si="1811"/>
        <v/>
      </c>
      <c r="O5266" s="15" t="str">
        <f t="shared" si="1812"/>
        <v/>
      </c>
      <c r="P5266" s="15">
        <f t="shared" si="1813"/>
        <v>0</v>
      </c>
      <c r="Q5266" s="15" t="str">
        <f t="shared" si="1814"/>
        <v>8691,ALVERINGEM,Stavele,</v>
      </c>
      <c r="R5266" s="15" t="str">
        <f t="shared" si="1815"/>
        <v/>
      </c>
      <c r="S5266" s="15" t="str">
        <f t="shared" si="1816"/>
        <v/>
      </c>
      <c r="T5266" s="15" t="str">
        <f t="shared" si="1817"/>
        <v/>
      </c>
      <c r="U5266" s="15">
        <f t="shared" si="1818"/>
        <v>0</v>
      </c>
      <c r="V5266" s="15" t="str">
        <f t="shared" si="1819"/>
        <v>8691,ALVERINGEM,Stavele,</v>
      </c>
      <c r="W5266" s="15" t="str">
        <f t="shared" si="1820"/>
        <v/>
      </c>
      <c r="X5266" s="15" t="str">
        <f t="shared" si="1821"/>
        <v/>
      </c>
      <c r="Y5266" s="15" t="str">
        <f t="shared" si="1822"/>
        <v/>
      </c>
      <c r="Z5266" s="15">
        <f t="shared" si="1823"/>
        <v>0</v>
      </c>
      <c r="AA5266" s="15" t="str">
        <f t="shared" si="1824"/>
        <v>8691,ALVERINGEM,Stavele,</v>
      </c>
      <c r="AB5266" s="15" t="str">
        <f t="shared" si="1825"/>
        <v/>
      </c>
    </row>
    <row r="5267" spans="1:28" x14ac:dyDescent="0.2">
      <c r="A5267">
        <v>30</v>
      </c>
      <c r="B5267">
        <v>180</v>
      </c>
      <c r="C5267">
        <v>8691</v>
      </c>
      <c r="D5267" t="s">
        <v>5759</v>
      </c>
      <c r="E5267" t="s">
        <v>5776</v>
      </c>
      <c r="F5267" t="str">
        <f t="shared" si="1804"/>
        <v>8691,ALVERINGEM,Waaienburg,</v>
      </c>
      <c r="G5267">
        <f t="shared" si="1805"/>
        <v>30</v>
      </c>
      <c r="H5267">
        <f t="shared" si="1805"/>
        <v>180</v>
      </c>
      <c r="I5267" s="15" t="str">
        <f t="shared" si="1806"/>
        <v/>
      </c>
      <c r="J5267" s="15" t="str">
        <f t="shared" si="1807"/>
        <v/>
      </c>
      <c r="K5267" s="15">
        <f t="shared" si="1808"/>
        <v>0</v>
      </c>
      <c r="L5267" s="15" t="str">
        <f t="shared" si="1809"/>
        <v>8691,ALVERINGEM,Waaienburg,</v>
      </c>
      <c r="M5267" s="15" t="str">
        <f t="shared" si="1810"/>
        <v/>
      </c>
      <c r="N5267" s="15" t="str">
        <f t="shared" si="1811"/>
        <v/>
      </c>
      <c r="O5267" s="15" t="str">
        <f t="shared" si="1812"/>
        <v/>
      </c>
      <c r="P5267" s="15">
        <f t="shared" si="1813"/>
        <v>0</v>
      </c>
      <c r="Q5267" s="15" t="str">
        <f t="shared" si="1814"/>
        <v>8691,ALVERINGEM,Waaienburg,</v>
      </c>
      <c r="R5267" s="15" t="str">
        <f t="shared" si="1815"/>
        <v/>
      </c>
      <c r="S5267" s="15" t="str">
        <f t="shared" si="1816"/>
        <v/>
      </c>
      <c r="T5267" s="15" t="str">
        <f t="shared" si="1817"/>
        <v/>
      </c>
      <c r="U5267" s="15">
        <f t="shared" si="1818"/>
        <v>0</v>
      </c>
      <c r="V5267" s="15" t="str">
        <f t="shared" si="1819"/>
        <v>8691,ALVERINGEM,Waaienburg,</v>
      </c>
      <c r="W5267" s="15" t="str">
        <f t="shared" si="1820"/>
        <v/>
      </c>
      <c r="X5267" s="15" t="str">
        <f t="shared" si="1821"/>
        <v/>
      </c>
      <c r="Y5267" s="15" t="str">
        <f t="shared" si="1822"/>
        <v/>
      </c>
      <c r="Z5267" s="15">
        <f t="shared" si="1823"/>
        <v>0</v>
      </c>
      <c r="AA5267" s="15" t="str">
        <f t="shared" si="1824"/>
        <v>8691,ALVERINGEM,Waaienburg,</v>
      </c>
      <c r="AB5267" s="15" t="str">
        <f t="shared" si="1825"/>
        <v/>
      </c>
    </row>
    <row r="5268" spans="1:28" x14ac:dyDescent="0.2">
      <c r="A5268">
        <v>83</v>
      </c>
      <c r="B5268">
        <v>187</v>
      </c>
      <c r="C5268">
        <v>8700</v>
      </c>
      <c r="D5268" t="s">
        <v>5777</v>
      </c>
      <c r="E5268" t="s">
        <v>5778</v>
      </c>
      <c r="F5268" t="str">
        <f t="shared" si="1804"/>
        <v>8700,TIELT,Aarsele,</v>
      </c>
      <c r="G5268">
        <f t="shared" si="1805"/>
        <v>83</v>
      </c>
      <c r="H5268">
        <f t="shared" si="1805"/>
        <v>187</v>
      </c>
      <c r="I5268" s="15" t="str">
        <f t="shared" si="1806"/>
        <v/>
      </c>
      <c r="J5268" s="15" t="str">
        <f t="shared" si="1807"/>
        <v/>
      </c>
      <c r="K5268" s="15">
        <f t="shared" si="1808"/>
        <v>0</v>
      </c>
      <c r="L5268" s="15" t="str">
        <f t="shared" si="1809"/>
        <v>8700,TIELT,Aarsele,</v>
      </c>
      <c r="M5268" s="15" t="str">
        <f t="shared" si="1810"/>
        <v/>
      </c>
      <c r="N5268" s="15" t="str">
        <f t="shared" si="1811"/>
        <v/>
      </c>
      <c r="O5268" s="15" t="str">
        <f t="shared" si="1812"/>
        <v/>
      </c>
      <c r="P5268" s="15">
        <f t="shared" si="1813"/>
        <v>0</v>
      </c>
      <c r="Q5268" s="15" t="str">
        <f t="shared" si="1814"/>
        <v>8700,TIELT,Aarsele,</v>
      </c>
      <c r="R5268" s="15" t="str">
        <f t="shared" si="1815"/>
        <v/>
      </c>
      <c r="S5268" s="15" t="str">
        <f t="shared" si="1816"/>
        <v/>
      </c>
      <c r="T5268" s="15" t="str">
        <f t="shared" si="1817"/>
        <v/>
      </c>
      <c r="U5268" s="15">
        <f t="shared" si="1818"/>
        <v>0</v>
      </c>
      <c r="V5268" s="15" t="str">
        <f t="shared" si="1819"/>
        <v>8700,TIELT,Aarsele,</v>
      </c>
      <c r="W5268" s="15" t="str">
        <f t="shared" si="1820"/>
        <v/>
      </c>
      <c r="X5268" s="15" t="str">
        <f t="shared" si="1821"/>
        <v/>
      </c>
      <c r="Y5268" s="15" t="str">
        <f t="shared" si="1822"/>
        <v/>
      </c>
      <c r="Z5268" s="15">
        <f t="shared" si="1823"/>
        <v>0</v>
      </c>
      <c r="AA5268" s="15" t="str">
        <f t="shared" si="1824"/>
        <v>8700,TIELT,Aarsele,</v>
      </c>
      <c r="AB5268" s="15" t="str">
        <f t="shared" si="1825"/>
        <v/>
      </c>
    </row>
    <row r="5269" spans="1:28" x14ac:dyDescent="0.2">
      <c r="A5269">
        <v>75</v>
      </c>
      <c r="B5269">
        <v>190</v>
      </c>
      <c r="C5269">
        <v>8700</v>
      </c>
      <c r="D5269" t="s">
        <v>5777</v>
      </c>
      <c r="E5269" t="s">
        <v>5779</v>
      </c>
      <c r="F5269" t="str">
        <f t="shared" si="1804"/>
        <v>8700,TIELT,Bergmolen,</v>
      </c>
      <c r="G5269">
        <f t="shared" si="1805"/>
        <v>75</v>
      </c>
      <c r="H5269">
        <f t="shared" si="1805"/>
        <v>190</v>
      </c>
      <c r="I5269" s="15" t="str">
        <f t="shared" si="1806"/>
        <v/>
      </c>
      <c r="J5269" s="15" t="str">
        <f t="shared" si="1807"/>
        <v/>
      </c>
      <c r="K5269" s="15">
        <f t="shared" si="1808"/>
        <v>0</v>
      </c>
      <c r="L5269" s="15" t="str">
        <f t="shared" si="1809"/>
        <v>8700,TIELT,Bergmolen,</v>
      </c>
      <c r="M5269" s="15" t="str">
        <f t="shared" si="1810"/>
        <v/>
      </c>
      <c r="N5269" s="15" t="str">
        <f t="shared" si="1811"/>
        <v/>
      </c>
      <c r="O5269" s="15" t="str">
        <f t="shared" si="1812"/>
        <v/>
      </c>
      <c r="P5269" s="15">
        <f t="shared" si="1813"/>
        <v>0</v>
      </c>
      <c r="Q5269" s="15" t="str">
        <f t="shared" si="1814"/>
        <v>8700,TIELT,Bergmolen,</v>
      </c>
      <c r="R5269" s="15" t="str">
        <f t="shared" si="1815"/>
        <v/>
      </c>
      <c r="S5269" s="15" t="str">
        <f t="shared" si="1816"/>
        <v/>
      </c>
      <c r="T5269" s="15" t="str">
        <f t="shared" si="1817"/>
        <v/>
      </c>
      <c r="U5269" s="15">
        <f t="shared" si="1818"/>
        <v>0</v>
      </c>
      <c r="V5269" s="15" t="str">
        <f t="shared" si="1819"/>
        <v>8700,TIELT,Bergmolen,</v>
      </c>
      <c r="W5269" s="15" t="str">
        <f t="shared" si="1820"/>
        <v/>
      </c>
      <c r="X5269" s="15" t="str">
        <f t="shared" si="1821"/>
        <v/>
      </c>
      <c r="Y5269" s="15" t="str">
        <f t="shared" si="1822"/>
        <v/>
      </c>
      <c r="Z5269" s="15">
        <f t="shared" si="1823"/>
        <v>0</v>
      </c>
      <c r="AA5269" s="15" t="str">
        <f t="shared" si="1824"/>
        <v>8700,TIELT,Bergmolen,</v>
      </c>
      <c r="AB5269" s="15" t="str">
        <f t="shared" si="1825"/>
        <v/>
      </c>
    </row>
    <row r="5270" spans="1:28" x14ac:dyDescent="0.2">
      <c r="A5270">
        <v>80</v>
      </c>
      <c r="B5270">
        <v>189</v>
      </c>
      <c r="C5270">
        <v>8700</v>
      </c>
      <c r="D5270" t="s">
        <v>5777</v>
      </c>
      <c r="E5270" t="s">
        <v>5780</v>
      </c>
      <c r="F5270" t="str">
        <f t="shared" si="1804"/>
        <v>8700,TIELT,Flesse,</v>
      </c>
      <c r="G5270">
        <f t="shared" si="1805"/>
        <v>80</v>
      </c>
      <c r="H5270">
        <f t="shared" si="1805"/>
        <v>189</v>
      </c>
      <c r="I5270" s="15" t="str">
        <f t="shared" si="1806"/>
        <v/>
      </c>
      <c r="J5270" s="15" t="str">
        <f t="shared" si="1807"/>
        <v/>
      </c>
      <c r="K5270" s="15">
        <f t="shared" si="1808"/>
        <v>0</v>
      </c>
      <c r="L5270" s="15" t="str">
        <f t="shared" si="1809"/>
        <v>8700,TIELT,Flesse,</v>
      </c>
      <c r="M5270" s="15" t="str">
        <f t="shared" si="1810"/>
        <v/>
      </c>
      <c r="N5270" s="15" t="str">
        <f t="shared" si="1811"/>
        <v/>
      </c>
      <c r="O5270" s="15" t="str">
        <f t="shared" si="1812"/>
        <v/>
      </c>
      <c r="P5270" s="15">
        <f t="shared" si="1813"/>
        <v>0</v>
      </c>
      <c r="Q5270" s="15" t="str">
        <f t="shared" si="1814"/>
        <v>8700,TIELT,Flesse,</v>
      </c>
      <c r="R5270" s="15" t="str">
        <f t="shared" si="1815"/>
        <v/>
      </c>
      <c r="S5270" s="15" t="str">
        <f t="shared" si="1816"/>
        <v/>
      </c>
      <c r="T5270" s="15" t="str">
        <f t="shared" si="1817"/>
        <v/>
      </c>
      <c r="U5270" s="15">
        <f t="shared" si="1818"/>
        <v>0</v>
      </c>
      <c r="V5270" s="15" t="str">
        <f t="shared" si="1819"/>
        <v>8700,TIELT,Flesse,</v>
      </c>
      <c r="W5270" s="15" t="str">
        <f t="shared" si="1820"/>
        <v/>
      </c>
      <c r="X5270" s="15" t="str">
        <f t="shared" si="1821"/>
        <v/>
      </c>
      <c r="Y5270" s="15" t="str">
        <f t="shared" si="1822"/>
        <v/>
      </c>
      <c r="Z5270" s="15">
        <f t="shared" si="1823"/>
        <v>0</v>
      </c>
      <c r="AA5270" s="15" t="str">
        <f t="shared" si="1824"/>
        <v>8700,TIELT,Flesse,</v>
      </c>
      <c r="AB5270" s="15" t="str">
        <f t="shared" si="1825"/>
        <v/>
      </c>
    </row>
    <row r="5271" spans="1:28" x14ac:dyDescent="0.2">
      <c r="A5271">
        <v>84</v>
      </c>
      <c r="B5271">
        <v>187</v>
      </c>
      <c r="C5271">
        <v>8700</v>
      </c>
      <c r="D5271" t="s">
        <v>5777</v>
      </c>
      <c r="E5271" t="s">
        <v>5781</v>
      </c>
      <c r="F5271" t="str">
        <f t="shared" si="1804"/>
        <v>8700,TIELT,Hoge,</v>
      </c>
      <c r="G5271">
        <f t="shared" si="1805"/>
        <v>84</v>
      </c>
      <c r="H5271">
        <f t="shared" si="1805"/>
        <v>187</v>
      </c>
      <c r="I5271" s="15" t="str">
        <f t="shared" si="1806"/>
        <v/>
      </c>
      <c r="J5271" s="15" t="str">
        <f t="shared" si="1807"/>
        <v/>
      </c>
      <c r="K5271" s="15">
        <f t="shared" si="1808"/>
        <v>0</v>
      </c>
      <c r="L5271" s="15" t="str">
        <f t="shared" si="1809"/>
        <v>8700,TIELT,Hoge,</v>
      </c>
      <c r="M5271" s="15" t="str">
        <f t="shared" si="1810"/>
        <v/>
      </c>
      <c r="N5271" s="15" t="str">
        <f t="shared" si="1811"/>
        <v/>
      </c>
      <c r="O5271" s="15" t="str">
        <f t="shared" si="1812"/>
        <v/>
      </c>
      <c r="P5271" s="15">
        <f t="shared" si="1813"/>
        <v>0</v>
      </c>
      <c r="Q5271" s="15" t="str">
        <f t="shared" si="1814"/>
        <v>8700,TIELT,Hoge,</v>
      </c>
      <c r="R5271" s="15" t="str">
        <f t="shared" si="1815"/>
        <v/>
      </c>
      <c r="S5271" s="15" t="str">
        <f t="shared" si="1816"/>
        <v/>
      </c>
      <c r="T5271" s="15" t="str">
        <f t="shared" si="1817"/>
        <v/>
      </c>
      <c r="U5271" s="15">
        <f t="shared" si="1818"/>
        <v>0</v>
      </c>
      <c r="V5271" s="15" t="str">
        <f t="shared" si="1819"/>
        <v>8700,TIELT,Hoge,</v>
      </c>
      <c r="W5271" s="15" t="str">
        <f t="shared" si="1820"/>
        <v/>
      </c>
      <c r="X5271" s="15" t="str">
        <f t="shared" si="1821"/>
        <v/>
      </c>
      <c r="Y5271" s="15" t="str">
        <f t="shared" si="1822"/>
        <v/>
      </c>
      <c r="Z5271" s="15">
        <f t="shared" si="1823"/>
        <v>0</v>
      </c>
      <c r="AA5271" s="15" t="str">
        <f t="shared" si="1824"/>
        <v>8700,TIELT,Hoge,</v>
      </c>
      <c r="AB5271" s="15" t="str">
        <f t="shared" si="1825"/>
        <v/>
      </c>
    </row>
    <row r="5272" spans="1:28" x14ac:dyDescent="0.2">
      <c r="A5272">
        <v>82</v>
      </c>
      <c r="B5272">
        <v>186</v>
      </c>
      <c r="C5272">
        <v>8700</v>
      </c>
      <c r="D5272" t="s">
        <v>5777</v>
      </c>
      <c r="E5272" t="s">
        <v>5782</v>
      </c>
      <c r="F5272" t="str">
        <f t="shared" si="1804"/>
        <v>8700,TIELT,Hogenhove,</v>
      </c>
      <c r="G5272">
        <f t="shared" si="1805"/>
        <v>82</v>
      </c>
      <c r="H5272">
        <f t="shared" si="1805"/>
        <v>186</v>
      </c>
      <c r="I5272" s="15" t="str">
        <f t="shared" si="1806"/>
        <v/>
      </c>
      <c r="J5272" s="15" t="str">
        <f t="shared" si="1807"/>
        <v/>
      </c>
      <c r="K5272" s="15">
        <f t="shared" si="1808"/>
        <v>0</v>
      </c>
      <c r="L5272" s="15" t="str">
        <f t="shared" si="1809"/>
        <v>8700,TIELT,Hogenhove,</v>
      </c>
      <c r="M5272" s="15" t="str">
        <f t="shared" si="1810"/>
        <v/>
      </c>
      <c r="N5272" s="15" t="str">
        <f t="shared" si="1811"/>
        <v/>
      </c>
      <c r="O5272" s="15" t="str">
        <f t="shared" si="1812"/>
        <v/>
      </c>
      <c r="P5272" s="15">
        <f t="shared" si="1813"/>
        <v>0</v>
      </c>
      <c r="Q5272" s="15" t="str">
        <f t="shared" si="1814"/>
        <v>8700,TIELT,Hogenhove,</v>
      </c>
      <c r="R5272" s="15" t="str">
        <f t="shared" si="1815"/>
        <v/>
      </c>
      <c r="S5272" s="15" t="str">
        <f t="shared" si="1816"/>
        <v/>
      </c>
      <c r="T5272" s="15" t="str">
        <f t="shared" si="1817"/>
        <v/>
      </c>
      <c r="U5272" s="15">
        <f t="shared" si="1818"/>
        <v>0</v>
      </c>
      <c r="V5272" s="15" t="str">
        <f t="shared" si="1819"/>
        <v>8700,TIELT,Hogenhove,</v>
      </c>
      <c r="W5272" s="15" t="str">
        <f t="shared" si="1820"/>
        <v/>
      </c>
      <c r="X5272" s="15" t="str">
        <f t="shared" si="1821"/>
        <v/>
      </c>
      <c r="Y5272" s="15" t="str">
        <f t="shared" si="1822"/>
        <v/>
      </c>
      <c r="Z5272" s="15">
        <f t="shared" si="1823"/>
        <v>0</v>
      </c>
      <c r="AA5272" s="15" t="str">
        <f t="shared" si="1824"/>
        <v>8700,TIELT,Hogenhove,</v>
      </c>
      <c r="AB5272" s="15" t="str">
        <f t="shared" si="1825"/>
        <v/>
      </c>
    </row>
    <row r="5273" spans="1:28" x14ac:dyDescent="0.2">
      <c r="A5273">
        <v>76</v>
      </c>
      <c r="B5273">
        <v>192</v>
      </c>
      <c r="C5273">
        <v>8700</v>
      </c>
      <c r="D5273" t="s">
        <v>5777</v>
      </c>
      <c r="E5273" t="s">
        <v>5783</v>
      </c>
      <c r="F5273" t="str">
        <f t="shared" si="1804"/>
        <v>8700,TIELT,Hooithoek,</v>
      </c>
      <c r="G5273">
        <f t="shared" si="1805"/>
        <v>76</v>
      </c>
      <c r="H5273">
        <f t="shared" si="1805"/>
        <v>192</v>
      </c>
      <c r="I5273" s="15" t="str">
        <f t="shared" si="1806"/>
        <v/>
      </c>
      <c r="J5273" s="15" t="str">
        <f t="shared" si="1807"/>
        <v/>
      </c>
      <c r="K5273" s="15">
        <f t="shared" si="1808"/>
        <v>0</v>
      </c>
      <c r="L5273" s="15" t="str">
        <f t="shared" si="1809"/>
        <v>8700,TIELT,Hooithoek,</v>
      </c>
      <c r="M5273" s="15" t="str">
        <f t="shared" si="1810"/>
        <v/>
      </c>
      <c r="N5273" s="15" t="str">
        <f t="shared" si="1811"/>
        <v/>
      </c>
      <c r="O5273" s="15" t="str">
        <f t="shared" si="1812"/>
        <v/>
      </c>
      <c r="P5273" s="15">
        <f t="shared" si="1813"/>
        <v>0</v>
      </c>
      <c r="Q5273" s="15" t="str">
        <f t="shared" si="1814"/>
        <v>8700,TIELT,Hooithoek,</v>
      </c>
      <c r="R5273" s="15" t="str">
        <f t="shared" si="1815"/>
        <v/>
      </c>
      <c r="S5273" s="15" t="str">
        <f t="shared" si="1816"/>
        <v/>
      </c>
      <c r="T5273" s="15" t="str">
        <f t="shared" si="1817"/>
        <v/>
      </c>
      <c r="U5273" s="15">
        <f t="shared" si="1818"/>
        <v>0</v>
      </c>
      <c r="V5273" s="15" t="str">
        <f t="shared" si="1819"/>
        <v>8700,TIELT,Hooithoek,</v>
      </c>
      <c r="W5273" s="15" t="str">
        <f t="shared" si="1820"/>
        <v/>
      </c>
      <c r="X5273" s="15" t="str">
        <f t="shared" si="1821"/>
        <v/>
      </c>
      <c r="Y5273" s="15" t="str">
        <f t="shared" si="1822"/>
        <v/>
      </c>
      <c r="Z5273" s="15">
        <f t="shared" si="1823"/>
        <v>0</v>
      </c>
      <c r="AA5273" s="15" t="str">
        <f t="shared" si="1824"/>
        <v>8700,TIELT,Hooithoek,</v>
      </c>
      <c r="AB5273" s="15" t="str">
        <f t="shared" si="1825"/>
        <v/>
      </c>
    </row>
    <row r="5274" spans="1:28" x14ac:dyDescent="0.2">
      <c r="A5274">
        <v>82</v>
      </c>
      <c r="B5274">
        <v>189</v>
      </c>
      <c r="C5274">
        <v>8700</v>
      </c>
      <c r="D5274" t="s">
        <v>5777</v>
      </c>
      <c r="E5274" t="s">
        <v>5784</v>
      </c>
      <c r="F5274" t="str">
        <f t="shared" si="1804"/>
        <v>8700,TIELT,Kanegem,</v>
      </c>
      <c r="G5274">
        <f t="shared" si="1805"/>
        <v>82</v>
      </c>
      <c r="H5274">
        <f t="shared" si="1805"/>
        <v>189</v>
      </c>
      <c r="I5274" s="15" t="str">
        <f t="shared" si="1806"/>
        <v/>
      </c>
      <c r="J5274" s="15" t="str">
        <f t="shared" si="1807"/>
        <v/>
      </c>
      <c r="K5274" s="15">
        <f t="shared" si="1808"/>
        <v>0</v>
      </c>
      <c r="L5274" s="15" t="str">
        <f t="shared" si="1809"/>
        <v>8700,TIELT,Kanegem,</v>
      </c>
      <c r="M5274" s="15" t="str">
        <f t="shared" si="1810"/>
        <v/>
      </c>
      <c r="N5274" s="15" t="str">
        <f t="shared" si="1811"/>
        <v/>
      </c>
      <c r="O5274" s="15" t="str">
        <f t="shared" si="1812"/>
        <v/>
      </c>
      <c r="P5274" s="15">
        <f t="shared" si="1813"/>
        <v>0</v>
      </c>
      <c r="Q5274" s="15" t="str">
        <f t="shared" si="1814"/>
        <v>8700,TIELT,Kanegem,</v>
      </c>
      <c r="R5274" s="15" t="str">
        <f t="shared" si="1815"/>
        <v/>
      </c>
      <c r="S5274" s="15" t="str">
        <f t="shared" si="1816"/>
        <v/>
      </c>
      <c r="T5274" s="15" t="str">
        <f t="shared" si="1817"/>
        <v/>
      </c>
      <c r="U5274" s="15">
        <f t="shared" si="1818"/>
        <v>0</v>
      </c>
      <c r="V5274" s="15" t="str">
        <f t="shared" si="1819"/>
        <v>8700,TIELT,Kanegem,</v>
      </c>
      <c r="W5274" s="15" t="str">
        <f t="shared" si="1820"/>
        <v/>
      </c>
      <c r="X5274" s="15" t="str">
        <f t="shared" si="1821"/>
        <v/>
      </c>
      <c r="Y5274" s="15" t="str">
        <f t="shared" si="1822"/>
        <v/>
      </c>
      <c r="Z5274" s="15">
        <f t="shared" si="1823"/>
        <v>0</v>
      </c>
      <c r="AA5274" s="15" t="str">
        <f t="shared" si="1824"/>
        <v>8700,TIELT,Kanegem,</v>
      </c>
      <c r="AB5274" s="15" t="str">
        <f t="shared" si="1825"/>
        <v/>
      </c>
    </row>
    <row r="5275" spans="1:28" x14ac:dyDescent="0.2">
      <c r="A5275">
        <v>78</v>
      </c>
      <c r="B5275">
        <v>192</v>
      </c>
      <c r="C5275">
        <v>8700</v>
      </c>
      <c r="D5275" t="s">
        <v>5777</v>
      </c>
      <c r="E5275" t="s">
        <v>5785</v>
      </c>
      <c r="F5275" t="str">
        <f t="shared" si="1804"/>
        <v>8700,TIELT,Schuiferskapelle,</v>
      </c>
      <c r="G5275">
        <f t="shared" si="1805"/>
        <v>78</v>
      </c>
      <c r="H5275">
        <f t="shared" si="1805"/>
        <v>192</v>
      </c>
      <c r="I5275" s="15" t="str">
        <f t="shared" si="1806"/>
        <v/>
      </c>
      <c r="J5275" s="15" t="str">
        <f t="shared" si="1807"/>
        <v/>
      </c>
      <c r="K5275" s="15">
        <f t="shared" si="1808"/>
        <v>0</v>
      </c>
      <c r="L5275" s="15" t="str">
        <f t="shared" si="1809"/>
        <v>8700,TIELT,Schuiferskapelle,</v>
      </c>
      <c r="M5275" s="15" t="str">
        <f t="shared" si="1810"/>
        <v/>
      </c>
      <c r="N5275" s="15" t="str">
        <f t="shared" si="1811"/>
        <v/>
      </c>
      <c r="O5275" s="15" t="str">
        <f t="shared" si="1812"/>
        <v/>
      </c>
      <c r="P5275" s="15">
        <f t="shared" si="1813"/>
        <v>0</v>
      </c>
      <c r="Q5275" s="15" t="str">
        <f t="shared" si="1814"/>
        <v>8700,TIELT,Schuiferskapelle,</v>
      </c>
      <c r="R5275" s="15" t="str">
        <f t="shared" si="1815"/>
        <v/>
      </c>
      <c r="S5275" s="15" t="str">
        <f t="shared" si="1816"/>
        <v/>
      </c>
      <c r="T5275" s="15" t="str">
        <f t="shared" si="1817"/>
        <v/>
      </c>
      <c r="U5275" s="15">
        <f t="shared" si="1818"/>
        <v>0</v>
      </c>
      <c r="V5275" s="15" t="str">
        <f t="shared" si="1819"/>
        <v>8700,TIELT,Schuiferskapelle,</v>
      </c>
      <c r="W5275" s="15" t="str">
        <f t="shared" si="1820"/>
        <v/>
      </c>
      <c r="X5275" s="15" t="str">
        <f t="shared" si="1821"/>
        <v/>
      </c>
      <c r="Y5275" s="15" t="str">
        <f t="shared" si="1822"/>
        <v/>
      </c>
      <c r="Z5275" s="15">
        <f t="shared" si="1823"/>
        <v>0</v>
      </c>
      <c r="AA5275" s="15" t="str">
        <f t="shared" si="1824"/>
        <v>8700,TIELT,Schuiferskapelle,</v>
      </c>
      <c r="AB5275" s="15" t="str">
        <f t="shared" si="1825"/>
        <v/>
      </c>
    </row>
    <row r="5276" spans="1:28" x14ac:dyDescent="0.2">
      <c r="A5276">
        <v>77</v>
      </c>
      <c r="B5276">
        <v>188</v>
      </c>
      <c r="C5276">
        <v>8700</v>
      </c>
      <c r="D5276" t="s">
        <v>5777</v>
      </c>
      <c r="E5276" t="s">
        <v>5786</v>
      </c>
      <c r="F5276" t="str">
        <f t="shared" si="1804"/>
        <v>8700,TIELT,Tielt,</v>
      </c>
      <c r="G5276">
        <f t="shared" si="1805"/>
        <v>77</v>
      </c>
      <c r="H5276">
        <f t="shared" si="1805"/>
        <v>188</v>
      </c>
      <c r="I5276" s="15" t="str">
        <f t="shared" si="1806"/>
        <v/>
      </c>
      <c r="J5276" s="15" t="str">
        <f t="shared" si="1807"/>
        <v/>
      </c>
      <c r="K5276" s="15">
        <f t="shared" si="1808"/>
        <v>0</v>
      </c>
      <c r="L5276" s="15" t="str">
        <f t="shared" si="1809"/>
        <v>8700,TIELT,Tielt,</v>
      </c>
      <c r="M5276" s="15" t="str">
        <f t="shared" si="1810"/>
        <v/>
      </c>
      <c r="N5276" s="15" t="str">
        <f t="shared" si="1811"/>
        <v/>
      </c>
      <c r="O5276" s="15" t="str">
        <f t="shared" si="1812"/>
        <v/>
      </c>
      <c r="P5276" s="15">
        <f t="shared" si="1813"/>
        <v>0</v>
      </c>
      <c r="Q5276" s="15" t="str">
        <f t="shared" si="1814"/>
        <v>8700,TIELT,Tielt,</v>
      </c>
      <c r="R5276" s="15" t="str">
        <f t="shared" si="1815"/>
        <v/>
      </c>
      <c r="S5276" s="15" t="str">
        <f t="shared" si="1816"/>
        <v/>
      </c>
      <c r="T5276" s="15" t="str">
        <f t="shared" si="1817"/>
        <v/>
      </c>
      <c r="U5276" s="15">
        <f t="shared" si="1818"/>
        <v>0</v>
      </c>
      <c r="V5276" s="15" t="str">
        <f t="shared" si="1819"/>
        <v>8700,TIELT,Tielt,</v>
      </c>
      <c r="W5276" s="15" t="str">
        <f t="shared" si="1820"/>
        <v/>
      </c>
      <c r="X5276" s="15" t="str">
        <f t="shared" si="1821"/>
        <v/>
      </c>
      <c r="Y5276" s="15" t="str">
        <f t="shared" si="1822"/>
        <v/>
      </c>
      <c r="Z5276" s="15">
        <f t="shared" si="1823"/>
        <v>0</v>
      </c>
      <c r="AA5276" s="15" t="str">
        <f t="shared" si="1824"/>
        <v>8700,TIELT,Tielt,</v>
      </c>
      <c r="AB5276" s="15" t="str">
        <f t="shared" si="1825"/>
        <v/>
      </c>
    </row>
    <row r="5277" spans="1:28" x14ac:dyDescent="0.2">
      <c r="A5277">
        <v>80</v>
      </c>
      <c r="B5277">
        <v>190</v>
      </c>
      <c r="C5277">
        <v>8700</v>
      </c>
      <c r="D5277" t="s">
        <v>5777</v>
      </c>
      <c r="E5277" t="s">
        <v>5702</v>
      </c>
      <c r="F5277" t="str">
        <f t="shared" si="1804"/>
        <v>8700,TIELT,Westhoek,</v>
      </c>
      <c r="G5277">
        <f t="shared" si="1805"/>
        <v>80</v>
      </c>
      <c r="H5277">
        <f t="shared" si="1805"/>
        <v>190</v>
      </c>
      <c r="I5277" s="15" t="str">
        <f t="shared" si="1806"/>
        <v/>
      </c>
      <c r="J5277" s="15" t="str">
        <f t="shared" si="1807"/>
        <v/>
      </c>
      <c r="K5277" s="15">
        <f t="shared" si="1808"/>
        <v>0</v>
      </c>
      <c r="L5277" s="15" t="str">
        <f t="shared" si="1809"/>
        <v>8700,TIELT,Westhoek,</v>
      </c>
      <c r="M5277" s="15" t="str">
        <f t="shared" si="1810"/>
        <v/>
      </c>
      <c r="N5277" s="15" t="str">
        <f t="shared" si="1811"/>
        <v/>
      </c>
      <c r="O5277" s="15" t="str">
        <f t="shared" si="1812"/>
        <v/>
      </c>
      <c r="P5277" s="15">
        <f t="shared" si="1813"/>
        <v>0</v>
      </c>
      <c r="Q5277" s="15" t="str">
        <f t="shared" si="1814"/>
        <v>8700,TIELT,Westhoek,</v>
      </c>
      <c r="R5277" s="15" t="str">
        <f t="shared" si="1815"/>
        <v/>
      </c>
      <c r="S5277" s="15" t="str">
        <f t="shared" si="1816"/>
        <v/>
      </c>
      <c r="T5277" s="15" t="str">
        <f t="shared" si="1817"/>
        <v/>
      </c>
      <c r="U5277" s="15">
        <f t="shared" si="1818"/>
        <v>0</v>
      </c>
      <c r="V5277" s="15" t="str">
        <f t="shared" si="1819"/>
        <v>8700,TIELT,Westhoek,</v>
      </c>
      <c r="W5277" s="15" t="str">
        <f t="shared" si="1820"/>
        <v/>
      </c>
      <c r="X5277" s="15" t="str">
        <f t="shared" si="1821"/>
        <v/>
      </c>
      <c r="Y5277" s="15" t="str">
        <f t="shared" si="1822"/>
        <v/>
      </c>
      <c r="Z5277" s="15">
        <f t="shared" si="1823"/>
        <v>0</v>
      </c>
      <c r="AA5277" s="15" t="str">
        <f t="shared" si="1824"/>
        <v>8700,TIELT,Westhoek,</v>
      </c>
      <c r="AB5277" s="15" t="str">
        <f t="shared" si="1825"/>
        <v/>
      </c>
    </row>
    <row r="5278" spans="1:28" x14ac:dyDescent="0.2">
      <c r="A5278">
        <v>81</v>
      </c>
      <c r="B5278">
        <v>180</v>
      </c>
      <c r="C5278">
        <v>8710</v>
      </c>
      <c r="D5278" t="s">
        <v>5787</v>
      </c>
      <c r="E5278" t="s">
        <v>5788</v>
      </c>
      <c r="F5278" t="str">
        <f t="shared" si="1804"/>
        <v>8710,WIELSBEKE,Drogenbroodhoek,</v>
      </c>
      <c r="G5278">
        <f t="shared" si="1805"/>
        <v>81</v>
      </c>
      <c r="H5278">
        <f t="shared" si="1805"/>
        <v>180</v>
      </c>
      <c r="I5278" s="15" t="str">
        <f t="shared" si="1806"/>
        <v/>
      </c>
      <c r="J5278" s="15" t="str">
        <f t="shared" si="1807"/>
        <v/>
      </c>
      <c r="K5278" s="15">
        <f t="shared" si="1808"/>
        <v>0</v>
      </c>
      <c r="L5278" s="15" t="str">
        <f t="shared" si="1809"/>
        <v>8710,WIELSBEKE,Drogenbroodhoek,</v>
      </c>
      <c r="M5278" s="15" t="str">
        <f t="shared" si="1810"/>
        <v/>
      </c>
      <c r="N5278" s="15" t="str">
        <f t="shared" si="1811"/>
        <v/>
      </c>
      <c r="O5278" s="15" t="str">
        <f t="shared" si="1812"/>
        <v/>
      </c>
      <c r="P5278" s="15">
        <f t="shared" si="1813"/>
        <v>0</v>
      </c>
      <c r="Q5278" s="15" t="str">
        <f t="shared" si="1814"/>
        <v>8710,WIELSBEKE,Drogenbroodhoek,</v>
      </c>
      <c r="R5278" s="15" t="str">
        <f t="shared" si="1815"/>
        <v/>
      </c>
      <c r="S5278" s="15" t="str">
        <f t="shared" si="1816"/>
        <v/>
      </c>
      <c r="T5278" s="15" t="str">
        <f t="shared" si="1817"/>
        <v/>
      </c>
      <c r="U5278" s="15">
        <f t="shared" si="1818"/>
        <v>0</v>
      </c>
      <c r="V5278" s="15" t="str">
        <f t="shared" si="1819"/>
        <v>8710,WIELSBEKE,Drogenbroodhoek,</v>
      </c>
      <c r="W5278" s="15" t="str">
        <f t="shared" si="1820"/>
        <v/>
      </c>
      <c r="X5278" s="15" t="str">
        <f t="shared" si="1821"/>
        <v/>
      </c>
      <c r="Y5278" s="15" t="str">
        <f t="shared" si="1822"/>
        <v/>
      </c>
      <c r="Z5278" s="15">
        <f t="shared" si="1823"/>
        <v>0</v>
      </c>
      <c r="AA5278" s="15" t="str">
        <f t="shared" si="1824"/>
        <v>8710,WIELSBEKE,Drogenbroodhoek,</v>
      </c>
      <c r="AB5278" s="15" t="str">
        <f t="shared" si="1825"/>
        <v/>
      </c>
    </row>
    <row r="5279" spans="1:28" x14ac:dyDescent="0.2">
      <c r="A5279">
        <v>77</v>
      </c>
      <c r="B5279">
        <v>176</v>
      </c>
      <c r="C5279">
        <v>8710</v>
      </c>
      <c r="D5279" t="s">
        <v>5787</v>
      </c>
      <c r="E5279" t="s">
        <v>5789</v>
      </c>
      <c r="F5279" t="str">
        <f t="shared" si="1804"/>
        <v>8710,WIELSBEKE,Ooigem,</v>
      </c>
      <c r="G5279">
        <f t="shared" si="1805"/>
        <v>77</v>
      </c>
      <c r="H5279">
        <f t="shared" si="1805"/>
        <v>176</v>
      </c>
      <c r="I5279" s="15" t="str">
        <f t="shared" si="1806"/>
        <v/>
      </c>
      <c r="J5279" s="15" t="str">
        <f t="shared" si="1807"/>
        <v/>
      </c>
      <c r="K5279" s="15">
        <f t="shared" si="1808"/>
        <v>0</v>
      </c>
      <c r="L5279" s="15" t="str">
        <f t="shared" si="1809"/>
        <v>8710,WIELSBEKE,Ooigem,</v>
      </c>
      <c r="M5279" s="15" t="str">
        <f t="shared" si="1810"/>
        <v/>
      </c>
      <c r="N5279" s="15" t="str">
        <f t="shared" si="1811"/>
        <v/>
      </c>
      <c r="O5279" s="15" t="str">
        <f t="shared" si="1812"/>
        <v/>
      </c>
      <c r="P5279" s="15">
        <f t="shared" si="1813"/>
        <v>0</v>
      </c>
      <c r="Q5279" s="15" t="str">
        <f t="shared" si="1814"/>
        <v>8710,WIELSBEKE,Ooigem,</v>
      </c>
      <c r="R5279" s="15" t="str">
        <f t="shared" si="1815"/>
        <v/>
      </c>
      <c r="S5279" s="15" t="str">
        <f t="shared" si="1816"/>
        <v/>
      </c>
      <c r="T5279" s="15" t="str">
        <f t="shared" si="1817"/>
        <v/>
      </c>
      <c r="U5279" s="15">
        <f t="shared" si="1818"/>
        <v>0</v>
      </c>
      <c r="V5279" s="15" t="str">
        <f t="shared" si="1819"/>
        <v>8710,WIELSBEKE,Ooigem,</v>
      </c>
      <c r="W5279" s="15" t="str">
        <f t="shared" si="1820"/>
        <v/>
      </c>
      <c r="X5279" s="15" t="str">
        <f t="shared" si="1821"/>
        <v/>
      </c>
      <c r="Y5279" s="15" t="str">
        <f t="shared" si="1822"/>
        <v/>
      </c>
      <c r="Z5279" s="15">
        <f t="shared" si="1823"/>
        <v>0</v>
      </c>
      <c r="AA5279" s="15" t="str">
        <f t="shared" si="1824"/>
        <v>8710,WIELSBEKE,Ooigem,</v>
      </c>
      <c r="AB5279" s="15" t="str">
        <f t="shared" si="1825"/>
        <v/>
      </c>
    </row>
    <row r="5280" spans="1:28" x14ac:dyDescent="0.2">
      <c r="A5280">
        <v>82</v>
      </c>
      <c r="B5280">
        <v>179</v>
      </c>
      <c r="C5280">
        <v>8710</v>
      </c>
      <c r="D5280" t="s">
        <v>5787</v>
      </c>
      <c r="E5280" t="s">
        <v>5790</v>
      </c>
      <c r="F5280" t="str">
        <f t="shared" si="1804"/>
        <v>8710,WIELSBEKE,Sint-Baafs-Vijve,</v>
      </c>
      <c r="G5280">
        <f t="shared" si="1805"/>
        <v>82</v>
      </c>
      <c r="H5280">
        <f t="shared" si="1805"/>
        <v>179</v>
      </c>
      <c r="I5280" s="15" t="str">
        <f t="shared" si="1806"/>
        <v/>
      </c>
      <c r="J5280" s="15" t="str">
        <f t="shared" si="1807"/>
        <v/>
      </c>
      <c r="K5280" s="15">
        <f t="shared" si="1808"/>
        <v>0</v>
      </c>
      <c r="L5280" s="15" t="str">
        <f t="shared" si="1809"/>
        <v>8710,WIELSBEKE,Sint-Baafs-Vijve,</v>
      </c>
      <c r="M5280" s="15" t="str">
        <f t="shared" si="1810"/>
        <v/>
      </c>
      <c r="N5280" s="15" t="str">
        <f t="shared" si="1811"/>
        <v/>
      </c>
      <c r="O5280" s="15" t="str">
        <f t="shared" si="1812"/>
        <v/>
      </c>
      <c r="P5280" s="15">
        <f t="shared" si="1813"/>
        <v>0</v>
      </c>
      <c r="Q5280" s="15" t="str">
        <f t="shared" si="1814"/>
        <v>8710,WIELSBEKE,Sint-Baafs-Vijve,</v>
      </c>
      <c r="R5280" s="15" t="str">
        <f t="shared" si="1815"/>
        <v/>
      </c>
      <c r="S5280" s="15" t="str">
        <f t="shared" si="1816"/>
        <v/>
      </c>
      <c r="T5280" s="15" t="str">
        <f t="shared" si="1817"/>
        <v/>
      </c>
      <c r="U5280" s="15">
        <f t="shared" si="1818"/>
        <v>0</v>
      </c>
      <c r="V5280" s="15" t="str">
        <f t="shared" si="1819"/>
        <v>8710,WIELSBEKE,Sint-Baafs-Vijve,</v>
      </c>
      <c r="W5280" s="15" t="str">
        <f t="shared" si="1820"/>
        <v/>
      </c>
      <c r="X5280" s="15" t="str">
        <f t="shared" si="1821"/>
        <v/>
      </c>
      <c r="Y5280" s="15" t="str">
        <f t="shared" si="1822"/>
        <v/>
      </c>
      <c r="Z5280" s="15">
        <f t="shared" si="1823"/>
        <v>0</v>
      </c>
      <c r="AA5280" s="15" t="str">
        <f t="shared" si="1824"/>
        <v>8710,WIELSBEKE,Sint-Baafs-Vijve,</v>
      </c>
      <c r="AB5280" s="15" t="str">
        <f t="shared" si="1825"/>
        <v/>
      </c>
    </row>
    <row r="5281" spans="1:28" x14ac:dyDescent="0.2">
      <c r="A5281">
        <v>79</v>
      </c>
      <c r="B5281">
        <v>178</v>
      </c>
      <c r="C5281">
        <v>8710</v>
      </c>
      <c r="D5281" t="s">
        <v>5787</v>
      </c>
      <c r="E5281" t="s">
        <v>5791</v>
      </c>
      <c r="F5281" t="str">
        <f t="shared" si="1804"/>
        <v>8710,WIELSBEKE,Wielsbeke,</v>
      </c>
      <c r="G5281">
        <f t="shared" si="1805"/>
        <v>79</v>
      </c>
      <c r="H5281">
        <f t="shared" si="1805"/>
        <v>178</v>
      </c>
      <c r="I5281" s="15" t="str">
        <f t="shared" si="1806"/>
        <v/>
      </c>
      <c r="J5281" s="15" t="str">
        <f t="shared" si="1807"/>
        <v/>
      </c>
      <c r="K5281" s="15">
        <f t="shared" si="1808"/>
        <v>0</v>
      </c>
      <c r="L5281" s="15" t="str">
        <f t="shared" si="1809"/>
        <v>8710,WIELSBEKE,Wielsbeke,</v>
      </c>
      <c r="M5281" s="15" t="str">
        <f t="shared" si="1810"/>
        <v/>
      </c>
      <c r="N5281" s="15" t="str">
        <f t="shared" si="1811"/>
        <v/>
      </c>
      <c r="O5281" s="15" t="str">
        <f t="shared" si="1812"/>
        <v/>
      </c>
      <c r="P5281" s="15">
        <f t="shared" si="1813"/>
        <v>0</v>
      </c>
      <c r="Q5281" s="15" t="str">
        <f t="shared" si="1814"/>
        <v>8710,WIELSBEKE,Wielsbeke,</v>
      </c>
      <c r="R5281" s="15" t="str">
        <f t="shared" si="1815"/>
        <v/>
      </c>
      <c r="S5281" s="15" t="str">
        <f t="shared" si="1816"/>
        <v/>
      </c>
      <c r="T5281" s="15" t="str">
        <f t="shared" si="1817"/>
        <v/>
      </c>
      <c r="U5281" s="15">
        <f t="shared" si="1818"/>
        <v>0</v>
      </c>
      <c r="V5281" s="15" t="str">
        <f t="shared" si="1819"/>
        <v>8710,WIELSBEKE,Wielsbeke,</v>
      </c>
      <c r="W5281" s="15" t="str">
        <f t="shared" si="1820"/>
        <v/>
      </c>
      <c r="X5281" s="15" t="str">
        <f t="shared" si="1821"/>
        <v/>
      </c>
      <c r="Y5281" s="15" t="str">
        <f t="shared" si="1822"/>
        <v/>
      </c>
      <c r="Z5281" s="15">
        <f t="shared" si="1823"/>
        <v>0</v>
      </c>
      <c r="AA5281" s="15" t="str">
        <f t="shared" si="1824"/>
        <v>8710,WIELSBEKE,Wielsbeke,</v>
      </c>
      <c r="AB5281" s="15" t="str">
        <f t="shared" si="1825"/>
        <v/>
      </c>
    </row>
    <row r="5282" spans="1:28" x14ac:dyDescent="0.2">
      <c r="A5282">
        <v>83</v>
      </c>
      <c r="B5282">
        <v>184</v>
      </c>
      <c r="C5282">
        <v>8720</v>
      </c>
      <c r="D5282" t="s">
        <v>5792</v>
      </c>
      <c r="E5282" t="s">
        <v>5793</v>
      </c>
      <c r="F5282" t="str">
        <f t="shared" si="1804"/>
        <v>8720,DENTERGEM,Dentergem,</v>
      </c>
      <c r="G5282">
        <f t="shared" si="1805"/>
        <v>83</v>
      </c>
      <c r="H5282">
        <f t="shared" si="1805"/>
        <v>184</v>
      </c>
      <c r="I5282" s="15" t="str">
        <f t="shared" si="1806"/>
        <v/>
      </c>
      <c r="J5282" s="15" t="str">
        <f t="shared" si="1807"/>
        <v/>
      </c>
      <c r="K5282" s="15">
        <f t="shared" si="1808"/>
        <v>0</v>
      </c>
      <c r="L5282" s="15" t="str">
        <f t="shared" si="1809"/>
        <v>8720,DENTERGEM,Dentergem,</v>
      </c>
      <c r="M5282" s="15" t="str">
        <f t="shared" si="1810"/>
        <v/>
      </c>
      <c r="N5282" s="15" t="str">
        <f t="shared" si="1811"/>
        <v/>
      </c>
      <c r="O5282" s="15" t="str">
        <f t="shared" si="1812"/>
        <v/>
      </c>
      <c r="P5282" s="15">
        <f t="shared" si="1813"/>
        <v>0</v>
      </c>
      <c r="Q5282" s="15" t="str">
        <f t="shared" si="1814"/>
        <v>8720,DENTERGEM,Dentergem,</v>
      </c>
      <c r="R5282" s="15" t="str">
        <f t="shared" si="1815"/>
        <v/>
      </c>
      <c r="S5282" s="15" t="str">
        <f t="shared" si="1816"/>
        <v/>
      </c>
      <c r="T5282" s="15" t="str">
        <f t="shared" si="1817"/>
        <v/>
      </c>
      <c r="U5282" s="15">
        <f t="shared" si="1818"/>
        <v>0</v>
      </c>
      <c r="V5282" s="15" t="str">
        <f t="shared" si="1819"/>
        <v>8720,DENTERGEM,Dentergem,</v>
      </c>
      <c r="W5282" s="15" t="str">
        <f t="shared" si="1820"/>
        <v/>
      </c>
      <c r="X5282" s="15" t="str">
        <f t="shared" si="1821"/>
        <v/>
      </c>
      <c r="Y5282" s="15" t="str">
        <f t="shared" si="1822"/>
        <v/>
      </c>
      <c r="Z5282" s="15">
        <f t="shared" si="1823"/>
        <v>0</v>
      </c>
      <c r="AA5282" s="15" t="str">
        <f t="shared" si="1824"/>
        <v>8720,DENTERGEM,Dentergem,</v>
      </c>
      <c r="AB5282" s="15" t="str">
        <f t="shared" si="1825"/>
        <v/>
      </c>
    </row>
    <row r="5283" spans="1:28" x14ac:dyDescent="0.2">
      <c r="A5283">
        <v>82</v>
      </c>
      <c r="B5283">
        <v>182</v>
      </c>
      <c r="C5283">
        <v>8720</v>
      </c>
      <c r="D5283" t="s">
        <v>5792</v>
      </c>
      <c r="E5283" t="s">
        <v>5794</v>
      </c>
      <c r="F5283" t="str">
        <f t="shared" si="1804"/>
        <v>8720,DENTERGEM,Markegem,</v>
      </c>
      <c r="G5283">
        <f t="shared" si="1805"/>
        <v>82</v>
      </c>
      <c r="H5283">
        <f t="shared" si="1805"/>
        <v>182</v>
      </c>
      <c r="I5283" s="15" t="str">
        <f t="shared" si="1806"/>
        <v/>
      </c>
      <c r="J5283" s="15" t="str">
        <f t="shared" si="1807"/>
        <v/>
      </c>
      <c r="K5283" s="15">
        <f t="shared" si="1808"/>
        <v>0</v>
      </c>
      <c r="L5283" s="15" t="str">
        <f t="shared" si="1809"/>
        <v>8720,DENTERGEM,Markegem,</v>
      </c>
      <c r="M5283" s="15" t="str">
        <f t="shared" si="1810"/>
        <v/>
      </c>
      <c r="N5283" s="15" t="str">
        <f t="shared" si="1811"/>
        <v/>
      </c>
      <c r="O5283" s="15" t="str">
        <f t="shared" si="1812"/>
        <v/>
      </c>
      <c r="P5283" s="15">
        <f t="shared" si="1813"/>
        <v>0</v>
      </c>
      <c r="Q5283" s="15" t="str">
        <f t="shared" si="1814"/>
        <v>8720,DENTERGEM,Markegem,</v>
      </c>
      <c r="R5283" s="15" t="str">
        <f t="shared" si="1815"/>
        <v/>
      </c>
      <c r="S5283" s="15" t="str">
        <f t="shared" si="1816"/>
        <v/>
      </c>
      <c r="T5283" s="15" t="str">
        <f t="shared" si="1817"/>
        <v/>
      </c>
      <c r="U5283" s="15">
        <f t="shared" si="1818"/>
        <v>0</v>
      </c>
      <c r="V5283" s="15" t="str">
        <f t="shared" si="1819"/>
        <v>8720,DENTERGEM,Markegem,</v>
      </c>
      <c r="W5283" s="15" t="str">
        <f t="shared" si="1820"/>
        <v/>
      </c>
      <c r="X5283" s="15" t="str">
        <f t="shared" si="1821"/>
        <v/>
      </c>
      <c r="Y5283" s="15" t="str">
        <f t="shared" si="1822"/>
        <v/>
      </c>
      <c r="Z5283" s="15">
        <f t="shared" si="1823"/>
        <v>0</v>
      </c>
      <c r="AA5283" s="15" t="str">
        <f t="shared" si="1824"/>
        <v>8720,DENTERGEM,Markegem,</v>
      </c>
      <c r="AB5283" s="15" t="str">
        <f t="shared" si="1825"/>
        <v/>
      </c>
    </row>
    <row r="5284" spans="1:28" x14ac:dyDescent="0.2">
      <c r="A5284">
        <v>84</v>
      </c>
      <c r="B5284">
        <v>181</v>
      </c>
      <c r="C5284">
        <v>8720</v>
      </c>
      <c r="D5284" t="s">
        <v>5792</v>
      </c>
      <c r="E5284" t="s">
        <v>5795</v>
      </c>
      <c r="F5284" t="str">
        <f t="shared" si="1804"/>
        <v>8720,DENTERGEM,Oeselgem,</v>
      </c>
      <c r="G5284">
        <f t="shared" si="1805"/>
        <v>84</v>
      </c>
      <c r="H5284">
        <f t="shared" si="1805"/>
        <v>181</v>
      </c>
      <c r="I5284" s="15" t="str">
        <f t="shared" si="1806"/>
        <v/>
      </c>
      <c r="J5284" s="15" t="str">
        <f t="shared" si="1807"/>
        <v/>
      </c>
      <c r="K5284" s="15">
        <f t="shared" si="1808"/>
        <v>0</v>
      </c>
      <c r="L5284" s="15" t="str">
        <f t="shared" si="1809"/>
        <v>8720,DENTERGEM,Oeselgem,</v>
      </c>
      <c r="M5284" s="15" t="str">
        <f t="shared" si="1810"/>
        <v/>
      </c>
      <c r="N5284" s="15" t="str">
        <f t="shared" si="1811"/>
        <v/>
      </c>
      <c r="O5284" s="15" t="str">
        <f t="shared" si="1812"/>
        <v/>
      </c>
      <c r="P5284" s="15">
        <f t="shared" si="1813"/>
        <v>0</v>
      </c>
      <c r="Q5284" s="15" t="str">
        <f t="shared" si="1814"/>
        <v>8720,DENTERGEM,Oeselgem,</v>
      </c>
      <c r="R5284" s="15" t="str">
        <f t="shared" si="1815"/>
        <v/>
      </c>
      <c r="S5284" s="15" t="str">
        <f t="shared" si="1816"/>
        <v/>
      </c>
      <c r="T5284" s="15" t="str">
        <f t="shared" si="1817"/>
        <v/>
      </c>
      <c r="U5284" s="15">
        <f t="shared" si="1818"/>
        <v>0</v>
      </c>
      <c r="V5284" s="15" t="str">
        <f t="shared" si="1819"/>
        <v>8720,DENTERGEM,Oeselgem,</v>
      </c>
      <c r="W5284" s="15" t="str">
        <f t="shared" si="1820"/>
        <v/>
      </c>
      <c r="X5284" s="15" t="str">
        <f t="shared" si="1821"/>
        <v/>
      </c>
      <c r="Y5284" s="15" t="str">
        <f t="shared" si="1822"/>
        <v/>
      </c>
      <c r="Z5284" s="15">
        <f t="shared" si="1823"/>
        <v>0</v>
      </c>
      <c r="AA5284" s="15" t="str">
        <f t="shared" si="1824"/>
        <v>8720,DENTERGEM,Oeselgem,</v>
      </c>
      <c r="AB5284" s="15" t="str">
        <f t="shared" si="1825"/>
        <v/>
      </c>
    </row>
    <row r="5285" spans="1:28" x14ac:dyDescent="0.2">
      <c r="A5285">
        <v>85</v>
      </c>
      <c r="B5285">
        <v>181</v>
      </c>
      <c r="C5285">
        <v>8720</v>
      </c>
      <c r="D5285" t="s">
        <v>5792</v>
      </c>
      <c r="E5285" t="s">
        <v>5796</v>
      </c>
      <c r="F5285" t="str">
        <f t="shared" si="1804"/>
        <v>8720,DENTERGEM,Vierschaar,</v>
      </c>
      <c r="G5285">
        <f t="shared" si="1805"/>
        <v>85</v>
      </c>
      <c r="H5285">
        <f t="shared" si="1805"/>
        <v>181</v>
      </c>
      <c r="I5285" s="15" t="str">
        <f t="shared" si="1806"/>
        <v/>
      </c>
      <c r="J5285" s="15" t="str">
        <f t="shared" si="1807"/>
        <v/>
      </c>
      <c r="K5285" s="15">
        <f t="shared" si="1808"/>
        <v>0</v>
      </c>
      <c r="L5285" s="15" t="str">
        <f t="shared" si="1809"/>
        <v>8720,DENTERGEM,Vierschaar,</v>
      </c>
      <c r="M5285" s="15" t="str">
        <f t="shared" si="1810"/>
        <v/>
      </c>
      <c r="N5285" s="15" t="str">
        <f t="shared" si="1811"/>
        <v/>
      </c>
      <c r="O5285" s="15" t="str">
        <f t="shared" si="1812"/>
        <v/>
      </c>
      <c r="P5285" s="15">
        <f t="shared" si="1813"/>
        <v>0</v>
      </c>
      <c r="Q5285" s="15" t="str">
        <f t="shared" si="1814"/>
        <v>8720,DENTERGEM,Vierschaar,</v>
      </c>
      <c r="R5285" s="15" t="str">
        <f t="shared" si="1815"/>
        <v/>
      </c>
      <c r="S5285" s="15" t="str">
        <f t="shared" si="1816"/>
        <v/>
      </c>
      <c r="T5285" s="15" t="str">
        <f t="shared" si="1817"/>
        <v/>
      </c>
      <c r="U5285" s="15">
        <f t="shared" si="1818"/>
        <v>0</v>
      </c>
      <c r="V5285" s="15" t="str">
        <f t="shared" si="1819"/>
        <v>8720,DENTERGEM,Vierschaar,</v>
      </c>
      <c r="W5285" s="15" t="str">
        <f t="shared" si="1820"/>
        <v/>
      </c>
      <c r="X5285" s="15" t="str">
        <f t="shared" si="1821"/>
        <v/>
      </c>
      <c r="Y5285" s="15" t="str">
        <f t="shared" si="1822"/>
        <v/>
      </c>
      <c r="Z5285" s="15">
        <f t="shared" si="1823"/>
        <v>0</v>
      </c>
      <c r="AA5285" s="15" t="str">
        <f t="shared" si="1824"/>
        <v>8720,DENTERGEM,Vierschaar,</v>
      </c>
      <c r="AB5285" s="15" t="str">
        <f t="shared" si="1825"/>
        <v/>
      </c>
    </row>
    <row r="5286" spans="1:28" x14ac:dyDescent="0.2">
      <c r="A5286">
        <v>82</v>
      </c>
      <c r="B5286">
        <v>180</v>
      </c>
      <c r="C5286">
        <v>8720</v>
      </c>
      <c r="D5286" t="s">
        <v>5792</v>
      </c>
      <c r="E5286" t="s">
        <v>5797</v>
      </c>
      <c r="F5286" t="str">
        <f t="shared" si="1804"/>
        <v>8720,DENTERGEM,Wakken,</v>
      </c>
      <c r="G5286">
        <f t="shared" si="1805"/>
        <v>82</v>
      </c>
      <c r="H5286">
        <f t="shared" si="1805"/>
        <v>180</v>
      </c>
      <c r="I5286" s="15" t="str">
        <f t="shared" si="1806"/>
        <v/>
      </c>
      <c r="J5286" s="15" t="str">
        <f t="shared" si="1807"/>
        <v/>
      </c>
      <c r="K5286" s="15">
        <f t="shared" si="1808"/>
        <v>0</v>
      </c>
      <c r="L5286" s="15" t="str">
        <f t="shared" si="1809"/>
        <v>8720,DENTERGEM,Wakken,</v>
      </c>
      <c r="M5286" s="15" t="str">
        <f t="shared" si="1810"/>
        <v/>
      </c>
      <c r="N5286" s="15" t="str">
        <f t="shared" si="1811"/>
        <v/>
      </c>
      <c r="O5286" s="15" t="str">
        <f t="shared" si="1812"/>
        <v/>
      </c>
      <c r="P5286" s="15">
        <f t="shared" si="1813"/>
        <v>0</v>
      </c>
      <c r="Q5286" s="15" t="str">
        <f t="shared" si="1814"/>
        <v>8720,DENTERGEM,Wakken,</v>
      </c>
      <c r="R5286" s="15" t="str">
        <f t="shared" si="1815"/>
        <v/>
      </c>
      <c r="S5286" s="15" t="str">
        <f t="shared" si="1816"/>
        <v/>
      </c>
      <c r="T5286" s="15" t="str">
        <f t="shared" si="1817"/>
        <v/>
      </c>
      <c r="U5286" s="15">
        <f t="shared" si="1818"/>
        <v>0</v>
      </c>
      <c r="V5286" s="15" t="str">
        <f t="shared" si="1819"/>
        <v>8720,DENTERGEM,Wakken,</v>
      </c>
      <c r="W5286" s="15" t="str">
        <f t="shared" si="1820"/>
        <v/>
      </c>
      <c r="X5286" s="15" t="str">
        <f t="shared" si="1821"/>
        <v/>
      </c>
      <c r="Y5286" s="15" t="str">
        <f t="shared" si="1822"/>
        <v/>
      </c>
      <c r="Z5286" s="15">
        <f t="shared" si="1823"/>
        <v>0</v>
      </c>
      <c r="AA5286" s="15" t="str">
        <f t="shared" si="1824"/>
        <v>8720,DENTERGEM,Wakken,</v>
      </c>
      <c r="AB5286" s="15" t="str">
        <f t="shared" si="1825"/>
        <v/>
      </c>
    </row>
    <row r="5287" spans="1:28" x14ac:dyDescent="0.2">
      <c r="A5287">
        <v>77</v>
      </c>
      <c r="B5287">
        <v>200</v>
      </c>
      <c r="C5287">
        <v>8730</v>
      </c>
      <c r="D5287" t="s">
        <v>5798</v>
      </c>
      <c r="E5287" t="s">
        <v>5799</v>
      </c>
      <c r="F5287" t="str">
        <f t="shared" si="1804"/>
        <v>8730,BEERNEM,Aanwijs,</v>
      </c>
      <c r="G5287">
        <f t="shared" si="1805"/>
        <v>77</v>
      </c>
      <c r="H5287">
        <f t="shared" si="1805"/>
        <v>200</v>
      </c>
      <c r="I5287" s="15" t="str">
        <f t="shared" si="1806"/>
        <v/>
      </c>
      <c r="J5287" s="15" t="str">
        <f t="shared" si="1807"/>
        <v/>
      </c>
      <c r="K5287" s="15">
        <f t="shared" si="1808"/>
        <v>0</v>
      </c>
      <c r="L5287" s="15" t="str">
        <f t="shared" si="1809"/>
        <v>8730,BEERNEM,Aanwijs,</v>
      </c>
      <c r="M5287" s="15" t="str">
        <f t="shared" si="1810"/>
        <v/>
      </c>
      <c r="N5287" s="15" t="str">
        <f t="shared" si="1811"/>
        <v/>
      </c>
      <c r="O5287" s="15" t="str">
        <f t="shared" si="1812"/>
        <v/>
      </c>
      <c r="P5287" s="15">
        <f t="shared" si="1813"/>
        <v>0</v>
      </c>
      <c r="Q5287" s="15" t="str">
        <f t="shared" si="1814"/>
        <v>8730,BEERNEM,Aanwijs,</v>
      </c>
      <c r="R5287" s="15" t="str">
        <f t="shared" si="1815"/>
        <v/>
      </c>
      <c r="S5287" s="15" t="str">
        <f t="shared" si="1816"/>
        <v/>
      </c>
      <c r="T5287" s="15" t="str">
        <f t="shared" si="1817"/>
        <v/>
      </c>
      <c r="U5287" s="15">
        <f t="shared" si="1818"/>
        <v>0</v>
      </c>
      <c r="V5287" s="15" t="str">
        <f t="shared" si="1819"/>
        <v>8730,BEERNEM,Aanwijs,</v>
      </c>
      <c r="W5287" s="15" t="str">
        <f t="shared" si="1820"/>
        <v/>
      </c>
      <c r="X5287" s="15" t="str">
        <f t="shared" si="1821"/>
        <v/>
      </c>
      <c r="Y5287" s="15" t="str">
        <f t="shared" si="1822"/>
        <v/>
      </c>
      <c r="Z5287" s="15">
        <f t="shared" si="1823"/>
        <v>0</v>
      </c>
      <c r="AA5287" s="15" t="str">
        <f t="shared" si="1824"/>
        <v>8730,BEERNEM,Aanwijs,</v>
      </c>
      <c r="AB5287" s="15" t="str">
        <f t="shared" si="1825"/>
        <v/>
      </c>
    </row>
    <row r="5288" spans="1:28" x14ac:dyDescent="0.2">
      <c r="A5288">
        <v>77</v>
      </c>
      <c r="B5288">
        <v>203</v>
      </c>
      <c r="C5288">
        <v>8730</v>
      </c>
      <c r="D5288" t="s">
        <v>5798</v>
      </c>
      <c r="E5288" t="s">
        <v>5800</v>
      </c>
      <c r="F5288" t="str">
        <f t="shared" si="1804"/>
        <v>8730,BEERNEM,Beernem,</v>
      </c>
      <c r="G5288">
        <f t="shared" si="1805"/>
        <v>77</v>
      </c>
      <c r="H5288">
        <f t="shared" si="1805"/>
        <v>203</v>
      </c>
      <c r="I5288" s="15" t="str">
        <f t="shared" si="1806"/>
        <v/>
      </c>
      <c r="J5288" s="15" t="str">
        <f t="shared" si="1807"/>
        <v/>
      </c>
      <c r="K5288" s="15">
        <f t="shared" si="1808"/>
        <v>0</v>
      </c>
      <c r="L5288" s="15" t="str">
        <f t="shared" si="1809"/>
        <v>8730,BEERNEM,Beernem,</v>
      </c>
      <c r="M5288" s="15" t="str">
        <f t="shared" si="1810"/>
        <v/>
      </c>
      <c r="N5288" s="15" t="str">
        <f t="shared" si="1811"/>
        <v/>
      </c>
      <c r="O5288" s="15" t="str">
        <f t="shared" si="1812"/>
        <v/>
      </c>
      <c r="P5288" s="15">
        <f t="shared" si="1813"/>
        <v>0</v>
      </c>
      <c r="Q5288" s="15" t="str">
        <f t="shared" si="1814"/>
        <v>8730,BEERNEM,Beernem,</v>
      </c>
      <c r="R5288" s="15" t="str">
        <f t="shared" si="1815"/>
        <v/>
      </c>
      <c r="S5288" s="15" t="str">
        <f t="shared" si="1816"/>
        <v/>
      </c>
      <c r="T5288" s="15" t="str">
        <f t="shared" si="1817"/>
        <v/>
      </c>
      <c r="U5288" s="15">
        <f t="shared" si="1818"/>
        <v>0</v>
      </c>
      <c r="V5288" s="15" t="str">
        <f t="shared" si="1819"/>
        <v>8730,BEERNEM,Beernem,</v>
      </c>
      <c r="W5288" s="15" t="str">
        <f t="shared" si="1820"/>
        <v/>
      </c>
      <c r="X5288" s="15" t="str">
        <f t="shared" si="1821"/>
        <v/>
      </c>
      <c r="Y5288" s="15" t="str">
        <f t="shared" si="1822"/>
        <v/>
      </c>
      <c r="Z5288" s="15">
        <f t="shared" si="1823"/>
        <v>0</v>
      </c>
      <c r="AA5288" s="15" t="str">
        <f t="shared" si="1824"/>
        <v>8730,BEERNEM,Beernem,</v>
      </c>
      <c r="AB5288" s="15" t="str">
        <f t="shared" si="1825"/>
        <v/>
      </c>
    </row>
    <row r="5289" spans="1:28" x14ac:dyDescent="0.2">
      <c r="A5289">
        <v>78</v>
      </c>
      <c r="B5289">
        <v>204</v>
      </c>
      <c r="C5289">
        <v>8730</v>
      </c>
      <c r="D5289" t="s">
        <v>5798</v>
      </c>
      <c r="E5289" t="s">
        <v>5801</v>
      </c>
      <c r="F5289" t="str">
        <f t="shared" si="1804"/>
        <v>8730,BEERNEM,Bloemendale,</v>
      </c>
      <c r="G5289">
        <f t="shared" si="1805"/>
        <v>78</v>
      </c>
      <c r="H5289">
        <f t="shared" si="1805"/>
        <v>204</v>
      </c>
      <c r="I5289" s="15" t="str">
        <f t="shared" si="1806"/>
        <v/>
      </c>
      <c r="J5289" s="15" t="str">
        <f t="shared" si="1807"/>
        <v/>
      </c>
      <c r="K5289" s="15">
        <f t="shared" si="1808"/>
        <v>0</v>
      </c>
      <c r="L5289" s="15" t="str">
        <f t="shared" si="1809"/>
        <v>8730,BEERNEM,Bloemendale,</v>
      </c>
      <c r="M5289" s="15" t="str">
        <f t="shared" si="1810"/>
        <v/>
      </c>
      <c r="N5289" s="15" t="str">
        <f t="shared" si="1811"/>
        <v/>
      </c>
      <c r="O5289" s="15" t="str">
        <f t="shared" si="1812"/>
        <v/>
      </c>
      <c r="P5289" s="15">
        <f t="shared" si="1813"/>
        <v>0</v>
      </c>
      <c r="Q5289" s="15" t="str">
        <f t="shared" si="1814"/>
        <v>8730,BEERNEM,Bloemendale,</v>
      </c>
      <c r="R5289" s="15" t="str">
        <f t="shared" si="1815"/>
        <v/>
      </c>
      <c r="S5289" s="15" t="str">
        <f t="shared" si="1816"/>
        <v/>
      </c>
      <c r="T5289" s="15" t="str">
        <f t="shared" si="1817"/>
        <v/>
      </c>
      <c r="U5289" s="15">
        <f t="shared" si="1818"/>
        <v>0</v>
      </c>
      <c r="V5289" s="15" t="str">
        <f t="shared" si="1819"/>
        <v>8730,BEERNEM,Bloemendale,</v>
      </c>
      <c r="W5289" s="15" t="str">
        <f t="shared" si="1820"/>
        <v/>
      </c>
      <c r="X5289" s="15" t="str">
        <f t="shared" si="1821"/>
        <v/>
      </c>
      <c r="Y5289" s="15" t="str">
        <f t="shared" si="1822"/>
        <v/>
      </c>
      <c r="Z5289" s="15">
        <f t="shared" si="1823"/>
        <v>0</v>
      </c>
      <c r="AA5289" s="15" t="str">
        <f t="shared" si="1824"/>
        <v>8730,BEERNEM,Bloemendale,</v>
      </c>
      <c r="AB5289" s="15" t="str">
        <f t="shared" si="1825"/>
        <v/>
      </c>
    </row>
    <row r="5290" spans="1:28" x14ac:dyDescent="0.2">
      <c r="A5290">
        <v>80</v>
      </c>
      <c r="B5290">
        <v>205</v>
      </c>
      <c r="C5290">
        <v>8730</v>
      </c>
      <c r="D5290" t="s">
        <v>5798</v>
      </c>
      <c r="E5290" t="s">
        <v>5802</v>
      </c>
      <c r="F5290" t="str">
        <f t="shared" si="1804"/>
        <v>8730,BEERNEM,Den Hoorn,</v>
      </c>
      <c r="G5290">
        <f t="shared" si="1805"/>
        <v>80</v>
      </c>
      <c r="H5290">
        <f t="shared" si="1805"/>
        <v>205</v>
      </c>
      <c r="I5290" s="15" t="str">
        <f t="shared" si="1806"/>
        <v/>
      </c>
      <c r="J5290" s="15" t="str">
        <f t="shared" si="1807"/>
        <v/>
      </c>
      <c r="K5290" s="15">
        <f t="shared" si="1808"/>
        <v>0</v>
      </c>
      <c r="L5290" s="15" t="str">
        <f t="shared" si="1809"/>
        <v>8730,BEERNEM,Den Hoorn,</v>
      </c>
      <c r="M5290" s="15" t="str">
        <f t="shared" si="1810"/>
        <v/>
      </c>
      <c r="N5290" s="15" t="str">
        <f t="shared" si="1811"/>
        <v/>
      </c>
      <c r="O5290" s="15" t="str">
        <f t="shared" si="1812"/>
        <v/>
      </c>
      <c r="P5290" s="15">
        <f t="shared" si="1813"/>
        <v>0</v>
      </c>
      <c r="Q5290" s="15" t="str">
        <f t="shared" si="1814"/>
        <v>8730,BEERNEM,Den Hoorn,</v>
      </c>
      <c r="R5290" s="15" t="str">
        <f t="shared" si="1815"/>
        <v/>
      </c>
      <c r="S5290" s="15" t="str">
        <f t="shared" si="1816"/>
        <v/>
      </c>
      <c r="T5290" s="15" t="str">
        <f t="shared" si="1817"/>
        <v/>
      </c>
      <c r="U5290" s="15">
        <f t="shared" si="1818"/>
        <v>0</v>
      </c>
      <c r="V5290" s="15" t="str">
        <f t="shared" si="1819"/>
        <v>8730,BEERNEM,Den Hoorn,</v>
      </c>
      <c r="W5290" s="15" t="str">
        <f t="shared" si="1820"/>
        <v/>
      </c>
      <c r="X5290" s="15" t="str">
        <f t="shared" si="1821"/>
        <v/>
      </c>
      <c r="Y5290" s="15" t="str">
        <f t="shared" si="1822"/>
        <v/>
      </c>
      <c r="Z5290" s="15">
        <f t="shared" si="1823"/>
        <v>0</v>
      </c>
      <c r="AA5290" s="15" t="str">
        <f t="shared" si="1824"/>
        <v>8730,BEERNEM,Den Hoorn,</v>
      </c>
      <c r="AB5290" s="15" t="str">
        <f t="shared" si="1825"/>
        <v/>
      </c>
    </row>
    <row r="5291" spans="1:28" x14ac:dyDescent="0.2">
      <c r="A5291">
        <v>77</v>
      </c>
      <c r="B5291">
        <v>207</v>
      </c>
      <c r="C5291">
        <v>8730</v>
      </c>
      <c r="D5291" t="s">
        <v>5798</v>
      </c>
      <c r="E5291" t="s">
        <v>5803</v>
      </c>
      <c r="F5291" t="str">
        <f t="shared" si="1804"/>
        <v>8730,BEERNEM,Doorn,</v>
      </c>
      <c r="G5291">
        <f t="shared" si="1805"/>
        <v>77</v>
      </c>
      <c r="H5291">
        <f t="shared" si="1805"/>
        <v>207</v>
      </c>
      <c r="I5291" s="15" t="str">
        <f t="shared" si="1806"/>
        <v/>
      </c>
      <c r="J5291" s="15" t="str">
        <f t="shared" si="1807"/>
        <v/>
      </c>
      <c r="K5291" s="15">
        <f t="shared" si="1808"/>
        <v>0</v>
      </c>
      <c r="L5291" s="15" t="str">
        <f t="shared" si="1809"/>
        <v>8730,BEERNEM,Doorn,</v>
      </c>
      <c r="M5291" s="15" t="str">
        <f t="shared" si="1810"/>
        <v/>
      </c>
      <c r="N5291" s="15" t="str">
        <f t="shared" si="1811"/>
        <v/>
      </c>
      <c r="O5291" s="15" t="str">
        <f t="shared" si="1812"/>
        <v/>
      </c>
      <c r="P5291" s="15">
        <f t="shared" si="1813"/>
        <v>0</v>
      </c>
      <c r="Q5291" s="15" t="str">
        <f t="shared" si="1814"/>
        <v>8730,BEERNEM,Doorn,</v>
      </c>
      <c r="R5291" s="15" t="str">
        <f t="shared" si="1815"/>
        <v/>
      </c>
      <c r="S5291" s="15" t="str">
        <f t="shared" si="1816"/>
        <v/>
      </c>
      <c r="T5291" s="15" t="str">
        <f t="shared" si="1817"/>
        <v/>
      </c>
      <c r="U5291" s="15">
        <f t="shared" si="1818"/>
        <v>0</v>
      </c>
      <c r="V5291" s="15" t="str">
        <f t="shared" si="1819"/>
        <v>8730,BEERNEM,Doorn,</v>
      </c>
      <c r="W5291" s="15" t="str">
        <f t="shared" si="1820"/>
        <v/>
      </c>
      <c r="X5291" s="15" t="str">
        <f t="shared" si="1821"/>
        <v/>
      </c>
      <c r="Y5291" s="15" t="str">
        <f t="shared" si="1822"/>
        <v/>
      </c>
      <c r="Z5291" s="15">
        <f t="shared" si="1823"/>
        <v>0</v>
      </c>
      <c r="AA5291" s="15" t="str">
        <f t="shared" si="1824"/>
        <v>8730,BEERNEM,Doorn,</v>
      </c>
      <c r="AB5291" s="15" t="str">
        <f t="shared" si="1825"/>
        <v/>
      </c>
    </row>
    <row r="5292" spans="1:28" x14ac:dyDescent="0.2">
      <c r="A5292">
        <v>79</v>
      </c>
      <c r="B5292">
        <v>206</v>
      </c>
      <c r="C5292">
        <v>8730</v>
      </c>
      <c r="D5292" t="s">
        <v>5798</v>
      </c>
      <c r="E5292" t="s">
        <v>5804</v>
      </c>
      <c r="F5292" t="str">
        <f t="shared" si="1804"/>
        <v>8730,BEERNEM,Driepikkel,</v>
      </c>
      <c r="G5292">
        <f t="shared" si="1805"/>
        <v>79</v>
      </c>
      <c r="H5292">
        <f t="shared" si="1805"/>
        <v>206</v>
      </c>
      <c r="I5292" s="15" t="str">
        <f t="shared" si="1806"/>
        <v/>
      </c>
      <c r="J5292" s="15" t="str">
        <f t="shared" si="1807"/>
        <v/>
      </c>
      <c r="K5292" s="15">
        <f t="shared" si="1808"/>
        <v>0</v>
      </c>
      <c r="L5292" s="15" t="str">
        <f t="shared" si="1809"/>
        <v>8730,BEERNEM,Driepikkel,</v>
      </c>
      <c r="M5292" s="15" t="str">
        <f t="shared" si="1810"/>
        <v/>
      </c>
      <c r="N5292" s="15" t="str">
        <f t="shared" si="1811"/>
        <v/>
      </c>
      <c r="O5292" s="15" t="str">
        <f t="shared" si="1812"/>
        <v/>
      </c>
      <c r="P5292" s="15">
        <f t="shared" si="1813"/>
        <v>0</v>
      </c>
      <c r="Q5292" s="15" t="str">
        <f t="shared" si="1814"/>
        <v>8730,BEERNEM,Driepikkel,</v>
      </c>
      <c r="R5292" s="15" t="str">
        <f t="shared" si="1815"/>
        <v/>
      </c>
      <c r="S5292" s="15" t="str">
        <f t="shared" si="1816"/>
        <v/>
      </c>
      <c r="T5292" s="15" t="str">
        <f t="shared" si="1817"/>
        <v/>
      </c>
      <c r="U5292" s="15">
        <f t="shared" si="1818"/>
        <v>0</v>
      </c>
      <c r="V5292" s="15" t="str">
        <f t="shared" si="1819"/>
        <v>8730,BEERNEM,Driepikkel,</v>
      </c>
      <c r="W5292" s="15" t="str">
        <f t="shared" si="1820"/>
        <v/>
      </c>
      <c r="X5292" s="15" t="str">
        <f t="shared" si="1821"/>
        <v/>
      </c>
      <c r="Y5292" s="15" t="str">
        <f t="shared" si="1822"/>
        <v/>
      </c>
      <c r="Z5292" s="15">
        <f t="shared" si="1823"/>
        <v>0</v>
      </c>
      <c r="AA5292" s="15" t="str">
        <f t="shared" si="1824"/>
        <v>8730,BEERNEM,Driepikkel,</v>
      </c>
      <c r="AB5292" s="15" t="str">
        <f t="shared" si="1825"/>
        <v/>
      </c>
    </row>
    <row r="5293" spans="1:28" x14ac:dyDescent="0.2">
      <c r="A5293">
        <v>77</v>
      </c>
      <c r="B5293">
        <v>206</v>
      </c>
      <c r="C5293">
        <v>8730</v>
      </c>
      <c r="D5293" t="s">
        <v>5798</v>
      </c>
      <c r="E5293" t="s">
        <v>5728</v>
      </c>
      <c r="F5293" t="str">
        <f t="shared" si="1804"/>
        <v>8730,BEERNEM,Hoekse,</v>
      </c>
      <c r="G5293">
        <f t="shared" si="1805"/>
        <v>77</v>
      </c>
      <c r="H5293">
        <f t="shared" si="1805"/>
        <v>206</v>
      </c>
      <c r="I5293" s="15" t="str">
        <f t="shared" si="1806"/>
        <v/>
      </c>
      <c r="J5293" s="15" t="str">
        <f t="shared" si="1807"/>
        <v/>
      </c>
      <c r="K5293" s="15">
        <f t="shared" si="1808"/>
        <v>0</v>
      </c>
      <c r="L5293" s="15" t="str">
        <f t="shared" si="1809"/>
        <v>8730,BEERNEM,Hoekse,</v>
      </c>
      <c r="M5293" s="15" t="str">
        <f t="shared" si="1810"/>
        <v/>
      </c>
      <c r="N5293" s="15" t="str">
        <f t="shared" si="1811"/>
        <v/>
      </c>
      <c r="O5293" s="15" t="str">
        <f t="shared" si="1812"/>
        <v/>
      </c>
      <c r="P5293" s="15">
        <f t="shared" si="1813"/>
        <v>0</v>
      </c>
      <c r="Q5293" s="15" t="str">
        <f t="shared" si="1814"/>
        <v>8730,BEERNEM,Hoekse,</v>
      </c>
      <c r="R5293" s="15" t="str">
        <f t="shared" si="1815"/>
        <v/>
      </c>
      <c r="S5293" s="15" t="str">
        <f t="shared" si="1816"/>
        <v/>
      </c>
      <c r="T5293" s="15" t="str">
        <f t="shared" si="1817"/>
        <v/>
      </c>
      <c r="U5293" s="15">
        <f t="shared" si="1818"/>
        <v>0</v>
      </c>
      <c r="V5293" s="15" t="str">
        <f t="shared" si="1819"/>
        <v>8730,BEERNEM,Hoekse,</v>
      </c>
      <c r="W5293" s="15" t="str">
        <f t="shared" si="1820"/>
        <v/>
      </c>
      <c r="X5293" s="15" t="str">
        <f t="shared" si="1821"/>
        <v/>
      </c>
      <c r="Y5293" s="15" t="str">
        <f t="shared" si="1822"/>
        <v/>
      </c>
      <c r="Z5293" s="15">
        <f t="shared" si="1823"/>
        <v>0</v>
      </c>
      <c r="AA5293" s="15" t="str">
        <f t="shared" si="1824"/>
        <v>8730,BEERNEM,Hoekse,</v>
      </c>
      <c r="AB5293" s="15" t="str">
        <f t="shared" si="1825"/>
        <v/>
      </c>
    </row>
    <row r="5294" spans="1:28" x14ac:dyDescent="0.2">
      <c r="A5294">
        <v>77</v>
      </c>
      <c r="B5294">
        <v>204</v>
      </c>
      <c r="C5294">
        <v>8730</v>
      </c>
      <c r="D5294" t="s">
        <v>5798</v>
      </c>
      <c r="E5294" t="s">
        <v>5805</v>
      </c>
      <c r="F5294" t="str">
        <f t="shared" si="1804"/>
        <v>8730,BEERNEM,Kasteelhoek,</v>
      </c>
      <c r="G5294">
        <f t="shared" si="1805"/>
        <v>77</v>
      </c>
      <c r="H5294">
        <f t="shared" si="1805"/>
        <v>204</v>
      </c>
      <c r="I5294" s="15" t="str">
        <f t="shared" si="1806"/>
        <v/>
      </c>
      <c r="J5294" s="15" t="str">
        <f t="shared" si="1807"/>
        <v/>
      </c>
      <c r="K5294" s="15">
        <f t="shared" si="1808"/>
        <v>0</v>
      </c>
      <c r="L5294" s="15" t="str">
        <f t="shared" si="1809"/>
        <v>8730,BEERNEM,Kasteelhoek,</v>
      </c>
      <c r="M5294" s="15" t="str">
        <f t="shared" si="1810"/>
        <v/>
      </c>
      <c r="N5294" s="15" t="str">
        <f t="shared" si="1811"/>
        <v/>
      </c>
      <c r="O5294" s="15" t="str">
        <f t="shared" si="1812"/>
        <v/>
      </c>
      <c r="P5294" s="15">
        <f t="shared" si="1813"/>
        <v>0</v>
      </c>
      <c r="Q5294" s="15" t="str">
        <f t="shared" si="1814"/>
        <v>8730,BEERNEM,Kasteelhoek,</v>
      </c>
      <c r="R5294" s="15" t="str">
        <f t="shared" si="1815"/>
        <v/>
      </c>
      <c r="S5294" s="15" t="str">
        <f t="shared" si="1816"/>
        <v/>
      </c>
      <c r="T5294" s="15" t="str">
        <f t="shared" si="1817"/>
        <v/>
      </c>
      <c r="U5294" s="15">
        <f t="shared" si="1818"/>
        <v>0</v>
      </c>
      <c r="V5294" s="15" t="str">
        <f t="shared" si="1819"/>
        <v>8730,BEERNEM,Kasteelhoek,</v>
      </c>
      <c r="W5294" s="15" t="str">
        <f t="shared" si="1820"/>
        <v/>
      </c>
      <c r="X5294" s="15" t="str">
        <f t="shared" si="1821"/>
        <v/>
      </c>
      <c r="Y5294" s="15" t="str">
        <f t="shared" si="1822"/>
        <v/>
      </c>
      <c r="Z5294" s="15">
        <f t="shared" si="1823"/>
        <v>0</v>
      </c>
      <c r="AA5294" s="15" t="str">
        <f t="shared" si="1824"/>
        <v>8730,BEERNEM,Kasteelhoek,</v>
      </c>
      <c r="AB5294" s="15" t="str">
        <f t="shared" si="1825"/>
        <v/>
      </c>
    </row>
    <row r="5295" spans="1:28" x14ac:dyDescent="0.2">
      <c r="A5295">
        <v>80</v>
      </c>
      <c r="B5295">
        <v>208</v>
      </c>
      <c r="C5295">
        <v>8730</v>
      </c>
      <c r="D5295" t="s">
        <v>5798</v>
      </c>
      <c r="E5295" t="s">
        <v>5806</v>
      </c>
      <c r="F5295" t="str">
        <f t="shared" si="1804"/>
        <v>8730,BEERNEM,Kattine,</v>
      </c>
      <c r="G5295">
        <f t="shared" si="1805"/>
        <v>80</v>
      </c>
      <c r="H5295">
        <f t="shared" si="1805"/>
        <v>208</v>
      </c>
      <c r="I5295" s="15" t="str">
        <f t="shared" si="1806"/>
        <v/>
      </c>
      <c r="J5295" s="15" t="str">
        <f t="shared" si="1807"/>
        <v/>
      </c>
      <c r="K5295" s="15">
        <f t="shared" si="1808"/>
        <v>0</v>
      </c>
      <c r="L5295" s="15" t="str">
        <f t="shared" si="1809"/>
        <v>8730,BEERNEM,Kattine,</v>
      </c>
      <c r="M5295" s="15" t="str">
        <f t="shared" si="1810"/>
        <v/>
      </c>
      <c r="N5295" s="15" t="str">
        <f t="shared" si="1811"/>
        <v/>
      </c>
      <c r="O5295" s="15" t="str">
        <f t="shared" si="1812"/>
        <v/>
      </c>
      <c r="P5295" s="15">
        <f t="shared" si="1813"/>
        <v>0</v>
      </c>
      <c r="Q5295" s="15" t="str">
        <f t="shared" si="1814"/>
        <v>8730,BEERNEM,Kattine,</v>
      </c>
      <c r="R5295" s="15" t="str">
        <f t="shared" si="1815"/>
        <v/>
      </c>
      <c r="S5295" s="15" t="str">
        <f t="shared" si="1816"/>
        <v/>
      </c>
      <c r="T5295" s="15" t="str">
        <f t="shared" si="1817"/>
        <v/>
      </c>
      <c r="U5295" s="15">
        <f t="shared" si="1818"/>
        <v>0</v>
      </c>
      <c r="V5295" s="15" t="str">
        <f t="shared" si="1819"/>
        <v>8730,BEERNEM,Kattine,</v>
      </c>
      <c r="W5295" s="15" t="str">
        <f t="shared" si="1820"/>
        <v/>
      </c>
      <c r="X5295" s="15" t="str">
        <f t="shared" si="1821"/>
        <v/>
      </c>
      <c r="Y5295" s="15" t="str">
        <f t="shared" si="1822"/>
        <v/>
      </c>
      <c r="Z5295" s="15">
        <f t="shared" si="1823"/>
        <v>0</v>
      </c>
      <c r="AA5295" s="15" t="str">
        <f t="shared" si="1824"/>
        <v>8730,BEERNEM,Kattine,</v>
      </c>
      <c r="AB5295" s="15" t="str">
        <f t="shared" si="1825"/>
        <v/>
      </c>
    </row>
    <row r="5296" spans="1:28" x14ac:dyDescent="0.2">
      <c r="A5296">
        <v>78</v>
      </c>
      <c r="B5296">
        <v>206</v>
      </c>
      <c r="C5296">
        <v>8730</v>
      </c>
      <c r="D5296" t="s">
        <v>5798</v>
      </c>
      <c r="E5296" t="s">
        <v>5807</v>
      </c>
      <c r="F5296" t="str">
        <f t="shared" si="1804"/>
        <v>8730,BEERNEM,Oedelem,</v>
      </c>
      <c r="G5296">
        <f t="shared" si="1805"/>
        <v>78</v>
      </c>
      <c r="H5296">
        <f t="shared" si="1805"/>
        <v>206</v>
      </c>
      <c r="I5296" s="15" t="str">
        <f t="shared" si="1806"/>
        <v/>
      </c>
      <c r="J5296" s="15" t="str">
        <f t="shared" si="1807"/>
        <v/>
      </c>
      <c r="K5296" s="15">
        <f t="shared" si="1808"/>
        <v>0</v>
      </c>
      <c r="L5296" s="15" t="str">
        <f t="shared" si="1809"/>
        <v>8730,BEERNEM,Oedelem,</v>
      </c>
      <c r="M5296" s="15" t="str">
        <f t="shared" si="1810"/>
        <v/>
      </c>
      <c r="N5296" s="15" t="str">
        <f t="shared" si="1811"/>
        <v/>
      </c>
      <c r="O5296" s="15" t="str">
        <f t="shared" si="1812"/>
        <v/>
      </c>
      <c r="P5296" s="15">
        <f t="shared" si="1813"/>
        <v>0</v>
      </c>
      <c r="Q5296" s="15" t="str">
        <f t="shared" si="1814"/>
        <v>8730,BEERNEM,Oedelem,</v>
      </c>
      <c r="R5296" s="15" t="str">
        <f t="shared" si="1815"/>
        <v/>
      </c>
      <c r="S5296" s="15" t="str">
        <f t="shared" si="1816"/>
        <v/>
      </c>
      <c r="T5296" s="15" t="str">
        <f t="shared" si="1817"/>
        <v/>
      </c>
      <c r="U5296" s="15">
        <f t="shared" si="1818"/>
        <v>0</v>
      </c>
      <c r="V5296" s="15" t="str">
        <f t="shared" si="1819"/>
        <v>8730,BEERNEM,Oedelem,</v>
      </c>
      <c r="W5296" s="15" t="str">
        <f t="shared" si="1820"/>
        <v/>
      </c>
      <c r="X5296" s="15" t="str">
        <f t="shared" si="1821"/>
        <v/>
      </c>
      <c r="Y5296" s="15" t="str">
        <f t="shared" si="1822"/>
        <v/>
      </c>
      <c r="Z5296" s="15">
        <f t="shared" si="1823"/>
        <v>0</v>
      </c>
      <c r="AA5296" s="15" t="str">
        <f t="shared" si="1824"/>
        <v>8730,BEERNEM,Oedelem,</v>
      </c>
      <c r="AB5296" s="15" t="str">
        <f t="shared" si="1825"/>
        <v/>
      </c>
    </row>
    <row r="5297" spans="1:28" x14ac:dyDescent="0.2">
      <c r="A5297">
        <v>81</v>
      </c>
      <c r="B5297">
        <v>206</v>
      </c>
      <c r="C5297">
        <v>8730</v>
      </c>
      <c r="D5297" t="s">
        <v>5798</v>
      </c>
      <c r="E5297" t="s">
        <v>5808</v>
      </c>
      <c r="F5297" t="str">
        <f t="shared" si="1804"/>
        <v>8730,BEERNEM,Oostveld,</v>
      </c>
      <c r="G5297">
        <f t="shared" si="1805"/>
        <v>81</v>
      </c>
      <c r="H5297">
        <f t="shared" si="1805"/>
        <v>206</v>
      </c>
      <c r="I5297" s="15" t="str">
        <f t="shared" si="1806"/>
        <v/>
      </c>
      <c r="J5297" s="15" t="str">
        <f t="shared" si="1807"/>
        <v/>
      </c>
      <c r="K5297" s="15">
        <f t="shared" si="1808"/>
        <v>0</v>
      </c>
      <c r="L5297" s="15" t="str">
        <f t="shared" si="1809"/>
        <v>8730,BEERNEM,Oostveld,</v>
      </c>
      <c r="M5297" s="15" t="str">
        <f t="shared" si="1810"/>
        <v/>
      </c>
      <c r="N5297" s="15" t="str">
        <f t="shared" si="1811"/>
        <v/>
      </c>
      <c r="O5297" s="15" t="str">
        <f t="shared" si="1812"/>
        <v/>
      </c>
      <c r="P5297" s="15">
        <f t="shared" si="1813"/>
        <v>0</v>
      </c>
      <c r="Q5297" s="15" t="str">
        <f t="shared" si="1814"/>
        <v>8730,BEERNEM,Oostveld,</v>
      </c>
      <c r="R5297" s="15" t="str">
        <f t="shared" si="1815"/>
        <v/>
      </c>
      <c r="S5297" s="15" t="str">
        <f t="shared" si="1816"/>
        <v/>
      </c>
      <c r="T5297" s="15" t="str">
        <f t="shared" si="1817"/>
        <v/>
      </c>
      <c r="U5297" s="15">
        <f t="shared" si="1818"/>
        <v>0</v>
      </c>
      <c r="V5297" s="15" t="str">
        <f t="shared" si="1819"/>
        <v>8730,BEERNEM,Oostveld,</v>
      </c>
      <c r="W5297" s="15" t="str">
        <f t="shared" si="1820"/>
        <v/>
      </c>
      <c r="X5297" s="15" t="str">
        <f t="shared" si="1821"/>
        <v/>
      </c>
      <c r="Y5297" s="15" t="str">
        <f t="shared" si="1822"/>
        <v/>
      </c>
      <c r="Z5297" s="15">
        <f t="shared" si="1823"/>
        <v>0</v>
      </c>
      <c r="AA5297" s="15" t="str">
        <f t="shared" si="1824"/>
        <v>8730,BEERNEM,Oostveld,</v>
      </c>
      <c r="AB5297" s="15" t="str">
        <f t="shared" si="1825"/>
        <v/>
      </c>
    </row>
    <row r="5298" spans="1:28" x14ac:dyDescent="0.2">
      <c r="A5298">
        <v>78</v>
      </c>
      <c r="B5298">
        <v>204</v>
      </c>
      <c r="C5298">
        <v>8730</v>
      </c>
      <c r="D5298" t="s">
        <v>5798</v>
      </c>
      <c r="E5298" t="s">
        <v>5809</v>
      </c>
      <c r="F5298" t="str">
        <f t="shared" si="1804"/>
        <v>8730,BEERNEM,Pluime,</v>
      </c>
      <c r="G5298">
        <f t="shared" si="1805"/>
        <v>78</v>
      </c>
      <c r="H5298">
        <f t="shared" si="1805"/>
        <v>204</v>
      </c>
      <c r="I5298" s="15" t="str">
        <f t="shared" si="1806"/>
        <v/>
      </c>
      <c r="J5298" s="15" t="str">
        <f t="shared" si="1807"/>
        <v/>
      </c>
      <c r="K5298" s="15">
        <f t="shared" si="1808"/>
        <v>0</v>
      </c>
      <c r="L5298" s="15" t="str">
        <f t="shared" si="1809"/>
        <v>8730,BEERNEM,Pluime,</v>
      </c>
      <c r="M5298" s="15" t="str">
        <f t="shared" si="1810"/>
        <v/>
      </c>
      <c r="N5298" s="15" t="str">
        <f t="shared" si="1811"/>
        <v/>
      </c>
      <c r="O5298" s="15" t="str">
        <f t="shared" si="1812"/>
        <v/>
      </c>
      <c r="P5298" s="15">
        <f t="shared" si="1813"/>
        <v>0</v>
      </c>
      <c r="Q5298" s="15" t="str">
        <f t="shared" si="1814"/>
        <v>8730,BEERNEM,Pluime,</v>
      </c>
      <c r="R5298" s="15" t="str">
        <f t="shared" si="1815"/>
        <v/>
      </c>
      <c r="S5298" s="15" t="str">
        <f t="shared" si="1816"/>
        <v/>
      </c>
      <c r="T5298" s="15" t="str">
        <f t="shared" si="1817"/>
        <v/>
      </c>
      <c r="U5298" s="15">
        <f t="shared" si="1818"/>
        <v>0</v>
      </c>
      <c r="V5298" s="15" t="str">
        <f t="shared" si="1819"/>
        <v>8730,BEERNEM,Pluime,</v>
      </c>
      <c r="W5298" s="15" t="str">
        <f t="shared" si="1820"/>
        <v/>
      </c>
      <c r="X5298" s="15" t="str">
        <f t="shared" si="1821"/>
        <v/>
      </c>
      <c r="Y5298" s="15" t="str">
        <f t="shared" si="1822"/>
        <v/>
      </c>
      <c r="Z5298" s="15">
        <f t="shared" si="1823"/>
        <v>0</v>
      </c>
      <c r="AA5298" s="15" t="str">
        <f t="shared" si="1824"/>
        <v>8730,BEERNEM,Pluime,</v>
      </c>
      <c r="AB5298" s="15" t="str">
        <f t="shared" si="1825"/>
        <v/>
      </c>
    </row>
    <row r="5299" spans="1:28" x14ac:dyDescent="0.2">
      <c r="A5299">
        <v>79</v>
      </c>
      <c r="B5299">
        <v>202</v>
      </c>
      <c r="C5299">
        <v>8730</v>
      </c>
      <c r="D5299" t="s">
        <v>5798</v>
      </c>
      <c r="E5299" t="s">
        <v>1661</v>
      </c>
      <c r="F5299" t="str">
        <f t="shared" si="1804"/>
        <v>8730,BEERNEM,Sint-Joris,</v>
      </c>
      <c r="G5299">
        <f t="shared" si="1805"/>
        <v>79</v>
      </c>
      <c r="H5299">
        <f t="shared" si="1805"/>
        <v>202</v>
      </c>
      <c r="I5299" s="15" t="str">
        <f t="shared" si="1806"/>
        <v/>
      </c>
      <c r="J5299" s="15" t="str">
        <f t="shared" si="1807"/>
        <v/>
      </c>
      <c r="K5299" s="15">
        <f t="shared" si="1808"/>
        <v>0</v>
      </c>
      <c r="L5299" s="15" t="str">
        <f t="shared" si="1809"/>
        <v>8730,BEERNEM,Sint-Joris,</v>
      </c>
      <c r="M5299" s="15" t="str">
        <f t="shared" si="1810"/>
        <v/>
      </c>
      <c r="N5299" s="15" t="str">
        <f t="shared" si="1811"/>
        <v/>
      </c>
      <c r="O5299" s="15" t="str">
        <f t="shared" si="1812"/>
        <v/>
      </c>
      <c r="P5299" s="15">
        <f t="shared" si="1813"/>
        <v>0</v>
      </c>
      <c r="Q5299" s="15" t="str">
        <f t="shared" si="1814"/>
        <v>8730,BEERNEM,Sint-Joris,</v>
      </c>
      <c r="R5299" s="15" t="str">
        <f t="shared" si="1815"/>
        <v/>
      </c>
      <c r="S5299" s="15" t="str">
        <f t="shared" si="1816"/>
        <v/>
      </c>
      <c r="T5299" s="15" t="str">
        <f t="shared" si="1817"/>
        <v/>
      </c>
      <c r="U5299" s="15">
        <f t="shared" si="1818"/>
        <v>0</v>
      </c>
      <c r="V5299" s="15" t="str">
        <f t="shared" si="1819"/>
        <v>8730,BEERNEM,Sint-Joris,</v>
      </c>
      <c r="W5299" s="15" t="str">
        <f t="shared" si="1820"/>
        <v/>
      </c>
      <c r="X5299" s="15" t="str">
        <f t="shared" si="1821"/>
        <v/>
      </c>
      <c r="Y5299" s="15" t="str">
        <f t="shared" si="1822"/>
        <v/>
      </c>
      <c r="Z5299" s="15">
        <f t="shared" si="1823"/>
        <v>0</v>
      </c>
      <c r="AA5299" s="15" t="str">
        <f t="shared" si="1824"/>
        <v>8730,BEERNEM,Sint-Joris,</v>
      </c>
      <c r="AB5299" s="15" t="str">
        <f t="shared" si="1825"/>
        <v/>
      </c>
    </row>
    <row r="5300" spans="1:28" x14ac:dyDescent="0.2">
      <c r="A5300">
        <v>75</v>
      </c>
      <c r="B5300">
        <v>209</v>
      </c>
      <c r="C5300">
        <v>8730</v>
      </c>
      <c r="D5300" t="s">
        <v>5798</v>
      </c>
      <c r="E5300" t="s">
        <v>5810</v>
      </c>
      <c r="F5300" t="str">
        <f t="shared" si="1804"/>
        <v>8730,BEERNEM,Vliegenpaard,</v>
      </c>
      <c r="G5300">
        <f t="shared" si="1805"/>
        <v>75</v>
      </c>
      <c r="H5300">
        <f t="shared" si="1805"/>
        <v>209</v>
      </c>
      <c r="I5300" s="15" t="str">
        <f t="shared" si="1806"/>
        <v/>
      </c>
      <c r="J5300" s="15" t="str">
        <f t="shared" si="1807"/>
        <v/>
      </c>
      <c r="K5300" s="15">
        <f t="shared" si="1808"/>
        <v>0</v>
      </c>
      <c r="L5300" s="15" t="str">
        <f t="shared" si="1809"/>
        <v>8730,BEERNEM,Vliegenpaard,</v>
      </c>
      <c r="M5300" s="15" t="str">
        <f t="shared" si="1810"/>
        <v/>
      </c>
      <c r="N5300" s="15" t="str">
        <f t="shared" si="1811"/>
        <v/>
      </c>
      <c r="O5300" s="15" t="str">
        <f t="shared" si="1812"/>
        <v/>
      </c>
      <c r="P5300" s="15">
        <f t="shared" si="1813"/>
        <v>0</v>
      </c>
      <c r="Q5300" s="15" t="str">
        <f t="shared" si="1814"/>
        <v>8730,BEERNEM,Vliegenpaard,</v>
      </c>
      <c r="R5300" s="15" t="str">
        <f t="shared" si="1815"/>
        <v/>
      </c>
      <c r="S5300" s="15" t="str">
        <f t="shared" si="1816"/>
        <v/>
      </c>
      <c r="T5300" s="15" t="str">
        <f t="shared" si="1817"/>
        <v/>
      </c>
      <c r="U5300" s="15">
        <f t="shared" si="1818"/>
        <v>0</v>
      </c>
      <c r="V5300" s="15" t="str">
        <f t="shared" si="1819"/>
        <v>8730,BEERNEM,Vliegenpaard,</v>
      </c>
      <c r="W5300" s="15" t="str">
        <f t="shared" si="1820"/>
        <v/>
      </c>
      <c r="X5300" s="15" t="str">
        <f t="shared" si="1821"/>
        <v/>
      </c>
      <c r="Y5300" s="15" t="str">
        <f t="shared" si="1822"/>
        <v/>
      </c>
      <c r="Z5300" s="15">
        <f t="shared" si="1823"/>
        <v>0</v>
      </c>
      <c r="AA5300" s="15" t="str">
        <f t="shared" si="1824"/>
        <v>8730,BEERNEM,Vliegenpaard,</v>
      </c>
      <c r="AB5300" s="15" t="str">
        <f t="shared" si="1825"/>
        <v/>
      </c>
    </row>
    <row r="5301" spans="1:28" x14ac:dyDescent="0.2">
      <c r="A5301">
        <v>82</v>
      </c>
      <c r="B5301">
        <v>204</v>
      </c>
      <c r="C5301">
        <v>8730</v>
      </c>
      <c r="D5301" t="s">
        <v>5798</v>
      </c>
      <c r="E5301" t="s">
        <v>5811</v>
      </c>
      <c r="F5301" t="str">
        <f t="shared" si="1804"/>
        <v>8730,BEERNEM,Zeldonk,</v>
      </c>
      <c r="G5301">
        <f t="shared" si="1805"/>
        <v>82</v>
      </c>
      <c r="H5301">
        <f t="shared" si="1805"/>
        <v>204</v>
      </c>
      <c r="I5301" s="15" t="str">
        <f t="shared" si="1806"/>
        <v/>
      </c>
      <c r="J5301" s="15" t="str">
        <f t="shared" si="1807"/>
        <v/>
      </c>
      <c r="K5301" s="15">
        <f t="shared" si="1808"/>
        <v>0</v>
      </c>
      <c r="L5301" s="15" t="str">
        <f t="shared" si="1809"/>
        <v>8730,BEERNEM,Zeldonk,</v>
      </c>
      <c r="M5301" s="15" t="str">
        <f t="shared" si="1810"/>
        <v/>
      </c>
      <c r="N5301" s="15" t="str">
        <f t="shared" si="1811"/>
        <v/>
      </c>
      <c r="O5301" s="15" t="str">
        <f t="shared" si="1812"/>
        <v/>
      </c>
      <c r="P5301" s="15">
        <f t="shared" si="1813"/>
        <v>0</v>
      </c>
      <c r="Q5301" s="15" t="str">
        <f t="shared" si="1814"/>
        <v>8730,BEERNEM,Zeldonk,</v>
      </c>
      <c r="R5301" s="15" t="str">
        <f t="shared" si="1815"/>
        <v/>
      </c>
      <c r="S5301" s="15" t="str">
        <f t="shared" si="1816"/>
        <v/>
      </c>
      <c r="T5301" s="15" t="str">
        <f t="shared" si="1817"/>
        <v/>
      </c>
      <c r="U5301" s="15">
        <f t="shared" si="1818"/>
        <v>0</v>
      </c>
      <c r="V5301" s="15" t="str">
        <f t="shared" si="1819"/>
        <v>8730,BEERNEM,Zeldonk,</v>
      </c>
      <c r="W5301" s="15" t="str">
        <f t="shared" si="1820"/>
        <v/>
      </c>
      <c r="X5301" s="15" t="str">
        <f t="shared" si="1821"/>
        <v/>
      </c>
      <c r="Y5301" s="15" t="str">
        <f t="shared" si="1822"/>
        <v/>
      </c>
      <c r="Z5301" s="15">
        <f t="shared" si="1823"/>
        <v>0</v>
      </c>
      <c r="AA5301" s="15" t="str">
        <f t="shared" si="1824"/>
        <v>8730,BEERNEM,Zeldonk,</v>
      </c>
      <c r="AB5301" s="15" t="str">
        <f t="shared" si="1825"/>
        <v/>
      </c>
    </row>
    <row r="5302" spans="1:28" x14ac:dyDescent="0.2">
      <c r="A5302">
        <v>79</v>
      </c>
      <c r="B5302">
        <v>205</v>
      </c>
      <c r="C5302">
        <v>8730</v>
      </c>
      <c r="D5302" t="s">
        <v>5798</v>
      </c>
      <c r="E5302" t="s">
        <v>5812</v>
      </c>
      <c r="F5302" t="str">
        <f t="shared" si="1804"/>
        <v>8730,BEERNEM,Zuiddamme,</v>
      </c>
      <c r="G5302">
        <f t="shared" si="1805"/>
        <v>79</v>
      </c>
      <c r="H5302">
        <f t="shared" si="1805"/>
        <v>205</v>
      </c>
      <c r="I5302" s="15" t="str">
        <f t="shared" si="1806"/>
        <v/>
      </c>
      <c r="J5302" s="15" t="str">
        <f t="shared" si="1807"/>
        <v/>
      </c>
      <c r="K5302" s="15">
        <f t="shared" si="1808"/>
        <v>0</v>
      </c>
      <c r="L5302" s="15" t="str">
        <f t="shared" si="1809"/>
        <v>8730,BEERNEM,Zuiddamme,</v>
      </c>
      <c r="M5302" s="15" t="str">
        <f t="shared" si="1810"/>
        <v/>
      </c>
      <c r="N5302" s="15" t="str">
        <f t="shared" si="1811"/>
        <v/>
      </c>
      <c r="O5302" s="15" t="str">
        <f t="shared" si="1812"/>
        <v/>
      </c>
      <c r="P5302" s="15">
        <f t="shared" si="1813"/>
        <v>0</v>
      </c>
      <c r="Q5302" s="15" t="str">
        <f t="shared" si="1814"/>
        <v>8730,BEERNEM,Zuiddamme,</v>
      </c>
      <c r="R5302" s="15" t="str">
        <f t="shared" si="1815"/>
        <v/>
      </c>
      <c r="S5302" s="15" t="str">
        <f t="shared" si="1816"/>
        <v/>
      </c>
      <c r="T5302" s="15" t="str">
        <f t="shared" si="1817"/>
        <v/>
      </c>
      <c r="U5302" s="15">
        <f t="shared" si="1818"/>
        <v>0</v>
      </c>
      <c r="V5302" s="15" t="str">
        <f t="shared" si="1819"/>
        <v>8730,BEERNEM,Zuiddamme,</v>
      </c>
      <c r="W5302" s="15" t="str">
        <f t="shared" si="1820"/>
        <v/>
      </c>
      <c r="X5302" s="15" t="str">
        <f t="shared" si="1821"/>
        <v/>
      </c>
      <c r="Y5302" s="15" t="str">
        <f t="shared" si="1822"/>
        <v/>
      </c>
      <c r="Z5302" s="15">
        <f t="shared" si="1823"/>
        <v>0</v>
      </c>
      <c r="AA5302" s="15" t="str">
        <f t="shared" si="1824"/>
        <v>8730,BEERNEM,Zuiddamme,</v>
      </c>
      <c r="AB5302" s="15" t="str">
        <f t="shared" si="1825"/>
        <v/>
      </c>
    </row>
    <row r="5303" spans="1:28" x14ac:dyDescent="0.2">
      <c r="A5303">
        <v>72</v>
      </c>
      <c r="B5303">
        <v>190</v>
      </c>
      <c r="C5303">
        <v>8740</v>
      </c>
      <c r="D5303" t="s">
        <v>5813</v>
      </c>
      <c r="E5303" t="s">
        <v>5814</v>
      </c>
      <c r="F5303" t="str">
        <f t="shared" si="1804"/>
        <v>8740,PITTEM,Egem,</v>
      </c>
      <c r="G5303">
        <f t="shared" si="1805"/>
        <v>72</v>
      </c>
      <c r="H5303">
        <f t="shared" si="1805"/>
        <v>190</v>
      </c>
      <c r="I5303" s="15" t="str">
        <f t="shared" si="1806"/>
        <v/>
      </c>
      <c r="J5303" s="15" t="str">
        <f t="shared" si="1807"/>
        <v/>
      </c>
      <c r="K5303" s="15">
        <f t="shared" si="1808"/>
        <v>0</v>
      </c>
      <c r="L5303" s="15" t="str">
        <f t="shared" si="1809"/>
        <v>8740,PITTEM,Egem,</v>
      </c>
      <c r="M5303" s="15" t="str">
        <f t="shared" si="1810"/>
        <v/>
      </c>
      <c r="N5303" s="15" t="str">
        <f t="shared" si="1811"/>
        <v/>
      </c>
      <c r="O5303" s="15" t="str">
        <f t="shared" si="1812"/>
        <v/>
      </c>
      <c r="P5303" s="15">
        <f t="shared" si="1813"/>
        <v>0</v>
      </c>
      <c r="Q5303" s="15" t="str">
        <f t="shared" si="1814"/>
        <v>8740,PITTEM,Egem,</v>
      </c>
      <c r="R5303" s="15" t="str">
        <f t="shared" si="1815"/>
        <v/>
      </c>
      <c r="S5303" s="15" t="str">
        <f t="shared" si="1816"/>
        <v/>
      </c>
      <c r="T5303" s="15" t="str">
        <f t="shared" si="1817"/>
        <v/>
      </c>
      <c r="U5303" s="15">
        <f t="shared" si="1818"/>
        <v>0</v>
      </c>
      <c r="V5303" s="15" t="str">
        <f t="shared" si="1819"/>
        <v>8740,PITTEM,Egem,</v>
      </c>
      <c r="W5303" s="15" t="str">
        <f t="shared" si="1820"/>
        <v/>
      </c>
      <c r="X5303" s="15" t="str">
        <f t="shared" si="1821"/>
        <v/>
      </c>
      <c r="Y5303" s="15" t="str">
        <f t="shared" si="1822"/>
        <v/>
      </c>
      <c r="Z5303" s="15">
        <f t="shared" si="1823"/>
        <v>0</v>
      </c>
      <c r="AA5303" s="15" t="str">
        <f t="shared" si="1824"/>
        <v>8740,PITTEM,Egem,</v>
      </c>
      <c r="AB5303" s="15" t="str">
        <f t="shared" si="1825"/>
        <v/>
      </c>
    </row>
    <row r="5304" spans="1:28" x14ac:dyDescent="0.2">
      <c r="A5304">
        <v>70</v>
      </c>
      <c r="B5304">
        <v>190</v>
      </c>
      <c r="C5304">
        <v>8740</v>
      </c>
      <c r="D5304" t="s">
        <v>5813</v>
      </c>
      <c r="E5304" t="s">
        <v>5815</v>
      </c>
      <c r="F5304" t="str">
        <f t="shared" si="1804"/>
        <v>8740,PITTEM,Egemkapelle,</v>
      </c>
      <c r="G5304">
        <f t="shared" si="1805"/>
        <v>70</v>
      </c>
      <c r="H5304">
        <f t="shared" si="1805"/>
        <v>190</v>
      </c>
      <c r="I5304" s="15" t="str">
        <f t="shared" si="1806"/>
        <v/>
      </c>
      <c r="J5304" s="15" t="str">
        <f t="shared" si="1807"/>
        <v/>
      </c>
      <c r="K5304" s="15">
        <f t="shared" si="1808"/>
        <v>0</v>
      </c>
      <c r="L5304" s="15" t="str">
        <f t="shared" si="1809"/>
        <v>8740,PITTEM,Egemkapelle,</v>
      </c>
      <c r="M5304" s="15" t="str">
        <f t="shared" si="1810"/>
        <v/>
      </c>
      <c r="N5304" s="15" t="str">
        <f t="shared" si="1811"/>
        <v/>
      </c>
      <c r="O5304" s="15" t="str">
        <f t="shared" si="1812"/>
        <v/>
      </c>
      <c r="P5304" s="15">
        <f t="shared" si="1813"/>
        <v>0</v>
      </c>
      <c r="Q5304" s="15" t="str">
        <f t="shared" si="1814"/>
        <v>8740,PITTEM,Egemkapelle,</v>
      </c>
      <c r="R5304" s="15" t="str">
        <f t="shared" si="1815"/>
        <v/>
      </c>
      <c r="S5304" s="15" t="str">
        <f t="shared" si="1816"/>
        <v/>
      </c>
      <c r="T5304" s="15" t="str">
        <f t="shared" si="1817"/>
        <v/>
      </c>
      <c r="U5304" s="15">
        <f t="shared" si="1818"/>
        <v>0</v>
      </c>
      <c r="V5304" s="15" t="str">
        <f t="shared" si="1819"/>
        <v>8740,PITTEM,Egemkapelle,</v>
      </c>
      <c r="W5304" s="15" t="str">
        <f t="shared" si="1820"/>
        <v/>
      </c>
      <c r="X5304" s="15" t="str">
        <f t="shared" si="1821"/>
        <v/>
      </c>
      <c r="Y5304" s="15" t="str">
        <f t="shared" si="1822"/>
        <v/>
      </c>
      <c r="Z5304" s="15">
        <f t="shared" si="1823"/>
        <v>0</v>
      </c>
      <c r="AA5304" s="15" t="str">
        <f t="shared" si="1824"/>
        <v>8740,PITTEM,Egemkapelle,</v>
      </c>
      <c r="AB5304" s="15" t="str">
        <f t="shared" si="1825"/>
        <v/>
      </c>
    </row>
    <row r="5305" spans="1:28" x14ac:dyDescent="0.2">
      <c r="A5305">
        <v>72</v>
      </c>
      <c r="B5305">
        <v>188</v>
      </c>
      <c r="C5305">
        <v>8740</v>
      </c>
      <c r="D5305" t="s">
        <v>5813</v>
      </c>
      <c r="E5305" t="s">
        <v>5816</v>
      </c>
      <c r="F5305" t="str">
        <f t="shared" si="1804"/>
        <v>8740,PITTEM,Hurselhoek,</v>
      </c>
      <c r="G5305">
        <f t="shared" si="1805"/>
        <v>72</v>
      </c>
      <c r="H5305">
        <f t="shared" si="1805"/>
        <v>188</v>
      </c>
      <c r="I5305" s="15" t="str">
        <f t="shared" si="1806"/>
        <v/>
      </c>
      <c r="J5305" s="15" t="str">
        <f t="shared" si="1807"/>
        <v/>
      </c>
      <c r="K5305" s="15">
        <f t="shared" si="1808"/>
        <v>0</v>
      </c>
      <c r="L5305" s="15" t="str">
        <f t="shared" si="1809"/>
        <v>8740,PITTEM,Hurselhoek,</v>
      </c>
      <c r="M5305" s="15" t="str">
        <f t="shared" si="1810"/>
        <v/>
      </c>
      <c r="N5305" s="15" t="str">
        <f t="shared" si="1811"/>
        <v/>
      </c>
      <c r="O5305" s="15" t="str">
        <f t="shared" si="1812"/>
        <v/>
      </c>
      <c r="P5305" s="15">
        <f t="shared" si="1813"/>
        <v>0</v>
      </c>
      <c r="Q5305" s="15" t="str">
        <f t="shared" si="1814"/>
        <v>8740,PITTEM,Hurselhoek,</v>
      </c>
      <c r="R5305" s="15" t="str">
        <f t="shared" si="1815"/>
        <v/>
      </c>
      <c r="S5305" s="15" t="str">
        <f t="shared" si="1816"/>
        <v/>
      </c>
      <c r="T5305" s="15" t="str">
        <f t="shared" si="1817"/>
        <v/>
      </c>
      <c r="U5305" s="15">
        <f t="shared" si="1818"/>
        <v>0</v>
      </c>
      <c r="V5305" s="15" t="str">
        <f t="shared" si="1819"/>
        <v>8740,PITTEM,Hurselhoek,</v>
      </c>
      <c r="W5305" s="15" t="str">
        <f t="shared" si="1820"/>
        <v/>
      </c>
      <c r="X5305" s="15" t="str">
        <f t="shared" si="1821"/>
        <v/>
      </c>
      <c r="Y5305" s="15" t="str">
        <f t="shared" si="1822"/>
        <v/>
      </c>
      <c r="Z5305" s="15">
        <f t="shared" si="1823"/>
        <v>0</v>
      </c>
      <c r="AA5305" s="15" t="str">
        <f t="shared" si="1824"/>
        <v>8740,PITTEM,Hurselhoek,</v>
      </c>
      <c r="AB5305" s="15" t="str">
        <f t="shared" si="1825"/>
        <v/>
      </c>
    </row>
    <row r="5306" spans="1:28" x14ac:dyDescent="0.2">
      <c r="A5306">
        <v>73</v>
      </c>
      <c r="B5306">
        <v>187</v>
      </c>
      <c r="C5306">
        <v>8740</v>
      </c>
      <c r="D5306" t="s">
        <v>5813</v>
      </c>
      <c r="E5306" t="s">
        <v>5817</v>
      </c>
      <c r="F5306" t="str">
        <f t="shared" si="1804"/>
        <v>8740,PITTEM,Pittem,</v>
      </c>
      <c r="G5306">
        <f t="shared" si="1805"/>
        <v>73</v>
      </c>
      <c r="H5306">
        <f t="shared" si="1805"/>
        <v>187</v>
      </c>
      <c r="I5306" s="15" t="str">
        <f t="shared" si="1806"/>
        <v/>
      </c>
      <c r="J5306" s="15" t="str">
        <f t="shared" si="1807"/>
        <v/>
      </c>
      <c r="K5306" s="15">
        <f t="shared" si="1808"/>
        <v>0</v>
      </c>
      <c r="L5306" s="15" t="str">
        <f t="shared" si="1809"/>
        <v>8740,PITTEM,Pittem,</v>
      </c>
      <c r="M5306" s="15" t="str">
        <f t="shared" si="1810"/>
        <v/>
      </c>
      <c r="N5306" s="15" t="str">
        <f t="shared" si="1811"/>
        <v/>
      </c>
      <c r="O5306" s="15" t="str">
        <f t="shared" si="1812"/>
        <v/>
      </c>
      <c r="P5306" s="15">
        <f t="shared" si="1813"/>
        <v>0</v>
      </c>
      <c r="Q5306" s="15" t="str">
        <f t="shared" si="1814"/>
        <v>8740,PITTEM,Pittem,</v>
      </c>
      <c r="R5306" s="15" t="str">
        <f t="shared" si="1815"/>
        <v/>
      </c>
      <c r="S5306" s="15" t="str">
        <f t="shared" si="1816"/>
        <v/>
      </c>
      <c r="T5306" s="15" t="str">
        <f t="shared" si="1817"/>
        <v/>
      </c>
      <c r="U5306" s="15">
        <f t="shared" si="1818"/>
        <v>0</v>
      </c>
      <c r="V5306" s="15" t="str">
        <f t="shared" si="1819"/>
        <v>8740,PITTEM,Pittem,</v>
      </c>
      <c r="W5306" s="15" t="str">
        <f t="shared" si="1820"/>
        <v/>
      </c>
      <c r="X5306" s="15" t="str">
        <f t="shared" si="1821"/>
        <v/>
      </c>
      <c r="Y5306" s="15" t="str">
        <f t="shared" si="1822"/>
        <v/>
      </c>
      <c r="Z5306" s="15">
        <f t="shared" si="1823"/>
        <v>0</v>
      </c>
      <c r="AA5306" s="15" t="str">
        <f t="shared" si="1824"/>
        <v>8740,PITTEM,Pittem,</v>
      </c>
      <c r="AB5306" s="15" t="str">
        <f t="shared" si="1825"/>
        <v/>
      </c>
    </row>
    <row r="5307" spans="1:28" x14ac:dyDescent="0.2">
      <c r="A5307">
        <v>71</v>
      </c>
      <c r="B5307">
        <v>186</v>
      </c>
      <c r="C5307">
        <v>8740</v>
      </c>
      <c r="D5307" t="s">
        <v>5813</v>
      </c>
      <c r="E5307" t="s">
        <v>5818</v>
      </c>
      <c r="F5307" t="str">
        <f t="shared" si="1804"/>
        <v>8740,PITTEM,Rijsseleinde,</v>
      </c>
      <c r="G5307">
        <f t="shared" si="1805"/>
        <v>71</v>
      </c>
      <c r="H5307">
        <f t="shared" si="1805"/>
        <v>186</v>
      </c>
      <c r="I5307" s="15" t="str">
        <f t="shared" si="1806"/>
        <v/>
      </c>
      <c r="J5307" s="15" t="str">
        <f t="shared" si="1807"/>
        <v/>
      </c>
      <c r="K5307" s="15">
        <f t="shared" si="1808"/>
        <v>0</v>
      </c>
      <c r="L5307" s="15" t="str">
        <f t="shared" si="1809"/>
        <v>8740,PITTEM,Rijsseleinde,</v>
      </c>
      <c r="M5307" s="15" t="str">
        <f t="shared" si="1810"/>
        <v/>
      </c>
      <c r="N5307" s="15" t="str">
        <f t="shared" si="1811"/>
        <v/>
      </c>
      <c r="O5307" s="15" t="str">
        <f t="shared" si="1812"/>
        <v/>
      </c>
      <c r="P5307" s="15">
        <f t="shared" si="1813"/>
        <v>0</v>
      </c>
      <c r="Q5307" s="15" t="str">
        <f t="shared" si="1814"/>
        <v>8740,PITTEM,Rijsseleinde,</v>
      </c>
      <c r="R5307" s="15" t="str">
        <f t="shared" si="1815"/>
        <v/>
      </c>
      <c r="S5307" s="15" t="str">
        <f t="shared" si="1816"/>
        <v/>
      </c>
      <c r="T5307" s="15" t="str">
        <f t="shared" si="1817"/>
        <v/>
      </c>
      <c r="U5307" s="15">
        <f t="shared" si="1818"/>
        <v>0</v>
      </c>
      <c r="V5307" s="15" t="str">
        <f t="shared" si="1819"/>
        <v>8740,PITTEM,Rijsseleinde,</v>
      </c>
      <c r="W5307" s="15" t="str">
        <f t="shared" si="1820"/>
        <v/>
      </c>
      <c r="X5307" s="15" t="str">
        <f t="shared" si="1821"/>
        <v/>
      </c>
      <c r="Y5307" s="15" t="str">
        <f t="shared" si="1822"/>
        <v/>
      </c>
      <c r="Z5307" s="15">
        <f t="shared" si="1823"/>
        <v>0</v>
      </c>
      <c r="AA5307" s="15" t="str">
        <f t="shared" si="1824"/>
        <v>8740,PITTEM,Rijsseleinde,</v>
      </c>
      <c r="AB5307" s="15" t="str">
        <f t="shared" si="1825"/>
        <v/>
      </c>
    </row>
    <row r="5308" spans="1:28" x14ac:dyDescent="0.2">
      <c r="A5308">
        <v>74</v>
      </c>
      <c r="B5308">
        <v>186</v>
      </c>
      <c r="C5308">
        <v>8740</v>
      </c>
      <c r="D5308" t="s">
        <v>5813</v>
      </c>
      <c r="E5308" t="s">
        <v>5819</v>
      </c>
      <c r="F5308" t="str">
        <f t="shared" si="1804"/>
        <v>8740,PITTEM,Vijfwege,</v>
      </c>
      <c r="G5308">
        <f t="shared" si="1805"/>
        <v>74</v>
      </c>
      <c r="H5308">
        <f t="shared" si="1805"/>
        <v>186</v>
      </c>
      <c r="I5308" s="15" t="str">
        <f t="shared" si="1806"/>
        <v/>
      </c>
      <c r="J5308" s="15" t="str">
        <f t="shared" si="1807"/>
        <v/>
      </c>
      <c r="K5308" s="15">
        <f t="shared" si="1808"/>
        <v>0</v>
      </c>
      <c r="L5308" s="15" t="str">
        <f t="shared" si="1809"/>
        <v>8740,PITTEM,Vijfwege,</v>
      </c>
      <c r="M5308" s="15" t="str">
        <f t="shared" si="1810"/>
        <v/>
      </c>
      <c r="N5308" s="15" t="str">
        <f t="shared" si="1811"/>
        <v/>
      </c>
      <c r="O5308" s="15" t="str">
        <f t="shared" si="1812"/>
        <v/>
      </c>
      <c r="P5308" s="15">
        <f t="shared" si="1813"/>
        <v>0</v>
      </c>
      <c r="Q5308" s="15" t="str">
        <f t="shared" si="1814"/>
        <v>8740,PITTEM,Vijfwege,</v>
      </c>
      <c r="R5308" s="15" t="str">
        <f t="shared" si="1815"/>
        <v/>
      </c>
      <c r="S5308" s="15" t="str">
        <f t="shared" si="1816"/>
        <v/>
      </c>
      <c r="T5308" s="15" t="str">
        <f t="shared" si="1817"/>
        <v/>
      </c>
      <c r="U5308" s="15">
        <f t="shared" si="1818"/>
        <v>0</v>
      </c>
      <c r="V5308" s="15" t="str">
        <f t="shared" si="1819"/>
        <v>8740,PITTEM,Vijfwege,</v>
      </c>
      <c r="W5308" s="15" t="str">
        <f t="shared" si="1820"/>
        <v/>
      </c>
      <c r="X5308" s="15" t="str">
        <f t="shared" si="1821"/>
        <v/>
      </c>
      <c r="Y5308" s="15" t="str">
        <f t="shared" si="1822"/>
        <v/>
      </c>
      <c r="Z5308" s="15">
        <f t="shared" si="1823"/>
        <v>0</v>
      </c>
      <c r="AA5308" s="15" t="str">
        <f t="shared" si="1824"/>
        <v>8740,PITTEM,Vijfwege,</v>
      </c>
      <c r="AB5308" s="15" t="str">
        <f t="shared" si="1825"/>
        <v/>
      </c>
    </row>
    <row r="5309" spans="1:28" x14ac:dyDescent="0.2">
      <c r="A5309">
        <v>76</v>
      </c>
      <c r="B5309">
        <v>195</v>
      </c>
      <c r="C5309">
        <v>8750</v>
      </c>
      <c r="D5309" t="s">
        <v>5820</v>
      </c>
      <c r="E5309" t="s">
        <v>5821</v>
      </c>
      <c r="F5309" t="str">
        <f t="shared" si="1804"/>
        <v>8750,WINGENE,Beer,</v>
      </c>
      <c r="G5309">
        <f t="shared" si="1805"/>
        <v>76</v>
      </c>
      <c r="H5309">
        <f t="shared" si="1805"/>
        <v>195</v>
      </c>
      <c r="I5309" s="15" t="str">
        <f t="shared" si="1806"/>
        <v/>
      </c>
      <c r="J5309" s="15" t="str">
        <f t="shared" si="1807"/>
        <v/>
      </c>
      <c r="K5309" s="15">
        <f t="shared" si="1808"/>
        <v>0</v>
      </c>
      <c r="L5309" s="15" t="str">
        <f t="shared" si="1809"/>
        <v>8750,WINGENE,Beer,</v>
      </c>
      <c r="M5309" s="15" t="str">
        <f t="shared" si="1810"/>
        <v/>
      </c>
      <c r="N5309" s="15" t="str">
        <f t="shared" si="1811"/>
        <v/>
      </c>
      <c r="O5309" s="15" t="str">
        <f t="shared" si="1812"/>
        <v/>
      </c>
      <c r="P5309" s="15">
        <f t="shared" si="1813"/>
        <v>0</v>
      </c>
      <c r="Q5309" s="15" t="str">
        <f t="shared" si="1814"/>
        <v>8750,WINGENE,Beer,</v>
      </c>
      <c r="R5309" s="15" t="str">
        <f t="shared" si="1815"/>
        <v/>
      </c>
      <c r="S5309" s="15" t="str">
        <f t="shared" si="1816"/>
        <v/>
      </c>
      <c r="T5309" s="15" t="str">
        <f t="shared" si="1817"/>
        <v/>
      </c>
      <c r="U5309" s="15">
        <f t="shared" si="1818"/>
        <v>0</v>
      </c>
      <c r="V5309" s="15" t="str">
        <f t="shared" si="1819"/>
        <v>8750,WINGENE,Beer,</v>
      </c>
      <c r="W5309" s="15" t="str">
        <f t="shared" si="1820"/>
        <v/>
      </c>
      <c r="X5309" s="15" t="str">
        <f t="shared" si="1821"/>
        <v/>
      </c>
      <c r="Y5309" s="15" t="str">
        <f t="shared" si="1822"/>
        <v/>
      </c>
      <c r="Z5309" s="15">
        <f t="shared" si="1823"/>
        <v>0</v>
      </c>
      <c r="AA5309" s="15" t="str">
        <f t="shared" si="1824"/>
        <v>8750,WINGENE,Beer,</v>
      </c>
      <c r="AB5309" s="15" t="str">
        <f t="shared" si="1825"/>
        <v/>
      </c>
    </row>
    <row r="5310" spans="1:28" x14ac:dyDescent="0.2">
      <c r="A5310">
        <v>74</v>
      </c>
      <c r="B5310">
        <v>198</v>
      </c>
      <c r="C5310">
        <v>8750</v>
      </c>
      <c r="D5310" t="s">
        <v>5820</v>
      </c>
      <c r="E5310" t="s">
        <v>5822</v>
      </c>
      <c r="F5310" t="str">
        <f t="shared" si="1804"/>
        <v>8750,WINGENE,Blauwhuis,</v>
      </c>
      <c r="G5310">
        <f t="shared" si="1805"/>
        <v>74</v>
      </c>
      <c r="H5310">
        <f t="shared" si="1805"/>
        <v>198</v>
      </c>
      <c r="I5310" s="15" t="str">
        <f t="shared" si="1806"/>
        <v/>
      </c>
      <c r="J5310" s="15" t="str">
        <f t="shared" si="1807"/>
        <v/>
      </c>
      <c r="K5310" s="15">
        <f t="shared" si="1808"/>
        <v>0</v>
      </c>
      <c r="L5310" s="15" t="str">
        <f t="shared" si="1809"/>
        <v>8750,WINGENE,Blauwhuis,</v>
      </c>
      <c r="M5310" s="15" t="str">
        <f t="shared" si="1810"/>
        <v/>
      </c>
      <c r="N5310" s="15" t="str">
        <f t="shared" si="1811"/>
        <v/>
      </c>
      <c r="O5310" s="15" t="str">
        <f t="shared" si="1812"/>
        <v/>
      </c>
      <c r="P5310" s="15">
        <f t="shared" si="1813"/>
        <v>0</v>
      </c>
      <c r="Q5310" s="15" t="str">
        <f t="shared" si="1814"/>
        <v>8750,WINGENE,Blauwhuis,</v>
      </c>
      <c r="R5310" s="15" t="str">
        <f t="shared" si="1815"/>
        <v/>
      </c>
      <c r="S5310" s="15" t="str">
        <f t="shared" si="1816"/>
        <v/>
      </c>
      <c r="T5310" s="15" t="str">
        <f t="shared" si="1817"/>
        <v/>
      </c>
      <c r="U5310" s="15">
        <f t="shared" si="1818"/>
        <v>0</v>
      </c>
      <c r="V5310" s="15" t="str">
        <f t="shared" si="1819"/>
        <v>8750,WINGENE,Blauwhuis,</v>
      </c>
      <c r="W5310" s="15" t="str">
        <f t="shared" si="1820"/>
        <v/>
      </c>
      <c r="X5310" s="15" t="str">
        <f t="shared" si="1821"/>
        <v/>
      </c>
      <c r="Y5310" s="15" t="str">
        <f t="shared" si="1822"/>
        <v/>
      </c>
      <c r="Z5310" s="15">
        <f t="shared" si="1823"/>
        <v>0</v>
      </c>
      <c r="AA5310" s="15" t="str">
        <f t="shared" si="1824"/>
        <v>8750,WINGENE,Blauwhuis,</v>
      </c>
      <c r="AB5310" s="15" t="str">
        <f t="shared" si="1825"/>
        <v/>
      </c>
    </row>
    <row r="5311" spans="1:28" x14ac:dyDescent="0.2">
      <c r="A5311">
        <v>78</v>
      </c>
      <c r="B5311">
        <v>195</v>
      </c>
      <c r="C5311">
        <v>8750</v>
      </c>
      <c r="D5311" t="s">
        <v>5820</v>
      </c>
      <c r="E5311" t="s">
        <v>5823</v>
      </c>
      <c r="F5311" t="str">
        <f t="shared" si="1804"/>
        <v>8750,WINGENE,Hekke,</v>
      </c>
      <c r="G5311">
        <f t="shared" si="1805"/>
        <v>78</v>
      </c>
      <c r="H5311">
        <f t="shared" si="1805"/>
        <v>195</v>
      </c>
      <c r="I5311" s="15" t="str">
        <f t="shared" si="1806"/>
        <v/>
      </c>
      <c r="J5311" s="15" t="str">
        <f t="shared" si="1807"/>
        <v/>
      </c>
      <c r="K5311" s="15">
        <f t="shared" si="1808"/>
        <v>0</v>
      </c>
      <c r="L5311" s="15" t="str">
        <f t="shared" si="1809"/>
        <v>8750,WINGENE,Hekke,</v>
      </c>
      <c r="M5311" s="15" t="str">
        <f t="shared" si="1810"/>
        <v/>
      </c>
      <c r="N5311" s="15" t="str">
        <f t="shared" si="1811"/>
        <v/>
      </c>
      <c r="O5311" s="15" t="str">
        <f t="shared" si="1812"/>
        <v/>
      </c>
      <c r="P5311" s="15">
        <f t="shared" si="1813"/>
        <v>0</v>
      </c>
      <c r="Q5311" s="15" t="str">
        <f t="shared" si="1814"/>
        <v>8750,WINGENE,Hekke,</v>
      </c>
      <c r="R5311" s="15" t="str">
        <f t="shared" si="1815"/>
        <v/>
      </c>
      <c r="S5311" s="15" t="str">
        <f t="shared" si="1816"/>
        <v/>
      </c>
      <c r="T5311" s="15" t="str">
        <f t="shared" si="1817"/>
        <v/>
      </c>
      <c r="U5311" s="15">
        <f t="shared" si="1818"/>
        <v>0</v>
      </c>
      <c r="V5311" s="15" t="str">
        <f t="shared" si="1819"/>
        <v>8750,WINGENE,Hekke,</v>
      </c>
      <c r="W5311" s="15" t="str">
        <f t="shared" si="1820"/>
        <v/>
      </c>
      <c r="X5311" s="15" t="str">
        <f t="shared" si="1821"/>
        <v/>
      </c>
      <c r="Y5311" s="15" t="str">
        <f t="shared" si="1822"/>
        <v/>
      </c>
      <c r="Z5311" s="15">
        <f t="shared" si="1823"/>
        <v>0</v>
      </c>
      <c r="AA5311" s="15" t="str">
        <f t="shared" si="1824"/>
        <v>8750,WINGENE,Hekke,</v>
      </c>
      <c r="AB5311" s="15" t="str">
        <f t="shared" si="1825"/>
        <v/>
      </c>
    </row>
    <row r="5312" spans="1:28" x14ac:dyDescent="0.2">
      <c r="A5312">
        <v>70</v>
      </c>
      <c r="B5312">
        <v>193</v>
      </c>
      <c r="C5312">
        <v>8750</v>
      </c>
      <c r="D5312" t="s">
        <v>5820</v>
      </c>
      <c r="E5312" t="s">
        <v>5824</v>
      </c>
      <c r="F5312" t="str">
        <f t="shared" si="1804"/>
        <v>8750,WINGENE,Hille,</v>
      </c>
      <c r="G5312">
        <f t="shared" si="1805"/>
        <v>70</v>
      </c>
      <c r="H5312">
        <f t="shared" si="1805"/>
        <v>193</v>
      </c>
      <c r="I5312" s="15" t="str">
        <f t="shared" si="1806"/>
        <v/>
      </c>
      <c r="J5312" s="15" t="str">
        <f t="shared" si="1807"/>
        <v/>
      </c>
      <c r="K5312" s="15">
        <f t="shared" si="1808"/>
        <v>0</v>
      </c>
      <c r="L5312" s="15" t="str">
        <f t="shared" si="1809"/>
        <v>8750,WINGENE,Hille,</v>
      </c>
      <c r="M5312" s="15" t="str">
        <f t="shared" si="1810"/>
        <v/>
      </c>
      <c r="N5312" s="15" t="str">
        <f t="shared" si="1811"/>
        <v/>
      </c>
      <c r="O5312" s="15" t="str">
        <f t="shared" si="1812"/>
        <v/>
      </c>
      <c r="P5312" s="15">
        <f t="shared" si="1813"/>
        <v>0</v>
      </c>
      <c r="Q5312" s="15" t="str">
        <f t="shared" si="1814"/>
        <v>8750,WINGENE,Hille,</v>
      </c>
      <c r="R5312" s="15" t="str">
        <f t="shared" si="1815"/>
        <v/>
      </c>
      <c r="S5312" s="15" t="str">
        <f t="shared" si="1816"/>
        <v/>
      </c>
      <c r="T5312" s="15" t="str">
        <f t="shared" si="1817"/>
        <v/>
      </c>
      <c r="U5312" s="15">
        <f t="shared" si="1818"/>
        <v>0</v>
      </c>
      <c r="V5312" s="15" t="str">
        <f t="shared" si="1819"/>
        <v>8750,WINGENE,Hille,</v>
      </c>
      <c r="W5312" s="15" t="str">
        <f t="shared" si="1820"/>
        <v/>
      </c>
      <c r="X5312" s="15" t="str">
        <f t="shared" si="1821"/>
        <v/>
      </c>
      <c r="Y5312" s="15" t="str">
        <f t="shared" si="1822"/>
        <v/>
      </c>
      <c r="Z5312" s="15">
        <f t="shared" si="1823"/>
        <v>0</v>
      </c>
      <c r="AA5312" s="15" t="str">
        <f t="shared" si="1824"/>
        <v>8750,WINGENE,Hille,</v>
      </c>
      <c r="AB5312" s="15" t="str">
        <f t="shared" si="1825"/>
        <v/>
      </c>
    </row>
    <row r="5313" spans="1:28" x14ac:dyDescent="0.2">
      <c r="A5313">
        <v>67</v>
      </c>
      <c r="B5313">
        <v>192</v>
      </c>
      <c r="C5313">
        <v>8750</v>
      </c>
      <c r="D5313" t="s">
        <v>5820</v>
      </c>
      <c r="E5313" t="s">
        <v>5825</v>
      </c>
      <c r="F5313" t="str">
        <f t="shared" si="1804"/>
        <v>8750,WINGENE,Meiboom,</v>
      </c>
      <c r="G5313">
        <f t="shared" si="1805"/>
        <v>67</v>
      </c>
      <c r="H5313">
        <f t="shared" si="1805"/>
        <v>192</v>
      </c>
      <c r="I5313" s="15" t="str">
        <f t="shared" si="1806"/>
        <v/>
      </c>
      <c r="J5313" s="15" t="str">
        <f t="shared" si="1807"/>
        <v/>
      </c>
      <c r="K5313" s="15">
        <f t="shared" si="1808"/>
        <v>0</v>
      </c>
      <c r="L5313" s="15" t="str">
        <f t="shared" si="1809"/>
        <v>8750,WINGENE,Meiboom,</v>
      </c>
      <c r="M5313" s="15" t="str">
        <f t="shared" si="1810"/>
        <v/>
      </c>
      <c r="N5313" s="15" t="str">
        <f t="shared" si="1811"/>
        <v/>
      </c>
      <c r="O5313" s="15" t="str">
        <f t="shared" si="1812"/>
        <v/>
      </c>
      <c r="P5313" s="15">
        <f t="shared" si="1813"/>
        <v>0</v>
      </c>
      <c r="Q5313" s="15" t="str">
        <f t="shared" si="1814"/>
        <v>8750,WINGENE,Meiboom,</v>
      </c>
      <c r="R5313" s="15" t="str">
        <f t="shared" si="1815"/>
        <v/>
      </c>
      <c r="S5313" s="15" t="str">
        <f t="shared" si="1816"/>
        <v/>
      </c>
      <c r="T5313" s="15" t="str">
        <f t="shared" si="1817"/>
        <v/>
      </c>
      <c r="U5313" s="15">
        <f t="shared" si="1818"/>
        <v>0</v>
      </c>
      <c r="V5313" s="15" t="str">
        <f t="shared" si="1819"/>
        <v>8750,WINGENE,Meiboom,</v>
      </c>
      <c r="W5313" s="15" t="str">
        <f t="shared" si="1820"/>
        <v/>
      </c>
      <c r="X5313" s="15" t="str">
        <f t="shared" si="1821"/>
        <v/>
      </c>
      <c r="Y5313" s="15" t="str">
        <f t="shared" si="1822"/>
        <v/>
      </c>
      <c r="Z5313" s="15">
        <f t="shared" si="1823"/>
        <v>0</v>
      </c>
      <c r="AA5313" s="15" t="str">
        <f t="shared" si="1824"/>
        <v>8750,WINGENE,Meiboom,</v>
      </c>
      <c r="AB5313" s="15" t="str">
        <f t="shared" si="1825"/>
        <v/>
      </c>
    </row>
    <row r="5314" spans="1:28" x14ac:dyDescent="0.2">
      <c r="A5314">
        <v>71</v>
      </c>
      <c r="B5314">
        <v>196</v>
      </c>
      <c r="C5314">
        <v>8750</v>
      </c>
      <c r="D5314" t="s">
        <v>5820</v>
      </c>
      <c r="E5314" t="s">
        <v>5826</v>
      </c>
      <c r="F5314" t="str">
        <f t="shared" si="1804"/>
        <v>8750,WINGENE,Ondank,</v>
      </c>
      <c r="G5314">
        <f t="shared" si="1805"/>
        <v>71</v>
      </c>
      <c r="H5314">
        <f t="shared" si="1805"/>
        <v>196</v>
      </c>
      <c r="I5314" s="15" t="str">
        <f t="shared" si="1806"/>
        <v/>
      </c>
      <c r="J5314" s="15" t="str">
        <f t="shared" si="1807"/>
        <v/>
      </c>
      <c r="K5314" s="15">
        <f t="shared" si="1808"/>
        <v>0</v>
      </c>
      <c r="L5314" s="15" t="str">
        <f t="shared" si="1809"/>
        <v>8750,WINGENE,Ondank,</v>
      </c>
      <c r="M5314" s="15" t="str">
        <f t="shared" si="1810"/>
        <v/>
      </c>
      <c r="N5314" s="15" t="str">
        <f t="shared" si="1811"/>
        <v/>
      </c>
      <c r="O5314" s="15" t="str">
        <f t="shared" si="1812"/>
        <v/>
      </c>
      <c r="P5314" s="15">
        <f t="shared" si="1813"/>
        <v>0</v>
      </c>
      <c r="Q5314" s="15" t="str">
        <f t="shared" si="1814"/>
        <v>8750,WINGENE,Ondank,</v>
      </c>
      <c r="R5314" s="15" t="str">
        <f t="shared" si="1815"/>
        <v/>
      </c>
      <c r="S5314" s="15" t="str">
        <f t="shared" si="1816"/>
        <v/>
      </c>
      <c r="T5314" s="15" t="str">
        <f t="shared" si="1817"/>
        <v/>
      </c>
      <c r="U5314" s="15">
        <f t="shared" si="1818"/>
        <v>0</v>
      </c>
      <c r="V5314" s="15" t="str">
        <f t="shared" si="1819"/>
        <v>8750,WINGENE,Ondank,</v>
      </c>
      <c r="W5314" s="15" t="str">
        <f t="shared" si="1820"/>
        <v/>
      </c>
      <c r="X5314" s="15" t="str">
        <f t="shared" si="1821"/>
        <v/>
      </c>
      <c r="Y5314" s="15" t="str">
        <f t="shared" si="1822"/>
        <v/>
      </c>
      <c r="Z5314" s="15">
        <f t="shared" si="1823"/>
        <v>0</v>
      </c>
      <c r="AA5314" s="15" t="str">
        <f t="shared" si="1824"/>
        <v>8750,WINGENE,Ondank,</v>
      </c>
      <c r="AB5314" s="15" t="str">
        <f t="shared" si="1825"/>
        <v/>
      </c>
    </row>
    <row r="5315" spans="1:28" x14ac:dyDescent="0.2">
      <c r="A5315">
        <v>74</v>
      </c>
      <c r="B5315">
        <v>196</v>
      </c>
      <c r="C5315">
        <v>8750</v>
      </c>
      <c r="D5315" t="s">
        <v>5820</v>
      </c>
      <c r="E5315" t="s">
        <v>5827</v>
      </c>
      <c r="F5315" t="str">
        <f t="shared" si="1804"/>
        <v>8750,WINGENE,Peerstalle,</v>
      </c>
      <c r="G5315">
        <f t="shared" si="1805"/>
        <v>74</v>
      </c>
      <c r="H5315">
        <f t="shared" si="1805"/>
        <v>196</v>
      </c>
      <c r="I5315" s="15" t="str">
        <f t="shared" si="1806"/>
        <v/>
      </c>
      <c r="J5315" s="15" t="str">
        <f t="shared" si="1807"/>
        <v/>
      </c>
      <c r="K5315" s="15">
        <f t="shared" si="1808"/>
        <v>0</v>
      </c>
      <c r="L5315" s="15" t="str">
        <f t="shared" si="1809"/>
        <v>8750,WINGENE,Peerstalle,</v>
      </c>
      <c r="M5315" s="15" t="str">
        <f t="shared" si="1810"/>
        <v/>
      </c>
      <c r="N5315" s="15" t="str">
        <f t="shared" si="1811"/>
        <v/>
      </c>
      <c r="O5315" s="15" t="str">
        <f t="shared" si="1812"/>
        <v/>
      </c>
      <c r="P5315" s="15">
        <f t="shared" si="1813"/>
        <v>0</v>
      </c>
      <c r="Q5315" s="15" t="str">
        <f t="shared" si="1814"/>
        <v>8750,WINGENE,Peerstalle,</v>
      </c>
      <c r="R5315" s="15" t="str">
        <f t="shared" si="1815"/>
        <v/>
      </c>
      <c r="S5315" s="15" t="str">
        <f t="shared" si="1816"/>
        <v/>
      </c>
      <c r="T5315" s="15" t="str">
        <f t="shared" si="1817"/>
        <v/>
      </c>
      <c r="U5315" s="15">
        <f t="shared" si="1818"/>
        <v>0</v>
      </c>
      <c r="V5315" s="15" t="str">
        <f t="shared" si="1819"/>
        <v>8750,WINGENE,Peerstalle,</v>
      </c>
      <c r="W5315" s="15" t="str">
        <f t="shared" si="1820"/>
        <v/>
      </c>
      <c r="X5315" s="15" t="str">
        <f t="shared" si="1821"/>
        <v/>
      </c>
      <c r="Y5315" s="15" t="str">
        <f t="shared" si="1822"/>
        <v/>
      </c>
      <c r="Z5315" s="15">
        <f t="shared" si="1823"/>
        <v>0</v>
      </c>
      <c r="AA5315" s="15" t="str">
        <f t="shared" si="1824"/>
        <v>8750,WINGENE,Peerstalle,</v>
      </c>
      <c r="AB5315" s="15" t="str">
        <f t="shared" si="1825"/>
        <v/>
      </c>
    </row>
    <row r="5316" spans="1:28" x14ac:dyDescent="0.2">
      <c r="A5316">
        <v>75</v>
      </c>
      <c r="B5316">
        <v>194</v>
      </c>
      <c r="C5316">
        <v>8750</v>
      </c>
      <c r="D5316" t="s">
        <v>5820</v>
      </c>
      <c r="E5316" t="s">
        <v>5828</v>
      </c>
      <c r="F5316" t="str">
        <f t="shared" ref="F5316:F5379" si="1826">CONCATENATE(C5316,",",D5316,",",E5316,",")</f>
        <v>8750,WINGENE,Pijpe,</v>
      </c>
      <c r="G5316">
        <f t="shared" ref="G5316:H5379" si="1827">A5316</f>
        <v>75</v>
      </c>
      <c r="H5316">
        <f t="shared" si="1827"/>
        <v>194</v>
      </c>
      <c r="I5316" s="15" t="str">
        <f t="shared" ref="I5316:I5379" si="1828">IF($C5316=I$2,$F5316,"")</f>
        <v/>
      </c>
      <c r="J5316" s="15" t="str">
        <f t="shared" ref="J5316:J5379" si="1829">IF($D5316=J$2,$F5316,"")</f>
        <v/>
      </c>
      <c r="K5316" s="15">
        <f t="shared" ref="K5316:K5379" si="1830">2-COUNTIF(I5316:J5316,"")</f>
        <v>0</v>
      </c>
      <c r="L5316" s="15" t="str">
        <f t="shared" ref="L5316:L5379" si="1831">IF(K5316=K$2,$F5316,"")</f>
        <v>8750,WINGENE,Pijpe,</v>
      </c>
      <c r="M5316" s="15" t="str">
        <f t="shared" ref="M5316:M5379" si="1832">IF($A$2=1,IF(AND(L$2&gt;0,L$2&lt;=100),IF(L5316="",M5315,CONCATENATE(M5315,L5316,"&amp;")),""),"")</f>
        <v/>
      </c>
      <c r="N5316" s="15" t="str">
        <f t="shared" ref="N5316:N5379" si="1833">IF($C5316=N$2,$F5316,"")</f>
        <v/>
      </c>
      <c r="O5316" s="15" t="str">
        <f t="shared" ref="O5316:O5379" si="1834">IF($D5316=O$2,$F5316,"")</f>
        <v/>
      </c>
      <c r="P5316" s="15">
        <f t="shared" ref="P5316:P5379" si="1835">2-COUNTIF(N5316:O5316,"")</f>
        <v>0</v>
      </c>
      <c r="Q5316" s="15" t="str">
        <f t="shared" ref="Q5316:Q5379" si="1836">IF(P5316=P$2,$F5316,"")</f>
        <v>8750,WINGENE,Pijpe,</v>
      </c>
      <c r="R5316" s="15" t="str">
        <f t="shared" ref="R5316:R5379" si="1837">IF($A$2=1,IF(AND(Q$2&gt;0,Q$2&lt;=100),IF(Q5316="",R5315,CONCATENATE(R5315,Q5316,"&amp;")),""),"")</f>
        <v/>
      </c>
      <c r="S5316" s="15" t="str">
        <f t="shared" ref="S5316:S5379" si="1838">IF($C5316=S$2,$F5316,"")</f>
        <v/>
      </c>
      <c r="T5316" s="15" t="str">
        <f t="shared" ref="T5316:T5379" si="1839">IF($D5316=T$2,$F5316,"")</f>
        <v/>
      </c>
      <c r="U5316" s="15">
        <f t="shared" ref="U5316:U5379" si="1840">2-COUNTIF(S5316:T5316,"")</f>
        <v>0</v>
      </c>
      <c r="V5316" s="15" t="str">
        <f t="shared" ref="V5316:V5379" si="1841">IF(U5316=U$2,$F5316,"")</f>
        <v>8750,WINGENE,Pijpe,</v>
      </c>
      <c r="W5316" s="15" t="str">
        <f t="shared" ref="W5316:W5379" si="1842">IF($A$2=1,IF(AND(V$2&gt;0,V$2&lt;=100),IF(V5316="",W5315,CONCATENATE(W5315,V5316,"&amp;")),""),"")</f>
        <v/>
      </c>
      <c r="X5316" s="15" t="str">
        <f t="shared" ref="X5316:X5379" si="1843">IF($C5316=X$2,$F5316,"")</f>
        <v/>
      </c>
      <c r="Y5316" s="15" t="str">
        <f t="shared" ref="Y5316:Y5379" si="1844">IF($D5316=Y$2,$F5316,"")</f>
        <v/>
      </c>
      <c r="Z5316" s="15">
        <f t="shared" ref="Z5316:Z5379" si="1845">2-COUNTIF(X5316:Y5316,"")</f>
        <v>0</v>
      </c>
      <c r="AA5316" s="15" t="str">
        <f t="shared" ref="AA5316:AA5379" si="1846">IF(Z5316=Z$2,$F5316,"")</f>
        <v>8750,WINGENE,Pijpe,</v>
      </c>
      <c r="AB5316" s="15" t="str">
        <f t="shared" ref="AB5316:AB5379" si="1847">IF($A$2=1,IF(AND(AA$2&gt;0,AA$2&lt;=100),IF(AA5316="",AB5315,CONCATENATE(AB5315,AA5316,"&amp;")),""),"")</f>
        <v/>
      </c>
    </row>
    <row r="5317" spans="1:28" x14ac:dyDescent="0.2">
      <c r="A5317">
        <v>68</v>
      </c>
      <c r="B5317">
        <v>194</v>
      </c>
      <c r="C5317">
        <v>8750</v>
      </c>
      <c r="D5317" t="s">
        <v>5820</v>
      </c>
      <c r="E5317" t="s">
        <v>5829</v>
      </c>
      <c r="F5317" t="str">
        <f t="shared" si="1826"/>
        <v>8750,WINGENE,Riek,</v>
      </c>
      <c r="G5317">
        <f t="shared" si="1827"/>
        <v>68</v>
      </c>
      <c r="H5317">
        <f t="shared" si="1827"/>
        <v>194</v>
      </c>
      <c r="I5317" s="15" t="str">
        <f t="shared" si="1828"/>
        <v/>
      </c>
      <c r="J5317" s="15" t="str">
        <f t="shared" si="1829"/>
        <v/>
      </c>
      <c r="K5317" s="15">
        <f t="shared" si="1830"/>
        <v>0</v>
      </c>
      <c r="L5317" s="15" t="str">
        <f t="shared" si="1831"/>
        <v>8750,WINGENE,Riek,</v>
      </c>
      <c r="M5317" s="15" t="str">
        <f t="shared" si="1832"/>
        <v/>
      </c>
      <c r="N5317" s="15" t="str">
        <f t="shared" si="1833"/>
        <v/>
      </c>
      <c r="O5317" s="15" t="str">
        <f t="shared" si="1834"/>
        <v/>
      </c>
      <c r="P5317" s="15">
        <f t="shared" si="1835"/>
        <v>0</v>
      </c>
      <c r="Q5317" s="15" t="str">
        <f t="shared" si="1836"/>
        <v>8750,WINGENE,Riek,</v>
      </c>
      <c r="R5317" s="15" t="str">
        <f t="shared" si="1837"/>
        <v/>
      </c>
      <c r="S5317" s="15" t="str">
        <f t="shared" si="1838"/>
        <v/>
      </c>
      <c r="T5317" s="15" t="str">
        <f t="shared" si="1839"/>
        <v/>
      </c>
      <c r="U5317" s="15">
        <f t="shared" si="1840"/>
        <v>0</v>
      </c>
      <c r="V5317" s="15" t="str">
        <f t="shared" si="1841"/>
        <v>8750,WINGENE,Riek,</v>
      </c>
      <c r="W5317" s="15" t="str">
        <f t="shared" si="1842"/>
        <v/>
      </c>
      <c r="X5317" s="15" t="str">
        <f t="shared" si="1843"/>
        <v/>
      </c>
      <c r="Y5317" s="15" t="str">
        <f t="shared" si="1844"/>
        <v/>
      </c>
      <c r="Z5317" s="15">
        <f t="shared" si="1845"/>
        <v>0</v>
      </c>
      <c r="AA5317" s="15" t="str">
        <f t="shared" si="1846"/>
        <v>8750,WINGENE,Riek,</v>
      </c>
      <c r="AB5317" s="15" t="str">
        <f t="shared" si="1847"/>
        <v/>
      </c>
    </row>
    <row r="5318" spans="1:28" x14ac:dyDescent="0.2">
      <c r="A5318">
        <v>71</v>
      </c>
      <c r="B5318">
        <v>197</v>
      </c>
      <c r="C5318">
        <v>8750</v>
      </c>
      <c r="D5318" t="s">
        <v>5820</v>
      </c>
      <c r="E5318" t="s">
        <v>5830</v>
      </c>
      <c r="F5318" t="str">
        <f t="shared" si="1826"/>
        <v>8750,WINGENE,Rijsberge,</v>
      </c>
      <c r="G5318">
        <f t="shared" si="1827"/>
        <v>71</v>
      </c>
      <c r="H5318">
        <f t="shared" si="1827"/>
        <v>197</v>
      </c>
      <c r="I5318" s="15" t="str">
        <f t="shared" si="1828"/>
        <v/>
      </c>
      <c r="J5318" s="15" t="str">
        <f t="shared" si="1829"/>
        <v/>
      </c>
      <c r="K5318" s="15">
        <f t="shared" si="1830"/>
        <v>0</v>
      </c>
      <c r="L5318" s="15" t="str">
        <f t="shared" si="1831"/>
        <v>8750,WINGENE,Rijsberge,</v>
      </c>
      <c r="M5318" s="15" t="str">
        <f t="shared" si="1832"/>
        <v/>
      </c>
      <c r="N5318" s="15" t="str">
        <f t="shared" si="1833"/>
        <v/>
      </c>
      <c r="O5318" s="15" t="str">
        <f t="shared" si="1834"/>
        <v/>
      </c>
      <c r="P5318" s="15">
        <f t="shared" si="1835"/>
        <v>0</v>
      </c>
      <c r="Q5318" s="15" t="str">
        <f t="shared" si="1836"/>
        <v>8750,WINGENE,Rijsberge,</v>
      </c>
      <c r="R5318" s="15" t="str">
        <f t="shared" si="1837"/>
        <v/>
      </c>
      <c r="S5318" s="15" t="str">
        <f t="shared" si="1838"/>
        <v/>
      </c>
      <c r="T5318" s="15" t="str">
        <f t="shared" si="1839"/>
        <v/>
      </c>
      <c r="U5318" s="15">
        <f t="shared" si="1840"/>
        <v>0</v>
      </c>
      <c r="V5318" s="15" t="str">
        <f t="shared" si="1841"/>
        <v>8750,WINGENE,Rijsberge,</v>
      </c>
      <c r="W5318" s="15" t="str">
        <f t="shared" si="1842"/>
        <v/>
      </c>
      <c r="X5318" s="15" t="str">
        <f t="shared" si="1843"/>
        <v/>
      </c>
      <c r="Y5318" s="15" t="str">
        <f t="shared" si="1844"/>
        <v/>
      </c>
      <c r="Z5318" s="15">
        <f t="shared" si="1845"/>
        <v>0</v>
      </c>
      <c r="AA5318" s="15" t="str">
        <f t="shared" si="1846"/>
        <v>8750,WINGENE,Rijsberge,</v>
      </c>
      <c r="AB5318" s="15" t="str">
        <f t="shared" si="1847"/>
        <v/>
      </c>
    </row>
    <row r="5319" spans="1:28" x14ac:dyDescent="0.2">
      <c r="A5319">
        <v>72</v>
      </c>
      <c r="B5319">
        <v>194</v>
      </c>
      <c r="C5319">
        <v>8750</v>
      </c>
      <c r="D5319" t="s">
        <v>5820</v>
      </c>
      <c r="E5319" t="s">
        <v>5667</v>
      </c>
      <c r="F5319" t="str">
        <f t="shared" si="1826"/>
        <v>8750,WINGENE,Scheewege,</v>
      </c>
      <c r="G5319">
        <f t="shared" si="1827"/>
        <v>72</v>
      </c>
      <c r="H5319">
        <f t="shared" si="1827"/>
        <v>194</v>
      </c>
      <c r="I5319" s="15" t="str">
        <f t="shared" si="1828"/>
        <v/>
      </c>
      <c r="J5319" s="15" t="str">
        <f t="shared" si="1829"/>
        <v/>
      </c>
      <c r="K5319" s="15">
        <f t="shared" si="1830"/>
        <v>0</v>
      </c>
      <c r="L5319" s="15" t="str">
        <f t="shared" si="1831"/>
        <v>8750,WINGENE,Scheewege,</v>
      </c>
      <c r="M5319" s="15" t="str">
        <f t="shared" si="1832"/>
        <v/>
      </c>
      <c r="N5319" s="15" t="str">
        <f t="shared" si="1833"/>
        <v/>
      </c>
      <c r="O5319" s="15" t="str">
        <f t="shared" si="1834"/>
        <v/>
      </c>
      <c r="P5319" s="15">
        <f t="shared" si="1835"/>
        <v>0</v>
      </c>
      <c r="Q5319" s="15" t="str">
        <f t="shared" si="1836"/>
        <v>8750,WINGENE,Scheewege,</v>
      </c>
      <c r="R5319" s="15" t="str">
        <f t="shared" si="1837"/>
        <v/>
      </c>
      <c r="S5319" s="15" t="str">
        <f t="shared" si="1838"/>
        <v/>
      </c>
      <c r="T5319" s="15" t="str">
        <f t="shared" si="1839"/>
        <v/>
      </c>
      <c r="U5319" s="15">
        <f t="shared" si="1840"/>
        <v>0</v>
      </c>
      <c r="V5319" s="15" t="str">
        <f t="shared" si="1841"/>
        <v>8750,WINGENE,Scheewege,</v>
      </c>
      <c r="W5319" s="15" t="str">
        <f t="shared" si="1842"/>
        <v/>
      </c>
      <c r="X5319" s="15" t="str">
        <f t="shared" si="1843"/>
        <v/>
      </c>
      <c r="Y5319" s="15" t="str">
        <f t="shared" si="1844"/>
        <v/>
      </c>
      <c r="Z5319" s="15">
        <f t="shared" si="1845"/>
        <v>0</v>
      </c>
      <c r="AA5319" s="15" t="str">
        <f t="shared" si="1846"/>
        <v>8750,WINGENE,Scheewege,</v>
      </c>
      <c r="AB5319" s="15" t="str">
        <f t="shared" si="1847"/>
        <v/>
      </c>
    </row>
    <row r="5320" spans="1:28" x14ac:dyDescent="0.2">
      <c r="A5320">
        <v>76</v>
      </c>
      <c r="B5320">
        <v>195</v>
      </c>
      <c r="C5320">
        <v>8750</v>
      </c>
      <c r="D5320" t="s">
        <v>5820</v>
      </c>
      <c r="E5320" t="s">
        <v>5831</v>
      </c>
      <c r="F5320" t="str">
        <f t="shared" si="1826"/>
        <v>8750,WINGENE,Sint-Jan,</v>
      </c>
      <c r="G5320">
        <f t="shared" si="1827"/>
        <v>76</v>
      </c>
      <c r="H5320">
        <f t="shared" si="1827"/>
        <v>195</v>
      </c>
      <c r="I5320" s="15" t="str">
        <f t="shared" si="1828"/>
        <v/>
      </c>
      <c r="J5320" s="15" t="str">
        <f t="shared" si="1829"/>
        <v/>
      </c>
      <c r="K5320" s="15">
        <f t="shared" si="1830"/>
        <v>0</v>
      </c>
      <c r="L5320" s="15" t="str">
        <f t="shared" si="1831"/>
        <v>8750,WINGENE,Sint-Jan,</v>
      </c>
      <c r="M5320" s="15" t="str">
        <f t="shared" si="1832"/>
        <v/>
      </c>
      <c r="N5320" s="15" t="str">
        <f t="shared" si="1833"/>
        <v/>
      </c>
      <c r="O5320" s="15" t="str">
        <f t="shared" si="1834"/>
        <v/>
      </c>
      <c r="P5320" s="15">
        <f t="shared" si="1835"/>
        <v>0</v>
      </c>
      <c r="Q5320" s="15" t="str">
        <f t="shared" si="1836"/>
        <v>8750,WINGENE,Sint-Jan,</v>
      </c>
      <c r="R5320" s="15" t="str">
        <f t="shared" si="1837"/>
        <v/>
      </c>
      <c r="S5320" s="15" t="str">
        <f t="shared" si="1838"/>
        <v/>
      </c>
      <c r="T5320" s="15" t="str">
        <f t="shared" si="1839"/>
        <v/>
      </c>
      <c r="U5320" s="15">
        <f t="shared" si="1840"/>
        <v>0</v>
      </c>
      <c r="V5320" s="15" t="str">
        <f t="shared" si="1841"/>
        <v>8750,WINGENE,Sint-Jan,</v>
      </c>
      <c r="W5320" s="15" t="str">
        <f t="shared" si="1842"/>
        <v/>
      </c>
      <c r="X5320" s="15" t="str">
        <f t="shared" si="1843"/>
        <v/>
      </c>
      <c r="Y5320" s="15" t="str">
        <f t="shared" si="1844"/>
        <v/>
      </c>
      <c r="Z5320" s="15">
        <f t="shared" si="1845"/>
        <v>0</v>
      </c>
      <c r="AA5320" s="15" t="str">
        <f t="shared" si="1846"/>
        <v>8750,WINGENE,Sint-Jan,</v>
      </c>
      <c r="AB5320" s="15" t="str">
        <f t="shared" si="1847"/>
        <v/>
      </c>
    </row>
    <row r="5321" spans="1:28" x14ac:dyDescent="0.2">
      <c r="A5321">
        <v>75</v>
      </c>
      <c r="B5321">
        <v>197</v>
      </c>
      <c r="C5321">
        <v>8750</v>
      </c>
      <c r="D5321" t="s">
        <v>5820</v>
      </c>
      <c r="E5321" t="s">
        <v>5832</v>
      </c>
      <c r="F5321" t="str">
        <f t="shared" si="1826"/>
        <v>8750,WINGENE,Wildenburg,</v>
      </c>
      <c r="G5321">
        <f t="shared" si="1827"/>
        <v>75</v>
      </c>
      <c r="H5321">
        <f t="shared" si="1827"/>
        <v>197</v>
      </c>
      <c r="I5321" s="15" t="str">
        <f t="shared" si="1828"/>
        <v/>
      </c>
      <c r="J5321" s="15" t="str">
        <f t="shared" si="1829"/>
        <v/>
      </c>
      <c r="K5321" s="15">
        <f t="shared" si="1830"/>
        <v>0</v>
      </c>
      <c r="L5321" s="15" t="str">
        <f t="shared" si="1831"/>
        <v>8750,WINGENE,Wildenburg,</v>
      </c>
      <c r="M5321" s="15" t="str">
        <f t="shared" si="1832"/>
        <v/>
      </c>
      <c r="N5321" s="15" t="str">
        <f t="shared" si="1833"/>
        <v/>
      </c>
      <c r="O5321" s="15" t="str">
        <f t="shared" si="1834"/>
        <v/>
      </c>
      <c r="P5321" s="15">
        <f t="shared" si="1835"/>
        <v>0</v>
      </c>
      <c r="Q5321" s="15" t="str">
        <f t="shared" si="1836"/>
        <v>8750,WINGENE,Wildenburg,</v>
      </c>
      <c r="R5321" s="15" t="str">
        <f t="shared" si="1837"/>
        <v/>
      </c>
      <c r="S5321" s="15" t="str">
        <f t="shared" si="1838"/>
        <v/>
      </c>
      <c r="T5321" s="15" t="str">
        <f t="shared" si="1839"/>
        <v/>
      </c>
      <c r="U5321" s="15">
        <f t="shared" si="1840"/>
        <v>0</v>
      </c>
      <c r="V5321" s="15" t="str">
        <f t="shared" si="1841"/>
        <v>8750,WINGENE,Wildenburg,</v>
      </c>
      <c r="W5321" s="15" t="str">
        <f t="shared" si="1842"/>
        <v/>
      </c>
      <c r="X5321" s="15" t="str">
        <f t="shared" si="1843"/>
        <v/>
      </c>
      <c r="Y5321" s="15" t="str">
        <f t="shared" si="1844"/>
        <v/>
      </c>
      <c r="Z5321" s="15">
        <f t="shared" si="1845"/>
        <v>0</v>
      </c>
      <c r="AA5321" s="15" t="str">
        <f t="shared" si="1846"/>
        <v>8750,WINGENE,Wildenburg,</v>
      </c>
      <c r="AB5321" s="15" t="str">
        <f t="shared" si="1847"/>
        <v/>
      </c>
    </row>
    <row r="5322" spans="1:28" x14ac:dyDescent="0.2">
      <c r="A5322">
        <v>74</v>
      </c>
      <c r="B5322">
        <v>195</v>
      </c>
      <c r="C5322">
        <v>8750</v>
      </c>
      <c r="D5322" t="s">
        <v>5820</v>
      </c>
      <c r="E5322" t="s">
        <v>5833</v>
      </c>
      <c r="F5322" t="str">
        <f t="shared" si="1826"/>
        <v>8750,WINGENE,Wingene,</v>
      </c>
      <c r="G5322">
        <f t="shared" si="1827"/>
        <v>74</v>
      </c>
      <c r="H5322">
        <f t="shared" si="1827"/>
        <v>195</v>
      </c>
      <c r="I5322" s="15" t="str">
        <f t="shared" si="1828"/>
        <v/>
      </c>
      <c r="J5322" s="15" t="str">
        <f t="shared" si="1829"/>
        <v/>
      </c>
      <c r="K5322" s="15">
        <f t="shared" si="1830"/>
        <v>0</v>
      </c>
      <c r="L5322" s="15" t="str">
        <f t="shared" si="1831"/>
        <v>8750,WINGENE,Wingene,</v>
      </c>
      <c r="M5322" s="15" t="str">
        <f t="shared" si="1832"/>
        <v/>
      </c>
      <c r="N5322" s="15" t="str">
        <f t="shared" si="1833"/>
        <v/>
      </c>
      <c r="O5322" s="15" t="str">
        <f t="shared" si="1834"/>
        <v/>
      </c>
      <c r="P5322" s="15">
        <f t="shared" si="1835"/>
        <v>0</v>
      </c>
      <c r="Q5322" s="15" t="str">
        <f t="shared" si="1836"/>
        <v>8750,WINGENE,Wingene,</v>
      </c>
      <c r="R5322" s="15" t="str">
        <f t="shared" si="1837"/>
        <v/>
      </c>
      <c r="S5322" s="15" t="str">
        <f t="shared" si="1838"/>
        <v/>
      </c>
      <c r="T5322" s="15" t="str">
        <f t="shared" si="1839"/>
        <v/>
      </c>
      <c r="U5322" s="15">
        <f t="shared" si="1840"/>
        <v>0</v>
      </c>
      <c r="V5322" s="15" t="str">
        <f t="shared" si="1841"/>
        <v>8750,WINGENE,Wingene,</v>
      </c>
      <c r="W5322" s="15" t="str">
        <f t="shared" si="1842"/>
        <v/>
      </c>
      <c r="X5322" s="15" t="str">
        <f t="shared" si="1843"/>
        <v/>
      </c>
      <c r="Y5322" s="15" t="str">
        <f t="shared" si="1844"/>
        <v/>
      </c>
      <c r="Z5322" s="15">
        <f t="shared" si="1845"/>
        <v>0</v>
      </c>
      <c r="AA5322" s="15" t="str">
        <f t="shared" si="1846"/>
        <v>8750,WINGENE,Wingene,</v>
      </c>
      <c r="AB5322" s="15" t="str">
        <f t="shared" si="1847"/>
        <v/>
      </c>
    </row>
    <row r="5323" spans="1:28" x14ac:dyDescent="0.2">
      <c r="A5323">
        <v>67</v>
      </c>
      <c r="B5323">
        <v>193</v>
      </c>
      <c r="C5323">
        <v>8750</v>
      </c>
      <c r="D5323" t="s">
        <v>5820</v>
      </c>
      <c r="E5323" t="s">
        <v>5834</v>
      </c>
      <c r="F5323" t="str">
        <f t="shared" si="1826"/>
        <v>8750,WINGENE,Zeswege,</v>
      </c>
      <c r="G5323">
        <f t="shared" si="1827"/>
        <v>67</v>
      </c>
      <c r="H5323">
        <f t="shared" si="1827"/>
        <v>193</v>
      </c>
      <c r="I5323" s="15" t="str">
        <f t="shared" si="1828"/>
        <v/>
      </c>
      <c r="J5323" s="15" t="str">
        <f t="shared" si="1829"/>
        <v/>
      </c>
      <c r="K5323" s="15">
        <f t="shared" si="1830"/>
        <v>0</v>
      </c>
      <c r="L5323" s="15" t="str">
        <f t="shared" si="1831"/>
        <v>8750,WINGENE,Zeswege,</v>
      </c>
      <c r="M5323" s="15" t="str">
        <f t="shared" si="1832"/>
        <v/>
      </c>
      <c r="N5323" s="15" t="str">
        <f t="shared" si="1833"/>
        <v/>
      </c>
      <c r="O5323" s="15" t="str">
        <f t="shared" si="1834"/>
        <v/>
      </c>
      <c r="P5323" s="15">
        <f t="shared" si="1835"/>
        <v>0</v>
      </c>
      <c r="Q5323" s="15" t="str">
        <f t="shared" si="1836"/>
        <v>8750,WINGENE,Zeswege,</v>
      </c>
      <c r="R5323" s="15" t="str">
        <f t="shared" si="1837"/>
        <v/>
      </c>
      <c r="S5323" s="15" t="str">
        <f t="shared" si="1838"/>
        <v/>
      </c>
      <c r="T5323" s="15" t="str">
        <f t="shared" si="1839"/>
        <v/>
      </c>
      <c r="U5323" s="15">
        <f t="shared" si="1840"/>
        <v>0</v>
      </c>
      <c r="V5323" s="15" t="str">
        <f t="shared" si="1841"/>
        <v>8750,WINGENE,Zeswege,</v>
      </c>
      <c r="W5323" s="15" t="str">
        <f t="shared" si="1842"/>
        <v/>
      </c>
      <c r="X5323" s="15" t="str">
        <f t="shared" si="1843"/>
        <v/>
      </c>
      <c r="Y5323" s="15" t="str">
        <f t="shared" si="1844"/>
        <v/>
      </c>
      <c r="Z5323" s="15">
        <f t="shared" si="1845"/>
        <v>0</v>
      </c>
      <c r="AA5323" s="15" t="str">
        <f t="shared" si="1846"/>
        <v>8750,WINGENE,Zeswege,</v>
      </c>
      <c r="AB5323" s="15" t="str">
        <f t="shared" si="1847"/>
        <v/>
      </c>
    </row>
    <row r="5324" spans="1:28" x14ac:dyDescent="0.2">
      <c r="A5324">
        <v>69</v>
      </c>
      <c r="B5324">
        <v>192</v>
      </c>
      <c r="C5324">
        <v>8750</v>
      </c>
      <c r="D5324" t="s">
        <v>5820</v>
      </c>
      <c r="E5324" t="s">
        <v>5835</v>
      </c>
      <c r="F5324" t="str">
        <f t="shared" si="1826"/>
        <v>8750,WINGENE,Zwevezele,</v>
      </c>
      <c r="G5324">
        <f t="shared" si="1827"/>
        <v>69</v>
      </c>
      <c r="H5324">
        <f t="shared" si="1827"/>
        <v>192</v>
      </c>
      <c r="I5324" s="15" t="str">
        <f t="shared" si="1828"/>
        <v/>
      </c>
      <c r="J5324" s="15" t="str">
        <f t="shared" si="1829"/>
        <v/>
      </c>
      <c r="K5324" s="15">
        <f t="shared" si="1830"/>
        <v>0</v>
      </c>
      <c r="L5324" s="15" t="str">
        <f t="shared" si="1831"/>
        <v>8750,WINGENE,Zwevezele,</v>
      </c>
      <c r="M5324" s="15" t="str">
        <f t="shared" si="1832"/>
        <v/>
      </c>
      <c r="N5324" s="15" t="str">
        <f t="shared" si="1833"/>
        <v/>
      </c>
      <c r="O5324" s="15" t="str">
        <f t="shared" si="1834"/>
        <v/>
      </c>
      <c r="P5324" s="15">
        <f t="shared" si="1835"/>
        <v>0</v>
      </c>
      <c r="Q5324" s="15" t="str">
        <f t="shared" si="1836"/>
        <v>8750,WINGENE,Zwevezele,</v>
      </c>
      <c r="R5324" s="15" t="str">
        <f t="shared" si="1837"/>
        <v/>
      </c>
      <c r="S5324" s="15" t="str">
        <f t="shared" si="1838"/>
        <v/>
      </c>
      <c r="T5324" s="15" t="str">
        <f t="shared" si="1839"/>
        <v/>
      </c>
      <c r="U5324" s="15">
        <f t="shared" si="1840"/>
        <v>0</v>
      </c>
      <c r="V5324" s="15" t="str">
        <f t="shared" si="1841"/>
        <v>8750,WINGENE,Zwevezele,</v>
      </c>
      <c r="W5324" s="15" t="str">
        <f t="shared" si="1842"/>
        <v/>
      </c>
      <c r="X5324" s="15" t="str">
        <f t="shared" si="1843"/>
        <v/>
      </c>
      <c r="Y5324" s="15" t="str">
        <f t="shared" si="1844"/>
        <v/>
      </c>
      <c r="Z5324" s="15">
        <f t="shared" si="1845"/>
        <v>0</v>
      </c>
      <c r="AA5324" s="15" t="str">
        <f t="shared" si="1846"/>
        <v>8750,WINGENE,Zwevezele,</v>
      </c>
      <c r="AB5324" s="15" t="str">
        <f t="shared" si="1847"/>
        <v/>
      </c>
    </row>
    <row r="5325" spans="1:28" x14ac:dyDescent="0.2">
      <c r="A5325">
        <v>79</v>
      </c>
      <c r="B5325">
        <v>196</v>
      </c>
      <c r="C5325">
        <v>8755</v>
      </c>
      <c r="D5325" t="s">
        <v>5836</v>
      </c>
      <c r="E5325" t="s">
        <v>5837</v>
      </c>
      <c r="F5325" t="str">
        <f t="shared" si="1826"/>
        <v>8755,RUISELEDE,Doomkerke,</v>
      </c>
      <c r="G5325">
        <f t="shared" si="1827"/>
        <v>79</v>
      </c>
      <c r="H5325">
        <f t="shared" si="1827"/>
        <v>196</v>
      </c>
      <c r="I5325" s="15" t="str">
        <f t="shared" si="1828"/>
        <v/>
      </c>
      <c r="J5325" s="15" t="str">
        <f t="shared" si="1829"/>
        <v/>
      </c>
      <c r="K5325" s="15">
        <f t="shared" si="1830"/>
        <v>0</v>
      </c>
      <c r="L5325" s="15" t="str">
        <f t="shared" si="1831"/>
        <v>8755,RUISELEDE,Doomkerke,</v>
      </c>
      <c r="M5325" s="15" t="str">
        <f t="shared" si="1832"/>
        <v/>
      </c>
      <c r="N5325" s="15" t="str">
        <f t="shared" si="1833"/>
        <v/>
      </c>
      <c r="O5325" s="15" t="str">
        <f t="shared" si="1834"/>
        <v/>
      </c>
      <c r="P5325" s="15">
        <f t="shared" si="1835"/>
        <v>0</v>
      </c>
      <c r="Q5325" s="15" t="str">
        <f t="shared" si="1836"/>
        <v>8755,RUISELEDE,Doomkerke,</v>
      </c>
      <c r="R5325" s="15" t="str">
        <f t="shared" si="1837"/>
        <v/>
      </c>
      <c r="S5325" s="15" t="str">
        <f t="shared" si="1838"/>
        <v/>
      </c>
      <c r="T5325" s="15" t="str">
        <f t="shared" si="1839"/>
        <v/>
      </c>
      <c r="U5325" s="15">
        <f t="shared" si="1840"/>
        <v>0</v>
      </c>
      <c r="V5325" s="15" t="str">
        <f t="shared" si="1841"/>
        <v>8755,RUISELEDE,Doomkerke,</v>
      </c>
      <c r="W5325" s="15" t="str">
        <f t="shared" si="1842"/>
        <v/>
      </c>
      <c r="X5325" s="15" t="str">
        <f t="shared" si="1843"/>
        <v/>
      </c>
      <c r="Y5325" s="15" t="str">
        <f t="shared" si="1844"/>
        <v/>
      </c>
      <c r="Z5325" s="15">
        <f t="shared" si="1845"/>
        <v>0</v>
      </c>
      <c r="AA5325" s="15" t="str">
        <f t="shared" si="1846"/>
        <v>8755,RUISELEDE,Doomkerke,</v>
      </c>
      <c r="AB5325" s="15" t="str">
        <f t="shared" si="1847"/>
        <v/>
      </c>
    </row>
    <row r="5326" spans="1:28" x14ac:dyDescent="0.2">
      <c r="A5326">
        <v>80</v>
      </c>
      <c r="B5326">
        <v>195</v>
      </c>
      <c r="C5326">
        <v>8755</v>
      </c>
      <c r="D5326" t="s">
        <v>5836</v>
      </c>
      <c r="E5326" t="s">
        <v>5838</v>
      </c>
      <c r="F5326" t="str">
        <f t="shared" si="1826"/>
        <v>8755,RUISELEDE,Klaphulle,</v>
      </c>
      <c r="G5326">
        <f t="shared" si="1827"/>
        <v>80</v>
      </c>
      <c r="H5326">
        <f t="shared" si="1827"/>
        <v>195</v>
      </c>
      <c r="I5326" s="15" t="str">
        <f t="shared" si="1828"/>
        <v/>
      </c>
      <c r="J5326" s="15" t="str">
        <f t="shared" si="1829"/>
        <v/>
      </c>
      <c r="K5326" s="15">
        <f t="shared" si="1830"/>
        <v>0</v>
      </c>
      <c r="L5326" s="15" t="str">
        <f t="shared" si="1831"/>
        <v>8755,RUISELEDE,Klaphulle,</v>
      </c>
      <c r="M5326" s="15" t="str">
        <f t="shared" si="1832"/>
        <v/>
      </c>
      <c r="N5326" s="15" t="str">
        <f t="shared" si="1833"/>
        <v/>
      </c>
      <c r="O5326" s="15" t="str">
        <f t="shared" si="1834"/>
        <v/>
      </c>
      <c r="P5326" s="15">
        <f t="shared" si="1835"/>
        <v>0</v>
      </c>
      <c r="Q5326" s="15" t="str">
        <f t="shared" si="1836"/>
        <v>8755,RUISELEDE,Klaphulle,</v>
      </c>
      <c r="R5326" s="15" t="str">
        <f t="shared" si="1837"/>
        <v/>
      </c>
      <c r="S5326" s="15" t="str">
        <f t="shared" si="1838"/>
        <v/>
      </c>
      <c r="T5326" s="15" t="str">
        <f t="shared" si="1839"/>
        <v/>
      </c>
      <c r="U5326" s="15">
        <f t="shared" si="1840"/>
        <v>0</v>
      </c>
      <c r="V5326" s="15" t="str">
        <f t="shared" si="1841"/>
        <v>8755,RUISELEDE,Klaphulle,</v>
      </c>
      <c r="W5326" s="15" t="str">
        <f t="shared" si="1842"/>
        <v/>
      </c>
      <c r="X5326" s="15" t="str">
        <f t="shared" si="1843"/>
        <v/>
      </c>
      <c r="Y5326" s="15" t="str">
        <f t="shared" si="1844"/>
        <v/>
      </c>
      <c r="Z5326" s="15">
        <f t="shared" si="1845"/>
        <v>0</v>
      </c>
      <c r="AA5326" s="15" t="str">
        <f t="shared" si="1846"/>
        <v>8755,RUISELEDE,Klaphulle,</v>
      </c>
      <c r="AB5326" s="15" t="str">
        <f t="shared" si="1847"/>
        <v/>
      </c>
    </row>
    <row r="5327" spans="1:28" x14ac:dyDescent="0.2">
      <c r="A5327">
        <v>81</v>
      </c>
      <c r="B5327">
        <v>193</v>
      </c>
      <c r="C5327">
        <v>8755</v>
      </c>
      <c r="D5327" t="s">
        <v>5836</v>
      </c>
      <c r="E5327" t="s">
        <v>5839</v>
      </c>
      <c r="F5327" t="str">
        <f t="shared" si="1826"/>
        <v>8755,RUISELEDE,Ruiselede,</v>
      </c>
      <c r="G5327">
        <f t="shared" si="1827"/>
        <v>81</v>
      </c>
      <c r="H5327">
        <f t="shared" si="1827"/>
        <v>193</v>
      </c>
      <c r="I5327" s="15" t="str">
        <f t="shared" si="1828"/>
        <v/>
      </c>
      <c r="J5327" s="15" t="str">
        <f t="shared" si="1829"/>
        <v/>
      </c>
      <c r="K5327" s="15">
        <f t="shared" si="1830"/>
        <v>0</v>
      </c>
      <c r="L5327" s="15" t="str">
        <f t="shared" si="1831"/>
        <v>8755,RUISELEDE,Ruiselede,</v>
      </c>
      <c r="M5327" s="15" t="str">
        <f t="shared" si="1832"/>
        <v/>
      </c>
      <c r="N5327" s="15" t="str">
        <f t="shared" si="1833"/>
        <v/>
      </c>
      <c r="O5327" s="15" t="str">
        <f t="shared" si="1834"/>
        <v/>
      </c>
      <c r="P5327" s="15">
        <f t="shared" si="1835"/>
        <v>0</v>
      </c>
      <c r="Q5327" s="15" t="str">
        <f t="shared" si="1836"/>
        <v>8755,RUISELEDE,Ruiselede,</v>
      </c>
      <c r="R5327" s="15" t="str">
        <f t="shared" si="1837"/>
        <v/>
      </c>
      <c r="S5327" s="15" t="str">
        <f t="shared" si="1838"/>
        <v/>
      </c>
      <c r="T5327" s="15" t="str">
        <f t="shared" si="1839"/>
        <v/>
      </c>
      <c r="U5327" s="15">
        <f t="shared" si="1840"/>
        <v>0</v>
      </c>
      <c r="V5327" s="15" t="str">
        <f t="shared" si="1841"/>
        <v>8755,RUISELEDE,Ruiselede,</v>
      </c>
      <c r="W5327" s="15" t="str">
        <f t="shared" si="1842"/>
        <v/>
      </c>
      <c r="X5327" s="15" t="str">
        <f t="shared" si="1843"/>
        <v/>
      </c>
      <c r="Y5327" s="15" t="str">
        <f t="shared" si="1844"/>
        <v/>
      </c>
      <c r="Z5327" s="15">
        <f t="shared" si="1845"/>
        <v>0</v>
      </c>
      <c r="AA5327" s="15" t="str">
        <f t="shared" si="1846"/>
        <v>8755,RUISELEDE,Ruiselede,</v>
      </c>
      <c r="AB5327" s="15" t="str">
        <f t="shared" si="1847"/>
        <v/>
      </c>
    </row>
    <row r="5328" spans="1:28" x14ac:dyDescent="0.2">
      <c r="A5328">
        <v>77</v>
      </c>
      <c r="B5328">
        <v>183</v>
      </c>
      <c r="C5328">
        <v>8760</v>
      </c>
      <c r="D5328" t="s">
        <v>5840</v>
      </c>
      <c r="E5328" t="s">
        <v>5841</v>
      </c>
      <c r="F5328" t="str">
        <f t="shared" si="1826"/>
        <v>8760,MEULEBEKE,Haantjeshoek,</v>
      </c>
      <c r="G5328">
        <f t="shared" si="1827"/>
        <v>77</v>
      </c>
      <c r="H5328">
        <f t="shared" si="1827"/>
        <v>183</v>
      </c>
      <c r="I5328" s="15" t="str">
        <f t="shared" si="1828"/>
        <v/>
      </c>
      <c r="J5328" s="15" t="str">
        <f t="shared" si="1829"/>
        <v/>
      </c>
      <c r="K5328" s="15">
        <f t="shared" si="1830"/>
        <v>0</v>
      </c>
      <c r="L5328" s="15" t="str">
        <f t="shared" si="1831"/>
        <v>8760,MEULEBEKE,Haantjeshoek,</v>
      </c>
      <c r="M5328" s="15" t="str">
        <f t="shared" si="1832"/>
        <v/>
      </c>
      <c r="N5328" s="15" t="str">
        <f t="shared" si="1833"/>
        <v/>
      </c>
      <c r="O5328" s="15" t="str">
        <f t="shared" si="1834"/>
        <v/>
      </c>
      <c r="P5328" s="15">
        <f t="shared" si="1835"/>
        <v>0</v>
      </c>
      <c r="Q5328" s="15" t="str">
        <f t="shared" si="1836"/>
        <v>8760,MEULEBEKE,Haantjeshoek,</v>
      </c>
      <c r="R5328" s="15" t="str">
        <f t="shared" si="1837"/>
        <v/>
      </c>
      <c r="S5328" s="15" t="str">
        <f t="shared" si="1838"/>
        <v/>
      </c>
      <c r="T5328" s="15" t="str">
        <f t="shared" si="1839"/>
        <v/>
      </c>
      <c r="U5328" s="15">
        <f t="shared" si="1840"/>
        <v>0</v>
      </c>
      <c r="V5328" s="15" t="str">
        <f t="shared" si="1841"/>
        <v>8760,MEULEBEKE,Haantjeshoek,</v>
      </c>
      <c r="W5328" s="15" t="str">
        <f t="shared" si="1842"/>
        <v/>
      </c>
      <c r="X5328" s="15" t="str">
        <f t="shared" si="1843"/>
        <v/>
      </c>
      <c r="Y5328" s="15" t="str">
        <f t="shared" si="1844"/>
        <v/>
      </c>
      <c r="Z5328" s="15">
        <f t="shared" si="1845"/>
        <v>0</v>
      </c>
      <c r="AA5328" s="15" t="str">
        <f t="shared" si="1846"/>
        <v>8760,MEULEBEKE,Haantjeshoek,</v>
      </c>
      <c r="AB5328" s="15" t="str">
        <f t="shared" si="1847"/>
        <v/>
      </c>
    </row>
    <row r="5329" spans="1:28" x14ac:dyDescent="0.2">
      <c r="A5329">
        <v>71</v>
      </c>
      <c r="B5329">
        <v>184</v>
      </c>
      <c r="C5329">
        <v>8760</v>
      </c>
      <c r="D5329" t="s">
        <v>5840</v>
      </c>
      <c r="E5329" t="s">
        <v>5842</v>
      </c>
      <c r="F5329" t="str">
        <f t="shared" si="1826"/>
        <v>8760,MEULEBEKE,Manegem,</v>
      </c>
      <c r="G5329">
        <f t="shared" si="1827"/>
        <v>71</v>
      </c>
      <c r="H5329">
        <f t="shared" si="1827"/>
        <v>184</v>
      </c>
      <c r="I5329" s="15" t="str">
        <f t="shared" si="1828"/>
        <v/>
      </c>
      <c r="J5329" s="15" t="str">
        <f t="shared" si="1829"/>
        <v/>
      </c>
      <c r="K5329" s="15">
        <f t="shared" si="1830"/>
        <v>0</v>
      </c>
      <c r="L5329" s="15" t="str">
        <f t="shared" si="1831"/>
        <v>8760,MEULEBEKE,Manegem,</v>
      </c>
      <c r="M5329" s="15" t="str">
        <f t="shared" si="1832"/>
        <v/>
      </c>
      <c r="N5329" s="15" t="str">
        <f t="shared" si="1833"/>
        <v/>
      </c>
      <c r="O5329" s="15" t="str">
        <f t="shared" si="1834"/>
        <v/>
      </c>
      <c r="P5329" s="15">
        <f t="shared" si="1835"/>
        <v>0</v>
      </c>
      <c r="Q5329" s="15" t="str">
        <f t="shared" si="1836"/>
        <v>8760,MEULEBEKE,Manegem,</v>
      </c>
      <c r="R5329" s="15" t="str">
        <f t="shared" si="1837"/>
        <v/>
      </c>
      <c r="S5329" s="15" t="str">
        <f t="shared" si="1838"/>
        <v/>
      </c>
      <c r="T5329" s="15" t="str">
        <f t="shared" si="1839"/>
        <v/>
      </c>
      <c r="U5329" s="15">
        <f t="shared" si="1840"/>
        <v>0</v>
      </c>
      <c r="V5329" s="15" t="str">
        <f t="shared" si="1841"/>
        <v>8760,MEULEBEKE,Manegem,</v>
      </c>
      <c r="W5329" s="15" t="str">
        <f t="shared" si="1842"/>
        <v/>
      </c>
      <c r="X5329" s="15" t="str">
        <f t="shared" si="1843"/>
        <v/>
      </c>
      <c r="Y5329" s="15" t="str">
        <f t="shared" si="1844"/>
        <v/>
      </c>
      <c r="Z5329" s="15">
        <f t="shared" si="1845"/>
        <v>0</v>
      </c>
      <c r="AA5329" s="15" t="str">
        <f t="shared" si="1846"/>
        <v>8760,MEULEBEKE,Manegem,</v>
      </c>
      <c r="AB5329" s="15" t="str">
        <f t="shared" si="1847"/>
        <v/>
      </c>
    </row>
    <row r="5330" spans="1:28" x14ac:dyDescent="0.2">
      <c r="A5330">
        <v>77</v>
      </c>
      <c r="B5330">
        <v>184</v>
      </c>
      <c r="C5330">
        <v>8760</v>
      </c>
      <c r="D5330" t="s">
        <v>5840</v>
      </c>
      <c r="E5330" t="s">
        <v>5843</v>
      </c>
      <c r="F5330" t="str">
        <f t="shared" si="1826"/>
        <v>8760,MEULEBEKE,Marialoop,</v>
      </c>
      <c r="G5330">
        <f t="shared" si="1827"/>
        <v>77</v>
      </c>
      <c r="H5330">
        <f t="shared" si="1827"/>
        <v>184</v>
      </c>
      <c r="I5330" s="15" t="str">
        <f t="shared" si="1828"/>
        <v/>
      </c>
      <c r="J5330" s="15" t="str">
        <f t="shared" si="1829"/>
        <v/>
      </c>
      <c r="K5330" s="15">
        <f t="shared" si="1830"/>
        <v>0</v>
      </c>
      <c r="L5330" s="15" t="str">
        <f t="shared" si="1831"/>
        <v>8760,MEULEBEKE,Marialoop,</v>
      </c>
      <c r="M5330" s="15" t="str">
        <f t="shared" si="1832"/>
        <v/>
      </c>
      <c r="N5330" s="15" t="str">
        <f t="shared" si="1833"/>
        <v/>
      </c>
      <c r="O5330" s="15" t="str">
        <f t="shared" si="1834"/>
        <v/>
      </c>
      <c r="P5330" s="15">
        <f t="shared" si="1835"/>
        <v>0</v>
      </c>
      <c r="Q5330" s="15" t="str">
        <f t="shared" si="1836"/>
        <v>8760,MEULEBEKE,Marialoop,</v>
      </c>
      <c r="R5330" s="15" t="str">
        <f t="shared" si="1837"/>
        <v/>
      </c>
      <c r="S5330" s="15" t="str">
        <f t="shared" si="1838"/>
        <v/>
      </c>
      <c r="T5330" s="15" t="str">
        <f t="shared" si="1839"/>
        <v/>
      </c>
      <c r="U5330" s="15">
        <f t="shared" si="1840"/>
        <v>0</v>
      </c>
      <c r="V5330" s="15" t="str">
        <f t="shared" si="1841"/>
        <v>8760,MEULEBEKE,Marialoop,</v>
      </c>
      <c r="W5330" s="15" t="str">
        <f t="shared" si="1842"/>
        <v/>
      </c>
      <c r="X5330" s="15" t="str">
        <f t="shared" si="1843"/>
        <v/>
      </c>
      <c r="Y5330" s="15" t="str">
        <f t="shared" si="1844"/>
        <v/>
      </c>
      <c r="Z5330" s="15">
        <f t="shared" si="1845"/>
        <v>0</v>
      </c>
      <c r="AA5330" s="15" t="str">
        <f t="shared" si="1846"/>
        <v>8760,MEULEBEKE,Marialoop,</v>
      </c>
      <c r="AB5330" s="15" t="str">
        <f t="shared" si="1847"/>
        <v/>
      </c>
    </row>
    <row r="5331" spans="1:28" x14ac:dyDescent="0.2">
      <c r="A5331">
        <v>74</v>
      </c>
      <c r="B5331">
        <v>182</v>
      </c>
      <c r="C5331">
        <v>8760</v>
      </c>
      <c r="D5331" t="s">
        <v>5840</v>
      </c>
      <c r="E5331" t="s">
        <v>5844</v>
      </c>
      <c r="F5331" t="str">
        <f t="shared" si="1826"/>
        <v>8760,MEULEBEKE,Meulebeke,</v>
      </c>
      <c r="G5331">
        <f t="shared" si="1827"/>
        <v>74</v>
      </c>
      <c r="H5331">
        <f t="shared" si="1827"/>
        <v>182</v>
      </c>
      <c r="I5331" s="15" t="str">
        <f t="shared" si="1828"/>
        <v/>
      </c>
      <c r="J5331" s="15" t="str">
        <f t="shared" si="1829"/>
        <v/>
      </c>
      <c r="K5331" s="15">
        <f t="shared" si="1830"/>
        <v>0</v>
      </c>
      <c r="L5331" s="15" t="str">
        <f t="shared" si="1831"/>
        <v>8760,MEULEBEKE,Meulebeke,</v>
      </c>
      <c r="M5331" s="15" t="str">
        <f t="shared" si="1832"/>
        <v/>
      </c>
      <c r="N5331" s="15" t="str">
        <f t="shared" si="1833"/>
        <v/>
      </c>
      <c r="O5331" s="15" t="str">
        <f t="shared" si="1834"/>
        <v/>
      </c>
      <c r="P5331" s="15">
        <f t="shared" si="1835"/>
        <v>0</v>
      </c>
      <c r="Q5331" s="15" t="str">
        <f t="shared" si="1836"/>
        <v>8760,MEULEBEKE,Meulebeke,</v>
      </c>
      <c r="R5331" s="15" t="str">
        <f t="shared" si="1837"/>
        <v/>
      </c>
      <c r="S5331" s="15" t="str">
        <f t="shared" si="1838"/>
        <v/>
      </c>
      <c r="T5331" s="15" t="str">
        <f t="shared" si="1839"/>
        <v/>
      </c>
      <c r="U5331" s="15">
        <f t="shared" si="1840"/>
        <v>0</v>
      </c>
      <c r="V5331" s="15" t="str">
        <f t="shared" si="1841"/>
        <v>8760,MEULEBEKE,Meulebeke,</v>
      </c>
      <c r="W5331" s="15" t="str">
        <f t="shared" si="1842"/>
        <v/>
      </c>
      <c r="X5331" s="15" t="str">
        <f t="shared" si="1843"/>
        <v/>
      </c>
      <c r="Y5331" s="15" t="str">
        <f t="shared" si="1844"/>
        <v/>
      </c>
      <c r="Z5331" s="15">
        <f t="shared" si="1845"/>
        <v>0</v>
      </c>
      <c r="AA5331" s="15" t="str">
        <f t="shared" si="1846"/>
        <v>8760,MEULEBEKE,Meulebeke,</v>
      </c>
      <c r="AB5331" s="15" t="str">
        <f t="shared" si="1847"/>
        <v/>
      </c>
    </row>
    <row r="5332" spans="1:28" x14ac:dyDescent="0.2">
      <c r="A5332">
        <v>72</v>
      </c>
      <c r="B5332">
        <v>183</v>
      </c>
      <c r="C5332">
        <v>8760</v>
      </c>
      <c r="D5332" t="s">
        <v>5840</v>
      </c>
      <c r="E5332" t="s">
        <v>5845</v>
      </c>
      <c r="F5332" t="str">
        <f t="shared" si="1826"/>
        <v>8760,MEULEBEKE,Overdeve,</v>
      </c>
      <c r="G5332">
        <f t="shared" si="1827"/>
        <v>72</v>
      </c>
      <c r="H5332">
        <f t="shared" si="1827"/>
        <v>183</v>
      </c>
      <c r="I5332" s="15" t="str">
        <f t="shared" si="1828"/>
        <v/>
      </c>
      <c r="J5332" s="15" t="str">
        <f t="shared" si="1829"/>
        <v/>
      </c>
      <c r="K5332" s="15">
        <f t="shared" si="1830"/>
        <v>0</v>
      </c>
      <c r="L5332" s="15" t="str">
        <f t="shared" si="1831"/>
        <v>8760,MEULEBEKE,Overdeve,</v>
      </c>
      <c r="M5332" s="15" t="str">
        <f t="shared" si="1832"/>
        <v/>
      </c>
      <c r="N5332" s="15" t="str">
        <f t="shared" si="1833"/>
        <v/>
      </c>
      <c r="O5332" s="15" t="str">
        <f t="shared" si="1834"/>
        <v/>
      </c>
      <c r="P5332" s="15">
        <f t="shared" si="1835"/>
        <v>0</v>
      </c>
      <c r="Q5332" s="15" t="str">
        <f t="shared" si="1836"/>
        <v>8760,MEULEBEKE,Overdeve,</v>
      </c>
      <c r="R5332" s="15" t="str">
        <f t="shared" si="1837"/>
        <v/>
      </c>
      <c r="S5332" s="15" t="str">
        <f t="shared" si="1838"/>
        <v/>
      </c>
      <c r="T5332" s="15" t="str">
        <f t="shared" si="1839"/>
        <v/>
      </c>
      <c r="U5332" s="15">
        <f t="shared" si="1840"/>
        <v>0</v>
      </c>
      <c r="V5332" s="15" t="str">
        <f t="shared" si="1841"/>
        <v>8760,MEULEBEKE,Overdeve,</v>
      </c>
      <c r="W5332" s="15" t="str">
        <f t="shared" si="1842"/>
        <v/>
      </c>
      <c r="X5332" s="15" t="str">
        <f t="shared" si="1843"/>
        <v/>
      </c>
      <c r="Y5332" s="15" t="str">
        <f t="shared" si="1844"/>
        <v/>
      </c>
      <c r="Z5332" s="15">
        <f t="shared" si="1845"/>
        <v>0</v>
      </c>
      <c r="AA5332" s="15" t="str">
        <f t="shared" si="1846"/>
        <v>8760,MEULEBEKE,Overdeve,</v>
      </c>
      <c r="AB5332" s="15" t="str">
        <f t="shared" si="1847"/>
        <v/>
      </c>
    </row>
    <row r="5333" spans="1:28" x14ac:dyDescent="0.2">
      <c r="A5333">
        <v>71</v>
      </c>
      <c r="B5333">
        <v>184</v>
      </c>
      <c r="C5333">
        <v>8760</v>
      </c>
      <c r="D5333" t="s">
        <v>5840</v>
      </c>
      <c r="E5333" t="s">
        <v>1327</v>
      </c>
      <c r="F5333" t="str">
        <f t="shared" si="1826"/>
        <v>8760,MEULEBEKE,Sint-Antonius,</v>
      </c>
      <c r="G5333">
        <f t="shared" si="1827"/>
        <v>71</v>
      </c>
      <c r="H5333">
        <f t="shared" si="1827"/>
        <v>184</v>
      </c>
      <c r="I5333" s="15" t="str">
        <f t="shared" si="1828"/>
        <v/>
      </c>
      <c r="J5333" s="15" t="str">
        <f t="shared" si="1829"/>
        <v/>
      </c>
      <c r="K5333" s="15">
        <f t="shared" si="1830"/>
        <v>0</v>
      </c>
      <c r="L5333" s="15" t="str">
        <f t="shared" si="1831"/>
        <v>8760,MEULEBEKE,Sint-Antonius,</v>
      </c>
      <c r="M5333" s="15" t="str">
        <f t="shared" si="1832"/>
        <v/>
      </c>
      <c r="N5333" s="15" t="str">
        <f t="shared" si="1833"/>
        <v/>
      </c>
      <c r="O5333" s="15" t="str">
        <f t="shared" si="1834"/>
        <v/>
      </c>
      <c r="P5333" s="15">
        <f t="shared" si="1835"/>
        <v>0</v>
      </c>
      <c r="Q5333" s="15" t="str">
        <f t="shared" si="1836"/>
        <v>8760,MEULEBEKE,Sint-Antonius,</v>
      </c>
      <c r="R5333" s="15" t="str">
        <f t="shared" si="1837"/>
        <v/>
      </c>
      <c r="S5333" s="15" t="str">
        <f t="shared" si="1838"/>
        <v/>
      </c>
      <c r="T5333" s="15" t="str">
        <f t="shared" si="1839"/>
        <v/>
      </c>
      <c r="U5333" s="15">
        <f t="shared" si="1840"/>
        <v>0</v>
      </c>
      <c r="V5333" s="15" t="str">
        <f t="shared" si="1841"/>
        <v>8760,MEULEBEKE,Sint-Antonius,</v>
      </c>
      <c r="W5333" s="15" t="str">
        <f t="shared" si="1842"/>
        <v/>
      </c>
      <c r="X5333" s="15" t="str">
        <f t="shared" si="1843"/>
        <v/>
      </c>
      <c r="Y5333" s="15" t="str">
        <f t="shared" si="1844"/>
        <v/>
      </c>
      <c r="Z5333" s="15">
        <f t="shared" si="1845"/>
        <v>0</v>
      </c>
      <c r="AA5333" s="15" t="str">
        <f t="shared" si="1846"/>
        <v>8760,MEULEBEKE,Sint-Antonius,</v>
      </c>
      <c r="AB5333" s="15" t="str">
        <f t="shared" si="1847"/>
        <v/>
      </c>
    </row>
    <row r="5334" spans="1:28" x14ac:dyDescent="0.2">
      <c r="A5334">
        <v>72</v>
      </c>
      <c r="B5334">
        <v>180</v>
      </c>
      <c r="C5334">
        <v>8770</v>
      </c>
      <c r="D5334" t="s">
        <v>5846</v>
      </c>
      <c r="E5334" t="s">
        <v>5847</v>
      </c>
      <c r="F5334" t="str">
        <f t="shared" si="1826"/>
        <v>8770,INGELMUNSTER,Ingelmunster,</v>
      </c>
      <c r="G5334">
        <f t="shared" si="1827"/>
        <v>72</v>
      </c>
      <c r="H5334">
        <f t="shared" si="1827"/>
        <v>180</v>
      </c>
      <c r="I5334" s="15" t="str">
        <f t="shared" si="1828"/>
        <v/>
      </c>
      <c r="J5334" s="15" t="str">
        <f t="shared" si="1829"/>
        <v/>
      </c>
      <c r="K5334" s="15">
        <f t="shared" si="1830"/>
        <v>0</v>
      </c>
      <c r="L5334" s="15" t="str">
        <f t="shared" si="1831"/>
        <v>8770,INGELMUNSTER,Ingelmunster,</v>
      </c>
      <c r="M5334" s="15" t="str">
        <f t="shared" si="1832"/>
        <v/>
      </c>
      <c r="N5334" s="15" t="str">
        <f t="shared" si="1833"/>
        <v/>
      </c>
      <c r="O5334" s="15" t="str">
        <f t="shared" si="1834"/>
        <v/>
      </c>
      <c r="P5334" s="15">
        <f t="shared" si="1835"/>
        <v>0</v>
      </c>
      <c r="Q5334" s="15" t="str">
        <f t="shared" si="1836"/>
        <v>8770,INGELMUNSTER,Ingelmunster,</v>
      </c>
      <c r="R5334" s="15" t="str">
        <f t="shared" si="1837"/>
        <v/>
      </c>
      <c r="S5334" s="15" t="str">
        <f t="shared" si="1838"/>
        <v/>
      </c>
      <c r="T5334" s="15" t="str">
        <f t="shared" si="1839"/>
        <v/>
      </c>
      <c r="U5334" s="15">
        <f t="shared" si="1840"/>
        <v>0</v>
      </c>
      <c r="V5334" s="15" t="str">
        <f t="shared" si="1841"/>
        <v>8770,INGELMUNSTER,Ingelmunster,</v>
      </c>
      <c r="W5334" s="15" t="str">
        <f t="shared" si="1842"/>
        <v/>
      </c>
      <c r="X5334" s="15" t="str">
        <f t="shared" si="1843"/>
        <v/>
      </c>
      <c r="Y5334" s="15" t="str">
        <f t="shared" si="1844"/>
        <v/>
      </c>
      <c r="Z5334" s="15">
        <f t="shared" si="1845"/>
        <v>0</v>
      </c>
      <c r="AA5334" s="15" t="str">
        <f t="shared" si="1846"/>
        <v>8770,INGELMUNSTER,Ingelmunster,</v>
      </c>
      <c r="AB5334" s="15" t="str">
        <f t="shared" si="1847"/>
        <v/>
      </c>
    </row>
    <row r="5335" spans="1:28" x14ac:dyDescent="0.2">
      <c r="A5335">
        <v>73</v>
      </c>
      <c r="B5335">
        <v>177</v>
      </c>
      <c r="C5335">
        <v>8770</v>
      </c>
      <c r="D5335" t="s">
        <v>5846</v>
      </c>
      <c r="E5335" t="s">
        <v>5848</v>
      </c>
      <c r="F5335" t="str">
        <f t="shared" si="1826"/>
        <v>8770,INGELMUNSTER,Kriek,</v>
      </c>
      <c r="G5335">
        <f t="shared" si="1827"/>
        <v>73</v>
      </c>
      <c r="H5335">
        <f t="shared" si="1827"/>
        <v>177</v>
      </c>
      <c r="I5335" s="15" t="str">
        <f t="shared" si="1828"/>
        <v/>
      </c>
      <c r="J5335" s="15" t="str">
        <f t="shared" si="1829"/>
        <v/>
      </c>
      <c r="K5335" s="15">
        <f t="shared" si="1830"/>
        <v>0</v>
      </c>
      <c r="L5335" s="15" t="str">
        <f t="shared" si="1831"/>
        <v>8770,INGELMUNSTER,Kriek,</v>
      </c>
      <c r="M5335" s="15" t="str">
        <f t="shared" si="1832"/>
        <v/>
      </c>
      <c r="N5335" s="15" t="str">
        <f t="shared" si="1833"/>
        <v/>
      </c>
      <c r="O5335" s="15" t="str">
        <f t="shared" si="1834"/>
        <v/>
      </c>
      <c r="P5335" s="15">
        <f t="shared" si="1835"/>
        <v>0</v>
      </c>
      <c r="Q5335" s="15" t="str">
        <f t="shared" si="1836"/>
        <v>8770,INGELMUNSTER,Kriek,</v>
      </c>
      <c r="R5335" s="15" t="str">
        <f t="shared" si="1837"/>
        <v/>
      </c>
      <c r="S5335" s="15" t="str">
        <f t="shared" si="1838"/>
        <v/>
      </c>
      <c r="T5335" s="15" t="str">
        <f t="shared" si="1839"/>
        <v/>
      </c>
      <c r="U5335" s="15">
        <f t="shared" si="1840"/>
        <v>0</v>
      </c>
      <c r="V5335" s="15" t="str">
        <f t="shared" si="1841"/>
        <v>8770,INGELMUNSTER,Kriek,</v>
      </c>
      <c r="W5335" s="15" t="str">
        <f t="shared" si="1842"/>
        <v/>
      </c>
      <c r="X5335" s="15" t="str">
        <f t="shared" si="1843"/>
        <v/>
      </c>
      <c r="Y5335" s="15" t="str">
        <f t="shared" si="1844"/>
        <v/>
      </c>
      <c r="Z5335" s="15">
        <f t="shared" si="1845"/>
        <v>0</v>
      </c>
      <c r="AA5335" s="15" t="str">
        <f t="shared" si="1846"/>
        <v>8770,INGELMUNSTER,Kriek,</v>
      </c>
      <c r="AB5335" s="15" t="str">
        <f t="shared" si="1847"/>
        <v/>
      </c>
    </row>
    <row r="5336" spans="1:28" x14ac:dyDescent="0.2">
      <c r="A5336">
        <v>78</v>
      </c>
      <c r="B5336">
        <v>182</v>
      </c>
      <c r="C5336">
        <v>8780</v>
      </c>
      <c r="D5336" t="s">
        <v>5849</v>
      </c>
      <c r="E5336" t="s">
        <v>5850</v>
      </c>
      <c r="F5336" t="str">
        <f t="shared" si="1826"/>
        <v>8780,OOSTROZEBEKE,Ginste,</v>
      </c>
      <c r="G5336">
        <f t="shared" si="1827"/>
        <v>78</v>
      </c>
      <c r="H5336">
        <f t="shared" si="1827"/>
        <v>182</v>
      </c>
      <c r="I5336" s="15" t="str">
        <f t="shared" si="1828"/>
        <v/>
      </c>
      <c r="J5336" s="15" t="str">
        <f t="shared" si="1829"/>
        <v/>
      </c>
      <c r="K5336" s="15">
        <f t="shared" si="1830"/>
        <v>0</v>
      </c>
      <c r="L5336" s="15" t="str">
        <f t="shared" si="1831"/>
        <v>8780,OOSTROZEBEKE,Ginste,</v>
      </c>
      <c r="M5336" s="15" t="str">
        <f t="shared" si="1832"/>
        <v/>
      </c>
      <c r="N5336" s="15" t="str">
        <f t="shared" si="1833"/>
        <v/>
      </c>
      <c r="O5336" s="15" t="str">
        <f t="shared" si="1834"/>
        <v/>
      </c>
      <c r="P5336" s="15">
        <f t="shared" si="1835"/>
        <v>0</v>
      </c>
      <c r="Q5336" s="15" t="str">
        <f t="shared" si="1836"/>
        <v>8780,OOSTROZEBEKE,Ginste,</v>
      </c>
      <c r="R5336" s="15" t="str">
        <f t="shared" si="1837"/>
        <v/>
      </c>
      <c r="S5336" s="15" t="str">
        <f t="shared" si="1838"/>
        <v/>
      </c>
      <c r="T5336" s="15" t="str">
        <f t="shared" si="1839"/>
        <v/>
      </c>
      <c r="U5336" s="15">
        <f t="shared" si="1840"/>
        <v>0</v>
      </c>
      <c r="V5336" s="15" t="str">
        <f t="shared" si="1841"/>
        <v>8780,OOSTROZEBEKE,Ginste,</v>
      </c>
      <c r="W5336" s="15" t="str">
        <f t="shared" si="1842"/>
        <v/>
      </c>
      <c r="X5336" s="15" t="str">
        <f t="shared" si="1843"/>
        <v/>
      </c>
      <c r="Y5336" s="15" t="str">
        <f t="shared" si="1844"/>
        <v/>
      </c>
      <c r="Z5336" s="15">
        <f t="shared" si="1845"/>
        <v>0</v>
      </c>
      <c r="AA5336" s="15" t="str">
        <f t="shared" si="1846"/>
        <v>8780,OOSTROZEBEKE,Ginste,</v>
      </c>
      <c r="AB5336" s="15" t="str">
        <f t="shared" si="1847"/>
        <v/>
      </c>
    </row>
    <row r="5337" spans="1:28" x14ac:dyDescent="0.2">
      <c r="A5337">
        <v>78</v>
      </c>
      <c r="B5337">
        <v>180</v>
      </c>
      <c r="C5337">
        <v>8780</v>
      </c>
      <c r="D5337" t="s">
        <v>5849</v>
      </c>
      <c r="E5337" t="s">
        <v>5851</v>
      </c>
      <c r="F5337" t="str">
        <f t="shared" si="1826"/>
        <v>8780,OOSTROZEBEKE,Kalberg,</v>
      </c>
      <c r="G5337">
        <f t="shared" si="1827"/>
        <v>78</v>
      </c>
      <c r="H5337">
        <f t="shared" si="1827"/>
        <v>180</v>
      </c>
      <c r="I5337" s="15" t="str">
        <f t="shared" si="1828"/>
        <v/>
      </c>
      <c r="J5337" s="15" t="str">
        <f t="shared" si="1829"/>
        <v/>
      </c>
      <c r="K5337" s="15">
        <f t="shared" si="1830"/>
        <v>0</v>
      </c>
      <c r="L5337" s="15" t="str">
        <f t="shared" si="1831"/>
        <v>8780,OOSTROZEBEKE,Kalberg,</v>
      </c>
      <c r="M5337" s="15" t="str">
        <f t="shared" si="1832"/>
        <v/>
      </c>
      <c r="N5337" s="15" t="str">
        <f t="shared" si="1833"/>
        <v/>
      </c>
      <c r="O5337" s="15" t="str">
        <f t="shared" si="1834"/>
        <v/>
      </c>
      <c r="P5337" s="15">
        <f t="shared" si="1835"/>
        <v>0</v>
      </c>
      <c r="Q5337" s="15" t="str">
        <f t="shared" si="1836"/>
        <v>8780,OOSTROZEBEKE,Kalberg,</v>
      </c>
      <c r="R5337" s="15" t="str">
        <f t="shared" si="1837"/>
        <v/>
      </c>
      <c r="S5337" s="15" t="str">
        <f t="shared" si="1838"/>
        <v/>
      </c>
      <c r="T5337" s="15" t="str">
        <f t="shared" si="1839"/>
        <v/>
      </c>
      <c r="U5337" s="15">
        <f t="shared" si="1840"/>
        <v>0</v>
      </c>
      <c r="V5337" s="15" t="str">
        <f t="shared" si="1841"/>
        <v>8780,OOSTROZEBEKE,Kalberg,</v>
      </c>
      <c r="W5337" s="15" t="str">
        <f t="shared" si="1842"/>
        <v/>
      </c>
      <c r="X5337" s="15" t="str">
        <f t="shared" si="1843"/>
        <v/>
      </c>
      <c r="Y5337" s="15" t="str">
        <f t="shared" si="1844"/>
        <v/>
      </c>
      <c r="Z5337" s="15">
        <f t="shared" si="1845"/>
        <v>0</v>
      </c>
      <c r="AA5337" s="15" t="str">
        <f t="shared" si="1846"/>
        <v>8780,OOSTROZEBEKE,Kalberg,</v>
      </c>
      <c r="AB5337" s="15" t="str">
        <f t="shared" si="1847"/>
        <v/>
      </c>
    </row>
    <row r="5338" spans="1:28" x14ac:dyDescent="0.2">
      <c r="A5338">
        <v>77</v>
      </c>
      <c r="B5338">
        <v>179</v>
      </c>
      <c r="C5338">
        <v>8780</v>
      </c>
      <c r="D5338" t="s">
        <v>5849</v>
      </c>
      <c r="E5338" t="s">
        <v>5852</v>
      </c>
      <c r="F5338" t="str">
        <f t="shared" si="1826"/>
        <v>8780,OOSTROZEBEKE,Oostrozebeke,</v>
      </c>
      <c r="G5338">
        <f t="shared" si="1827"/>
        <v>77</v>
      </c>
      <c r="H5338">
        <f t="shared" si="1827"/>
        <v>179</v>
      </c>
      <c r="I5338" s="15" t="str">
        <f t="shared" si="1828"/>
        <v/>
      </c>
      <c r="J5338" s="15" t="str">
        <f t="shared" si="1829"/>
        <v/>
      </c>
      <c r="K5338" s="15">
        <f t="shared" si="1830"/>
        <v>0</v>
      </c>
      <c r="L5338" s="15" t="str">
        <f t="shared" si="1831"/>
        <v>8780,OOSTROZEBEKE,Oostrozebeke,</v>
      </c>
      <c r="M5338" s="15" t="str">
        <f t="shared" si="1832"/>
        <v/>
      </c>
      <c r="N5338" s="15" t="str">
        <f t="shared" si="1833"/>
        <v/>
      </c>
      <c r="O5338" s="15" t="str">
        <f t="shared" si="1834"/>
        <v/>
      </c>
      <c r="P5338" s="15">
        <f t="shared" si="1835"/>
        <v>0</v>
      </c>
      <c r="Q5338" s="15" t="str">
        <f t="shared" si="1836"/>
        <v>8780,OOSTROZEBEKE,Oostrozebeke,</v>
      </c>
      <c r="R5338" s="15" t="str">
        <f t="shared" si="1837"/>
        <v/>
      </c>
      <c r="S5338" s="15" t="str">
        <f t="shared" si="1838"/>
        <v/>
      </c>
      <c r="T5338" s="15" t="str">
        <f t="shared" si="1839"/>
        <v/>
      </c>
      <c r="U5338" s="15">
        <f t="shared" si="1840"/>
        <v>0</v>
      </c>
      <c r="V5338" s="15" t="str">
        <f t="shared" si="1841"/>
        <v>8780,OOSTROZEBEKE,Oostrozebeke,</v>
      </c>
      <c r="W5338" s="15" t="str">
        <f t="shared" si="1842"/>
        <v/>
      </c>
      <c r="X5338" s="15" t="str">
        <f t="shared" si="1843"/>
        <v/>
      </c>
      <c r="Y5338" s="15" t="str">
        <f t="shared" si="1844"/>
        <v/>
      </c>
      <c r="Z5338" s="15">
        <f t="shared" si="1845"/>
        <v>0</v>
      </c>
      <c r="AA5338" s="15" t="str">
        <f t="shared" si="1846"/>
        <v>8780,OOSTROZEBEKE,Oostrozebeke,</v>
      </c>
      <c r="AB5338" s="15" t="str">
        <f t="shared" si="1847"/>
        <v/>
      </c>
    </row>
    <row r="5339" spans="1:28" x14ac:dyDescent="0.2">
      <c r="A5339">
        <v>79</v>
      </c>
      <c r="B5339">
        <v>183</v>
      </c>
      <c r="C5339">
        <v>8780</v>
      </c>
      <c r="D5339" t="s">
        <v>5849</v>
      </c>
      <c r="E5339" t="s">
        <v>5853</v>
      </c>
      <c r="F5339" t="str">
        <f t="shared" si="1826"/>
        <v>8780,OOSTROZEBEKE,Verre Ginsten,</v>
      </c>
      <c r="G5339">
        <f t="shared" si="1827"/>
        <v>79</v>
      </c>
      <c r="H5339">
        <f t="shared" si="1827"/>
        <v>183</v>
      </c>
      <c r="I5339" s="15" t="str">
        <f t="shared" si="1828"/>
        <v/>
      </c>
      <c r="J5339" s="15" t="str">
        <f t="shared" si="1829"/>
        <v/>
      </c>
      <c r="K5339" s="15">
        <f t="shared" si="1830"/>
        <v>0</v>
      </c>
      <c r="L5339" s="15" t="str">
        <f t="shared" si="1831"/>
        <v>8780,OOSTROZEBEKE,Verre Ginsten,</v>
      </c>
      <c r="M5339" s="15" t="str">
        <f t="shared" si="1832"/>
        <v/>
      </c>
      <c r="N5339" s="15" t="str">
        <f t="shared" si="1833"/>
        <v/>
      </c>
      <c r="O5339" s="15" t="str">
        <f t="shared" si="1834"/>
        <v/>
      </c>
      <c r="P5339" s="15">
        <f t="shared" si="1835"/>
        <v>0</v>
      </c>
      <c r="Q5339" s="15" t="str">
        <f t="shared" si="1836"/>
        <v>8780,OOSTROZEBEKE,Verre Ginsten,</v>
      </c>
      <c r="R5339" s="15" t="str">
        <f t="shared" si="1837"/>
        <v/>
      </c>
      <c r="S5339" s="15" t="str">
        <f t="shared" si="1838"/>
        <v/>
      </c>
      <c r="T5339" s="15" t="str">
        <f t="shared" si="1839"/>
        <v/>
      </c>
      <c r="U5339" s="15">
        <f t="shared" si="1840"/>
        <v>0</v>
      </c>
      <c r="V5339" s="15" t="str">
        <f t="shared" si="1841"/>
        <v>8780,OOSTROZEBEKE,Verre Ginsten,</v>
      </c>
      <c r="W5339" s="15" t="str">
        <f t="shared" si="1842"/>
        <v/>
      </c>
      <c r="X5339" s="15" t="str">
        <f t="shared" si="1843"/>
        <v/>
      </c>
      <c r="Y5339" s="15" t="str">
        <f t="shared" si="1844"/>
        <v/>
      </c>
      <c r="Z5339" s="15">
        <f t="shared" si="1845"/>
        <v>0</v>
      </c>
      <c r="AA5339" s="15" t="str">
        <f t="shared" si="1846"/>
        <v>8780,OOSTROZEBEKE,Verre Ginsten,</v>
      </c>
      <c r="AB5339" s="15" t="str">
        <f t="shared" si="1847"/>
        <v/>
      </c>
    </row>
    <row r="5340" spans="1:28" x14ac:dyDescent="0.2">
      <c r="A5340">
        <v>84</v>
      </c>
      <c r="B5340">
        <v>175</v>
      </c>
      <c r="C5340">
        <v>8790</v>
      </c>
      <c r="D5340" t="s">
        <v>5854</v>
      </c>
      <c r="E5340" t="s">
        <v>5855</v>
      </c>
      <c r="F5340" t="str">
        <f t="shared" si="1826"/>
        <v>8790,WAREGEM,Leeuwken,</v>
      </c>
      <c r="G5340">
        <f t="shared" si="1827"/>
        <v>84</v>
      </c>
      <c r="H5340">
        <f t="shared" si="1827"/>
        <v>175</v>
      </c>
      <c r="I5340" s="15" t="str">
        <f t="shared" si="1828"/>
        <v/>
      </c>
      <c r="J5340" s="15" t="str">
        <f t="shared" si="1829"/>
        <v/>
      </c>
      <c r="K5340" s="15">
        <f t="shared" si="1830"/>
        <v>0</v>
      </c>
      <c r="L5340" s="15" t="str">
        <f t="shared" si="1831"/>
        <v>8790,WAREGEM,Leeuwken,</v>
      </c>
      <c r="M5340" s="15" t="str">
        <f t="shared" si="1832"/>
        <v/>
      </c>
      <c r="N5340" s="15" t="str">
        <f t="shared" si="1833"/>
        <v/>
      </c>
      <c r="O5340" s="15" t="str">
        <f t="shared" si="1834"/>
        <v/>
      </c>
      <c r="P5340" s="15">
        <f t="shared" si="1835"/>
        <v>0</v>
      </c>
      <c r="Q5340" s="15" t="str">
        <f t="shared" si="1836"/>
        <v>8790,WAREGEM,Leeuwken,</v>
      </c>
      <c r="R5340" s="15" t="str">
        <f t="shared" si="1837"/>
        <v/>
      </c>
      <c r="S5340" s="15" t="str">
        <f t="shared" si="1838"/>
        <v/>
      </c>
      <c r="T5340" s="15" t="str">
        <f t="shared" si="1839"/>
        <v/>
      </c>
      <c r="U5340" s="15">
        <f t="shared" si="1840"/>
        <v>0</v>
      </c>
      <c r="V5340" s="15" t="str">
        <f t="shared" si="1841"/>
        <v>8790,WAREGEM,Leeuwken,</v>
      </c>
      <c r="W5340" s="15" t="str">
        <f t="shared" si="1842"/>
        <v/>
      </c>
      <c r="X5340" s="15" t="str">
        <f t="shared" si="1843"/>
        <v/>
      </c>
      <c r="Y5340" s="15" t="str">
        <f t="shared" si="1844"/>
        <v/>
      </c>
      <c r="Z5340" s="15">
        <f t="shared" si="1845"/>
        <v>0</v>
      </c>
      <c r="AA5340" s="15" t="str">
        <f t="shared" si="1846"/>
        <v>8790,WAREGEM,Leeuwken,</v>
      </c>
      <c r="AB5340" s="15" t="str">
        <f t="shared" si="1847"/>
        <v/>
      </c>
    </row>
    <row r="5341" spans="1:28" x14ac:dyDescent="0.2">
      <c r="A5341">
        <v>82</v>
      </c>
      <c r="B5341">
        <v>173</v>
      </c>
      <c r="C5341">
        <v>8790</v>
      </c>
      <c r="D5341" t="s">
        <v>5854</v>
      </c>
      <c r="E5341" t="s">
        <v>5856</v>
      </c>
      <c r="F5341" t="str">
        <f t="shared" si="1826"/>
        <v>8790,WAREGEM,Nieuwenhove,</v>
      </c>
      <c r="G5341">
        <f t="shared" si="1827"/>
        <v>82</v>
      </c>
      <c r="H5341">
        <f t="shared" si="1827"/>
        <v>173</v>
      </c>
      <c r="I5341" s="15" t="str">
        <f t="shared" si="1828"/>
        <v/>
      </c>
      <c r="J5341" s="15" t="str">
        <f t="shared" si="1829"/>
        <v/>
      </c>
      <c r="K5341" s="15">
        <f t="shared" si="1830"/>
        <v>0</v>
      </c>
      <c r="L5341" s="15" t="str">
        <f t="shared" si="1831"/>
        <v>8790,WAREGEM,Nieuwenhove,</v>
      </c>
      <c r="M5341" s="15" t="str">
        <f t="shared" si="1832"/>
        <v/>
      </c>
      <c r="N5341" s="15" t="str">
        <f t="shared" si="1833"/>
        <v/>
      </c>
      <c r="O5341" s="15" t="str">
        <f t="shared" si="1834"/>
        <v/>
      </c>
      <c r="P5341" s="15">
        <f t="shared" si="1835"/>
        <v>0</v>
      </c>
      <c r="Q5341" s="15" t="str">
        <f t="shared" si="1836"/>
        <v>8790,WAREGEM,Nieuwenhove,</v>
      </c>
      <c r="R5341" s="15" t="str">
        <f t="shared" si="1837"/>
        <v/>
      </c>
      <c r="S5341" s="15" t="str">
        <f t="shared" si="1838"/>
        <v/>
      </c>
      <c r="T5341" s="15" t="str">
        <f t="shared" si="1839"/>
        <v/>
      </c>
      <c r="U5341" s="15">
        <f t="shared" si="1840"/>
        <v>0</v>
      </c>
      <c r="V5341" s="15" t="str">
        <f t="shared" si="1841"/>
        <v>8790,WAREGEM,Nieuwenhove,</v>
      </c>
      <c r="W5341" s="15" t="str">
        <f t="shared" si="1842"/>
        <v/>
      </c>
      <c r="X5341" s="15" t="str">
        <f t="shared" si="1843"/>
        <v/>
      </c>
      <c r="Y5341" s="15" t="str">
        <f t="shared" si="1844"/>
        <v/>
      </c>
      <c r="Z5341" s="15">
        <f t="shared" si="1845"/>
        <v>0</v>
      </c>
      <c r="AA5341" s="15" t="str">
        <f t="shared" si="1846"/>
        <v>8790,WAREGEM,Nieuwenhove,</v>
      </c>
      <c r="AB5341" s="15" t="str">
        <f t="shared" si="1847"/>
        <v/>
      </c>
    </row>
    <row r="5342" spans="1:28" x14ac:dyDescent="0.2">
      <c r="A5342">
        <v>84</v>
      </c>
      <c r="B5342">
        <v>175</v>
      </c>
      <c r="C5342">
        <v>8790</v>
      </c>
      <c r="D5342" t="s">
        <v>5854</v>
      </c>
      <c r="E5342" t="s">
        <v>5857</v>
      </c>
      <c r="F5342" t="str">
        <f t="shared" si="1826"/>
        <v>8790,WAREGEM,Waregem,</v>
      </c>
      <c r="G5342">
        <f t="shared" si="1827"/>
        <v>84</v>
      </c>
      <c r="H5342">
        <f t="shared" si="1827"/>
        <v>175</v>
      </c>
      <c r="I5342" s="15" t="str">
        <f t="shared" si="1828"/>
        <v/>
      </c>
      <c r="J5342" s="15" t="str">
        <f t="shared" si="1829"/>
        <v/>
      </c>
      <c r="K5342" s="15">
        <f t="shared" si="1830"/>
        <v>0</v>
      </c>
      <c r="L5342" s="15" t="str">
        <f t="shared" si="1831"/>
        <v>8790,WAREGEM,Waregem,</v>
      </c>
      <c r="M5342" s="15" t="str">
        <f t="shared" si="1832"/>
        <v/>
      </c>
      <c r="N5342" s="15" t="str">
        <f t="shared" si="1833"/>
        <v/>
      </c>
      <c r="O5342" s="15" t="str">
        <f t="shared" si="1834"/>
        <v/>
      </c>
      <c r="P5342" s="15">
        <f t="shared" si="1835"/>
        <v>0</v>
      </c>
      <c r="Q5342" s="15" t="str">
        <f t="shared" si="1836"/>
        <v>8790,WAREGEM,Waregem,</v>
      </c>
      <c r="R5342" s="15" t="str">
        <f t="shared" si="1837"/>
        <v/>
      </c>
      <c r="S5342" s="15" t="str">
        <f t="shared" si="1838"/>
        <v/>
      </c>
      <c r="T5342" s="15" t="str">
        <f t="shared" si="1839"/>
        <v/>
      </c>
      <c r="U5342" s="15">
        <f t="shared" si="1840"/>
        <v>0</v>
      </c>
      <c r="V5342" s="15" t="str">
        <f t="shared" si="1841"/>
        <v>8790,WAREGEM,Waregem,</v>
      </c>
      <c r="W5342" s="15" t="str">
        <f t="shared" si="1842"/>
        <v/>
      </c>
      <c r="X5342" s="15" t="str">
        <f t="shared" si="1843"/>
        <v/>
      </c>
      <c r="Y5342" s="15" t="str">
        <f t="shared" si="1844"/>
        <v/>
      </c>
      <c r="Z5342" s="15">
        <f t="shared" si="1845"/>
        <v>0</v>
      </c>
      <c r="AA5342" s="15" t="str">
        <f t="shared" si="1846"/>
        <v>8790,WAREGEM,Waregem,</v>
      </c>
      <c r="AB5342" s="15" t="str">
        <f t="shared" si="1847"/>
        <v/>
      </c>
    </row>
    <row r="5343" spans="1:28" x14ac:dyDescent="0.2">
      <c r="A5343">
        <v>78</v>
      </c>
      <c r="B5343">
        <v>174</v>
      </c>
      <c r="C5343">
        <v>8791</v>
      </c>
      <c r="D5343" t="s">
        <v>5854</v>
      </c>
      <c r="E5343" t="s">
        <v>5858</v>
      </c>
      <c r="F5343" t="str">
        <f t="shared" si="1826"/>
        <v>8791,WAREGEM,Beveren,</v>
      </c>
      <c r="G5343">
        <f t="shared" si="1827"/>
        <v>78</v>
      </c>
      <c r="H5343">
        <f t="shared" si="1827"/>
        <v>174</v>
      </c>
      <c r="I5343" s="15" t="str">
        <f t="shared" si="1828"/>
        <v/>
      </c>
      <c r="J5343" s="15" t="str">
        <f t="shared" si="1829"/>
        <v/>
      </c>
      <c r="K5343" s="15">
        <f t="shared" si="1830"/>
        <v>0</v>
      </c>
      <c r="L5343" s="15" t="str">
        <f t="shared" si="1831"/>
        <v>8791,WAREGEM,Beveren,</v>
      </c>
      <c r="M5343" s="15" t="str">
        <f t="shared" si="1832"/>
        <v/>
      </c>
      <c r="N5343" s="15" t="str">
        <f t="shared" si="1833"/>
        <v/>
      </c>
      <c r="O5343" s="15" t="str">
        <f t="shared" si="1834"/>
        <v/>
      </c>
      <c r="P5343" s="15">
        <f t="shared" si="1835"/>
        <v>0</v>
      </c>
      <c r="Q5343" s="15" t="str">
        <f t="shared" si="1836"/>
        <v>8791,WAREGEM,Beveren,</v>
      </c>
      <c r="R5343" s="15" t="str">
        <f t="shared" si="1837"/>
        <v/>
      </c>
      <c r="S5343" s="15" t="str">
        <f t="shared" si="1838"/>
        <v/>
      </c>
      <c r="T5343" s="15" t="str">
        <f t="shared" si="1839"/>
        <v/>
      </c>
      <c r="U5343" s="15">
        <f t="shared" si="1840"/>
        <v>0</v>
      </c>
      <c r="V5343" s="15" t="str">
        <f t="shared" si="1841"/>
        <v>8791,WAREGEM,Beveren,</v>
      </c>
      <c r="W5343" s="15" t="str">
        <f t="shared" si="1842"/>
        <v/>
      </c>
      <c r="X5343" s="15" t="str">
        <f t="shared" si="1843"/>
        <v/>
      </c>
      <c r="Y5343" s="15" t="str">
        <f t="shared" si="1844"/>
        <v/>
      </c>
      <c r="Z5343" s="15">
        <f t="shared" si="1845"/>
        <v>0</v>
      </c>
      <c r="AA5343" s="15" t="str">
        <f t="shared" si="1846"/>
        <v>8791,WAREGEM,Beveren,</v>
      </c>
      <c r="AB5343" s="15" t="str">
        <f t="shared" si="1847"/>
        <v/>
      </c>
    </row>
    <row r="5344" spans="1:28" x14ac:dyDescent="0.2">
      <c r="A5344">
        <v>79</v>
      </c>
      <c r="B5344">
        <v>175</v>
      </c>
      <c r="C5344">
        <v>8792</v>
      </c>
      <c r="D5344" t="s">
        <v>5854</v>
      </c>
      <c r="E5344" t="s">
        <v>5859</v>
      </c>
      <c r="F5344" t="str">
        <f t="shared" si="1826"/>
        <v>8792,WAREGEM,Desselgem,</v>
      </c>
      <c r="G5344">
        <f t="shared" si="1827"/>
        <v>79</v>
      </c>
      <c r="H5344">
        <f t="shared" si="1827"/>
        <v>175</v>
      </c>
      <c r="I5344" s="15" t="str">
        <f t="shared" si="1828"/>
        <v/>
      </c>
      <c r="J5344" s="15" t="str">
        <f t="shared" si="1829"/>
        <v/>
      </c>
      <c r="K5344" s="15">
        <f t="shared" si="1830"/>
        <v>0</v>
      </c>
      <c r="L5344" s="15" t="str">
        <f t="shared" si="1831"/>
        <v>8792,WAREGEM,Desselgem,</v>
      </c>
      <c r="M5344" s="15" t="str">
        <f t="shared" si="1832"/>
        <v/>
      </c>
      <c r="N5344" s="15" t="str">
        <f t="shared" si="1833"/>
        <v/>
      </c>
      <c r="O5344" s="15" t="str">
        <f t="shared" si="1834"/>
        <v/>
      </c>
      <c r="P5344" s="15">
        <f t="shared" si="1835"/>
        <v>0</v>
      </c>
      <c r="Q5344" s="15" t="str">
        <f t="shared" si="1836"/>
        <v>8792,WAREGEM,Desselgem,</v>
      </c>
      <c r="R5344" s="15" t="str">
        <f t="shared" si="1837"/>
        <v/>
      </c>
      <c r="S5344" s="15" t="str">
        <f t="shared" si="1838"/>
        <v/>
      </c>
      <c r="T5344" s="15" t="str">
        <f t="shared" si="1839"/>
        <v/>
      </c>
      <c r="U5344" s="15">
        <f t="shared" si="1840"/>
        <v>0</v>
      </c>
      <c r="V5344" s="15" t="str">
        <f t="shared" si="1841"/>
        <v>8792,WAREGEM,Desselgem,</v>
      </c>
      <c r="W5344" s="15" t="str">
        <f t="shared" si="1842"/>
        <v/>
      </c>
      <c r="X5344" s="15" t="str">
        <f t="shared" si="1843"/>
        <v/>
      </c>
      <c r="Y5344" s="15" t="str">
        <f t="shared" si="1844"/>
        <v/>
      </c>
      <c r="Z5344" s="15">
        <f t="shared" si="1845"/>
        <v>0</v>
      </c>
      <c r="AA5344" s="15" t="str">
        <f t="shared" si="1846"/>
        <v>8792,WAREGEM,Desselgem,</v>
      </c>
      <c r="AB5344" s="15" t="str">
        <f t="shared" si="1847"/>
        <v/>
      </c>
    </row>
    <row r="5345" spans="1:28" x14ac:dyDescent="0.2">
      <c r="A5345">
        <v>80</v>
      </c>
      <c r="B5345">
        <v>176</v>
      </c>
      <c r="C5345">
        <v>8792</v>
      </c>
      <c r="D5345" t="s">
        <v>5854</v>
      </c>
      <c r="E5345" t="s">
        <v>1180</v>
      </c>
      <c r="F5345" t="str">
        <f t="shared" si="1826"/>
        <v>8792,WAREGEM,Dries,</v>
      </c>
      <c r="G5345">
        <f t="shared" si="1827"/>
        <v>80</v>
      </c>
      <c r="H5345">
        <f t="shared" si="1827"/>
        <v>176</v>
      </c>
      <c r="I5345" s="15" t="str">
        <f t="shared" si="1828"/>
        <v/>
      </c>
      <c r="J5345" s="15" t="str">
        <f t="shared" si="1829"/>
        <v/>
      </c>
      <c r="K5345" s="15">
        <f t="shared" si="1830"/>
        <v>0</v>
      </c>
      <c r="L5345" s="15" t="str">
        <f t="shared" si="1831"/>
        <v>8792,WAREGEM,Dries,</v>
      </c>
      <c r="M5345" s="15" t="str">
        <f t="shared" si="1832"/>
        <v/>
      </c>
      <c r="N5345" s="15" t="str">
        <f t="shared" si="1833"/>
        <v/>
      </c>
      <c r="O5345" s="15" t="str">
        <f t="shared" si="1834"/>
        <v/>
      </c>
      <c r="P5345" s="15">
        <f t="shared" si="1835"/>
        <v>0</v>
      </c>
      <c r="Q5345" s="15" t="str">
        <f t="shared" si="1836"/>
        <v>8792,WAREGEM,Dries,</v>
      </c>
      <c r="R5345" s="15" t="str">
        <f t="shared" si="1837"/>
        <v/>
      </c>
      <c r="S5345" s="15" t="str">
        <f t="shared" si="1838"/>
        <v/>
      </c>
      <c r="T5345" s="15" t="str">
        <f t="shared" si="1839"/>
        <v/>
      </c>
      <c r="U5345" s="15">
        <f t="shared" si="1840"/>
        <v>0</v>
      </c>
      <c r="V5345" s="15" t="str">
        <f t="shared" si="1841"/>
        <v>8792,WAREGEM,Dries,</v>
      </c>
      <c r="W5345" s="15" t="str">
        <f t="shared" si="1842"/>
        <v/>
      </c>
      <c r="X5345" s="15" t="str">
        <f t="shared" si="1843"/>
        <v/>
      </c>
      <c r="Y5345" s="15" t="str">
        <f t="shared" si="1844"/>
        <v/>
      </c>
      <c r="Z5345" s="15">
        <f t="shared" si="1845"/>
        <v>0</v>
      </c>
      <c r="AA5345" s="15" t="str">
        <f t="shared" si="1846"/>
        <v>8792,WAREGEM,Dries,</v>
      </c>
      <c r="AB5345" s="15" t="str">
        <f t="shared" si="1847"/>
        <v/>
      </c>
    </row>
    <row r="5346" spans="1:28" x14ac:dyDescent="0.2">
      <c r="A5346">
        <v>77</v>
      </c>
      <c r="B5346">
        <v>174</v>
      </c>
      <c r="C5346">
        <v>8792</v>
      </c>
      <c r="D5346" t="s">
        <v>5854</v>
      </c>
      <c r="E5346" t="s">
        <v>5860</v>
      </c>
      <c r="F5346" t="str">
        <f t="shared" si="1826"/>
        <v>8792,WAREGEM,Leiekant,</v>
      </c>
      <c r="G5346">
        <f t="shared" si="1827"/>
        <v>77</v>
      </c>
      <c r="H5346">
        <f t="shared" si="1827"/>
        <v>174</v>
      </c>
      <c r="I5346" s="15" t="str">
        <f t="shared" si="1828"/>
        <v/>
      </c>
      <c r="J5346" s="15" t="str">
        <f t="shared" si="1829"/>
        <v/>
      </c>
      <c r="K5346" s="15">
        <f t="shared" si="1830"/>
        <v>0</v>
      </c>
      <c r="L5346" s="15" t="str">
        <f t="shared" si="1831"/>
        <v>8792,WAREGEM,Leiekant,</v>
      </c>
      <c r="M5346" s="15" t="str">
        <f t="shared" si="1832"/>
        <v/>
      </c>
      <c r="N5346" s="15" t="str">
        <f t="shared" si="1833"/>
        <v/>
      </c>
      <c r="O5346" s="15" t="str">
        <f t="shared" si="1834"/>
        <v/>
      </c>
      <c r="P5346" s="15">
        <f t="shared" si="1835"/>
        <v>0</v>
      </c>
      <c r="Q5346" s="15" t="str">
        <f t="shared" si="1836"/>
        <v>8792,WAREGEM,Leiekant,</v>
      </c>
      <c r="R5346" s="15" t="str">
        <f t="shared" si="1837"/>
        <v/>
      </c>
      <c r="S5346" s="15" t="str">
        <f t="shared" si="1838"/>
        <v/>
      </c>
      <c r="T5346" s="15" t="str">
        <f t="shared" si="1839"/>
        <v/>
      </c>
      <c r="U5346" s="15">
        <f t="shared" si="1840"/>
        <v>0</v>
      </c>
      <c r="V5346" s="15" t="str">
        <f t="shared" si="1841"/>
        <v>8792,WAREGEM,Leiekant,</v>
      </c>
      <c r="W5346" s="15" t="str">
        <f t="shared" si="1842"/>
        <v/>
      </c>
      <c r="X5346" s="15" t="str">
        <f t="shared" si="1843"/>
        <v/>
      </c>
      <c r="Y5346" s="15" t="str">
        <f t="shared" si="1844"/>
        <v/>
      </c>
      <c r="Z5346" s="15">
        <f t="shared" si="1845"/>
        <v>0</v>
      </c>
      <c r="AA5346" s="15" t="str">
        <f t="shared" si="1846"/>
        <v>8792,WAREGEM,Leiekant,</v>
      </c>
      <c r="AB5346" s="15" t="str">
        <f t="shared" si="1847"/>
        <v/>
      </c>
    </row>
    <row r="5347" spans="1:28" x14ac:dyDescent="0.2">
      <c r="A5347">
        <v>82</v>
      </c>
      <c r="B5347">
        <v>177</v>
      </c>
      <c r="C5347">
        <v>8793</v>
      </c>
      <c r="D5347" t="s">
        <v>5854</v>
      </c>
      <c r="E5347" t="s">
        <v>5861</v>
      </c>
      <c r="F5347" t="str">
        <f t="shared" si="1826"/>
        <v>8793,WAREGEM,Sint-Eloois-Vijve,</v>
      </c>
      <c r="G5347">
        <f t="shared" si="1827"/>
        <v>82</v>
      </c>
      <c r="H5347">
        <f t="shared" si="1827"/>
        <v>177</v>
      </c>
      <c r="I5347" s="15" t="str">
        <f t="shared" si="1828"/>
        <v/>
      </c>
      <c r="J5347" s="15" t="str">
        <f t="shared" si="1829"/>
        <v/>
      </c>
      <c r="K5347" s="15">
        <f t="shared" si="1830"/>
        <v>0</v>
      </c>
      <c r="L5347" s="15" t="str">
        <f t="shared" si="1831"/>
        <v>8793,WAREGEM,Sint-Eloois-Vijve,</v>
      </c>
      <c r="M5347" s="15" t="str">
        <f t="shared" si="1832"/>
        <v/>
      </c>
      <c r="N5347" s="15" t="str">
        <f t="shared" si="1833"/>
        <v/>
      </c>
      <c r="O5347" s="15" t="str">
        <f t="shared" si="1834"/>
        <v/>
      </c>
      <c r="P5347" s="15">
        <f t="shared" si="1835"/>
        <v>0</v>
      </c>
      <c r="Q5347" s="15" t="str">
        <f t="shared" si="1836"/>
        <v>8793,WAREGEM,Sint-Eloois-Vijve,</v>
      </c>
      <c r="R5347" s="15" t="str">
        <f t="shared" si="1837"/>
        <v/>
      </c>
      <c r="S5347" s="15" t="str">
        <f t="shared" si="1838"/>
        <v/>
      </c>
      <c r="T5347" s="15" t="str">
        <f t="shared" si="1839"/>
        <v/>
      </c>
      <c r="U5347" s="15">
        <f t="shared" si="1840"/>
        <v>0</v>
      </c>
      <c r="V5347" s="15" t="str">
        <f t="shared" si="1841"/>
        <v>8793,WAREGEM,Sint-Eloois-Vijve,</v>
      </c>
      <c r="W5347" s="15" t="str">
        <f t="shared" si="1842"/>
        <v/>
      </c>
      <c r="X5347" s="15" t="str">
        <f t="shared" si="1843"/>
        <v/>
      </c>
      <c r="Y5347" s="15" t="str">
        <f t="shared" si="1844"/>
        <v/>
      </c>
      <c r="Z5347" s="15">
        <f t="shared" si="1845"/>
        <v>0</v>
      </c>
      <c r="AA5347" s="15" t="str">
        <f t="shared" si="1846"/>
        <v>8793,WAREGEM,Sint-Eloois-Vijve,</v>
      </c>
      <c r="AB5347" s="15" t="str">
        <f t="shared" si="1847"/>
        <v/>
      </c>
    </row>
    <row r="5348" spans="1:28" x14ac:dyDescent="0.2">
      <c r="A5348">
        <v>62</v>
      </c>
      <c r="B5348">
        <v>177</v>
      </c>
      <c r="C5348">
        <v>8800</v>
      </c>
      <c r="D5348" t="s">
        <v>5862</v>
      </c>
      <c r="E5348" t="s">
        <v>5863</v>
      </c>
      <c r="F5348" t="str">
        <f t="shared" si="1826"/>
        <v>8800,ROESELARE,Beitem,</v>
      </c>
      <c r="G5348">
        <f t="shared" si="1827"/>
        <v>62</v>
      </c>
      <c r="H5348">
        <f t="shared" si="1827"/>
        <v>177</v>
      </c>
      <c r="I5348" s="15" t="str">
        <f t="shared" si="1828"/>
        <v/>
      </c>
      <c r="J5348" s="15" t="str">
        <f t="shared" si="1829"/>
        <v/>
      </c>
      <c r="K5348" s="15">
        <f t="shared" si="1830"/>
        <v>0</v>
      </c>
      <c r="L5348" s="15" t="str">
        <f t="shared" si="1831"/>
        <v>8800,ROESELARE,Beitem,</v>
      </c>
      <c r="M5348" s="15" t="str">
        <f t="shared" si="1832"/>
        <v/>
      </c>
      <c r="N5348" s="15" t="str">
        <f t="shared" si="1833"/>
        <v/>
      </c>
      <c r="O5348" s="15" t="str">
        <f t="shared" si="1834"/>
        <v/>
      </c>
      <c r="P5348" s="15">
        <f t="shared" si="1835"/>
        <v>0</v>
      </c>
      <c r="Q5348" s="15" t="str">
        <f t="shared" si="1836"/>
        <v>8800,ROESELARE,Beitem,</v>
      </c>
      <c r="R5348" s="15" t="str">
        <f t="shared" si="1837"/>
        <v/>
      </c>
      <c r="S5348" s="15" t="str">
        <f t="shared" si="1838"/>
        <v/>
      </c>
      <c r="T5348" s="15" t="str">
        <f t="shared" si="1839"/>
        <v/>
      </c>
      <c r="U5348" s="15">
        <f t="shared" si="1840"/>
        <v>0</v>
      </c>
      <c r="V5348" s="15" t="str">
        <f t="shared" si="1841"/>
        <v>8800,ROESELARE,Beitem,</v>
      </c>
      <c r="W5348" s="15" t="str">
        <f t="shared" si="1842"/>
        <v/>
      </c>
      <c r="X5348" s="15" t="str">
        <f t="shared" si="1843"/>
        <v/>
      </c>
      <c r="Y5348" s="15" t="str">
        <f t="shared" si="1844"/>
        <v/>
      </c>
      <c r="Z5348" s="15">
        <f t="shared" si="1845"/>
        <v>0</v>
      </c>
      <c r="AA5348" s="15" t="str">
        <f t="shared" si="1846"/>
        <v>8800,ROESELARE,Beitem,</v>
      </c>
      <c r="AB5348" s="15" t="str">
        <f t="shared" si="1847"/>
        <v/>
      </c>
    </row>
    <row r="5349" spans="1:28" x14ac:dyDescent="0.2">
      <c r="A5349">
        <v>64</v>
      </c>
      <c r="B5349">
        <v>185</v>
      </c>
      <c r="C5349">
        <v>8800</v>
      </c>
      <c r="D5349" t="s">
        <v>5862</v>
      </c>
      <c r="E5349" t="s">
        <v>5858</v>
      </c>
      <c r="F5349" t="str">
        <f t="shared" si="1826"/>
        <v>8800,ROESELARE,Beveren,</v>
      </c>
      <c r="G5349">
        <f t="shared" si="1827"/>
        <v>64</v>
      </c>
      <c r="H5349">
        <f t="shared" si="1827"/>
        <v>185</v>
      </c>
      <c r="I5349" s="15" t="str">
        <f t="shared" si="1828"/>
        <v/>
      </c>
      <c r="J5349" s="15" t="str">
        <f t="shared" si="1829"/>
        <v/>
      </c>
      <c r="K5349" s="15">
        <f t="shared" si="1830"/>
        <v>0</v>
      </c>
      <c r="L5349" s="15" t="str">
        <f t="shared" si="1831"/>
        <v>8800,ROESELARE,Beveren,</v>
      </c>
      <c r="M5349" s="15" t="str">
        <f t="shared" si="1832"/>
        <v/>
      </c>
      <c r="N5349" s="15" t="str">
        <f t="shared" si="1833"/>
        <v/>
      </c>
      <c r="O5349" s="15" t="str">
        <f t="shared" si="1834"/>
        <v/>
      </c>
      <c r="P5349" s="15">
        <f t="shared" si="1835"/>
        <v>0</v>
      </c>
      <c r="Q5349" s="15" t="str">
        <f t="shared" si="1836"/>
        <v>8800,ROESELARE,Beveren,</v>
      </c>
      <c r="R5349" s="15" t="str">
        <f t="shared" si="1837"/>
        <v/>
      </c>
      <c r="S5349" s="15" t="str">
        <f t="shared" si="1838"/>
        <v/>
      </c>
      <c r="T5349" s="15" t="str">
        <f t="shared" si="1839"/>
        <v/>
      </c>
      <c r="U5349" s="15">
        <f t="shared" si="1840"/>
        <v>0</v>
      </c>
      <c r="V5349" s="15" t="str">
        <f t="shared" si="1841"/>
        <v>8800,ROESELARE,Beveren,</v>
      </c>
      <c r="W5349" s="15" t="str">
        <f t="shared" si="1842"/>
        <v/>
      </c>
      <c r="X5349" s="15" t="str">
        <f t="shared" si="1843"/>
        <v/>
      </c>
      <c r="Y5349" s="15" t="str">
        <f t="shared" si="1844"/>
        <v/>
      </c>
      <c r="Z5349" s="15">
        <f t="shared" si="1845"/>
        <v>0</v>
      </c>
      <c r="AA5349" s="15" t="str">
        <f t="shared" si="1846"/>
        <v>8800,ROESELARE,Beveren,</v>
      </c>
      <c r="AB5349" s="15" t="str">
        <f t="shared" si="1847"/>
        <v/>
      </c>
    </row>
    <row r="5350" spans="1:28" x14ac:dyDescent="0.2">
      <c r="A5350">
        <v>60</v>
      </c>
      <c r="B5350">
        <v>180</v>
      </c>
      <c r="C5350">
        <v>8800</v>
      </c>
      <c r="D5350" t="s">
        <v>5862</v>
      </c>
      <c r="E5350" t="s">
        <v>5864</v>
      </c>
      <c r="F5350" t="str">
        <f t="shared" si="1826"/>
        <v>8800,ROESELARE,De Ruiter,</v>
      </c>
      <c r="G5350">
        <f t="shared" si="1827"/>
        <v>60</v>
      </c>
      <c r="H5350">
        <f t="shared" si="1827"/>
        <v>180</v>
      </c>
      <c r="I5350" s="15" t="str">
        <f t="shared" si="1828"/>
        <v/>
      </c>
      <c r="J5350" s="15" t="str">
        <f t="shared" si="1829"/>
        <v/>
      </c>
      <c r="K5350" s="15">
        <f t="shared" si="1830"/>
        <v>0</v>
      </c>
      <c r="L5350" s="15" t="str">
        <f t="shared" si="1831"/>
        <v>8800,ROESELARE,De Ruiter,</v>
      </c>
      <c r="M5350" s="15" t="str">
        <f t="shared" si="1832"/>
        <v/>
      </c>
      <c r="N5350" s="15" t="str">
        <f t="shared" si="1833"/>
        <v/>
      </c>
      <c r="O5350" s="15" t="str">
        <f t="shared" si="1834"/>
        <v/>
      </c>
      <c r="P5350" s="15">
        <f t="shared" si="1835"/>
        <v>0</v>
      </c>
      <c r="Q5350" s="15" t="str">
        <f t="shared" si="1836"/>
        <v>8800,ROESELARE,De Ruiter,</v>
      </c>
      <c r="R5350" s="15" t="str">
        <f t="shared" si="1837"/>
        <v/>
      </c>
      <c r="S5350" s="15" t="str">
        <f t="shared" si="1838"/>
        <v/>
      </c>
      <c r="T5350" s="15" t="str">
        <f t="shared" si="1839"/>
        <v/>
      </c>
      <c r="U5350" s="15">
        <f t="shared" si="1840"/>
        <v>0</v>
      </c>
      <c r="V5350" s="15" t="str">
        <f t="shared" si="1841"/>
        <v>8800,ROESELARE,De Ruiter,</v>
      </c>
      <c r="W5350" s="15" t="str">
        <f t="shared" si="1842"/>
        <v/>
      </c>
      <c r="X5350" s="15" t="str">
        <f t="shared" si="1843"/>
        <v/>
      </c>
      <c r="Y5350" s="15" t="str">
        <f t="shared" si="1844"/>
        <v/>
      </c>
      <c r="Z5350" s="15">
        <f t="shared" si="1845"/>
        <v>0</v>
      </c>
      <c r="AA5350" s="15" t="str">
        <f t="shared" si="1846"/>
        <v>8800,ROESELARE,De Ruiter,</v>
      </c>
      <c r="AB5350" s="15" t="str">
        <f t="shared" si="1847"/>
        <v/>
      </c>
    </row>
    <row r="5351" spans="1:28" x14ac:dyDescent="0.2">
      <c r="A5351">
        <v>62</v>
      </c>
      <c r="B5351">
        <v>185</v>
      </c>
      <c r="C5351">
        <v>8800</v>
      </c>
      <c r="D5351" t="s">
        <v>5862</v>
      </c>
      <c r="E5351" t="s">
        <v>5865</v>
      </c>
      <c r="F5351" t="str">
        <f t="shared" si="1826"/>
        <v>8800,ROESELARE,Kapelle-Hoek,</v>
      </c>
      <c r="G5351">
        <f t="shared" si="1827"/>
        <v>62</v>
      </c>
      <c r="H5351">
        <f t="shared" si="1827"/>
        <v>185</v>
      </c>
      <c r="I5351" s="15" t="str">
        <f t="shared" si="1828"/>
        <v/>
      </c>
      <c r="J5351" s="15" t="str">
        <f t="shared" si="1829"/>
        <v/>
      </c>
      <c r="K5351" s="15">
        <f t="shared" si="1830"/>
        <v>0</v>
      </c>
      <c r="L5351" s="15" t="str">
        <f t="shared" si="1831"/>
        <v>8800,ROESELARE,Kapelle-Hoek,</v>
      </c>
      <c r="M5351" s="15" t="str">
        <f t="shared" si="1832"/>
        <v/>
      </c>
      <c r="N5351" s="15" t="str">
        <f t="shared" si="1833"/>
        <v/>
      </c>
      <c r="O5351" s="15" t="str">
        <f t="shared" si="1834"/>
        <v/>
      </c>
      <c r="P5351" s="15">
        <f t="shared" si="1835"/>
        <v>0</v>
      </c>
      <c r="Q5351" s="15" t="str">
        <f t="shared" si="1836"/>
        <v>8800,ROESELARE,Kapelle-Hoek,</v>
      </c>
      <c r="R5351" s="15" t="str">
        <f t="shared" si="1837"/>
        <v/>
      </c>
      <c r="S5351" s="15" t="str">
        <f t="shared" si="1838"/>
        <v/>
      </c>
      <c r="T5351" s="15" t="str">
        <f t="shared" si="1839"/>
        <v/>
      </c>
      <c r="U5351" s="15">
        <f t="shared" si="1840"/>
        <v>0</v>
      </c>
      <c r="V5351" s="15" t="str">
        <f t="shared" si="1841"/>
        <v>8800,ROESELARE,Kapelle-Hoek,</v>
      </c>
      <c r="W5351" s="15" t="str">
        <f t="shared" si="1842"/>
        <v/>
      </c>
      <c r="X5351" s="15" t="str">
        <f t="shared" si="1843"/>
        <v/>
      </c>
      <c r="Y5351" s="15" t="str">
        <f t="shared" si="1844"/>
        <v/>
      </c>
      <c r="Z5351" s="15">
        <f t="shared" si="1845"/>
        <v>0</v>
      </c>
      <c r="AA5351" s="15" t="str">
        <f t="shared" si="1846"/>
        <v>8800,ROESELARE,Kapelle-Hoek,</v>
      </c>
      <c r="AB5351" s="15" t="str">
        <f t="shared" si="1847"/>
        <v/>
      </c>
    </row>
    <row r="5352" spans="1:28" x14ac:dyDescent="0.2">
      <c r="A5352">
        <v>64</v>
      </c>
      <c r="B5352">
        <v>179</v>
      </c>
      <c r="C5352">
        <v>8800</v>
      </c>
      <c r="D5352" t="s">
        <v>5862</v>
      </c>
      <c r="E5352" t="s">
        <v>5866</v>
      </c>
      <c r="F5352" t="str">
        <f t="shared" si="1826"/>
        <v>8800,ROESELARE,Oekene,</v>
      </c>
      <c r="G5352">
        <f t="shared" si="1827"/>
        <v>64</v>
      </c>
      <c r="H5352">
        <f t="shared" si="1827"/>
        <v>179</v>
      </c>
      <c r="I5352" s="15" t="str">
        <f t="shared" si="1828"/>
        <v/>
      </c>
      <c r="J5352" s="15" t="str">
        <f t="shared" si="1829"/>
        <v/>
      </c>
      <c r="K5352" s="15">
        <f t="shared" si="1830"/>
        <v>0</v>
      </c>
      <c r="L5352" s="15" t="str">
        <f t="shared" si="1831"/>
        <v>8800,ROESELARE,Oekene,</v>
      </c>
      <c r="M5352" s="15" t="str">
        <f t="shared" si="1832"/>
        <v/>
      </c>
      <c r="N5352" s="15" t="str">
        <f t="shared" si="1833"/>
        <v/>
      </c>
      <c r="O5352" s="15" t="str">
        <f t="shared" si="1834"/>
        <v/>
      </c>
      <c r="P5352" s="15">
        <f t="shared" si="1835"/>
        <v>0</v>
      </c>
      <c r="Q5352" s="15" t="str">
        <f t="shared" si="1836"/>
        <v>8800,ROESELARE,Oekene,</v>
      </c>
      <c r="R5352" s="15" t="str">
        <f t="shared" si="1837"/>
        <v/>
      </c>
      <c r="S5352" s="15" t="str">
        <f t="shared" si="1838"/>
        <v/>
      </c>
      <c r="T5352" s="15" t="str">
        <f t="shared" si="1839"/>
        <v/>
      </c>
      <c r="U5352" s="15">
        <f t="shared" si="1840"/>
        <v>0</v>
      </c>
      <c r="V5352" s="15" t="str">
        <f t="shared" si="1841"/>
        <v>8800,ROESELARE,Oekene,</v>
      </c>
      <c r="W5352" s="15" t="str">
        <f t="shared" si="1842"/>
        <v/>
      </c>
      <c r="X5352" s="15" t="str">
        <f t="shared" si="1843"/>
        <v/>
      </c>
      <c r="Y5352" s="15" t="str">
        <f t="shared" si="1844"/>
        <v/>
      </c>
      <c r="Z5352" s="15">
        <f t="shared" si="1845"/>
        <v>0</v>
      </c>
      <c r="AA5352" s="15" t="str">
        <f t="shared" si="1846"/>
        <v>8800,ROESELARE,Oekene,</v>
      </c>
      <c r="AB5352" s="15" t="str">
        <f t="shared" si="1847"/>
        <v/>
      </c>
    </row>
    <row r="5353" spans="1:28" x14ac:dyDescent="0.2">
      <c r="A5353">
        <v>62</v>
      </c>
      <c r="B5353">
        <v>182</v>
      </c>
      <c r="C5353">
        <v>8800</v>
      </c>
      <c r="D5353" t="s">
        <v>5862</v>
      </c>
      <c r="E5353" t="s">
        <v>5867</v>
      </c>
      <c r="F5353" t="str">
        <f t="shared" si="1826"/>
        <v>8800,ROESELARE,Roeselare,</v>
      </c>
      <c r="G5353">
        <f t="shared" si="1827"/>
        <v>62</v>
      </c>
      <c r="H5353">
        <f t="shared" si="1827"/>
        <v>182</v>
      </c>
      <c r="I5353" s="15" t="str">
        <f t="shared" si="1828"/>
        <v/>
      </c>
      <c r="J5353" s="15" t="str">
        <f t="shared" si="1829"/>
        <v/>
      </c>
      <c r="K5353" s="15">
        <f t="shared" si="1830"/>
        <v>0</v>
      </c>
      <c r="L5353" s="15" t="str">
        <f t="shared" si="1831"/>
        <v>8800,ROESELARE,Roeselare,</v>
      </c>
      <c r="M5353" s="15" t="str">
        <f t="shared" si="1832"/>
        <v/>
      </c>
      <c r="N5353" s="15" t="str">
        <f t="shared" si="1833"/>
        <v/>
      </c>
      <c r="O5353" s="15" t="str">
        <f t="shared" si="1834"/>
        <v/>
      </c>
      <c r="P5353" s="15">
        <f t="shared" si="1835"/>
        <v>0</v>
      </c>
      <c r="Q5353" s="15" t="str">
        <f t="shared" si="1836"/>
        <v>8800,ROESELARE,Roeselare,</v>
      </c>
      <c r="R5353" s="15" t="str">
        <f t="shared" si="1837"/>
        <v/>
      </c>
      <c r="S5353" s="15" t="str">
        <f t="shared" si="1838"/>
        <v/>
      </c>
      <c r="T5353" s="15" t="str">
        <f t="shared" si="1839"/>
        <v/>
      </c>
      <c r="U5353" s="15">
        <f t="shared" si="1840"/>
        <v>0</v>
      </c>
      <c r="V5353" s="15" t="str">
        <f t="shared" si="1841"/>
        <v>8800,ROESELARE,Roeselare,</v>
      </c>
      <c r="W5353" s="15" t="str">
        <f t="shared" si="1842"/>
        <v/>
      </c>
      <c r="X5353" s="15" t="str">
        <f t="shared" si="1843"/>
        <v/>
      </c>
      <c r="Y5353" s="15" t="str">
        <f t="shared" si="1844"/>
        <v/>
      </c>
      <c r="Z5353" s="15">
        <f t="shared" si="1845"/>
        <v>0</v>
      </c>
      <c r="AA5353" s="15" t="str">
        <f t="shared" si="1846"/>
        <v>8800,ROESELARE,Roeselare,</v>
      </c>
      <c r="AB5353" s="15" t="str">
        <f t="shared" si="1847"/>
        <v/>
      </c>
    </row>
    <row r="5354" spans="1:28" x14ac:dyDescent="0.2">
      <c r="A5354">
        <v>65</v>
      </c>
      <c r="B5354">
        <v>181</v>
      </c>
      <c r="C5354">
        <v>8800</v>
      </c>
      <c r="D5354" t="s">
        <v>5862</v>
      </c>
      <c r="E5354" t="s">
        <v>5868</v>
      </c>
      <c r="F5354" t="str">
        <f t="shared" si="1826"/>
        <v>8800,ROESELARE,Rumbeke,</v>
      </c>
      <c r="G5354">
        <f t="shared" si="1827"/>
        <v>65</v>
      </c>
      <c r="H5354">
        <f t="shared" si="1827"/>
        <v>181</v>
      </c>
      <c r="I5354" s="15" t="str">
        <f t="shared" si="1828"/>
        <v/>
      </c>
      <c r="J5354" s="15" t="str">
        <f t="shared" si="1829"/>
        <v/>
      </c>
      <c r="K5354" s="15">
        <f t="shared" si="1830"/>
        <v>0</v>
      </c>
      <c r="L5354" s="15" t="str">
        <f t="shared" si="1831"/>
        <v>8800,ROESELARE,Rumbeke,</v>
      </c>
      <c r="M5354" s="15" t="str">
        <f t="shared" si="1832"/>
        <v/>
      </c>
      <c r="N5354" s="15" t="str">
        <f t="shared" si="1833"/>
        <v/>
      </c>
      <c r="O5354" s="15" t="str">
        <f t="shared" si="1834"/>
        <v/>
      </c>
      <c r="P5354" s="15">
        <f t="shared" si="1835"/>
        <v>0</v>
      </c>
      <c r="Q5354" s="15" t="str">
        <f t="shared" si="1836"/>
        <v>8800,ROESELARE,Rumbeke,</v>
      </c>
      <c r="R5354" s="15" t="str">
        <f t="shared" si="1837"/>
        <v/>
      </c>
      <c r="S5354" s="15" t="str">
        <f t="shared" si="1838"/>
        <v/>
      </c>
      <c r="T5354" s="15" t="str">
        <f t="shared" si="1839"/>
        <v/>
      </c>
      <c r="U5354" s="15">
        <f t="shared" si="1840"/>
        <v>0</v>
      </c>
      <c r="V5354" s="15" t="str">
        <f t="shared" si="1841"/>
        <v>8800,ROESELARE,Rumbeke,</v>
      </c>
      <c r="W5354" s="15" t="str">
        <f t="shared" si="1842"/>
        <v/>
      </c>
      <c r="X5354" s="15" t="str">
        <f t="shared" si="1843"/>
        <v/>
      </c>
      <c r="Y5354" s="15" t="str">
        <f t="shared" si="1844"/>
        <v/>
      </c>
      <c r="Z5354" s="15">
        <f t="shared" si="1845"/>
        <v>0</v>
      </c>
      <c r="AA5354" s="15" t="str">
        <f t="shared" si="1846"/>
        <v>8800,ROESELARE,Rumbeke,</v>
      </c>
      <c r="AB5354" s="15" t="str">
        <f t="shared" si="1847"/>
        <v/>
      </c>
    </row>
    <row r="5355" spans="1:28" x14ac:dyDescent="0.2">
      <c r="A5355">
        <v>65</v>
      </c>
      <c r="B5355">
        <v>183</v>
      </c>
      <c r="C5355">
        <v>8800</v>
      </c>
      <c r="D5355" t="s">
        <v>5862</v>
      </c>
      <c r="E5355" t="s">
        <v>5869</v>
      </c>
      <c r="F5355" t="str">
        <f t="shared" si="1826"/>
        <v>8800,ROESELARE,Tasse,</v>
      </c>
      <c r="G5355">
        <f t="shared" si="1827"/>
        <v>65</v>
      </c>
      <c r="H5355">
        <f t="shared" si="1827"/>
        <v>183</v>
      </c>
      <c r="I5355" s="15" t="str">
        <f t="shared" si="1828"/>
        <v/>
      </c>
      <c r="J5355" s="15" t="str">
        <f t="shared" si="1829"/>
        <v/>
      </c>
      <c r="K5355" s="15">
        <f t="shared" si="1830"/>
        <v>0</v>
      </c>
      <c r="L5355" s="15" t="str">
        <f t="shared" si="1831"/>
        <v>8800,ROESELARE,Tasse,</v>
      </c>
      <c r="M5355" s="15" t="str">
        <f t="shared" si="1832"/>
        <v/>
      </c>
      <c r="N5355" s="15" t="str">
        <f t="shared" si="1833"/>
        <v/>
      </c>
      <c r="O5355" s="15" t="str">
        <f t="shared" si="1834"/>
        <v/>
      </c>
      <c r="P5355" s="15">
        <f t="shared" si="1835"/>
        <v>0</v>
      </c>
      <c r="Q5355" s="15" t="str">
        <f t="shared" si="1836"/>
        <v>8800,ROESELARE,Tasse,</v>
      </c>
      <c r="R5355" s="15" t="str">
        <f t="shared" si="1837"/>
        <v/>
      </c>
      <c r="S5355" s="15" t="str">
        <f t="shared" si="1838"/>
        <v/>
      </c>
      <c r="T5355" s="15" t="str">
        <f t="shared" si="1839"/>
        <v/>
      </c>
      <c r="U5355" s="15">
        <f t="shared" si="1840"/>
        <v>0</v>
      </c>
      <c r="V5355" s="15" t="str">
        <f t="shared" si="1841"/>
        <v>8800,ROESELARE,Tasse,</v>
      </c>
      <c r="W5355" s="15" t="str">
        <f t="shared" si="1842"/>
        <v/>
      </c>
      <c r="X5355" s="15" t="str">
        <f t="shared" si="1843"/>
        <v/>
      </c>
      <c r="Y5355" s="15" t="str">
        <f t="shared" si="1844"/>
        <v/>
      </c>
      <c r="Z5355" s="15">
        <f t="shared" si="1845"/>
        <v>0</v>
      </c>
      <c r="AA5355" s="15" t="str">
        <f t="shared" si="1846"/>
        <v>8800,ROESELARE,Tasse,</v>
      </c>
      <c r="AB5355" s="15" t="str">
        <f t="shared" si="1847"/>
        <v/>
      </c>
    </row>
    <row r="5356" spans="1:28" x14ac:dyDescent="0.2">
      <c r="A5356">
        <v>65</v>
      </c>
      <c r="B5356">
        <v>177</v>
      </c>
      <c r="C5356">
        <v>8800</v>
      </c>
      <c r="D5356" t="s">
        <v>5862</v>
      </c>
      <c r="E5356" t="s">
        <v>5870</v>
      </c>
      <c r="F5356" t="str">
        <f t="shared" si="1826"/>
        <v>8800,ROESELARE,Vinke,</v>
      </c>
      <c r="G5356">
        <f t="shared" si="1827"/>
        <v>65</v>
      </c>
      <c r="H5356">
        <f t="shared" si="1827"/>
        <v>177</v>
      </c>
      <c r="I5356" s="15" t="str">
        <f t="shared" si="1828"/>
        <v/>
      </c>
      <c r="J5356" s="15" t="str">
        <f t="shared" si="1829"/>
        <v/>
      </c>
      <c r="K5356" s="15">
        <f t="shared" si="1830"/>
        <v>0</v>
      </c>
      <c r="L5356" s="15" t="str">
        <f t="shared" si="1831"/>
        <v>8800,ROESELARE,Vinke,</v>
      </c>
      <c r="M5356" s="15" t="str">
        <f t="shared" si="1832"/>
        <v/>
      </c>
      <c r="N5356" s="15" t="str">
        <f t="shared" si="1833"/>
        <v/>
      </c>
      <c r="O5356" s="15" t="str">
        <f t="shared" si="1834"/>
        <v/>
      </c>
      <c r="P5356" s="15">
        <f t="shared" si="1835"/>
        <v>0</v>
      </c>
      <c r="Q5356" s="15" t="str">
        <f t="shared" si="1836"/>
        <v>8800,ROESELARE,Vinke,</v>
      </c>
      <c r="R5356" s="15" t="str">
        <f t="shared" si="1837"/>
        <v/>
      </c>
      <c r="S5356" s="15" t="str">
        <f t="shared" si="1838"/>
        <v/>
      </c>
      <c r="T5356" s="15" t="str">
        <f t="shared" si="1839"/>
        <v/>
      </c>
      <c r="U5356" s="15">
        <f t="shared" si="1840"/>
        <v>0</v>
      </c>
      <c r="V5356" s="15" t="str">
        <f t="shared" si="1841"/>
        <v>8800,ROESELARE,Vinke,</v>
      </c>
      <c r="W5356" s="15" t="str">
        <f t="shared" si="1842"/>
        <v/>
      </c>
      <c r="X5356" s="15" t="str">
        <f t="shared" si="1843"/>
        <v/>
      </c>
      <c r="Y5356" s="15" t="str">
        <f t="shared" si="1844"/>
        <v/>
      </c>
      <c r="Z5356" s="15">
        <f t="shared" si="1845"/>
        <v>0</v>
      </c>
      <c r="AA5356" s="15" t="str">
        <f t="shared" si="1846"/>
        <v>8800,ROESELARE,Vinke,</v>
      </c>
      <c r="AB5356" s="15" t="str">
        <f t="shared" si="1847"/>
        <v/>
      </c>
    </row>
    <row r="5357" spans="1:28" x14ac:dyDescent="0.2">
      <c r="A5357">
        <v>64</v>
      </c>
      <c r="B5357">
        <v>177</v>
      </c>
      <c r="C5357">
        <v>8800</v>
      </c>
      <c r="D5357" t="s">
        <v>5862</v>
      </c>
      <c r="E5357" t="s">
        <v>5871</v>
      </c>
      <c r="F5357" t="str">
        <f t="shared" si="1826"/>
        <v>8800,ROESELARE,Vossemolen,</v>
      </c>
      <c r="G5357">
        <f t="shared" si="1827"/>
        <v>64</v>
      </c>
      <c r="H5357">
        <f t="shared" si="1827"/>
        <v>177</v>
      </c>
      <c r="I5357" s="15" t="str">
        <f t="shared" si="1828"/>
        <v/>
      </c>
      <c r="J5357" s="15" t="str">
        <f t="shared" si="1829"/>
        <v/>
      </c>
      <c r="K5357" s="15">
        <f t="shared" si="1830"/>
        <v>0</v>
      </c>
      <c r="L5357" s="15" t="str">
        <f t="shared" si="1831"/>
        <v>8800,ROESELARE,Vossemolen,</v>
      </c>
      <c r="M5357" s="15" t="str">
        <f t="shared" si="1832"/>
        <v/>
      </c>
      <c r="N5357" s="15" t="str">
        <f t="shared" si="1833"/>
        <v/>
      </c>
      <c r="O5357" s="15" t="str">
        <f t="shared" si="1834"/>
        <v/>
      </c>
      <c r="P5357" s="15">
        <f t="shared" si="1835"/>
        <v>0</v>
      </c>
      <c r="Q5357" s="15" t="str">
        <f t="shared" si="1836"/>
        <v>8800,ROESELARE,Vossemolen,</v>
      </c>
      <c r="R5357" s="15" t="str">
        <f t="shared" si="1837"/>
        <v/>
      </c>
      <c r="S5357" s="15" t="str">
        <f t="shared" si="1838"/>
        <v/>
      </c>
      <c r="T5357" s="15" t="str">
        <f t="shared" si="1839"/>
        <v/>
      </c>
      <c r="U5357" s="15">
        <f t="shared" si="1840"/>
        <v>0</v>
      </c>
      <c r="V5357" s="15" t="str">
        <f t="shared" si="1841"/>
        <v>8800,ROESELARE,Vossemolen,</v>
      </c>
      <c r="W5357" s="15" t="str">
        <f t="shared" si="1842"/>
        <v/>
      </c>
      <c r="X5357" s="15" t="str">
        <f t="shared" si="1843"/>
        <v/>
      </c>
      <c r="Y5357" s="15" t="str">
        <f t="shared" si="1844"/>
        <v/>
      </c>
      <c r="Z5357" s="15">
        <f t="shared" si="1845"/>
        <v>0</v>
      </c>
      <c r="AA5357" s="15" t="str">
        <f t="shared" si="1846"/>
        <v>8800,ROESELARE,Vossemolen,</v>
      </c>
      <c r="AB5357" s="15" t="str">
        <f t="shared" si="1847"/>
        <v/>
      </c>
    </row>
    <row r="5358" spans="1:28" x14ac:dyDescent="0.2">
      <c r="A5358">
        <v>62</v>
      </c>
      <c r="B5358">
        <v>179</v>
      </c>
      <c r="C5358">
        <v>8800</v>
      </c>
      <c r="D5358" t="s">
        <v>5862</v>
      </c>
      <c r="E5358" t="s">
        <v>5872</v>
      </c>
      <c r="F5358" t="str">
        <f t="shared" si="1826"/>
        <v>8800,ROESELARE,Zilverberg,</v>
      </c>
      <c r="G5358">
        <f t="shared" si="1827"/>
        <v>62</v>
      </c>
      <c r="H5358">
        <f t="shared" si="1827"/>
        <v>179</v>
      </c>
      <c r="I5358" s="15" t="str">
        <f t="shared" si="1828"/>
        <v/>
      </c>
      <c r="J5358" s="15" t="str">
        <f t="shared" si="1829"/>
        <v/>
      </c>
      <c r="K5358" s="15">
        <f t="shared" si="1830"/>
        <v>0</v>
      </c>
      <c r="L5358" s="15" t="str">
        <f t="shared" si="1831"/>
        <v>8800,ROESELARE,Zilverberg,</v>
      </c>
      <c r="M5358" s="15" t="str">
        <f t="shared" si="1832"/>
        <v/>
      </c>
      <c r="N5358" s="15" t="str">
        <f t="shared" si="1833"/>
        <v/>
      </c>
      <c r="O5358" s="15" t="str">
        <f t="shared" si="1834"/>
        <v/>
      </c>
      <c r="P5358" s="15">
        <f t="shared" si="1835"/>
        <v>0</v>
      </c>
      <c r="Q5358" s="15" t="str">
        <f t="shared" si="1836"/>
        <v>8800,ROESELARE,Zilverberg,</v>
      </c>
      <c r="R5358" s="15" t="str">
        <f t="shared" si="1837"/>
        <v/>
      </c>
      <c r="S5358" s="15" t="str">
        <f t="shared" si="1838"/>
        <v/>
      </c>
      <c r="T5358" s="15" t="str">
        <f t="shared" si="1839"/>
        <v/>
      </c>
      <c r="U5358" s="15">
        <f t="shared" si="1840"/>
        <v>0</v>
      </c>
      <c r="V5358" s="15" t="str">
        <f t="shared" si="1841"/>
        <v>8800,ROESELARE,Zilverberg,</v>
      </c>
      <c r="W5358" s="15" t="str">
        <f t="shared" si="1842"/>
        <v/>
      </c>
      <c r="X5358" s="15" t="str">
        <f t="shared" si="1843"/>
        <v/>
      </c>
      <c r="Y5358" s="15" t="str">
        <f t="shared" si="1844"/>
        <v/>
      </c>
      <c r="Z5358" s="15">
        <f t="shared" si="1845"/>
        <v>0</v>
      </c>
      <c r="AA5358" s="15" t="str">
        <f t="shared" si="1846"/>
        <v>8800,ROESELARE,Zilverberg,</v>
      </c>
      <c r="AB5358" s="15" t="str">
        <f t="shared" si="1847"/>
        <v/>
      </c>
    </row>
    <row r="5359" spans="1:28" x14ac:dyDescent="0.2">
      <c r="A5359">
        <v>64</v>
      </c>
      <c r="B5359">
        <v>190</v>
      </c>
      <c r="C5359">
        <v>8810</v>
      </c>
      <c r="D5359" t="s">
        <v>5873</v>
      </c>
      <c r="E5359" t="s">
        <v>5874</v>
      </c>
      <c r="F5359" t="str">
        <f t="shared" si="1826"/>
        <v>8810,LICHTERVELDE,Koornbloem,</v>
      </c>
      <c r="G5359">
        <f t="shared" si="1827"/>
        <v>64</v>
      </c>
      <c r="H5359">
        <f t="shared" si="1827"/>
        <v>190</v>
      </c>
      <c r="I5359" s="15" t="str">
        <f t="shared" si="1828"/>
        <v/>
      </c>
      <c r="J5359" s="15" t="str">
        <f t="shared" si="1829"/>
        <v/>
      </c>
      <c r="K5359" s="15">
        <f t="shared" si="1830"/>
        <v>0</v>
      </c>
      <c r="L5359" s="15" t="str">
        <f t="shared" si="1831"/>
        <v>8810,LICHTERVELDE,Koornbloem,</v>
      </c>
      <c r="M5359" s="15" t="str">
        <f t="shared" si="1832"/>
        <v/>
      </c>
      <c r="N5359" s="15" t="str">
        <f t="shared" si="1833"/>
        <v/>
      </c>
      <c r="O5359" s="15" t="str">
        <f t="shared" si="1834"/>
        <v/>
      </c>
      <c r="P5359" s="15">
        <f t="shared" si="1835"/>
        <v>0</v>
      </c>
      <c r="Q5359" s="15" t="str">
        <f t="shared" si="1836"/>
        <v>8810,LICHTERVELDE,Koornbloem,</v>
      </c>
      <c r="R5359" s="15" t="str">
        <f t="shared" si="1837"/>
        <v/>
      </c>
      <c r="S5359" s="15" t="str">
        <f t="shared" si="1838"/>
        <v/>
      </c>
      <c r="T5359" s="15" t="str">
        <f t="shared" si="1839"/>
        <v/>
      </c>
      <c r="U5359" s="15">
        <f t="shared" si="1840"/>
        <v>0</v>
      </c>
      <c r="V5359" s="15" t="str">
        <f t="shared" si="1841"/>
        <v>8810,LICHTERVELDE,Koornbloem,</v>
      </c>
      <c r="W5359" s="15" t="str">
        <f t="shared" si="1842"/>
        <v/>
      </c>
      <c r="X5359" s="15" t="str">
        <f t="shared" si="1843"/>
        <v/>
      </c>
      <c r="Y5359" s="15" t="str">
        <f t="shared" si="1844"/>
        <v/>
      </c>
      <c r="Z5359" s="15">
        <f t="shared" si="1845"/>
        <v>0</v>
      </c>
      <c r="AA5359" s="15" t="str">
        <f t="shared" si="1846"/>
        <v>8810,LICHTERVELDE,Koornbloem,</v>
      </c>
      <c r="AB5359" s="15" t="str">
        <f t="shared" si="1847"/>
        <v/>
      </c>
    </row>
    <row r="5360" spans="1:28" x14ac:dyDescent="0.2">
      <c r="A5360">
        <v>63</v>
      </c>
      <c r="B5360">
        <v>192</v>
      </c>
      <c r="C5360">
        <v>8810</v>
      </c>
      <c r="D5360" t="s">
        <v>5873</v>
      </c>
      <c r="E5360" t="s">
        <v>5875</v>
      </c>
      <c r="F5360" t="str">
        <f t="shared" si="1826"/>
        <v>8810,LICHTERVELDE,Lichtervelde,</v>
      </c>
      <c r="G5360">
        <f t="shared" si="1827"/>
        <v>63</v>
      </c>
      <c r="H5360">
        <f t="shared" si="1827"/>
        <v>192</v>
      </c>
      <c r="I5360" s="15" t="str">
        <f t="shared" si="1828"/>
        <v/>
      </c>
      <c r="J5360" s="15" t="str">
        <f t="shared" si="1829"/>
        <v/>
      </c>
      <c r="K5360" s="15">
        <f t="shared" si="1830"/>
        <v>0</v>
      </c>
      <c r="L5360" s="15" t="str">
        <f t="shared" si="1831"/>
        <v>8810,LICHTERVELDE,Lichtervelde,</v>
      </c>
      <c r="M5360" s="15" t="str">
        <f t="shared" si="1832"/>
        <v/>
      </c>
      <c r="N5360" s="15" t="str">
        <f t="shared" si="1833"/>
        <v/>
      </c>
      <c r="O5360" s="15" t="str">
        <f t="shared" si="1834"/>
        <v/>
      </c>
      <c r="P5360" s="15">
        <f t="shared" si="1835"/>
        <v>0</v>
      </c>
      <c r="Q5360" s="15" t="str">
        <f t="shared" si="1836"/>
        <v>8810,LICHTERVELDE,Lichtervelde,</v>
      </c>
      <c r="R5360" s="15" t="str">
        <f t="shared" si="1837"/>
        <v/>
      </c>
      <c r="S5360" s="15" t="str">
        <f t="shared" si="1838"/>
        <v/>
      </c>
      <c r="T5360" s="15" t="str">
        <f t="shared" si="1839"/>
        <v/>
      </c>
      <c r="U5360" s="15">
        <f t="shared" si="1840"/>
        <v>0</v>
      </c>
      <c r="V5360" s="15" t="str">
        <f t="shared" si="1841"/>
        <v>8810,LICHTERVELDE,Lichtervelde,</v>
      </c>
      <c r="W5360" s="15" t="str">
        <f t="shared" si="1842"/>
        <v/>
      </c>
      <c r="X5360" s="15" t="str">
        <f t="shared" si="1843"/>
        <v/>
      </c>
      <c r="Y5360" s="15" t="str">
        <f t="shared" si="1844"/>
        <v/>
      </c>
      <c r="Z5360" s="15">
        <f t="shared" si="1845"/>
        <v>0</v>
      </c>
      <c r="AA5360" s="15" t="str">
        <f t="shared" si="1846"/>
        <v>8810,LICHTERVELDE,Lichtervelde,</v>
      </c>
      <c r="AB5360" s="15" t="str">
        <f t="shared" si="1847"/>
        <v/>
      </c>
    </row>
    <row r="5361" spans="1:28" x14ac:dyDescent="0.2">
      <c r="A5361">
        <v>65</v>
      </c>
      <c r="B5361">
        <v>193</v>
      </c>
      <c r="C5361">
        <v>8810</v>
      </c>
      <c r="D5361" t="s">
        <v>5873</v>
      </c>
      <c r="E5361" t="s">
        <v>5876</v>
      </c>
      <c r="F5361" t="str">
        <f t="shared" si="1826"/>
        <v>8810,LICHTERVELDE,Scheldeke,</v>
      </c>
      <c r="G5361">
        <f t="shared" si="1827"/>
        <v>65</v>
      </c>
      <c r="H5361">
        <f t="shared" si="1827"/>
        <v>193</v>
      </c>
      <c r="I5361" s="15" t="str">
        <f t="shared" si="1828"/>
        <v/>
      </c>
      <c r="J5361" s="15" t="str">
        <f t="shared" si="1829"/>
        <v/>
      </c>
      <c r="K5361" s="15">
        <f t="shared" si="1830"/>
        <v>0</v>
      </c>
      <c r="L5361" s="15" t="str">
        <f t="shared" si="1831"/>
        <v>8810,LICHTERVELDE,Scheldeke,</v>
      </c>
      <c r="M5361" s="15" t="str">
        <f t="shared" si="1832"/>
        <v/>
      </c>
      <c r="N5361" s="15" t="str">
        <f t="shared" si="1833"/>
        <v/>
      </c>
      <c r="O5361" s="15" t="str">
        <f t="shared" si="1834"/>
        <v/>
      </c>
      <c r="P5361" s="15">
        <f t="shared" si="1835"/>
        <v>0</v>
      </c>
      <c r="Q5361" s="15" t="str">
        <f t="shared" si="1836"/>
        <v>8810,LICHTERVELDE,Scheldeke,</v>
      </c>
      <c r="R5361" s="15" t="str">
        <f t="shared" si="1837"/>
        <v/>
      </c>
      <c r="S5361" s="15" t="str">
        <f t="shared" si="1838"/>
        <v/>
      </c>
      <c r="T5361" s="15" t="str">
        <f t="shared" si="1839"/>
        <v/>
      </c>
      <c r="U5361" s="15">
        <f t="shared" si="1840"/>
        <v>0</v>
      </c>
      <c r="V5361" s="15" t="str">
        <f t="shared" si="1841"/>
        <v>8810,LICHTERVELDE,Scheldeke,</v>
      </c>
      <c r="W5361" s="15" t="str">
        <f t="shared" si="1842"/>
        <v/>
      </c>
      <c r="X5361" s="15" t="str">
        <f t="shared" si="1843"/>
        <v/>
      </c>
      <c r="Y5361" s="15" t="str">
        <f t="shared" si="1844"/>
        <v/>
      </c>
      <c r="Z5361" s="15">
        <f t="shared" si="1845"/>
        <v>0</v>
      </c>
      <c r="AA5361" s="15" t="str">
        <f t="shared" si="1846"/>
        <v>8810,LICHTERVELDE,Scheldeke,</v>
      </c>
      <c r="AB5361" s="15" t="str">
        <f t="shared" si="1847"/>
        <v/>
      </c>
    </row>
    <row r="5362" spans="1:28" x14ac:dyDescent="0.2">
      <c r="A5362">
        <v>64</v>
      </c>
      <c r="B5362">
        <v>194</v>
      </c>
      <c r="C5362">
        <v>8810</v>
      </c>
      <c r="D5362" t="s">
        <v>5873</v>
      </c>
      <c r="E5362" t="s">
        <v>5877</v>
      </c>
      <c r="F5362" t="str">
        <f t="shared" si="1826"/>
        <v>8810,LICHTERVELDE,Turfhouwe,</v>
      </c>
      <c r="G5362">
        <f t="shared" si="1827"/>
        <v>64</v>
      </c>
      <c r="H5362">
        <f t="shared" si="1827"/>
        <v>194</v>
      </c>
      <c r="I5362" s="15" t="str">
        <f t="shared" si="1828"/>
        <v/>
      </c>
      <c r="J5362" s="15" t="str">
        <f t="shared" si="1829"/>
        <v/>
      </c>
      <c r="K5362" s="15">
        <f t="shared" si="1830"/>
        <v>0</v>
      </c>
      <c r="L5362" s="15" t="str">
        <f t="shared" si="1831"/>
        <v>8810,LICHTERVELDE,Turfhouwe,</v>
      </c>
      <c r="M5362" s="15" t="str">
        <f t="shared" si="1832"/>
        <v/>
      </c>
      <c r="N5362" s="15" t="str">
        <f t="shared" si="1833"/>
        <v/>
      </c>
      <c r="O5362" s="15" t="str">
        <f t="shared" si="1834"/>
        <v/>
      </c>
      <c r="P5362" s="15">
        <f t="shared" si="1835"/>
        <v>0</v>
      </c>
      <c r="Q5362" s="15" t="str">
        <f t="shared" si="1836"/>
        <v>8810,LICHTERVELDE,Turfhouwe,</v>
      </c>
      <c r="R5362" s="15" t="str">
        <f t="shared" si="1837"/>
        <v/>
      </c>
      <c r="S5362" s="15" t="str">
        <f t="shared" si="1838"/>
        <v/>
      </c>
      <c r="T5362" s="15" t="str">
        <f t="shared" si="1839"/>
        <v/>
      </c>
      <c r="U5362" s="15">
        <f t="shared" si="1840"/>
        <v>0</v>
      </c>
      <c r="V5362" s="15" t="str">
        <f t="shared" si="1841"/>
        <v>8810,LICHTERVELDE,Turfhouwe,</v>
      </c>
      <c r="W5362" s="15" t="str">
        <f t="shared" si="1842"/>
        <v/>
      </c>
      <c r="X5362" s="15" t="str">
        <f t="shared" si="1843"/>
        <v/>
      </c>
      <c r="Y5362" s="15" t="str">
        <f t="shared" si="1844"/>
        <v/>
      </c>
      <c r="Z5362" s="15">
        <f t="shared" si="1845"/>
        <v>0</v>
      </c>
      <c r="AA5362" s="15" t="str">
        <f t="shared" si="1846"/>
        <v>8810,LICHTERVELDE,Turfhouwe,</v>
      </c>
      <c r="AB5362" s="15" t="str">
        <f t="shared" si="1847"/>
        <v/>
      </c>
    </row>
    <row r="5363" spans="1:28" x14ac:dyDescent="0.2">
      <c r="A5363">
        <v>60</v>
      </c>
      <c r="B5363">
        <v>196</v>
      </c>
      <c r="C5363">
        <v>8820</v>
      </c>
      <c r="D5363" t="s">
        <v>5878</v>
      </c>
      <c r="E5363" t="s">
        <v>5879</v>
      </c>
      <c r="F5363" t="str">
        <f t="shared" si="1826"/>
        <v>8820,TORHOUT,Don Bosco,</v>
      </c>
      <c r="G5363">
        <f t="shared" si="1827"/>
        <v>60</v>
      </c>
      <c r="H5363">
        <f t="shared" si="1827"/>
        <v>196</v>
      </c>
      <c r="I5363" s="15" t="str">
        <f t="shared" si="1828"/>
        <v/>
      </c>
      <c r="J5363" s="15" t="str">
        <f t="shared" si="1829"/>
        <v/>
      </c>
      <c r="K5363" s="15">
        <f t="shared" si="1830"/>
        <v>0</v>
      </c>
      <c r="L5363" s="15" t="str">
        <f t="shared" si="1831"/>
        <v>8820,TORHOUT,Don Bosco,</v>
      </c>
      <c r="M5363" s="15" t="str">
        <f t="shared" si="1832"/>
        <v/>
      </c>
      <c r="N5363" s="15" t="str">
        <f t="shared" si="1833"/>
        <v/>
      </c>
      <c r="O5363" s="15" t="str">
        <f t="shared" si="1834"/>
        <v/>
      </c>
      <c r="P5363" s="15">
        <f t="shared" si="1835"/>
        <v>0</v>
      </c>
      <c r="Q5363" s="15" t="str">
        <f t="shared" si="1836"/>
        <v>8820,TORHOUT,Don Bosco,</v>
      </c>
      <c r="R5363" s="15" t="str">
        <f t="shared" si="1837"/>
        <v/>
      </c>
      <c r="S5363" s="15" t="str">
        <f t="shared" si="1838"/>
        <v/>
      </c>
      <c r="T5363" s="15" t="str">
        <f t="shared" si="1839"/>
        <v/>
      </c>
      <c r="U5363" s="15">
        <f t="shared" si="1840"/>
        <v>0</v>
      </c>
      <c r="V5363" s="15" t="str">
        <f t="shared" si="1841"/>
        <v>8820,TORHOUT,Don Bosco,</v>
      </c>
      <c r="W5363" s="15" t="str">
        <f t="shared" si="1842"/>
        <v/>
      </c>
      <c r="X5363" s="15" t="str">
        <f t="shared" si="1843"/>
        <v/>
      </c>
      <c r="Y5363" s="15" t="str">
        <f t="shared" si="1844"/>
        <v/>
      </c>
      <c r="Z5363" s="15">
        <f t="shared" si="1845"/>
        <v>0</v>
      </c>
      <c r="AA5363" s="15" t="str">
        <f t="shared" si="1846"/>
        <v>8820,TORHOUT,Don Bosco,</v>
      </c>
      <c r="AB5363" s="15" t="str">
        <f t="shared" si="1847"/>
        <v/>
      </c>
    </row>
    <row r="5364" spans="1:28" x14ac:dyDescent="0.2">
      <c r="A5364">
        <v>63</v>
      </c>
      <c r="B5364">
        <v>194</v>
      </c>
      <c r="C5364">
        <v>8820</v>
      </c>
      <c r="D5364" t="s">
        <v>5878</v>
      </c>
      <c r="E5364" t="s">
        <v>5880</v>
      </c>
      <c r="F5364" t="str">
        <f t="shared" si="1826"/>
        <v>8820,TORHOUT,Kodaard,</v>
      </c>
      <c r="G5364">
        <f t="shared" si="1827"/>
        <v>63</v>
      </c>
      <c r="H5364">
        <f t="shared" si="1827"/>
        <v>194</v>
      </c>
      <c r="I5364" s="15" t="str">
        <f t="shared" si="1828"/>
        <v/>
      </c>
      <c r="J5364" s="15" t="str">
        <f t="shared" si="1829"/>
        <v/>
      </c>
      <c r="K5364" s="15">
        <f t="shared" si="1830"/>
        <v>0</v>
      </c>
      <c r="L5364" s="15" t="str">
        <f t="shared" si="1831"/>
        <v>8820,TORHOUT,Kodaard,</v>
      </c>
      <c r="M5364" s="15" t="str">
        <f t="shared" si="1832"/>
        <v/>
      </c>
      <c r="N5364" s="15" t="str">
        <f t="shared" si="1833"/>
        <v/>
      </c>
      <c r="O5364" s="15" t="str">
        <f t="shared" si="1834"/>
        <v/>
      </c>
      <c r="P5364" s="15">
        <f t="shared" si="1835"/>
        <v>0</v>
      </c>
      <c r="Q5364" s="15" t="str">
        <f t="shared" si="1836"/>
        <v>8820,TORHOUT,Kodaard,</v>
      </c>
      <c r="R5364" s="15" t="str">
        <f t="shared" si="1837"/>
        <v/>
      </c>
      <c r="S5364" s="15" t="str">
        <f t="shared" si="1838"/>
        <v/>
      </c>
      <c r="T5364" s="15" t="str">
        <f t="shared" si="1839"/>
        <v/>
      </c>
      <c r="U5364" s="15">
        <f t="shared" si="1840"/>
        <v>0</v>
      </c>
      <c r="V5364" s="15" t="str">
        <f t="shared" si="1841"/>
        <v>8820,TORHOUT,Kodaard,</v>
      </c>
      <c r="W5364" s="15" t="str">
        <f t="shared" si="1842"/>
        <v/>
      </c>
      <c r="X5364" s="15" t="str">
        <f t="shared" si="1843"/>
        <v/>
      </c>
      <c r="Y5364" s="15" t="str">
        <f t="shared" si="1844"/>
        <v/>
      </c>
      <c r="Z5364" s="15">
        <f t="shared" si="1845"/>
        <v>0</v>
      </c>
      <c r="AA5364" s="15" t="str">
        <f t="shared" si="1846"/>
        <v>8820,TORHOUT,Kodaard,</v>
      </c>
      <c r="AB5364" s="15" t="str">
        <f t="shared" si="1847"/>
        <v/>
      </c>
    </row>
    <row r="5365" spans="1:28" x14ac:dyDescent="0.2">
      <c r="A5365">
        <v>60</v>
      </c>
      <c r="B5365">
        <v>195</v>
      </c>
      <c r="C5365">
        <v>8820</v>
      </c>
      <c r="D5365" t="s">
        <v>5878</v>
      </c>
      <c r="E5365" t="s">
        <v>5881</v>
      </c>
      <c r="F5365" t="str">
        <f t="shared" si="1826"/>
        <v>8820,TORHOUT,Moereveld,</v>
      </c>
      <c r="G5365">
        <f t="shared" si="1827"/>
        <v>60</v>
      </c>
      <c r="H5365">
        <f t="shared" si="1827"/>
        <v>195</v>
      </c>
      <c r="I5365" s="15" t="str">
        <f t="shared" si="1828"/>
        <v/>
      </c>
      <c r="J5365" s="15" t="str">
        <f t="shared" si="1829"/>
        <v/>
      </c>
      <c r="K5365" s="15">
        <f t="shared" si="1830"/>
        <v>0</v>
      </c>
      <c r="L5365" s="15" t="str">
        <f t="shared" si="1831"/>
        <v>8820,TORHOUT,Moereveld,</v>
      </c>
      <c r="M5365" s="15" t="str">
        <f t="shared" si="1832"/>
        <v/>
      </c>
      <c r="N5365" s="15" t="str">
        <f t="shared" si="1833"/>
        <v/>
      </c>
      <c r="O5365" s="15" t="str">
        <f t="shared" si="1834"/>
        <v/>
      </c>
      <c r="P5365" s="15">
        <f t="shared" si="1835"/>
        <v>0</v>
      </c>
      <c r="Q5365" s="15" t="str">
        <f t="shared" si="1836"/>
        <v>8820,TORHOUT,Moereveld,</v>
      </c>
      <c r="R5365" s="15" t="str">
        <f t="shared" si="1837"/>
        <v/>
      </c>
      <c r="S5365" s="15" t="str">
        <f t="shared" si="1838"/>
        <v/>
      </c>
      <c r="T5365" s="15" t="str">
        <f t="shared" si="1839"/>
        <v/>
      </c>
      <c r="U5365" s="15">
        <f t="shared" si="1840"/>
        <v>0</v>
      </c>
      <c r="V5365" s="15" t="str">
        <f t="shared" si="1841"/>
        <v>8820,TORHOUT,Moereveld,</v>
      </c>
      <c r="W5365" s="15" t="str">
        <f t="shared" si="1842"/>
        <v/>
      </c>
      <c r="X5365" s="15" t="str">
        <f t="shared" si="1843"/>
        <v/>
      </c>
      <c r="Y5365" s="15" t="str">
        <f t="shared" si="1844"/>
        <v/>
      </c>
      <c r="Z5365" s="15">
        <f t="shared" si="1845"/>
        <v>0</v>
      </c>
      <c r="AA5365" s="15" t="str">
        <f t="shared" si="1846"/>
        <v>8820,TORHOUT,Moereveld,</v>
      </c>
      <c r="AB5365" s="15" t="str">
        <f t="shared" si="1847"/>
        <v/>
      </c>
    </row>
    <row r="5366" spans="1:28" x14ac:dyDescent="0.2">
      <c r="A5366">
        <v>60</v>
      </c>
      <c r="B5366">
        <v>193</v>
      </c>
      <c r="C5366">
        <v>8820</v>
      </c>
      <c r="D5366" t="s">
        <v>5878</v>
      </c>
      <c r="E5366" t="s">
        <v>5882</v>
      </c>
      <c r="F5366" t="str">
        <f t="shared" si="1826"/>
        <v>8820,TORHOUT,Schaakske,</v>
      </c>
      <c r="G5366">
        <f t="shared" si="1827"/>
        <v>60</v>
      </c>
      <c r="H5366">
        <f t="shared" si="1827"/>
        <v>193</v>
      </c>
      <c r="I5366" s="15" t="str">
        <f t="shared" si="1828"/>
        <v/>
      </c>
      <c r="J5366" s="15" t="str">
        <f t="shared" si="1829"/>
        <v/>
      </c>
      <c r="K5366" s="15">
        <f t="shared" si="1830"/>
        <v>0</v>
      </c>
      <c r="L5366" s="15" t="str">
        <f t="shared" si="1831"/>
        <v>8820,TORHOUT,Schaakske,</v>
      </c>
      <c r="M5366" s="15" t="str">
        <f t="shared" si="1832"/>
        <v/>
      </c>
      <c r="N5366" s="15" t="str">
        <f t="shared" si="1833"/>
        <v/>
      </c>
      <c r="O5366" s="15" t="str">
        <f t="shared" si="1834"/>
        <v/>
      </c>
      <c r="P5366" s="15">
        <f t="shared" si="1835"/>
        <v>0</v>
      </c>
      <c r="Q5366" s="15" t="str">
        <f t="shared" si="1836"/>
        <v>8820,TORHOUT,Schaakske,</v>
      </c>
      <c r="R5366" s="15" t="str">
        <f t="shared" si="1837"/>
        <v/>
      </c>
      <c r="S5366" s="15" t="str">
        <f t="shared" si="1838"/>
        <v/>
      </c>
      <c r="T5366" s="15" t="str">
        <f t="shared" si="1839"/>
        <v/>
      </c>
      <c r="U5366" s="15">
        <f t="shared" si="1840"/>
        <v>0</v>
      </c>
      <c r="V5366" s="15" t="str">
        <f t="shared" si="1841"/>
        <v>8820,TORHOUT,Schaakske,</v>
      </c>
      <c r="W5366" s="15" t="str">
        <f t="shared" si="1842"/>
        <v/>
      </c>
      <c r="X5366" s="15" t="str">
        <f t="shared" si="1843"/>
        <v/>
      </c>
      <c r="Y5366" s="15" t="str">
        <f t="shared" si="1844"/>
        <v/>
      </c>
      <c r="Z5366" s="15">
        <f t="shared" si="1845"/>
        <v>0</v>
      </c>
      <c r="AA5366" s="15" t="str">
        <f t="shared" si="1846"/>
        <v>8820,TORHOUT,Schaakske,</v>
      </c>
      <c r="AB5366" s="15" t="str">
        <f t="shared" si="1847"/>
        <v/>
      </c>
    </row>
    <row r="5367" spans="1:28" x14ac:dyDescent="0.2">
      <c r="A5367">
        <v>60</v>
      </c>
      <c r="B5367">
        <v>191</v>
      </c>
      <c r="C5367">
        <v>8820</v>
      </c>
      <c r="D5367" t="s">
        <v>5878</v>
      </c>
      <c r="E5367" t="s">
        <v>5883</v>
      </c>
      <c r="F5367" t="str">
        <f t="shared" si="1826"/>
        <v>8820,TORHOUT,Sint-Henricus,</v>
      </c>
      <c r="G5367">
        <f t="shared" si="1827"/>
        <v>60</v>
      </c>
      <c r="H5367">
        <f t="shared" si="1827"/>
        <v>191</v>
      </c>
      <c r="I5367" s="15" t="str">
        <f t="shared" si="1828"/>
        <v/>
      </c>
      <c r="J5367" s="15" t="str">
        <f t="shared" si="1829"/>
        <v/>
      </c>
      <c r="K5367" s="15">
        <f t="shared" si="1830"/>
        <v>0</v>
      </c>
      <c r="L5367" s="15" t="str">
        <f t="shared" si="1831"/>
        <v>8820,TORHOUT,Sint-Henricus,</v>
      </c>
      <c r="M5367" s="15" t="str">
        <f t="shared" si="1832"/>
        <v/>
      </c>
      <c r="N5367" s="15" t="str">
        <f t="shared" si="1833"/>
        <v/>
      </c>
      <c r="O5367" s="15" t="str">
        <f t="shared" si="1834"/>
        <v/>
      </c>
      <c r="P5367" s="15">
        <f t="shared" si="1835"/>
        <v>0</v>
      </c>
      <c r="Q5367" s="15" t="str">
        <f t="shared" si="1836"/>
        <v>8820,TORHOUT,Sint-Henricus,</v>
      </c>
      <c r="R5367" s="15" t="str">
        <f t="shared" si="1837"/>
        <v/>
      </c>
      <c r="S5367" s="15" t="str">
        <f t="shared" si="1838"/>
        <v/>
      </c>
      <c r="T5367" s="15" t="str">
        <f t="shared" si="1839"/>
        <v/>
      </c>
      <c r="U5367" s="15">
        <f t="shared" si="1840"/>
        <v>0</v>
      </c>
      <c r="V5367" s="15" t="str">
        <f t="shared" si="1841"/>
        <v>8820,TORHOUT,Sint-Henricus,</v>
      </c>
      <c r="W5367" s="15" t="str">
        <f t="shared" si="1842"/>
        <v/>
      </c>
      <c r="X5367" s="15" t="str">
        <f t="shared" si="1843"/>
        <v/>
      </c>
      <c r="Y5367" s="15" t="str">
        <f t="shared" si="1844"/>
        <v/>
      </c>
      <c r="Z5367" s="15">
        <f t="shared" si="1845"/>
        <v>0</v>
      </c>
      <c r="AA5367" s="15" t="str">
        <f t="shared" si="1846"/>
        <v>8820,TORHOUT,Sint-Henricus,</v>
      </c>
      <c r="AB5367" s="15" t="str">
        <f t="shared" si="1847"/>
        <v/>
      </c>
    </row>
    <row r="5368" spans="1:28" x14ac:dyDescent="0.2">
      <c r="A5368">
        <v>60</v>
      </c>
      <c r="B5368">
        <v>195</v>
      </c>
      <c r="C5368">
        <v>8820</v>
      </c>
      <c r="D5368" t="s">
        <v>5878</v>
      </c>
      <c r="E5368" t="s">
        <v>5884</v>
      </c>
      <c r="F5368" t="str">
        <f t="shared" si="1826"/>
        <v>8820,TORHOUT,Torhout,</v>
      </c>
      <c r="G5368">
        <f t="shared" si="1827"/>
        <v>60</v>
      </c>
      <c r="H5368">
        <f t="shared" si="1827"/>
        <v>195</v>
      </c>
      <c r="I5368" s="15" t="str">
        <f t="shared" si="1828"/>
        <v/>
      </c>
      <c r="J5368" s="15" t="str">
        <f t="shared" si="1829"/>
        <v/>
      </c>
      <c r="K5368" s="15">
        <f t="shared" si="1830"/>
        <v>0</v>
      </c>
      <c r="L5368" s="15" t="str">
        <f t="shared" si="1831"/>
        <v>8820,TORHOUT,Torhout,</v>
      </c>
      <c r="M5368" s="15" t="str">
        <f t="shared" si="1832"/>
        <v/>
      </c>
      <c r="N5368" s="15" t="str">
        <f t="shared" si="1833"/>
        <v/>
      </c>
      <c r="O5368" s="15" t="str">
        <f t="shared" si="1834"/>
        <v/>
      </c>
      <c r="P5368" s="15">
        <f t="shared" si="1835"/>
        <v>0</v>
      </c>
      <c r="Q5368" s="15" t="str">
        <f t="shared" si="1836"/>
        <v>8820,TORHOUT,Torhout,</v>
      </c>
      <c r="R5368" s="15" t="str">
        <f t="shared" si="1837"/>
        <v/>
      </c>
      <c r="S5368" s="15" t="str">
        <f t="shared" si="1838"/>
        <v/>
      </c>
      <c r="T5368" s="15" t="str">
        <f t="shared" si="1839"/>
        <v/>
      </c>
      <c r="U5368" s="15">
        <f t="shared" si="1840"/>
        <v>0</v>
      </c>
      <c r="V5368" s="15" t="str">
        <f t="shared" si="1841"/>
        <v>8820,TORHOUT,Torhout,</v>
      </c>
      <c r="W5368" s="15" t="str">
        <f t="shared" si="1842"/>
        <v/>
      </c>
      <c r="X5368" s="15" t="str">
        <f t="shared" si="1843"/>
        <v/>
      </c>
      <c r="Y5368" s="15" t="str">
        <f t="shared" si="1844"/>
        <v/>
      </c>
      <c r="Z5368" s="15">
        <f t="shared" si="1845"/>
        <v>0</v>
      </c>
      <c r="AA5368" s="15" t="str">
        <f t="shared" si="1846"/>
        <v>8820,TORHOUT,Torhout,</v>
      </c>
      <c r="AB5368" s="15" t="str">
        <f t="shared" si="1847"/>
        <v/>
      </c>
    </row>
    <row r="5369" spans="1:28" x14ac:dyDescent="0.2">
      <c r="A5369">
        <v>59</v>
      </c>
      <c r="B5369">
        <v>199</v>
      </c>
      <c r="C5369">
        <v>8820</v>
      </c>
      <c r="D5369" t="s">
        <v>5878</v>
      </c>
      <c r="E5369" t="s">
        <v>5885</v>
      </c>
      <c r="F5369" t="str">
        <f t="shared" si="1826"/>
        <v>8820,TORHOUT,Wijnendale,</v>
      </c>
      <c r="G5369">
        <f t="shared" si="1827"/>
        <v>59</v>
      </c>
      <c r="H5369">
        <f t="shared" si="1827"/>
        <v>199</v>
      </c>
      <c r="I5369" s="15" t="str">
        <f t="shared" si="1828"/>
        <v/>
      </c>
      <c r="J5369" s="15" t="str">
        <f t="shared" si="1829"/>
        <v/>
      </c>
      <c r="K5369" s="15">
        <f t="shared" si="1830"/>
        <v>0</v>
      </c>
      <c r="L5369" s="15" t="str">
        <f t="shared" si="1831"/>
        <v>8820,TORHOUT,Wijnendale,</v>
      </c>
      <c r="M5369" s="15" t="str">
        <f t="shared" si="1832"/>
        <v/>
      </c>
      <c r="N5369" s="15" t="str">
        <f t="shared" si="1833"/>
        <v/>
      </c>
      <c r="O5369" s="15" t="str">
        <f t="shared" si="1834"/>
        <v/>
      </c>
      <c r="P5369" s="15">
        <f t="shared" si="1835"/>
        <v>0</v>
      </c>
      <c r="Q5369" s="15" t="str">
        <f t="shared" si="1836"/>
        <v>8820,TORHOUT,Wijnendale,</v>
      </c>
      <c r="R5369" s="15" t="str">
        <f t="shared" si="1837"/>
        <v/>
      </c>
      <c r="S5369" s="15" t="str">
        <f t="shared" si="1838"/>
        <v/>
      </c>
      <c r="T5369" s="15" t="str">
        <f t="shared" si="1839"/>
        <v/>
      </c>
      <c r="U5369" s="15">
        <f t="shared" si="1840"/>
        <v>0</v>
      </c>
      <c r="V5369" s="15" t="str">
        <f t="shared" si="1841"/>
        <v>8820,TORHOUT,Wijnendale,</v>
      </c>
      <c r="W5369" s="15" t="str">
        <f t="shared" si="1842"/>
        <v/>
      </c>
      <c r="X5369" s="15" t="str">
        <f t="shared" si="1843"/>
        <v/>
      </c>
      <c r="Y5369" s="15" t="str">
        <f t="shared" si="1844"/>
        <v/>
      </c>
      <c r="Z5369" s="15">
        <f t="shared" si="1845"/>
        <v>0</v>
      </c>
      <c r="AA5369" s="15" t="str">
        <f t="shared" si="1846"/>
        <v>8820,TORHOUT,Wijnendale,</v>
      </c>
      <c r="AB5369" s="15" t="str">
        <f t="shared" si="1847"/>
        <v/>
      </c>
    </row>
    <row r="5370" spans="1:28" x14ac:dyDescent="0.2">
      <c r="A5370">
        <v>60</v>
      </c>
      <c r="B5370">
        <v>188</v>
      </c>
      <c r="C5370">
        <v>8830</v>
      </c>
      <c r="D5370" t="s">
        <v>5886</v>
      </c>
      <c r="E5370" t="s">
        <v>5887</v>
      </c>
      <c r="F5370" t="str">
        <f t="shared" si="1826"/>
        <v>8830,HOOGLEDE,Gits,</v>
      </c>
      <c r="G5370">
        <f t="shared" si="1827"/>
        <v>60</v>
      </c>
      <c r="H5370">
        <f t="shared" si="1827"/>
        <v>188</v>
      </c>
      <c r="I5370" s="15" t="str">
        <f t="shared" si="1828"/>
        <v/>
      </c>
      <c r="J5370" s="15" t="str">
        <f t="shared" si="1829"/>
        <v/>
      </c>
      <c r="K5370" s="15">
        <f t="shared" si="1830"/>
        <v>0</v>
      </c>
      <c r="L5370" s="15" t="str">
        <f t="shared" si="1831"/>
        <v>8830,HOOGLEDE,Gits,</v>
      </c>
      <c r="M5370" s="15" t="str">
        <f t="shared" si="1832"/>
        <v/>
      </c>
      <c r="N5370" s="15" t="str">
        <f t="shared" si="1833"/>
        <v/>
      </c>
      <c r="O5370" s="15" t="str">
        <f t="shared" si="1834"/>
        <v/>
      </c>
      <c r="P5370" s="15">
        <f t="shared" si="1835"/>
        <v>0</v>
      </c>
      <c r="Q5370" s="15" t="str">
        <f t="shared" si="1836"/>
        <v>8830,HOOGLEDE,Gits,</v>
      </c>
      <c r="R5370" s="15" t="str">
        <f t="shared" si="1837"/>
        <v/>
      </c>
      <c r="S5370" s="15" t="str">
        <f t="shared" si="1838"/>
        <v/>
      </c>
      <c r="T5370" s="15" t="str">
        <f t="shared" si="1839"/>
        <v/>
      </c>
      <c r="U5370" s="15">
        <f t="shared" si="1840"/>
        <v>0</v>
      </c>
      <c r="V5370" s="15" t="str">
        <f t="shared" si="1841"/>
        <v>8830,HOOGLEDE,Gits,</v>
      </c>
      <c r="W5370" s="15" t="str">
        <f t="shared" si="1842"/>
        <v/>
      </c>
      <c r="X5370" s="15" t="str">
        <f t="shared" si="1843"/>
        <v/>
      </c>
      <c r="Y5370" s="15" t="str">
        <f t="shared" si="1844"/>
        <v/>
      </c>
      <c r="Z5370" s="15">
        <f t="shared" si="1845"/>
        <v>0</v>
      </c>
      <c r="AA5370" s="15" t="str">
        <f t="shared" si="1846"/>
        <v>8830,HOOGLEDE,Gits,</v>
      </c>
      <c r="AB5370" s="15" t="str">
        <f t="shared" si="1847"/>
        <v/>
      </c>
    </row>
    <row r="5371" spans="1:28" x14ac:dyDescent="0.2">
      <c r="A5371">
        <v>56</v>
      </c>
      <c r="B5371">
        <v>188</v>
      </c>
      <c r="C5371">
        <v>8830</v>
      </c>
      <c r="D5371" t="s">
        <v>5886</v>
      </c>
      <c r="E5371" t="s">
        <v>5717</v>
      </c>
      <c r="F5371" t="str">
        <f t="shared" si="1826"/>
        <v>8830,HOOGLEDE,Hazewind,</v>
      </c>
      <c r="G5371">
        <f t="shared" si="1827"/>
        <v>56</v>
      </c>
      <c r="H5371">
        <f t="shared" si="1827"/>
        <v>188</v>
      </c>
      <c r="I5371" s="15" t="str">
        <f t="shared" si="1828"/>
        <v/>
      </c>
      <c r="J5371" s="15" t="str">
        <f t="shared" si="1829"/>
        <v/>
      </c>
      <c r="K5371" s="15">
        <f t="shared" si="1830"/>
        <v>0</v>
      </c>
      <c r="L5371" s="15" t="str">
        <f t="shared" si="1831"/>
        <v>8830,HOOGLEDE,Hazewind,</v>
      </c>
      <c r="M5371" s="15" t="str">
        <f t="shared" si="1832"/>
        <v/>
      </c>
      <c r="N5371" s="15" t="str">
        <f t="shared" si="1833"/>
        <v/>
      </c>
      <c r="O5371" s="15" t="str">
        <f t="shared" si="1834"/>
        <v/>
      </c>
      <c r="P5371" s="15">
        <f t="shared" si="1835"/>
        <v>0</v>
      </c>
      <c r="Q5371" s="15" t="str">
        <f t="shared" si="1836"/>
        <v>8830,HOOGLEDE,Hazewind,</v>
      </c>
      <c r="R5371" s="15" t="str">
        <f t="shared" si="1837"/>
        <v/>
      </c>
      <c r="S5371" s="15" t="str">
        <f t="shared" si="1838"/>
        <v/>
      </c>
      <c r="T5371" s="15" t="str">
        <f t="shared" si="1839"/>
        <v/>
      </c>
      <c r="U5371" s="15">
        <f t="shared" si="1840"/>
        <v>0</v>
      </c>
      <c r="V5371" s="15" t="str">
        <f t="shared" si="1841"/>
        <v>8830,HOOGLEDE,Hazewind,</v>
      </c>
      <c r="W5371" s="15" t="str">
        <f t="shared" si="1842"/>
        <v/>
      </c>
      <c r="X5371" s="15" t="str">
        <f t="shared" si="1843"/>
        <v/>
      </c>
      <c r="Y5371" s="15" t="str">
        <f t="shared" si="1844"/>
        <v/>
      </c>
      <c r="Z5371" s="15">
        <f t="shared" si="1845"/>
        <v>0</v>
      </c>
      <c r="AA5371" s="15" t="str">
        <f t="shared" si="1846"/>
        <v>8830,HOOGLEDE,Hazewind,</v>
      </c>
      <c r="AB5371" s="15" t="str">
        <f t="shared" si="1847"/>
        <v/>
      </c>
    </row>
    <row r="5372" spans="1:28" x14ac:dyDescent="0.2">
      <c r="A5372">
        <v>56</v>
      </c>
      <c r="B5372">
        <v>189</v>
      </c>
      <c r="C5372">
        <v>8830</v>
      </c>
      <c r="D5372" t="s">
        <v>5886</v>
      </c>
      <c r="E5372" t="s">
        <v>5888</v>
      </c>
      <c r="F5372" t="str">
        <f t="shared" si="1826"/>
        <v>8830,HOOGLEDE,Hillemolen,</v>
      </c>
      <c r="G5372">
        <f t="shared" si="1827"/>
        <v>56</v>
      </c>
      <c r="H5372">
        <f t="shared" si="1827"/>
        <v>189</v>
      </c>
      <c r="I5372" s="15" t="str">
        <f t="shared" si="1828"/>
        <v/>
      </c>
      <c r="J5372" s="15" t="str">
        <f t="shared" si="1829"/>
        <v/>
      </c>
      <c r="K5372" s="15">
        <f t="shared" si="1830"/>
        <v>0</v>
      </c>
      <c r="L5372" s="15" t="str">
        <f t="shared" si="1831"/>
        <v>8830,HOOGLEDE,Hillemolen,</v>
      </c>
      <c r="M5372" s="15" t="str">
        <f t="shared" si="1832"/>
        <v/>
      </c>
      <c r="N5372" s="15" t="str">
        <f t="shared" si="1833"/>
        <v/>
      </c>
      <c r="O5372" s="15" t="str">
        <f t="shared" si="1834"/>
        <v/>
      </c>
      <c r="P5372" s="15">
        <f t="shared" si="1835"/>
        <v>0</v>
      </c>
      <c r="Q5372" s="15" t="str">
        <f t="shared" si="1836"/>
        <v>8830,HOOGLEDE,Hillemolen,</v>
      </c>
      <c r="R5372" s="15" t="str">
        <f t="shared" si="1837"/>
        <v/>
      </c>
      <c r="S5372" s="15" t="str">
        <f t="shared" si="1838"/>
        <v/>
      </c>
      <c r="T5372" s="15" t="str">
        <f t="shared" si="1839"/>
        <v/>
      </c>
      <c r="U5372" s="15">
        <f t="shared" si="1840"/>
        <v>0</v>
      </c>
      <c r="V5372" s="15" t="str">
        <f t="shared" si="1841"/>
        <v>8830,HOOGLEDE,Hillemolen,</v>
      </c>
      <c r="W5372" s="15" t="str">
        <f t="shared" si="1842"/>
        <v/>
      </c>
      <c r="X5372" s="15" t="str">
        <f t="shared" si="1843"/>
        <v/>
      </c>
      <c r="Y5372" s="15" t="str">
        <f t="shared" si="1844"/>
        <v/>
      </c>
      <c r="Z5372" s="15">
        <f t="shared" si="1845"/>
        <v>0</v>
      </c>
      <c r="AA5372" s="15" t="str">
        <f t="shared" si="1846"/>
        <v>8830,HOOGLEDE,Hillemolen,</v>
      </c>
      <c r="AB5372" s="15" t="str">
        <f t="shared" si="1847"/>
        <v/>
      </c>
    </row>
    <row r="5373" spans="1:28" x14ac:dyDescent="0.2">
      <c r="A5373">
        <v>60</v>
      </c>
      <c r="B5373">
        <v>186</v>
      </c>
      <c r="C5373">
        <v>8830</v>
      </c>
      <c r="D5373" t="s">
        <v>5886</v>
      </c>
      <c r="E5373" t="s">
        <v>5889</v>
      </c>
      <c r="F5373" t="str">
        <f t="shared" si="1826"/>
        <v>8830,HOOGLEDE,Hooglede,</v>
      </c>
      <c r="G5373">
        <f t="shared" si="1827"/>
        <v>60</v>
      </c>
      <c r="H5373">
        <f t="shared" si="1827"/>
        <v>186</v>
      </c>
      <c r="I5373" s="15" t="str">
        <f t="shared" si="1828"/>
        <v/>
      </c>
      <c r="J5373" s="15" t="str">
        <f t="shared" si="1829"/>
        <v/>
      </c>
      <c r="K5373" s="15">
        <f t="shared" si="1830"/>
        <v>0</v>
      </c>
      <c r="L5373" s="15" t="str">
        <f t="shared" si="1831"/>
        <v>8830,HOOGLEDE,Hooglede,</v>
      </c>
      <c r="M5373" s="15" t="str">
        <f t="shared" si="1832"/>
        <v/>
      </c>
      <c r="N5373" s="15" t="str">
        <f t="shared" si="1833"/>
        <v/>
      </c>
      <c r="O5373" s="15" t="str">
        <f t="shared" si="1834"/>
        <v/>
      </c>
      <c r="P5373" s="15">
        <f t="shared" si="1835"/>
        <v>0</v>
      </c>
      <c r="Q5373" s="15" t="str">
        <f t="shared" si="1836"/>
        <v>8830,HOOGLEDE,Hooglede,</v>
      </c>
      <c r="R5373" s="15" t="str">
        <f t="shared" si="1837"/>
        <v/>
      </c>
      <c r="S5373" s="15" t="str">
        <f t="shared" si="1838"/>
        <v/>
      </c>
      <c r="T5373" s="15" t="str">
        <f t="shared" si="1839"/>
        <v/>
      </c>
      <c r="U5373" s="15">
        <f t="shared" si="1840"/>
        <v>0</v>
      </c>
      <c r="V5373" s="15" t="str">
        <f t="shared" si="1841"/>
        <v>8830,HOOGLEDE,Hooglede,</v>
      </c>
      <c r="W5373" s="15" t="str">
        <f t="shared" si="1842"/>
        <v/>
      </c>
      <c r="X5373" s="15" t="str">
        <f t="shared" si="1843"/>
        <v/>
      </c>
      <c r="Y5373" s="15" t="str">
        <f t="shared" si="1844"/>
        <v/>
      </c>
      <c r="Z5373" s="15">
        <f t="shared" si="1845"/>
        <v>0</v>
      </c>
      <c r="AA5373" s="15" t="str">
        <f t="shared" si="1846"/>
        <v>8830,HOOGLEDE,Hooglede,</v>
      </c>
      <c r="AB5373" s="15" t="str">
        <f t="shared" si="1847"/>
        <v/>
      </c>
    </row>
    <row r="5374" spans="1:28" x14ac:dyDescent="0.2">
      <c r="A5374">
        <v>57</v>
      </c>
      <c r="B5374">
        <v>189</v>
      </c>
      <c r="C5374">
        <v>8830</v>
      </c>
      <c r="D5374" t="s">
        <v>5886</v>
      </c>
      <c r="E5374" t="s">
        <v>5890</v>
      </c>
      <c r="F5374" t="str">
        <f t="shared" si="1826"/>
        <v>8830,HOOGLEDE,Lokkedijze,</v>
      </c>
      <c r="G5374">
        <f t="shared" si="1827"/>
        <v>57</v>
      </c>
      <c r="H5374">
        <f t="shared" si="1827"/>
        <v>189</v>
      </c>
      <c r="I5374" s="15" t="str">
        <f t="shared" si="1828"/>
        <v/>
      </c>
      <c r="J5374" s="15" t="str">
        <f t="shared" si="1829"/>
        <v/>
      </c>
      <c r="K5374" s="15">
        <f t="shared" si="1830"/>
        <v>0</v>
      </c>
      <c r="L5374" s="15" t="str">
        <f t="shared" si="1831"/>
        <v>8830,HOOGLEDE,Lokkedijze,</v>
      </c>
      <c r="M5374" s="15" t="str">
        <f t="shared" si="1832"/>
        <v/>
      </c>
      <c r="N5374" s="15" t="str">
        <f t="shared" si="1833"/>
        <v/>
      </c>
      <c r="O5374" s="15" t="str">
        <f t="shared" si="1834"/>
        <v/>
      </c>
      <c r="P5374" s="15">
        <f t="shared" si="1835"/>
        <v>0</v>
      </c>
      <c r="Q5374" s="15" t="str">
        <f t="shared" si="1836"/>
        <v>8830,HOOGLEDE,Lokkedijze,</v>
      </c>
      <c r="R5374" s="15" t="str">
        <f t="shared" si="1837"/>
        <v/>
      </c>
      <c r="S5374" s="15" t="str">
        <f t="shared" si="1838"/>
        <v/>
      </c>
      <c r="T5374" s="15" t="str">
        <f t="shared" si="1839"/>
        <v/>
      </c>
      <c r="U5374" s="15">
        <f t="shared" si="1840"/>
        <v>0</v>
      </c>
      <c r="V5374" s="15" t="str">
        <f t="shared" si="1841"/>
        <v>8830,HOOGLEDE,Lokkedijze,</v>
      </c>
      <c r="W5374" s="15" t="str">
        <f t="shared" si="1842"/>
        <v/>
      </c>
      <c r="X5374" s="15" t="str">
        <f t="shared" si="1843"/>
        <v/>
      </c>
      <c r="Y5374" s="15" t="str">
        <f t="shared" si="1844"/>
        <v/>
      </c>
      <c r="Z5374" s="15">
        <f t="shared" si="1845"/>
        <v>0</v>
      </c>
      <c r="AA5374" s="15" t="str">
        <f t="shared" si="1846"/>
        <v>8830,HOOGLEDE,Lokkedijze,</v>
      </c>
      <c r="AB5374" s="15" t="str">
        <f t="shared" si="1847"/>
        <v/>
      </c>
    </row>
    <row r="5375" spans="1:28" x14ac:dyDescent="0.2">
      <c r="A5375">
        <v>58</v>
      </c>
      <c r="B5375">
        <v>189</v>
      </c>
      <c r="C5375">
        <v>8830</v>
      </c>
      <c r="D5375" t="s">
        <v>5886</v>
      </c>
      <c r="E5375" t="s">
        <v>836</v>
      </c>
      <c r="F5375" t="str">
        <f t="shared" si="1826"/>
        <v>8830,HOOGLEDE,Sint-Jozef,</v>
      </c>
      <c r="G5375">
        <f t="shared" si="1827"/>
        <v>58</v>
      </c>
      <c r="H5375">
        <f t="shared" si="1827"/>
        <v>189</v>
      </c>
      <c r="I5375" s="15" t="str">
        <f t="shared" si="1828"/>
        <v/>
      </c>
      <c r="J5375" s="15" t="str">
        <f t="shared" si="1829"/>
        <v/>
      </c>
      <c r="K5375" s="15">
        <f t="shared" si="1830"/>
        <v>0</v>
      </c>
      <c r="L5375" s="15" t="str">
        <f t="shared" si="1831"/>
        <v>8830,HOOGLEDE,Sint-Jozef,</v>
      </c>
      <c r="M5375" s="15" t="str">
        <f t="shared" si="1832"/>
        <v/>
      </c>
      <c r="N5375" s="15" t="str">
        <f t="shared" si="1833"/>
        <v/>
      </c>
      <c r="O5375" s="15" t="str">
        <f t="shared" si="1834"/>
        <v/>
      </c>
      <c r="P5375" s="15">
        <f t="shared" si="1835"/>
        <v>0</v>
      </c>
      <c r="Q5375" s="15" t="str">
        <f t="shared" si="1836"/>
        <v>8830,HOOGLEDE,Sint-Jozef,</v>
      </c>
      <c r="R5375" s="15" t="str">
        <f t="shared" si="1837"/>
        <v/>
      </c>
      <c r="S5375" s="15" t="str">
        <f t="shared" si="1838"/>
        <v/>
      </c>
      <c r="T5375" s="15" t="str">
        <f t="shared" si="1839"/>
        <v/>
      </c>
      <c r="U5375" s="15">
        <f t="shared" si="1840"/>
        <v>0</v>
      </c>
      <c r="V5375" s="15" t="str">
        <f t="shared" si="1841"/>
        <v>8830,HOOGLEDE,Sint-Jozef,</v>
      </c>
      <c r="W5375" s="15" t="str">
        <f t="shared" si="1842"/>
        <v/>
      </c>
      <c r="X5375" s="15" t="str">
        <f t="shared" si="1843"/>
        <v/>
      </c>
      <c r="Y5375" s="15" t="str">
        <f t="shared" si="1844"/>
        <v/>
      </c>
      <c r="Z5375" s="15">
        <f t="shared" si="1845"/>
        <v>0</v>
      </c>
      <c r="AA5375" s="15" t="str">
        <f t="shared" si="1846"/>
        <v>8830,HOOGLEDE,Sint-Jozef,</v>
      </c>
      <c r="AB5375" s="15" t="str">
        <f t="shared" si="1847"/>
        <v/>
      </c>
    </row>
    <row r="5376" spans="1:28" x14ac:dyDescent="0.2">
      <c r="A5376">
        <v>58</v>
      </c>
      <c r="B5376">
        <v>184</v>
      </c>
      <c r="C5376">
        <v>8830</v>
      </c>
      <c r="D5376" t="s">
        <v>5886</v>
      </c>
      <c r="E5376" t="s">
        <v>5891</v>
      </c>
      <c r="F5376" t="str">
        <f t="shared" si="1826"/>
        <v>8830,HOOGLEDE,Sleihage,</v>
      </c>
      <c r="G5376">
        <f t="shared" si="1827"/>
        <v>58</v>
      </c>
      <c r="H5376">
        <f t="shared" si="1827"/>
        <v>184</v>
      </c>
      <c r="I5376" s="15" t="str">
        <f t="shared" si="1828"/>
        <v/>
      </c>
      <c r="J5376" s="15" t="str">
        <f t="shared" si="1829"/>
        <v/>
      </c>
      <c r="K5376" s="15">
        <f t="shared" si="1830"/>
        <v>0</v>
      </c>
      <c r="L5376" s="15" t="str">
        <f t="shared" si="1831"/>
        <v>8830,HOOGLEDE,Sleihage,</v>
      </c>
      <c r="M5376" s="15" t="str">
        <f t="shared" si="1832"/>
        <v/>
      </c>
      <c r="N5376" s="15" t="str">
        <f t="shared" si="1833"/>
        <v/>
      </c>
      <c r="O5376" s="15" t="str">
        <f t="shared" si="1834"/>
        <v/>
      </c>
      <c r="P5376" s="15">
        <f t="shared" si="1835"/>
        <v>0</v>
      </c>
      <c r="Q5376" s="15" t="str">
        <f t="shared" si="1836"/>
        <v>8830,HOOGLEDE,Sleihage,</v>
      </c>
      <c r="R5376" s="15" t="str">
        <f t="shared" si="1837"/>
        <v/>
      </c>
      <c r="S5376" s="15" t="str">
        <f t="shared" si="1838"/>
        <v/>
      </c>
      <c r="T5376" s="15" t="str">
        <f t="shared" si="1839"/>
        <v/>
      </c>
      <c r="U5376" s="15">
        <f t="shared" si="1840"/>
        <v>0</v>
      </c>
      <c r="V5376" s="15" t="str">
        <f t="shared" si="1841"/>
        <v>8830,HOOGLEDE,Sleihage,</v>
      </c>
      <c r="W5376" s="15" t="str">
        <f t="shared" si="1842"/>
        <v/>
      </c>
      <c r="X5376" s="15" t="str">
        <f t="shared" si="1843"/>
        <v/>
      </c>
      <c r="Y5376" s="15" t="str">
        <f t="shared" si="1844"/>
        <v/>
      </c>
      <c r="Z5376" s="15">
        <f t="shared" si="1845"/>
        <v>0</v>
      </c>
      <c r="AA5376" s="15" t="str">
        <f t="shared" si="1846"/>
        <v>8830,HOOGLEDE,Sleihage,</v>
      </c>
      <c r="AB5376" s="15" t="str">
        <f t="shared" si="1847"/>
        <v/>
      </c>
    </row>
    <row r="5377" spans="1:28" x14ac:dyDescent="0.2">
      <c r="A5377">
        <v>56</v>
      </c>
      <c r="B5377">
        <v>184</v>
      </c>
      <c r="C5377">
        <v>8840</v>
      </c>
      <c r="D5377" t="s">
        <v>5892</v>
      </c>
      <c r="E5377" t="s">
        <v>2016</v>
      </c>
      <c r="F5377" t="str">
        <f t="shared" si="1826"/>
        <v>8840,STADEN,Linde,</v>
      </c>
      <c r="G5377">
        <f t="shared" si="1827"/>
        <v>56</v>
      </c>
      <c r="H5377">
        <f t="shared" si="1827"/>
        <v>184</v>
      </c>
      <c r="I5377" s="15" t="str">
        <f t="shared" si="1828"/>
        <v/>
      </c>
      <c r="J5377" s="15" t="str">
        <f t="shared" si="1829"/>
        <v/>
      </c>
      <c r="K5377" s="15">
        <f t="shared" si="1830"/>
        <v>0</v>
      </c>
      <c r="L5377" s="15" t="str">
        <f t="shared" si="1831"/>
        <v>8840,STADEN,Linde,</v>
      </c>
      <c r="M5377" s="15" t="str">
        <f t="shared" si="1832"/>
        <v/>
      </c>
      <c r="N5377" s="15" t="str">
        <f t="shared" si="1833"/>
        <v/>
      </c>
      <c r="O5377" s="15" t="str">
        <f t="shared" si="1834"/>
        <v/>
      </c>
      <c r="P5377" s="15">
        <f t="shared" si="1835"/>
        <v>0</v>
      </c>
      <c r="Q5377" s="15" t="str">
        <f t="shared" si="1836"/>
        <v>8840,STADEN,Linde,</v>
      </c>
      <c r="R5377" s="15" t="str">
        <f t="shared" si="1837"/>
        <v/>
      </c>
      <c r="S5377" s="15" t="str">
        <f t="shared" si="1838"/>
        <v/>
      </c>
      <c r="T5377" s="15" t="str">
        <f t="shared" si="1839"/>
        <v/>
      </c>
      <c r="U5377" s="15">
        <f t="shared" si="1840"/>
        <v>0</v>
      </c>
      <c r="V5377" s="15" t="str">
        <f t="shared" si="1841"/>
        <v>8840,STADEN,Linde,</v>
      </c>
      <c r="W5377" s="15" t="str">
        <f t="shared" si="1842"/>
        <v/>
      </c>
      <c r="X5377" s="15" t="str">
        <f t="shared" si="1843"/>
        <v/>
      </c>
      <c r="Y5377" s="15" t="str">
        <f t="shared" si="1844"/>
        <v/>
      </c>
      <c r="Z5377" s="15">
        <f t="shared" si="1845"/>
        <v>0</v>
      </c>
      <c r="AA5377" s="15" t="str">
        <f t="shared" si="1846"/>
        <v>8840,STADEN,Linde,</v>
      </c>
      <c r="AB5377" s="15" t="str">
        <f t="shared" si="1847"/>
        <v/>
      </c>
    </row>
    <row r="5378" spans="1:28" x14ac:dyDescent="0.2">
      <c r="A5378">
        <v>59</v>
      </c>
      <c r="B5378">
        <v>182</v>
      </c>
      <c r="C5378">
        <v>8840</v>
      </c>
      <c r="D5378" t="s">
        <v>5892</v>
      </c>
      <c r="E5378" t="s">
        <v>5893</v>
      </c>
      <c r="F5378" t="str">
        <f t="shared" si="1826"/>
        <v>8840,STADEN,Most,</v>
      </c>
      <c r="G5378">
        <f t="shared" si="1827"/>
        <v>59</v>
      </c>
      <c r="H5378">
        <f t="shared" si="1827"/>
        <v>182</v>
      </c>
      <c r="I5378" s="15" t="str">
        <f t="shared" si="1828"/>
        <v/>
      </c>
      <c r="J5378" s="15" t="str">
        <f t="shared" si="1829"/>
        <v/>
      </c>
      <c r="K5378" s="15">
        <f t="shared" si="1830"/>
        <v>0</v>
      </c>
      <c r="L5378" s="15" t="str">
        <f t="shared" si="1831"/>
        <v>8840,STADEN,Most,</v>
      </c>
      <c r="M5378" s="15" t="str">
        <f t="shared" si="1832"/>
        <v/>
      </c>
      <c r="N5378" s="15" t="str">
        <f t="shared" si="1833"/>
        <v/>
      </c>
      <c r="O5378" s="15" t="str">
        <f t="shared" si="1834"/>
        <v/>
      </c>
      <c r="P5378" s="15">
        <f t="shared" si="1835"/>
        <v>0</v>
      </c>
      <c r="Q5378" s="15" t="str">
        <f t="shared" si="1836"/>
        <v>8840,STADEN,Most,</v>
      </c>
      <c r="R5378" s="15" t="str">
        <f t="shared" si="1837"/>
        <v/>
      </c>
      <c r="S5378" s="15" t="str">
        <f t="shared" si="1838"/>
        <v/>
      </c>
      <c r="T5378" s="15" t="str">
        <f t="shared" si="1839"/>
        <v/>
      </c>
      <c r="U5378" s="15">
        <f t="shared" si="1840"/>
        <v>0</v>
      </c>
      <c r="V5378" s="15" t="str">
        <f t="shared" si="1841"/>
        <v>8840,STADEN,Most,</v>
      </c>
      <c r="W5378" s="15" t="str">
        <f t="shared" si="1842"/>
        <v/>
      </c>
      <c r="X5378" s="15" t="str">
        <f t="shared" si="1843"/>
        <v/>
      </c>
      <c r="Y5378" s="15" t="str">
        <f t="shared" si="1844"/>
        <v/>
      </c>
      <c r="Z5378" s="15">
        <f t="shared" si="1845"/>
        <v>0</v>
      </c>
      <c r="AA5378" s="15" t="str">
        <f t="shared" si="1846"/>
        <v>8840,STADEN,Most,</v>
      </c>
      <c r="AB5378" s="15" t="str">
        <f t="shared" si="1847"/>
        <v/>
      </c>
    </row>
    <row r="5379" spans="1:28" x14ac:dyDescent="0.2">
      <c r="A5379">
        <v>58</v>
      </c>
      <c r="B5379">
        <v>182</v>
      </c>
      <c r="C5379">
        <v>8840</v>
      </c>
      <c r="D5379" t="s">
        <v>5892</v>
      </c>
      <c r="E5379" t="s">
        <v>5894</v>
      </c>
      <c r="F5379" t="str">
        <f t="shared" si="1826"/>
        <v>8840,STADEN,Oostnieuwkerke,</v>
      </c>
      <c r="G5379">
        <f t="shared" si="1827"/>
        <v>58</v>
      </c>
      <c r="H5379">
        <f t="shared" si="1827"/>
        <v>182</v>
      </c>
      <c r="I5379" s="15" t="str">
        <f t="shared" si="1828"/>
        <v/>
      </c>
      <c r="J5379" s="15" t="str">
        <f t="shared" si="1829"/>
        <v/>
      </c>
      <c r="K5379" s="15">
        <f t="shared" si="1830"/>
        <v>0</v>
      </c>
      <c r="L5379" s="15" t="str">
        <f t="shared" si="1831"/>
        <v>8840,STADEN,Oostnieuwkerke,</v>
      </c>
      <c r="M5379" s="15" t="str">
        <f t="shared" si="1832"/>
        <v/>
      </c>
      <c r="N5379" s="15" t="str">
        <f t="shared" si="1833"/>
        <v/>
      </c>
      <c r="O5379" s="15" t="str">
        <f t="shared" si="1834"/>
        <v/>
      </c>
      <c r="P5379" s="15">
        <f t="shared" si="1835"/>
        <v>0</v>
      </c>
      <c r="Q5379" s="15" t="str">
        <f t="shared" si="1836"/>
        <v>8840,STADEN,Oostnieuwkerke,</v>
      </c>
      <c r="R5379" s="15" t="str">
        <f t="shared" si="1837"/>
        <v/>
      </c>
      <c r="S5379" s="15" t="str">
        <f t="shared" si="1838"/>
        <v/>
      </c>
      <c r="T5379" s="15" t="str">
        <f t="shared" si="1839"/>
        <v/>
      </c>
      <c r="U5379" s="15">
        <f t="shared" si="1840"/>
        <v>0</v>
      </c>
      <c r="V5379" s="15" t="str">
        <f t="shared" si="1841"/>
        <v>8840,STADEN,Oostnieuwkerke,</v>
      </c>
      <c r="W5379" s="15" t="str">
        <f t="shared" si="1842"/>
        <v/>
      </c>
      <c r="X5379" s="15" t="str">
        <f t="shared" si="1843"/>
        <v/>
      </c>
      <c r="Y5379" s="15" t="str">
        <f t="shared" si="1844"/>
        <v/>
      </c>
      <c r="Z5379" s="15">
        <f t="shared" si="1845"/>
        <v>0</v>
      </c>
      <c r="AA5379" s="15" t="str">
        <f t="shared" si="1846"/>
        <v>8840,STADEN,Oostnieuwkerke,</v>
      </c>
      <c r="AB5379" s="15" t="str">
        <f t="shared" si="1847"/>
        <v/>
      </c>
    </row>
    <row r="5380" spans="1:28" x14ac:dyDescent="0.2">
      <c r="A5380">
        <v>55</v>
      </c>
      <c r="B5380">
        <v>186</v>
      </c>
      <c r="C5380">
        <v>8840</v>
      </c>
      <c r="D5380" t="s">
        <v>5892</v>
      </c>
      <c r="E5380" t="s">
        <v>5895</v>
      </c>
      <c r="F5380" t="str">
        <f t="shared" ref="F5380:F5443" si="1848">CONCATENATE(C5380,",",D5380,",",E5380,",")</f>
        <v>8840,STADEN,Staden,</v>
      </c>
      <c r="G5380">
        <f t="shared" ref="G5380:H5443" si="1849">A5380</f>
        <v>55</v>
      </c>
      <c r="H5380">
        <f t="shared" si="1849"/>
        <v>186</v>
      </c>
      <c r="I5380" s="15" t="str">
        <f t="shared" ref="I5380:I5443" si="1850">IF($C5380=I$2,$F5380,"")</f>
        <v/>
      </c>
      <c r="J5380" s="15" t="str">
        <f t="shared" ref="J5380:J5443" si="1851">IF($D5380=J$2,$F5380,"")</f>
        <v/>
      </c>
      <c r="K5380" s="15">
        <f t="shared" ref="K5380:K5443" si="1852">2-COUNTIF(I5380:J5380,"")</f>
        <v>0</v>
      </c>
      <c r="L5380" s="15" t="str">
        <f t="shared" ref="L5380:L5443" si="1853">IF(K5380=K$2,$F5380,"")</f>
        <v>8840,STADEN,Staden,</v>
      </c>
      <c r="M5380" s="15" t="str">
        <f t="shared" ref="M5380:M5443" si="1854">IF($A$2=1,IF(AND(L$2&gt;0,L$2&lt;=100),IF(L5380="",M5379,CONCATENATE(M5379,L5380,"&amp;")),""),"")</f>
        <v/>
      </c>
      <c r="N5380" s="15" t="str">
        <f t="shared" ref="N5380:N5443" si="1855">IF($C5380=N$2,$F5380,"")</f>
        <v/>
      </c>
      <c r="O5380" s="15" t="str">
        <f t="shared" ref="O5380:O5443" si="1856">IF($D5380=O$2,$F5380,"")</f>
        <v/>
      </c>
      <c r="P5380" s="15">
        <f t="shared" ref="P5380:P5443" si="1857">2-COUNTIF(N5380:O5380,"")</f>
        <v>0</v>
      </c>
      <c r="Q5380" s="15" t="str">
        <f t="shared" ref="Q5380:Q5443" si="1858">IF(P5380=P$2,$F5380,"")</f>
        <v>8840,STADEN,Staden,</v>
      </c>
      <c r="R5380" s="15" t="str">
        <f t="shared" ref="R5380:R5443" si="1859">IF($A$2=1,IF(AND(Q$2&gt;0,Q$2&lt;=100),IF(Q5380="",R5379,CONCATENATE(R5379,Q5380,"&amp;")),""),"")</f>
        <v/>
      </c>
      <c r="S5380" s="15" t="str">
        <f t="shared" ref="S5380:S5443" si="1860">IF($C5380=S$2,$F5380,"")</f>
        <v/>
      </c>
      <c r="T5380" s="15" t="str">
        <f t="shared" ref="T5380:T5443" si="1861">IF($D5380=T$2,$F5380,"")</f>
        <v/>
      </c>
      <c r="U5380" s="15">
        <f t="shared" ref="U5380:U5443" si="1862">2-COUNTIF(S5380:T5380,"")</f>
        <v>0</v>
      </c>
      <c r="V5380" s="15" t="str">
        <f t="shared" ref="V5380:V5443" si="1863">IF(U5380=U$2,$F5380,"")</f>
        <v>8840,STADEN,Staden,</v>
      </c>
      <c r="W5380" s="15" t="str">
        <f t="shared" ref="W5380:W5443" si="1864">IF($A$2=1,IF(AND(V$2&gt;0,V$2&lt;=100),IF(V5380="",W5379,CONCATENATE(W5379,V5380,"&amp;")),""),"")</f>
        <v/>
      </c>
      <c r="X5380" s="15" t="str">
        <f t="shared" ref="X5380:X5443" si="1865">IF($C5380=X$2,$F5380,"")</f>
        <v/>
      </c>
      <c r="Y5380" s="15" t="str">
        <f t="shared" ref="Y5380:Y5443" si="1866">IF($D5380=Y$2,$F5380,"")</f>
        <v/>
      </c>
      <c r="Z5380" s="15">
        <f t="shared" ref="Z5380:Z5443" si="1867">2-COUNTIF(X5380:Y5380,"")</f>
        <v>0</v>
      </c>
      <c r="AA5380" s="15" t="str">
        <f t="shared" ref="AA5380:AA5443" si="1868">IF(Z5380=Z$2,$F5380,"")</f>
        <v>8840,STADEN,Staden,</v>
      </c>
      <c r="AB5380" s="15" t="str">
        <f t="shared" ref="AB5380:AB5443" si="1869">IF($A$2=1,IF(AND(AA$2&gt;0,AA$2&lt;=100),IF(AA5380="",AB5379,CONCATENATE(AB5379,AA5380,"&amp;")),""),"")</f>
        <v/>
      </c>
    </row>
    <row r="5381" spans="1:28" x14ac:dyDescent="0.2">
      <c r="A5381">
        <v>53</v>
      </c>
      <c r="B5381">
        <v>184</v>
      </c>
      <c r="C5381">
        <v>8840</v>
      </c>
      <c r="D5381" t="s">
        <v>5892</v>
      </c>
      <c r="E5381" t="s">
        <v>5896</v>
      </c>
      <c r="F5381" t="str">
        <f t="shared" si="1848"/>
        <v>8840,STADEN,Stadenberg,</v>
      </c>
      <c r="G5381">
        <f t="shared" si="1849"/>
        <v>53</v>
      </c>
      <c r="H5381">
        <f t="shared" si="1849"/>
        <v>184</v>
      </c>
      <c r="I5381" s="15" t="str">
        <f t="shared" si="1850"/>
        <v/>
      </c>
      <c r="J5381" s="15" t="str">
        <f t="shared" si="1851"/>
        <v/>
      </c>
      <c r="K5381" s="15">
        <f t="shared" si="1852"/>
        <v>0</v>
      </c>
      <c r="L5381" s="15" t="str">
        <f t="shared" si="1853"/>
        <v>8840,STADEN,Stadenberg,</v>
      </c>
      <c r="M5381" s="15" t="str">
        <f t="shared" si="1854"/>
        <v/>
      </c>
      <c r="N5381" s="15" t="str">
        <f t="shared" si="1855"/>
        <v/>
      </c>
      <c r="O5381" s="15" t="str">
        <f t="shared" si="1856"/>
        <v/>
      </c>
      <c r="P5381" s="15">
        <f t="shared" si="1857"/>
        <v>0</v>
      </c>
      <c r="Q5381" s="15" t="str">
        <f t="shared" si="1858"/>
        <v>8840,STADEN,Stadenberg,</v>
      </c>
      <c r="R5381" s="15" t="str">
        <f t="shared" si="1859"/>
        <v/>
      </c>
      <c r="S5381" s="15" t="str">
        <f t="shared" si="1860"/>
        <v/>
      </c>
      <c r="T5381" s="15" t="str">
        <f t="shared" si="1861"/>
        <v/>
      </c>
      <c r="U5381" s="15">
        <f t="shared" si="1862"/>
        <v>0</v>
      </c>
      <c r="V5381" s="15" t="str">
        <f t="shared" si="1863"/>
        <v>8840,STADEN,Stadenberg,</v>
      </c>
      <c r="W5381" s="15" t="str">
        <f t="shared" si="1864"/>
        <v/>
      </c>
      <c r="X5381" s="15" t="str">
        <f t="shared" si="1865"/>
        <v/>
      </c>
      <c r="Y5381" s="15" t="str">
        <f t="shared" si="1866"/>
        <v/>
      </c>
      <c r="Z5381" s="15">
        <f t="shared" si="1867"/>
        <v>0</v>
      </c>
      <c r="AA5381" s="15" t="str">
        <f t="shared" si="1868"/>
        <v>8840,STADEN,Stadenberg,</v>
      </c>
      <c r="AB5381" s="15" t="str">
        <f t="shared" si="1869"/>
        <v/>
      </c>
    </row>
    <row r="5382" spans="1:28" x14ac:dyDescent="0.2">
      <c r="A5382">
        <v>53</v>
      </c>
      <c r="B5382">
        <v>183</v>
      </c>
      <c r="C5382">
        <v>8840</v>
      </c>
      <c r="D5382" t="s">
        <v>5892</v>
      </c>
      <c r="E5382" t="s">
        <v>5819</v>
      </c>
      <c r="F5382" t="str">
        <f t="shared" si="1848"/>
        <v>8840,STADEN,Vijfwege,</v>
      </c>
      <c r="G5382">
        <f t="shared" si="1849"/>
        <v>53</v>
      </c>
      <c r="H5382">
        <f t="shared" si="1849"/>
        <v>183</v>
      </c>
      <c r="I5382" s="15" t="str">
        <f t="shared" si="1850"/>
        <v/>
      </c>
      <c r="J5382" s="15" t="str">
        <f t="shared" si="1851"/>
        <v/>
      </c>
      <c r="K5382" s="15">
        <f t="shared" si="1852"/>
        <v>0</v>
      </c>
      <c r="L5382" s="15" t="str">
        <f t="shared" si="1853"/>
        <v>8840,STADEN,Vijfwege,</v>
      </c>
      <c r="M5382" s="15" t="str">
        <f t="shared" si="1854"/>
        <v/>
      </c>
      <c r="N5382" s="15" t="str">
        <f t="shared" si="1855"/>
        <v/>
      </c>
      <c r="O5382" s="15" t="str">
        <f t="shared" si="1856"/>
        <v/>
      </c>
      <c r="P5382" s="15">
        <f t="shared" si="1857"/>
        <v>0</v>
      </c>
      <c r="Q5382" s="15" t="str">
        <f t="shared" si="1858"/>
        <v>8840,STADEN,Vijfwege,</v>
      </c>
      <c r="R5382" s="15" t="str">
        <f t="shared" si="1859"/>
        <v/>
      </c>
      <c r="S5382" s="15" t="str">
        <f t="shared" si="1860"/>
        <v/>
      </c>
      <c r="T5382" s="15" t="str">
        <f t="shared" si="1861"/>
        <v/>
      </c>
      <c r="U5382" s="15">
        <f t="shared" si="1862"/>
        <v>0</v>
      </c>
      <c r="V5382" s="15" t="str">
        <f t="shared" si="1863"/>
        <v>8840,STADEN,Vijfwege,</v>
      </c>
      <c r="W5382" s="15" t="str">
        <f t="shared" si="1864"/>
        <v/>
      </c>
      <c r="X5382" s="15" t="str">
        <f t="shared" si="1865"/>
        <v/>
      </c>
      <c r="Y5382" s="15" t="str">
        <f t="shared" si="1866"/>
        <v/>
      </c>
      <c r="Z5382" s="15">
        <f t="shared" si="1867"/>
        <v>0</v>
      </c>
      <c r="AA5382" s="15" t="str">
        <f t="shared" si="1868"/>
        <v>8840,STADEN,Vijfwege,</v>
      </c>
      <c r="AB5382" s="15" t="str">
        <f t="shared" si="1869"/>
        <v/>
      </c>
    </row>
    <row r="5383" spans="1:28" x14ac:dyDescent="0.2">
      <c r="A5383">
        <v>52</v>
      </c>
      <c r="B5383">
        <v>185</v>
      </c>
      <c r="C5383">
        <v>8840</v>
      </c>
      <c r="D5383" t="s">
        <v>5892</v>
      </c>
      <c r="E5383" t="s">
        <v>5897</v>
      </c>
      <c r="F5383" t="str">
        <f t="shared" si="1848"/>
        <v>8840,STADEN,Vossedreve,</v>
      </c>
      <c r="G5383">
        <f t="shared" si="1849"/>
        <v>52</v>
      </c>
      <c r="H5383">
        <f t="shared" si="1849"/>
        <v>185</v>
      </c>
      <c r="I5383" s="15" t="str">
        <f t="shared" si="1850"/>
        <v/>
      </c>
      <c r="J5383" s="15" t="str">
        <f t="shared" si="1851"/>
        <v/>
      </c>
      <c r="K5383" s="15">
        <f t="shared" si="1852"/>
        <v>0</v>
      </c>
      <c r="L5383" s="15" t="str">
        <f t="shared" si="1853"/>
        <v>8840,STADEN,Vossedreve,</v>
      </c>
      <c r="M5383" s="15" t="str">
        <f t="shared" si="1854"/>
        <v/>
      </c>
      <c r="N5383" s="15" t="str">
        <f t="shared" si="1855"/>
        <v/>
      </c>
      <c r="O5383" s="15" t="str">
        <f t="shared" si="1856"/>
        <v/>
      </c>
      <c r="P5383" s="15">
        <f t="shared" si="1857"/>
        <v>0</v>
      </c>
      <c r="Q5383" s="15" t="str">
        <f t="shared" si="1858"/>
        <v>8840,STADEN,Vossedreve,</v>
      </c>
      <c r="R5383" s="15" t="str">
        <f t="shared" si="1859"/>
        <v/>
      </c>
      <c r="S5383" s="15" t="str">
        <f t="shared" si="1860"/>
        <v/>
      </c>
      <c r="T5383" s="15" t="str">
        <f t="shared" si="1861"/>
        <v/>
      </c>
      <c r="U5383" s="15">
        <f t="shared" si="1862"/>
        <v>0</v>
      </c>
      <c r="V5383" s="15" t="str">
        <f t="shared" si="1863"/>
        <v>8840,STADEN,Vossedreve,</v>
      </c>
      <c r="W5383" s="15" t="str">
        <f t="shared" si="1864"/>
        <v/>
      </c>
      <c r="X5383" s="15" t="str">
        <f t="shared" si="1865"/>
        <v/>
      </c>
      <c r="Y5383" s="15" t="str">
        <f t="shared" si="1866"/>
        <v/>
      </c>
      <c r="Z5383" s="15">
        <f t="shared" si="1867"/>
        <v>0</v>
      </c>
      <c r="AA5383" s="15" t="str">
        <f t="shared" si="1868"/>
        <v>8840,STADEN,Vossedreve,</v>
      </c>
      <c r="AB5383" s="15" t="str">
        <f t="shared" si="1869"/>
        <v/>
      </c>
    </row>
    <row r="5384" spans="1:28" x14ac:dyDescent="0.2">
      <c r="A5384">
        <v>54</v>
      </c>
      <c r="B5384">
        <v>181</v>
      </c>
      <c r="C5384">
        <v>8840</v>
      </c>
      <c r="D5384" t="s">
        <v>5892</v>
      </c>
      <c r="E5384" t="s">
        <v>5898</v>
      </c>
      <c r="F5384" t="str">
        <f t="shared" si="1848"/>
        <v>8840,STADEN,Westrozebeke,</v>
      </c>
      <c r="G5384">
        <f t="shared" si="1849"/>
        <v>54</v>
      </c>
      <c r="H5384">
        <f t="shared" si="1849"/>
        <v>181</v>
      </c>
      <c r="I5384" s="15" t="str">
        <f t="shared" si="1850"/>
        <v/>
      </c>
      <c r="J5384" s="15" t="str">
        <f t="shared" si="1851"/>
        <v/>
      </c>
      <c r="K5384" s="15">
        <f t="shared" si="1852"/>
        <v>0</v>
      </c>
      <c r="L5384" s="15" t="str">
        <f t="shared" si="1853"/>
        <v>8840,STADEN,Westrozebeke,</v>
      </c>
      <c r="M5384" s="15" t="str">
        <f t="shared" si="1854"/>
        <v/>
      </c>
      <c r="N5384" s="15" t="str">
        <f t="shared" si="1855"/>
        <v/>
      </c>
      <c r="O5384" s="15" t="str">
        <f t="shared" si="1856"/>
        <v/>
      </c>
      <c r="P5384" s="15">
        <f t="shared" si="1857"/>
        <v>0</v>
      </c>
      <c r="Q5384" s="15" t="str">
        <f t="shared" si="1858"/>
        <v>8840,STADEN,Westrozebeke,</v>
      </c>
      <c r="R5384" s="15" t="str">
        <f t="shared" si="1859"/>
        <v/>
      </c>
      <c r="S5384" s="15" t="str">
        <f t="shared" si="1860"/>
        <v/>
      </c>
      <c r="T5384" s="15" t="str">
        <f t="shared" si="1861"/>
        <v/>
      </c>
      <c r="U5384" s="15">
        <f t="shared" si="1862"/>
        <v>0</v>
      </c>
      <c r="V5384" s="15" t="str">
        <f t="shared" si="1863"/>
        <v>8840,STADEN,Westrozebeke,</v>
      </c>
      <c r="W5384" s="15" t="str">
        <f t="shared" si="1864"/>
        <v/>
      </c>
      <c r="X5384" s="15" t="str">
        <f t="shared" si="1865"/>
        <v/>
      </c>
      <c r="Y5384" s="15" t="str">
        <f t="shared" si="1866"/>
        <v/>
      </c>
      <c r="Z5384" s="15">
        <f t="shared" si="1867"/>
        <v>0</v>
      </c>
      <c r="AA5384" s="15" t="str">
        <f t="shared" si="1868"/>
        <v>8840,STADEN,Westrozebeke,</v>
      </c>
      <c r="AB5384" s="15" t="str">
        <f t="shared" si="1869"/>
        <v/>
      </c>
    </row>
    <row r="5385" spans="1:28" x14ac:dyDescent="0.2">
      <c r="A5385">
        <v>68</v>
      </c>
      <c r="B5385">
        <v>186</v>
      </c>
      <c r="C5385">
        <v>8850</v>
      </c>
      <c r="D5385" t="s">
        <v>5899</v>
      </c>
      <c r="E5385" t="s">
        <v>5900</v>
      </c>
      <c r="F5385" t="str">
        <f t="shared" si="1848"/>
        <v>8850,ARDOOIE,Ardooie,</v>
      </c>
      <c r="G5385">
        <f t="shared" si="1849"/>
        <v>68</v>
      </c>
      <c r="H5385">
        <f t="shared" si="1849"/>
        <v>186</v>
      </c>
      <c r="I5385" s="15" t="str">
        <f t="shared" si="1850"/>
        <v/>
      </c>
      <c r="J5385" s="15" t="str">
        <f t="shared" si="1851"/>
        <v/>
      </c>
      <c r="K5385" s="15">
        <f t="shared" si="1852"/>
        <v>0</v>
      </c>
      <c r="L5385" s="15" t="str">
        <f t="shared" si="1853"/>
        <v>8850,ARDOOIE,Ardooie,</v>
      </c>
      <c r="M5385" s="15" t="str">
        <f t="shared" si="1854"/>
        <v/>
      </c>
      <c r="N5385" s="15" t="str">
        <f t="shared" si="1855"/>
        <v/>
      </c>
      <c r="O5385" s="15" t="str">
        <f t="shared" si="1856"/>
        <v/>
      </c>
      <c r="P5385" s="15">
        <f t="shared" si="1857"/>
        <v>0</v>
      </c>
      <c r="Q5385" s="15" t="str">
        <f t="shared" si="1858"/>
        <v>8850,ARDOOIE,Ardooie,</v>
      </c>
      <c r="R5385" s="15" t="str">
        <f t="shared" si="1859"/>
        <v/>
      </c>
      <c r="S5385" s="15" t="str">
        <f t="shared" si="1860"/>
        <v/>
      </c>
      <c r="T5385" s="15" t="str">
        <f t="shared" si="1861"/>
        <v/>
      </c>
      <c r="U5385" s="15">
        <f t="shared" si="1862"/>
        <v>0</v>
      </c>
      <c r="V5385" s="15" t="str">
        <f t="shared" si="1863"/>
        <v>8850,ARDOOIE,Ardooie,</v>
      </c>
      <c r="W5385" s="15" t="str">
        <f t="shared" si="1864"/>
        <v/>
      </c>
      <c r="X5385" s="15" t="str">
        <f t="shared" si="1865"/>
        <v/>
      </c>
      <c r="Y5385" s="15" t="str">
        <f t="shared" si="1866"/>
        <v/>
      </c>
      <c r="Z5385" s="15">
        <f t="shared" si="1867"/>
        <v>0</v>
      </c>
      <c r="AA5385" s="15" t="str">
        <f t="shared" si="1868"/>
        <v>8850,ARDOOIE,Ardooie,</v>
      </c>
      <c r="AB5385" s="15" t="str">
        <f t="shared" si="1869"/>
        <v/>
      </c>
    </row>
    <row r="5386" spans="1:28" x14ac:dyDescent="0.2">
      <c r="A5386">
        <v>70</v>
      </c>
      <c r="B5386">
        <v>182</v>
      </c>
      <c r="C5386">
        <v>8850</v>
      </c>
      <c r="D5386" t="s">
        <v>5899</v>
      </c>
      <c r="E5386" t="s">
        <v>5901</v>
      </c>
      <c r="F5386" t="str">
        <f t="shared" si="1848"/>
        <v>8850,ARDOOIE,Liester,</v>
      </c>
      <c r="G5386">
        <f t="shared" si="1849"/>
        <v>70</v>
      </c>
      <c r="H5386">
        <f t="shared" si="1849"/>
        <v>182</v>
      </c>
      <c r="I5386" s="15" t="str">
        <f t="shared" si="1850"/>
        <v/>
      </c>
      <c r="J5386" s="15" t="str">
        <f t="shared" si="1851"/>
        <v/>
      </c>
      <c r="K5386" s="15">
        <f t="shared" si="1852"/>
        <v>0</v>
      </c>
      <c r="L5386" s="15" t="str">
        <f t="shared" si="1853"/>
        <v>8850,ARDOOIE,Liester,</v>
      </c>
      <c r="M5386" s="15" t="str">
        <f t="shared" si="1854"/>
        <v/>
      </c>
      <c r="N5386" s="15" t="str">
        <f t="shared" si="1855"/>
        <v/>
      </c>
      <c r="O5386" s="15" t="str">
        <f t="shared" si="1856"/>
        <v/>
      </c>
      <c r="P5386" s="15">
        <f t="shared" si="1857"/>
        <v>0</v>
      </c>
      <c r="Q5386" s="15" t="str">
        <f t="shared" si="1858"/>
        <v>8850,ARDOOIE,Liester,</v>
      </c>
      <c r="R5386" s="15" t="str">
        <f t="shared" si="1859"/>
        <v/>
      </c>
      <c r="S5386" s="15" t="str">
        <f t="shared" si="1860"/>
        <v/>
      </c>
      <c r="T5386" s="15" t="str">
        <f t="shared" si="1861"/>
        <v/>
      </c>
      <c r="U5386" s="15">
        <f t="shared" si="1862"/>
        <v>0</v>
      </c>
      <c r="V5386" s="15" t="str">
        <f t="shared" si="1863"/>
        <v>8850,ARDOOIE,Liester,</v>
      </c>
      <c r="W5386" s="15" t="str">
        <f t="shared" si="1864"/>
        <v/>
      </c>
      <c r="X5386" s="15" t="str">
        <f t="shared" si="1865"/>
        <v/>
      </c>
      <c r="Y5386" s="15" t="str">
        <f t="shared" si="1866"/>
        <v/>
      </c>
      <c r="Z5386" s="15">
        <f t="shared" si="1867"/>
        <v>0</v>
      </c>
      <c r="AA5386" s="15" t="str">
        <f t="shared" si="1868"/>
        <v>8850,ARDOOIE,Liester,</v>
      </c>
      <c r="AB5386" s="15" t="str">
        <f t="shared" si="1869"/>
        <v/>
      </c>
    </row>
    <row r="5387" spans="1:28" x14ac:dyDescent="0.2">
      <c r="A5387">
        <v>69</v>
      </c>
      <c r="B5387">
        <v>188</v>
      </c>
      <c r="C5387">
        <v>8851</v>
      </c>
      <c r="D5387" t="s">
        <v>5899</v>
      </c>
      <c r="E5387" t="s">
        <v>5902</v>
      </c>
      <c r="F5387" t="str">
        <f t="shared" si="1848"/>
        <v>8851,ARDOOIE,Koolskamp,</v>
      </c>
      <c r="G5387">
        <f t="shared" si="1849"/>
        <v>69</v>
      </c>
      <c r="H5387">
        <f t="shared" si="1849"/>
        <v>188</v>
      </c>
      <c r="I5387" s="15" t="str">
        <f t="shared" si="1850"/>
        <v/>
      </c>
      <c r="J5387" s="15" t="str">
        <f t="shared" si="1851"/>
        <v/>
      </c>
      <c r="K5387" s="15">
        <f t="shared" si="1852"/>
        <v>0</v>
      </c>
      <c r="L5387" s="15" t="str">
        <f t="shared" si="1853"/>
        <v>8851,ARDOOIE,Koolskamp,</v>
      </c>
      <c r="M5387" s="15" t="str">
        <f t="shared" si="1854"/>
        <v/>
      </c>
      <c r="N5387" s="15" t="str">
        <f t="shared" si="1855"/>
        <v/>
      </c>
      <c r="O5387" s="15" t="str">
        <f t="shared" si="1856"/>
        <v/>
      </c>
      <c r="P5387" s="15">
        <f t="shared" si="1857"/>
        <v>0</v>
      </c>
      <c r="Q5387" s="15" t="str">
        <f t="shared" si="1858"/>
        <v>8851,ARDOOIE,Koolskamp,</v>
      </c>
      <c r="R5387" s="15" t="str">
        <f t="shared" si="1859"/>
        <v/>
      </c>
      <c r="S5387" s="15" t="str">
        <f t="shared" si="1860"/>
        <v/>
      </c>
      <c r="T5387" s="15" t="str">
        <f t="shared" si="1861"/>
        <v/>
      </c>
      <c r="U5387" s="15">
        <f t="shared" si="1862"/>
        <v>0</v>
      </c>
      <c r="V5387" s="15" t="str">
        <f t="shared" si="1863"/>
        <v>8851,ARDOOIE,Koolskamp,</v>
      </c>
      <c r="W5387" s="15" t="str">
        <f t="shared" si="1864"/>
        <v/>
      </c>
      <c r="X5387" s="15" t="str">
        <f t="shared" si="1865"/>
        <v/>
      </c>
      <c r="Y5387" s="15" t="str">
        <f t="shared" si="1866"/>
        <v/>
      </c>
      <c r="Z5387" s="15">
        <f t="shared" si="1867"/>
        <v>0</v>
      </c>
      <c r="AA5387" s="15" t="str">
        <f t="shared" si="1868"/>
        <v>8851,ARDOOIE,Koolskamp,</v>
      </c>
      <c r="AB5387" s="15" t="str">
        <f t="shared" si="1869"/>
        <v/>
      </c>
    </row>
    <row r="5388" spans="1:28" x14ac:dyDescent="0.2">
      <c r="A5388">
        <v>66</v>
      </c>
      <c r="B5388">
        <v>187</v>
      </c>
      <c r="C5388">
        <v>8851</v>
      </c>
      <c r="D5388" t="s">
        <v>5899</v>
      </c>
      <c r="E5388" t="s">
        <v>5903</v>
      </c>
      <c r="F5388" t="str">
        <f t="shared" si="1848"/>
        <v>8851,ARDOOIE,Kortekeer,</v>
      </c>
      <c r="G5388">
        <f t="shared" si="1849"/>
        <v>66</v>
      </c>
      <c r="H5388">
        <f t="shared" si="1849"/>
        <v>187</v>
      </c>
      <c r="I5388" s="15" t="str">
        <f t="shared" si="1850"/>
        <v/>
      </c>
      <c r="J5388" s="15" t="str">
        <f t="shared" si="1851"/>
        <v/>
      </c>
      <c r="K5388" s="15">
        <f t="shared" si="1852"/>
        <v>0</v>
      </c>
      <c r="L5388" s="15" t="str">
        <f t="shared" si="1853"/>
        <v>8851,ARDOOIE,Kortekeer,</v>
      </c>
      <c r="M5388" s="15" t="str">
        <f t="shared" si="1854"/>
        <v/>
      </c>
      <c r="N5388" s="15" t="str">
        <f t="shared" si="1855"/>
        <v/>
      </c>
      <c r="O5388" s="15" t="str">
        <f t="shared" si="1856"/>
        <v/>
      </c>
      <c r="P5388" s="15">
        <f t="shared" si="1857"/>
        <v>0</v>
      </c>
      <c r="Q5388" s="15" t="str">
        <f t="shared" si="1858"/>
        <v>8851,ARDOOIE,Kortekeer,</v>
      </c>
      <c r="R5388" s="15" t="str">
        <f t="shared" si="1859"/>
        <v/>
      </c>
      <c r="S5388" s="15" t="str">
        <f t="shared" si="1860"/>
        <v/>
      </c>
      <c r="T5388" s="15" t="str">
        <f t="shared" si="1861"/>
        <v/>
      </c>
      <c r="U5388" s="15">
        <f t="shared" si="1862"/>
        <v>0</v>
      </c>
      <c r="V5388" s="15" t="str">
        <f t="shared" si="1863"/>
        <v>8851,ARDOOIE,Kortekeer,</v>
      </c>
      <c r="W5388" s="15" t="str">
        <f t="shared" si="1864"/>
        <v/>
      </c>
      <c r="X5388" s="15" t="str">
        <f t="shared" si="1865"/>
        <v/>
      </c>
      <c r="Y5388" s="15" t="str">
        <f t="shared" si="1866"/>
        <v/>
      </c>
      <c r="Z5388" s="15">
        <f t="shared" si="1867"/>
        <v>0</v>
      </c>
      <c r="AA5388" s="15" t="str">
        <f t="shared" si="1868"/>
        <v>8851,ARDOOIE,Kortekeer,</v>
      </c>
      <c r="AB5388" s="15" t="str">
        <f t="shared" si="1869"/>
        <v/>
      </c>
    </row>
    <row r="5389" spans="1:28" x14ac:dyDescent="0.2">
      <c r="A5389">
        <v>68</v>
      </c>
      <c r="B5389">
        <v>189</v>
      </c>
      <c r="C5389">
        <v>8851</v>
      </c>
      <c r="D5389" t="s">
        <v>5899</v>
      </c>
      <c r="E5389" t="s">
        <v>5904</v>
      </c>
      <c r="F5389" t="str">
        <f t="shared" si="1848"/>
        <v>8851,ARDOOIE,Vuilpanne,</v>
      </c>
      <c r="G5389">
        <f t="shared" si="1849"/>
        <v>68</v>
      </c>
      <c r="H5389">
        <f t="shared" si="1849"/>
        <v>189</v>
      </c>
      <c r="I5389" s="15" t="str">
        <f t="shared" si="1850"/>
        <v/>
      </c>
      <c r="J5389" s="15" t="str">
        <f t="shared" si="1851"/>
        <v/>
      </c>
      <c r="K5389" s="15">
        <f t="shared" si="1852"/>
        <v>0</v>
      </c>
      <c r="L5389" s="15" t="str">
        <f t="shared" si="1853"/>
        <v>8851,ARDOOIE,Vuilpanne,</v>
      </c>
      <c r="M5389" s="15" t="str">
        <f t="shared" si="1854"/>
        <v/>
      </c>
      <c r="N5389" s="15" t="str">
        <f t="shared" si="1855"/>
        <v/>
      </c>
      <c r="O5389" s="15" t="str">
        <f t="shared" si="1856"/>
        <v/>
      </c>
      <c r="P5389" s="15">
        <f t="shared" si="1857"/>
        <v>0</v>
      </c>
      <c r="Q5389" s="15" t="str">
        <f t="shared" si="1858"/>
        <v>8851,ARDOOIE,Vuilpanne,</v>
      </c>
      <c r="R5389" s="15" t="str">
        <f t="shared" si="1859"/>
        <v/>
      </c>
      <c r="S5389" s="15" t="str">
        <f t="shared" si="1860"/>
        <v/>
      </c>
      <c r="T5389" s="15" t="str">
        <f t="shared" si="1861"/>
        <v/>
      </c>
      <c r="U5389" s="15">
        <f t="shared" si="1862"/>
        <v>0</v>
      </c>
      <c r="V5389" s="15" t="str">
        <f t="shared" si="1863"/>
        <v>8851,ARDOOIE,Vuilpanne,</v>
      </c>
      <c r="W5389" s="15" t="str">
        <f t="shared" si="1864"/>
        <v/>
      </c>
      <c r="X5389" s="15" t="str">
        <f t="shared" si="1865"/>
        <v/>
      </c>
      <c r="Y5389" s="15" t="str">
        <f t="shared" si="1866"/>
        <v/>
      </c>
      <c r="Z5389" s="15">
        <f t="shared" si="1867"/>
        <v>0</v>
      </c>
      <c r="AA5389" s="15" t="str">
        <f t="shared" si="1868"/>
        <v>8851,ARDOOIE,Vuilpanne,</v>
      </c>
      <c r="AB5389" s="15" t="str">
        <f t="shared" si="1869"/>
        <v/>
      </c>
    </row>
    <row r="5390" spans="1:28" x14ac:dyDescent="0.2">
      <c r="A5390">
        <v>71</v>
      </c>
      <c r="B5390">
        <v>175</v>
      </c>
      <c r="C5390">
        <v>8860</v>
      </c>
      <c r="D5390" t="s">
        <v>5905</v>
      </c>
      <c r="E5390" t="s">
        <v>5906</v>
      </c>
      <c r="F5390" t="str">
        <f t="shared" si="1848"/>
        <v>8860,LENDELEDE,Lendelede,</v>
      </c>
      <c r="G5390">
        <f t="shared" si="1849"/>
        <v>71</v>
      </c>
      <c r="H5390">
        <f t="shared" si="1849"/>
        <v>175</v>
      </c>
      <c r="I5390" s="15" t="str">
        <f t="shared" si="1850"/>
        <v/>
      </c>
      <c r="J5390" s="15" t="str">
        <f t="shared" si="1851"/>
        <v/>
      </c>
      <c r="K5390" s="15">
        <f t="shared" si="1852"/>
        <v>0</v>
      </c>
      <c r="L5390" s="15" t="str">
        <f t="shared" si="1853"/>
        <v>8860,LENDELEDE,Lendelede,</v>
      </c>
      <c r="M5390" s="15" t="str">
        <f t="shared" si="1854"/>
        <v/>
      </c>
      <c r="N5390" s="15" t="str">
        <f t="shared" si="1855"/>
        <v/>
      </c>
      <c r="O5390" s="15" t="str">
        <f t="shared" si="1856"/>
        <v/>
      </c>
      <c r="P5390" s="15">
        <f t="shared" si="1857"/>
        <v>0</v>
      </c>
      <c r="Q5390" s="15" t="str">
        <f t="shared" si="1858"/>
        <v>8860,LENDELEDE,Lendelede,</v>
      </c>
      <c r="R5390" s="15" t="str">
        <f t="shared" si="1859"/>
        <v/>
      </c>
      <c r="S5390" s="15" t="str">
        <f t="shared" si="1860"/>
        <v/>
      </c>
      <c r="T5390" s="15" t="str">
        <f t="shared" si="1861"/>
        <v/>
      </c>
      <c r="U5390" s="15">
        <f t="shared" si="1862"/>
        <v>0</v>
      </c>
      <c r="V5390" s="15" t="str">
        <f t="shared" si="1863"/>
        <v>8860,LENDELEDE,Lendelede,</v>
      </c>
      <c r="W5390" s="15" t="str">
        <f t="shared" si="1864"/>
        <v/>
      </c>
      <c r="X5390" s="15" t="str">
        <f t="shared" si="1865"/>
        <v/>
      </c>
      <c r="Y5390" s="15" t="str">
        <f t="shared" si="1866"/>
        <v/>
      </c>
      <c r="Z5390" s="15">
        <f t="shared" si="1867"/>
        <v>0</v>
      </c>
      <c r="AA5390" s="15" t="str">
        <f t="shared" si="1868"/>
        <v>8860,LENDELEDE,Lendelede,</v>
      </c>
      <c r="AB5390" s="15" t="str">
        <f t="shared" si="1869"/>
        <v/>
      </c>
    </row>
    <row r="5391" spans="1:28" x14ac:dyDescent="0.2">
      <c r="A5391">
        <v>67</v>
      </c>
      <c r="B5391">
        <v>179</v>
      </c>
      <c r="C5391">
        <v>8870</v>
      </c>
      <c r="D5391" t="s">
        <v>5907</v>
      </c>
      <c r="E5391" t="s">
        <v>5908</v>
      </c>
      <c r="F5391" t="str">
        <f t="shared" si="1848"/>
        <v>8870,IZEGEM,Abele,</v>
      </c>
      <c r="G5391">
        <f t="shared" si="1849"/>
        <v>67</v>
      </c>
      <c r="H5391">
        <f t="shared" si="1849"/>
        <v>179</v>
      </c>
      <c r="I5391" s="15" t="str">
        <f t="shared" si="1850"/>
        <v/>
      </c>
      <c r="J5391" s="15" t="str">
        <f t="shared" si="1851"/>
        <v/>
      </c>
      <c r="K5391" s="15">
        <f t="shared" si="1852"/>
        <v>0</v>
      </c>
      <c r="L5391" s="15" t="str">
        <f t="shared" si="1853"/>
        <v>8870,IZEGEM,Abele,</v>
      </c>
      <c r="M5391" s="15" t="str">
        <f t="shared" si="1854"/>
        <v/>
      </c>
      <c r="N5391" s="15" t="str">
        <f t="shared" si="1855"/>
        <v/>
      </c>
      <c r="O5391" s="15" t="str">
        <f t="shared" si="1856"/>
        <v/>
      </c>
      <c r="P5391" s="15">
        <f t="shared" si="1857"/>
        <v>0</v>
      </c>
      <c r="Q5391" s="15" t="str">
        <f t="shared" si="1858"/>
        <v>8870,IZEGEM,Abele,</v>
      </c>
      <c r="R5391" s="15" t="str">
        <f t="shared" si="1859"/>
        <v/>
      </c>
      <c r="S5391" s="15" t="str">
        <f t="shared" si="1860"/>
        <v/>
      </c>
      <c r="T5391" s="15" t="str">
        <f t="shared" si="1861"/>
        <v/>
      </c>
      <c r="U5391" s="15">
        <f t="shared" si="1862"/>
        <v>0</v>
      </c>
      <c r="V5391" s="15" t="str">
        <f t="shared" si="1863"/>
        <v>8870,IZEGEM,Abele,</v>
      </c>
      <c r="W5391" s="15" t="str">
        <f t="shared" si="1864"/>
        <v/>
      </c>
      <c r="X5391" s="15" t="str">
        <f t="shared" si="1865"/>
        <v/>
      </c>
      <c r="Y5391" s="15" t="str">
        <f t="shared" si="1866"/>
        <v/>
      </c>
      <c r="Z5391" s="15">
        <f t="shared" si="1867"/>
        <v>0</v>
      </c>
      <c r="AA5391" s="15" t="str">
        <f t="shared" si="1868"/>
        <v>8870,IZEGEM,Abele,</v>
      </c>
      <c r="AB5391" s="15" t="str">
        <f t="shared" si="1869"/>
        <v/>
      </c>
    </row>
    <row r="5392" spans="1:28" x14ac:dyDescent="0.2">
      <c r="A5392">
        <v>67</v>
      </c>
      <c r="B5392">
        <v>177</v>
      </c>
      <c r="C5392">
        <v>8870</v>
      </c>
      <c r="D5392" t="s">
        <v>5907</v>
      </c>
      <c r="E5392" t="s">
        <v>5909</v>
      </c>
      <c r="F5392" t="str">
        <f t="shared" si="1848"/>
        <v>8870,IZEGEM,Bosmolens,</v>
      </c>
      <c r="G5392">
        <f t="shared" si="1849"/>
        <v>67</v>
      </c>
      <c r="H5392">
        <f t="shared" si="1849"/>
        <v>177</v>
      </c>
      <c r="I5392" s="15" t="str">
        <f t="shared" si="1850"/>
        <v/>
      </c>
      <c r="J5392" s="15" t="str">
        <f t="shared" si="1851"/>
        <v/>
      </c>
      <c r="K5392" s="15">
        <f t="shared" si="1852"/>
        <v>0</v>
      </c>
      <c r="L5392" s="15" t="str">
        <f t="shared" si="1853"/>
        <v>8870,IZEGEM,Bosmolens,</v>
      </c>
      <c r="M5392" s="15" t="str">
        <f t="shared" si="1854"/>
        <v/>
      </c>
      <c r="N5392" s="15" t="str">
        <f t="shared" si="1855"/>
        <v/>
      </c>
      <c r="O5392" s="15" t="str">
        <f t="shared" si="1856"/>
        <v/>
      </c>
      <c r="P5392" s="15">
        <f t="shared" si="1857"/>
        <v>0</v>
      </c>
      <c r="Q5392" s="15" t="str">
        <f t="shared" si="1858"/>
        <v>8870,IZEGEM,Bosmolens,</v>
      </c>
      <c r="R5392" s="15" t="str">
        <f t="shared" si="1859"/>
        <v/>
      </c>
      <c r="S5392" s="15" t="str">
        <f t="shared" si="1860"/>
        <v/>
      </c>
      <c r="T5392" s="15" t="str">
        <f t="shared" si="1861"/>
        <v/>
      </c>
      <c r="U5392" s="15">
        <f t="shared" si="1862"/>
        <v>0</v>
      </c>
      <c r="V5392" s="15" t="str">
        <f t="shared" si="1863"/>
        <v>8870,IZEGEM,Bosmolens,</v>
      </c>
      <c r="W5392" s="15" t="str">
        <f t="shared" si="1864"/>
        <v/>
      </c>
      <c r="X5392" s="15" t="str">
        <f t="shared" si="1865"/>
        <v/>
      </c>
      <c r="Y5392" s="15" t="str">
        <f t="shared" si="1866"/>
        <v/>
      </c>
      <c r="Z5392" s="15">
        <f t="shared" si="1867"/>
        <v>0</v>
      </c>
      <c r="AA5392" s="15" t="str">
        <f t="shared" si="1868"/>
        <v>8870,IZEGEM,Bosmolens,</v>
      </c>
      <c r="AB5392" s="15" t="str">
        <f t="shared" si="1869"/>
        <v/>
      </c>
    </row>
    <row r="5393" spans="1:28" x14ac:dyDescent="0.2">
      <c r="A5393">
        <v>70</v>
      </c>
      <c r="B5393">
        <v>180</v>
      </c>
      <c r="C5393">
        <v>8870</v>
      </c>
      <c r="D5393" t="s">
        <v>5907</v>
      </c>
      <c r="E5393" t="s">
        <v>5910</v>
      </c>
      <c r="F5393" t="str">
        <f t="shared" si="1848"/>
        <v>8870,IZEGEM,Emelgem,</v>
      </c>
      <c r="G5393">
        <f t="shared" si="1849"/>
        <v>70</v>
      </c>
      <c r="H5393">
        <f t="shared" si="1849"/>
        <v>180</v>
      </c>
      <c r="I5393" s="15" t="str">
        <f t="shared" si="1850"/>
        <v/>
      </c>
      <c r="J5393" s="15" t="str">
        <f t="shared" si="1851"/>
        <v/>
      </c>
      <c r="K5393" s="15">
        <f t="shared" si="1852"/>
        <v>0</v>
      </c>
      <c r="L5393" s="15" t="str">
        <f t="shared" si="1853"/>
        <v>8870,IZEGEM,Emelgem,</v>
      </c>
      <c r="M5393" s="15" t="str">
        <f t="shared" si="1854"/>
        <v/>
      </c>
      <c r="N5393" s="15" t="str">
        <f t="shared" si="1855"/>
        <v/>
      </c>
      <c r="O5393" s="15" t="str">
        <f t="shared" si="1856"/>
        <v/>
      </c>
      <c r="P5393" s="15">
        <f t="shared" si="1857"/>
        <v>0</v>
      </c>
      <c r="Q5393" s="15" t="str">
        <f t="shared" si="1858"/>
        <v>8870,IZEGEM,Emelgem,</v>
      </c>
      <c r="R5393" s="15" t="str">
        <f t="shared" si="1859"/>
        <v/>
      </c>
      <c r="S5393" s="15" t="str">
        <f t="shared" si="1860"/>
        <v/>
      </c>
      <c r="T5393" s="15" t="str">
        <f t="shared" si="1861"/>
        <v/>
      </c>
      <c r="U5393" s="15">
        <f t="shared" si="1862"/>
        <v>0</v>
      </c>
      <c r="V5393" s="15" t="str">
        <f t="shared" si="1863"/>
        <v>8870,IZEGEM,Emelgem,</v>
      </c>
      <c r="W5393" s="15" t="str">
        <f t="shared" si="1864"/>
        <v/>
      </c>
      <c r="X5393" s="15" t="str">
        <f t="shared" si="1865"/>
        <v/>
      </c>
      <c r="Y5393" s="15" t="str">
        <f t="shared" si="1866"/>
        <v/>
      </c>
      <c r="Z5393" s="15">
        <f t="shared" si="1867"/>
        <v>0</v>
      </c>
      <c r="AA5393" s="15" t="str">
        <f t="shared" si="1868"/>
        <v>8870,IZEGEM,Emelgem,</v>
      </c>
      <c r="AB5393" s="15" t="str">
        <f t="shared" si="1869"/>
        <v/>
      </c>
    </row>
    <row r="5394" spans="1:28" x14ac:dyDescent="0.2">
      <c r="A5394">
        <v>70</v>
      </c>
      <c r="B5394">
        <v>179</v>
      </c>
      <c r="C5394">
        <v>8870</v>
      </c>
      <c r="D5394" t="s">
        <v>5907</v>
      </c>
      <c r="E5394" t="s">
        <v>5911</v>
      </c>
      <c r="F5394" t="str">
        <f t="shared" si="1848"/>
        <v>8870,IZEGEM,Izegem,</v>
      </c>
      <c r="G5394">
        <f t="shared" si="1849"/>
        <v>70</v>
      </c>
      <c r="H5394">
        <f t="shared" si="1849"/>
        <v>179</v>
      </c>
      <c r="I5394" s="15" t="str">
        <f t="shared" si="1850"/>
        <v/>
      </c>
      <c r="J5394" s="15" t="str">
        <f t="shared" si="1851"/>
        <v/>
      </c>
      <c r="K5394" s="15">
        <f t="shared" si="1852"/>
        <v>0</v>
      </c>
      <c r="L5394" s="15" t="str">
        <f t="shared" si="1853"/>
        <v>8870,IZEGEM,Izegem,</v>
      </c>
      <c r="M5394" s="15" t="str">
        <f t="shared" si="1854"/>
        <v/>
      </c>
      <c r="N5394" s="15" t="str">
        <f t="shared" si="1855"/>
        <v/>
      </c>
      <c r="O5394" s="15" t="str">
        <f t="shared" si="1856"/>
        <v/>
      </c>
      <c r="P5394" s="15">
        <f t="shared" si="1857"/>
        <v>0</v>
      </c>
      <c r="Q5394" s="15" t="str">
        <f t="shared" si="1858"/>
        <v>8870,IZEGEM,Izegem,</v>
      </c>
      <c r="R5394" s="15" t="str">
        <f t="shared" si="1859"/>
        <v/>
      </c>
      <c r="S5394" s="15" t="str">
        <f t="shared" si="1860"/>
        <v/>
      </c>
      <c r="T5394" s="15" t="str">
        <f t="shared" si="1861"/>
        <v/>
      </c>
      <c r="U5394" s="15">
        <f t="shared" si="1862"/>
        <v>0</v>
      </c>
      <c r="V5394" s="15" t="str">
        <f t="shared" si="1863"/>
        <v>8870,IZEGEM,Izegem,</v>
      </c>
      <c r="W5394" s="15" t="str">
        <f t="shared" si="1864"/>
        <v/>
      </c>
      <c r="X5394" s="15" t="str">
        <f t="shared" si="1865"/>
        <v/>
      </c>
      <c r="Y5394" s="15" t="str">
        <f t="shared" si="1866"/>
        <v/>
      </c>
      <c r="Z5394" s="15">
        <f t="shared" si="1867"/>
        <v>0</v>
      </c>
      <c r="AA5394" s="15" t="str">
        <f t="shared" si="1868"/>
        <v>8870,IZEGEM,Izegem,</v>
      </c>
      <c r="AB5394" s="15" t="str">
        <f t="shared" si="1869"/>
        <v/>
      </c>
    </row>
    <row r="5395" spans="1:28" x14ac:dyDescent="0.2">
      <c r="A5395">
        <v>67</v>
      </c>
      <c r="B5395">
        <v>181</v>
      </c>
      <c r="C5395">
        <v>8870</v>
      </c>
      <c r="D5395" t="s">
        <v>5907</v>
      </c>
      <c r="E5395" t="s">
        <v>5912</v>
      </c>
      <c r="F5395" t="str">
        <f t="shared" si="1848"/>
        <v>8870,IZEGEM,Kachtem,</v>
      </c>
      <c r="G5395">
        <f t="shared" si="1849"/>
        <v>67</v>
      </c>
      <c r="H5395">
        <f t="shared" si="1849"/>
        <v>181</v>
      </c>
      <c r="I5395" s="15" t="str">
        <f t="shared" si="1850"/>
        <v/>
      </c>
      <c r="J5395" s="15" t="str">
        <f t="shared" si="1851"/>
        <v/>
      </c>
      <c r="K5395" s="15">
        <f t="shared" si="1852"/>
        <v>0</v>
      </c>
      <c r="L5395" s="15" t="str">
        <f t="shared" si="1853"/>
        <v>8870,IZEGEM,Kachtem,</v>
      </c>
      <c r="M5395" s="15" t="str">
        <f t="shared" si="1854"/>
        <v/>
      </c>
      <c r="N5395" s="15" t="str">
        <f t="shared" si="1855"/>
        <v/>
      </c>
      <c r="O5395" s="15" t="str">
        <f t="shared" si="1856"/>
        <v/>
      </c>
      <c r="P5395" s="15">
        <f t="shared" si="1857"/>
        <v>0</v>
      </c>
      <c r="Q5395" s="15" t="str">
        <f t="shared" si="1858"/>
        <v>8870,IZEGEM,Kachtem,</v>
      </c>
      <c r="R5395" s="15" t="str">
        <f t="shared" si="1859"/>
        <v/>
      </c>
      <c r="S5395" s="15" t="str">
        <f t="shared" si="1860"/>
        <v/>
      </c>
      <c r="T5395" s="15" t="str">
        <f t="shared" si="1861"/>
        <v/>
      </c>
      <c r="U5395" s="15">
        <f t="shared" si="1862"/>
        <v>0</v>
      </c>
      <c r="V5395" s="15" t="str">
        <f t="shared" si="1863"/>
        <v>8870,IZEGEM,Kachtem,</v>
      </c>
      <c r="W5395" s="15" t="str">
        <f t="shared" si="1864"/>
        <v/>
      </c>
      <c r="X5395" s="15" t="str">
        <f t="shared" si="1865"/>
        <v/>
      </c>
      <c r="Y5395" s="15" t="str">
        <f t="shared" si="1866"/>
        <v/>
      </c>
      <c r="Z5395" s="15">
        <f t="shared" si="1867"/>
        <v>0</v>
      </c>
      <c r="AA5395" s="15" t="str">
        <f t="shared" si="1868"/>
        <v>8870,IZEGEM,Kachtem,</v>
      </c>
      <c r="AB5395" s="15" t="str">
        <f t="shared" si="1869"/>
        <v/>
      </c>
    </row>
    <row r="5396" spans="1:28" x14ac:dyDescent="0.2">
      <c r="A5396">
        <v>68</v>
      </c>
      <c r="B5396">
        <v>178</v>
      </c>
      <c r="C5396">
        <v>8870</v>
      </c>
      <c r="D5396" t="s">
        <v>5907</v>
      </c>
      <c r="E5396" t="s">
        <v>5913</v>
      </c>
      <c r="F5396" t="str">
        <f t="shared" si="1848"/>
        <v>8870,IZEGEM,Negenhoek,</v>
      </c>
      <c r="G5396">
        <f t="shared" si="1849"/>
        <v>68</v>
      </c>
      <c r="H5396">
        <f t="shared" si="1849"/>
        <v>178</v>
      </c>
      <c r="I5396" s="15" t="str">
        <f t="shared" si="1850"/>
        <v/>
      </c>
      <c r="J5396" s="15" t="str">
        <f t="shared" si="1851"/>
        <v/>
      </c>
      <c r="K5396" s="15">
        <f t="shared" si="1852"/>
        <v>0</v>
      </c>
      <c r="L5396" s="15" t="str">
        <f t="shared" si="1853"/>
        <v>8870,IZEGEM,Negenhoek,</v>
      </c>
      <c r="M5396" s="15" t="str">
        <f t="shared" si="1854"/>
        <v/>
      </c>
      <c r="N5396" s="15" t="str">
        <f t="shared" si="1855"/>
        <v/>
      </c>
      <c r="O5396" s="15" t="str">
        <f t="shared" si="1856"/>
        <v/>
      </c>
      <c r="P5396" s="15">
        <f t="shared" si="1857"/>
        <v>0</v>
      </c>
      <c r="Q5396" s="15" t="str">
        <f t="shared" si="1858"/>
        <v>8870,IZEGEM,Negenhoek,</v>
      </c>
      <c r="R5396" s="15" t="str">
        <f t="shared" si="1859"/>
        <v/>
      </c>
      <c r="S5396" s="15" t="str">
        <f t="shared" si="1860"/>
        <v/>
      </c>
      <c r="T5396" s="15" t="str">
        <f t="shared" si="1861"/>
        <v/>
      </c>
      <c r="U5396" s="15">
        <f t="shared" si="1862"/>
        <v>0</v>
      </c>
      <c r="V5396" s="15" t="str">
        <f t="shared" si="1863"/>
        <v>8870,IZEGEM,Negenhoek,</v>
      </c>
      <c r="W5396" s="15" t="str">
        <f t="shared" si="1864"/>
        <v/>
      </c>
      <c r="X5396" s="15" t="str">
        <f t="shared" si="1865"/>
        <v/>
      </c>
      <c r="Y5396" s="15" t="str">
        <f t="shared" si="1866"/>
        <v/>
      </c>
      <c r="Z5396" s="15">
        <f t="shared" si="1867"/>
        <v>0</v>
      </c>
      <c r="AA5396" s="15" t="str">
        <f t="shared" si="1868"/>
        <v>8870,IZEGEM,Negenhoek,</v>
      </c>
      <c r="AB5396" s="15" t="str">
        <f t="shared" si="1869"/>
        <v/>
      </c>
    </row>
    <row r="5397" spans="1:28" x14ac:dyDescent="0.2">
      <c r="A5397">
        <v>63</v>
      </c>
      <c r="B5397">
        <v>172</v>
      </c>
      <c r="C5397">
        <v>8880</v>
      </c>
      <c r="D5397" t="s">
        <v>5914</v>
      </c>
      <c r="E5397" t="s">
        <v>5915</v>
      </c>
      <c r="F5397" t="str">
        <f t="shared" si="1848"/>
        <v>8880,LEDEGEM,Ledegem,</v>
      </c>
      <c r="G5397">
        <f t="shared" si="1849"/>
        <v>63</v>
      </c>
      <c r="H5397">
        <f t="shared" si="1849"/>
        <v>172</v>
      </c>
      <c r="I5397" s="15" t="str">
        <f t="shared" si="1850"/>
        <v/>
      </c>
      <c r="J5397" s="15" t="str">
        <f t="shared" si="1851"/>
        <v/>
      </c>
      <c r="K5397" s="15">
        <f t="shared" si="1852"/>
        <v>0</v>
      </c>
      <c r="L5397" s="15" t="str">
        <f t="shared" si="1853"/>
        <v>8880,LEDEGEM,Ledegem,</v>
      </c>
      <c r="M5397" s="15" t="str">
        <f t="shared" si="1854"/>
        <v/>
      </c>
      <c r="N5397" s="15" t="str">
        <f t="shared" si="1855"/>
        <v/>
      </c>
      <c r="O5397" s="15" t="str">
        <f t="shared" si="1856"/>
        <v/>
      </c>
      <c r="P5397" s="15">
        <f t="shared" si="1857"/>
        <v>0</v>
      </c>
      <c r="Q5397" s="15" t="str">
        <f t="shared" si="1858"/>
        <v>8880,LEDEGEM,Ledegem,</v>
      </c>
      <c r="R5397" s="15" t="str">
        <f t="shared" si="1859"/>
        <v/>
      </c>
      <c r="S5397" s="15" t="str">
        <f t="shared" si="1860"/>
        <v/>
      </c>
      <c r="T5397" s="15" t="str">
        <f t="shared" si="1861"/>
        <v/>
      </c>
      <c r="U5397" s="15">
        <f t="shared" si="1862"/>
        <v>0</v>
      </c>
      <c r="V5397" s="15" t="str">
        <f t="shared" si="1863"/>
        <v>8880,LEDEGEM,Ledegem,</v>
      </c>
      <c r="W5397" s="15" t="str">
        <f t="shared" si="1864"/>
        <v/>
      </c>
      <c r="X5397" s="15" t="str">
        <f t="shared" si="1865"/>
        <v/>
      </c>
      <c r="Y5397" s="15" t="str">
        <f t="shared" si="1866"/>
        <v/>
      </c>
      <c r="Z5397" s="15">
        <f t="shared" si="1867"/>
        <v>0</v>
      </c>
      <c r="AA5397" s="15" t="str">
        <f t="shared" si="1868"/>
        <v>8880,LEDEGEM,Ledegem,</v>
      </c>
      <c r="AB5397" s="15" t="str">
        <f t="shared" si="1869"/>
        <v/>
      </c>
    </row>
    <row r="5398" spans="1:28" x14ac:dyDescent="0.2">
      <c r="A5398">
        <v>64</v>
      </c>
      <c r="B5398">
        <v>174</v>
      </c>
      <c r="C5398">
        <v>8880</v>
      </c>
      <c r="D5398" t="s">
        <v>5914</v>
      </c>
      <c r="E5398" t="s">
        <v>5916</v>
      </c>
      <c r="F5398" t="str">
        <f t="shared" si="1848"/>
        <v>8880,LEDEGEM,Rollegem-Kapelle,</v>
      </c>
      <c r="G5398">
        <f t="shared" si="1849"/>
        <v>64</v>
      </c>
      <c r="H5398">
        <f t="shared" si="1849"/>
        <v>174</v>
      </c>
      <c r="I5398" s="15" t="str">
        <f t="shared" si="1850"/>
        <v/>
      </c>
      <c r="J5398" s="15" t="str">
        <f t="shared" si="1851"/>
        <v/>
      </c>
      <c r="K5398" s="15">
        <f t="shared" si="1852"/>
        <v>0</v>
      </c>
      <c r="L5398" s="15" t="str">
        <f t="shared" si="1853"/>
        <v>8880,LEDEGEM,Rollegem-Kapelle,</v>
      </c>
      <c r="M5398" s="15" t="str">
        <f t="shared" si="1854"/>
        <v/>
      </c>
      <c r="N5398" s="15" t="str">
        <f t="shared" si="1855"/>
        <v/>
      </c>
      <c r="O5398" s="15" t="str">
        <f t="shared" si="1856"/>
        <v/>
      </c>
      <c r="P5398" s="15">
        <f t="shared" si="1857"/>
        <v>0</v>
      </c>
      <c r="Q5398" s="15" t="str">
        <f t="shared" si="1858"/>
        <v>8880,LEDEGEM,Rollegem-Kapelle,</v>
      </c>
      <c r="R5398" s="15" t="str">
        <f t="shared" si="1859"/>
        <v/>
      </c>
      <c r="S5398" s="15" t="str">
        <f t="shared" si="1860"/>
        <v/>
      </c>
      <c r="T5398" s="15" t="str">
        <f t="shared" si="1861"/>
        <v/>
      </c>
      <c r="U5398" s="15">
        <f t="shared" si="1862"/>
        <v>0</v>
      </c>
      <c r="V5398" s="15" t="str">
        <f t="shared" si="1863"/>
        <v>8880,LEDEGEM,Rollegem-Kapelle,</v>
      </c>
      <c r="W5398" s="15" t="str">
        <f t="shared" si="1864"/>
        <v/>
      </c>
      <c r="X5398" s="15" t="str">
        <f t="shared" si="1865"/>
        <v/>
      </c>
      <c r="Y5398" s="15" t="str">
        <f t="shared" si="1866"/>
        <v/>
      </c>
      <c r="Z5398" s="15">
        <f t="shared" si="1867"/>
        <v>0</v>
      </c>
      <c r="AA5398" s="15" t="str">
        <f t="shared" si="1868"/>
        <v>8880,LEDEGEM,Rollegem-Kapelle,</v>
      </c>
      <c r="AB5398" s="15" t="str">
        <f t="shared" si="1869"/>
        <v/>
      </c>
    </row>
    <row r="5399" spans="1:28" x14ac:dyDescent="0.2">
      <c r="A5399">
        <v>66</v>
      </c>
      <c r="B5399">
        <v>175</v>
      </c>
      <c r="C5399">
        <v>8880</v>
      </c>
      <c r="D5399" t="s">
        <v>5914</v>
      </c>
      <c r="E5399" t="s">
        <v>5917</v>
      </c>
      <c r="F5399" t="str">
        <f t="shared" si="1848"/>
        <v>8880,LEDEGEM,Sint-Eloois-Winkel,</v>
      </c>
      <c r="G5399">
        <f t="shared" si="1849"/>
        <v>66</v>
      </c>
      <c r="H5399">
        <f t="shared" si="1849"/>
        <v>175</v>
      </c>
      <c r="I5399" s="15" t="str">
        <f t="shared" si="1850"/>
        <v/>
      </c>
      <c r="J5399" s="15" t="str">
        <f t="shared" si="1851"/>
        <v/>
      </c>
      <c r="K5399" s="15">
        <f t="shared" si="1852"/>
        <v>0</v>
      </c>
      <c r="L5399" s="15" t="str">
        <f t="shared" si="1853"/>
        <v>8880,LEDEGEM,Sint-Eloois-Winkel,</v>
      </c>
      <c r="M5399" s="15" t="str">
        <f t="shared" si="1854"/>
        <v/>
      </c>
      <c r="N5399" s="15" t="str">
        <f t="shared" si="1855"/>
        <v/>
      </c>
      <c r="O5399" s="15" t="str">
        <f t="shared" si="1856"/>
        <v/>
      </c>
      <c r="P5399" s="15">
        <f t="shared" si="1857"/>
        <v>0</v>
      </c>
      <c r="Q5399" s="15" t="str">
        <f t="shared" si="1858"/>
        <v>8880,LEDEGEM,Sint-Eloois-Winkel,</v>
      </c>
      <c r="R5399" s="15" t="str">
        <f t="shared" si="1859"/>
        <v/>
      </c>
      <c r="S5399" s="15" t="str">
        <f t="shared" si="1860"/>
        <v/>
      </c>
      <c r="T5399" s="15" t="str">
        <f t="shared" si="1861"/>
        <v/>
      </c>
      <c r="U5399" s="15">
        <f t="shared" si="1862"/>
        <v>0</v>
      </c>
      <c r="V5399" s="15" t="str">
        <f t="shared" si="1863"/>
        <v>8880,LEDEGEM,Sint-Eloois-Winkel,</v>
      </c>
      <c r="W5399" s="15" t="str">
        <f t="shared" si="1864"/>
        <v/>
      </c>
      <c r="X5399" s="15" t="str">
        <f t="shared" si="1865"/>
        <v/>
      </c>
      <c r="Y5399" s="15" t="str">
        <f t="shared" si="1866"/>
        <v/>
      </c>
      <c r="Z5399" s="15">
        <f t="shared" si="1867"/>
        <v>0</v>
      </c>
      <c r="AA5399" s="15" t="str">
        <f t="shared" si="1868"/>
        <v>8880,LEDEGEM,Sint-Eloois-Winkel,</v>
      </c>
      <c r="AB5399" s="15" t="str">
        <f t="shared" si="1869"/>
        <v/>
      </c>
    </row>
    <row r="5400" spans="1:28" x14ac:dyDescent="0.2">
      <c r="A5400">
        <v>61</v>
      </c>
      <c r="B5400">
        <v>175</v>
      </c>
      <c r="C5400">
        <v>8880</v>
      </c>
      <c r="D5400" t="s">
        <v>5914</v>
      </c>
      <c r="E5400" t="s">
        <v>5918</v>
      </c>
      <c r="F5400" t="str">
        <f t="shared" si="1848"/>
        <v>8880,LEDEGEM,Sint-Pieter,</v>
      </c>
      <c r="G5400">
        <f t="shared" si="1849"/>
        <v>61</v>
      </c>
      <c r="H5400">
        <f t="shared" si="1849"/>
        <v>175</v>
      </c>
      <c r="I5400" s="15" t="str">
        <f t="shared" si="1850"/>
        <v/>
      </c>
      <c r="J5400" s="15" t="str">
        <f t="shared" si="1851"/>
        <v/>
      </c>
      <c r="K5400" s="15">
        <f t="shared" si="1852"/>
        <v>0</v>
      </c>
      <c r="L5400" s="15" t="str">
        <f t="shared" si="1853"/>
        <v>8880,LEDEGEM,Sint-Pieter,</v>
      </c>
      <c r="M5400" s="15" t="str">
        <f t="shared" si="1854"/>
        <v/>
      </c>
      <c r="N5400" s="15" t="str">
        <f t="shared" si="1855"/>
        <v/>
      </c>
      <c r="O5400" s="15" t="str">
        <f t="shared" si="1856"/>
        <v/>
      </c>
      <c r="P5400" s="15">
        <f t="shared" si="1857"/>
        <v>0</v>
      </c>
      <c r="Q5400" s="15" t="str">
        <f t="shared" si="1858"/>
        <v>8880,LEDEGEM,Sint-Pieter,</v>
      </c>
      <c r="R5400" s="15" t="str">
        <f t="shared" si="1859"/>
        <v/>
      </c>
      <c r="S5400" s="15" t="str">
        <f t="shared" si="1860"/>
        <v/>
      </c>
      <c r="T5400" s="15" t="str">
        <f t="shared" si="1861"/>
        <v/>
      </c>
      <c r="U5400" s="15">
        <f t="shared" si="1862"/>
        <v>0</v>
      </c>
      <c r="V5400" s="15" t="str">
        <f t="shared" si="1863"/>
        <v>8880,LEDEGEM,Sint-Pieter,</v>
      </c>
      <c r="W5400" s="15" t="str">
        <f t="shared" si="1864"/>
        <v/>
      </c>
      <c r="X5400" s="15" t="str">
        <f t="shared" si="1865"/>
        <v/>
      </c>
      <c r="Y5400" s="15" t="str">
        <f t="shared" si="1866"/>
        <v/>
      </c>
      <c r="Z5400" s="15">
        <f t="shared" si="1867"/>
        <v>0</v>
      </c>
      <c r="AA5400" s="15" t="str">
        <f t="shared" si="1868"/>
        <v>8880,LEDEGEM,Sint-Pieter,</v>
      </c>
      <c r="AB5400" s="15" t="str">
        <f t="shared" si="1869"/>
        <v/>
      </c>
    </row>
    <row r="5401" spans="1:28" x14ac:dyDescent="0.2">
      <c r="A5401">
        <v>60</v>
      </c>
      <c r="B5401">
        <v>172</v>
      </c>
      <c r="C5401">
        <v>8890</v>
      </c>
      <c r="D5401" t="s">
        <v>5919</v>
      </c>
      <c r="E5401" t="s">
        <v>5920</v>
      </c>
      <c r="F5401" t="str">
        <f t="shared" si="1848"/>
        <v>8890,MOORSLEDE,Dadizele,</v>
      </c>
      <c r="G5401">
        <f t="shared" si="1849"/>
        <v>60</v>
      </c>
      <c r="H5401">
        <f t="shared" si="1849"/>
        <v>172</v>
      </c>
      <c r="I5401" s="15" t="str">
        <f t="shared" si="1850"/>
        <v/>
      </c>
      <c r="J5401" s="15" t="str">
        <f t="shared" si="1851"/>
        <v/>
      </c>
      <c r="K5401" s="15">
        <f t="shared" si="1852"/>
        <v>0</v>
      </c>
      <c r="L5401" s="15" t="str">
        <f t="shared" si="1853"/>
        <v>8890,MOORSLEDE,Dadizele,</v>
      </c>
      <c r="M5401" s="15" t="str">
        <f t="shared" si="1854"/>
        <v/>
      </c>
      <c r="N5401" s="15" t="str">
        <f t="shared" si="1855"/>
        <v/>
      </c>
      <c r="O5401" s="15" t="str">
        <f t="shared" si="1856"/>
        <v/>
      </c>
      <c r="P5401" s="15">
        <f t="shared" si="1857"/>
        <v>0</v>
      </c>
      <c r="Q5401" s="15" t="str">
        <f t="shared" si="1858"/>
        <v>8890,MOORSLEDE,Dadizele,</v>
      </c>
      <c r="R5401" s="15" t="str">
        <f t="shared" si="1859"/>
        <v/>
      </c>
      <c r="S5401" s="15" t="str">
        <f t="shared" si="1860"/>
        <v/>
      </c>
      <c r="T5401" s="15" t="str">
        <f t="shared" si="1861"/>
        <v/>
      </c>
      <c r="U5401" s="15">
        <f t="shared" si="1862"/>
        <v>0</v>
      </c>
      <c r="V5401" s="15" t="str">
        <f t="shared" si="1863"/>
        <v>8890,MOORSLEDE,Dadizele,</v>
      </c>
      <c r="W5401" s="15" t="str">
        <f t="shared" si="1864"/>
        <v/>
      </c>
      <c r="X5401" s="15" t="str">
        <f t="shared" si="1865"/>
        <v/>
      </c>
      <c r="Y5401" s="15" t="str">
        <f t="shared" si="1866"/>
        <v/>
      </c>
      <c r="Z5401" s="15">
        <f t="shared" si="1867"/>
        <v>0</v>
      </c>
      <c r="AA5401" s="15" t="str">
        <f t="shared" si="1868"/>
        <v>8890,MOORSLEDE,Dadizele,</v>
      </c>
      <c r="AB5401" s="15" t="str">
        <f t="shared" si="1869"/>
        <v/>
      </c>
    </row>
    <row r="5402" spans="1:28" x14ac:dyDescent="0.2">
      <c r="A5402">
        <v>61</v>
      </c>
      <c r="B5402">
        <v>177</v>
      </c>
      <c r="C5402">
        <v>8890</v>
      </c>
      <c r="D5402" t="s">
        <v>5919</v>
      </c>
      <c r="E5402" t="s">
        <v>5921</v>
      </c>
      <c r="F5402" t="str">
        <f t="shared" si="1848"/>
        <v>8890,MOORSLEDE,Koekuit,</v>
      </c>
      <c r="G5402">
        <f t="shared" si="1849"/>
        <v>61</v>
      </c>
      <c r="H5402">
        <f t="shared" si="1849"/>
        <v>177</v>
      </c>
      <c r="I5402" s="15" t="str">
        <f t="shared" si="1850"/>
        <v/>
      </c>
      <c r="J5402" s="15" t="str">
        <f t="shared" si="1851"/>
        <v/>
      </c>
      <c r="K5402" s="15">
        <f t="shared" si="1852"/>
        <v>0</v>
      </c>
      <c r="L5402" s="15" t="str">
        <f t="shared" si="1853"/>
        <v>8890,MOORSLEDE,Koekuit,</v>
      </c>
      <c r="M5402" s="15" t="str">
        <f t="shared" si="1854"/>
        <v/>
      </c>
      <c r="N5402" s="15" t="str">
        <f t="shared" si="1855"/>
        <v/>
      </c>
      <c r="O5402" s="15" t="str">
        <f t="shared" si="1856"/>
        <v/>
      </c>
      <c r="P5402" s="15">
        <f t="shared" si="1857"/>
        <v>0</v>
      </c>
      <c r="Q5402" s="15" t="str">
        <f t="shared" si="1858"/>
        <v>8890,MOORSLEDE,Koekuit,</v>
      </c>
      <c r="R5402" s="15" t="str">
        <f t="shared" si="1859"/>
        <v/>
      </c>
      <c r="S5402" s="15" t="str">
        <f t="shared" si="1860"/>
        <v/>
      </c>
      <c r="T5402" s="15" t="str">
        <f t="shared" si="1861"/>
        <v/>
      </c>
      <c r="U5402" s="15">
        <f t="shared" si="1862"/>
        <v>0</v>
      </c>
      <c r="V5402" s="15" t="str">
        <f t="shared" si="1863"/>
        <v>8890,MOORSLEDE,Koekuit,</v>
      </c>
      <c r="W5402" s="15" t="str">
        <f t="shared" si="1864"/>
        <v/>
      </c>
      <c r="X5402" s="15" t="str">
        <f t="shared" si="1865"/>
        <v/>
      </c>
      <c r="Y5402" s="15" t="str">
        <f t="shared" si="1866"/>
        <v/>
      </c>
      <c r="Z5402" s="15">
        <f t="shared" si="1867"/>
        <v>0</v>
      </c>
      <c r="AA5402" s="15" t="str">
        <f t="shared" si="1868"/>
        <v>8890,MOORSLEDE,Koekuit,</v>
      </c>
      <c r="AB5402" s="15" t="str">
        <f t="shared" si="1869"/>
        <v/>
      </c>
    </row>
    <row r="5403" spans="1:28" x14ac:dyDescent="0.2">
      <c r="A5403">
        <v>58</v>
      </c>
      <c r="B5403">
        <v>176</v>
      </c>
      <c r="C5403">
        <v>8890</v>
      </c>
      <c r="D5403" t="s">
        <v>5919</v>
      </c>
      <c r="E5403" t="s">
        <v>5922</v>
      </c>
      <c r="F5403" t="str">
        <f t="shared" si="1848"/>
        <v>8890,MOORSLEDE,Moorslede,</v>
      </c>
      <c r="G5403">
        <f t="shared" si="1849"/>
        <v>58</v>
      </c>
      <c r="H5403">
        <f t="shared" si="1849"/>
        <v>176</v>
      </c>
      <c r="I5403" s="15" t="str">
        <f t="shared" si="1850"/>
        <v/>
      </c>
      <c r="J5403" s="15" t="str">
        <f t="shared" si="1851"/>
        <v/>
      </c>
      <c r="K5403" s="15">
        <f t="shared" si="1852"/>
        <v>0</v>
      </c>
      <c r="L5403" s="15" t="str">
        <f t="shared" si="1853"/>
        <v>8890,MOORSLEDE,Moorslede,</v>
      </c>
      <c r="M5403" s="15" t="str">
        <f t="shared" si="1854"/>
        <v/>
      </c>
      <c r="N5403" s="15" t="str">
        <f t="shared" si="1855"/>
        <v/>
      </c>
      <c r="O5403" s="15" t="str">
        <f t="shared" si="1856"/>
        <v/>
      </c>
      <c r="P5403" s="15">
        <f t="shared" si="1857"/>
        <v>0</v>
      </c>
      <c r="Q5403" s="15" t="str">
        <f t="shared" si="1858"/>
        <v>8890,MOORSLEDE,Moorslede,</v>
      </c>
      <c r="R5403" s="15" t="str">
        <f t="shared" si="1859"/>
        <v/>
      </c>
      <c r="S5403" s="15" t="str">
        <f t="shared" si="1860"/>
        <v/>
      </c>
      <c r="T5403" s="15" t="str">
        <f t="shared" si="1861"/>
        <v/>
      </c>
      <c r="U5403" s="15">
        <f t="shared" si="1862"/>
        <v>0</v>
      </c>
      <c r="V5403" s="15" t="str">
        <f t="shared" si="1863"/>
        <v>8890,MOORSLEDE,Moorslede,</v>
      </c>
      <c r="W5403" s="15" t="str">
        <f t="shared" si="1864"/>
        <v/>
      </c>
      <c r="X5403" s="15" t="str">
        <f t="shared" si="1865"/>
        <v/>
      </c>
      <c r="Y5403" s="15" t="str">
        <f t="shared" si="1866"/>
        <v/>
      </c>
      <c r="Z5403" s="15">
        <f t="shared" si="1867"/>
        <v>0</v>
      </c>
      <c r="AA5403" s="15" t="str">
        <f t="shared" si="1868"/>
        <v>8890,MOORSLEDE,Moorslede,</v>
      </c>
      <c r="AB5403" s="15" t="str">
        <f t="shared" si="1869"/>
        <v/>
      </c>
    </row>
    <row r="5404" spans="1:28" x14ac:dyDescent="0.2">
      <c r="A5404">
        <v>60</v>
      </c>
      <c r="B5404">
        <v>174</v>
      </c>
      <c r="C5404">
        <v>8890</v>
      </c>
      <c r="D5404" t="s">
        <v>5919</v>
      </c>
      <c r="E5404" t="s">
        <v>5923</v>
      </c>
      <c r="F5404" t="str">
        <f t="shared" si="1848"/>
        <v>8890,MOORSLEDE,Slijpskapelle,</v>
      </c>
      <c r="G5404">
        <f t="shared" si="1849"/>
        <v>60</v>
      </c>
      <c r="H5404">
        <f t="shared" si="1849"/>
        <v>174</v>
      </c>
      <c r="I5404" s="15" t="str">
        <f t="shared" si="1850"/>
        <v/>
      </c>
      <c r="J5404" s="15" t="str">
        <f t="shared" si="1851"/>
        <v/>
      </c>
      <c r="K5404" s="15">
        <f t="shared" si="1852"/>
        <v>0</v>
      </c>
      <c r="L5404" s="15" t="str">
        <f t="shared" si="1853"/>
        <v>8890,MOORSLEDE,Slijpskapelle,</v>
      </c>
      <c r="M5404" s="15" t="str">
        <f t="shared" si="1854"/>
        <v/>
      </c>
      <c r="N5404" s="15" t="str">
        <f t="shared" si="1855"/>
        <v/>
      </c>
      <c r="O5404" s="15" t="str">
        <f t="shared" si="1856"/>
        <v/>
      </c>
      <c r="P5404" s="15">
        <f t="shared" si="1857"/>
        <v>0</v>
      </c>
      <c r="Q5404" s="15" t="str">
        <f t="shared" si="1858"/>
        <v>8890,MOORSLEDE,Slijpskapelle,</v>
      </c>
      <c r="R5404" s="15" t="str">
        <f t="shared" si="1859"/>
        <v/>
      </c>
      <c r="S5404" s="15" t="str">
        <f t="shared" si="1860"/>
        <v/>
      </c>
      <c r="T5404" s="15" t="str">
        <f t="shared" si="1861"/>
        <v/>
      </c>
      <c r="U5404" s="15">
        <f t="shared" si="1862"/>
        <v>0</v>
      </c>
      <c r="V5404" s="15" t="str">
        <f t="shared" si="1863"/>
        <v>8890,MOORSLEDE,Slijpskapelle,</v>
      </c>
      <c r="W5404" s="15" t="str">
        <f t="shared" si="1864"/>
        <v/>
      </c>
      <c r="X5404" s="15" t="str">
        <f t="shared" si="1865"/>
        <v/>
      </c>
      <c r="Y5404" s="15" t="str">
        <f t="shared" si="1866"/>
        <v/>
      </c>
      <c r="Z5404" s="15">
        <f t="shared" si="1867"/>
        <v>0</v>
      </c>
      <c r="AA5404" s="15" t="str">
        <f t="shared" si="1868"/>
        <v>8890,MOORSLEDE,Slijpskapelle,</v>
      </c>
      <c r="AB5404" s="15" t="str">
        <f t="shared" si="1869"/>
        <v/>
      </c>
    </row>
    <row r="5405" spans="1:28" x14ac:dyDescent="0.2">
      <c r="A5405">
        <v>60</v>
      </c>
      <c r="B5405">
        <v>173</v>
      </c>
      <c r="C5405">
        <v>8890</v>
      </c>
      <c r="D5405" t="s">
        <v>5919</v>
      </c>
      <c r="E5405" t="s">
        <v>5924</v>
      </c>
      <c r="F5405" t="str">
        <f t="shared" si="1848"/>
        <v>8890,MOORSLEDE,Strooiboom,</v>
      </c>
      <c r="G5405">
        <f t="shared" si="1849"/>
        <v>60</v>
      </c>
      <c r="H5405">
        <f t="shared" si="1849"/>
        <v>173</v>
      </c>
      <c r="I5405" s="15" t="str">
        <f t="shared" si="1850"/>
        <v/>
      </c>
      <c r="J5405" s="15" t="str">
        <f t="shared" si="1851"/>
        <v/>
      </c>
      <c r="K5405" s="15">
        <f t="shared" si="1852"/>
        <v>0</v>
      </c>
      <c r="L5405" s="15" t="str">
        <f t="shared" si="1853"/>
        <v>8890,MOORSLEDE,Strooiboom,</v>
      </c>
      <c r="M5405" s="15" t="str">
        <f t="shared" si="1854"/>
        <v/>
      </c>
      <c r="N5405" s="15" t="str">
        <f t="shared" si="1855"/>
        <v/>
      </c>
      <c r="O5405" s="15" t="str">
        <f t="shared" si="1856"/>
        <v/>
      </c>
      <c r="P5405" s="15">
        <f t="shared" si="1857"/>
        <v>0</v>
      </c>
      <c r="Q5405" s="15" t="str">
        <f t="shared" si="1858"/>
        <v>8890,MOORSLEDE,Strooiboom,</v>
      </c>
      <c r="R5405" s="15" t="str">
        <f t="shared" si="1859"/>
        <v/>
      </c>
      <c r="S5405" s="15" t="str">
        <f t="shared" si="1860"/>
        <v/>
      </c>
      <c r="T5405" s="15" t="str">
        <f t="shared" si="1861"/>
        <v/>
      </c>
      <c r="U5405" s="15">
        <f t="shared" si="1862"/>
        <v>0</v>
      </c>
      <c r="V5405" s="15" t="str">
        <f t="shared" si="1863"/>
        <v>8890,MOORSLEDE,Strooiboom,</v>
      </c>
      <c r="W5405" s="15" t="str">
        <f t="shared" si="1864"/>
        <v/>
      </c>
      <c r="X5405" s="15" t="str">
        <f t="shared" si="1865"/>
        <v/>
      </c>
      <c r="Y5405" s="15" t="str">
        <f t="shared" si="1866"/>
        <v/>
      </c>
      <c r="Z5405" s="15">
        <f t="shared" si="1867"/>
        <v>0</v>
      </c>
      <c r="AA5405" s="15" t="str">
        <f t="shared" si="1868"/>
        <v>8890,MOORSLEDE,Strooiboom,</v>
      </c>
      <c r="AB5405" s="15" t="str">
        <f t="shared" si="1869"/>
        <v/>
      </c>
    </row>
    <row r="5406" spans="1:28" x14ac:dyDescent="0.2">
      <c r="A5406">
        <v>60</v>
      </c>
      <c r="B5406">
        <v>171</v>
      </c>
      <c r="C5406">
        <v>8890</v>
      </c>
      <c r="D5406" t="s">
        <v>5919</v>
      </c>
      <c r="E5406" t="s">
        <v>5533</v>
      </c>
      <c r="F5406" t="str">
        <f t="shared" si="1848"/>
        <v>8890,MOORSLEDE,Vijfwegen,</v>
      </c>
      <c r="G5406">
        <f t="shared" si="1849"/>
        <v>60</v>
      </c>
      <c r="H5406">
        <f t="shared" si="1849"/>
        <v>171</v>
      </c>
      <c r="I5406" s="15" t="str">
        <f t="shared" si="1850"/>
        <v/>
      </c>
      <c r="J5406" s="15" t="str">
        <f t="shared" si="1851"/>
        <v/>
      </c>
      <c r="K5406" s="15">
        <f t="shared" si="1852"/>
        <v>0</v>
      </c>
      <c r="L5406" s="15" t="str">
        <f t="shared" si="1853"/>
        <v>8890,MOORSLEDE,Vijfwegen,</v>
      </c>
      <c r="M5406" s="15" t="str">
        <f t="shared" si="1854"/>
        <v/>
      </c>
      <c r="N5406" s="15" t="str">
        <f t="shared" si="1855"/>
        <v/>
      </c>
      <c r="O5406" s="15" t="str">
        <f t="shared" si="1856"/>
        <v/>
      </c>
      <c r="P5406" s="15">
        <f t="shared" si="1857"/>
        <v>0</v>
      </c>
      <c r="Q5406" s="15" t="str">
        <f t="shared" si="1858"/>
        <v>8890,MOORSLEDE,Vijfwegen,</v>
      </c>
      <c r="R5406" s="15" t="str">
        <f t="shared" si="1859"/>
        <v/>
      </c>
      <c r="S5406" s="15" t="str">
        <f t="shared" si="1860"/>
        <v/>
      </c>
      <c r="T5406" s="15" t="str">
        <f t="shared" si="1861"/>
        <v/>
      </c>
      <c r="U5406" s="15">
        <f t="shared" si="1862"/>
        <v>0</v>
      </c>
      <c r="V5406" s="15" t="str">
        <f t="shared" si="1863"/>
        <v>8890,MOORSLEDE,Vijfwegen,</v>
      </c>
      <c r="W5406" s="15" t="str">
        <f t="shared" si="1864"/>
        <v/>
      </c>
      <c r="X5406" s="15" t="str">
        <f t="shared" si="1865"/>
        <v/>
      </c>
      <c r="Y5406" s="15" t="str">
        <f t="shared" si="1866"/>
        <v/>
      </c>
      <c r="Z5406" s="15">
        <f t="shared" si="1867"/>
        <v>0</v>
      </c>
      <c r="AA5406" s="15" t="str">
        <f t="shared" si="1868"/>
        <v>8890,MOORSLEDE,Vijfwegen,</v>
      </c>
      <c r="AB5406" s="15" t="str">
        <f t="shared" si="1869"/>
        <v/>
      </c>
    </row>
    <row r="5407" spans="1:28" x14ac:dyDescent="0.2">
      <c r="A5407">
        <v>58</v>
      </c>
      <c r="B5407">
        <v>174</v>
      </c>
      <c r="C5407">
        <v>8890</v>
      </c>
      <c r="D5407" t="s">
        <v>5919</v>
      </c>
      <c r="E5407" t="s">
        <v>5925</v>
      </c>
      <c r="F5407" t="str">
        <f t="shared" si="1848"/>
        <v>8890,MOORSLEDE,Waterdam,</v>
      </c>
      <c r="G5407">
        <f t="shared" si="1849"/>
        <v>58</v>
      </c>
      <c r="H5407">
        <f t="shared" si="1849"/>
        <v>174</v>
      </c>
      <c r="I5407" s="15" t="str">
        <f t="shared" si="1850"/>
        <v/>
      </c>
      <c r="J5407" s="15" t="str">
        <f t="shared" si="1851"/>
        <v/>
      </c>
      <c r="K5407" s="15">
        <f t="shared" si="1852"/>
        <v>0</v>
      </c>
      <c r="L5407" s="15" t="str">
        <f t="shared" si="1853"/>
        <v>8890,MOORSLEDE,Waterdam,</v>
      </c>
      <c r="M5407" s="15" t="str">
        <f t="shared" si="1854"/>
        <v/>
      </c>
      <c r="N5407" s="15" t="str">
        <f t="shared" si="1855"/>
        <v/>
      </c>
      <c r="O5407" s="15" t="str">
        <f t="shared" si="1856"/>
        <v/>
      </c>
      <c r="P5407" s="15">
        <f t="shared" si="1857"/>
        <v>0</v>
      </c>
      <c r="Q5407" s="15" t="str">
        <f t="shared" si="1858"/>
        <v>8890,MOORSLEDE,Waterdam,</v>
      </c>
      <c r="R5407" s="15" t="str">
        <f t="shared" si="1859"/>
        <v/>
      </c>
      <c r="S5407" s="15" t="str">
        <f t="shared" si="1860"/>
        <v/>
      </c>
      <c r="T5407" s="15" t="str">
        <f t="shared" si="1861"/>
        <v/>
      </c>
      <c r="U5407" s="15">
        <f t="shared" si="1862"/>
        <v>0</v>
      </c>
      <c r="V5407" s="15" t="str">
        <f t="shared" si="1863"/>
        <v>8890,MOORSLEDE,Waterdam,</v>
      </c>
      <c r="W5407" s="15" t="str">
        <f t="shared" si="1864"/>
        <v/>
      </c>
      <c r="X5407" s="15" t="str">
        <f t="shared" si="1865"/>
        <v/>
      </c>
      <c r="Y5407" s="15" t="str">
        <f t="shared" si="1866"/>
        <v/>
      </c>
      <c r="Z5407" s="15">
        <f t="shared" si="1867"/>
        <v>0</v>
      </c>
      <c r="AA5407" s="15" t="str">
        <f t="shared" si="1868"/>
        <v>8890,MOORSLEDE,Waterdam,</v>
      </c>
      <c r="AB5407" s="15" t="str">
        <f t="shared" si="1869"/>
        <v/>
      </c>
    </row>
    <row r="5408" spans="1:28" x14ac:dyDescent="0.2">
      <c r="A5408">
        <v>49</v>
      </c>
      <c r="B5408">
        <v>171</v>
      </c>
      <c r="C5408">
        <v>8900</v>
      </c>
      <c r="D5408" t="s">
        <v>5926</v>
      </c>
      <c r="E5408" t="s">
        <v>5927</v>
      </c>
      <c r="F5408" t="str">
        <f t="shared" si="1848"/>
        <v>8900,IEPER,t Hoge,</v>
      </c>
      <c r="G5408">
        <f t="shared" si="1849"/>
        <v>49</v>
      </c>
      <c r="H5408">
        <f t="shared" si="1849"/>
        <v>171</v>
      </c>
      <c r="I5408" s="15" t="str">
        <f t="shared" si="1850"/>
        <v/>
      </c>
      <c r="J5408" s="15" t="str">
        <f t="shared" si="1851"/>
        <v/>
      </c>
      <c r="K5408" s="15">
        <f t="shared" si="1852"/>
        <v>0</v>
      </c>
      <c r="L5408" s="15" t="str">
        <f t="shared" si="1853"/>
        <v>8900,IEPER,t Hoge,</v>
      </c>
      <c r="M5408" s="15" t="str">
        <f t="shared" si="1854"/>
        <v/>
      </c>
      <c r="N5408" s="15" t="str">
        <f t="shared" si="1855"/>
        <v/>
      </c>
      <c r="O5408" s="15" t="str">
        <f t="shared" si="1856"/>
        <v/>
      </c>
      <c r="P5408" s="15">
        <f t="shared" si="1857"/>
        <v>0</v>
      </c>
      <c r="Q5408" s="15" t="str">
        <f t="shared" si="1858"/>
        <v>8900,IEPER,t Hoge,</v>
      </c>
      <c r="R5408" s="15" t="str">
        <f t="shared" si="1859"/>
        <v/>
      </c>
      <c r="S5408" s="15" t="str">
        <f t="shared" si="1860"/>
        <v/>
      </c>
      <c r="T5408" s="15" t="str">
        <f t="shared" si="1861"/>
        <v/>
      </c>
      <c r="U5408" s="15">
        <f t="shared" si="1862"/>
        <v>0</v>
      </c>
      <c r="V5408" s="15" t="str">
        <f t="shared" si="1863"/>
        <v>8900,IEPER,t Hoge,</v>
      </c>
      <c r="W5408" s="15" t="str">
        <f t="shared" si="1864"/>
        <v/>
      </c>
      <c r="X5408" s="15" t="str">
        <f t="shared" si="1865"/>
        <v/>
      </c>
      <c r="Y5408" s="15" t="str">
        <f t="shared" si="1866"/>
        <v/>
      </c>
      <c r="Z5408" s="15">
        <f t="shared" si="1867"/>
        <v>0</v>
      </c>
      <c r="AA5408" s="15" t="str">
        <f t="shared" si="1868"/>
        <v>8900,IEPER,t Hoge,</v>
      </c>
      <c r="AB5408" s="15" t="str">
        <f t="shared" si="1869"/>
        <v/>
      </c>
    </row>
    <row r="5409" spans="1:28" x14ac:dyDescent="0.2">
      <c r="A5409">
        <v>43</v>
      </c>
      <c r="B5409">
        <v>174</v>
      </c>
      <c r="C5409">
        <v>8900</v>
      </c>
      <c r="D5409" t="s">
        <v>5926</v>
      </c>
      <c r="E5409" t="s">
        <v>5928</v>
      </c>
      <c r="F5409" t="str">
        <f t="shared" si="1848"/>
        <v>8900,IEPER,Brielen,</v>
      </c>
      <c r="G5409">
        <f t="shared" si="1849"/>
        <v>43</v>
      </c>
      <c r="H5409">
        <f t="shared" si="1849"/>
        <v>174</v>
      </c>
      <c r="I5409" s="15" t="str">
        <f t="shared" si="1850"/>
        <v/>
      </c>
      <c r="J5409" s="15" t="str">
        <f t="shared" si="1851"/>
        <v/>
      </c>
      <c r="K5409" s="15">
        <f t="shared" si="1852"/>
        <v>0</v>
      </c>
      <c r="L5409" s="15" t="str">
        <f t="shared" si="1853"/>
        <v>8900,IEPER,Brielen,</v>
      </c>
      <c r="M5409" s="15" t="str">
        <f t="shared" si="1854"/>
        <v/>
      </c>
      <c r="N5409" s="15" t="str">
        <f t="shared" si="1855"/>
        <v/>
      </c>
      <c r="O5409" s="15" t="str">
        <f t="shared" si="1856"/>
        <v/>
      </c>
      <c r="P5409" s="15">
        <f t="shared" si="1857"/>
        <v>0</v>
      </c>
      <c r="Q5409" s="15" t="str">
        <f t="shared" si="1858"/>
        <v>8900,IEPER,Brielen,</v>
      </c>
      <c r="R5409" s="15" t="str">
        <f t="shared" si="1859"/>
        <v/>
      </c>
      <c r="S5409" s="15" t="str">
        <f t="shared" si="1860"/>
        <v/>
      </c>
      <c r="T5409" s="15" t="str">
        <f t="shared" si="1861"/>
        <v/>
      </c>
      <c r="U5409" s="15">
        <f t="shared" si="1862"/>
        <v>0</v>
      </c>
      <c r="V5409" s="15" t="str">
        <f t="shared" si="1863"/>
        <v>8900,IEPER,Brielen,</v>
      </c>
      <c r="W5409" s="15" t="str">
        <f t="shared" si="1864"/>
        <v/>
      </c>
      <c r="X5409" s="15" t="str">
        <f t="shared" si="1865"/>
        <v/>
      </c>
      <c r="Y5409" s="15" t="str">
        <f t="shared" si="1866"/>
        <v/>
      </c>
      <c r="Z5409" s="15">
        <f t="shared" si="1867"/>
        <v>0</v>
      </c>
      <c r="AA5409" s="15" t="str">
        <f t="shared" si="1868"/>
        <v>8900,IEPER,Brielen,</v>
      </c>
      <c r="AB5409" s="15" t="str">
        <f t="shared" si="1869"/>
        <v/>
      </c>
    </row>
    <row r="5410" spans="1:28" x14ac:dyDescent="0.2">
      <c r="A5410">
        <v>41</v>
      </c>
      <c r="B5410">
        <v>169</v>
      </c>
      <c r="C5410">
        <v>8900</v>
      </c>
      <c r="D5410" t="s">
        <v>5926</v>
      </c>
      <c r="E5410" t="s">
        <v>5929</v>
      </c>
      <c r="F5410" t="str">
        <f t="shared" si="1848"/>
        <v>8900,IEPER,Dikkebus,</v>
      </c>
      <c r="G5410">
        <f t="shared" si="1849"/>
        <v>41</v>
      </c>
      <c r="H5410">
        <f t="shared" si="1849"/>
        <v>169</v>
      </c>
      <c r="I5410" s="15" t="str">
        <f t="shared" si="1850"/>
        <v/>
      </c>
      <c r="J5410" s="15" t="str">
        <f t="shared" si="1851"/>
        <v/>
      </c>
      <c r="K5410" s="15">
        <f t="shared" si="1852"/>
        <v>0</v>
      </c>
      <c r="L5410" s="15" t="str">
        <f t="shared" si="1853"/>
        <v>8900,IEPER,Dikkebus,</v>
      </c>
      <c r="M5410" s="15" t="str">
        <f t="shared" si="1854"/>
        <v/>
      </c>
      <c r="N5410" s="15" t="str">
        <f t="shared" si="1855"/>
        <v/>
      </c>
      <c r="O5410" s="15" t="str">
        <f t="shared" si="1856"/>
        <v/>
      </c>
      <c r="P5410" s="15">
        <f t="shared" si="1857"/>
        <v>0</v>
      </c>
      <c r="Q5410" s="15" t="str">
        <f t="shared" si="1858"/>
        <v>8900,IEPER,Dikkebus,</v>
      </c>
      <c r="R5410" s="15" t="str">
        <f t="shared" si="1859"/>
        <v/>
      </c>
      <c r="S5410" s="15" t="str">
        <f t="shared" si="1860"/>
        <v/>
      </c>
      <c r="T5410" s="15" t="str">
        <f t="shared" si="1861"/>
        <v/>
      </c>
      <c r="U5410" s="15">
        <f t="shared" si="1862"/>
        <v>0</v>
      </c>
      <c r="V5410" s="15" t="str">
        <f t="shared" si="1863"/>
        <v>8900,IEPER,Dikkebus,</v>
      </c>
      <c r="W5410" s="15" t="str">
        <f t="shared" si="1864"/>
        <v/>
      </c>
      <c r="X5410" s="15" t="str">
        <f t="shared" si="1865"/>
        <v/>
      </c>
      <c r="Y5410" s="15" t="str">
        <f t="shared" si="1866"/>
        <v/>
      </c>
      <c r="Z5410" s="15">
        <f t="shared" si="1867"/>
        <v>0</v>
      </c>
      <c r="AA5410" s="15" t="str">
        <f t="shared" si="1868"/>
        <v>8900,IEPER,Dikkebus,</v>
      </c>
      <c r="AB5410" s="15" t="str">
        <f t="shared" si="1869"/>
        <v/>
      </c>
    </row>
    <row r="5411" spans="1:28" x14ac:dyDescent="0.2">
      <c r="A5411">
        <v>42</v>
      </c>
      <c r="B5411">
        <v>168</v>
      </c>
      <c r="C5411">
        <v>8900</v>
      </c>
      <c r="D5411" t="s">
        <v>5926</v>
      </c>
      <c r="E5411" t="s">
        <v>5930</v>
      </c>
      <c r="F5411" t="str">
        <f t="shared" si="1848"/>
        <v>8900,IEPER,Hallebast,</v>
      </c>
      <c r="G5411">
        <f t="shared" si="1849"/>
        <v>42</v>
      </c>
      <c r="H5411">
        <f t="shared" si="1849"/>
        <v>168</v>
      </c>
      <c r="I5411" s="15" t="str">
        <f t="shared" si="1850"/>
        <v/>
      </c>
      <c r="J5411" s="15" t="str">
        <f t="shared" si="1851"/>
        <v/>
      </c>
      <c r="K5411" s="15">
        <f t="shared" si="1852"/>
        <v>0</v>
      </c>
      <c r="L5411" s="15" t="str">
        <f t="shared" si="1853"/>
        <v>8900,IEPER,Hallebast,</v>
      </c>
      <c r="M5411" s="15" t="str">
        <f t="shared" si="1854"/>
        <v/>
      </c>
      <c r="N5411" s="15" t="str">
        <f t="shared" si="1855"/>
        <v/>
      </c>
      <c r="O5411" s="15" t="str">
        <f t="shared" si="1856"/>
        <v/>
      </c>
      <c r="P5411" s="15">
        <f t="shared" si="1857"/>
        <v>0</v>
      </c>
      <c r="Q5411" s="15" t="str">
        <f t="shared" si="1858"/>
        <v>8900,IEPER,Hallebast,</v>
      </c>
      <c r="R5411" s="15" t="str">
        <f t="shared" si="1859"/>
        <v/>
      </c>
      <c r="S5411" s="15" t="str">
        <f t="shared" si="1860"/>
        <v/>
      </c>
      <c r="T5411" s="15" t="str">
        <f t="shared" si="1861"/>
        <v/>
      </c>
      <c r="U5411" s="15">
        <f t="shared" si="1862"/>
        <v>0</v>
      </c>
      <c r="V5411" s="15" t="str">
        <f t="shared" si="1863"/>
        <v>8900,IEPER,Hallebast,</v>
      </c>
      <c r="W5411" s="15" t="str">
        <f t="shared" si="1864"/>
        <v/>
      </c>
      <c r="X5411" s="15" t="str">
        <f t="shared" si="1865"/>
        <v/>
      </c>
      <c r="Y5411" s="15" t="str">
        <f t="shared" si="1866"/>
        <v/>
      </c>
      <c r="Z5411" s="15">
        <f t="shared" si="1867"/>
        <v>0</v>
      </c>
      <c r="AA5411" s="15" t="str">
        <f t="shared" si="1868"/>
        <v>8900,IEPER,Hallebast,</v>
      </c>
      <c r="AB5411" s="15" t="str">
        <f t="shared" si="1869"/>
        <v/>
      </c>
    </row>
    <row r="5412" spans="1:28" x14ac:dyDescent="0.2">
      <c r="A5412">
        <v>46</v>
      </c>
      <c r="B5412">
        <v>172</v>
      </c>
      <c r="C5412">
        <v>8900</v>
      </c>
      <c r="D5412" t="s">
        <v>5926</v>
      </c>
      <c r="E5412" t="s">
        <v>5931</v>
      </c>
      <c r="F5412" t="str">
        <f t="shared" si="1848"/>
        <v>8900,IEPER,Ieper,</v>
      </c>
      <c r="G5412">
        <f t="shared" si="1849"/>
        <v>46</v>
      </c>
      <c r="H5412">
        <f t="shared" si="1849"/>
        <v>172</v>
      </c>
      <c r="I5412" s="15" t="str">
        <f t="shared" si="1850"/>
        <v/>
      </c>
      <c r="J5412" s="15" t="str">
        <f t="shared" si="1851"/>
        <v/>
      </c>
      <c r="K5412" s="15">
        <f t="shared" si="1852"/>
        <v>0</v>
      </c>
      <c r="L5412" s="15" t="str">
        <f t="shared" si="1853"/>
        <v>8900,IEPER,Ieper,</v>
      </c>
      <c r="M5412" s="15" t="str">
        <f t="shared" si="1854"/>
        <v/>
      </c>
      <c r="N5412" s="15" t="str">
        <f t="shared" si="1855"/>
        <v/>
      </c>
      <c r="O5412" s="15" t="str">
        <f t="shared" si="1856"/>
        <v/>
      </c>
      <c r="P5412" s="15">
        <f t="shared" si="1857"/>
        <v>0</v>
      </c>
      <c r="Q5412" s="15" t="str">
        <f t="shared" si="1858"/>
        <v>8900,IEPER,Ieper,</v>
      </c>
      <c r="R5412" s="15" t="str">
        <f t="shared" si="1859"/>
        <v/>
      </c>
      <c r="S5412" s="15" t="str">
        <f t="shared" si="1860"/>
        <v/>
      </c>
      <c r="T5412" s="15" t="str">
        <f t="shared" si="1861"/>
        <v/>
      </c>
      <c r="U5412" s="15">
        <f t="shared" si="1862"/>
        <v>0</v>
      </c>
      <c r="V5412" s="15" t="str">
        <f t="shared" si="1863"/>
        <v>8900,IEPER,Ieper,</v>
      </c>
      <c r="W5412" s="15" t="str">
        <f t="shared" si="1864"/>
        <v/>
      </c>
      <c r="X5412" s="15" t="str">
        <f t="shared" si="1865"/>
        <v/>
      </c>
      <c r="Y5412" s="15" t="str">
        <f t="shared" si="1866"/>
        <v/>
      </c>
      <c r="Z5412" s="15">
        <f t="shared" si="1867"/>
        <v>0</v>
      </c>
      <c r="AA5412" s="15" t="str">
        <f t="shared" si="1868"/>
        <v>8900,IEPER,Ieper,</v>
      </c>
      <c r="AB5412" s="15" t="str">
        <f t="shared" si="1869"/>
        <v/>
      </c>
    </row>
    <row r="5413" spans="1:28" x14ac:dyDescent="0.2">
      <c r="A5413">
        <v>48</v>
      </c>
      <c r="B5413">
        <v>172</v>
      </c>
      <c r="C5413">
        <v>8900</v>
      </c>
      <c r="D5413" t="s">
        <v>5926</v>
      </c>
      <c r="E5413" t="s">
        <v>5932</v>
      </c>
      <c r="F5413" t="str">
        <f t="shared" si="1848"/>
        <v>8900,IEPER,Kruiskalsijde,</v>
      </c>
      <c r="G5413">
        <f t="shared" si="1849"/>
        <v>48</v>
      </c>
      <c r="H5413">
        <f t="shared" si="1849"/>
        <v>172</v>
      </c>
      <c r="I5413" s="15" t="str">
        <f t="shared" si="1850"/>
        <v/>
      </c>
      <c r="J5413" s="15" t="str">
        <f t="shared" si="1851"/>
        <v/>
      </c>
      <c r="K5413" s="15">
        <f t="shared" si="1852"/>
        <v>0</v>
      </c>
      <c r="L5413" s="15" t="str">
        <f t="shared" si="1853"/>
        <v>8900,IEPER,Kruiskalsijde,</v>
      </c>
      <c r="M5413" s="15" t="str">
        <f t="shared" si="1854"/>
        <v/>
      </c>
      <c r="N5413" s="15" t="str">
        <f t="shared" si="1855"/>
        <v/>
      </c>
      <c r="O5413" s="15" t="str">
        <f t="shared" si="1856"/>
        <v/>
      </c>
      <c r="P5413" s="15">
        <f t="shared" si="1857"/>
        <v>0</v>
      </c>
      <c r="Q5413" s="15" t="str">
        <f t="shared" si="1858"/>
        <v>8900,IEPER,Kruiskalsijde,</v>
      </c>
      <c r="R5413" s="15" t="str">
        <f t="shared" si="1859"/>
        <v/>
      </c>
      <c r="S5413" s="15" t="str">
        <f t="shared" si="1860"/>
        <v/>
      </c>
      <c r="T5413" s="15" t="str">
        <f t="shared" si="1861"/>
        <v/>
      </c>
      <c r="U5413" s="15">
        <f t="shared" si="1862"/>
        <v>0</v>
      </c>
      <c r="V5413" s="15" t="str">
        <f t="shared" si="1863"/>
        <v>8900,IEPER,Kruiskalsijde,</v>
      </c>
      <c r="W5413" s="15" t="str">
        <f t="shared" si="1864"/>
        <v/>
      </c>
      <c r="X5413" s="15" t="str">
        <f t="shared" si="1865"/>
        <v/>
      </c>
      <c r="Y5413" s="15" t="str">
        <f t="shared" si="1866"/>
        <v/>
      </c>
      <c r="Z5413" s="15">
        <f t="shared" si="1867"/>
        <v>0</v>
      </c>
      <c r="AA5413" s="15" t="str">
        <f t="shared" si="1868"/>
        <v>8900,IEPER,Kruiskalsijde,</v>
      </c>
      <c r="AB5413" s="15" t="str">
        <f t="shared" si="1869"/>
        <v/>
      </c>
    </row>
    <row r="5414" spans="1:28" x14ac:dyDescent="0.2">
      <c r="A5414">
        <v>40</v>
      </c>
      <c r="B5414">
        <v>167</v>
      </c>
      <c r="C5414">
        <v>8900</v>
      </c>
      <c r="D5414" t="s">
        <v>5926</v>
      </c>
      <c r="E5414" t="s">
        <v>5933</v>
      </c>
      <c r="F5414" t="str">
        <f t="shared" si="1848"/>
        <v>8900,IEPER,Millekruis,</v>
      </c>
      <c r="G5414">
        <f t="shared" si="1849"/>
        <v>40</v>
      </c>
      <c r="H5414">
        <f t="shared" si="1849"/>
        <v>167</v>
      </c>
      <c r="I5414" s="15" t="str">
        <f t="shared" si="1850"/>
        <v/>
      </c>
      <c r="J5414" s="15" t="str">
        <f t="shared" si="1851"/>
        <v/>
      </c>
      <c r="K5414" s="15">
        <f t="shared" si="1852"/>
        <v>0</v>
      </c>
      <c r="L5414" s="15" t="str">
        <f t="shared" si="1853"/>
        <v>8900,IEPER,Millekruis,</v>
      </c>
      <c r="M5414" s="15" t="str">
        <f t="shared" si="1854"/>
        <v/>
      </c>
      <c r="N5414" s="15" t="str">
        <f t="shared" si="1855"/>
        <v/>
      </c>
      <c r="O5414" s="15" t="str">
        <f t="shared" si="1856"/>
        <v/>
      </c>
      <c r="P5414" s="15">
        <f t="shared" si="1857"/>
        <v>0</v>
      </c>
      <c r="Q5414" s="15" t="str">
        <f t="shared" si="1858"/>
        <v>8900,IEPER,Millekruis,</v>
      </c>
      <c r="R5414" s="15" t="str">
        <f t="shared" si="1859"/>
        <v/>
      </c>
      <c r="S5414" s="15" t="str">
        <f t="shared" si="1860"/>
        <v/>
      </c>
      <c r="T5414" s="15" t="str">
        <f t="shared" si="1861"/>
        <v/>
      </c>
      <c r="U5414" s="15">
        <f t="shared" si="1862"/>
        <v>0</v>
      </c>
      <c r="V5414" s="15" t="str">
        <f t="shared" si="1863"/>
        <v>8900,IEPER,Millekruis,</v>
      </c>
      <c r="W5414" s="15" t="str">
        <f t="shared" si="1864"/>
        <v/>
      </c>
      <c r="X5414" s="15" t="str">
        <f t="shared" si="1865"/>
        <v/>
      </c>
      <c r="Y5414" s="15" t="str">
        <f t="shared" si="1866"/>
        <v/>
      </c>
      <c r="Z5414" s="15">
        <f t="shared" si="1867"/>
        <v>0</v>
      </c>
      <c r="AA5414" s="15" t="str">
        <f t="shared" si="1868"/>
        <v>8900,IEPER,Millekruis,</v>
      </c>
      <c r="AB5414" s="15" t="str">
        <f t="shared" si="1869"/>
        <v/>
      </c>
    </row>
    <row r="5415" spans="1:28" x14ac:dyDescent="0.2">
      <c r="A5415">
        <v>48</v>
      </c>
      <c r="B5415">
        <v>173</v>
      </c>
      <c r="C5415">
        <v>8900</v>
      </c>
      <c r="D5415" t="s">
        <v>5926</v>
      </c>
      <c r="E5415" t="s">
        <v>5934</v>
      </c>
      <c r="F5415" t="str">
        <f t="shared" si="1848"/>
        <v>8900,IEPER,Potijze,</v>
      </c>
      <c r="G5415">
        <f t="shared" si="1849"/>
        <v>48</v>
      </c>
      <c r="H5415">
        <f t="shared" si="1849"/>
        <v>173</v>
      </c>
      <c r="I5415" s="15" t="str">
        <f t="shared" si="1850"/>
        <v/>
      </c>
      <c r="J5415" s="15" t="str">
        <f t="shared" si="1851"/>
        <v/>
      </c>
      <c r="K5415" s="15">
        <f t="shared" si="1852"/>
        <v>0</v>
      </c>
      <c r="L5415" s="15" t="str">
        <f t="shared" si="1853"/>
        <v>8900,IEPER,Potijze,</v>
      </c>
      <c r="M5415" s="15" t="str">
        <f t="shared" si="1854"/>
        <v/>
      </c>
      <c r="N5415" s="15" t="str">
        <f t="shared" si="1855"/>
        <v/>
      </c>
      <c r="O5415" s="15" t="str">
        <f t="shared" si="1856"/>
        <v/>
      </c>
      <c r="P5415" s="15">
        <f t="shared" si="1857"/>
        <v>0</v>
      </c>
      <c r="Q5415" s="15" t="str">
        <f t="shared" si="1858"/>
        <v>8900,IEPER,Potijze,</v>
      </c>
      <c r="R5415" s="15" t="str">
        <f t="shared" si="1859"/>
        <v/>
      </c>
      <c r="S5415" s="15" t="str">
        <f t="shared" si="1860"/>
        <v/>
      </c>
      <c r="T5415" s="15" t="str">
        <f t="shared" si="1861"/>
        <v/>
      </c>
      <c r="U5415" s="15">
        <f t="shared" si="1862"/>
        <v>0</v>
      </c>
      <c r="V5415" s="15" t="str">
        <f t="shared" si="1863"/>
        <v>8900,IEPER,Potijze,</v>
      </c>
      <c r="W5415" s="15" t="str">
        <f t="shared" si="1864"/>
        <v/>
      </c>
      <c r="X5415" s="15" t="str">
        <f t="shared" si="1865"/>
        <v/>
      </c>
      <c r="Y5415" s="15" t="str">
        <f t="shared" si="1866"/>
        <v/>
      </c>
      <c r="Z5415" s="15">
        <f t="shared" si="1867"/>
        <v>0</v>
      </c>
      <c r="AA5415" s="15" t="str">
        <f t="shared" si="1868"/>
        <v>8900,IEPER,Potijze,</v>
      </c>
      <c r="AB5415" s="15" t="str">
        <f t="shared" si="1869"/>
        <v/>
      </c>
    </row>
    <row r="5416" spans="1:28" x14ac:dyDescent="0.2">
      <c r="A5416">
        <v>47</v>
      </c>
      <c r="B5416">
        <v>174</v>
      </c>
      <c r="C5416">
        <v>8900</v>
      </c>
      <c r="D5416" t="s">
        <v>5926</v>
      </c>
      <c r="E5416" t="s">
        <v>5831</v>
      </c>
      <c r="F5416" t="str">
        <f t="shared" si="1848"/>
        <v>8900,IEPER,Sint-Jan,</v>
      </c>
      <c r="G5416">
        <f t="shared" si="1849"/>
        <v>47</v>
      </c>
      <c r="H5416">
        <f t="shared" si="1849"/>
        <v>174</v>
      </c>
      <c r="I5416" s="15" t="str">
        <f t="shared" si="1850"/>
        <v/>
      </c>
      <c r="J5416" s="15" t="str">
        <f t="shared" si="1851"/>
        <v/>
      </c>
      <c r="K5416" s="15">
        <f t="shared" si="1852"/>
        <v>0</v>
      </c>
      <c r="L5416" s="15" t="str">
        <f t="shared" si="1853"/>
        <v>8900,IEPER,Sint-Jan,</v>
      </c>
      <c r="M5416" s="15" t="str">
        <f t="shared" si="1854"/>
        <v/>
      </c>
      <c r="N5416" s="15" t="str">
        <f t="shared" si="1855"/>
        <v/>
      </c>
      <c r="O5416" s="15" t="str">
        <f t="shared" si="1856"/>
        <v/>
      </c>
      <c r="P5416" s="15">
        <f t="shared" si="1857"/>
        <v>0</v>
      </c>
      <c r="Q5416" s="15" t="str">
        <f t="shared" si="1858"/>
        <v>8900,IEPER,Sint-Jan,</v>
      </c>
      <c r="R5416" s="15" t="str">
        <f t="shared" si="1859"/>
        <v/>
      </c>
      <c r="S5416" s="15" t="str">
        <f t="shared" si="1860"/>
        <v/>
      </c>
      <c r="T5416" s="15" t="str">
        <f t="shared" si="1861"/>
        <v/>
      </c>
      <c r="U5416" s="15">
        <f t="shared" si="1862"/>
        <v>0</v>
      </c>
      <c r="V5416" s="15" t="str">
        <f t="shared" si="1863"/>
        <v>8900,IEPER,Sint-Jan,</v>
      </c>
      <c r="W5416" s="15" t="str">
        <f t="shared" si="1864"/>
        <v/>
      </c>
      <c r="X5416" s="15" t="str">
        <f t="shared" si="1865"/>
        <v/>
      </c>
      <c r="Y5416" s="15" t="str">
        <f t="shared" si="1866"/>
        <v/>
      </c>
      <c r="Z5416" s="15">
        <f t="shared" si="1867"/>
        <v>0</v>
      </c>
      <c r="AA5416" s="15" t="str">
        <f t="shared" si="1868"/>
        <v>8900,IEPER,Sint-Jan,</v>
      </c>
      <c r="AB5416" s="15" t="str">
        <f t="shared" si="1869"/>
        <v/>
      </c>
    </row>
    <row r="5417" spans="1:28" x14ac:dyDescent="0.2">
      <c r="A5417">
        <v>48</v>
      </c>
      <c r="B5417">
        <v>175</v>
      </c>
      <c r="C5417">
        <v>8900</v>
      </c>
      <c r="D5417" t="s">
        <v>5926</v>
      </c>
      <c r="E5417" t="s">
        <v>5935</v>
      </c>
      <c r="F5417" t="str">
        <f t="shared" si="1848"/>
        <v>8900,IEPER,Wieltje,</v>
      </c>
      <c r="G5417">
        <f t="shared" si="1849"/>
        <v>48</v>
      </c>
      <c r="H5417">
        <f t="shared" si="1849"/>
        <v>175</v>
      </c>
      <c r="I5417" s="15" t="str">
        <f t="shared" si="1850"/>
        <v/>
      </c>
      <c r="J5417" s="15" t="str">
        <f t="shared" si="1851"/>
        <v/>
      </c>
      <c r="K5417" s="15">
        <f t="shared" si="1852"/>
        <v>0</v>
      </c>
      <c r="L5417" s="15" t="str">
        <f t="shared" si="1853"/>
        <v>8900,IEPER,Wieltje,</v>
      </c>
      <c r="M5417" s="15" t="str">
        <f t="shared" si="1854"/>
        <v/>
      </c>
      <c r="N5417" s="15" t="str">
        <f t="shared" si="1855"/>
        <v/>
      </c>
      <c r="O5417" s="15" t="str">
        <f t="shared" si="1856"/>
        <v/>
      </c>
      <c r="P5417" s="15">
        <f t="shared" si="1857"/>
        <v>0</v>
      </c>
      <c r="Q5417" s="15" t="str">
        <f t="shared" si="1858"/>
        <v>8900,IEPER,Wieltje,</v>
      </c>
      <c r="R5417" s="15" t="str">
        <f t="shared" si="1859"/>
        <v/>
      </c>
      <c r="S5417" s="15" t="str">
        <f t="shared" si="1860"/>
        <v/>
      </c>
      <c r="T5417" s="15" t="str">
        <f t="shared" si="1861"/>
        <v/>
      </c>
      <c r="U5417" s="15">
        <f t="shared" si="1862"/>
        <v>0</v>
      </c>
      <c r="V5417" s="15" t="str">
        <f t="shared" si="1863"/>
        <v>8900,IEPER,Wieltje,</v>
      </c>
      <c r="W5417" s="15" t="str">
        <f t="shared" si="1864"/>
        <v/>
      </c>
      <c r="X5417" s="15" t="str">
        <f t="shared" si="1865"/>
        <v/>
      </c>
      <c r="Y5417" s="15" t="str">
        <f t="shared" si="1866"/>
        <v/>
      </c>
      <c r="Z5417" s="15">
        <f t="shared" si="1867"/>
        <v>0</v>
      </c>
      <c r="AA5417" s="15" t="str">
        <f t="shared" si="1868"/>
        <v>8900,IEPER,Wieltje,</v>
      </c>
      <c r="AB5417" s="15" t="str">
        <f t="shared" si="1869"/>
        <v/>
      </c>
    </row>
    <row r="5418" spans="1:28" x14ac:dyDescent="0.2">
      <c r="A5418">
        <v>49</v>
      </c>
      <c r="B5418">
        <v>167</v>
      </c>
      <c r="C5418">
        <v>8902</v>
      </c>
      <c r="D5418" t="s">
        <v>5926</v>
      </c>
      <c r="E5418" t="s">
        <v>5936</v>
      </c>
      <c r="F5418" t="str">
        <f t="shared" si="1848"/>
        <v>8902,IEPER,Hollebeke,</v>
      </c>
      <c r="G5418">
        <f t="shared" si="1849"/>
        <v>49</v>
      </c>
      <c r="H5418">
        <f t="shared" si="1849"/>
        <v>167</v>
      </c>
      <c r="I5418" s="15" t="str">
        <f t="shared" si="1850"/>
        <v/>
      </c>
      <c r="J5418" s="15" t="str">
        <f t="shared" si="1851"/>
        <v/>
      </c>
      <c r="K5418" s="15">
        <f t="shared" si="1852"/>
        <v>0</v>
      </c>
      <c r="L5418" s="15" t="str">
        <f t="shared" si="1853"/>
        <v>8902,IEPER,Hollebeke,</v>
      </c>
      <c r="M5418" s="15" t="str">
        <f t="shared" si="1854"/>
        <v/>
      </c>
      <c r="N5418" s="15" t="str">
        <f t="shared" si="1855"/>
        <v/>
      </c>
      <c r="O5418" s="15" t="str">
        <f t="shared" si="1856"/>
        <v/>
      </c>
      <c r="P5418" s="15">
        <f t="shared" si="1857"/>
        <v>0</v>
      </c>
      <c r="Q5418" s="15" t="str">
        <f t="shared" si="1858"/>
        <v>8902,IEPER,Hollebeke,</v>
      </c>
      <c r="R5418" s="15" t="str">
        <f t="shared" si="1859"/>
        <v/>
      </c>
      <c r="S5418" s="15" t="str">
        <f t="shared" si="1860"/>
        <v/>
      </c>
      <c r="T5418" s="15" t="str">
        <f t="shared" si="1861"/>
        <v/>
      </c>
      <c r="U5418" s="15">
        <f t="shared" si="1862"/>
        <v>0</v>
      </c>
      <c r="V5418" s="15" t="str">
        <f t="shared" si="1863"/>
        <v>8902,IEPER,Hollebeke,</v>
      </c>
      <c r="W5418" s="15" t="str">
        <f t="shared" si="1864"/>
        <v/>
      </c>
      <c r="X5418" s="15" t="str">
        <f t="shared" si="1865"/>
        <v/>
      </c>
      <c r="Y5418" s="15" t="str">
        <f t="shared" si="1866"/>
        <v/>
      </c>
      <c r="Z5418" s="15">
        <f t="shared" si="1867"/>
        <v>0</v>
      </c>
      <c r="AA5418" s="15" t="str">
        <f t="shared" si="1868"/>
        <v>8902,IEPER,Hollebeke,</v>
      </c>
      <c r="AB5418" s="15" t="str">
        <f t="shared" si="1869"/>
        <v/>
      </c>
    </row>
    <row r="5419" spans="1:28" x14ac:dyDescent="0.2">
      <c r="A5419">
        <v>50</v>
      </c>
      <c r="B5419">
        <v>166</v>
      </c>
      <c r="C5419">
        <v>8902</v>
      </c>
      <c r="D5419" t="s">
        <v>5926</v>
      </c>
      <c r="E5419" t="s">
        <v>5937</v>
      </c>
      <c r="F5419" t="str">
        <f t="shared" si="1848"/>
        <v>8902,IEPER,Kortewilde,</v>
      </c>
      <c r="G5419">
        <f t="shared" si="1849"/>
        <v>50</v>
      </c>
      <c r="H5419">
        <f t="shared" si="1849"/>
        <v>166</v>
      </c>
      <c r="I5419" s="15" t="str">
        <f t="shared" si="1850"/>
        <v/>
      </c>
      <c r="J5419" s="15" t="str">
        <f t="shared" si="1851"/>
        <v/>
      </c>
      <c r="K5419" s="15">
        <f t="shared" si="1852"/>
        <v>0</v>
      </c>
      <c r="L5419" s="15" t="str">
        <f t="shared" si="1853"/>
        <v>8902,IEPER,Kortewilde,</v>
      </c>
      <c r="M5419" s="15" t="str">
        <f t="shared" si="1854"/>
        <v/>
      </c>
      <c r="N5419" s="15" t="str">
        <f t="shared" si="1855"/>
        <v/>
      </c>
      <c r="O5419" s="15" t="str">
        <f t="shared" si="1856"/>
        <v/>
      </c>
      <c r="P5419" s="15">
        <f t="shared" si="1857"/>
        <v>0</v>
      </c>
      <c r="Q5419" s="15" t="str">
        <f t="shared" si="1858"/>
        <v>8902,IEPER,Kortewilde,</v>
      </c>
      <c r="R5419" s="15" t="str">
        <f t="shared" si="1859"/>
        <v/>
      </c>
      <c r="S5419" s="15" t="str">
        <f t="shared" si="1860"/>
        <v/>
      </c>
      <c r="T5419" s="15" t="str">
        <f t="shared" si="1861"/>
        <v/>
      </c>
      <c r="U5419" s="15">
        <f t="shared" si="1862"/>
        <v>0</v>
      </c>
      <c r="V5419" s="15" t="str">
        <f t="shared" si="1863"/>
        <v>8902,IEPER,Kortewilde,</v>
      </c>
      <c r="W5419" s="15" t="str">
        <f t="shared" si="1864"/>
        <v/>
      </c>
      <c r="X5419" s="15" t="str">
        <f t="shared" si="1865"/>
        <v/>
      </c>
      <c r="Y5419" s="15" t="str">
        <f t="shared" si="1866"/>
        <v/>
      </c>
      <c r="Z5419" s="15">
        <f t="shared" si="1867"/>
        <v>0</v>
      </c>
      <c r="AA5419" s="15" t="str">
        <f t="shared" si="1868"/>
        <v>8902,IEPER,Kortewilde,</v>
      </c>
      <c r="AB5419" s="15" t="str">
        <f t="shared" si="1869"/>
        <v/>
      </c>
    </row>
    <row r="5420" spans="1:28" x14ac:dyDescent="0.2">
      <c r="A5420">
        <v>45</v>
      </c>
      <c r="B5420">
        <v>169</v>
      </c>
      <c r="C5420">
        <v>8902</v>
      </c>
      <c r="D5420" t="s">
        <v>5926</v>
      </c>
      <c r="E5420" t="s">
        <v>5938</v>
      </c>
      <c r="F5420" t="str">
        <f t="shared" si="1848"/>
        <v>8902,IEPER,Kruistraathoek,</v>
      </c>
      <c r="G5420">
        <f t="shared" si="1849"/>
        <v>45</v>
      </c>
      <c r="H5420">
        <f t="shared" si="1849"/>
        <v>169</v>
      </c>
      <c r="I5420" s="15" t="str">
        <f t="shared" si="1850"/>
        <v/>
      </c>
      <c r="J5420" s="15" t="str">
        <f t="shared" si="1851"/>
        <v/>
      </c>
      <c r="K5420" s="15">
        <f t="shared" si="1852"/>
        <v>0</v>
      </c>
      <c r="L5420" s="15" t="str">
        <f t="shared" si="1853"/>
        <v>8902,IEPER,Kruistraathoek,</v>
      </c>
      <c r="M5420" s="15" t="str">
        <f t="shared" si="1854"/>
        <v/>
      </c>
      <c r="N5420" s="15" t="str">
        <f t="shared" si="1855"/>
        <v/>
      </c>
      <c r="O5420" s="15" t="str">
        <f t="shared" si="1856"/>
        <v/>
      </c>
      <c r="P5420" s="15">
        <f t="shared" si="1857"/>
        <v>0</v>
      </c>
      <c r="Q5420" s="15" t="str">
        <f t="shared" si="1858"/>
        <v>8902,IEPER,Kruistraathoek,</v>
      </c>
      <c r="R5420" s="15" t="str">
        <f t="shared" si="1859"/>
        <v/>
      </c>
      <c r="S5420" s="15" t="str">
        <f t="shared" si="1860"/>
        <v/>
      </c>
      <c r="T5420" s="15" t="str">
        <f t="shared" si="1861"/>
        <v/>
      </c>
      <c r="U5420" s="15">
        <f t="shared" si="1862"/>
        <v>0</v>
      </c>
      <c r="V5420" s="15" t="str">
        <f t="shared" si="1863"/>
        <v>8902,IEPER,Kruistraathoek,</v>
      </c>
      <c r="W5420" s="15" t="str">
        <f t="shared" si="1864"/>
        <v/>
      </c>
      <c r="X5420" s="15" t="str">
        <f t="shared" si="1865"/>
        <v/>
      </c>
      <c r="Y5420" s="15" t="str">
        <f t="shared" si="1866"/>
        <v/>
      </c>
      <c r="Z5420" s="15">
        <f t="shared" si="1867"/>
        <v>0</v>
      </c>
      <c r="AA5420" s="15" t="str">
        <f t="shared" si="1868"/>
        <v>8902,IEPER,Kruistraathoek,</v>
      </c>
      <c r="AB5420" s="15" t="str">
        <f t="shared" si="1869"/>
        <v/>
      </c>
    </row>
    <row r="5421" spans="1:28" x14ac:dyDescent="0.2">
      <c r="A5421">
        <v>46</v>
      </c>
      <c r="B5421">
        <v>168</v>
      </c>
      <c r="C5421">
        <v>8902</v>
      </c>
      <c r="D5421" t="s">
        <v>5926</v>
      </c>
      <c r="E5421" t="s">
        <v>5939</v>
      </c>
      <c r="F5421" t="str">
        <f t="shared" si="1848"/>
        <v>8902,IEPER,Sint-Elooi,</v>
      </c>
      <c r="G5421">
        <f t="shared" si="1849"/>
        <v>46</v>
      </c>
      <c r="H5421">
        <f t="shared" si="1849"/>
        <v>168</v>
      </c>
      <c r="I5421" s="15" t="str">
        <f t="shared" si="1850"/>
        <v/>
      </c>
      <c r="J5421" s="15" t="str">
        <f t="shared" si="1851"/>
        <v/>
      </c>
      <c r="K5421" s="15">
        <f t="shared" si="1852"/>
        <v>0</v>
      </c>
      <c r="L5421" s="15" t="str">
        <f t="shared" si="1853"/>
        <v>8902,IEPER,Sint-Elooi,</v>
      </c>
      <c r="M5421" s="15" t="str">
        <f t="shared" si="1854"/>
        <v/>
      </c>
      <c r="N5421" s="15" t="str">
        <f t="shared" si="1855"/>
        <v/>
      </c>
      <c r="O5421" s="15" t="str">
        <f t="shared" si="1856"/>
        <v/>
      </c>
      <c r="P5421" s="15">
        <f t="shared" si="1857"/>
        <v>0</v>
      </c>
      <c r="Q5421" s="15" t="str">
        <f t="shared" si="1858"/>
        <v>8902,IEPER,Sint-Elooi,</v>
      </c>
      <c r="R5421" s="15" t="str">
        <f t="shared" si="1859"/>
        <v/>
      </c>
      <c r="S5421" s="15" t="str">
        <f t="shared" si="1860"/>
        <v/>
      </c>
      <c r="T5421" s="15" t="str">
        <f t="shared" si="1861"/>
        <v/>
      </c>
      <c r="U5421" s="15">
        <f t="shared" si="1862"/>
        <v>0</v>
      </c>
      <c r="V5421" s="15" t="str">
        <f t="shared" si="1863"/>
        <v>8902,IEPER,Sint-Elooi,</v>
      </c>
      <c r="W5421" s="15" t="str">
        <f t="shared" si="1864"/>
        <v/>
      </c>
      <c r="X5421" s="15" t="str">
        <f t="shared" si="1865"/>
        <v/>
      </c>
      <c r="Y5421" s="15" t="str">
        <f t="shared" si="1866"/>
        <v/>
      </c>
      <c r="Z5421" s="15">
        <f t="shared" si="1867"/>
        <v>0</v>
      </c>
      <c r="AA5421" s="15" t="str">
        <f t="shared" si="1868"/>
        <v>8902,IEPER,Sint-Elooi,</v>
      </c>
      <c r="AB5421" s="15" t="str">
        <f t="shared" si="1869"/>
        <v/>
      </c>
    </row>
    <row r="5422" spans="1:28" x14ac:dyDescent="0.2">
      <c r="A5422">
        <v>48</v>
      </c>
      <c r="B5422">
        <v>169</v>
      </c>
      <c r="C5422">
        <v>8902</v>
      </c>
      <c r="D5422" t="s">
        <v>5926</v>
      </c>
      <c r="E5422" t="s">
        <v>5940</v>
      </c>
      <c r="F5422" t="str">
        <f t="shared" si="1848"/>
        <v>8902,IEPER,Verbrande Molen,</v>
      </c>
      <c r="G5422">
        <f t="shared" si="1849"/>
        <v>48</v>
      </c>
      <c r="H5422">
        <f t="shared" si="1849"/>
        <v>169</v>
      </c>
      <c r="I5422" s="15" t="str">
        <f t="shared" si="1850"/>
        <v/>
      </c>
      <c r="J5422" s="15" t="str">
        <f t="shared" si="1851"/>
        <v/>
      </c>
      <c r="K5422" s="15">
        <f t="shared" si="1852"/>
        <v>0</v>
      </c>
      <c r="L5422" s="15" t="str">
        <f t="shared" si="1853"/>
        <v>8902,IEPER,Verbrande Molen,</v>
      </c>
      <c r="M5422" s="15" t="str">
        <f t="shared" si="1854"/>
        <v/>
      </c>
      <c r="N5422" s="15" t="str">
        <f t="shared" si="1855"/>
        <v/>
      </c>
      <c r="O5422" s="15" t="str">
        <f t="shared" si="1856"/>
        <v/>
      </c>
      <c r="P5422" s="15">
        <f t="shared" si="1857"/>
        <v>0</v>
      </c>
      <c r="Q5422" s="15" t="str">
        <f t="shared" si="1858"/>
        <v>8902,IEPER,Verbrande Molen,</v>
      </c>
      <c r="R5422" s="15" t="str">
        <f t="shared" si="1859"/>
        <v/>
      </c>
      <c r="S5422" s="15" t="str">
        <f t="shared" si="1860"/>
        <v/>
      </c>
      <c r="T5422" s="15" t="str">
        <f t="shared" si="1861"/>
        <v/>
      </c>
      <c r="U5422" s="15">
        <f t="shared" si="1862"/>
        <v>0</v>
      </c>
      <c r="V5422" s="15" t="str">
        <f t="shared" si="1863"/>
        <v>8902,IEPER,Verbrande Molen,</v>
      </c>
      <c r="W5422" s="15" t="str">
        <f t="shared" si="1864"/>
        <v/>
      </c>
      <c r="X5422" s="15" t="str">
        <f t="shared" si="1865"/>
        <v/>
      </c>
      <c r="Y5422" s="15" t="str">
        <f t="shared" si="1866"/>
        <v/>
      </c>
      <c r="Z5422" s="15">
        <f t="shared" si="1867"/>
        <v>0</v>
      </c>
      <c r="AA5422" s="15" t="str">
        <f t="shared" si="1868"/>
        <v>8902,IEPER,Verbrande Molen,</v>
      </c>
      <c r="AB5422" s="15" t="str">
        <f t="shared" si="1869"/>
        <v/>
      </c>
    </row>
    <row r="5423" spans="1:28" x14ac:dyDescent="0.2">
      <c r="A5423">
        <v>43</v>
      </c>
      <c r="B5423">
        <v>167</v>
      </c>
      <c r="C5423">
        <v>8902</v>
      </c>
      <c r="D5423" t="s">
        <v>5926</v>
      </c>
      <c r="E5423" t="s">
        <v>5941</v>
      </c>
      <c r="F5423" t="str">
        <f t="shared" si="1848"/>
        <v>8902,IEPER,Vierstraat,</v>
      </c>
      <c r="G5423">
        <f t="shared" si="1849"/>
        <v>43</v>
      </c>
      <c r="H5423">
        <f t="shared" si="1849"/>
        <v>167</v>
      </c>
      <c r="I5423" s="15" t="str">
        <f t="shared" si="1850"/>
        <v/>
      </c>
      <c r="J5423" s="15" t="str">
        <f t="shared" si="1851"/>
        <v/>
      </c>
      <c r="K5423" s="15">
        <f t="shared" si="1852"/>
        <v>0</v>
      </c>
      <c r="L5423" s="15" t="str">
        <f t="shared" si="1853"/>
        <v>8902,IEPER,Vierstraat,</v>
      </c>
      <c r="M5423" s="15" t="str">
        <f t="shared" si="1854"/>
        <v/>
      </c>
      <c r="N5423" s="15" t="str">
        <f t="shared" si="1855"/>
        <v/>
      </c>
      <c r="O5423" s="15" t="str">
        <f t="shared" si="1856"/>
        <v/>
      </c>
      <c r="P5423" s="15">
        <f t="shared" si="1857"/>
        <v>0</v>
      </c>
      <c r="Q5423" s="15" t="str">
        <f t="shared" si="1858"/>
        <v>8902,IEPER,Vierstraat,</v>
      </c>
      <c r="R5423" s="15" t="str">
        <f t="shared" si="1859"/>
        <v/>
      </c>
      <c r="S5423" s="15" t="str">
        <f t="shared" si="1860"/>
        <v/>
      </c>
      <c r="T5423" s="15" t="str">
        <f t="shared" si="1861"/>
        <v/>
      </c>
      <c r="U5423" s="15">
        <f t="shared" si="1862"/>
        <v>0</v>
      </c>
      <c r="V5423" s="15" t="str">
        <f t="shared" si="1863"/>
        <v>8902,IEPER,Vierstraat,</v>
      </c>
      <c r="W5423" s="15" t="str">
        <f t="shared" si="1864"/>
        <v/>
      </c>
      <c r="X5423" s="15" t="str">
        <f t="shared" si="1865"/>
        <v/>
      </c>
      <c r="Y5423" s="15" t="str">
        <f t="shared" si="1866"/>
        <v/>
      </c>
      <c r="Z5423" s="15">
        <f t="shared" si="1867"/>
        <v>0</v>
      </c>
      <c r="AA5423" s="15" t="str">
        <f t="shared" si="1868"/>
        <v>8902,IEPER,Vierstraat,</v>
      </c>
      <c r="AB5423" s="15" t="str">
        <f t="shared" si="1869"/>
        <v/>
      </c>
    </row>
    <row r="5424" spans="1:28" x14ac:dyDescent="0.2">
      <c r="A5424">
        <v>45</v>
      </c>
      <c r="B5424">
        <v>168</v>
      </c>
      <c r="C5424">
        <v>8902</v>
      </c>
      <c r="D5424" t="s">
        <v>5926</v>
      </c>
      <c r="E5424" t="s">
        <v>5942</v>
      </c>
      <c r="F5424" t="str">
        <f t="shared" si="1848"/>
        <v>8902,IEPER,Voormezele,</v>
      </c>
      <c r="G5424">
        <f t="shared" si="1849"/>
        <v>45</v>
      </c>
      <c r="H5424">
        <f t="shared" si="1849"/>
        <v>168</v>
      </c>
      <c r="I5424" s="15" t="str">
        <f t="shared" si="1850"/>
        <v/>
      </c>
      <c r="J5424" s="15" t="str">
        <f t="shared" si="1851"/>
        <v/>
      </c>
      <c r="K5424" s="15">
        <f t="shared" si="1852"/>
        <v>0</v>
      </c>
      <c r="L5424" s="15" t="str">
        <f t="shared" si="1853"/>
        <v>8902,IEPER,Voormezele,</v>
      </c>
      <c r="M5424" s="15" t="str">
        <f t="shared" si="1854"/>
        <v/>
      </c>
      <c r="N5424" s="15" t="str">
        <f t="shared" si="1855"/>
        <v/>
      </c>
      <c r="O5424" s="15" t="str">
        <f t="shared" si="1856"/>
        <v/>
      </c>
      <c r="P5424" s="15">
        <f t="shared" si="1857"/>
        <v>0</v>
      </c>
      <c r="Q5424" s="15" t="str">
        <f t="shared" si="1858"/>
        <v>8902,IEPER,Voormezele,</v>
      </c>
      <c r="R5424" s="15" t="str">
        <f t="shared" si="1859"/>
        <v/>
      </c>
      <c r="S5424" s="15" t="str">
        <f t="shared" si="1860"/>
        <v/>
      </c>
      <c r="T5424" s="15" t="str">
        <f t="shared" si="1861"/>
        <v/>
      </c>
      <c r="U5424" s="15">
        <f t="shared" si="1862"/>
        <v>0</v>
      </c>
      <c r="V5424" s="15" t="str">
        <f t="shared" si="1863"/>
        <v>8902,IEPER,Voormezele,</v>
      </c>
      <c r="W5424" s="15" t="str">
        <f t="shared" si="1864"/>
        <v/>
      </c>
      <c r="X5424" s="15" t="str">
        <f t="shared" si="1865"/>
        <v/>
      </c>
      <c r="Y5424" s="15" t="str">
        <f t="shared" si="1866"/>
        <v/>
      </c>
      <c r="Z5424" s="15">
        <f t="shared" si="1867"/>
        <v>0</v>
      </c>
      <c r="AA5424" s="15" t="str">
        <f t="shared" si="1868"/>
        <v>8902,IEPER,Voormezele,</v>
      </c>
      <c r="AB5424" s="15" t="str">
        <f t="shared" si="1869"/>
        <v/>
      </c>
    </row>
    <row r="5425" spans="1:28" x14ac:dyDescent="0.2">
      <c r="A5425">
        <v>48</v>
      </c>
      <c r="B5425">
        <v>171</v>
      </c>
      <c r="C5425">
        <v>8902</v>
      </c>
      <c r="D5425" t="s">
        <v>5926</v>
      </c>
      <c r="E5425" t="s">
        <v>5943</v>
      </c>
      <c r="F5425" t="str">
        <f t="shared" si="1848"/>
        <v>8902,IEPER,Zillebeke,</v>
      </c>
      <c r="G5425">
        <f t="shared" si="1849"/>
        <v>48</v>
      </c>
      <c r="H5425">
        <f t="shared" si="1849"/>
        <v>171</v>
      </c>
      <c r="I5425" s="15" t="str">
        <f t="shared" si="1850"/>
        <v/>
      </c>
      <c r="J5425" s="15" t="str">
        <f t="shared" si="1851"/>
        <v/>
      </c>
      <c r="K5425" s="15">
        <f t="shared" si="1852"/>
        <v>0</v>
      </c>
      <c r="L5425" s="15" t="str">
        <f t="shared" si="1853"/>
        <v>8902,IEPER,Zillebeke,</v>
      </c>
      <c r="M5425" s="15" t="str">
        <f t="shared" si="1854"/>
        <v/>
      </c>
      <c r="N5425" s="15" t="str">
        <f t="shared" si="1855"/>
        <v/>
      </c>
      <c r="O5425" s="15" t="str">
        <f t="shared" si="1856"/>
        <v/>
      </c>
      <c r="P5425" s="15">
        <f t="shared" si="1857"/>
        <v>0</v>
      </c>
      <c r="Q5425" s="15" t="str">
        <f t="shared" si="1858"/>
        <v>8902,IEPER,Zillebeke,</v>
      </c>
      <c r="R5425" s="15" t="str">
        <f t="shared" si="1859"/>
        <v/>
      </c>
      <c r="S5425" s="15" t="str">
        <f t="shared" si="1860"/>
        <v/>
      </c>
      <c r="T5425" s="15" t="str">
        <f t="shared" si="1861"/>
        <v/>
      </c>
      <c r="U5425" s="15">
        <f t="shared" si="1862"/>
        <v>0</v>
      </c>
      <c r="V5425" s="15" t="str">
        <f t="shared" si="1863"/>
        <v>8902,IEPER,Zillebeke,</v>
      </c>
      <c r="W5425" s="15" t="str">
        <f t="shared" si="1864"/>
        <v/>
      </c>
      <c r="X5425" s="15" t="str">
        <f t="shared" si="1865"/>
        <v/>
      </c>
      <c r="Y5425" s="15" t="str">
        <f t="shared" si="1866"/>
        <v/>
      </c>
      <c r="Z5425" s="15">
        <f t="shared" si="1867"/>
        <v>0</v>
      </c>
      <c r="AA5425" s="15" t="str">
        <f t="shared" si="1868"/>
        <v>8902,IEPER,Zillebeke,</v>
      </c>
      <c r="AB5425" s="15" t="str">
        <f t="shared" si="1869"/>
        <v/>
      </c>
    </row>
    <row r="5426" spans="1:28" x14ac:dyDescent="0.2">
      <c r="A5426">
        <v>49</v>
      </c>
      <c r="B5426">
        <v>170</v>
      </c>
      <c r="C5426">
        <v>8902</v>
      </c>
      <c r="D5426" t="s">
        <v>5926</v>
      </c>
      <c r="E5426" t="s">
        <v>5944</v>
      </c>
      <c r="F5426" t="str">
        <f t="shared" si="1848"/>
        <v>8902,IEPER,Zwarte Leen,</v>
      </c>
      <c r="G5426">
        <f t="shared" si="1849"/>
        <v>49</v>
      </c>
      <c r="H5426">
        <f t="shared" si="1849"/>
        <v>170</v>
      </c>
      <c r="I5426" s="15" t="str">
        <f t="shared" si="1850"/>
        <v/>
      </c>
      <c r="J5426" s="15" t="str">
        <f t="shared" si="1851"/>
        <v/>
      </c>
      <c r="K5426" s="15">
        <f t="shared" si="1852"/>
        <v>0</v>
      </c>
      <c r="L5426" s="15" t="str">
        <f t="shared" si="1853"/>
        <v>8902,IEPER,Zwarte Leen,</v>
      </c>
      <c r="M5426" s="15" t="str">
        <f t="shared" si="1854"/>
        <v/>
      </c>
      <c r="N5426" s="15" t="str">
        <f t="shared" si="1855"/>
        <v/>
      </c>
      <c r="O5426" s="15" t="str">
        <f t="shared" si="1856"/>
        <v/>
      </c>
      <c r="P5426" s="15">
        <f t="shared" si="1857"/>
        <v>0</v>
      </c>
      <c r="Q5426" s="15" t="str">
        <f t="shared" si="1858"/>
        <v>8902,IEPER,Zwarte Leen,</v>
      </c>
      <c r="R5426" s="15" t="str">
        <f t="shared" si="1859"/>
        <v/>
      </c>
      <c r="S5426" s="15" t="str">
        <f t="shared" si="1860"/>
        <v/>
      </c>
      <c r="T5426" s="15" t="str">
        <f t="shared" si="1861"/>
        <v/>
      </c>
      <c r="U5426" s="15">
        <f t="shared" si="1862"/>
        <v>0</v>
      </c>
      <c r="V5426" s="15" t="str">
        <f t="shared" si="1863"/>
        <v>8902,IEPER,Zwarte Leen,</v>
      </c>
      <c r="W5426" s="15" t="str">
        <f t="shared" si="1864"/>
        <v/>
      </c>
      <c r="X5426" s="15" t="str">
        <f t="shared" si="1865"/>
        <v/>
      </c>
      <c r="Y5426" s="15" t="str">
        <f t="shared" si="1866"/>
        <v/>
      </c>
      <c r="Z5426" s="15">
        <f t="shared" si="1867"/>
        <v>0</v>
      </c>
      <c r="AA5426" s="15" t="str">
        <f t="shared" si="1868"/>
        <v>8902,IEPER,Zwarte Leen,</v>
      </c>
      <c r="AB5426" s="15" t="str">
        <f t="shared" si="1869"/>
        <v/>
      </c>
    </row>
    <row r="5427" spans="1:28" x14ac:dyDescent="0.2">
      <c r="A5427">
        <v>44</v>
      </c>
      <c r="B5427">
        <v>177</v>
      </c>
      <c r="C5427">
        <v>8904</v>
      </c>
      <c r="D5427" t="s">
        <v>5926</v>
      </c>
      <c r="E5427" t="s">
        <v>5945</v>
      </c>
      <c r="F5427" t="str">
        <f t="shared" si="1848"/>
        <v>8904,IEPER,Boezinge,</v>
      </c>
      <c r="G5427">
        <f t="shared" si="1849"/>
        <v>44</v>
      </c>
      <c r="H5427">
        <f t="shared" si="1849"/>
        <v>177</v>
      </c>
      <c r="I5427" s="15" t="str">
        <f t="shared" si="1850"/>
        <v/>
      </c>
      <c r="J5427" s="15" t="str">
        <f t="shared" si="1851"/>
        <v/>
      </c>
      <c r="K5427" s="15">
        <f t="shared" si="1852"/>
        <v>0</v>
      </c>
      <c r="L5427" s="15" t="str">
        <f t="shared" si="1853"/>
        <v>8904,IEPER,Boezinge,</v>
      </c>
      <c r="M5427" s="15" t="str">
        <f t="shared" si="1854"/>
        <v/>
      </c>
      <c r="N5427" s="15" t="str">
        <f t="shared" si="1855"/>
        <v/>
      </c>
      <c r="O5427" s="15" t="str">
        <f t="shared" si="1856"/>
        <v/>
      </c>
      <c r="P5427" s="15">
        <f t="shared" si="1857"/>
        <v>0</v>
      </c>
      <c r="Q5427" s="15" t="str">
        <f t="shared" si="1858"/>
        <v>8904,IEPER,Boezinge,</v>
      </c>
      <c r="R5427" s="15" t="str">
        <f t="shared" si="1859"/>
        <v/>
      </c>
      <c r="S5427" s="15" t="str">
        <f t="shared" si="1860"/>
        <v/>
      </c>
      <c r="T5427" s="15" t="str">
        <f t="shared" si="1861"/>
        <v/>
      </c>
      <c r="U5427" s="15">
        <f t="shared" si="1862"/>
        <v>0</v>
      </c>
      <c r="V5427" s="15" t="str">
        <f t="shared" si="1863"/>
        <v>8904,IEPER,Boezinge,</v>
      </c>
      <c r="W5427" s="15" t="str">
        <f t="shared" si="1864"/>
        <v/>
      </c>
      <c r="X5427" s="15" t="str">
        <f t="shared" si="1865"/>
        <v/>
      </c>
      <c r="Y5427" s="15" t="str">
        <f t="shared" si="1866"/>
        <v/>
      </c>
      <c r="Z5427" s="15">
        <f t="shared" si="1867"/>
        <v>0</v>
      </c>
      <c r="AA5427" s="15" t="str">
        <f t="shared" si="1868"/>
        <v>8904,IEPER,Boezinge,</v>
      </c>
      <c r="AB5427" s="15" t="str">
        <f t="shared" si="1869"/>
        <v/>
      </c>
    </row>
    <row r="5428" spans="1:28" x14ac:dyDescent="0.2">
      <c r="A5428">
        <v>42</v>
      </c>
      <c r="B5428">
        <v>179</v>
      </c>
      <c r="C5428">
        <v>8904</v>
      </c>
      <c r="D5428" t="s">
        <v>5926</v>
      </c>
      <c r="E5428" t="s">
        <v>5946</v>
      </c>
      <c r="F5428" t="str">
        <f t="shared" si="1848"/>
        <v>8904,IEPER,Lizerne,</v>
      </c>
      <c r="G5428">
        <f t="shared" si="1849"/>
        <v>42</v>
      </c>
      <c r="H5428">
        <f t="shared" si="1849"/>
        <v>179</v>
      </c>
      <c r="I5428" s="15" t="str">
        <f t="shared" si="1850"/>
        <v/>
      </c>
      <c r="J5428" s="15" t="str">
        <f t="shared" si="1851"/>
        <v/>
      </c>
      <c r="K5428" s="15">
        <f t="shared" si="1852"/>
        <v>0</v>
      </c>
      <c r="L5428" s="15" t="str">
        <f t="shared" si="1853"/>
        <v>8904,IEPER,Lizerne,</v>
      </c>
      <c r="M5428" s="15" t="str">
        <f t="shared" si="1854"/>
        <v/>
      </c>
      <c r="N5428" s="15" t="str">
        <f t="shared" si="1855"/>
        <v/>
      </c>
      <c r="O5428" s="15" t="str">
        <f t="shared" si="1856"/>
        <v/>
      </c>
      <c r="P5428" s="15">
        <f t="shared" si="1857"/>
        <v>0</v>
      </c>
      <c r="Q5428" s="15" t="str">
        <f t="shared" si="1858"/>
        <v>8904,IEPER,Lizerne,</v>
      </c>
      <c r="R5428" s="15" t="str">
        <f t="shared" si="1859"/>
        <v/>
      </c>
      <c r="S5428" s="15" t="str">
        <f t="shared" si="1860"/>
        <v/>
      </c>
      <c r="T5428" s="15" t="str">
        <f t="shared" si="1861"/>
        <v/>
      </c>
      <c r="U5428" s="15">
        <f t="shared" si="1862"/>
        <v>0</v>
      </c>
      <c r="V5428" s="15" t="str">
        <f t="shared" si="1863"/>
        <v>8904,IEPER,Lizerne,</v>
      </c>
      <c r="W5428" s="15" t="str">
        <f t="shared" si="1864"/>
        <v/>
      </c>
      <c r="X5428" s="15" t="str">
        <f t="shared" si="1865"/>
        <v/>
      </c>
      <c r="Y5428" s="15" t="str">
        <f t="shared" si="1866"/>
        <v/>
      </c>
      <c r="Z5428" s="15">
        <f t="shared" si="1867"/>
        <v>0</v>
      </c>
      <c r="AA5428" s="15" t="str">
        <f t="shared" si="1868"/>
        <v>8904,IEPER,Lizerne,</v>
      </c>
      <c r="AB5428" s="15" t="str">
        <f t="shared" si="1869"/>
        <v/>
      </c>
    </row>
    <row r="5429" spans="1:28" x14ac:dyDescent="0.2">
      <c r="A5429">
        <v>46</v>
      </c>
      <c r="B5429">
        <v>178</v>
      </c>
      <c r="C5429">
        <v>8904</v>
      </c>
      <c r="D5429" t="s">
        <v>5926</v>
      </c>
      <c r="E5429" t="s">
        <v>5947</v>
      </c>
      <c r="F5429" t="str">
        <f t="shared" si="1848"/>
        <v>8904,IEPER,Pilkem,</v>
      </c>
      <c r="G5429">
        <f t="shared" si="1849"/>
        <v>46</v>
      </c>
      <c r="H5429">
        <f t="shared" si="1849"/>
        <v>178</v>
      </c>
      <c r="I5429" s="15" t="str">
        <f t="shared" si="1850"/>
        <v/>
      </c>
      <c r="J5429" s="15" t="str">
        <f t="shared" si="1851"/>
        <v/>
      </c>
      <c r="K5429" s="15">
        <f t="shared" si="1852"/>
        <v>0</v>
      </c>
      <c r="L5429" s="15" t="str">
        <f t="shared" si="1853"/>
        <v>8904,IEPER,Pilkem,</v>
      </c>
      <c r="M5429" s="15" t="str">
        <f t="shared" si="1854"/>
        <v/>
      </c>
      <c r="N5429" s="15" t="str">
        <f t="shared" si="1855"/>
        <v/>
      </c>
      <c r="O5429" s="15" t="str">
        <f t="shared" si="1856"/>
        <v/>
      </c>
      <c r="P5429" s="15">
        <f t="shared" si="1857"/>
        <v>0</v>
      </c>
      <c r="Q5429" s="15" t="str">
        <f t="shared" si="1858"/>
        <v>8904,IEPER,Pilkem,</v>
      </c>
      <c r="R5429" s="15" t="str">
        <f t="shared" si="1859"/>
        <v/>
      </c>
      <c r="S5429" s="15" t="str">
        <f t="shared" si="1860"/>
        <v/>
      </c>
      <c r="T5429" s="15" t="str">
        <f t="shared" si="1861"/>
        <v/>
      </c>
      <c r="U5429" s="15">
        <f t="shared" si="1862"/>
        <v>0</v>
      </c>
      <c r="V5429" s="15" t="str">
        <f t="shared" si="1863"/>
        <v>8904,IEPER,Pilkem,</v>
      </c>
      <c r="W5429" s="15" t="str">
        <f t="shared" si="1864"/>
        <v/>
      </c>
      <c r="X5429" s="15" t="str">
        <f t="shared" si="1865"/>
        <v/>
      </c>
      <c r="Y5429" s="15" t="str">
        <f t="shared" si="1866"/>
        <v/>
      </c>
      <c r="Z5429" s="15">
        <f t="shared" si="1867"/>
        <v>0</v>
      </c>
      <c r="AA5429" s="15" t="str">
        <f t="shared" si="1868"/>
        <v>8904,IEPER,Pilkem,</v>
      </c>
      <c r="AB5429" s="15" t="str">
        <f t="shared" si="1869"/>
        <v/>
      </c>
    </row>
    <row r="5430" spans="1:28" x14ac:dyDescent="0.2">
      <c r="A5430">
        <v>42</v>
      </c>
      <c r="B5430">
        <v>179</v>
      </c>
      <c r="C5430">
        <v>8904</v>
      </c>
      <c r="D5430" t="s">
        <v>5926</v>
      </c>
      <c r="E5430" t="s">
        <v>5948</v>
      </c>
      <c r="F5430" t="str">
        <f t="shared" si="1848"/>
        <v>8904,IEPER,Zuidschote,</v>
      </c>
      <c r="G5430">
        <f t="shared" si="1849"/>
        <v>42</v>
      </c>
      <c r="H5430">
        <f t="shared" si="1849"/>
        <v>179</v>
      </c>
      <c r="I5430" s="15" t="str">
        <f t="shared" si="1850"/>
        <v/>
      </c>
      <c r="J5430" s="15" t="str">
        <f t="shared" si="1851"/>
        <v/>
      </c>
      <c r="K5430" s="15">
        <f t="shared" si="1852"/>
        <v>0</v>
      </c>
      <c r="L5430" s="15" t="str">
        <f t="shared" si="1853"/>
        <v>8904,IEPER,Zuidschote,</v>
      </c>
      <c r="M5430" s="15" t="str">
        <f t="shared" si="1854"/>
        <v/>
      </c>
      <c r="N5430" s="15" t="str">
        <f t="shared" si="1855"/>
        <v/>
      </c>
      <c r="O5430" s="15" t="str">
        <f t="shared" si="1856"/>
        <v/>
      </c>
      <c r="P5430" s="15">
        <f t="shared" si="1857"/>
        <v>0</v>
      </c>
      <c r="Q5430" s="15" t="str">
        <f t="shared" si="1858"/>
        <v>8904,IEPER,Zuidschote,</v>
      </c>
      <c r="R5430" s="15" t="str">
        <f t="shared" si="1859"/>
        <v/>
      </c>
      <c r="S5430" s="15" t="str">
        <f t="shared" si="1860"/>
        <v/>
      </c>
      <c r="T5430" s="15" t="str">
        <f t="shared" si="1861"/>
        <v/>
      </c>
      <c r="U5430" s="15">
        <f t="shared" si="1862"/>
        <v>0</v>
      </c>
      <c r="V5430" s="15" t="str">
        <f t="shared" si="1863"/>
        <v>8904,IEPER,Zuidschote,</v>
      </c>
      <c r="W5430" s="15" t="str">
        <f t="shared" si="1864"/>
        <v/>
      </c>
      <c r="X5430" s="15" t="str">
        <f t="shared" si="1865"/>
        <v/>
      </c>
      <c r="Y5430" s="15" t="str">
        <f t="shared" si="1866"/>
        <v/>
      </c>
      <c r="Z5430" s="15">
        <f t="shared" si="1867"/>
        <v>0</v>
      </c>
      <c r="AA5430" s="15" t="str">
        <f t="shared" si="1868"/>
        <v>8904,IEPER,Zuidschote,</v>
      </c>
      <c r="AB5430" s="15" t="str">
        <f t="shared" si="1869"/>
        <v/>
      </c>
    </row>
    <row r="5431" spans="1:28" x14ac:dyDescent="0.2">
      <c r="A5431">
        <v>41</v>
      </c>
      <c r="B5431">
        <v>176</v>
      </c>
      <c r="C5431">
        <v>8906</v>
      </c>
      <c r="D5431" t="s">
        <v>5926</v>
      </c>
      <c r="E5431" t="s">
        <v>5949</v>
      </c>
      <c r="F5431" t="str">
        <f t="shared" si="1848"/>
        <v>8906,IEPER,Elverdinge,</v>
      </c>
      <c r="G5431">
        <f t="shared" si="1849"/>
        <v>41</v>
      </c>
      <c r="H5431">
        <f t="shared" si="1849"/>
        <v>176</v>
      </c>
      <c r="I5431" s="15" t="str">
        <f t="shared" si="1850"/>
        <v/>
      </c>
      <c r="J5431" s="15" t="str">
        <f t="shared" si="1851"/>
        <v/>
      </c>
      <c r="K5431" s="15">
        <f t="shared" si="1852"/>
        <v>0</v>
      </c>
      <c r="L5431" s="15" t="str">
        <f t="shared" si="1853"/>
        <v>8906,IEPER,Elverdinge,</v>
      </c>
      <c r="M5431" s="15" t="str">
        <f t="shared" si="1854"/>
        <v/>
      </c>
      <c r="N5431" s="15" t="str">
        <f t="shared" si="1855"/>
        <v/>
      </c>
      <c r="O5431" s="15" t="str">
        <f t="shared" si="1856"/>
        <v/>
      </c>
      <c r="P5431" s="15">
        <f t="shared" si="1857"/>
        <v>0</v>
      </c>
      <c r="Q5431" s="15" t="str">
        <f t="shared" si="1858"/>
        <v>8906,IEPER,Elverdinge,</v>
      </c>
      <c r="R5431" s="15" t="str">
        <f t="shared" si="1859"/>
        <v/>
      </c>
      <c r="S5431" s="15" t="str">
        <f t="shared" si="1860"/>
        <v/>
      </c>
      <c r="T5431" s="15" t="str">
        <f t="shared" si="1861"/>
        <v/>
      </c>
      <c r="U5431" s="15">
        <f t="shared" si="1862"/>
        <v>0</v>
      </c>
      <c r="V5431" s="15" t="str">
        <f t="shared" si="1863"/>
        <v>8906,IEPER,Elverdinge,</v>
      </c>
      <c r="W5431" s="15" t="str">
        <f t="shared" si="1864"/>
        <v/>
      </c>
      <c r="X5431" s="15" t="str">
        <f t="shared" si="1865"/>
        <v/>
      </c>
      <c r="Y5431" s="15" t="str">
        <f t="shared" si="1866"/>
        <v/>
      </c>
      <c r="Z5431" s="15">
        <f t="shared" si="1867"/>
        <v>0</v>
      </c>
      <c r="AA5431" s="15" t="str">
        <f t="shared" si="1868"/>
        <v>8906,IEPER,Elverdinge,</v>
      </c>
      <c r="AB5431" s="15" t="str">
        <f t="shared" si="1869"/>
        <v/>
      </c>
    </row>
    <row r="5432" spans="1:28" x14ac:dyDescent="0.2">
      <c r="A5432">
        <v>39</v>
      </c>
      <c r="B5432">
        <v>172</v>
      </c>
      <c r="C5432">
        <v>8908</v>
      </c>
      <c r="D5432" t="s">
        <v>5926</v>
      </c>
      <c r="E5432" t="s">
        <v>5950</v>
      </c>
      <c r="F5432" t="str">
        <f t="shared" si="1848"/>
        <v>8908,IEPER,Brandhoek,</v>
      </c>
      <c r="G5432">
        <f t="shared" si="1849"/>
        <v>39</v>
      </c>
      <c r="H5432">
        <f t="shared" si="1849"/>
        <v>172</v>
      </c>
      <c r="I5432" s="15" t="str">
        <f t="shared" si="1850"/>
        <v/>
      </c>
      <c r="J5432" s="15" t="str">
        <f t="shared" si="1851"/>
        <v/>
      </c>
      <c r="K5432" s="15">
        <f t="shared" si="1852"/>
        <v>0</v>
      </c>
      <c r="L5432" s="15" t="str">
        <f t="shared" si="1853"/>
        <v>8908,IEPER,Brandhoek,</v>
      </c>
      <c r="M5432" s="15" t="str">
        <f t="shared" si="1854"/>
        <v/>
      </c>
      <c r="N5432" s="15" t="str">
        <f t="shared" si="1855"/>
        <v/>
      </c>
      <c r="O5432" s="15" t="str">
        <f t="shared" si="1856"/>
        <v/>
      </c>
      <c r="P5432" s="15">
        <f t="shared" si="1857"/>
        <v>0</v>
      </c>
      <c r="Q5432" s="15" t="str">
        <f t="shared" si="1858"/>
        <v>8908,IEPER,Brandhoek,</v>
      </c>
      <c r="R5432" s="15" t="str">
        <f t="shared" si="1859"/>
        <v/>
      </c>
      <c r="S5432" s="15" t="str">
        <f t="shared" si="1860"/>
        <v/>
      </c>
      <c r="T5432" s="15" t="str">
        <f t="shared" si="1861"/>
        <v/>
      </c>
      <c r="U5432" s="15">
        <f t="shared" si="1862"/>
        <v>0</v>
      </c>
      <c r="V5432" s="15" t="str">
        <f t="shared" si="1863"/>
        <v>8908,IEPER,Brandhoek,</v>
      </c>
      <c r="W5432" s="15" t="str">
        <f t="shared" si="1864"/>
        <v/>
      </c>
      <c r="X5432" s="15" t="str">
        <f t="shared" si="1865"/>
        <v/>
      </c>
      <c r="Y5432" s="15" t="str">
        <f t="shared" si="1866"/>
        <v/>
      </c>
      <c r="Z5432" s="15">
        <f t="shared" si="1867"/>
        <v>0</v>
      </c>
      <c r="AA5432" s="15" t="str">
        <f t="shared" si="1868"/>
        <v>8908,IEPER,Brandhoek,</v>
      </c>
      <c r="AB5432" s="15" t="str">
        <f t="shared" si="1869"/>
        <v/>
      </c>
    </row>
    <row r="5433" spans="1:28" x14ac:dyDescent="0.2">
      <c r="A5433">
        <v>42</v>
      </c>
      <c r="B5433">
        <v>173</v>
      </c>
      <c r="C5433">
        <v>8908</v>
      </c>
      <c r="D5433" t="s">
        <v>5926</v>
      </c>
      <c r="E5433" t="s">
        <v>5951</v>
      </c>
      <c r="F5433" t="str">
        <f t="shared" si="1848"/>
        <v>8908,IEPER,Vlamertinge,</v>
      </c>
      <c r="G5433">
        <f t="shared" si="1849"/>
        <v>42</v>
      </c>
      <c r="H5433">
        <f t="shared" si="1849"/>
        <v>173</v>
      </c>
      <c r="I5433" s="15" t="str">
        <f t="shared" si="1850"/>
        <v/>
      </c>
      <c r="J5433" s="15" t="str">
        <f t="shared" si="1851"/>
        <v/>
      </c>
      <c r="K5433" s="15">
        <f t="shared" si="1852"/>
        <v>0</v>
      </c>
      <c r="L5433" s="15" t="str">
        <f t="shared" si="1853"/>
        <v>8908,IEPER,Vlamertinge,</v>
      </c>
      <c r="M5433" s="15" t="str">
        <f t="shared" si="1854"/>
        <v/>
      </c>
      <c r="N5433" s="15" t="str">
        <f t="shared" si="1855"/>
        <v/>
      </c>
      <c r="O5433" s="15" t="str">
        <f t="shared" si="1856"/>
        <v/>
      </c>
      <c r="P5433" s="15">
        <f t="shared" si="1857"/>
        <v>0</v>
      </c>
      <c r="Q5433" s="15" t="str">
        <f t="shared" si="1858"/>
        <v>8908,IEPER,Vlamertinge,</v>
      </c>
      <c r="R5433" s="15" t="str">
        <f t="shared" si="1859"/>
        <v/>
      </c>
      <c r="S5433" s="15" t="str">
        <f t="shared" si="1860"/>
        <v/>
      </c>
      <c r="T5433" s="15" t="str">
        <f t="shared" si="1861"/>
        <v/>
      </c>
      <c r="U5433" s="15">
        <f t="shared" si="1862"/>
        <v>0</v>
      </c>
      <c r="V5433" s="15" t="str">
        <f t="shared" si="1863"/>
        <v>8908,IEPER,Vlamertinge,</v>
      </c>
      <c r="W5433" s="15" t="str">
        <f t="shared" si="1864"/>
        <v/>
      </c>
      <c r="X5433" s="15" t="str">
        <f t="shared" si="1865"/>
        <v/>
      </c>
      <c r="Y5433" s="15" t="str">
        <f t="shared" si="1866"/>
        <v/>
      </c>
      <c r="Z5433" s="15">
        <f t="shared" si="1867"/>
        <v>0</v>
      </c>
      <c r="AA5433" s="15" t="str">
        <f t="shared" si="1868"/>
        <v>8908,IEPER,Vlamertinge,</v>
      </c>
      <c r="AB5433" s="15" t="str">
        <f t="shared" si="1869"/>
        <v/>
      </c>
    </row>
    <row r="5434" spans="1:28" x14ac:dyDescent="0.2">
      <c r="A5434">
        <v>44</v>
      </c>
      <c r="B5434">
        <v>180</v>
      </c>
      <c r="C5434">
        <v>8920</v>
      </c>
      <c r="D5434" t="s">
        <v>5952</v>
      </c>
      <c r="E5434" t="s">
        <v>5953</v>
      </c>
      <c r="F5434" t="str">
        <f t="shared" si="1848"/>
        <v>8920,LANGEMARK-POELKAPELLE,Bikschote,</v>
      </c>
      <c r="G5434">
        <f t="shared" si="1849"/>
        <v>44</v>
      </c>
      <c r="H5434">
        <f t="shared" si="1849"/>
        <v>180</v>
      </c>
      <c r="I5434" s="15" t="str">
        <f t="shared" si="1850"/>
        <v/>
      </c>
      <c r="J5434" s="15" t="str">
        <f t="shared" si="1851"/>
        <v/>
      </c>
      <c r="K5434" s="15">
        <f t="shared" si="1852"/>
        <v>0</v>
      </c>
      <c r="L5434" s="15" t="str">
        <f t="shared" si="1853"/>
        <v>8920,LANGEMARK-POELKAPELLE,Bikschote,</v>
      </c>
      <c r="M5434" s="15" t="str">
        <f t="shared" si="1854"/>
        <v/>
      </c>
      <c r="N5434" s="15" t="str">
        <f t="shared" si="1855"/>
        <v/>
      </c>
      <c r="O5434" s="15" t="str">
        <f t="shared" si="1856"/>
        <v/>
      </c>
      <c r="P5434" s="15">
        <f t="shared" si="1857"/>
        <v>0</v>
      </c>
      <c r="Q5434" s="15" t="str">
        <f t="shared" si="1858"/>
        <v>8920,LANGEMARK-POELKAPELLE,Bikschote,</v>
      </c>
      <c r="R5434" s="15" t="str">
        <f t="shared" si="1859"/>
        <v/>
      </c>
      <c r="S5434" s="15" t="str">
        <f t="shared" si="1860"/>
        <v/>
      </c>
      <c r="T5434" s="15" t="str">
        <f t="shared" si="1861"/>
        <v/>
      </c>
      <c r="U5434" s="15">
        <f t="shared" si="1862"/>
        <v>0</v>
      </c>
      <c r="V5434" s="15" t="str">
        <f t="shared" si="1863"/>
        <v>8920,LANGEMARK-POELKAPELLE,Bikschote,</v>
      </c>
      <c r="W5434" s="15" t="str">
        <f t="shared" si="1864"/>
        <v/>
      </c>
      <c r="X5434" s="15" t="str">
        <f t="shared" si="1865"/>
        <v/>
      </c>
      <c r="Y5434" s="15" t="str">
        <f t="shared" si="1866"/>
        <v/>
      </c>
      <c r="Z5434" s="15">
        <f t="shared" si="1867"/>
        <v>0</v>
      </c>
      <c r="AA5434" s="15" t="str">
        <f t="shared" si="1868"/>
        <v>8920,LANGEMARK-POELKAPELLE,Bikschote,</v>
      </c>
      <c r="AB5434" s="15" t="str">
        <f t="shared" si="1869"/>
        <v/>
      </c>
    </row>
    <row r="5435" spans="1:28" x14ac:dyDescent="0.2">
      <c r="A5435">
        <v>49</v>
      </c>
      <c r="B5435">
        <v>176</v>
      </c>
      <c r="C5435">
        <v>8920</v>
      </c>
      <c r="D5435" t="s">
        <v>5952</v>
      </c>
      <c r="E5435" t="s">
        <v>5954</v>
      </c>
      <c r="F5435" t="str">
        <f t="shared" si="1848"/>
        <v>8920,LANGEMARK-POELKAPELLE,Fortuinhoek,</v>
      </c>
      <c r="G5435">
        <f t="shared" si="1849"/>
        <v>49</v>
      </c>
      <c r="H5435">
        <f t="shared" si="1849"/>
        <v>176</v>
      </c>
      <c r="I5435" s="15" t="str">
        <f t="shared" si="1850"/>
        <v/>
      </c>
      <c r="J5435" s="15" t="str">
        <f t="shared" si="1851"/>
        <v/>
      </c>
      <c r="K5435" s="15">
        <f t="shared" si="1852"/>
        <v>0</v>
      </c>
      <c r="L5435" s="15" t="str">
        <f t="shared" si="1853"/>
        <v>8920,LANGEMARK-POELKAPELLE,Fortuinhoek,</v>
      </c>
      <c r="M5435" s="15" t="str">
        <f t="shared" si="1854"/>
        <v/>
      </c>
      <c r="N5435" s="15" t="str">
        <f t="shared" si="1855"/>
        <v/>
      </c>
      <c r="O5435" s="15" t="str">
        <f t="shared" si="1856"/>
        <v/>
      </c>
      <c r="P5435" s="15">
        <f t="shared" si="1857"/>
        <v>0</v>
      </c>
      <c r="Q5435" s="15" t="str">
        <f t="shared" si="1858"/>
        <v>8920,LANGEMARK-POELKAPELLE,Fortuinhoek,</v>
      </c>
      <c r="R5435" s="15" t="str">
        <f t="shared" si="1859"/>
        <v/>
      </c>
      <c r="S5435" s="15" t="str">
        <f t="shared" si="1860"/>
        <v/>
      </c>
      <c r="T5435" s="15" t="str">
        <f t="shared" si="1861"/>
        <v/>
      </c>
      <c r="U5435" s="15">
        <f t="shared" si="1862"/>
        <v>0</v>
      </c>
      <c r="V5435" s="15" t="str">
        <f t="shared" si="1863"/>
        <v>8920,LANGEMARK-POELKAPELLE,Fortuinhoek,</v>
      </c>
      <c r="W5435" s="15" t="str">
        <f t="shared" si="1864"/>
        <v/>
      </c>
      <c r="X5435" s="15" t="str">
        <f t="shared" si="1865"/>
        <v/>
      </c>
      <c r="Y5435" s="15" t="str">
        <f t="shared" si="1866"/>
        <v/>
      </c>
      <c r="Z5435" s="15">
        <f t="shared" si="1867"/>
        <v>0</v>
      </c>
      <c r="AA5435" s="15" t="str">
        <f t="shared" si="1868"/>
        <v>8920,LANGEMARK-POELKAPELLE,Fortuinhoek,</v>
      </c>
      <c r="AB5435" s="15" t="str">
        <f t="shared" si="1869"/>
        <v/>
      </c>
    </row>
    <row r="5436" spans="1:28" x14ac:dyDescent="0.2">
      <c r="A5436">
        <v>48</v>
      </c>
      <c r="B5436">
        <v>181</v>
      </c>
      <c r="C5436">
        <v>8920</v>
      </c>
      <c r="D5436" t="s">
        <v>5952</v>
      </c>
      <c r="E5436" t="s">
        <v>5921</v>
      </c>
      <c r="F5436" t="str">
        <f t="shared" si="1848"/>
        <v>8920,LANGEMARK-POELKAPELLE,Koekuit,</v>
      </c>
      <c r="G5436">
        <f t="shared" si="1849"/>
        <v>48</v>
      </c>
      <c r="H5436">
        <f t="shared" si="1849"/>
        <v>181</v>
      </c>
      <c r="I5436" s="15" t="str">
        <f t="shared" si="1850"/>
        <v/>
      </c>
      <c r="J5436" s="15" t="str">
        <f t="shared" si="1851"/>
        <v/>
      </c>
      <c r="K5436" s="15">
        <f t="shared" si="1852"/>
        <v>0</v>
      </c>
      <c r="L5436" s="15" t="str">
        <f t="shared" si="1853"/>
        <v>8920,LANGEMARK-POELKAPELLE,Koekuit,</v>
      </c>
      <c r="M5436" s="15" t="str">
        <f t="shared" si="1854"/>
        <v/>
      </c>
      <c r="N5436" s="15" t="str">
        <f t="shared" si="1855"/>
        <v/>
      </c>
      <c r="O5436" s="15" t="str">
        <f t="shared" si="1856"/>
        <v/>
      </c>
      <c r="P5436" s="15">
        <f t="shared" si="1857"/>
        <v>0</v>
      </c>
      <c r="Q5436" s="15" t="str">
        <f t="shared" si="1858"/>
        <v>8920,LANGEMARK-POELKAPELLE,Koekuit,</v>
      </c>
      <c r="R5436" s="15" t="str">
        <f t="shared" si="1859"/>
        <v/>
      </c>
      <c r="S5436" s="15" t="str">
        <f t="shared" si="1860"/>
        <v/>
      </c>
      <c r="T5436" s="15" t="str">
        <f t="shared" si="1861"/>
        <v/>
      </c>
      <c r="U5436" s="15">
        <f t="shared" si="1862"/>
        <v>0</v>
      </c>
      <c r="V5436" s="15" t="str">
        <f t="shared" si="1863"/>
        <v>8920,LANGEMARK-POELKAPELLE,Koekuit,</v>
      </c>
      <c r="W5436" s="15" t="str">
        <f t="shared" si="1864"/>
        <v/>
      </c>
      <c r="X5436" s="15" t="str">
        <f t="shared" si="1865"/>
        <v/>
      </c>
      <c r="Y5436" s="15" t="str">
        <f t="shared" si="1866"/>
        <v/>
      </c>
      <c r="Z5436" s="15">
        <f t="shared" si="1867"/>
        <v>0</v>
      </c>
      <c r="AA5436" s="15" t="str">
        <f t="shared" si="1868"/>
        <v>8920,LANGEMARK-POELKAPELLE,Koekuit,</v>
      </c>
      <c r="AB5436" s="15" t="str">
        <f t="shared" si="1869"/>
        <v/>
      </c>
    </row>
    <row r="5437" spans="1:28" x14ac:dyDescent="0.2">
      <c r="A5437">
        <v>46</v>
      </c>
      <c r="B5437">
        <v>180</v>
      </c>
      <c r="C5437">
        <v>8920</v>
      </c>
      <c r="D5437" t="s">
        <v>5952</v>
      </c>
      <c r="E5437" t="s">
        <v>5903</v>
      </c>
      <c r="F5437" t="str">
        <f t="shared" si="1848"/>
        <v>8920,LANGEMARK-POELKAPELLE,Kortekeer,</v>
      </c>
      <c r="G5437">
        <f t="shared" si="1849"/>
        <v>46</v>
      </c>
      <c r="H5437">
        <f t="shared" si="1849"/>
        <v>180</v>
      </c>
      <c r="I5437" s="15" t="str">
        <f t="shared" si="1850"/>
        <v/>
      </c>
      <c r="J5437" s="15" t="str">
        <f t="shared" si="1851"/>
        <v/>
      </c>
      <c r="K5437" s="15">
        <f t="shared" si="1852"/>
        <v>0</v>
      </c>
      <c r="L5437" s="15" t="str">
        <f t="shared" si="1853"/>
        <v>8920,LANGEMARK-POELKAPELLE,Kortekeer,</v>
      </c>
      <c r="M5437" s="15" t="str">
        <f t="shared" si="1854"/>
        <v/>
      </c>
      <c r="N5437" s="15" t="str">
        <f t="shared" si="1855"/>
        <v/>
      </c>
      <c r="O5437" s="15" t="str">
        <f t="shared" si="1856"/>
        <v/>
      </c>
      <c r="P5437" s="15">
        <f t="shared" si="1857"/>
        <v>0</v>
      </c>
      <c r="Q5437" s="15" t="str">
        <f t="shared" si="1858"/>
        <v>8920,LANGEMARK-POELKAPELLE,Kortekeer,</v>
      </c>
      <c r="R5437" s="15" t="str">
        <f t="shared" si="1859"/>
        <v/>
      </c>
      <c r="S5437" s="15" t="str">
        <f t="shared" si="1860"/>
        <v/>
      </c>
      <c r="T5437" s="15" t="str">
        <f t="shared" si="1861"/>
        <v/>
      </c>
      <c r="U5437" s="15">
        <f t="shared" si="1862"/>
        <v>0</v>
      </c>
      <c r="V5437" s="15" t="str">
        <f t="shared" si="1863"/>
        <v>8920,LANGEMARK-POELKAPELLE,Kortekeer,</v>
      </c>
      <c r="W5437" s="15" t="str">
        <f t="shared" si="1864"/>
        <v/>
      </c>
      <c r="X5437" s="15" t="str">
        <f t="shared" si="1865"/>
        <v/>
      </c>
      <c r="Y5437" s="15" t="str">
        <f t="shared" si="1866"/>
        <v/>
      </c>
      <c r="Z5437" s="15">
        <f t="shared" si="1867"/>
        <v>0</v>
      </c>
      <c r="AA5437" s="15" t="str">
        <f t="shared" si="1868"/>
        <v>8920,LANGEMARK-POELKAPELLE,Kortekeer,</v>
      </c>
      <c r="AB5437" s="15" t="str">
        <f t="shared" si="1869"/>
        <v/>
      </c>
    </row>
    <row r="5438" spans="1:28" x14ac:dyDescent="0.2">
      <c r="A5438">
        <v>48</v>
      </c>
      <c r="B5438">
        <v>179</v>
      </c>
      <c r="C5438">
        <v>8920</v>
      </c>
      <c r="D5438" t="s">
        <v>5952</v>
      </c>
      <c r="E5438" t="s">
        <v>5955</v>
      </c>
      <c r="F5438" t="str">
        <f t="shared" si="1848"/>
        <v>8920,LANGEMARK-POELKAPELLE,Langemark,</v>
      </c>
      <c r="G5438">
        <f t="shared" si="1849"/>
        <v>48</v>
      </c>
      <c r="H5438">
        <f t="shared" si="1849"/>
        <v>179</v>
      </c>
      <c r="I5438" s="15" t="str">
        <f t="shared" si="1850"/>
        <v/>
      </c>
      <c r="J5438" s="15" t="str">
        <f t="shared" si="1851"/>
        <v/>
      </c>
      <c r="K5438" s="15">
        <f t="shared" si="1852"/>
        <v>0</v>
      </c>
      <c r="L5438" s="15" t="str">
        <f t="shared" si="1853"/>
        <v>8920,LANGEMARK-POELKAPELLE,Langemark,</v>
      </c>
      <c r="M5438" s="15" t="str">
        <f t="shared" si="1854"/>
        <v/>
      </c>
      <c r="N5438" s="15" t="str">
        <f t="shared" si="1855"/>
        <v/>
      </c>
      <c r="O5438" s="15" t="str">
        <f t="shared" si="1856"/>
        <v/>
      </c>
      <c r="P5438" s="15">
        <f t="shared" si="1857"/>
        <v>0</v>
      </c>
      <c r="Q5438" s="15" t="str">
        <f t="shared" si="1858"/>
        <v>8920,LANGEMARK-POELKAPELLE,Langemark,</v>
      </c>
      <c r="R5438" s="15" t="str">
        <f t="shared" si="1859"/>
        <v/>
      </c>
      <c r="S5438" s="15" t="str">
        <f t="shared" si="1860"/>
        <v/>
      </c>
      <c r="T5438" s="15" t="str">
        <f t="shared" si="1861"/>
        <v/>
      </c>
      <c r="U5438" s="15">
        <f t="shared" si="1862"/>
        <v>0</v>
      </c>
      <c r="V5438" s="15" t="str">
        <f t="shared" si="1863"/>
        <v>8920,LANGEMARK-POELKAPELLE,Langemark,</v>
      </c>
      <c r="W5438" s="15" t="str">
        <f t="shared" si="1864"/>
        <v/>
      </c>
      <c r="X5438" s="15" t="str">
        <f t="shared" si="1865"/>
        <v/>
      </c>
      <c r="Y5438" s="15" t="str">
        <f t="shared" si="1866"/>
        <v/>
      </c>
      <c r="Z5438" s="15">
        <f t="shared" si="1867"/>
        <v>0</v>
      </c>
      <c r="AA5438" s="15" t="str">
        <f t="shared" si="1868"/>
        <v>8920,LANGEMARK-POELKAPELLE,Langemark,</v>
      </c>
      <c r="AB5438" s="15" t="str">
        <f t="shared" si="1869"/>
        <v/>
      </c>
    </row>
    <row r="5439" spans="1:28" x14ac:dyDescent="0.2">
      <c r="A5439">
        <v>48</v>
      </c>
      <c r="B5439">
        <v>179</v>
      </c>
      <c r="C5439">
        <v>8920</v>
      </c>
      <c r="D5439" t="s">
        <v>5952</v>
      </c>
      <c r="E5439" t="s">
        <v>5956</v>
      </c>
      <c r="F5439" t="str">
        <f t="shared" si="1848"/>
        <v>8920,LANGEMARK-POELKAPELLE,Langemark-Poelkapelle,</v>
      </c>
      <c r="G5439">
        <f t="shared" si="1849"/>
        <v>48</v>
      </c>
      <c r="H5439">
        <f t="shared" si="1849"/>
        <v>179</v>
      </c>
      <c r="I5439" s="15" t="str">
        <f t="shared" si="1850"/>
        <v/>
      </c>
      <c r="J5439" s="15" t="str">
        <f t="shared" si="1851"/>
        <v/>
      </c>
      <c r="K5439" s="15">
        <f t="shared" si="1852"/>
        <v>0</v>
      </c>
      <c r="L5439" s="15" t="str">
        <f t="shared" si="1853"/>
        <v>8920,LANGEMARK-POELKAPELLE,Langemark-Poelkapelle,</v>
      </c>
      <c r="M5439" s="15" t="str">
        <f t="shared" si="1854"/>
        <v/>
      </c>
      <c r="N5439" s="15" t="str">
        <f t="shared" si="1855"/>
        <v/>
      </c>
      <c r="O5439" s="15" t="str">
        <f t="shared" si="1856"/>
        <v/>
      </c>
      <c r="P5439" s="15">
        <f t="shared" si="1857"/>
        <v>0</v>
      </c>
      <c r="Q5439" s="15" t="str">
        <f t="shared" si="1858"/>
        <v>8920,LANGEMARK-POELKAPELLE,Langemark-Poelkapelle,</v>
      </c>
      <c r="R5439" s="15" t="str">
        <f t="shared" si="1859"/>
        <v/>
      </c>
      <c r="S5439" s="15" t="str">
        <f t="shared" si="1860"/>
        <v/>
      </c>
      <c r="T5439" s="15" t="str">
        <f t="shared" si="1861"/>
        <v/>
      </c>
      <c r="U5439" s="15">
        <f t="shared" si="1862"/>
        <v>0</v>
      </c>
      <c r="V5439" s="15" t="str">
        <f t="shared" si="1863"/>
        <v>8920,LANGEMARK-POELKAPELLE,Langemark-Poelkapelle,</v>
      </c>
      <c r="W5439" s="15" t="str">
        <f t="shared" si="1864"/>
        <v/>
      </c>
      <c r="X5439" s="15" t="str">
        <f t="shared" si="1865"/>
        <v/>
      </c>
      <c r="Y5439" s="15" t="str">
        <f t="shared" si="1866"/>
        <v/>
      </c>
      <c r="Z5439" s="15">
        <f t="shared" si="1867"/>
        <v>0</v>
      </c>
      <c r="AA5439" s="15" t="str">
        <f t="shared" si="1868"/>
        <v>8920,LANGEMARK-POELKAPELLE,Langemark-Poelkapelle,</v>
      </c>
      <c r="AB5439" s="15" t="str">
        <f t="shared" si="1869"/>
        <v/>
      </c>
    </row>
    <row r="5440" spans="1:28" x14ac:dyDescent="0.2">
      <c r="A5440">
        <v>49</v>
      </c>
      <c r="B5440">
        <v>181</v>
      </c>
      <c r="C5440">
        <v>8920</v>
      </c>
      <c r="D5440" t="s">
        <v>5952</v>
      </c>
      <c r="E5440" t="s">
        <v>5957</v>
      </c>
      <c r="F5440" t="str">
        <f t="shared" si="1848"/>
        <v>8920,LANGEMARK-POELKAPELLE,Madonna,</v>
      </c>
      <c r="G5440">
        <f t="shared" si="1849"/>
        <v>49</v>
      </c>
      <c r="H5440">
        <f t="shared" si="1849"/>
        <v>181</v>
      </c>
      <c r="I5440" s="15" t="str">
        <f t="shared" si="1850"/>
        <v/>
      </c>
      <c r="J5440" s="15" t="str">
        <f t="shared" si="1851"/>
        <v/>
      </c>
      <c r="K5440" s="15">
        <f t="shared" si="1852"/>
        <v>0</v>
      </c>
      <c r="L5440" s="15" t="str">
        <f t="shared" si="1853"/>
        <v>8920,LANGEMARK-POELKAPELLE,Madonna,</v>
      </c>
      <c r="M5440" s="15" t="str">
        <f t="shared" si="1854"/>
        <v/>
      </c>
      <c r="N5440" s="15" t="str">
        <f t="shared" si="1855"/>
        <v/>
      </c>
      <c r="O5440" s="15" t="str">
        <f t="shared" si="1856"/>
        <v/>
      </c>
      <c r="P5440" s="15">
        <f t="shared" si="1857"/>
        <v>0</v>
      </c>
      <c r="Q5440" s="15" t="str">
        <f t="shared" si="1858"/>
        <v>8920,LANGEMARK-POELKAPELLE,Madonna,</v>
      </c>
      <c r="R5440" s="15" t="str">
        <f t="shared" si="1859"/>
        <v/>
      </c>
      <c r="S5440" s="15" t="str">
        <f t="shared" si="1860"/>
        <v/>
      </c>
      <c r="T5440" s="15" t="str">
        <f t="shared" si="1861"/>
        <v/>
      </c>
      <c r="U5440" s="15">
        <f t="shared" si="1862"/>
        <v>0</v>
      </c>
      <c r="V5440" s="15" t="str">
        <f t="shared" si="1863"/>
        <v>8920,LANGEMARK-POELKAPELLE,Madonna,</v>
      </c>
      <c r="W5440" s="15" t="str">
        <f t="shared" si="1864"/>
        <v/>
      </c>
      <c r="X5440" s="15" t="str">
        <f t="shared" si="1865"/>
        <v/>
      </c>
      <c r="Y5440" s="15" t="str">
        <f t="shared" si="1866"/>
        <v/>
      </c>
      <c r="Z5440" s="15">
        <f t="shared" si="1867"/>
        <v>0</v>
      </c>
      <c r="AA5440" s="15" t="str">
        <f t="shared" si="1868"/>
        <v>8920,LANGEMARK-POELKAPELLE,Madonna,</v>
      </c>
      <c r="AB5440" s="15" t="str">
        <f t="shared" si="1869"/>
        <v/>
      </c>
    </row>
    <row r="5441" spans="1:28" x14ac:dyDescent="0.2">
      <c r="A5441">
        <v>47</v>
      </c>
      <c r="B5441">
        <v>181</v>
      </c>
      <c r="C5441">
        <v>8920</v>
      </c>
      <c r="D5441" t="s">
        <v>5952</v>
      </c>
      <c r="E5441" t="s">
        <v>5958</v>
      </c>
      <c r="F5441" t="str">
        <f t="shared" si="1848"/>
        <v>8920,LANGEMARK-POELKAPELLE,Mangelaar,</v>
      </c>
      <c r="G5441">
        <f t="shared" si="1849"/>
        <v>47</v>
      </c>
      <c r="H5441">
        <f t="shared" si="1849"/>
        <v>181</v>
      </c>
      <c r="I5441" s="15" t="str">
        <f t="shared" si="1850"/>
        <v/>
      </c>
      <c r="J5441" s="15" t="str">
        <f t="shared" si="1851"/>
        <v/>
      </c>
      <c r="K5441" s="15">
        <f t="shared" si="1852"/>
        <v>0</v>
      </c>
      <c r="L5441" s="15" t="str">
        <f t="shared" si="1853"/>
        <v>8920,LANGEMARK-POELKAPELLE,Mangelaar,</v>
      </c>
      <c r="M5441" s="15" t="str">
        <f t="shared" si="1854"/>
        <v/>
      </c>
      <c r="N5441" s="15" t="str">
        <f t="shared" si="1855"/>
        <v/>
      </c>
      <c r="O5441" s="15" t="str">
        <f t="shared" si="1856"/>
        <v/>
      </c>
      <c r="P5441" s="15">
        <f t="shared" si="1857"/>
        <v>0</v>
      </c>
      <c r="Q5441" s="15" t="str">
        <f t="shared" si="1858"/>
        <v>8920,LANGEMARK-POELKAPELLE,Mangelaar,</v>
      </c>
      <c r="R5441" s="15" t="str">
        <f t="shared" si="1859"/>
        <v/>
      </c>
      <c r="S5441" s="15" t="str">
        <f t="shared" si="1860"/>
        <v/>
      </c>
      <c r="T5441" s="15" t="str">
        <f t="shared" si="1861"/>
        <v/>
      </c>
      <c r="U5441" s="15">
        <f t="shared" si="1862"/>
        <v>0</v>
      </c>
      <c r="V5441" s="15" t="str">
        <f t="shared" si="1863"/>
        <v>8920,LANGEMARK-POELKAPELLE,Mangelaar,</v>
      </c>
      <c r="W5441" s="15" t="str">
        <f t="shared" si="1864"/>
        <v/>
      </c>
      <c r="X5441" s="15" t="str">
        <f t="shared" si="1865"/>
        <v/>
      </c>
      <c r="Y5441" s="15" t="str">
        <f t="shared" si="1866"/>
        <v/>
      </c>
      <c r="Z5441" s="15">
        <f t="shared" si="1867"/>
        <v>0</v>
      </c>
      <c r="AA5441" s="15" t="str">
        <f t="shared" si="1868"/>
        <v>8920,LANGEMARK-POELKAPELLE,Mangelaar,</v>
      </c>
      <c r="AB5441" s="15" t="str">
        <f t="shared" si="1869"/>
        <v/>
      </c>
    </row>
    <row r="5442" spans="1:28" x14ac:dyDescent="0.2">
      <c r="A5442">
        <v>49</v>
      </c>
      <c r="B5442">
        <v>180</v>
      </c>
      <c r="C5442">
        <v>8920</v>
      </c>
      <c r="D5442" t="s">
        <v>5952</v>
      </c>
      <c r="E5442" t="s">
        <v>5959</v>
      </c>
      <c r="F5442" t="str">
        <f t="shared" si="1848"/>
        <v>8920,LANGEMARK-POELKAPELLE,Poelkapelle,</v>
      </c>
      <c r="G5442">
        <f t="shared" si="1849"/>
        <v>49</v>
      </c>
      <c r="H5442">
        <f t="shared" si="1849"/>
        <v>180</v>
      </c>
      <c r="I5442" s="15" t="str">
        <f t="shared" si="1850"/>
        <v/>
      </c>
      <c r="J5442" s="15" t="str">
        <f t="shared" si="1851"/>
        <v/>
      </c>
      <c r="K5442" s="15">
        <f t="shared" si="1852"/>
        <v>0</v>
      </c>
      <c r="L5442" s="15" t="str">
        <f t="shared" si="1853"/>
        <v>8920,LANGEMARK-POELKAPELLE,Poelkapelle,</v>
      </c>
      <c r="M5442" s="15" t="str">
        <f t="shared" si="1854"/>
        <v/>
      </c>
      <c r="N5442" s="15" t="str">
        <f t="shared" si="1855"/>
        <v/>
      </c>
      <c r="O5442" s="15" t="str">
        <f t="shared" si="1856"/>
        <v/>
      </c>
      <c r="P5442" s="15">
        <f t="shared" si="1857"/>
        <v>0</v>
      </c>
      <c r="Q5442" s="15" t="str">
        <f t="shared" si="1858"/>
        <v>8920,LANGEMARK-POELKAPELLE,Poelkapelle,</v>
      </c>
      <c r="R5442" s="15" t="str">
        <f t="shared" si="1859"/>
        <v/>
      </c>
      <c r="S5442" s="15" t="str">
        <f t="shared" si="1860"/>
        <v/>
      </c>
      <c r="T5442" s="15" t="str">
        <f t="shared" si="1861"/>
        <v/>
      </c>
      <c r="U5442" s="15">
        <f t="shared" si="1862"/>
        <v>0</v>
      </c>
      <c r="V5442" s="15" t="str">
        <f t="shared" si="1863"/>
        <v>8920,LANGEMARK-POELKAPELLE,Poelkapelle,</v>
      </c>
      <c r="W5442" s="15" t="str">
        <f t="shared" si="1864"/>
        <v/>
      </c>
      <c r="X5442" s="15" t="str">
        <f t="shared" si="1865"/>
        <v/>
      </c>
      <c r="Y5442" s="15" t="str">
        <f t="shared" si="1866"/>
        <v/>
      </c>
      <c r="Z5442" s="15">
        <f t="shared" si="1867"/>
        <v>0</v>
      </c>
      <c r="AA5442" s="15" t="str">
        <f t="shared" si="1868"/>
        <v>8920,LANGEMARK-POELKAPELLE,Poelkapelle,</v>
      </c>
      <c r="AB5442" s="15" t="str">
        <f t="shared" si="1869"/>
        <v/>
      </c>
    </row>
    <row r="5443" spans="1:28" x14ac:dyDescent="0.2">
      <c r="A5443">
        <v>52</v>
      </c>
      <c r="B5443">
        <v>182</v>
      </c>
      <c r="C5443">
        <v>8920</v>
      </c>
      <c r="D5443" t="s">
        <v>5952</v>
      </c>
      <c r="E5443" t="s">
        <v>5960</v>
      </c>
      <c r="F5443" t="str">
        <f t="shared" si="1848"/>
        <v>8920,LANGEMARK-POELKAPELLE,Schaapbalie,</v>
      </c>
      <c r="G5443">
        <f t="shared" si="1849"/>
        <v>52</v>
      </c>
      <c r="H5443">
        <f t="shared" si="1849"/>
        <v>182</v>
      </c>
      <c r="I5443" s="15" t="str">
        <f t="shared" si="1850"/>
        <v/>
      </c>
      <c r="J5443" s="15" t="str">
        <f t="shared" si="1851"/>
        <v/>
      </c>
      <c r="K5443" s="15">
        <f t="shared" si="1852"/>
        <v>0</v>
      </c>
      <c r="L5443" s="15" t="str">
        <f t="shared" si="1853"/>
        <v>8920,LANGEMARK-POELKAPELLE,Schaapbalie,</v>
      </c>
      <c r="M5443" s="15" t="str">
        <f t="shared" si="1854"/>
        <v/>
      </c>
      <c r="N5443" s="15" t="str">
        <f t="shared" si="1855"/>
        <v/>
      </c>
      <c r="O5443" s="15" t="str">
        <f t="shared" si="1856"/>
        <v/>
      </c>
      <c r="P5443" s="15">
        <f t="shared" si="1857"/>
        <v>0</v>
      </c>
      <c r="Q5443" s="15" t="str">
        <f t="shared" si="1858"/>
        <v>8920,LANGEMARK-POELKAPELLE,Schaapbalie,</v>
      </c>
      <c r="R5443" s="15" t="str">
        <f t="shared" si="1859"/>
        <v/>
      </c>
      <c r="S5443" s="15" t="str">
        <f t="shared" si="1860"/>
        <v/>
      </c>
      <c r="T5443" s="15" t="str">
        <f t="shared" si="1861"/>
        <v/>
      </c>
      <c r="U5443" s="15">
        <f t="shared" si="1862"/>
        <v>0</v>
      </c>
      <c r="V5443" s="15" t="str">
        <f t="shared" si="1863"/>
        <v>8920,LANGEMARK-POELKAPELLE,Schaapbalie,</v>
      </c>
      <c r="W5443" s="15" t="str">
        <f t="shared" si="1864"/>
        <v/>
      </c>
      <c r="X5443" s="15" t="str">
        <f t="shared" si="1865"/>
        <v/>
      </c>
      <c r="Y5443" s="15" t="str">
        <f t="shared" si="1866"/>
        <v/>
      </c>
      <c r="Z5443" s="15">
        <f t="shared" si="1867"/>
        <v>0</v>
      </c>
      <c r="AA5443" s="15" t="str">
        <f t="shared" si="1868"/>
        <v>8920,LANGEMARK-POELKAPELLE,Schaapbalie,</v>
      </c>
      <c r="AB5443" s="15" t="str">
        <f t="shared" si="1869"/>
        <v/>
      </c>
    </row>
    <row r="5444" spans="1:28" x14ac:dyDescent="0.2">
      <c r="A5444">
        <v>49</v>
      </c>
      <c r="B5444">
        <v>177</v>
      </c>
      <c r="C5444">
        <v>8920</v>
      </c>
      <c r="D5444" t="s">
        <v>5952</v>
      </c>
      <c r="E5444" t="s">
        <v>5961</v>
      </c>
      <c r="F5444" t="str">
        <f t="shared" ref="F5444:F5507" si="1870">CONCATENATE(C5444,",",D5444,",",E5444,",")</f>
        <v>8920,LANGEMARK-POELKAPELLE,Sint-Juliaan,</v>
      </c>
      <c r="G5444">
        <f t="shared" ref="G5444:H5507" si="1871">A5444</f>
        <v>49</v>
      </c>
      <c r="H5444">
        <f t="shared" si="1871"/>
        <v>177</v>
      </c>
      <c r="I5444" s="15" t="str">
        <f t="shared" ref="I5444:I5507" si="1872">IF($C5444=I$2,$F5444,"")</f>
        <v/>
      </c>
      <c r="J5444" s="15" t="str">
        <f t="shared" ref="J5444:J5507" si="1873">IF($D5444=J$2,$F5444,"")</f>
        <v/>
      </c>
      <c r="K5444" s="15">
        <f t="shared" ref="K5444:K5507" si="1874">2-COUNTIF(I5444:J5444,"")</f>
        <v>0</v>
      </c>
      <c r="L5444" s="15" t="str">
        <f t="shared" ref="L5444:L5507" si="1875">IF(K5444=K$2,$F5444,"")</f>
        <v>8920,LANGEMARK-POELKAPELLE,Sint-Juliaan,</v>
      </c>
      <c r="M5444" s="15" t="str">
        <f t="shared" ref="M5444:M5507" si="1876">IF($A$2=1,IF(AND(L$2&gt;0,L$2&lt;=100),IF(L5444="",M5443,CONCATENATE(M5443,L5444,"&amp;")),""),"")</f>
        <v/>
      </c>
      <c r="N5444" s="15" t="str">
        <f t="shared" ref="N5444:N5507" si="1877">IF($C5444=N$2,$F5444,"")</f>
        <v/>
      </c>
      <c r="O5444" s="15" t="str">
        <f t="shared" ref="O5444:O5507" si="1878">IF($D5444=O$2,$F5444,"")</f>
        <v/>
      </c>
      <c r="P5444" s="15">
        <f t="shared" ref="P5444:P5507" si="1879">2-COUNTIF(N5444:O5444,"")</f>
        <v>0</v>
      </c>
      <c r="Q5444" s="15" t="str">
        <f t="shared" ref="Q5444:Q5507" si="1880">IF(P5444=P$2,$F5444,"")</f>
        <v>8920,LANGEMARK-POELKAPELLE,Sint-Juliaan,</v>
      </c>
      <c r="R5444" s="15" t="str">
        <f t="shared" ref="R5444:R5507" si="1881">IF($A$2=1,IF(AND(Q$2&gt;0,Q$2&lt;=100),IF(Q5444="",R5443,CONCATENATE(R5443,Q5444,"&amp;")),""),"")</f>
        <v/>
      </c>
      <c r="S5444" s="15" t="str">
        <f t="shared" ref="S5444:S5507" si="1882">IF($C5444=S$2,$F5444,"")</f>
        <v/>
      </c>
      <c r="T5444" s="15" t="str">
        <f t="shared" ref="T5444:T5507" si="1883">IF($D5444=T$2,$F5444,"")</f>
        <v/>
      </c>
      <c r="U5444" s="15">
        <f t="shared" ref="U5444:U5507" si="1884">2-COUNTIF(S5444:T5444,"")</f>
        <v>0</v>
      </c>
      <c r="V5444" s="15" t="str">
        <f t="shared" ref="V5444:V5507" si="1885">IF(U5444=U$2,$F5444,"")</f>
        <v>8920,LANGEMARK-POELKAPELLE,Sint-Juliaan,</v>
      </c>
      <c r="W5444" s="15" t="str">
        <f t="shared" ref="W5444:W5507" si="1886">IF($A$2=1,IF(AND(V$2&gt;0,V$2&lt;=100),IF(V5444="",W5443,CONCATENATE(W5443,V5444,"&amp;")),""),"")</f>
        <v/>
      </c>
      <c r="X5444" s="15" t="str">
        <f t="shared" ref="X5444:X5507" si="1887">IF($C5444=X$2,$F5444,"")</f>
        <v/>
      </c>
      <c r="Y5444" s="15" t="str">
        <f t="shared" ref="Y5444:Y5507" si="1888">IF($D5444=Y$2,$F5444,"")</f>
        <v/>
      </c>
      <c r="Z5444" s="15">
        <f t="shared" ref="Z5444:Z5507" si="1889">2-COUNTIF(X5444:Y5444,"")</f>
        <v>0</v>
      </c>
      <c r="AA5444" s="15" t="str">
        <f t="shared" ref="AA5444:AA5507" si="1890">IF(Z5444=Z$2,$F5444,"")</f>
        <v>8920,LANGEMARK-POELKAPELLE,Sint-Juliaan,</v>
      </c>
      <c r="AB5444" s="15" t="str">
        <f t="shared" ref="AB5444:AB5507" si="1891">IF($A$2=1,IF(AND(AA$2&gt;0,AA$2&lt;=100),IF(AA5444="",AB5443,CONCATENATE(AB5443,AA5444,"&amp;")),""),"")</f>
        <v/>
      </c>
    </row>
    <row r="5445" spans="1:28" x14ac:dyDescent="0.2">
      <c r="A5445">
        <v>43</v>
      </c>
      <c r="B5445">
        <v>179</v>
      </c>
      <c r="C5445">
        <v>8920</v>
      </c>
      <c r="D5445" t="s">
        <v>5952</v>
      </c>
      <c r="E5445" t="s">
        <v>5962</v>
      </c>
      <c r="F5445" t="str">
        <f t="shared" si="1870"/>
        <v>8920,LANGEMARK-POELKAPELLE,Steenstraat,</v>
      </c>
      <c r="G5445">
        <f t="shared" si="1871"/>
        <v>43</v>
      </c>
      <c r="H5445">
        <f t="shared" si="1871"/>
        <v>179</v>
      </c>
      <c r="I5445" s="15" t="str">
        <f t="shared" si="1872"/>
        <v/>
      </c>
      <c r="J5445" s="15" t="str">
        <f t="shared" si="1873"/>
        <v/>
      </c>
      <c r="K5445" s="15">
        <f t="shared" si="1874"/>
        <v>0</v>
      </c>
      <c r="L5445" s="15" t="str">
        <f t="shared" si="1875"/>
        <v>8920,LANGEMARK-POELKAPELLE,Steenstraat,</v>
      </c>
      <c r="M5445" s="15" t="str">
        <f t="shared" si="1876"/>
        <v/>
      </c>
      <c r="N5445" s="15" t="str">
        <f t="shared" si="1877"/>
        <v/>
      </c>
      <c r="O5445" s="15" t="str">
        <f t="shared" si="1878"/>
        <v/>
      </c>
      <c r="P5445" s="15">
        <f t="shared" si="1879"/>
        <v>0</v>
      </c>
      <c r="Q5445" s="15" t="str">
        <f t="shared" si="1880"/>
        <v>8920,LANGEMARK-POELKAPELLE,Steenstraat,</v>
      </c>
      <c r="R5445" s="15" t="str">
        <f t="shared" si="1881"/>
        <v/>
      </c>
      <c r="S5445" s="15" t="str">
        <f t="shared" si="1882"/>
        <v/>
      </c>
      <c r="T5445" s="15" t="str">
        <f t="shared" si="1883"/>
        <v/>
      </c>
      <c r="U5445" s="15">
        <f t="shared" si="1884"/>
        <v>0</v>
      </c>
      <c r="V5445" s="15" t="str">
        <f t="shared" si="1885"/>
        <v>8920,LANGEMARK-POELKAPELLE,Steenstraat,</v>
      </c>
      <c r="W5445" s="15" t="str">
        <f t="shared" si="1886"/>
        <v/>
      </c>
      <c r="X5445" s="15" t="str">
        <f t="shared" si="1887"/>
        <v/>
      </c>
      <c r="Y5445" s="15" t="str">
        <f t="shared" si="1888"/>
        <v/>
      </c>
      <c r="Z5445" s="15">
        <f t="shared" si="1889"/>
        <v>0</v>
      </c>
      <c r="AA5445" s="15" t="str">
        <f t="shared" si="1890"/>
        <v>8920,LANGEMARK-POELKAPELLE,Steenstraat,</v>
      </c>
      <c r="AB5445" s="15" t="str">
        <f t="shared" si="1891"/>
        <v/>
      </c>
    </row>
    <row r="5446" spans="1:28" x14ac:dyDescent="0.2">
      <c r="A5446">
        <v>66</v>
      </c>
      <c r="B5446">
        <v>163</v>
      </c>
      <c r="C5446">
        <v>8930</v>
      </c>
      <c r="D5446" t="s">
        <v>5963</v>
      </c>
      <c r="E5446" t="s">
        <v>5964</v>
      </c>
      <c r="F5446" t="str">
        <f t="shared" si="1870"/>
        <v>8930,MENEN,Dronkaard,</v>
      </c>
      <c r="G5446">
        <f t="shared" si="1871"/>
        <v>66</v>
      </c>
      <c r="H5446">
        <f t="shared" si="1871"/>
        <v>163</v>
      </c>
      <c r="I5446" s="15" t="str">
        <f t="shared" si="1872"/>
        <v/>
      </c>
      <c r="J5446" s="15" t="str">
        <f t="shared" si="1873"/>
        <v/>
      </c>
      <c r="K5446" s="15">
        <f t="shared" si="1874"/>
        <v>0</v>
      </c>
      <c r="L5446" s="15" t="str">
        <f t="shared" si="1875"/>
        <v>8930,MENEN,Dronkaard,</v>
      </c>
      <c r="M5446" s="15" t="str">
        <f t="shared" si="1876"/>
        <v/>
      </c>
      <c r="N5446" s="15" t="str">
        <f t="shared" si="1877"/>
        <v/>
      </c>
      <c r="O5446" s="15" t="str">
        <f t="shared" si="1878"/>
        <v/>
      </c>
      <c r="P5446" s="15">
        <f t="shared" si="1879"/>
        <v>0</v>
      </c>
      <c r="Q5446" s="15" t="str">
        <f t="shared" si="1880"/>
        <v>8930,MENEN,Dronkaard,</v>
      </c>
      <c r="R5446" s="15" t="str">
        <f t="shared" si="1881"/>
        <v/>
      </c>
      <c r="S5446" s="15" t="str">
        <f t="shared" si="1882"/>
        <v/>
      </c>
      <c r="T5446" s="15" t="str">
        <f t="shared" si="1883"/>
        <v/>
      </c>
      <c r="U5446" s="15">
        <f t="shared" si="1884"/>
        <v>0</v>
      </c>
      <c r="V5446" s="15" t="str">
        <f t="shared" si="1885"/>
        <v>8930,MENEN,Dronkaard,</v>
      </c>
      <c r="W5446" s="15" t="str">
        <f t="shared" si="1886"/>
        <v/>
      </c>
      <c r="X5446" s="15" t="str">
        <f t="shared" si="1887"/>
        <v/>
      </c>
      <c r="Y5446" s="15" t="str">
        <f t="shared" si="1888"/>
        <v/>
      </c>
      <c r="Z5446" s="15">
        <f t="shared" si="1889"/>
        <v>0</v>
      </c>
      <c r="AA5446" s="15" t="str">
        <f t="shared" si="1890"/>
        <v>8930,MENEN,Dronkaard,</v>
      </c>
      <c r="AB5446" s="15" t="str">
        <f t="shared" si="1891"/>
        <v/>
      </c>
    </row>
    <row r="5447" spans="1:28" x14ac:dyDescent="0.2">
      <c r="A5447">
        <v>67</v>
      </c>
      <c r="B5447">
        <v>166</v>
      </c>
      <c r="C5447">
        <v>8930</v>
      </c>
      <c r="D5447" t="s">
        <v>5963</v>
      </c>
      <c r="E5447" t="s">
        <v>5965</v>
      </c>
      <c r="F5447" t="str">
        <f t="shared" si="1870"/>
        <v>8930,MENEN,Lauwe,</v>
      </c>
      <c r="G5447">
        <f t="shared" si="1871"/>
        <v>67</v>
      </c>
      <c r="H5447">
        <f t="shared" si="1871"/>
        <v>166</v>
      </c>
      <c r="I5447" s="15" t="str">
        <f t="shared" si="1872"/>
        <v/>
      </c>
      <c r="J5447" s="15" t="str">
        <f t="shared" si="1873"/>
        <v/>
      </c>
      <c r="K5447" s="15">
        <f t="shared" si="1874"/>
        <v>0</v>
      </c>
      <c r="L5447" s="15" t="str">
        <f t="shared" si="1875"/>
        <v>8930,MENEN,Lauwe,</v>
      </c>
      <c r="M5447" s="15" t="str">
        <f t="shared" si="1876"/>
        <v/>
      </c>
      <c r="N5447" s="15" t="str">
        <f t="shared" si="1877"/>
        <v/>
      </c>
      <c r="O5447" s="15" t="str">
        <f t="shared" si="1878"/>
        <v/>
      </c>
      <c r="P5447" s="15">
        <f t="shared" si="1879"/>
        <v>0</v>
      </c>
      <c r="Q5447" s="15" t="str">
        <f t="shared" si="1880"/>
        <v>8930,MENEN,Lauwe,</v>
      </c>
      <c r="R5447" s="15" t="str">
        <f t="shared" si="1881"/>
        <v/>
      </c>
      <c r="S5447" s="15" t="str">
        <f t="shared" si="1882"/>
        <v/>
      </c>
      <c r="T5447" s="15" t="str">
        <f t="shared" si="1883"/>
        <v/>
      </c>
      <c r="U5447" s="15">
        <f t="shared" si="1884"/>
        <v>0</v>
      </c>
      <c r="V5447" s="15" t="str">
        <f t="shared" si="1885"/>
        <v>8930,MENEN,Lauwe,</v>
      </c>
      <c r="W5447" s="15" t="str">
        <f t="shared" si="1886"/>
        <v/>
      </c>
      <c r="X5447" s="15" t="str">
        <f t="shared" si="1887"/>
        <v/>
      </c>
      <c r="Y5447" s="15" t="str">
        <f t="shared" si="1888"/>
        <v/>
      </c>
      <c r="Z5447" s="15">
        <f t="shared" si="1889"/>
        <v>0</v>
      </c>
      <c r="AA5447" s="15" t="str">
        <f t="shared" si="1890"/>
        <v>8930,MENEN,Lauwe,</v>
      </c>
      <c r="AB5447" s="15" t="str">
        <f t="shared" si="1891"/>
        <v/>
      </c>
    </row>
    <row r="5448" spans="1:28" x14ac:dyDescent="0.2">
      <c r="A5448">
        <v>62</v>
      </c>
      <c r="B5448">
        <v>166</v>
      </c>
      <c r="C5448">
        <v>8930</v>
      </c>
      <c r="D5448" t="s">
        <v>5963</v>
      </c>
      <c r="E5448" t="s">
        <v>5966</v>
      </c>
      <c r="F5448" t="str">
        <f t="shared" si="1870"/>
        <v>8930,MENEN,Menen,</v>
      </c>
      <c r="G5448">
        <f t="shared" si="1871"/>
        <v>62</v>
      </c>
      <c r="H5448">
        <f t="shared" si="1871"/>
        <v>166</v>
      </c>
      <c r="I5448" s="15" t="str">
        <f t="shared" si="1872"/>
        <v/>
      </c>
      <c r="J5448" s="15" t="str">
        <f t="shared" si="1873"/>
        <v/>
      </c>
      <c r="K5448" s="15">
        <f t="shared" si="1874"/>
        <v>0</v>
      </c>
      <c r="L5448" s="15" t="str">
        <f t="shared" si="1875"/>
        <v>8930,MENEN,Menen,</v>
      </c>
      <c r="M5448" s="15" t="str">
        <f t="shared" si="1876"/>
        <v/>
      </c>
      <c r="N5448" s="15" t="str">
        <f t="shared" si="1877"/>
        <v/>
      </c>
      <c r="O5448" s="15" t="str">
        <f t="shared" si="1878"/>
        <v/>
      </c>
      <c r="P5448" s="15">
        <f t="shared" si="1879"/>
        <v>0</v>
      </c>
      <c r="Q5448" s="15" t="str">
        <f t="shared" si="1880"/>
        <v>8930,MENEN,Menen,</v>
      </c>
      <c r="R5448" s="15" t="str">
        <f t="shared" si="1881"/>
        <v/>
      </c>
      <c r="S5448" s="15" t="str">
        <f t="shared" si="1882"/>
        <v/>
      </c>
      <c r="T5448" s="15" t="str">
        <f t="shared" si="1883"/>
        <v/>
      </c>
      <c r="U5448" s="15">
        <f t="shared" si="1884"/>
        <v>0</v>
      </c>
      <c r="V5448" s="15" t="str">
        <f t="shared" si="1885"/>
        <v>8930,MENEN,Menen,</v>
      </c>
      <c r="W5448" s="15" t="str">
        <f t="shared" si="1886"/>
        <v/>
      </c>
      <c r="X5448" s="15" t="str">
        <f t="shared" si="1887"/>
        <v/>
      </c>
      <c r="Y5448" s="15" t="str">
        <f t="shared" si="1888"/>
        <v/>
      </c>
      <c r="Z5448" s="15">
        <f t="shared" si="1889"/>
        <v>0</v>
      </c>
      <c r="AA5448" s="15" t="str">
        <f t="shared" si="1890"/>
        <v>8930,MENEN,Menen,</v>
      </c>
      <c r="AB5448" s="15" t="str">
        <f t="shared" si="1891"/>
        <v/>
      </c>
    </row>
    <row r="5449" spans="1:28" x14ac:dyDescent="0.2">
      <c r="A5449">
        <v>62</v>
      </c>
      <c r="B5449">
        <v>167</v>
      </c>
      <c r="C5449">
        <v>8930</v>
      </c>
      <c r="D5449" t="s">
        <v>5963</v>
      </c>
      <c r="E5449" t="s">
        <v>5967</v>
      </c>
      <c r="F5449" t="str">
        <f t="shared" si="1870"/>
        <v>8930,MENEN,Ons Dorp,</v>
      </c>
      <c r="G5449">
        <f t="shared" si="1871"/>
        <v>62</v>
      </c>
      <c r="H5449">
        <f t="shared" si="1871"/>
        <v>167</v>
      </c>
      <c r="I5449" s="15" t="str">
        <f t="shared" si="1872"/>
        <v/>
      </c>
      <c r="J5449" s="15" t="str">
        <f t="shared" si="1873"/>
        <v/>
      </c>
      <c r="K5449" s="15">
        <f t="shared" si="1874"/>
        <v>0</v>
      </c>
      <c r="L5449" s="15" t="str">
        <f t="shared" si="1875"/>
        <v>8930,MENEN,Ons Dorp,</v>
      </c>
      <c r="M5449" s="15" t="str">
        <f t="shared" si="1876"/>
        <v/>
      </c>
      <c r="N5449" s="15" t="str">
        <f t="shared" si="1877"/>
        <v/>
      </c>
      <c r="O5449" s="15" t="str">
        <f t="shared" si="1878"/>
        <v/>
      </c>
      <c r="P5449" s="15">
        <f t="shared" si="1879"/>
        <v>0</v>
      </c>
      <c r="Q5449" s="15" t="str">
        <f t="shared" si="1880"/>
        <v>8930,MENEN,Ons Dorp,</v>
      </c>
      <c r="R5449" s="15" t="str">
        <f t="shared" si="1881"/>
        <v/>
      </c>
      <c r="S5449" s="15" t="str">
        <f t="shared" si="1882"/>
        <v/>
      </c>
      <c r="T5449" s="15" t="str">
        <f t="shared" si="1883"/>
        <v/>
      </c>
      <c r="U5449" s="15">
        <f t="shared" si="1884"/>
        <v>0</v>
      </c>
      <c r="V5449" s="15" t="str">
        <f t="shared" si="1885"/>
        <v>8930,MENEN,Ons Dorp,</v>
      </c>
      <c r="W5449" s="15" t="str">
        <f t="shared" si="1886"/>
        <v/>
      </c>
      <c r="X5449" s="15" t="str">
        <f t="shared" si="1887"/>
        <v/>
      </c>
      <c r="Y5449" s="15" t="str">
        <f t="shared" si="1888"/>
        <v/>
      </c>
      <c r="Z5449" s="15">
        <f t="shared" si="1889"/>
        <v>0</v>
      </c>
      <c r="AA5449" s="15" t="str">
        <f t="shared" si="1890"/>
        <v>8930,MENEN,Ons Dorp,</v>
      </c>
      <c r="AB5449" s="15" t="str">
        <f t="shared" si="1891"/>
        <v/>
      </c>
    </row>
    <row r="5450" spans="1:28" x14ac:dyDescent="0.2">
      <c r="A5450">
        <v>65</v>
      </c>
      <c r="B5450">
        <v>165</v>
      </c>
      <c r="C5450">
        <v>8930</v>
      </c>
      <c r="D5450" t="s">
        <v>5963</v>
      </c>
      <c r="E5450" t="s">
        <v>5968</v>
      </c>
      <c r="F5450" t="str">
        <f t="shared" si="1870"/>
        <v>8930,MENEN,Rekkem,</v>
      </c>
      <c r="G5450">
        <f t="shared" si="1871"/>
        <v>65</v>
      </c>
      <c r="H5450">
        <f t="shared" si="1871"/>
        <v>165</v>
      </c>
      <c r="I5450" s="15" t="str">
        <f t="shared" si="1872"/>
        <v/>
      </c>
      <c r="J5450" s="15" t="str">
        <f t="shared" si="1873"/>
        <v/>
      </c>
      <c r="K5450" s="15">
        <f t="shared" si="1874"/>
        <v>0</v>
      </c>
      <c r="L5450" s="15" t="str">
        <f t="shared" si="1875"/>
        <v>8930,MENEN,Rekkem,</v>
      </c>
      <c r="M5450" s="15" t="str">
        <f t="shared" si="1876"/>
        <v/>
      </c>
      <c r="N5450" s="15" t="str">
        <f t="shared" si="1877"/>
        <v/>
      </c>
      <c r="O5450" s="15" t="str">
        <f t="shared" si="1878"/>
        <v/>
      </c>
      <c r="P5450" s="15">
        <f t="shared" si="1879"/>
        <v>0</v>
      </c>
      <c r="Q5450" s="15" t="str">
        <f t="shared" si="1880"/>
        <v>8930,MENEN,Rekkem,</v>
      </c>
      <c r="R5450" s="15" t="str">
        <f t="shared" si="1881"/>
        <v/>
      </c>
      <c r="S5450" s="15" t="str">
        <f t="shared" si="1882"/>
        <v/>
      </c>
      <c r="T5450" s="15" t="str">
        <f t="shared" si="1883"/>
        <v/>
      </c>
      <c r="U5450" s="15">
        <f t="shared" si="1884"/>
        <v>0</v>
      </c>
      <c r="V5450" s="15" t="str">
        <f t="shared" si="1885"/>
        <v>8930,MENEN,Rekkem,</v>
      </c>
      <c r="W5450" s="15" t="str">
        <f t="shared" si="1886"/>
        <v/>
      </c>
      <c r="X5450" s="15" t="str">
        <f t="shared" si="1887"/>
        <v/>
      </c>
      <c r="Y5450" s="15" t="str">
        <f t="shared" si="1888"/>
        <v/>
      </c>
      <c r="Z5450" s="15">
        <f t="shared" si="1889"/>
        <v>0</v>
      </c>
      <c r="AA5450" s="15" t="str">
        <f t="shared" si="1890"/>
        <v>8930,MENEN,Rekkem,</v>
      </c>
      <c r="AB5450" s="15" t="str">
        <f t="shared" si="1891"/>
        <v/>
      </c>
    </row>
    <row r="5451" spans="1:28" x14ac:dyDescent="0.2">
      <c r="A5451">
        <v>59</v>
      </c>
      <c r="B5451">
        <v>167</v>
      </c>
      <c r="C5451">
        <v>8940</v>
      </c>
      <c r="D5451" t="s">
        <v>5969</v>
      </c>
      <c r="E5451" t="s">
        <v>5970</v>
      </c>
      <c r="F5451" t="str">
        <f t="shared" si="1870"/>
        <v>8940,WERVIK,Geluwe,</v>
      </c>
      <c r="G5451">
        <f t="shared" si="1871"/>
        <v>59</v>
      </c>
      <c r="H5451">
        <f t="shared" si="1871"/>
        <v>167</v>
      </c>
      <c r="I5451" s="15" t="str">
        <f t="shared" si="1872"/>
        <v/>
      </c>
      <c r="J5451" s="15" t="str">
        <f t="shared" si="1873"/>
        <v/>
      </c>
      <c r="K5451" s="15">
        <f t="shared" si="1874"/>
        <v>0</v>
      </c>
      <c r="L5451" s="15" t="str">
        <f t="shared" si="1875"/>
        <v>8940,WERVIK,Geluwe,</v>
      </c>
      <c r="M5451" s="15" t="str">
        <f t="shared" si="1876"/>
        <v/>
      </c>
      <c r="N5451" s="15" t="str">
        <f t="shared" si="1877"/>
        <v/>
      </c>
      <c r="O5451" s="15" t="str">
        <f t="shared" si="1878"/>
        <v/>
      </c>
      <c r="P5451" s="15">
        <f t="shared" si="1879"/>
        <v>0</v>
      </c>
      <c r="Q5451" s="15" t="str">
        <f t="shared" si="1880"/>
        <v>8940,WERVIK,Geluwe,</v>
      </c>
      <c r="R5451" s="15" t="str">
        <f t="shared" si="1881"/>
        <v/>
      </c>
      <c r="S5451" s="15" t="str">
        <f t="shared" si="1882"/>
        <v/>
      </c>
      <c r="T5451" s="15" t="str">
        <f t="shared" si="1883"/>
        <v/>
      </c>
      <c r="U5451" s="15">
        <f t="shared" si="1884"/>
        <v>0</v>
      </c>
      <c r="V5451" s="15" t="str">
        <f t="shared" si="1885"/>
        <v>8940,WERVIK,Geluwe,</v>
      </c>
      <c r="W5451" s="15" t="str">
        <f t="shared" si="1886"/>
        <v/>
      </c>
      <c r="X5451" s="15" t="str">
        <f t="shared" si="1887"/>
        <v/>
      </c>
      <c r="Y5451" s="15" t="str">
        <f t="shared" si="1888"/>
        <v/>
      </c>
      <c r="Z5451" s="15">
        <f t="shared" si="1889"/>
        <v>0</v>
      </c>
      <c r="AA5451" s="15" t="str">
        <f t="shared" si="1890"/>
        <v>8940,WERVIK,Geluwe,</v>
      </c>
      <c r="AB5451" s="15" t="str">
        <f t="shared" si="1891"/>
        <v/>
      </c>
    </row>
    <row r="5452" spans="1:28" x14ac:dyDescent="0.2">
      <c r="A5452">
        <v>55</v>
      </c>
      <c r="B5452">
        <v>168</v>
      </c>
      <c r="C5452">
        <v>8940</v>
      </c>
      <c r="D5452" t="s">
        <v>5969</v>
      </c>
      <c r="E5452" t="s">
        <v>5971</v>
      </c>
      <c r="F5452" t="str">
        <f t="shared" si="1870"/>
        <v>8940,WERVIK,Kruiseke,</v>
      </c>
      <c r="G5452">
        <f t="shared" si="1871"/>
        <v>55</v>
      </c>
      <c r="H5452">
        <f t="shared" si="1871"/>
        <v>168</v>
      </c>
      <c r="I5452" s="15" t="str">
        <f t="shared" si="1872"/>
        <v/>
      </c>
      <c r="J5452" s="15" t="str">
        <f t="shared" si="1873"/>
        <v/>
      </c>
      <c r="K5452" s="15">
        <f t="shared" si="1874"/>
        <v>0</v>
      </c>
      <c r="L5452" s="15" t="str">
        <f t="shared" si="1875"/>
        <v>8940,WERVIK,Kruiseke,</v>
      </c>
      <c r="M5452" s="15" t="str">
        <f t="shared" si="1876"/>
        <v/>
      </c>
      <c r="N5452" s="15" t="str">
        <f t="shared" si="1877"/>
        <v/>
      </c>
      <c r="O5452" s="15" t="str">
        <f t="shared" si="1878"/>
        <v/>
      </c>
      <c r="P5452" s="15">
        <f t="shared" si="1879"/>
        <v>0</v>
      </c>
      <c r="Q5452" s="15" t="str">
        <f t="shared" si="1880"/>
        <v>8940,WERVIK,Kruiseke,</v>
      </c>
      <c r="R5452" s="15" t="str">
        <f t="shared" si="1881"/>
        <v/>
      </c>
      <c r="S5452" s="15" t="str">
        <f t="shared" si="1882"/>
        <v/>
      </c>
      <c r="T5452" s="15" t="str">
        <f t="shared" si="1883"/>
        <v/>
      </c>
      <c r="U5452" s="15">
        <f t="shared" si="1884"/>
        <v>0</v>
      </c>
      <c r="V5452" s="15" t="str">
        <f t="shared" si="1885"/>
        <v>8940,WERVIK,Kruiseke,</v>
      </c>
      <c r="W5452" s="15" t="str">
        <f t="shared" si="1886"/>
        <v/>
      </c>
      <c r="X5452" s="15" t="str">
        <f t="shared" si="1887"/>
        <v/>
      </c>
      <c r="Y5452" s="15" t="str">
        <f t="shared" si="1888"/>
        <v/>
      </c>
      <c r="Z5452" s="15">
        <f t="shared" si="1889"/>
        <v>0</v>
      </c>
      <c r="AA5452" s="15" t="str">
        <f t="shared" si="1890"/>
        <v>8940,WERVIK,Kruiseke,</v>
      </c>
      <c r="AB5452" s="15" t="str">
        <f t="shared" si="1891"/>
        <v/>
      </c>
    </row>
    <row r="5453" spans="1:28" x14ac:dyDescent="0.2">
      <c r="A5453">
        <v>58</v>
      </c>
      <c r="B5453">
        <v>170</v>
      </c>
      <c r="C5453">
        <v>8940</v>
      </c>
      <c r="D5453" t="s">
        <v>5969</v>
      </c>
      <c r="E5453" t="s">
        <v>1191</v>
      </c>
      <c r="F5453" t="str">
        <f t="shared" si="1870"/>
        <v>8940,WERVIK,Molenhoek,</v>
      </c>
      <c r="G5453">
        <f t="shared" si="1871"/>
        <v>58</v>
      </c>
      <c r="H5453">
        <f t="shared" si="1871"/>
        <v>170</v>
      </c>
      <c r="I5453" s="15" t="str">
        <f t="shared" si="1872"/>
        <v/>
      </c>
      <c r="J5453" s="15" t="str">
        <f t="shared" si="1873"/>
        <v/>
      </c>
      <c r="K5453" s="15">
        <f t="shared" si="1874"/>
        <v>0</v>
      </c>
      <c r="L5453" s="15" t="str">
        <f t="shared" si="1875"/>
        <v>8940,WERVIK,Molenhoek,</v>
      </c>
      <c r="M5453" s="15" t="str">
        <f t="shared" si="1876"/>
        <v/>
      </c>
      <c r="N5453" s="15" t="str">
        <f t="shared" si="1877"/>
        <v/>
      </c>
      <c r="O5453" s="15" t="str">
        <f t="shared" si="1878"/>
        <v/>
      </c>
      <c r="P5453" s="15">
        <f t="shared" si="1879"/>
        <v>0</v>
      </c>
      <c r="Q5453" s="15" t="str">
        <f t="shared" si="1880"/>
        <v>8940,WERVIK,Molenhoek,</v>
      </c>
      <c r="R5453" s="15" t="str">
        <f t="shared" si="1881"/>
        <v/>
      </c>
      <c r="S5453" s="15" t="str">
        <f t="shared" si="1882"/>
        <v/>
      </c>
      <c r="T5453" s="15" t="str">
        <f t="shared" si="1883"/>
        <v/>
      </c>
      <c r="U5453" s="15">
        <f t="shared" si="1884"/>
        <v>0</v>
      </c>
      <c r="V5453" s="15" t="str">
        <f t="shared" si="1885"/>
        <v>8940,WERVIK,Molenhoek,</v>
      </c>
      <c r="W5453" s="15" t="str">
        <f t="shared" si="1886"/>
        <v/>
      </c>
      <c r="X5453" s="15" t="str">
        <f t="shared" si="1887"/>
        <v/>
      </c>
      <c r="Y5453" s="15" t="str">
        <f t="shared" si="1888"/>
        <v/>
      </c>
      <c r="Z5453" s="15">
        <f t="shared" si="1889"/>
        <v>0</v>
      </c>
      <c r="AA5453" s="15" t="str">
        <f t="shared" si="1890"/>
        <v>8940,WERVIK,Molenhoek,</v>
      </c>
      <c r="AB5453" s="15" t="str">
        <f t="shared" si="1891"/>
        <v/>
      </c>
    </row>
    <row r="5454" spans="1:28" x14ac:dyDescent="0.2">
      <c r="A5454">
        <v>57</v>
      </c>
      <c r="B5454">
        <v>165</v>
      </c>
      <c r="C5454">
        <v>8940</v>
      </c>
      <c r="D5454" t="s">
        <v>5969</v>
      </c>
      <c r="E5454" t="s">
        <v>5972</v>
      </c>
      <c r="F5454" t="str">
        <f t="shared" si="1870"/>
        <v>8940,WERVIK,Reke,</v>
      </c>
      <c r="G5454">
        <f t="shared" si="1871"/>
        <v>57</v>
      </c>
      <c r="H5454">
        <f t="shared" si="1871"/>
        <v>165</v>
      </c>
      <c r="I5454" s="15" t="str">
        <f t="shared" si="1872"/>
        <v/>
      </c>
      <c r="J5454" s="15" t="str">
        <f t="shared" si="1873"/>
        <v/>
      </c>
      <c r="K5454" s="15">
        <f t="shared" si="1874"/>
        <v>0</v>
      </c>
      <c r="L5454" s="15" t="str">
        <f t="shared" si="1875"/>
        <v>8940,WERVIK,Reke,</v>
      </c>
      <c r="M5454" s="15" t="str">
        <f t="shared" si="1876"/>
        <v/>
      </c>
      <c r="N5454" s="15" t="str">
        <f t="shared" si="1877"/>
        <v/>
      </c>
      <c r="O5454" s="15" t="str">
        <f t="shared" si="1878"/>
        <v/>
      </c>
      <c r="P5454" s="15">
        <f t="shared" si="1879"/>
        <v>0</v>
      </c>
      <c r="Q5454" s="15" t="str">
        <f t="shared" si="1880"/>
        <v>8940,WERVIK,Reke,</v>
      </c>
      <c r="R5454" s="15" t="str">
        <f t="shared" si="1881"/>
        <v/>
      </c>
      <c r="S5454" s="15" t="str">
        <f t="shared" si="1882"/>
        <v/>
      </c>
      <c r="T5454" s="15" t="str">
        <f t="shared" si="1883"/>
        <v/>
      </c>
      <c r="U5454" s="15">
        <f t="shared" si="1884"/>
        <v>0</v>
      </c>
      <c r="V5454" s="15" t="str">
        <f t="shared" si="1885"/>
        <v>8940,WERVIK,Reke,</v>
      </c>
      <c r="W5454" s="15" t="str">
        <f t="shared" si="1886"/>
        <v/>
      </c>
      <c r="X5454" s="15" t="str">
        <f t="shared" si="1887"/>
        <v/>
      </c>
      <c r="Y5454" s="15" t="str">
        <f t="shared" si="1888"/>
        <v/>
      </c>
      <c r="Z5454" s="15">
        <f t="shared" si="1889"/>
        <v>0</v>
      </c>
      <c r="AA5454" s="15" t="str">
        <f t="shared" si="1890"/>
        <v>8940,WERVIK,Reke,</v>
      </c>
      <c r="AB5454" s="15" t="str">
        <f t="shared" si="1891"/>
        <v/>
      </c>
    </row>
    <row r="5455" spans="1:28" x14ac:dyDescent="0.2">
      <c r="A5455">
        <v>58</v>
      </c>
      <c r="B5455">
        <v>171</v>
      </c>
      <c r="C5455">
        <v>8940</v>
      </c>
      <c r="D5455" t="s">
        <v>5969</v>
      </c>
      <c r="E5455" t="s">
        <v>5973</v>
      </c>
      <c r="F5455" t="str">
        <f t="shared" si="1870"/>
        <v>8940,WERVIK,Terhand,</v>
      </c>
      <c r="G5455">
        <f t="shared" si="1871"/>
        <v>58</v>
      </c>
      <c r="H5455">
        <f t="shared" si="1871"/>
        <v>171</v>
      </c>
      <c r="I5455" s="15" t="str">
        <f t="shared" si="1872"/>
        <v/>
      </c>
      <c r="J5455" s="15" t="str">
        <f t="shared" si="1873"/>
        <v/>
      </c>
      <c r="K5455" s="15">
        <f t="shared" si="1874"/>
        <v>0</v>
      </c>
      <c r="L5455" s="15" t="str">
        <f t="shared" si="1875"/>
        <v>8940,WERVIK,Terhand,</v>
      </c>
      <c r="M5455" s="15" t="str">
        <f t="shared" si="1876"/>
        <v/>
      </c>
      <c r="N5455" s="15" t="str">
        <f t="shared" si="1877"/>
        <v/>
      </c>
      <c r="O5455" s="15" t="str">
        <f t="shared" si="1878"/>
        <v/>
      </c>
      <c r="P5455" s="15">
        <f t="shared" si="1879"/>
        <v>0</v>
      </c>
      <c r="Q5455" s="15" t="str">
        <f t="shared" si="1880"/>
        <v>8940,WERVIK,Terhand,</v>
      </c>
      <c r="R5455" s="15" t="str">
        <f t="shared" si="1881"/>
        <v/>
      </c>
      <c r="S5455" s="15" t="str">
        <f t="shared" si="1882"/>
        <v/>
      </c>
      <c r="T5455" s="15" t="str">
        <f t="shared" si="1883"/>
        <v/>
      </c>
      <c r="U5455" s="15">
        <f t="shared" si="1884"/>
        <v>0</v>
      </c>
      <c r="V5455" s="15" t="str">
        <f t="shared" si="1885"/>
        <v>8940,WERVIK,Terhand,</v>
      </c>
      <c r="W5455" s="15" t="str">
        <f t="shared" si="1886"/>
        <v/>
      </c>
      <c r="X5455" s="15" t="str">
        <f t="shared" si="1887"/>
        <v/>
      </c>
      <c r="Y5455" s="15" t="str">
        <f t="shared" si="1888"/>
        <v/>
      </c>
      <c r="Z5455" s="15">
        <f t="shared" si="1889"/>
        <v>0</v>
      </c>
      <c r="AA5455" s="15" t="str">
        <f t="shared" si="1890"/>
        <v>8940,WERVIK,Terhand,</v>
      </c>
      <c r="AB5455" s="15" t="str">
        <f t="shared" si="1891"/>
        <v/>
      </c>
    </row>
    <row r="5456" spans="1:28" x14ac:dyDescent="0.2">
      <c r="A5456">
        <v>57</v>
      </c>
      <c r="B5456">
        <v>164</v>
      </c>
      <c r="C5456">
        <v>8940</v>
      </c>
      <c r="D5456" t="s">
        <v>5969</v>
      </c>
      <c r="E5456" t="s">
        <v>5974</v>
      </c>
      <c r="F5456" t="str">
        <f t="shared" si="1870"/>
        <v>8940,WERVIK,Wervik,</v>
      </c>
      <c r="G5456">
        <f t="shared" si="1871"/>
        <v>57</v>
      </c>
      <c r="H5456">
        <f t="shared" si="1871"/>
        <v>164</v>
      </c>
      <c r="I5456" s="15" t="str">
        <f t="shared" si="1872"/>
        <v/>
      </c>
      <c r="J5456" s="15" t="str">
        <f t="shared" si="1873"/>
        <v/>
      </c>
      <c r="K5456" s="15">
        <f t="shared" si="1874"/>
        <v>0</v>
      </c>
      <c r="L5456" s="15" t="str">
        <f t="shared" si="1875"/>
        <v>8940,WERVIK,Wervik,</v>
      </c>
      <c r="M5456" s="15" t="str">
        <f t="shared" si="1876"/>
        <v/>
      </c>
      <c r="N5456" s="15" t="str">
        <f t="shared" si="1877"/>
        <v/>
      </c>
      <c r="O5456" s="15" t="str">
        <f t="shared" si="1878"/>
        <v/>
      </c>
      <c r="P5456" s="15">
        <f t="shared" si="1879"/>
        <v>0</v>
      </c>
      <c r="Q5456" s="15" t="str">
        <f t="shared" si="1880"/>
        <v>8940,WERVIK,Wervik,</v>
      </c>
      <c r="R5456" s="15" t="str">
        <f t="shared" si="1881"/>
        <v/>
      </c>
      <c r="S5456" s="15" t="str">
        <f t="shared" si="1882"/>
        <v/>
      </c>
      <c r="T5456" s="15" t="str">
        <f t="shared" si="1883"/>
        <v/>
      </c>
      <c r="U5456" s="15">
        <f t="shared" si="1884"/>
        <v>0</v>
      </c>
      <c r="V5456" s="15" t="str">
        <f t="shared" si="1885"/>
        <v>8940,WERVIK,Wervik,</v>
      </c>
      <c r="W5456" s="15" t="str">
        <f t="shared" si="1886"/>
        <v/>
      </c>
      <c r="X5456" s="15" t="str">
        <f t="shared" si="1887"/>
        <v/>
      </c>
      <c r="Y5456" s="15" t="str">
        <f t="shared" si="1888"/>
        <v/>
      </c>
      <c r="Z5456" s="15">
        <f t="shared" si="1889"/>
        <v>0</v>
      </c>
      <c r="AA5456" s="15" t="str">
        <f t="shared" si="1890"/>
        <v>8940,WERVIK,Wervik,</v>
      </c>
      <c r="AB5456" s="15" t="str">
        <f t="shared" si="1891"/>
        <v/>
      </c>
    </row>
    <row r="5457" spans="1:28" x14ac:dyDescent="0.2">
      <c r="A5457">
        <v>40</v>
      </c>
      <c r="B5457">
        <v>158</v>
      </c>
      <c r="C5457">
        <v>8950</v>
      </c>
      <c r="D5457" t="s">
        <v>5975</v>
      </c>
      <c r="E5457" t="s">
        <v>5976</v>
      </c>
      <c r="F5457" t="str">
        <f t="shared" si="1870"/>
        <v>8950,HEUVELLAND,De Seule,</v>
      </c>
      <c r="G5457">
        <f t="shared" si="1871"/>
        <v>40</v>
      </c>
      <c r="H5457">
        <f t="shared" si="1871"/>
        <v>158</v>
      </c>
      <c r="I5457" s="15" t="str">
        <f t="shared" si="1872"/>
        <v/>
      </c>
      <c r="J5457" s="15" t="str">
        <f t="shared" si="1873"/>
        <v/>
      </c>
      <c r="K5457" s="15">
        <f t="shared" si="1874"/>
        <v>0</v>
      </c>
      <c r="L5457" s="15" t="str">
        <f t="shared" si="1875"/>
        <v>8950,HEUVELLAND,De Seule,</v>
      </c>
      <c r="M5457" s="15" t="str">
        <f t="shared" si="1876"/>
        <v/>
      </c>
      <c r="N5457" s="15" t="str">
        <f t="shared" si="1877"/>
        <v/>
      </c>
      <c r="O5457" s="15" t="str">
        <f t="shared" si="1878"/>
        <v/>
      </c>
      <c r="P5457" s="15">
        <f t="shared" si="1879"/>
        <v>0</v>
      </c>
      <c r="Q5457" s="15" t="str">
        <f t="shared" si="1880"/>
        <v>8950,HEUVELLAND,De Seule,</v>
      </c>
      <c r="R5457" s="15" t="str">
        <f t="shared" si="1881"/>
        <v/>
      </c>
      <c r="S5457" s="15" t="str">
        <f t="shared" si="1882"/>
        <v/>
      </c>
      <c r="T5457" s="15" t="str">
        <f t="shared" si="1883"/>
        <v/>
      </c>
      <c r="U5457" s="15">
        <f t="shared" si="1884"/>
        <v>0</v>
      </c>
      <c r="V5457" s="15" t="str">
        <f t="shared" si="1885"/>
        <v>8950,HEUVELLAND,De Seule,</v>
      </c>
      <c r="W5457" s="15" t="str">
        <f t="shared" si="1886"/>
        <v/>
      </c>
      <c r="X5457" s="15" t="str">
        <f t="shared" si="1887"/>
        <v/>
      </c>
      <c r="Y5457" s="15" t="str">
        <f t="shared" si="1888"/>
        <v/>
      </c>
      <c r="Z5457" s="15">
        <f t="shared" si="1889"/>
        <v>0</v>
      </c>
      <c r="AA5457" s="15" t="str">
        <f t="shared" si="1890"/>
        <v>8950,HEUVELLAND,De Seule,</v>
      </c>
      <c r="AB5457" s="15" t="str">
        <f t="shared" si="1891"/>
        <v/>
      </c>
    </row>
    <row r="5458" spans="1:28" x14ac:dyDescent="0.2">
      <c r="A5458">
        <v>40</v>
      </c>
      <c r="B5458">
        <v>165</v>
      </c>
      <c r="C5458">
        <v>8950</v>
      </c>
      <c r="D5458" t="s">
        <v>5975</v>
      </c>
      <c r="E5458" t="s">
        <v>5977</v>
      </c>
      <c r="F5458" t="str">
        <f t="shared" si="1870"/>
        <v>8950,HEUVELLAND,Heuvelland,</v>
      </c>
      <c r="G5458">
        <f t="shared" si="1871"/>
        <v>40</v>
      </c>
      <c r="H5458">
        <f t="shared" si="1871"/>
        <v>165</v>
      </c>
      <c r="I5458" s="15" t="str">
        <f t="shared" si="1872"/>
        <v/>
      </c>
      <c r="J5458" s="15" t="str">
        <f t="shared" si="1873"/>
        <v/>
      </c>
      <c r="K5458" s="15">
        <f t="shared" si="1874"/>
        <v>0</v>
      </c>
      <c r="L5458" s="15" t="str">
        <f t="shared" si="1875"/>
        <v>8950,HEUVELLAND,Heuvelland,</v>
      </c>
      <c r="M5458" s="15" t="str">
        <f t="shared" si="1876"/>
        <v/>
      </c>
      <c r="N5458" s="15" t="str">
        <f t="shared" si="1877"/>
        <v/>
      </c>
      <c r="O5458" s="15" t="str">
        <f t="shared" si="1878"/>
        <v/>
      </c>
      <c r="P5458" s="15">
        <f t="shared" si="1879"/>
        <v>0</v>
      </c>
      <c r="Q5458" s="15" t="str">
        <f t="shared" si="1880"/>
        <v>8950,HEUVELLAND,Heuvelland,</v>
      </c>
      <c r="R5458" s="15" t="str">
        <f t="shared" si="1881"/>
        <v/>
      </c>
      <c r="S5458" s="15" t="str">
        <f t="shared" si="1882"/>
        <v/>
      </c>
      <c r="T5458" s="15" t="str">
        <f t="shared" si="1883"/>
        <v/>
      </c>
      <c r="U5458" s="15">
        <f t="shared" si="1884"/>
        <v>0</v>
      </c>
      <c r="V5458" s="15" t="str">
        <f t="shared" si="1885"/>
        <v>8950,HEUVELLAND,Heuvelland,</v>
      </c>
      <c r="W5458" s="15" t="str">
        <f t="shared" si="1886"/>
        <v/>
      </c>
      <c r="X5458" s="15" t="str">
        <f t="shared" si="1887"/>
        <v/>
      </c>
      <c r="Y5458" s="15" t="str">
        <f t="shared" si="1888"/>
        <v/>
      </c>
      <c r="Z5458" s="15">
        <f t="shared" si="1889"/>
        <v>0</v>
      </c>
      <c r="AA5458" s="15" t="str">
        <f t="shared" si="1890"/>
        <v>8950,HEUVELLAND,Heuvelland,</v>
      </c>
      <c r="AB5458" s="15" t="str">
        <f t="shared" si="1891"/>
        <v/>
      </c>
    </row>
    <row r="5459" spans="1:28" x14ac:dyDescent="0.2">
      <c r="A5459">
        <v>40</v>
      </c>
      <c r="B5459">
        <v>166</v>
      </c>
      <c r="C5459">
        <v>8950</v>
      </c>
      <c r="D5459" t="s">
        <v>5975</v>
      </c>
      <c r="E5459" t="s">
        <v>5978</v>
      </c>
      <c r="F5459" t="str">
        <f t="shared" si="1870"/>
        <v>8950,HEUVELLAND,Klijte,</v>
      </c>
      <c r="G5459">
        <f t="shared" si="1871"/>
        <v>40</v>
      </c>
      <c r="H5459">
        <f t="shared" si="1871"/>
        <v>166</v>
      </c>
      <c r="I5459" s="15" t="str">
        <f t="shared" si="1872"/>
        <v/>
      </c>
      <c r="J5459" s="15" t="str">
        <f t="shared" si="1873"/>
        <v/>
      </c>
      <c r="K5459" s="15">
        <f t="shared" si="1874"/>
        <v>0</v>
      </c>
      <c r="L5459" s="15" t="str">
        <f t="shared" si="1875"/>
        <v>8950,HEUVELLAND,Klijte,</v>
      </c>
      <c r="M5459" s="15" t="str">
        <f t="shared" si="1876"/>
        <v/>
      </c>
      <c r="N5459" s="15" t="str">
        <f t="shared" si="1877"/>
        <v/>
      </c>
      <c r="O5459" s="15" t="str">
        <f t="shared" si="1878"/>
        <v/>
      </c>
      <c r="P5459" s="15">
        <f t="shared" si="1879"/>
        <v>0</v>
      </c>
      <c r="Q5459" s="15" t="str">
        <f t="shared" si="1880"/>
        <v>8950,HEUVELLAND,Klijte,</v>
      </c>
      <c r="R5459" s="15" t="str">
        <f t="shared" si="1881"/>
        <v/>
      </c>
      <c r="S5459" s="15" t="str">
        <f t="shared" si="1882"/>
        <v/>
      </c>
      <c r="T5459" s="15" t="str">
        <f t="shared" si="1883"/>
        <v/>
      </c>
      <c r="U5459" s="15">
        <f t="shared" si="1884"/>
        <v>0</v>
      </c>
      <c r="V5459" s="15" t="str">
        <f t="shared" si="1885"/>
        <v>8950,HEUVELLAND,Klijte,</v>
      </c>
      <c r="W5459" s="15" t="str">
        <f t="shared" si="1886"/>
        <v/>
      </c>
      <c r="X5459" s="15" t="str">
        <f t="shared" si="1887"/>
        <v/>
      </c>
      <c r="Y5459" s="15" t="str">
        <f t="shared" si="1888"/>
        <v/>
      </c>
      <c r="Z5459" s="15">
        <f t="shared" si="1889"/>
        <v>0</v>
      </c>
      <c r="AA5459" s="15" t="str">
        <f t="shared" si="1890"/>
        <v>8950,HEUVELLAND,Klijte,</v>
      </c>
      <c r="AB5459" s="15" t="str">
        <f t="shared" si="1891"/>
        <v/>
      </c>
    </row>
    <row r="5460" spans="1:28" x14ac:dyDescent="0.2">
      <c r="A5460">
        <v>40</v>
      </c>
      <c r="B5460">
        <v>159</v>
      </c>
      <c r="C5460">
        <v>8950</v>
      </c>
      <c r="D5460" t="s">
        <v>5975</v>
      </c>
      <c r="E5460" t="s">
        <v>5979</v>
      </c>
      <c r="F5460" t="str">
        <f t="shared" si="1870"/>
        <v>8950,HEUVELLAND,Korte Pijp,</v>
      </c>
      <c r="G5460">
        <f t="shared" si="1871"/>
        <v>40</v>
      </c>
      <c r="H5460">
        <f t="shared" si="1871"/>
        <v>159</v>
      </c>
      <c r="I5460" s="15" t="str">
        <f t="shared" si="1872"/>
        <v/>
      </c>
      <c r="J5460" s="15" t="str">
        <f t="shared" si="1873"/>
        <v/>
      </c>
      <c r="K5460" s="15">
        <f t="shared" si="1874"/>
        <v>0</v>
      </c>
      <c r="L5460" s="15" t="str">
        <f t="shared" si="1875"/>
        <v>8950,HEUVELLAND,Korte Pijp,</v>
      </c>
      <c r="M5460" s="15" t="str">
        <f t="shared" si="1876"/>
        <v/>
      </c>
      <c r="N5460" s="15" t="str">
        <f t="shared" si="1877"/>
        <v/>
      </c>
      <c r="O5460" s="15" t="str">
        <f t="shared" si="1878"/>
        <v/>
      </c>
      <c r="P5460" s="15">
        <f t="shared" si="1879"/>
        <v>0</v>
      </c>
      <c r="Q5460" s="15" t="str">
        <f t="shared" si="1880"/>
        <v>8950,HEUVELLAND,Korte Pijp,</v>
      </c>
      <c r="R5460" s="15" t="str">
        <f t="shared" si="1881"/>
        <v/>
      </c>
      <c r="S5460" s="15" t="str">
        <f t="shared" si="1882"/>
        <v/>
      </c>
      <c r="T5460" s="15" t="str">
        <f t="shared" si="1883"/>
        <v/>
      </c>
      <c r="U5460" s="15">
        <f t="shared" si="1884"/>
        <v>0</v>
      </c>
      <c r="V5460" s="15" t="str">
        <f t="shared" si="1885"/>
        <v>8950,HEUVELLAND,Korte Pijp,</v>
      </c>
      <c r="W5460" s="15" t="str">
        <f t="shared" si="1886"/>
        <v/>
      </c>
      <c r="X5460" s="15" t="str">
        <f t="shared" si="1887"/>
        <v/>
      </c>
      <c r="Y5460" s="15" t="str">
        <f t="shared" si="1888"/>
        <v/>
      </c>
      <c r="Z5460" s="15">
        <f t="shared" si="1889"/>
        <v>0</v>
      </c>
      <c r="AA5460" s="15" t="str">
        <f t="shared" si="1890"/>
        <v>8950,HEUVELLAND,Korte Pijp,</v>
      </c>
      <c r="AB5460" s="15" t="str">
        <f t="shared" si="1891"/>
        <v/>
      </c>
    </row>
    <row r="5461" spans="1:28" x14ac:dyDescent="0.2">
      <c r="A5461">
        <v>40</v>
      </c>
      <c r="B5461">
        <v>159</v>
      </c>
      <c r="C5461">
        <v>8950</v>
      </c>
      <c r="D5461" t="s">
        <v>5975</v>
      </c>
      <c r="E5461" t="s">
        <v>5980</v>
      </c>
      <c r="F5461" t="str">
        <f t="shared" si="1870"/>
        <v>8950,HEUVELLAND,Le Maloy,</v>
      </c>
      <c r="G5461">
        <f t="shared" si="1871"/>
        <v>40</v>
      </c>
      <c r="H5461">
        <f t="shared" si="1871"/>
        <v>159</v>
      </c>
      <c r="I5461" s="15" t="str">
        <f t="shared" si="1872"/>
        <v/>
      </c>
      <c r="J5461" s="15" t="str">
        <f t="shared" si="1873"/>
        <v/>
      </c>
      <c r="K5461" s="15">
        <f t="shared" si="1874"/>
        <v>0</v>
      </c>
      <c r="L5461" s="15" t="str">
        <f t="shared" si="1875"/>
        <v>8950,HEUVELLAND,Le Maloy,</v>
      </c>
      <c r="M5461" s="15" t="str">
        <f t="shared" si="1876"/>
        <v/>
      </c>
      <c r="N5461" s="15" t="str">
        <f t="shared" si="1877"/>
        <v/>
      </c>
      <c r="O5461" s="15" t="str">
        <f t="shared" si="1878"/>
        <v/>
      </c>
      <c r="P5461" s="15">
        <f t="shared" si="1879"/>
        <v>0</v>
      </c>
      <c r="Q5461" s="15" t="str">
        <f t="shared" si="1880"/>
        <v>8950,HEUVELLAND,Le Maloy,</v>
      </c>
      <c r="R5461" s="15" t="str">
        <f t="shared" si="1881"/>
        <v/>
      </c>
      <c r="S5461" s="15" t="str">
        <f t="shared" si="1882"/>
        <v/>
      </c>
      <c r="T5461" s="15" t="str">
        <f t="shared" si="1883"/>
        <v/>
      </c>
      <c r="U5461" s="15">
        <f t="shared" si="1884"/>
        <v>0</v>
      </c>
      <c r="V5461" s="15" t="str">
        <f t="shared" si="1885"/>
        <v>8950,HEUVELLAND,Le Maloy,</v>
      </c>
      <c r="W5461" s="15" t="str">
        <f t="shared" si="1886"/>
        <v/>
      </c>
      <c r="X5461" s="15" t="str">
        <f t="shared" si="1887"/>
        <v/>
      </c>
      <c r="Y5461" s="15" t="str">
        <f t="shared" si="1888"/>
        <v/>
      </c>
      <c r="Z5461" s="15">
        <f t="shared" si="1889"/>
        <v>0</v>
      </c>
      <c r="AA5461" s="15" t="str">
        <f t="shared" si="1890"/>
        <v>8950,HEUVELLAND,Le Maloy,</v>
      </c>
      <c r="AB5461" s="15" t="str">
        <f t="shared" si="1891"/>
        <v/>
      </c>
    </row>
    <row r="5462" spans="1:28" x14ac:dyDescent="0.2">
      <c r="A5462">
        <v>41</v>
      </c>
      <c r="B5462">
        <v>160</v>
      </c>
      <c r="C5462">
        <v>8950</v>
      </c>
      <c r="D5462" t="s">
        <v>5975</v>
      </c>
      <c r="E5462" t="s">
        <v>5981</v>
      </c>
      <c r="F5462" t="str">
        <f t="shared" si="1870"/>
        <v>8950,HEUVELLAND,Nieuwkerke,</v>
      </c>
      <c r="G5462">
        <f t="shared" si="1871"/>
        <v>41</v>
      </c>
      <c r="H5462">
        <f t="shared" si="1871"/>
        <v>160</v>
      </c>
      <c r="I5462" s="15" t="str">
        <f t="shared" si="1872"/>
        <v/>
      </c>
      <c r="J5462" s="15" t="str">
        <f t="shared" si="1873"/>
        <v/>
      </c>
      <c r="K5462" s="15">
        <f t="shared" si="1874"/>
        <v>0</v>
      </c>
      <c r="L5462" s="15" t="str">
        <f t="shared" si="1875"/>
        <v>8950,HEUVELLAND,Nieuwkerke,</v>
      </c>
      <c r="M5462" s="15" t="str">
        <f t="shared" si="1876"/>
        <v/>
      </c>
      <c r="N5462" s="15" t="str">
        <f t="shared" si="1877"/>
        <v/>
      </c>
      <c r="O5462" s="15" t="str">
        <f t="shared" si="1878"/>
        <v/>
      </c>
      <c r="P5462" s="15">
        <f t="shared" si="1879"/>
        <v>0</v>
      </c>
      <c r="Q5462" s="15" t="str">
        <f t="shared" si="1880"/>
        <v>8950,HEUVELLAND,Nieuwkerke,</v>
      </c>
      <c r="R5462" s="15" t="str">
        <f t="shared" si="1881"/>
        <v/>
      </c>
      <c r="S5462" s="15" t="str">
        <f t="shared" si="1882"/>
        <v/>
      </c>
      <c r="T5462" s="15" t="str">
        <f t="shared" si="1883"/>
        <v/>
      </c>
      <c r="U5462" s="15">
        <f t="shared" si="1884"/>
        <v>0</v>
      </c>
      <c r="V5462" s="15" t="str">
        <f t="shared" si="1885"/>
        <v>8950,HEUVELLAND,Nieuwkerke,</v>
      </c>
      <c r="W5462" s="15" t="str">
        <f t="shared" si="1886"/>
        <v/>
      </c>
      <c r="X5462" s="15" t="str">
        <f t="shared" si="1887"/>
        <v/>
      </c>
      <c r="Y5462" s="15" t="str">
        <f t="shared" si="1888"/>
        <v/>
      </c>
      <c r="Z5462" s="15">
        <f t="shared" si="1889"/>
        <v>0</v>
      </c>
      <c r="AA5462" s="15" t="str">
        <f t="shared" si="1890"/>
        <v>8950,HEUVELLAND,Nieuwkerke,</v>
      </c>
      <c r="AB5462" s="15" t="str">
        <f t="shared" si="1891"/>
        <v/>
      </c>
    </row>
    <row r="5463" spans="1:28" x14ac:dyDescent="0.2">
      <c r="A5463">
        <v>38</v>
      </c>
      <c r="B5463">
        <v>163</v>
      </c>
      <c r="C5463">
        <v>8951</v>
      </c>
      <c r="D5463" t="s">
        <v>5975</v>
      </c>
      <c r="E5463" t="s">
        <v>5982</v>
      </c>
      <c r="F5463" t="str">
        <f t="shared" si="1870"/>
        <v>8951,HEUVELLAND,Dranouter,</v>
      </c>
      <c r="G5463">
        <f t="shared" si="1871"/>
        <v>38</v>
      </c>
      <c r="H5463">
        <f t="shared" si="1871"/>
        <v>163</v>
      </c>
      <c r="I5463" s="15" t="str">
        <f t="shared" si="1872"/>
        <v/>
      </c>
      <c r="J5463" s="15" t="str">
        <f t="shared" si="1873"/>
        <v/>
      </c>
      <c r="K5463" s="15">
        <f t="shared" si="1874"/>
        <v>0</v>
      </c>
      <c r="L5463" s="15" t="str">
        <f t="shared" si="1875"/>
        <v>8951,HEUVELLAND,Dranouter,</v>
      </c>
      <c r="M5463" s="15" t="str">
        <f t="shared" si="1876"/>
        <v/>
      </c>
      <c r="N5463" s="15" t="str">
        <f t="shared" si="1877"/>
        <v/>
      </c>
      <c r="O5463" s="15" t="str">
        <f t="shared" si="1878"/>
        <v/>
      </c>
      <c r="P5463" s="15">
        <f t="shared" si="1879"/>
        <v>0</v>
      </c>
      <c r="Q5463" s="15" t="str">
        <f t="shared" si="1880"/>
        <v>8951,HEUVELLAND,Dranouter,</v>
      </c>
      <c r="R5463" s="15" t="str">
        <f t="shared" si="1881"/>
        <v/>
      </c>
      <c r="S5463" s="15" t="str">
        <f t="shared" si="1882"/>
        <v/>
      </c>
      <c r="T5463" s="15" t="str">
        <f t="shared" si="1883"/>
        <v/>
      </c>
      <c r="U5463" s="15">
        <f t="shared" si="1884"/>
        <v>0</v>
      </c>
      <c r="V5463" s="15" t="str">
        <f t="shared" si="1885"/>
        <v>8951,HEUVELLAND,Dranouter,</v>
      </c>
      <c r="W5463" s="15" t="str">
        <f t="shared" si="1886"/>
        <v/>
      </c>
      <c r="X5463" s="15" t="str">
        <f t="shared" si="1887"/>
        <v/>
      </c>
      <c r="Y5463" s="15" t="str">
        <f t="shared" si="1888"/>
        <v/>
      </c>
      <c r="Z5463" s="15">
        <f t="shared" si="1889"/>
        <v>0</v>
      </c>
      <c r="AA5463" s="15" t="str">
        <f t="shared" si="1890"/>
        <v>8951,HEUVELLAND,Dranouter,</v>
      </c>
      <c r="AB5463" s="15" t="str">
        <f t="shared" si="1891"/>
        <v/>
      </c>
    </row>
    <row r="5464" spans="1:28" x14ac:dyDescent="0.2">
      <c r="A5464">
        <v>43</v>
      </c>
      <c r="B5464">
        <v>162</v>
      </c>
      <c r="C5464">
        <v>8952</v>
      </c>
      <c r="D5464" t="s">
        <v>5975</v>
      </c>
      <c r="E5464" t="s">
        <v>5983</v>
      </c>
      <c r="F5464" t="str">
        <f t="shared" si="1870"/>
        <v>8952,HEUVELLAND,Wulvergem,</v>
      </c>
      <c r="G5464">
        <f t="shared" si="1871"/>
        <v>43</v>
      </c>
      <c r="H5464">
        <f t="shared" si="1871"/>
        <v>162</v>
      </c>
      <c r="I5464" s="15" t="str">
        <f t="shared" si="1872"/>
        <v/>
      </c>
      <c r="J5464" s="15" t="str">
        <f t="shared" si="1873"/>
        <v/>
      </c>
      <c r="K5464" s="15">
        <f t="shared" si="1874"/>
        <v>0</v>
      </c>
      <c r="L5464" s="15" t="str">
        <f t="shared" si="1875"/>
        <v>8952,HEUVELLAND,Wulvergem,</v>
      </c>
      <c r="M5464" s="15" t="str">
        <f t="shared" si="1876"/>
        <v/>
      </c>
      <c r="N5464" s="15" t="str">
        <f t="shared" si="1877"/>
        <v/>
      </c>
      <c r="O5464" s="15" t="str">
        <f t="shared" si="1878"/>
        <v/>
      </c>
      <c r="P5464" s="15">
        <f t="shared" si="1879"/>
        <v>0</v>
      </c>
      <c r="Q5464" s="15" t="str">
        <f t="shared" si="1880"/>
        <v>8952,HEUVELLAND,Wulvergem,</v>
      </c>
      <c r="R5464" s="15" t="str">
        <f t="shared" si="1881"/>
        <v/>
      </c>
      <c r="S5464" s="15" t="str">
        <f t="shared" si="1882"/>
        <v/>
      </c>
      <c r="T5464" s="15" t="str">
        <f t="shared" si="1883"/>
        <v/>
      </c>
      <c r="U5464" s="15">
        <f t="shared" si="1884"/>
        <v>0</v>
      </c>
      <c r="V5464" s="15" t="str">
        <f t="shared" si="1885"/>
        <v>8952,HEUVELLAND,Wulvergem,</v>
      </c>
      <c r="W5464" s="15" t="str">
        <f t="shared" si="1886"/>
        <v/>
      </c>
      <c r="X5464" s="15" t="str">
        <f t="shared" si="1887"/>
        <v/>
      </c>
      <c r="Y5464" s="15" t="str">
        <f t="shared" si="1888"/>
        <v/>
      </c>
      <c r="Z5464" s="15">
        <f t="shared" si="1889"/>
        <v>0</v>
      </c>
      <c r="AA5464" s="15" t="str">
        <f t="shared" si="1890"/>
        <v>8952,HEUVELLAND,Wulvergem,</v>
      </c>
      <c r="AB5464" s="15" t="str">
        <f t="shared" si="1891"/>
        <v/>
      </c>
    </row>
    <row r="5465" spans="1:28" x14ac:dyDescent="0.2">
      <c r="A5465">
        <v>47</v>
      </c>
      <c r="B5465">
        <v>165</v>
      </c>
      <c r="C5465">
        <v>8953</v>
      </c>
      <c r="D5465" t="s">
        <v>5975</v>
      </c>
      <c r="E5465" t="s">
        <v>5984</v>
      </c>
      <c r="F5465" t="str">
        <f t="shared" si="1870"/>
        <v>8953,HEUVELLAND,Osttaverne,</v>
      </c>
      <c r="G5465">
        <f t="shared" si="1871"/>
        <v>47</v>
      </c>
      <c r="H5465">
        <f t="shared" si="1871"/>
        <v>165</v>
      </c>
      <c r="I5465" s="15" t="str">
        <f t="shared" si="1872"/>
        <v/>
      </c>
      <c r="J5465" s="15" t="str">
        <f t="shared" si="1873"/>
        <v/>
      </c>
      <c r="K5465" s="15">
        <f t="shared" si="1874"/>
        <v>0</v>
      </c>
      <c r="L5465" s="15" t="str">
        <f t="shared" si="1875"/>
        <v>8953,HEUVELLAND,Osttaverne,</v>
      </c>
      <c r="M5465" s="15" t="str">
        <f t="shared" si="1876"/>
        <v/>
      </c>
      <c r="N5465" s="15" t="str">
        <f t="shared" si="1877"/>
        <v/>
      </c>
      <c r="O5465" s="15" t="str">
        <f t="shared" si="1878"/>
        <v/>
      </c>
      <c r="P5465" s="15">
        <f t="shared" si="1879"/>
        <v>0</v>
      </c>
      <c r="Q5465" s="15" t="str">
        <f t="shared" si="1880"/>
        <v>8953,HEUVELLAND,Osttaverne,</v>
      </c>
      <c r="R5465" s="15" t="str">
        <f t="shared" si="1881"/>
        <v/>
      </c>
      <c r="S5465" s="15" t="str">
        <f t="shared" si="1882"/>
        <v/>
      </c>
      <c r="T5465" s="15" t="str">
        <f t="shared" si="1883"/>
        <v/>
      </c>
      <c r="U5465" s="15">
        <f t="shared" si="1884"/>
        <v>0</v>
      </c>
      <c r="V5465" s="15" t="str">
        <f t="shared" si="1885"/>
        <v>8953,HEUVELLAND,Osttaverne,</v>
      </c>
      <c r="W5465" s="15" t="str">
        <f t="shared" si="1886"/>
        <v/>
      </c>
      <c r="X5465" s="15" t="str">
        <f t="shared" si="1887"/>
        <v/>
      </c>
      <c r="Y5465" s="15" t="str">
        <f t="shared" si="1888"/>
        <v/>
      </c>
      <c r="Z5465" s="15">
        <f t="shared" si="1889"/>
        <v>0</v>
      </c>
      <c r="AA5465" s="15" t="str">
        <f t="shared" si="1890"/>
        <v>8953,HEUVELLAND,Osttaverne,</v>
      </c>
      <c r="AB5465" s="15" t="str">
        <f t="shared" si="1891"/>
        <v/>
      </c>
    </row>
    <row r="5466" spans="1:28" x14ac:dyDescent="0.2">
      <c r="A5466">
        <v>45</v>
      </c>
      <c r="B5466">
        <v>165</v>
      </c>
      <c r="C5466">
        <v>8953</v>
      </c>
      <c r="D5466" t="s">
        <v>5975</v>
      </c>
      <c r="E5466" t="s">
        <v>5985</v>
      </c>
      <c r="F5466" t="str">
        <f t="shared" si="1870"/>
        <v>8953,HEUVELLAND,Wijtschate,</v>
      </c>
      <c r="G5466">
        <f t="shared" si="1871"/>
        <v>45</v>
      </c>
      <c r="H5466">
        <f t="shared" si="1871"/>
        <v>165</v>
      </c>
      <c r="I5466" s="15" t="str">
        <f t="shared" si="1872"/>
        <v/>
      </c>
      <c r="J5466" s="15" t="str">
        <f t="shared" si="1873"/>
        <v/>
      </c>
      <c r="K5466" s="15">
        <f t="shared" si="1874"/>
        <v>0</v>
      </c>
      <c r="L5466" s="15" t="str">
        <f t="shared" si="1875"/>
        <v>8953,HEUVELLAND,Wijtschate,</v>
      </c>
      <c r="M5466" s="15" t="str">
        <f t="shared" si="1876"/>
        <v/>
      </c>
      <c r="N5466" s="15" t="str">
        <f t="shared" si="1877"/>
        <v/>
      </c>
      <c r="O5466" s="15" t="str">
        <f t="shared" si="1878"/>
        <v/>
      </c>
      <c r="P5466" s="15">
        <f t="shared" si="1879"/>
        <v>0</v>
      </c>
      <c r="Q5466" s="15" t="str">
        <f t="shared" si="1880"/>
        <v>8953,HEUVELLAND,Wijtschate,</v>
      </c>
      <c r="R5466" s="15" t="str">
        <f t="shared" si="1881"/>
        <v/>
      </c>
      <c r="S5466" s="15" t="str">
        <f t="shared" si="1882"/>
        <v/>
      </c>
      <c r="T5466" s="15" t="str">
        <f t="shared" si="1883"/>
        <v/>
      </c>
      <c r="U5466" s="15">
        <f t="shared" si="1884"/>
        <v>0</v>
      </c>
      <c r="V5466" s="15" t="str">
        <f t="shared" si="1885"/>
        <v>8953,HEUVELLAND,Wijtschate,</v>
      </c>
      <c r="W5466" s="15" t="str">
        <f t="shared" si="1886"/>
        <v/>
      </c>
      <c r="X5466" s="15" t="str">
        <f t="shared" si="1887"/>
        <v/>
      </c>
      <c r="Y5466" s="15" t="str">
        <f t="shared" si="1888"/>
        <v/>
      </c>
      <c r="Z5466" s="15">
        <f t="shared" si="1889"/>
        <v>0</v>
      </c>
      <c r="AA5466" s="15" t="str">
        <f t="shared" si="1890"/>
        <v>8953,HEUVELLAND,Wijtschate,</v>
      </c>
      <c r="AB5466" s="15" t="str">
        <f t="shared" si="1891"/>
        <v/>
      </c>
    </row>
    <row r="5467" spans="1:28" x14ac:dyDescent="0.2">
      <c r="A5467">
        <v>35</v>
      </c>
      <c r="B5467">
        <v>168</v>
      </c>
      <c r="C5467">
        <v>8954</v>
      </c>
      <c r="D5467" t="s">
        <v>5975</v>
      </c>
      <c r="E5467" t="s">
        <v>5986</v>
      </c>
      <c r="F5467" t="str">
        <f t="shared" si="1870"/>
        <v>8954,HEUVELLAND,Heksen,</v>
      </c>
      <c r="G5467">
        <f t="shared" si="1871"/>
        <v>35</v>
      </c>
      <c r="H5467">
        <f t="shared" si="1871"/>
        <v>168</v>
      </c>
      <c r="I5467" s="15" t="str">
        <f t="shared" si="1872"/>
        <v/>
      </c>
      <c r="J5467" s="15" t="str">
        <f t="shared" si="1873"/>
        <v/>
      </c>
      <c r="K5467" s="15">
        <f t="shared" si="1874"/>
        <v>0</v>
      </c>
      <c r="L5467" s="15" t="str">
        <f t="shared" si="1875"/>
        <v>8954,HEUVELLAND,Heksen,</v>
      </c>
      <c r="M5467" s="15" t="str">
        <f t="shared" si="1876"/>
        <v/>
      </c>
      <c r="N5467" s="15" t="str">
        <f t="shared" si="1877"/>
        <v/>
      </c>
      <c r="O5467" s="15" t="str">
        <f t="shared" si="1878"/>
        <v/>
      </c>
      <c r="P5467" s="15">
        <f t="shared" si="1879"/>
        <v>0</v>
      </c>
      <c r="Q5467" s="15" t="str">
        <f t="shared" si="1880"/>
        <v>8954,HEUVELLAND,Heksen,</v>
      </c>
      <c r="R5467" s="15" t="str">
        <f t="shared" si="1881"/>
        <v/>
      </c>
      <c r="S5467" s="15" t="str">
        <f t="shared" si="1882"/>
        <v/>
      </c>
      <c r="T5467" s="15" t="str">
        <f t="shared" si="1883"/>
        <v/>
      </c>
      <c r="U5467" s="15">
        <f t="shared" si="1884"/>
        <v>0</v>
      </c>
      <c r="V5467" s="15" t="str">
        <f t="shared" si="1885"/>
        <v>8954,HEUVELLAND,Heksen,</v>
      </c>
      <c r="W5467" s="15" t="str">
        <f t="shared" si="1886"/>
        <v/>
      </c>
      <c r="X5467" s="15" t="str">
        <f t="shared" si="1887"/>
        <v/>
      </c>
      <c r="Y5467" s="15" t="str">
        <f t="shared" si="1888"/>
        <v/>
      </c>
      <c r="Z5467" s="15">
        <f t="shared" si="1889"/>
        <v>0</v>
      </c>
      <c r="AA5467" s="15" t="str">
        <f t="shared" si="1890"/>
        <v>8954,HEUVELLAND,Heksen,</v>
      </c>
      <c r="AB5467" s="15" t="str">
        <f t="shared" si="1891"/>
        <v/>
      </c>
    </row>
    <row r="5468" spans="1:28" x14ac:dyDescent="0.2">
      <c r="A5468">
        <v>35</v>
      </c>
      <c r="B5468">
        <v>166</v>
      </c>
      <c r="C5468">
        <v>8954</v>
      </c>
      <c r="D5468" t="s">
        <v>5975</v>
      </c>
      <c r="E5468" t="s">
        <v>5987</v>
      </c>
      <c r="F5468" t="str">
        <f t="shared" si="1870"/>
        <v>8954,HEUVELLAND,Westouter,</v>
      </c>
      <c r="G5468">
        <f t="shared" si="1871"/>
        <v>35</v>
      </c>
      <c r="H5468">
        <f t="shared" si="1871"/>
        <v>166</v>
      </c>
      <c r="I5468" s="15" t="str">
        <f t="shared" si="1872"/>
        <v/>
      </c>
      <c r="J5468" s="15" t="str">
        <f t="shared" si="1873"/>
        <v/>
      </c>
      <c r="K5468" s="15">
        <f t="shared" si="1874"/>
        <v>0</v>
      </c>
      <c r="L5468" s="15" t="str">
        <f t="shared" si="1875"/>
        <v>8954,HEUVELLAND,Westouter,</v>
      </c>
      <c r="M5468" s="15" t="str">
        <f t="shared" si="1876"/>
        <v/>
      </c>
      <c r="N5468" s="15" t="str">
        <f t="shared" si="1877"/>
        <v/>
      </c>
      <c r="O5468" s="15" t="str">
        <f t="shared" si="1878"/>
        <v/>
      </c>
      <c r="P5468" s="15">
        <f t="shared" si="1879"/>
        <v>0</v>
      </c>
      <c r="Q5468" s="15" t="str">
        <f t="shared" si="1880"/>
        <v>8954,HEUVELLAND,Westouter,</v>
      </c>
      <c r="R5468" s="15" t="str">
        <f t="shared" si="1881"/>
        <v/>
      </c>
      <c r="S5468" s="15" t="str">
        <f t="shared" si="1882"/>
        <v/>
      </c>
      <c r="T5468" s="15" t="str">
        <f t="shared" si="1883"/>
        <v/>
      </c>
      <c r="U5468" s="15">
        <f t="shared" si="1884"/>
        <v>0</v>
      </c>
      <c r="V5468" s="15" t="str">
        <f t="shared" si="1885"/>
        <v>8954,HEUVELLAND,Westouter,</v>
      </c>
      <c r="W5468" s="15" t="str">
        <f t="shared" si="1886"/>
        <v/>
      </c>
      <c r="X5468" s="15" t="str">
        <f t="shared" si="1887"/>
        <v/>
      </c>
      <c r="Y5468" s="15" t="str">
        <f t="shared" si="1888"/>
        <v/>
      </c>
      <c r="Z5468" s="15">
        <f t="shared" si="1889"/>
        <v>0</v>
      </c>
      <c r="AA5468" s="15" t="str">
        <f t="shared" si="1890"/>
        <v>8954,HEUVELLAND,Westouter,</v>
      </c>
      <c r="AB5468" s="15" t="str">
        <f t="shared" si="1891"/>
        <v/>
      </c>
    </row>
    <row r="5469" spans="1:28" x14ac:dyDescent="0.2">
      <c r="A5469">
        <v>41</v>
      </c>
      <c r="B5469">
        <v>165</v>
      </c>
      <c r="C5469">
        <v>8956</v>
      </c>
      <c r="D5469" t="s">
        <v>5975</v>
      </c>
      <c r="E5469" t="s">
        <v>5988</v>
      </c>
      <c r="F5469" t="str">
        <f t="shared" si="1870"/>
        <v>8956,HEUVELLAND,Kemmel,</v>
      </c>
      <c r="G5469">
        <f t="shared" si="1871"/>
        <v>41</v>
      </c>
      <c r="H5469">
        <f t="shared" si="1871"/>
        <v>165</v>
      </c>
      <c r="I5469" s="15" t="str">
        <f t="shared" si="1872"/>
        <v/>
      </c>
      <c r="J5469" s="15" t="str">
        <f t="shared" si="1873"/>
        <v/>
      </c>
      <c r="K5469" s="15">
        <f t="shared" si="1874"/>
        <v>0</v>
      </c>
      <c r="L5469" s="15" t="str">
        <f t="shared" si="1875"/>
        <v>8956,HEUVELLAND,Kemmel,</v>
      </c>
      <c r="M5469" s="15" t="str">
        <f t="shared" si="1876"/>
        <v/>
      </c>
      <c r="N5469" s="15" t="str">
        <f t="shared" si="1877"/>
        <v/>
      </c>
      <c r="O5469" s="15" t="str">
        <f t="shared" si="1878"/>
        <v/>
      </c>
      <c r="P5469" s="15">
        <f t="shared" si="1879"/>
        <v>0</v>
      </c>
      <c r="Q5469" s="15" t="str">
        <f t="shared" si="1880"/>
        <v>8956,HEUVELLAND,Kemmel,</v>
      </c>
      <c r="R5469" s="15" t="str">
        <f t="shared" si="1881"/>
        <v/>
      </c>
      <c r="S5469" s="15" t="str">
        <f t="shared" si="1882"/>
        <v/>
      </c>
      <c r="T5469" s="15" t="str">
        <f t="shared" si="1883"/>
        <v/>
      </c>
      <c r="U5469" s="15">
        <f t="shared" si="1884"/>
        <v>0</v>
      </c>
      <c r="V5469" s="15" t="str">
        <f t="shared" si="1885"/>
        <v>8956,HEUVELLAND,Kemmel,</v>
      </c>
      <c r="W5469" s="15" t="str">
        <f t="shared" si="1886"/>
        <v/>
      </c>
      <c r="X5469" s="15" t="str">
        <f t="shared" si="1887"/>
        <v/>
      </c>
      <c r="Y5469" s="15" t="str">
        <f t="shared" si="1888"/>
        <v/>
      </c>
      <c r="Z5469" s="15">
        <f t="shared" si="1889"/>
        <v>0</v>
      </c>
      <c r="AA5469" s="15" t="str">
        <f t="shared" si="1890"/>
        <v>8956,HEUVELLAND,Kemmel,</v>
      </c>
      <c r="AB5469" s="15" t="str">
        <f t="shared" si="1891"/>
        <v/>
      </c>
    </row>
    <row r="5470" spans="1:28" x14ac:dyDescent="0.2">
      <c r="A5470">
        <v>41</v>
      </c>
      <c r="B5470">
        <v>164</v>
      </c>
      <c r="C5470">
        <v>8956</v>
      </c>
      <c r="D5470" t="s">
        <v>5975</v>
      </c>
      <c r="E5470" t="s">
        <v>5989</v>
      </c>
      <c r="F5470" t="str">
        <f t="shared" si="1870"/>
        <v>8956,HEUVELLAND,Lindenhoek,</v>
      </c>
      <c r="G5470">
        <f t="shared" si="1871"/>
        <v>41</v>
      </c>
      <c r="H5470">
        <f t="shared" si="1871"/>
        <v>164</v>
      </c>
      <c r="I5470" s="15" t="str">
        <f t="shared" si="1872"/>
        <v/>
      </c>
      <c r="J5470" s="15" t="str">
        <f t="shared" si="1873"/>
        <v/>
      </c>
      <c r="K5470" s="15">
        <f t="shared" si="1874"/>
        <v>0</v>
      </c>
      <c r="L5470" s="15" t="str">
        <f t="shared" si="1875"/>
        <v>8956,HEUVELLAND,Lindenhoek,</v>
      </c>
      <c r="M5470" s="15" t="str">
        <f t="shared" si="1876"/>
        <v/>
      </c>
      <c r="N5470" s="15" t="str">
        <f t="shared" si="1877"/>
        <v/>
      </c>
      <c r="O5470" s="15" t="str">
        <f t="shared" si="1878"/>
        <v/>
      </c>
      <c r="P5470" s="15">
        <f t="shared" si="1879"/>
        <v>0</v>
      </c>
      <c r="Q5470" s="15" t="str">
        <f t="shared" si="1880"/>
        <v>8956,HEUVELLAND,Lindenhoek,</v>
      </c>
      <c r="R5470" s="15" t="str">
        <f t="shared" si="1881"/>
        <v/>
      </c>
      <c r="S5470" s="15" t="str">
        <f t="shared" si="1882"/>
        <v/>
      </c>
      <c r="T5470" s="15" t="str">
        <f t="shared" si="1883"/>
        <v/>
      </c>
      <c r="U5470" s="15">
        <f t="shared" si="1884"/>
        <v>0</v>
      </c>
      <c r="V5470" s="15" t="str">
        <f t="shared" si="1885"/>
        <v>8956,HEUVELLAND,Lindenhoek,</v>
      </c>
      <c r="W5470" s="15" t="str">
        <f t="shared" si="1886"/>
        <v/>
      </c>
      <c r="X5470" s="15" t="str">
        <f t="shared" si="1887"/>
        <v/>
      </c>
      <c r="Y5470" s="15" t="str">
        <f t="shared" si="1888"/>
        <v/>
      </c>
      <c r="Z5470" s="15">
        <f t="shared" si="1889"/>
        <v>0</v>
      </c>
      <c r="AA5470" s="15" t="str">
        <f t="shared" si="1890"/>
        <v>8956,HEUVELLAND,Lindenhoek,</v>
      </c>
      <c r="AB5470" s="15" t="str">
        <f t="shared" si="1891"/>
        <v/>
      </c>
    </row>
    <row r="5471" spans="1:28" x14ac:dyDescent="0.2">
      <c r="A5471">
        <v>46</v>
      </c>
      <c r="B5471">
        <v>163</v>
      </c>
      <c r="C5471">
        <v>8957</v>
      </c>
      <c r="D5471" t="s">
        <v>5990</v>
      </c>
      <c r="E5471" t="s">
        <v>5991</v>
      </c>
      <c r="F5471" t="str">
        <f t="shared" si="1870"/>
        <v>8957,MESSINES,Messines,</v>
      </c>
      <c r="G5471">
        <f t="shared" si="1871"/>
        <v>46</v>
      </c>
      <c r="H5471">
        <f t="shared" si="1871"/>
        <v>163</v>
      </c>
      <c r="I5471" s="15" t="str">
        <f t="shared" si="1872"/>
        <v/>
      </c>
      <c r="J5471" s="15" t="str">
        <f t="shared" si="1873"/>
        <v/>
      </c>
      <c r="K5471" s="15">
        <f t="shared" si="1874"/>
        <v>0</v>
      </c>
      <c r="L5471" s="15" t="str">
        <f t="shared" si="1875"/>
        <v>8957,MESSINES,Messines,</v>
      </c>
      <c r="M5471" s="15" t="str">
        <f t="shared" si="1876"/>
        <v/>
      </c>
      <c r="N5471" s="15" t="str">
        <f t="shared" si="1877"/>
        <v/>
      </c>
      <c r="O5471" s="15" t="str">
        <f t="shared" si="1878"/>
        <v/>
      </c>
      <c r="P5471" s="15">
        <f t="shared" si="1879"/>
        <v>0</v>
      </c>
      <c r="Q5471" s="15" t="str">
        <f t="shared" si="1880"/>
        <v>8957,MESSINES,Messines,</v>
      </c>
      <c r="R5471" s="15" t="str">
        <f t="shared" si="1881"/>
        <v/>
      </c>
      <c r="S5471" s="15" t="str">
        <f t="shared" si="1882"/>
        <v/>
      </c>
      <c r="T5471" s="15" t="str">
        <f t="shared" si="1883"/>
        <v/>
      </c>
      <c r="U5471" s="15">
        <f t="shared" si="1884"/>
        <v>0</v>
      </c>
      <c r="V5471" s="15" t="str">
        <f t="shared" si="1885"/>
        <v>8957,MESSINES,Messines,</v>
      </c>
      <c r="W5471" s="15" t="str">
        <f t="shared" si="1886"/>
        <v/>
      </c>
      <c r="X5471" s="15" t="str">
        <f t="shared" si="1887"/>
        <v/>
      </c>
      <c r="Y5471" s="15" t="str">
        <f t="shared" si="1888"/>
        <v/>
      </c>
      <c r="Z5471" s="15">
        <f t="shared" si="1889"/>
        <v>0</v>
      </c>
      <c r="AA5471" s="15" t="str">
        <f t="shared" si="1890"/>
        <v>8957,MESSINES,Messines,</v>
      </c>
      <c r="AB5471" s="15" t="str">
        <f t="shared" si="1891"/>
        <v/>
      </c>
    </row>
    <row r="5472" spans="1:28" x14ac:dyDescent="0.2">
      <c r="A5472">
        <v>37</v>
      </c>
      <c r="B5472">
        <v>165</v>
      </c>
      <c r="C5472">
        <v>8958</v>
      </c>
      <c r="D5472" t="s">
        <v>5975</v>
      </c>
      <c r="E5472" t="s">
        <v>5992</v>
      </c>
      <c r="F5472" t="str">
        <f t="shared" si="1870"/>
        <v>8958,HEUVELLAND,Loker,</v>
      </c>
      <c r="G5472">
        <f t="shared" si="1871"/>
        <v>37</v>
      </c>
      <c r="H5472">
        <f t="shared" si="1871"/>
        <v>165</v>
      </c>
      <c r="I5472" s="15" t="str">
        <f t="shared" si="1872"/>
        <v/>
      </c>
      <c r="J5472" s="15" t="str">
        <f t="shared" si="1873"/>
        <v/>
      </c>
      <c r="K5472" s="15">
        <f t="shared" si="1874"/>
        <v>0</v>
      </c>
      <c r="L5472" s="15" t="str">
        <f t="shared" si="1875"/>
        <v>8958,HEUVELLAND,Loker,</v>
      </c>
      <c r="M5472" s="15" t="str">
        <f t="shared" si="1876"/>
        <v/>
      </c>
      <c r="N5472" s="15" t="str">
        <f t="shared" si="1877"/>
        <v/>
      </c>
      <c r="O5472" s="15" t="str">
        <f t="shared" si="1878"/>
        <v/>
      </c>
      <c r="P5472" s="15">
        <f t="shared" si="1879"/>
        <v>0</v>
      </c>
      <c r="Q5472" s="15" t="str">
        <f t="shared" si="1880"/>
        <v>8958,HEUVELLAND,Loker,</v>
      </c>
      <c r="R5472" s="15" t="str">
        <f t="shared" si="1881"/>
        <v/>
      </c>
      <c r="S5472" s="15" t="str">
        <f t="shared" si="1882"/>
        <v/>
      </c>
      <c r="T5472" s="15" t="str">
        <f t="shared" si="1883"/>
        <v/>
      </c>
      <c r="U5472" s="15">
        <f t="shared" si="1884"/>
        <v>0</v>
      </c>
      <c r="V5472" s="15" t="str">
        <f t="shared" si="1885"/>
        <v>8958,HEUVELLAND,Loker,</v>
      </c>
      <c r="W5472" s="15" t="str">
        <f t="shared" si="1886"/>
        <v/>
      </c>
      <c r="X5472" s="15" t="str">
        <f t="shared" si="1887"/>
        <v/>
      </c>
      <c r="Y5472" s="15" t="str">
        <f t="shared" si="1888"/>
        <v/>
      </c>
      <c r="Z5472" s="15">
        <f t="shared" si="1889"/>
        <v>0</v>
      </c>
      <c r="AA5472" s="15" t="str">
        <f t="shared" si="1890"/>
        <v>8958,HEUVELLAND,Loker,</v>
      </c>
      <c r="AB5472" s="15" t="str">
        <f t="shared" si="1891"/>
        <v/>
      </c>
    </row>
    <row r="5473" spans="1:28" x14ac:dyDescent="0.2">
      <c r="A5473">
        <v>30</v>
      </c>
      <c r="B5473">
        <v>169</v>
      </c>
      <c r="C5473">
        <v>8970</v>
      </c>
      <c r="D5473" t="s">
        <v>5993</v>
      </c>
      <c r="E5473" t="s">
        <v>5908</v>
      </c>
      <c r="F5473" t="str">
        <f t="shared" si="1870"/>
        <v>8970,POPERINGE,Abele,</v>
      </c>
      <c r="G5473">
        <f t="shared" si="1871"/>
        <v>30</v>
      </c>
      <c r="H5473">
        <f t="shared" si="1871"/>
        <v>169</v>
      </c>
      <c r="I5473" s="15" t="str">
        <f t="shared" si="1872"/>
        <v/>
      </c>
      <c r="J5473" s="15" t="str">
        <f t="shared" si="1873"/>
        <v/>
      </c>
      <c r="K5473" s="15">
        <f t="shared" si="1874"/>
        <v>0</v>
      </c>
      <c r="L5473" s="15" t="str">
        <f t="shared" si="1875"/>
        <v>8970,POPERINGE,Abele,</v>
      </c>
      <c r="M5473" s="15" t="str">
        <f t="shared" si="1876"/>
        <v/>
      </c>
      <c r="N5473" s="15" t="str">
        <f t="shared" si="1877"/>
        <v/>
      </c>
      <c r="O5473" s="15" t="str">
        <f t="shared" si="1878"/>
        <v/>
      </c>
      <c r="P5473" s="15">
        <f t="shared" si="1879"/>
        <v>0</v>
      </c>
      <c r="Q5473" s="15" t="str">
        <f t="shared" si="1880"/>
        <v>8970,POPERINGE,Abele,</v>
      </c>
      <c r="R5473" s="15" t="str">
        <f t="shared" si="1881"/>
        <v/>
      </c>
      <c r="S5473" s="15" t="str">
        <f t="shared" si="1882"/>
        <v/>
      </c>
      <c r="T5473" s="15" t="str">
        <f t="shared" si="1883"/>
        <v/>
      </c>
      <c r="U5473" s="15">
        <f t="shared" si="1884"/>
        <v>0</v>
      </c>
      <c r="V5473" s="15" t="str">
        <f t="shared" si="1885"/>
        <v>8970,POPERINGE,Abele,</v>
      </c>
      <c r="W5473" s="15" t="str">
        <f t="shared" si="1886"/>
        <v/>
      </c>
      <c r="X5473" s="15" t="str">
        <f t="shared" si="1887"/>
        <v/>
      </c>
      <c r="Y5473" s="15" t="str">
        <f t="shared" si="1888"/>
        <v/>
      </c>
      <c r="Z5473" s="15">
        <f t="shared" si="1889"/>
        <v>0</v>
      </c>
      <c r="AA5473" s="15" t="str">
        <f t="shared" si="1890"/>
        <v>8970,POPERINGE,Abele,</v>
      </c>
      <c r="AB5473" s="15" t="str">
        <f t="shared" si="1891"/>
        <v/>
      </c>
    </row>
    <row r="5474" spans="1:28" x14ac:dyDescent="0.2">
      <c r="A5474">
        <v>37</v>
      </c>
      <c r="B5474">
        <v>171</v>
      </c>
      <c r="C5474">
        <v>8970</v>
      </c>
      <c r="D5474" t="s">
        <v>5993</v>
      </c>
      <c r="E5474" t="s">
        <v>5994</v>
      </c>
      <c r="F5474" t="str">
        <f t="shared" si="1870"/>
        <v>8970,POPERINGE,Busseboom,</v>
      </c>
      <c r="G5474">
        <f t="shared" si="1871"/>
        <v>37</v>
      </c>
      <c r="H5474">
        <f t="shared" si="1871"/>
        <v>171</v>
      </c>
      <c r="I5474" s="15" t="str">
        <f t="shared" si="1872"/>
        <v/>
      </c>
      <c r="J5474" s="15" t="str">
        <f t="shared" si="1873"/>
        <v/>
      </c>
      <c r="K5474" s="15">
        <f t="shared" si="1874"/>
        <v>0</v>
      </c>
      <c r="L5474" s="15" t="str">
        <f t="shared" si="1875"/>
        <v>8970,POPERINGE,Busseboom,</v>
      </c>
      <c r="M5474" s="15" t="str">
        <f t="shared" si="1876"/>
        <v/>
      </c>
      <c r="N5474" s="15" t="str">
        <f t="shared" si="1877"/>
        <v/>
      </c>
      <c r="O5474" s="15" t="str">
        <f t="shared" si="1878"/>
        <v/>
      </c>
      <c r="P5474" s="15">
        <f t="shared" si="1879"/>
        <v>0</v>
      </c>
      <c r="Q5474" s="15" t="str">
        <f t="shared" si="1880"/>
        <v>8970,POPERINGE,Busseboom,</v>
      </c>
      <c r="R5474" s="15" t="str">
        <f t="shared" si="1881"/>
        <v/>
      </c>
      <c r="S5474" s="15" t="str">
        <f t="shared" si="1882"/>
        <v/>
      </c>
      <c r="T5474" s="15" t="str">
        <f t="shared" si="1883"/>
        <v/>
      </c>
      <c r="U5474" s="15">
        <f t="shared" si="1884"/>
        <v>0</v>
      </c>
      <c r="V5474" s="15" t="str">
        <f t="shared" si="1885"/>
        <v>8970,POPERINGE,Busseboom,</v>
      </c>
      <c r="W5474" s="15" t="str">
        <f t="shared" si="1886"/>
        <v/>
      </c>
      <c r="X5474" s="15" t="str">
        <f t="shared" si="1887"/>
        <v/>
      </c>
      <c r="Y5474" s="15" t="str">
        <f t="shared" si="1888"/>
        <v/>
      </c>
      <c r="Z5474" s="15">
        <f t="shared" si="1889"/>
        <v>0</v>
      </c>
      <c r="AA5474" s="15" t="str">
        <f t="shared" si="1890"/>
        <v>8970,POPERINGE,Busseboom,</v>
      </c>
      <c r="AB5474" s="15" t="str">
        <f t="shared" si="1891"/>
        <v/>
      </c>
    </row>
    <row r="5475" spans="1:28" x14ac:dyDescent="0.2">
      <c r="A5475">
        <v>32</v>
      </c>
      <c r="B5475">
        <v>170</v>
      </c>
      <c r="C5475">
        <v>8970</v>
      </c>
      <c r="D5475" t="s">
        <v>5993</v>
      </c>
      <c r="E5475" t="s">
        <v>5995</v>
      </c>
      <c r="F5475" t="str">
        <f t="shared" si="1870"/>
        <v>8970,POPERINGE,Helhoek,</v>
      </c>
      <c r="G5475">
        <f t="shared" si="1871"/>
        <v>32</v>
      </c>
      <c r="H5475">
        <f t="shared" si="1871"/>
        <v>170</v>
      </c>
      <c r="I5475" s="15" t="str">
        <f t="shared" si="1872"/>
        <v/>
      </c>
      <c r="J5475" s="15" t="str">
        <f t="shared" si="1873"/>
        <v/>
      </c>
      <c r="K5475" s="15">
        <f t="shared" si="1874"/>
        <v>0</v>
      </c>
      <c r="L5475" s="15" t="str">
        <f t="shared" si="1875"/>
        <v>8970,POPERINGE,Helhoek,</v>
      </c>
      <c r="M5475" s="15" t="str">
        <f t="shared" si="1876"/>
        <v/>
      </c>
      <c r="N5475" s="15" t="str">
        <f t="shared" si="1877"/>
        <v/>
      </c>
      <c r="O5475" s="15" t="str">
        <f t="shared" si="1878"/>
        <v/>
      </c>
      <c r="P5475" s="15">
        <f t="shared" si="1879"/>
        <v>0</v>
      </c>
      <c r="Q5475" s="15" t="str">
        <f t="shared" si="1880"/>
        <v>8970,POPERINGE,Helhoek,</v>
      </c>
      <c r="R5475" s="15" t="str">
        <f t="shared" si="1881"/>
        <v/>
      </c>
      <c r="S5475" s="15" t="str">
        <f t="shared" si="1882"/>
        <v/>
      </c>
      <c r="T5475" s="15" t="str">
        <f t="shared" si="1883"/>
        <v/>
      </c>
      <c r="U5475" s="15">
        <f t="shared" si="1884"/>
        <v>0</v>
      </c>
      <c r="V5475" s="15" t="str">
        <f t="shared" si="1885"/>
        <v>8970,POPERINGE,Helhoek,</v>
      </c>
      <c r="W5475" s="15" t="str">
        <f t="shared" si="1886"/>
        <v/>
      </c>
      <c r="X5475" s="15" t="str">
        <f t="shared" si="1887"/>
        <v/>
      </c>
      <c r="Y5475" s="15" t="str">
        <f t="shared" si="1888"/>
        <v/>
      </c>
      <c r="Z5475" s="15">
        <f t="shared" si="1889"/>
        <v>0</v>
      </c>
      <c r="AA5475" s="15" t="str">
        <f t="shared" si="1890"/>
        <v>8970,POPERINGE,Helhoek,</v>
      </c>
      <c r="AB5475" s="15" t="str">
        <f t="shared" si="1891"/>
        <v/>
      </c>
    </row>
    <row r="5476" spans="1:28" x14ac:dyDescent="0.2">
      <c r="A5476">
        <v>35</v>
      </c>
      <c r="B5476">
        <v>174</v>
      </c>
      <c r="C5476">
        <v>8970</v>
      </c>
      <c r="D5476" t="s">
        <v>5993</v>
      </c>
      <c r="E5476" t="s">
        <v>1291</v>
      </c>
      <c r="F5476" t="str">
        <f t="shared" si="1870"/>
        <v>8970,POPERINGE,Kruisstraat,</v>
      </c>
      <c r="G5476">
        <f t="shared" si="1871"/>
        <v>35</v>
      </c>
      <c r="H5476">
        <f t="shared" si="1871"/>
        <v>174</v>
      </c>
      <c r="I5476" s="15" t="str">
        <f t="shared" si="1872"/>
        <v/>
      </c>
      <c r="J5476" s="15" t="str">
        <f t="shared" si="1873"/>
        <v/>
      </c>
      <c r="K5476" s="15">
        <f t="shared" si="1874"/>
        <v>0</v>
      </c>
      <c r="L5476" s="15" t="str">
        <f t="shared" si="1875"/>
        <v>8970,POPERINGE,Kruisstraat,</v>
      </c>
      <c r="M5476" s="15" t="str">
        <f t="shared" si="1876"/>
        <v/>
      </c>
      <c r="N5476" s="15" t="str">
        <f t="shared" si="1877"/>
        <v/>
      </c>
      <c r="O5476" s="15" t="str">
        <f t="shared" si="1878"/>
        <v/>
      </c>
      <c r="P5476" s="15">
        <f t="shared" si="1879"/>
        <v>0</v>
      </c>
      <c r="Q5476" s="15" t="str">
        <f t="shared" si="1880"/>
        <v>8970,POPERINGE,Kruisstraat,</v>
      </c>
      <c r="R5476" s="15" t="str">
        <f t="shared" si="1881"/>
        <v/>
      </c>
      <c r="S5476" s="15" t="str">
        <f t="shared" si="1882"/>
        <v/>
      </c>
      <c r="T5476" s="15" t="str">
        <f t="shared" si="1883"/>
        <v/>
      </c>
      <c r="U5476" s="15">
        <f t="shared" si="1884"/>
        <v>0</v>
      </c>
      <c r="V5476" s="15" t="str">
        <f t="shared" si="1885"/>
        <v>8970,POPERINGE,Kruisstraat,</v>
      </c>
      <c r="W5476" s="15" t="str">
        <f t="shared" si="1886"/>
        <v/>
      </c>
      <c r="X5476" s="15" t="str">
        <f t="shared" si="1887"/>
        <v/>
      </c>
      <c r="Y5476" s="15" t="str">
        <f t="shared" si="1888"/>
        <v/>
      </c>
      <c r="Z5476" s="15">
        <f t="shared" si="1889"/>
        <v>0</v>
      </c>
      <c r="AA5476" s="15" t="str">
        <f t="shared" si="1890"/>
        <v>8970,POPERINGE,Kruisstraat,</v>
      </c>
      <c r="AB5476" s="15" t="str">
        <f t="shared" si="1891"/>
        <v/>
      </c>
    </row>
    <row r="5477" spans="1:28" x14ac:dyDescent="0.2">
      <c r="A5477">
        <v>34</v>
      </c>
      <c r="B5477">
        <v>170</v>
      </c>
      <c r="C5477">
        <v>8970</v>
      </c>
      <c r="D5477" t="s">
        <v>5993</v>
      </c>
      <c r="E5477" t="s">
        <v>5996</v>
      </c>
      <c r="F5477" t="str">
        <f t="shared" si="1870"/>
        <v>8970,POPERINGE,Lijsenthoek,</v>
      </c>
      <c r="G5477">
        <f t="shared" si="1871"/>
        <v>34</v>
      </c>
      <c r="H5477">
        <f t="shared" si="1871"/>
        <v>170</v>
      </c>
      <c r="I5477" s="15" t="str">
        <f t="shared" si="1872"/>
        <v/>
      </c>
      <c r="J5477" s="15" t="str">
        <f t="shared" si="1873"/>
        <v/>
      </c>
      <c r="K5477" s="15">
        <f t="shared" si="1874"/>
        <v>0</v>
      </c>
      <c r="L5477" s="15" t="str">
        <f t="shared" si="1875"/>
        <v>8970,POPERINGE,Lijsenthoek,</v>
      </c>
      <c r="M5477" s="15" t="str">
        <f t="shared" si="1876"/>
        <v/>
      </c>
      <c r="N5477" s="15" t="str">
        <f t="shared" si="1877"/>
        <v/>
      </c>
      <c r="O5477" s="15" t="str">
        <f t="shared" si="1878"/>
        <v/>
      </c>
      <c r="P5477" s="15">
        <f t="shared" si="1879"/>
        <v>0</v>
      </c>
      <c r="Q5477" s="15" t="str">
        <f t="shared" si="1880"/>
        <v>8970,POPERINGE,Lijsenthoek,</v>
      </c>
      <c r="R5477" s="15" t="str">
        <f t="shared" si="1881"/>
        <v/>
      </c>
      <c r="S5477" s="15" t="str">
        <f t="shared" si="1882"/>
        <v/>
      </c>
      <c r="T5477" s="15" t="str">
        <f t="shared" si="1883"/>
        <v/>
      </c>
      <c r="U5477" s="15">
        <f t="shared" si="1884"/>
        <v>0</v>
      </c>
      <c r="V5477" s="15" t="str">
        <f t="shared" si="1885"/>
        <v>8970,POPERINGE,Lijsenthoek,</v>
      </c>
      <c r="W5477" s="15" t="str">
        <f t="shared" si="1886"/>
        <v/>
      </c>
      <c r="X5477" s="15" t="str">
        <f t="shared" si="1887"/>
        <v/>
      </c>
      <c r="Y5477" s="15" t="str">
        <f t="shared" si="1888"/>
        <v/>
      </c>
      <c r="Z5477" s="15">
        <f t="shared" si="1889"/>
        <v>0</v>
      </c>
      <c r="AA5477" s="15" t="str">
        <f t="shared" si="1890"/>
        <v>8970,POPERINGE,Lijsenthoek,</v>
      </c>
      <c r="AB5477" s="15" t="str">
        <f t="shared" si="1891"/>
        <v/>
      </c>
    </row>
    <row r="5478" spans="1:28" x14ac:dyDescent="0.2">
      <c r="A5478">
        <v>34</v>
      </c>
      <c r="B5478">
        <v>173</v>
      </c>
      <c r="C5478">
        <v>8970</v>
      </c>
      <c r="D5478" t="s">
        <v>5993</v>
      </c>
      <c r="E5478" t="s">
        <v>5541</v>
      </c>
      <c r="F5478" t="str">
        <f t="shared" si="1870"/>
        <v>8970,POPERINGE,Lovie,</v>
      </c>
      <c r="G5478">
        <f t="shared" si="1871"/>
        <v>34</v>
      </c>
      <c r="H5478">
        <f t="shared" si="1871"/>
        <v>173</v>
      </c>
      <c r="I5478" s="15" t="str">
        <f t="shared" si="1872"/>
        <v/>
      </c>
      <c r="J5478" s="15" t="str">
        <f t="shared" si="1873"/>
        <v/>
      </c>
      <c r="K5478" s="15">
        <f t="shared" si="1874"/>
        <v>0</v>
      </c>
      <c r="L5478" s="15" t="str">
        <f t="shared" si="1875"/>
        <v>8970,POPERINGE,Lovie,</v>
      </c>
      <c r="M5478" s="15" t="str">
        <f t="shared" si="1876"/>
        <v/>
      </c>
      <c r="N5478" s="15" t="str">
        <f t="shared" si="1877"/>
        <v/>
      </c>
      <c r="O5478" s="15" t="str">
        <f t="shared" si="1878"/>
        <v/>
      </c>
      <c r="P5478" s="15">
        <f t="shared" si="1879"/>
        <v>0</v>
      </c>
      <c r="Q5478" s="15" t="str">
        <f t="shared" si="1880"/>
        <v>8970,POPERINGE,Lovie,</v>
      </c>
      <c r="R5478" s="15" t="str">
        <f t="shared" si="1881"/>
        <v/>
      </c>
      <c r="S5478" s="15" t="str">
        <f t="shared" si="1882"/>
        <v/>
      </c>
      <c r="T5478" s="15" t="str">
        <f t="shared" si="1883"/>
        <v/>
      </c>
      <c r="U5478" s="15">
        <f t="shared" si="1884"/>
        <v>0</v>
      </c>
      <c r="V5478" s="15" t="str">
        <f t="shared" si="1885"/>
        <v>8970,POPERINGE,Lovie,</v>
      </c>
      <c r="W5478" s="15" t="str">
        <f t="shared" si="1886"/>
        <v/>
      </c>
      <c r="X5478" s="15" t="str">
        <f t="shared" si="1887"/>
        <v/>
      </c>
      <c r="Y5478" s="15" t="str">
        <f t="shared" si="1888"/>
        <v/>
      </c>
      <c r="Z5478" s="15">
        <f t="shared" si="1889"/>
        <v>0</v>
      </c>
      <c r="AA5478" s="15" t="str">
        <f t="shared" si="1890"/>
        <v>8970,POPERINGE,Lovie,</v>
      </c>
      <c r="AB5478" s="15" t="str">
        <f t="shared" si="1891"/>
        <v/>
      </c>
    </row>
    <row r="5479" spans="1:28" x14ac:dyDescent="0.2">
      <c r="A5479">
        <v>38</v>
      </c>
      <c r="B5479">
        <v>169</v>
      </c>
      <c r="C5479">
        <v>8970</v>
      </c>
      <c r="D5479" t="s">
        <v>5993</v>
      </c>
      <c r="E5479" t="s">
        <v>5997</v>
      </c>
      <c r="F5479" t="str">
        <f t="shared" si="1870"/>
        <v>8970,POPERINGE,Ouderdom,</v>
      </c>
      <c r="G5479">
        <f t="shared" si="1871"/>
        <v>38</v>
      </c>
      <c r="H5479">
        <f t="shared" si="1871"/>
        <v>169</v>
      </c>
      <c r="I5479" s="15" t="str">
        <f t="shared" si="1872"/>
        <v/>
      </c>
      <c r="J5479" s="15" t="str">
        <f t="shared" si="1873"/>
        <v/>
      </c>
      <c r="K5479" s="15">
        <f t="shared" si="1874"/>
        <v>0</v>
      </c>
      <c r="L5479" s="15" t="str">
        <f t="shared" si="1875"/>
        <v>8970,POPERINGE,Ouderdom,</v>
      </c>
      <c r="M5479" s="15" t="str">
        <f t="shared" si="1876"/>
        <v/>
      </c>
      <c r="N5479" s="15" t="str">
        <f t="shared" si="1877"/>
        <v/>
      </c>
      <c r="O5479" s="15" t="str">
        <f t="shared" si="1878"/>
        <v/>
      </c>
      <c r="P5479" s="15">
        <f t="shared" si="1879"/>
        <v>0</v>
      </c>
      <c r="Q5479" s="15" t="str">
        <f t="shared" si="1880"/>
        <v>8970,POPERINGE,Ouderdom,</v>
      </c>
      <c r="R5479" s="15" t="str">
        <f t="shared" si="1881"/>
        <v/>
      </c>
      <c r="S5479" s="15" t="str">
        <f t="shared" si="1882"/>
        <v/>
      </c>
      <c r="T5479" s="15" t="str">
        <f t="shared" si="1883"/>
        <v/>
      </c>
      <c r="U5479" s="15">
        <f t="shared" si="1884"/>
        <v>0</v>
      </c>
      <c r="V5479" s="15" t="str">
        <f t="shared" si="1885"/>
        <v>8970,POPERINGE,Ouderdom,</v>
      </c>
      <c r="W5479" s="15" t="str">
        <f t="shared" si="1886"/>
        <v/>
      </c>
      <c r="X5479" s="15" t="str">
        <f t="shared" si="1887"/>
        <v/>
      </c>
      <c r="Y5479" s="15" t="str">
        <f t="shared" si="1888"/>
        <v/>
      </c>
      <c r="Z5479" s="15">
        <f t="shared" si="1889"/>
        <v>0</v>
      </c>
      <c r="AA5479" s="15" t="str">
        <f t="shared" si="1890"/>
        <v>8970,POPERINGE,Ouderdom,</v>
      </c>
      <c r="AB5479" s="15" t="str">
        <f t="shared" si="1891"/>
        <v/>
      </c>
    </row>
    <row r="5480" spans="1:28" x14ac:dyDescent="0.2">
      <c r="A5480">
        <v>35</v>
      </c>
      <c r="B5480">
        <v>175</v>
      </c>
      <c r="C5480">
        <v>8970</v>
      </c>
      <c r="D5480" t="s">
        <v>5993</v>
      </c>
      <c r="E5480" t="s">
        <v>5998</v>
      </c>
      <c r="F5480" t="str">
        <f t="shared" si="1870"/>
        <v>8970,POPERINGE,Peselhoek,</v>
      </c>
      <c r="G5480">
        <f t="shared" si="1871"/>
        <v>35</v>
      </c>
      <c r="H5480">
        <f t="shared" si="1871"/>
        <v>175</v>
      </c>
      <c r="I5480" s="15" t="str">
        <f t="shared" si="1872"/>
        <v/>
      </c>
      <c r="J5480" s="15" t="str">
        <f t="shared" si="1873"/>
        <v/>
      </c>
      <c r="K5480" s="15">
        <f t="shared" si="1874"/>
        <v>0</v>
      </c>
      <c r="L5480" s="15" t="str">
        <f t="shared" si="1875"/>
        <v>8970,POPERINGE,Peselhoek,</v>
      </c>
      <c r="M5480" s="15" t="str">
        <f t="shared" si="1876"/>
        <v/>
      </c>
      <c r="N5480" s="15" t="str">
        <f t="shared" si="1877"/>
        <v/>
      </c>
      <c r="O5480" s="15" t="str">
        <f t="shared" si="1878"/>
        <v/>
      </c>
      <c r="P5480" s="15">
        <f t="shared" si="1879"/>
        <v>0</v>
      </c>
      <c r="Q5480" s="15" t="str">
        <f t="shared" si="1880"/>
        <v>8970,POPERINGE,Peselhoek,</v>
      </c>
      <c r="R5480" s="15" t="str">
        <f t="shared" si="1881"/>
        <v/>
      </c>
      <c r="S5480" s="15" t="str">
        <f t="shared" si="1882"/>
        <v/>
      </c>
      <c r="T5480" s="15" t="str">
        <f t="shared" si="1883"/>
        <v/>
      </c>
      <c r="U5480" s="15">
        <f t="shared" si="1884"/>
        <v>0</v>
      </c>
      <c r="V5480" s="15" t="str">
        <f t="shared" si="1885"/>
        <v>8970,POPERINGE,Peselhoek,</v>
      </c>
      <c r="W5480" s="15" t="str">
        <f t="shared" si="1886"/>
        <v/>
      </c>
      <c r="X5480" s="15" t="str">
        <f t="shared" si="1887"/>
        <v/>
      </c>
      <c r="Y5480" s="15" t="str">
        <f t="shared" si="1888"/>
        <v/>
      </c>
      <c r="Z5480" s="15">
        <f t="shared" si="1889"/>
        <v>0</v>
      </c>
      <c r="AA5480" s="15" t="str">
        <f t="shared" si="1890"/>
        <v>8970,POPERINGE,Peselhoek,</v>
      </c>
      <c r="AB5480" s="15" t="str">
        <f t="shared" si="1891"/>
        <v/>
      </c>
    </row>
    <row r="5481" spans="1:28" x14ac:dyDescent="0.2">
      <c r="A5481">
        <v>34</v>
      </c>
      <c r="B5481">
        <v>173</v>
      </c>
      <c r="C5481">
        <v>8970</v>
      </c>
      <c r="D5481" t="s">
        <v>5993</v>
      </c>
      <c r="E5481" t="s">
        <v>5999</v>
      </c>
      <c r="F5481" t="str">
        <f t="shared" si="1870"/>
        <v>8970,POPERINGE,Poperinge,</v>
      </c>
      <c r="G5481">
        <f t="shared" si="1871"/>
        <v>34</v>
      </c>
      <c r="H5481">
        <f t="shared" si="1871"/>
        <v>173</v>
      </c>
      <c r="I5481" s="15" t="str">
        <f t="shared" si="1872"/>
        <v/>
      </c>
      <c r="J5481" s="15" t="str">
        <f t="shared" si="1873"/>
        <v/>
      </c>
      <c r="K5481" s="15">
        <f t="shared" si="1874"/>
        <v>0</v>
      </c>
      <c r="L5481" s="15" t="str">
        <f t="shared" si="1875"/>
        <v>8970,POPERINGE,Poperinge,</v>
      </c>
      <c r="M5481" s="15" t="str">
        <f t="shared" si="1876"/>
        <v/>
      </c>
      <c r="N5481" s="15" t="str">
        <f t="shared" si="1877"/>
        <v/>
      </c>
      <c r="O5481" s="15" t="str">
        <f t="shared" si="1878"/>
        <v/>
      </c>
      <c r="P5481" s="15">
        <f t="shared" si="1879"/>
        <v>0</v>
      </c>
      <c r="Q5481" s="15" t="str">
        <f t="shared" si="1880"/>
        <v>8970,POPERINGE,Poperinge,</v>
      </c>
      <c r="R5481" s="15" t="str">
        <f t="shared" si="1881"/>
        <v/>
      </c>
      <c r="S5481" s="15" t="str">
        <f t="shared" si="1882"/>
        <v/>
      </c>
      <c r="T5481" s="15" t="str">
        <f t="shared" si="1883"/>
        <v/>
      </c>
      <c r="U5481" s="15">
        <f t="shared" si="1884"/>
        <v>0</v>
      </c>
      <c r="V5481" s="15" t="str">
        <f t="shared" si="1885"/>
        <v>8970,POPERINGE,Poperinge,</v>
      </c>
      <c r="W5481" s="15" t="str">
        <f t="shared" si="1886"/>
        <v/>
      </c>
      <c r="X5481" s="15" t="str">
        <f t="shared" si="1887"/>
        <v/>
      </c>
      <c r="Y5481" s="15" t="str">
        <f t="shared" si="1888"/>
        <v/>
      </c>
      <c r="Z5481" s="15">
        <f t="shared" si="1889"/>
        <v>0</v>
      </c>
      <c r="AA5481" s="15" t="str">
        <f t="shared" si="1890"/>
        <v>8970,POPERINGE,Poperinge,</v>
      </c>
      <c r="AB5481" s="15" t="str">
        <f t="shared" si="1891"/>
        <v/>
      </c>
    </row>
    <row r="5482" spans="1:28" x14ac:dyDescent="0.2">
      <c r="A5482">
        <v>37</v>
      </c>
      <c r="B5482">
        <v>169</v>
      </c>
      <c r="C5482">
        <v>8970</v>
      </c>
      <c r="D5482" t="s">
        <v>5993</v>
      </c>
      <c r="E5482" t="s">
        <v>6000</v>
      </c>
      <c r="F5482" t="str">
        <f t="shared" si="1870"/>
        <v>8970,POPERINGE,Reningelst,</v>
      </c>
      <c r="G5482">
        <f t="shared" si="1871"/>
        <v>37</v>
      </c>
      <c r="H5482">
        <f t="shared" si="1871"/>
        <v>169</v>
      </c>
      <c r="I5482" s="15" t="str">
        <f t="shared" si="1872"/>
        <v/>
      </c>
      <c r="J5482" s="15" t="str">
        <f t="shared" si="1873"/>
        <v/>
      </c>
      <c r="K5482" s="15">
        <f t="shared" si="1874"/>
        <v>0</v>
      </c>
      <c r="L5482" s="15" t="str">
        <f t="shared" si="1875"/>
        <v>8970,POPERINGE,Reningelst,</v>
      </c>
      <c r="M5482" s="15" t="str">
        <f t="shared" si="1876"/>
        <v/>
      </c>
      <c r="N5482" s="15" t="str">
        <f t="shared" si="1877"/>
        <v/>
      </c>
      <c r="O5482" s="15" t="str">
        <f t="shared" si="1878"/>
        <v/>
      </c>
      <c r="P5482" s="15">
        <f t="shared" si="1879"/>
        <v>0</v>
      </c>
      <c r="Q5482" s="15" t="str">
        <f t="shared" si="1880"/>
        <v>8970,POPERINGE,Reningelst,</v>
      </c>
      <c r="R5482" s="15" t="str">
        <f t="shared" si="1881"/>
        <v/>
      </c>
      <c r="S5482" s="15" t="str">
        <f t="shared" si="1882"/>
        <v/>
      </c>
      <c r="T5482" s="15" t="str">
        <f t="shared" si="1883"/>
        <v/>
      </c>
      <c r="U5482" s="15">
        <f t="shared" si="1884"/>
        <v>0</v>
      </c>
      <c r="V5482" s="15" t="str">
        <f t="shared" si="1885"/>
        <v>8970,POPERINGE,Reningelst,</v>
      </c>
      <c r="W5482" s="15" t="str">
        <f t="shared" si="1886"/>
        <v/>
      </c>
      <c r="X5482" s="15" t="str">
        <f t="shared" si="1887"/>
        <v/>
      </c>
      <c r="Y5482" s="15" t="str">
        <f t="shared" si="1888"/>
        <v/>
      </c>
      <c r="Z5482" s="15">
        <f t="shared" si="1889"/>
        <v>0</v>
      </c>
      <c r="AA5482" s="15" t="str">
        <f t="shared" si="1890"/>
        <v>8970,POPERINGE,Reningelst,</v>
      </c>
      <c r="AB5482" s="15" t="str">
        <f t="shared" si="1891"/>
        <v/>
      </c>
    </row>
    <row r="5483" spans="1:28" x14ac:dyDescent="0.2">
      <c r="A5483">
        <v>27</v>
      </c>
      <c r="B5483">
        <v>177</v>
      </c>
      <c r="C5483">
        <v>8972</v>
      </c>
      <c r="D5483" t="s">
        <v>5993</v>
      </c>
      <c r="E5483" t="s">
        <v>6001</v>
      </c>
      <c r="F5483" t="str">
        <f t="shared" si="1870"/>
        <v>8972,POPERINGE,Aandenkot,</v>
      </c>
      <c r="G5483">
        <f t="shared" si="1871"/>
        <v>27</v>
      </c>
      <c r="H5483">
        <f t="shared" si="1871"/>
        <v>177</v>
      </c>
      <c r="I5483" s="15" t="str">
        <f t="shared" si="1872"/>
        <v/>
      </c>
      <c r="J5483" s="15" t="str">
        <f t="shared" si="1873"/>
        <v/>
      </c>
      <c r="K5483" s="15">
        <f t="shared" si="1874"/>
        <v>0</v>
      </c>
      <c r="L5483" s="15" t="str">
        <f t="shared" si="1875"/>
        <v>8972,POPERINGE,Aandenkot,</v>
      </c>
      <c r="M5483" s="15" t="str">
        <f t="shared" si="1876"/>
        <v/>
      </c>
      <c r="N5483" s="15" t="str">
        <f t="shared" si="1877"/>
        <v/>
      </c>
      <c r="O5483" s="15" t="str">
        <f t="shared" si="1878"/>
        <v/>
      </c>
      <c r="P5483" s="15">
        <f t="shared" si="1879"/>
        <v>0</v>
      </c>
      <c r="Q5483" s="15" t="str">
        <f t="shared" si="1880"/>
        <v>8972,POPERINGE,Aandenkot,</v>
      </c>
      <c r="R5483" s="15" t="str">
        <f t="shared" si="1881"/>
        <v/>
      </c>
      <c r="S5483" s="15" t="str">
        <f t="shared" si="1882"/>
        <v/>
      </c>
      <c r="T5483" s="15" t="str">
        <f t="shared" si="1883"/>
        <v/>
      </c>
      <c r="U5483" s="15">
        <f t="shared" si="1884"/>
        <v>0</v>
      </c>
      <c r="V5483" s="15" t="str">
        <f t="shared" si="1885"/>
        <v>8972,POPERINGE,Aandenkot,</v>
      </c>
      <c r="W5483" s="15" t="str">
        <f t="shared" si="1886"/>
        <v/>
      </c>
      <c r="X5483" s="15" t="str">
        <f t="shared" si="1887"/>
        <v/>
      </c>
      <c r="Y5483" s="15" t="str">
        <f t="shared" si="1888"/>
        <v/>
      </c>
      <c r="Z5483" s="15">
        <f t="shared" si="1889"/>
        <v>0</v>
      </c>
      <c r="AA5483" s="15" t="str">
        <f t="shared" si="1890"/>
        <v>8972,POPERINGE,Aandenkot,</v>
      </c>
      <c r="AB5483" s="15" t="str">
        <f t="shared" si="1891"/>
        <v/>
      </c>
    </row>
    <row r="5484" spans="1:28" x14ac:dyDescent="0.2">
      <c r="A5484">
        <v>27</v>
      </c>
      <c r="B5484">
        <v>179</v>
      </c>
      <c r="C5484">
        <v>8972</v>
      </c>
      <c r="D5484" t="s">
        <v>5993</v>
      </c>
      <c r="E5484" t="s">
        <v>6002</v>
      </c>
      <c r="F5484" t="str">
        <f t="shared" si="1870"/>
        <v>8972,POPERINGE,Haringe,</v>
      </c>
      <c r="G5484">
        <f t="shared" si="1871"/>
        <v>27</v>
      </c>
      <c r="H5484">
        <f t="shared" si="1871"/>
        <v>179</v>
      </c>
      <c r="I5484" s="15" t="str">
        <f t="shared" si="1872"/>
        <v/>
      </c>
      <c r="J5484" s="15" t="str">
        <f t="shared" si="1873"/>
        <v/>
      </c>
      <c r="K5484" s="15">
        <f t="shared" si="1874"/>
        <v>0</v>
      </c>
      <c r="L5484" s="15" t="str">
        <f t="shared" si="1875"/>
        <v>8972,POPERINGE,Haringe,</v>
      </c>
      <c r="M5484" s="15" t="str">
        <f t="shared" si="1876"/>
        <v/>
      </c>
      <c r="N5484" s="15" t="str">
        <f t="shared" si="1877"/>
        <v/>
      </c>
      <c r="O5484" s="15" t="str">
        <f t="shared" si="1878"/>
        <v/>
      </c>
      <c r="P5484" s="15">
        <f t="shared" si="1879"/>
        <v>0</v>
      </c>
      <c r="Q5484" s="15" t="str">
        <f t="shared" si="1880"/>
        <v>8972,POPERINGE,Haringe,</v>
      </c>
      <c r="R5484" s="15" t="str">
        <f t="shared" si="1881"/>
        <v/>
      </c>
      <c r="S5484" s="15" t="str">
        <f t="shared" si="1882"/>
        <v/>
      </c>
      <c r="T5484" s="15" t="str">
        <f t="shared" si="1883"/>
        <v/>
      </c>
      <c r="U5484" s="15">
        <f t="shared" si="1884"/>
        <v>0</v>
      </c>
      <c r="V5484" s="15" t="str">
        <f t="shared" si="1885"/>
        <v>8972,POPERINGE,Haringe,</v>
      </c>
      <c r="W5484" s="15" t="str">
        <f t="shared" si="1886"/>
        <v/>
      </c>
      <c r="X5484" s="15" t="str">
        <f t="shared" si="1887"/>
        <v/>
      </c>
      <c r="Y5484" s="15" t="str">
        <f t="shared" si="1888"/>
        <v/>
      </c>
      <c r="Z5484" s="15">
        <f t="shared" si="1889"/>
        <v>0</v>
      </c>
      <c r="AA5484" s="15" t="str">
        <f t="shared" si="1890"/>
        <v>8972,POPERINGE,Haringe,</v>
      </c>
      <c r="AB5484" s="15" t="str">
        <f t="shared" si="1891"/>
        <v/>
      </c>
    </row>
    <row r="5485" spans="1:28" x14ac:dyDescent="0.2">
      <c r="A5485">
        <v>32</v>
      </c>
      <c r="B5485">
        <v>179</v>
      </c>
      <c r="C5485">
        <v>8972</v>
      </c>
      <c r="D5485" t="s">
        <v>5993</v>
      </c>
      <c r="E5485" t="s">
        <v>6003</v>
      </c>
      <c r="F5485" t="str">
        <f t="shared" si="1870"/>
        <v>8972,POPERINGE,Krombeke,</v>
      </c>
      <c r="G5485">
        <f t="shared" si="1871"/>
        <v>32</v>
      </c>
      <c r="H5485">
        <f t="shared" si="1871"/>
        <v>179</v>
      </c>
      <c r="I5485" s="15" t="str">
        <f t="shared" si="1872"/>
        <v/>
      </c>
      <c r="J5485" s="15" t="str">
        <f t="shared" si="1873"/>
        <v/>
      </c>
      <c r="K5485" s="15">
        <f t="shared" si="1874"/>
        <v>0</v>
      </c>
      <c r="L5485" s="15" t="str">
        <f t="shared" si="1875"/>
        <v>8972,POPERINGE,Krombeke,</v>
      </c>
      <c r="M5485" s="15" t="str">
        <f t="shared" si="1876"/>
        <v/>
      </c>
      <c r="N5485" s="15" t="str">
        <f t="shared" si="1877"/>
        <v/>
      </c>
      <c r="O5485" s="15" t="str">
        <f t="shared" si="1878"/>
        <v/>
      </c>
      <c r="P5485" s="15">
        <f t="shared" si="1879"/>
        <v>0</v>
      </c>
      <c r="Q5485" s="15" t="str">
        <f t="shared" si="1880"/>
        <v>8972,POPERINGE,Krombeke,</v>
      </c>
      <c r="R5485" s="15" t="str">
        <f t="shared" si="1881"/>
        <v/>
      </c>
      <c r="S5485" s="15" t="str">
        <f t="shared" si="1882"/>
        <v/>
      </c>
      <c r="T5485" s="15" t="str">
        <f t="shared" si="1883"/>
        <v/>
      </c>
      <c r="U5485" s="15">
        <f t="shared" si="1884"/>
        <v>0</v>
      </c>
      <c r="V5485" s="15" t="str">
        <f t="shared" si="1885"/>
        <v>8972,POPERINGE,Krombeke,</v>
      </c>
      <c r="W5485" s="15" t="str">
        <f t="shared" si="1886"/>
        <v/>
      </c>
      <c r="X5485" s="15" t="str">
        <f t="shared" si="1887"/>
        <v/>
      </c>
      <c r="Y5485" s="15" t="str">
        <f t="shared" si="1888"/>
        <v/>
      </c>
      <c r="Z5485" s="15">
        <f t="shared" si="1889"/>
        <v>0</v>
      </c>
      <c r="AA5485" s="15" t="str">
        <f t="shared" si="1890"/>
        <v>8972,POPERINGE,Krombeke,</v>
      </c>
      <c r="AB5485" s="15" t="str">
        <f t="shared" si="1891"/>
        <v/>
      </c>
    </row>
    <row r="5486" spans="1:28" x14ac:dyDescent="0.2">
      <c r="A5486">
        <v>30</v>
      </c>
      <c r="B5486">
        <v>177</v>
      </c>
      <c r="C5486">
        <v>8972</v>
      </c>
      <c r="D5486" t="s">
        <v>5993</v>
      </c>
      <c r="E5486" t="s">
        <v>6004</v>
      </c>
      <c r="F5486" t="str">
        <f t="shared" si="1870"/>
        <v>8972,POPERINGE,Proven,</v>
      </c>
      <c r="G5486">
        <f t="shared" si="1871"/>
        <v>30</v>
      </c>
      <c r="H5486">
        <f t="shared" si="1871"/>
        <v>177</v>
      </c>
      <c r="I5486" s="15" t="str">
        <f t="shared" si="1872"/>
        <v/>
      </c>
      <c r="J5486" s="15" t="str">
        <f t="shared" si="1873"/>
        <v/>
      </c>
      <c r="K5486" s="15">
        <f t="shared" si="1874"/>
        <v>0</v>
      </c>
      <c r="L5486" s="15" t="str">
        <f t="shared" si="1875"/>
        <v>8972,POPERINGE,Proven,</v>
      </c>
      <c r="M5486" s="15" t="str">
        <f t="shared" si="1876"/>
        <v/>
      </c>
      <c r="N5486" s="15" t="str">
        <f t="shared" si="1877"/>
        <v/>
      </c>
      <c r="O5486" s="15" t="str">
        <f t="shared" si="1878"/>
        <v/>
      </c>
      <c r="P5486" s="15">
        <f t="shared" si="1879"/>
        <v>0</v>
      </c>
      <c r="Q5486" s="15" t="str">
        <f t="shared" si="1880"/>
        <v>8972,POPERINGE,Proven,</v>
      </c>
      <c r="R5486" s="15" t="str">
        <f t="shared" si="1881"/>
        <v/>
      </c>
      <c r="S5486" s="15" t="str">
        <f t="shared" si="1882"/>
        <v/>
      </c>
      <c r="T5486" s="15" t="str">
        <f t="shared" si="1883"/>
        <v/>
      </c>
      <c r="U5486" s="15">
        <f t="shared" si="1884"/>
        <v>0</v>
      </c>
      <c r="V5486" s="15" t="str">
        <f t="shared" si="1885"/>
        <v>8972,POPERINGE,Proven,</v>
      </c>
      <c r="W5486" s="15" t="str">
        <f t="shared" si="1886"/>
        <v/>
      </c>
      <c r="X5486" s="15" t="str">
        <f t="shared" si="1887"/>
        <v/>
      </c>
      <c r="Y5486" s="15" t="str">
        <f t="shared" si="1888"/>
        <v/>
      </c>
      <c r="Z5486" s="15">
        <f t="shared" si="1889"/>
        <v>0</v>
      </c>
      <c r="AA5486" s="15" t="str">
        <f t="shared" si="1890"/>
        <v>8972,POPERINGE,Proven,</v>
      </c>
      <c r="AB5486" s="15" t="str">
        <f t="shared" si="1891"/>
        <v/>
      </c>
    </row>
    <row r="5487" spans="1:28" x14ac:dyDescent="0.2">
      <c r="A5487">
        <v>27</v>
      </c>
      <c r="B5487">
        <v>180</v>
      </c>
      <c r="C5487">
        <v>8972</v>
      </c>
      <c r="D5487" t="s">
        <v>5993</v>
      </c>
      <c r="E5487" t="s">
        <v>6005</v>
      </c>
      <c r="F5487" t="str">
        <f t="shared" si="1870"/>
        <v>8972,POPERINGE,Roesbrugge-Haringe,</v>
      </c>
      <c r="G5487">
        <f t="shared" si="1871"/>
        <v>27</v>
      </c>
      <c r="H5487">
        <f t="shared" si="1871"/>
        <v>180</v>
      </c>
      <c r="I5487" s="15" t="str">
        <f t="shared" si="1872"/>
        <v/>
      </c>
      <c r="J5487" s="15" t="str">
        <f t="shared" si="1873"/>
        <v/>
      </c>
      <c r="K5487" s="15">
        <f t="shared" si="1874"/>
        <v>0</v>
      </c>
      <c r="L5487" s="15" t="str">
        <f t="shared" si="1875"/>
        <v>8972,POPERINGE,Roesbrugge-Haringe,</v>
      </c>
      <c r="M5487" s="15" t="str">
        <f t="shared" si="1876"/>
        <v/>
      </c>
      <c r="N5487" s="15" t="str">
        <f t="shared" si="1877"/>
        <v/>
      </c>
      <c r="O5487" s="15" t="str">
        <f t="shared" si="1878"/>
        <v/>
      </c>
      <c r="P5487" s="15">
        <f t="shared" si="1879"/>
        <v>0</v>
      </c>
      <c r="Q5487" s="15" t="str">
        <f t="shared" si="1880"/>
        <v>8972,POPERINGE,Roesbrugge-Haringe,</v>
      </c>
      <c r="R5487" s="15" t="str">
        <f t="shared" si="1881"/>
        <v/>
      </c>
      <c r="S5487" s="15" t="str">
        <f t="shared" si="1882"/>
        <v/>
      </c>
      <c r="T5487" s="15" t="str">
        <f t="shared" si="1883"/>
        <v/>
      </c>
      <c r="U5487" s="15">
        <f t="shared" si="1884"/>
        <v>0</v>
      </c>
      <c r="V5487" s="15" t="str">
        <f t="shared" si="1885"/>
        <v>8972,POPERINGE,Roesbrugge-Haringe,</v>
      </c>
      <c r="W5487" s="15" t="str">
        <f t="shared" si="1886"/>
        <v/>
      </c>
      <c r="X5487" s="15" t="str">
        <f t="shared" si="1887"/>
        <v/>
      </c>
      <c r="Y5487" s="15" t="str">
        <f t="shared" si="1888"/>
        <v/>
      </c>
      <c r="Z5487" s="15">
        <f t="shared" si="1889"/>
        <v>0</v>
      </c>
      <c r="AA5487" s="15" t="str">
        <f t="shared" si="1890"/>
        <v>8972,POPERINGE,Roesbrugge-Haringe,</v>
      </c>
      <c r="AB5487" s="15" t="str">
        <f t="shared" si="1891"/>
        <v/>
      </c>
    </row>
    <row r="5488" spans="1:28" x14ac:dyDescent="0.2">
      <c r="A5488">
        <v>27</v>
      </c>
      <c r="B5488">
        <v>172</v>
      </c>
      <c r="C5488">
        <v>8978</v>
      </c>
      <c r="D5488" t="s">
        <v>5993</v>
      </c>
      <c r="E5488" t="s">
        <v>6006</v>
      </c>
      <c r="F5488" t="str">
        <f t="shared" si="1870"/>
        <v>8978,POPERINGE,Rattekot,</v>
      </c>
      <c r="G5488">
        <f t="shared" si="1871"/>
        <v>27</v>
      </c>
      <c r="H5488">
        <f t="shared" si="1871"/>
        <v>172</v>
      </c>
      <c r="I5488" s="15" t="str">
        <f t="shared" si="1872"/>
        <v/>
      </c>
      <c r="J5488" s="15" t="str">
        <f t="shared" si="1873"/>
        <v/>
      </c>
      <c r="K5488" s="15">
        <f t="shared" si="1874"/>
        <v>0</v>
      </c>
      <c r="L5488" s="15" t="str">
        <f t="shared" si="1875"/>
        <v>8978,POPERINGE,Rattekot,</v>
      </c>
      <c r="M5488" s="15" t="str">
        <f t="shared" si="1876"/>
        <v/>
      </c>
      <c r="N5488" s="15" t="str">
        <f t="shared" si="1877"/>
        <v/>
      </c>
      <c r="O5488" s="15" t="str">
        <f t="shared" si="1878"/>
        <v/>
      </c>
      <c r="P5488" s="15">
        <f t="shared" si="1879"/>
        <v>0</v>
      </c>
      <c r="Q5488" s="15" t="str">
        <f t="shared" si="1880"/>
        <v>8978,POPERINGE,Rattekot,</v>
      </c>
      <c r="R5488" s="15" t="str">
        <f t="shared" si="1881"/>
        <v/>
      </c>
      <c r="S5488" s="15" t="str">
        <f t="shared" si="1882"/>
        <v/>
      </c>
      <c r="T5488" s="15" t="str">
        <f t="shared" si="1883"/>
        <v/>
      </c>
      <c r="U5488" s="15">
        <f t="shared" si="1884"/>
        <v>0</v>
      </c>
      <c r="V5488" s="15" t="str">
        <f t="shared" si="1885"/>
        <v>8978,POPERINGE,Rattekot,</v>
      </c>
      <c r="W5488" s="15" t="str">
        <f t="shared" si="1886"/>
        <v/>
      </c>
      <c r="X5488" s="15" t="str">
        <f t="shared" si="1887"/>
        <v/>
      </c>
      <c r="Y5488" s="15" t="str">
        <f t="shared" si="1888"/>
        <v/>
      </c>
      <c r="Z5488" s="15">
        <f t="shared" si="1889"/>
        <v>0</v>
      </c>
      <c r="AA5488" s="15" t="str">
        <f t="shared" si="1890"/>
        <v>8978,POPERINGE,Rattekot,</v>
      </c>
      <c r="AB5488" s="15" t="str">
        <f t="shared" si="1891"/>
        <v/>
      </c>
    </row>
    <row r="5489" spans="1:28" x14ac:dyDescent="0.2">
      <c r="A5489">
        <v>30</v>
      </c>
      <c r="B5489">
        <v>173</v>
      </c>
      <c r="C5489">
        <v>8978</v>
      </c>
      <c r="D5489" t="s">
        <v>5993</v>
      </c>
      <c r="E5489" t="s">
        <v>6007</v>
      </c>
      <c r="F5489" t="str">
        <f t="shared" si="1870"/>
        <v>8978,POPERINGE,Sint-Jan-ter-Biezen,</v>
      </c>
      <c r="G5489">
        <f t="shared" si="1871"/>
        <v>30</v>
      </c>
      <c r="H5489">
        <f t="shared" si="1871"/>
        <v>173</v>
      </c>
      <c r="I5489" s="15" t="str">
        <f t="shared" si="1872"/>
        <v/>
      </c>
      <c r="J5489" s="15" t="str">
        <f t="shared" si="1873"/>
        <v/>
      </c>
      <c r="K5489" s="15">
        <f t="shared" si="1874"/>
        <v>0</v>
      </c>
      <c r="L5489" s="15" t="str">
        <f t="shared" si="1875"/>
        <v>8978,POPERINGE,Sint-Jan-ter-Biezen,</v>
      </c>
      <c r="M5489" s="15" t="str">
        <f t="shared" si="1876"/>
        <v/>
      </c>
      <c r="N5489" s="15" t="str">
        <f t="shared" si="1877"/>
        <v/>
      </c>
      <c r="O5489" s="15" t="str">
        <f t="shared" si="1878"/>
        <v/>
      </c>
      <c r="P5489" s="15">
        <f t="shared" si="1879"/>
        <v>0</v>
      </c>
      <c r="Q5489" s="15" t="str">
        <f t="shared" si="1880"/>
        <v>8978,POPERINGE,Sint-Jan-ter-Biezen,</v>
      </c>
      <c r="R5489" s="15" t="str">
        <f t="shared" si="1881"/>
        <v/>
      </c>
      <c r="S5489" s="15" t="str">
        <f t="shared" si="1882"/>
        <v/>
      </c>
      <c r="T5489" s="15" t="str">
        <f t="shared" si="1883"/>
        <v/>
      </c>
      <c r="U5489" s="15">
        <f t="shared" si="1884"/>
        <v>0</v>
      </c>
      <c r="V5489" s="15" t="str">
        <f t="shared" si="1885"/>
        <v>8978,POPERINGE,Sint-Jan-ter-Biezen,</v>
      </c>
      <c r="W5489" s="15" t="str">
        <f t="shared" si="1886"/>
        <v/>
      </c>
      <c r="X5489" s="15" t="str">
        <f t="shared" si="1887"/>
        <v/>
      </c>
      <c r="Y5489" s="15" t="str">
        <f t="shared" si="1888"/>
        <v/>
      </c>
      <c r="Z5489" s="15">
        <f t="shared" si="1889"/>
        <v>0</v>
      </c>
      <c r="AA5489" s="15" t="str">
        <f t="shared" si="1890"/>
        <v>8978,POPERINGE,Sint-Jan-ter-Biezen,</v>
      </c>
      <c r="AB5489" s="15" t="str">
        <f t="shared" si="1891"/>
        <v/>
      </c>
    </row>
    <row r="5490" spans="1:28" x14ac:dyDescent="0.2">
      <c r="A5490">
        <v>27</v>
      </c>
      <c r="B5490">
        <v>174</v>
      </c>
      <c r="C5490">
        <v>8978</v>
      </c>
      <c r="D5490" t="s">
        <v>5993</v>
      </c>
      <c r="E5490" t="s">
        <v>6008</v>
      </c>
      <c r="F5490" t="str">
        <f t="shared" si="1870"/>
        <v>8978,POPERINGE,Watou,</v>
      </c>
      <c r="G5490">
        <f t="shared" si="1871"/>
        <v>27</v>
      </c>
      <c r="H5490">
        <f t="shared" si="1871"/>
        <v>174</v>
      </c>
      <c r="I5490" s="15" t="str">
        <f t="shared" si="1872"/>
        <v/>
      </c>
      <c r="J5490" s="15" t="str">
        <f t="shared" si="1873"/>
        <v/>
      </c>
      <c r="K5490" s="15">
        <f t="shared" si="1874"/>
        <v>0</v>
      </c>
      <c r="L5490" s="15" t="str">
        <f t="shared" si="1875"/>
        <v>8978,POPERINGE,Watou,</v>
      </c>
      <c r="M5490" s="15" t="str">
        <f t="shared" si="1876"/>
        <v/>
      </c>
      <c r="N5490" s="15" t="str">
        <f t="shared" si="1877"/>
        <v/>
      </c>
      <c r="O5490" s="15" t="str">
        <f t="shared" si="1878"/>
        <v/>
      </c>
      <c r="P5490" s="15">
        <f t="shared" si="1879"/>
        <v>0</v>
      </c>
      <c r="Q5490" s="15" t="str">
        <f t="shared" si="1880"/>
        <v>8978,POPERINGE,Watou,</v>
      </c>
      <c r="R5490" s="15" t="str">
        <f t="shared" si="1881"/>
        <v/>
      </c>
      <c r="S5490" s="15" t="str">
        <f t="shared" si="1882"/>
        <v/>
      </c>
      <c r="T5490" s="15" t="str">
        <f t="shared" si="1883"/>
        <v/>
      </c>
      <c r="U5490" s="15">
        <f t="shared" si="1884"/>
        <v>0</v>
      </c>
      <c r="V5490" s="15" t="str">
        <f t="shared" si="1885"/>
        <v>8978,POPERINGE,Watou,</v>
      </c>
      <c r="W5490" s="15" t="str">
        <f t="shared" si="1886"/>
        <v/>
      </c>
      <c r="X5490" s="15" t="str">
        <f t="shared" si="1887"/>
        <v/>
      </c>
      <c r="Y5490" s="15" t="str">
        <f t="shared" si="1888"/>
        <v/>
      </c>
      <c r="Z5490" s="15">
        <f t="shared" si="1889"/>
        <v>0</v>
      </c>
      <c r="AA5490" s="15" t="str">
        <f t="shared" si="1890"/>
        <v>8978,POPERINGE,Watou,</v>
      </c>
      <c r="AB5490" s="15" t="str">
        <f t="shared" si="1891"/>
        <v/>
      </c>
    </row>
    <row r="5491" spans="1:28" x14ac:dyDescent="0.2">
      <c r="A5491">
        <v>56</v>
      </c>
      <c r="B5491">
        <v>172</v>
      </c>
      <c r="C5491">
        <v>8980</v>
      </c>
      <c r="D5491" t="s">
        <v>6009</v>
      </c>
      <c r="E5491" t="s">
        <v>6010</v>
      </c>
      <c r="F5491" t="str">
        <f t="shared" si="1870"/>
        <v>8980,ZONNEBEKE,Beselare,</v>
      </c>
      <c r="G5491">
        <f t="shared" si="1871"/>
        <v>56</v>
      </c>
      <c r="H5491">
        <f t="shared" si="1871"/>
        <v>172</v>
      </c>
      <c r="I5491" s="15" t="str">
        <f t="shared" si="1872"/>
        <v/>
      </c>
      <c r="J5491" s="15" t="str">
        <f t="shared" si="1873"/>
        <v/>
      </c>
      <c r="K5491" s="15">
        <f t="shared" si="1874"/>
        <v>0</v>
      </c>
      <c r="L5491" s="15" t="str">
        <f t="shared" si="1875"/>
        <v>8980,ZONNEBEKE,Beselare,</v>
      </c>
      <c r="M5491" s="15" t="str">
        <f t="shared" si="1876"/>
        <v/>
      </c>
      <c r="N5491" s="15" t="str">
        <f t="shared" si="1877"/>
        <v/>
      </c>
      <c r="O5491" s="15" t="str">
        <f t="shared" si="1878"/>
        <v/>
      </c>
      <c r="P5491" s="15">
        <f t="shared" si="1879"/>
        <v>0</v>
      </c>
      <c r="Q5491" s="15" t="str">
        <f t="shared" si="1880"/>
        <v>8980,ZONNEBEKE,Beselare,</v>
      </c>
      <c r="R5491" s="15" t="str">
        <f t="shared" si="1881"/>
        <v/>
      </c>
      <c r="S5491" s="15" t="str">
        <f t="shared" si="1882"/>
        <v/>
      </c>
      <c r="T5491" s="15" t="str">
        <f t="shared" si="1883"/>
        <v/>
      </c>
      <c r="U5491" s="15">
        <f t="shared" si="1884"/>
        <v>0</v>
      </c>
      <c r="V5491" s="15" t="str">
        <f t="shared" si="1885"/>
        <v>8980,ZONNEBEKE,Beselare,</v>
      </c>
      <c r="W5491" s="15" t="str">
        <f t="shared" si="1886"/>
        <v/>
      </c>
      <c r="X5491" s="15" t="str">
        <f t="shared" si="1887"/>
        <v/>
      </c>
      <c r="Y5491" s="15" t="str">
        <f t="shared" si="1888"/>
        <v/>
      </c>
      <c r="Z5491" s="15">
        <f t="shared" si="1889"/>
        <v>0</v>
      </c>
      <c r="AA5491" s="15" t="str">
        <f t="shared" si="1890"/>
        <v>8980,ZONNEBEKE,Beselare,</v>
      </c>
      <c r="AB5491" s="15" t="str">
        <f t="shared" si="1891"/>
        <v/>
      </c>
    </row>
    <row r="5492" spans="1:28" x14ac:dyDescent="0.2">
      <c r="A5492">
        <v>54</v>
      </c>
      <c r="B5492">
        <v>175</v>
      </c>
      <c r="C5492">
        <v>8980</v>
      </c>
      <c r="D5492" t="s">
        <v>6009</v>
      </c>
      <c r="E5492" t="s">
        <v>6011</v>
      </c>
      <c r="F5492" t="str">
        <f t="shared" si="1870"/>
        <v>8980,ZONNEBEKE,Broodseinde,</v>
      </c>
      <c r="G5492">
        <f t="shared" si="1871"/>
        <v>54</v>
      </c>
      <c r="H5492">
        <f t="shared" si="1871"/>
        <v>175</v>
      </c>
      <c r="I5492" s="15" t="str">
        <f t="shared" si="1872"/>
        <v/>
      </c>
      <c r="J5492" s="15" t="str">
        <f t="shared" si="1873"/>
        <v/>
      </c>
      <c r="K5492" s="15">
        <f t="shared" si="1874"/>
        <v>0</v>
      </c>
      <c r="L5492" s="15" t="str">
        <f t="shared" si="1875"/>
        <v>8980,ZONNEBEKE,Broodseinde,</v>
      </c>
      <c r="M5492" s="15" t="str">
        <f t="shared" si="1876"/>
        <v/>
      </c>
      <c r="N5492" s="15" t="str">
        <f t="shared" si="1877"/>
        <v/>
      </c>
      <c r="O5492" s="15" t="str">
        <f t="shared" si="1878"/>
        <v/>
      </c>
      <c r="P5492" s="15">
        <f t="shared" si="1879"/>
        <v>0</v>
      </c>
      <c r="Q5492" s="15" t="str">
        <f t="shared" si="1880"/>
        <v>8980,ZONNEBEKE,Broodseinde,</v>
      </c>
      <c r="R5492" s="15" t="str">
        <f t="shared" si="1881"/>
        <v/>
      </c>
      <c r="S5492" s="15" t="str">
        <f t="shared" si="1882"/>
        <v/>
      </c>
      <c r="T5492" s="15" t="str">
        <f t="shared" si="1883"/>
        <v/>
      </c>
      <c r="U5492" s="15">
        <f t="shared" si="1884"/>
        <v>0</v>
      </c>
      <c r="V5492" s="15" t="str">
        <f t="shared" si="1885"/>
        <v>8980,ZONNEBEKE,Broodseinde,</v>
      </c>
      <c r="W5492" s="15" t="str">
        <f t="shared" si="1886"/>
        <v/>
      </c>
      <c r="X5492" s="15" t="str">
        <f t="shared" si="1887"/>
        <v/>
      </c>
      <c r="Y5492" s="15" t="str">
        <f t="shared" si="1888"/>
        <v/>
      </c>
      <c r="Z5492" s="15">
        <f t="shared" si="1889"/>
        <v>0</v>
      </c>
      <c r="AA5492" s="15" t="str">
        <f t="shared" si="1890"/>
        <v>8980,ZONNEBEKE,Broodseinde,</v>
      </c>
      <c r="AB5492" s="15" t="str">
        <f t="shared" si="1891"/>
        <v/>
      </c>
    </row>
    <row r="5493" spans="1:28" x14ac:dyDescent="0.2">
      <c r="A5493">
        <v>50</v>
      </c>
      <c r="B5493">
        <v>174</v>
      </c>
      <c r="C5493">
        <v>8980</v>
      </c>
      <c r="D5493" t="s">
        <v>6009</v>
      </c>
      <c r="E5493" t="s">
        <v>6012</v>
      </c>
      <c r="F5493" t="str">
        <f t="shared" si="1870"/>
        <v>8980,ZONNEBEKE,Frezenberg,</v>
      </c>
      <c r="G5493">
        <f t="shared" si="1871"/>
        <v>50</v>
      </c>
      <c r="H5493">
        <f t="shared" si="1871"/>
        <v>174</v>
      </c>
      <c r="I5493" s="15" t="str">
        <f t="shared" si="1872"/>
        <v/>
      </c>
      <c r="J5493" s="15" t="str">
        <f t="shared" si="1873"/>
        <v/>
      </c>
      <c r="K5493" s="15">
        <f t="shared" si="1874"/>
        <v>0</v>
      </c>
      <c r="L5493" s="15" t="str">
        <f t="shared" si="1875"/>
        <v>8980,ZONNEBEKE,Frezenberg,</v>
      </c>
      <c r="M5493" s="15" t="str">
        <f t="shared" si="1876"/>
        <v/>
      </c>
      <c r="N5493" s="15" t="str">
        <f t="shared" si="1877"/>
        <v/>
      </c>
      <c r="O5493" s="15" t="str">
        <f t="shared" si="1878"/>
        <v/>
      </c>
      <c r="P5493" s="15">
        <f t="shared" si="1879"/>
        <v>0</v>
      </c>
      <c r="Q5493" s="15" t="str">
        <f t="shared" si="1880"/>
        <v>8980,ZONNEBEKE,Frezenberg,</v>
      </c>
      <c r="R5493" s="15" t="str">
        <f t="shared" si="1881"/>
        <v/>
      </c>
      <c r="S5493" s="15" t="str">
        <f t="shared" si="1882"/>
        <v/>
      </c>
      <c r="T5493" s="15" t="str">
        <f t="shared" si="1883"/>
        <v/>
      </c>
      <c r="U5493" s="15">
        <f t="shared" si="1884"/>
        <v>0</v>
      </c>
      <c r="V5493" s="15" t="str">
        <f t="shared" si="1885"/>
        <v>8980,ZONNEBEKE,Frezenberg,</v>
      </c>
      <c r="W5493" s="15" t="str">
        <f t="shared" si="1886"/>
        <v/>
      </c>
      <c r="X5493" s="15" t="str">
        <f t="shared" si="1887"/>
        <v/>
      </c>
      <c r="Y5493" s="15" t="str">
        <f t="shared" si="1888"/>
        <v/>
      </c>
      <c r="Z5493" s="15">
        <f t="shared" si="1889"/>
        <v>0</v>
      </c>
      <c r="AA5493" s="15" t="str">
        <f t="shared" si="1890"/>
        <v>8980,ZONNEBEKE,Frezenberg,</v>
      </c>
      <c r="AB5493" s="15" t="str">
        <f t="shared" si="1891"/>
        <v/>
      </c>
    </row>
    <row r="5494" spans="1:28" x14ac:dyDescent="0.2">
      <c r="A5494">
        <v>54</v>
      </c>
      <c r="B5494">
        <v>170</v>
      </c>
      <c r="C5494">
        <v>8980</v>
      </c>
      <c r="D5494" t="s">
        <v>6009</v>
      </c>
      <c r="E5494" t="s">
        <v>6013</v>
      </c>
      <c r="F5494" t="str">
        <f t="shared" si="1870"/>
        <v>8980,ZONNEBEKE,Geluveld,</v>
      </c>
      <c r="G5494">
        <f t="shared" si="1871"/>
        <v>54</v>
      </c>
      <c r="H5494">
        <f t="shared" si="1871"/>
        <v>170</v>
      </c>
      <c r="I5494" s="15" t="str">
        <f t="shared" si="1872"/>
        <v/>
      </c>
      <c r="J5494" s="15" t="str">
        <f t="shared" si="1873"/>
        <v/>
      </c>
      <c r="K5494" s="15">
        <f t="shared" si="1874"/>
        <v>0</v>
      </c>
      <c r="L5494" s="15" t="str">
        <f t="shared" si="1875"/>
        <v>8980,ZONNEBEKE,Geluveld,</v>
      </c>
      <c r="M5494" s="15" t="str">
        <f t="shared" si="1876"/>
        <v/>
      </c>
      <c r="N5494" s="15" t="str">
        <f t="shared" si="1877"/>
        <v/>
      </c>
      <c r="O5494" s="15" t="str">
        <f t="shared" si="1878"/>
        <v/>
      </c>
      <c r="P5494" s="15">
        <f t="shared" si="1879"/>
        <v>0</v>
      </c>
      <c r="Q5494" s="15" t="str">
        <f t="shared" si="1880"/>
        <v>8980,ZONNEBEKE,Geluveld,</v>
      </c>
      <c r="R5494" s="15" t="str">
        <f t="shared" si="1881"/>
        <v/>
      </c>
      <c r="S5494" s="15" t="str">
        <f t="shared" si="1882"/>
        <v/>
      </c>
      <c r="T5494" s="15" t="str">
        <f t="shared" si="1883"/>
        <v/>
      </c>
      <c r="U5494" s="15">
        <f t="shared" si="1884"/>
        <v>0</v>
      </c>
      <c r="V5494" s="15" t="str">
        <f t="shared" si="1885"/>
        <v>8980,ZONNEBEKE,Geluveld,</v>
      </c>
      <c r="W5494" s="15" t="str">
        <f t="shared" si="1886"/>
        <v/>
      </c>
      <c r="X5494" s="15" t="str">
        <f t="shared" si="1887"/>
        <v/>
      </c>
      <c r="Y5494" s="15" t="str">
        <f t="shared" si="1888"/>
        <v/>
      </c>
      <c r="Z5494" s="15">
        <f t="shared" si="1889"/>
        <v>0</v>
      </c>
      <c r="AA5494" s="15" t="str">
        <f t="shared" si="1890"/>
        <v>8980,ZONNEBEKE,Geluveld,</v>
      </c>
      <c r="AB5494" s="15" t="str">
        <f t="shared" si="1891"/>
        <v/>
      </c>
    </row>
    <row r="5495" spans="1:28" x14ac:dyDescent="0.2">
      <c r="A5495">
        <v>56</v>
      </c>
      <c r="B5495">
        <v>174</v>
      </c>
      <c r="C5495">
        <v>8980</v>
      </c>
      <c r="D5495" t="s">
        <v>6009</v>
      </c>
      <c r="E5495" t="s">
        <v>1464</v>
      </c>
      <c r="F5495" t="str">
        <f t="shared" si="1870"/>
        <v>8980,ZONNEBEKE,Keiberg,</v>
      </c>
      <c r="G5495">
        <f t="shared" si="1871"/>
        <v>56</v>
      </c>
      <c r="H5495">
        <f t="shared" si="1871"/>
        <v>174</v>
      </c>
      <c r="I5495" s="15" t="str">
        <f t="shared" si="1872"/>
        <v/>
      </c>
      <c r="J5495" s="15" t="str">
        <f t="shared" si="1873"/>
        <v/>
      </c>
      <c r="K5495" s="15">
        <f t="shared" si="1874"/>
        <v>0</v>
      </c>
      <c r="L5495" s="15" t="str">
        <f t="shared" si="1875"/>
        <v>8980,ZONNEBEKE,Keiberg,</v>
      </c>
      <c r="M5495" s="15" t="str">
        <f t="shared" si="1876"/>
        <v/>
      </c>
      <c r="N5495" s="15" t="str">
        <f t="shared" si="1877"/>
        <v/>
      </c>
      <c r="O5495" s="15" t="str">
        <f t="shared" si="1878"/>
        <v/>
      </c>
      <c r="P5495" s="15">
        <f t="shared" si="1879"/>
        <v>0</v>
      </c>
      <c r="Q5495" s="15" t="str">
        <f t="shared" si="1880"/>
        <v>8980,ZONNEBEKE,Keiberg,</v>
      </c>
      <c r="R5495" s="15" t="str">
        <f t="shared" si="1881"/>
        <v/>
      </c>
      <c r="S5495" s="15" t="str">
        <f t="shared" si="1882"/>
        <v/>
      </c>
      <c r="T5495" s="15" t="str">
        <f t="shared" si="1883"/>
        <v/>
      </c>
      <c r="U5495" s="15">
        <f t="shared" si="1884"/>
        <v>0</v>
      </c>
      <c r="V5495" s="15" t="str">
        <f t="shared" si="1885"/>
        <v>8980,ZONNEBEKE,Keiberg,</v>
      </c>
      <c r="W5495" s="15" t="str">
        <f t="shared" si="1886"/>
        <v/>
      </c>
      <c r="X5495" s="15" t="str">
        <f t="shared" si="1887"/>
        <v/>
      </c>
      <c r="Y5495" s="15" t="str">
        <f t="shared" si="1888"/>
        <v/>
      </c>
      <c r="Z5495" s="15">
        <f t="shared" si="1889"/>
        <v>0</v>
      </c>
      <c r="AA5495" s="15" t="str">
        <f t="shared" si="1890"/>
        <v>8980,ZONNEBEKE,Keiberg,</v>
      </c>
      <c r="AB5495" s="15" t="str">
        <f t="shared" si="1891"/>
        <v/>
      </c>
    </row>
    <row r="5496" spans="1:28" x14ac:dyDescent="0.2">
      <c r="A5496">
        <v>54</v>
      </c>
      <c r="B5496">
        <v>174</v>
      </c>
      <c r="C5496">
        <v>8980</v>
      </c>
      <c r="D5496" t="s">
        <v>6009</v>
      </c>
      <c r="E5496" t="s">
        <v>6014</v>
      </c>
      <c r="F5496" t="str">
        <f t="shared" si="1870"/>
        <v>8980,ZONNEBEKE,Molenaarelst,</v>
      </c>
      <c r="G5496">
        <f t="shared" si="1871"/>
        <v>54</v>
      </c>
      <c r="H5496">
        <f t="shared" si="1871"/>
        <v>174</v>
      </c>
      <c r="I5496" s="15" t="str">
        <f t="shared" si="1872"/>
        <v/>
      </c>
      <c r="J5496" s="15" t="str">
        <f t="shared" si="1873"/>
        <v/>
      </c>
      <c r="K5496" s="15">
        <f t="shared" si="1874"/>
        <v>0</v>
      </c>
      <c r="L5496" s="15" t="str">
        <f t="shared" si="1875"/>
        <v>8980,ZONNEBEKE,Molenaarelst,</v>
      </c>
      <c r="M5496" s="15" t="str">
        <f t="shared" si="1876"/>
        <v/>
      </c>
      <c r="N5496" s="15" t="str">
        <f t="shared" si="1877"/>
        <v/>
      </c>
      <c r="O5496" s="15" t="str">
        <f t="shared" si="1878"/>
        <v/>
      </c>
      <c r="P5496" s="15">
        <f t="shared" si="1879"/>
        <v>0</v>
      </c>
      <c r="Q5496" s="15" t="str">
        <f t="shared" si="1880"/>
        <v>8980,ZONNEBEKE,Molenaarelst,</v>
      </c>
      <c r="R5496" s="15" t="str">
        <f t="shared" si="1881"/>
        <v/>
      </c>
      <c r="S5496" s="15" t="str">
        <f t="shared" si="1882"/>
        <v/>
      </c>
      <c r="T5496" s="15" t="str">
        <f t="shared" si="1883"/>
        <v/>
      </c>
      <c r="U5496" s="15">
        <f t="shared" si="1884"/>
        <v>0</v>
      </c>
      <c r="V5496" s="15" t="str">
        <f t="shared" si="1885"/>
        <v>8980,ZONNEBEKE,Molenaarelst,</v>
      </c>
      <c r="W5496" s="15" t="str">
        <f t="shared" si="1886"/>
        <v/>
      </c>
      <c r="X5496" s="15" t="str">
        <f t="shared" si="1887"/>
        <v/>
      </c>
      <c r="Y5496" s="15" t="str">
        <f t="shared" si="1888"/>
        <v/>
      </c>
      <c r="Z5496" s="15">
        <f t="shared" si="1889"/>
        <v>0</v>
      </c>
      <c r="AA5496" s="15" t="str">
        <f t="shared" si="1890"/>
        <v>8980,ZONNEBEKE,Molenaarelst,</v>
      </c>
      <c r="AB5496" s="15" t="str">
        <f t="shared" si="1891"/>
        <v/>
      </c>
    </row>
    <row r="5497" spans="1:28" x14ac:dyDescent="0.2">
      <c r="A5497">
        <v>54</v>
      </c>
      <c r="B5497">
        <v>176</v>
      </c>
      <c r="C5497">
        <v>8980</v>
      </c>
      <c r="D5497" t="s">
        <v>6009</v>
      </c>
      <c r="E5497" t="s">
        <v>6015</v>
      </c>
      <c r="F5497" t="str">
        <f t="shared" si="1870"/>
        <v>8980,ZONNEBEKE,Nieuwe Molen,</v>
      </c>
      <c r="G5497">
        <f t="shared" si="1871"/>
        <v>54</v>
      </c>
      <c r="H5497">
        <f t="shared" si="1871"/>
        <v>176</v>
      </c>
      <c r="I5497" s="15" t="str">
        <f t="shared" si="1872"/>
        <v/>
      </c>
      <c r="J5497" s="15" t="str">
        <f t="shared" si="1873"/>
        <v/>
      </c>
      <c r="K5497" s="15">
        <f t="shared" si="1874"/>
        <v>0</v>
      </c>
      <c r="L5497" s="15" t="str">
        <f t="shared" si="1875"/>
        <v>8980,ZONNEBEKE,Nieuwe Molen,</v>
      </c>
      <c r="M5497" s="15" t="str">
        <f t="shared" si="1876"/>
        <v/>
      </c>
      <c r="N5497" s="15" t="str">
        <f t="shared" si="1877"/>
        <v/>
      </c>
      <c r="O5497" s="15" t="str">
        <f t="shared" si="1878"/>
        <v/>
      </c>
      <c r="P5497" s="15">
        <f t="shared" si="1879"/>
        <v>0</v>
      </c>
      <c r="Q5497" s="15" t="str">
        <f t="shared" si="1880"/>
        <v>8980,ZONNEBEKE,Nieuwe Molen,</v>
      </c>
      <c r="R5497" s="15" t="str">
        <f t="shared" si="1881"/>
        <v/>
      </c>
      <c r="S5497" s="15" t="str">
        <f t="shared" si="1882"/>
        <v/>
      </c>
      <c r="T5497" s="15" t="str">
        <f t="shared" si="1883"/>
        <v/>
      </c>
      <c r="U5497" s="15">
        <f t="shared" si="1884"/>
        <v>0</v>
      </c>
      <c r="V5497" s="15" t="str">
        <f t="shared" si="1885"/>
        <v>8980,ZONNEBEKE,Nieuwe Molen,</v>
      </c>
      <c r="W5497" s="15" t="str">
        <f t="shared" si="1886"/>
        <v/>
      </c>
      <c r="X5497" s="15" t="str">
        <f t="shared" si="1887"/>
        <v/>
      </c>
      <c r="Y5497" s="15" t="str">
        <f t="shared" si="1888"/>
        <v/>
      </c>
      <c r="Z5497" s="15">
        <f t="shared" si="1889"/>
        <v>0</v>
      </c>
      <c r="AA5497" s="15" t="str">
        <f t="shared" si="1890"/>
        <v>8980,ZONNEBEKE,Nieuwe Molen,</v>
      </c>
      <c r="AB5497" s="15" t="str">
        <f t="shared" si="1891"/>
        <v/>
      </c>
    </row>
    <row r="5498" spans="1:28" x14ac:dyDescent="0.2">
      <c r="A5498">
        <v>55</v>
      </c>
      <c r="B5498">
        <v>178</v>
      </c>
      <c r="C5498">
        <v>8980</v>
      </c>
      <c r="D5498" t="s">
        <v>6009</v>
      </c>
      <c r="E5498" t="s">
        <v>6016</v>
      </c>
      <c r="F5498" t="str">
        <f t="shared" si="1870"/>
        <v>8980,ZONNEBEKE,Passendale,</v>
      </c>
      <c r="G5498">
        <f t="shared" si="1871"/>
        <v>55</v>
      </c>
      <c r="H5498">
        <f t="shared" si="1871"/>
        <v>178</v>
      </c>
      <c r="I5498" s="15" t="str">
        <f t="shared" si="1872"/>
        <v/>
      </c>
      <c r="J5498" s="15" t="str">
        <f t="shared" si="1873"/>
        <v/>
      </c>
      <c r="K5498" s="15">
        <f t="shared" si="1874"/>
        <v>0</v>
      </c>
      <c r="L5498" s="15" t="str">
        <f t="shared" si="1875"/>
        <v>8980,ZONNEBEKE,Passendale,</v>
      </c>
      <c r="M5498" s="15" t="str">
        <f t="shared" si="1876"/>
        <v/>
      </c>
      <c r="N5498" s="15" t="str">
        <f t="shared" si="1877"/>
        <v/>
      </c>
      <c r="O5498" s="15" t="str">
        <f t="shared" si="1878"/>
        <v/>
      </c>
      <c r="P5498" s="15">
        <f t="shared" si="1879"/>
        <v>0</v>
      </c>
      <c r="Q5498" s="15" t="str">
        <f t="shared" si="1880"/>
        <v>8980,ZONNEBEKE,Passendale,</v>
      </c>
      <c r="R5498" s="15" t="str">
        <f t="shared" si="1881"/>
        <v/>
      </c>
      <c r="S5498" s="15" t="str">
        <f t="shared" si="1882"/>
        <v/>
      </c>
      <c r="T5498" s="15" t="str">
        <f t="shared" si="1883"/>
        <v/>
      </c>
      <c r="U5498" s="15">
        <f t="shared" si="1884"/>
        <v>0</v>
      </c>
      <c r="V5498" s="15" t="str">
        <f t="shared" si="1885"/>
        <v>8980,ZONNEBEKE,Passendale,</v>
      </c>
      <c r="W5498" s="15" t="str">
        <f t="shared" si="1886"/>
        <v/>
      </c>
      <c r="X5498" s="15" t="str">
        <f t="shared" si="1887"/>
        <v/>
      </c>
      <c r="Y5498" s="15" t="str">
        <f t="shared" si="1888"/>
        <v/>
      </c>
      <c r="Z5498" s="15">
        <f t="shared" si="1889"/>
        <v>0</v>
      </c>
      <c r="AA5498" s="15" t="str">
        <f t="shared" si="1890"/>
        <v>8980,ZONNEBEKE,Passendale,</v>
      </c>
      <c r="AB5498" s="15" t="str">
        <f t="shared" si="1891"/>
        <v/>
      </c>
    </row>
    <row r="5499" spans="1:28" x14ac:dyDescent="0.2">
      <c r="A5499">
        <v>54</v>
      </c>
      <c r="B5499">
        <v>171</v>
      </c>
      <c r="C5499">
        <v>8980</v>
      </c>
      <c r="D5499" t="s">
        <v>6009</v>
      </c>
      <c r="E5499" t="s">
        <v>6017</v>
      </c>
      <c r="F5499" t="str">
        <f t="shared" si="1870"/>
        <v>8980,ZONNEBEKE,Polderhoek,</v>
      </c>
      <c r="G5499">
        <f t="shared" si="1871"/>
        <v>54</v>
      </c>
      <c r="H5499">
        <f t="shared" si="1871"/>
        <v>171</v>
      </c>
      <c r="I5499" s="15" t="str">
        <f t="shared" si="1872"/>
        <v/>
      </c>
      <c r="J5499" s="15" t="str">
        <f t="shared" si="1873"/>
        <v/>
      </c>
      <c r="K5499" s="15">
        <f t="shared" si="1874"/>
        <v>0</v>
      </c>
      <c r="L5499" s="15" t="str">
        <f t="shared" si="1875"/>
        <v>8980,ZONNEBEKE,Polderhoek,</v>
      </c>
      <c r="M5499" s="15" t="str">
        <f t="shared" si="1876"/>
        <v/>
      </c>
      <c r="N5499" s="15" t="str">
        <f t="shared" si="1877"/>
        <v/>
      </c>
      <c r="O5499" s="15" t="str">
        <f t="shared" si="1878"/>
        <v/>
      </c>
      <c r="P5499" s="15">
        <f t="shared" si="1879"/>
        <v>0</v>
      </c>
      <c r="Q5499" s="15" t="str">
        <f t="shared" si="1880"/>
        <v>8980,ZONNEBEKE,Polderhoek,</v>
      </c>
      <c r="R5499" s="15" t="str">
        <f t="shared" si="1881"/>
        <v/>
      </c>
      <c r="S5499" s="15" t="str">
        <f t="shared" si="1882"/>
        <v/>
      </c>
      <c r="T5499" s="15" t="str">
        <f t="shared" si="1883"/>
        <v/>
      </c>
      <c r="U5499" s="15">
        <f t="shared" si="1884"/>
        <v>0</v>
      </c>
      <c r="V5499" s="15" t="str">
        <f t="shared" si="1885"/>
        <v>8980,ZONNEBEKE,Polderhoek,</v>
      </c>
      <c r="W5499" s="15" t="str">
        <f t="shared" si="1886"/>
        <v/>
      </c>
      <c r="X5499" s="15" t="str">
        <f t="shared" si="1887"/>
        <v/>
      </c>
      <c r="Y5499" s="15" t="str">
        <f t="shared" si="1888"/>
        <v/>
      </c>
      <c r="Z5499" s="15">
        <f t="shared" si="1889"/>
        <v>0</v>
      </c>
      <c r="AA5499" s="15" t="str">
        <f t="shared" si="1890"/>
        <v>8980,ZONNEBEKE,Polderhoek,</v>
      </c>
      <c r="AB5499" s="15" t="str">
        <f t="shared" si="1891"/>
        <v/>
      </c>
    </row>
    <row r="5500" spans="1:28" x14ac:dyDescent="0.2">
      <c r="A5500">
        <v>52</v>
      </c>
      <c r="B5500">
        <v>168</v>
      </c>
      <c r="C5500">
        <v>8980</v>
      </c>
      <c r="D5500" t="s">
        <v>6009</v>
      </c>
      <c r="E5500" t="s">
        <v>5530</v>
      </c>
      <c r="F5500" t="str">
        <f t="shared" si="1870"/>
        <v>8980,ZONNEBEKE,Zandvoorde,</v>
      </c>
      <c r="G5500">
        <f t="shared" si="1871"/>
        <v>52</v>
      </c>
      <c r="H5500">
        <f t="shared" si="1871"/>
        <v>168</v>
      </c>
      <c r="I5500" s="15" t="str">
        <f t="shared" si="1872"/>
        <v/>
      </c>
      <c r="J5500" s="15" t="str">
        <f t="shared" si="1873"/>
        <v/>
      </c>
      <c r="K5500" s="15">
        <f t="shared" si="1874"/>
        <v>0</v>
      </c>
      <c r="L5500" s="15" t="str">
        <f t="shared" si="1875"/>
        <v>8980,ZONNEBEKE,Zandvoorde,</v>
      </c>
      <c r="M5500" s="15" t="str">
        <f t="shared" si="1876"/>
        <v/>
      </c>
      <c r="N5500" s="15" t="str">
        <f t="shared" si="1877"/>
        <v/>
      </c>
      <c r="O5500" s="15" t="str">
        <f t="shared" si="1878"/>
        <v/>
      </c>
      <c r="P5500" s="15">
        <f t="shared" si="1879"/>
        <v>0</v>
      </c>
      <c r="Q5500" s="15" t="str">
        <f t="shared" si="1880"/>
        <v>8980,ZONNEBEKE,Zandvoorde,</v>
      </c>
      <c r="R5500" s="15" t="str">
        <f t="shared" si="1881"/>
        <v/>
      </c>
      <c r="S5500" s="15" t="str">
        <f t="shared" si="1882"/>
        <v/>
      </c>
      <c r="T5500" s="15" t="str">
        <f t="shared" si="1883"/>
        <v/>
      </c>
      <c r="U5500" s="15">
        <f t="shared" si="1884"/>
        <v>0</v>
      </c>
      <c r="V5500" s="15" t="str">
        <f t="shared" si="1885"/>
        <v>8980,ZONNEBEKE,Zandvoorde,</v>
      </c>
      <c r="W5500" s="15" t="str">
        <f t="shared" si="1886"/>
        <v/>
      </c>
      <c r="X5500" s="15" t="str">
        <f t="shared" si="1887"/>
        <v/>
      </c>
      <c r="Y5500" s="15" t="str">
        <f t="shared" si="1888"/>
        <v/>
      </c>
      <c r="Z5500" s="15">
        <f t="shared" si="1889"/>
        <v>0</v>
      </c>
      <c r="AA5500" s="15" t="str">
        <f t="shared" si="1890"/>
        <v>8980,ZONNEBEKE,Zandvoorde,</v>
      </c>
      <c r="AB5500" s="15" t="str">
        <f t="shared" si="1891"/>
        <v/>
      </c>
    </row>
    <row r="5501" spans="1:28" x14ac:dyDescent="0.2">
      <c r="A5501">
        <v>53</v>
      </c>
      <c r="B5501">
        <v>174</v>
      </c>
      <c r="C5501">
        <v>8980</v>
      </c>
      <c r="D5501" t="s">
        <v>6009</v>
      </c>
      <c r="E5501" t="s">
        <v>6018</v>
      </c>
      <c r="F5501" t="str">
        <f t="shared" si="1870"/>
        <v>8980,ZONNEBEKE,Zonnebeke,</v>
      </c>
      <c r="G5501">
        <f t="shared" si="1871"/>
        <v>53</v>
      </c>
      <c r="H5501">
        <f t="shared" si="1871"/>
        <v>174</v>
      </c>
      <c r="I5501" s="15" t="str">
        <f t="shared" si="1872"/>
        <v/>
      </c>
      <c r="J5501" s="15" t="str">
        <f t="shared" si="1873"/>
        <v/>
      </c>
      <c r="K5501" s="15">
        <f t="shared" si="1874"/>
        <v>0</v>
      </c>
      <c r="L5501" s="15" t="str">
        <f t="shared" si="1875"/>
        <v>8980,ZONNEBEKE,Zonnebeke,</v>
      </c>
      <c r="M5501" s="15" t="str">
        <f t="shared" si="1876"/>
        <v/>
      </c>
      <c r="N5501" s="15" t="str">
        <f t="shared" si="1877"/>
        <v/>
      </c>
      <c r="O5501" s="15" t="str">
        <f t="shared" si="1878"/>
        <v/>
      </c>
      <c r="P5501" s="15">
        <f t="shared" si="1879"/>
        <v>0</v>
      </c>
      <c r="Q5501" s="15" t="str">
        <f t="shared" si="1880"/>
        <v>8980,ZONNEBEKE,Zonnebeke,</v>
      </c>
      <c r="R5501" s="15" t="str">
        <f t="shared" si="1881"/>
        <v/>
      </c>
      <c r="S5501" s="15" t="str">
        <f t="shared" si="1882"/>
        <v/>
      </c>
      <c r="T5501" s="15" t="str">
        <f t="shared" si="1883"/>
        <v/>
      </c>
      <c r="U5501" s="15">
        <f t="shared" si="1884"/>
        <v>0</v>
      </c>
      <c r="V5501" s="15" t="str">
        <f t="shared" si="1885"/>
        <v>8980,ZONNEBEKE,Zonnebeke,</v>
      </c>
      <c r="W5501" s="15" t="str">
        <f t="shared" si="1886"/>
        <v/>
      </c>
      <c r="X5501" s="15" t="str">
        <f t="shared" si="1887"/>
        <v/>
      </c>
      <c r="Y5501" s="15" t="str">
        <f t="shared" si="1888"/>
        <v/>
      </c>
      <c r="Z5501" s="15">
        <f t="shared" si="1889"/>
        <v>0</v>
      </c>
      <c r="AA5501" s="15" t="str">
        <f t="shared" si="1890"/>
        <v>8980,ZONNEBEKE,Zonnebeke,</v>
      </c>
      <c r="AB5501" s="15" t="str">
        <f t="shared" si="1891"/>
        <v/>
      </c>
    </row>
    <row r="5502" spans="1:28" x14ac:dyDescent="0.2">
      <c r="A5502">
        <v>55</v>
      </c>
      <c r="B5502">
        <v>171</v>
      </c>
      <c r="C5502">
        <v>8980</v>
      </c>
      <c r="D5502" t="s">
        <v>6009</v>
      </c>
      <c r="E5502" t="s">
        <v>6019</v>
      </c>
      <c r="F5502" t="str">
        <f t="shared" si="1870"/>
        <v>8980,ZONNEBEKE,Zuidhoek,</v>
      </c>
      <c r="G5502">
        <f t="shared" si="1871"/>
        <v>55</v>
      </c>
      <c r="H5502">
        <f t="shared" si="1871"/>
        <v>171</v>
      </c>
      <c r="I5502" s="15" t="str">
        <f t="shared" si="1872"/>
        <v/>
      </c>
      <c r="J5502" s="15" t="str">
        <f t="shared" si="1873"/>
        <v/>
      </c>
      <c r="K5502" s="15">
        <f t="shared" si="1874"/>
        <v>0</v>
      </c>
      <c r="L5502" s="15" t="str">
        <f t="shared" si="1875"/>
        <v>8980,ZONNEBEKE,Zuidhoek,</v>
      </c>
      <c r="M5502" s="15" t="str">
        <f t="shared" si="1876"/>
        <v/>
      </c>
      <c r="N5502" s="15" t="str">
        <f t="shared" si="1877"/>
        <v/>
      </c>
      <c r="O5502" s="15" t="str">
        <f t="shared" si="1878"/>
        <v/>
      </c>
      <c r="P5502" s="15">
        <f t="shared" si="1879"/>
        <v>0</v>
      </c>
      <c r="Q5502" s="15" t="str">
        <f t="shared" si="1880"/>
        <v>8980,ZONNEBEKE,Zuidhoek,</v>
      </c>
      <c r="R5502" s="15" t="str">
        <f t="shared" si="1881"/>
        <v/>
      </c>
      <c r="S5502" s="15" t="str">
        <f t="shared" si="1882"/>
        <v/>
      </c>
      <c r="T5502" s="15" t="str">
        <f t="shared" si="1883"/>
        <v/>
      </c>
      <c r="U5502" s="15">
        <f t="shared" si="1884"/>
        <v>0</v>
      </c>
      <c r="V5502" s="15" t="str">
        <f t="shared" si="1885"/>
        <v>8980,ZONNEBEKE,Zuidhoek,</v>
      </c>
      <c r="W5502" s="15" t="str">
        <f t="shared" si="1886"/>
        <v/>
      </c>
      <c r="X5502" s="15" t="str">
        <f t="shared" si="1887"/>
        <v/>
      </c>
      <c r="Y5502" s="15" t="str">
        <f t="shared" si="1888"/>
        <v/>
      </c>
      <c r="Z5502" s="15">
        <f t="shared" si="1889"/>
        <v>0</v>
      </c>
      <c r="AA5502" s="15" t="str">
        <f t="shared" si="1890"/>
        <v>8980,ZONNEBEKE,Zuidhoek,</v>
      </c>
      <c r="AB5502" s="15" t="str">
        <f t="shared" si="1891"/>
        <v/>
      </c>
    </row>
    <row r="5503" spans="1:28" x14ac:dyDescent="0.2">
      <c r="A5503">
        <v>105</v>
      </c>
      <c r="B5503">
        <v>194</v>
      </c>
      <c r="C5503">
        <v>9000</v>
      </c>
      <c r="D5503" t="s">
        <v>6020</v>
      </c>
      <c r="E5503" t="s">
        <v>6021</v>
      </c>
      <c r="F5503" t="str">
        <f t="shared" si="1870"/>
        <v>9000,GENT,Gent,</v>
      </c>
      <c r="G5503">
        <f t="shared" si="1871"/>
        <v>105</v>
      </c>
      <c r="H5503">
        <f t="shared" si="1871"/>
        <v>194</v>
      </c>
      <c r="I5503" s="15" t="str">
        <f t="shared" si="1872"/>
        <v/>
      </c>
      <c r="J5503" s="15" t="str">
        <f t="shared" si="1873"/>
        <v/>
      </c>
      <c r="K5503" s="15">
        <f t="shared" si="1874"/>
        <v>0</v>
      </c>
      <c r="L5503" s="15" t="str">
        <f t="shared" si="1875"/>
        <v>9000,GENT,Gent,</v>
      </c>
      <c r="M5503" s="15" t="str">
        <f t="shared" si="1876"/>
        <v/>
      </c>
      <c r="N5503" s="15" t="str">
        <f t="shared" si="1877"/>
        <v/>
      </c>
      <c r="O5503" s="15" t="str">
        <f t="shared" si="1878"/>
        <v/>
      </c>
      <c r="P5503" s="15">
        <f t="shared" si="1879"/>
        <v>0</v>
      </c>
      <c r="Q5503" s="15" t="str">
        <f t="shared" si="1880"/>
        <v>9000,GENT,Gent,</v>
      </c>
      <c r="R5503" s="15" t="str">
        <f t="shared" si="1881"/>
        <v/>
      </c>
      <c r="S5503" s="15" t="str">
        <f t="shared" si="1882"/>
        <v/>
      </c>
      <c r="T5503" s="15" t="str">
        <f t="shared" si="1883"/>
        <v/>
      </c>
      <c r="U5503" s="15">
        <f t="shared" si="1884"/>
        <v>0</v>
      </c>
      <c r="V5503" s="15" t="str">
        <f t="shared" si="1885"/>
        <v>9000,GENT,Gent,</v>
      </c>
      <c r="W5503" s="15" t="str">
        <f t="shared" si="1886"/>
        <v/>
      </c>
      <c r="X5503" s="15" t="str">
        <f t="shared" si="1887"/>
        <v/>
      </c>
      <c r="Y5503" s="15" t="str">
        <f t="shared" si="1888"/>
        <v/>
      </c>
      <c r="Z5503" s="15">
        <f t="shared" si="1889"/>
        <v>0</v>
      </c>
      <c r="AA5503" s="15" t="str">
        <f t="shared" si="1890"/>
        <v>9000,GENT,Gent,</v>
      </c>
      <c r="AB5503" s="15" t="str">
        <f t="shared" si="1891"/>
        <v/>
      </c>
    </row>
    <row r="5504" spans="1:28" x14ac:dyDescent="0.2">
      <c r="A5504">
        <v>105</v>
      </c>
      <c r="B5504">
        <v>197</v>
      </c>
      <c r="C5504">
        <v>9000</v>
      </c>
      <c r="D5504" t="s">
        <v>6020</v>
      </c>
      <c r="E5504" t="s">
        <v>6022</v>
      </c>
      <c r="F5504" t="str">
        <f t="shared" si="1870"/>
        <v>9000,GENT,Meulestede,</v>
      </c>
      <c r="G5504">
        <f t="shared" si="1871"/>
        <v>105</v>
      </c>
      <c r="H5504">
        <f t="shared" si="1871"/>
        <v>197</v>
      </c>
      <c r="I5504" s="15" t="str">
        <f t="shared" si="1872"/>
        <v/>
      </c>
      <c r="J5504" s="15" t="str">
        <f t="shared" si="1873"/>
        <v/>
      </c>
      <c r="K5504" s="15">
        <f t="shared" si="1874"/>
        <v>0</v>
      </c>
      <c r="L5504" s="15" t="str">
        <f t="shared" si="1875"/>
        <v>9000,GENT,Meulestede,</v>
      </c>
      <c r="M5504" s="15" t="str">
        <f t="shared" si="1876"/>
        <v/>
      </c>
      <c r="N5504" s="15" t="str">
        <f t="shared" si="1877"/>
        <v/>
      </c>
      <c r="O5504" s="15" t="str">
        <f t="shared" si="1878"/>
        <v/>
      </c>
      <c r="P5504" s="15">
        <f t="shared" si="1879"/>
        <v>0</v>
      </c>
      <c r="Q5504" s="15" t="str">
        <f t="shared" si="1880"/>
        <v>9000,GENT,Meulestede,</v>
      </c>
      <c r="R5504" s="15" t="str">
        <f t="shared" si="1881"/>
        <v/>
      </c>
      <c r="S5504" s="15" t="str">
        <f t="shared" si="1882"/>
        <v/>
      </c>
      <c r="T5504" s="15" t="str">
        <f t="shared" si="1883"/>
        <v/>
      </c>
      <c r="U5504" s="15">
        <f t="shared" si="1884"/>
        <v>0</v>
      </c>
      <c r="V5504" s="15" t="str">
        <f t="shared" si="1885"/>
        <v>9000,GENT,Meulestede,</v>
      </c>
      <c r="W5504" s="15" t="str">
        <f t="shared" si="1886"/>
        <v/>
      </c>
      <c r="X5504" s="15" t="str">
        <f t="shared" si="1887"/>
        <v/>
      </c>
      <c r="Y5504" s="15" t="str">
        <f t="shared" si="1888"/>
        <v/>
      </c>
      <c r="Z5504" s="15">
        <f t="shared" si="1889"/>
        <v>0</v>
      </c>
      <c r="AA5504" s="15" t="str">
        <f t="shared" si="1890"/>
        <v>9000,GENT,Meulestede,</v>
      </c>
      <c r="AB5504" s="15" t="str">
        <f t="shared" si="1891"/>
        <v/>
      </c>
    </row>
    <row r="5505" spans="1:28" x14ac:dyDescent="0.2">
      <c r="A5505">
        <v>104</v>
      </c>
      <c r="B5505">
        <v>191</v>
      </c>
      <c r="C5505">
        <v>9000</v>
      </c>
      <c r="D5505" t="s">
        <v>6020</v>
      </c>
      <c r="E5505" t="s">
        <v>6023</v>
      </c>
      <c r="F5505" t="str">
        <f t="shared" si="1870"/>
        <v>9000,GENT,Sterre,</v>
      </c>
      <c r="G5505">
        <f t="shared" si="1871"/>
        <v>104</v>
      </c>
      <c r="H5505">
        <f t="shared" si="1871"/>
        <v>191</v>
      </c>
      <c r="I5505" s="15" t="str">
        <f t="shared" si="1872"/>
        <v/>
      </c>
      <c r="J5505" s="15" t="str">
        <f t="shared" si="1873"/>
        <v/>
      </c>
      <c r="K5505" s="15">
        <f t="shared" si="1874"/>
        <v>0</v>
      </c>
      <c r="L5505" s="15" t="str">
        <f t="shared" si="1875"/>
        <v>9000,GENT,Sterre,</v>
      </c>
      <c r="M5505" s="15" t="str">
        <f t="shared" si="1876"/>
        <v/>
      </c>
      <c r="N5505" s="15" t="str">
        <f t="shared" si="1877"/>
        <v/>
      </c>
      <c r="O5505" s="15" t="str">
        <f t="shared" si="1878"/>
        <v/>
      </c>
      <c r="P5505" s="15">
        <f t="shared" si="1879"/>
        <v>0</v>
      </c>
      <c r="Q5505" s="15" t="str">
        <f t="shared" si="1880"/>
        <v>9000,GENT,Sterre,</v>
      </c>
      <c r="R5505" s="15" t="str">
        <f t="shared" si="1881"/>
        <v/>
      </c>
      <c r="S5505" s="15" t="str">
        <f t="shared" si="1882"/>
        <v/>
      </c>
      <c r="T5505" s="15" t="str">
        <f t="shared" si="1883"/>
        <v/>
      </c>
      <c r="U5505" s="15">
        <f t="shared" si="1884"/>
        <v>0</v>
      </c>
      <c r="V5505" s="15" t="str">
        <f t="shared" si="1885"/>
        <v>9000,GENT,Sterre,</v>
      </c>
      <c r="W5505" s="15" t="str">
        <f t="shared" si="1886"/>
        <v/>
      </c>
      <c r="X5505" s="15" t="str">
        <f t="shared" si="1887"/>
        <v/>
      </c>
      <c r="Y5505" s="15" t="str">
        <f t="shared" si="1888"/>
        <v/>
      </c>
      <c r="Z5505" s="15">
        <f t="shared" si="1889"/>
        <v>0</v>
      </c>
      <c r="AA5505" s="15" t="str">
        <f t="shared" si="1890"/>
        <v>9000,GENT,Sterre,</v>
      </c>
      <c r="AB5505" s="15" t="str">
        <f t="shared" si="1891"/>
        <v/>
      </c>
    </row>
    <row r="5506" spans="1:28" x14ac:dyDescent="0.2">
      <c r="A5506">
        <v>108</v>
      </c>
      <c r="B5506">
        <v>198</v>
      </c>
      <c r="C5506">
        <v>9000</v>
      </c>
      <c r="D5506" t="s">
        <v>6020</v>
      </c>
      <c r="E5506" t="s">
        <v>6024</v>
      </c>
      <c r="F5506" t="str">
        <f t="shared" si="1870"/>
        <v>9000,GENT,Wolfput,</v>
      </c>
      <c r="G5506">
        <f t="shared" si="1871"/>
        <v>108</v>
      </c>
      <c r="H5506">
        <f t="shared" si="1871"/>
        <v>198</v>
      </c>
      <c r="I5506" s="15" t="str">
        <f t="shared" si="1872"/>
        <v/>
      </c>
      <c r="J5506" s="15" t="str">
        <f t="shared" si="1873"/>
        <v/>
      </c>
      <c r="K5506" s="15">
        <f t="shared" si="1874"/>
        <v>0</v>
      </c>
      <c r="L5506" s="15" t="str">
        <f t="shared" si="1875"/>
        <v>9000,GENT,Wolfput,</v>
      </c>
      <c r="M5506" s="15" t="str">
        <f t="shared" si="1876"/>
        <v/>
      </c>
      <c r="N5506" s="15" t="str">
        <f t="shared" si="1877"/>
        <v/>
      </c>
      <c r="O5506" s="15" t="str">
        <f t="shared" si="1878"/>
        <v/>
      </c>
      <c r="P5506" s="15">
        <f t="shared" si="1879"/>
        <v>0</v>
      </c>
      <c r="Q5506" s="15" t="str">
        <f t="shared" si="1880"/>
        <v>9000,GENT,Wolfput,</v>
      </c>
      <c r="R5506" s="15" t="str">
        <f t="shared" si="1881"/>
        <v/>
      </c>
      <c r="S5506" s="15" t="str">
        <f t="shared" si="1882"/>
        <v/>
      </c>
      <c r="T5506" s="15" t="str">
        <f t="shared" si="1883"/>
        <v/>
      </c>
      <c r="U5506" s="15">
        <f t="shared" si="1884"/>
        <v>0</v>
      </c>
      <c r="V5506" s="15" t="str">
        <f t="shared" si="1885"/>
        <v>9000,GENT,Wolfput,</v>
      </c>
      <c r="W5506" s="15" t="str">
        <f t="shared" si="1886"/>
        <v/>
      </c>
      <c r="X5506" s="15" t="str">
        <f t="shared" si="1887"/>
        <v/>
      </c>
      <c r="Y5506" s="15" t="str">
        <f t="shared" si="1888"/>
        <v/>
      </c>
      <c r="Z5506" s="15">
        <f t="shared" si="1889"/>
        <v>0</v>
      </c>
      <c r="AA5506" s="15" t="str">
        <f t="shared" si="1890"/>
        <v>9000,GENT,Wolfput,</v>
      </c>
      <c r="AB5506" s="15" t="str">
        <f t="shared" si="1891"/>
        <v/>
      </c>
    </row>
    <row r="5507" spans="1:28" x14ac:dyDescent="0.2">
      <c r="A5507">
        <v>102</v>
      </c>
      <c r="B5507">
        <v>196</v>
      </c>
      <c r="C5507">
        <v>9030</v>
      </c>
      <c r="D5507" t="s">
        <v>6020</v>
      </c>
      <c r="E5507" t="s">
        <v>5526</v>
      </c>
      <c r="F5507" t="str">
        <f t="shared" si="1870"/>
        <v>9030,GENT,Mariakerke,</v>
      </c>
      <c r="G5507">
        <f t="shared" si="1871"/>
        <v>102</v>
      </c>
      <c r="H5507">
        <f t="shared" si="1871"/>
        <v>196</v>
      </c>
      <c r="I5507" s="15" t="str">
        <f t="shared" si="1872"/>
        <v/>
      </c>
      <c r="J5507" s="15" t="str">
        <f t="shared" si="1873"/>
        <v/>
      </c>
      <c r="K5507" s="15">
        <f t="shared" si="1874"/>
        <v>0</v>
      </c>
      <c r="L5507" s="15" t="str">
        <f t="shared" si="1875"/>
        <v>9030,GENT,Mariakerke,</v>
      </c>
      <c r="M5507" s="15" t="str">
        <f t="shared" si="1876"/>
        <v/>
      </c>
      <c r="N5507" s="15" t="str">
        <f t="shared" si="1877"/>
        <v/>
      </c>
      <c r="O5507" s="15" t="str">
        <f t="shared" si="1878"/>
        <v/>
      </c>
      <c r="P5507" s="15">
        <f t="shared" si="1879"/>
        <v>0</v>
      </c>
      <c r="Q5507" s="15" t="str">
        <f t="shared" si="1880"/>
        <v>9030,GENT,Mariakerke,</v>
      </c>
      <c r="R5507" s="15" t="str">
        <f t="shared" si="1881"/>
        <v/>
      </c>
      <c r="S5507" s="15" t="str">
        <f t="shared" si="1882"/>
        <v/>
      </c>
      <c r="T5507" s="15" t="str">
        <f t="shared" si="1883"/>
        <v/>
      </c>
      <c r="U5507" s="15">
        <f t="shared" si="1884"/>
        <v>0</v>
      </c>
      <c r="V5507" s="15" t="str">
        <f t="shared" si="1885"/>
        <v>9030,GENT,Mariakerke,</v>
      </c>
      <c r="W5507" s="15" t="str">
        <f t="shared" si="1886"/>
        <v/>
      </c>
      <c r="X5507" s="15" t="str">
        <f t="shared" si="1887"/>
        <v/>
      </c>
      <c r="Y5507" s="15" t="str">
        <f t="shared" si="1888"/>
        <v/>
      </c>
      <c r="Z5507" s="15">
        <f t="shared" si="1889"/>
        <v>0</v>
      </c>
      <c r="AA5507" s="15" t="str">
        <f t="shared" si="1890"/>
        <v>9030,GENT,Mariakerke,</v>
      </c>
      <c r="AB5507" s="15" t="str">
        <f t="shared" si="1891"/>
        <v/>
      </c>
    </row>
    <row r="5508" spans="1:28" x14ac:dyDescent="0.2">
      <c r="A5508">
        <v>97</v>
      </c>
      <c r="B5508">
        <v>193</v>
      </c>
      <c r="C5508">
        <v>9031</v>
      </c>
      <c r="D5508" t="s">
        <v>6020</v>
      </c>
      <c r="E5508" t="s">
        <v>6025</v>
      </c>
      <c r="F5508" t="str">
        <f t="shared" ref="F5508:F5571" si="1892">CONCATENATE(C5508,",",D5508,",",E5508,",")</f>
        <v>9031,GENT,Baarle,</v>
      </c>
      <c r="G5508">
        <f t="shared" ref="G5508:H5571" si="1893">A5508</f>
        <v>97</v>
      </c>
      <c r="H5508">
        <f t="shared" si="1893"/>
        <v>193</v>
      </c>
      <c r="I5508" s="15" t="str">
        <f t="shared" ref="I5508:I5571" si="1894">IF($C5508=I$2,$F5508,"")</f>
        <v/>
      </c>
      <c r="J5508" s="15" t="str">
        <f t="shared" ref="J5508:J5571" si="1895">IF($D5508=J$2,$F5508,"")</f>
        <v/>
      </c>
      <c r="K5508" s="15">
        <f t="shared" ref="K5508:K5571" si="1896">2-COUNTIF(I5508:J5508,"")</f>
        <v>0</v>
      </c>
      <c r="L5508" s="15" t="str">
        <f t="shared" ref="L5508:L5571" si="1897">IF(K5508=K$2,$F5508,"")</f>
        <v>9031,GENT,Baarle,</v>
      </c>
      <c r="M5508" s="15" t="str">
        <f t="shared" ref="M5508:M5571" si="1898">IF($A$2=1,IF(AND(L$2&gt;0,L$2&lt;=100),IF(L5508="",M5507,CONCATENATE(M5507,L5508,"&amp;")),""),"")</f>
        <v/>
      </c>
      <c r="N5508" s="15" t="str">
        <f t="shared" ref="N5508:N5571" si="1899">IF($C5508=N$2,$F5508,"")</f>
        <v/>
      </c>
      <c r="O5508" s="15" t="str">
        <f t="shared" ref="O5508:O5571" si="1900">IF($D5508=O$2,$F5508,"")</f>
        <v/>
      </c>
      <c r="P5508" s="15">
        <f t="shared" ref="P5508:P5571" si="1901">2-COUNTIF(N5508:O5508,"")</f>
        <v>0</v>
      </c>
      <c r="Q5508" s="15" t="str">
        <f t="shared" ref="Q5508:Q5571" si="1902">IF(P5508=P$2,$F5508,"")</f>
        <v>9031,GENT,Baarle,</v>
      </c>
      <c r="R5508" s="15" t="str">
        <f t="shared" ref="R5508:R5571" si="1903">IF($A$2=1,IF(AND(Q$2&gt;0,Q$2&lt;=100),IF(Q5508="",R5507,CONCATENATE(R5507,Q5508,"&amp;")),""),"")</f>
        <v/>
      </c>
      <c r="S5508" s="15" t="str">
        <f t="shared" ref="S5508:S5571" si="1904">IF($C5508=S$2,$F5508,"")</f>
        <v/>
      </c>
      <c r="T5508" s="15" t="str">
        <f t="shared" ref="T5508:T5571" si="1905">IF($D5508=T$2,$F5508,"")</f>
        <v/>
      </c>
      <c r="U5508" s="15">
        <f t="shared" ref="U5508:U5571" si="1906">2-COUNTIF(S5508:T5508,"")</f>
        <v>0</v>
      </c>
      <c r="V5508" s="15" t="str">
        <f t="shared" ref="V5508:V5571" si="1907">IF(U5508=U$2,$F5508,"")</f>
        <v>9031,GENT,Baarle,</v>
      </c>
      <c r="W5508" s="15" t="str">
        <f t="shared" ref="W5508:W5571" si="1908">IF($A$2=1,IF(AND(V$2&gt;0,V$2&lt;=100),IF(V5508="",W5507,CONCATENATE(W5507,V5508,"&amp;")),""),"")</f>
        <v/>
      </c>
      <c r="X5508" s="15" t="str">
        <f t="shared" ref="X5508:X5571" si="1909">IF($C5508=X$2,$F5508,"")</f>
        <v/>
      </c>
      <c r="Y5508" s="15" t="str">
        <f t="shared" ref="Y5508:Y5571" si="1910">IF($D5508=Y$2,$F5508,"")</f>
        <v/>
      </c>
      <c r="Z5508" s="15">
        <f t="shared" ref="Z5508:Z5571" si="1911">2-COUNTIF(X5508:Y5508,"")</f>
        <v>0</v>
      </c>
      <c r="AA5508" s="15" t="str">
        <f t="shared" ref="AA5508:AA5571" si="1912">IF(Z5508=Z$2,$F5508,"")</f>
        <v>9031,GENT,Baarle,</v>
      </c>
      <c r="AB5508" s="15" t="str">
        <f t="shared" ref="AB5508:AB5571" si="1913">IF($A$2=1,IF(AND(AA$2&gt;0,AA$2&lt;=100),IF(AA5508="",AB5507,CONCATENATE(AB5507,AA5508,"&amp;")),""),"")</f>
        <v/>
      </c>
    </row>
    <row r="5509" spans="1:28" x14ac:dyDescent="0.2">
      <c r="A5509">
        <v>101</v>
      </c>
      <c r="B5509">
        <v>193</v>
      </c>
      <c r="C5509">
        <v>9031</v>
      </c>
      <c r="D5509" t="s">
        <v>6020</v>
      </c>
      <c r="E5509" t="s">
        <v>6026</v>
      </c>
      <c r="F5509" t="str">
        <f t="shared" si="1892"/>
        <v>9031,GENT,Drongen,</v>
      </c>
      <c r="G5509">
        <f t="shared" si="1893"/>
        <v>101</v>
      </c>
      <c r="H5509">
        <f t="shared" si="1893"/>
        <v>193</v>
      </c>
      <c r="I5509" s="15" t="str">
        <f t="shared" si="1894"/>
        <v/>
      </c>
      <c r="J5509" s="15" t="str">
        <f t="shared" si="1895"/>
        <v/>
      </c>
      <c r="K5509" s="15">
        <f t="shared" si="1896"/>
        <v>0</v>
      </c>
      <c r="L5509" s="15" t="str">
        <f t="shared" si="1897"/>
        <v>9031,GENT,Drongen,</v>
      </c>
      <c r="M5509" s="15" t="str">
        <f t="shared" si="1898"/>
        <v/>
      </c>
      <c r="N5509" s="15" t="str">
        <f t="shared" si="1899"/>
        <v/>
      </c>
      <c r="O5509" s="15" t="str">
        <f t="shared" si="1900"/>
        <v/>
      </c>
      <c r="P5509" s="15">
        <f t="shared" si="1901"/>
        <v>0</v>
      </c>
      <c r="Q5509" s="15" t="str">
        <f t="shared" si="1902"/>
        <v>9031,GENT,Drongen,</v>
      </c>
      <c r="R5509" s="15" t="str">
        <f t="shared" si="1903"/>
        <v/>
      </c>
      <c r="S5509" s="15" t="str">
        <f t="shared" si="1904"/>
        <v/>
      </c>
      <c r="T5509" s="15" t="str">
        <f t="shared" si="1905"/>
        <v/>
      </c>
      <c r="U5509" s="15">
        <f t="shared" si="1906"/>
        <v>0</v>
      </c>
      <c r="V5509" s="15" t="str">
        <f t="shared" si="1907"/>
        <v>9031,GENT,Drongen,</v>
      </c>
      <c r="W5509" s="15" t="str">
        <f t="shared" si="1908"/>
        <v/>
      </c>
      <c r="X5509" s="15" t="str">
        <f t="shared" si="1909"/>
        <v/>
      </c>
      <c r="Y5509" s="15" t="str">
        <f t="shared" si="1910"/>
        <v/>
      </c>
      <c r="Z5509" s="15">
        <f t="shared" si="1911"/>
        <v>0</v>
      </c>
      <c r="AA5509" s="15" t="str">
        <f t="shared" si="1912"/>
        <v>9031,GENT,Drongen,</v>
      </c>
      <c r="AB5509" s="15" t="str">
        <f t="shared" si="1913"/>
        <v/>
      </c>
    </row>
    <row r="5510" spans="1:28" x14ac:dyDescent="0.2">
      <c r="A5510">
        <v>98</v>
      </c>
      <c r="B5510">
        <v>195</v>
      </c>
      <c r="C5510">
        <v>9031</v>
      </c>
      <c r="D5510" t="s">
        <v>6020</v>
      </c>
      <c r="E5510" t="s">
        <v>6027</v>
      </c>
      <c r="F5510" t="str">
        <f t="shared" si="1892"/>
        <v>9031,GENT,Halewijn,</v>
      </c>
      <c r="G5510">
        <f t="shared" si="1893"/>
        <v>98</v>
      </c>
      <c r="H5510">
        <f t="shared" si="1893"/>
        <v>195</v>
      </c>
      <c r="I5510" s="15" t="str">
        <f t="shared" si="1894"/>
        <v/>
      </c>
      <c r="J5510" s="15" t="str">
        <f t="shared" si="1895"/>
        <v/>
      </c>
      <c r="K5510" s="15">
        <f t="shared" si="1896"/>
        <v>0</v>
      </c>
      <c r="L5510" s="15" t="str">
        <f t="shared" si="1897"/>
        <v>9031,GENT,Halewijn,</v>
      </c>
      <c r="M5510" s="15" t="str">
        <f t="shared" si="1898"/>
        <v/>
      </c>
      <c r="N5510" s="15" t="str">
        <f t="shared" si="1899"/>
        <v/>
      </c>
      <c r="O5510" s="15" t="str">
        <f t="shared" si="1900"/>
        <v/>
      </c>
      <c r="P5510" s="15">
        <f t="shared" si="1901"/>
        <v>0</v>
      </c>
      <c r="Q5510" s="15" t="str">
        <f t="shared" si="1902"/>
        <v>9031,GENT,Halewijn,</v>
      </c>
      <c r="R5510" s="15" t="str">
        <f t="shared" si="1903"/>
        <v/>
      </c>
      <c r="S5510" s="15" t="str">
        <f t="shared" si="1904"/>
        <v/>
      </c>
      <c r="T5510" s="15" t="str">
        <f t="shared" si="1905"/>
        <v/>
      </c>
      <c r="U5510" s="15">
        <f t="shared" si="1906"/>
        <v>0</v>
      </c>
      <c r="V5510" s="15" t="str">
        <f t="shared" si="1907"/>
        <v>9031,GENT,Halewijn,</v>
      </c>
      <c r="W5510" s="15" t="str">
        <f t="shared" si="1908"/>
        <v/>
      </c>
      <c r="X5510" s="15" t="str">
        <f t="shared" si="1909"/>
        <v/>
      </c>
      <c r="Y5510" s="15" t="str">
        <f t="shared" si="1910"/>
        <v/>
      </c>
      <c r="Z5510" s="15">
        <f t="shared" si="1911"/>
        <v>0</v>
      </c>
      <c r="AA5510" s="15" t="str">
        <f t="shared" si="1912"/>
        <v>9031,GENT,Halewijn,</v>
      </c>
      <c r="AB5510" s="15" t="str">
        <f t="shared" si="1913"/>
        <v/>
      </c>
    </row>
    <row r="5511" spans="1:28" x14ac:dyDescent="0.2">
      <c r="A5511">
        <v>98</v>
      </c>
      <c r="B5511">
        <v>195</v>
      </c>
      <c r="C5511">
        <v>9031</v>
      </c>
      <c r="D5511" t="s">
        <v>6020</v>
      </c>
      <c r="E5511" t="s">
        <v>6028</v>
      </c>
      <c r="F5511" t="str">
        <f t="shared" si="1892"/>
        <v>9031,GENT,Luchteren,</v>
      </c>
      <c r="G5511">
        <f t="shared" si="1893"/>
        <v>98</v>
      </c>
      <c r="H5511">
        <f t="shared" si="1893"/>
        <v>195</v>
      </c>
      <c r="I5511" s="15" t="str">
        <f t="shared" si="1894"/>
        <v/>
      </c>
      <c r="J5511" s="15" t="str">
        <f t="shared" si="1895"/>
        <v/>
      </c>
      <c r="K5511" s="15">
        <f t="shared" si="1896"/>
        <v>0</v>
      </c>
      <c r="L5511" s="15" t="str">
        <f t="shared" si="1897"/>
        <v>9031,GENT,Luchteren,</v>
      </c>
      <c r="M5511" s="15" t="str">
        <f t="shared" si="1898"/>
        <v/>
      </c>
      <c r="N5511" s="15" t="str">
        <f t="shared" si="1899"/>
        <v/>
      </c>
      <c r="O5511" s="15" t="str">
        <f t="shared" si="1900"/>
        <v/>
      </c>
      <c r="P5511" s="15">
        <f t="shared" si="1901"/>
        <v>0</v>
      </c>
      <c r="Q5511" s="15" t="str">
        <f t="shared" si="1902"/>
        <v>9031,GENT,Luchteren,</v>
      </c>
      <c r="R5511" s="15" t="str">
        <f t="shared" si="1903"/>
        <v/>
      </c>
      <c r="S5511" s="15" t="str">
        <f t="shared" si="1904"/>
        <v/>
      </c>
      <c r="T5511" s="15" t="str">
        <f t="shared" si="1905"/>
        <v/>
      </c>
      <c r="U5511" s="15">
        <f t="shared" si="1906"/>
        <v>0</v>
      </c>
      <c r="V5511" s="15" t="str">
        <f t="shared" si="1907"/>
        <v>9031,GENT,Luchteren,</v>
      </c>
      <c r="W5511" s="15" t="str">
        <f t="shared" si="1908"/>
        <v/>
      </c>
      <c r="X5511" s="15" t="str">
        <f t="shared" si="1909"/>
        <v/>
      </c>
      <c r="Y5511" s="15" t="str">
        <f t="shared" si="1910"/>
        <v/>
      </c>
      <c r="Z5511" s="15">
        <f t="shared" si="1911"/>
        <v>0</v>
      </c>
      <c r="AA5511" s="15" t="str">
        <f t="shared" si="1912"/>
        <v>9031,GENT,Luchteren,</v>
      </c>
      <c r="AB5511" s="15" t="str">
        <f t="shared" si="1913"/>
        <v/>
      </c>
    </row>
    <row r="5512" spans="1:28" x14ac:dyDescent="0.2">
      <c r="A5512">
        <v>97</v>
      </c>
      <c r="B5512">
        <v>196</v>
      </c>
      <c r="C5512">
        <v>9031</v>
      </c>
      <c r="D5512" t="s">
        <v>6020</v>
      </c>
      <c r="E5512" t="s">
        <v>6029</v>
      </c>
      <c r="F5512" t="str">
        <f t="shared" si="1892"/>
        <v>9031,GENT,Slindonk,</v>
      </c>
      <c r="G5512">
        <f t="shared" si="1893"/>
        <v>97</v>
      </c>
      <c r="H5512">
        <f t="shared" si="1893"/>
        <v>196</v>
      </c>
      <c r="I5512" s="15" t="str">
        <f t="shared" si="1894"/>
        <v/>
      </c>
      <c r="J5512" s="15" t="str">
        <f t="shared" si="1895"/>
        <v/>
      </c>
      <c r="K5512" s="15">
        <f t="shared" si="1896"/>
        <v>0</v>
      </c>
      <c r="L5512" s="15" t="str">
        <f t="shared" si="1897"/>
        <v>9031,GENT,Slindonk,</v>
      </c>
      <c r="M5512" s="15" t="str">
        <f t="shared" si="1898"/>
        <v/>
      </c>
      <c r="N5512" s="15" t="str">
        <f t="shared" si="1899"/>
        <v/>
      </c>
      <c r="O5512" s="15" t="str">
        <f t="shared" si="1900"/>
        <v/>
      </c>
      <c r="P5512" s="15">
        <f t="shared" si="1901"/>
        <v>0</v>
      </c>
      <c r="Q5512" s="15" t="str">
        <f t="shared" si="1902"/>
        <v>9031,GENT,Slindonk,</v>
      </c>
      <c r="R5512" s="15" t="str">
        <f t="shared" si="1903"/>
        <v/>
      </c>
      <c r="S5512" s="15" t="str">
        <f t="shared" si="1904"/>
        <v/>
      </c>
      <c r="T5512" s="15" t="str">
        <f t="shared" si="1905"/>
        <v/>
      </c>
      <c r="U5512" s="15">
        <f t="shared" si="1906"/>
        <v>0</v>
      </c>
      <c r="V5512" s="15" t="str">
        <f t="shared" si="1907"/>
        <v>9031,GENT,Slindonk,</v>
      </c>
      <c r="W5512" s="15" t="str">
        <f t="shared" si="1908"/>
        <v/>
      </c>
      <c r="X5512" s="15" t="str">
        <f t="shared" si="1909"/>
        <v/>
      </c>
      <c r="Y5512" s="15" t="str">
        <f t="shared" si="1910"/>
        <v/>
      </c>
      <c r="Z5512" s="15">
        <f t="shared" si="1911"/>
        <v>0</v>
      </c>
      <c r="AA5512" s="15" t="str">
        <f t="shared" si="1912"/>
        <v>9031,GENT,Slindonk,</v>
      </c>
      <c r="AB5512" s="15" t="str">
        <f t="shared" si="1913"/>
        <v/>
      </c>
    </row>
    <row r="5513" spans="1:28" x14ac:dyDescent="0.2">
      <c r="A5513">
        <v>103</v>
      </c>
      <c r="B5513">
        <v>198</v>
      </c>
      <c r="C5513">
        <v>9032</v>
      </c>
      <c r="D5513" t="s">
        <v>6020</v>
      </c>
      <c r="E5513" t="s">
        <v>6030</v>
      </c>
      <c r="F5513" t="str">
        <f t="shared" si="1892"/>
        <v>9032,GENT,Wondelgem,</v>
      </c>
      <c r="G5513">
        <f t="shared" si="1893"/>
        <v>103</v>
      </c>
      <c r="H5513">
        <f t="shared" si="1893"/>
        <v>198</v>
      </c>
      <c r="I5513" s="15" t="str">
        <f t="shared" si="1894"/>
        <v/>
      </c>
      <c r="J5513" s="15" t="str">
        <f t="shared" si="1895"/>
        <v/>
      </c>
      <c r="K5513" s="15">
        <f t="shared" si="1896"/>
        <v>0</v>
      </c>
      <c r="L5513" s="15" t="str">
        <f t="shared" si="1897"/>
        <v>9032,GENT,Wondelgem,</v>
      </c>
      <c r="M5513" s="15" t="str">
        <f t="shared" si="1898"/>
        <v/>
      </c>
      <c r="N5513" s="15" t="str">
        <f t="shared" si="1899"/>
        <v/>
      </c>
      <c r="O5513" s="15" t="str">
        <f t="shared" si="1900"/>
        <v/>
      </c>
      <c r="P5513" s="15">
        <f t="shared" si="1901"/>
        <v>0</v>
      </c>
      <c r="Q5513" s="15" t="str">
        <f t="shared" si="1902"/>
        <v>9032,GENT,Wondelgem,</v>
      </c>
      <c r="R5513" s="15" t="str">
        <f t="shared" si="1903"/>
        <v/>
      </c>
      <c r="S5513" s="15" t="str">
        <f t="shared" si="1904"/>
        <v/>
      </c>
      <c r="T5513" s="15" t="str">
        <f t="shared" si="1905"/>
        <v/>
      </c>
      <c r="U5513" s="15">
        <f t="shared" si="1906"/>
        <v>0</v>
      </c>
      <c r="V5513" s="15" t="str">
        <f t="shared" si="1907"/>
        <v>9032,GENT,Wondelgem,</v>
      </c>
      <c r="W5513" s="15" t="str">
        <f t="shared" si="1908"/>
        <v/>
      </c>
      <c r="X5513" s="15" t="str">
        <f t="shared" si="1909"/>
        <v/>
      </c>
      <c r="Y5513" s="15" t="str">
        <f t="shared" si="1910"/>
        <v/>
      </c>
      <c r="Z5513" s="15">
        <f t="shared" si="1911"/>
        <v>0</v>
      </c>
      <c r="AA5513" s="15" t="str">
        <f t="shared" si="1912"/>
        <v>9032,GENT,Wondelgem,</v>
      </c>
      <c r="AB5513" s="15" t="str">
        <f t="shared" si="1913"/>
        <v/>
      </c>
    </row>
    <row r="5514" spans="1:28" x14ac:dyDescent="0.2">
      <c r="A5514">
        <v>106</v>
      </c>
      <c r="B5514">
        <v>194</v>
      </c>
      <c r="C5514">
        <v>9040</v>
      </c>
      <c r="D5514" t="s">
        <v>6020</v>
      </c>
      <c r="E5514" t="s">
        <v>6031</v>
      </c>
      <c r="F5514" t="str">
        <f t="shared" si="1892"/>
        <v>9040,GENT,Sint-Amandsberg,</v>
      </c>
      <c r="G5514">
        <f t="shared" si="1893"/>
        <v>106</v>
      </c>
      <c r="H5514">
        <f t="shared" si="1893"/>
        <v>194</v>
      </c>
      <c r="I5514" s="15" t="str">
        <f t="shared" si="1894"/>
        <v/>
      </c>
      <c r="J5514" s="15" t="str">
        <f t="shared" si="1895"/>
        <v/>
      </c>
      <c r="K5514" s="15">
        <f t="shared" si="1896"/>
        <v>0</v>
      </c>
      <c r="L5514" s="15" t="str">
        <f t="shared" si="1897"/>
        <v>9040,GENT,Sint-Amandsberg,</v>
      </c>
      <c r="M5514" s="15" t="str">
        <f t="shared" si="1898"/>
        <v/>
      </c>
      <c r="N5514" s="15" t="str">
        <f t="shared" si="1899"/>
        <v/>
      </c>
      <c r="O5514" s="15" t="str">
        <f t="shared" si="1900"/>
        <v/>
      </c>
      <c r="P5514" s="15">
        <f t="shared" si="1901"/>
        <v>0</v>
      </c>
      <c r="Q5514" s="15" t="str">
        <f t="shared" si="1902"/>
        <v>9040,GENT,Sint-Amandsberg,</v>
      </c>
      <c r="R5514" s="15" t="str">
        <f t="shared" si="1903"/>
        <v/>
      </c>
      <c r="S5514" s="15" t="str">
        <f t="shared" si="1904"/>
        <v/>
      </c>
      <c r="T5514" s="15" t="str">
        <f t="shared" si="1905"/>
        <v/>
      </c>
      <c r="U5514" s="15">
        <f t="shared" si="1906"/>
        <v>0</v>
      </c>
      <c r="V5514" s="15" t="str">
        <f t="shared" si="1907"/>
        <v>9040,GENT,Sint-Amandsberg,</v>
      </c>
      <c r="W5514" s="15" t="str">
        <f t="shared" si="1908"/>
        <v/>
      </c>
      <c r="X5514" s="15" t="str">
        <f t="shared" si="1909"/>
        <v/>
      </c>
      <c r="Y5514" s="15" t="str">
        <f t="shared" si="1910"/>
        <v/>
      </c>
      <c r="Z5514" s="15">
        <f t="shared" si="1911"/>
        <v>0</v>
      </c>
      <c r="AA5514" s="15" t="str">
        <f t="shared" si="1912"/>
        <v>9040,GENT,Sint-Amandsberg,</v>
      </c>
      <c r="AB5514" s="15" t="str">
        <f t="shared" si="1913"/>
        <v/>
      </c>
    </row>
    <row r="5515" spans="1:28" x14ac:dyDescent="0.2">
      <c r="A5515">
        <v>108</v>
      </c>
      <c r="B5515">
        <v>199</v>
      </c>
      <c r="C5515">
        <v>9041</v>
      </c>
      <c r="D5515" t="s">
        <v>6020</v>
      </c>
      <c r="E5515" t="s">
        <v>6032</v>
      </c>
      <c r="F5515" t="str">
        <f t="shared" si="1892"/>
        <v>9041,GENT,Oostakker,</v>
      </c>
      <c r="G5515">
        <f t="shared" si="1893"/>
        <v>108</v>
      </c>
      <c r="H5515">
        <f t="shared" si="1893"/>
        <v>199</v>
      </c>
      <c r="I5515" s="15" t="str">
        <f t="shared" si="1894"/>
        <v/>
      </c>
      <c r="J5515" s="15" t="str">
        <f t="shared" si="1895"/>
        <v/>
      </c>
      <c r="K5515" s="15">
        <f t="shared" si="1896"/>
        <v>0</v>
      </c>
      <c r="L5515" s="15" t="str">
        <f t="shared" si="1897"/>
        <v>9041,GENT,Oostakker,</v>
      </c>
      <c r="M5515" s="15" t="str">
        <f t="shared" si="1898"/>
        <v/>
      </c>
      <c r="N5515" s="15" t="str">
        <f t="shared" si="1899"/>
        <v/>
      </c>
      <c r="O5515" s="15" t="str">
        <f t="shared" si="1900"/>
        <v/>
      </c>
      <c r="P5515" s="15">
        <f t="shared" si="1901"/>
        <v>0</v>
      </c>
      <c r="Q5515" s="15" t="str">
        <f t="shared" si="1902"/>
        <v>9041,GENT,Oostakker,</v>
      </c>
      <c r="R5515" s="15" t="str">
        <f t="shared" si="1903"/>
        <v/>
      </c>
      <c r="S5515" s="15" t="str">
        <f t="shared" si="1904"/>
        <v/>
      </c>
      <c r="T5515" s="15" t="str">
        <f t="shared" si="1905"/>
        <v/>
      </c>
      <c r="U5515" s="15">
        <f t="shared" si="1906"/>
        <v>0</v>
      </c>
      <c r="V5515" s="15" t="str">
        <f t="shared" si="1907"/>
        <v>9041,GENT,Oostakker,</v>
      </c>
      <c r="W5515" s="15" t="str">
        <f t="shared" si="1908"/>
        <v/>
      </c>
      <c r="X5515" s="15" t="str">
        <f t="shared" si="1909"/>
        <v/>
      </c>
      <c r="Y5515" s="15" t="str">
        <f t="shared" si="1910"/>
        <v/>
      </c>
      <c r="Z5515" s="15">
        <f t="shared" si="1911"/>
        <v>0</v>
      </c>
      <c r="AA5515" s="15" t="str">
        <f t="shared" si="1912"/>
        <v>9041,GENT,Oostakker,</v>
      </c>
      <c r="AB5515" s="15" t="str">
        <f t="shared" si="1913"/>
        <v/>
      </c>
    </row>
    <row r="5516" spans="1:28" x14ac:dyDescent="0.2">
      <c r="A5516">
        <v>109</v>
      </c>
      <c r="B5516">
        <v>201</v>
      </c>
      <c r="C5516">
        <v>9042</v>
      </c>
      <c r="D5516" t="s">
        <v>6020</v>
      </c>
      <c r="E5516" t="s">
        <v>6033</v>
      </c>
      <c r="F5516" t="str">
        <f t="shared" si="1892"/>
        <v>9042,GENT,Desteldonk,</v>
      </c>
      <c r="G5516">
        <f t="shared" si="1893"/>
        <v>109</v>
      </c>
      <c r="H5516">
        <f t="shared" si="1893"/>
        <v>201</v>
      </c>
      <c r="I5516" s="15" t="str">
        <f t="shared" si="1894"/>
        <v/>
      </c>
      <c r="J5516" s="15" t="str">
        <f t="shared" si="1895"/>
        <v/>
      </c>
      <c r="K5516" s="15">
        <f t="shared" si="1896"/>
        <v>0</v>
      </c>
      <c r="L5516" s="15" t="str">
        <f t="shared" si="1897"/>
        <v>9042,GENT,Desteldonk,</v>
      </c>
      <c r="M5516" s="15" t="str">
        <f t="shared" si="1898"/>
        <v/>
      </c>
      <c r="N5516" s="15" t="str">
        <f t="shared" si="1899"/>
        <v/>
      </c>
      <c r="O5516" s="15" t="str">
        <f t="shared" si="1900"/>
        <v/>
      </c>
      <c r="P5516" s="15">
        <f t="shared" si="1901"/>
        <v>0</v>
      </c>
      <c r="Q5516" s="15" t="str">
        <f t="shared" si="1902"/>
        <v>9042,GENT,Desteldonk,</v>
      </c>
      <c r="R5516" s="15" t="str">
        <f t="shared" si="1903"/>
        <v/>
      </c>
      <c r="S5516" s="15" t="str">
        <f t="shared" si="1904"/>
        <v/>
      </c>
      <c r="T5516" s="15" t="str">
        <f t="shared" si="1905"/>
        <v/>
      </c>
      <c r="U5516" s="15">
        <f t="shared" si="1906"/>
        <v>0</v>
      </c>
      <c r="V5516" s="15" t="str">
        <f t="shared" si="1907"/>
        <v>9042,GENT,Desteldonk,</v>
      </c>
      <c r="W5516" s="15" t="str">
        <f t="shared" si="1908"/>
        <v/>
      </c>
      <c r="X5516" s="15" t="str">
        <f t="shared" si="1909"/>
        <v/>
      </c>
      <c r="Y5516" s="15" t="str">
        <f t="shared" si="1910"/>
        <v/>
      </c>
      <c r="Z5516" s="15">
        <f t="shared" si="1911"/>
        <v>0</v>
      </c>
      <c r="AA5516" s="15" t="str">
        <f t="shared" si="1912"/>
        <v>9042,GENT,Desteldonk,</v>
      </c>
      <c r="AB5516" s="15" t="str">
        <f t="shared" si="1913"/>
        <v/>
      </c>
    </row>
    <row r="5517" spans="1:28" x14ac:dyDescent="0.2">
      <c r="A5517">
        <v>112</v>
      </c>
      <c r="B5517">
        <v>204</v>
      </c>
      <c r="C5517">
        <v>9042</v>
      </c>
      <c r="D5517" t="s">
        <v>6020</v>
      </c>
      <c r="E5517" t="s">
        <v>6034</v>
      </c>
      <c r="F5517" t="str">
        <f t="shared" si="1892"/>
        <v>9042,GENT,Mendonk,</v>
      </c>
      <c r="G5517">
        <f t="shared" si="1893"/>
        <v>112</v>
      </c>
      <c r="H5517">
        <f t="shared" si="1893"/>
        <v>204</v>
      </c>
      <c r="I5517" s="15" t="str">
        <f t="shared" si="1894"/>
        <v/>
      </c>
      <c r="J5517" s="15" t="str">
        <f t="shared" si="1895"/>
        <v/>
      </c>
      <c r="K5517" s="15">
        <f t="shared" si="1896"/>
        <v>0</v>
      </c>
      <c r="L5517" s="15" t="str">
        <f t="shared" si="1897"/>
        <v>9042,GENT,Mendonk,</v>
      </c>
      <c r="M5517" s="15" t="str">
        <f t="shared" si="1898"/>
        <v/>
      </c>
      <c r="N5517" s="15" t="str">
        <f t="shared" si="1899"/>
        <v/>
      </c>
      <c r="O5517" s="15" t="str">
        <f t="shared" si="1900"/>
        <v/>
      </c>
      <c r="P5517" s="15">
        <f t="shared" si="1901"/>
        <v>0</v>
      </c>
      <c r="Q5517" s="15" t="str">
        <f t="shared" si="1902"/>
        <v>9042,GENT,Mendonk,</v>
      </c>
      <c r="R5517" s="15" t="str">
        <f t="shared" si="1903"/>
        <v/>
      </c>
      <c r="S5517" s="15" t="str">
        <f t="shared" si="1904"/>
        <v/>
      </c>
      <c r="T5517" s="15" t="str">
        <f t="shared" si="1905"/>
        <v/>
      </c>
      <c r="U5517" s="15">
        <f t="shared" si="1906"/>
        <v>0</v>
      </c>
      <c r="V5517" s="15" t="str">
        <f t="shared" si="1907"/>
        <v>9042,GENT,Mendonk,</v>
      </c>
      <c r="W5517" s="15" t="str">
        <f t="shared" si="1908"/>
        <v/>
      </c>
      <c r="X5517" s="15" t="str">
        <f t="shared" si="1909"/>
        <v/>
      </c>
      <c r="Y5517" s="15" t="str">
        <f t="shared" si="1910"/>
        <v/>
      </c>
      <c r="Z5517" s="15">
        <f t="shared" si="1911"/>
        <v>0</v>
      </c>
      <c r="AA5517" s="15" t="str">
        <f t="shared" si="1912"/>
        <v>9042,GENT,Mendonk,</v>
      </c>
      <c r="AB5517" s="15" t="str">
        <f t="shared" si="1913"/>
        <v/>
      </c>
    </row>
    <row r="5518" spans="1:28" x14ac:dyDescent="0.2">
      <c r="A5518">
        <v>112</v>
      </c>
      <c r="B5518">
        <v>206</v>
      </c>
      <c r="C5518">
        <v>9042</v>
      </c>
      <c r="D5518" t="s">
        <v>6020</v>
      </c>
      <c r="E5518" t="s">
        <v>6035</v>
      </c>
      <c r="F5518" t="str">
        <f t="shared" si="1892"/>
        <v>9042,GENT,Sint-Kruis-Winkel,</v>
      </c>
      <c r="G5518">
        <f t="shared" si="1893"/>
        <v>112</v>
      </c>
      <c r="H5518">
        <f t="shared" si="1893"/>
        <v>206</v>
      </c>
      <c r="I5518" s="15" t="str">
        <f t="shared" si="1894"/>
        <v/>
      </c>
      <c r="J5518" s="15" t="str">
        <f t="shared" si="1895"/>
        <v/>
      </c>
      <c r="K5518" s="15">
        <f t="shared" si="1896"/>
        <v>0</v>
      </c>
      <c r="L5518" s="15" t="str">
        <f t="shared" si="1897"/>
        <v>9042,GENT,Sint-Kruis-Winkel,</v>
      </c>
      <c r="M5518" s="15" t="str">
        <f t="shared" si="1898"/>
        <v/>
      </c>
      <c r="N5518" s="15" t="str">
        <f t="shared" si="1899"/>
        <v/>
      </c>
      <c r="O5518" s="15" t="str">
        <f t="shared" si="1900"/>
        <v/>
      </c>
      <c r="P5518" s="15">
        <f t="shared" si="1901"/>
        <v>0</v>
      </c>
      <c r="Q5518" s="15" t="str">
        <f t="shared" si="1902"/>
        <v>9042,GENT,Sint-Kruis-Winkel,</v>
      </c>
      <c r="R5518" s="15" t="str">
        <f t="shared" si="1903"/>
        <v/>
      </c>
      <c r="S5518" s="15" t="str">
        <f t="shared" si="1904"/>
        <v/>
      </c>
      <c r="T5518" s="15" t="str">
        <f t="shared" si="1905"/>
        <v/>
      </c>
      <c r="U5518" s="15">
        <f t="shared" si="1906"/>
        <v>0</v>
      </c>
      <c r="V5518" s="15" t="str">
        <f t="shared" si="1907"/>
        <v>9042,GENT,Sint-Kruis-Winkel,</v>
      </c>
      <c r="W5518" s="15" t="str">
        <f t="shared" si="1908"/>
        <v/>
      </c>
      <c r="X5518" s="15" t="str">
        <f t="shared" si="1909"/>
        <v/>
      </c>
      <c r="Y5518" s="15" t="str">
        <f t="shared" si="1910"/>
        <v/>
      </c>
      <c r="Z5518" s="15">
        <f t="shared" si="1911"/>
        <v>0</v>
      </c>
      <c r="AA5518" s="15" t="str">
        <f t="shared" si="1912"/>
        <v>9042,GENT,Sint-Kruis-Winkel,</v>
      </c>
      <c r="AB5518" s="15" t="str">
        <f t="shared" si="1913"/>
        <v/>
      </c>
    </row>
    <row r="5519" spans="1:28" x14ac:dyDescent="0.2">
      <c r="A5519">
        <v>109</v>
      </c>
      <c r="B5519">
        <v>204</v>
      </c>
      <c r="C5519">
        <v>9042</v>
      </c>
      <c r="D5519" t="s">
        <v>6020</v>
      </c>
      <c r="E5519" t="s">
        <v>6036</v>
      </c>
      <c r="F5519" t="str">
        <f t="shared" si="1892"/>
        <v>9042,GENT,Terdonk,</v>
      </c>
      <c r="G5519">
        <f t="shared" si="1893"/>
        <v>109</v>
      </c>
      <c r="H5519">
        <f t="shared" si="1893"/>
        <v>204</v>
      </c>
      <c r="I5519" s="15" t="str">
        <f t="shared" si="1894"/>
        <v/>
      </c>
      <c r="J5519" s="15" t="str">
        <f t="shared" si="1895"/>
        <v/>
      </c>
      <c r="K5519" s="15">
        <f t="shared" si="1896"/>
        <v>0</v>
      </c>
      <c r="L5519" s="15" t="str">
        <f t="shared" si="1897"/>
        <v>9042,GENT,Terdonk,</v>
      </c>
      <c r="M5519" s="15" t="str">
        <f t="shared" si="1898"/>
        <v/>
      </c>
      <c r="N5519" s="15" t="str">
        <f t="shared" si="1899"/>
        <v/>
      </c>
      <c r="O5519" s="15" t="str">
        <f t="shared" si="1900"/>
        <v/>
      </c>
      <c r="P5519" s="15">
        <f t="shared" si="1901"/>
        <v>0</v>
      </c>
      <c r="Q5519" s="15" t="str">
        <f t="shared" si="1902"/>
        <v>9042,GENT,Terdonk,</v>
      </c>
      <c r="R5519" s="15" t="str">
        <f t="shared" si="1903"/>
        <v/>
      </c>
      <c r="S5519" s="15" t="str">
        <f t="shared" si="1904"/>
        <v/>
      </c>
      <c r="T5519" s="15" t="str">
        <f t="shared" si="1905"/>
        <v/>
      </c>
      <c r="U5519" s="15">
        <f t="shared" si="1906"/>
        <v>0</v>
      </c>
      <c r="V5519" s="15" t="str">
        <f t="shared" si="1907"/>
        <v>9042,GENT,Terdonk,</v>
      </c>
      <c r="W5519" s="15" t="str">
        <f t="shared" si="1908"/>
        <v/>
      </c>
      <c r="X5519" s="15" t="str">
        <f t="shared" si="1909"/>
        <v/>
      </c>
      <c r="Y5519" s="15" t="str">
        <f t="shared" si="1910"/>
        <v/>
      </c>
      <c r="Z5519" s="15">
        <f t="shared" si="1911"/>
        <v>0</v>
      </c>
      <c r="AA5519" s="15" t="str">
        <f t="shared" si="1912"/>
        <v>9042,GENT,Terdonk,</v>
      </c>
      <c r="AB5519" s="15" t="str">
        <f t="shared" si="1913"/>
        <v/>
      </c>
    </row>
    <row r="5520" spans="1:28" x14ac:dyDescent="0.2">
      <c r="A5520">
        <v>108</v>
      </c>
      <c r="B5520">
        <v>192</v>
      </c>
      <c r="C5520">
        <v>9050</v>
      </c>
      <c r="D5520" t="s">
        <v>6020</v>
      </c>
      <c r="E5520" t="s">
        <v>6037</v>
      </c>
      <c r="F5520" t="str">
        <f t="shared" si="1892"/>
        <v>9050,GENT,Gentbrugge,</v>
      </c>
      <c r="G5520">
        <f t="shared" si="1893"/>
        <v>108</v>
      </c>
      <c r="H5520">
        <f t="shared" si="1893"/>
        <v>192</v>
      </c>
      <c r="I5520" s="15" t="str">
        <f t="shared" si="1894"/>
        <v/>
      </c>
      <c r="J5520" s="15" t="str">
        <f t="shared" si="1895"/>
        <v/>
      </c>
      <c r="K5520" s="15">
        <f t="shared" si="1896"/>
        <v>0</v>
      </c>
      <c r="L5520" s="15" t="str">
        <f t="shared" si="1897"/>
        <v>9050,GENT,Gentbrugge,</v>
      </c>
      <c r="M5520" s="15" t="str">
        <f t="shared" si="1898"/>
        <v/>
      </c>
      <c r="N5520" s="15" t="str">
        <f t="shared" si="1899"/>
        <v/>
      </c>
      <c r="O5520" s="15" t="str">
        <f t="shared" si="1900"/>
        <v/>
      </c>
      <c r="P5520" s="15">
        <f t="shared" si="1901"/>
        <v>0</v>
      </c>
      <c r="Q5520" s="15" t="str">
        <f t="shared" si="1902"/>
        <v>9050,GENT,Gentbrugge,</v>
      </c>
      <c r="R5520" s="15" t="str">
        <f t="shared" si="1903"/>
        <v/>
      </c>
      <c r="S5520" s="15" t="str">
        <f t="shared" si="1904"/>
        <v/>
      </c>
      <c r="T5520" s="15" t="str">
        <f t="shared" si="1905"/>
        <v/>
      </c>
      <c r="U5520" s="15">
        <f t="shared" si="1906"/>
        <v>0</v>
      </c>
      <c r="V5520" s="15" t="str">
        <f t="shared" si="1907"/>
        <v>9050,GENT,Gentbrugge,</v>
      </c>
      <c r="W5520" s="15" t="str">
        <f t="shared" si="1908"/>
        <v/>
      </c>
      <c r="X5520" s="15" t="str">
        <f t="shared" si="1909"/>
        <v/>
      </c>
      <c r="Y5520" s="15" t="str">
        <f t="shared" si="1910"/>
        <v/>
      </c>
      <c r="Z5520" s="15">
        <f t="shared" si="1911"/>
        <v>0</v>
      </c>
      <c r="AA5520" s="15" t="str">
        <f t="shared" si="1912"/>
        <v>9050,GENT,Gentbrugge,</v>
      </c>
      <c r="AB5520" s="15" t="str">
        <f t="shared" si="1913"/>
        <v/>
      </c>
    </row>
    <row r="5521" spans="1:28" x14ac:dyDescent="0.2">
      <c r="A5521">
        <v>106</v>
      </c>
      <c r="B5521">
        <v>192</v>
      </c>
      <c r="C5521">
        <v>9050</v>
      </c>
      <c r="D5521" t="s">
        <v>6020</v>
      </c>
      <c r="E5521" t="s">
        <v>787</v>
      </c>
      <c r="F5521" t="str">
        <f t="shared" si="1892"/>
        <v>9050,GENT,Ledeberg,</v>
      </c>
      <c r="G5521">
        <f t="shared" si="1893"/>
        <v>106</v>
      </c>
      <c r="H5521">
        <f t="shared" si="1893"/>
        <v>192</v>
      </c>
      <c r="I5521" s="15" t="str">
        <f t="shared" si="1894"/>
        <v/>
      </c>
      <c r="J5521" s="15" t="str">
        <f t="shared" si="1895"/>
        <v/>
      </c>
      <c r="K5521" s="15">
        <f t="shared" si="1896"/>
        <v>0</v>
      </c>
      <c r="L5521" s="15" t="str">
        <f t="shared" si="1897"/>
        <v>9050,GENT,Ledeberg,</v>
      </c>
      <c r="M5521" s="15" t="str">
        <f t="shared" si="1898"/>
        <v/>
      </c>
      <c r="N5521" s="15" t="str">
        <f t="shared" si="1899"/>
        <v/>
      </c>
      <c r="O5521" s="15" t="str">
        <f t="shared" si="1900"/>
        <v/>
      </c>
      <c r="P5521" s="15">
        <f t="shared" si="1901"/>
        <v>0</v>
      </c>
      <c r="Q5521" s="15" t="str">
        <f t="shared" si="1902"/>
        <v>9050,GENT,Ledeberg,</v>
      </c>
      <c r="R5521" s="15" t="str">
        <f t="shared" si="1903"/>
        <v/>
      </c>
      <c r="S5521" s="15" t="str">
        <f t="shared" si="1904"/>
        <v/>
      </c>
      <c r="T5521" s="15" t="str">
        <f t="shared" si="1905"/>
        <v/>
      </c>
      <c r="U5521" s="15">
        <f t="shared" si="1906"/>
        <v>0</v>
      </c>
      <c r="V5521" s="15" t="str">
        <f t="shared" si="1907"/>
        <v>9050,GENT,Ledeberg,</v>
      </c>
      <c r="W5521" s="15" t="str">
        <f t="shared" si="1908"/>
        <v/>
      </c>
      <c r="X5521" s="15" t="str">
        <f t="shared" si="1909"/>
        <v/>
      </c>
      <c r="Y5521" s="15" t="str">
        <f t="shared" si="1910"/>
        <v/>
      </c>
      <c r="Z5521" s="15">
        <f t="shared" si="1911"/>
        <v>0</v>
      </c>
      <c r="AA5521" s="15" t="str">
        <f t="shared" si="1912"/>
        <v>9050,GENT,Ledeberg,</v>
      </c>
      <c r="AB5521" s="15" t="str">
        <f t="shared" si="1913"/>
        <v/>
      </c>
    </row>
    <row r="5522" spans="1:28" x14ac:dyDescent="0.2">
      <c r="A5522">
        <v>102</v>
      </c>
      <c r="B5522">
        <v>191</v>
      </c>
      <c r="C5522">
        <v>9051</v>
      </c>
      <c r="D5522" t="s">
        <v>6020</v>
      </c>
      <c r="E5522" t="s">
        <v>6038</v>
      </c>
      <c r="F5522" t="str">
        <f t="shared" si="1892"/>
        <v>9051,GENT,Afsnee,</v>
      </c>
      <c r="G5522">
        <f t="shared" si="1893"/>
        <v>102</v>
      </c>
      <c r="H5522">
        <f t="shared" si="1893"/>
        <v>191</v>
      </c>
      <c r="I5522" s="15" t="str">
        <f t="shared" si="1894"/>
        <v/>
      </c>
      <c r="J5522" s="15" t="str">
        <f t="shared" si="1895"/>
        <v/>
      </c>
      <c r="K5522" s="15">
        <f t="shared" si="1896"/>
        <v>0</v>
      </c>
      <c r="L5522" s="15" t="str">
        <f t="shared" si="1897"/>
        <v>9051,GENT,Afsnee,</v>
      </c>
      <c r="M5522" s="15" t="str">
        <f t="shared" si="1898"/>
        <v/>
      </c>
      <c r="N5522" s="15" t="str">
        <f t="shared" si="1899"/>
        <v/>
      </c>
      <c r="O5522" s="15" t="str">
        <f t="shared" si="1900"/>
        <v/>
      </c>
      <c r="P5522" s="15">
        <f t="shared" si="1901"/>
        <v>0</v>
      </c>
      <c r="Q5522" s="15" t="str">
        <f t="shared" si="1902"/>
        <v>9051,GENT,Afsnee,</v>
      </c>
      <c r="R5522" s="15" t="str">
        <f t="shared" si="1903"/>
        <v/>
      </c>
      <c r="S5522" s="15" t="str">
        <f t="shared" si="1904"/>
        <v/>
      </c>
      <c r="T5522" s="15" t="str">
        <f t="shared" si="1905"/>
        <v/>
      </c>
      <c r="U5522" s="15">
        <f t="shared" si="1906"/>
        <v>0</v>
      </c>
      <c r="V5522" s="15" t="str">
        <f t="shared" si="1907"/>
        <v>9051,GENT,Afsnee,</v>
      </c>
      <c r="W5522" s="15" t="str">
        <f t="shared" si="1908"/>
        <v/>
      </c>
      <c r="X5522" s="15" t="str">
        <f t="shared" si="1909"/>
        <v/>
      </c>
      <c r="Y5522" s="15" t="str">
        <f t="shared" si="1910"/>
        <v/>
      </c>
      <c r="Z5522" s="15">
        <f t="shared" si="1911"/>
        <v>0</v>
      </c>
      <c r="AA5522" s="15" t="str">
        <f t="shared" si="1912"/>
        <v>9051,GENT,Afsnee,</v>
      </c>
      <c r="AB5522" s="15" t="str">
        <f t="shared" si="1913"/>
        <v/>
      </c>
    </row>
    <row r="5523" spans="1:28" x14ac:dyDescent="0.2">
      <c r="A5523">
        <v>101</v>
      </c>
      <c r="B5523">
        <v>190</v>
      </c>
      <c r="C5523">
        <v>9051</v>
      </c>
      <c r="D5523" t="s">
        <v>6020</v>
      </c>
      <c r="E5523" t="s">
        <v>6039</v>
      </c>
      <c r="F5523" t="str">
        <f t="shared" si="1892"/>
        <v>9051,GENT,Sint-Denijs-Westrem,</v>
      </c>
      <c r="G5523">
        <f t="shared" si="1893"/>
        <v>101</v>
      </c>
      <c r="H5523">
        <f t="shared" si="1893"/>
        <v>190</v>
      </c>
      <c r="I5523" s="15" t="str">
        <f t="shared" si="1894"/>
        <v/>
      </c>
      <c r="J5523" s="15" t="str">
        <f t="shared" si="1895"/>
        <v/>
      </c>
      <c r="K5523" s="15">
        <f t="shared" si="1896"/>
        <v>0</v>
      </c>
      <c r="L5523" s="15" t="str">
        <f t="shared" si="1897"/>
        <v>9051,GENT,Sint-Denijs-Westrem,</v>
      </c>
      <c r="M5523" s="15" t="str">
        <f t="shared" si="1898"/>
        <v/>
      </c>
      <c r="N5523" s="15" t="str">
        <f t="shared" si="1899"/>
        <v/>
      </c>
      <c r="O5523" s="15" t="str">
        <f t="shared" si="1900"/>
        <v/>
      </c>
      <c r="P5523" s="15">
        <f t="shared" si="1901"/>
        <v>0</v>
      </c>
      <c r="Q5523" s="15" t="str">
        <f t="shared" si="1902"/>
        <v>9051,GENT,Sint-Denijs-Westrem,</v>
      </c>
      <c r="R5523" s="15" t="str">
        <f t="shared" si="1903"/>
        <v/>
      </c>
      <c r="S5523" s="15" t="str">
        <f t="shared" si="1904"/>
        <v/>
      </c>
      <c r="T5523" s="15" t="str">
        <f t="shared" si="1905"/>
        <v/>
      </c>
      <c r="U5523" s="15">
        <f t="shared" si="1906"/>
        <v>0</v>
      </c>
      <c r="V5523" s="15" t="str">
        <f t="shared" si="1907"/>
        <v>9051,GENT,Sint-Denijs-Westrem,</v>
      </c>
      <c r="W5523" s="15" t="str">
        <f t="shared" si="1908"/>
        <v/>
      </c>
      <c r="X5523" s="15" t="str">
        <f t="shared" si="1909"/>
        <v/>
      </c>
      <c r="Y5523" s="15" t="str">
        <f t="shared" si="1910"/>
        <v/>
      </c>
      <c r="Z5523" s="15">
        <f t="shared" si="1911"/>
        <v>0</v>
      </c>
      <c r="AA5523" s="15" t="str">
        <f t="shared" si="1912"/>
        <v>9051,GENT,Sint-Denijs-Westrem,</v>
      </c>
      <c r="AB5523" s="15" t="str">
        <f t="shared" si="1913"/>
        <v/>
      </c>
    </row>
    <row r="5524" spans="1:28" x14ac:dyDescent="0.2">
      <c r="A5524">
        <v>102</v>
      </c>
      <c r="B5524">
        <v>189</v>
      </c>
      <c r="C5524">
        <v>9052</v>
      </c>
      <c r="D5524" t="s">
        <v>6020</v>
      </c>
      <c r="E5524" t="s">
        <v>6040</v>
      </c>
      <c r="F5524" t="str">
        <f t="shared" si="1892"/>
        <v>9052,GENT,Hutsepot,</v>
      </c>
      <c r="G5524">
        <f t="shared" si="1893"/>
        <v>102</v>
      </c>
      <c r="H5524">
        <f t="shared" si="1893"/>
        <v>189</v>
      </c>
      <c r="I5524" s="15" t="str">
        <f t="shared" si="1894"/>
        <v/>
      </c>
      <c r="J5524" s="15" t="str">
        <f t="shared" si="1895"/>
        <v/>
      </c>
      <c r="K5524" s="15">
        <f t="shared" si="1896"/>
        <v>0</v>
      </c>
      <c r="L5524" s="15" t="str">
        <f t="shared" si="1897"/>
        <v>9052,GENT,Hutsepot,</v>
      </c>
      <c r="M5524" s="15" t="str">
        <f t="shared" si="1898"/>
        <v/>
      </c>
      <c r="N5524" s="15" t="str">
        <f t="shared" si="1899"/>
        <v/>
      </c>
      <c r="O5524" s="15" t="str">
        <f t="shared" si="1900"/>
        <v/>
      </c>
      <c r="P5524" s="15">
        <f t="shared" si="1901"/>
        <v>0</v>
      </c>
      <c r="Q5524" s="15" t="str">
        <f t="shared" si="1902"/>
        <v>9052,GENT,Hutsepot,</v>
      </c>
      <c r="R5524" s="15" t="str">
        <f t="shared" si="1903"/>
        <v/>
      </c>
      <c r="S5524" s="15" t="str">
        <f t="shared" si="1904"/>
        <v/>
      </c>
      <c r="T5524" s="15" t="str">
        <f t="shared" si="1905"/>
        <v/>
      </c>
      <c r="U5524" s="15">
        <f t="shared" si="1906"/>
        <v>0</v>
      </c>
      <c r="V5524" s="15" t="str">
        <f t="shared" si="1907"/>
        <v>9052,GENT,Hutsepot,</v>
      </c>
      <c r="W5524" s="15" t="str">
        <f t="shared" si="1908"/>
        <v/>
      </c>
      <c r="X5524" s="15" t="str">
        <f t="shared" si="1909"/>
        <v/>
      </c>
      <c r="Y5524" s="15" t="str">
        <f t="shared" si="1910"/>
        <v/>
      </c>
      <c r="Z5524" s="15">
        <f t="shared" si="1911"/>
        <v>0</v>
      </c>
      <c r="AA5524" s="15" t="str">
        <f t="shared" si="1912"/>
        <v>9052,GENT,Hutsepot,</v>
      </c>
      <c r="AB5524" s="15" t="str">
        <f t="shared" si="1913"/>
        <v/>
      </c>
    </row>
    <row r="5525" spans="1:28" x14ac:dyDescent="0.2">
      <c r="A5525">
        <v>103</v>
      </c>
      <c r="B5525">
        <v>188</v>
      </c>
      <c r="C5525">
        <v>9052</v>
      </c>
      <c r="D5525" t="s">
        <v>6020</v>
      </c>
      <c r="E5525" t="s">
        <v>6041</v>
      </c>
      <c r="F5525" t="str">
        <f t="shared" si="1892"/>
        <v>9052,GENT,Zwijnaarde,</v>
      </c>
      <c r="G5525">
        <f t="shared" si="1893"/>
        <v>103</v>
      </c>
      <c r="H5525">
        <f t="shared" si="1893"/>
        <v>188</v>
      </c>
      <c r="I5525" s="15" t="str">
        <f t="shared" si="1894"/>
        <v/>
      </c>
      <c r="J5525" s="15" t="str">
        <f t="shared" si="1895"/>
        <v/>
      </c>
      <c r="K5525" s="15">
        <f t="shared" si="1896"/>
        <v>0</v>
      </c>
      <c r="L5525" s="15" t="str">
        <f t="shared" si="1897"/>
        <v>9052,GENT,Zwijnaarde,</v>
      </c>
      <c r="M5525" s="15" t="str">
        <f t="shared" si="1898"/>
        <v/>
      </c>
      <c r="N5525" s="15" t="str">
        <f t="shared" si="1899"/>
        <v/>
      </c>
      <c r="O5525" s="15" t="str">
        <f t="shared" si="1900"/>
        <v/>
      </c>
      <c r="P5525" s="15">
        <f t="shared" si="1901"/>
        <v>0</v>
      </c>
      <c r="Q5525" s="15" t="str">
        <f t="shared" si="1902"/>
        <v>9052,GENT,Zwijnaarde,</v>
      </c>
      <c r="R5525" s="15" t="str">
        <f t="shared" si="1903"/>
        <v/>
      </c>
      <c r="S5525" s="15" t="str">
        <f t="shared" si="1904"/>
        <v/>
      </c>
      <c r="T5525" s="15" t="str">
        <f t="shared" si="1905"/>
        <v/>
      </c>
      <c r="U5525" s="15">
        <f t="shared" si="1906"/>
        <v>0</v>
      </c>
      <c r="V5525" s="15" t="str">
        <f t="shared" si="1907"/>
        <v>9052,GENT,Zwijnaarde,</v>
      </c>
      <c r="W5525" s="15" t="str">
        <f t="shared" si="1908"/>
        <v/>
      </c>
      <c r="X5525" s="15" t="str">
        <f t="shared" si="1909"/>
        <v/>
      </c>
      <c r="Y5525" s="15" t="str">
        <f t="shared" si="1910"/>
        <v/>
      </c>
      <c r="Z5525" s="15">
        <f t="shared" si="1911"/>
        <v>0</v>
      </c>
      <c r="AA5525" s="15" t="str">
        <f t="shared" si="1912"/>
        <v>9052,GENT,Zwijnaarde,</v>
      </c>
      <c r="AB5525" s="15" t="str">
        <f t="shared" si="1913"/>
        <v/>
      </c>
    </row>
    <row r="5526" spans="1:28" x14ac:dyDescent="0.2">
      <c r="A5526">
        <v>109</v>
      </c>
      <c r="B5526">
        <v>210</v>
      </c>
      <c r="C5526">
        <v>9060</v>
      </c>
      <c r="D5526" t="s">
        <v>6042</v>
      </c>
      <c r="E5526" t="s">
        <v>6043</v>
      </c>
      <c r="F5526" t="str">
        <f t="shared" si="1892"/>
        <v>9060,ZELZATE,De Katte,</v>
      </c>
      <c r="G5526">
        <f t="shared" si="1893"/>
        <v>109</v>
      </c>
      <c r="H5526">
        <f t="shared" si="1893"/>
        <v>210</v>
      </c>
      <c r="I5526" s="15" t="str">
        <f t="shared" si="1894"/>
        <v/>
      </c>
      <c r="J5526" s="15" t="str">
        <f t="shared" si="1895"/>
        <v/>
      </c>
      <c r="K5526" s="15">
        <f t="shared" si="1896"/>
        <v>0</v>
      </c>
      <c r="L5526" s="15" t="str">
        <f t="shared" si="1897"/>
        <v>9060,ZELZATE,De Katte,</v>
      </c>
      <c r="M5526" s="15" t="str">
        <f t="shared" si="1898"/>
        <v/>
      </c>
      <c r="N5526" s="15" t="str">
        <f t="shared" si="1899"/>
        <v/>
      </c>
      <c r="O5526" s="15" t="str">
        <f t="shared" si="1900"/>
        <v/>
      </c>
      <c r="P5526" s="15">
        <f t="shared" si="1901"/>
        <v>0</v>
      </c>
      <c r="Q5526" s="15" t="str">
        <f t="shared" si="1902"/>
        <v>9060,ZELZATE,De Katte,</v>
      </c>
      <c r="R5526" s="15" t="str">
        <f t="shared" si="1903"/>
        <v/>
      </c>
      <c r="S5526" s="15" t="str">
        <f t="shared" si="1904"/>
        <v/>
      </c>
      <c r="T5526" s="15" t="str">
        <f t="shared" si="1905"/>
        <v/>
      </c>
      <c r="U5526" s="15">
        <f t="shared" si="1906"/>
        <v>0</v>
      </c>
      <c r="V5526" s="15" t="str">
        <f t="shared" si="1907"/>
        <v>9060,ZELZATE,De Katte,</v>
      </c>
      <c r="W5526" s="15" t="str">
        <f t="shared" si="1908"/>
        <v/>
      </c>
      <c r="X5526" s="15" t="str">
        <f t="shared" si="1909"/>
        <v/>
      </c>
      <c r="Y5526" s="15" t="str">
        <f t="shared" si="1910"/>
        <v/>
      </c>
      <c r="Z5526" s="15">
        <f t="shared" si="1911"/>
        <v>0</v>
      </c>
      <c r="AA5526" s="15" t="str">
        <f t="shared" si="1912"/>
        <v>9060,ZELZATE,De Katte,</v>
      </c>
      <c r="AB5526" s="15" t="str">
        <f t="shared" si="1913"/>
        <v/>
      </c>
    </row>
    <row r="5527" spans="1:28" x14ac:dyDescent="0.2">
      <c r="A5527">
        <v>110</v>
      </c>
      <c r="B5527">
        <v>210</v>
      </c>
      <c r="C5527">
        <v>9060</v>
      </c>
      <c r="D5527" t="s">
        <v>6042</v>
      </c>
      <c r="E5527" t="s">
        <v>6044</v>
      </c>
      <c r="F5527" t="str">
        <f t="shared" si="1892"/>
        <v>9060,ZELZATE,Klein-Rusland,</v>
      </c>
      <c r="G5527">
        <f t="shared" si="1893"/>
        <v>110</v>
      </c>
      <c r="H5527">
        <f t="shared" si="1893"/>
        <v>210</v>
      </c>
      <c r="I5527" s="15" t="str">
        <f t="shared" si="1894"/>
        <v/>
      </c>
      <c r="J5527" s="15" t="str">
        <f t="shared" si="1895"/>
        <v/>
      </c>
      <c r="K5527" s="15">
        <f t="shared" si="1896"/>
        <v>0</v>
      </c>
      <c r="L5527" s="15" t="str">
        <f t="shared" si="1897"/>
        <v>9060,ZELZATE,Klein-Rusland,</v>
      </c>
      <c r="M5527" s="15" t="str">
        <f t="shared" si="1898"/>
        <v/>
      </c>
      <c r="N5527" s="15" t="str">
        <f t="shared" si="1899"/>
        <v/>
      </c>
      <c r="O5527" s="15" t="str">
        <f t="shared" si="1900"/>
        <v/>
      </c>
      <c r="P5527" s="15">
        <f t="shared" si="1901"/>
        <v>0</v>
      </c>
      <c r="Q5527" s="15" t="str">
        <f t="shared" si="1902"/>
        <v>9060,ZELZATE,Klein-Rusland,</v>
      </c>
      <c r="R5527" s="15" t="str">
        <f t="shared" si="1903"/>
        <v/>
      </c>
      <c r="S5527" s="15" t="str">
        <f t="shared" si="1904"/>
        <v/>
      </c>
      <c r="T5527" s="15" t="str">
        <f t="shared" si="1905"/>
        <v/>
      </c>
      <c r="U5527" s="15">
        <f t="shared" si="1906"/>
        <v>0</v>
      </c>
      <c r="V5527" s="15" t="str">
        <f t="shared" si="1907"/>
        <v>9060,ZELZATE,Klein-Rusland,</v>
      </c>
      <c r="W5527" s="15" t="str">
        <f t="shared" si="1908"/>
        <v/>
      </c>
      <c r="X5527" s="15" t="str">
        <f t="shared" si="1909"/>
        <v/>
      </c>
      <c r="Y5527" s="15" t="str">
        <f t="shared" si="1910"/>
        <v/>
      </c>
      <c r="Z5527" s="15">
        <f t="shared" si="1911"/>
        <v>0</v>
      </c>
      <c r="AA5527" s="15" t="str">
        <f t="shared" si="1912"/>
        <v>9060,ZELZATE,Klein-Rusland,</v>
      </c>
      <c r="AB5527" s="15" t="str">
        <f t="shared" si="1913"/>
        <v/>
      </c>
    </row>
    <row r="5528" spans="1:28" x14ac:dyDescent="0.2">
      <c r="A5528">
        <v>111</v>
      </c>
      <c r="B5528">
        <v>210</v>
      </c>
      <c r="C5528">
        <v>9060</v>
      </c>
      <c r="D5528" t="s">
        <v>6042</v>
      </c>
      <c r="E5528" t="s">
        <v>6045</v>
      </c>
      <c r="F5528" t="str">
        <f t="shared" si="1892"/>
        <v>9060,ZELZATE,Zelzate,</v>
      </c>
      <c r="G5528">
        <f t="shared" si="1893"/>
        <v>111</v>
      </c>
      <c r="H5528">
        <f t="shared" si="1893"/>
        <v>210</v>
      </c>
      <c r="I5528" s="15" t="str">
        <f t="shared" si="1894"/>
        <v/>
      </c>
      <c r="J5528" s="15" t="str">
        <f t="shared" si="1895"/>
        <v/>
      </c>
      <c r="K5528" s="15">
        <f t="shared" si="1896"/>
        <v>0</v>
      </c>
      <c r="L5528" s="15" t="str">
        <f t="shared" si="1897"/>
        <v>9060,ZELZATE,Zelzate,</v>
      </c>
      <c r="M5528" s="15" t="str">
        <f t="shared" si="1898"/>
        <v/>
      </c>
      <c r="N5528" s="15" t="str">
        <f t="shared" si="1899"/>
        <v/>
      </c>
      <c r="O5528" s="15" t="str">
        <f t="shared" si="1900"/>
        <v/>
      </c>
      <c r="P5528" s="15">
        <f t="shared" si="1901"/>
        <v>0</v>
      </c>
      <c r="Q5528" s="15" t="str">
        <f t="shared" si="1902"/>
        <v>9060,ZELZATE,Zelzate,</v>
      </c>
      <c r="R5528" s="15" t="str">
        <f t="shared" si="1903"/>
        <v/>
      </c>
      <c r="S5528" s="15" t="str">
        <f t="shared" si="1904"/>
        <v/>
      </c>
      <c r="T5528" s="15" t="str">
        <f t="shared" si="1905"/>
        <v/>
      </c>
      <c r="U5528" s="15">
        <f t="shared" si="1906"/>
        <v>0</v>
      </c>
      <c r="V5528" s="15" t="str">
        <f t="shared" si="1907"/>
        <v>9060,ZELZATE,Zelzate,</v>
      </c>
      <c r="W5528" s="15" t="str">
        <f t="shared" si="1908"/>
        <v/>
      </c>
      <c r="X5528" s="15" t="str">
        <f t="shared" si="1909"/>
        <v/>
      </c>
      <c r="Y5528" s="15" t="str">
        <f t="shared" si="1910"/>
        <v/>
      </c>
      <c r="Z5528" s="15">
        <f t="shared" si="1911"/>
        <v>0</v>
      </c>
      <c r="AA5528" s="15" t="str">
        <f t="shared" si="1912"/>
        <v>9060,ZELZATE,Zelzate,</v>
      </c>
      <c r="AB5528" s="15" t="str">
        <f t="shared" si="1913"/>
        <v/>
      </c>
    </row>
    <row r="5529" spans="1:28" x14ac:dyDescent="0.2">
      <c r="A5529">
        <v>110</v>
      </c>
      <c r="B5529">
        <v>195</v>
      </c>
      <c r="C5529">
        <v>9070</v>
      </c>
      <c r="D5529" t="s">
        <v>6046</v>
      </c>
      <c r="E5529" t="s">
        <v>6047</v>
      </c>
      <c r="F5529" t="str">
        <f t="shared" si="1892"/>
        <v>9070,DESTELBERGEN,Destelbergen,</v>
      </c>
      <c r="G5529">
        <f t="shared" si="1893"/>
        <v>110</v>
      </c>
      <c r="H5529">
        <f t="shared" si="1893"/>
        <v>195</v>
      </c>
      <c r="I5529" s="15" t="str">
        <f t="shared" si="1894"/>
        <v/>
      </c>
      <c r="J5529" s="15" t="str">
        <f t="shared" si="1895"/>
        <v/>
      </c>
      <c r="K5529" s="15">
        <f t="shared" si="1896"/>
        <v>0</v>
      </c>
      <c r="L5529" s="15" t="str">
        <f t="shared" si="1897"/>
        <v>9070,DESTELBERGEN,Destelbergen,</v>
      </c>
      <c r="M5529" s="15" t="str">
        <f t="shared" si="1898"/>
        <v/>
      </c>
      <c r="N5529" s="15" t="str">
        <f t="shared" si="1899"/>
        <v/>
      </c>
      <c r="O5529" s="15" t="str">
        <f t="shared" si="1900"/>
        <v/>
      </c>
      <c r="P5529" s="15">
        <f t="shared" si="1901"/>
        <v>0</v>
      </c>
      <c r="Q5529" s="15" t="str">
        <f t="shared" si="1902"/>
        <v>9070,DESTELBERGEN,Destelbergen,</v>
      </c>
      <c r="R5529" s="15" t="str">
        <f t="shared" si="1903"/>
        <v/>
      </c>
      <c r="S5529" s="15" t="str">
        <f t="shared" si="1904"/>
        <v/>
      </c>
      <c r="T5529" s="15" t="str">
        <f t="shared" si="1905"/>
        <v/>
      </c>
      <c r="U5529" s="15">
        <f t="shared" si="1906"/>
        <v>0</v>
      </c>
      <c r="V5529" s="15" t="str">
        <f t="shared" si="1907"/>
        <v>9070,DESTELBERGEN,Destelbergen,</v>
      </c>
      <c r="W5529" s="15" t="str">
        <f t="shared" si="1908"/>
        <v/>
      </c>
      <c r="X5529" s="15" t="str">
        <f t="shared" si="1909"/>
        <v/>
      </c>
      <c r="Y5529" s="15" t="str">
        <f t="shared" si="1910"/>
        <v/>
      </c>
      <c r="Z5529" s="15">
        <f t="shared" si="1911"/>
        <v>0</v>
      </c>
      <c r="AA5529" s="15" t="str">
        <f t="shared" si="1912"/>
        <v>9070,DESTELBERGEN,Destelbergen,</v>
      </c>
      <c r="AB5529" s="15" t="str">
        <f t="shared" si="1913"/>
        <v/>
      </c>
    </row>
    <row r="5530" spans="1:28" x14ac:dyDescent="0.2">
      <c r="A5530">
        <v>109</v>
      </c>
      <c r="B5530">
        <v>191</v>
      </c>
      <c r="C5530">
        <v>9070</v>
      </c>
      <c r="D5530" t="s">
        <v>6046</v>
      </c>
      <c r="E5530" t="s">
        <v>1647</v>
      </c>
      <c r="F5530" t="str">
        <f t="shared" si="1892"/>
        <v>9070,DESTELBERGEN,Heusden,</v>
      </c>
      <c r="G5530">
        <f t="shared" si="1893"/>
        <v>109</v>
      </c>
      <c r="H5530">
        <f t="shared" si="1893"/>
        <v>191</v>
      </c>
      <c r="I5530" s="15" t="str">
        <f t="shared" si="1894"/>
        <v/>
      </c>
      <c r="J5530" s="15" t="str">
        <f t="shared" si="1895"/>
        <v/>
      </c>
      <c r="K5530" s="15">
        <f t="shared" si="1896"/>
        <v>0</v>
      </c>
      <c r="L5530" s="15" t="str">
        <f t="shared" si="1897"/>
        <v>9070,DESTELBERGEN,Heusden,</v>
      </c>
      <c r="M5530" s="15" t="str">
        <f t="shared" si="1898"/>
        <v/>
      </c>
      <c r="N5530" s="15" t="str">
        <f t="shared" si="1899"/>
        <v/>
      </c>
      <c r="O5530" s="15" t="str">
        <f t="shared" si="1900"/>
        <v/>
      </c>
      <c r="P5530" s="15">
        <f t="shared" si="1901"/>
        <v>0</v>
      </c>
      <c r="Q5530" s="15" t="str">
        <f t="shared" si="1902"/>
        <v>9070,DESTELBERGEN,Heusden,</v>
      </c>
      <c r="R5530" s="15" t="str">
        <f t="shared" si="1903"/>
        <v/>
      </c>
      <c r="S5530" s="15" t="str">
        <f t="shared" si="1904"/>
        <v/>
      </c>
      <c r="T5530" s="15" t="str">
        <f t="shared" si="1905"/>
        <v/>
      </c>
      <c r="U5530" s="15">
        <f t="shared" si="1906"/>
        <v>0</v>
      </c>
      <c r="V5530" s="15" t="str">
        <f t="shared" si="1907"/>
        <v>9070,DESTELBERGEN,Heusden,</v>
      </c>
      <c r="W5530" s="15" t="str">
        <f t="shared" si="1908"/>
        <v/>
      </c>
      <c r="X5530" s="15" t="str">
        <f t="shared" si="1909"/>
        <v/>
      </c>
      <c r="Y5530" s="15" t="str">
        <f t="shared" si="1910"/>
        <v/>
      </c>
      <c r="Z5530" s="15">
        <f t="shared" si="1911"/>
        <v>0</v>
      </c>
      <c r="AA5530" s="15" t="str">
        <f t="shared" si="1912"/>
        <v>9070,DESTELBERGEN,Heusden,</v>
      </c>
      <c r="AB5530" s="15" t="str">
        <f t="shared" si="1913"/>
        <v/>
      </c>
    </row>
    <row r="5531" spans="1:28" x14ac:dyDescent="0.2">
      <c r="A5531">
        <v>112</v>
      </c>
      <c r="B5531">
        <v>195</v>
      </c>
      <c r="C5531">
        <v>9070</v>
      </c>
      <c r="D5531" t="s">
        <v>6046</v>
      </c>
      <c r="E5531" t="s">
        <v>6048</v>
      </c>
      <c r="F5531" t="str">
        <f t="shared" si="1892"/>
        <v>9070,DESTELBERGEN,Vissershoek,</v>
      </c>
      <c r="G5531">
        <f t="shared" si="1893"/>
        <v>112</v>
      </c>
      <c r="H5531">
        <f t="shared" si="1893"/>
        <v>195</v>
      </c>
      <c r="I5531" s="15" t="str">
        <f t="shared" si="1894"/>
        <v/>
      </c>
      <c r="J5531" s="15" t="str">
        <f t="shared" si="1895"/>
        <v/>
      </c>
      <c r="K5531" s="15">
        <f t="shared" si="1896"/>
        <v>0</v>
      </c>
      <c r="L5531" s="15" t="str">
        <f t="shared" si="1897"/>
        <v>9070,DESTELBERGEN,Vissershoek,</v>
      </c>
      <c r="M5531" s="15" t="str">
        <f t="shared" si="1898"/>
        <v/>
      </c>
      <c r="N5531" s="15" t="str">
        <f t="shared" si="1899"/>
        <v/>
      </c>
      <c r="O5531" s="15" t="str">
        <f t="shared" si="1900"/>
        <v/>
      </c>
      <c r="P5531" s="15">
        <f t="shared" si="1901"/>
        <v>0</v>
      </c>
      <c r="Q5531" s="15" t="str">
        <f t="shared" si="1902"/>
        <v>9070,DESTELBERGEN,Vissershoek,</v>
      </c>
      <c r="R5531" s="15" t="str">
        <f t="shared" si="1903"/>
        <v/>
      </c>
      <c r="S5531" s="15" t="str">
        <f t="shared" si="1904"/>
        <v/>
      </c>
      <c r="T5531" s="15" t="str">
        <f t="shared" si="1905"/>
        <v/>
      </c>
      <c r="U5531" s="15">
        <f t="shared" si="1906"/>
        <v>0</v>
      </c>
      <c r="V5531" s="15" t="str">
        <f t="shared" si="1907"/>
        <v>9070,DESTELBERGEN,Vissershoek,</v>
      </c>
      <c r="W5531" s="15" t="str">
        <f t="shared" si="1908"/>
        <v/>
      </c>
      <c r="X5531" s="15" t="str">
        <f t="shared" si="1909"/>
        <v/>
      </c>
      <c r="Y5531" s="15" t="str">
        <f t="shared" si="1910"/>
        <v/>
      </c>
      <c r="Z5531" s="15">
        <f t="shared" si="1911"/>
        <v>0</v>
      </c>
      <c r="AA5531" s="15" t="str">
        <f t="shared" si="1912"/>
        <v>9070,DESTELBERGEN,Vissershoek,</v>
      </c>
      <c r="AB5531" s="15" t="str">
        <f t="shared" si="1913"/>
        <v/>
      </c>
    </row>
    <row r="5532" spans="1:28" x14ac:dyDescent="0.2">
      <c r="A5532">
        <v>115</v>
      </c>
      <c r="B5532">
        <v>198</v>
      </c>
      <c r="C5532">
        <v>9080</v>
      </c>
      <c r="D5532" t="s">
        <v>6049</v>
      </c>
      <c r="E5532" t="s">
        <v>6050</v>
      </c>
      <c r="F5532" t="str">
        <f t="shared" si="1892"/>
        <v>9080,LOCHRISTI,Bastelare,</v>
      </c>
      <c r="G5532">
        <f t="shared" si="1893"/>
        <v>115</v>
      </c>
      <c r="H5532">
        <f t="shared" si="1893"/>
        <v>198</v>
      </c>
      <c r="I5532" s="15" t="str">
        <f t="shared" si="1894"/>
        <v/>
      </c>
      <c r="J5532" s="15" t="str">
        <f t="shared" si="1895"/>
        <v/>
      </c>
      <c r="K5532" s="15">
        <f t="shared" si="1896"/>
        <v>0</v>
      </c>
      <c r="L5532" s="15" t="str">
        <f t="shared" si="1897"/>
        <v>9080,LOCHRISTI,Bastelare,</v>
      </c>
      <c r="M5532" s="15" t="str">
        <f t="shared" si="1898"/>
        <v/>
      </c>
      <c r="N5532" s="15" t="str">
        <f t="shared" si="1899"/>
        <v/>
      </c>
      <c r="O5532" s="15" t="str">
        <f t="shared" si="1900"/>
        <v/>
      </c>
      <c r="P5532" s="15">
        <f t="shared" si="1901"/>
        <v>0</v>
      </c>
      <c r="Q5532" s="15" t="str">
        <f t="shared" si="1902"/>
        <v>9080,LOCHRISTI,Bastelare,</v>
      </c>
      <c r="R5532" s="15" t="str">
        <f t="shared" si="1903"/>
        <v/>
      </c>
      <c r="S5532" s="15" t="str">
        <f t="shared" si="1904"/>
        <v/>
      </c>
      <c r="T5532" s="15" t="str">
        <f t="shared" si="1905"/>
        <v/>
      </c>
      <c r="U5532" s="15">
        <f t="shared" si="1906"/>
        <v>0</v>
      </c>
      <c r="V5532" s="15" t="str">
        <f t="shared" si="1907"/>
        <v>9080,LOCHRISTI,Bastelare,</v>
      </c>
      <c r="W5532" s="15" t="str">
        <f t="shared" si="1908"/>
        <v/>
      </c>
      <c r="X5532" s="15" t="str">
        <f t="shared" si="1909"/>
        <v/>
      </c>
      <c r="Y5532" s="15" t="str">
        <f t="shared" si="1910"/>
        <v/>
      </c>
      <c r="Z5532" s="15">
        <f t="shared" si="1911"/>
        <v>0</v>
      </c>
      <c r="AA5532" s="15" t="str">
        <f t="shared" si="1912"/>
        <v>9080,LOCHRISTI,Bastelare,</v>
      </c>
      <c r="AB5532" s="15" t="str">
        <f t="shared" si="1913"/>
        <v/>
      </c>
    </row>
    <row r="5533" spans="1:28" x14ac:dyDescent="0.2">
      <c r="A5533">
        <v>116</v>
      </c>
      <c r="B5533">
        <v>197</v>
      </c>
      <c r="C5533">
        <v>9080</v>
      </c>
      <c r="D5533" t="s">
        <v>6049</v>
      </c>
      <c r="E5533" t="s">
        <v>6051</v>
      </c>
      <c r="F5533" t="str">
        <f t="shared" si="1892"/>
        <v>9080,LOCHRISTI,Beervelde,</v>
      </c>
      <c r="G5533">
        <f t="shared" si="1893"/>
        <v>116</v>
      </c>
      <c r="H5533">
        <f t="shared" si="1893"/>
        <v>197</v>
      </c>
      <c r="I5533" s="15" t="str">
        <f t="shared" si="1894"/>
        <v/>
      </c>
      <c r="J5533" s="15" t="str">
        <f t="shared" si="1895"/>
        <v/>
      </c>
      <c r="K5533" s="15">
        <f t="shared" si="1896"/>
        <v>0</v>
      </c>
      <c r="L5533" s="15" t="str">
        <f t="shared" si="1897"/>
        <v>9080,LOCHRISTI,Beervelde,</v>
      </c>
      <c r="M5533" s="15" t="str">
        <f t="shared" si="1898"/>
        <v/>
      </c>
      <c r="N5533" s="15" t="str">
        <f t="shared" si="1899"/>
        <v/>
      </c>
      <c r="O5533" s="15" t="str">
        <f t="shared" si="1900"/>
        <v/>
      </c>
      <c r="P5533" s="15">
        <f t="shared" si="1901"/>
        <v>0</v>
      </c>
      <c r="Q5533" s="15" t="str">
        <f t="shared" si="1902"/>
        <v>9080,LOCHRISTI,Beervelde,</v>
      </c>
      <c r="R5533" s="15" t="str">
        <f t="shared" si="1903"/>
        <v/>
      </c>
      <c r="S5533" s="15" t="str">
        <f t="shared" si="1904"/>
        <v/>
      </c>
      <c r="T5533" s="15" t="str">
        <f t="shared" si="1905"/>
        <v/>
      </c>
      <c r="U5533" s="15">
        <f t="shared" si="1906"/>
        <v>0</v>
      </c>
      <c r="V5533" s="15" t="str">
        <f t="shared" si="1907"/>
        <v>9080,LOCHRISTI,Beervelde,</v>
      </c>
      <c r="W5533" s="15" t="str">
        <f t="shared" si="1908"/>
        <v/>
      </c>
      <c r="X5533" s="15" t="str">
        <f t="shared" si="1909"/>
        <v/>
      </c>
      <c r="Y5533" s="15" t="str">
        <f t="shared" si="1910"/>
        <v/>
      </c>
      <c r="Z5533" s="15">
        <f t="shared" si="1911"/>
        <v>0</v>
      </c>
      <c r="AA5533" s="15" t="str">
        <f t="shared" si="1912"/>
        <v>9080,LOCHRISTI,Beervelde,</v>
      </c>
      <c r="AB5533" s="15" t="str">
        <f t="shared" si="1913"/>
        <v/>
      </c>
    </row>
    <row r="5534" spans="1:28" x14ac:dyDescent="0.2">
      <c r="A5534">
        <v>111</v>
      </c>
      <c r="B5534">
        <v>200</v>
      </c>
      <c r="C5534">
        <v>9080</v>
      </c>
      <c r="D5534" t="s">
        <v>6049</v>
      </c>
      <c r="E5534" t="s">
        <v>6052</v>
      </c>
      <c r="F5534" t="str">
        <f t="shared" si="1892"/>
        <v>9080,LOCHRISTI,Hijfte,</v>
      </c>
      <c r="G5534">
        <f t="shared" si="1893"/>
        <v>111</v>
      </c>
      <c r="H5534">
        <f t="shared" si="1893"/>
        <v>200</v>
      </c>
      <c r="I5534" s="15" t="str">
        <f t="shared" si="1894"/>
        <v/>
      </c>
      <c r="J5534" s="15" t="str">
        <f t="shared" si="1895"/>
        <v/>
      </c>
      <c r="K5534" s="15">
        <f t="shared" si="1896"/>
        <v>0</v>
      </c>
      <c r="L5534" s="15" t="str">
        <f t="shared" si="1897"/>
        <v>9080,LOCHRISTI,Hijfte,</v>
      </c>
      <c r="M5534" s="15" t="str">
        <f t="shared" si="1898"/>
        <v/>
      </c>
      <c r="N5534" s="15" t="str">
        <f t="shared" si="1899"/>
        <v/>
      </c>
      <c r="O5534" s="15" t="str">
        <f t="shared" si="1900"/>
        <v/>
      </c>
      <c r="P5534" s="15">
        <f t="shared" si="1901"/>
        <v>0</v>
      </c>
      <c r="Q5534" s="15" t="str">
        <f t="shared" si="1902"/>
        <v>9080,LOCHRISTI,Hijfte,</v>
      </c>
      <c r="R5534" s="15" t="str">
        <f t="shared" si="1903"/>
        <v/>
      </c>
      <c r="S5534" s="15" t="str">
        <f t="shared" si="1904"/>
        <v/>
      </c>
      <c r="T5534" s="15" t="str">
        <f t="shared" si="1905"/>
        <v/>
      </c>
      <c r="U5534" s="15">
        <f t="shared" si="1906"/>
        <v>0</v>
      </c>
      <c r="V5534" s="15" t="str">
        <f t="shared" si="1907"/>
        <v>9080,LOCHRISTI,Hijfte,</v>
      </c>
      <c r="W5534" s="15" t="str">
        <f t="shared" si="1908"/>
        <v/>
      </c>
      <c r="X5534" s="15" t="str">
        <f t="shared" si="1909"/>
        <v/>
      </c>
      <c r="Y5534" s="15" t="str">
        <f t="shared" si="1910"/>
        <v/>
      </c>
      <c r="Z5534" s="15">
        <f t="shared" si="1911"/>
        <v>0</v>
      </c>
      <c r="AA5534" s="15" t="str">
        <f t="shared" si="1912"/>
        <v>9080,LOCHRISTI,Hijfte,</v>
      </c>
      <c r="AB5534" s="15" t="str">
        <f t="shared" si="1913"/>
        <v/>
      </c>
    </row>
    <row r="5535" spans="1:28" x14ac:dyDescent="0.2">
      <c r="A5535">
        <v>113</v>
      </c>
      <c r="B5535">
        <v>200</v>
      </c>
      <c r="C5535">
        <v>9080</v>
      </c>
      <c r="D5535" t="s">
        <v>6049</v>
      </c>
      <c r="E5535" t="s">
        <v>6053</v>
      </c>
      <c r="F5535" t="str">
        <f t="shared" si="1892"/>
        <v>9080,LOCHRISTI,Hoeksken,</v>
      </c>
      <c r="G5535">
        <f t="shared" si="1893"/>
        <v>113</v>
      </c>
      <c r="H5535">
        <f t="shared" si="1893"/>
        <v>200</v>
      </c>
      <c r="I5535" s="15" t="str">
        <f t="shared" si="1894"/>
        <v/>
      </c>
      <c r="J5535" s="15" t="str">
        <f t="shared" si="1895"/>
        <v/>
      </c>
      <c r="K5535" s="15">
        <f t="shared" si="1896"/>
        <v>0</v>
      </c>
      <c r="L5535" s="15" t="str">
        <f t="shared" si="1897"/>
        <v>9080,LOCHRISTI,Hoeksken,</v>
      </c>
      <c r="M5535" s="15" t="str">
        <f t="shared" si="1898"/>
        <v/>
      </c>
      <c r="N5535" s="15" t="str">
        <f t="shared" si="1899"/>
        <v/>
      </c>
      <c r="O5535" s="15" t="str">
        <f t="shared" si="1900"/>
        <v/>
      </c>
      <c r="P5535" s="15">
        <f t="shared" si="1901"/>
        <v>0</v>
      </c>
      <c r="Q5535" s="15" t="str">
        <f t="shared" si="1902"/>
        <v>9080,LOCHRISTI,Hoeksken,</v>
      </c>
      <c r="R5535" s="15" t="str">
        <f t="shared" si="1903"/>
        <v/>
      </c>
      <c r="S5535" s="15" t="str">
        <f t="shared" si="1904"/>
        <v/>
      </c>
      <c r="T5535" s="15" t="str">
        <f t="shared" si="1905"/>
        <v/>
      </c>
      <c r="U5535" s="15">
        <f t="shared" si="1906"/>
        <v>0</v>
      </c>
      <c r="V5535" s="15" t="str">
        <f t="shared" si="1907"/>
        <v>9080,LOCHRISTI,Hoeksken,</v>
      </c>
      <c r="W5535" s="15" t="str">
        <f t="shared" si="1908"/>
        <v/>
      </c>
      <c r="X5535" s="15" t="str">
        <f t="shared" si="1909"/>
        <v/>
      </c>
      <c r="Y5535" s="15" t="str">
        <f t="shared" si="1910"/>
        <v/>
      </c>
      <c r="Z5535" s="15">
        <f t="shared" si="1911"/>
        <v>0</v>
      </c>
      <c r="AA5535" s="15" t="str">
        <f t="shared" si="1912"/>
        <v>9080,LOCHRISTI,Hoeksken,</v>
      </c>
      <c r="AB5535" s="15" t="str">
        <f t="shared" si="1913"/>
        <v/>
      </c>
    </row>
    <row r="5536" spans="1:28" x14ac:dyDescent="0.2">
      <c r="A5536">
        <v>115</v>
      </c>
      <c r="B5536">
        <v>195</v>
      </c>
      <c r="C5536">
        <v>9080</v>
      </c>
      <c r="D5536" t="s">
        <v>6049</v>
      </c>
      <c r="E5536" t="s">
        <v>6054</v>
      </c>
      <c r="F5536" t="str">
        <f t="shared" si="1892"/>
        <v>9080,LOCHRISTI,Klein-Gent,</v>
      </c>
      <c r="G5536">
        <f t="shared" si="1893"/>
        <v>115</v>
      </c>
      <c r="H5536">
        <f t="shared" si="1893"/>
        <v>195</v>
      </c>
      <c r="I5536" s="15" t="str">
        <f t="shared" si="1894"/>
        <v/>
      </c>
      <c r="J5536" s="15" t="str">
        <f t="shared" si="1895"/>
        <v/>
      </c>
      <c r="K5536" s="15">
        <f t="shared" si="1896"/>
        <v>0</v>
      </c>
      <c r="L5536" s="15" t="str">
        <f t="shared" si="1897"/>
        <v>9080,LOCHRISTI,Klein-Gent,</v>
      </c>
      <c r="M5536" s="15" t="str">
        <f t="shared" si="1898"/>
        <v/>
      </c>
      <c r="N5536" s="15" t="str">
        <f t="shared" si="1899"/>
        <v/>
      </c>
      <c r="O5536" s="15" t="str">
        <f t="shared" si="1900"/>
        <v/>
      </c>
      <c r="P5536" s="15">
        <f t="shared" si="1901"/>
        <v>0</v>
      </c>
      <c r="Q5536" s="15" t="str">
        <f t="shared" si="1902"/>
        <v>9080,LOCHRISTI,Klein-Gent,</v>
      </c>
      <c r="R5536" s="15" t="str">
        <f t="shared" si="1903"/>
        <v/>
      </c>
      <c r="S5536" s="15" t="str">
        <f t="shared" si="1904"/>
        <v/>
      </c>
      <c r="T5536" s="15" t="str">
        <f t="shared" si="1905"/>
        <v/>
      </c>
      <c r="U5536" s="15">
        <f t="shared" si="1906"/>
        <v>0</v>
      </c>
      <c r="V5536" s="15" t="str">
        <f t="shared" si="1907"/>
        <v>9080,LOCHRISTI,Klein-Gent,</v>
      </c>
      <c r="W5536" s="15" t="str">
        <f t="shared" si="1908"/>
        <v/>
      </c>
      <c r="X5536" s="15" t="str">
        <f t="shared" si="1909"/>
        <v/>
      </c>
      <c r="Y5536" s="15" t="str">
        <f t="shared" si="1910"/>
        <v/>
      </c>
      <c r="Z5536" s="15">
        <f t="shared" si="1911"/>
        <v>0</v>
      </c>
      <c r="AA5536" s="15" t="str">
        <f t="shared" si="1912"/>
        <v>9080,LOCHRISTI,Klein-Gent,</v>
      </c>
      <c r="AB5536" s="15" t="str">
        <f t="shared" si="1913"/>
        <v/>
      </c>
    </row>
    <row r="5537" spans="1:28" x14ac:dyDescent="0.2">
      <c r="A5537">
        <v>112</v>
      </c>
      <c r="B5537">
        <v>197</v>
      </c>
      <c r="C5537">
        <v>9080</v>
      </c>
      <c r="D5537" t="s">
        <v>6049</v>
      </c>
      <c r="E5537" t="s">
        <v>6055</v>
      </c>
      <c r="F5537" t="str">
        <f t="shared" si="1892"/>
        <v>9080,LOCHRISTI,Lichtelare,</v>
      </c>
      <c r="G5537">
        <f t="shared" si="1893"/>
        <v>112</v>
      </c>
      <c r="H5537">
        <f t="shared" si="1893"/>
        <v>197</v>
      </c>
      <c r="I5537" s="15" t="str">
        <f t="shared" si="1894"/>
        <v/>
      </c>
      <c r="J5537" s="15" t="str">
        <f t="shared" si="1895"/>
        <v/>
      </c>
      <c r="K5537" s="15">
        <f t="shared" si="1896"/>
        <v>0</v>
      </c>
      <c r="L5537" s="15" t="str">
        <f t="shared" si="1897"/>
        <v>9080,LOCHRISTI,Lichtelare,</v>
      </c>
      <c r="M5537" s="15" t="str">
        <f t="shared" si="1898"/>
        <v/>
      </c>
      <c r="N5537" s="15" t="str">
        <f t="shared" si="1899"/>
        <v/>
      </c>
      <c r="O5537" s="15" t="str">
        <f t="shared" si="1900"/>
        <v/>
      </c>
      <c r="P5537" s="15">
        <f t="shared" si="1901"/>
        <v>0</v>
      </c>
      <c r="Q5537" s="15" t="str">
        <f t="shared" si="1902"/>
        <v>9080,LOCHRISTI,Lichtelare,</v>
      </c>
      <c r="R5537" s="15" t="str">
        <f t="shared" si="1903"/>
        <v/>
      </c>
      <c r="S5537" s="15" t="str">
        <f t="shared" si="1904"/>
        <v/>
      </c>
      <c r="T5537" s="15" t="str">
        <f t="shared" si="1905"/>
        <v/>
      </c>
      <c r="U5537" s="15">
        <f t="shared" si="1906"/>
        <v>0</v>
      </c>
      <c r="V5537" s="15" t="str">
        <f t="shared" si="1907"/>
        <v>9080,LOCHRISTI,Lichtelare,</v>
      </c>
      <c r="W5537" s="15" t="str">
        <f t="shared" si="1908"/>
        <v/>
      </c>
      <c r="X5537" s="15" t="str">
        <f t="shared" si="1909"/>
        <v/>
      </c>
      <c r="Y5537" s="15" t="str">
        <f t="shared" si="1910"/>
        <v/>
      </c>
      <c r="Z5537" s="15">
        <f t="shared" si="1911"/>
        <v>0</v>
      </c>
      <c r="AA5537" s="15" t="str">
        <f t="shared" si="1912"/>
        <v>9080,LOCHRISTI,Lichtelare,</v>
      </c>
      <c r="AB5537" s="15" t="str">
        <f t="shared" si="1913"/>
        <v/>
      </c>
    </row>
    <row r="5538" spans="1:28" x14ac:dyDescent="0.2">
      <c r="A5538">
        <v>113</v>
      </c>
      <c r="B5538">
        <v>198</v>
      </c>
      <c r="C5538">
        <v>9080</v>
      </c>
      <c r="D5538" t="s">
        <v>6049</v>
      </c>
      <c r="E5538" t="s">
        <v>6056</v>
      </c>
      <c r="F5538" t="str">
        <f t="shared" si="1892"/>
        <v>9080,LOCHRISTI,Lochristi,</v>
      </c>
      <c r="G5538">
        <f t="shared" si="1893"/>
        <v>113</v>
      </c>
      <c r="H5538">
        <f t="shared" si="1893"/>
        <v>198</v>
      </c>
      <c r="I5538" s="15" t="str">
        <f t="shared" si="1894"/>
        <v/>
      </c>
      <c r="J5538" s="15" t="str">
        <f t="shared" si="1895"/>
        <v/>
      </c>
      <c r="K5538" s="15">
        <f t="shared" si="1896"/>
        <v>0</v>
      </c>
      <c r="L5538" s="15" t="str">
        <f t="shared" si="1897"/>
        <v>9080,LOCHRISTI,Lochristi,</v>
      </c>
      <c r="M5538" s="15" t="str">
        <f t="shared" si="1898"/>
        <v/>
      </c>
      <c r="N5538" s="15" t="str">
        <f t="shared" si="1899"/>
        <v/>
      </c>
      <c r="O5538" s="15" t="str">
        <f t="shared" si="1900"/>
        <v/>
      </c>
      <c r="P5538" s="15">
        <f t="shared" si="1901"/>
        <v>0</v>
      </c>
      <c r="Q5538" s="15" t="str">
        <f t="shared" si="1902"/>
        <v>9080,LOCHRISTI,Lochristi,</v>
      </c>
      <c r="R5538" s="15" t="str">
        <f t="shared" si="1903"/>
        <v/>
      </c>
      <c r="S5538" s="15" t="str">
        <f t="shared" si="1904"/>
        <v/>
      </c>
      <c r="T5538" s="15" t="str">
        <f t="shared" si="1905"/>
        <v/>
      </c>
      <c r="U5538" s="15">
        <f t="shared" si="1906"/>
        <v>0</v>
      </c>
      <c r="V5538" s="15" t="str">
        <f t="shared" si="1907"/>
        <v>9080,LOCHRISTI,Lochristi,</v>
      </c>
      <c r="W5538" s="15" t="str">
        <f t="shared" si="1908"/>
        <v/>
      </c>
      <c r="X5538" s="15" t="str">
        <f t="shared" si="1909"/>
        <v/>
      </c>
      <c r="Y5538" s="15" t="str">
        <f t="shared" si="1910"/>
        <v/>
      </c>
      <c r="Z5538" s="15">
        <f t="shared" si="1911"/>
        <v>0</v>
      </c>
      <c r="AA5538" s="15" t="str">
        <f t="shared" si="1912"/>
        <v>9080,LOCHRISTI,Lochristi,</v>
      </c>
      <c r="AB5538" s="15" t="str">
        <f t="shared" si="1913"/>
        <v/>
      </c>
    </row>
    <row r="5539" spans="1:28" x14ac:dyDescent="0.2">
      <c r="A5539">
        <v>113</v>
      </c>
      <c r="B5539">
        <v>202</v>
      </c>
      <c r="C5539">
        <v>9080</v>
      </c>
      <c r="D5539" t="s">
        <v>6049</v>
      </c>
      <c r="E5539" t="s">
        <v>6057</v>
      </c>
      <c r="F5539" t="str">
        <f t="shared" si="1892"/>
        <v>9080,LOCHRISTI,Nerenhoek,</v>
      </c>
      <c r="G5539">
        <f t="shared" si="1893"/>
        <v>113</v>
      </c>
      <c r="H5539">
        <f t="shared" si="1893"/>
        <v>202</v>
      </c>
      <c r="I5539" s="15" t="str">
        <f t="shared" si="1894"/>
        <v/>
      </c>
      <c r="J5539" s="15" t="str">
        <f t="shared" si="1895"/>
        <v/>
      </c>
      <c r="K5539" s="15">
        <f t="shared" si="1896"/>
        <v>0</v>
      </c>
      <c r="L5539" s="15" t="str">
        <f t="shared" si="1897"/>
        <v>9080,LOCHRISTI,Nerenhoek,</v>
      </c>
      <c r="M5539" s="15" t="str">
        <f t="shared" si="1898"/>
        <v/>
      </c>
      <c r="N5539" s="15" t="str">
        <f t="shared" si="1899"/>
        <v/>
      </c>
      <c r="O5539" s="15" t="str">
        <f t="shared" si="1900"/>
        <v/>
      </c>
      <c r="P5539" s="15">
        <f t="shared" si="1901"/>
        <v>0</v>
      </c>
      <c r="Q5539" s="15" t="str">
        <f t="shared" si="1902"/>
        <v>9080,LOCHRISTI,Nerenhoek,</v>
      </c>
      <c r="R5539" s="15" t="str">
        <f t="shared" si="1903"/>
        <v/>
      </c>
      <c r="S5539" s="15" t="str">
        <f t="shared" si="1904"/>
        <v/>
      </c>
      <c r="T5539" s="15" t="str">
        <f t="shared" si="1905"/>
        <v/>
      </c>
      <c r="U5539" s="15">
        <f t="shared" si="1906"/>
        <v>0</v>
      </c>
      <c r="V5539" s="15" t="str">
        <f t="shared" si="1907"/>
        <v>9080,LOCHRISTI,Nerenhoek,</v>
      </c>
      <c r="W5539" s="15" t="str">
        <f t="shared" si="1908"/>
        <v/>
      </c>
      <c r="X5539" s="15" t="str">
        <f t="shared" si="1909"/>
        <v/>
      </c>
      <c r="Y5539" s="15" t="str">
        <f t="shared" si="1910"/>
        <v/>
      </c>
      <c r="Z5539" s="15">
        <f t="shared" si="1911"/>
        <v>0</v>
      </c>
      <c r="AA5539" s="15" t="str">
        <f t="shared" si="1912"/>
        <v>9080,LOCHRISTI,Nerenhoek,</v>
      </c>
      <c r="AB5539" s="15" t="str">
        <f t="shared" si="1913"/>
        <v/>
      </c>
    </row>
    <row r="5540" spans="1:28" x14ac:dyDescent="0.2">
      <c r="A5540">
        <v>116</v>
      </c>
      <c r="B5540">
        <v>201</v>
      </c>
      <c r="C5540">
        <v>9080</v>
      </c>
      <c r="D5540" t="s">
        <v>6049</v>
      </c>
      <c r="E5540" t="s">
        <v>6058</v>
      </c>
      <c r="F5540" t="str">
        <f t="shared" si="1892"/>
        <v>9080,LOCHRISTI,Persijzer,</v>
      </c>
      <c r="G5540">
        <f t="shared" si="1893"/>
        <v>116</v>
      </c>
      <c r="H5540">
        <f t="shared" si="1893"/>
        <v>201</v>
      </c>
      <c r="I5540" s="15" t="str">
        <f t="shared" si="1894"/>
        <v/>
      </c>
      <c r="J5540" s="15" t="str">
        <f t="shared" si="1895"/>
        <v/>
      </c>
      <c r="K5540" s="15">
        <f t="shared" si="1896"/>
        <v>0</v>
      </c>
      <c r="L5540" s="15" t="str">
        <f t="shared" si="1897"/>
        <v>9080,LOCHRISTI,Persijzer,</v>
      </c>
      <c r="M5540" s="15" t="str">
        <f t="shared" si="1898"/>
        <v/>
      </c>
      <c r="N5540" s="15" t="str">
        <f t="shared" si="1899"/>
        <v/>
      </c>
      <c r="O5540" s="15" t="str">
        <f t="shared" si="1900"/>
        <v/>
      </c>
      <c r="P5540" s="15">
        <f t="shared" si="1901"/>
        <v>0</v>
      </c>
      <c r="Q5540" s="15" t="str">
        <f t="shared" si="1902"/>
        <v>9080,LOCHRISTI,Persijzer,</v>
      </c>
      <c r="R5540" s="15" t="str">
        <f t="shared" si="1903"/>
        <v/>
      </c>
      <c r="S5540" s="15" t="str">
        <f t="shared" si="1904"/>
        <v/>
      </c>
      <c r="T5540" s="15" t="str">
        <f t="shared" si="1905"/>
        <v/>
      </c>
      <c r="U5540" s="15">
        <f t="shared" si="1906"/>
        <v>0</v>
      </c>
      <c r="V5540" s="15" t="str">
        <f t="shared" si="1907"/>
        <v>9080,LOCHRISTI,Persijzer,</v>
      </c>
      <c r="W5540" s="15" t="str">
        <f t="shared" si="1908"/>
        <v/>
      </c>
      <c r="X5540" s="15" t="str">
        <f t="shared" si="1909"/>
        <v/>
      </c>
      <c r="Y5540" s="15" t="str">
        <f t="shared" si="1910"/>
        <v/>
      </c>
      <c r="Z5540" s="15">
        <f t="shared" si="1911"/>
        <v>0</v>
      </c>
      <c r="AA5540" s="15" t="str">
        <f t="shared" si="1912"/>
        <v>9080,LOCHRISTI,Persijzer,</v>
      </c>
      <c r="AB5540" s="15" t="str">
        <f t="shared" si="1913"/>
        <v/>
      </c>
    </row>
    <row r="5541" spans="1:28" x14ac:dyDescent="0.2">
      <c r="A5541">
        <v>116</v>
      </c>
      <c r="B5541">
        <v>200</v>
      </c>
      <c r="C5541">
        <v>9080</v>
      </c>
      <c r="D5541" t="s">
        <v>6049</v>
      </c>
      <c r="E5541" t="s">
        <v>6059</v>
      </c>
      <c r="F5541" t="str">
        <f t="shared" si="1892"/>
        <v>9080,LOCHRISTI,Ruilare,</v>
      </c>
      <c r="G5541">
        <f t="shared" si="1893"/>
        <v>116</v>
      </c>
      <c r="H5541">
        <f t="shared" si="1893"/>
        <v>200</v>
      </c>
      <c r="I5541" s="15" t="str">
        <f t="shared" si="1894"/>
        <v/>
      </c>
      <c r="J5541" s="15" t="str">
        <f t="shared" si="1895"/>
        <v/>
      </c>
      <c r="K5541" s="15">
        <f t="shared" si="1896"/>
        <v>0</v>
      </c>
      <c r="L5541" s="15" t="str">
        <f t="shared" si="1897"/>
        <v>9080,LOCHRISTI,Ruilare,</v>
      </c>
      <c r="M5541" s="15" t="str">
        <f t="shared" si="1898"/>
        <v/>
      </c>
      <c r="N5541" s="15" t="str">
        <f t="shared" si="1899"/>
        <v/>
      </c>
      <c r="O5541" s="15" t="str">
        <f t="shared" si="1900"/>
        <v/>
      </c>
      <c r="P5541" s="15">
        <f t="shared" si="1901"/>
        <v>0</v>
      </c>
      <c r="Q5541" s="15" t="str">
        <f t="shared" si="1902"/>
        <v>9080,LOCHRISTI,Ruilare,</v>
      </c>
      <c r="R5541" s="15" t="str">
        <f t="shared" si="1903"/>
        <v/>
      </c>
      <c r="S5541" s="15" t="str">
        <f t="shared" si="1904"/>
        <v/>
      </c>
      <c r="T5541" s="15" t="str">
        <f t="shared" si="1905"/>
        <v/>
      </c>
      <c r="U5541" s="15">
        <f t="shared" si="1906"/>
        <v>0</v>
      </c>
      <c r="V5541" s="15" t="str">
        <f t="shared" si="1907"/>
        <v>9080,LOCHRISTI,Ruilare,</v>
      </c>
      <c r="W5541" s="15" t="str">
        <f t="shared" si="1908"/>
        <v/>
      </c>
      <c r="X5541" s="15" t="str">
        <f t="shared" si="1909"/>
        <v/>
      </c>
      <c r="Y5541" s="15" t="str">
        <f t="shared" si="1910"/>
        <v/>
      </c>
      <c r="Z5541" s="15">
        <f t="shared" si="1911"/>
        <v>0</v>
      </c>
      <c r="AA5541" s="15" t="str">
        <f t="shared" si="1912"/>
        <v>9080,LOCHRISTI,Ruilare,</v>
      </c>
      <c r="AB5541" s="15" t="str">
        <f t="shared" si="1913"/>
        <v/>
      </c>
    </row>
    <row r="5542" spans="1:28" x14ac:dyDescent="0.2">
      <c r="A5542">
        <v>112</v>
      </c>
      <c r="B5542">
        <v>201</v>
      </c>
      <c r="C5542">
        <v>9080</v>
      </c>
      <c r="D5542" t="s">
        <v>6049</v>
      </c>
      <c r="E5542" t="s">
        <v>6060</v>
      </c>
      <c r="F5542" t="str">
        <f t="shared" si="1892"/>
        <v>9080,LOCHRISTI,Vierweegse,</v>
      </c>
      <c r="G5542">
        <f t="shared" si="1893"/>
        <v>112</v>
      </c>
      <c r="H5542">
        <f t="shared" si="1893"/>
        <v>201</v>
      </c>
      <c r="I5542" s="15" t="str">
        <f t="shared" si="1894"/>
        <v/>
      </c>
      <c r="J5542" s="15" t="str">
        <f t="shared" si="1895"/>
        <v/>
      </c>
      <c r="K5542" s="15">
        <f t="shared" si="1896"/>
        <v>0</v>
      </c>
      <c r="L5542" s="15" t="str">
        <f t="shared" si="1897"/>
        <v>9080,LOCHRISTI,Vierweegse,</v>
      </c>
      <c r="M5542" s="15" t="str">
        <f t="shared" si="1898"/>
        <v/>
      </c>
      <c r="N5542" s="15" t="str">
        <f t="shared" si="1899"/>
        <v/>
      </c>
      <c r="O5542" s="15" t="str">
        <f t="shared" si="1900"/>
        <v/>
      </c>
      <c r="P5542" s="15">
        <f t="shared" si="1901"/>
        <v>0</v>
      </c>
      <c r="Q5542" s="15" t="str">
        <f t="shared" si="1902"/>
        <v>9080,LOCHRISTI,Vierweegse,</v>
      </c>
      <c r="R5542" s="15" t="str">
        <f t="shared" si="1903"/>
        <v/>
      </c>
      <c r="S5542" s="15" t="str">
        <f t="shared" si="1904"/>
        <v/>
      </c>
      <c r="T5542" s="15" t="str">
        <f t="shared" si="1905"/>
        <v/>
      </c>
      <c r="U5542" s="15">
        <f t="shared" si="1906"/>
        <v>0</v>
      </c>
      <c r="V5542" s="15" t="str">
        <f t="shared" si="1907"/>
        <v>9080,LOCHRISTI,Vierweegse,</v>
      </c>
      <c r="W5542" s="15" t="str">
        <f t="shared" si="1908"/>
        <v/>
      </c>
      <c r="X5542" s="15" t="str">
        <f t="shared" si="1909"/>
        <v/>
      </c>
      <c r="Y5542" s="15" t="str">
        <f t="shared" si="1910"/>
        <v/>
      </c>
      <c r="Z5542" s="15">
        <f t="shared" si="1911"/>
        <v>0</v>
      </c>
      <c r="AA5542" s="15" t="str">
        <f t="shared" si="1912"/>
        <v>9080,LOCHRISTI,Vierweegse,</v>
      </c>
      <c r="AB5542" s="15" t="str">
        <f t="shared" si="1913"/>
        <v/>
      </c>
    </row>
    <row r="5543" spans="1:28" x14ac:dyDescent="0.2">
      <c r="A5543">
        <v>115</v>
      </c>
      <c r="B5543">
        <v>202</v>
      </c>
      <c r="C5543">
        <v>9080</v>
      </c>
      <c r="D5543" t="s">
        <v>6049</v>
      </c>
      <c r="E5543" t="s">
        <v>6061</v>
      </c>
      <c r="F5543" t="str">
        <f t="shared" si="1892"/>
        <v>9080,LOCHRISTI,Zaffelare,</v>
      </c>
      <c r="G5543">
        <f t="shared" si="1893"/>
        <v>115</v>
      </c>
      <c r="H5543">
        <f t="shared" si="1893"/>
        <v>202</v>
      </c>
      <c r="I5543" s="15" t="str">
        <f t="shared" si="1894"/>
        <v/>
      </c>
      <c r="J5543" s="15" t="str">
        <f t="shared" si="1895"/>
        <v/>
      </c>
      <c r="K5543" s="15">
        <f t="shared" si="1896"/>
        <v>0</v>
      </c>
      <c r="L5543" s="15" t="str">
        <f t="shared" si="1897"/>
        <v>9080,LOCHRISTI,Zaffelare,</v>
      </c>
      <c r="M5543" s="15" t="str">
        <f t="shared" si="1898"/>
        <v/>
      </c>
      <c r="N5543" s="15" t="str">
        <f t="shared" si="1899"/>
        <v/>
      </c>
      <c r="O5543" s="15" t="str">
        <f t="shared" si="1900"/>
        <v/>
      </c>
      <c r="P5543" s="15">
        <f t="shared" si="1901"/>
        <v>0</v>
      </c>
      <c r="Q5543" s="15" t="str">
        <f t="shared" si="1902"/>
        <v>9080,LOCHRISTI,Zaffelare,</v>
      </c>
      <c r="R5543" s="15" t="str">
        <f t="shared" si="1903"/>
        <v/>
      </c>
      <c r="S5543" s="15" t="str">
        <f t="shared" si="1904"/>
        <v/>
      </c>
      <c r="T5543" s="15" t="str">
        <f t="shared" si="1905"/>
        <v/>
      </c>
      <c r="U5543" s="15">
        <f t="shared" si="1906"/>
        <v>0</v>
      </c>
      <c r="V5543" s="15" t="str">
        <f t="shared" si="1907"/>
        <v>9080,LOCHRISTI,Zaffelare,</v>
      </c>
      <c r="W5543" s="15" t="str">
        <f t="shared" si="1908"/>
        <v/>
      </c>
      <c r="X5543" s="15" t="str">
        <f t="shared" si="1909"/>
        <v/>
      </c>
      <c r="Y5543" s="15" t="str">
        <f t="shared" si="1910"/>
        <v/>
      </c>
      <c r="Z5543" s="15">
        <f t="shared" si="1911"/>
        <v>0</v>
      </c>
      <c r="AA5543" s="15" t="str">
        <f t="shared" si="1912"/>
        <v>9080,LOCHRISTI,Zaffelare,</v>
      </c>
      <c r="AB5543" s="15" t="str">
        <f t="shared" si="1913"/>
        <v/>
      </c>
    </row>
    <row r="5544" spans="1:28" x14ac:dyDescent="0.2">
      <c r="A5544">
        <v>117</v>
      </c>
      <c r="B5544">
        <v>199</v>
      </c>
      <c r="C5544">
        <v>9080</v>
      </c>
      <c r="D5544" t="s">
        <v>6049</v>
      </c>
      <c r="E5544" t="s">
        <v>6062</v>
      </c>
      <c r="F5544" t="str">
        <f t="shared" si="1892"/>
        <v>9080,LOCHRISTI,Zeveneken,</v>
      </c>
      <c r="G5544">
        <f t="shared" si="1893"/>
        <v>117</v>
      </c>
      <c r="H5544">
        <f t="shared" si="1893"/>
        <v>199</v>
      </c>
      <c r="I5544" s="15" t="str">
        <f t="shared" si="1894"/>
        <v/>
      </c>
      <c r="J5544" s="15" t="str">
        <f t="shared" si="1895"/>
        <v/>
      </c>
      <c r="K5544" s="15">
        <f t="shared" si="1896"/>
        <v>0</v>
      </c>
      <c r="L5544" s="15" t="str">
        <f t="shared" si="1897"/>
        <v>9080,LOCHRISTI,Zeveneken,</v>
      </c>
      <c r="M5544" s="15" t="str">
        <f t="shared" si="1898"/>
        <v/>
      </c>
      <c r="N5544" s="15" t="str">
        <f t="shared" si="1899"/>
        <v/>
      </c>
      <c r="O5544" s="15" t="str">
        <f t="shared" si="1900"/>
        <v/>
      </c>
      <c r="P5544" s="15">
        <f t="shared" si="1901"/>
        <v>0</v>
      </c>
      <c r="Q5544" s="15" t="str">
        <f t="shared" si="1902"/>
        <v>9080,LOCHRISTI,Zeveneken,</v>
      </c>
      <c r="R5544" s="15" t="str">
        <f t="shared" si="1903"/>
        <v/>
      </c>
      <c r="S5544" s="15" t="str">
        <f t="shared" si="1904"/>
        <v/>
      </c>
      <c r="T5544" s="15" t="str">
        <f t="shared" si="1905"/>
        <v/>
      </c>
      <c r="U5544" s="15">
        <f t="shared" si="1906"/>
        <v>0</v>
      </c>
      <c r="V5544" s="15" t="str">
        <f t="shared" si="1907"/>
        <v>9080,LOCHRISTI,Zeveneken,</v>
      </c>
      <c r="W5544" s="15" t="str">
        <f t="shared" si="1908"/>
        <v/>
      </c>
      <c r="X5544" s="15" t="str">
        <f t="shared" si="1909"/>
        <v/>
      </c>
      <c r="Y5544" s="15" t="str">
        <f t="shared" si="1910"/>
        <v/>
      </c>
      <c r="Z5544" s="15">
        <f t="shared" si="1911"/>
        <v>0</v>
      </c>
      <c r="AA5544" s="15" t="str">
        <f t="shared" si="1912"/>
        <v>9080,LOCHRISTI,Zeveneken,</v>
      </c>
      <c r="AB5544" s="15" t="str">
        <f t="shared" si="1913"/>
        <v/>
      </c>
    </row>
    <row r="5545" spans="1:28" x14ac:dyDescent="0.2">
      <c r="A5545">
        <v>110</v>
      </c>
      <c r="B5545">
        <v>186</v>
      </c>
      <c r="C5545">
        <v>9090</v>
      </c>
      <c r="D5545" t="s">
        <v>6063</v>
      </c>
      <c r="E5545" t="s">
        <v>6064</v>
      </c>
      <c r="F5545" t="str">
        <f t="shared" si="1892"/>
        <v>9090,MELLE,Gontrode,</v>
      </c>
      <c r="G5545">
        <f t="shared" si="1893"/>
        <v>110</v>
      </c>
      <c r="H5545">
        <f t="shared" si="1893"/>
        <v>186</v>
      </c>
      <c r="I5545" s="15" t="str">
        <f t="shared" si="1894"/>
        <v/>
      </c>
      <c r="J5545" s="15" t="str">
        <f t="shared" si="1895"/>
        <v/>
      </c>
      <c r="K5545" s="15">
        <f t="shared" si="1896"/>
        <v>0</v>
      </c>
      <c r="L5545" s="15" t="str">
        <f t="shared" si="1897"/>
        <v>9090,MELLE,Gontrode,</v>
      </c>
      <c r="M5545" s="15" t="str">
        <f t="shared" si="1898"/>
        <v/>
      </c>
      <c r="N5545" s="15" t="str">
        <f t="shared" si="1899"/>
        <v/>
      </c>
      <c r="O5545" s="15" t="str">
        <f t="shared" si="1900"/>
        <v/>
      </c>
      <c r="P5545" s="15">
        <f t="shared" si="1901"/>
        <v>0</v>
      </c>
      <c r="Q5545" s="15" t="str">
        <f t="shared" si="1902"/>
        <v>9090,MELLE,Gontrode,</v>
      </c>
      <c r="R5545" s="15" t="str">
        <f t="shared" si="1903"/>
        <v/>
      </c>
      <c r="S5545" s="15" t="str">
        <f t="shared" si="1904"/>
        <v/>
      </c>
      <c r="T5545" s="15" t="str">
        <f t="shared" si="1905"/>
        <v/>
      </c>
      <c r="U5545" s="15">
        <f t="shared" si="1906"/>
        <v>0</v>
      </c>
      <c r="V5545" s="15" t="str">
        <f t="shared" si="1907"/>
        <v>9090,MELLE,Gontrode,</v>
      </c>
      <c r="W5545" s="15" t="str">
        <f t="shared" si="1908"/>
        <v/>
      </c>
      <c r="X5545" s="15" t="str">
        <f t="shared" si="1909"/>
        <v/>
      </c>
      <c r="Y5545" s="15" t="str">
        <f t="shared" si="1910"/>
        <v/>
      </c>
      <c r="Z5545" s="15">
        <f t="shared" si="1911"/>
        <v>0</v>
      </c>
      <c r="AA5545" s="15" t="str">
        <f t="shared" si="1912"/>
        <v>9090,MELLE,Gontrode,</v>
      </c>
      <c r="AB5545" s="15" t="str">
        <f t="shared" si="1913"/>
        <v/>
      </c>
    </row>
    <row r="5546" spans="1:28" x14ac:dyDescent="0.2">
      <c r="A5546">
        <v>110</v>
      </c>
      <c r="B5546">
        <v>187</v>
      </c>
      <c r="C5546">
        <v>9090</v>
      </c>
      <c r="D5546" t="s">
        <v>6063</v>
      </c>
      <c r="E5546" t="s">
        <v>6065</v>
      </c>
      <c r="F5546" t="str">
        <f t="shared" si="1892"/>
        <v>9090,MELLE,Melle,</v>
      </c>
      <c r="G5546">
        <f t="shared" si="1893"/>
        <v>110</v>
      </c>
      <c r="H5546">
        <f t="shared" si="1893"/>
        <v>187</v>
      </c>
      <c r="I5546" s="15" t="str">
        <f t="shared" si="1894"/>
        <v/>
      </c>
      <c r="J5546" s="15" t="str">
        <f t="shared" si="1895"/>
        <v/>
      </c>
      <c r="K5546" s="15">
        <f t="shared" si="1896"/>
        <v>0</v>
      </c>
      <c r="L5546" s="15" t="str">
        <f t="shared" si="1897"/>
        <v>9090,MELLE,Melle,</v>
      </c>
      <c r="M5546" s="15" t="str">
        <f t="shared" si="1898"/>
        <v/>
      </c>
      <c r="N5546" s="15" t="str">
        <f t="shared" si="1899"/>
        <v/>
      </c>
      <c r="O5546" s="15" t="str">
        <f t="shared" si="1900"/>
        <v/>
      </c>
      <c r="P5546" s="15">
        <f t="shared" si="1901"/>
        <v>0</v>
      </c>
      <c r="Q5546" s="15" t="str">
        <f t="shared" si="1902"/>
        <v>9090,MELLE,Melle,</v>
      </c>
      <c r="R5546" s="15" t="str">
        <f t="shared" si="1903"/>
        <v/>
      </c>
      <c r="S5546" s="15" t="str">
        <f t="shared" si="1904"/>
        <v/>
      </c>
      <c r="T5546" s="15" t="str">
        <f t="shared" si="1905"/>
        <v/>
      </c>
      <c r="U5546" s="15">
        <f t="shared" si="1906"/>
        <v>0</v>
      </c>
      <c r="V5546" s="15" t="str">
        <f t="shared" si="1907"/>
        <v>9090,MELLE,Melle,</v>
      </c>
      <c r="W5546" s="15" t="str">
        <f t="shared" si="1908"/>
        <v/>
      </c>
      <c r="X5546" s="15" t="str">
        <f t="shared" si="1909"/>
        <v/>
      </c>
      <c r="Y5546" s="15" t="str">
        <f t="shared" si="1910"/>
        <v/>
      </c>
      <c r="Z5546" s="15">
        <f t="shared" si="1911"/>
        <v>0</v>
      </c>
      <c r="AA5546" s="15" t="str">
        <f t="shared" si="1912"/>
        <v>9090,MELLE,Melle,</v>
      </c>
      <c r="AB5546" s="15" t="str">
        <f t="shared" si="1913"/>
        <v/>
      </c>
    </row>
    <row r="5547" spans="1:28" x14ac:dyDescent="0.2">
      <c r="A5547">
        <v>134</v>
      </c>
      <c r="B5547">
        <v>204</v>
      </c>
      <c r="C5547">
        <v>9100</v>
      </c>
      <c r="D5547" t="s">
        <v>6066</v>
      </c>
      <c r="E5547" t="s">
        <v>6067</v>
      </c>
      <c r="F5547" t="str">
        <f t="shared" si="1892"/>
        <v>9100,SINT-NIKLAAS,Driegaaien,</v>
      </c>
      <c r="G5547">
        <f t="shared" si="1893"/>
        <v>134</v>
      </c>
      <c r="H5547">
        <f t="shared" si="1893"/>
        <v>204</v>
      </c>
      <c r="I5547" s="15" t="str">
        <f t="shared" si="1894"/>
        <v/>
      </c>
      <c r="J5547" s="15" t="str">
        <f t="shared" si="1895"/>
        <v/>
      </c>
      <c r="K5547" s="15">
        <f t="shared" si="1896"/>
        <v>0</v>
      </c>
      <c r="L5547" s="15" t="str">
        <f t="shared" si="1897"/>
        <v>9100,SINT-NIKLAAS,Driegaaien,</v>
      </c>
      <c r="M5547" s="15" t="str">
        <f t="shared" si="1898"/>
        <v/>
      </c>
      <c r="N5547" s="15" t="str">
        <f t="shared" si="1899"/>
        <v/>
      </c>
      <c r="O5547" s="15" t="str">
        <f t="shared" si="1900"/>
        <v/>
      </c>
      <c r="P5547" s="15">
        <f t="shared" si="1901"/>
        <v>0</v>
      </c>
      <c r="Q5547" s="15" t="str">
        <f t="shared" si="1902"/>
        <v>9100,SINT-NIKLAAS,Driegaaien,</v>
      </c>
      <c r="R5547" s="15" t="str">
        <f t="shared" si="1903"/>
        <v/>
      </c>
      <c r="S5547" s="15" t="str">
        <f t="shared" si="1904"/>
        <v/>
      </c>
      <c r="T5547" s="15" t="str">
        <f t="shared" si="1905"/>
        <v/>
      </c>
      <c r="U5547" s="15">
        <f t="shared" si="1906"/>
        <v>0</v>
      </c>
      <c r="V5547" s="15" t="str">
        <f t="shared" si="1907"/>
        <v>9100,SINT-NIKLAAS,Driegaaien,</v>
      </c>
      <c r="W5547" s="15" t="str">
        <f t="shared" si="1908"/>
        <v/>
      </c>
      <c r="X5547" s="15" t="str">
        <f t="shared" si="1909"/>
        <v/>
      </c>
      <c r="Y5547" s="15" t="str">
        <f t="shared" si="1910"/>
        <v/>
      </c>
      <c r="Z5547" s="15">
        <f t="shared" si="1911"/>
        <v>0</v>
      </c>
      <c r="AA5547" s="15" t="str">
        <f t="shared" si="1912"/>
        <v>9100,SINT-NIKLAAS,Driegaaien,</v>
      </c>
      <c r="AB5547" s="15" t="str">
        <f t="shared" si="1913"/>
        <v/>
      </c>
    </row>
    <row r="5548" spans="1:28" x14ac:dyDescent="0.2">
      <c r="A5548">
        <v>136</v>
      </c>
      <c r="B5548">
        <v>204</v>
      </c>
      <c r="C5548">
        <v>9100</v>
      </c>
      <c r="D5548" t="s">
        <v>6066</v>
      </c>
      <c r="E5548" t="s">
        <v>6068</v>
      </c>
      <c r="F5548" t="str">
        <f t="shared" si="1892"/>
        <v>9100,SINT-NIKLAAS,Eigenlo,</v>
      </c>
      <c r="G5548">
        <f t="shared" si="1893"/>
        <v>136</v>
      </c>
      <c r="H5548">
        <f t="shared" si="1893"/>
        <v>204</v>
      </c>
      <c r="I5548" s="15" t="str">
        <f t="shared" si="1894"/>
        <v/>
      </c>
      <c r="J5548" s="15" t="str">
        <f t="shared" si="1895"/>
        <v/>
      </c>
      <c r="K5548" s="15">
        <f t="shared" si="1896"/>
        <v>0</v>
      </c>
      <c r="L5548" s="15" t="str">
        <f t="shared" si="1897"/>
        <v>9100,SINT-NIKLAAS,Eigenlo,</v>
      </c>
      <c r="M5548" s="15" t="str">
        <f t="shared" si="1898"/>
        <v/>
      </c>
      <c r="N5548" s="15" t="str">
        <f t="shared" si="1899"/>
        <v/>
      </c>
      <c r="O5548" s="15" t="str">
        <f t="shared" si="1900"/>
        <v/>
      </c>
      <c r="P5548" s="15">
        <f t="shared" si="1901"/>
        <v>0</v>
      </c>
      <c r="Q5548" s="15" t="str">
        <f t="shared" si="1902"/>
        <v>9100,SINT-NIKLAAS,Eigenlo,</v>
      </c>
      <c r="R5548" s="15" t="str">
        <f t="shared" si="1903"/>
        <v/>
      </c>
      <c r="S5548" s="15" t="str">
        <f t="shared" si="1904"/>
        <v/>
      </c>
      <c r="T5548" s="15" t="str">
        <f t="shared" si="1905"/>
        <v/>
      </c>
      <c r="U5548" s="15">
        <f t="shared" si="1906"/>
        <v>0</v>
      </c>
      <c r="V5548" s="15" t="str">
        <f t="shared" si="1907"/>
        <v>9100,SINT-NIKLAAS,Eigenlo,</v>
      </c>
      <c r="W5548" s="15" t="str">
        <f t="shared" si="1908"/>
        <v/>
      </c>
      <c r="X5548" s="15" t="str">
        <f t="shared" si="1909"/>
        <v/>
      </c>
      <c r="Y5548" s="15" t="str">
        <f t="shared" si="1910"/>
        <v/>
      </c>
      <c r="Z5548" s="15">
        <f t="shared" si="1911"/>
        <v>0</v>
      </c>
      <c r="AA5548" s="15" t="str">
        <f t="shared" si="1912"/>
        <v>9100,SINT-NIKLAAS,Eigenlo,</v>
      </c>
      <c r="AB5548" s="15" t="str">
        <f t="shared" si="1913"/>
        <v/>
      </c>
    </row>
    <row r="5549" spans="1:28" x14ac:dyDescent="0.2">
      <c r="A5549">
        <v>133</v>
      </c>
      <c r="B5549">
        <v>203</v>
      </c>
      <c r="C5549">
        <v>9100</v>
      </c>
      <c r="D5549" t="s">
        <v>6066</v>
      </c>
      <c r="E5549" t="s">
        <v>6069</v>
      </c>
      <c r="F5549" t="str">
        <f t="shared" si="1892"/>
        <v>9100,SINT-NIKLAAS,Heimolen,</v>
      </c>
      <c r="G5549">
        <f t="shared" si="1893"/>
        <v>133</v>
      </c>
      <c r="H5549">
        <f t="shared" si="1893"/>
        <v>203</v>
      </c>
      <c r="I5549" s="15" t="str">
        <f t="shared" si="1894"/>
        <v/>
      </c>
      <c r="J5549" s="15" t="str">
        <f t="shared" si="1895"/>
        <v/>
      </c>
      <c r="K5549" s="15">
        <f t="shared" si="1896"/>
        <v>0</v>
      </c>
      <c r="L5549" s="15" t="str">
        <f t="shared" si="1897"/>
        <v>9100,SINT-NIKLAAS,Heimolen,</v>
      </c>
      <c r="M5549" s="15" t="str">
        <f t="shared" si="1898"/>
        <v/>
      </c>
      <c r="N5549" s="15" t="str">
        <f t="shared" si="1899"/>
        <v/>
      </c>
      <c r="O5549" s="15" t="str">
        <f t="shared" si="1900"/>
        <v/>
      </c>
      <c r="P5549" s="15">
        <f t="shared" si="1901"/>
        <v>0</v>
      </c>
      <c r="Q5549" s="15" t="str">
        <f t="shared" si="1902"/>
        <v>9100,SINT-NIKLAAS,Heimolen,</v>
      </c>
      <c r="R5549" s="15" t="str">
        <f t="shared" si="1903"/>
        <v/>
      </c>
      <c r="S5549" s="15" t="str">
        <f t="shared" si="1904"/>
        <v/>
      </c>
      <c r="T5549" s="15" t="str">
        <f t="shared" si="1905"/>
        <v/>
      </c>
      <c r="U5549" s="15">
        <f t="shared" si="1906"/>
        <v>0</v>
      </c>
      <c r="V5549" s="15" t="str">
        <f t="shared" si="1907"/>
        <v>9100,SINT-NIKLAAS,Heimolen,</v>
      </c>
      <c r="W5549" s="15" t="str">
        <f t="shared" si="1908"/>
        <v/>
      </c>
      <c r="X5549" s="15" t="str">
        <f t="shared" si="1909"/>
        <v/>
      </c>
      <c r="Y5549" s="15" t="str">
        <f t="shared" si="1910"/>
        <v/>
      </c>
      <c r="Z5549" s="15">
        <f t="shared" si="1911"/>
        <v>0</v>
      </c>
      <c r="AA5549" s="15" t="str">
        <f t="shared" si="1912"/>
        <v>9100,SINT-NIKLAAS,Heimolen,</v>
      </c>
      <c r="AB5549" s="15" t="str">
        <f t="shared" si="1913"/>
        <v/>
      </c>
    </row>
    <row r="5550" spans="1:28" x14ac:dyDescent="0.2">
      <c r="A5550">
        <v>136</v>
      </c>
      <c r="B5550">
        <v>205</v>
      </c>
      <c r="C5550">
        <v>9100</v>
      </c>
      <c r="D5550" t="s">
        <v>6066</v>
      </c>
      <c r="E5550" t="s">
        <v>6070</v>
      </c>
      <c r="F5550" t="str">
        <f t="shared" si="1892"/>
        <v>9100,SINT-NIKLAAS,Hertjen,</v>
      </c>
      <c r="G5550">
        <f t="shared" si="1893"/>
        <v>136</v>
      </c>
      <c r="H5550">
        <f t="shared" si="1893"/>
        <v>205</v>
      </c>
      <c r="I5550" s="15" t="str">
        <f t="shared" si="1894"/>
        <v/>
      </c>
      <c r="J5550" s="15" t="str">
        <f t="shared" si="1895"/>
        <v/>
      </c>
      <c r="K5550" s="15">
        <f t="shared" si="1896"/>
        <v>0</v>
      </c>
      <c r="L5550" s="15" t="str">
        <f t="shared" si="1897"/>
        <v>9100,SINT-NIKLAAS,Hertjen,</v>
      </c>
      <c r="M5550" s="15" t="str">
        <f t="shared" si="1898"/>
        <v/>
      </c>
      <c r="N5550" s="15" t="str">
        <f t="shared" si="1899"/>
        <v/>
      </c>
      <c r="O5550" s="15" t="str">
        <f t="shared" si="1900"/>
        <v/>
      </c>
      <c r="P5550" s="15">
        <f t="shared" si="1901"/>
        <v>0</v>
      </c>
      <c r="Q5550" s="15" t="str">
        <f t="shared" si="1902"/>
        <v>9100,SINT-NIKLAAS,Hertjen,</v>
      </c>
      <c r="R5550" s="15" t="str">
        <f t="shared" si="1903"/>
        <v/>
      </c>
      <c r="S5550" s="15" t="str">
        <f t="shared" si="1904"/>
        <v/>
      </c>
      <c r="T5550" s="15" t="str">
        <f t="shared" si="1905"/>
        <v/>
      </c>
      <c r="U5550" s="15">
        <f t="shared" si="1906"/>
        <v>0</v>
      </c>
      <c r="V5550" s="15" t="str">
        <f t="shared" si="1907"/>
        <v>9100,SINT-NIKLAAS,Hertjen,</v>
      </c>
      <c r="W5550" s="15" t="str">
        <f t="shared" si="1908"/>
        <v/>
      </c>
      <c r="X5550" s="15" t="str">
        <f t="shared" si="1909"/>
        <v/>
      </c>
      <c r="Y5550" s="15" t="str">
        <f t="shared" si="1910"/>
        <v/>
      </c>
      <c r="Z5550" s="15">
        <f t="shared" si="1911"/>
        <v>0</v>
      </c>
      <c r="AA5550" s="15" t="str">
        <f t="shared" si="1912"/>
        <v>9100,SINT-NIKLAAS,Hertjen,</v>
      </c>
      <c r="AB5550" s="15" t="str">
        <f t="shared" si="1913"/>
        <v/>
      </c>
    </row>
    <row r="5551" spans="1:28" x14ac:dyDescent="0.2">
      <c r="A5551">
        <v>136</v>
      </c>
      <c r="B5551">
        <v>204</v>
      </c>
      <c r="C5551">
        <v>9100</v>
      </c>
      <c r="D5551" t="s">
        <v>6066</v>
      </c>
      <c r="E5551" t="s">
        <v>6071</v>
      </c>
      <c r="F5551" t="str">
        <f t="shared" si="1892"/>
        <v>9100,SINT-NIKLAAS,Hoogkameren,</v>
      </c>
      <c r="G5551">
        <f t="shared" si="1893"/>
        <v>136</v>
      </c>
      <c r="H5551">
        <f t="shared" si="1893"/>
        <v>204</v>
      </c>
      <c r="I5551" s="15" t="str">
        <f t="shared" si="1894"/>
        <v/>
      </c>
      <c r="J5551" s="15" t="str">
        <f t="shared" si="1895"/>
        <v/>
      </c>
      <c r="K5551" s="15">
        <f t="shared" si="1896"/>
        <v>0</v>
      </c>
      <c r="L5551" s="15" t="str">
        <f t="shared" si="1897"/>
        <v>9100,SINT-NIKLAAS,Hoogkameren,</v>
      </c>
      <c r="M5551" s="15" t="str">
        <f t="shared" si="1898"/>
        <v/>
      </c>
      <c r="N5551" s="15" t="str">
        <f t="shared" si="1899"/>
        <v/>
      </c>
      <c r="O5551" s="15" t="str">
        <f t="shared" si="1900"/>
        <v/>
      </c>
      <c r="P5551" s="15">
        <f t="shared" si="1901"/>
        <v>0</v>
      </c>
      <c r="Q5551" s="15" t="str">
        <f t="shared" si="1902"/>
        <v>9100,SINT-NIKLAAS,Hoogkameren,</v>
      </c>
      <c r="R5551" s="15" t="str">
        <f t="shared" si="1903"/>
        <v/>
      </c>
      <c r="S5551" s="15" t="str">
        <f t="shared" si="1904"/>
        <v/>
      </c>
      <c r="T5551" s="15" t="str">
        <f t="shared" si="1905"/>
        <v/>
      </c>
      <c r="U5551" s="15">
        <f t="shared" si="1906"/>
        <v>0</v>
      </c>
      <c r="V5551" s="15" t="str">
        <f t="shared" si="1907"/>
        <v>9100,SINT-NIKLAAS,Hoogkameren,</v>
      </c>
      <c r="W5551" s="15" t="str">
        <f t="shared" si="1908"/>
        <v/>
      </c>
      <c r="X5551" s="15" t="str">
        <f t="shared" si="1909"/>
        <v/>
      </c>
      <c r="Y5551" s="15" t="str">
        <f t="shared" si="1910"/>
        <v/>
      </c>
      <c r="Z5551" s="15">
        <f t="shared" si="1911"/>
        <v>0</v>
      </c>
      <c r="AA5551" s="15" t="str">
        <f t="shared" si="1912"/>
        <v>9100,SINT-NIKLAAS,Hoogkameren,</v>
      </c>
      <c r="AB5551" s="15" t="str">
        <f t="shared" si="1913"/>
        <v/>
      </c>
    </row>
    <row r="5552" spans="1:28" x14ac:dyDescent="0.2">
      <c r="A5552">
        <v>134</v>
      </c>
      <c r="B5552">
        <v>203</v>
      </c>
      <c r="C5552">
        <v>9100</v>
      </c>
      <c r="D5552" t="s">
        <v>6066</v>
      </c>
      <c r="E5552" t="s">
        <v>6072</v>
      </c>
      <c r="F5552" t="str">
        <f t="shared" si="1892"/>
        <v>9100,SINT-NIKLAAS,Kettermuit,</v>
      </c>
      <c r="G5552">
        <f t="shared" si="1893"/>
        <v>134</v>
      </c>
      <c r="H5552">
        <f t="shared" si="1893"/>
        <v>203</v>
      </c>
      <c r="I5552" s="15" t="str">
        <f t="shared" si="1894"/>
        <v/>
      </c>
      <c r="J5552" s="15" t="str">
        <f t="shared" si="1895"/>
        <v/>
      </c>
      <c r="K5552" s="15">
        <f t="shared" si="1896"/>
        <v>0</v>
      </c>
      <c r="L5552" s="15" t="str">
        <f t="shared" si="1897"/>
        <v>9100,SINT-NIKLAAS,Kettermuit,</v>
      </c>
      <c r="M5552" s="15" t="str">
        <f t="shared" si="1898"/>
        <v/>
      </c>
      <c r="N5552" s="15" t="str">
        <f t="shared" si="1899"/>
        <v/>
      </c>
      <c r="O5552" s="15" t="str">
        <f t="shared" si="1900"/>
        <v/>
      </c>
      <c r="P5552" s="15">
        <f t="shared" si="1901"/>
        <v>0</v>
      </c>
      <c r="Q5552" s="15" t="str">
        <f t="shared" si="1902"/>
        <v>9100,SINT-NIKLAAS,Kettermuit,</v>
      </c>
      <c r="R5552" s="15" t="str">
        <f t="shared" si="1903"/>
        <v/>
      </c>
      <c r="S5552" s="15" t="str">
        <f t="shared" si="1904"/>
        <v/>
      </c>
      <c r="T5552" s="15" t="str">
        <f t="shared" si="1905"/>
        <v/>
      </c>
      <c r="U5552" s="15">
        <f t="shared" si="1906"/>
        <v>0</v>
      </c>
      <c r="V5552" s="15" t="str">
        <f t="shared" si="1907"/>
        <v>9100,SINT-NIKLAAS,Kettermuit,</v>
      </c>
      <c r="W5552" s="15" t="str">
        <f t="shared" si="1908"/>
        <v/>
      </c>
      <c r="X5552" s="15" t="str">
        <f t="shared" si="1909"/>
        <v/>
      </c>
      <c r="Y5552" s="15" t="str">
        <f t="shared" si="1910"/>
        <v/>
      </c>
      <c r="Z5552" s="15">
        <f t="shared" si="1911"/>
        <v>0</v>
      </c>
      <c r="AA5552" s="15" t="str">
        <f t="shared" si="1912"/>
        <v>9100,SINT-NIKLAAS,Kettermuit,</v>
      </c>
      <c r="AB5552" s="15" t="str">
        <f t="shared" si="1913"/>
        <v/>
      </c>
    </row>
    <row r="5553" spans="1:28" x14ac:dyDescent="0.2">
      <c r="A5553">
        <v>137</v>
      </c>
      <c r="B5553">
        <v>209</v>
      </c>
      <c r="C5553">
        <v>9100</v>
      </c>
      <c r="D5553" t="s">
        <v>6066</v>
      </c>
      <c r="E5553" t="s">
        <v>6073</v>
      </c>
      <c r="F5553" t="str">
        <f t="shared" si="1892"/>
        <v>9100,SINT-NIKLAAS,Nieuwkerken,</v>
      </c>
      <c r="G5553">
        <f t="shared" si="1893"/>
        <v>137</v>
      </c>
      <c r="H5553">
        <f t="shared" si="1893"/>
        <v>209</v>
      </c>
      <c r="I5553" s="15" t="str">
        <f t="shared" si="1894"/>
        <v/>
      </c>
      <c r="J5553" s="15" t="str">
        <f t="shared" si="1895"/>
        <v/>
      </c>
      <c r="K5553" s="15">
        <f t="shared" si="1896"/>
        <v>0</v>
      </c>
      <c r="L5553" s="15" t="str">
        <f t="shared" si="1897"/>
        <v>9100,SINT-NIKLAAS,Nieuwkerken,</v>
      </c>
      <c r="M5553" s="15" t="str">
        <f t="shared" si="1898"/>
        <v/>
      </c>
      <c r="N5553" s="15" t="str">
        <f t="shared" si="1899"/>
        <v/>
      </c>
      <c r="O5553" s="15" t="str">
        <f t="shared" si="1900"/>
        <v/>
      </c>
      <c r="P5553" s="15">
        <f t="shared" si="1901"/>
        <v>0</v>
      </c>
      <c r="Q5553" s="15" t="str">
        <f t="shared" si="1902"/>
        <v>9100,SINT-NIKLAAS,Nieuwkerken,</v>
      </c>
      <c r="R5553" s="15" t="str">
        <f t="shared" si="1903"/>
        <v/>
      </c>
      <c r="S5553" s="15" t="str">
        <f t="shared" si="1904"/>
        <v/>
      </c>
      <c r="T5553" s="15" t="str">
        <f t="shared" si="1905"/>
        <v/>
      </c>
      <c r="U5553" s="15">
        <f t="shared" si="1906"/>
        <v>0</v>
      </c>
      <c r="V5553" s="15" t="str">
        <f t="shared" si="1907"/>
        <v>9100,SINT-NIKLAAS,Nieuwkerken,</v>
      </c>
      <c r="W5553" s="15" t="str">
        <f t="shared" si="1908"/>
        <v/>
      </c>
      <c r="X5553" s="15" t="str">
        <f t="shared" si="1909"/>
        <v/>
      </c>
      <c r="Y5553" s="15" t="str">
        <f t="shared" si="1910"/>
        <v/>
      </c>
      <c r="Z5553" s="15">
        <f t="shared" si="1911"/>
        <v>0</v>
      </c>
      <c r="AA5553" s="15" t="str">
        <f t="shared" si="1912"/>
        <v>9100,SINT-NIKLAAS,Nieuwkerken,</v>
      </c>
      <c r="AB5553" s="15" t="str">
        <f t="shared" si="1913"/>
        <v/>
      </c>
    </row>
    <row r="5554" spans="1:28" x14ac:dyDescent="0.2">
      <c r="A5554">
        <v>137</v>
      </c>
      <c r="B5554">
        <v>210</v>
      </c>
      <c r="C5554">
        <v>9100</v>
      </c>
      <c r="D5554" t="s">
        <v>6066</v>
      </c>
      <c r="E5554" t="s">
        <v>6074</v>
      </c>
      <c r="F5554" t="str">
        <f t="shared" si="1892"/>
        <v>9100,SINT-NIKLAAS,Schuilhoek,</v>
      </c>
      <c r="G5554">
        <f t="shared" si="1893"/>
        <v>137</v>
      </c>
      <c r="H5554">
        <f t="shared" si="1893"/>
        <v>210</v>
      </c>
      <c r="I5554" s="15" t="str">
        <f t="shared" si="1894"/>
        <v/>
      </c>
      <c r="J5554" s="15" t="str">
        <f t="shared" si="1895"/>
        <v/>
      </c>
      <c r="K5554" s="15">
        <f t="shared" si="1896"/>
        <v>0</v>
      </c>
      <c r="L5554" s="15" t="str">
        <f t="shared" si="1897"/>
        <v>9100,SINT-NIKLAAS,Schuilhoek,</v>
      </c>
      <c r="M5554" s="15" t="str">
        <f t="shared" si="1898"/>
        <v/>
      </c>
      <c r="N5554" s="15" t="str">
        <f t="shared" si="1899"/>
        <v/>
      </c>
      <c r="O5554" s="15" t="str">
        <f t="shared" si="1900"/>
        <v/>
      </c>
      <c r="P5554" s="15">
        <f t="shared" si="1901"/>
        <v>0</v>
      </c>
      <c r="Q5554" s="15" t="str">
        <f t="shared" si="1902"/>
        <v>9100,SINT-NIKLAAS,Schuilhoek,</v>
      </c>
      <c r="R5554" s="15" t="str">
        <f t="shared" si="1903"/>
        <v/>
      </c>
      <c r="S5554" s="15" t="str">
        <f t="shared" si="1904"/>
        <v/>
      </c>
      <c r="T5554" s="15" t="str">
        <f t="shared" si="1905"/>
        <v/>
      </c>
      <c r="U5554" s="15">
        <f t="shared" si="1906"/>
        <v>0</v>
      </c>
      <c r="V5554" s="15" t="str">
        <f t="shared" si="1907"/>
        <v>9100,SINT-NIKLAAS,Schuilhoek,</v>
      </c>
      <c r="W5554" s="15" t="str">
        <f t="shared" si="1908"/>
        <v/>
      </c>
      <c r="X5554" s="15" t="str">
        <f t="shared" si="1909"/>
        <v/>
      </c>
      <c r="Y5554" s="15" t="str">
        <f t="shared" si="1910"/>
        <v/>
      </c>
      <c r="Z5554" s="15">
        <f t="shared" si="1911"/>
        <v>0</v>
      </c>
      <c r="AA5554" s="15" t="str">
        <f t="shared" si="1912"/>
        <v>9100,SINT-NIKLAAS,Schuilhoek,</v>
      </c>
      <c r="AB5554" s="15" t="str">
        <f t="shared" si="1913"/>
        <v/>
      </c>
    </row>
    <row r="5555" spans="1:28" x14ac:dyDescent="0.2">
      <c r="A5555">
        <v>135</v>
      </c>
      <c r="B5555">
        <v>206</v>
      </c>
      <c r="C5555">
        <v>9100</v>
      </c>
      <c r="D5555" t="s">
        <v>6066</v>
      </c>
      <c r="E5555" t="s">
        <v>6075</v>
      </c>
      <c r="F5555" t="str">
        <f t="shared" si="1892"/>
        <v>9100,SINT-NIKLAAS,Sint-Niklaas,</v>
      </c>
      <c r="G5555">
        <f t="shared" si="1893"/>
        <v>135</v>
      </c>
      <c r="H5555">
        <f t="shared" si="1893"/>
        <v>206</v>
      </c>
      <c r="I5555" s="15" t="str">
        <f t="shared" si="1894"/>
        <v/>
      </c>
      <c r="J5555" s="15" t="str">
        <f t="shared" si="1895"/>
        <v/>
      </c>
      <c r="K5555" s="15">
        <f t="shared" si="1896"/>
        <v>0</v>
      </c>
      <c r="L5555" s="15" t="str">
        <f t="shared" si="1897"/>
        <v>9100,SINT-NIKLAAS,Sint-Niklaas,</v>
      </c>
      <c r="M5555" s="15" t="str">
        <f t="shared" si="1898"/>
        <v/>
      </c>
      <c r="N5555" s="15" t="str">
        <f t="shared" si="1899"/>
        <v/>
      </c>
      <c r="O5555" s="15" t="str">
        <f t="shared" si="1900"/>
        <v/>
      </c>
      <c r="P5555" s="15">
        <f t="shared" si="1901"/>
        <v>0</v>
      </c>
      <c r="Q5555" s="15" t="str">
        <f t="shared" si="1902"/>
        <v>9100,SINT-NIKLAAS,Sint-Niklaas,</v>
      </c>
      <c r="R5555" s="15" t="str">
        <f t="shared" si="1903"/>
        <v/>
      </c>
      <c r="S5555" s="15" t="str">
        <f t="shared" si="1904"/>
        <v/>
      </c>
      <c r="T5555" s="15" t="str">
        <f t="shared" si="1905"/>
        <v/>
      </c>
      <c r="U5555" s="15">
        <f t="shared" si="1906"/>
        <v>0</v>
      </c>
      <c r="V5555" s="15" t="str">
        <f t="shared" si="1907"/>
        <v>9100,SINT-NIKLAAS,Sint-Niklaas,</v>
      </c>
      <c r="W5555" s="15" t="str">
        <f t="shared" si="1908"/>
        <v/>
      </c>
      <c r="X5555" s="15" t="str">
        <f t="shared" si="1909"/>
        <v/>
      </c>
      <c r="Y5555" s="15" t="str">
        <f t="shared" si="1910"/>
        <v/>
      </c>
      <c r="Z5555" s="15">
        <f t="shared" si="1911"/>
        <v>0</v>
      </c>
      <c r="AA5555" s="15" t="str">
        <f t="shared" si="1912"/>
        <v>9100,SINT-NIKLAAS,Sint-Niklaas,</v>
      </c>
      <c r="AB5555" s="15" t="str">
        <f t="shared" si="1913"/>
        <v/>
      </c>
    </row>
    <row r="5556" spans="1:28" x14ac:dyDescent="0.2">
      <c r="A5556">
        <v>130</v>
      </c>
      <c r="B5556">
        <v>204</v>
      </c>
      <c r="C5556">
        <v>9111</v>
      </c>
      <c r="D5556" t="s">
        <v>6066</v>
      </c>
      <c r="E5556" t="s">
        <v>6076</v>
      </c>
      <c r="F5556" t="str">
        <f t="shared" si="1892"/>
        <v>9111,SINT-NIKLAAS,Belsele,</v>
      </c>
      <c r="G5556">
        <f t="shared" si="1893"/>
        <v>130</v>
      </c>
      <c r="H5556">
        <f t="shared" si="1893"/>
        <v>204</v>
      </c>
      <c r="I5556" s="15" t="str">
        <f t="shared" si="1894"/>
        <v/>
      </c>
      <c r="J5556" s="15" t="str">
        <f t="shared" si="1895"/>
        <v/>
      </c>
      <c r="K5556" s="15">
        <f t="shared" si="1896"/>
        <v>0</v>
      </c>
      <c r="L5556" s="15" t="str">
        <f t="shared" si="1897"/>
        <v>9111,SINT-NIKLAAS,Belsele,</v>
      </c>
      <c r="M5556" s="15" t="str">
        <f t="shared" si="1898"/>
        <v/>
      </c>
      <c r="N5556" s="15" t="str">
        <f t="shared" si="1899"/>
        <v/>
      </c>
      <c r="O5556" s="15" t="str">
        <f t="shared" si="1900"/>
        <v/>
      </c>
      <c r="P5556" s="15">
        <f t="shared" si="1901"/>
        <v>0</v>
      </c>
      <c r="Q5556" s="15" t="str">
        <f t="shared" si="1902"/>
        <v>9111,SINT-NIKLAAS,Belsele,</v>
      </c>
      <c r="R5556" s="15" t="str">
        <f t="shared" si="1903"/>
        <v/>
      </c>
      <c r="S5556" s="15" t="str">
        <f t="shared" si="1904"/>
        <v/>
      </c>
      <c r="T5556" s="15" t="str">
        <f t="shared" si="1905"/>
        <v/>
      </c>
      <c r="U5556" s="15">
        <f t="shared" si="1906"/>
        <v>0</v>
      </c>
      <c r="V5556" s="15" t="str">
        <f t="shared" si="1907"/>
        <v>9111,SINT-NIKLAAS,Belsele,</v>
      </c>
      <c r="W5556" s="15" t="str">
        <f t="shared" si="1908"/>
        <v/>
      </c>
      <c r="X5556" s="15" t="str">
        <f t="shared" si="1909"/>
        <v/>
      </c>
      <c r="Y5556" s="15" t="str">
        <f t="shared" si="1910"/>
        <v/>
      </c>
      <c r="Z5556" s="15">
        <f t="shared" si="1911"/>
        <v>0</v>
      </c>
      <c r="AA5556" s="15" t="str">
        <f t="shared" si="1912"/>
        <v>9111,SINT-NIKLAAS,Belsele,</v>
      </c>
      <c r="AB5556" s="15" t="str">
        <f t="shared" si="1913"/>
        <v/>
      </c>
    </row>
    <row r="5557" spans="1:28" x14ac:dyDescent="0.2">
      <c r="A5557">
        <v>132</v>
      </c>
      <c r="B5557">
        <v>205</v>
      </c>
      <c r="C5557">
        <v>9111</v>
      </c>
      <c r="D5557" t="s">
        <v>6066</v>
      </c>
      <c r="E5557" t="s">
        <v>6077</v>
      </c>
      <c r="F5557" t="str">
        <f t="shared" si="1892"/>
        <v>9111,SINT-NIKLAAS,Moortelhoek,</v>
      </c>
      <c r="G5557">
        <f t="shared" si="1893"/>
        <v>132</v>
      </c>
      <c r="H5557">
        <f t="shared" si="1893"/>
        <v>205</v>
      </c>
      <c r="I5557" s="15" t="str">
        <f t="shared" si="1894"/>
        <v/>
      </c>
      <c r="J5557" s="15" t="str">
        <f t="shared" si="1895"/>
        <v/>
      </c>
      <c r="K5557" s="15">
        <f t="shared" si="1896"/>
        <v>0</v>
      </c>
      <c r="L5557" s="15" t="str">
        <f t="shared" si="1897"/>
        <v>9111,SINT-NIKLAAS,Moortelhoek,</v>
      </c>
      <c r="M5557" s="15" t="str">
        <f t="shared" si="1898"/>
        <v/>
      </c>
      <c r="N5557" s="15" t="str">
        <f t="shared" si="1899"/>
        <v/>
      </c>
      <c r="O5557" s="15" t="str">
        <f t="shared" si="1900"/>
        <v/>
      </c>
      <c r="P5557" s="15">
        <f t="shared" si="1901"/>
        <v>0</v>
      </c>
      <c r="Q5557" s="15" t="str">
        <f t="shared" si="1902"/>
        <v>9111,SINT-NIKLAAS,Moortelhoek,</v>
      </c>
      <c r="R5557" s="15" t="str">
        <f t="shared" si="1903"/>
        <v/>
      </c>
      <c r="S5557" s="15" t="str">
        <f t="shared" si="1904"/>
        <v/>
      </c>
      <c r="T5557" s="15" t="str">
        <f t="shared" si="1905"/>
        <v/>
      </c>
      <c r="U5557" s="15">
        <f t="shared" si="1906"/>
        <v>0</v>
      </c>
      <c r="V5557" s="15" t="str">
        <f t="shared" si="1907"/>
        <v>9111,SINT-NIKLAAS,Moortelhoek,</v>
      </c>
      <c r="W5557" s="15" t="str">
        <f t="shared" si="1908"/>
        <v/>
      </c>
      <c r="X5557" s="15" t="str">
        <f t="shared" si="1909"/>
        <v/>
      </c>
      <c r="Y5557" s="15" t="str">
        <f t="shared" si="1910"/>
        <v/>
      </c>
      <c r="Z5557" s="15">
        <f t="shared" si="1911"/>
        <v>0</v>
      </c>
      <c r="AA5557" s="15" t="str">
        <f t="shared" si="1912"/>
        <v>9111,SINT-NIKLAAS,Moortelhoek,</v>
      </c>
      <c r="AB5557" s="15" t="str">
        <f t="shared" si="1913"/>
        <v/>
      </c>
    </row>
    <row r="5558" spans="1:28" x14ac:dyDescent="0.2">
      <c r="A5558">
        <v>131</v>
      </c>
      <c r="B5558">
        <v>207</v>
      </c>
      <c r="C5558">
        <v>9111</v>
      </c>
      <c r="D5558" t="s">
        <v>6066</v>
      </c>
      <c r="E5558" t="s">
        <v>6078</v>
      </c>
      <c r="F5558" t="str">
        <f t="shared" si="1892"/>
        <v>9111,SINT-NIKLAAS,Ossenhoek,</v>
      </c>
      <c r="G5558">
        <f t="shared" si="1893"/>
        <v>131</v>
      </c>
      <c r="H5558">
        <f t="shared" si="1893"/>
        <v>207</v>
      </c>
      <c r="I5558" s="15" t="str">
        <f t="shared" si="1894"/>
        <v/>
      </c>
      <c r="J5558" s="15" t="str">
        <f t="shared" si="1895"/>
        <v/>
      </c>
      <c r="K5558" s="15">
        <f t="shared" si="1896"/>
        <v>0</v>
      </c>
      <c r="L5558" s="15" t="str">
        <f t="shared" si="1897"/>
        <v>9111,SINT-NIKLAAS,Ossenhoek,</v>
      </c>
      <c r="M5558" s="15" t="str">
        <f t="shared" si="1898"/>
        <v/>
      </c>
      <c r="N5558" s="15" t="str">
        <f t="shared" si="1899"/>
        <v/>
      </c>
      <c r="O5558" s="15" t="str">
        <f t="shared" si="1900"/>
        <v/>
      </c>
      <c r="P5558" s="15">
        <f t="shared" si="1901"/>
        <v>0</v>
      </c>
      <c r="Q5558" s="15" t="str">
        <f t="shared" si="1902"/>
        <v>9111,SINT-NIKLAAS,Ossenhoek,</v>
      </c>
      <c r="R5558" s="15" t="str">
        <f t="shared" si="1903"/>
        <v/>
      </c>
      <c r="S5558" s="15" t="str">
        <f t="shared" si="1904"/>
        <v/>
      </c>
      <c r="T5558" s="15" t="str">
        <f t="shared" si="1905"/>
        <v/>
      </c>
      <c r="U5558" s="15">
        <f t="shared" si="1906"/>
        <v>0</v>
      </c>
      <c r="V5558" s="15" t="str">
        <f t="shared" si="1907"/>
        <v>9111,SINT-NIKLAAS,Ossenhoek,</v>
      </c>
      <c r="W5558" s="15" t="str">
        <f t="shared" si="1908"/>
        <v/>
      </c>
      <c r="X5558" s="15" t="str">
        <f t="shared" si="1909"/>
        <v/>
      </c>
      <c r="Y5558" s="15" t="str">
        <f t="shared" si="1910"/>
        <v/>
      </c>
      <c r="Z5558" s="15">
        <f t="shared" si="1911"/>
        <v>0</v>
      </c>
      <c r="AA5558" s="15" t="str">
        <f t="shared" si="1912"/>
        <v>9111,SINT-NIKLAAS,Ossenhoek,</v>
      </c>
      <c r="AB5558" s="15" t="str">
        <f t="shared" si="1913"/>
        <v/>
      </c>
    </row>
    <row r="5559" spans="1:28" x14ac:dyDescent="0.2">
      <c r="A5559">
        <v>129</v>
      </c>
      <c r="B5559">
        <v>207</v>
      </c>
      <c r="C5559">
        <v>9111</v>
      </c>
      <c r="D5559" t="s">
        <v>6066</v>
      </c>
      <c r="E5559" t="s">
        <v>6079</v>
      </c>
      <c r="F5559" t="str">
        <f t="shared" si="1892"/>
        <v>9111,SINT-NIKLAAS,Puivelde,</v>
      </c>
      <c r="G5559">
        <f t="shared" si="1893"/>
        <v>129</v>
      </c>
      <c r="H5559">
        <f t="shared" si="1893"/>
        <v>207</v>
      </c>
      <c r="I5559" s="15" t="str">
        <f t="shared" si="1894"/>
        <v/>
      </c>
      <c r="J5559" s="15" t="str">
        <f t="shared" si="1895"/>
        <v/>
      </c>
      <c r="K5559" s="15">
        <f t="shared" si="1896"/>
        <v>0</v>
      </c>
      <c r="L5559" s="15" t="str">
        <f t="shared" si="1897"/>
        <v>9111,SINT-NIKLAAS,Puivelde,</v>
      </c>
      <c r="M5559" s="15" t="str">
        <f t="shared" si="1898"/>
        <v/>
      </c>
      <c r="N5559" s="15" t="str">
        <f t="shared" si="1899"/>
        <v/>
      </c>
      <c r="O5559" s="15" t="str">
        <f t="shared" si="1900"/>
        <v/>
      </c>
      <c r="P5559" s="15">
        <f t="shared" si="1901"/>
        <v>0</v>
      </c>
      <c r="Q5559" s="15" t="str">
        <f t="shared" si="1902"/>
        <v>9111,SINT-NIKLAAS,Puivelde,</v>
      </c>
      <c r="R5559" s="15" t="str">
        <f t="shared" si="1903"/>
        <v/>
      </c>
      <c r="S5559" s="15" t="str">
        <f t="shared" si="1904"/>
        <v/>
      </c>
      <c r="T5559" s="15" t="str">
        <f t="shared" si="1905"/>
        <v/>
      </c>
      <c r="U5559" s="15">
        <f t="shared" si="1906"/>
        <v>0</v>
      </c>
      <c r="V5559" s="15" t="str">
        <f t="shared" si="1907"/>
        <v>9111,SINT-NIKLAAS,Puivelde,</v>
      </c>
      <c r="W5559" s="15" t="str">
        <f t="shared" si="1908"/>
        <v/>
      </c>
      <c r="X5559" s="15" t="str">
        <f t="shared" si="1909"/>
        <v/>
      </c>
      <c r="Y5559" s="15" t="str">
        <f t="shared" si="1910"/>
        <v/>
      </c>
      <c r="Z5559" s="15">
        <f t="shared" si="1911"/>
        <v>0</v>
      </c>
      <c r="AA5559" s="15" t="str">
        <f t="shared" si="1912"/>
        <v>9111,SINT-NIKLAAS,Puivelde,</v>
      </c>
      <c r="AB5559" s="15" t="str">
        <f t="shared" si="1913"/>
        <v/>
      </c>
    </row>
    <row r="5560" spans="1:28" x14ac:dyDescent="0.2">
      <c r="A5560">
        <v>128</v>
      </c>
      <c r="B5560">
        <v>203</v>
      </c>
      <c r="C5560">
        <v>9111</v>
      </c>
      <c r="D5560" t="s">
        <v>6066</v>
      </c>
      <c r="E5560" t="s">
        <v>6080</v>
      </c>
      <c r="F5560" t="str">
        <f t="shared" si="1892"/>
        <v>9111,SINT-NIKLAAS,Schrijberg,</v>
      </c>
      <c r="G5560">
        <f t="shared" si="1893"/>
        <v>128</v>
      </c>
      <c r="H5560">
        <f t="shared" si="1893"/>
        <v>203</v>
      </c>
      <c r="I5560" s="15" t="str">
        <f t="shared" si="1894"/>
        <v/>
      </c>
      <c r="J5560" s="15" t="str">
        <f t="shared" si="1895"/>
        <v/>
      </c>
      <c r="K5560" s="15">
        <f t="shared" si="1896"/>
        <v>0</v>
      </c>
      <c r="L5560" s="15" t="str">
        <f t="shared" si="1897"/>
        <v>9111,SINT-NIKLAAS,Schrijberg,</v>
      </c>
      <c r="M5560" s="15" t="str">
        <f t="shared" si="1898"/>
        <v/>
      </c>
      <c r="N5560" s="15" t="str">
        <f t="shared" si="1899"/>
        <v/>
      </c>
      <c r="O5560" s="15" t="str">
        <f t="shared" si="1900"/>
        <v/>
      </c>
      <c r="P5560" s="15">
        <f t="shared" si="1901"/>
        <v>0</v>
      </c>
      <c r="Q5560" s="15" t="str">
        <f t="shared" si="1902"/>
        <v>9111,SINT-NIKLAAS,Schrijberg,</v>
      </c>
      <c r="R5560" s="15" t="str">
        <f t="shared" si="1903"/>
        <v/>
      </c>
      <c r="S5560" s="15" t="str">
        <f t="shared" si="1904"/>
        <v/>
      </c>
      <c r="T5560" s="15" t="str">
        <f t="shared" si="1905"/>
        <v/>
      </c>
      <c r="U5560" s="15">
        <f t="shared" si="1906"/>
        <v>0</v>
      </c>
      <c r="V5560" s="15" t="str">
        <f t="shared" si="1907"/>
        <v>9111,SINT-NIKLAAS,Schrijberg,</v>
      </c>
      <c r="W5560" s="15" t="str">
        <f t="shared" si="1908"/>
        <v/>
      </c>
      <c r="X5560" s="15" t="str">
        <f t="shared" si="1909"/>
        <v/>
      </c>
      <c r="Y5560" s="15" t="str">
        <f t="shared" si="1910"/>
        <v/>
      </c>
      <c r="Z5560" s="15">
        <f t="shared" si="1911"/>
        <v>0</v>
      </c>
      <c r="AA5560" s="15" t="str">
        <f t="shared" si="1912"/>
        <v>9111,SINT-NIKLAAS,Schrijberg,</v>
      </c>
      <c r="AB5560" s="15" t="str">
        <f t="shared" si="1913"/>
        <v/>
      </c>
    </row>
    <row r="5561" spans="1:28" x14ac:dyDescent="0.2">
      <c r="A5561">
        <v>132</v>
      </c>
      <c r="B5561">
        <v>205</v>
      </c>
      <c r="C5561">
        <v>9111</v>
      </c>
      <c r="D5561" t="s">
        <v>6066</v>
      </c>
      <c r="E5561" t="s">
        <v>6081</v>
      </c>
      <c r="F5561" t="str">
        <f t="shared" si="1892"/>
        <v>9111,SINT-NIKLAAS,Valk,</v>
      </c>
      <c r="G5561">
        <f t="shared" si="1893"/>
        <v>132</v>
      </c>
      <c r="H5561">
        <f t="shared" si="1893"/>
        <v>205</v>
      </c>
      <c r="I5561" s="15" t="str">
        <f t="shared" si="1894"/>
        <v/>
      </c>
      <c r="J5561" s="15" t="str">
        <f t="shared" si="1895"/>
        <v/>
      </c>
      <c r="K5561" s="15">
        <f t="shared" si="1896"/>
        <v>0</v>
      </c>
      <c r="L5561" s="15" t="str">
        <f t="shared" si="1897"/>
        <v>9111,SINT-NIKLAAS,Valk,</v>
      </c>
      <c r="M5561" s="15" t="str">
        <f t="shared" si="1898"/>
        <v/>
      </c>
      <c r="N5561" s="15" t="str">
        <f t="shared" si="1899"/>
        <v/>
      </c>
      <c r="O5561" s="15" t="str">
        <f t="shared" si="1900"/>
        <v/>
      </c>
      <c r="P5561" s="15">
        <f t="shared" si="1901"/>
        <v>0</v>
      </c>
      <c r="Q5561" s="15" t="str">
        <f t="shared" si="1902"/>
        <v>9111,SINT-NIKLAAS,Valk,</v>
      </c>
      <c r="R5561" s="15" t="str">
        <f t="shared" si="1903"/>
        <v/>
      </c>
      <c r="S5561" s="15" t="str">
        <f t="shared" si="1904"/>
        <v/>
      </c>
      <c r="T5561" s="15" t="str">
        <f t="shared" si="1905"/>
        <v/>
      </c>
      <c r="U5561" s="15">
        <f t="shared" si="1906"/>
        <v>0</v>
      </c>
      <c r="V5561" s="15" t="str">
        <f t="shared" si="1907"/>
        <v>9111,SINT-NIKLAAS,Valk,</v>
      </c>
      <c r="W5561" s="15" t="str">
        <f t="shared" si="1908"/>
        <v/>
      </c>
      <c r="X5561" s="15" t="str">
        <f t="shared" si="1909"/>
        <v/>
      </c>
      <c r="Y5561" s="15" t="str">
        <f t="shared" si="1910"/>
        <v/>
      </c>
      <c r="Z5561" s="15">
        <f t="shared" si="1911"/>
        <v>0</v>
      </c>
      <c r="AA5561" s="15" t="str">
        <f t="shared" si="1912"/>
        <v>9111,SINT-NIKLAAS,Valk,</v>
      </c>
      <c r="AB5561" s="15" t="str">
        <f t="shared" si="1913"/>
        <v/>
      </c>
    </row>
    <row r="5562" spans="1:28" x14ac:dyDescent="0.2">
      <c r="A5562">
        <v>126</v>
      </c>
      <c r="B5562">
        <v>204</v>
      </c>
      <c r="C5562">
        <v>9112</v>
      </c>
      <c r="D5562" t="s">
        <v>6066</v>
      </c>
      <c r="E5562" t="s">
        <v>6082</v>
      </c>
      <c r="F5562" t="str">
        <f t="shared" si="1892"/>
        <v>9112,SINT-NIKLAAS,De Baas,</v>
      </c>
      <c r="G5562">
        <f t="shared" si="1893"/>
        <v>126</v>
      </c>
      <c r="H5562">
        <f t="shared" si="1893"/>
        <v>204</v>
      </c>
      <c r="I5562" s="15" t="str">
        <f t="shared" si="1894"/>
        <v/>
      </c>
      <c r="J5562" s="15" t="str">
        <f t="shared" si="1895"/>
        <v/>
      </c>
      <c r="K5562" s="15">
        <f t="shared" si="1896"/>
        <v>0</v>
      </c>
      <c r="L5562" s="15" t="str">
        <f t="shared" si="1897"/>
        <v>9112,SINT-NIKLAAS,De Baas,</v>
      </c>
      <c r="M5562" s="15" t="str">
        <f t="shared" si="1898"/>
        <v/>
      </c>
      <c r="N5562" s="15" t="str">
        <f t="shared" si="1899"/>
        <v/>
      </c>
      <c r="O5562" s="15" t="str">
        <f t="shared" si="1900"/>
        <v/>
      </c>
      <c r="P5562" s="15">
        <f t="shared" si="1901"/>
        <v>0</v>
      </c>
      <c r="Q5562" s="15" t="str">
        <f t="shared" si="1902"/>
        <v>9112,SINT-NIKLAAS,De Baas,</v>
      </c>
      <c r="R5562" s="15" t="str">
        <f t="shared" si="1903"/>
        <v/>
      </c>
      <c r="S5562" s="15" t="str">
        <f t="shared" si="1904"/>
        <v/>
      </c>
      <c r="T5562" s="15" t="str">
        <f t="shared" si="1905"/>
        <v/>
      </c>
      <c r="U5562" s="15">
        <f t="shared" si="1906"/>
        <v>0</v>
      </c>
      <c r="V5562" s="15" t="str">
        <f t="shared" si="1907"/>
        <v>9112,SINT-NIKLAAS,De Baas,</v>
      </c>
      <c r="W5562" s="15" t="str">
        <f t="shared" si="1908"/>
        <v/>
      </c>
      <c r="X5562" s="15" t="str">
        <f t="shared" si="1909"/>
        <v/>
      </c>
      <c r="Y5562" s="15" t="str">
        <f t="shared" si="1910"/>
        <v/>
      </c>
      <c r="Z5562" s="15">
        <f t="shared" si="1911"/>
        <v>0</v>
      </c>
      <c r="AA5562" s="15" t="str">
        <f t="shared" si="1912"/>
        <v>9112,SINT-NIKLAAS,De Baas,</v>
      </c>
      <c r="AB5562" s="15" t="str">
        <f t="shared" si="1913"/>
        <v/>
      </c>
    </row>
    <row r="5563" spans="1:28" x14ac:dyDescent="0.2">
      <c r="A5563">
        <v>126</v>
      </c>
      <c r="B5563">
        <v>203</v>
      </c>
      <c r="C5563">
        <v>9112</v>
      </c>
      <c r="D5563" t="s">
        <v>6066</v>
      </c>
      <c r="E5563" t="s">
        <v>6083</v>
      </c>
      <c r="F5563" t="str">
        <f t="shared" si="1892"/>
        <v>9112,SINT-NIKLAAS,Lijsdonk,</v>
      </c>
      <c r="G5563">
        <f t="shared" si="1893"/>
        <v>126</v>
      </c>
      <c r="H5563">
        <f t="shared" si="1893"/>
        <v>203</v>
      </c>
      <c r="I5563" s="15" t="str">
        <f t="shared" si="1894"/>
        <v/>
      </c>
      <c r="J5563" s="15" t="str">
        <f t="shared" si="1895"/>
        <v/>
      </c>
      <c r="K5563" s="15">
        <f t="shared" si="1896"/>
        <v>0</v>
      </c>
      <c r="L5563" s="15" t="str">
        <f t="shared" si="1897"/>
        <v>9112,SINT-NIKLAAS,Lijsdonk,</v>
      </c>
      <c r="M5563" s="15" t="str">
        <f t="shared" si="1898"/>
        <v/>
      </c>
      <c r="N5563" s="15" t="str">
        <f t="shared" si="1899"/>
        <v/>
      </c>
      <c r="O5563" s="15" t="str">
        <f t="shared" si="1900"/>
        <v/>
      </c>
      <c r="P5563" s="15">
        <f t="shared" si="1901"/>
        <v>0</v>
      </c>
      <c r="Q5563" s="15" t="str">
        <f t="shared" si="1902"/>
        <v>9112,SINT-NIKLAAS,Lijsdonk,</v>
      </c>
      <c r="R5563" s="15" t="str">
        <f t="shared" si="1903"/>
        <v/>
      </c>
      <c r="S5563" s="15" t="str">
        <f t="shared" si="1904"/>
        <v/>
      </c>
      <c r="T5563" s="15" t="str">
        <f t="shared" si="1905"/>
        <v/>
      </c>
      <c r="U5563" s="15">
        <f t="shared" si="1906"/>
        <v>0</v>
      </c>
      <c r="V5563" s="15" t="str">
        <f t="shared" si="1907"/>
        <v>9112,SINT-NIKLAAS,Lijsdonk,</v>
      </c>
      <c r="W5563" s="15" t="str">
        <f t="shared" si="1908"/>
        <v/>
      </c>
      <c r="X5563" s="15" t="str">
        <f t="shared" si="1909"/>
        <v/>
      </c>
      <c r="Y5563" s="15" t="str">
        <f t="shared" si="1910"/>
        <v/>
      </c>
      <c r="Z5563" s="15">
        <f t="shared" si="1911"/>
        <v>0</v>
      </c>
      <c r="AA5563" s="15" t="str">
        <f t="shared" si="1912"/>
        <v>9112,SINT-NIKLAAS,Lijsdonk,</v>
      </c>
      <c r="AB5563" s="15" t="str">
        <f t="shared" si="1913"/>
        <v/>
      </c>
    </row>
    <row r="5564" spans="1:28" x14ac:dyDescent="0.2">
      <c r="A5564">
        <v>127</v>
      </c>
      <c r="B5564">
        <v>205</v>
      </c>
      <c r="C5564">
        <v>9112</v>
      </c>
      <c r="D5564" t="s">
        <v>6066</v>
      </c>
      <c r="E5564" t="s">
        <v>6084</v>
      </c>
      <c r="F5564" t="str">
        <f t="shared" si="1892"/>
        <v>9112,SINT-NIKLAAS,Sinaai,</v>
      </c>
      <c r="G5564">
        <f t="shared" si="1893"/>
        <v>127</v>
      </c>
      <c r="H5564">
        <f t="shared" si="1893"/>
        <v>205</v>
      </c>
      <c r="I5564" s="15" t="str">
        <f t="shared" si="1894"/>
        <v/>
      </c>
      <c r="J5564" s="15" t="str">
        <f t="shared" si="1895"/>
        <v/>
      </c>
      <c r="K5564" s="15">
        <f t="shared" si="1896"/>
        <v>0</v>
      </c>
      <c r="L5564" s="15" t="str">
        <f t="shared" si="1897"/>
        <v>9112,SINT-NIKLAAS,Sinaai,</v>
      </c>
      <c r="M5564" s="15" t="str">
        <f t="shared" si="1898"/>
        <v/>
      </c>
      <c r="N5564" s="15" t="str">
        <f t="shared" si="1899"/>
        <v/>
      </c>
      <c r="O5564" s="15" t="str">
        <f t="shared" si="1900"/>
        <v/>
      </c>
      <c r="P5564" s="15">
        <f t="shared" si="1901"/>
        <v>0</v>
      </c>
      <c r="Q5564" s="15" t="str">
        <f t="shared" si="1902"/>
        <v>9112,SINT-NIKLAAS,Sinaai,</v>
      </c>
      <c r="R5564" s="15" t="str">
        <f t="shared" si="1903"/>
        <v/>
      </c>
      <c r="S5564" s="15" t="str">
        <f t="shared" si="1904"/>
        <v/>
      </c>
      <c r="T5564" s="15" t="str">
        <f t="shared" si="1905"/>
        <v/>
      </c>
      <c r="U5564" s="15">
        <f t="shared" si="1906"/>
        <v>0</v>
      </c>
      <c r="V5564" s="15" t="str">
        <f t="shared" si="1907"/>
        <v>9112,SINT-NIKLAAS,Sinaai,</v>
      </c>
      <c r="W5564" s="15" t="str">
        <f t="shared" si="1908"/>
        <v/>
      </c>
      <c r="X5564" s="15" t="str">
        <f t="shared" si="1909"/>
        <v/>
      </c>
      <c r="Y5564" s="15" t="str">
        <f t="shared" si="1910"/>
        <v/>
      </c>
      <c r="Z5564" s="15">
        <f t="shared" si="1911"/>
        <v>0</v>
      </c>
      <c r="AA5564" s="15" t="str">
        <f t="shared" si="1912"/>
        <v>9112,SINT-NIKLAAS,Sinaai,</v>
      </c>
      <c r="AB5564" s="15" t="str">
        <f t="shared" si="1913"/>
        <v/>
      </c>
    </row>
    <row r="5565" spans="1:28" x14ac:dyDescent="0.2">
      <c r="A5565">
        <v>129</v>
      </c>
      <c r="B5565">
        <v>204</v>
      </c>
      <c r="C5565">
        <v>9112</v>
      </c>
      <c r="D5565" t="s">
        <v>6066</v>
      </c>
      <c r="E5565" t="s">
        <v>6085</v>
      </c>
      <c r="F5565" t="str">
        <f t="shared" si="1892"/>
        <v>9112,SINT-NIKLAAS,Sinaai-Station,</v>
      </c>
      <c r="G5565">
        <f t="shared" si="1893"/>
        <v>129</v>
      </c>
      <c r="H5565">
        <f t="shared" si="1893"/>
        <v>204</v>
      </c>
      <c r="I5565" s="15" t="str">
        <f t="shared" si="1894"/>
        <v/>
      </c>
      <c r="J5565" s="15" t="str">
        <f t="shared" si="1895"/>
        <v/>
      </c>
      <c r="K5565" s="15">
        <f t="shared" si="1896"/>
        <v>0</v>
      </c>
      <c r="L5565" s="15" t="str">
        <f t="shared" si="1897"/>
        <v>9112,SINT-NIKLAAS,Sinaai-Station,</v>
      </c>
      <c r="M5565" s="15" t="str">
        <f t="shared" si="1898"/>
        <v/>
      </c>
      <c r="N5565" s="15" t="str">
        <f t="shared" si="1899"/>
        <v/>
      </c>
      <c r="O5565" s="15" t="str">
        <f t="shared" si="1900"/>
        <v/>
      </c>
      <c r="P5565" s="15">
        <f t="shared" si="1901"/>
        <v>0</v>
      </c>
      <c r="Q5565" s="15" t="str">
        <f t="shared" si="1902"/>
        <v>9112,SINT-NIKLAAS,Sinaai-Station,</v>
      </c>
      <c r="R5565" s="15" t="str">
        <f t="shared" si="1903"/>
        <v/>
      </c>
      <c r="S5565" s="15" t="str">
        <f t="shared" si="1904"/>
        <v/>
      </c>
      <c r="T5565" s="15" t="str">
        <f t="shared" si="1905"/>
        <v/>
      </c>
      <c r="U5565" s="15">
        <f t="shared" si="1906"/>
        <v>0</v>
      </c>
      <c r="V5565" s="15" t="str">
        <f t="shared" si="1907"/>
        <v>9112,SINT-NIKLAAS,Sinaai-Station,</v>
      </c>
      <c r="W5565" s="15" t="str">
        <f t="shared" si="1908"/>
        <v/>
      </c>
      <c r="X5565" s="15" t="str">
        <f t="shared" si="1909"/>
        <v/>
      </c>
      <c r="Y5565" s="15" t="str">
        <f t="shared" si="1910"/>
        <v/>
      </c>
      <c r="Z5565" s="15">
        <f t="shared" si="1911"/>
        <v>0</v>
      </c>
      <c r="AA5565" s="15" t="str">
        <f t="shared" si="1912"/>
        <v>9112,SINT-NIKLAAS,Sinaai-Station,</v>
      </c>
      <c r="AB5565" s="15" t="str">
        <f t="shared" si="1913"/>
        <v/>
      </c>
    </row>
    <row r="5566" spans="1:28" x14ac:dyDescent="0.2">
      <c r="A5566">
        <v>128</v>
      </c>
      <c r="B5566">
        <v>204</v>
      </c>
      <c r="C5566">
        <v>9112</v>
      </c>
      <c r="D5566" t="s">
        <v>6066</v>
      </c>
      <c r="E5566" t="s">
        <v>6086</v>
      </c>
      <c r="F5566" t="str">
        <f t="shared" si="1892"/>
        <v>9112,SINT-NIKLAAS,Wijnveld,</v>
      </c>
      <c r="G5566">
        <f t="shared" si="1893"/>
        <v>128</v>
      </c>
      <c r="H5566">
        <f t="shared" si="1893"/>
        <v>204</v>
      </c>
      <c r="I5566" s="15" t="str">
        <f t="shared" si="1894"/>
        <v/>
      </c>
      <c r="J5566" s="15" t="str">
        <f t="shared" si="1895"/>
        <v/>
      </c>
      <c r="K5566" s="15">
        <f t="shared" si="1896"/>
        <v>0</v>
      </c>
      <c r="L5566" s="15" t="str">
        <f t="shared" si="1897"/>
        <v>9112,SINT-NIKLAAS,Wijnveld,</v>
      </c>
      <c r="M5566" s="15" t="str">
        <f t="shared" si="1898"/>
        <v/>
      </c>
      <c r="N5566" s="15" t="str">
        <f t="shared" si="1899"/>
        <v/>
      </c>
      <c r="O5566" s="15" t="str">
        <f t="shared" si="1900"/>
        <v/>
      </c>
      <c r="P5566" s="15">
        <f t="shared" si="1901"/>
        <v>0</v>
      </c>
      <c r="Q5566" s="15" t="str">
        <f t="shared" si="1902"/>
        <v>9112,SINT-NIKLAAS,Wijnveld,</v>
      </c>
      <c r="R5566" s="15" t="str">
        <f t="shared" si="1903"/>
        <v/>
      </c>
      <c r="S5566" s="15" t="str">
        <f t="shared" si="1904"/>
        <v/>
      </c>
      <c r="T5566" s="15" t="str">
        <f t="shared" si="1905"/>
        <v/>
      </c>
      <c r="U5566" s="15">
        <f t="shared" si="1906"/>
        <v>0</v>
      </c>
      <c r="V5566" s="15" t="str">
        <f t="shared" si="1907"/>
        <v>9112,SINT-NIKLAAS,Wijnveld,</v>
      </c>
      <c r="W5566" s="15" t="str">
        <f t="shared" si="1908"/>
        <v/>
      </c>
      <c r="X5566" s="15" t="str">
        <f t="shared" si="1909"/>
        <v/>
      </c>
      <c r="Y5566" s="15" t="str">
        <f t="shared" si="1910"/>
        <v/>
      </c>
      <c r="Z5566" s="15">
        <f t="shared" si="1911"/>
        <v>0</v>
      </c>
      <c r="AA5566" s="15" t="str">
        <f t="shared" si="1912"/>
        <v>9112,SINT-NIKLAAS,Wijnveld,</v>
      </c>
      <c r="AB5566" s="15" t="str">
        <f t="shared" si="1913"/>
        <v/>
      </c>
    </row>
    <row r="5567" spans="1:28" x14ac:dyDescent="0.2">
      <c r="A5567">
        <v>125</v>
      </c>
      <c r="B5567">
        <v>205</v>
      </c>
      <c r="C5567">
        <v>9112</v>
      </c>
      <c r="D5567" t="s">
        <v>6066</v>
      </c>
      <c r="E5567" t="s">
        <v>6087</v>
      </c>
      <c r="F5567" t="str">
        <f t="shared" si="1892"/>
        <v>9112,SINT-NIKLAAS,Zwaanarde,</v>
      </c>
      <c r="G5567">
        <f t="shared" si="1893"/>
        <v>125</v>
      </c>
      <c r="H5567">
        <f t="shared" si="1893"/>
        <v>205</v>
      </c>
      <c r="I5567" s="15" t="str">
        <f t="shared" si="1894"/>
        <v/>
      </c>
      <c r="J5567" s="15" t="str">
        <f t="shared" si="1895"/>
        <v/>
      </c>
      <c r="K5567" s="15">
        <f t="shared" si="1896"/>
        <v>0</v>
      </c>
      <c r="L5567" s="15" t="str">
        <f t="shared" si="1897"/>
        <v>9112,SINT-NIKLAAS,Zwaanarde,</v>
      </c>
      <c r="M5567" s="15" t="str">
        <f t="shared" si="1898"/>
        <v/>
      </c>
      <c r="N5567" s="15" t="str">
        <f t="shared" si="1899"/>
        <v/>
      </c>
      <c r="O5567" s="15" t="str">
        <f t="shared" si="1900"/>
        <v/>
      </c>
      <c r="P5567" s="15">
        <f t="shared" si="1901"/>
        <v>0</v>
      </c>
      <c r="Q5567" s="15" t="str">
        <f t="shared" si="1902"/>
        <v>9112,SINT-NIKLAAS,Zwaanarde,</v>
      </c>
      <c r="R5567" s="15" t="str">
        <f t="shared" si="1903"/>
        <v/>
      </c>
      <c r="S5567" s="15" t="str">
        <f t="shared" si="1904"/>
        <v/>
      </c>
      <c r="T5567" s="15" t="str">
        <f t="shared" si="1905"/>
        <v/>
      </c>
      <c r="U5567" s="15">
        <f t="shared" si="1906"/>
        <v>0</v>
      </c>
      <c r="V5567" s="15" t="str">
        <f t="shared" si="1907"/>
        <v>9112,SINT-NIKLAAS,Zwaanarde,</v>
      </c>
      <c r="W5567" s="15" t="str">
        <f t="shared" si="1908"/>
        <v/>
      </c>
      <c r="X5567" s="15" t="str">
        <f t="shared" si="1909"/>
        <v/>
      </c>
      <c r="Y5567" s="15" t="str">
        <f t="shared" si="1910"/>
        <v/>
      </c>
      <c r="Z5567" s="15">
        <f t="shared" si="1911"/>
        <v>0</v>
      </c>
      <c r="AA5567" s="15" t="str">
        <f t="shared" si="1912"/>
        <v>9112,SINT-NIKLAAS,Zwaanarde,</v>
      </c>
      <c r="AB5567" s="15" t="str">
        <f t="shared" si="1913"/>
        <v/>
      </c>
    </row>
    <row r="5568" spans="1:28" x14ac:dyDescent="0.2">
      <c r="A5568">
        <v>142</v>
      </c>
      <c r="B5568">
        <v>212</v>
      </c>
      <c r="C5568">
        <v>9120</v>
      </c>
      <c r="D5568" t="s">
        <v>6088</v>
      </c>
      <c r="E5568" t="s">
        <v>5858</v>
      </c>
      <c r="F5568" t="str">
        <f t="shared" si="1892"/>
        <v>9120,BEVEREN,Beveren,</v>
      </c>
      <c r="G5568">
        <f t="shared" si="1893"/>
        <v>142</v>
      </c>
      <c r="H5568">
        <f t="shared" si="1893"/>
        <v>212</v>
      </c>
      <c r="I5568" s="15" t="str">
        <f t="shared" si="1894"/>
        <v/>
      </c>
      <c r="J5568" s="15" t="str">
        <f t="shared" si="1895"/>
        <v/>
      </c>
      <c r="K5568" s="15">
        <f t="shared" si="1896"/>
        <v>0</v>
      </c>
      <c r="L5568" s="15" t="str">
        <f t="shared" si="1897"/>
        <v>9120,BEVEREN,Beveren,</v>
      </c>
      <c r="M5568" s="15" t="str">
        <f t="shared" si="1898"/>
        <v/>
      </c>
      <c r="N5568" s="15" t="str">
        <f t="shared" si="1899"/>
        <v/>
      </c>
      <c r="O5568" s="15" t="str">
        <f t="shared" si="1900"/>
        <v/>
      </c>
      <c r="P5568" s="15">
        <f t="shared" si="1901"/>
        <v>0</v>
      </c>
      <c r="Q5568" s="15" t="str">
        <f t="shared" si="1902"/>
        <v>9120,BEVEREN,Beveren,</v>
      </c>
      <c r="R5568" s="15" t="str">
        <f t="shared" si="1903"/>
        <v/>
      </c>
      <c r="S5568" s="15" t="str">
        <f t="shared" si="1904"/>
        <v/>
      </c>
      <c r="T5568" s="15" t="str">
        <f t="shared" si="1905"/>
        <v/>
      </c>
      <c r="U5568" s="15">
        <f t="shared" si="1906"/>
        <v>0</v>
      </c>
      <c r="V5568" s="15" t="str">
        <f t="shared" si="1907"/>
        <v>9120,BEVEREN,Beveren,</v>
      </c>
      <c r="W5568" s="15" t="str">
        <f t="shared" si="1908"/>
        <v/>
      </c>
      <c r="X5568" s="15" t="str">
        <f t="shared" si="1909"/>
        <v/>
      </c>
      <c r="Y5568" s="15" t="str">
        <f t="shared" si="1910"/>
        <v/>
      </c>
      <c r="Z5568" s="15">
        <f t="shared" si="1911"/>
        <v>0</v>
      </c>
      <c r="AA5568" s="15" t="str">
        <f t="shared" si="1912"/>
        <v>9120,BEVEREN,Beveren,</v>
      </c>
      <c r="AB5568" s="15" t="str">
        <f t="shared" si="1913"/>
        <v/>
      </c>
    </row>
    <row r="5569" spans="1:28" x14ac:dyDescent="0.2">
      <c r="A5569">
        <v>140</v>
      </c>
      <c r="B5569">
        <v>207</v>
      </c>
      <c r="C5569">
        <v>9120</v>
      </c>
      <c r="D5569" t="s">
        <v>6088</v>
      </c>
      <c r="E5569" t="s">
        <v>6089</v>
      </c>
      <c r="F5569" t="str">
        <f t="shared" si="1892"/>
        <v>9120,BEVEREN,De Bank,</v>
      </c>
      <c r="G5569">
        <f t="shared" si="1893"/>
        <v>140</v>
      </c>
      <c r="H5569">
        <f t="shared" si="1893"/>
        <v>207</v>
      </c>
      <c r="I5569" s="15" t="str">
        <f t="shared" si="1894"/>
        <v/>
      </c>
      <c r="J5569" s="15" t="str">
        <f t="shared" si="1895"/>
        <v/>
      </c>
      <c r="K5569" s="15">
        <f t="shared" si="1896"/>
        <v>0</v>
      </c>
      <c r="L5569" s="15" t="str">
        <f t="shared" si="1897"/>
        <v>9120,BEVEREN,De Bank,</v>
      </c>
      <c r="M5569" s="15" t="str">
        <f t="shared" si="1898"/>
        <v/>
      </c>
      <c r="N5569" s="15" t="str">
        <f t="shared" si="1899"/>
        <v/>
      </c>
      <c r="O5569" s="15" t="str">
        <f t="shared" si="1900"/>
        <v/>
      </c>
      <c r="P5569" s="15">
        <f t="shared" si="1901"/>
        <v>0</v>
      </c>
      <c r="Q5569" s="15" t="str">
        <f t="shared" si="1902"/>
        <v>9120,BEVEREN,De Bank,</v>
      </c>
      <c r="R5569" s="15" t="str">
        <f t="shared" si="1903"/>
        <v/>
      </c>
      <c r="S5569" s="15" t="str">
        <f t="shared" si="1904"/>
        <v/>
      </c>
      <c r="T5569" s="15" t="str">
        <f t="shared" si="1905"/>
        <v/>
      </c>
      <c r="U5569" s="15">
        <f t="shared" si="1906"/>
        <v>0</v>
      </c>
      <c r="V5569" s="15" t="str">
        <f t="shared" si="1907"/>
        <v>9120,BEVEREN,De Bank,</v>
      </c>
      <c r="W5569" s="15" t="str">
        <f t="shared" si="1908"/>
        <v/>
      </c>
      <c r="X5569" s="15" t="str">
        <f t="shared" si="1909"/>
        <v/>
      </c>
      <c r="Y5569" s="15" t="str">
        <f t="shared" si="1910"/>
        <v/>
      </c>
      <c r="Z5569" s="15">
        <f t="shared" si="1911"/>
        <v>0</v>
      </c>
      <c r="AA5569" s="15" t="str">
        <f t="shared" si="1912"/>
        <v>9120,BEVEREN,De Bank,</v>
      </c>
      <c r="AB5569" s="15" t="str">
        <f t="shared" si="1913"/>
        <v/>
      </c>
    </row>
    <row r="5570" spans="1:28" x14ac:dyDescent="0.2">
      <c r="A5570">
        <v>145</v>
      </c>
      <c r="B5570">
        <v>209</v>
      </c>
      <c r="C5570">
        <v>9120</v>
      </c>
      <c r="D5570" t="s">
        <v>6088</v>
      </c>
      <c r="E5570" t="s">
        <v>6090</v>
      </c>
      <c r="F5570" t="str">
        <f t="shared" si="1892"/>
        <v>9120,BEVEREN,Es,</v>
      </c>
      <c r="G5570">
        <f t="shared" si="1893"/>
        <v>145</v>
      </c>
      <c r="H5570">
        <f t="shared" si="1893"/>
        <v>209</v>
      </c>
      <c r="I5570" s="15" t="str">
        <f t="shared" si="1894"/>
        <v/>
      </c>
      <c r="J5570" s="15" t="str">
        <f t="shared" si="1895"/>
        <v/>
      </c>
      <c r="K5570" s="15">
        <f t="shared" si="1896"/>
        <v>0</v>
      </c>
      <c r="L5570" s="15" t="str">
        <f t="shared" si="1897"/>
        <v>9120,BEVEREN,Es,</v>
      </c>
      <c r="M5570" s="15" t="str">
        <f t="shared" si="1898"/>
        <v/>
      </c>
      <c r="N5570" s="15" t="str">
        <f t="shared" si="1899"/>
        <v/>
      </c>
      <c r="O5570" s="15" t="str">
        <f t="shared" si="1900"/>
        <v/>
      </c>
      <c r="P5570" s="15">
        <f t="shared" si="1901"/>
        <v>0</v>
      </c>
      <c r="Q5570" s="15" t="str">
        <f t="shared" si="1902"/>
        <v>9120,BEVEREN,Es,</v>
      </c>
      <c r="R5570" s="15" t="str">
        <f t="shared" si="1903"/>
        <v/>
      </c>
      <c r="S5570" s="15" t="str">
        <f t="shared" si="1904"/>
        <v/>
      </c>
      <c r="T5570" s="15" t="str">
        <f t="shared" si="1905"/>
        <v/>
      </c>
      <c r="U5570" s="15">
        <f t="shared" si="1906"/>
        <v>0</v>
      </c>
      <c r="V5570" s="15" t="str">
        <f t="shared" si="1907"/>
        <v>9120,BEVEREN,Es,</v>
      </c>
      <c r="W5570" s="15" t="str">
        <f t="shared" si="1908"/>
        <v/>
      </c>
      <c r="X5570" s="15" t="str">
        <f t="shared" si="1909"/>
        <v/>
      </c>
      <c r="Y5570" s="15" t="str">
        <f t="shared" si="1910"/>
        <v/>
      </c>
      <c r="Z5570" s="15">
        <f t="shared" si="1911"/>
        <v>0</v>
      </c>
      <c r="AA5570" s="15" t="str">
        <f t="shared" si="1912"/>
        <v>9120,BEVEREN,Es,</v>
      </c>
      <c r="AB5570" s="15" t="str">
        <f t="shared" si="1913"/>
        <v/>
      </c>
    </row>
    <row r="5571" spans="1:28" x14ac:dyDescent="0.2">
      <c r="A5571">
        <v>145</v>
      </c>
      <c r="B5571">
        <v>215</v>
      </c>
      <c r="C5571">
        <v>9120</v>
      </c>
      <c r="D5571" t="s">
        <v>6088</v>
      </c>
      <c r="E5571" t="s">
        <v>6091</v>
      </c>
      <c r="F5571" t="str">
        <f t="shared" si="1892"/>
        <v>9120,BEVEREN,Fort Sint Marie,</v>
      </c>
      <c r="G5571">
        <f t="shared" si="1893"/>
        <v>145</v>
      </c>
      <c r="H5571">
        <f t="shared" si="1893"/>
        <v>215</v>
      </c>
      <c r="I5571" s="15" t="str">
        <f t="shared" si="1894"/>
        <v/>
      </c>
      <c r="J5571" s="15" t="str">
        <f t="shared" si="1895"/>
        <v/>
      </c>
      <c r="K5571" s="15">
        <f t="shared" si="1896"/>
        <v>0</v>
      </c>
      <c r="L5571" s="15" t="str">
        <f t="shared" si="1897"/>
        <v>9120,BEVEREN,Fort Sint Marie,</v>
      </c>
      <c r="M5571" s="15" t="str">
        <f t="shared" si="1898"/>
        <v/>
      </c>
      <c r="N5571" s="15" t="str">
        <f t="shared" si="1899"/>
        <v/>
      </c>
      <c r="O5571" s="15" t="str">
        <f t="shared" si="1900"/>
        <v/>
      </c>
      <c r="P5571" s="15">
        <f t="shared" si="1901"/>
        <v>0</v>
      </c>
      <c r="Q5571" s="15" t="str">
        <f t="shared" si="1902"/>
        <v>9120,BEVEREN,Fort Sint Marie,</v>
      </c>
      <c r="R5571" s="15" t="str">
        <f t="shared" si="1903"/>
        <v/>
      </c>
      <c r="S5571" s="15" t="str">
        <f t="shared" si="1904"/>
        <v/>
      </c>
      <c r="T5571" s="15" t="str">
        <f t="shared" si="1905"/>
        <v/>
      </c>
      <c r="U5571" s="15">
        <f t="shared" si="1906"/>
        <v>0</v>
      </c>
      <c r="V5571" s="15" t="str">
        <f t="shared" si="1907"/>
        <v>9120,BEVEREN,Fort Sint Marie,</v>
      </c>
      <c r="W5571" s="15" t="str">
        <f t="shared" si="1908"/>
        <v/>
      </c>
      <c r="X5571" s="15" t="str">
        <f t="shared" si="1909"/>
        <v/>
      </c>
      <c r="Y5571" s="15" t="str">
        <f t="shared" si="1910"/>
        <v/>
      </c>
      <c r="Z5571" s="15">
        <f t="shared" si="1911"/>
        <v>0</v>
      </c>
      <c r="AA5571" s="15" t="str">
        <f t="shared" si="1912"/>
        <v>9120,BEVEREN,Fort Sint Marie,</v>
      </c>
      <c r="AB5571" s="15" t="str">
        <f t="shared" si="1913"/>
        <v/>
      </c>
    </row>
    <row r="5572" spans="1:28" x14ac:dyDescent="0.2">
      <c r="A5572">
        <v>141</v>
      </c>
      <c r="B5572">
        <v>208</v>
      </c>
      <c r="C5572">
        <v>9120</v>
      </c>
      <c r="D5572" t="s">
        <v>6088</v>
      </c>
      <c r="E5572" t="s">
        <v>6092</v>
      </c>
      <c r="F5572" t="str">
        <f t="shared" ref="F5572:F5635" si="1914">CONCATENATE(C5572,",",D5572,",",E5572,",")</f>
        <v>9120,BEVEREN,Haasdonk,</v>
      </c>
      <c r="G5572">
        <f t="shared" ref="G5572:H5635" si="1915">A5572</f>
        <v>141</v>
      </c>
      <c r="H5572">
        <f t="shared" si="1915"/>
        <v>208</v>
      </c>
      <c r="I5572" s="15" t="str">
        <f t="shared" ref="I5572:I5635" si="1916">IF($C5572=I$2,$F5572,"")</f>
        <v/>
      </c>
      <c r="J5572" s="15" t="str">
        <f t="shared" ref="J5572:J5635" si="1917">IF($D5572=J$2,$F5572,"")</f>
        <v/>
      </c>
      <c r="K5572" s="15">
        <f t="shared" ref="K5572:K5635" si="1918">2-COUNTIF(I5572:J5572,"")</f>
        <v>0</v>
      </c>
      <c r="L5572" s="15" t="str">
        <f t="shared" ref="L5572:L5635" si="1919">IF(K5572=K$2,$F5572,"")</f>
        <v>9120,BEVEREN,Haasdonk,</v>
      </c>
      <c r="M5572" s="15" t="str">
        <f t="shared" ref="M5572:M5635" si="1920">IF($A$2=1,IF(AND(L$2&gt;0,L$2&lt;=100),IF(L5572="",M5571,CONCATENATE(M5571,L5572,"&amp;")),""),"")</f>
        <v/>
      </c>
      <c r="N5572" s="15" t="str">
        <f t="shared" ref="N5572:N5635" si="1921">IF($C5572=N$2,$F5572,"")</f>
        <v/>
      </c>
      <c r="O5572" s="15" t="str">
        <f t="shared" ref="O5572:O5635" si="1922">IF($D5572=O$2,$F5572,"")</f>
        <v/>
      </c>
      <c r="P5572" s="15">
        <f t="shared" ref="P5572:P5635" si="1923">2-COUNTIF(N5572:O5572,"")</f>
        <v>0</v>
      </c>
      <c r="Q5572" s="15" t="str">
        <f t="shared" ref="Q5572:Q5635" si="1924">IF(P5572=P$2,$F5572,"")</f>
        <v>9120,BEVEREN,Haasdonk,</v>
      </c>
      <c r="R5572" s="15" t="str">
        <f t="shared" ref="R5572:R5635" si="1925">IF($A$2=1,IF(AND(Q$2&gt;0,Q$2&lt;=100),IF(Q5572="",R5571,CONCATENATE(R5571,Q5572,"&amp;")),""),"")</f>
        <v/>
      </c>
      <c r="S5572" s="15" t="str">
        <f t="shared" ref="S5572:S5635" si="1926">IF($C5572=S$2,$F5572,"")</f>
        <v/>
      </c>
      <c r="T5572" s="15" t="str">
        <f t="shared" ref="T5572:T5635" si="1927">IF($D5572=T$2,$F5572,"")</f>
        <v/>
      </c>
      <c r="U5572" s="15">
        <f t="shared" ref="U5572:U5635" si="1928">2-COUNTIF(S5572:T5572,"")</f>
        <v>0</v>
      </c>
      <c r="V5572" s="15" t="str">
        <f t="shared" ref="V5572:V5635" si="1929">IF(U5572=U$2,$F5572,"")</f>
        <v>9120,BEVEREN,Haasdonk,</v>
      </c>
      <c r="W5572" s="15" t="str">
        <f t="shared" ref="W5572:W5635" si="1930">IF($A$2=1,IF(AND(V$2&gt;0,V$2&lt;=100),IF(V5572="",W5571,CONCATENATE(W5571,V5572,"&amp;")),""),"")</f>
        <v/>
      </c>
      <c r="X5572" s="15" t="str">
        <f t="shared" ref="X5572:X5635" si="1931">IF($C5572=X$2,$F5572,"")</f>
        <v/>
      </c>
      <c r="Y5572" s="15" t="str">
        <f t="shared" ref="Y5572:Y5635" si="1932">IF($D5572=Y$2,$F5572,"")</f>
        <v/>
      </c>
      <c r="Z5572" s="15">
        <f t="shared" ref="Z5572:Z5635" si="1933">2-COUNTIF(X5572:Y5572,"")</f>
        <v>0</v>
      </c>
      <c r="AA5572" s="15" t="str">
        <f t="shared" ref="AA5572:AA5635" si="1934">IF(Z5572=Z$2,$F5572,"")</f>
        <v>9120,BEVEREN,Haasdonk,</v>
      </c>
      <c r="AB5572" s="15" t="str">
        <f t="shared" ref="AB5572:AB5635" si="1935">IF($A$2=1,IF(AND(AA$2&gt;0,AA$2&lt;=100),IF(AA5572="",AB5571,CONCATENATE(AB5571,AA5572,"&amp;")),""),"")</f>
        <v/>
      </c>
    </row>
    <row r="5573" spans="1:28" x14ac:dyDescent="0.2">
      <c r="A5573">
        <v>144</v>
      </c>
      <c r="B5573">
        <v>213</v>
      </c>
      <c r="C5573">
        <v>9120</v>
      </c>
      <c r="D5573" t="s">
        <v>6088</v>
      </c>
      <c r="E5573" t="s">
        <v>6093</v>
      </c>
      <c r="F5573" t="str">
        <f t="shared" si="1914"/>
        <v>9120,BEVEREN,Kalishoek,</v>
      </c>
      <c r="G5573">
        <f t="shared" si="1915"/>
        <v>144</v>
      </c>
      <c r="H5573">
        <f t="shared" si="1915"/>
        <v>213</v>
      </c>
      <c r="I5573" s="15" t="str">
        <f t="shared" si="1916"/>
        <v/>
      </c>
      <c r="J5573" s="15" t="str">
        <f t="shared" si="1917"/>
        <v/>
      </c>
      <c r="K5573" s="15">
        <f t="shared" si="1918"/>
        <v>0</v>
      </c>
      <c r="L5573" s="15" t="str">
        <f t="shared" si="1919"/>
        <v>9120,BEVEREN,Kalishoek,</v>
      </c>
      <c r="M5573" s="15" t="str">
        <f t="shared" si="1920"/>
        <v/>
      </c>
      <c r="N5573" s="15" t="str">
        <f t="shared" si="1921"/>
        <v/>
      </c>
      <c r="O5573" s="15" t="str">
        <f t="shared" si="1922"/>
        <v/>
      </c>
      <c r="P5573" s="15">
        <f t="shared" si="1923"/>
        <v>0</v>
      </c>
      <c r="Q5573" s="15" t="str">
        <f t="shared" si="1924"/>
        <v>9120,BEVEREN,Kalishoek,</v>
      </c>
      <c r="R5573" s="15" t="str">
        <f t="shared" si="1925"/>
        <v/>
      </c>
      <c r="S5573" s="15" t="str">
        <f t="shared" si="1926"/>
        <v/>
      </c>
      <c r="T5573" s="15" t="str">
        <f t="shared" si="1927"/>
        <v/>
      </c>
      <c r="U5573" s="15">
        <f t="shared" si="1928"/>
        <v>0</v>
      </c>
      <c r="V5573" s="15" t="str">
        <f t="shared" si="1929"/>
        <v>9120,BEVEREN,Kalishoek,</v>
      </c>
      <c r="W5573" s="15" t="str">
        <f t="shared" si="1930"/>
        <v/>
      </c>
      <c r="X5573" s="15" t="str">
        <f t="shared" si="1931"/>
        <v/>
      </c>
      <c r="Y5573" s="15" t="str">
        <f t="shared" si="1932"/>
        <v/>
      </c>
      <c r="Z5573" s="15">
        <f t="shared" si="1933"/>
        <v>0</v>
      </c>
      <c r="AA5573" s="15" t="str">
        <f t="shared" si="1934"/>
        <v>9120,BEVEREN,Kalishoek,</v>
      </c>
      <c r="AB5573" s="15" t="str">
        <f t="shared" si="1935"/>
        <v/>
      </c>
    </row>
    <row r="5574" spans="1:28" x14ac:dyDescent="0.2">
      <c r="A5574">
        <v>143</v>
      </c>
      <c r="B5574">
        <v>216</v>
      </c>
      <c r="C5574">
        <v>9120</v>
      </c>
      <c r="D5574" t="s">
        <v>6088</v>
      </c>
      <c r="E5574" t="s">
        <v>6094</v>
      </c>
      <c r="F5574" t="str">
        <f t="shared" si="1914"/>
        <v>9120,BEVEREN,Kallo,</v>
      </c>
      <c r="G5574">
        <f t="shared" si="1915"/>
        <v>143</v>
      </c>
      <c r="H5574">
        <f t="shared" si="1915"/>
        <v>216</v>
      </c>
      <c r="I5574" s="15" t="str">
        <f t="shared" si="1916"/>
        <v/>
      </c>
      <c r="J5574" s="15" t="str">
        <f t="shared" si="1917"/>
        <v/>
      </c>
      <c r="K5574" s="15">
        <f t="shared" si="1918"/>
        <v>0</v>
      </c>
      <c r="L5574" s="15" t="str">
        <f t="shared" si="1919"/>
        <v>9120,BEVEREN,Kallo,</v>
      </c>
      <c r="M5574" s="15" t="str">
        <f t="shared" si="1920"/>
        <v/>
      </c>
      <c r="N5574" s="15" t="str">
        <f t="shared" si="1921"/>
        <v/>
      </c>
      <c r="O5574" s="15" t="str">
        <f t="shared" si="1922"/>
        <v/>
      </c>
      <c r="P5574" s="15">
        <f t="shared" si="1923"/>
        <v>0</v>
      </c>
      <c r="Q5574" s="15" t="str">
        <f t="shared" si="1924"/>
        <v>9120,BEVEREN,Kallo,</v>
      </c>
      <c r="R5574" s="15" t="str">
        <f t="shared" si="1925"/>
        <v/>
      </c>
      <c r="S5574" s="15" t="str">
        <f t="shared" si="1926"/>
        <v/>
      </c>
      <c r="T5574" s="15" t="str">
        <f t="shared" si="1927"/>
        <v/>
      </c>
      <c r="U5574" s="15">
        <f t="shared" si="1928"/>
        <v>0</v>
      </c>
      <c r="V5574" s="15" t="str">
        <f t="shared" si="1929"/>
        <v>9120,BEVEREN,Kallo,</v>
      </c>
      <c r="W5574" s="15" t="str">
        <f t="shared" si="1930"/>
        <v/>
      </c>
      <c r="X5574" s="15" t="str">
        <f t="shared" si="1931"/>
        <v/>
      </c>
      <c r="Y5574" s="15" t="str">
        <f t="shared" si="1932"/>
        <v/>
      </c>
      <c r="Z5574" s="15">
        <f t="shared" si="1933"/>
        <v>0</v>
      </c>
      <c r="AA5574" s="15" t="str">
        <f t="shared" si="1934"/>
        <v>9120,BEVEREN,Kallo,</v>
      </c>
      <c r="AB5574" s="15" t="str">
        <f t="shared" si="1935"/>
        <v/>
      </c>
    </row>
    <row r="5575" spans="1:28" x14ac:dyDescent="0.2">
      <c r="A5575">
        <v>144</v>
      </c>
      <c r="B5575">
        <v>212</v>
      </c>
      <c r="C5575">
        <v>9120</v>
      </c>
      <c r="D5575" t="s">
        <v>6088</v>
      </c>
      <c r="E5575" t="s">
        <v>6095</v>
      </c>
      <c r="F5575" t="str">
        <f t="shared" si="1914"/>
        <v>9120,BEVEREN,Melsele,</v>
      </c>
      <c r="G5575">
        <f t="shared" si="1915"/>
        <v>144</v>
      </c>
      <c r="H5575">
        <f t="shared" si="1915"/>
        <v>212</v>
      </c>
      <c r="I5575" s="15" t="str">
        <f t="shared" si="1916"/>
        <v/>
      </c>
      <c r="J5575" s="15" t="str">
        <f t="shared" si="1917"/>
        <v/>
      </c>
      <c r="K5575" s="15">
        <f t="shared" si="1918"/>
        <v>0</v>
      </c>
      <c r="L5575" s="15" t="str">
        <f t="shared" si="1919"/>
        <v>9120,BEVEREN,Melsele,</v>
      </c>
      <c r="M5575" s="15" t="str">
        <f t="shared" si="1920"/>
        <v/>
      </c>
      <c r="N5575" s="15" t="str">
        <f t="shared" si="1921"/>
        <v/>
      </c>
      <c r="O5575" s="15" t="str">
        <f t="shared" si="1922"/>
        <v/>
      </c>
      <c r="P5575" s="15">
        <f t="shared" si="1923"/>
        <v>0</v>
      </c>
      <c r="Q5575" s="15" t="str">
        <f t="shared" si="1924"/>
        <v>9120,BEVEREN,Melsele,</v>
      </c>
      <c r="R5575" s="15" t="str">
        <f t="shared" si="1925"/>
        <v/>
      </c>
      <c r="S5575" s="15" t="str">
        <f t="shared" si="1926"/>
        <v/>
      </c>
      <c r="T5575" s="15" t="str">
        <f t="shared" si="1927"/>
        <v/>
      </c>
      <c r="U5575" s="15">
        <f t="shared" si="1928"/>
        <v>0</v>
      </c>
      <c r="V5575" s="15" t="str">
        <f t="shared" si="1929"/>
        <v>9120,BEVEREN,Melsele,</v>
      </c>
      <c r="W5575" s="15" t="str">
        <f t="shared" si="1930"/>
        <v/>
      </c>
      <c r="X5575" s="15" t="str">
        <f t="shared" si="1931"/>
        <v/>
      </c>
      <c r="Y5575" s="15" t="str">
        <f t="shared" si="1932"/>
        <v/>
      </c>
      <c r="Z5575" s="15">
        <f t="shared" si="1933"/>
        <v>0</v>
      </c>
      <c r="AA5575" s="15" t="str">
        <f t="shared" si="1934"/>
        <v>9120,BEVEREN,Melsele,</v>
      </c>
      <c r="AB5575" s="15" t="str">
        <f t="shared" si="1935"/>
        <v/>
      </c>
    </row>
    <row r="5576" spans="1:28" x14ac:dyDescent="0.2">
      <c r="A5576">
        <v>143</v>
      </c>
      <c r="B5576">
        <v>213</v>
      </c>
      <c r="C5576">
        <v>9120</v>
      </c>
      <c r="D5576" t="s">
        <v>6088</v>
      </c>
      <c r="E5576" t="s">
        <v>6096</v>
      </c>
      <c r="F5576" t="str">
        <f t="shared" si="1914"/>
        <v>9120,BEVEREN,Melseledijk,</v>
      </c>
      <c r="G5576">
        <f t="shared" si="1915"/>
        <v>143</v>
      </c>
      <c r="H5576">
        <f t="shared" si="1915"/>
        <v>213</v>
      </c>
      <c r="I5576" s="15" t="str">
        <f t="shared" si="1916"/>
        <v/>
      </c>
      <c r="J5576" s="15" t="str">
        <f t="shared" si="1917"/>
        <v/>
      </c>
      <c r="K5576" s="15">
        <f t="shared" si="1918"/>
        <v>0</v>
      </c>
      <c r="L5576" s="15" t="str">
        <f t="shared" si="1919"/>
        <v>9120,BEVEREN,Melseledijk,</v>
      </c>
      <c r="M5576" s="15" t="str">
        <f t="shared" si="1920"/>
        <v/>
      </c>
      <c r="N5576" s="15" t="str">
        <f t="shared" si="1921"/>
        <v/>
      </c>
      <c r="O5576" s="15" t="str">
        <f t="shared" si="1922"/>
        <v/>
      </c>
      <c r="P5576" s="15">
        <f t="shared" si="1923"/>
        <v>0</v>
      </c>
      <c r="Q5576" s="15" t="str">
        <f t="shared" si="1924"/>
        <v>9120,BEVEREN,Melseledijk,</v>
      </c>
      <c r="R5576" s="15" t="str">
        <f t="shared" si="1925"/>
        <v/>
      </c>
      <c r="S5576" s="15" t="str">
        <f t="shared" si="1926"/>
        <v/>
      </c>
      <c r="T5576" s="15" t="str">
        <f t="shared" si="1927"/>
        <v/>
      </c>
      <c r="U5576" s="15">
        <f t="shared" si="1928"/>
        <v>0</v>
      </c>
      <c r="V5576" s="15" t="str">
        <f t="shared" si="1929"/>
        <v>9120,BEVEREN,Melseledijk,</v>
      </c>
      <c r="W5576" s="15" t="str">
        <f t="shared" si="1930"/>
        <v/>
      </c>
      <c r="X5576" s="15" t="str">
        <f t="shared" si="1931"/>
        <v/>
      </c>
      <c r="Y5576" s="15" t="str">
        <f t="shared" si="1932"/>
        <v/>
      </c>
      <c r="Z5576" s="15">
        <f t="shared" si="1933"/>
        <v>0</v>
      </c>
      <c r="AA5576" s="15" t="str">
        <f t="shared" si="1934"/>
        <v>9120,BEVEREN,Melseledijk,</v>
      </c>
      <c r="AB5576" s="15" t="str">
        <f t="shared" si="1935"/>
        <v/>
      </c>
    </row>
    <row r="5577" spans="1:28" x14ac:dyDescent="0.2">
      <c r="A5577">
        <v>142</v>
      </c>
      <c r="B5577">
        <v>207</v>
      </c>
      <c r="C5577">
        <v>9120</v>
      </c>
      <c r="D5577" t="s">
        <v>6088</v>
      </c>
      <c r="E5577" t="s">
        <v>6097</v>
      </c>
      <c r="F5577" t="str">
        <f t="shared" si="1914"/>
        <v>9120,BEVEREN,Mosselbank,</v>
      </c>
      <c r="G5577">
        <f t="shared" si="1915"/>
        <v>142</v>
      </c>
      <c r="H5577">
        <f t="shared" si="1915"/>
        <v>207</v>
      </c>
      <c r="I5577" s="15" t="str">
        <f t="shared" si="1916"/>
        <v/>
      </c>
      <c r="J5577" s="15" t="str">
        <f t="shared" si="1917"/>
        <v/>
      </c>
      <c r="K5577" s="15">
        <f t="shared" si="1918"/>
        <v>0</v>
      </c>
      <c r="L5577" s="15" t="str">
        <f t="shared" si="1919"/>
        <v>9120,BEVEREN,Mosselbank,</v>
      </c>
      <c r="M5577" s="15" t="str">
        <f t="shared" si="1920"/>
        <v/>
      </c>
      <c r="N5577" s="15" t="str">
        <f t="shared" si="1921"/>
        <v/>
      </c>
      <c r="O5577" s="15" t="str">
        <f t="shared" si="1922"/>
        <v/>
      </c>
      <c r="P5577" s="15">
        <f t="shared" si="1923"/>
        <v>0</v>
      </c>
      <c r="Q5577" s="15" t="str">
        <f t="shared" si="1924"/>
        <v>9120,BEVEREN,Mosselbank,</v>
      </c>
      <c r="R5577" s="15" t="str">
        <f t="shared" si="1925"/>
        <v/>
      </c>
      <c r="S5577" s="15" t="str">
        <f t="shared" si="1926"/>
        <v/>
      </c>
      <c r="T5577" s="15" t="str">
        <f t="shared" si="1927"/>
        <v/>
      </c>
      <c r="U5577" s="15">
        <f t="shared" si="1928"/>
        <v>0</v>
      </c>
      <c r="V5577" s="15" t="str">
        <f t="shared" si="1929"/>
        <v>9120,BEVEREN,Mosselbank,</v>
      </c>
      <c r="W5577" s="15" t="str">
        <f t="shared" si="1930"/>
        <v/>
      </c>
      <c r="X5577" s="15" t="str">
        <f t="shared" si="1931"/>
        <v/>
      </c>
      <c r="Y5577" s="15" t="str">
        <f t="shared" si="1932"/>
        <v/>
      </c>
      <c r="Z5577" s="15">
        <f t="shared" si="1933"/>
        <v>0</v>
      </c>
      <c r="AA5577" s="15" t="str">
        <f t="shared" si="1934"/>
        <v>9120,BEVEREN,Mosselbank,</v>
      </c>
      <c r="AB5577" s="15" t="str">
        <f t="shared" si="1935"/>
        <v/>
      </c>
    </row>
    <row r="5578" spans="1:28" x14ac:dyDescent="0.2">
      <c r="A5578">
        <v>143</v>
      </c>
      <c r="B5578">
        <v>216</v>
      </c>
      <c r="C5578">
        <v>9120</v>
      </c>
      <c r="D5578" t="s">
        <v>6088</v>
      </c>
      <c r="E5578" t="s">
        <v>6098</v>
      </c>
      <c r="F5578" t="str">
        <f t="shared" si="1914"/>
        <v>9120,BEVEREN,Oudendijk,</v>
      </c>
      <c r="G5578">
        <f t="shared" si="1915"/>
        <v>143</v>
      </c>
      <c r="H5578">
        <f t="shared" si="1915"/>
        <v>216</v>
      </c>
      <c r="I5578" s="15" t="str">
        <f t="shared" si="1916"/>
        <v/>
      </c>
      <c r="J5578" s="15" t="str">
        <f t="shared" si="1917"/>
        <v/>
      </c>
      <c r="K5578" s="15">
        <f t="shared" si="1918"/>
        <v>0</v>
      </c>
      <c r="L5578" s="15" t="str">
        <f t="shared" si="1919"/>
        <v>9120,BEVEREN,Oudendijk,</v>
      </c>
      <c r="M5578" s="15" t="str">
        <f t="shared" si="1920"/>
        <v/>
      </c>
      <c r="N5578" s="15" t="str">
        <f t="shared" si="1921"/>
        <v/>
      </c>
      <c r="O5578" s="15" t="str">
        <f t="shared" si="1922"/>
        <v/>
      </c>
      <c r="P5578" s="15">
        <f t="shared" si="1923"/>
        <v>0</v>
      </c>
      <c r="Q5578" s="15" t="str">
        <f t="shared" si="1924"/>
        <v>9120,BEVEREN,Oudendijk,</v>
      </c>
      <c r="R5578" s="15" t="str">
        <f t="shared" si="1925"/>
        <v/>
      </c>
      <c r="S5578" s="15" t="str">
        <f t="shared" si="1926"/>
        <v/>
      </c>
      <c r="T5578" s="15" t="str">
        <f t="shared" si="1927"/>
        <v/>
      </c>
      <c r="U5578" s="15">
        <f t="shared" si="1928"/>
        <v>0</v>
      </c>
      <c r="V5578" s="15" t="str">
        <f t="shared" si="1929"/>
        <v>9120,BEVEREN,Oudendijk,</v>
      </c>
      <c r="W5578" s="15" t="str">
        <f t="shared" si="1930"/>
        <v/>
      </c>
      <c r="X5578" s="15" t="str">
        <f t="shared" si="1931"/>
        <v/>
      </c>
      <c r="Y5578" s="15" t="str">
        <f t="shared" si="1932"/>
        <v/>
      </c>
      <c r="Z5578" s="15">
        <f t="shared" si="1933"/>
        <v>0</v>
      </c>
      <c r="AA5578" s="15" t="str">
        <f t="shared" si="1934"/>
        <v>9120,BEVEREN,Oudendijk,</v>
      </c>
      <c r="AB5578" s="15" t="str">
        <f t="shared" si="1935"/>
        <v/>
      </c>
    </row>
    <row r="5579" spans="1:28" x14ac:dyDescent="0.2">
      <c r="A5579">
        <v>145</v>
      </c>
      <c r="B5579">
        <v>210</v>
      </c>
      <c r="C5579">
        <v>9120</v>
      </c>
      <c r="D5579" t="s">
        <v>6088</v>
      </c>
      <c r="E5579" t="s">
        <v>6099</v>
      </c>
      <c r="F5579" t="str">
        <f t="shared" si="1914"/>
        <v>9120,BEVEREN,Ponjaard,</v>
      </c>
      <c r="G5579">
        <f t="shared" si="1915"/>
        <v>145</v>
      </c>
      <c r="H5579">
        <f t="shared" si="1915"/>
        <v>210</v>
      </c>
      <c r="I5579" s="15" t="str">
        <f t="shared" si="1916"/>
        <v/>
      </c>
      <c r="J5579" s="15" t="str">
        <f t="shared" si="1917"/>
        <v/>
      </c>
      <c r="K5579" s="15">
        <f t="shared" si="1918"/>
        <v>0</v>
      </c>
      <c r="L5579" s="15" t="str">
        <f t="shared" si="1919"/>
        <v>9120,BEVEREN,Ponjaard,</v>
      </c>
      <c r="M5579" s="15" t="str">
        <f t="shared" si="1920"/>
        <v/>
      </c>
      <c r="N5579" s="15" t="str">
        <f t="shared" si="1921"/>
        <v/>
      </c>
      <c r="O5579" s="15" t="str">
        <f t="shared" si="1922"/>
        <v/>
      </c>
      <c r="P5579" s="15">
        <f t="shared" si="1923"/>
        <v>0</v>
      </c>
      <c r="Q5579" s="15" t="str">
        <f t="shared" si="1924"/>
        <v>9120,BEVEREN,Ponjaard,</v>
      </c>
      <c r="R5579" s="15" t="str">
        <f t="shared" si="1925"/>
        <v/>
      </c>
      <c r="S5579" s="15" t="str">
        <f t="shared" si="1926"/>
        <v/>
      </c>
      <c r="T5579" s="15" t="str">
        <f t="shared" si="1927"/>
        <v/>
      </c>
      <c r="U5579" s="15">
        <f t="shared" si="1928"/>
        <v>0</v>
      </c>
      <c r="V5579" s="15" t="str">
        <f t="shared" si="1929"/>
        <v>9120,BEVEREN,Ponjaard,</v>
      </c>
      <c r="W5579" s="15" t="str">
        <f t="shared" si="1930"/>
        <v/>
      </c>
      <c r="X5579" s="15" t="str">
        <f t="shared" si="1931"/>
        <v/>
      </c>
      <c r="Y5579" s="15" t="str">
        <f t="shared" si="1932"/>
        <v/>
      </c>
      <c r="Z5579" s="15">
        <f t="shared" si="1933"/>
        <v>0</v>
      </c>
      <c r="AA5579" s="15" t="str">
        <f t="shared" si="1934"/>
        <v>9120,BEVEREN,Ponjaard,</v>
      </c>
      <c r="AB5579" s="15" t="str">
        <f t="shared" si="1935"/>
        <v/>
      </c>
    </row>
    <row r="5580" spans="1:28" x14ac:dyDescent="0.2">
      <c r="A5580">
        <v>143</v>
      </c>
      <c r="B5580">
        <v>209</v>
      </c>
      <c r="C5580">
        <v>9120</v>
      </c>
      <c r="D5580" t="s">
        <v>6088</v>
      </c>
      <c r="E5580" t="s">
        <v>6100</v>
      </c>
      <c r="F5580" t="str">
        <f t="shared" si="1914"/>
        <v>9120,BEVEREN,Puiput,</v>
      </c>
      <c r="G5580">
        <f t="shared" si="1915"/>
        <v>143</v>
      </c>
      <c r="H5580">
        <f t="shared" si="1915"/>
        <v>209</v>
      </c>
      <c r="I5580" s="15" t="str">
        <f t="shared" si="1916"/>
        <v/>
      </c>
      <c r="J5580" s="15" t="str">
        <f t="shared" si="1917"/>
        <v/>
      </c>
      <c r="K5580" s="15">
        <f t="shared" si="1918"/>
        <v>0</v>
      </c>
      <c r="L5580" s="15" t="str">
        <f t="shared" si="1919"/>
        <v>9120,BEVEREN,Puiput,</v>
      </c>
      <c r="M5580" s="15" t="str">
        <f t="shared" si="1920"/>
        <v/>
      </c>
      <c r="N5580" s="15" t="str">
        <f t="shared" si="1921"/>
        <v/>
      </c>
      <c r="O5580" s="15" t="str">
        <f t="shared" si="1922"/>
        <v/>
      </c>
      <c r="P5580" s="15">
        <f t="shared" si="1923"/>
        <v>0</v>
      </c>
      <c r="Q5580" s="15" t="str">
        <f t="shared" si="1924"/>
        <v>9120,BEVEREN,Puiput,</v>
      </c>
      <c r="R5580" s="15" t="str">
        <f t="shared" si="1925"/>
        <v/>
      </c>
      <c r="S5580" s="15" t="str">
        <f t="shared" si="1926"/>
        <v/>
      </c>
      <c r="T5580" s="15" t="str">
        <f t="shared" si="1927"/>
        <v/>
      </c>
      <c r="U5580" s="15">
        <f t="shared" si="1928"/>
        <v>0</v>
      </c>
      <c r="V5580" s="15" t="str">
        <f t="shared" si="1929"/>
        <v>9120,BEVEREN,Puiput,</v>
      </c>
      <c r="W5580" s="15" t="str">
        <f t="shared" si="1930"/>
        <v/>
      </c>
      <c r="X5580" s="15" t="str">
        <f t="shared" si="1931"/>
        <v/>
      </c>
      <c r="Y5580" s="15" t="str">
        <f t="shared" si="1932"/>
        <v/>
      </c>
      <c r="Z5580" s="15">
        <f t="shared" si="1933"/>
        <v>0</v>
      </c>
      <c r="AA5580" s="15" t="str">
        <f t="shared" si="1934"/>
        <v>9120,BEVEREN,Puiput,</v>
      </c>
      <c r="AB5580" s="15" t="str">
        <f t="shared" si="1935"/>
        <v/>
      </c>
    </row>
    <row r="5581" spans="1:28" x14ac:dyDescent="0.2">
      <c r="A5581">
        <v>139</v>
      </c>
      <c r="B5581">
        <v>209</v>
      </c>
      <c r="C5581">
        <v>9120</v>
      </c>
      <c r="D5581" t="s">
        <v>6088</v>
      </c>
      <c r="E5581" t="s">
        <v>6101</v>
      </c>
      <c r="F5581" t="str">
        <f t="shared" si="1914"/>
        <v>9120,BEVEREN,Sterreken,</v>
      </c>
      <c r="G5581">
        <f t="shared" si="1915"/>
        <v>139</v>
      </c>
      <c r="H5581">
        <f t="shared" si="1915"/>
        <v>209</v>
      </c>
      <c r="I5581" s="15" t="str">
        <f t="shared" si="1916"/>
        <v/>
      </c>
      <c r="J5581" s="15" t="str">
        <f t="shared" si="1917"/>
        <v/>
      </c>
      <c r="K5581" s="15">
        <f t="shared" si="1918"/>
        <v>0</v>
      </c>
      <c r="L5581" s="15" t="str">
        <f t="shared" si="1919"/>
        <v>9120,BEVEREN,Sterreken,</v>
      </c>
      <c r="M5581" s="15" t="str">
        <f t="shared" si="1920"/>
        <v/>
      </c>
      <c r="N5581" s="15" t="str">
        <f t="shared" si="1921"/>
        <v/>
      </c>
      <c r="O5581" s="15" t="str">
        <f t="shared" si="1922"/>
        <v/>
      </c>
      <c r="P5581" s="15">
        <f t="shared" si="1923"/>
        <v>0</v>
      </c>
      <c r="Q5581" s="15" t="str">
        <f t="shared" si="1924"/>
        <v>9120,BEVEREN,Sterreken,</v>
      </c>
      <c r="R5581" s="15" t="str">
        <f t="shared" si="1925"/>
        <v/>
      </c>
      <c r="S5581" s="15" t="str">
        <f t="shared" si="1926"/>
        <v/>
      </c>
      <c r="T5581" s="15" t="str">
        <f t="shared" si="1927"/>
        <v/>
      </c>
      <c r="U5581" s="15">
        <f t="shared" si="1928"/>
        <v>0</v>
      </c>
      <c r="V5581" s="15" t="str">
        <f t="shared" si="1929"/>
        <v>9120,BEVEREN,Sterreken,</v>
      </c>
      <c r="W5581" s="15" t="str">
        <f t="shared" si="1930"/>
        <v/>
      </c>
      <c r="X5581" s="15" t="str">
        <f t="shared" si="1931"/>
        <v/>
      </c>
      <c r="Y5581" s="15" t="str">
        <f t="shared" si="1932"/>
        <v/>
      </c>
      <c r="Z5581" s="15">
        <f t="shared" si="1933"/>
        <v>0</v>
      </c>
      <c r="AA5581" s="15" t="str">
        <f t="shared" si="1934"/>
        <v>9120,BEVEREN,Sterreken,</v>
      </c>
      <c r="AB5581" s="15" t="str">
        <f t="shared" si="1935"/>
        <v/>
      </c>
    </row>
    <row r="5582" spans="1:28" x14ac:dyDescent="0.2">
      <c r="A5582">
        <v>141</v>
      </c>
      <c r="B5582">
        <v>212</v>
      </c>
      <c r="C5582">
        <v>9120</v>
      </c>
      <c r="D5582" t="s">
        <v>6088</v>
      </c>
      <c r="E5582" t="s">
        <v>6102</v>
      </c>
      <c r="F5582" t="str">
        <f t="shared" si="1914"/>
        <v>9120,BEVEREN,Tijskenshoek,</v>
      </c>
      <c r="G5582">
        <f t="shared" si="1915"/>
        <v>141</v>
      </c>
      <c r="H5582">
        <f t="shared" si="1915"/>
        <v>212</v>
      </c>
      <c r="I5582" s="15" t="str">
        <f t="shared" si="1916"/>
        <v/>
      </c>
      <c r="J5582" s="15" t="str">
        <f t="shared" si="1917"/>
        <v/>
      </c>
      <c r="K5582" s="15">
        <f t="shared" si="1918"/>
        <v>0</v>
      </c>
      <c r="L5582" s="15" t="str">
        <f t="shared" si="1919"/>
        <v>9120,BEVEREN,Tijskenshoek,</v>
      </c>
      <c r="M5582" s="15" t="str">
        <f t="shared" si="1920"/>
        <v/>
      </c>
      <c r="N5582" s="15" t="str">
        <f t="shared" si="1921"/>
        <v/>
      </c>
      <c r="O5582" s="15" t="str">
        <f t="shared" si="1922"/>
        <v/>
      </c>
      <c r="P5582" s="15">
        <f t="shared" si="1923"/>
        <v>0</v>
      </c>
      <c r="Q5582" s="15" t="str">
        <f t="shared" si="1924"/>
        <v>9120,BEVEREN,Tijskenshoek,</v>
      </c>
      <c r="R5582" s="15" t="str">
        <f t="shared" si="1925"/>
        <v/>
      </c>
      <c r="S5582" s="15" t="str">
        <f t="shared" si="1926"/>
        <v/>
      </c>
      <c r="T5582" s="15" t="str">
        <f t="shared" si="1927"/>
        <v/>
      </c>
      <c r="U5582" s="15">
        <f t="shared" si="1928"/>
        <v>0</v>
      </c>
      <c r="V5582" s="15" t="str">
        <f t="shared" si="1929"/>
        <v>9120,BEVEREN,Tijskenshoek,</v>
      </c>
      <c r="W5582" s="15" t="str">
        <f t="shared" si="1930"/>
        <v/>
      </c>
      <c r="X5582" s="15" t="str">
        <f t="shared" si="1931"/>
        <v/>
      </c>
      <c r="Y5582" s="15" t="str">
        <f t="shared" si="1932"/>
        <v/>
      </c>
      <c r="Z5582" s="15">
        <f t="shared" si="1933"/>
        <v>0</v>
      </c>
      <c r="AA5582" s="15" t="str">
        <f t="shared" si="1934"/>
        <v>9120,BEVEREN,Tijskenshoek,</v>
      </c>
      <c r="AB5582" s="15" t="str">
        <f t="shared" si="1935"/>
        <v/>
      </c>
    </row>
    <row r="5583" spans="1:28" x14ac:dyDescent="0.2">
      <c r="A5583">
        <v>141</v>
      </c>
      <c r="B5583">
        <v>211</v>
      </c>
      <c r="C5583">
        <v>9120</v>
      </c>
      <c r="D5583" t="s">
        <v>6088</v>
      </c>
      <c r="E5583" t="s">
        <v>6103</v>
      </c>
      <c r="F5583" t="str">
        <f t="shared" si="1914"/>
        <v>9120,BEVEREN,Vijfstraten,</v>
      </c>
      <c r="G5583">
        <f t="shared" si="1915"/>
        <v>141</v>
      </c>
      <c r="H5583">
        <f t="shared" si="1915"/>
        <v>211</v>
      </c>
      <c r="I5583" s="15" t="str">
        <f t="shared" si="1916"/>
        <v/>
      </c>
      <c r="J5583" s="15" t="str">
        <f t="shared" si="1917"/>
        <v/>
      </c>
      <c r="K5583" s="15">
        <f t="shared" si="1918"/>
        <v>0</v>
      </c>
      <c r="L5583" s="15" t="str">
        <f t="shared" si="1919"/>
        <v>9120,BEVEREN,Vijfstraten,</v>
      </c>
      <c r="M5583" s="15" t="str">
        <f t="shared" si="1920"/>
        <v/>
      </c>
      <c r="N5583" s="15" t="str">
        <f t="shared" si="1921"/>
        <v/>
      </c>
      <c r="O5583" s="15" t="str">
        <f t="shared" si="1922"/>
        <v/>
      </c>
      <c r="P5583" s="15">
        <f t="shared" si="1923"/>
        <v>0</v>
      </c>
      <c r="Q5583" s="15" t="str">
        <f t="shared" si="1924"/>
        <v>9120,BEVEREN,Vijfstraten,</v>
      </c>
      <c r="R5583" s="15" t="str">
        <f t="shared" si="1925"/>
        <v/>
      </c>
      <c r="S5583" s="15" t="str">
        <f t="shared" si="1926"/>
        <v/>
      </c>
      <c r="T5583" s="15" t="str">
        <f t="shared" si="1927"/>
        <v/>
      </c>
      <c r="U5583" s="15">
        <f t="shared" si="1928"/>
        <v>0</v>
      </c>
      <c r="V5583" s="15" t="str">
        <f t="shared" si="1929"/>
        <v>9120,BEVEREN,Vijfstraten,</v>
      </c>
      <c r="W5583" s="15" t="str">
        <f t="shared" si="1930"/>
        <v/>
      </c>
      <c r="X5583" s="15" t="str">
        <f t="shared" si="1931"/>
        <v/>
      </c>
      <c r="Y5583" s="15" t="str">
        <f t="shared" si="1932"/>
        <v/>
      </c>
      <c r="Z5583" s="15">
        <f t="shared" si="1933"/>
        <v>0</v>
      </c>
      <c r="AA5583" s="15" t="str">
        <f t="shared" si="1934"/>
        <v>9120,BEVEREN,Vijfstraten,</v>
      </c>
      <c r="AB5583" s="15" t="str">
        <f t="shared" si="1935"/>
        <v/>
      </c>
    </row>
    <row r="5584" spans="1:28" x14ac:dyDescent="0.2">
      <c r="A5584">
        <v>139</v>
      </c>
      <c r="B5584">
        <v>214</v>
      </c>
      <c r="C5584">
        <v>9120</v>
      </c>
      <c r="D5584" t="s">
        <v>6088</v>
      </c>
      <c r="E5584" t="s">
        <v>6104</v>
      </c>
      <c r="F5584" t="str">
        <f t="shared" si="1914"/>
        <v>9120,BEVEREN,Vliegenstal,</v>
      </c>
      <c r="G5584">
        <f t="shared" si="1915"/>
        <v>139</v>
      </c>
      <c r="H5584">
        <f t="shared" si="1915"/>
        <v>214</v>
      </c>
      <c r="I5584" s="15" t="str">
        <f t="shared" si="1916"/>
        <v/>
      </c>
      <c r="J5584" s="15" t="str">
        <f t="shared" si="1917"/>
        <v/>
      </c>
      <c r="K5584" s="15">
        <f t="shared" si="1918"/>
        <v>0</v>
      </c>
      <c r="L5584" s="15" t="str">
        <f t="shared" si="1919"/>
        <v>9120,BEVEREN,Vliegenstal,</v>
      </c>
      <c r="M5584" s="15" t="str">
        <f t="shared" si="1920"/>
        <v/>
      </c>
      <c r="N5584" s="15" t="str">
        <f t="shared" si="1921"/>
        <v/>
      </c>
      <c r="O5584" s="15" t="str">
        <f t="shared" si="1922"/>
        <v/>
      </c>
      <c r="P5584" s="15">
        <f t="shared" si="1923"/>
        <v>0</v>
      </c>
      <c r="Q5584" s="15" t="str">
        <f t="shared" si="1924"/>
        <v>9120,BEVEREN,Vliegenstal,</v>
      </c>
      <c r="R5584" s="15" t="str">
        <f t="shared" si="1925"/>
        <v/>
      </c>
      <c r="S5584" s="15" t="str">
        <f t="shared" si="1926"/>
        <v/>
      </c>
      <c r="T5584" s="15" t="str">
        <f t="shared" si="1927"/>
        <v/>
      </c>
      <c r="U5584" s="15">
        <f t="shared" si="1928"/>
        <v>0</v>
      </c>
      <c r="V5584" s="15" t="str">
        <f t="shared" si="1929"/>
        <v>9120,BEVEREN,Vliegenstal,</v>
      </c>
      <c r="W5584" s="15" t="str">
        <f t="shared" si="1930"/>
        <v/>
      </c>
      <c r="X5584" s="15" t="str">
        <f t="shared" si="1931"/>
        <v/>
      </c>
      <c r="Y5584" s="15" t="str">
        <f t="shared" si="1932"/>
        <v/>
      </c>
      <c r="Z5584" s="15">
        <f t="shared" si="1933"/>
        <v>0</v>
      </c>
      <c r="AA5584" s="15" t="str">
        <f t="shared" si="1934"/>
        <v>9120,BEVEREN,Vliegenstal,</v>
      </c>
      <c r="AB5584" s="15" t="str">
        <f t="shared" si="1935"/>
        <v/>
      </c>
    </row>
    <row r="5585" spans="1:28" x14ac:dyDescent="0.2">
      <c r="A5585">
        <v>136</v>
      </c>
      <c r="B5585">
        <v>213</v>
      </c>
      <c r="C5585">
        <v>9120</v>
      </c>
      <c r="D5585" t="s">
        <v>6088</v>
      </c>
      <c r="E5585" t="s">
        <v>6105</v>
      </c>
      <c r="F5585" t="str">
        <f t="shared" si="1914"/>
        <v>9120,BEVEREN,Voshoek,</v>
      </c>
      <c r="G5585">
        <f t="shared" si="1915"/>
        <v>136</v>
      </c>
      <c r="H5585">
        <f t="shared" si="1915"/>
        <v>213</v>
      </c>
      <c r="I5585" s="15" t="str">
        <f t="shared" si="1916"/>
        <v/>
      </c>
      <c r="J5585" s="15" t="str">
        <f t="shared" si="1917"/>
        <v/>
      </c>
      <c r="K5585" s="15">
        <f t="shared" si="1918"/>
        <v>0</v>
      </c>
      <c r="L5585" s="15" t="str">
        <f t="shared" si="1919"/>
        <v>9120,BEVEREN,Voshoek,</v>
      </c>
      <c r="M5585" s="15" t="str">
        <f t="shared" si="1920"/>
        <v/>
      </c>
      <c r="N5585" s="15" t="str">
        <f t="shared" si="1921"/>
        <v/>
      </c>
      <c r="O5585" s="15" t="str">
        <f t="shared" si="1922"/>
        <v/>
      </c>
      <c r="P5585" s="15">
        <f t="shared" si="1923"/>
        <v>0</v>
      </c>
      <c r="Q5585" s="15" t="str">
        <f t="shared" si="1924"/>
        <v>9120,BEVEREN,Voshoek,</v>
      </c>
      <c r="R5585" s="15" t="str">
        <f t="shared" si="1925"/>
        <v/>
      </c>
      <c r="S5585" s="15" t="str">
        <f t="shared" si="1926"/>
        <v/>
      </c>
      <c r="T5585" s="15" t="str">
        <f t="shared" si="1927"/>
        <v/>
      </c>
      <c r="U5585" s="15">
        <f t="shared" si="1928"/>
        <v>0</v>
      </c>
      <c r="V5585" s="15" t="str">
        <f t="shared" si="1929"/>
        <v>9120,BEVEREN,Voshoek,</v>
      </c>
      <c r="W5585" s="15" t="str">
        <f t="shared" si="1930"/>
        <v/>
      </c>
      <c r="X5585" s="15" t="str">
        <f t="shared" si="1931"/>
        <v/>
      </c>
      <c r="Y5585" s="15" t="str">
        <f t="shared" si="1932"/>
        <v/>
      </c>
      <c r="Z5585" s="15">
        <f t="shared" si="1933"/>
        <v>0</v>
      </c>
      <c r="AA5585" s="15" t="str">
        <f t="shared" si="1934"/>
        <v>9120,BEVEREN,Voshoek,</v>
      </c>
      <c r="AB5585" s="15" t="str">
        <f t="shared" si="1935"/>
        <v/>
      </c>
    </row>
    <row r="5586" spans="1:28" x14ac:dyDescent="0.2">
      <c r="A5586">
        <v>138</v>
      </c>
      <c r="B5586">
        <v>212</v>
      </c>
      <c r="C5586">
        <v>9120</v>
      </c>
      <c r="D5586" t="s">
        <v>6088</v>
      </c>
      <c r="E5586" t="s">
        <v>6106</v>
      </c>
      <c r="F5586" t="str">
        <f t="shared" si="1914"/>
        <v>9120,BEVEREN,Vrasene,</v>
      </c>
      <c r="G5586">
        <f t="shared" si="1915"/>
        <v>138</v>
      </c>
      <c r="H5586">
        <f t="shared" si="1915"/>
        <v>212</v>
      </c>
      <c r="I5586" s="15" t="str">
        <f t="shared" si="1916"/>
        <v/>
      </c>
      <c r="J5586" s="15" t="str">
        <f t="shared" si="1917"/>
        <v/>
      </c>
      <c r="K5586" s="15">
        <f t="shared" si="1918"/>
        <v>0</v>
      </c>
      <c r="L5586" s="15" t="str">
        <f t="shared" si="1919"/>
        <v>9120,BEVEREN,Vrasene,</v>
      </c>
      <c r="M5586" s="15" t="str">
        <f t="shared" si="1920"/>
        <v/>
      </c>
      <c r="N5586" s="15" t="str">
        <f t="shared" si="1921"/>
        <v/>
      </c>
      <c r="O5586" s="15" t="str">
        <f t="shared" si="1922"/>
        <v/>
      </c>
      <c r="P5586" s="15">
        <f t="shared" si="1923"/>
        <v>0</v>
      </c>
      <c r="Q5586" s="15" t="str">
        <f t="shared" si="1924"/>
        <v>9120,BEVEREN,Vrasene,</v>
      </c>
      <c r="R5586" s="15" t="str">
        <f t="shared" si="1925"/>
        <v/>
      </c>
      <c r="S5586" s="15" t="str">
        <f t="shared" si="1926"/>
        <v/>
      </c>
      <c r="T5586" s="15" t="str">
        <f t="shared" si="1927"/>
        <v/>
      </c>
      <c r="U5586" s="15">
        <f t="shared" si="1928"/>
        <v>0</v>
      </c>
      <c r="V5586" s="15" t="str">
        <f t="shared" si="1929"/>
        <v>9120,BEVEREN,Vrasene,</v>
      </c>
      <c r="W5586" s="15" t="str">
        <f t="shared" si="1930"/>
        <v/>
      </c>
      <c r="X5586" s="15" t="str">
        <f t="shared" si="1931"/>
        <v/>
      </c>
      <c r="Y5586" s="15" t="str">
        <f t="shared" si="1932"/>
        <v/>
      </c>
      <c r="Z5586" s="15">
        <f t="shared" si="1933"/>
        <v>0</v>
      </c>
      <c r="AA5586" s="15" t="str">
        <f t="shared" si="1934"/>
        <v>9120,BEVEREN,Vrasene,</v>
      </c>
      <c r="AB5586" s="15" t="str">
        <f t="shared" si="1935"/>
        <v/>
      </c>
    </row>
    <row r="5587" spans="1:28" x14ac:dyDescent="0.2">
      <c r="A5587">
        <v>139</v>
      </c>
      <c r="B5587">
        <v>209</v>
      </c>
      <c r="C5587">
        <v>9120</v>
      </c>
      <c r="D5587" t="s">
        <v>6088</v>
      </c>
      <c r="E5587" t="s">
        <v>6107</v>
      </c>
      <c r="F5587" t="str">
        <f t="shared" si="1914"/>
        <v>9120,BEVEREN,Westakkers,</v>
      </c>
      <c r="G5587">
        <f t="shared" si="1915"/>
        <v>139</v>
      </c>
      <c r="H5587">
        <f t="shared" si="1915"/>
        <v>209</v>
      </c>
      <c r="I5587" s="15" t="str">
        <f t="shared" si="1916"/>
        <v/>
      </c>
      <c r="J5587" s="15" t="str">
        <f t="shared" si="1917"/>
        <v/>
      </c>
      <c r="K5587" s="15">
        <f t="shared" si="1918"/>
        <v>0</v>
      </c>
      <c r="L5587" s="15" t="str">
        <f t="shared" si="1919"/>
        <v>9120,BEVEREN,Westakkers,</v>
      </c>
      <c r="M5587" s="15" t="str">
        <f t="shared" si="1920"/>
        <v/>
      </c>
      <c r="N5587" s="15" t="str">
        <f t="shared" si="1921"/>
        <v/>
      </c>
      <c r="O5587" s="15" t="str">
        <f t="shared" si="1922"/>
        <v/>
      </c>
      <c r="P5587" s="15">
        <f t="shared" si="1923"/>
        <v>0</v>
      </c>
      <c r="Q5587" s="15" t="str">
        <f t="shared" si="1924"/>
        <v>9120,BEVEREN,Westakkers,</v>
      </c>
      <c r="R5587" s="15" t="str">
        <f t="shared" si="1925"/>
        <v/>
      </c>
      <c r="S5587" s="15" t="str">
        <f t="shared" si="1926"/>
        <v/>
      </c>
      <c r="T5587" s="15" t="str">
        <f t="shared" si="1927"/>
        <v/>
      </c>
      <c r="U5587" s="15">
        <f t="shared" si="1928"/>
        <v>0</v>
      </c>
      <c r="V5587" s="15" t="str">
        <f t="shared" si="1929"/>
        <v>9120,BEVEREN,Westakkers,</v>
      </c>
      <c r="W5587" s="15" t="str">
        <f t="shared" si="1930"/>
        <v/>
      </c>
      <c r="X5587" s="15" t="str">
        <f t="shared" si="1931"/>
        <v/>
      </c>
      <c r="Y5587" s="15" t="str">
        <f t="shared" si="1932"/>
        <v/>
      </c>
      <c r="Z5587" s="15">
        <f t="shared" si="1933"/>
        <v>0</v>
      </c>
      <c r="AA5587" s="15" t="str">
        <f t="shared" si="1934"/>
        <v>9120,BEVEREN,Westakkers,</v>
      </c>
      <c r="AB5587" s="15" t="str">
        <f t="shared" si="1935"/>
        <v/>
      </c>
    </row>
    <row r="5588" spans="1:28" x14ac:dyDescent="0.2">
      <c r="A5588">
        <v>143</v>
      </c>
      <c r="B5588">
        <v>208</v>
      </c>
      <c r="C5588">
        <v>9120</v>
      </c>
      <c r="D5588" t="s">
        <v>6088</v>
      </c>
      <c r="E5588" t="s">
        <v>6108</v>
      </c>
      <c r="F5588" t="str">
        <f t="shared" si="1914"/>
        <v>9120,BEVEREN,Wilden Haan,</v>
      </c>
      <c r="G5588">
        <f t="shared" si="1915"/>
        <v>143</v>
      </c>
      <c r="H5588">
        <f t="shared" si="1915"/>
        <v>208</v>
      </c>
      <c r="I5588" s="15" t="str">
        <f t="shared" si="1916"/>
        <v/>
      </c>
      <c r="J5588" s="15" t="str">
        <f t="shared" si="1917"/>
        <v/>
      </c>
      <c r="K5588" s="15">
        <f t="shared" si="1918"/>
        <v>0</v>
      </c>
      <c r="L5588" s="15" t="str">
        <f t="shared" si="1919"/>
        <v>9120,BEVEREN,Wilden Haan,</v>
      </c>
      <c r="M5588" s="15" t="str">
        <f t="shared" si="1920"/>
        <v/>
      </c>
      <c r="N5588" s="15" t="str">
        <f t="shared" si="1921"/>
        <v/>
      </c>
      <c r="O5588" s="15" t="str">
        <f t="shared" si="1922"/>
        <v/>
      </c>
      <c r="P5588" s="15">
        <f t="shared" si="1923"/>
        <v>0</v>
      </c>
      <c r="Q5588" s="15" t="str">
        <f t="shared" si="1924"/>
        <v>9120,BEVEREN,Wilden Haan,</v>
      </c>
      <c r="R5588" s="15" t="str">
        <f t="shared" si="1925"/>
        <v/>
      </c>
      <c r="S5588" s="15" t="str">
        <f t="shared" si="1926"/>
        <v/>
      </c>
      <c r="T5588" s="15" t="str">
        <f t="shared" si="1927"/>
        <v/>
      </c>
      <c r="U5588" s="15">
        <f t="shared" si="1928"/>
        <v>0</v>
      </c>
      <c r="V5588" s="15" t="str">
        <f t="shared" si="1929"/>
        <v>9120,BEVEREN,Wilden Haan,</v>
      </c>
      <c r="W5588" s="15" t="str">
        <f t="shared" si="1930"/>
        <v/>
      </c>
      <c r="X5588" s="15" t="str">
        <f t="shared" si="1931"/>
        <v/>
      </c>
      <c r="Y5588" s="15" t="str">
        <f t="shared" si="1932"/>
        <v/>
      </c>
      <c r="Z5588" s="15">
        <f t="shared" si="1933"/>
        <v>0</v>
      </c>
      <c r="AA5588" s="15" t="str">
        <f t="shared" si="1934"/>
        <v>9120,BEVEREN,Wilden Haan,</v>
      </c>
      <c r="AB5588" s="15" t="str">
        <f t="shared" si="1935"/>
        <v/>
      </c>
    </row>
    <row r="5589" spans="1:28" x14ac:dyDescent="0.2">
      <c r="A5589">
        <v>140</v>
      </c>
      <c r="B5589">
        <v>212</v>
      </c>
      <c r="C5589">
        <v>9120</v>
      </c>
      <c r="D5589" t="s">
        <v>6088</v>
      </c>
      <c r="E5589" t="s">
        <v>6109</v>
      </c>
      <c r="F5589" t="str">
        <f t="shared" si="1914"/>
        <v>9120,BEVEREN,Zillebeek,</v>
      </c>
      <c r="G5589">
        <f t="shared" si="1915"/>
        <v>140</v>
      </c>
      <c r="H5589">
        <f t="shared" si="1915"/>
        <v>212</v>
      </c>
      <c r="I5589" s="15" t="str">
        <f t="shared" si="1916"/>
        <v/>
      </c>
      <c r="J5589" s="15" t="str">
        <f t="shared" si="1917"/>
        <v/>
      </c>
      <c r="K5589" s="15">
        <f t="shared" si="1918"/>
        <v>0</v>
      </c>
      <c r="L5589" s="15" t="str">
        <f t="shared" si="1919"/>
        <v>9120,BEVEREN,Zillebeek,</v>
      </c>
      <c r="M5589" s="15" t="str">
        <f t="shared" si="1920"/>
        <v/>
      </c>
      <c r="N5589" s="15" t="str">
        <f t="shared" si="1921"/>
        <v/>
      </c>
      <c r="O5589" s="15" t="str">
        <f t="shared" si="1922"/>
        <v/>
      </c>
      <c r="P5589" s="15">
        <f t="shared" si="1923"/>
        <v>0</v>
      </c>
      <c r="Q5589" s="15" t="str">
        <f t="shared" si="1924"/>
        <v>9120,BEVEREN,Zillebeek,</v>
      </c>
      <c r="R5589" s="15" t="str">
        <f t="shared" si="1925"/>
        <v/>
      </c>
      <c r="S5589" s="15" t="str">
        <f t="shared" si="1926"/>
        <v/>
      </c>
      <c r="T5589" s="15" t="str">
        <f t="shared" si="1927"/>
        <v/>
      </c>
      <c r="U5589" s="15">
        <f t="shared" si="1928"/>
        <v>0</v>
      </c>
      <c r="V5589" s="15" t="str">
        <f t="shared" si="1929"/>
        <v>9120,BEVEREN,Zillebeek,</v>
      </c>
      <c r="W5589" s="15" t="str">
        <f t="shared" si="1930"/>
        <v/>
      </c>
      <c r="X5589" s="15" t="str">
        <f t="shared" si="1931"/>
        <v/>
      </c>
      <c r="Y5589" s="15" t="str">
        <f t="shared" si="1932"/>
        <v/>
      </c>
      <c r="Z5589" s="15">
        <f t="shared" si="1933"/>
        <v>0</v>
      </c>
      <c r="AA5589" s="15" t="str">
        <f t="shared" si="1934"/>
        <v>9120,BEVEREN,Zillebeek,</v>
      </c>
      <c r="AB5589" s="15" t="str">
        <f t="shared" si="1935"/>
        <v/>
      </c>
    </row>
    <row r="5590" spans="1:28" x14ac:dyDescent="0.2">
      <c r="A5590">
        <v>142</v>
      </c>
      <c r="B5590">
        <v>222</v>
      </c>
      <c r="C5590">
        <v>9130</v>
      </c>
      <c r="D5590" t="s">
        <v>6088</v>
      </c>
      <c r="E5590" t="s">
        <v>6110</v>
      </c>
      <c r="F5590" t="str">
        <f t="shared" si="1914"/>
        <v>9130,BEVEREN,Doel,</v>
      </c>
      <c r="G5590">
        <f t="shared" si="1915"/>
        <v>142</v>
      </c>
      <c r="H5590">
        <f t="shared" si="1915"/>
        <v>222</v>
      </c>
      <c r="I5590" s="15" t="str">
        <f t="shared" si="1916"/>
        <v/>
      </c>
      <c r="J5590" s="15" t="str">
        <f t="shared" si="1917"/>
        <v/>
      </c>
      <c r="K5590" s="15">
        <f t="shared" si="1918"/>
        <v>0</v>
      </c>
      <c r="L5590" s="15" t="str">
        <f t="shared" si="1919"/>
        <v>9130,BEVEREN,Doel,</v>
      </c>
      <c r="M5590" s="15" t="str">
        <f t="shared" si="1920"/>
        <v/>
      </c>
      <c r="N5590" s="15" t="str">
        <f t="shared" si="1921"/>
        <v/>
      </c>
      <c r="O5590" s="15" t="str">
        <f t="shared" si="1922"/>
        <v/>
      </c>
      <c r="P5590" s="15">
        <f t="shared" si="1923"/>
        <v>0</v>
      </c>
      <c r="Q5590" s="15" t="str">
        <f t="shared" si="1924"/>
        <v>9130,BEVEREN,Doel,</v>
      </c>
      <c r="R5590" s="15" t="str">
        <f t="shared" si="1925"/>
        <v/>
      </c>
      <c r="S5590" s="15" t="str">
        <f t="shared" si="1926"/>
        <v/>
      </c>
      <c r="T5590" s="15" t="str">
        <f t="shared" si="1927"/>
        <v/>
      </c>
      <c r="U5590" s="15">
        <f t="shared" si="1928"/>
        <v>0</v>
      </c>
      <c r="V5590" s="15" t="str">
        <f t="shared" si="1929"/>
        <v>9130,BEVEREN,Doel,</v>
      </c>
      <c r="W5590" s="15" t="str">
        <f t="shared" si="1930"/>
        <v/>
      </c>
      <c r="X5590" s="15" t="str">
        <f t="shared" si="1931"/>
        <v/>
      </c>
      <c r="Y5590" s="15" t="str">
        <f t="shared" si="1932"/>
        <v/>
      </c>
      <c r="Z5590" s="15">
        <f t="shared" si="1933"/>
        <v>0</v>
      </c>
      <c r="AA5590" s="15" t="str">
        <f t="shared" si="1934"/>
        <v>9130,BEVEREN,Doel,</v>
      </c>
      <c r="AB5590" s="15" t="str">
        <f t="shared" si="1935"/>
        <v/>
      </c>
    </row>
    <row r="5591" spans="1:28" x14ac:dyDescent="0.2">
      <c r="A5591">
        <v>137</v>
      </c>
      <c r="B5591">
        <v>220</v>
      </c>
      <c r="C5591">
        <v>9130</v>
      </c>
      <c r="D5591" t="s">
        <v>6088</v>
      </c>
      <c r="E5591" t="s">
        <v>6111</v>
      </c>
      <c r="F5591" t="str">
        <f t="shared" si="1914"/>
        <v>9130,BEVEREN,Kieldrecht,</v>
      </c>
      <c r="G5591">
        <f t="shared" si="1915"/>
        <v>137</v>
      </c>
      <c r="H5591">
        <f t="shared" si="1915"/>
        <v>220</v>
      </c>
      <c r="I5591" s="15" t="str">
        <f t="shared" si="1916"/>
        <v/>
      </c>
      <c r="J5591" s="15" t="str">
        <f t="shared" si="1917"/>
        <v/>
      </c>
      <c r="K5591" s="15">
        <f t="shared" si="1918"/>
        <v>0</v>
      </c>
      <c r="L5591" s="15" t="str">
        <f t="shared" si="1919"/>
        <v>9130,BEVEREN,Kieldrecht,</v>
      </c>
      <c r="M5591" s="15" t="str">
        <f t="shared" si="1920"/>
        <v/>
      </c>
      <c r="N5591" s="15" t="str">
        <f t="shared" si="1921"/>
        <v/>
      </c>
      <c r="O5591" s="15" t="str">
        <f t="shared" si="1922"/>
        <v/>
      </c>
      <c r="P5591" s="15">
        <f t="shared" si="1923"/>
        <v>0</v>
      </c>
      <c r="Q5591" s="15" t="str">
        <f t="shared" si="1924"/>
        <v>9130,BEVEREN,Kieldrecht,</v>
      </c>
      <c r="R5591" s="15" t="str">
        <f t="shared" si="1925"/>
        <v/>
      </c>
      <c r="S5591" s="15" t="str">
        <f t="shared" si="1926"/>
        <v/>
      </c>
      <c r="T5591" s="15" t="str">
        <f t="shared" si="1927"/>
        <v/>
      </c>
      <c r="U5591" s="15">
        <f t="shared" si="1928"/>
        <v>0</v>
      </c>
      <c r="V5591" s="15" t="str">
        <f t="shared" si="1929"/>
        <v>9130,BEVEREN,Kieldrecht,</v>
      </c>
      <c r="W5591" s="15" t="str">
        <f t="shared" si="1930"/>
        <v/>
      </c>
      <c r="X5591" s="15" t="str">
        <f t="shared" si="1931"/>
        <v/>
      </c>
      <c r="Y5591" s="15" t="str">
        <f t="shared" si="1932"/>
        <v/>
      </c>
      <c r="Z5591" s="15">
        <f t="shared" si="1933"/>
        <v>0</v>
      </c>
      <c r="AA5591" s="15" t="str">
        <f t="shared" si="1934"/>
        <v>9130,BEVEREN,Kieldrecht,</v>
      </c>
      <c r="AB5591" s="15" t="str">
        <f t="shared" si="1935"/>
        <v/>
      </c>
    </row>
    <row r="5592" spans="1:28" x14ac:dyDescent="0.2">
      <c r="A5592">
        <v>141</v>
      </c>
      <c r="B5592">
        <v>225</v>
      </c>
      <c r="C5592">
        <v>9130</v>
      </c>
      <c r="D5592" t="s">
        <v>6088</v>
      </c>
      <c r="E5592" t="s">
        <v>6112</v>
      </c>
      <c r="F5592" t="str">
        <f t="shared" si="1914"/>
        <v>9130,BEVEREN,Oude Doel,</v>
      </c>
      <c r="G5592">
        <f t="shared" si="1915"/>
        <v>141</v>
      </c>
      <c r="H5592">
        <f t="shared" si="1915"/>
        <v>225</v>
      </c>
      <c r="I5592" s="15" t="str">
        <f t="shared" si="1916"/>
        <v/>
      </c>
      <c r="J5592" s="15" t="str">
        <f t="shared" si="1917"/>
        <v/>
      </c>
      <c r="K5592" s="15">
        <f t="shared" si="1918"/>
        <v>0</v>
      </c>
      <c r="L5592" s="15" t="str">
        <f t="shared" si="1919"/>
        <v>9130,BEVEREN,Oude Doel,</v>
      </c>
      <c r="M5592" s="15" t="str">
        <f t="shared" si="1920"/>
        <v/>
      </c>
      <c r="N5592" s="15" t="str">
        <f t="shared" si="1921"/>
        <v/>
      </c>
      <c r="O5592" s="15" t="str">
        <f t="shared" si="1922"/>
        <v/>
      </c>
      <c r="P5592" s="15">
        <f t="shared" si="1923"/>
        <v>0</v>
      </c>
      <c r="Q5592" s="15" t="str">
        <f t="shared" si="1924"/>
        <v>9130,BEVEREN,Oude Doel,</v>
      </c>
      <c r="R5592" s="15" t="str">
        <f t="shared" si="1925"/>
        <v/>
      </c>
      <c r="S5592" s="15" t="str">
        <f t="shared" si="1926"/>
        <v/>
      </c>
      <c r="T5592" s="15" t="str">
        <f t="shared" si="1927"/>
        <v/>
      </c>
      <c r="U5592" s="15">
        <f t="shared" si="1928"/>
        <v>0</v>
      </c>
      <c r="V5592" s="15" t="str">
        <f t="shared" si="1929"/>
        <v>9130,BEVEREN,Oude Doel,</v>
      </c>
      <c r="W5592" s="15" t="str">
        <f t="shared" si="1930"/>
        <v/>
      </c>
      <c r="X5592" s="15" t="str">
        <f t="shared" si="1931"/>
        <v/>
      </c>
      <c r="Y5592" s="15" t="str">
        <f t="shared" si="1932"/>
        <v/>
      </c>
      <c r="Z5592" s="15">
        <f t="shared" si="1933"/>
        <v>0</v>
      </c>
      <c r="AA5592" s="15" t="str">
        <f t="shared" si="1934"/>
        <v>9130,BEVEREN,Oude Doel,</v>
      </c>
      <c r="AB5592" s="15" t="str">
        <f t="shared" si="1935"/>
        <v/>
      </c>
    </row>
    <row r="5593" spans="1:28" x14ac:dyDescent="0.2">
      <c r="A5593">
        <v>139</v>
      </c>
      <c r="B5593">
        <v>224</v>
      </c>
      <c r="C5593">
        <v>9130</v>
      </c>
      <c r="D5593" t="s">
        <v>6088</v>
      </c>
      <c r="E5593" t="s">
        <v>6113</v>
      </c>
      <c r="F5593" t="str">
        <f t="shared" si="1914"/>
        <v>9130,BEVEREN,Prosper,</v>
      </c>
      <c r="G5593">
        <f t="shared" si="1915"/>
        <v>139</v>
      </c>
      <c r="H5593">
        <f t="shared" si="1915"/>
        <v>224</v>
      </c>
      <c r="I5593" s="15" t="str">
        <f t="shared" si="1916"/>
        <v/>
      </c>
      <c r="J5593" s="15" t="str">
        <f t="shared" si="1917"/>
        <v/>
      </c>
      <c r="K5593" s="15">
        <f t="shared" si="1918"/>
        <v>0</v>
      </c>
      <c r="L5593" s="15" t="str">
        <f t="shared" si="1919"/>
        <v>9130,BEVEREN,Prosper,</v>
      </c>
      <c r="M5593" s="15" t="str">
        <f t="shared" si="1920"/>
        <v/>
      </c>
      <c r="N5593" s="15" t="str">
        <f t="shared" si="1921"/>
        <v/>
      </c>
      <c r="O5593" s="15" t="str">
        <f t="shared" si="1922"/>
        <v/>
      </c>
      <c r="P5593" s="15">
        <f t="shared" si="1923"/>
        <v>0</v>
      </c>
      <c r="Q5593" s="15" t="str">
        <f t="shared" si="1924"/>
        <v>9130,BEVEREN,Prosper,</v>
      </c>
      <c r="R5593" s="15" t="str">
        <f t="shared" si="1925"/>
        <v/>
      </c>
      <c r="S5593" s="15" t="str">
        <f t="shared" si="1926"/>
        <v/>
      </c>
      <c r="T5593" s="15" t="str">
        <f t="shared" si="1927"/>
        <v/>
      </c>
      <c r="U5593" s="15">
        <f t="shared" si="1928"/>
        <v>0</v>
      </c>
      <c r="V5593" s="15" t="str">
        <f t="shared" si="1929"/>
        <v>9130,BEVEREN,Prosper,</v>
      </c>
      <c r="W5593" s="15" t="str">
        <f t="shared" si="1930"/>
        <v/>
      </c>
      <c r="X5593" s="15" t="str">
        <f t="shared" si="1931"/>
        <v/>
      </c>
      <c r="Y5593" s="15" t="str">
        <f t="shared" si="1932"/>
        <v/>
      </c>
      <c r="Z5593" s="15">
        <f t="shared" si="1933"/>
        <v>0</v>
      </c>
      <c r="AA5593" s="15" t="str">
        <f t="shared" si="1934"/>
        <v>9130,BEVEREN,Prosper,</v>
      </c>
      <c r="AB5593" s="15" t="str">
        <f t="shared" si="1935"/>
        <v/>
      </c>
    </row>
    <row r="5594" spans="1:28" x14ac:dyDescent="0.2">
      <c r="A5594">
        <v>141</v>
      </c>
      <c r="B5594">
        <v>222</v>
      </c>
      <c r="C5594">
        <v>9130</v>
      </c>
      <c r="D5594" t="s">
        <v>6088</v>
      </c>
      <c r="E5594" t="s">
        <v>6114</v>
      </c>
      <c r="F5594" t="str">
        <f t="shared" si="1914"/>
        <v>9130,BEVEREN,Saftingen,</v>
      </c>
      <c r="G5594">
        <f t="shared" si="1915"/>
        <v>141</v>
      </c>
      <c r="H5594">
        <f t="shared" si="1915"/>
        <v>222</v>
      </c>
      <c r="I5594" s="15" t="str">
        <f t="shared" si="1916"/>
        <v/>
      </c>
      <c r="J5594" s="15" t="str">
        <f t="shared" si="1917"/>
        <v/>
      </c>
      <c r="K5594" s="15">
        <f t="shared" si="1918"/>
        <v>0</v>
      </c>
      <c r="L5594" s="15" t="str">
        <f t="shared" si="1919"/>
        <v>9130,BEVEREN,Saftingen,</v>
      </c>
      <c r="M5594" s="15" t="str">
        <f t="shared" si="1920"/>
        <v/>
      </c>
      <c r="N5594" s="15" t="str">
        <f t="shared" si="1921"/>
        <v/>
      </c>
      <c r="O5594" s="15" t="str">
        <f t="shared" si="1922"/>
        <v/>
      </c>
      <c r="P5594" s="15">
        <f t="shared" si="1923"/>
        <v>0</v>
      </c>
      <c r="Q5594" s="15" t="str">
        <f t="shared" si="1924"/>
        <v>9130,BEVEREN,Saftingen,</v>
      </c>
      <c r="R5594" s="15" t="str">
        <f t="shared" si="1925"/>
        <v/>
      </c>
      <c r="S5594" s="15" t="str">
        <f t="shared" si="1926"/>
        <v/>
      </c>
      <c r="T5594" s="15" t="str">
        <f t="shared" si="1927"/>
        <v/>
      </c>
      <c r="U5594" s="15">
        <f t="shared" si="1928"/>
        <v>0</v>
      </c>
      <c r="V5594" s="15" t="str">
        <f t="shared" si="1929"/>
        <v>9130,BEVEREN,Saftingen,</v>
      </c>
      <c r="W5594" s="15" t="str">
        <f t="shared" si="1930"/>
        <v/>
      </c>
      <c r="X5594" s="15" t="str">
        <f t="shared" si="1931"/>
        <v/>
      </c>
      <c r="Y5594" s="15" t="str">
        <f t="shared" si="1932"/>
        <v/>
      </c>
      <c r="Z5594" s="15">
        <f t="shared" si="1933"/>
        <v>0</v>
      </c>
      <c r="AA5594" s="15" t="str">
        <f t="shared" si="1934"/>
        <v>9130,BEVEREN,Saftingen,</v>
      </c>
      <c r="AB5594" s="15" t="str">
        <f t="shared" si="1935"/>
        <v/>
      </c>
    </row>
    <row r="5595" spans="1:28" x14ac:dyDescent="0.2">
      <c r="A5595">
        <v>142</v>
      </c>
      <c r="B5595">
        <v>222</v>
      </c>
      <c r="C5595">
        <v>9130</v>
      </c>
      <c r="D5595" t="s">
        <v>6088</v>
      </c>
      <c r="E5595" t="s">
        <v>1327</v>
      </c>
      <c r="F5595" t="str">
        <f t="shared" si="1914"/>
        <v>9130,BEVEREN,Sint-Antonius,</v>
      </c>
      <c r="G5595">
        <f t="shared" si="1915"/>
        <v>142</v>
      </c>
      <c r="H5595">
        <f t="shared" si="1915"/>
        <v>222</v>
      </c>
      <c r="I5595" s="15" t="str">
        <f t="shared" si="1916"/>
        <v/>
      </c>
      <c r="J5595" s="15" t="str">
        <f t="shared" si="1917"/>
        <v/>
      </c>
      <c r="K5595" s="15">
        <f t="shared" si="1918"/>
        <v>0</v>
      </c>
      <c r="L5595" s="15" t="str">
        <f t="shared" si="1919"/>
        <v>9130,BEVEREN,Sint-Antonius,</v>
      </c>
      <c r="M5595" s="15" t="str">
        <f t="shared" si="1920"/>
        <v/>
      </c>
      <c r="N5595" s="15" t="str">
        <f t="shared" si="1921"/>
        <v/>
      </c>
      <c r="O5595" s="15" t="str">
        <f t="shared" si="1922"/>
        <v/>
      </c>
      <c r="P5595" s="15">
        <f t="shared" si="1923"/>
        <v>0</v>
      </c>
      <c r="Q5595" s="15" t="str">
        <f t="shared" si="1924"/>
        <v>9130,BEVEREN,Sint-Antonius,</v>
      </c>
      <c r="R5595" s="15" t="str">
        <f t="shared" si="1925"/>
        <v/>
      </c>
      <c r="S5595" s="15" t="str">
        <f t="shared" si="1926"/>
        <v/>
      </c>
      <c r="T5595" s="15" t="str">
        <f t="shared" si="1927"/>
        <v/>
      </c>
      <c r="U5595" s="15">
        <f t="shared" si="1928"/>
        <v>0</v>
      </c>
      <c r="V5595" s="15" t="str">
        <f t="shared" si="1929"/>
        <v>9130,BEVEREN,Sint-Antonius,</v>
      </c>
      <c r="W5595" s="15" t="str">
        <f t="shared" si="1930"/>
        <v/>
      </c>
      <c r="X5595" s="15" t="str">
        <f t="shared" si="1931"/>
        <v/>
      </c>
      <c r="Y5595" s="15" t="str">
        <f t="shared" si="1932"/>
        <v/>
      </c>
      <c r="Z5595" s="15">
        <f t="shared" si="1933"/>
        <v>0</v>
      </c>
      <c r="AA5595" s="15" t="str">
        <f t="shared" si="1934"/>
        <v>9130,BEVEREN,Sint-Antonius,</v>
      </c>
      <c r="AB5595" s="15" t="str">
        <f t="shared" si="1935"/>
        <v/>
      </c>
    </row>
    <row r="5596" spans="1:28" x14ac:dyDescent="0.2">
      <c r="A5596">
        <v>137</v>
      </c>
      <c r="B5596">
        <v>216</v>
      </c>
      <c r="C5596">
        <v>9130</v>
      </c>
      <c r="D5596" t="s">
        <v>6088</v>
      </c>
      <c r="E5596" t="s">
        <v>6115</v>
      </c>
      <c r="F5596" t="str">
        <f t="shared" si="1914"/>
        <v>9130,BEVEREN,Verrebroek,</v>
      </c>
      <c r="G5596">
        <f t="shared" si="1915"/>
        <v>137</v>
      </c>
      <c r="H5596">
        <f t="shared" si="1915"/>
        <v>216</v>
      </c>
      <c r="I5596" s="15" t="str">
        <f t="shared" si="1916"/>
        <v/>
      </c>
      <c r="J5596" s="15" t="str">
        <f t="shared" si="1917"/>
        <v/>
      </c>
      <c r="K5596" s="15">
        <f t="shared" si="1918"/>
        <v>0</v>
      </c>
      <c r="L5596" s="15" t="str">
        <f t="shared" si="1919"/>
        <v>9130,BEVEREN,Verrebroek,</v>
      </c>
      <c r="M5596" s="15" t="str">
        <f t="shared" si="1920"/>
        <v/>
      </c>
      <c r="N5596" s="15" t="str">
        <f t="shared" si="1921"/>
        <v/>
      </c>
      <c r="O5596" s="15" t="str">
        <f t="shared" si="1922"/>
        <v/>
      </c>
      <c r="P5596" s="15">
        <f t="shared" si="1923"/>
        <v>0</v>
      </c>
      <c r="Q5596" s="15" t="str">
        <f t="shared" si="1924"/>
        <v>9130,BEVEREN,Verrebroek,</v>
      </c>
      <c r="R5596" s="15" t="str">
        <f t="shared" si="1925"/>
        <v/>
      </c>
      <c r="S5596" s="15" t="str">
        <f t="shared" si="1926"/>
        <v/>
      </c>
      <c r="T5596" s="15" t="str">
        <f t="shared" si="1927"/>
        <v/>
      </c>
      <c r="U5596" s="15">
        <f t="shared" si="1928"/>
        <v>0</v>
      </c>
      <c r="V5596" s="15" t="str">
        <f t="shared" si="1929"/>
        <v>9130,BEVEREN,Verrebroek,</v>
      </c>
      <c r="W5596" s="15" t="str">
        <f t="shared" si="1930"/>
        <v/>
      </c>
      <c r="X5596" s="15" t="str">
        <f t="shared" si="1931"/>
        <v/>
      </c>
      <c r="Y5596" s="15" t="str">
        <f t="shared" si="1932"/>
        <v/>
      </c>
      <c r="Z5596" s="15">
        <f t="shared" si="1933"/>
        <v>0</v>
      </c>
      <c r="AA5596" s="15" t="str">
        <f t="shared" si="1934"/>
        <v>9130,BEVEREN,Verrebroek,</v>
      </c>
      <c r="AB5596" s="15" t="str">
        <f t="shared" si="1935"/>
        <v/>
      </c>
    </row>
    <row r="5597" spans="1:28" x14ac:dyDescent="0.2">
      <c r="A5597">
        <v>138</v>
      </c>
      <c r="B5597">
        <v>217</v>
      </c>
      <c r="C5597">
        <v>9130</v>
      </c>
      <c r="D5597" t="s">
        <v>6088</v>
      </c>
      <c r="E5597" t="s">
        <v>6116</v>
      </c>
      <c r="F5597" t="str">
        <f t="shared" si="1914"/>
        <v>9130,BEVEREN,Verrebroekse Blikken,</v>
      </c>
      <c r="G5597">
        <f t="shared" si="1915"/>
        <v>138</v>
      </c>
      <c r="H5597">
        <f t="shared" si="1915"/>
        <v>217</v>
      </c>
      <c r="I5597" s="15" t="str">
        <f t="shared" si="1916"/>
        <v/>
      </c>
      <c r="J5597" s="15" t="str">
        <f t="shared" si="1917"/>
        <v/>
      </c>
      <c r="K5597" s="15">
        <f t="shared" si="1918"/>
        <v>0</v>
      </c>
      <c r="L5597" s="15" t="str">
        <f t="shared" si="1919"/>
        <v>9130,BEVEREN,Verrebroekse Blikken,</v>
      </c>
      <c r="M5597" s="15" t="str">
        <f t="shared" si="1920"/>
        <v/>
      </c>
      <c r="N5597" s="15" t="str">
        <f t="shared" si="1921"/>
        <v/>
      </c>
      <c r="O5597" s="15" t="str">
        <f t="shared" si="1922"/>
        <v/>
      </c>
      <c r="P5597" s="15">
        <f t="shared" si="1923"/>
        <v>0</v>
      </c>
      <c r="Q5597" s="15" t="str">
        <f t="shared" si="1924"/>
        <v>9130,BEVEREN,Verrebroekse Blikken,</v>
      </c>
      <c r="R5597" s="15" t="str">
        <f t="shared" si="1925"/>
        <v/>
      </c>
      <c r="S5597" s="15" t="str">
        <f t="shared" si="1926"/>
        <v/>
      </c>
      <c r="T5597" s="15" t="str">
        <f t="shared" si="1927"/>
        <v/>
      </c>
      <c r="U5597" s="15">
        <f t="shared" si="1928"/>
        <v>0</v>
      </c>
      <c r="V5597" s="15" t="str">
        <f t="shared" si="1929"/>
        <v>9130,BEVEREN,Verrebroekse Blikken,</v>
      </c>
      <c r="W5597" s="15" t="str">
        <f t="shared" si="1930"/>
        <v/>
      </c>
      <c r="X5597" s="15" t="str">
        <f t="shared" si="1931"/>
        <v/>
      </c>
      <c r="Y5597" s="15" t="str">
        <f t="shared" si="1932"/>
        <v/>
      </c>
      <c r="Z5597" s="15">
        <f t="shared" si="1933"/>
        <v>0</v>
      </c>
      <c r="AA5597" s="15" t="str">
        <f t="shared" si="1934"/>
        <v>9130,BEVEREN,Verrebroekse Blikken,</v>
      </c>
      <c r="AB5597" s="15" t="str">
        <f t="shared" si="1935"/>
        <v/>
      </c>
    </row>
    <row r="5598" spans="1:28" x14ac:dyDescent="0.2">
      <c r="A5598">
        <v>136</v>
      </c>
      <c r="B5598">
        <v>215</v>
      </c>
      <c r="C5598">
        <v>9130</v>
      </c>
      <c r="D5598" t="s">
        <v>6088</v>
      </c>
      <c r="E5598" t="s">
        <v>5705</v>
      </c>
      <c r="F5598" t="str">
        <f t="shared" si="1914"/>
        <v>9130,BEVEREN,Zwaantje,</v>
      </c>
      <c r="G5598">
        <f t="shared" si="1915"/>
        <v>136</v>
      </c>
      <c r="H5598">
        <f t="shared" si="1915"/>
        <v>215</v>
      </c>
      <c r="I5598" s="15" t="str">
        <f t="shared" si="1916"/>
        <v/>
      </c>
      <c r="J5598" s="15" t="str">
        <f t="shared" si="1917"/>
        <v/>
      </c>
      <c r="K5598" s="15">
        <f t="shared" si="1918"/>
        <v>0</v>
      </c>
      <c r="L5598" s="15" t="str">
        <f t="shared" si="1919"/>
        <v>9130,BEVEREN,Zwaantje,</v>
      </c>
      <c r="M5598" s="15" t="str">
        <f t="shared" si="1920"/>
        <v/>
      </c>
      <c r="N5598" s="15" t="str">
        <f t="shared" si="1921"/>
        <v/>
      </c>
      <c r="O5598" s="15" t="str">
        <f t="shared" si="1922"/>
        <v/>
      </c>
      <c r="P5598" s="15">
        <f t="shared" si="1923"/>
        <v>0</v>
      </c>
      <c r="Q5598" s="15" t="str">
        <f t="shared" si="1924"/>
        <v>9130,BEVEREN,Zwaantje,</v>
      </c>
      <c r="R5598" s="15" t="str">
        <f t="shared" si="1925"/>
        <v/>
      </c>
      <c r="S5598" s="15" t="str">
        <f t="shared" si="1926"/>
        <v/>
      </c>
      <c r="T5598" s="15" t="str">
        <f t="shared" si="1927"/>
        <v/>
      </c>
      <c r="U5598" s="15">
        <f t="shared" si="1928"/>
        <v>0</v>
      </c>
      <c r="V5598" s="15" t="str">
        <f t="shared" si="1929"/>
        <v>9130,BEVEREN,Zwaantje,</v>
      </c>
      <c r="W5598" s="15" t="str">
        <f t="shared" si="1930"/>
        <v/>
      </c>
      <c r="X5598" s="15" t="str">
        <f t="shared" si="1931"/>
        <v/>
      </c>
      <c r="Y5598" s="15" t="str">
        <f t="shared" si="1932"/>
        <v/>
      </c>
      <c r="Z5598" s="15">
        <f t="shared" si="1933"/>
        <v>0</v>
      </c>
      <c r="AA5598" s="15" t="str">
        <f t="shared" si="1934"/>
        <v>9130,BEVEREN,Zwaantje,</v>
      </c>
      <c r="AB5598" s="15" t="str">
        <f t="shared" si="1935"/>
        <v/>
      </c>
    </row>
    <row r="5599" spans="1:28" x14ac:dyDescent="0.2">
      <c r="A5599">
        <v>138</v>
      </c>
      <c r="B5599">
        <v>203</v>
      </c>
      <c r="C5599">
        <v>9140</v>
      </c>
      <c r="D5599" t="s">
        <v>6117</v>
      </c>
      <c r="E5599" t="s">
        <v>6118</v>
      </c>
      <c r="F5599" t="str">
        <f t="shared" si="1914"/>
        <v>9140,TEMSE,Eekhoutdries,</v>
      </c>
      <c r="G5599">
        <f t="shared" si="1915"/>
        <v>138</v>
      </c>
      <c r="H5599">
        <f t="shared" si="1915"/>
        <v>203</v>
      </c>
      <c r="I5599" s="15" t="str">
        <f t="shared" si="1916"/>
        <v/>
      </c>
      <c r="J5599" s="15" t="str">
        <f t="shared" si="1917"/>
        <v/>
      </c>
      <c r="K5599" s="15">
        <f t="shared" si="1918"/>
        <v>0</v>
      </c>
      <c r="L5599" s="15" t="str">
        <f t="shared" si="1919"/>
        <v>9140,TEMSE,Eekhoutdries,</v>
      </c>
      <c r="M5599" s="15" t="str">
        <f t="shared" si="1920"/>
        <v/>
      </c>
      <c r="N5599" s="15" t="str">
        <f t="shared" si="1921"/>
        <v/>
      </c>
      <c r="O5599" s="15" t="str">
        <f t="shared" si="1922"/>
        <v/>
      </c>
      <c r="P5599" s="15">
        <f t="shared" si="1923"/>
        <v>0</v>
      </c>
      <c r="Q5599" s="15" t="str">
        <f t="shared" si="1924"/>
        <v>9140,TEMSE,Eekhoutdries,</v>
      </c>
      <c r="R5599" s="15" t="str">
        <f t="shared" si="1925"/>
        <v/>
      </c>
      <c r="S5599" s="15" t="str">
        <f t="shared" si="1926"/>
        <v/>
      </c>
      <c r="T5599" s="15" t="str">
        <f t="shared" si="1927"/>
        <v/>
      </c>
      <c r="U5599" s="15">
        <f t="shared" si="1928"/>
        <v>0</v>
      </c>
      <c r="V5599" s="15" t="str">
        <f t="shared" si="1929"/>
        <v>9140,TEMSE,Eekhoutdries,</v>
      </c>
      <c r="W5599" s="15" t="str">
        <f t="shared" si="1930"/>
        <v/>
      </c>
      <c r="X5599" s="15" t="str">
        <f t="shared" si="1931"/>
        <v/>
      </c>
      <c r="Y5599" s="15" t="str">
        <f t="shared" si="1932"/>
        <v/>
      </c>
      <c r="Z5599" s="15">
        <f t="shared" si="1933"/>
        <v>0</v>
      </c>
      <c r="AA5599" s="15" t="str">
        <f t="shared" si="1934"/>
        <v>9140,TEMSE,Eekhoutdries,</v>
      </c>
      <c r="AB5599" s="15" t="str">
        <f t="shared" si="1935"/>
        <v/>
      </c>
    </row>
    <row r="5600" spans="1:28" x14ac:dyDescent="0.2">
      <c r="A5600">
        <v>134</v>
      </c>
      <c r="B5600">
        <v>201</v>
      </c>
      <c r="C5600">
        <v>9140</v>
      </c>
      <c r="D5600" t="s">
        <v>6117</v>
      </c>
      <c r="E5600" t="s">
        <v>6119</v>
      </c>
      <c r="F5600" t="str">
        <f t="shared" si="1914"/>
        <v>9140,TEMSE,Elversele,</v>
      </c>
      <c r="G5600">
        <f t="shared" si="1915"/>
        <v>134</v>
      </c>
      <c r="H5600">
        <f t="shared" si="1915"/>
        <v>201</v>
      </c>
      <c r="I5600" s="15" t="str">
        <f t="shared" si="1916"/>
        <v/>
      </c>
      <c r="J5600" s="15" t="str">
        <f t="shared" si="1917"/>
        <v/>
      </c>
      <c r="K5600" s="15">
        <f t="shared" si="1918"/>
        <v>0</v>
      </c>
      <c r="L5600" s="15" t="str">
        <f t="shared" si="1919"/>
        <v>9140,TEMSE,Elversele,</v>
      </c>
      <c r="M5600" s="15" t="str">
        <f t="shared" si="1920"/>
        <v/>
      </c>
      <c r="N5600" s="15" t="str">
        <f t="shared" si="1921"/>
        <v/>
      </c>
      <c r="O5600" s="15" t="str">
        <f t="shared" si="1922"/>
        <v/>
      </c>
      <c r="P5600" s="15">
        <f t="shared" si="1923"/>
        <v>0</v>
      </c>
      <c r="Q5600" s="15" t="str">
        <f t="shared" si="1924"/>
        <v>9140,TEMSE,Elversele,</v>
      </c>
      <c r="R5600" s="15" t="str">
        <f t="shared" si="1925"/>
        <v/>
      </c>
      <c r="S5600" s="15" t="str">
        <f t="shared" si="1926"/>
        <v/>
      </c>
      <c r="T5600" s="15" t="str">
        <f t="shared" si="1927"/>
        <v/>
      </c>
      <c r="U5600" s="15">
        <f t="shared" si="1928"/>
        <v>0</v>
      </c>
      <c r="V5600" s="15" t="str">
        <f t="shared" si="1929"/>
        <v>9140,TEMSE,Elversele,</v>
      </c>
      <c r="W5600" s="15" t="str">
        <f t="shared" si="1930"/>
        <v/>
      </c>
      <c r="X5600" s="15" t="str">
        <f t="shared" si="1931"/>
        <v/>
      </c>
      <c r="Y5600" s="15" t="str">
        <f t="shared" si="1932"/>
        <v/>
      </c>
      <c r="Z5600" s="15">
        <f t="shared" si="1933"/>
        <v>0</v>
      </c>
      <c r="AA5600" s="15" t="str">
        <f t="shared" si="1934"/>
        <v>9140,TEMSE,Elversele,</v>
      </c>
      <c r="AB5600" s="15" t="str">
        <f t="shared" si="1935"/>
        <v/>
      </c>
    </row>
    <row r="5601" spans="1:28" x14ac:dyDescent="0.2">
      <c r="A5601">
        <v>140</v>
      </c>
      <c r="B5601">
        <v>202</v>
      </c>
      <c r="C5601">
        <v>9140</v>
      </c>
      <c r="D5601" t="s">
        <v>6117</v>
      </c>
      <c r="E5601" t="s">
        <v>6120</v>
      </c>
      <c r="F5601" t="str">
        <f t="shared" si="1914"/>
        <v>9140,TEMSE,Hollebeek,</v>
      </c>
      <c r="G5601">
        <f t="shared" si="1915"/>
        <v>140</v>
      </c>
      <c r="H5601">
        <f t="shared" si="1915"/>
        <v>202</v>
      </c>
      <c r="I5601" s="15" t="str">
        <f t="shared" si="1916"/>
        <v/>
      </c>
      <c r="J5601" s="15" t="str">
        <f t="shared" si="1917"/>
        <v/>
      </c>
      <c r="K5601" s="15">
        <f t="shared" si="1918"/>
        <v>0</v>
      </c>
      <c r="L5601" s="15" t="str">
        <f t="shared" si="1919"/>
        <v>9140,TEMSE,Hollebeek,</v>
      </c>
      <c r="M5601" s="15" t="str">
        <f t="shared" si="1920"/>
        <v/>
      </c>
      <c r="N5601" s="15" t="str">
        <f t="shared" si="1921"/>
        <v/>
      </c>
      <c r="O5601" s="15" t="str">
        <f t="shared" si="1922"/>
        <v/>
      </c>
      <c r="P5601" s="15">
        <f t="shared" si="1923"/>
        <v>0</v>
      </c>
      <c r="Q5601" s="15" t="str">
        <f t="shared" si="1924"/>
        <v>9140,TEMSE,Hollebeek,</v>
      </c>
      <c r="R5601" s="15" t="str">
        <f t="shared" si="1925"/>
        <v/>
      </c>
      <c r="S5601" s="15" t="str">
        <f t="shared" si="1926"/>
        <v/>
      </c>
      <c r="T5601" s="15" t="str">
        <f t="shared" si="1927"/>
        <v/>
      </c>
      <c r="U5601" s="15">
        <f t="shared" si="1928"/>
        <v>0</v>
      </c>
      <c r="V5601" s="15" t="str">
        <f t="shared" si="1929"/>
        <v>9140,TEMSE,Hollebeek,</v>
      </c>
      <c r="W5601" s="15" t="str">
        <f t="shared" si="1930"/>
        <v/>
      </c>
      <c r="X5601" s="15" t="str">
        <f t="shared" si="1931"/>
        <v/>
      </c>
      <c r="Y5601" s="15" t="str">
        <f t="shared" si="1932"/>
        <v/>
      </c>
      <c r="Z5601" s="15">
        <f t="shared" si="1933"/>
        <v>0</v>
      </c>
      <c r="AA5601" s="15" t="str">
        <f t="shared" si="1934"/>
        <v>9140,TEMSE,Hollebeek,</v>
      </c>
      <c r="AB5601" s="15" t="str">
        <f t="shared" si="1935"/>
        <v/>
      </c>
    </row>
    <row r="5602" spans="1:28" x14ac:dyDescent="0.2">
      <c r="A5602">
        <v>140</v>
      </c>
      <c r="B5602">
        <v>206</v>
      </c>
      <c r="C5602">
        <v>9140</v>
      </c>
      <c r="D5602" t="s">
        <v>6117</v>
      </c>
      <c r="E5602" t="s">
        <v>6121</v>
      </c>
      <c r="F5602" t="str">
        <f t="shared" si="1914"/>
        <v>9140,TEMSE,Landmolen,</v>
      </c>
      <c r="G5602">
        <f t="shared" si="1915"/>
        <v>140</v>
      </c>
      <c r="H5602">
        <f t="shared" si="1915"/>
        <v>206</v>
      </c>
      <c r="I5602" s="15" t="str">
        <f t="shared" si="1916"/>
        <v/>
      </c>
      <c r="J5602" s="15" t="str">
        <f t="shared" si="1917"/>
        <v/>
      </c>
      <c r="K5602" s="15">
        <f t="shared" si="1918"/>
        <v>0</v>
      </c>
      <c r="L5602" s="15" t="str">
        <f t="shared" si="1919"/>
        <v>9140,TEMSE,Landmolen,</v>
      </c>
      <c r="M5602" s="15" t="str">
        <f t="shared" si="1920"/>
        <v/>
      </c>
      <c r="N5602" s="15" t="str">
        <f t="shared" si="1921"/>
        <v/>
      </c>
      <c r="O5602" s="15" t="str">
        <f t="shared" si="1922"/>
        <v/>
      </c>
      <c r="P5602" s="15">
        <f t="shared" si="1923"/>
        <v>0</v>
      </c>
      <c r="Q5602" s="15" t="str">
        <f t="shared" si="1924"/>
        <v>9140,TEMSE,Landmolen,</v>
      </c>
      <c r="R5602" s="15" t="str">
        <f t="shared" si="1925"/>
        <v/>
      </c>
      <c r="S5602" s="15" t="str">
        <f t="shared" si="1926"/>
        <v/>
      </c>
      <c r="T5602" s="15" t="str">
        <f t="shared" si="1927"/>
        <v/>
      </c>
      <c r="U5602" s="15">
        <f t="shared" si="1928"/>
        <v>0</v>
      </c>
      <c r="V5602" s="15" t="str">
        <f t="shared" si="1929"/>
        <v>9140,TEMSE,Landmolen,</v>
      </c>
      <c r="W5602" s="15" t="str">
        <f t="shared" si="1930"/>
        <v/>
      </c>
      <c r="X5602" s="15" t="str">
        <f t="shared" si="1931"/>
        <v/>
      </c>
      <c r="Y5602" s="15" t="str">
        <f t="shared" si="1932"/>
        <v/>
      </c>
      <c r="Z5602" s="15">
        <f t="shared" si="1933"/>
        <v>0</v>
      </c>
      <c r="AA5602" s="15" t="str">
        <f t="shared" si="1934"/>
        <v>9140,TEMSE,Landmolen,</v>
      </c>
      <c r="AB5602" s="15" t="str">
        <f t="shared" si="1935"/>
        <v/>
      </c>
    </row>
    <row r="5603" spans="1:28" x14ac:dyDescent="0.2">
      <c r="A5603">
        <v>141</v>
      </c>
      <c r="B5603">
        <v>203</v>
      </c>
      <c r="C5603">
        <v>9140</v>
      </c>
      <c r="D5603" t="s">
        <v>6117</v>
      </c>
      <c r="E5603" t="s">
        <v>6122</v>
      </c>
      <c r="F5603" t="str">
        <f t="shared" si="1914"/>
        <v>9140,TEMSE,Lauwershoek,</v>
      </c>
      <c r="G5603">
        <f t="shared" si="1915"/>
        <v>141</v>
      </c>
      <c r="H5603">
        <f t="shared" si="1915"/>
        <v>203</v>
      </c>
      <c r="I5603" s="15" t="str">
        <f t="shared" si="1916"/>
        <v/>
      </c>
      <c r="J5603" s="15" t="str">
        <f t="shared" si="1917"/>
        <v/>
      </c>
      <c r="K5603" s="15">
        <f t="shared" si="1918"/>
        <v>0</v>
      </c>
      <c r="L5603" s="15" t="str">
        <f t="shared" si="1919"/>
        <v>9140,TEMSE,Lauwershoek,</v>
      </c>
      <c r="M5603" s="15" t="str">
        <f t="shared" si="1920"/>
        <v/>
      </c>
      <c r="N5603" s="15" t="str">
        <f t="shared" si="1921"/>
        <v/>
      </c>
      <c r="O5603" s="15" t="str">
        <f t="shared" si="1922"/>
        <v/>
      </c>
      <c r="P5603" s="15">
        <f t="shared" si="1923"/>
        <v>0</v>
      </c>
      <c r="Q5603" s="15" t="str">
        <f t="shared" si="1924"/>
        <v>9140,TEMSE,Lauwershoek,</v>
      </c>
      <c r="R5603" s="15" t="str">
        <f t="shared" si="1925"/>
        <v/>
      </c>
      <c r="S5603" s="15" t="str">
        <f t="shared" si="1926"/>
        <v/>
      </c>
      <c r="T5603" s="15" t="str">
        <f t="shared" si="1927"/>
        <v/>
      </c>
      <c r="U5603" s="15">
        <f t="shared" si="1928"/>
        <v>0</v>
      </c>
      <c r="V5603" s="15" t="str">
        <f t="shared" si="1929"/>
        <v>9140,TEMSE,Lauwershoek,</v>
      </c>
      <c r="W5603" s="15" t="str">
        <f t="shared" si="1930"/>
        <v/>
      </c>
      <c r="X5603" s="15" t="str">
        <f t="shared" si="1931"/>
        <v/>
      </c>
      <c r="Y5603" s="15" t="str">
        <f t="shared" si="1932"/>
        <v/>
      </c>
      <c r="Z5603" s="15">
        <f t="shared" si="1933"/>
        <v>0</v>
      </c>
      <c r="AA5603" s="15" t="str">
        <f t="shared" si="1934"/>
        <v>9140,TEMSE,Lauwershoek,</v>
      </c>
      <c r="AB5603" s="15" t="str">
        <f t="shared" si="1935"/>
        <v/>
      </c>
    </row>
    <row r="5604" spans="1:28" x14ac:dyDescent="0.2">
      <c r="A5604">
        <v>139</v>
      </c>
      <c r="B5604">
        <v>206</v>
      </c>
      <c r="C5604">
        <v>9140</v>
      </c>
      <c r="D5604" t="s">
        <v>6117</v>
      </c>
      <c r="E5604" t="s">
        <v>6123</v>
      </c>
      <c r="F5604" t="str">
        <f t="shared" si="1914"/>
        <v>9140,TEMSE,Luiseek,</v>
      </c>
      <c r="G5604">
        <f t="shared" si="1915"/>
        <v>139</v>
      </c>
      <c r="H5604">
        <f t="shared" si="1915"/>
        <v>206</v>
      </c>
      <c r="I5604" s="15" t="str">
        <f t="shared" si="1916"/>
        <v/>
      </c>
      <c r="J5604" s="15" t="str">
        <f t="shared" si="1917"/>
        <v/>
      </c>
      <c r="K5604" s="15">
        <f t="shared" si="1918"/>
        <v>0</v>
      </c>
      <c r="L5604" s="15" t="str">
        <f t="shared" si="1919"/>
        <v>9140,TEMSE,Luiseek,</v>
      </c>
      <c r="M5604" s="15" t="str">
        <f t="shared" si="1920"/>
        <v/>
      </c>
      <c r="N5604" s="15" t="str">
        <f t="shared" si="1921"/>
        <v/>
      </c>
      <c r="O5604" s="15" t="str">
        <f t="shared" si="1922"/>
        <v/>
      </c>
      <c r="P5604" s="15">
        <f t="shared" si="1923"/>
        <v>0</v>
      </c>
      <c r="Q5604" s="15" t="str">
        <f t="shared" si="1924"/>
        <v>9140,TEMSE,Luiseek,</v>
      </c>
      <c r="R5604" s="15" t="str">
        <f t="shared" si="1925"/>
        <v/>
      </c>
      <c r="S5604" s="15" t="str">
        <f t="shared" si="1926"/>
        <v/>
      </c>
      <c r="T5604" s="15" t="str">
        <f t="shared" si="1927"/>
        <v/>
      </c>
      <c r="U5604" s="15">
        <f t="shared" si="1928"/>
        <v>0</v>
      </c>
      <c r="V5604" s="15" t="str">
        <f t="shared" si="1929"/>
        <v>9140,TEMSE,Luiseek,</v>
      </c>
      <c r="W5604" s="15" t="str">
        <f t="shared" si="1930"/>
        <v/>
      </c>
      <c r="X5604" s="15" t="str">
        <f t="shared" si="1931"/>
        <v/>
      </c>
      <c r="Y5604" s="15" t="str">
        <f t="shared" si="1932"/>
        <v/>
      </c>
      <c r="Z5604" s="15">
        <f t="shared" si="1933"/>
        <v>0</v>
      </c>
      <c r="AA5604" s="15" t="str">
        <f t="shared" si="1934"/>
        <v>9140,TEMSE,Luiseek,</v>
      </c>
      <c r="AB5604" s="15" t="str">
        <f t="shared" si="1935"/>
        <v/>
      </c>
    </row>
    <row r="5605" spans="1:28" x14ac:dyDescent="0.2">
      <c r="A5605">
        <v>143</v>
      </c>
      <c r="B5605">
        <v>202</v>
      </c>
      <c r="C5605">
        <v>9140</v>
      </c>
      <c r="D5605" t="s">
        <v>6117</v>
      </c>
      <c r="E5605" t="s">
        <v>6124</v>
      </c>
      <c r="F5605" t="str">
        <f t="shared" si="1914"/>
        <v>9140,TEMSE,Steendorp,</v>
      </c>
      <c r="G5605">
        <f t="shared" si="1915"/>
        <v>143</v>
      </c>
      <c r="H5605">
        <f t="shared" si="1915"/>
        <v>202</v>
      </c>
      <c r="I5605" s="15" t="str">
        <f t="shared" si="1916"/>
        <v/>
      </c>
      <c r="J5605" s="15" t="str">
        <f t="shared" si="1917"/>
        <v/>
      </c>
      <c r="K5605" s="15">
        <f t="shared" si="1918"/>
        <v>0</v>
      </c>
      <c r="L5605" s="15" t="str">
        <f t="shared" si="1919"/>
        <v>9140,TEMSE,Steendorp,</v>
      </c>
      <c r="M5605" s="15" t="str">
        <f t="shared" si="1920"/>
        <v/>
      </c>
      <c r="N5605" s="15" t="str">
        <f t="shared" si="1921"/>
        <v/>
      </c>
      <c r="O5605" s="15" t="str">
        <f t="shared" si="1922"/>
        <v/>
      </c>
      <c r="P5605" s="15">
        <f t="shared" si="1923"/>
        <v>0</v>
      </c>
      <c r="Q5605" s="15" t="str">
        <f t="shared" si="1924"/>
        <v>9140,TEMSE,Steendorp,</v>
      </c>
      <c r="R5605" s="15" t="str">
        <f t="shared" si="1925"/>
        <v/>
      </c>
      <c r="S5605" s="15" t="str">
        <f t="shared" si="1926"/>
        <v/>
      </c>
      <c r="T5605" s="15" t="str">
        <f t="shared" si="1927"/>
        <v/>
      </c>
      <c r="U5605" s="15">
        <f t="shared" si="1928"/>
        <v>0</v>
      </c>
      <c r="V5605" s="15" t="str">
        <f t="shared" si="1929"/>
        <v>9140,TEMSE,Steendorp,</v>
      </c>
      <c r="W5605" s="15" t="str">
        <f t="shared" si="1930"/>
        <v/>
      </c>
      <c r="X5605" s="15" t="str">
        <f t="shared" si="1931"/>
        <v/>
      </c>
      <c r="Y5605" s="15" t="str">
        <f t="shared" si="1932"/>
        <v/>
      </c>
      <c r="Z5605" s="15">
        <f t="shared" si="1933"/>
        <v>0</v>
      </c>
      <c r="AA5605" s="15" t="str">
        <f t="shared" si="1934"/>
        <v>9140,TEMSE,Steendorp,</v>
      </c>
      <c r="AB5605" s="15" t="str">
        <f t="shared" si="1935"/>
        <v/>
      </c>
    </row>
    <row r="5606" spans="1:28" x14ac:dyDescent="0.2">
      <c r="A5606">
        <v>139</v>
      </c>
      <c r="B5606">
        <v>202</v>
      </c>
      <c r="C5606">
        <v>9140</v>
      </c>
      <c r="D5606" t="s">
        <v>6117</v>
      </c>
      <c r="E5606" t="s">
        <v>6125</v>
      </c>
      <c r="F5606" t="str">
        <f t="shared" si="1914"/>
        <v>9140,TEMSE,Temse,</v>
      </c>
      <c r="G5606">
        <f t="shared" si="1915"/>
        <v>139</v>
      </c>
      <c r="H5606">
        <f t="shared" si="1915"/>
        <v>202</v>
      </c>
      <c r="I5606" s="15" t="str">
        <f t="shared" si="1916"/>
        <v/>
      </c>
      <c r="J5606" s="15" t="str">
        <f t="shared" si="1917"/>
        <v/>
      </c>
      <c r="K5606" s="15">
        <f t="shared" si="1918"/>
        <v>0</v>
      </c>
      <c r="L5606" s="15" t="str">
        <f t="shared" si="1919"/>
        <v>9140,TEMSE,Temse,</v>
      </c>
      <c r="M5606" s="15" t="str">
        <f t="shared" si="1920"/>
        <v/>
      </c>
      <c r="N5606" s="15" t="str">
        <f t="shared" si="1921"/>
        <v/>
      </c>
      <c r="O5606" s="15" t="str">
        <f t="shared" si="1922"/>
        <v/>
      </c>
      <c r="P5606" s="15">
        <f t="shared" si="1923"/>
        <v>0</v>
      </c>
      <c r="Q5606" s="15" t="str">
        <f t="shared" si="1924"/>
        <v>9140,TEMSE,Temse,</v>
      </c>
      <c r="R5606" s="15" t="str">
        <f t="shared" si="1925"/>
        <v/>
      </c>
      <c r="S5606" s="15" t="str">
        <f t="shared" si="1926"/>
        <v/>
      </c>
      <c r="T5606" s="15" t="str">
        <f t="shared" si="1927"/>
        <v/>
      </c>
      <c r="U5606" s="15">
        <f t="shared" si="1928"/>
        <v>0</v>
      </c>
      <c r="V5606" s="15" t="str">
        <f t="shared" si="1929"/>
        <v>9140,TEMSE,Temse,</v>
      </c>
      <c r="W5606" s="15" t="str">
        <f t="shared" si="1930"/>
        <v/>
      </c>
      <c r="X5606" s="15" t="str">
        <f t="shared" si="1931"/>
        <v/>
      </c>
      <c r="Y5606" s="15" t="str">
        <f t="shared" si="1932"/>
        <v/>
      </c>
      <c r="Z5606" s="15">
        <f t="shared" si="1933"/>
        <v>0</v>
      </c>
      <c r="AA5606" s="15" t="str">
        <f t="shared" si="1934"/>
        <v>9140,TEMSE,Temse,</v>
      </c>
      <c r="AB5606" s="15" t="str">
        <f t="shared" si="1935"/>
        <v/>
      </c>
    </row>
    <row r="5607" spans="1:28" x14ac:dyDescent="0.2">
      <c r="A5607">
        <v>136</v>
      </c>
      <c r="B5607">
        <v>200</v>
      </c>
      <c r="C5607">
        <v>9140</v>
      </c>
      <c r="D5607" t="s">
        <v>6117</v>
      </c>
      <c r="E5607" t="s">
        <v>6126</v>
      </c>
      <c r="F5607" t="str">
        <f t="shared" si="1914"/>
        <v>9140,TEMSE,Tielrode,</v>
      </c>
      <c r="G5607">
        <f t="shared" si="1915"/>
        <v>136</v>
      </c>
      <c r="H5607">
        <f t="shared" si="1915"/>
        <v>200</v>
      </c>
      <c r="I5607" s="15" t="str">
        <f t="shared" si="1916"/>
        <v/>
      </c>
      <c r="J5607" s="15" t="str">
        <f t="shared" si="1917"/>
        <v/>
      </c>
      <c r="K5607" s="15">
        <f t="shared" si="1918"/>
        <v>0</v>
      </c>
      <c r="L5607" s="15" t="str">
        <f t="shared" si="1919"/>
        <v>9140,TEMSE,Tielrode,</v>
      </c>
      <c r="M5607" s="15" t="str">
        <f t="shared" si="1920"/>
        <v/>
      </c>
      <c r="N5607" s="15" t="str">
        <f t="shared" si="1921"/>
        <v/>
      </c>
      <c r="O5607" s="15" t="str">
        <f t="shared" si="1922"/>
        <v/>
      </c>
      <c r="P5607" s="15">
        <f t="shared" si="1923"/>
        <v>0</v>
      </c>
      <c r="Q5607" s="15" t="str">
        <f t="shared" si="1924"/>
        <v>9140,TEMSE,Tielrode,</v>
      </c>
      <c r="R5607" s="15" t="str">
        <f t="shared" si="1925"/>
        <v/>
      </c>
      <c r="S5607" s="15" t="str">
        <f t="shared" si="1926"/>
        <v/>
      </c>
      <c r="T5607" s="15" t="str">
        <f t="shared" si="1927"/>
        <v/>
      </c>
      <c r="U5607" s="15">
        <f t="shared" si="1928"/>
        <v>0</v>
      </c>
      <c r="V5607" s="15" t="str">
        <f t="shared" si="1929"/>
        <v>9140,TEMSE,Tielrode,</v>
      </c>
      <c r="W5607" s="15" t="str">
        <f t="shared" si="1930"/>
        <v/>
      </c>
      <c r="X5607" s="15" t="str">
        <f t="shared" si="1931"/>
        <v/>
      </c>
      <c r="Y5607" s="15" t="str">
        <f t="shared" si="1932"/>
        <v/>
      </c>
      <c r="Z5607" s="15">
        <f t="shared" si="1933"/>
        <v>0</v>
      </c>
      <c r="AA5607" s="15" t="str">
        <f t="shared" si="1934"/>
        <v>9140,TEMSE,Tielrode,</v>
      </c>
      <c r="AB5607" s="15" t="str">
        <f t="shared" si="1935"/>
        <v/>
      </c>
    </row>
    <row r="5608" spans="1:28" x14ac:dyDescent="0.2">
      <c r="A5608">
        <v>138</v>
      </c>
      <c r="B5608">
        <v>205</v>
      </c>
      <c r="C5608">
        <v>9140</v>
      </c>
      <c r="D5608" t="s">
        <v>6117</v>
      </c>
      <c r="E5608" t="s">
        <v>6127</v>
      </c>
      <c r="F5608" t="str">
        <f t="shared" si="1914"/>
        <v>9140,TEMSE,Velle,</v>
      </c>
      <c r="G5608">
        <f t="shared" si="1915"/>
        <v>138</v>
      </c>
      <c r="H5608">
        <f t="shared" si="1915"/>
        <v>205</v>
      </c>
      <c r="I5608" s="15" t="str">
        <f t="shared" si="1916"/>
        <v/>
      </c>
      <c r="J5608" s="15" t="str">
        <f t="shared" si="1917"/>
        <v/>
      </c>
      <c r="K5608" s="15">
        <f t="shared" si="1918"/>
        <v>0</v>
      </c>
      <c r="L5608" s="15" t="str">
        <f t="shared" si="1919"/>
        <v>9140,TEMSE,Velle,</v>
      </c>
      <c r="M5608" s="15" t="str">
        <f t="shared" si="1920"/>
        <v/>
      </c>
      <c r="N5608" s="15" t="str">
        <f t="shared" si="1921"/>
        <v/>
      </c>
      <c r="O5608" s="15" t="str">
        <f t="shared" si="1922"/>
        <v/>
      </c>
      <c r="P5608" s="15">
        <f t="shared" si="1923"/>
        <v>0</v>
      </c>
      <c r="Q5608" s="15" t="str">
        <f t="shared" si="1924"/>
        <v>9140,TEMSE,Velle,</v>
      </c>
      <c r="R5608" s="15" t="str">
        <f t="shared" si="1925"/>
        <v/>
      </c>
      <c r="S5608" s="15" t="str">
        <f t="shared" si="1926"/>
        <v/>
      </c>
      <c r="T5608" s="15" t="str">
        <f t="shared" si="1927"/>
        <v/>
      </c>
      <c r="U5608" s="15">
        <f t="shared" si="1928"/>
        <v>0</v>
      </c>
      <c r="V5608" s="15" t="str">
        <f t="shared" si="1929"/>
        <v>9140,TEMSE,Velle,</v>
      </c>
      <c r="W5608" s="15" t="str">
        <f t="shared" si="1930"/>
        <v/>
      </c>
      <c r="X5608" s="15" t="str">
        <f t="shared" si="1931"/>
        <v/>
      </c>
      <c r="Y5608" s="15" t="str">
        <f t="shared" si="1932"/>
        <v/>
      </c>
      <c r="Z5608" s="15">
        <f t="shared" si="1933"/>
        <v>0</v>
      </c>
      <c r="AA5608" s="15" t="str">
        <f t="shared" si="1934"/>
        <v>9140,TEMSE,Velle,</v>
      </c>
      <c r="AB5608" s="15" t="str">
        <f t="shared" si="1935"/>
        <v/>
      </c>
    </row>
    <row r="5609" spans="1:28" x14ac:dyDescent="0.2">
      <c r="A5609">
        <v>140</v>
      </c>
      <c r="B5609">
        <v>204</v>
      </c>
      <c r="C5609">
        <v>9140</v>
      </c>
      <c r="D5609" t="s">
        <v>6117</v>
      </c>
      <c r="E5609" t="s">
        <v>5941</v>
      </c>
      <c r="F5609" t="str">
        <f t="shared" si="1914"/>
        <v>9140,TEMSE,Vierstraat,</v>
      </c>
      <c r="G5609">
        <f t="shared" si="1915"/>
        <v>140</v>
      </c>
      <c r="H5609">
        <f t="shared" si="1915"/>
        <v>204</v>
      </c>
      <c r="I5609" s="15" t="str">
        <f t="shared" si="1916"/>
        <v/>
      </c>
      <c r="J5609" s="15" t="str">
        <f t="shared" si="1917"/>
        <v/>
      </c>
      <c r="K5609" s="15">
        <f t="shared" si="1918"/>
        <v>0</v>
      </c>
      <c r="L5609" s="15" t="str">
        <f t="shared" si="1919"/>
        <v>9140,TEMSE,Vierstraat,</v>
      </c>
      <c r="M5609" s="15" t="str">
        <f t="shared" si="1920"/>
        <v/>
      </c>
      <c r="N5609" s="15" t="str">
        <f t="shared" si="1921"/>
        <v/>
      </c>
      <c r="O5609" s="15" t="str">
        <f t="shared" si="1922"/>
        <v/>
      </c>
      <c r="P5609" s="15">
        <f t="shared" si="1923"/>
        <v>0</v>
      </c>
      <c r="Q5609" s="15" t="str">
        <f t="shared" si="1924"/>
        <v>9140,TEMSE,Vierstraat,</v>
      </c>
      <c r="R5609" s="15" t="str">
        <f t="shared" si="1925"/>
        <v/>
      </c>
      <c r="S5609" s="15" t="str">
        <f t="shared" si="1926"/>
        <v/>
      </c>
      <c r="T5609" s="15" t="str">
        <f t="shared" si="1927"/>
        <v/>
      </c>
      <c r="U5609" s="15">
        <f t="shared" si="1928"/>
        <v>0</v>
      </c>
      <c r="V5609" s="15" t="str">
        <f t="shared" si="1929"/>
        <v>9140,TEMSE,Vierstraat,</v>
      </c>
      <c r="W5609" s="15" t="str">
        <f t="shared" si="1930"/>
        <v/>
      </c>
      <c r="X5609" s="15" t="str">
        <f t="shared" si="1931"/>
        <v/>
      </c>
      <c r="Y5609" s="15" t="str">
        <f t="shared" si="1932"/>
        <v/>
      </c>
      <c r="Z5609" s="15">
        <f t="shared" si="1933"/>
        <v>0</v>
      </c>
      <c r="AA5609" s="15" t="str">
        <f t="shared" si="1934"/>
        <v>9140,TEMSE,Vierstraat,</v>
      </c>
      <c r="AB5609" s="15" t="str">
        <f t="shared" si="1935"/>
        <v/>
      </c>
    </row>
    <row r="5610" spans="1:28" x14ac:dyDescent="0.2">
      <c r="A5610">
        <v>145</v>
      </c>
      <c r="B5610">
        <v>204</v>
      </c>
      <c r="C5610">
        <v>9150</v>
      </c>
      <c r="D5610" t="s">
        <v>6128</v>
      </c>
      <c r="E5610" t="s">
        <v>6129</v>
      </c>
      <c r="F5610" t="str">
        <f t="shared" si="1914"/>
        <v>9150,KRUIBEKE,Bazel,</v>
      </c>
      <c r="G5610">
        <f t="shared" si="1915"/>
        <v>145</v>
      </c>
      <c r="H5610">
        <f t="shared" si="1915"/>
        <v>204</v>
      </c>
      <c r="I5610" s="15" t="str">
        <f t="shared" si="1916"/>
        <v/>
      </c>
      <c r="J5610" s="15" t="str">
        <f t="shared" si="1917"/>
        <v/>
      </c>
      <c r="K5610" s="15">
        <f t="shared" si="1918"/>
        <v>0</v>
      </c>
      <c r="L5610" s="15" t="str">
        <f t="shared" si="1919"/>
        <v>9150,KRUIBEKE,Bazel,</v>
      </c>
      <c r="M5610" s="15" t="str">
        <f t="shared" si="1920"/>
        <v/>
      </c>
      <c r="N5610" s="15" t="str">
        <f t="shared" si="1921"/>
        <v/>
      </c>
      <c r="O5610" s="15" t="str">
        <f t="shared" si="1922"/>
        <v/>
      </c>
      <c r="P5610" s="15">
        <f t="shared" si="1923"/>
        <v>0</v>
      </c>
      <c r="Q5610" s="15" t="str">
        <f t="shared" si="1924"/>
        <v>9150,KRUIBEKE,Bazel,</v>
      </c>
      <c r="R5610" s="15" t="str">
        <f t="shared" si="1925"/>
        <v/>
      </c>
      <c r="S5610" s="15" t="str">
        <f t="shared" si="1926"/>
        <v/>
      </c>
      <c r="T5610" s="15" t="str">
        <f t="shared" si="1927"/>
        <v/>
      </c>
      <c r="U5610" s="15">
        <f t="shared" si="1928"/>
        <v>0</v>
      </c>
      <c r="V5610" s="15" t="str">
        <f t="shared" si="1929"/>
        <v>9150,KRUIBEKE,Bazel,</v>
      </c>
      <c r="W5610" s="15" t="str">
        <f t="shared" si="1930"/>
        <v/>
      </c>
      <c r="X5610" s="15" t="str">
        <f t="shared" si="1931"/>
        <v/>
      </c>
      <c r="Y5610" s="15" t="str">
        <f t="shared" si="1932"/>
        <v/>
      </c>
      <c r="Z5610" s="15">
        <f t="shared" si="1933"/>
        <v>0</v>
      </c>
      <c r="AA5610" s="15" t="str">
        <f t="shared" si="1934"/>
        <v>9150,KRUIBEKE,Bazel,</v>
      </c>
      <c r="AB5610" s="15" t="str">
        <f t="shared" si="1935"/>
        <v/>
      </c>
    </row>
    <row r="5611" spans="1:28" x14ac:dyDescent="0.2">
      <c r="A5611">
        <v>142</v>
      </c>
      <c r="B5611">
        <v>205</v>
      </c>
      <c r="C5611">
        <v>9150</v>
      </c>
      <c r="D5611" t="s">
        <v>6128</v>
      </c>
      <c r="E5611" t="s">
        <v>6130</v>
      </c>
      <c r="F5611" t="str">
        <f t="shared" si="1914"/>
        <v>9150,KRUIBEKE,Beestenhoek,</v>
      </c>
      <c r="G5611">
        <f t="shared" si="1915"/>
        <v>142</v>
      </c>
      <c r="H5611">
        <f t="shared" si="1915"/>
        <v>205</v>
      </c>
      <c r="I5611" s="15" t="str">
        <f t="shared" si="1916"/>
        <v/>
      </c>
      <c r="J5611" s="15" t="str">
        <f t="shared" si="1917"/>
        <v/>
      </c>
      <c r="K5611" s="15">
        <f t="shared" si="1918"/>
        <v>0</v>
      </c>
      <c r="L5611" s="15" t="str">
        <f t="shared" si="1919"/>
        <v>9150,KRUIBEKE,Beestenhoek,</v>
      </c>
      <c r="M5611" s="15" t="str">
        <f t="shared" si="1920"/>
        <v/>
      </c>
      <c r="N5611" s="15" t="str">
        <f t="shared" si="1921"/>
        <v/>
      </c>
      <c r="O5611" s="15" t="str">
        <f t="shared" si="1922"/>
        <v/>
      </c>
      <c r="P5611" s="15">
        <f t="shared" si="1923"/>
        <v>0</v>
      </c>
      <c r="Q5611" s="15" t="str">
        <f t="shared" si="1924"/>
        <v>9150,KRUIBEKE,Beestenhoek,</v>
      </c>
      <c r="R5611" s="15" t="str">
        <f t="shared" si="1925"/>
        <v/>
      </c>
      <c r="S5611" s="15" t="str">
        <f t="shared" si="1926"/>
        <v/>
      </c>
      <c r="T5611" s="15" t="str">
        <f t="shared" si="1927"/>
        <v/>
      </c>
      <c r="U5611" s="15">
        <f t="shared" si="1928"/>
        <v>0</v>
      </c>
      <c r="V5611" s="15" t="str">
        <f t="shared" si="1929"/>
        <v>9150,KRUIBEKE,Beestenhoek,</v>
      </c>
      <c r="W5611" s="15" t="str">
        <f t="shared" si="1930"/>
        <v/>
      </c>
      <c r="X5611" s="15" t="str">
        <f t="shared" si="1931"/>
        <v/>
      </c>
      <c r="Y5611" s="15" t="str">
        <f t="shared" si="1932"/>
        <v/>
      </c>
      <c r="Z5611" s="15">
        <f t="shared" si="1933"/>
        <v>0</v>
      </c>
      <c r="AA5611" s="15" t="str">
        <f t="shared" si="1934"/>
        <v>9150,KRUIBEKE,Beestenhoek,</v>
      </c>
      <c r="AB5611" s="15" t="str">
        <f t="shared" si="1935"/>
        <v/>
      </c>
    </row>
    <row r="5612" spans="1:28" x14ac:dyDescent="0.2">
      <c r="A5612">
        <v>145</v>
      </c>
      <c r="B5612">
        <v>207</v>
      </c>
      <c r="C5612">
        <v>9150</v>
      </c>
      <c r="D5612" t="s">
        <v>6128</v>
      </c>
      <c r="E5612" t="s">
        <v>5803</v>
      </c>
      <c r="F5612" t="str">
        <f t="shared" si="1914"/>
        <v>9150,KRUIBEKE,Doorn,</v>
      </c>
      <c r="G5612">
        <f t="shared" si="1915"/>
        <v>145</v>
      </c>
      <c r="H5612">
        <f t="shared" si="1915"/>
        <v>207</v>
      </c>
      <c r="I5612" s="15" t="str">
        <f t="shared" si="1916"/>
        <v/>
      </c>
      <c r="J5612" s="15" t="str">
        <f t="shared" si="1917"/>
        <v/>
      </c>
      <c r="K5612" s="15">
        <f t="shared" si="1918"/>
        <v>0</v>
      </c>
      <c r="L5612" s="15" t="str">
        <f t="shared" si="1919"/>
        <v>9150,KRUIBEKE,Doorn,</v>
      </c>
      <c r="M5612" s="15" t="str">
        <f t="shared" si="1920"/>
        <v/>
      </c>
      <c r="N5612" s="15" t="str">
        <f t="shared" si="1921"/>
        <v/>
      </c>
      <c r="O5612" s="15" t="str">
        <f t="shared" si="1922"/>
        <v/>
      </c>
      <c r="P5612" s="15">
        <f t="shared" si="1923"/>
        <v>0</v>
      </c>
      <c r="Q5612" s="15" t="str">
        <f t="shared" si="1924"/>
        <v>9150,KRUIBEKE,Doorn,</v>
      </c>
      <c r="R5612" s="15" t="str">
        <f t="shared" si="1925"/>
        <v/>
      </c>
      <c r="S5612" s="15" t="str">
        <f t="shared" si="1926"/>
        <v/>
      </c>
      <c r="T5612" s="15" t="str">
        <f t="shared" si="1927"/>
        <v/>
      </c>
      <c r="U5612" s="15">
        <f t="shared" si="1928"/>
        <v>0</v>
      </c>
      <c r="V5612" s="15" t="str">
        <f t="shared" si="1929"/>
        <v>9150,KRUIBEKE,Doorn,</v>
      </c>
      <c r="W5612" s="15" t="str">
        <f t="shared" si="1930"/>
        <v/>
      </c>
      <c r="X5612" s="15" t="str">
        <f t="shared" si="1931"/>
        <v/>
      </c>
      <c r="Y5612" s="15" t="str">
        <f t="shared" si="1932"/>
        <v/>
      </c>
      <c r="Z5612" s="15">
        <f t="shared" si="1933"/>
        <v>0</v>
      </c>
      <c r="AA5612" s="15" t="str">
        <f t="shared" si="1934"/>
        <v>9150,KRUIBEKE,Doorn,</v>
      </c>
      <c r="AB5612" s="15" t="str">
        <f t="shared" si="1935"/>
        <v/>
      </c>
    </row>
    <row r="5613" spans="1:28" x14ac:dyDescent="0.2">
      <c r="A5613">
        <v>144</v>
      </c>
      <c r="B5613">
        <v>203</v>
      </c>
      <c r="C5613">
        <v>9150</v>
      </c>
      <c r="D5613" t="s">
        <v>6128</v>
      </c>
      <c r="E5613" t="s">
        <v>6131</v>
      </c>
      <c r="F5613" t="str">
        <f t="shared" si="1914"/>
        <v>9150,KRUIBEKE,Hooogstraat,</v>
      </c>
      <c r="G5613">
        <f t="shared" si="1915"/>
        <v>144</v>
      </c>
      <c r="H5613">
        <f t="shared" si="1915"/>
        <v>203</v>
      </c>
      <c r="I5613" s="15" t="str">
        <f t="shared" si="1916"/>
        <v/>
      </c>
      <c r="J5613" s="15" t="str">
        <f t="shared" si="1917"/>
        <v/>
      </c>
      <c r="K5613" s="15">
        <f t="shared" si="1918"/>
        <v>0</v>
      </c>
      <c r="L5613" s="15" t="str">
        <f t="shared" si="1919"/>
        <v>9150,KRUIBEKE,Hooogstraat,</v>
      </c>
      <c r="M5613" s="15" t="str">
        <f t="shared" si="1920"/>
        <v/>
      </c>
      <c r="N5613" s="15" t="str">
        <f t="shared" si="1921"/>
        <v/>
      </c>
      <c r="O5613" s="15" t="str">
        <f t="shared" si="1922"/>
        <v/>
      </c>
      <c r="P5613" s="15">
        <f t="shared" si="1923"/>
        <v>0</v>
      </c>
      <c r="Q5613" s="15" t="str">
        <f t="shared" si="1924"/>
        <v>9150,KRUIBEKE,Hooogstraat,</v>
      </c>
      <c r="R5613" s="15" t="str">
        <f t="shared" si="1925"/>
        <v/>
      </c>
      <c r="S5613" s="15" t="str">
        <f t="shared" si="1926"/>
        <v/>
      </c>
      <c r="T5613" s="15" t="str">
        <f t="shared" si="1927"/>
        <v/>
      </c>
      <c r="U5613" s="15">
        <f t="shared" si="1928"/>
        <v>0</v>
      </c>
      <c r="V5613" s="15" t="str">
        <f t="shared" si="1929"/>
        <v>9150,KRUIBEKE,Hooogstraat,</v>
      </c>
      <c r="W5613" s="15" t="str">
        <f t="shared" si="1930"/>
        <v/>
      </c>
      <c r="X5613" s="15" t="str">
        <f t="shared" si="1931"/>
        <v/>
      </c>
      <c r="Y5613" s="15" t="str">
        <f t="shared" si="1932"/>
        <v/>
      </c>
      <c r="Z5613" s="15">
        <f t="shared" si="1933"/>
        <v>0</v>
      </c>
      <c r="AA5613" s="15" t="str">
        <f t="shared" si="1934"/>
        <v>9150,KRUIBEKE,Hooogstraat,</v>
      </c>
      <c r="AB5613" s="15" t="str">
        <f t="shared" si="1935"/>
        <v/>
      </c>
    </row>
    <row r="5614" spans="1:28" x14ac:dyDescent="0.2">
      <c r="A5614">
        <v>144</v>
      </c>
      <c r="B5614">
        <v>206</v>
      </c>
      <c r="C5614">
        <v>9150</v>
      </c>
      <c r="D5614" t="s">
        <v>6128</v>
      </c>
      <c r="E5614" t="s">
        <v>6132</v>
      </c>
      <c r="F5614" t="str">
        <f t="shared" si="1914"/>
        <v>9150,KRUIBEKE,Kemphoek,</v>
      </c>
      <c r="G5614">
        <f t="shared" si="1915"/>
        <v>144</v>
      </c>
      <c r="H5614">
        <f t="shared" si="1915"/>
        <v>206</v>
      </c>
      <c r="I5614" s="15" t="str">
        <f t="shared" si="1916"/>
        <v/>
      </c>
      <c r="J5614" s="15" t="str">
        <f t="shared" si="1917"/>
        <v/>
      </c>
      <c r="K5614" s="15">
        <f t="shared" si="1918"/>
        <v>0</v>
      </c>
      <c r="L5614" s="15" t="str">
        <f t="shared" si="1919"/>
        <v>9150,KRUIBEKE,Kemphoek,</v>
      </c>
      <c r="M5614" s="15" t="str">
        <f t="shared" si="1920"/>
        <v/>
      </c>
      <c r="N5614" s="15" t="str">
        <f t="shared" si="1921"/>
        <v/>
      </c>
      <c r="O5614" s="15" t="str">
        <f t="shared" si="1922"/>
        <v/>
      </c>
      <c r="P5614" s="15">
        <f t="shared" si="1923"/>
        <v>0</v>
      </c>
      <c r="Q5614" s="15" t="str">
        <f t="shared" si="1924"/>
        <v>9150,KRUIBEKE,Kemphoek,</v>
      </c>
      <c r="R5614" s="15" t="str">
        <f t="shared" si="1925"/>
        <v/>
      </c>
      <c r="S5614" s="15" t="str">
        <f t="shared" si="1926"/>
        <v/>
      </c>
      <c r="T5614" s="15" t="str">
        <f t="shared" si="1927"/>
        <v/>
      </c>
      <c r="U5614" s="15">
        <f t="shared" si="1928"/>
        <v>0</v>
      </c>
      <c r="V5614" s="15" t="str">
        <f t="shared" si="1929"/>
        <v>9150,KRUIBEKE,Kemphoek,</v>
      </c>
      <c r="W5614" s="15" t="str">
        <f t="shared" si="1930"/>
        <v/>
      </c>
      <c r="X5614" s="15" t="str">
        <f t="shared" si="1931"/>
        <v/>
      </c>
      <c r="Y5614" s="15" t="str">
        <f t="shared" si="1932"/>
        <v/>
      </c>
      <c r="Z5614" s="15">
        <f t="shared" si="1933"/>
        <v>0</v>
      </c>
      <c r="AA5614" s="15" t="str">
        <f t="shared" si="1934"/>
        <v>9150,KRUIBEKE,Kemphoek,</v>
      </c>
      <c r="AB5614" s="15" t="str">
        <f t="shared" si="1935"/>
        <v/>
      </c>
    </row>
    <row r="5615" spans="1:28" x14ac:dyDescent="0.2">
      <c r="A5615">
        <v>146</v>
      </c>
      <c r="B5615">
        <v>207</v>
      </c>
      <c r="C5615">
        <v>9150</v>
      </c>
      <c r="D5615" t="s">
        <v>6128</v>
      </c>
      <c r="E5615" t="s">
        <v>6133</v>
      </c>
      <c r="F5615" t="str">
        <f t="shared" si="1914"/>
        <v>9150,KRUIBEKE,Kruibeke,</v>
      </c>
      <c r="G5615">
        <f t="shared" si="1915"/>
        <v>146</v>
      </c>
      <c r="H5615">
        <f t="shared" si="1915"/>
        <v>207</v>
      </c>
      <c r="I5615" s="15" t="str">
        <f t="shared" si="1916"/>
        <v/>
      </c>
      <c r="J5615" s="15" t="str">
        <f t="shared" si="1917"/>
        <v/>
      </c>
      <c r="K5615" s="15">
        <f t="shared" si="1918"/>
        <v>0</v>
      </c>
      <c r="L5615" s="15" t="str">
        <f t="shared" si="1919"/>
        <v>9150,KRUIBEKE,Kruibeke,</v>
      </c>
      <c r="M5615" s="15" t="str">
        <f t="shared" si="1920"/>
        <v/>
      </c>
      <c r="N5615" s="15" t="str">
        <f t="shared" si="1921"/>
        <v/>
      </c>
      <c r="O5615" s="15" t="str">
        <f t="shared" si="1922"/>
        <v/>
      </c>
      <c r="P5615" s="15">
        <f t="shared" si="1923"/>
        <v>0</v>
      </c>
      <c r="Q5615" s="15" t="str">
        <f t="shared" si="1924"/>
        <v>9150,KRUIBEKE,Kruibeke,</v>
      </c>
      <c r="R5615" s="15" t="str">
        <f t="shared" si="1925"/>
        <v/>
      </c>
      <c r="S5615" s="15" t="str">
        <f t="shared" si="1926"/>
        <v/>
      </c>
      <c r="T5615" s="15" t="str">
        <f t="shared" si="1927"/>
        <v/>
      </c>
      <c r="U5615" s="15">
        <f t="shared" si="1928"/>
        <v>0</v>
      </c>
      <c r="V5615" s="15" t="str">
        <f t="shared" si="1929"/>
        <v>9150,KRUIBEKE,Kruibeke,</v>
      </c>
      <c r="W5615" s="15" t="str">
        <f t="shared" si="1930"/>
        <v/>
      </c>
      <c r="X5615" s="15" t="str">
        <f t="shared" si="1931"/>
        <v/>
      </c>
      <c r="Y5615" s="15" t="str">
        <f t="shared" si="1932"/>
        <v/>
      </c>
      <c r="Z5615" s="15">
        <f t="shared" si="1933"/>
        <v>0</v>
      </c>
      <c r="AA5615" s="15" t="str">
        <f t="shared" si="1934"/>
        <v>9150,KRUIBEKE,Kruibeke,</v>
      </c>
      <c r="AB5615" s="15" t="str">
        <f t="shared" si="1935"/>
        <v/>
      </c>
    </row>
    <row r="5616" spans="1:28" x14ac:dyDescent="0.2">
      <c r="A5616">
        <v>145</v>
      </c>
      <c r="B5616">
        <v>203</v>
      </c>
      <c r="C5616">
        <v>9150</v>
      </c>
      <c r="D5616" t="s">
        <v>6128</v>
      </c>
      <c r="E5616" t="s">
        <v>6134</v>
      </c>
      <c r="F5616" t="str">
        <f t="shared" si="1914"/>
        <v>9150,KRUIBEKE,Rapenberg,</v>
      </c>
      <c r="G5616">
        <f t="shared" si="1915"/>
        <v>145</v>
      </c>
      <c r="H5616">
        <f t="shared" si="1915"/>
        <v>203</v>
      </c>
      <c r="I5616" s="15" t="str">
        <f t="shared" si="1916"/>
        <v/>
      </c>
      <c r="J5616" s="15" t="str">
        <f t="shared" si="1917"/>
        <v/>
      </c>
      <c r="K5616" s="15">
        <f t="shared" si="1918"/>
        <v>0</v>
      </c>
      <c r="L5616" s="15" t="str">
        <f t="shared" si="1919"/>
        <v>9150,KRUIBEKE,Rapenberg,</v>
      </c>
      <c r="M5616" s="15" t="str">
        <f t="shared" si="1920"/>
        <v/>
      </c>
      <c r="N5616" s="15" t="str">
        <f t="shared" si="1921"/>
        <v/>
      </c>
      <c r="O5616" s="15" t="str">
        <f t="shared" si="1922"/>
        <v/>
      </c>
      <c r="P5616" s="15">
        <f t="shared" si="1923"/>
        <v>0</v>
      </c>
      <c r="Q5616" s="15" t="str">
        <f t="shared" si="1924"/>
        <v>9150,KRUIBEKE,Rapenberg,</v>
      </c>
      <c r="R5616" s="15" t="str">
        <f t="shared" si="1925"/>
        <v/>
      </c>
      <c r="S5616" s="15" t="str">
        <f t="shared" si="1926"/>
        <v/>
      </c>
      <c r="T5616" s="15" t="str">
        <f t="shared" si="1927"/>
        <v/>
      </c>
      <c r="U5616" s="15">
        <f t="shared" si="1928"/>
        <v>0</v>
      </c>
      <c r="V5616" s="15" t="str">
        <f t="shared" si="1929"/>
        <v>9150,KRUIBEKE,Rapenberg,</v>
      </c>
      <c r="W5616" s="15" t="str">
        <f t="shared" si="1930"/>
        <v/>
      </c>
      <c r="X5616" s="15" t="str">
        <f t="shared" si="1931"/>
        <v/>
      </c>
      <c r="Y5616" s="15" t="str">
        <f t="shared" si="1932"/>
        <v/>
      </c>
      <c r="Z5616" s="15">
        <f t="shared" si="1933"/>
        <v>0</v>
      </c>
      <c r="AA5616" s="15" t="str">
        <f t="shared" si="1934"/>
        <v>9150,KRUIBEKE,Rapenberg,</v>
      </c>
      <c r="AB5616" s="15" t="str">
        <f t="shared" si="1935"/>
        <v/>
      </c>
    </row>
    <row r="5617" spans="1:28" x14ac:dyDescent="0.2">
      <c r="A5617">
        <v>145</v>
      </c>
      <c r="B5617">
        <v>202</v>
      </c>
      <c r="C5617">
        <v>9150</v>
      </c>
      <c r="D5617" t="s">
        <v>6128</v>
      </c>
      <c r="E5617" t="s">
        <v>6135</v>
      </c>
      <c r="F5617" t="str">
        <f t="shared" si="1914"/>
        <v>9150,KRUIBEKE,Rupelmonde,</v>
      </c>
      <c r="G5617">
        <f t="shared" si="1915"/>
        <v>145</v>
      </c>
      <c r="H5617">
        <f t="shared" si="1915"/>
        <v>202</v>
      </c>
      <c r="I5617" s="15" t="str">
        <f t="shared" si="1916"/>
        <v/>
      </c>
      <c r="J5617" s="15" t="str">
        <f t="shared" si="1917"/>
        <v/>
      </c>
      <c r="K5617" s="15">
        <f t="shared" si="1918"/>
        <v>0</v>
      </c>
      <c r="L5617" s="15" t="str">
        <f t="shared" si="1919"/>
        <v>9150,KRUIBEKE,Rupelmonde,</v>
      </c>
      <c r="M5617" s="15" t="str">
        <f t="shared" si="1920"/>
        <v/>
      </c>
      <c r="N5617" s="15" t="str">
        <f t="shared" si="1921"/>
        <v/>
      </c>
      <c r="O5617" s="15" t="str">
        <f t="shared" si="1922"/>
        <v/>
      </c>
      <c r="P5617" s="15">
        <f t="shared" si="1923"/>
        <v>0</v>
      </c>
      <c r="Q5617" s="15" t="str">
        <f t="shared" si="1924"/>
        <v>9150,KRUIBEKE,Rupelmonde,</v>
      </c>
      <c r="R5617" s="15" t="str">
        <f t="shared" si="1925"/>
        <v/>
      </c>
      <c r="S5617" s="15" t="str">
        <f t="shared" si="1926"/>
        <v/>
      </c>
      <c r="T5617" s="15" t="str">
        <f t="shared" si="1927"/>
        <v/>
      </c>
      <c r="U5617" s="15">
        <f t="shared" si="1928"/>
        <v>0</v>
      </c>
      <c r="V5617" s="15" t="str">
        <f t="shared" si="1929"/>
        <v>9150,KRUIBEKE,Rupelmonde,</v>
      </c>
      <c r="W5617" s="15" t="str">
        <f t="shared" si="1930"/>
        <v/>
      </c>
      <c r="X5617" s="15" t="str">
        <f t="shared" si="1931"/>
        <v/>
      </c>
      <c r="Y5617" s="15" t="str">
        <f t="shared" si="1932"/>
        <v/>
      </c>
      <c r="Z5617" s="15">
        <f t="shared" si="1933"/>
        <v>0</v>
      </c>
      <c r="AA5617" s="15" t="str">
        <f t="shared" si="1934"/>
        <v>9150,KRUIBEKE,Rupelmonde,</v>
      </c>
      <c r="AB5617" s="15" t="str">
        <f t="shared" si="1935"/>
        <v/>
      </c>
    </row>
    <row r="5618" spans="1:28" x14ac:dyDescent="0.2">
      <c r="A5618">
        <v>125</v>
      </c>
      <c r="B5618">
        <v>197</v>
      </c>
      <c r="C5618">
        <v>9160</v>
      </c>
      <c r="D5618" t="s">
        <v>6136</v>
      </c>
      <c r="E5618" t="s">
        <v>6137</v>
      </c>
      <c r="F5618" t="str">
        <f t="shared" si="1914"/>
        <v>9160,LOKEREN,Bokselaar,</v>
      </c>
      <c r="G5618">
        <f t="shared" si="1915"/>
        <v>125</v>
      </c>
      <c r="H5618">
        <f t="shared" si="1915"/>
        <v>197</v>
      </c>
      <c r="I5618" s="15" t="str">
        <f t="shared" si="1916"/>
        <v/>
      </c>
      <c r="J5618" s="15" t="str">
        <f t="shared" si="1917"/>
        <v/>
      </c>
      <c r="K5618" s="15">
        <f t="shared" si="1918"/>
        <v>0</v>
      </c>
      <c r="L5618" s="15" t="str">
        <f t="shared" si="1919"/>
        <v>9160,LOKEREN,Bokselaar,</v>
      </c>
      <c r="M5618" s="15" t="str">
        <f t="shared" si="1920"/>
        <v/>
      </c>
      <c r="N5618" s="15" t="str">
        <f t="shared" si="1921"/>
        <v/>
      </c>
      <c r="O5618" s="15" t="str">
        <f t="shared" si="1922"/>
        <v/>
      </c>
      <c r="P5618" s="15">
        <f t="shared" si="1923"/>
        <v>0</v>
      </c>
      <c r="Q5618" s="15" t="str">
        <f t="shared" si="1924"/>
        <v>9160,LOKEREN,Bokselaar,</v>
      </c>
      <c r="R5618" s="15" t="str">
        <f t="shared" si="1925"/>
        <v/>
      </c>
      <c r="S5618" s="15" t="str">
        <f t="shared" si="1926"/>
        <v/>
      </c>
      <c r="T5618" s="15" t="str">
        <f t="shared" si="1927"/>
        <v/>
      </c>
      <c r="U5618" s="15">
        <f t="shared" si="1928"/>
        <v>0</v>
      </c>
      <c r="V5618" s="15" t="str">
        <f t="shared" si="1929"/>
        <v>9160,LOKEREN,Bokselaar,</v>
      </c>
      <c r="W5618" s="15" t="str">
        <f t="shared" si="1930"/>
        <v/>
      </c>
      <c r="X5618" s="15" t="str">
        <f t="shared" si="1931"/>
        <v/>
      </c>
      <c r="Y5618" s="15" t="str">
        <f t="shared" si="1932"/>
        <v/>
      </c>
      <c r="Z5618" s="15">
        <f t="shared" si="1933"/>
        <v>0</v>
      </c>
      <c r="AA5618" s="15" t="str">
        <f t="shared" si="1934"/>
        <v>9160,LOKEREN,Bokselaar,</v>
      </c>
      <c r="AB5618" s="15" t="str">
        <f t="shared" si="1935"/>
        <v/>
      </c>
    </row>
    <row r="5619" spans="1:28" x14ac:dyDescent="0.2">
      <c r="A5619">
        <v>123</v>
      </c>
      <c r="B5619">
        <v>202</v>
      </c>
      <c r="C5619">
        <v>9160</v>
      </c>
      <c r="D5619" t="s">
        <v>6136</v>
      </c>
      <c r="E5619" t="s">
        <v>6138</v>
      </c>
      <c r="F5619" t="str">
        <f t="shared" si="1914"/>
        <v>9160,LOKEREN,Brandbezen,</v>
      </c>
      <c r="G5619">
        <f t="shared" si="1915"/>
        <v>123</v>
      </c>
      <c r="H5619">
        <f t="shared" si="1915"/>
        <v>202</v>
      </c>
      <c r="I5619" s="15" t="str">
        <f t="shared" si="1916"/>
        <v/>
      </c>
      <c r="J5619" s="15" t="str">
        <f t="shared" si="1917"/>
        <v/>
      </c>
      <c r="K5619" s="15">
        <f t="shared" si="1918"/>
        <v>0</v>
      </c>
      <c r="L5619" s="15" t="str">
        <f t="shared" si="1919"/>
        <v>9160,LOKEREN,Brandbezen,</v>
      </c>
      <c r="M5619" s="15" t="str">
        <f t="shared" si="1920"/>
        <v/>
      </c>
      <c r="N5619" s="15" t="str">
        <f t="shared" si="1921"/>
        <v/>
      </c>
      <c r="O5619" s="15" t="str">
        <f t="shared" si="1922"/>
        <v/>
      </c>
      <c r="P5619" s="15">
        <f t="shared" si="1923"/>
        <v>0</v>
      </c>
      <c r="Q5619" s="15" t="str">
        <f t="shared" si="1924"/>
        <v>9160,LOKEREN,Brandbezen,</v>
      </c>
      <c r="R5619" s="15" t="str">
        <f t="shared" si="1925"/>
        <v/>
      </c>
      <c r="S5619" s="15" t="str">
        <f t="shared" si="1926"/>
        <v/>
      </c>
      <c r="T5619" s="15" t="str">
        <f t="shared" si="1927"/>
        <v/>
      </c>
      <c r="U5619" s="15">
        <f t="shared" si="1928"/>
        <v>0</v>
      </c>
      <c r="V5619" s="15" t="str">
        <f t="shared" si="1929"/>
        <v>9160,LOKEREN,Brandbezen,</v>
      </c>
      <c r="W5619" s="15" t="str">
        <f t="shared" si="1930"/>
        <v/>
      </c>
      <c r="X5619" s="15" t="str">
        <f t="shared" si="1931"/>
        <v/>
      </c>
      <c r="Y5619" s="15" t="str">
        <f t="shared" si="1932"/>
        <v/>
      </c>
      <c r="Z5619" s="15">
        <f t="shared" si="1933"/>
        <v>0</v>
      </c>
      <c r="AA5619" s="15" t="str">
        <f t="shared" si="1934"/>
        <v>9160,LOKEREN,Brandbezen,</v>
      </c>
      <c r="AB5619" s="15" t="str">
        <f t="shared" si="1935"/>
        <v/>
      </c>
    </row>
    <row r="5620" spans="1:28" x14ac:dyDescent="0.2">
      <c r="A5620">
        <v>120</v>
      </c>
      <c r="B5620">
        <v>203</v>
      </c>
      <c r="C5620">
        <v>9160</v>
      </c>
      <c r="D5620" t="s">
        <v>6136</v>
      </c>
      <c r="E5620" t="s">
        <v>6139</v>
      </c>
      <c r="F5620" t="str">
        <f t="shared" si="1914"/>
        <v>9160,LOKEREN,Briel,</v>
      </c>
      <c r="G5620">
        <f t="shared" si="1915"/>
        <v>120</v>
      </c>
      <c r="H5620">
        <f t="shared" si="1915"/>
        <v>203</v>
      </c>
      <c r="I5620" s="15" t="str">
        <f t="shared" si="1916"/>
        <v/>
      </c>
      <c r="J5620" s="15" t="str">
        <f t="shared" si="1917"/>
        <v/>
      </c>
      <c r="K5620" s="15">
        <f t="shared" si="1918"/>
        <v>0</v>
      </c>
      <c r="L5620" s="15" t="str">
        <f t="shared" si="1919"/>
        <v>9160,LOKEREN,Briel,</v>
      </c>
      <c r="M5620" s="15" t="str">
        <f t="shared" si="1920"/>
        <v/>
      </c>
      <c r="N5620" s="15" t="str">
        <f t="shared" si="1921"/>
        <v/>
      </c>
      <c r="O5620" s="15" t="str">
        <f t="shared" si="1922"/>
        <v/>
      </c>
      <c r="P5620" s="15">
        <f t="shared" si="1923"/>
        <v>0</v>
      </c>
      <c r="Q5620" s="15" t="str">
        <f t="shared" si="1924"/>
        <v>9160,LOKEREN,Briel,</v>
      </c>
      <c r="R5620" s="15" t="str">
        <f t="shared" si="1925"/>
        <v/>
      </c>
      <c r="S5620" s="15" t="str">
        <f t="shared" si="1926"/>
        <v/>
      </c>
      <c r="T5620" s="15" t="str">
        <f t="shared" si="1927"/>
        <v/>
      </c>
      <c r="U5620" s="15">
        <f t="shared" si="1928"/>
        <v>0</v>
      </c>
      <c r="V5620" s="15" t="str">
        <f t="shared" si="1929"/>
        <v>9160,LOKEREN,Briel,</v>
      </c>
      <c r="W5620" s="15" t="str">
        <f t="shared" si="1930"/>
        <v/>
      </c>
      <c r="X5620" s="15" t="str">
        <f t="shared" si="1931"/>
        <v/>
      </c>
      <c r="Y5620" s="15" t="str">
        <f t="shared" si="1932"/>
        <v/>
      </c>
      <c r="Z5620" s="15">
        <f t="shared" si="1933"/>
        <v>0</v>
      </c>
      <c r="AA5620" s="15" t="str">
        <f t="shared" si="1934"/>
        <v>9160,LOKEREN,Briel,</v>
      </c>
      <c r="AB5620" s="15" t="str">
        <f t="shared" si="1935"/>
        <v/>
      </c>
    </row>
    <row r="5621" spans="1:28" x14ac:dyDescent="0.2">
      <c r="A5621">
        <v>123</v>
      </c>
      <c r="B5621">
        <v>202</v>
      </c>
      <c r="C5621">
        <v>9160</v>
      </c>
      <c r="D5621" t="s">
        <v>6136</v>
      </c>
      <c r="E5621" t="s">
        <v>6140</v>
      </c>
      <c r="F5621" t="str">
        <f t="shared" si="1914"/>
        <v>9160,LOKEREN,Daknam,</v>
      </c>
      <c r="G5621">
        <f t="shared" si="1915"/>
        <v>123</v>
      </c>
      <c r="H5621">
        <f t="shared" si="1915"/>
        <v>202</v>
      </c>
      <c r="I5621" s="15" t="str">
        <f t="shared" si="1916"/>
        <v/>
      </c>
      <c r="J5621" s="15" t="str">
        <f t="shared" si="1917"/>
        <v/>
      </c>
      <c r="K5621" s="15">
        <f t="shared" si="1918"/>
        <v>0</v>
      </c>
      <c r="L5621" s="15" t="str">
        <f t="shared" si="1919"/>
        <v>9160,LOKEREN,Daknam,</v>
      </c>
      <c r="M5621" s="15" t="str">
        <f t="shared" si="1920"/>
        <v/>
      </c>
      <c r="N5621" s="15" t="str">
        <f t="shared" si="1921"/>
        <v/>
      </c>
      <c r="O5621" s="15" t="str">
        <f t="shared" si="1922"/>
        <v/>
      </c>
      <c r="P5621" s="15">
        <f t="shared" si="1923"/>
        <v>0</v>
      </c>
      <c r="Q5621" s="15" t="str">
        <f t="shared" si="1924"/>
        <v>9160,LOKEREN,Daknam,</v>
      </c>
      <c r="R5621" s="15" t="str">
        <f t="shared" si="1925"/>
        <v/>
      </c>
      <c r="S5621" s="15" t="str">
        <f t="shared" si="1926"/>
        <v/>
      </c>
      <c r="T5621" s="15" t="str">
        <f t="shared" si="1927"/>
        <v/>
      </c>
      <c r="U5621" s="15">
        <f t="shared" si="1928"/>
        <v>0</v>
      </c>
      <c r="V5621" s="15" t="str">
        <f t="shared" si="1929"/>
        <v>9160,LOKEREN,Daknam,</v>
      </c>
      <c r="W5621" s="15" t="str">
        <f t="shared" si="1930"/>
        <v/>
      </c>
      <c r="X5621" s="15" t="str">
        <f t="shared" si="1931"/>
        <v/>
      </c>
      <c r="Y5621" s="15" t="str">
        <f t="shared" si="1932"/>
        <v/>
      </c>
      <c r="Z5621" s="15">
        <f t="shared" si="1933"/>
        <v>0</v>
      </c>
      <c r="AA5621" s="15" t="str">
        <f t="shared" si="1934"/>
        <v>9160,LOKEREN,Daknam,</v>
      </c>
      <c r="AB5621" s="15" t="str">
        <f t="shared" si="1935"/>
        <v/>
      </c>
    </row>
    <row r="5622" spans="1:28" x14ac:dyDescent="0.2">
      <c r="A5622">
        <v>121</v>
      </c>
      <c r="B5622">
        <v>200</v>
      </c>
      <c r="C5622">
        <v>9160</v>
      </c>
      <c r="D5622" t="s">
        <v>6136</v>
      </c>
      <c r="E5622" t="s">
        <v>6043</v>
      </c>
      <c r="F5622" t="str">
        <f t="shared" si="1914"/>
        <v>9160,LOKEREN,De Katte,</v>
      </c>
      <c r="G5622">
        <f t="shared" si="1915"/>
        <v>121</v>
      </c>
      <c r="H5622">
        <f t="shared" si="1915"/>
        <v>200</v>
      </c>
      <c r="I5622" s="15" t="str">
        <f t="shared" si="1916"/>
        <v/>
      </c>
      <c r="J5622" s="15" t="str">
        <f t="shared" si="1917"/>
        <v/>
      </c>
      <c r="K5622" s="15">
        <f t="shared" si="1918"/>
        <v>0</v>
      </c>
      <c r="L5622" s="15" t="str">
        <f t="shared" si="1919"/>
        <v>9160,LOKEREN,De Katte,</v>
      </c>
      <c r="M5622" s="15" t="str">
        <f t="shared" si="1920"/>
        <v/>
      </c>
      <c r="N5622" s="15" t="str">
        <f t="shared" si="1921"/>
        <v/>
      </c>
      <c r="O5622" s="15" t="str">
        <f t="shared" si="1922"/>
        <v/>
      </c>
      <c r="P5622" s="15">
        <f t="shared" si="1923"/>
        <v>0</v>
      </c>
      <c r="Q5622" s="15" t="str">
        <f t="shared" si="1924"/>
        <v>9160,LOKEREN,De Katte,</v>
      </c>
      <c r="R5622" s="15" t="str">
        <f t="shared" si="1925"/>
        <v/>
      </c>
      <c r="S5622" s="15" t="str">
        <f t="shared" si="1926"/>
        <v/>
      </c>
      <c r="T5622" s="15" t="str">
        <f t="shared" si="1927"/>
        <v/>
      </c>
      <c r="U5622" s="15">
        <f t="shared" si="1928"/>
        <v>0</v>
      </c>
      <c r="V5622" s="15" t="str">
        <f t="shared" si="1929"/>
        <v>9160,LOKEREN,De Katte,</v>
      </c>
      <c r="W5622" s="15" t="str">
        <f t="shared" si="1930"/>
        <v/>
      </c>
      <c r="X5622" s="15" t="str">
        <f t="shared" si="1931"/>
        <v/>
      </c>
      <c r="Y5622" s="15" t="str">
        <f t="shared" si="1932"/>
        <v/>
      </c>
      <c r="Z5622" s="15">
        <f t="shared" si="1933"/>
        <v>0</v>
      </c>
      <c r="AA5622" s="15" t="str">
        <f t="shared" si="1934"/>
        <v>9160,LOKEREN,De Katte,</v>
      </c>
      <c r="AB5622" s="15" t="str">
        <f t="shared" si="1935"/>
        <v/>
      </c>
    </row>
    <row r="5623" spans="1:28" x14ac:dyDescent="0.2">
      <c r="A5623">
        <v>118</v>
      </c>
      <c r="B5623">
        <v>202</v>
      </c>
      <c r="C5623">
        <v>9160</v>
      </c>
      <c r="D5623" t="s">
        <v>6136</v>
      </c>
      <c r="E5623" t="s">
        <v>6141</v>
      </c>
      <c r="F5623" t="str">
        <f t="shared" si="1914"/>
        <v>9160,LOKEREN,Doorselaar,</v>
      </c>
      <c r="G5623">
        <f t="shared" si="1915"/>
        <v>118</v>
      </c>
      <c r="H5623">
        <f t="shared" si="1915"/>
        <v>202</v>
      </c>
      <c r="I5623" s="15" t="str">
        <f t="shared" si="1916"/>
        <v/>
      </c>
      <c r="J5623" s="15" t="str">
        <f t="shared" si="1917"/>
        <v/>
      </c>
      <c r="K5623" s="15">
        <f t="shared" si="1918"/>
        <v>0</v>
      </c>
      <c r="L5623" s="15" t="str">
        <f t="shared" si="1919"/>
        <v>9160,LOKEREN,Doorselaar,</v>
      </c>
      <c r="M5623" s="15" t="str">
        <f t="shared" si="1920"/>
        <v/>
      </c>
      <c r="N5623" s="15" t="str">
        <f t="shared" si="1921"/>
        <v/>
      </c>
      <c r="O5623" s="15" t="str">
        <f t="shared" si="1922"/>
        <v/>
      </c>
      <c r="P5623" s="15">
        <f t="shared" si="1923"/>
        <v>0</v>
      </c>
      <c r="Q5623" s="15" t="str">
        <f t="shared" si="1924"/>
        <v>9160,LOKEREN,Doorselaar,</v>
      </c>
      <c r="R5623" s="15" t="str">
        <f t="shared" si="1925"/>
        <v/>
      </c>
      <c r="S5623" s="15" t="str">
        <f t="shared" si="1926"/>
        <v/>
      </c>
      <c r="T5623" s="15" t="str">
        <f t="shared" si="1927"/>
        <v/>
      </c>
      <c r="U5623" s="15">
        <f t="shared" si="1928"/>
        <v>0</v>
      </c>
      <c r="V5623" s="15" t="str">
        <f t="shared" si="1929"/>
        <v>9160,LOKEREN,Doorselaar,</v>
      </c>
      <c r="W5623" s="15" t="str">
        <f t="shared" si="1930"/>
        <v/>
      </c>
      <c r="X5623" s="15" t="str">
        <f t="shared" si="1931"/>
        <v/>
      </c>
      <c r="Y5623" s="15" t="str">
        <f t="shared" si="1932"/>
        <v/>
      </c>
      <c r="Z5623" s="15">
        <f t="shared" si="1933"/>
        <v>0</v>
      </c>
      <c r="AA5623" s="15" t="str">
        <f t="shared" si="1934"/>
        <v>9160,LOKEREN,Doorselaar,</v>
      </c>
      <c r="AB5623" s="15" t="str">
        <f t="shared" si="1935"/>
        <v/>
      </c>
    </row>
    <row r="5624" spans="1:28" x14ac:dyDescent="0.2">
      <c r="A5624">
        <v>122</v>
      </c>
      <c r="B5624">
        <v>204</v>
      </c>
      <c r="C5624">
        <v>9160</v>
      </c>
      <c r="D5624" t="s">
        <v>6136</v>
      </c>
      <c r="E5624" t="s">
        <v>6142</v>
      </c>
      <c r="F5624" t="str">
        <f t="shared" si="1914"/>
        <v>9160,LOKEREN,Eksaarde,</v>
      </c>
      <c r="G5624">
        <f t="shared" si="1915"/>
        <v>122</v>
      </c>
      <c r="H5624">
        <f t="shared" si="1915"/>
        <v>204</v>
      </c>
      <c r="I5624" s="15" t="str">
        <f t="shared" si="1916"/>
        <v/>
      </c>
      <c r="J5624" s="15" t="str">
        <f t="shared" si="1917"/>
        <v/>
      </c>
      <c r="K5624" s="15">
        <f t="shared" si="1918"/>
        <v>0</v>
      </c>
      <c r="L5624" s="15" t="str">
        <f t="shared" si="1919"/>
        <v>9160,LOKEREN,Eksaarde,</v>
      </c>
      <c r="M5624" s="15" t="str">
        <f t="shared" si="1920"/>
        <v/>
      </c>
      <c r="N5624" s="15" t="str">
        <f t="shared" si="1921"/>
        <v/>
      </c>
      <c r="O5624" s="15" t="str">
        <f t="shared" si="1922"/>
        <v/>
      </c>
      <c r="P5624" s="15">
        <f t="shared" si="1923"/>
        <v>0</v>
      </c>
      <c r="Q5624" s="15" t="str">
        <f t="shared" si="1924"/>
        <v>9160,LOKEREN,Eksaarde,</v>
      </c>
      <c r="R5624" s="15" t="str">
        <f t="shared" si="1925"/>
        <v/>
      </c>
      <c r="S5624" s="15" t="str">
        <f t="shared" si="1926"/>
        <v/>
      </c>
      <c r="T5624" s="15" t="str">
        <f t="shared" si="1927"/>
        <v/>
      </c>
      <c r="U5624" s="15">
        <f t="shared" si="1928"/>
        <v>0</v>
      </c>
      <c r="V5624" s="15" t="str">
        <f t="shared" si="1929"/>
        <v>9160,LOKEREN,Eksaarde,</v>
      </c>
      <c r="W5624" s="15" t="str">
        <f t="shared" si="1930"/>
        <v/>
      </c>
      <c r="X5624" s="15" t="str">
        <f t="shared" si="1931"/>
        <v/>
      </c>
      <c r="Y5624" s="15" t="str">
        <f t="shared" si="1932"/>
        <v/>
      </c>
      <c r="Z5624" s="15">
        <f t="shared" si="1933"/>
        <v>0</v>
      </c>
      <c r="AA5624" s="15" t="str">
        <f t="shared" si="1934"/>
        <v>9160,LOKEREN,Eksaarde,</v>
      </c>
      <c r="AB5624" s="15" t="str">
        <f t="shared" si="1935"/>
        <v/>
      </c>
    </row>
    <row r="5625" spans="1:28" x14ac:dyDescent="0.2">
      <c r="A5625">
        <v>123</v>
      </c>
      <c r="B5625">
        <v>197</v>
      </c>
      <c r="C5625">
        <v>9160</v>
      </c>
      <c r="D5625" t="s">
        <v>6136</v>
      </c>
      <c r="E5625" t="s">
        <v>6143</v>
      </c>
      <c r="F5625" t="str">
        <f t="shared" si="1914"/>
        <v>9160,LOKEREN,Everslaar,</v>
      </c>
      <c r="G5625">
        <f t="shared" si="1915"/>
        <v>123</v>
      </c>
      <c r="H5625">
        <f t="shared" si="1915"/>
        <v>197</v>
      </c>
      <c r="I5625" s="15" t="str">
        <f t="shared" si="1916"/>
        <v/>
      </c>
      <c r="J5625" s="15" t="str">
        <f t="shared" si="1917"/>
        <v/>
      </c>
      <c r="K5625" s="15">
        <f t="shared" si="1918"/>
        <v>0</v>
      </c>
      <c r="L5625" s="15" t="str">
        <f t="shared" si="1919"/>
        <v>9160,LOKEREN,Everslaar,</v>
      </c>
      <c r="M5625" s="15" t="str">
        <f t="shared" si="1920"/>
        <v/>
      </c>
      <c r="N5625" s="15" t="str">
        <f t="shared" si="1921"/>
        <v/>
      </c>
      <c r="O5625" s="15" t="str">
        <f t="shared" si="1922"/>
        <v/>
      </c>
      <c r="P5625" s="15">
        <f t="shared" si="1923"/>
        <v>0</v>
      </c>
      <c r="Q5625" s="15" t="str">
        <f t="shared" si="1924"/>
        <v>9160,LOKEREN,Everslaar,</v>
      </c>
      <c r="R5625" s="15" t="str">
        <f t="shared" si="1925"/>
        <v/>
      </c>
      <c r="S5625" s="15" t="str">
        <f t="shared" si="1926"/>
        <v/>
      </c>
      <c r="T5625" s="15" t="str">
        <f t="shared" si="1927"/>
        <v/>
      </c>
      <c r="U5625" s="15">
        <f t="shared" si="1928"/>
        <v>0</v>
      </c>
      <c r="V5625" s="15" t="str">
        <f t="shared" si="1929"/>
        <v>9160,LOKEREN,Everslaar,</v>
      </c>
      <c r="W5625" s="15" t="str">
        <f t="shared" si="1930"/>
        <v/>
      </c>
      <c r="X5625" s="15" t="str">
        <f t="shared" si="1931"/>
        <v/>
      </c>
      <c r="Y5625" s="15" t="str">
        <f t="shared" si="1932"/>
        <v/>
      </c>
      <c r="Z5625" s="15">
        <f t="shared" si="1933"/>
        <v>0</v>
      </c>
      <c r="AA5625" s="15" t="str">
        <f t="shared" si="1934"/>
        <v>9160,LOKEREN,Everslaar,</v>
      </c>
      <c r="AB5625" s="15" t="str">
        <f t="shared" si="1935"/>
        <v/>
      </c>
    </row>
    <row r="5626" spans="1:28" x14ac:dyDescent="0.2">
      <c r="A5626">
        <v>121</v>
      </c>
      <c r="B5626">
        <v>197</v>
      </c>
      <c r="C5626">
        <v>9160</v>
      </c>
      <c r="D5626" t="s">
        <v>6136</v>
      </c>
      <c r="E5626" t="s">
        <v>6144</v>
      </c>
      <c r="F5626" t="str">
        <f t="shared" si="1914"/>
        <v>9160,LOKEREN,Heiende,</v>
      </c>
      <c r="G5626">
        <f t="shared" si="1915"/>
        <v>121</v>
      </c>
      <c r="H5626">
        <f t="shared" si="1915"/>
        <v>197</v>
      </c>
      <c r="I5626" s="15" t="str">
        <f t="shared" si="1916"/>
        <v/>
      </c>
      <c r="J5626" s="15" t="str">
        <f t="shared" si="1917"/>
        <v/>
      </c>
      <c r="K5626" s="15">
        <f t="shared" si="1918"/>
        <v>0</v>
      </c>
      <c r="L5626" s="15" t="str">
        <f t="shared" si="1919"/>
        <v>9160,LOKEREN,Heiende,</v>
      </c>
      <c r="M5626" s="15" t="str">
        <f t="shared" si="1920"/>
        <v/>
      </c>
      <c r="N5626" s="15" t="str">
        <f t="shared" si="1921"/>
        <v/>
      </c>
      <c r="O5626" s="15" t="str">
        <f t="shared" si="1922"/>
        <v/>
      </c>
      <c r="P5626" s="15">
        <f t="shared" si="1923"/>
        <v>0</v>
      </c>
      <c r="Q5626" s="15" t="str">
        <f t="shared" si="1924"/>
        <v>9160,LOKEREN,Heiende,</v>
      </c>
      <c r="R5626" s="15" t="str">
        <f t="shared" si="1925"/>
        <v/>
      </c>
      <c r="S5626" s="15" t="str">
        <f t="shared" si="1926"/>
        <v/>
      </c>
      <c r="T5626" s="15" t="str">
        <f t="shared" si="1927"/>
        <v/>
      </c>
      <c r="U5626" s="15">
        <f t="shared" si="1928"/>
        <v>0</v>
      </c>
      <c r="V5626" s="15" t="str">
        <f t="shared" si="1929"/>
        <v>9160,LOKEREN,Heiende,</v>
      </c>
      <c r="W5626" s="15" t="str">
        <f t="shared" si="1930"/>
        <v/>
      </c>
      <c r="X5626" s="15" t="str">
        <f t="shared" si="1931"/>
        <v/>
      </c>
      <c r="Y5626" s="15" t="str">
        <f t="shared" si="1932"/>
        <v/>
      </c>
      <c r="Z5626" s="15">
        <f t="shared" si="1933"/>
        <v>0</v>
      </c>
      <c r="AA5626" s="15" t="str">
        <f t="shared" si="1934"/>
        <v>9160,LOKEREN,Heiende,</v>
      </c>
      <c r="AB5626" s="15" t="str">
        <f t="shared" si="1935"/>
        <v/>
      </c>
    </row>
    <row r="5627" spans="1:28" x14ac:dyDescent="0.2">
      <c r="A5627">
        <v>121</v>
      </c>
      <c r="B5627">
        <v>197</v>
      </c>
      <c r="C5627">
        <v>9160</v>
      </c>
      <c r="D5627" t="s">
        <v>6136</v>
      </c>
      <c r="E5627" t="s">
        <v>6145</v>
      </c>
      <c r="F5627" t="str">
        <f t="shared" si="1914"/>
        <v>9160,LOKEREN,Helende,</v>
      </c>
      <c r="G5627">
        <f t="shared" si="1915"/>
        <v>121</v>
      </c>
      <c r="H5627">
        <f t="shared" si="1915"/>
        <v>197</v>
      </c>
      <c r="I5627" s="15" t="str">
        <f t="shared" si="1916"/>
        <v/>
      </c>
      <c r="J5627" s="15" t="str">
        <f t="shared" si="1917"/>
        <v/>
      </c>
      <c r="K5627" s="15">
        <f t="shared" si="1918"/>
        <v>0</v>
      </c>
      <c r="L5627" s="15" t="str">
        <f t="shared" si="1919"/>
        <v>9160,LOKEREN,Helende,</v>
      </c>
      <c r="M5627" s="15" t="str">
        <f t="shared" si="1920"/>
        <v/>
      </c>
      <c r="N5627" s="15" t="str">
        <f t="shared" si="1921"/>
        <v/>
      </c>
      <c r="O5627" s="15" t="str">
        <f t="shared" si="1922"/>
        <v/>
      </c>
      <c r="P5627" s="15">
        <f t="shared" si="1923"/>
        <v>0</v>
      </c>
      <c r="Q5627" s="15" t="str">
        <f t="shared" si="1924"/>
        <v>9160,LOKEREN,Helende,</v>
      </c>
      <c r="R5627" s="15" t="str">
        <f t="shared" si="1925"/>
        <v/>
      </c>
      <c r="S5627" s="15" t="str">
        <f t="shared" si="1926"/>
        <v/>
      </c>
      <c r="T5627" s="15" t="str">
        <f t="shared" si="1927"/>
        <v/>
      </c>
      <c r="U5627" s="15">
        <f t="shared" si="1928"/>
        <v>0</v>
      </c>
      <c r="V5627" s="15" t="str">
        <f t="shared" si="1929"/>
        <v>9160,LOKEREN,Helende,</v>
      </c>
      <c r="W5627" s="15" t="str">
        <f t="shared" si="1930"/>
        <v/>
      </c>
      <c r="X5627" s="15" t="str">
        <f t="shared" si="1931"/>
        <v/>
      </c>
      <c r="Y5627" s="15" t="str">
        <f t="shared" si="1932"/>
        <v/>
      </c>
      <c r="Z5627" s="15">
        <f t="shared" si="1933"/>
        <v>0</v>
      </c>
      <c r="AA5627" s="15" t="str">
        <f t="shared" si="1934"/>
        <v>9160,LOKEREN,Helende,</v>
      </c>
      <c r="AB5627" s="15" t="str">
        <f t="shared" si="1935"/>
        <v/>
      </c>
    </row>
    <row r="5628" spans="1:28" x14ac:dyDescent="0.2">
      <c r="A5628">
        <v>122</v>
      </c>
      <c r="B5628">
        <v>199</v>
      </c>
      <c r="C5628">
        <v>9160</v>
      </c>
      <c r="D5628" t="s">
        <v>6136</v>
      </c>
      <c r="E5628" t="s">
        <v>6146</v>
      </c>
      <c r="F5628" t="str">
        <f t="shared" si="1914"/>
        <v>9160,LOKEREN,Hilaire,</v>
      </c>
      <c r="G5628">
        <f t="shared" si="1915"/>
        <v>122</v>
      </c>
      <c r="H5628">
        <f t="shared" si="1915"/>
        <v>199</v>
      </c>
      <c r="I5628" s="15" t="str">
        <f t="shared" si="1916"/>
        <v/>
      </c>
      <c r="J5628" s="15" t="str">
        <f t="shared" si="1917"/>
        <v/>
      </c>
      <c r="K5628" s="15">
        <f t="shared" si="1918"/>
        <v>0</v>
      </c>
      <c r="L5628" s="15" t="str">
        <f t="shared" si="1919"/>
        <v>9160,LOKEREN,Hilaire,</v>
      </c>
      <c r="M5628" s="15" t="str">
        <f t="shared" si="1920"/>
        <v/>
      </c>
      <c r="N5628" s="15" t="str">
        <f t="shared" si="1921"/>
        <v/>
      </c>
      <c r="O5628" s="15" t="str">
        <f t="shared" si="1922"/>
        <v/>
      </c>
      <c r="P5628" s="15">
        <f t="shared" si="1923"/>
        <v>0</v>
      </c>
      <c r="Q5628" s="15" t="str">
        <f t="shared" si="1924"/>
        <v>9160,LOKEREN,Hilaire,</v>
      </c>
      <c r="R5628" s="15" t="str">
        <f t="shared" si="1925"/>
        <v/>
      </c>
      <c r="S5628" s="15" t="str">
        <f t="shared" si="1926"/>
        <v/>
      </c>
      <c r="T5628" s="15" t="str">
        <f t="shared" si="1927"/>
        <v/>
      </c>
      <c r="U5628" s="15">
        <f t="shared" si="1928"/>
        <v>0</v>
      </c>
      <c r="V5628" s="15" t="str">
        <f t="shared" si="1929"/>
        <v>9160,LOKEREN,Hilaire,</v>
      </c>
      <c r="W5628" s="15" t="str">
        <f t="shared" si="1930"/>
        <v/>
      </c>
      <c r="X5628" s="15" t="str">
        <f t="shared" si="1931"/>
        <v/>
      </c>
      <c r="Y5628" s="15" t="str">
        <f t="shared" si="1932"/>
        <v/>
      </c>
      <c r="Z5628" s="15">
        <f t="shared" si="1933"/>
        <v>0</v>
      </c>
      <c r="AA5628" s="15" t="str">
        <f t="shared" si="1934"/>
        <v>9160,LOKEREN,Hilaire,</v>
      </c>
      <c r="AB5628" s="15" t="str">
        <f t="shared" si="1935"/>
        <v/>
      </c>
    </row>
    <row r="5629" spans="1:28" x14ac:dyDescent="0.2">
      <c r="A5629">
        <v>118</v>
      </c>
      <c r="B5629">
        <v>199</v>
      </c>
      <c r="C5629">
        <v>9160</v>
      </c>
      <c r="D5629" t="s">
        <v>6136</v>
      </c>
      <c r="E5629" t="s">
        <v>6147</v>
      </c>
      <c r="F5629" t="str">
        <f t="shared" si="1914"/>
        <v>9160,LOKEREN,Hul,</v>
      </c>
      <c r="G5629">
        <f t="shared" si="1915"/>
        <v>118</v>
      </c>
      <c r="H5629">
        <f t="shared" si="1915"/>
        <v>199</v>
      </c>
      <c r="I5629" s="15" t="str">
        <f t="shared" si="1916"/>
        <v/>
      </c>
      <c r="J5629" s="15" t="str">
        <f t="shared" si="1917"/>
        <v/>
      </c>
      <c r="K5629" s="15">
        <f t="shared" si="1918"/>
        <v>0</v>
      </c>
      <c r="L5629" s="15" t="str">
        <f t="shared" si="1919"/>
        <v>9160,LOKEREN,Hul,</v>
      </c>
      <c r="M5629" s="15" t="str">
        <f t="shared" si="1920"/>
        <v/>
      </c>
      <c r="N5629" s="15" t="str">
        <f t="shared" si="1921"/>
        <v/>
      </c>
      <c r="O5629" s="15" t="str">
        <f t="shared" si="1922"/>
        <v/>
      </c>
      <c r="P5629" s="15">
        <f t="shared" si="1923"/>
        <v>0</v>
      </c>
      <c r="Q5629" s="15" t="str">
        <f t="shared" si="1924"/>
        <v>9160,LOKEREN,Hul,</v>
      </c>
      <c r="R5629" s="15" t="str">
        <f t="shared" si="1925"/>
        <v/>
      </c>
      <c r="S5629" s="15" t="str">
        <f t="shared" si="1926"/>
        <v/>
      </c>
      <c r="T5629" s="15" t="str">
        <f t="shared" si="1927"/>
        <v/>
      </c>
      <c r="U5629" s="15">
        <f t="shared" si="1928"/>
        <v>0</v>
      </c>
      <c r="V5629" s="15" t="str">
        <f t="shared" si="1929"/>
        <v>9160,LOKEREN,Hul,</v>
      </c>
      <c r="W5629" s="15" t="str">
        <f t="shared" si="1930"/>
        <v/>
      </c>
      <c r="X5629" s="15" t="str">
        <f t="shared" si="1931"/>
        <v/>
      </c>
      <c r="Y5629" s="15" t="str">
        <f t="shared" si="1932"/>
        <v/>
      </c>
      <c r="Z5629" s="15">
        <f t="shared" si="1933"/>
        <v>0</v>
      </c>
      <c r="AA5629" s="15" t="str">
        <f t="shared" si="1934"/>
        <v>9160,LOKEREN,Hul,</v>
      </c>
      <c r="AB5629" s="15" t="str">
        <f t="shared" si="1935"/>
        <v/>
      </c>
    </row>
    <row r="5630" spans="1:28" x14ac:dyDescent="0.2">
      <c r="A5630">
        <v>121</v>
      </c>
      <c r="B5630">
        <v>203</v>
      </c>
      <c r="C5630">
        <v>9160</v>
      </c>
      <c r="D5630" t="s">
        <v>6136</v>
      </c>
      <c r="E5630" t="s">
        <v>6148</v>
      </c>
      <c r="F5630" t="str">
        <f t="shared" si="1914"/>
        <v>9160,LOKEREN,Keerken,</v>
      </c>
      <c r="G5630">
        <f t="shared" si="1915"/>
        <v>121</v>
      </c>
      <c r="H5630">
        <f t="shared" si="1915"/>
        <v>203</v>
      </c>
      <c r="I5630" s="15" t="str">
        <f t="shared" si="1916"/>
        <v/>
      </c>
      <c r="J5630" s="15" t="str">
        <f t="shared" si="1917"/>
        <v/>
      </c>
      <c r="K5630" s="15">
        <f t="shared" si="1918"/>
        <v>0</v>
      </c>
      <c r="L5630" s="15" t="str">
        <f t="shared" si="1919"/>
        <v>9160,LOKEREN,Keerken,</v>
      </c>
      <c r="M5630" s="15" t="str">
        <f t="shared" si="1920"/>
        <v/>
      </c>
      <c r="N5630" s="15" t="str">
        <f t="shared" si="1921"/>
        <v/>
      </c>
      <c r="O5630" s="15" t="str">
        <f t="shared" si="1922"/>
        <v/>
      </c>
      <c r="P5630" s="15">
        <f t="shared" si="1923"/>
        <v>0</v>
      </c>
      <c r="Q5630" s="15" t="str">
        <f t="shared" si="1924"/>
        <v>9160,LOKEREN,Keerken,</v>
      </c>
      <c r="R5630" s="15" t="str">
        <f t="shared" si="1925"/>
        <v/>
      </c>
      <c r="S5630" s="15" t="str">
        <f t="shared" si="1926"/>
        <v/>
      </c>
      <c r="T5630" s="15" t="str">
        <f t="shared" si="1927"/>
        <v/>
      </c>
      <c r="U5630" s="15">
        <f t="shared" si="1928"/>
        <v>0</v>
      </c>
      <c r="V5630" s="15" t="str">
        <f t="shared" si="1929"/>
        <v>9160,LOKEREN,Keerken,</v>
      </c>
      <c r="W5630" s="15" t="str">
        <f t="shared" si="1930"/>
        <v/>
      </c>
      <c r="X5630" s="15" t="str">
        <f t="shared" si="1931"/>
        <v/>
      </c>
      <c r="Y5630" s="15" t="str">
        <f t="shared" si="1932"/>
        <v/>
      </c>
      <c r="Z5630" s="15">
        <f t="shared" si="1933"/>
        <v>0</v>
      </c>
      <c r="AA5630" s="15" t="str">
        <f t="shared" si="1934"/>
        <v>9160,LOKEREN,Keerken,</v>
      </c>
      <c r="AB5630" s="15" t="str">
        <f t="shared" si="1935"/>
        <v/>
      </c>
    </row>
    <row r="5631" spans="1:28" x14ac:dyDescent="0.2">
      <c r="A5631">
        <v>120</v>
      </c>
      <c r="B5631">
        <v>201</v>
      </c>
      <c r="C5631">
        <v>9160</v>
      </c>
      <c r="D5631" t="s">
        <v>6136</v>
      </c>
      <c r="E5631" t="s">
        <v>6149</v>
      </c>
      <c r="F5631" t="str">
        <f t="shared" si="1914"/>
        <v>9160,LOKEREN,Keersmaker,</v>
      </c>
      <c r="G5631">
        <f t="shared" si="1915"/>
        <v>120</v>
      </c>
      <c r="H5631">
        <f t="shared" si="1915"/>
        <v>201</v>
      </c>
      <c r="I5631" s="15" t="str">
        <f t="shared" si="1916"/>
        <v/>
      </c>
      <c r="J5631" s="15" t="str">
        <f t="shared" si="1917"/>
        <v/>
      </c>
      <c r="K5631" s="15">
        <f t="shared" si="1918"/>
        <v>0</v>
      </c>
      <c r="L5631" s="15" t="str">
        <f t="shared" si="1919"/>
        <v>9160,LOKEREN,Keersmaker,</v>
      </c>
      <c r="M5631" s="15" t="str">
        <f t="shared" si="1920"/>
        <v/>
      </c>
      <c r="N5631" s="15" t="str">
        <f t="shared" si="1921"/>
        <v/>
      </c>
      <c r="O5631" s="15" t="str">
        <f t="shared" si="1922"/>
        <v/>
      </c>
      <c r="P5631" s="15">
        <f t="shared" si="1923"/>
        <v>0</v>
      </c>
      <c r="Q5631" s="15" t="str">
        <f t="shared" si="1924"/>
        <v>9160,LOKEREN,Keersmaker,</v>
      </c>
      <c r="R5631" s="15" t="str">
        <f t="shared" si="1925"/>
        <v/>
      </c>
      <c r="S5631" s="15" t="str">
        <f t="shared" si="1926"/>
        <v/>
      </c>
      <c r="T5631" s="15" t="str">
        <f t="shared" si="1927"/>
        <v/>
      </c>
      <c r="U5631" s="15">
        <f t="shared" si="1928"/>
        <v>0</v>
      </c>
      <c r="V5631" s="15" t="str">
        <f t="shared" si="1929"/>
        <v>9160,LOKEREN,Keersmaker,</v>
      </c>
      <c r="W5631" s="15" t="str">
        <f t="shared" si="1930"/>
        <v/>
      </c>
      <c r="X5631" s="15" t="str">
        <f t="shared" si="1931"/>
        <v/>
      </c>
      <c r="Y5631" s="15" t="str">
        <f t="shared" si="1932"/>
        <v/>
      </c>
      <c r="Z5631" s="15">
        <f t="shared" si="1933"/>
        <v>0</v>
      </c>
      <c r="AA5631" s="15" t="str">
        <f t="shared" si="1934"/>
        <v>9160,LOKEREN,Keersmaker,</v>
      </c>
      <c r="AB5631" s="15" t="str">
        <f t="shared" si="1935"/>
        <v/>
      </c>
    </row>
    <row r="5632" spans="1:28" x14ac:dyDescent="0.2">
      <c r="A5632">
        <v>123</v>
      </c>
      <c r="B5632">
        <v>199</v>
      </c>
      <c r="C5632">
        <v>9160</v>
      </c>
      <c r="D5632" t="s">
        <v>6136</v>
      </c>
      <c r="E5632" t="s">
        <v>6150</v>
      </c>
      <c r="F5632" t="str">
        <f t="shared" si="1914"/>
        <v>9160,LOKEREN,Lokeren,</v>
      </c>
      <c r="G5632">
        <f t="shared" si="1915"/>
        <v>123</v>
      </c>
      <c r="H5632">
        <f t="shared" si="1915"/>
        <v>199</v>
      </c>
      <c r="I5632" s="15" t="str">
        <f t="shared" si="1916"/>
        <v/>
      </c>
      <c r="J5632" s="15" t="str">
        <f t="shared" si="1917"/>
        <v/>
      </c>
      <c r="K5632" s="15">
        <f t="shared" si="1918"/>
        <v>0</v>
      </c>
      <c r="L5632" s="15" t="str">
        <f t="shared" si="1919"/>
        <v>9160,LOKEREN,Lokeren,</v>
      </c>
      <c r="M5632" s="15" t="str">
        <f t="shared" si="1920"/>
        <v/>
      </c>
      <c r="N5632" s="15" t="str">
        <f t="shared" si="1921"/>
        <v/>
      </c>
      <c r="O5632" s="15" t="str">
        <f t="shared" si="1922"/>
        <v/>
      </c>
      <c r="P5632" s="15">
        <f t="shared" si="1923"/>
        <v>0</v>
      </c>
      <c r="Q5632" s="15" t="str">
        <f t="shared" si="1924"/>
        <v>9160,LOKEREN,Lokeren,</v>
      </c>
      <c r="R5632" s="15" t="str">
        <f t="shared" si="1925"/>
        <v/>
      </c>
      <c r="S5632" s="15" t="str">
        <f t="shared" si="1926"/>
        <v/>
      </c>
      <c r="T5632" s="15" t="str">
        <f t="shared" si="1927"/>
        <v/>
      </c>
      <c r="U5632" s="15">
        <f t="shared" si="1928"/>
        <v>0</v>
      </c>
      <c r="V5632" s="15" t="str">
        <f t="shared" si="1929"/>
        <v>9160,LOKEREN,Lokeren,</v>
      </c>
      <c r="W5632" s="15" t="str">
        <f t="shared" si="1930"/>
        <v/>
      </c>
      <c r="X5632" s="15" t="str">
        <f t="shared" si="1931"/>
        <v/>
      </c>
      <c r="Y5632" s="15" t="str">
        <f t="shared" si="1932"/>
        <v/>
      </c>
      <c r="Z5632" s="15">
        <f t="shared" si="1933"/>
        <v>0</v>
      </c>
      <c r="AA5632" s="15" t="str">
        <f t="shared" si="1934"/>
        <v>9160,LOKEREN,Lokeren,</v>
      </c>
      <c r="AB5632" s="15" t="str">
        <f t="shared" si="1935"/>
        <v/>
      </c>
    </row>
    <row r="5633" spans="1:28" x14ac:dyDescent="0.2">
      <c r="A5633">
        <v>118</v>
      </c>
      <c r="B5633">
        <v>198</v>
      </c>
      <c r="C5633">
        <v>9160</v>
      </c>
      <c r="D5633" t="s">
        <v>6136</v>
      </c>
      <c r="E5633" t="s">
        <v>6151</v>
      </c>
      <c r="F5633" t="str">
        <f t="shared" si="1914"/>
        <v>9160,LOKEREN,Oudebos,</v>
      </c>
      <c r="G5633">
        <f t="shared" si="1915"/>
        <v>118</v>
      </c>
      <c r="H5633">
        <f t="shared" si="1915"/>
        <v>198</v>
      </c>
      <c r="I5633" s="15" t="str">
        <f t="shared" si="1916"/>
        <v/>
      </c>
      <c r="J5633" s="15" t="str">
        <f t="shared" si="1917"/>
        <v/>
      </c>
      <c r="K5633" s="15">
        <f t="shared" si="1918"/>
        <v>0</v>
      </c>
      <c r="L5633" s="15" t="str">
        <f t="shared" si="1919"/>
        <v>9160,LOKEREN,Oudebos,</v>
      </c>
      <c r="M5633" s="15" t="str">
        <f t="shared" si="1920"/>
        <v/>
      </c>
      <c r="N5633" s="15" t="str">
        <f t="shared" si="1921"/>
        <v/>
      </c>
      <c r="O5633" s="15" t="str">
        <f t="shared" si="1922"/>
        <v/>
      </c>
      <c r="P5633" s="15">
        <f t="shared" si="1923"/>
        <v>0</v>
      </c>
      <c r="Q5633" s="15" t="str">
        <f t="shared" si="1924"/>
        <v>9160,LOKEREN,Oudebos,</v>
      </c>
      <c r="R5633" s="15" t="str">
        <f t="shared" si="1925"/>
        <v/>
      </c>
      <c r="S5633" s="15" t="str">
        <f t="shared" si="1926"/>
        <v/>
      </c>
      <c r="T5633" s="15" t="str">
        <f t="shared" si="1927"/>
        <v/>
      </c>
      <c r="U5633" s="15">
        <f t="shared" si="1928"/>
        <v>0</v>
      </c>
      <c r="V5633" s="15" t="str">
        <f t="shared" si="1929"/>
        <v>9160,LOKEREN,Oudebos,</v>
      </c>
      <c r="W5633" s="15" t="str">
        <f t="shared" si="1930"/>
        <v/>
      </c>
      <c r="X5633" s="15" t="str">
        <f t="shared" si="1931"/>
        <v/>
      </c>
      <c r="Y5633" s="15" t="str">
        <f t="shared" si="1932"/>
        <v/>
      </c>
      <c r="Z5633" s="15">
        <f t="shared" si="1933"/>
        <v>0</v>
      </c>
      <c r="AA5633" s="15" t="str">
        <f t="shared" si="1934"/>
        <v>9160,LOKEREN,Oudebos,</v>
      </c>
      <c r="AB5633" s="15" t="str">
        <f t="shared" si="1935"/>
        <v/>
      </c>
    </row>
    <row r="5634" spans="1:28" x14ac:dyDescent="0.2">
      <c r="A5634">
        <v>121</v>
      </c>
      <c r="B5634">
        <v>200</v>
      </c>
      <c r="C5634">
        <v>9160</v>
      </c>
      <c r="D5634" t="s">
        <v>6136</v>
      </c>
      <c r="E5634" t="s">
        <v>6152</v>
      </c>
      <c r="F5634" t="str">
        <f t="shared" si="1914"/>
        <v>9160,LOKEREN,Puttenen,</v>
      </c>
      <c r="G5634">
        <f t="shared" si="1915"/>
        <v>121</v>
      </c>
      <c r="H5634">
        <f t="shared" si="1915"/>
        <v>200</v>
      </c>
      <c r="I5634" s="15" t="str">
        <f t="shared" si="1916"/>
        <v/>
      </c>
      <c r="J5634" s="15" t="str">
        <f t="shared" si="1917"/>
        <v/>
      </c>
      <c r="K5634" s="15">
        <f t="shared" si="1918"/>
        <v>0</v>
      </c>
      <c r="L5634" s="15" t="str">
        <f t="shared" si="1919"/>
        <v>9160,LOKEREN,Puttenen,</v>
      </c>
      <c r="M5634" s="15" t="str">
        <f t="shared" si="1920"/>
        <v/>
      </c>
      <c r="N5634" s="15" t="str">
        <f t="shared" si="1921"/>
        <v/>
      </c>
      <c r="O5634" s="15" t="str">
        <f t="shared" si="1922"/>
        <v/>
      </c>
      <c r="P5634" s="15">
        <f t="shared" si="1923"/>
        <v>0</v>
      </c>
      <c r="Q5634" s="15" t="str">
        <f t="shared" si="1924"/>
        <v>9160,LOKEREN,Puttenen,</v>
      </c>
      <c r="R5634" s="15" t="str">
        <f t="shared" si="1925"/>
        <v/>
      </c>
      <c r="S5634" s="15" t="str">
        <f t="shared" si="1926"/>
        <v/>
      </c>
      <c r="T5634" s="15" t="str">
        <f t="shared" si="1927"/>
        <v/>
      </c>
      <c r="U5634" s="15">
        <f t="shared" si="1928"/>
        <v>0</v>
      </c>
      <c r="V5634" s="15" t="str">
        <f t="shared" si="1929"/>
        <v>9160,LOKEREN,Puttenen,</v>
      </c>
      <c r="W5634" s="15" t="str">
        <f t="shared" si="1930"/>
        <v/>
      </c>
      <c r="X5634" s="15" t="str">
        <f t="shared" si="1931"/>
        <v/>
      </c>
      <c r="Y5634" s="15" t="str">
        <f t="shared" si="1932"/>
        <v/>
      </c>
      <c r="Z5634" s="15">
        <f t="shared" si="1933"/>
        <v>0</v>
      </c>
      <c r="AA5634" s="15" t="str">
        <f t="shared" si="1934"/>
        <v>9160,LOKEREN,Puttenen,</v>
      </c>
      <c r="AB5634" s="15" t="str">
        <f t="shared" si="1935"/>
        <v/>
      </c>
    </row>
    <row r="5635" spans="1:28" x14ac:dyDescent="0.2">
      <c r="A5635">
        <v>121</v>
      </c>
      <c r="B5635">
        <v>202</v>
      </c>
      <c r="C5635">
        <v>9160</v>
      </c>
      <c r="D5635" t="s">
        <v>6136</v>
      </c>
      <c r="E5635" t="s">
        <v>6153</v>
      </c>
      <c r="F5635" t="str">
        <f t="shared" si="1914"/>
        <v>9160,LOKEREN,Zeveneekskens,</v>
      </c>
      <c r="G5635">
        <f t="shared" si="1915"/>
        <v>121</v>
      </c>
      <c r="H5635">
        <f t="shared" si="1915"/>
        <v>202</v>
      </c>
      <c r="I5635" s="15" t="str">
        <f t="shared" si="1916"/>
        <v/>
      </c>
      <c r="J5635" s="15" t="str">
        <f t="shared" si="1917"/>
        <v/>
      </c>
      <c r="K5635" s="15">
        <f t="shared" si="1918"/>
        <v>0</v>
      </c>
      <c r="L5635" s="15" t="str">
        <f t="shared" si="1919"/>
        <v>9160,LOKEREN,Zeveneekskens,</v>
      </c>
      <c r="M5635" s="15" t="str">
        <f t="shared" si="1920"/>
        <v/>
      </c>
      <c r="N5635" s="15" t="str">
        <f t="shared" si="1921"/>
        <v/>
      </c>
      <c r="O5635" s="15" t="str">
        <f t="shared" si="1922"/>
        <v/>
      </c>
      <c r="P5635" s="15">
        <f t="shared" si="1923"/>
        <v>0</v>
      </c>
      <c r="Q5635" s="15" t="str">
        <f t="shared" si="1924"/>
        <v>9160,LOKEREN,Zeveneekskens,</v>
      </c>
      <c r="R5635" s="15" t="str">
        <f t="shared" si="1925"/>
        <v/>
      </c>
      <c r="S5635" s="15" t="str">
        <f t="shared" si="1926"/>
        <v/>
      </c>
      <c r="T5635" s="15" t="str">
        <f t="shared" si="1927"/>
        <v/>
      </c>
      <c r="U5635" s="15">
        <f t="shared" si="1928"/>
        <v>0</v>
      </c>
      <c r="V5635" s="15" t="str">
        <f t="shared" si="1929"/>
        <v>9160,LOKEREN,Zeveneekskens,</v>
      </c>
      <c r="W5635" s="15" t="str">
        <f t="shared" si="1930"/>
        <v/>
      </c>
      <c r="X5635" s="15" t="str">
        <f t="shared" si="1931"/>
        <v/>
      </c>
      <c r="Y5635" s="15" t="str">
        <f t="shared" si="1932"/>
        <v/>
      </c>
      <c r="Z5635" s="15">
        <f t="shared" si="1933"/>
        <v>0</v>
      </c>
      <c r="AA5635" s="15" t="str">
        <f t="shared" si="1934"/>
        <v>9160,LOKEREN,Zeveneekskens,</v>
      </c>
      <c r="AB5635" s="15" t="str">
        <f t="shared" si="1935"/>
        <v/>
      </c>
    </row>
    <row r="5636" spans="1:28" x14ac:dyDescent="0.2">
      <c r="A5636">
        <v>131</v>
      </c>
      <c r="B5636">
        <v>213</v>
      </c>
      <c r="C5636">
        <v>9170</v>
      </c>
      <c r="D5636" t="s">
        <v>6154</v>
      </c>
      <c r="E5636" t="s">
        <v>6155</v>
      </c>
      <c r="F5636" t="str">
        <f t="shared" ref="F5636:F5699" si="1936">CONCATENATE(C5636,",",D5636,",",E5636,",")</f>
        <v>9170,SINT-GILLIS-WAAS,t Hol,</v>
      </c>
      <c r="G5636">
        <f t="shared" ref="G5636:H5699" si="1937">A5636</f>
        <v>131</v>
      </c>
      <c r="H5636">
        <f t="shared" si="1937"/>
        <v>213</v>
      </c>
      <c r="I5636" s="15" t="str">
        <f t="shared" ref="I5636:I5699" si="1938">IF($C5636=I$2,$F5636,"")</f>
        <v/>
      </c>
      <c r="J5636" s="15" t="str">
        <f t="shared" ref="J5636:J5699" si="1939">IF($D5636=J$2,$F5636,"")</f>
        <v/>
      </c>
      <c r="K5636" s="15">
        <f t="shared" ref="K5636:K5699" si="1940">2-COUNTIF(I5636:J5636,"")</f>
        <v>0</v>
      </c>
      <c r="L5636" s="15" t="str">
        <f t="shared" ref="L5636:L5699" si="1941">IF(K5636=K$2,$F5636,"")</f>
        <v>9170,SINT-GILLIS-WAAS,t Hol,</v>
      </c>
      <c r="M5636" s="15" t="str">
        <f t="shared" ref="M5636:M5699" si="1942">IF($A$2=1,IF(AND(L$2&gt;0,L$2&lt;=100),IF(L5636="",M5635,CONCATENATE(M5635,L5636,"&amp;")),""),"")</f>
        <v/>
      </c>
      <c r="N5636" s="15" t="str">
        <f t="shared" ref="N5636:N5699" si="1943">IF($C5636=N$2,$F5636,"")</f>
        <v/>
      </c>
      <c r="O5636" s="15" t="str">
        <f t="shared" ref="O5636:O5699" si="1944">IF($D5636=O$2,$F5636,"")</f>
        <v/>
      </c>
      <c r="P5636" s="15">
        <f t="shared" ref="P5636:P5699" si="1945">2-COUNTIF(N5636:O5636,"")</f>
        <v>0</v>
      </c>
      <c r="Q5636" s="15" t="str">
        <f t="shared" ref="Q5636:Q5699" si="1946">IF(P5636=P$2,$F5636,"")</f>
        <v>9170,SINT-GILLIS-WAAS,t Hol,</v>
      </c>
      <c r="R5636" s="15" t="str">
        <f t="shared" ref="R5636:R5699" si="1947">IF($A$2=1,IF(AND(Q$2&gt;0,Q$2&lt;=100),IF(Q5636="",R5635,CONCATENATE(R5635,Q5636,"&amp;")),""),"")</f>
        <v/>
      </c>
      <c r="S5636" s="15" t="str">
        <f t="shared" ref="S5636:S5699" si="1948">IF($C5636=S$2,$F5636,"")</f>
        <v/>
      </c>
      <c r="T5636" s="15" t="str">
        <f t="shared" ref="T5636:T5699" si="1949">IF($D5636=T$2,$F5636,"")</f>
        <v/>
      </c>
      <c r="U5636" s="15">
        <f t="shared" ref="U5636:U5699" si="1950">2-COUNTIF(S5636:T5636,"")</f>
        <v>0</v>
      </c>
      <c r="V5636" s="15" t="str">
        <f t="shared" ref="V5636:V5699" si="1951">IF(U5636=U$2,$F5636,"")</f>
        <v>9170,SINT-GILLIS-WAAS,t Hol,</v>
      </c>
      <c r="W5636" s="15" t="str">
        <f t="shared" ref="W5636:W5699" si="1952">IF($A$2=1,IF(AND(V$2&gt;0,V$2&lt;=100),IF(V5636="",W5635,CONCATENATE(W5635,V5636,"&amp;")),""),"")</f>
        <v/>
      </c>
      <c r="X5636" s="15" t="str">
        <f t="shared" ref="X5636:X5699" si="1953">IF($C5636=X$2,$F5636,"")</f>
        <v/>
      </c>
      <c r="Y5636" s="15" t="str">
        <f t="shared" ref="Y5636:Y5699" si="1954">IF($D5636=Y$2,$F5636,"")</f>
        <v/>
      </c>
      <c r="Z5636" s="15">
        <f t="shared" ref="Z5636:Z5699" si="1955">2-COUNTIF(X5636:Y5636,"")</f>
        <v>0</v>
      </c>
      <c r="AA5636" s="15" t="str">
        <f t="shared" ref="AA5636:AA5699" si="1956">IF(Z5636=Z$2,$F5636,"")</f>
        <v>9170,SINT-GILLIS-WAAS,t Hol,</v>
      </c>
      <c r="AB5636" s="15" t="str">
        <f t="shared" ref="AB5636:AB5699" si="1957">IF($A$2=1,IF(AND(AA$2&gt;0,AA$2&lt;=100),IF(AA5636="",AB5635,CONCATENATE(AB5635,AA5636,"&amp;")),""),"")</f>
        <v/>
      </c>
    </row>
    <row r="5637" spans="1:28" x14ac:dyDescent="0.2">
      <c r="A5637">
        <v>131</v>
      </c>
      <c r="B5637">
        <v>216</v>
      </c>
      <c r="C5637">
        <v>9170</v>
      </c>
      <c r="D5637" t="s">
        <v>6154</v>
      </c>
      <c r="E5637" t="s">
        <v>6156</v>
      </c>
      <c r="F5637" t="str">
        <f t="shared" si="1936"/>
        <v>9170,SINT-GILLIS-WAAS,De Klinge,</v>
      </c>
      <c r="G5637">
        <f t="shared" si="1937"/>
        <v>131</v>
      </c>
      <c r="H5637">
        <f t="shared" si="1937"/>
        <v>216</v>
      </c>
      <c r="I5637" s="15" t="str">
        <f t="shared" si="1938"/>
        <v/>
      </c>
      <c r="J5637" s="15" t="str">
        <f t="shared" si="1939"/>
        <v/>
      </c>
      <c r="K5637" s="15">
        <f t="shared" si="1940"/>
        <v>0</v>
      </c>
      <c r="L5637" s="15" t="str">
        <f t="shared" si="1941"/>
        <v>9170,SINT-GILLIS-WAAS,De Klinge,</v>
      </c>
      <c r="M5637" s="15" t="str">
        <f t="shared" si="1942"/>
        <v/>
      </c>
      <c r="N5637" s="15" t="str">
        <f t="shared" si="1943"/>
        <v/>
      </c>
      <c r="O5637" s="15" t="str">
        <f t="shared" si="1944"/>
        <v/>
      </c>
      <c r="P5637" s="15">
        <f t="shared" si="1945"/>
        <v>0</v>
      </c>
      <c r="Q5637" s="15" t="str">
        <f t="shared" si="1946"/>
        <v>9170,SINT-GILLIS-WAAS,De Klinge,</v>
      </c>
      <c r="R5637" s="15" t="str">
        <f t="shared" si="1947"/>
        <v/>
      </c>
      <c r="S5637" s="15" t="str">
        <f t="shared" si="1948"/>
        <v/>
      </c>
      <c r="T5637" s="15" t="str">
        <f t="shared" si="1949"/>
        <v/>
      </c>
      <c r="U5637" s="15">
        <f t="shared" si="1950"/>
        <v>0</v>
      </c>
      <c r="V5637" s="15" t="str">
        <f t="shared" si="1951"/>
        <v>9170,SINT-GILLIS-WAAS,De Klinge,</v>
      </c>
      <c r="W5637" s="15" t="str">
        <f t="shared" si="1952"/>
        <v/>
      </c>
      <c r="X5637" s="15" t="str">
        <f t="shared" si="1953"/>
        <v/>
      </c>
      <c r="Y5637" s="15" t="str">
        <f t="shared" si="1954"/>
        <v/>
      </c>
      <c r="Z5637" s="15">
        <f t="shared" si="1955"/>
        <v>0</v>
      </c>
      <c r="AA5637" s="15" t="str">
        <f t="shared" si="1956"/>
        <v>9170,SINT-GILLIS-WAAS,De Klinge,</v>
      </c>
      <c r="AB5637" s="15" t="str">
        <f t="shared" si="1957"/>
        <v/>
      </c>
    </row>
    <row r="5638" spans="1:28" x14ac:dyDescent="0.2">
      <c r="A5638">
        <v>132</v>
      </c>
      <c r="B5638">
        <v>214</v>
      </c>
      <c r="C5638">
        <v>9170</v>
      </c>
      <c r="D5638" t="s">
        <v>6154</v>
      </c>
      <c r="E5638" t="s">
        <v>6157</v>
      </c>
      <c r="F5638" t="str">
        <f t="shared" si="1936"/>
        <v>9170,SINT-GILLIS-WAAS,Het Kalf,</v>
      </c>
      <c r="G5638">
        <f t="shared" si="1937"/>
        <v>132</v>
      </c>
      <c r="H5638">
        <f t="shared" si="1937"/>
        <v>214</v>
      </c>
      <c r="I5638" s="15" t="str">
        <f t="shared" si="1938"/>
        <v/>
      </c>
      <c r="J5638" s="15" t="str">
        <f t="shared" si="1939"/>
        <v/>
      </c>
      <c r="K5638" s="15">
        <f t="shared" si="1940"/>
        <v>0</v>
      </c>
      <c r="L5638" s="15" t="str">
        <f t="shared" si="1941"/>
        <v>9170,SINT-GILLIS-WAAS,Het Kalf,</v>
      </c>
      <c r="M5638" s="15" t="str">
        <f t="shared" si="1942"/>
        <v/>
      </c>
      <c r="N5638" s="15" t="str">
        <f t="shared" si="1943"/>
        <v/>
      </c>
      <c r="O5638" s="15" t="str">
        <f t="shared" si="1944"/>
        <v/>
      </c>
      <c r="P5638" s="15">
        <f t="shared" si="1945"/>
        <v>0</v>
      </c>
      <c r="Q5638" s="15" t="str">
        <f t="shared" si="1946"/>
        <v>9170,SINT-GILLIS-WAAS,Het Kalf,</v>
      </c>
      <c r="R5638" s="15" t="str">
        <f t="shared" si="1947"/>
        <v/>
      </c>
      <c r="S5638" s="15" t="str">
        <f t="shared" si="1948"/>
        <v/>
      </c>
      <c r="T5638" s="15" t="str">
        <f t="shared" si="1949"/>
        <v/>
      </c>
      <c r="U5638" s="15">
        <f t="shared" si="1950"/>
        <v>0</v>
      </c>
      <c r="V5638" s="15" t="str">
        <f t="shared" si="1951"/>
        <v>9170,SINT-GILLIS-WAAS,Het Kalf,</v>
      </c>
      <c r="W5638" s="15" t="str">
        <f t="shared" si="1952"/>
        <v/>
      </c>
      <c r="X5638" s="15" t="str">
        <f t="shared" si="1953"/>
        <v/>
      </c>
      <c r="Y5638" s="15" t="str">
        <f t="shared" si="1954"/>
        <v/>
      </c>
      <c r="Z5638" s="15">
        <f t="shared" si="1955"/>
        <v>0</v>
      </c>
      <c r="AA5638" s="15" t="str">
        <f t="shared" si="1956"/>
        <v>9170,SINT-GILLIS-WAAS,Het Kalf,</v>
      </c>
      <c r="AB5638" s="15" t="str">
        <f t="shared" si="1957"/>
        <v/>
      </c>
    </row>
    <row r="5639" spans="1:28" x14ac:dyDescent="0.2">
      <c r="A5639">
        <v>134</v>
      </c>
      <c r="B5639">
        <v>213</v>
      </c>
      <c r="C5639">
        <v>9170</v>
      </c>
      <c r="D5639" t="s">
        <v>6154</v>
      </c>
      <c r="E5639" t="s">
        <v>6132</v>
      </c>
      <c r="F5639" t="str">
        <f t="shared" si="1936"/>
        <v>9170,SINT-GILLIS-WAAS,Kemphoek,</v>
      </c>
      <c r="G5639">
        <f t="shared" si="1937"/>
        <v>134</v>
      </c>
      <c r="H5639">
        <f t="shared" si="1937"/>
        <v>213</v>
      </c>
      <c r="I5639" s="15" t="str">
        <f t="shared" si="1938"/>
        <v/>
      </c>
      <c r="J5639" s="15" t="str">
        <f t="shared" si="1939"/>
        <v/>
      </c>
      <c r="K5639" s="15">
        <f t="shared" si="1940"/>
        <v>0</v>
      </c>
      <c r="L5639" s="15" t="str">
        <f t="shared" si="1941"/>
        <v>9170,SINT-GILLIS-WAAS,Kemphoek,</v>
      </c>
      <c r="M5639" s="15" t="str">
        <f t="shared" si="1942"/>
        <v/>
      </c>
      <c r="N5639" s="15" t="str">
        <f t="shared" si="1943"/>
        <v/>
      </c>
      <c r="O5639" s="15" t="str">
        <f t="shared" si="1944"/>
        <v/>
      </c>
      <c r="P5639" s="15">
        <f t="shared" si="1945"/>
        <v>0</v>
      </c>
      <c r="Q5639" s="15" t="str">
        <f t="shared" si="1946"/>
        <v>9170,SINT-GILLIS-WAAS,Kemphoek,</v>
      </c>
      <c r="R5639" s="15" t="str">
        <f t="shared" si="1947"/>
        <v/>
      </c>
      <c r="S5639" s="15" t="str">
        <f t="shared" si="1948"/>
        <v/>
      </c>
      <c r="T5639" s="15" t="str">
        <f t="shared" si="1949"/>
        <v/>
      </c>
      <c r="U5639" s="15">
        <f t="shared" si="1950"/>
        <v>0</v>
      </c>
      <c r="V5639" s="15" t="str">
        <f t="shared" si="1951"/>
        <v>9170,SINT-GILLIS-WAAS,Kemphoek,</v>
      </c>
      <c r="W5639" s="15" t="str">
        <f t="shared" si="1952"/>
        <v/>
      </c>
      <c r="X5639" s="15" t="str">
        <f t="shared" si="1953"/>
        <v/>
      </c>
      <c r="Y5639" s="15" t="str">
        <f t="shared" si="1954"/>
        <v/>
      </c>
      <c r="Z5639" s="15">
        <f t="shared" si="1955"/>
        <v>0</v>
      </c>
      <c r="AA5639" s="15" t="str">
        <f t="shared" si="1956"/>
        <v>9170,SINT-GILLIS-WAAS,Kemphoek,</v>
      </c>
      <c r="AB5639" s="15" t="str">
        <f t="shared" si="1957"/>
        <v/>
      </c>
    </row>
    <row r="5640" spans="1:28" x14ac:dyDescent="0.2">
      <c r="A5640">
        <v>134</v>
      </c>
      <c r="B5640">
        <v>218</v>
      </c>
      <c r="C5640">
        <v>9170</v>
      </c>
      <c r="D5640" t="s">
        <v>6154</v>
      </c>
      <c r="E5640" t="s">
        <v>6158</v>
      </c>
      <c r="F5640" t="str">
        <f t="shared" si="1936"/>
        <v>9170,SINT-GILLIS-WAAS,Kronenhoek,</v>
      </c>
      <c r="G5640">
        <f t="shared" si="1937"/>
        <v>134</v>
      </c>
      <c r="H5640">
        <f t="shared" si="1937"/>
        <v>218</v>
      </c>
      <c r="I5640" s="15" t="str">
        <f t="shared" si="1938"/>
        <v/>
      </c>
      <c r="J5640" s="15" t="str">
        <f t="shared" si="1939"/>
        <v/>
      </c>
      <c r="K5640" s="15">
        <f t="shared" si="1940"/>
        <v>0</v>
      </c>
      <c r="L5640" s="15" t="str">
        <f t="shared" si="1941"/>
        <v>9170,SINT-GILLIS-WAAS,Kronenhoek,</v>
      </c>
      <c r="M5640" s="15" t="str">
        <f t="shared" si="1942"/>
        <v/>
      </c>
      <c r="N5640" s="15" t="str">
        <f t="shared" si="1943"/>
        <v/>
      </c>
      <c r="O5640" s="15" t="str">
        <f t="shared" si="1944"/>
        <v/>
      </c>
      <c r="P5640" s="15">
        <f t="shared" si="1945"/>
        <v>0</v>
      </c>
      <c r="Q5640" s="15" t="str">
        <f t="shared" si="1946"/>
        <v>9170,SINT-GILLIS-WAAS,Kronenhoek,</v>
      </c>
      <c r="R5640" s="15" t="str">
        <f t="shared" si="1947"/>
        <v/>
      </c>
      <c r="S5640" s="15" t="str">
        <f t="shared" si="1948"/>
        <v/>
      </c>
      <c r="T5640" s="15" t="str">
        <f t="shared" si="1949"/>
        <v/>
      </c>
      <c r="U5640" s="15">
        <f t="shared" si="1950"/>
        <v>0</v>
      </c>
      <c r="V5640" s="15" t="str">
        <f t="shared" si="1951"/>
        <v>9170,SINT-GILLIS-WAAS,Kronenhoek,</v>
      </c>
      <c r="W5640" s="15" t="str">
        <f t="shared" si="1952"/>
        <v/>
      </c>
      <c r="X5640" s="15" t="str">
        <f t="shared" si="1953"/>
        <v/>
      </c>
      <c r="Y5640" s="15" t="str">
        <f t="shared" si="1954"/>
        <v/>
      </c>
      <c r="Z5640" s="15">
        <f t="shared" si="1955"/>
        <v>0</v>
      </c>
      <c r="AA5640" s="15" t="str">
        <f t="shared" si="1956"/>
        <v>9170,SINT-GILLIS-WAAS,Kronenhoek,</v>
      </c>
      <c r="AB5640" s="15" t="str">
        <f t="shared" si="1957"/>
        <v/>
      </c>
    </row>
    <row r="5641" spans="1:28" x14ac:dyDescent="0.2">
      <c r="A5641">
        <v>129</v>
      </c>
      <c r="B5641">
        <v>209</v>
      </c>
      <c r="C5641">
        <v>9170</v>
      </c>
      <c r="D5641" t="s">
        <v>6154</v>
      </c>
      <c r="E5641" t="s">
        <v>6159</v>
      </c>
      <c r="F5641" t="str">
        <f t="shared" si="1936"/>
        <v>9170,SINT-GILLIS-WAAS,Kwakkel,</v>
      </c>
      <c r="G5641">
        <f t="shared" si="1937"/>
        <v>129</v>
      </c>
      <c r="H5641">
        <f t="shared" si="1937"/>
        <v>209</v>
      </c>
      <c r="I5641" s="15" t="str">
        <f t="shared" si="1938"/>
        <v/>
      </c>
      <c r="J5641" s="15" t="str">
        <f t="shared" si="1939"/>
        <v/>
      </c>
      <c r="K5641" s="15">
        <f t="shared" si="1940"/>
        <v>0</v>
      </c>
      <c r="L5641" s="15" t="str">
        <f t="shared" si="1941"/>
        <v>9170,SINT-GILLIS-WAAS,Kwakkel,</v>
      </c>
      <c r="M5641" s="15" t="str">
        <f t="shared" si="1942"/>
        <v/>
      </c>
      <c r="N5641" s="15" t="str">
        <f t="shared" si="1943"/>
        <v/>
      </c>
      <c r="O5641" s="15" t="str">
        <f t="shared" si="1944"/>
        <v/>
      </c>
      <c r="P5641" s="15">
        <f t="shared" si="1945"/>
        <v>0</v>
      </c>
      <c r="Q5641" s="15" t="str">
        <f t="shared" si="1946"/>
        <v>9170,SINT-GILLIS-WAAS,Kwakkel,</v>
      </c>
      <c r="R5641" s="15" t="str">
        <f t="shared" si="1947"/>
        <v/>
      </c>
      <c r="S5641" s="15" t="str">
        <f t="shared" si="1948"/>
        <v/>
      </c>
      <c r="T5641" s="15" t="str">
        <f t="shared" si="1949"/>
        <v/>
      </c>
      <c r="U5641" s="15">
        <f t="shared" si="1950"/>
        <v>0</v>
      </c>
      <c r="V5641" s="15" t="str">
        <f t="shared" si="1951"/>
        <v>9170,SINT-GILLIS-WAAS,Kwakkel,</v>
      </c>
      <c r="W5641" s="15" t="str">
        <f t="shared" si="1952"/>
        <v/>
      </c>
      <c r="X5641" s="15" t="str">
        <f t="shared" si="1953"/>
        <v/>
      </c>
      <c r="Y5641" s="15" t="str">
        <f t="shared" si="1954"/>
        <v/>
      </c>
      <c r="Z5641" s="15">
        <f t="shared" si="1955"/>
        <v>0</v>
      </c>
      <c r="AA5641" s="15" t="str">
        <f t="shared" si="1956"/>
        <v>9170,SINT-GILLIS-WAAS,Kwakkel,</v>
      </c>
      <c r="AB5641" s="15" t="str">
        <f t="shared" si="1957"/>
        <v/>
      </c>
    </row>
    <row r="5642" spans="1:28" x14ac:dyDescent="0.2">
      <c r="A5642">
        <v>134</v>
      </c>
      <c r="B5642">
        <v>216</v>
      </c>
      <c r="C5642">
        <v>9170</v>
      </c>
      <c r="D5642" t="s">
        <v>6154</v>
      </c>
      <c r="E5642" t="s">
        <v>6160</v>
      </c>
      <c r="F5642" t="str">
        <f t="shared" si="1936"/>
        <v>9170,SINT-GILLIS-WAAS,Meerdonk,</v>
      </c>
      <c r="G5642">
        <f t="shared" si="1937"/>
        <v>134</v>
      </c>
      <c r="H5642">
        <f t="shared" si="1937"/>
        <v>216</v>
      </c>
      <c r="I5642" s="15" t="str">
        <f t="shared" si="1938"/>
        <v/>
      </c>
      <c r="J5642" s="15" t="str">
        <f t="shared" si="1939"/>
        <v/>
      </c>
      <c r="K5642" s="15">
        <f t="shared" si="1940"/>
        <v>0</v>
      </c>
      <c r="L5642" s="15" t="str">
        <f t="shared" si="1941"/>
        <v>9170,SINT-GILLIS-WAAS,Meerdonk,</v>
      </c>
      <c r="M5642" s="15" t="str">
        <f t="shared" si="1942"/>
        <v/>
      </c>
      <c r="N5642" s="15" t="str">
        <f t="shared" si="1943"/>
        <v/>
      </c>
      <c r="O5642" s="15" t="str">
        <f t="shared" si="1944"/>
        <v/>
      </c>
      <c r="P5642" s="15">
        <f t="shared" si="1945"/>
        <v>0</v>
      </c>
      <c r="Q5642" s="15" t="str">
        <f t="shared" si="1946"/>
        <v>9170,SINT-GILLIS-WAAS,Meerdonk,</v>
      </c>
      <c r="R5642" s="15" t="str">
        <f t="shared" si="1947"/>
        <v/>
      </c>
      <c r="S5642" s="15" t="str">
        <f t="shared" si="1948"/>
        <v/>
      </c>
      <c r="T5642" s="15" t="str">
        <f t="shared" si="1949"/>
        <v/>
      </c>
      <c r="U5642" s="15">
        <f t="shared" si="1950"/>
        <v>0</v>
      </c>
      <c r="V5642" s="15" t="str">
        <f t="shared" si="1951"/>
        <v>9170,SINT-GILLIS-WAAS,Meerdonk,</v>
      </c>
      <c r="W5642" s="15" t="str">
        <f t="shared" si="1952"/>
        <v/>
      </c>
      <c r="X5642" s="15" t="str">
        <f t="shared" si="1953"/>
        <v/>
      </c>
      <c r="Y5642" s="15" t="str">
        <f t="shared" si="1954"/>
        <v/>
      </c>
      <c r="Z5642" s="15">
        <f t="shared" si="1955"/>
        <v>0</v>
      </c>
      <c r="AA5642" s="15" t="str">
        <f t="shared" si="1956"/>
        <v>9170,SINT-GILLIS-WAAS,Meerdonk,</v>
      </c>
      <c r="AB5642" s="15" t="str">
        <f t="shared" si="1957"/>
        <v/>
      </c>
    </row>
    <row r="5643" spans="1:28" x14ac:dyDescent="0.2">
      <c r="A5643">
        <v>130</v>
      </c>
      <c r="B5643">
        <v>212</v>
      </c>
      <c r="C5643">
        <v>9170</v>
      </c>
      <c r="D5643" t="s">
        <v>6154</v>
      </c>
      <c r="E5643" t="s">
        <v>6161</v>
      </c>
      <c r="F5643" t="str">
        <f t="shared" si="1936"/>
        <v>9170,SINT-GILLIS-WAAS,Rustwat,</v>
      </c>
      <c r="G5643">
        <f t="shared" si="1937"/>
        <v>130</v>
      </c>
      <c r="H5643">
        <f t="shared" si="1937"/>
        <v>212</v>
      </c>
      <c r="I5643" s="15" t="str">
        <f t="shared" si="1938"/>
        <v/>
      </c>
      <c r="J5643" s="15" t="str">
        <f t="shared" si="1939"/>
        <v/>
      </c>
      <c r="K5643" s="15">
        <f t="shared" si="1940"/>
        <v>0</v>
      </c>
      <c r="L5643" s="15" t="str">
        <f t="shared" si="1941"/>
        <v>9170,SINT-GILLIS-WAAS,Rustwat,</v>
      </c>
      <c r="M5643" s="15" t="str">
        <f t="shared" si="1942"/>
        <v/>
      </c>
      <c r="N5643" s="15" t="str">
        <f t="shared" si="1943"/>
        <v/>
      </c>
      <c r="O5643" s="15" t="str">
        <f t="shared" si="1944"/>
        <v/>
      </c>
      <c r="P5643" s="15">
        <f t="shared" si="1945"/>
        <v>0</v>
      </c>
      <c r="Q5643" s="15" t="str">
        <f t="shared" si="1946"/>
        <v>9170,SINT-GILLIS-WAAS,Rustwat,</v>
      </c>
      <c r="R5643" s="15" t="str">
        <f t="shared" si="1947"/>
        <v/>
      </c>
      <c r="S5643" s="15" t="str">
        <f t="shared" si="1948"/>
        <v/>
      </c>
      <c r="T5643" s="15" t="str">
        <f t="shared" si="1949"/>
        <v/>
      </c>
      <c r="U5643" s="15">
        <f t="shared" si="1950"/>
        <v>0</v>
      </c>
      <c r="V5643" s="15" t="str">
        <f t="shared" si="1951"/>
        <v>9170,SINT-GILLIS-WAAS,Rustwat,</v>
      </c>
      <c r="W5643" s="15" t="str">
        <f t="shared" si="1952"/>
        <v/>
      </c>
      <c r="X5643" s="15" t="str">
        <f t="shared" si="1953"/>
        <v/>
      </c>
      <c r="Y5643" s="15" t="str">
        <f t="shared" si="1954"/>
        <v/>
      </c>
      <c r="Z5643" s="15">
        <f t="shared" si="1955"/>
        <v>0</v>
      </c>
      <c r="AA5643" s="15" t="str">
        <f t="shared" si="1956"/>
        <v>9170,SINT-GILLIS-WAAS,Rustwat,</v>
      </c>
      <c r="AB5643" s="15" t="str">
        <f t="shared" si="1957"/>
        <v/>
      </c>
    </row>
    <row r="5644" spans="1:28" x14ac:dyDescent="0.2">
      <c r="A5644">
        <v>133</v>
      </c>
      <c r="B5644">
        <v>212</v>
      </c>
      <c r="C5644">
        <v>9170</v>
      </c>
      <c r="D5644" t="s">
        <v>6154</v>
      </c>
      <c r="E5644" t="s">
        <v>6162</v>
      </c>
      <c r="F5644" t="str">
        <f t="shared" si="1936"/>
        <v>9170,SINT-GILLIS-WAAS,Sint-Gillis-Waas,</v>
      </c>
      <c r="G5644">
        <f t="shared" si="1937"/>
        <v>133</v>
      </c>
      <c r="H5644">
        <f t="shared" si="1937"/>
        <v>212</v>
      </c>
      <c r="I5644" s="15" t="str">
        <f t="shared" si="1938"/>
        <v/>
      </c>
      <c r="J5644" s="15" t="str">
        <f t="shared" si="1939"/>
        <v/>
      </c>
      <c r="K5644" s="15">
        <f t="shared" si="1940"/>
        <v>0</v>
      </c>
      <c r="L5644" s="15" t="str">
        <f t="shared" si="1941"/>
        <v>9170,SINT-GILLIS-WAAS,Sint-Gillis-Waas,</v>
      </c>
      <c r="M5644" s="15" t="str">
        <f t="shared" si="1942"/>
        <v/>
      </c>
      <c r="N5644" s="15" t="str">
        <f t="shared" si="1943"/>
        <v/>
      </c>
      <c r="O5644" s="15" t="str">
        <f t="shared" si="1944"/>
        <v/>
      </c>
      <c r="P5644" s="15">
        <f t="shared" si="1945"/>
        <v>0</v>
      </c>
      <c r="Q5644" s="15" t="str">
        <f t="shared" si="1946"/>
        <v>9170,SINT-GILLIS-WAAS,Sint-Gillis-Waas,</v>
      </c>
      <c r="R5644" s="15" t="str">
        <f t="shared" si="1947"/>
        <v/>
      </c>
      <c r="S5644" s="15" t="str">
        <f t="shared" si="1948"/>
        <v/>
      </c>
      <c r="T5644" s="15" t="str">
        <f t="shared" si="1949"/>
        <v/>
      </c>
      <c r="U5644" s="15">
        <f t="shared" si="1950"/>
        <v>0</v>
      </c>
      <c r="V5644" s="15" t="str">
        <f t="shared" si="1951"/>
        <v>9170,SINT-GILLIS-WAAS,Sint-Gillis-Waas,</v>
      </c>
      <c r="W5644" s="15" t="str">
        <f t="shared" si="1952"/>
        <v/>
      </c>
      <c r="X5644" s="15" t="str">
        <f t="shared" si="1953"/>
        <v/>
      </c>
      <c r="Y5644" s="15" t="str">
        <f t="shared" si="1954"/>
        <v/>
      </c>
      <c r="Z5644" s="15">
        <f t="shared" si="1955"/>
        <v>0</v>
      </c>
      <c r="AA5644" s="15" t="str">
        <f t="shared" si="1956"/>
        <v>9170,SINT-GILLIS-WAAS,Sint-Gillis-Waas,</v>
      </c>
      <c r="AB5644" s="15" t="str">
        <f t="shared" si="1957"/>
        <v/>
      </c>
    </row>
    <row r="5645" spans="1:28" x14ac:dyDescent="0.2">
      <c r="A5645">
        <v>131</v>
      </c>
      <c r="B5645">
        <v>209</v>
      </c>
      <c r="C5645">
        <v>9170</v>
      </c>
      <c r="D5645" t="s">
        <v>6154</v>
      </c>
      <c r="E5645" t="s">
        <v>6163</v>
      </c>
      <c r="F5645" t="str">
        <f t="shared" si="1936"/>
        <v>9170,SINT-GILLIS-WAAS,Sint-Pauwels,</v>
      </c>
      <c r="G5645">
        <f t="shared" si="1937"/>
        <v>131</v>
      </c>
      <c r="H5645">
        <f t="shared" si="1937"/>
        <v>209</v>
      </c>
      <c r="I5645" s="15" t="str">
        <f t="shared" si="1938"/>
        <v/>
      </c>
      <c r="J5645" s="15" t="str">
        <f t="shared" si="1939"/>
        <v/>
      </c>
      <c r="K5645" s="15">
        <f t="shared" si="1940"/>
        <v>0</v>
      </c>
      <c r="L5645" s="15" t="str">
        <f t="shared" si="1941"/>
        <v>9170,SINT-GILLIS-WAAS,Sint-Pauwels,</v>
      </c>
      <c r="M5645" s="15" t="str">
        <f t="shared" si="1942"/>
        <v/>
      </c>
      <c r="N5645" s="15" t="str">
        <f t="shared" si="1943"/>
        <v/>
      </c>
      <c r="O5645" s="15" t="str">
        <f t="shared" si="1944"/>
        <v/>
      </c>
      <c r="P5645" s="15">
        <f t="shared" si="1945"/>
        <v>0</v>
      </c>
      <c r="Q5645" s="15" t="str">
        <f t="shared" si="1946"/>
        <v>9170,SINT-GILLIS-WAAS,Sint-Pauwels,</v>
      </c>
      <c r="R5645" s="15" t="str">
        <f t="shared" si="1947"/>
        <v/>
      </c>
      <c r="S5645" s="15" t="str">
        <f t="shared" si="1948"/>
        <v/>
      </c>
      <c r="T5645" s="15" t="str">
        <f t="shared" si="1949"/>
        <v/>
      </c>
      <c r="U5645" s="15">
        <f t="shared" si="1950"/>
        <v>0</v>
      </c>
      <c r="V5645" s="15" t="str">
        <f t="shared" si="1951"/>
        <v>9170,SINT-GILLIS-WAAS,Sint-Pauwels,</v>
      </c>
      <c r="W5645" s="15" t="str">
        <f t="shared" si="1952"/>
        <v/>
      </c>
      <c r="X5645" s="15" t="str">
        <f t="shared" si="1953"/>
        <v/>
      </c>
      <c r="Y5645" s="15" t="str">
        <f t="shared" si="1954"/>
        <v/>
      </c>
      <c r="Z5645" s="15">
        <f t="shared" si="1955"/>
        <v>0</v>
      </c>
      <c r="AA5645" s="15" t="str">
        <f t="shared" si="1956"/>
        <v>9170,SINT-GILLIS-WAAS,Sint-Pauwels,</v>
      </c>
      <c r="AB5645" s="15" t="str">
        <f t="shared" si="1957"/>
        <v/>
      </c>
    </row>
    <row r="5646" spans="1:28" x14ac:dyDescent="0.2">
      <c r="A5646">
        <v>133</v>
      </c>
      <c r="B5646">
        <v>210</v>
      </c>
      <c r="C5646">
        <v>9170</v>
      </c>
      <c r="D5646" t="s">
        <v>6154</v>
      </c>
      <c r="E5646" t="s">
        <v>6164</v>
      </c>
      <c r="F5646" t="str">
        <f t="shared" si="1936"/>
        <v>9170,SINT-GILLIS-WAAS,Trekmuts,</v>
      </c>
      <c r="G5646">
        <f t="shared" si="1937"/>
        <v>133</v>
      </c>
      <c r="H5646">
        <f t="shared" si="1937"/>
        <v>210</v>
      </c>
      <c r="I5646" s="15" t="str">
        <f t="shared" si="1938"/>
        <v/>
      </c>
      <c r="J5646" s="15" t="str">
        <f t="shared" si="1939"/>
        <v/>
      </c>
      <c r="K5646" s="15">
        <f t="shared" si="1940"/>
        <v>0</v>
      </c>
      <c r="L5646" s="15" t="str">
        <f t="shared" si="1941"/>
        <v>9170,SINT-GILLIS-WAAS,Trekmuts,</v>
      </c>
      <c r="M5646" s="15" t="str">
        <f t="shared" si="1942"/>
        <v/>
      </c>
      <c r="N5646" s="15" t="str">
        <f t="shared" si="1943"/>
        <v/>
      </c>
      <c r="O5646" s="15" t="str">
        <f t="shared" si="1944"/>
        <v/>
      </c>
      <c r="P5646" s="15">
        <f t="shared" si="1945"/>
        <v>0</v>
      </c>
      <c r="Q5646" s="15" t="str">
        <f t="shared" si="1946"/>
        <v>9170,SINT-GILLIS-WAAS,Trekmuts,</v>
      </c>
      <c r="R5646" s="15" t="str">
        <f t="shared" si="1947"/>
        <v/>
      </c>
      <c r="S5646" s="15" t="str">
        <f t="shared" si="1948"/>
        <v/>
      </c>
      <c r="T5646" s="15" t="str">
        <f t="shared" si="1949"/>
        <v/>
      </c>
      <c r="U5646" s="15">
        <f t="shared" si="1950"/>
        <v>0</v>
      </c>
      <c r="V5646" s="15" t="str">
        <f t="shared" si="1951"/>
        <v>9170,SINT-GILLIS-WAAS,Trekmuts,</v>
      </c>
      <c r="W5646" s="15" t="str">
        <f t="shared" si="1952"/>
        <v/>
      </c>
      <c r="X5646" s="15" t="str">
        <f t="shared" si="1953"/>
        <v/>
      </c>
      <c r="Y5646" s="15" t="str">
        <f t="shared" si="1954"/>
        <v/>
      </c>
      <c r="Z5646" s="15">
        <f t="shared" si="1955"/>
        <v>0</v>
      </c>
      <c r="AA5646" s="15" t="str">
        <f t="shared" si="1956"/>
        <v>9170,SINT-GILLIS-WAAS,Trekmuts,</v>
      </c>
      <c r="AB5646" s="15" t="str">
        <f t="shared" si="1957"/>
        <v/>
      </c>
    </row>
    <row r="5647" spans="1:28" x14ac:dyDescent="0.2">
      <c r="A5647">
        <v>133</v>
      </c>
      <c r="B5647">
        <v>211</v>
      </c>
      <c r="C5647">
        <v>9170</v>
      </c>
      <c r="D5647" t="s">
        <v>6154</v>
      </c>
      <c r="E5647" t="s">
        <v>6165</v>
      </c>
      <c r="F5647" t="str">
        <f t="shared" si="1936"/>
        <v>9170,SINT-GILLIS-WAAS,Zevenster,</v>
      </c>
      <c r="G5647">
        <f t="shared" si="1937"/>
        <v>133</v>
      </c>
      <c r="H5647">
        <f t="shared" si="1937"/>
        <v>211</v>
      </c>
      <c r="I5647" s="15" t="str">
        <f t="shared" si="1938"/>
        <v/>
      </c>
      <c r="J5647" s="15" t="str">
        <f t="shared" si="1939"/>
        <v/>
      </c>
      <c r="K5647" s="15">
        <f t="shared" si="1940"/>
        <v>0</v>
      </c>
      <c r="L5647" s="15" t="str">
        <f t="shared" si="1941"/>
        <v>9170,SINT-GILLIS-WAAS,Zevenster,</v>
      </c>
      <c r="M5647" s="15" t="str">
        <f t="shared" si="1942"/>
        <v/>
      </c>
      <c r="N5647" s="15" t="str">
        <f t="shared" si="1943"/>
        <v/>
      </c>
      <c r="O5647" s="15" t="str">
        <f t="shared" si="1944"/>
        <v/>
      </c>
      <c r="P5647" s="15">
        <f t="shared" si="1945"/>
        <v>0</v>
      </c>
      <c r="Q5647" s="15" t="str">
        <f t="shared" si="1946"/>
        <v>9170,SINT-GILLIS-WAAS,Zevenster,</v>
      </c>
      <c r="R5647" s="15" t="str">
        <f t="shared" si="1947"/>
        <v/>
      </c>
      <c r="S5647" s="15" t="str">
        <f t="shared" si="1948"/>
        <v/>
      </c>
      <c r="T5647" s="15" t="str">
        <f t="shared" si="1949"/>
        <v/>
      </c>
      <c r="U5647" s="15">
        <f t="shared" si="1950"/>
        <v>0</v>
      </c>
      <c r="V5647" s="15" t="str">
        <f t="shared" si="1951"/>
        <v>9170,SINT-GILLIS-WAAS,Zevenster,</v>
      </c>
      <c r="W5647" s="15" t="str">
        <f t="shared" si="1952"/>
        <v/>
      </c>
      <c r="X5647" s="15" t="str">
        <f t="shared" si="1953"/>
        <v/>
      </c>
      <c r="Y5647" s="15" t="str">
        <f t="shared" si="1954"/>
        <v/>
      </c>
      <c r="Z5647" s="15">
        <f t="shared" si="1955"/>
        <v>0</v>
      </c>
      <c r="AA5647" s="15" t="str">
        <f t="shared" si="1956"/>
        <v>9170,SINT-GILLIS-WAAS,Zevenster,</v>
      </c>
      <c r="AB5647" s="15" t="str">
        <f t="shared" si="1957"/>
        <v/>
      </c>
    </row>
    <row r="5648" spans="1:28" x14ac:dyDescent="0.2">
      <c r="A5648">
        <v>122</v>
      </c>
      <c r="B5648">
        <v>207</v>
      </c>
      <c r="C5648">
        <v>9180</v>
      </c>
      <c r="D5648" t="s">
        <v>6166</v>
      </c>
      <c r="E5648" t="s">
        <v>6167</v>
      </c>
      <c r="F5648" t="str">
        <f t="shared" si="1936"/>
        <v>9180,MOERBEKE,Caudenborm,</v>
      </c>
      <c r="G5648">
        <f t="shared" si="1937"/>
        <v>122</v>
      </c>
      <c r="H5648">
        <f t="shared" si="1937"/>
        <v>207</v>
      </c>
      <c r="I5648" s="15" t="str">
        <f t="shared" si="1938"/>
        <v/>
      </c>
      <c r="J5648" s="15" t="str">
        <f t="shared" si="1939"/>
        <v/>
      </c>
      <c r="K5648" s="15">
        <f t="shared" si="1940"/>
        <v>0</v>
      </c>
      <c r="L5648" s="15" t="str">
        <f t="shared" si="1941"/>
        <v>9180,MOERBEKE,Caudenborm,</v>
      </c>
      <c r="M5648" s="15" t="str">
        <f t="shared" si="1942"/>
        <v/>
      </c>
      <c r="N5648" s="15" t="str">
        <f t="shared" si="1943"/>
        <v/>
      </c>
      <c r="O5648" s="15" t="str">
        <f t="shared" si="1944"/>
        <v/>
      </c>
      <c r="P5648" s="15">
        <f t="shared" si="1945"/>
        <v>0</v>
      </c>
      <c r="Q5648" s="15" t="str">
        <f t="shared" si="1946"/>
        <v>9180,MOERBEKE,Caudenborm,</v>
      </c>
      <c r="R5648" s="15" t="str">
        <f t="shared" si="1947"/>
        <v/>
      </c>
      <c r="S5648" s="15" t="str">
        <f t="shared" si="1948"/>
        <v/>
      </c>
      <c r="T5648" s="15" t="str">
        <f t="shared" si="1949"/>
        <v/>
      </c>
      <c r="U5648" s="15">
        <f t="shared" si="1950"/>
        <v>0</v>
      </c>
      <c r="V5648" s="15" t="str">
        <f t="shared" si="1951"/>
        <v>9180,MOERBEKE,Caudenborm,</v>
      </c>
      <c r="W5648" s="15" t="str">
        <f t="shared" si="1952"/>
        <v/>
      </c>
      <c r="X5648" s="15" t="str">
        <f t="shared" si="1953"/>
        <v/>
      </c>
      <c r="Y5648" s="15" t="str">
        <f t="shared" si="1954"/>
        <v/>
      </c>
      <c r="Z5648" s="15">
        <f t="shared" si="1955"/>
        <v>0</v>
      </c>
      <c r="AA5648" s="15" t="str">
        <f t="shared" si="1956"/>
        <v>9180,MOERBEKE,Caudenborm,</v>
      </c>
      <c r="AB5648" s="15" t="str">
        <f t="shared" si="1957"/>
        <v/>
      </c>
    </row>
    <row r="5649" spans="1:28" x14ac:dyDescent="0.2">
      <c r="A5649">
        <v>120</v>
      </c>
      <c r="B5649">
        <v>210</v>
      </c>
      <c r="C5649">
        <v>9180</v>
      </c>
      <c r="D5649" t="s">
        <v>6166</v>
      </c>
      <c r="E5649" t="s">
        <v>1291</v>
      </c>
      <c r="F5649" t="str">
        <f t="shared" si="1936"/>
        <v>9180,MOERBEKE,Kruisstraat,</v>
      </c>
      <c r="G5649">
        <f t="shared" si="1937"/>
        <v>120</v>
      </c>
      <c r="H5649">
        <f t="shared" si="1937"/>
        <v>210</v>
      </c>
      <c r="I5649" s="15" t="str">
        <f t="shared" si="1938"/>
        <v/>
      </c>
      <c r="J5649" s="15" t="str">
        <f t="shared" si="1939"/>
        <v/>
      </c>
      <c r="K5649" s="15">
        <f t="shared" si="1940"/>
        <v>0</v>
      </c>
      <c r="L5649" s="15" t="str">
        <f t="shared" si="1941"/>
        <v>9180,MOERBEKE,Kruisstraat,</v>
      </c>
      <c r="M5649" s="15" t="str">
        <f t="shared" si="1942"/>
        <v/>
      </c>
      <c r="N5649" s="15" t="str">
        <f t="shared" si="1943"/>
        <v/>
      </c>
      <c r="O5649" s="15" t="str">
        <f t="shared" si="1944"/>
        <v/>
      </c>
      <c r="P5649" s="15">
        <f t="shared" si="1945"/>
        <v>0</v>
      </c>
      <c r="Q5649" s="15" t="str">
        <f t="shared" si="1946"/>
        <v>9180,MOERBEKE,Kruisstraat,</v>
      </c>
      <c r="R5649" s="15" t="str">
        <f t="shared" si="1947"/>
        <v/>
      </c>
      <c r="S5649" s="15" t="str">
        <f t="shared" si="1948"/>
        <v/>
      </c>
      <c r="T5649" s="15" t="str">
        <f t="shared" si="1949"/>
        <v/>
      </c>
      <c r="U5649" s="15">
        <f t="shared" si="1950"/>
        <v>0</v>
      </c>
      <c r="V5649" s="15" t="str">
        <f t="shared" si="1951"/>
        <v>9180,MOERBEKE,Kruisstraat,</v>
      </c>
      <c r="W5649" s="15" t="str">
        <f t="shared" si="1952"/>
        <v/>
      </c>
      <c r="X5649" s="15" t="str">
        <f t="shared" si="1953"/>
        <v/>
      </c>
      <c r="Y5649" s="15" t="str">
        <f t="shared" si="1954"/>
        <v/>
      </c>
      <c r="Z5649" s="15">
        <f t="shared" si="1955"/>
        <v>0</v>
      </c>
      <c r="AA5649" s="15" t="str">
        <f t="shared" si="1956"/>
        <v>9180,MOERBEKE,Kruisstraat,</v>
      </c>
      <c r="AB5649" s="15" t="str">
        <f t="shared" si="1957"/>
        <v/>
      </c>
    </row>
    <row r="5650" spans="1:28" x14ac:dyDescent="0.2">
      <c r="A5650">
        <v>120</v>
      </c>
      <c r="B5650">
        <v>207</v>
      </c>
      <c r="C5650">
        <v>9180</v>
      </c>
      <c r="D5650" t="s">
        <v>6166</v>
      </c>
      <c r="E5650" t="s">
        <v>6168</v>
      </c>
      <c r="F5650" t="str">
        <f t="shared" si="1936"/>
        <v>9180,MOERBEKE,Moerbeke,</v>
      </c>
      <c r="G5650">
        <f t="shared" si="1937"/>
        <v>120</v>
      </c>
      <c r="H5650">
        <f t="shared" si="1937"/>
        <v>207</v>
      </c>
      <c r="I5650" s="15" t="str">
        <f t="shared" si="1938"/>
        <v/>
      </c>
      <c r="J5650" s="15" t="str">
        <f t="shared" si="1939"/>
        <v/>
      </c>
      <c r="K5650" s="15">
        <f t="shared" si="1940"/>
        <v>0</v>
      </c>
      <c r="L5650" s="15" t="str">
        <f t="shared" si="1941"/>
        <v>9180,MOERBEKE,Moerbeke,</v>
      </c>
      <c r="M5650" s="15" t="str">
        <f t="shared" si="1942"/>
        <v/>
      </c>
      <c r="N5650" s="15" t="str">
        <f t="shared" si="1943"/>
        <v/>
      </c>
      <c r="O5650" s="15" t="str">
        <f t="shared" si="1944"/>
        <v/>
      </c>
      <c r="P5650" s="15">
        <f t="shared" si="1945"/>
        <v>0</v>
      </c>
      <c r="Q5650" s="15" t="str">
        <f t="shared" si="1946"/>
        <v>9180,MOERBEKE,Moerbeke,</v>
      </c>
      <c r="R5650" s="15" t="str">
        <f t="shared" si="1947"/>
        <v/>
      </c>
      <c r="S5650" s="15" t="str">
        <f t="shared" si="1948"/>
        <v/>
      </c>
      <c r="T5650" s="15" t="str">
        <f t="shared" si="1949"/>
        <v/>
      </c>
      <c r="U5650" s="15">
        <f t="shared" si="1950"/>
        <v>0</v>
      </c>
      <c r="V5650" s="15" t="str">
        <f t="shared" si="1951"/>
        <v>9180,MOERBEKE,Moerbeke,</v>
      </c>
      <c r="W5650" s="15" t="str">
        <f t="shared" si="1952"/>
        <v/>
      </c>
      <c r="X5650" s="15" t="str">
        <f t="shared" si="1953"/>
        <v/>
      </c>
      <c r="Y5650" s="15" t="str">
        <f t="shared" si="1954"/>
        <v/>
      </c>
      <c r="Z5650" s="15">
        <f t="shared" si="1955"/>
        <v>0</v>
      </c>
      <c r="AA5650" s="15" t="str">
        <f t="shared" si="1956"/>
        <v>9180,MOERBEKE,Moerbeke,</v>
      </c>
      <c r="AB5650" s="15" t="str">
        <f t="shared" si="1957"/>
        <v/>
      </c>
    </row>
    <row r="5651" spans="1:28" x14ac:dyDescent="0.2">
      <c r="A5651">
        <v>122</v>
      </c>
      <c r="B5651">
        <v>211</v>
      </c>
      <c r="C5651">
        <v>9180</v>
      </c>
      <c r="D5651" t="s">
        <v>6166</v>
      </c>
      <c r="E5651" t="s">
        <v>5684</v>
      </c>
      <c r="F5651" t="str">
        <f t="shared" si="1936"/>
        <v>9180,MOERBEKE,Pereboom,</v>
      </c>
      <c r="G5651">
        <f t="shared" si="1937"/>
        <v>122</v>
      </c>
      <c r="H5651">
        <f t="shared" si="1937"/>
        <v>211</v>
      </c>
      <c r="I5651" s="15" t="str">
        <f t="shared" si="1938"/>
        <v/>
      </c>
      <c r="J5651" s="15" t="str">
        <f t="shared" si="1939"/>
        <v/>
      </c>
      <c r="K5651" s="15">
        <f t="shared" si="1940"/>
        <v>0</v>
      </c>
      <c r="L5651" s="15" t="str">
        <f t="shared" si="1941"/>
        <v>9180,MOERBEKE,Pereboom,</v>
      </c>
      <c r="M5651" s="15" t="str">
        <f t="shared" si="1942"/>
        <v/>
      </c>
      <c r="N5651" s="15" t="str">
        <f t="shared" si="1943"/>
        <v/>
      </c>
      <c r="O5651" s="15" t="str">
        <f t="shared" si="1944"/>
        <v/>
      </c>
      <c r="P5651" s="15">
        <f t="shared" si="1945"/>
        <v>0</v>
      </c>
      <c r="Q5651" s="15" t="str">
        <f t="shared" si="1946"/>
        <v>9180,MOERBEKE,Pereboom,</v>
      </c>
      <c r="R5651" s="15" t="str">
        <f t="shared" si="1947"/>
        <v/>
      </c>
      <c r="S5651" s="15" t="str">
        <f t="shared" si="1948"/>
        <v/>
      </c>
      <c r="T5651" s="15" t="str">
        <f t="shared" si="1949"/>
        <v/>
      </c>
      <c r="U5651" s="15">
        <f t="shared" si="1950"/>
        <v>0</v>
      </c>
      <c r="V5651" s="15" t="str">
        <f t="shared" si="1951"/>
        <v>9180,MOERBEKE,Pereboom,</v>
      </c>
      <c r="W5651" s="15" t="str">
        <f t="shared" si="1952"/>
        <v/>
      </c>
      <c r="X5651" s="15" t="str">
        <f t="shared" si="1953"/>
        <v/>
      </c>
      <c r="Y5651" s="15" t="str">
        <f t="shared" si="1954"/>
        <v/>
      </c>
      <c r="Z5651" s="15">
        <f t="shared" si="1955"/>
        <v>0</v>
      </c>
      <c r="AA5651" s="15" t="str">
        <f t="shared" si="1956"/>
        <v>9180,MOERBEKE,Pereboom,</v>
      </c>
      <c r="AB5651" s="15" t="str">
        <f t="shared" si="1957"/>
        <v/>
      </c>
    </row>
    <row r="5652" spans="1:28" x14ac:dyDescent="0.2">
      <c r="A5652">
        <v>119</v>
      </c>
      <c r="B5652">
        <v>210</v>
      </c>
      <c r="C5652">
        <v>9180</v>
      </c>
      <c r="D5652" t="s">
        <v>6166</v>
      </c>
      <c r="E5652" t="s">
        <v>6169</v>
      </c>
      <c r="F5652" t="str">
        <f t="shared" si="1936"/>
        <v>9180,MOERBEKE,Rode Sluis,</v>
      </c>
      <c r="G5652">
        <f t="shared" si="1937"/>
        <v>119</v>
      </c>
      <c r="H5652">
        <f t="shared" si="1937"/>
        <v>210</v>
      </c>
      <c r="I5652" s="15" t="str">
        <f t="shared" si="1938"/>
        <v/>
      </c>
      <c r="J5652" s="15" t="str">
        <f t="shared" si="1939"/>
        <v/>
      </c>
      <c r="K5652" s="15">
        <f t="shared" si="1940"/>
        <v>0</v>
      </c>
      <c r="L5652" s="15" t="str">
        <f t="shared" si="1941"/>
        <v>9180,MOERBEKE,Rode Sluis,</v>
      </c>
      <c r="M5652" s="15" t="str">
        <f t="shared" si="1942"/>
        <v/>
      </c>
      <c r="N5652" s="15" t="str">
        <f t="shared" si="1943"/>
        <v/>
      </c>
      <c r="O5652" s="15" t="str">
        <f t="shared" si="1944"/>
        <v/>
      </c>
      <c r="P5652" s="15">
        <f t="shared" si="1945"/>
        <v>0</v>
      </c>
      <c r="Q5652" s="15" t="str">
        <f t="shared" si="1946"/>
        <v>9180,MOERBEKE,Rode Sluis,</v>
      </c>
      <c r="R5652" s="15" t="str">
        <f t="shared" si="1947"/>
        <v/>
      </c>
      <c r="S5652" s="15" t="str">
        <f t="shared" si="1948"/>
        <v/>
      </c>
      <c r="T5652" s="15" t="str">
        <f t="shared" si="1949"/>
        <v/>
      </c>
      <c r="U5652" s="15">
        <f t="shared" si="1950"/>
        <v>0</v>
      </c>
      <c r="V5652" s="15" t="str">
        <f t="shared" si="1951"/>
        <v>9180,MOERBEKE,Rode Sluis,</v>
      </c>
      <c r="W5652" s="15" t="str">
        <f t="shared" si="1952"/>
        <v/>
      </c>
      <c r="X5652" s="15" t="str">
        <f t="shared" si="1953"/>
        <v/>
      </c>
      <c r="Y5652" s="15" t="str">
        <f t="shared" si="1954"/>
        <v/>
      </c>
      <c r="Z5652" s="15">
        <f t="shared" si="1955"/>
        <v>0</v>
      </c>
      <c r="AA5652" s="15" t="str">
        <f t="shared" si="1956"/>
        <v>9180,MOERBEKE,Rode Sluis,</v>
      </c>
      <c r="AB5652" s="15" t="str">
        <f t="shared" si="1957"/>
        <v/>
      </c>
    </row>
    <row r="5653" spans="1:28" x14ac:dyDescent="0.2">
      <c r="A5653">
        <v>118</v>
      </c>
      <c r="B5653">
        <v>207</v>
      </c>
      <c r="C5653">
        <v>9180</v>
      </c>
      <c r="D5653" t="s">
        <v>6166</v>
      </c>
      <c r="E5653" t="s">
        <v>6170</v>
      </c>
      <c r="F5653" t="str">
        <f t="shared" si="1936"/>
        <v>9180,MOERBEKE,Terwest,</v>
      </c>
      <c r="G5653">
        <f t="shared" si="1937"/>
        <v>118</v>
      </c>
      <c r="H5653">
        <f t="shared" si="1937"/>
        <v>207</v>
      </c>
      <c r="I5653" s="15" t="str">
        <f t="shared" si="1938"/>
        <v/>
      </c>
      <c r="J5653" s="15" t="str">
        <f t="shared" si="1939"/>
        <v/>
      </c>
      <c r="K5653" s="15">
        <f t="shared" si="1940"/>
        <v>0</v>
      </c>
      <c r="L5653" s="15" t="str">
        <f t="shared" si="1941"/>
        <v>9180,MOERBEKE,Terwest,</v>
      </c>
      <c r="M5653" s="15" t="str">
        <f t="shared" si="1942"/>
        <v/>
      </c>
      <c r="N5653" s="15" t="str">
        <f t="shared" si="1943"/>
        <v/>
      </c>
      <c r="O5653" s="15" t="str">
        <f t="shared" si="1944"/>
        <v/>
      </c>
      <c r="P5653" s="15">
        <f t="shared" si="1945"/>
        <v>0</v>
      </c>
      <c r="Q5653" s="15" t="str">
        <f t="shared" si="1946"/>
        <v>9180,MOERBEKE,Terwest,</v>
      </c>
      <c r="R5653" s="15" t="str">
        <f t="shared" si="1947"/>
        <v/>
      </c>
      <c r="S5653" s="15" t="str">
        <f t="shared" si="1948"/>
        <v/>
      </c>
      <c r="T5653" s="15" t="str">
        <f t="shared" si="1949"/>
        <v/>
      </c>
      <c r="U5653" s="15">
        <f t="shared" si="1950"/>
        <v>0</v>
      </c>
      <c r="V5653" s="15" t="str">
        <f t="shared" si="1951"/>
        <v>9180,MOERBEKE,Terwest,</v>
      </c>
      <c r="W5653" s="15" t="str">
        <f t="shared" si="1952"/>
        <v/>
      </c>
      <c r="X5653" s="15" t="str">
        <f t="shared" si="1953"/>
        <v/>
      </c>
      <c r="Y5653" s="15" t="str">
        <f t="shared" si="1954"/>
        <v/>
      </c>
      <c r="Z5653" s="15">
        <f t="shared" si="1955"/>
        <v>0</v>
      </c>
      <c r="AA5653" s="15" t="str">
        <f t="shared" si="1956"/>
        <v>9180,MOERBEKE,Terwest,</v>
      </c>
      <c r="AB5653" s="15" t="str">
        <f t="shared" si="1957"/>
        <v/>
      </c>
    </row>
    <row r="5654" spans="1:28" x14ac:dyDescent="0.2">
      <c r="A5654">
        <v>116</v>
      </c>
      <c r="B5654">
        <v>208</v>
      </c>
      <c r="C5654">
        <v>9185</v>
      </c>
      <c r="D5654" t="s">
        <v>6171</v>
      </c>
      <c r="E5654" t="s">
        <v>6172</v>
      </c>
      <c r="F5654" t="str">
        <f t="shared" si="1936"/>
        <v>9185,WACHTEBEKE,Achterhoek,</v>
      </c>
      <c r="G5654">
        <f t="shared" si="1937"/>
        <v>116</v>
      </c>
      <c r="H5654">
        <f t="shared" si="1937"/>
        <v>208</v>
      </c>
      <c r="I5654" s="15" t="str">
        <f t="shared" si="1938"/>
        <v/>
      </c>
      <c r="J5654" s="15" t="str">
        <f t="shared" si="1939"/>
        <v/>
      </c>
      <c r="K5654" s="15">
        <f t="shared" si="1940"/>
        <v>0</v>
      </c>
      <c r="L5654" s="15" t="str">
        <f t="shared" si="1941"/>
        <v>9185,WACHTEBEKE,Achterhoek,</v>
      </c>
      <c r="M5654" s="15" t="str">
        <f t="shared" si="1942"/>
        <v/>
      </c>
      <c r="N5654" s="15" t="str">
        <f t="shared" si="1943"/>
        <v/>
      </c>
      <c r="O5654" s="15" t="str">
        <f t="shared" si="1944"/>
        <v/>
      </c>
      <c r="P5654" s="15">
        <f t="shared" si="1945"/>
        <v>0</v>
      </c>
      <c r="Q5654" s="15" t="str">
        <f t="shared" si="1946"/>
        <v>9185,WACHTEBEKE,Achterhoek,</v>
      </c>
      <c r="R5654" s="15" t="str">
        <f t="shared" si="1947"/>
        <v/>
      </c>
      <c r="S5654" s="15" t="str">
        <f t="shared" si="1948"/>
        <v/>
      </c>
      <c r="T5654" s="15" t="str">
        <f t="shared" si="1949"/>
        <v/>
      </c>
      <c r="U5654" s="15">
        <f t="shared" si="1950"/>
        <v>0</v>
      </c>
      <c r="V5654" s="15" t="str">
        <f t="shared" si="1951"/>
        <v>9185,WACHTEBEKE,Achterhoek,</v>
      </c>
      <c r="W5654" s="15" t="str">
        <f t="shared" si="1952"/>
        <v/>
      </c>
      <c r="X5654" s="15" t="str">
        <f t="shared" si="1953"/>
        <v/>
      </c>
      <c r="Y5654" s="15" t="str">
        <f t="shared" si="1954"/>
        <v/>
      </c>
      <c r="Z5654" s="15">
        <f t="shared" si="1955"/>
        <v>0</v>
      </c>
      <c r="AA5654" s="15" t="str">
        <f t="shared" si="1956"/>
        <v>9185,WACHTEBEKE,Achterhoek,</v>
      </c>
      <c r="AB5654" s="15" t="str">
        <f t="shared" si="1957"/>
        <v/>
      </c>
    </row>
    <row r="5655" spans="1:28" x14ac:dyDescent="0.2">
      <c r="A5655">
        <v>114</v>
      </c>
      <c r="B5655">
        <v>210</v>
      </c>
      <c r="C5655">
        <v>9185</v>
      </c>
      <c r="D5655" t="s">
        <v>6171</v>
      </c>
      <c r="E5655" t="s">
        <v>6173</v>
      </c>
      <c r="F5655" t="str">
        <f t="shared" si="1936"/>
        <v>9185,WACHTEBEKE,De Venne,</v>
      </c>
      <c r="G5655">
        <f t="shared" si="1937"/>
        <v>114</v>
      </c>
      <c r="H5655">
        <f t="shared" si="1937"/>
        <v>210</v>
      </c>
      <c r="I5655" s="15" t="str">
        <f t="shared" si="1938"/>
        <v/>
      </c>
      <c r="J5655" s="15" t="str">
        <f t="shared" si="1939"/>
        <v/>
      </c>
      <c r="K5655" s="15">
        <f t="shared" si="1940"/>
        <v>0</v>
      </c>
      <c r="L5655" s="15" t="str">
        <f t="shared" si="1941"/>
        <v>9185,WACHTEBEKE,De Venne,</v>
      </c>
      <c r="M5655" s="15" t="str">
        <f t="shared" si="1942"/>
        <v/>
      </c>
      <c r="N5655" s="15" t="str">
        <f t="shared" si="1943"/>
        <v/>
      </c>
      <c r="O5655" s="15" t="str">
        <f t="shared" si="1944"/>
        <v/>
      </c>
      <c r="P5655" s="15">
        <f t="shared" si="1945"/>
        <v>0</v>
      </c>
      <c r="Q5655" s="15" t="str">
        <f t="shared" si="1946"/>
        <v>9185,WACHTEBEKE,De Venne,</v>
      </c>
      <c r="R5655" s="15" t="str">
        <f t="shared" si="1947"/>
        <v/>
      </c>
      <c r="S5655" s="15" t="str">
        <f t="shared" si="1948"/>
        <v/>
      </c>
      <c r="T5655" s="15" t="str">
        <f t="shared" si="1949"/>
        <v/>
      </c>
      <c r="U5655" s="15">
        <f t="shared" si="1950"/>
        <v>0</v>
      </c>
      <c r="V5655" s="15" t="str">
        <f t="shared" si="1951"/>
        <v>9185,WACHTEBEKE,De Venne,</v>
      </c>
      <c r="W5655" s="15" t="str">
        <f t="shared" si="1952"/>
        <v/>
      </c>
      <c r="X5655" s="15" t="str">
        <f t="shared" si="1953"/>
        <v/>
      </c>
      <c r="Y5655" s="15" t="str">
        <f t="shared" si="1954"/>
        <v/>
      </c>
      <c r="Z5655" s="15">
        <f t="shared" si="1955"/>
        <v>0</v>
      </c>
      <c r="AA5655" s="15" t="str">
        <f t="shared" si="1956"/>
        <v>9185,WACHTEBEKE,De Venne,</v>
      </c>
      <c r="AB5655" s="15" t="str">
        <f t="shared" si="1957"/>
        <v/>
      </c>
    </row>
    <row r="5656" spans="1:28" x14ac:dyDescent="0.2">
      <c r="A5656">
        <v>116</v>
      </c>
      <c r="B5656">
        <v>206</v>
      </c>
      <c r="C5656">
        <v>9185</v>
      </c>
      <c r="D5656" t="s">
        <v>6171</v>
      </c>
      <c r="E5656" t="s">
        <v>6174</v>
      </c>
      <c r="F5656" t="str">
        <f t="shared" si="1936"/>
        <v>9185,WACHTEBEKE,Kalve,</v>
      </c>
      <c r="G5656">
        <f t="shared" si="1937"/>
        <v>116</v>
      </c>
      <c r="H5656">
        <f t="shared" si="1937"/>
        <v>206</v>
      </c>
      <c r="I5656" s="15" t="str">
        <f t="shared" si="1938"/>
        <v/>
      </c>
      <c r="J5656" s="15" t="str">
        <f t="shared" si="1939"/>
        <v/>
      </c>
      <c r="K5656" s="15">
        <f t="shared" si="1940"/>
        <v>0</v>
      </c>
      <c r="L5656" s="15" t="str">
        <f t="shared" si="1941"/>
        <v>9185,WACHTEBEKE,Kalve,</v>
      </c>
      <c r="M5656" s="15" t="str">
        <f t="shared" si="1942"/>
        <v/>
      </c>
      <c r="N5656" s="15" t="str">
        <f t="shared" si="1943"/>
        <v/>
      </c>
      <c r="O5656" s="15" t="str">
        <f t="shared" si="1944"/>
        <v/>
      </c>
      <c r="P5656" s="15">
        <f t="shared" si="1945"/>
        <v>0</v>
      </c>
      <c r="Q5656" s="15" t="str">
        <f t="shared" si="1946"/>
        <v>9185,WACHTEBEKE,Kalve,</v>
      </c>
      <c r="R5656" s="15" t="str">
        <f t="shared" si="1947"/>
        <v/>
      </c>
      <c r="S5656" s="15" t="str">
        <f t="shared" si="1948"/>
        <v/>
      </c>
      <c r="T5656" s="15" t="str">
        <f t="shared" si="1949"/>
        <v/>
      </c>
      <c r="U5656" s="15">
        <f t="shared" si="1950"/>
        <v>0</v>
      </c>
      <c r="V5656" s="15" t="str">
        <f t="shared" si="1951"/>
        <v>9185,WACHTEBEKE,Kalve,</v>
      </c>
      <c r="W5656" s="15" t="str">
        <f t="shared" si="1952"/>
        <v/>
      </c>
      <c r="X5656" s="15" t="str">
        <f t="shared" si="1953"/>
        <v/>
      </c>
      <c r="Y5656" s="15" t="str">
        <f t="shared" si="1954"/>
        <v/>
      </c>
      <c r="Z5656" s="15">
        <f t="shared" si="1955"/>
        <v>0</v>
      </c>
      <c r="AA5656" s="15" t="str">
        <f t="shared" si="1956"/>
        <v>9185,WACHTEBEKE,Kalve,</v>
      </c>
      <c r="AB5656" s="15" t="str">
        <f t="shared" si="1957"/>
        <v/>
      </c>
    </row>
    <row r="5657" spans="1:28" x14ac:dyDescent="0.2">
      <c r="A5657">
        <v>116</v>
      </c>
      <c r="B5657">
        <v>210</v>
      </c>
      <c r="C5657">
        <v>9185</v>
      </c>
      <c r="D5657" t="s">
        <v>6171</v>
      </c>
      <c r="E5657" t="s">
        <v>6175</v>
      </c>
      <c r="F5657" t="str">
        <f t="shared" si="1936"/>
        <v>9185,WACHTEBEKE,Overslag,</v>
      </c>
      <c r="G5657">
        <f t="shared" si="1937"/>
        <v>116</v>
      </c>
      <c r="H5657">
        <f t="shared" si="1937"/>
        <v>210</v>
      </c>
      <c r="I5657" s="15" t="str">
        <f t="shared" si="1938"/>
        <v/>
      </c>
      <c r="J5657" s="15" t="str">
        <f t="shared" si="1939"/>
        <v/>
      </c>
      <c r="K5657" s="15">
        <f t="shared" si="1940"/>
        <v>0</v>
      </c>
      <c r="L5657" s="15" t="str">
        <f t="shared" si="1941"/>
        <v>9185,WACHTEBEKE,Overslag,</v>
      </c>
      <c r="M5657" s="15" t="str">
        <f t="shared" si="1942"/>
        <v/>
      </c>
      <c r="N5657" s="15" t="str">
        <f t="shared" si="1943"/>
        <v/>
      </c>
      <c r="O5657" s="15" t="str">
        <f t="shared" si="1944"/>
        <v/>
      </c>
      <c r="P5657" s="15">
        <f t="shared" si="1945"/>
        <v>0</v>
      </c>
      <c r="Q5657" s="15" t="str">
        <f t="shared" si="1946"/>
        <v>9185,WACHTEBEKE,Overslag,</v>
      </c>
      <c r="R5657" s="15" t="str">
        <f t="shared" si="1947"/>
        <v/>
      </c>
      <c r="S5657" s="15" t="str">
        <f t="shared" si="1948"/>
        <v/>
      </c>
      <c r="T5657" s="15" t="str">
        <f t="shared" si="1949"/>
        <v/>
      </c>
      <c r="U5657" s="15">
        <f t="shared" si="1950"/>
        <v>0</v>
      </c>
      <c r="V5657" s="15" t="str">
        <f t="shared" si="1951"/>
        <v>9185,WACHTEBEKE,Overslag,</v>
      </c>
      <c r="W5657" s="15" t="str">
        <f t="shared" si="1952"/>
        <v/>
      </c>
      <c r="X5657" s="15" t="str">
        <f t="shared" si="1953"/>
        <v/>
      </c>
      <c r="Y5657" s="15" t="str">
        <f t="shared" si="1954"/>
        <v/>
      </c>
      <c r="Z5657" s="15">
        <f t="shared" si="1955"/>
        <v>0</v>
      </c>
      <c r="AA5657" s="15" t="str">
        <f t="shared" si="1956"/>
        <v>9185,WACHTEBEKE,Overslag,</v>
      </c>
      <c r="AB5657" s="15" t="str">
        <f t="shared" si="1957"/>
        <v/>
      </c>
    </row>
    <row r="5658" spans="1:28" x14ac:dyDescent="0.2">
      <c r="A5658">
        <v>116</v>
      </c>
      <c r="B5658">
        <v>209</v>
      </c>
      <c r="C5658">
        <v>9185</v>
      </c>
      <c r="D5658" t="s">
        <v>6171</v>
      </c>
      <c r="E5658" t="s">
        <v>6176</v>
      </c>
      <c r="F5658" t="str">
        <f t="shared" si="1936"/>
        <v>9185,WACHTEBEKE,Ramonshoek,</v>
      </c>
      <c r="G5658">
        <f t="shared" si="1937"/>
        <v>116</v>
      </c>
      <c r="H5658">
        <f t="shared" si="1937"/>
        <v>209</v>
      </c>
      <c r="I5658" s="15" t="str">
        <f t="shared" si="1938"/>
        <v/>
      </c>
      <c r="J5658" s="15" t="str">
        <f t="shared" si="1939"/>
        <v/>
      </c>
      <c r="K5658" s="15">
        <f t="shared" si="1940"/>
        <v>0</v>
      </c>
      <c r="L5658" s="15" t="str">
        <f t="shared" si="1941"/>
        <v>9185,WACHTEBEKE,Ramonshoek,</v>
      </c>
      <c r="M5658" s="15" t="str">
        <f t="shared" si="1942"/>
        <v/>
      </c>
      <c r="N5658" s="15" t="str">
        <f t="shared" si="1943"/>
        <v/>
      </c>
      <c r="O5658" s="15" t="str">
        <f t="shared" si="1944"/>
        <v/>
      </c>
      <c r="P5658" s="15">
        <f t="shared" si="1945"/>
        <v>0</v>
      </c>
      <c r="Q5658" s="15" t="str">
        <f t="shared" si="1946"/>
        <v>9185,WACHTEBEKE,Ramonshoek,</v>
      </c>
      <c r="R5658" s="15" t="str">
        <f t="shared" si="1947"/>
        <v/>
      </c>
      <c r="S5658" s="15" t="str">
        <f t="shared" si="1948"/>
        <v/>
      </c>
      <c r="T5658" s="15" t="str">
        <f t="shared" si="1949"/>
        <v/>
      </c>
      <c r="U5658" s="15">
        <f t="shared" si="1950"/>
        <v>0</v>
      </c>
      <c r="V5658" s="15" t="str">
        <f t="shared" si="1951"/>
        <v>9185,WACHTEBEKE,Ramonshoek,</v>
      </c>
      <c r="W5658" s="15" t="str">
        <f t="shared" si="1952"/>
        <v/>
      </c>
      <c r="X5658" s="15" t="str">
        <f t="shared" si="1953"/>
        <v/>
      </c>
      <c r="Y5658" s="15" t="str">
        <f t="shared" si="1954"/>
        <v/>
      </c>
      <c r="Z5658" s="15">
        <f t="shared" si="1955"/>
        <v>0</v>
      </c>
      <c r="AA5658" s="15" t="str">
        <f t="shared" si="1956"/>
        <v>9185,WACHTEBEKE,Ramonshoek,</v>
      </c>
      <c r="AB5658" s="15" t="str">
        <f t="shared" si="1957"/>
        <v/>
      </c>
    </row>
    <row r="5659" spans="1:28" x14ac:dyDescent="0.2">
      <c r="A5659">
        <v>114</v>
      </c>
      <c r="B5659">
        <v>207</v>
      </c>
      <c r="C5659">
        <v>9185</v>
      </c>
      <c r="D5659" t="s">
        <v>6171</v>
      </c>
      <c r="E5659" t="s">
        <v>6177</v>
      </c>
      <c r="F5659" t="str">
        <f t="shared" si="1936"/>
        <v>9185,WACHTEBEKE,Wachtebeke,</v>
      </c>
      <c r="G5659">
        <f t="shared" si="1937"/>
        <v>114</v>
      </c>
      <c r="H5659">
        <f t="shared" si="1937"/>
        <v>207</v>
      </c>
      <c r="I5659" s="15" t="str">
        <f t="shared" si="1938"/>
        <v/>
      </c>
      <c r="J5659" s="15" t="str">
        <f t="shared" si="1939"/>
        <v/>
      </c>
      <c r="K5659" s="15">
        <f t="shared" si="1940"/>
        <v>0</v>
      </c>
      <c r="L5659" s="15" t="str">
        <f t="shared" si="1941"/>
        <v>9185,WACHTEBEKE,Wachtebeke,</v>
      </c>
      <c r="M5659" s="15" t="str">
        <f t="shared" si="1942"/>
        <v/>
      </c>
      <c r="N5659" s="15" t="str">
        <f t="shared" si="1943"/>
        <v/>
      </c>
      <c r="O5659" s="15" t="str">
        <f t="shared" si="1944"/>
        <v/>
      </c>
      <c r="P5659" s="15">
        <f t="shared" si="1945"/>
        <v>0</v>
      </c>
      <c r="Q5659" s="15" t="str">
        <f t="shared" si="1946"/>
        <v>9185,WACHTEBEKE,Wachtebeke,</v>
      </c>
      <c r="R5659" s="15" t="str">
        <f t="shared" si="1947"/>
        <v/>
      </c>
      <c r="S5659" s="15" t="str">
        <f t="shared" si="1948"/>
        <v/>
      </c>
      <c r="T5659" s="15" t="str">
        <f t="shared" si="1949"/>
        <v/>
      </c>
      <c r="U5659" s="15">
        <f t="shared" si="1950"/>
        <v>0</v>
      </c>
      <c r="V5659" s="15" t="str">
        <f t="shared" si="1951"/>
        <v>9185,WACHTEBEKE,Wachtebeke,</v>
      </c>
      <c r="W5659" s="15" t="str">
        <f t="shared" si="1952"/>
        <v/>
      </c>
      <c r="X5659" s="15" t="str">
        <f t="shared" si="1953"/>
        <v/>
      </c>
      <c r="Y5659" s="15" t="str">
        <f t="shared" si="1954"/>
        <v/>
      </c>
      <c r="Z5659" s="15">
        <f t="shared" si="1955"/>
        <v>0</v>
      </c>
      <c r="AA5659" s="15" t="str">
        <f t="shared" si="1956"/>
        <v>9185,WACHTEBEKE,Wachtebeke,</v>
      </c>
      <c r="AB5659" s="15" t="str">
        <f t="shared" si="1957"/>
        <v/>
      </c>
    </row>
    <row r="5660" spans="1:28" x14ac:dyDescent="0.2">
      <c r="A5660">
        <v>113</v>
      </c>
      <c r="B5660">
        <v>207</v>
      </c>
      <c r="C5660">
        <v>9185</v>
      </c>
      <c r="D5660" t="s">
        <v>6171</v>
      </c>
      <c r="E5660" t="s">
        <v>6178</v>
      </c>
      <c r="F5660" t="str">
        <f t="shared" si="1936"/>
        <v>9185,WACHTEBEKE,Walderdonk,</v>
      </c>
      <c r="G5660">
        <f t="shared" si="1937"/>
        <v>113</v>
      </c>
      <c r="H5660">
        <f t="shared" si="1937"/>
        <v>207</v>
      </c>
      <c r="I5660" s="15" t="str">
        <f t="shared" si="1938"/>
        <v/>
      </c>
      <c r="J5660" s="15" t="str">
        <f t="shared" si="1939"/>
        <v/>
      </c>
      <c r="K5660" s="15">
        <f t="shared" si="1940"/>
        <v>0</v>
      </c>
      <c r="L5660" s="15" t="str">
        <f t="shared" si="1941"/>
        <v>9185,WACHTEBEKE,Walderdonk,</v>
      </c>
      <c r="M5660" s="15" t="str">
        <f t="shared" si="1942"/>
        <v/>
      </c>
      <c r="N5660" s="15" t="str">
        <f t="shared" si="1943"/>
        <v/>
      </c>
      <c r="O5660" s="15" t="str">
        <f t="shared" si="1944"/>
        <v/>
      </c>
      <c r="P5660" s="15">
        <f t="shared" si="1945"/>
        <v>0</v>
      </c>
      <c r="Q5660" s="15" t="str">
        <f t="shared" si="1946"/>
        <v>9185,WACHTEBEKE,Walderdonk,</v>
      </c>
      <c r="R5660" s="15" t="str">
        <f t="shared" si="1947"/>
        <v/>
      </c>
      <c r="S5660" s="15" t="str">
        <f t="shared" si="1948"/>
        <v/>
      </c>
      <c r="T5660" s="15" t="str">
        <f t="shared" si="1949"/>
        <v/>
      </c>
      <c r="U5660" s="15">
        <f t="shared" si="1950"/>
        <v>0</v>
      </c>
      <c r="V5660" s="15" t="str">
        <f t="shared" si="1951"/>
        <v>9185,WACHTEBEKE,Walderdonk,</v>
      </c>
      <c r="W5660" s="15" t="str">
        <f t="shared" si="1952"/>
        <v/>
      </c>
      <c r="X5660" s="15" t="str">
        <f t="shared" si="1953"/>
        <v/>
      </c>
      <c r="Y5660" s="15" t="str">
        <f t="shared" si="1954"/>
        <v/>
      </c>
      <c r="Z5660" s="15">
        <f t="shared" si="1955"/>
        <v>0</v>
      </c>
      <c r="AA5660" s="15" t="str">
        <f t="shared" si="1956"/>
        <v>9185,WACHTEBEKE,Walderdonk,</v>
      </c>
      <c r="AB5660" s="15" t="str">
        <f t="shared" si="1957"/>
        <v/>
      </c>
    </row>
    <row r="5661" spans="1:28" x14ac:dyDescent="0.2">
      <c r="A5661">
        <v>124</v>
      </c>
      <c r="B5661">
        <v>210</v>
      </c>
      <c r="C5661">
        <v>9190</v>
      </c>
      <c r="D5661" t="s">
        <v>6179</v>
      </c>
      <c r="E5661" t="s">
        <v>864</v>
      </c>
      <c r="F5661" t="str">
        <f t="shared" si="1936"/>
        <v>9190,STEKENE,Berg,</v>
      </c>
      <c r="G5661">
        <f t="shared" si="1937"/>
        <v>124</v>
      </c>
      <c r="H5661">
        <f t="shared" si="1937"/>
        <v>210</v>
      </c>
      <c r="I5661" s="15" t="str">
        <f t="shared" si="1938"/>
        <v/>
      </c>
      <c r="J5661" s="15" t="str">
        <f t="shared" si="1939"/>
        <v/>
      </c>
      <c r="K5661" s="15">
        <f t="shared" si="1940"/>
        <v>0</v>
      </c>
      <c r="L5661" s="15" t="str">
        <f t="shared" si="1941"/>
        <v>9190,STEKENE,Berg,</v>
      </c>
      <c r="M5661" s="15" t="str">
        <f t="shared" si="1942"/>
        <v/>
      </c>
      <c r="N5661" s="15" t="str">
        <f t="shared" si="1943"/>
        <v/>
      </c>
      <c r="O5661" s="15" t="str">
        <f t="shared" si="1944"/>
        <v/>
      </c>
      <c r="P5661" s="15">
        <f t="shared" si="1945"/>
        <v>0</v>
      </c>
      <c r="Q5661" s="15" t="str">
        <f t="shared" si="1946"/>
        <v>9190,STEKENE,Berg,</v>
      </c>
      <c r="R5661" s="15" t="str">
        <f t="shared" si="1947"/>
        <v/>
      </c>
      <c r="S5661" s="15" t="str">
        <f t="shared" si="1948"/>
        <v/>
      </c>
      <c r="T5661" s="15" t="str">
        <f t="shared" si="1949"/>
        <v/>
      </c>
      <c r="U5661" s="15">
        <f t="shared" si="1950"/>
        <v>0</v>
      </c>
      <c r="V5661" s="15" t="str">
        <f t="shared" si="1951"/>
        <v>9190,STEKENE,Berg,</v>
      </c>
      <c r="W5661" s="15" t="str">
        <f t="shared" si="1952"/>
        <v/>
      </c>
      <c r="X5661" s="15" t="str">
        <f t="shared" si="1953"/>
        <v/>
      </c>
      <c r="Y5661" s="15" t="str">
        <f t="shared" si="1954"/>
        <v/>
      </c>
      <c r="Z5661" s="15">
        <f t="shared" si="1955"/>
        <v>0</v>
      </c>
      <c r="AA5661" s="15" t="str">
        <f t="shared" si="1956"/>
        <v>9190,STEKENE,Berg,</v>
      </c>
      <c r="AB5661" s="15" t="str">
        <f t="shared" si="1957"/>
        <v/>
      </c>
    </row>
    <row r="5662" spans="1:28" x14ac:dyDescent="0.2">
      <c r="A5662">
        <v>128</v>
      </c>
      <c r="B5662">
        <v>210</v>
      </c>
      <c r="C5662">
        <v>9190</v>
      </c>
      <c r="D5662" t="s">
        <v>6179</v>
      </c>
      <c r="E5662" t="s">
        <v>6180</v>
      </c>
      <c r="F5662" t="str">
        <f t="shared" si="1936"/>
        <v>9190,STEKENE,Bormte,</v>
      </c>
      <c r="G5662">
        <f t="shared" si="1937"/>
        <v>128</v>
      </c>
      <c r="H5662">
        <f t="shared" si="1937"/>
        <v>210</v>
      </c>
      <c r="I5662" s="15" t="str">
        <f t="shared" si="1938"/>
        <v/>
      </c>
      <c r="J5662" s="15" t="str">
        <f t="shared" si="1939"/>
        <v/>
      </c>
      <c r="K5662" s="15">
        <f t="shared" si="1940"/>
        <v>0</v>
      </c>
      <c r="L5662" s="15" t="str">
        <f t="shared" si="1941"/>
        <v>9190,STEKENE,Bormte,</v>
      </c>
      <c r="M5662" s="15" t="str">
        <f t="shared" si="1942"/>
        <v/>
      </c>
      <c r="N5662" s="15" t="str">
        <f t="shared" si="1943"/>
        <v/>
      </c>
      <c r="O5662" s="15" t="str">
        <f t="shared" si="1944"/>
        <v/>
      </c>
      <c r="P5662" s="15">
        <f t="shared" si="1945"/>
        <v>0</v>
      </c>
      <c r="Q5662" s="15" t="str">
        <f t="shared" si="1946"/>
        <v>9190,STEKENE,Bormte,</v>
      </c>
      <c r="R5662" s="15" t="str">
        <f t="shared" si="1947"/>
        <v/>
      </c>
      <c r="S5662" s="15" t="str">
        <f t="shared" si="1948"/>
        <v/>
      </c>
      <c r="T5662" s="15" t="str">
        <f t="shared" si="1949"/>
        <v/>
      </c>
      <c r="U5662" s="15">
        <f t="shared" si="1950"/>
        <v>0</v>
      </c>
      <c r="V5662" s="15" t="str">
        <f t="shared" si="1951"/>
        <v>9190,STEKENE,Bormte,</v>
      </c>
      <c r="W5662" s="15" t="str">
        <f t="shared" si="1952"/>
        <v/>
      </c>
      <c r="X5662" s="15" t="str">
        <f t="shared" si="1953"/>
        <v/>
      </c>
      <c r="Y5662" s="15" t="str">
        <f t="shared" si="1954"/>
        <v/>
      </c>
      <c r="Z5662" s="15">
        <f t="shared" si="1955"/>
        <v>0</v>
      </c>
      <c r="AA5662" s="15" t="str">
        <f t="shared" si="1956"/>
        <v>9190,STEKENE,Bormte,</v>
      </c>
      <c r="AB5662" s="15" t="str">
        <f t="shared" si="1957"/>
        <v/>
      </c>
    </row>
    <row r="5663" spans="1:28" x14ac:dyDescent="0.2">
      <c r="A5663">
        <v>126</v>
      </c>
      <c r="B5663">
        <v>209</v>
      </c>
      <c r="C5663">
        <v>9190</v>
      </c>
      <c r="D5663" t="s">
        <v>6179</v>
      </c>
      <c r="E5663" t="s">
        <v>6181</v>
      </c>
      <c r="F5663" t="str">
        <f t="shared" si="1936"/>
        <v>9190,STEKENE,Bosdorp,</v>
      </c>
      <c r="G5663">
        <f t="shared" si="1937"/>
        <v>126</v>
      </c>
      <c r="H5663">
        <f t="shared" si="1937"/>
        <v>209</v>
      </c>
      <c r="I5663" s="15" t="str">
        <f t="shared" si="1938"/>
        <v/>
      </c>
      <c r="J5663" s="15" t="str">
        <f t="shared" si="1939"/>
        <v/>
      </c>
      <c r="K5663" s="15">
        <f t="shared" si="1940"/>
        <v>0</v>
      </c>
      <c r="L5663" s="15" t="str">
        <f t="shared" si="1941"/>
        <v>9190,STEKENE,Bosdorp,</v>
      </c>
      <c r="M5663" s="15" t="str">
        <f t="shared" si="1942"/>
        <v/>
      </c>
      <c r="N5663" s="15" t="str">
        <f t="shared" si="1943"/>
        <v/>
      </c>
      <c r="O5663" s="15" t="str">
        <f t="shared" si="1944"/>
        <v/>
      </c>
      <c r="P5663" s="15">
        <f t="shared" si="1945"/>
        <v>0</v>
      </c>
      <c r="Q5663" s="15" t="str">
        <f t="shared" si="1946"/>
        <v>9190,STEKENE,Bosdorp,</v>
      </c>
      <c r="R5663" s="15" t="str">
        <f t="shared" si="1947"/>
        <v/>
      </c>
      <c r="S5663" s="15" t="str">
        <f t="shared" si="1948"/>
        <v/>
      </c>
      <c r="T5663" s="15" t="str">
        <f t="shared" si="1949"/>
        <v/>
      </c>
      <c r="U5663" s="15">
        <f t="shared" si="1950"/>
        <v>0</v>
      </c>
      <c r="V5663" s="15" t="str">
        <f t="shared" si="1951"/>
        <v>9190,STEKENE,Bosdorp,</v>
      </c>
      <c r="W5663" s="15" t="str">
        <f t="shared" si="1952"/>
        <v/>
      </c>
      <c r="X5663" s="15" t="str">
        <f t="shared" si="1953"/>
        <v/>
      </c>
      <c r="Y5663" s="15" t="str">
        <f t="shared" si="1954"/>
        <v/>
      </c>
      <c r="Z5663" s="15">
        <f t="shared" si="1955"/>
        <v>0</v>
      </c>
      <c r="AA5663" s="15" t="str">
        <f t="shared" si="1956"/>
        <v>9190,STEKENE,Bosdorp,</v>
      </c>
      <c r="AB5663" s="15" t="str">
        <f t="shared" si="1957"/>
        <v/>
      </c>
    </row>
    <row r="5664" spans="1:28" x14ac:dyDescent="0.2">
      <c r="A5664">
        <v>129</v>
      </c>
      <c r="B5664">
        <v>212</v>
      </c>
      <c r="C5664">
        <v>9190</v>
      </c>
      <c r="D5664" t="s">
        <v>6179</v>
      </c>
      <c r="E5664" t="s">
        <v>6182</v>
      </c>
      <c r="F5664" t="str">
        <f t="shared" si="1936"/>
        <v>9190,STEKENE,Drie Schouwen,</v>
      </c>
      <c r="G5664">
        <f t="shared" si="1937"/>
        <v>129</v>
      </c>
      <c r="H5664">
        <f t="shared" si="1937"/>
        <v>212</v>
      </c>
      <c r="I5664" s="15" t="str">
        <f t="shared" si="1938"/>
        <v/>
      </c>
      <c r="J5664" s="15" t="str">
        <f t="shared" si="1939"/>
        <v/>
      </c>
      <c r="K5664" s="15">
        <f t="shared" si="1940"/>
        <v>0</v>
      </c>
      <c r="L5664" s="15" t="str">
        <f t="shared" si="1941"/>
        <v>9190,STEKENE,Drie Schouwen,</v>
      </c>
      <c r="M5664" s="15" t="str">
        <f t="shared" si="1942"/>
        <v/>
      </c>
      <c r="N5664" s="15" t="str">
        <f t="shared" si="1943"/>
        <v/>
      </c>
      <c r="O5664" s="15" t="str">
        <f t="shared" si="1944"/>
        <v/>
      </c>
      <c r="P5664" s="15">
        <f t="shared" si="1945"/>
        <v>0</v>
      </c>
      <c r="Q5664" s="15" t="str">
        <f t="shared" si="1946"/>
        <v>9190,STEKENE,Drie Schouwen,</v>
      </c>
      <c r="R5664" s="15" t="str">
        <f t="shared" si="1947"/>
        <v/>
      </c>
      <c r="S5664" s="15" t="str">
        <f t="shared" si="1948"/>
        <v/>
      </c>
      <c r="T5664" s="15" t="str">
        <f t="shared" si="1949"/>
        <v/>
      </c>
      <c r="U5664" s="15">
        <f t="shared" si="1950"/>
        <v>0</v>
      </c>
      <c r="V5664" s="15" t="str">
        <f t="shared" si="1951"/>
        <v>9190,STEKENE,Drie Schouwen,</v>
      </c>
      <c r="W5664" s="15" t="str">
        <f t="shared" si="1952"/>
        <v/>
      </c>
      <c r="X5664" s="15" t="str">
        <f t="shared" si="1953"/>
        <v/>
      </c>
      <c r="Y5664" s="15" t="str">
        <f t="shared" si="1954"/>
        <v/>
      </c>
      <c r="Z5664" s="15">
        <f t="shared" si="1955"/>
        <v>0</v>
      </c>
      <c r="AA5664" s="15" t="str">
        <f t="shared" si="1956"/>
        <v>9190,STEKENE,Drie Schouwen,</v>
      </c>
      <c r="AB5664" s="15" t="str">
        <f t="shared" si="1957"/>
        <v/>
      </c>
    </row>
    <row r="5665" spans="1:28" x14ac:dyDescent="0.2">
      <c r="A5665">
        <v>126</v>
      </c>
      <c r="B5665">
        <v>211</v>
      </c>
      <c r="C5665">
        <v>9190</v>
      </c>
      <c r="D5665" t="s">
        <v>6179</v>
      </c>
      <c r="E5665" t="s">
        <v>1189</v>
      </c>
      <c r="F5665" t="str">
        <f t="shared" si="1936"/>
        <v>9190,STEKENE,Heikant,</v>
      </c>
      <c r="G5665">
        <f t="shared" si="1937"/>
        <v>126</v>
      </c>
      <c r="H5665">
        <f t="shared" si="1937"/>
        <v>211</v>
      </c>
      <c r="I5665" s="15" t="str">
        <f t="shared" si="1938"/>
        <v/>
      </c>
      <c r="J5665" s="15" t="str">
        <f t="shared" si="1939"/>
        <v/>
      </c>
      <c r="K5665" s="15">
        <f t="shared" si="1940"/>
        <v>0</v>
      </c>
      <c r="L5665" s="15" t="str">
        <f t="shared" si="1941"/>
        <v>9190,STEKENE,Heikant,</v>
      </c>
      <c r="M5665" s="15" t="str">
        <f t="shared" si="1942"/>
        <v/>
      </c>
      <c r="N5665" s="15" t="str">
        <f t="shared" si="1943"/>
        <v/>
      </c>
      <c r="O5665" s="15" t="str">
        <f t="shared" si="1944"/>
        <v/>
      </c>
      <c r="P5665" s="15">
        <f t="shared" si="1945"/>
        <v>0</v>
      </c>
      <c r="Q5665" s="15" t="str">
        <f t="shared" si="1946"/>
        <v>9190,STEKENE,Heikant,</v>
      </c>
      <c r="R5665" s="15" t="str">
        <f t="shared" si="1947"/>
        <v/>
      </c>
      <c r="S5665" s="15" t="str">
        <f t="shared" si="1948"/>
        <v/>
      </c>
      <c r="T5665" s="15" t="str">
        <f t="shared" si="1949"/>
        <v/>
      </c>
      <c r="U5665" s="15">
        <f t="shared" si="1950"/>
        <v>0</v>
      </c>
      <c r="V5665" s="15" t="str">
        <f t="shared" si="1951"/>
        <v>9190,STEKENE,Heikant,</v>
      </c>
      <c r="W5665" s="15" t="str">
        <f t="shared" si="1952"/>
        <v/>
      </c>
      <c r="X5665" s="15" t="str">
        <f t="shared" si="1953"/>
        <v/>
      </c>
      <c r="Y5665" s="15" t="str">
        <f t="shared" si="1954"/>
        <v/>
      </c>
      <c r="Z5665" s="15">
        <f t="shared" si="1955"/>
        <v>0</v>
      </c>
      <c r="AA5665" s="15" t="str">
        <f t="shared" si="1956"/>
        <v>9190,STEKENE,Heikant,</v>
      </c>
      <c r="AB5665" s="15" t="str">
        <f t="shared" si="1957"/>
        <v/>
      </c>
    </row>
    <row r="5666" spans="1:28" x14ac:dyDescent="0.2">
      <c r="A5666">
        <v>127</v>
      </c>
      <c r="B5666">
        <v>213</v>
      </c>
      <c r="C5666">
        <v>9190</v>
      </c>
      <c r="D5666" t="s">
        <v>6179</v>
      </c>
      <c r="E5666" t="s">
        <v>6183</v>
      </c>
      <c r="F5666" t="str">
        <f t="shared" si="1936"/>
        <v>9190,STEKENE,Hellestraat,</v>
      </c>
      <c r="G5666">
        <f t="shared" si="1937"/>
        <v>127</v>
      </c>
      <c r="H5666">
        <f t="shared" si="1937"/>
        <v>213</v>
      </c>
      <c r="I5666" s="15" t="str">
        <f t="shared" si="1938"/>
        <v/>
      </c>
      <c r="J5666" s="15" t="str">
        <f t="shared" si="1939"/>
        <v/>
      </c>
      <c r="K5666" s="15">
        <f t="shared" si="1940"/>
        <v>0</v>
      </c>
      <c r="L5666" s="15" t="str">
        <f t="shared" si="1941"/>
        <v>9190,STEKENE,Hellestraat,</v>
      </c>
      <c r="M5666" s="15" t="str">
        <f t="shared" si="1942"/>
        <v/>
      </c>
      <c r="N5666" s="15" t="str">
        <f t="shared" si="1943"/>
        <v/>
      </c>
      <c r="O5666" s="15" t="str">
        <f t="shared" si="1944"/>
        <v/>
      </c>
      <c r="P5666" s="15">
        <f t="shared" si="1945"/>
        <v>0</v>
      </c>
      <c r="Q5666" s="15" t="str">
        <f t="shared" si="1946"/>
        <v>9190,STEKENE,Hellestraat,</v>
      </c>
      <c r="R5666" s="15" t="str">
        <f t="shared" si="1947"/>
        <v/>
      </c>
      <c r="S5666" s="15" t="str">
        <f t="shared" si="1948"/>
        <v/>
      </c>
      <c r="T5666" s="15" t="str">
        <f t="shared" si="1949"/>
        <v/>
      </c>
      <c r="U5666" s="15">
        <f t="shared" si="1950"/>
        <v>0</v>
      </c>
      <c r="V5666" s="15" t="str">
        <f t="shared" si="1951"/>
        <v>9190,STEKENE,Hellestraat,</v>
      </c>
      <c r="W5666" s="15" t="str">
        <f t="shared" si="1952"/>
        <v/>
      </c>
      <c r="X5666" s="15" t="str">
        <f t="shared" si="1953"/>
        <v/>
      </c>
      <c r="Y5666" s="15" t="str">
        <f t="shared" si="1954"/>
        <v/>
      </c>
      <c r="Z5666" s="15">
        <f t="shared" si="1955"/>
        <v>0</v>
      </c>
      <c r="AA5666" s="15" t="str">
        <f t="shared" si="1956"/>
        <v>9190,STEKENE,Hellestraat,</v>
      </c>
      <c r="AB5666" s="15" t="str">
        <f t="shared" si="1957"/>
        <v/>
      </c>
    </row>
    <row r="5667" spans="1:28" x14ac:dyDescent="0.2">
      <c r="A5667">
        <v>127</v>
      </c>
      <c r="B5667">
        <v>214</v>
      </c>
      <c r="C5667">
        <v>9190</v>
      </c>
      <c r="D5667" t="s">
        <v>6179</v>
      </c>
      <c r="E5667" t="s">
        <v>6184</v>
      </c>
      <c r="F5667" t="str">
        <f t="shared" si="1936"/>
        <v>9190,STEKENE,Kemel,</v>
      </c>
      <c r="G5667">
        <f t="shared" si="1937"/>
        <v>127</v>
      </c>
      <c r="H5667">
        <f t="shared" si="1937"/>
        <v>214</v>
      </c>
      <c r="I5667" s="15" t="str">
        <f t="shared" si="1938"/>
        <v/>
      </c>
      <c r="J5667" s="15" t="str">
        <f t="shared" si="1939"/>
        <v/>
      </c>
      <c r="K5667" s="15">
        <f t="shared" si="1940"/>
        <v>0</v>
      </c>
      <c r="L5667" s="15" t="str">
        <f t="shared" si="1941"/>
        <v>9190,STEKENE,Kemel,</v>
      </c>
      <c r="M5667" s="15" t="str">
        <f t="shared" si="1942"/>
        <v/>
      </c>
      <c r="N5667" s="15" t="str">
        <f t="shared" si="1943"/>
        <v/>
      </c>
      <c r="O5667" s="15" t="str">
        <f t="shared" si="1944"/>
        <v/>
      </c>
      <c r="P5667" s="15">
        <f t="shared" si="1945"/>
        <v>0</v>
      </c>
      <c r="Q5667" s="15" t="str">
        <f t="shared" si="1946"/>
        <v>9190,STEKENE,Kemel,</v>
      </c>
      <c r="R5667" s="15" t="str">
        <f t="shared" si="1947"/>
        <v/>
      </c>
      <c r="S5667" s="15" t="str">
        <f t="shared" si="1948"/>
        <v/>
      </c>
      <c r="T5667" s="15" t="str">
        <f t="shared" si="1949"/>
        <v/>
      </c>
      <c r="U5667" s="15">
        <f t="shared" si="1950"/>
        <v>0</v>
      </c>
      <c r="V5667" s="15" t="str">
        <f t="shared" si="1951"/>
        <v>9190,STEKENE,Kemel,</v>
      </c>
      <c r="W5667" s="15" t="str">
        <f t="shared" si="1952"/>
        <v/>
      </c>
      <c r="X5667" s="15" t="str">
        <f t="shared" si="1953"/>
        <v/>
      </c>
      <c r="Y5667" s="15" t="str">
        <f t="shared" si="1954"/>
        <v/>
      </c>
      <c r="Z5667" s="15">
        <f t="shared" si="1955"/>
        <v>0</v>
      </c>
      <c r="AA5667" s="15" t="str">
        <f t="shared" si="1956"/>
        <v>9190,STEKENE,Kemel,</v>
      </c>
      <c r="AB5667" s="15" t="str">
        <f t="shared" si="1957"/>
        <v/>
      </c>
    </row>
    <row r="5668" spans="1:28" x14ac:dyDescent="0.2">
      <c r="A5668">
        <v>130</v>
      </c>
      <c r="B5668">
        <v>211</v>
      </c>
      <c r="C5668">
        <v>9190</v>
      </c>
      <c r="D5668" t="s">
        <v>6179</v>
      </c>
      <c r="E5668" t="s">
        <v>6185</v>
      </c>
      <c r="F5668" t="str">
        <f t="shared" si="1936"/>
        <v>9190,STEKENE,Kemzeke,</v>
      </c>
      <c r="G5668">
        <f t="shared" si="1937"/>
        <v>130</v>
      </c>
      <c r="H5668">
        <f t="shared" si="1937"/>
        <v>211</v>
      </c>
      <c r="I5668" s="15" t="str">
        <f t="shared" si="1938"/>
        <v/>
      </c>
      <c r="J5668" s="15" t="str">
        <f t="shared" si="1939"/>
        <v/>
      </c>
      <c r="K5668" s="15">
        <f t="shared" si="1940"/>
        <v>0</v>
      </c>
      <c r="L5668" s="15" t="str">
        <f t="shared" si="1941"/>
        <v>9190,STEKENE,Kemzeke,</v>
      </c>
      <c r="M5668" s="15" t="str">
        <f t="shared" si="1942"/>
        <v/>
      </c>
      <c r="N5668" s="15" t="str">
        <f t="shared" si="1943"/>
        <v/>
      </c>
      <c r="O5668" s="15" t="str">
        <f t="shared" si="1944"/>
        <v/>
      </c>
      <c r="P5668" s="15">
        <f t="shared" si="1945"/>
        <v>0</v>
      </c>
      <c r="Q5668" s="15" t="str">
        <f t="shared" si="1946"/>
        <v>9190,STEKENE,Kemzeke,</v>
      </c>
      <c r="R5668" s="15" t="str">
        <f t="shared" si="1947"/>
        <v/>
      </c>
      <c r="S5668" s="15" t="str">
        <f t="shared" si="1948"/>
        <v/>
      </c>
      <c r="T5668" s="15" t="str">
        <f t="shared" si="1949"/>
        <v/>
      </c>
      <c r="U5668" s="15">
        <f t="shared" si="1950"/>
        <v>0</v>
      </c>
      <c r="V5668" s="15" t="str">
        <f t="shared" si="1951"/>
        <v>9190,STEKENE,Kemzeke,</v>
      </c>
      <c r="W5668" s="15" t="str">
        <f t="shared" si="1952"/>
        <v/>
      </c>
      <c r="X5668" s="15" t="str">
        <f t="shared" si="1953"/>
        <v/>
      </c>
      <c r="Y5668" s="15" t="str">
        <f t="shared" si="1954"/>
        <v/>
      </c>
      <c r="Z5668" s="15">
        <f t="shared" si="1955"/>
        <v>0</v>
      </c>
      <c r="AA5668" s="15" t="str">
        <f t="shared" si="1956"/>
        <v>9190,STEKENE,Kemzeke,</v>
      </c>
      <c r="AB5668" s="15" t="str">
        <f t="shared" si="1957"/>
        <v/>
      </c>
    </row>
    <row r="5669" spans="1:28" x14ac:dyDescent="0.2">
      <c r="A5669">
        <v>128</v>
      </c>
      <c r="B5669">
        <v>212</v>
      </c>
      <c r="C5669">
        <v>9190</v>
      </c>
      <c r="D5669" t="s">
        <v>6179</v>
      </c>
      <c r="E5669" t="s">
        <v>6186</v>
      </c>
      <c r="F5669" t="str">
        <f t="shared" si="1936"/>
        <v>9190,STEKENE,Kiekenhaag,</v>
      </c>
      <c r="G5669">
        <f t="shared" si="1937"/>
        <v>128</v>
      </c>
      <c r="H5669">
        <f t="shared" si="1937"/>
        <v>212</v>
      </c>
      <c r="I5669" s="15" t="str">
        <f t="shared" si="1938"/>
        <v/>
      </c>
      <c r="J5669" s="15" t="str">
        <f t="shared" si="1939"/>
        <v/>
      </c>
      <c r="K5669" s="15">
        <f t="shared" si="1940"/>
        <v>0</v>
      </c>
      <c r="L5669" s="15" t="str">
        <f t="shared" si="1941"/>
        <v>9190,STEKENE,Kiekenhaag,</v>
      </c>
      <c r="M5669" s="15" t="str">
        <f t="shared" si="1942"/>
        <v/>
      </c>
      <c r="N5669" s="15" t="str">
        <f t="shared" si="1943"/>
        <v/>
      </c>
      <c r="O5669" s="15" t="str">
        <f t="shared" si="1944"/>
        <v/>
      </c>
      <c r="P5669" s="15">
        <f t="shared" si="1945"/>
        <v>0</v>
      </c>
      <c r="Q5669" s="15" t="str">
        <f t="shared" si="1946"/>
        <v>9190,STEKENE,Kiekenhaag,</v>
      </c>
      <c r="R5669" s="15" t="str">
        <f t="shared" si="1947"/>
        <v/>
      </c>
      <c r="S5669" s="15" t="str">
        <f t="shared" si="1948"/>
        <v/>
      </c>
      <c r="T5669" s="15" t="str">
        <f t="shared" si="1949"/>
        <v/>
      </c>
      <c r="U5669" s="15">
        <f t="shared" si="1950"/>
        <v>0</v>
      </c>
      <c r="V5669" s="15" t="str">
        <f t="shared" si="1951"/>
        <v>9190,STEKENE,Kiekenhaag,</v>
      </c>
      <c r="W5669" s="15" t="str">
        <f t="shared" si="1952"/>
        <v/>
      </c>
      <c r="X5669" s="15" t="str">
        <f t="shared" si="1953"/>
        <v/>
      </c>
      <c r="Y5669" s="15" t="str">
        <f t="shared" si="1954"/>
        <v/>
      </c>
      <c r="Z5669" s="15">
        <f t="shared" si="1955"/>
        <v>0</v>
      </c>
      <c r="AA5669" s="15" t="str">
        <f t="shared" si="1956"/>
        <v>9190,STEKENE,Kiekenhaag,</v>
      </c>
      <c r="AB5669" s="15" t="str">
        <f t="shared" si="1957"/>
        <v/>
      </c>
    </row>
    <row r="5670" spans="1:28" x14ac:dyDescent="0.2">
      <c r="A5670">
        <v>124</v>
      </c>
      <c r="B5670">
        <v>207</v>
      </c>
      <c r="C5670">
        <v>9190</v>
      </c>
      <c r="D5670" t="s">
        <v>6179</v>
      </c>
      <c r="E5670" t="s">
        <v>6187</v>
      </c>
      <c r="F5670" t="str">
        <f t="shared" si="1936"/>
        <v>9190,STEKENE,Klein Sinaai,</v>
      </c>
      <c r="G5670">
        <f t="shared" si="1937"/>
        <v>124</v>
      </c>
      <c r="H5670">
        <f t="shared" si="1937"/>
        <v>207</v>
      </c>
      <c r="I5670" s="15" t="str">
        <f t="shared" si="1938"/>
        <v/>
      </c>
      <c r="J5670" s="15" t="str">
        <f t="shared" si="1939"/>
        <v/>
      </c>
      <c r="K5670" s="15">
        <f t="shared" si="1940"/>
        <v>0</v>
      </c>
      <c r="L5670" s="15" t="str">
        <f t="shared" si="1941"/>
        <v>9190,STEKENE,Klein Sinaai,</v>
      </c>
      <c r="M5670" s="15" t="str">
        <f t="shared" si="1942"/>
        <v/>
      </c>
      <c r="N5670" s="15" t="str">
        <f t="shared" si="1943"/>
        <v/>
      </c>
      <c r="O5670" s="15" t="str">
        <f t="shared" si="1944"/>
        <v/>
      </c>
      <c r="P5670" s="15">
        <f t="shared" si="1945"/>
        <v>0</v>
      </c>
      <c r="Q5670" s="15" t="str">
        <f t="shared" si="1946"/>
        <v>9190,STEKENE,Klein Sinaai,</v>
      </c>
      <c r="R5670" s="15" t="str">
        <f t="shared" si="1947"/>
        <v/>
      </c>
      <c r="S5670" s="15" t="str">
        <f t="shared" si="1948"/>
        <v/>
      </c>
      <c r="T5670" s="15" t="str">
        <f t="shared" si="1949"/>
        <v/>
      </c>
      <c r="U5670" s="15">
        <f t="shared" si="1950"/>
        <v>0</v>
      </c>
      <c r="V5670" s="15" t="str">
        <f t="shared" si="1951"/>
        <v>9190,STEKENE,Klein Sinaai,</v>
      </c>
      <c r="W5670" s="15" t="str">
        <f t="shared" si="1952"/>
        <v/>
      </c>
      <c r="X5670" s="15" t="str">
        <f t="shared" si="1953"/>
        <v/>
      </c>
      <c r="Y5670" s="15" t="str">
        <f t="shared" si="1954"/>
        <v/>
      </c>
      <c r="Z5670" s="15">
        <f t="shared" si="1955"/>
        <v>0</v>
      </c>
      <c r="AA5670" s="15" t="str">
        <f t="shared" si="1956"/>
        <v>9190,STEKENE,Klein Sinaai,</v>
      </c>
      <c r="AB5670" s="15" t="str">
        <f t="shared" si="1957"/>
        <v/>
      </c>
    </row>
    <row r="5671" spans="1:28" x14ac:dyDescent="0.2">
      <c r="A5671">
        <v>123</v>
      </c>
      <c r="B5671">
        <v>213</v>
      </c>
      <c r="C5671">
        <v>9190</v>
      </c>
      <c r="D5671" t="s">
        <v>6179</v>
      </c>
      <c r="E5671" t="s">
        <v>6188</v>
      </c>
      <c r="F5671" t="str">
        <f t="shared" si="1936"/>
        <v>9190,STEKENE,Koewacht,</v>
      </c>
      <c r="G5671">
        <f t="shared" si="1937"/>
        <v>123</v>
      </c>
      <c r="H5671">
        <f t="shared" si="1937"/>
        <v>213</v>
      </c>
      <c r="I5671" s="15" t="str">
        <f t="shared" si="1938"/>
        <v/>
      </c>
      <c r="J5671" s="15" t="str">
        <f t="shared" si="1939"/>
        <v/>
      </c>
      <c r="K5671" s="15">
        <f t="shared" si="1940"/>
        <v>0</v>
      </c>
      <c r="L5671" s="15" t="str">
        <f t="shared" si="1941"/>
        <v>9190,STEKENE,Koewacht,</v>
      </c>
      <c r="M5671" s="15" t="str">
        <f t="shared" si="1942"/>
        <v/>
      </c>
      <c r="N5671" s="15" t="str">
        <f t="shared" si="1943"/>
        <v/>
      </c>
      <c r="O5671" s="15" t="str">
        <f t="shared" si="1944"/>
        <v/>
      </c>
      <c r="P5671" s="15">
        <f t="shared" si="1945"/>
        <v>0</v>
      </c>
      <c r="Q5671" s="15" t="str">
        <f t="shared" si="1946"/>
        <v>9190,STEKENE,Koewacht,</v>
      </c>
      <c r="R5671" s="15" t="str">
        <f t="shared" si="1947"/>
        <v/>
      </c>
      <c r="S5671" s="15" t="str">
        <f t="shared" si="1948"/>
        <v/>
      </c>
      <c r="T5671" s="15" t="str">
        <f t="shared" si="1949"/>
        <v/>
      </c>
      <c r="U5671" s="15">
        <f t="shared" si="1950"/>
        <v>0</v>
      </c>
      <c r="V5671" s="15" t="str">
        <f t="shared" si="1951"/>
        <v>9190,STEKENE,Koewacht,</v>
      </c>
      <c r="W5671" s="15" t="str">
        <f t="shared" si="1952"/>
        <v/>
      </c>
      <c r="X5671" s="15" t="str">
        <f t="shared" si="1953"/>
        <v/>
      </c>
      <c r="Y5671" s="15" t="str">
        <f t="shared" si="1954"/>
        <v/>
      </c>
      <c r="Z5671" s="15">
        <f t="shared" si="1955"/>
        <v>0</v>
      </c>
      <c r="AA5671" s="15" t="str">
        <f t="shared" si="1956"/>
        <v>9190,STEKENE,Koewacht,</v>
      </c>
      <c r="AB5671" s="15" t="str">
        <f t="shared" si="1957"/>
        <v/>
      </c>
    </row>
    <row r="5672" spans="1:28" x14ac:dyDescent="0.2">
      <c r="A5672">
        <v>129</v>
      </c>
      <c r="B5672">
        <v>215</v>
      </c>
      <c r="C5672">
        <v>9190</v>
      </c>
      <c r="D5672" t="s">
        <v>6179</v>
      </c>
      <c r="E5672" t="s">
        <v>1675</v>
      </c>
      <c r="F5672" t="str">
        <f t="shared" si="1936"/>
        <v>9190,STEKENE,Paal,</v>
      </c>
      <c r="G5672">
        <f t="shared" si="1937"/>
        <v>129</v>
      </c>
      <c r="H5672">
        <f t="shared" si="1937"/>
        <v>215</v>
      </c>
      <c r="I5672" s="15" t="str">
        <f t="shared" si="1938"/>
        <v/>
      </c>
      <c r="J5672" s="15" t="str">
        <f t="shared" si="1939"/>
        <v/>
      </c>
      <c r="K5672" s="15">
        <f t="shared" si="1940"/>
        <v>0</v>
      </c>
      <c r="L5672" s="15" t="str">
        <f t="shared" si="1941"/>
        <v>9190,STEKENE,Paal,</v>
      </c>
      <c r="M5672" s="15" t="str">
        <f t="shared" si="1942"/>
        <v/>
      </c>
      <c r="N5672" s="15" t="str">
        <f t="shared" si="1943"/>
        <v/>
      </c>
      <c r="O5672" s="15" t="str">
        <f t="shared" si="1944"/>
        <v/>
      </c>
      <c r="P5672" s="15">
        <f t="shared" si="1945"/>
        <v>0</v>
      </c>
      <c r="Q5672" s="15" t="str">
        <f t="shared" si="1946"/>
        <v>9190,STEKENE,Paal,</v>
      </c>
      <c r="R5672" s="15" t="str">
        <f t="shared" si="1947"/>
        <v/>
      </c>
      <c r="S5672" s="15" t="str">
        <f t="shared" si="1948"/>
        <v/>
      </c>
      <c r="T5672" s="15" t="str">
        <f t="shared" si="1949"/>
        <v/>
      </c>
      <c r="U5672" s="15">
        <f t="shared" si="1950"/>
        <v>0</v>
      </c>
      <c r="V5672" s="15" t="str">
        <f t="shared" si="1951"/>
        <v>9190,STEKENE,Paal,</v>
      </c>
      <c r="W5672" s="15" t="str">
        <f t="shared" si="1952"/>
        <v/>
      </c>
      <c r="X5672" s="15" t="str">
        <f t="shared" si="1953"/>
        <v/>
      </c>
      <c r="Y5672" s="15" t="str">
        <f t="shared" si="1954"/>
        <v/>
      </c>
      <c r="Z5672" s="15">
        <f t="shared" si="1955"/>
        <v>0</v>
      </c>
      <c r="AA5672" s="15" t="str">
        <f t="shared" si="1956"/>
        <v>9190,STEKENE,Paal,</v>
      </c>
      <c r="AB5672" s="15" t="str">
        <f t="shared" si="1957"/>
        <v/>
      </c>
    </row>
    <row r="5673" spans="1:28" x14ac:dyDescent="0.2">
      <c r="A5673">
        <v>125</v>
      </c>
      <c r="B5673">
        <v>209</v>
      </c>
      <c r="C5673">
        <v>9190</v>
      </c>
      <c r="D5673" t="s">
        <v>6179</v>
      </c>
      <c r="E5673" t="s">
        <v>6189</v>
      </c>
      <c r="F5673" t="str">
        <f t="shared" si="1936"/>
        <v>9190,STEKENE,Polken,</v>
      </c>
      <c r="G5673">
        <f t="shared" si="1937"/>
        <v>125</v>
      </c>
      <c r="H5673">
        <f t="shared" si="1937"/>
        <v>209</v>
      </c>
      <c r="I5673" s="15" t="str">
        <f t="shared" si="1938"/>
        <v/>
      </c>
      <c r="J5673" s="15" t="str">
        <f t="shared" si="1939"/>
        <v/>
      </c>
      <c r="K5673" s="15">
        <f t="shared" si="1940"/>
        <v>0</v>
      </c>
      <c r="L5673" s="15" t="str">
        <f t="shared" si="1941"/>
        <v>9190,STEKENE,Polken,</v>
      </c>
      <c r="M5673" s="15" t="str">
        <f t="shared" si="1942"/>
        <v/>
      </c>
      <c r="N5673" s="15" t="str">
        <f t="shared" si="1943"/>
        <v/>
      </c>
      <c r="O5673" s="15" t="str">
        <f t="shared" si="1944"/>
        <v/>
      </c>
      <c r="P5673" s="15">
        <f t="shared" si="1945"/>
        <v>0</v>
      </c>
      <c r="Q5673" s="15" t="str">
        <f t="shared" si="1946"/>
        <v>9190,STEKENE,Polken,</v>
      </c>
      <c r="R5673" s="15" t="str">
        <f t="shared" si="1947"/>
        <v/>
      </c>
      <c r="S5673" s="15" t="str">
        <f t="shared" si="1948"/>
        <v/>
      </c>
      <c r="T5673" s="15" t="str">
        <f t="shared" si="1949"/>
        <v/>
      </c>
      <c r="U5673" s="15">
        <f t="shared" si="1950"/>
        <v>0</v>
      </c>
      <c r="V5673" s="15" t="str">
        <f t="shared" si="1951"/>
        <v>9190,STEKENE,Polken,</v>
      </c>
      <c r="W5673" s="15" t="str">
        <f t="shared" si="1952"/>
        <v/>
      </c>
      <c r="X5673" s="15" t="str">
        <f t="shared" si="1953"/>
        <v/>
      </c>
      <c r="Y5673" s="15" t="str">
        <f t="shared" si="1954"/>
        <v/>
      </c>
      <c r="Z5673" s="15">
        <f t="shared" si="1955"/>
        <v>0</v>
      </c>
      <c r="AA5673" s="15" t="str">
        <f t="shared" si="1956"/>
        <v>9190,STEKENE,Polken,</v>
      </c>
      <c r="AB5673" s="15" t="str">
        <f t="shared" si="1957"/>
        <v/>
      </c>
    </row>
    <row r="5674" spans="1:28" x14ac:dyDescent="0.2">
      <c r="A5674">
        <v>127</v>
      </c>
      <c r="B5674">
        <v>211</v>
      </c>
      <c r="C5674">
        <v>9190</v>
      </c>
      <c r="D5674" t="s">
        <v>6179</v>
      </c>
      <c r="E5674" t="s">
        <v>6190</v>
      </c>
      <c r="F5674" t="str">
        <f t="shared" si="1936"/>
        <v>9190,STEKENE,Stekene,</v>
      </c>
      <c r="G5674">
        <f t="shared" si="1937"/>
        <v>127</v>
      </c>
      <c r="H5674">
        <f t="shared" si="1937"/>
        <v>211</v>
      </c>
      <c r="I5674" s="15" t="str">
        <f t="shared" si="1938"/>
        <v/>
      </c>
      <c r="J5674" s="15" t="str">
        <f t="shared" si="1939"/>
        <v/>
      </c>
      <c r="K5674" s="15">
        <f t="shared" si="1940"/>
        <v>0</v>
      </c>
      <c r="L5674" s="15" t="str">
        <f t="shared" si="1941"/>
        <v>9190,STEKENE,Stekene,</v>
      </c>
      <c r="M5674" s="15" t="str">
        <f t="shared" si="1942"/>
        <v/>
      </c>
      <c r="N5674" s="15" t="str">
        <f t="shared" si="1943"/>
        <v/>
      </c>
      <c r="O5674" s="15" t="str">
        <f t="shared" si="1944"/>
        <v/>
      </c>
      <c r="P5674" s="15">
        <f t="shared" si="1945"/>
        <v>0</v>
      </c>
      <c r="Q5674" s="15" t="str">
        <f t="shared" si="1946"/>
        <v>9190,STEKENE,Stekene,</v>
      </c>
      <c r="R5674" s="15" t="str">
        <f t="shared" si="1947"/>
        <v/>
      </c>
      <c r="S5674" s="15" t="str">
        <f t="shared" si="1948"/>
        <v/>
      </c>
      <c r="T5674" s="15" t="str">
        <f t="shared" si="1949"/>
        <v/>
      </c>
      <c r="U5674" s="15">
        <f t="shared" si="1950"/>
        <v>0</v>
      </c>
      <c r="V5674" s="15" t="str">
        <f t="shared" si="1951"/>
        <v>9190,STEKENE,Stekene,</v>
      </c>
      <c r="W5674" s="15" t="str">
        <f t="shared" si="1952"/>
        <v/>
      </c>
      <c r="X5674" s="15" t="str">
        <f t="shared" si="1953"/>
        <v/>
      </c>
      <c r="Y5674" s="15" t="str">
        <f t="shared" si="1954"/>
        <v/>
      </c>
      <c r="Z5674" s="15">
        <f t="shared" si="1955"/>
        <v>0</v>
      </c>
      <c r="AA5674" s="15" t="str">
        <f t="shared" si="1956"/>
        <v>9190,STEKENE,Stekene,</v>
      </c>
      <c r="AB5674" s="15" t="str">
        <f t="shared" si="1957"/>
        <v/>
      </c>
    </row>
    <row r="5675" spans="1:28" x14ac:dyDescent="0.2">
      <c r="A5675">
        <v>128</v>
      </c>
      <c r="B5675">
        <v>191</v>
      </c>
      <c r="C5675">
        <v>9200</v>
      </c>
      <c r="D5675" t="s">
        <v>6191</v>
      </c>
      <c r="E5675" t="s">
        <v>6192</v>
      </c>
      <c r="F5675" t="str">
        <f t="shared" si="1936"/>
        <v>9200,DENDERMONDE,Appels,</v>
      </c>
      <c r="G5675">
        <f t="shared" si="1937"/>
        <v>128</v>
      </c>
      <c r="H5675">
        <f t="shared" si="1937"/>
        <v>191</v>
      </c>
      <c r="I5675" s="15" t="str">
        <f t="shared" si="1938"/>
        <v/>
      </c>
      <c r="J5675" s="15" t="str">
        <f t="shared" si="1939"/>
        <v/>
      </c>
      <c r="K5675" s="15">
        <f t="shared" si="1940"/>
        <v>0</v>
      </c>
      <c r="L5675" s="15" t="str">
        <f t="shared" si="1941"/>
        <v>9200,DENDERMONDE,Appels,</v>
      </c>
      <c r="M5675" s="15" t="str">
        <f t="shared" si="1942"/>
        <v/>
      </c>
      <c r="N5675" s="15" t="str">
        <f t="shared" si="1943"/>
        <v/>
      </c>
      <c r="O5675" s="15" t="str">
        <f t="shared" si="1944"/>
        <v/>
      </c>
      <c r="P5675" s="15">
        <f t="shared" si="1945"/>
        <v>0</v>
      </c>
      <c r="Q5675" s="15" t="str">
        <f t="shared" si="1946"/>
        <v>9200,DENDERMONDE,Appels,</v>
      </c>
      <c r="R5675" s="15" t="str">
        <f t="shared" si="1947"/>
        <v/>
      </c>
      <c r="S5675" s="15" t="str">
        <f t="shared" si="1948"/>
        <v/>
      </c>
      <c r="T5675" s="15" t="str">
        <f t="shared" si="1949"/>
        <v/>
      </c>
      <c r="U5675" s="15">
        <f t="shared" si="1950"/>
        <v>0</v>
      </c>
      <c r="V5675" s="15" t="str">
        <f t="shared" si="1951"/>
        <v>9200,DENDERMONDE,Appels,</v>
      </c>
      <c r="W5675" s="15" t="str">
        <f t="shared" si="1952"/>
        <v/>
      </c>
      <c r="X5675" s="15" t="str">
        <f t="shared" si="1953"/>
        <v/>
      </c>
      <c r="Y5675" s="15" t="str">
        <f t="shared" si="1954"/>
        <v/>
      </c>
      <c r="Z5675" s="15">
        <f t="shared" si="1955"/>
        <v>0</v>
      </c>
      <c r="AA5675" s="15" t="str">
        <f t="shared" si="1956"/>
        <v>9200,DENDERMONDE,Appels,</v>
      </c>
      <c r="AB5675" s="15" t="str">
        <f t="shared" si="1957"/>
        <v/>
      </c>
    </row>
    <row r="5676" spans="1:28" x14ac:dyDescent="0.2">
      <c r="A5676">
        <v>135</v>
      </c>
      <c r="B5676">
        <v>191</v>
      </c>
      <c r="C5676">
        <v>9200</v>
      </c>
      <c r="D5676" t="s">
        <v>6191</v>
      </c>
      <c r="E5676" t="s">
        <v>6193</v>
      </c>
      <c r="F5676" t="str">
        <f t="shared" si="1936"/>
        <v>9200,DENDERMONDE,Baasrode,</v>
      </c>
      <c r="G5676">
        <f t="shared" si="1937"/>
        <v>135</v>
      </c>
      <c r="H5676">
        <f t="shared" si="1937"/>
        <v>191</v>
      </c>
      <c r="I5676" s="15" t="str">
        <f t="shared" si="1938"/>
        <v/>
      </c>
      <c r="J5676" s="15" t="str">
        <f t="shared" si="1939"/>
        <v/>
      </c>
      <c r="K5676" s="15">
        <f t="shared" si="1940"/>
        <v>0</v>
      </c>
      <c r="L5676" s="15" t="str">
        <f t="shared" si="1941"/>
        <v>9200,DENDERMONDE,Baasrode,</v>
      </c>
      <c r="M5676" s="15" t="str">
        <f t="shared" si="1942"/>
        <v/>
      </c>
      <c r="N5676" s="15" t="str">
        <f t="shared" si="1943"/>
        <v/>
      </c>
      <c r="O5676" s="15" t="str">
        <f t="shared" si="1944"/>
        <v/>
      </c>
      <c r="P5676" s="15">
        <f t="shared" si="1945"/>
        <v>0</v>
      </c>
      <c r="Q5676" s="15" t="str">
        <f t="shared" si="1946"/>
        <v>9200,DENDERMONDE,Baasrode,</v>
      </c>
      <c r="R5676" s="15" t="str">
        <f t="shared" si="1947"/>
        <v/>
      </c>
      <c r="S5676" s="15" t="str">
        <f t="shared" si="1948"/>
        <v/>
      </c>
      <c r="T5676" s="15" t="str">
        <f t="shared" si="1949"/>
        <v/>
      </c>
      <c r="U5676" s="15">
        <f t="shared" si="1950"/>
        <v>0</v>
      </c>
      <c r="V5676" s="15" t="str">
        <f t="shared" si="1951"/>
        <v>9200,DENDERMONDE,Baasrode,</v>
      </c>
      <c r="W5676" s="15" t="str">
        <f t="shared" si="1952"/>
        <v/>
      </c>
      <c r="X5676" s="15" t="str">
        <f t="shared" si="1953"/>
        <v/>
      </c>
      <c r="Y5676" s="15" t="str">
        <f t="shared" si="1954"/>
        <v/>
      </c>
      <c r="Z5676" s="15">
        <f t="shared" si="1955"/>
        <v>0</v>
      </c>
      <c r="AA5676" s="15" t="str">
        <f t="shared" si="1956"/>
        <v>9200,DENDERMONDE,Baasrode,</v>
      </c>
      <c r="AB5676" s="15" t="str">
        <f t="shared" si="1957"/>
        <v/>
      </c>
    </row>
    <row r="5677" spans="1:28" x14ac:dyDescent="0.2">
      <c r="A5677">
        <v>132</v>
      </c>
      <c r="B5677">
        <v>191</v>
      </c>
      <c r="C5677">
        <v>9200</v>
      </c>
      <c r="D5677" t="s">
        <v>6191</v>
      </c>
      <c r="E5677" t="s">
        <v>6194</v>
      </c>
      <c r="F5677" t="str">
        <f t="shared" si="1936"/>
        <v>9200,DENDERMONDE,Dendermonde,</v>
      </c>
      <c r="G5677">
        <f t="shared" si="1937"/>
        <v>132</v>
      </c>
      <c r="H5677">
        <f t="shared" si="1937"/>
        <v>191</v>
      </c>
      <c r="I5677" s="15" t="str">
        <f t="shared" si="1938"/>
        <v/>
      </c>
      <c r="J5677" s="15" t="str">
        <f t="shared" si="1939"/>
        <v/>
      </c>
      <c r="K5677" s="15">
        <f t="shared" si="1940"/>
        <v>0</v>
      </c>
      <c r="L5677" s="15" t="str">
        <f t="shared" si="1941"/>
        <v>9200,DENDERMONDE,Dendermonde,</v>
      </c>
      <c r="M5677" s="15" t="str">
        <f t="shared" si="1942"/>
        <v/>
      </c>
      <c r="N5677" s="15" t="str">
        <f t="shared" si="1943"/>
        <v/>
      </c>
      <c r="O5677" s="15" t="str">
        <f t="shared" si="1944"/>
        <v/>
      </c>
      <c r="P5677" s="15">
        <f t="shared" si="1945"/>
        <v>0</v>
      </c>
      <c r="Q5677" s="15" t="str">
        <f t="shared" si="1946"/>
        <v>9200,DENDERMONDE,Dendermonde,</v>
      </c>
      <c r="R5677" s="15" t="str">
        <f t="shared" si="1947"/>
        <v/>
      </c>
      <c r="S5677" s="15" t="str">
        <f t="shared" si="1948"/>
        <v/>
      </c>
      <c r="T5677" s="15" t="str">
        <f t="shared" si="1949"/>
        <v/>
      </c>
      <c r="U5677" s="15">
        <f t="shared" si="1950"/>
        <v>0</v>
      </c>
      <c r="V5677" s="15" t="str">
        <f t="shared" si="1951"/>
        <v>9200,DENDERMONDE,Dendermonde,</v>
      </c>
      <c r="W5677" s="15" t="str">
        <f t="shared" si="1952"/>
        <v/>
      </c>
      <c r="X5677" s="15" t="str">
        <f t="shared" si="1953"/>
        <v/>
      </c>
      <c r="Y5677" s="15" t="str">
        <f t="shared" si="1954"/>
        <v/>
      </c>
      <c r="Z5677" s="15">
        <f t="shared" si="1955"/>
        <v>0</v>
      </c>
      <c r="AA5677" s="15" t="str">
        <f t="shared" si="1956"/>
        <v>9200,DENDERMONDE,Dendermonde,</v>
      </c>
      <c r="AB5677" s="15" t="str">
        <f t="shared" si="1957"/>
        <v/>
      </c>
    </row>
    <row r="5678" spans="1:28" x14ac:dyDescent="0.2">
      <c r="A5678">
        <v>132</v>
      </c>
      <c r="B5678">
        <v>194</v>
      </c>
      <c r="C5678">
        <v>9200</v>
      </c>
      <c r="D5678" t="s">
        <v>6191</v>
      </c>
      <c r="E5678" t="s">
        <v>6195</v>
      </c>
      <c r="F5678" t="str">
        <f t="shared" si="1936"/>
        <v>9200,DENDERMONDE,Grembergen,</v>
      </c>
      <c r="G5678">
        <f t="shared" si="1937"/>
        <v>132</v>
      </c>
      <c r="H5678">
        <f t="shared" si="1937"/>
        <v>194</v>
      </c>
      <c r="I5678" s="15" t="str">
        <f t="shared" si="1938"/>
        <v/>
      </c>
      <c r="J5678" s="15" t="str">
        <f t="shared" si="1939"/>
        <v/>
      </c>
      <c r="K5678" s="15">
        <f t="shared" si="1940"/>
        <v>0</v>
      </c>
      <c r="L5678" s="15" t="str">
        <f t="shared" si="1941"/>
        <v>9200,DENDERMONDE,Grembergen,</v>
      </c>
      <c r="M5678" s="15" t="str">
        <f t="shared" si="1942"/>
        <v/>
      </c>
      <c r="N5678" s="15" t="str">
        <f t="shared" si="1943"/>
        <v/>
      </c>
      <c r="O5678" s="15" t="str">
        <f t="shared" si="1944"/>
        <v/>
      </c>
      <c r="P5678" s="15">
        <f t="shared" si="1945"/>
        <v>0</v>
      </c>
      <c r="Q5678" s="15" t="str">
        <f t="shared" si="1946"/>
        <v>9200,DENDERMONDE,Grembergen,</v>
      </c>
      <c r="R5678" s="15" t="str">
        <f t="shared" si="1947"/>
        <v/>
      </c>
      <c r="S5678" s="15" t="str">
        <f t="shared" si="1948"/>
        <v/>
      </c>
      <c r="T5678" s="15" t="str">
        <f t="shared" si="1949"/>
        <v/>
      </c>
      <c r="U5678" s="15">
        <f t="shared" si="1950"/>
        <v>0</v>
      </c>
      <c r="V5678" s="15" t="str">
        <f t="shared" si="1951"/>
        <v>9200,DENDERMONDE,Grembergen,</v>
      </c>
      <c r="W5678" s="15" t="str">
        <f t="shared" si="1952"/>
        <v/>
      </c>
      <c r="X5678" s="15" t="str">
        <f t="shared" si="1953"/>
        <v/>
      </c>
      <c r="Y5678" s="15" t="str">
        <f t="shared" si="1954"/>
        <v/>
      </c>
      <c r="Z5678" s="15">
        <f t="shared" si="1955"/>
        <v>0</v>
      </c>
      <c r="AA5678" s="15" t="str">
        <f t="shared" si="1956"/>
        <v>9200,DENDERMONDE,Grembergen,</v>
      </c>
      <c r="AB5678" s="15" t="str">
        <f t="shared" si="1957"/>
        <v/>
      </c>
    </row>
    <row r="5679" spans="1:28" x14ac:dyDescent="0.2">
      <c r="A5679">
        <v>129</v>
      </c>
      <c r="B5679">
        <v>192</v>
      </c>
      <c r="C5679">
        <v>9200</v>
      </c>
      <c r="D5679" t="s">
        <v>6191</v>
      </c>
      <c r="E5679" t="s">
        <v>6196</v>
      </c>
      <c r="F5679" t="str">
        <f t="shared" si="1936"/>
        <v>9200,DENDERMONDE,Meerdam,</v>
      </c>
      <c r="G5679">
        <f t="shared" si="1937"/>
        <v>129</v>
      </c>
      <c r="H5679">
        <f t="shared" si="1937"/>
        <v>192</v>
      </c>
      <c r="I5679" s="15" t="str">
        <f t="shared" si="1938"/>
        <v/>
      </c>
      <c r="J5679" s="15" t="str">
        <f t="shared" si="1939"/>
        <v/>
      </c>
      <c r="K5679" s="15">
        <f t="shared" si="1940"/>
        <v>0</v>
      </c>
      <c r="L5679" s="15" t="str">
        <f t="shared" si="1941"/>
        <v>9200,DENDERMONDE,Meerdam,</v>
      </c>
      <c r="M5679" s="15" t="str">
        <f t="shared" si="1942"/>
        <v/>
      </c>
      <c r="N5679" s="15" t="str">
        <f t="shared" si="1943"/>
        <v/>
      </c>
      <c r="O5679" s="15" t="str">
        <f t="shared" si="1944"/>
        <v/>
      </c>
      <c r="P5679" s="15">
        <f t="shared" si="1945"/>
        <v>0</v>
      </c>
      <c r="Q5679" s="15" t="str">
        <f t="shared" si="1946"/>
        <v>9200,DENDERMONDE,Meerdam,</v>
      </c>
      <c r="R5679" s="15" t="str">
        <f t="shared" si="1947"/>
        <v/>
      </c>
      <c r="S5679" s="15" t="str">
        <f t="shared" si="1948"/>
        <v/>
      </c>
      <c r="T5679" s="15" t="str">
        <f t="shared" si="1949"/>
        <v/>
      </c>
      <c r="U5679" s="15">
        <f t="shared" si="1950"/>
        <v>0</v>
      </c>
      <c r="V5679" s="15" t="str">
        <f t="shared" si="1951"/>
        <v>9200,DENDERMONDE,Meerdam,</v>
      </c>
      <c r="W5679" s="15" t="str">
        <f t="shared" si="1952"/>
        <v/>
      </c>
      <c r="X5679" s="15" t="str">
        <f t="shared" si="1953"/>
        <v/>
      </c>
      <c r="Y5679" s="15" t="str">
        <f t="shared" si="1954"/>
        <v/>
      </c>
      <c r="Z5679" s="15">
        <f t="shared" si="1955"/>
        <v>0</v>
      </c>
      <c r="AA5679" s="15" t="str">
        <f t="shared" si="1956"/>
        <v>9200,DENDERMONDE,Meerdam,</v>
      </c>
      <c r="AB5679" s="15" t="str">
        <f t="shared" si="1957"/>
        <v/>
      </c>
    </row>
    <row r="5680" spans="1:28" x14ac:dyDescent="0.2">
      <c r="A5680">
        <v>129</v>
      </c>
      <c r="B5680">
        <v>187</v>
      </c>
      <c r="C5680">
        <v>9200</v>
      </c>
      <c r="D5680" t="s">
        <v>6191</v>
      </c>
      <c r="E5680" t="s">
        <v>6197</v>
      </c>
      <c r="F5680" t="str">
        <f t="shared" si="1936"/>
        <v>9200,DENDERMONDE,Mespelare,</v>
      </c>
      <c r="G5680">
        <f t="shared" si="1937"/>
        <v>129</v>
      </c>
      <c r="H5680">
        <f t="shared" si="1937"/>
        <v>187</v>
      </c>
      <c r="I5680" s="15" t="str">
        <f t="shared" si="1938"/>
        <v/>
      </c>
      <c r="J5680" s="15" t="str">
        <f t="shared" si="1939"/>
        <v/>
      </c>
      <c r="K5680" s="15">
        <f t="shared" si="1940"/>
        <v>0</v>
      </c>
      <c r="L5680" s="15" t="str">
        <f t="shared" si="1941"/>
        <v>9200,DENDERMONDE,Mespelare,</v>
      </c>
      <c r="M5680" s="15" t="str">
        <f t="shared" si="1942"/>
        <v/>
      </c>
      <c r="N5680" s="15" t="str">
        <f t="shared" si="1943"/>
        <v/>
      </c>
      <c r="O5680" s="15" t="str">
        <f t="shared" si="1944"/>
        <v/>
      </c>
      <c r="P5680" s="15">
        <f t="shared" si="1945"/>
        <v>0</v>
      </c>
      <c r="Q5680" s="15" t="str">
        <f t="shared" si="1946"/>
        <v>9200,DENDERMONDE,Mespelare,</v>
      </c>
      <c r="R5680" s="15" t="str">
        <f t="shared" si="1947"/>
        <v/>
      </c>
      <c r="S5680" s="15" t="str">
        <f t="shared" si="1948"/>
        <v/>
      </c>
      <c r="T5680" s="15" t="str">
        <f t="shared" si="1949"/>
        <v/>
      </c>
      <c r="U5680" s="15">
        <f t="shared" si="1950"/>
        <v>0</v>
      </c>
      <c r="V5680" s="15" t="str">
        <f t="shared" si="1951"/>
        <v>9200,DENDERMONDE,Mespelare,</v>
      </c>
      <c r="W5680" s="15" t="str">
        <f t="shared" si="1952"/>
        <v/>
      </c>
      <c r="X5680" s="15" t="str">
        <f t="shared" si="1953"/>
        <v/>
      </c>
      <c r="Y5680" s="15" t="str">
        <f t="shared" si="1954"/>
        <v/>
      </c>
      <c r="Z5680" s="15">
        <f t="shared" si="1955"/>
        <v>0</v>
      </c>
      <c r="AA5680" s="15" t="str">
        <f t="shared" si="1956"/>
        <v>9200,DENDERMONDE,Mespelare,</v>
      </c>
      <c r="AB5680" s="15" t="str">
        <f t="shared" si="1957"/>
        <v/>
      </c>
    </row>
    <row r="5681" spans="1:28" x14ac:dyDescent="0.2">
      <c r="A5681">
        <v>127</v>
      </c>
      <c r="B5681">
        <v>188</v>
      </c>
      <c r="C5681">
        <v>9200</v>
      </c>
      <c r="D5681" t="s">
        <v>6191</v>
      </c>
      <c r="E5681" t="s">
        <v>6198</v>
      </c>
      <c r="F5681" t="str">
        <f t="shared" si="1936"/>
        <v>9200,DENDERMONDE,Oudegem,</v>
      </c>
      <c r="G5681">
        <f t="shared" si="1937"/>
        <v>127</v>
      </c>
      <c r="H5681">
        <f t="shared" si="1937"/>
        <v>188</v>
      </c>
      <c r="I5681" s="15" t="str">
        <f t="shared" si="1938"/>
        <v/>
      </c>
      <c r="J5681" s="15" t="str">
        <f t="shared" si="1939"/>
        <v/>
      </c>
      <c r="K5681" s="15">
        <f t="shared" si="1940"/>
        <v>0</v>
      </c>
      <c r="L5681" s="15" t="str">
        <f t="shared" si="1941"/>
        <v>9200,DENDERMONDE,Oudegem,</v>
      </c>
      <c r="M5681" s="15" t="str">
        <f t="shared" si="1942"/>
        <v/>
      </c>
      <c r="N5681" s="15" t="str">
        <f t="shared" si="1943"/>
        <v/>
      </c>
      <c r="O5681" s="15" t="str">
        <f t="shared" si="1944"/>
        <v/>
      </c>
      <c r="P5681" s="15">
        <f t="shared" si="1945"/>
        <v>0</v>
      </c>
      <c r="Q5681" s="15" t="str">
        <f t="shared" si="1946"/>
        <v>9200,DENDERMONDE,Oudegem,</v>
      </c>
      <c r="R5681" s="15" t="str">
        <f t="shared" si="1947"/>
        <v/>
      </c>
      <c r="S5681" s="15" t="str">
        <f t="shared" si="1948"/>
        <v/>
      </c>
      <c r="T5681" s="15" t="str">
        <f t="shared" si="1949"/>
        <v/>
      </c>
      <c r="U5681" s="15">
        <f t="shared" si="1950"/>
        <v>0</v>
      </c>
      <c r="V5681" s="15" t="str">
        <f t="shared" si="1951"/>
        <v>9200,DENDERMONDE,Oudegem,</v>
      </c>
      <c r="W5681" s="15" t="str">
        <f t="shared" si="1952"/>
        <v/>
      </c>
      <c r="X5681" s="15" t="str">
        <f t="shared" si="1953"/>
        <v/>
      </c>
      <c r="Y5681" s="15" t="str">
        <f t="shared" si="1954"/>
        <v/>
      </c>
      <c r="Z5681" s="15">
        <f t="shared" si="1955"/>
        <v>0</v>
      </c>
      <c r="AA5681" s="15" t="str">
        <f t="shared" si="1956"/>
        <v>9200,DENDERMONDE,Oudegem,</v>
      </c>
      <c r="AB5681" s="15" t="str">
        <f t="shared" si="1957"/>
        <v/>
      </c>
    </row>
    <row r="5682" spans="1:28" x14ac:dyDescent="0.2">
      <c r="A5682">
        <v>135</v>
      </c>
      <c r="B5682">
        <v>191</v>
      </c>
      <c r="C5682">
        <v>9200</v>
      </c>
      <c r="D5682" t="s">
        <v>6191</v>
      </c>
      <c r="E5682" t="s">
        <v>6199</v>
      </c>
      <c r="F5682" t="str">
        <f t="shared" si="1936"/>
        <v>9200,DENDERMONDE,Schippersdijk,</v>
      </c>
      <c r="G5682">
        <f t="shared" si="1937"/>
        <v>135</v>
      </c>
      <c r="H5682">
        <f t="shared" si="1937"/>
        <v>191</v>
      </c>
      <c r="I5682" s="15" t="str">
        <f t="shared" si="1938"/>
        <v/>
      </c>
      <c r="J5682" s="15" t="str">
        <f t="shared" si="1939"/>
        <v/>
      </c>
      <c r="K5682" s="15">
        <f t="shared" si="1940"/>
        <v>0</v>
      </c>
      <c r="L5682" s="15" t="str">
        <f t="shared" si="1941"/>
        <v>9200,DENDERMONDE,Schippersdijk,</v>
      </c>
      <c r="M5682" s="15" t="str">
        <f t="shared" si="1942"/>
        <v/>
      </c>
      <c r="N5682" s="15" t="str">
        <f t="shared" si="1943"/>
        <v/>
      </c>
      <c r="O5682" s="15" t="str">
        <f t="shared" si="1944"/>
        <v/>
      </c>
      <c r="P5682" s="15">
        <f t="shared" si="1945"/>
        <v>0</v>
      </c>
      <c r="Q5682" s="15" t="str">
        <f t="shared" si="1946"/>
        <v>9200,DENDERMONDE,Schippersdijk,</v>
      </c>
      <c r="R5682" s="15" t="str">
        <f t="shared" si="1947"/>
        <v/>
      </c>
      <c r="S5682" s="15" t="str">
        <f t="shared" si="1948"/>
        <v/>
      </c>
      <c r="T5682" s="15" t="str">
        <f t="shared" si="1949"/>
        <v/>
      </c>
      <c r="U5682" s="15">
        <f t="shared" si="1950"/>
        <v>0</v>
      </c>
      <c r="V5682" s="15" t="str">
        <f t="shared" si="1951"/>
        <v>9200,DENDERMONDE,Schippersdijk,</v>
      </c>
      <c r="W5682" s="15" t="str">
        <f t="shared" si="1952"/>
        <v/>
      </c>
      <c r="X5682" s="15" t="str">
        <f t="shared" si="1953"/>
        <v/>
      </c>
      <c r="Y5682" s="15" t="str">
        <f t="shared" si="1954"/>
        <v/>
      </c>
      <c r="Z5682" s="15">
        <f t="shared" si="1955"/>
        <v>0</v>
      </c>
      <c r="AA5682" s="15" t="str">
        <f t="shared" si="1956"/>
        <v>9200,DENDERMONDE,Schippersdijk,</v>
      </c>
      <c r="AB5682" s="15" t="str">
        <f t="shared" si="1957"/>
        <v/>
      </c>
    </row>
    <row r="5683" spans="1:28" x14ac:dyDescent="0.2">
      <c r="A5683">
        <v>125</v>
      </c>
      <c r="B5683">
        <v>188</v>
      </c>
      <c r="C5683">
        <v>9200</v>
      </c>
      <c r="D5683" t="s">
        <v>6191</v>
      </c>
      <c r="E5683" t="s">
        <v>1379</v>
      </c>
      <c r="F5683" t="str">
        <f t="shared" si="1936"/>
        <v>9200,DENDERMONDE,Schoonaarde,</v>
      </c>
      <c r="G5683">
        <f t="shared" si="1937"/>
        <v>125</v>
      </c>
      <c r="H5683">
        <f t="shared" si="1937"/>
        <v>188</v>
      </c>
      <c r="I5683" s="15" t="str">
        <f t="shared" si="1938"/>
        <v/>
      </c>
      <c r="J5683" s="15" t="str">
        <f t="shared" si="1939"/>
        <v/>
      </c>
      <c r="K5683" s="15">
        <f t="shared" si="1940"/>
        <v>0</v>
      </c>
      <c r="L5683" s="15" t="str">
        <f t="shared" si="1941"/>
        <v>9200,DENDERMONDE,Schoonaarde,</v>
      </c>
      <c r="M5683" s="15" t="str">
        <f t="shared" si="1942"/>
        <v/>
      </c>
      <c r="N5683" s="15" t="str">
        <f t="shared" si="1943"/>
        <v/>
      </c>
      <c r="O5683" s="15" t="str">
        <f t="shared" si="1944"/>
        <v/>
      </c>
      <c r="P5683" s="15">
        <f t="shared" si="1945"/>
        <v>0</v>
      </c>
      <c r="Q5683" s="15" t="str">
        <f t="shared" si="1946"/>
        <v>9200,DENDERMONDE,Schoonaarde,</v>
      </c>
      <c r="R5683" s="15" t="str">
        <f t="shared" si="1947"/>
        <v/>
      </c>
      <c r="S5683" s="15" t="str">
        <f t="shared" si="1948"/>
        <v/>
      </c>
      <c r="T5683" s="15" t="str">
        <f t="shared" si="1949"/>
        <v/>
      </c>
      <c r="U5683" s="15">
        <f t="shared" si="1950"/>
        <v>0</v>
      </c>
      <c r="V5683" s="15" t="str">
        <f t="shared" si="1951"/>
        <v>9200,DENDERMONDE,Schoonaarde,</v>
      </c>
      <c r="W5683" s="15" t="str">
        <f t="shared" si="1952"/>
        <v/>
      </c>
      <c r="X5683" s="15" t="str">
        <f t="shared" si="1953"/>
        <v/>
      </c>
      <c r="Y5683" s="15" t="str">
        <f t="shared" si="1954"/>
        <v/>
      </c>
      <c r="Z5683" s="15">
        <f t="shared" si="1955"/>
        <v>0</v>
      </c>
      <c r="AA5683" s="15" t="str">
        <f t="shared" si="1956"/>
        <v>9200,DENDERMONDE,Schoonaarde,</v>
      </c>
      <c r="AB5683" s="15" t="str">
        <f t="shared" si="1957"/>
        <v/>
      </c>
    </row>
    <row r="5684" spans="1:28" x14ac:dyDescent="0.2">
      <c r="A5684">
        <v>133</v>
      </c>
      <c r="B5684">
        <v>190</v>
      </c>
      <c r="C5684">
        <v>9200</v>
      </c>
      <c r="D5684" t="s">
        <v>6191</v>
      </c>
      <c r="E5684" t="s">
        <v>6200</v>
      </c>
      <c r="F5684" t="str">
        <f t="shared" si="1936"/>
        <v>9200,DENDERMONDE,Sint-Gillis,</v>
      </c>
      <c r="G5684">
        <f t="shared" si="1937"/>
        <v>133</v>
      </c>
      <c r="H5684">
        <f t="shared" si="1937"/>
        <v>190</v>
      </c>
      <c r="I5684" s="15" t="str">
        <f t="shared" si="1938"/>
        <v/>
      </c>
      <c r="J5684" s="15" t="str">
        <f t="shared" si="1939"/>
        <v/>
      </c>
      <c r="K5684" s="15">
        <f t="shared" si="1940"/>
        <v>0</v>
      </c>
      <c r="L5684" s="15" t="str">
        <f t="shared" si="1941"/>
        <v>9200,DENDERMONDE,Sint-Gillis,</v>
      </c>
      <c r="M5684" s="15" t="str">
        <f t="shared" si="1942"/>
        <v/>
      </c>
      <c r="N5684" s="15" t="str">
        <f t="shared" si="1943"/>
        <v/>
      </c>
      <c r="O5684" s="15" t="str">
        <f t="shared" si="1944"/>
        <v/>
      </c>
      <c r="P5684" s="15">
        <f t="shared" si="1945"/>
        <v>0</v>
      </c>
      <c r="Q5684" s="15" t="str">
        <f t="shared" si="1946"/>
        <v>9200,DENDERMONDE,Sint-Gillis,</v>
      </c>
      <c r="R5684" s="15" t="str">
        <f t="shared" si="1947"/>
        <v/>
      </c>
      <c r="S5684" s="15" t="str">
        <f t="shared" si="1948"/>
        <v/>
      </c>
      <c r="T5684" s="15" t="str">
        <f t="shared" si="1949"/>
        <v/>
      </c>
      <c r="U5684" s="15">
        <f t="shared" si="1950"/>
        <v>0</v>
      </c>
      <c r="V5684" s="15" t="str">
        <f t="shared" si="1951"/>
        <v>9200,DENDERMONDE,Sint-Gillis,</v>
      </c>
      <c r="W5684" s="15" t="str">
        <f t="shared" si="1952"/>
        <v/>
      </c>
      <c r="X5684" s="15" t="str">
        <f t="shared" si="1953"/>
        <v/>
      </c>
      <c r="Y5684" s="15" t="str">
        <f t="shared" si="1954"/>
        <v/>
      </c>
      <c r="Z5684" s="15">
        <f t="shared" si="1955"/>
        <v>0</v>
      </c>
      <c r="AA5684" s="15" t="str">
        <f t="shared" si="1956"/>
        <v>9200,DENDERMONDE,Sint-Gillis,</v>
      </c>
      <c r="AB5684" s="15" t="str">
        <f t="shared" si="1957"/>
        <v/>
      </c>
    </row>
    <row r="5685" spans="1:28" x14ac:dyDescent="0.2">
      <c r="A5685">
        <v>133</v>
      </c>
      <c r="B5685">
        <v>193</v>
      </c>
      <c r="C5685">
        <v>9200</v>
      </c>
      <c r="D5685" t="s">
        <v>6191</v>
      </c>
      <c r="E5685" t="s">
        <v>6201</v>
      </c>
      <c r="F5685" t="str">
        <f t="shared" si="1936"/>
        <v>9200,DENDERMONDE,Vlassenbroek,</v>
      </c>
      <c r="G5685">
        <f t="shared" si="1937"/>
        <v>133</v>
      </c>
      <c r="H5685">
        <f t="shared" si="1937"/>
        <v>193</v>
      </c>
      <c r="I5685" s="15" t="str">
        <f t="shared" si="1938"/>
        <v/>
      </c>
      <c r="J5685" s="15" t="str">
        <f t="shared" si="1939"/>
        <v/>
      </c>
      <c r="K5685" s="15">
        <f t="shared" si="1940"/>
        <v>0</v>
      </c>
      <c r="L5685" s="15" t="str">
        <f t="shared" si="1941"/>
        <v>9200,DENDERMONDE,Vlassenbroek,</v>
      </c>
      <c r="M5685" s="15" t="str">
        <f t="shared" si="1942"/>
        <v/>
      </c>
      <c r="N5685" s="15" t="str">
        <f t="shared" si="1943"/>
        <v/>
      </c>
      <c r="O5685" s="15" t="str">
        <f t="shared" si="1944"/>
        <v/>
      </c>
      <c r="P5685" s="15">
        <f t="shared" si="1945"/>
        <v>0</v>
      </c>
      <c r="Q5685" s="15" t="str">
        <f t="shared" si="1946"/>
        <v>9200,DENDERMONDE,Vlassenbroek,</v>
      </c>
      <c r="R5685" s="15" t="str">
        <f t="shared" si="1947"/>
        <v/>
      </c>
      <c r="S5685" s="15" t="str">
        <f t="shared" si="1948"/>
        <v/>
      </c>
      <c r="T5685" s="15" t="str">
        <f t="shared" si="1949"/>
        <v/>
      </c>
      <c r="U5685" s="15">
        <f t="shared" si="1950"/>
        <v>0</v>
      </c>
      <c r="V5685" s="15" t="str">
        <f t="shared" si="1951"/>
        <v>9200,DENDERMONDE,Vlassenbroek,</v>
      </c>
      <c r="W5685" s="15" t="str">
        <f t="shared" si="1952"/>
        <v/>
      </c>
      <c r="X5685" s="15" t="str">
        <f t="shared" si="1953"/>
        <v/>
      </c>
      <c r="Y5685" s="15" t="str">
        <f t="shared" si="1954"/>
        <v/>
      </c>
      <c r="Z5685" s="15">
        <f t="shared" si="1955"/>
        <v>0</v>
      </c>
      <c r="AA5685" s="15" t="str">
        <f t="shared" si="1956"/>
        <v>9200,DENDERMONDE,Vlassenbroek,</v>
      </c>
      <c r="AB5685" s="15" t="str">
        <f t="shared" si="1957"/>
        <v/>
      </c>
    </row>
    <row r="5686" spans="1:28" x14ac:dyDescent="0.2">
      <c r="A5686">
        <v>131</v>
      </c>
      <c r="B5686">
        <v>190</v>
      </c>
      <c r="C5686">
        <v>9200</v>
      </c>
      <c r="D5686" t="s">
        <v>6191</v>
      </c>
      <c r="E5686" t="s">
        <v>6202</v>
      </c>
      <c r="F5686" t="str">
        <f t="shared" si="1936"/>
        <v>9200,DENDERMONDE,Wastijne,</v>
      </c>
      <c r="G5686">
        <f t="shared" si="1937"/>
        <v>131</v>
      </c>
      <c r="H5686">
        <f t="shared" si="1937"/>
        <v>190</v>
      </c>
      <c r="I5686" s="15" t="str">
        <f t="shared" si="1938"/>
        <v/>
      </c>
      <c r="J5686" s="15" t="str">
        <f t="shared" si="1939"/>
        <v/>
      </c>
      <c r="K5686" s="15">
        <f t="shared" si="1940"/>
        <v>0</v>
      </c>
      <c r="L5686" s="15" t="str">
        <f t="shared" si="1941"/>
        <v>9200,DENDERMONDE,Wastijne,</v>
      </c>
      <c r="M5686" s="15" t="str">
        <f t="shared" si="1942"/>
        <v/>
      </c>
      <c r="N5686" s="15" t="str">
        <f t="shared" si="1943"/>
        <v/>
      </c>
      <c r="O5686" s="15" t="str">
        <f t="shared" si="1944"/>
        <v/>
      </c>
      <c r="P5686" s="15">
        <f t="shared" si="1945"/>
        <v>0</v>
      </c>
      <c r="Q5686" s="15" t="str">
        <f t="shared" si="1946"/>
        <v>9200,DENDERMONDE,Wastijne,</v>
      </c>
      <c r="R5686" s="15" t="str">
        <f t="shared" si="1947"/>
        <v/>
      </c>
      <c r="S5686" s="15" t="str">
        <f t="shared" si="1948"/>
        <v/>
      </c>
      <c r="T5686" s="15" t="str">
        <f t="shared" si="1949"/>
        <v/>
      </c>
      <c r="U5686" s="15">
        <f t="shared" si="1950"/>
        <v>0</v>
      </c>
      <c r="V5686" s="15" t="str">
        <f t="shared" si="1951"/>
        <v>9200,DENDERMONDE,Wastijne,</v>
      </c>
      <c r="W5686" s="15" t="str">
        <f t="shared" si="1952"/>
        <v/>
      </c>
      <c r="X5686" s="15" t="str">
        <f t="shared" si="1953"/>
        <v/>
      </c>
      <c r="Y5686" s="15" t="str">
        <f t="shared" si="1954"/>
        <v/>
      </c>
      <c r="Z5686" s="15">
        <f t="shared" si="1955"/>
        <v>0</v>
      </c>
      <c r="AA5686" s="15" t="str">
        <f t="shared" si="1956"/>
        <v>9200,DENDERMONDE,Wastijne,</v>
      </c>
      <c r="AB5686" s="15" t="str">
        <f t="shared" si="1957"/>
        <v/>
      </c>
    </row>
    <row r="5687" spans="1:28" x14ac:dyDescent="0.2">
      <c r="A5687">
        <v>135</v>
      </c>
      <c r="B5687">
        <v>198</v>
      </c>
      <c r="C5687">
        <v>9220</v>
      </c>
      <c r="D5687" t="s">
        <v>6203</v>
      </c>
      <c r="E5687" t="s">
        <v>6204</v>
      </c>
      <c r="F5687" t="str">
        <f t="shared" si="1936"/>
        <v>9220,HAMME,Driegoten,</v>
      </c>
      <c r="G5687">
        <f t="shared" si="1937"/>
        <v>135</v>
      </c>
      <c r="H5687">
        <f t="shared" si="1937"/>
        <v>198</v>
      </c>
      <c r="I5687" s="15" t="str">
        <f t="shared" si="1938"/>
        <v/>
      </c>
      <c r="J5687" s="15" t="str">
        <f t="shared" si="1939"/>
        <v/>
      </c>
      <c r="K5687" s="15">
        <f t="shared" si="1940"/>
        <v>0</v>
      </c>
      <c r="L5687" s="15" t="str">
        <f t="shared" si="1941"/>
        <v>9220,HAMME,Driegoten,</v>
      </c>
      <c r="M5687" s="15" t="str">
        <f t="shared" si="1942"/>
        <v/>
      </c>
      <c r="N5687" s="15" t="str">
        <f t="shared" si="1943"/>
        <v/>
      </c>
      <c r="O5687" s="15" t="str">
        <f t="shared" si="1944"/>
        <v/>
      </c>
      <c r="P5687" s="15">
        <f t="shared" si="1945"/>
        <v>0</v>
      </c>
      <c r="Q5687" s="15" t="str">
        <f t="shared" si="1946"/>
        <v>9220,HAMME,Driegoten,</v>
      </c>
      <c r="R5687" s="15" t="str">
        <f t="shared" si="1947"/>
        <v/>
      </c>
      <c r="S5687" s="15" t="str">
        <f t="shared" si="1948"/>
        <v/>
      </c>
      <c r="T5687" s="15" t="str">
        <f t="shared" si="1949"/>
        <v/>
      </c>
      <c r="U5687" s="15">
        <f t="shared" si="1950"/>
        <v>0</v>
      </c>
      <c r="V5687" s="15" t="str">
        <f t="shared" si="1951"/>
        <v>9220,HAMME,Driegoten,</v>
      </c>
      <c r="W5687" s="15" t="str">
        <f t="shared" si="1952"/>
        <v/>
      </c>
      <c r="X5687" s="15" t="str">
        <f t="shared" si="1953"/>
        <v/>
      </c>
      <c r="Y5687" s="15" t="str">
        <f t="shared" si="1954"/>
        <v/>
      </c>
      <c r="Z5687" s="15">
        <f t="shared" si="1955"/>
        <v>0</v>
      </c>
      <c r="AA5687" s="15" t="str">
        <f t="shared" si="1956"/>
        <v>9220,HAMME,Driegoten,</v>
      </c>
      <c r="AB5687" s="15" t="str">
        <f t="shared" si="1957"/>
        <v/>
      </c>
    </row>
    <row r="5688" spans="1:28" x14ac:dyDescent="0.2">
      <c r="A5688">
        <v>131</v>
      </c>
      <c r="B5688">
        <v>198</v>
      </c>
      <c r="C5688">
        <v>9220</v>
      </c>
      <c r="D5688" t="s">
        <v>6203</v>
      </c>
      <c r="E5688" t="s">
        <v>1180</v>
      </c>
      <c r="F5688" t="str">
        <f t="shared" si="1936"/>
        <v>9220,HAMME,Dries,</v>
      </c>
      <c r="G5688">
        <f t="shared" si="1937"/>
        <v>131</v>
      </c>
      <c r="H5688">
        <f t="shared" si="1937"/>
        <v>198</v>
      </c>
      <c r="I5688" s="15" t="str">
        <f t="shared" si="1938"/>
        <v/>
      </c>
      <c r="J5688" s="15" t="str">
        <f t="shared" si="1939"/>
        <v/>
      </c>
      <c r="K5688" s="15">
        <f t="shared" si="1940"/>
        <v>0</v>
      </c>
      <c r="L5688" s="15" t="str">
        <f t="shared" si="1941"/>
        <v>9220,HAMME,Dries,</v>
      </c>
      <c r="M5688" s="15" t="str">
        <f t="shared" si="1942"/>
        <v/>
      </c>
      <c r="N5688" s="15" t="str">
        <f t="shared" si="1943"/>
        <v/>
      </c>
      <c r="O5688" s="15" t="str">
        <f t="shared" si="1944"/>
        <v/>
      </c>
      <c r="P5688" s="15">
        <f t="shared" si="1945"/>
        <v>0</v>
      </c>
      <c r="Q5688" s="15" t="str">
        <f t="shared" si="1946"/>
        <v>9220,HAMME,Dries,</v>
      </c>
      <c r="R5688" s="15" t="str">
        <f t="shared" si="1947"/>
        <v/>
      </c>
      <c r="S5688" s="15" t="str">
        <f t="shared" si="1948"/>
        <v/>
      </c>
      <c r="T5688" s="15" t="str">
        <f t="shared" si="1949"/>
        <v/>
      </c>
      <c r="U5688" s="15">
        <f t="shared" si="1950"/>
        <v>0</v>
      </c>
      <c r="V5688" s="15" t="str">
        <f t="shared" si="1951"/>
        <v>9220,HAMME,Dries,</v>
      </c>
      <c r="W5688" s="15" t="str">
        <f t="shared" si="1952"/>
        <v/>
      </c>
      <c r="X5688" s="15" t="str">
        <f t="shared" si="1953"/>
        <v/>
      </c>
      <c r="Y5688" s="15" t="str">
        <f t="shared" si="1954"/>
        <v/>
      </c>
      <c r="Z5688" s="15">
        <f t="shared" si="1955"/>
        <v>0</v>
      </c>
      <c r="AA5688" s="15" t="str">
        <f t="shared" si="1956"/>
        <v>9220,HAMME,Dries,</v>
      </c>
      <c r="AB5688" s="15" t="str">
        <f t="shared" si="1957"/>
        <v/>
      </c>
    </row>
    <row r="5689" spans="1:28" x14ac:dyDescent="0.2">
      <c r="A5689">
        <v>134</v>
      </c>
      <c r="B5689">
        <v>198</v>
      </c>
      <c r="C5689">
        <v>9220</v>
      </c>
      <c r="D5689" t="s">
        <v>6203</v>
      </c>
      <c r="E5689" t="s">
        <v>803</v>
      </c>
      <c r="F5689" t="str">
        <f t="shared" si="1936"/>
        <v>9220,HAMME,Hamme,</v>
      </c>
      <c r="G5689">
        <f t="shared" si="1937"/>
        <v>134</v>
      </c>
      <c r="H5689">
        <f t="shared" si="1937"/>
        <v>198</v>
      </c>
      <c r="I5689" s="15" t="str">
        <f t="shared" si="1938"/>
        <v/>
      </c>
      <c r="J5689" s="15" t="str">
        <f t="shared" si="1939"/>
        <v/>
      </c>
      <c r="K5689" s="15">
        <f t="shared" si="1940"/>
        <v>0</v>
      </c>
      <c r="L5689" s="15" t="str">
        <f t="shared" si="1941"/>
        <v>9220,HAMME,Hamme,</v>
      </c>
      <c r="M5689" s="15" t="str">
        <f t="shared" si="1942"/>
        <v/>
      </c>
      <c r="N5689" s="15" t="str">
        <f t="shared" si="1943"/>
        <v/>
      </c>
      <c r="O5689" s="15" t="str">
        <f t="shared" si="1944"/>
        <v/>
      </c>
      <c r="P5689" s="15">
        <f t="shared" si="1945"/>
        <v>0</v>
      </c>
      <c r="Q5689" s="15" t="str">
        <f t="shared" si="1946"/>
        <v>9220,HAMME,Hamme,</v>
      </c>
      <c r="R5689" s="15" t="str">
        <f t="shared" si="1947"/>
        <v/>
      </c>
      <c r="S5689" s="15" t="str">
        <f t="shared" si="1948"/>
        <v/>
      </c>
      <c r="T5689" s="15" t="str">
        <f t="shared" si="1949"/>
        <v/>
      </c>
      <c r="U5689" s="15">
        <f t="shared" si="1950"/>
        <v>0</v>
      </c>
      <c r="V5689" s="15" t="str">
        <f t="shared" si="1951"/>
        <v>9220,HAMME,Hamme,</v>
      </c>
      <c r="W5689" s="15" t="str">
        <f t="shared" si="1952"/>
        <v/>
      </c>
      <c r="X5689" s="15" t="str">
        <f t="shared" si="1953"/>
        <v/>
      </c>
      <c r="Y5689" s="15" t="str">
        <f t="shared" si="1954"/>
        <v/>
      </c>
      <c r="Z5689" s="15">
        <f t="shared" si="1955"/>
        <v>0</v>
      </c>
      <c r="AA5689" s="15" t="str">
        <f t="shared" si="1956"/>
        <v>9220,HAMME,Hamme,</v>
      </c>
      <c r="AB5689" s="15" t="str">
        <f t="shared" si="1957"/>
        <v/>
      </c>
    </row>
    <row r="5690" spans="1:28" x14ac:dyDescent="0.2">
      <c r="A5690">
        <v>133</v>
      </c>
      <c r="B5690">
        <v>196</v>
      </c>
      <c r="C5690">
        <v>9220</v>
      </c>
      <c r="D5690" t="s">
        <v>6203</v>
      </c>
      <c r="E5690" t="s">
        <v>6205</v>
      </c>
      <c r="F5690" t="str">
        <f t="shared" si="1936"/>
        <v>9220,HAMME,Heet,</v>
      </c>
      <c r="G5690">
        <f t="shared" si="1937"/>
        <v>133</v>
      </c>
      <c r="H5690">
        <f t="shared" si="1937"/>
        <v>196</v>
      </c>
      <c r="I5690" s="15" t="str">
        <f t="shared" si="1938"/>
        <v/>
      </c>
      <c r="J5690" s="15" t="str">
        <f t="shared" si="1939"/>
        <v/>
      </c>
      <c r="K5690" s="15">
        <f t="shared" si="1940"/>
        <v>0</v>
      </c>
      <c r="L5690" s="15" t="str">
        <f t="shared" si="1941"/>
        <v>9220,HAMME,Heet,</v>
      </c>
      <c r="M5690" s="15" t="str">
        <f t="shared" si="1942"/>
        <v/>
      </c>
      <c r="N5690" s="15" t="str">
        <f t="shared" si="1943"/>
        <v/>
      </c>
      <c r="O5690" s="15" t="str">
        <f t="shared" si="1944"/>
        <v/>
      </c>
      <c r="P5690" s="15">
        <f t="shared" si="1945"/>
        <v>0</v>
      </c>
      <c r="Q5690" s="15" t="str">
        <f t="shared" si="1946"/>
        <v>9220,HAMME,Heet,</v>
      </c>
      <c r="R5690" s="15" t="str">
        <f t="shared" si="1947"/>
        <v/>
      </c>
      <c r="S5690" s="15" t="str">
        <f t="shared" si="1948"/>
        <v/>
      </c>
      <c r="T5690" s="15" t="str">
        <f t="shared" si="1949"/>
        <v/>
      </c>
      <c r="U5690" s="15">
        <f t="shared" si="1950"/>
        <v>0</v>
      </c>
      <c r="V5690" s="15" t="str">
        <f t="shared" si="1951"/>
        <v>9220,HAMME,Heet,</v>
      </c>
      <c r="W5690" s="15" t="str">
        <f t="shared" si="1952"/>
        <v/>
      </c>
      <c r="X5690" s="15" t="str">
        <f t="shared" si="1953"/>
        <v/>
      </c>
      <c r="Y5690" s="15" t="str">
        <f t="shared" si="1954"/>
        <v/>
      </c>
      <c r="Z5690" s="15">
        <f t="shared" si="1955"/>
        <v>0</v>
      </c>
      <c r="AA5690" s="15" t="str">
        <f t="shared" si="1956"/>
        <v>9220,HAMME,Heet,</v>
      </c>
      <c r="AB5690" s="15" t="str">
        <f t="shared" si="1957"/>
        <v/>
      </c>
    </row>
    <row r="5691" spans="1:28" x14ac:dyDescent="0.2">
      <c r="A5691">
        <v>133</v>
      </c>
      <c r="B5691">
        <v>197</v>
      </c>
      <c r="C5691">
        <v>9220</v>
      </c>
      <c r="D5691" t="s">
        <v>6203</v>
      </c>
      <c r="E5691" t="s">
        <v>6206</v>
      </c>
      <c r="F5691" t="str">
        <f t="shared" si="1936"/>
        <v>9220,HAMME,Hoort,</v>
      </c>
      <c r="G5691">
        <f t="shared" si="1937"/>
        <v>133</v>
      </c>
      <c r="H5691">
        <f t="shared" si="1937"/>
        <v>197</v>
      </c>
      <c r="I5691" s="15" t="str">
        <f t="shared" si="1938"/>
        <v/>
      </c>
      <c r="J5691" s="15" t="str">
        <f t="shared" si="1939"/>
        <v/>
      </c>
      <c r="K5691" s="15">
        <f t="shared" si="1940"/>
        <v>0</v>
      </c>
      <c r="L5691" s="15" t="str">
        <f t="shared" si="1941"/>
        <v>9220,HAMME,Hoort,</v>
      </c>
      <c r="M5691" s="15" t="str">
        <f t="shared" si="1942"/>
        <v/>
      </c>
      <c r="N5691" s="15" t="str">
        <f t="shared" si="1943"/>
        <v/>
      </c>
      <c r="O5691" s="15" t="str">
        <f t="shared" si="1944"/>
        <v/>
      </c>
      <c r="P5691" s="15">
        <f t="shared" si="1945"/>
        <v>0</v>
      </c>
      <c r="Q5691" s="15" t="str">
        <f t="shared" si="1946"/>
        <v>9220,HAMME,Hoort,</v>
      </c>
      <c r="R5691" s="15" t="str">
        <f t="shared" si="1947"/>
        <v/>
      </c>
      <c r="S5691" s="15" t="str">
        <f t="shared" si="1948"/>
        <v/>
      </c>
      <c r="T5691" s="15" t="str">
        <f t="shared" si="1949"/>
        <v/>
      </c>
      <c r="U5691" s="15">
        <f t="shared" si="1950"/>
        <v>0</v>
      </c>
      <c r="V5691" s="15" t="str">
        <f t="shared" si="1951"/>
        <v>9220,HAMME,Hoort,</v>
      </c>
      <c r="W5691" s="15" t="str">
        <f t="shared" si="1952"/>
        <v/>
      </c>
      <c r="X5691" s="15" t="str">
        <f t="shared" si="1953"/>
        <v/>
      </c>
      <c r="Y5691" s="15" t="str">
        <f t="shared" si="1954"/>
        <v/>
      </c>
      <c r="Z5691" s="15">
        <f t="shared" si="1955"/>
        <v>0</v>
      </c>
      <c r="AA5691" s="15" t="str">
        <f t="shared" si="1956"/>
        <v>9220,HAMME,Hoort,</v>
      </c>
      <c r="AB5691" s="15" t="str">
        <f t="shared" si="1957"/>
        <v/>
      </c>
    </row>
    <row r="5692" spans="1:28" x14ac:dyDescent="0.2">
      <c r="A5692">
        <v>136</v>
      </c>
      <c r="B5692">
        <v>193</v>
      </c>
      <c r="C5692">
        <v>9220</v>
      </c>
      <c r="D5692" t="s">
        <v>6203</v>
      </c>
      <c r="E5692" t="s">
        <v>6207</v>
      </c>
      <c r="F5692" t="str">
        <f t="shared" si="1936"/>
        <v>9220,HAMME,Kastel,</v>
      </c>
      <c r="G5692">
        <f t="shared" si="1937"/>
        <v>136</v>
      </c>
      <c r="H5692">
        <f t="shared" si="1937"/>
        <v>193</v>
      </c>
      <c r="I5692" s="15" t="str">
        <f t="shared" si="1938"/>
        <v/>
      </c>
      <c r="J5692" s="15" t="str">
        <f t="shared" si="1939"/>
        <v/>
      </c>
      <c r="K5692" s="15">
        <f t="shared" si="1940"/>
        <v>0</v>
      </c>
      <c r="L5692" s="15" t="str">
        <f t="shared" si="1941"/>
        <v>9220,HAMME,Kastel,</v>
      </c>
      <c r="M5692" s="15" t="str">
        <f t="shared" si="1942"/>
        <v/>
      </c>
      <c r="N5692" s="15" t="str">
        <f t="shared" si="1943"/>
        <v/>
      </c>
      <c r="O5692" s="15" t="str">
        <f t="shared" si="1944"/>
        <v/>
      </c>
      <c r="P5692" s="15">
        <f t="shared" si="1945"/>
        <v>0</v>
      </c>
      <c r="Q5692" s="15" t="str">
        <f t="shared" si="1946"/>
        <v>9220,HAMME,Kastel,</v>
      </c>
      <c r="R5692" s="15" t="str">
        <f t="shared" si="1947"/>
        <v/>
      </c>
      <c r="S5692" s="15" t="str">
        <f t="shared" si="1948"/>
        <v/>
      </c>
      <c r="T5692" s="15" t="str">
        <f t="shared" si="1949"/>
        <v/>
      </c>
      <c r="U5692" s="15">
        <f t="shared" si="1950"/>
        <v>0</v>
      </c>
      <c r="V5692" s="15" t="str">
        <f t="shared" si="1951"/>
        <v>9220,HAMME,Kastel,</v>
      </c>
      <c r="W5692" s="15" t="str">
        <f t="shared" si="1952"/>
        <v/>
      </c>
      <c r="X5692" s="15" t="str">
        <f t="shared" si="1953"/>
        <v/>
      </c>
      <c r="Y5692" s="15" t="str">
        <f t="shared" si="1954"/>
        <v/>
      </c>
      <c r="Z5692" s="15">
        <f t="shared" si="1955"/>
        <v>0</v>
      </c>
      <c r="AA5692" s="15" t="str">
        <f t="shared" si="1956"/>
        <v>9220,HAMME,Kastel,</v>
      </c>
      <c r="AB5692" s="15" t="str">
        <f t="shared" si="1957"/>
        <v/>
      </c>
    </row>
    <row r="5693" spans="1:28" x14ac:dyDescent="0.2">
      <c r="A5693">
        <v>132</v>
      </c>
      <c r="B5693">
        <v>196</v>
      </c>
      <c r="C5693">
        <v>9220</v>
      </c>
      <c r="D5693" t="s">
        <v>6203</v>
      </c>
      <c r="E5693" t="s">
        <v>6208</v>
      </c>
      <c r="F5693" t="str">
        <f t="shared" si="1936"/>
        <v>9220,HAMME,Meerstraat,</v>
      </c>
      <c r="G5693">
        <f t="shared" si="1937"/>
        <v>132</v>
      </c>
      <c r="H5693">
        <f t="shared" si="1937"/>
        <v>196</v>
      </c>
      <c r="I5693" s="15" t="str">
        <f t="shared" si="1938"/>
        <v/>
      </c>
      <c r="J5693" s="15" t="str">
        <f t="shared" si="1939"/>
        <v/>
      </c>
      <c r="K5693" s="15">
        <f t="shared" si="1940"/>
        <v>0</v>
      </c>
      <c r="L5693" s="15" t="str">
        <f t="shared" si="1941"/>
        <v>9220,HAMME,Meerstraat,</v>
      </c>
      <c r="M5693" s="15" t="str">
        <f t="shared" si="1942"/>
        <v/>
      </c>
      <c r="N5693" s="15" t="str">
        <f t="shared" si="1943"/>
        <v/>
      </c>
      <c r="O5693" s="15" t="str">
        <f t="shared" si="1944"/>
        <v/>
      </c>
      <c r="P5693" s="15">
        <f t="shared" si="1945"/>
        <v>0</v>
      </c>
      <c r="Q5693" s="15" t="str">
        <f t="shared" si="1946"/>
        <v>9220,HAMME,Meerstraat,</v>
      </c>
      <c r="R5693" s="15" t="str">
        <f t="shared" si="1947"/>
        <v/>
      </c>
      <c r="S5693" s="15" t="str">
        <f t="shared" si="1948"/>
        <v/>
      </c>
      <c r="T5693" s="15" t="str">
        <f t="shared" si="1949"/>
        <v/>
      </c>
      <c r="U5693" s="15">
        <f t="shared" si="1950"/>
        <v>0</v>
      </c>
      <c r="V5693" s="15" t="str">
        <f t="shared" si="1951"/>
        <v>9220,HAMME,Meerstraat,</v>
      </c>
      <c r="W5693" s="15" t="str">
        <f t="shared" si="1952"/>
        <v/>
      </c>
      <c r="X5693" s="15" t="str">
        <f t="shared" si="1953"/>
        <v/>
      </c>
      <c r="Y5693" s="15" t="str">
        <f t="shared" si="1954"/>
        <v/>
      </c>
      <c r="Z5693" s="15">
        <f t="shared" si="1955"/>
        <v>0</v>
      </c>
      <c r="AA5693" s="15" t="str">
        <f t="shared" si="1956"/>
        <v>9220,HAMME,Meerstraat,</v>
      </c>
      <c r="AB5693" s="15" t="str">
        <f t="shared" si="1957"/>
        <v/>
      </c>
    </row>
    <row r="5694" spans="1:28" x14ac:dyDescent="0.2">
      <c r="A5694">
        <v>135</v>
      </c>
      <c r="B5694">
        <v>195</v>
      </c>
      <c r="C5694">
        <v>9220</v>
      </c>
      <c r="D5694" t="s">
        <v>6203</v>
      </c>
      <c r="E5694" t="s">
        <v>6209</v>
      </c>
      <c r="F5694" t="str">
        <f t="shared" si="1936"/>
        <v>9220,HAMME,Moerzeke,</v>
      </c>
      <c r="G5694">
        <f t="shared" si="1937"/>
        <v>135</v>
      </c>
      <c r="H5694">
        <f t="shared" si="1937"/>
        <v>195</v>
      </c>
      <c r="I5694" s="15" t="str">
        <f t="shared" si="1938"/>
        <v/>
      </c>
      <c r="J5694" s="15" t="str">
        <f t="shared" si="1939"/>
        <v/>
      </c>
      <c r="K5694" s="15">
        <f t="shared" si="1940"/>
        <v>0</v>
      </c>
      <c r="L5694" s="15" t="str">
        <f t="shared" si="1941"/>
        <v>9220,HAMME,Moerzeke,</v>
      </c>
      <c r="M5694" s="15" t="str">
        <f t="shared" si="1942"/>
        <v/>
      </c>
      <c r="N5694" s="15" t="str">
        <f t="shared" si="1943"/>
        <v/>
      </c>
      <c r="O5694" s="15" t="str">
        <f t="shared" si="1944"/>
        <v/>
      </c>
      <c r="P5694" s="15">
        <f t="shared" si="1945"/>
        <v>0</v>
      </c>
      <c r="Q5694" s="15" t="str">
        <f t="shared" si="1946"/>
        <v>9220,HAMME,Moerzeke,</v>
      </c>
      <c r="R5694" s="15" t="str">
        <f t="shared" si="1947"/>
        <v/>
      </c>
      <c r="S5694" s="15" t="str">
        <f t="shared" si="1948"/>
        <v/>
      </c>
      <c r="T5694" s="15" t="str">
        <f t="shared" si="1949"/>
        <v/>
      </c>
      <c r="U5694" s="15">
        <f t="shared" si="1950"/>
        <v>0</v>
      </c>
      <c r="V5694" s="15" t="str">
        <f t="shared" si="1951"/>
        <v>9220,HAMME,Moerzeke,</v>
      </c>
      <c r="W5694" s="15" t="str">
        <f t="shared" si="1952"/>
        <v/>
      </c>
      <c r="X5694" s="15" t="str">
        <f t="shared" si="1953"/>
        <v/>
      </c>
      <c r="Y5694" s="15" t="str">
        <f t="shared" si="1954"/>
        <v/>
      </c>
      <c r="Z5694" s="15">
        <f t="shared" si="1955"/>
        <v>0</v>
      </c>
      <c r="AA5694" s="15" t="str">
        <f t="shared" si="1956"/>
        <v>9220,HAMME,Moerzeke,</v>
      </c>
      <c r="AB5694" s="15" t="str">
        <f t="shared" si="1957"/>
        <v/>
      </c>
    </row>
    <row r="5695" spans="1:28" x14ac:dyDescent="0.2">
      <c r="A5695">
        <v>129</v>
      </c>
      <c r="B5695">
        <v>198</v>
      </c>
      <c r="C5695">
        <v>9220</v>
      </c>
      <c r="D5695" t="s">
        <v>6203</v>
      </c>
      <c r="E5695" t="s">
        <v>5584</v>
      </c>
      <c r="F5695" t="str">
        <f t="shared" si="1936"/>
        <v>9220,HAMME,Sint-Anna,</v>
      </c>
      <c r="G5695">
        <f t="shared" si="1937"/>
        <v>129</v>
      </c>
      <c r="H5695">
        <f t="shared" si="1937"/>
        <v>198</v>
      </c>
      <c r="I5695" s="15" t="str">
        <f t="shared" si="1938"/>
        <v/>
      </c>
      <c r="J5695" s="15" t="str">
        <f t="shared" si="1939"/>
        <v/>
      </c>
      <c r="K5695" s="15">
        <f t="shared" si="1940"/>
        <v>0</v>
      </c>
      <c r="L5695" s="15" t="str">
        <f t="shared" si="1941"/>
        <v>9220,HAMME,Sint-Anna,</v>
      </c>
      <c r="M5695" s="15" t="str">
        <f t="shared" si="1942"/>
        <v/>
      </c>
      <c r="N5695" s="15" t="str">
        <f t="shared" si="1943"/>
        <v/>
      </c>
      <c r="O5695" s="15" t="str">
        <f t="shared" si="1944"/>
        <v/>
      </c>
      <c r="P5695" s="15">
        <f t="shared" si="1945"/>
        <v>0</v>
      </c>
      <c r="Q5695" s="15" t="str">
        <f t="shared" si="1946"/>
        <v>9220,HAMME,Sint-Anna,</v>
      </c>
      <c r="R5695" s="15" t="str">
        <f t="shared" si="1947"/>
        <v/>
      </c>
      <c r="S5695" s="15" t="str">
        <f t="shared" si="1948"/>
        <v/>
      </c>
      <c r="T5695" s="15" t="str">
        <f t="shared" si="1949"/>
        <v/>
      </c>
      <c r="U5695" s="15">
        <f t="shared" si="1950"/>
        <v>0</v>
      </c>
      <c r="V5695" s="15" t="str">
        <f t="shared" si="1951"/>
        <v>9220,HAMME,Sint-Anna,</v>
      </c>
      <c r="W5695" s="15" t="str">
        <f t="shared" si="1952"/>
        <v/>
      </c>
      <c r="X5695" s="15" t="str">
        <f t="shared" si="1953"/>
        <v/>
      </c>
      <c r="Y5695" s="15" t="str">
        <f t="shared" si="1954"/>
        <v/>
      </c>
      <c r="Z5695" s="15">
        <f t="shared" si="1955"/>
        <v>0</v>
      </c>
      <c r="AA5695" s="15" t="str">
        <f t="shared" si="1956"/>
        <v>9220,HAMME,Sint-Anna,</v>
      </c>
      <c r="AB5695" s="15" t="str">
        <f t="shared" si="1957"/>
        <v/>
      </c>
    </row>
    <row r="5696" spans="1:28" x14ac:dyDescent="0.2">
      <c r="A5696">
        <v>131</v>
      </c>
      <c r="B5696">
        <v>196</v>
      </c>
      <c r="C5696">
        <v>9220</v>
      </c>
      <c r="D5696" t="s">
        <v>6203</v>
      </c>
      <c r="E5696" t="s">
        <v>6210</v>
      </c>
      <c r="F5696" t="str">
        <f t="shared" si="1936"/>
        <v>9220,HAMME,Zogge,</v>
      </c>
      <c r="G5696">
        <f t="shared" si="1937"/>
        <v>131</v>
      </c>
      <c r="H5696">
        <f t="shared" si="1937"/>
        <v>196</v>
      </c>
      <c r="I5696" s="15" t="str">
        <f t="shared" si="1938"/>
        <v/>
      </c>
      <c r="J5696" s="15" t="str">
        <f t="shared" si="1939"/>
        <v/>
      </c>
      <c r="K5696" s="15">
        <f t="shared" si="1940"/>
        <v>0</v>
      </c>
      <c r="L5696" s="15" t="str">
        <f t="shared" si="1941"/>
        <v>9220,HAMME,Zogge,</v>
      </c>
      <c r="M5696" s="15" t="str">
        <f t="shared" si="1942"/>
        <v/>
      </c>
      <c r="N5696" s="15" t="str">
        <f t="shared" si="1943"/>
        <v/>
      </c>
      <c r="O5696" s="15" t="str">
        <f t="shared" si="1944"/>
        <v/>
      </c>
      <c r="P5696" s="15">
        <f t="shared" si="1945"/>
        <v>0</v>
      </c>
      <c r="Q5696" s="15" t="str">
        <f t="shared" si="1946"/>
        <v>9220,HAMME,Zogge,</v>
      </c>
      <c r="R5696" s="15" t="str">
        <f t="shared" si="1947"/>
        <v/>
      </c>
      <c r="S5696" s="15" t="str">
        <f t="shared" si="1948"/>
        <v/>
      </c>
      <c r="T5696" s="15" t="str">
        <f t="shared" si="1949"/>
        <v/>
      </c>
      <c r="U5696" s="15">
        <f t="shared" si="1950"/>
        <v>0</v>
      </c>
      <c r="V5696" s="15" t="str">
        <f t="shared" si="1951"/>
        <v>9220,HAMME,Zogge,</v>
      </c>
      <c r="W5696" s="15" t="str">
        <f t="shared" si="1952"/>
        <v/>
      </c>
      <c r="X5696" s="15" t="str">
        <f t="shared" si="1953"/>
        <v/>
      </c>
      <c r="Y5696" s="15" t="str">
        <f t="shared" si="1954"/>
        <v/>
      </c>
      <c r="Z5696" s="15">
        <f t="shared" si="1955"/>
        <v>0</v>
      </c>
      <c r="AA5696" s="15" t="str">
        <f t="shared" si="1956"/>
        <v>9220,HAMME,Zogge,</v>
      </c>
      <c r="AB5696" s="15" t="str">
        <f t="shared" si="1957"/>
        <v/>
      </c>
    </row>
    <row r="5697" spans="1:28" x14ac:dyDescent="0.2">
      <c r="A5697">
        <v>113</v>
      </c>
      <c r="B5697">
        <v>186</v>
      </c>
      <c r="C5697">
        <v>9230</v>
      </c>
      <c r="D5697" t="s">
        <v>6211</v>
      </c>
      <c r="E5697" t="s">
        <v>6212</v>
      </c>
      <c r="F5697" t="str">
        <f t="shared" si="1936"/>
        <v>9230,WETTEREN,Kwatrecht,</v>
      </c>
      <c r="G5697">
        <f t="shared" si="1937"/>
        <v>113</v>
      </c>
      <c r="H5697">
        <f t="shared" si="1937"/>
        <v>186</v>
      </c>
      <c r="I5697" s="15" t="str">
        <f t="shared" si="1938"/>
        <v/>
      </c>
      <c r="J5697" s="15" t="str">
        <f t="shared" si="1939"/>
        <v/>
      </c>
      <c r="K5697" s="15">
        <f t="shared" si="1940"/>
        <v>0</v>
      </c>
      <c r="L5697" s="15" t="str">
        <f t="shared" si="1941"/>
        <v>9230,WETTEREN,Kwatrecht,</v>
      </c>
      <c r="M5697" s="15" t="str">
        <f t="shared" si="1942"/>
        <v/>
      </c>
      <c r="N5697" s="15" t="str">
        <f t="shared" si="1943"/>
        <v/>
      </c>
      <c r="O5697" s="15" t="str">
        <f t="shared" si="1944"/>
        <v/>
      </c>
      <c r="P5697" s="15">
        <f t="shared" si="1945"/>
        <v>0</v>
      </c>
      <c r="Q5697" s="15" t="str">
        <f t="shared" si="1946"/>
        <v>9230,WETTEREN,Kwatrecht,</v>
      </c>
      <c r="R5697" s="15" t="str">
        <f t="shared" si="1947"/>
        <v/>
      </c>
      <c r="S5697" s="15" t="str">
        <f t="shared" si="1948"/>
        <v/>
      </c>
      <c r="T5697" s="15" t="str">
        <f t="shared" si="1949"/>
        <v/>
      </c>
      <c r="U5697" s="15">
        <f t="shared" si="1950"/>
        <v>0</v>
      </c>
      <c r="V5697" s="15" t="str">
        <f t="shared" si="1951"/>
        <v>9230,WETTEREN,Kwatrecht,</v>
      </c>
      <c r="W5697" s="15" t="str">
        <f t="shared" si="1952"/>
        <v/>
      </c>
      <c r="X5697" s="15" t="str">
        <f t="shared" si="1953"/>
        <v/>
      </c>
      <c r="Y5697" s="15" t="str">
        <f t="shared" si="1954"/>
        <v/>
      </c>
      <c r="Z5697" s="15">
        <f t="shared" si="1955"/>
        <v>0</v>
      </c>
      <c r="AA5697" s="15" t="str">
        <f t="shared" si="1956"/>
        <v>9230,WETTEREN,Kwatrecht,</v>
      </c>
      <c r="AB5697" s="15" t="str">
        <f t="shared" si="1957"/>
        <v/>
      </c>
    </row>
    <row r="5698" spans="1:28" x14ac:dyDescent="0.2">
      <c r="A5698">
        <v>115</v>
      </c>
      <c r="B5698">
        <v>186</v>
      </c>
      <c r="C5698">
        <v>9230</v>
      </c>
      <c r="D5698" t="s">
        <v>6211</v>
      </c>
      <c r="E5698" t="s">
        <v>6213</v>
      </c>
      <c r="F5698" t="str">
        <f t="shared" si="1936"/>
        <v>9230,WETTEREN,Massemen,</v>
      </c>
      <c r="G5698">
        <f t="shared" si="1937"/>
        <v>115</v>
      </c>
      <c r="H5698">
        <f t="shared" si="1937"/>
        <v>186</v>
      </c>
      <c r="I5698" s="15" t="str">
        <f t="shared" si="1938"/>
        <v/>
      </c>
      <c r="J5698" s="15" t="str">
        <f t="shared" si="1939"/>
        <v/>
      </c>
      <c r="K5698" s="15">
        <f t="shared" si="1940"/>
        <v>0</v>
      </c>
      <c r="L5698" s="15" t="str">
        <f t="shared" si="1941"/>
        <v>9230,WETTEREN,Massemen,</v>
      </c>
      <c r="M5698" s="15" t="str">
        <f t="shared" si="1942"/>
        <v/>
      </c>
      <c r="N5698" s="15" t="str">
        <f t="shared" si="1943"/>
        <v/>
      </c>
      <c r="O5698" s="15" t="str">
        <f t="shared" si="1944"/>
        <v/>
      </c>
      <c r="P5698" s="15">
        <f t="shared" si="1945"/>
        <v>0</v>
      </c>
      <c r="Q5698" s="15" t="str">
        <f t="shared" si="1946"/>
        <v>9230,WETTEREN,Massemen,</v>
      </c>
      <c r="R5698" s="15" t="str">
        <f t="shared" si="1947"/>
        <v/>
      </c>
      <c r="S5698" s="15" t="str">
        <f t="shared" si="1948"/>
        <v/>
      </c>
      <c r="T5698" s="15" t="str">
        <f t="shared" si="1949"/>
        <v/>
      </c>
      <c r="U5698" s="15">
        <f t="shared" si="1950"/>
        <v>0</v>
      </c>
      <c r="V5698" s="15" t="str">
        <f t="shared" si="1951"/>
        <v>9230,WETTEREN,Massemen,</v>
      </c>
      <c r="W5698" s="15" t="str">
        <f t="shared" si="1952"/>
        <v/>
      </c>
      <c r="X5698" s="15" t="str">
        <f t="shared" si="1953"/>
        <v/>
      </c>
      <c r="Y5698" s="15" t="str">
        <f t="shared" si="1954"/>
        <v/>
      </c>
      <c r="Z5698" s="15">
        <f t="shared" si="1955"/>
        <v>0</v>
      </c>
      <c r="AA5698" s="15" t="str">
        <f t="shared" si="1956"/>
        <v>9230,WETTEREN,Massemen,</v>
      </c>
      <c r="AB5698" s="15" t="str">
        <f t="shared" si="1957"/>
        <v/>
      </c>
    </row>
    <row r="5699" spans="1:28" x14ac:dyDescent="0.2">
      <c r="A5699">
        <v>115</v>
      </c>
      <c r="B5699">
        <v>189</v>
      </c>
      <c r="C5699">
        <v>9230</v>
      </c>
      <c r="D5699" t="s">
        <v>6211</v>
      </c>
      <c r="E5699" t="s">
        <v>6214</v>
      </c>
      <c r="F5699" t="str">
        <f t="shared" si="1936"/>
        <v>9230,WETTEREN,Slekkebeken,</v>
      </c>
      <c r="G5699">
        <f t="shared" si="1937"/>
        <v>115</v>
      </c>
      <c r="H5699">
        <f t="shared" si="1937"/>
        <v>189</v>
      </c>
      <c r="I5699" s="15" t="str">
        <f t="shared" si="1938"/>
        <v/>
      </c>
      <c r="J5699" s="15" t="str">
        <f t="shared" si="1939"/>
        <v/>
      </c>
      <c r="K5699" s="15">
        <f t="shared" si="1940"/>
        <v>0</v>
      </c>
      <c r="L5699" s="15" t="str">
        <f t="shared" si="1941"/>
        <v>9230,WETTEREN,Slekkebeken,</v>
      </c>
      <c r="M5699" s="15" t="str">
        <f t="shared" si="1942"/>
        <v/>
      </c>
      <c r="N5699" s="15" t="str">
        <f t="shared" si="1943"/>
        <v/>
      </c>
      <c r="O5699" s="15" t="str">
        <f t="shared" si="1944"/>
        <v/>
      </c>
      <c r="P5699" s="15">
        <f t="shared" si="1945"/>
        <v>0</v>
      </c>
      <c r="Q5699" s="15" t="str">
        <f t="shared" si="1946"/>
        <v>9230,WETTEREN,Slekkebeken,</v>
      </c>
      <c r="R5699" s="15" t="str">
        <f t="shared" si="1947"/>
        <v/>
      </c>
      <c r="S5699" s="15" t="str">
        <f t="shared" si="1948"/>
        <v/>
      </c>
      <c r="T5699" s="15" t="str">
        <f t="shared" si="1949"/>
        <v/>
      </c>
      <c r="U5699" s="15">
        <f t="shared" si="1950"/>
        <v>0</v>
      </c>
      <c r="V5699" s="15" t="str">
        <f t="shared" si="1951"/>
        <v>9230,WETTEREN,Slekkebeken,</v>
      </c>
      <c r="W5699" s="15" t="str">
        <f t="shared" si="1952"/>
        <v/>
      </c>
      <c r="X5699" s="15" t="str">
        <f t="shared" si="1953"/>
        <v/>
      </c>
      <c r="Y5699" s="15" t="str">
        <f t="shared" si="1954"/>
        <v/>
      </c>
      <c r="Z5699" s="15">
        <f t="shared" si="1955"/>
        <v>0</v>
      </c>
      <c r="AA5699" s="15" t="str">
        <f t="shared" si="1956"/>
        <v>9230,WETTEREN,Slekkebeken,</v>
      </c>
      <c r="AB5699" s="15" t="str">
        <f t="shared" si="1957"/>
        <v/>
      </c>
    </row>
    <row r="5700" spans="1:28" x14ac:dyDescent="0.2">
      <c r="A5700">
        <v>113</v>
      </c>
      <c r="B5700">
        <v>189</v>
      </c>
      <c r="C5700">
        <v>9230</v>
      </c>
      <c r="D5700" t="s">
        <v>6211</v>
      </c>
      <c r="E5700" t="s">
        <v>6215</v>
      </c>
      <c r="F5700" t="str">
        <f t="shared" ref="F5700:F5763" si="1958">CONCATENATE(C5700,",",D5700,",",E5700,",")</f>
        <v>9230,WETTEREN,Ten Hede,</v>
      </c>
      <c r="G5700">
        <f t="shared" ref="G5700:H5763" si="1959">A5700</f>
        <v>113</v>
      </c>
      <c r="H5700">
        <f t="shared" si="1959"/>
        <v>189</v>
      </c>
      <c r="I5700" s="15" t="str">
        <f t="shared" ref="I5700:I5763" si="1960">IF($C5700=I$2,$F5700,"")</f>
        <v/>
      </c>
      <c r="J5700" s="15" t="str">
        <f t="shared" ref="J5700:J5763" si="1961">IF($D5700=J$2,$F5700,"")</f>
        <v/>
      </c>
      <c r="K5700" s="15">
        <f t="shared" ref="K5700:K5763" si="1962">2-COUNTIF(I5700:J5700,"")</f>
        <v>0</v>
      </c>
      <c r="L5700" s="15" t="str">
        <f t="shared" ref="L5700:L5763" si="1963">IF(K5700=K$2,$F5700,"")</f>
        <v>9230,WETTEREN,Ten Hede,</v>
      </c>
      <c r="M5700" s="15" t="str">
        <f t="shared" ref="M5700:M5763" si="1964">IF($A$2=1,IF(AND(L$2&gt;0,L$2&lt;=100),IF(L5700="",M5699,CONCATENATE(M5699,L5700,"&amp;")),""),"")</f>
        <v/>
      </c>
      <c r="N5700" s="15" t="str">
        <f t="shared" ref="N5700:N5763" si="1965">IF($C5700=N$2,$F5700,"")</f>
        <v/>
      </c>
      <c r="O5700" s="15" t="str">
        <f t="shared" ref="O5700:O5763" si="1966">IF($D5700=O$2,$F5700,"")</f>
        <v/>
      </c>
      <c r="P5700" s="15">
        <f t="shared" ref="P5700:P5763" si="1967">2-COUNTIF(N5700:O5700,"")</f>
        <v>0</v>
      </c>
      <c r="Q5700" s="15" t="str">
        <f t="shared" ref="Q5700:Q5763" si="1968">IF(P5700=P$2,$F5700,"")</f>
        <v>9230,WETTEREN,Ten Hede,</v>
      </c>
      <c r="R5700" s="15" t="str">
        <f t="shared" ref="R5700:R5763" si="1969">IF($A$2=1,IF(AND(Q$2&gt;0,Q$2&lt;=100),IF(Q5700="",R5699,CONCATENATE(R5699,Q5700,"&amp;")),""),"")</f>
        <v/>
      </c>
      <c r="S5700" s="15" t="str">
        <f t="shared" ref="S5700:S5763" si="1970">IF($C5700=S$2,$F5700,"")</f>
        <v/>
      </c>
      <c r="T5700" s="15" t="str">
        <f t="shared" ref="T5700:T5763" si="1971">IF($D5700=T$2,$F5700,"")</f>
        <v/>
      </c>
      <c r="U5700" s="15">
        <f t="shared" ref="U5700:U5763" si="1972">2-COUNTIF(S5700:T5700,"")</f>
        <v>0</v>
      </c>
      <c r="V5700" s="15" t="str">
        <f t="shared" ref="V5700:V5763" si="1973">IF(U5700=U$2,$F5700,"")</f>
        <v>9230,WETTEREN,Ten Hede,</v>
      </c>
      <c r="W5700" s="15" t="str">
        <f t="shared" ref="W5700:W5763" si="1974">IF($A$2=1,IF(AND(V$2&gt;0,V$2&lt;=100),IF(V5700="",W5699,CONCATENATE(W5699,V5700,"&amp;")),""),"")</f>
        <v/>
      </c>
      <c r="X5700" s="15" t="str">
        <f t="shared" ref="X5700:X5763" si="1975">IF($C5700=X$2,$F5700,"")</f>
        <v/>
      </c>
      <c r="Y5700" s="15" t="str">
        <f t="shared" ref="Y5700:Y5763" si="1976">IF($D5700=Y$2,$F5700,"")</f>
        <v/>
      </c>
      <c r="Z5700" s="15">
        <f t="shared" ref="Z5700:Z5763" si="1977">2-COUNTIF(X5700:Y5700,"")</f>
        <v>0</v>
      </c>
      <c r="AA5700" s="15" t="str">
        <f t="shared" ref="AA5700:AA5763" si="1978">IF(Z5700=Z$2,$F5700,"")</f>
        <v>9230,WETTEREN,Ten Hede,</v>
      </c>
      <c r="AB5700" s="15" t="str">
        <f t="shared" ref="AB5700:AB5763" si="1979">IF($A$2=1,IF(AND(AA$2&gt;0,AA$2&lt;=100),IF(AA5700="",AB5699,CONCATENATE(AB5699,AA5700,"&amp;")),""),"")</f>
        <v/>
      </c>
    </row>
    <row r="5701" spans="1:28" x14ac:dyDescent="0.2">
      <c r="A5701">
        <v>116</v>
      </c>
      <c r="B5701">
        <v>187</v>
      </c>
      <c r="C5701">
        <v>9230</v>
      </c>
      <c r="D5701" t="s">
        <v>6211</v>
      </c>
      <c r="E5701" t="s">
        <v>6216</v>
      </c>
      <c r="F5701" t="str">
        <f t="shared" si="1958"/>
        <v>9230,WETTEREN,Tivoli,</v>
      </c>
      <c r="G5701">
        <f t="shared" si="1959"/>
        <v>116</v>
      </c>
      <c r="H5701">
        <f t="shared" si="1959"/>
        <v>187</v>
      </c>
      <c r="I5701" s="15" t="str">
        <f t="shared" si="1960"/>
        <v/>
      </c>
      <c r="J5701" s="15" t="str">
        <f t="shared" si="1961"/>
        <v/>
      </c>
      <c r="K5701" s="15">
        <f t="shared" si="1962"/>
        <v>0</v>
      </c>
      <c r="L5701" s="15" t="str">
        <f t="shared" si="1963"/>
        <v>9230,WETTEREN,Tivoli,</v>
      </c>
      <c r="M5701" s="15" t="str">
        <f t="shared" si="1964"/>
        <v/>
      </c>
      <c r="N5701" s="15" t="str">
        <f t="shared" si="1965"/>
        <v/>
      </c>
      <c r="O5701" s="15" t="str">
        <f t="shared" si="1966"/>
        <v/>
      </c>
      <c r="P5701" s="15">
        <f t="shared" si="1967"/>
        <v>0</v>
      </c>
      <c r="Q5701" s="15" t="str">
        <f t="shared" si="1968"/>
        <v>9230,WETTEREN,Tivoli,</v>
      </c>
      <c r="R5701" s="15" t="str">
        <f t="shared" si="1969"/>
        <v/>
      </c>
      <c r="S5701" s="15" t="str">
        <f t="shared" si="1970"/>
        <v/>
      </c>
      <c r="T5701" s="15" t="str">
        <f t="shared" si="1971"/>
        <v/>
      </c>
      <c r="U5701" s="15">
        <f t="shared" si="1972"/>
        <v>0</v>
      </c>
      <c r="V5701" s="15" t="str">
        <f t="shared" si="1973"/>
        <v>9230,WETTEREN,Tivoli,</v>
      </c>
      <c r="W5701" s="15" t="str">
        <f t="shared" si="1974"/>
        <v/>
      </c>
      <c r="X5701" s="15" t="str">
        <f t="shared" si="1975"/>
        <v/>
      </c>
      <c r="Y5701" s="15" t="str">
        <f t="shared" si="1976"/>
        <v/>
      </c>
      <c r="Z5701" s="15">
        <f t="shared" si="1977"/>
        <v>0</v>
      </c>
      <c r="AA5701" s="15" t="str">
        <f t="shared" si="1978"/>
        <v>9230,WETTEREN,Tivoli,</v>
      </c>
      <c r="AB5701" s="15" t="str">
        <f t="shared" si="1979"/>
        <v/>
      </c>
    </row>
    <row r="5702" spans="1:28" x14ac:dyDescent="0.2">
      <c r="A5702">
        <v>115</v>
      </c>
      <c r="B5702">
        <v>184</v>
      </c>
      <c r="C5702">
        <v>9230</v>
      </c>
      <c r="D5702" t="s">
        <v>6211</v>
      </c>
      <c r="E5702" t="s">
        <v>6217</v>
      </c>
      <c r="F5702" t="str">
        <f t="shared" si="1958"/>
        <v>9230,WETTEREN,Westrem,</v>
      </c>
      <c r="G5702">
        <f t="shared" si="1959"/>
        <v>115</v>
      </c>
      <c r="H5702">
        <f t="shared" si="1959"/>
        <v>184</v>
      </c>
      <c r="I5702" s="15" t="str">
        <f t="shared" si="1960"/>
        <v/>
      </c>
      <c r="J5702" s="15" t="str">
        <f t="shared" si="1961"/>
        <v/>
      </c>
      <c r="K5702" s="15">
        <f t="shared" si="1962"/>
        <v>0</v>
      </c>
      <c r="L5702" s="15" t="str">
        <f t="shared" si="1963"/>
        <v>9230,WETTEREN,Westrem,</v>
      </c>
      <c r="M5702" s="15" t="str">
        <f t="shared" si="1964"/>
        <v/>
      </c>
      <c r="N5702" s="15" t="str">
        <f t="shared" si="1965"/>
        <v/>
      </c>
      <c r="O5702" s="15" t="str">
        <f t="shared" si="1966"/>
        <v/>
      </c>
      <c r="P5702" s="15">
        <f t="shared" si="1967"/>
        <v>0</v>
      </c>
      <c r="Q5702" s="15" t="str">
        <f t="shared" si="1968"/>
        <v>9230,WETTEREN,Westrem,</v>
      </c>
      <c r="R5702" s="15" t="str">
        <f t="shared" si="1969"/>
        <v/>
      </c>
      <c r="S5702" s="15" t="str">
        <f t="shared" si="1970"/>
        <v/>
      </c>
      <c r="T5702" s="15" t="str">
        <f t="shared" si="1971"/>
        <v/>
      </c>
      <c r="U5702" s="15">
        <f t="shared" si="1972"/>
        <v>0</v>
      </c>
      <c r="V5702" s="15" t="str">
        <f t="shared" si="1973"/>
        <v>9230,WETTEREN,Westrem,</v>
      </c>
      <c r="W5702" s="15" t="str">
        <f t="shared" si="1974"/>
        <v/>
      </c>
      <c r="X5702" s="15" t="str">
        <f t="shared" si="1975"/>
        <v/>
      </c>
      <c r="Y5702" s="15" t="str">
        <f t="shared" si="1976"/>
        <v/>
      </c>
      <c r="Z5702" s="15">
        <f t="shared" si="1977"/>
        <v>0</v>
      </c>
      <c r="AA5702" s="15" t="str">
        <f t="shared" si="1978"/>
        <v>9230,WETTEREN,Westrem,</v>
      </c>
      <c r="AB5702" s="15" t="str">
        <f t="shared" si="1979"/>
        <v/>
      </c>
    </row>
    <row r="5703" spans="1:28" x14ac:dyDescent="0.2">
      <c r="A5703">
        <v>115</v>
      </c>
      <c r="B5703">
        <v>183</v>
      </c>
      <c r="C5703">
        <v>9230</v>
      </c>
      <c r="D5703" t="s">
        <v>6211</v>
      </c>
      <c r="E5703" t="s">
        <v>6218</v>
      </c>
      <c r="F5703" t="str">
        <f t="shared" si="1958"/>
        <v>9230,WETTEREN,Westremdries,</v>
      </c>
      <c r="G5703">
        <f t="shared" si="1959"/>
        <v>115</v>
      </c>
      <c r="H5703">
        <f t="shared" si="1959"/>
        <v>183</v>
      </c>
      <c r="I5703" s="15" t="str">
        <f t="shared" si="1960"/>
        <v/>
      </c>
      <c r="J5703" s="15" t="str">
        <f t="shared" si="1961"/>
        <v/>
      </c>
      <c r="K5703" s="15">
        <f t="shared" si="1962"/>
        <v>0</v>
      </c>
      <c r="L5703" s="15" t="str">
        <f t="shared" si="1963"/>
        <v>9230,WETTEREN,Westremdries,</v>
      </c>
      <c r="M5703" s="15" t="str">
        <f t="shared" si="1964"/>
        <v/>
      </c>
      <c r="N5703" s="15" t="str">
        <f t="shared" si="1965"/>
        <v/>
      </c>
      <c r="O5703" s="15" t="str">
        <f t="shared" si="1966"/>
        <v/>
      </c>
      <c r="P5703" s="15">
        <f t="shared" si="1967"/>
        <v>0</v>
      </c>
      <c r="Q5703" s="15" t="str">
        <f t="shared" si="1968"/>
        <v>9230,WETTEREN,Westremdries,</v>
      </c>
      <c r="R5703" s="15" t="str">
        <f t="shared" si="1969"/>
        <v/>
      </c>
      <c r="S5703" s="15" t="str">
        <f t="shared" si="1970"/>
        <v/>
      </c>
      <c r="T5703" s="15" t="str">
        <f t="shared" si="1971"/>
        <v/>
      </c>
      <c r="U5703" s="15">
        <f t="shared" si="1972"/>
        <v>0</v>
      </c>
      <c r="V5703" s="15" t="str">
        <f t="shared" si="1973"/>
        <v>9230,WETTEREN,Westremdries,</v>
      </c>
      <c r="W5703" s="15" t="str">
        <f t="shared" si="1974"/>
        <v/>
      </c>
      <c r="X5703" s="15" t="str">
        <f t="shared" si="1975"/>
        <v/>
      </c>
      <c r="Y5703" s="15" t="str">
        <f t="shared" si="1976"/>
        <v/>
      </c>
      <c r="Z5703" s="15">
        <f t="shared" si="1977"/>
        <v>0</v>
      </c>
      <c r="AA5703" s="15" t="str">
        <f t="shared" si="1978"/>
        <v>9230,WETTEREN,Westremdries,</v>
      </c>
      <c r="AB5703" s="15" t="str">
        <f t="shared" si="1979"/>
        <v/>
      </c>
    </row>
    <row r="5704" spans="1:28" x14ac:dyDescent="0.2">
      <c r="A5704">
        <v>117</v>
      </c>
      <c r="B5704">
        <v>188</v>
      </c>
      <c r="C5704">
        <v>9230</v>
      </c>
      <c r="D5704" t="s">
        <v>6211</v>
      </c>
      <c r="E5704" t="s">
        <v>6219</v>
      </c>
      <c r="F5704" t="str">
        <f t="shared" si="1958"/>
        <v>9230,WETTEREN,Wetteren,</v>
      </c>
      <c r="G5704">
        <f t="shared" si="1959"/>
        <v>117</v>
      </c>
      <c r="H5704">
        <f t="shared" si="1959"/>
        <v>188</v>
      </c>
      <c r="I5704" s="15" t="str">
        <f t="shared" si="1960"/>
        <v/>
      </c>
      <c r="J5704" s="15" t="str">
        <f t="shared" si="1961"/>
        <v/>
      </c>
      <c r="K5704" s="15">
        <f t="shared" si="1962"/>
        <v>0</v>
      </c>
      <c r="L5704" s="15" t="str">
        <f t="shared" si="1963"/>
        <v>9230,WETTEREN,Wetteren,</v>
      </c>
      <c r="M5704" s="15" t="str">
        <f t="shared" si="1964"/>
        <v/>
      </c>
      <c r="N5704" s="15" t="str">
        <f t="shared" si="1965"/>
        <v/>
      </c>
      <c r="O5704" s="15" t="str">
        <f t="shared" si="1966"/>
        <v/>
      </c>
      <c r="P5704" s="15">
        <f t="shared" si="1967"/>
        <v>0</v>
      </c>
      <c r="Q5704" s="15" t="str">
        <f t="shared" si="1968"/>
        <v>9230,WETTEREN,Wetteren,</v>
      </c>
      <c r="R5704" s="15" t="str">
        <f t="shared" si="1969"/>
        <v/>
      </c>
      <c r="S5704" s="15" t="str">
        <f t="shared" si="1970"/>
        <v/>
      </c>
      <c r="T5704" s="15" t="str">
        <f t="shared" si="1971"/>
        <v/>
      </c>
      <c r="U5704" s="15">
        <f t="shared" si="1972"/>
        <v>0</v>
      </c>
      <c r="V5704" s="15" t="str">
        <f t="shared" si="1973"/>
        <v>9230,WETTEREN,Wetteren,</v>
      </c>
      <c r="W5704" s="15" t="str">
        <f t="shared" si="1974"/>
        <v/>
      </c>
      <c r="X5704" s="15" t="str">
        <f t="shared" si="1975"/>
        <v/>
      </c>
      <c r="Y5704" s="15" t="str">
        <f t="shared" si="1976"/>
        <v/>
      </c>
      <c r="Z5704" s="15">
        <f t="shared" si="1977"/>
        <v>0</v>
      </c>
      <c r="AA5704" s="15" t="str">
        <f t="shared" si="1978"/>
        <v>9230,WETTEREN,Wetteren,</v>
      </c>
      <c r="AB5704" s="15" t="str">
        <f t="shared" si="1979"/>
        <v/>
      </c>
    </row>
    <row r="5705" spans="1:28" x14ac:dyDescent="0.2">
      <c r="A5705">
        <v>130</v>
      </c>
      <c r="B5705">
        <v>195</v>
      </c>
      <c r="C5705">
        <v>9240</v>
      </c>
      <c r="D5705" t="s">
        <v>6220</v>
      </c>
      <c r="E5705" t="s">
        <v>6221</v>
      </c>
      <c r="F5705" t="str">
        <f t="shared" si="1958"/>
        <v>9240,ZELE,Ansevelde,</v>
      </c>
      <c r="G5705">
        <f t="shared" si="1959"/>
        <v>130</v>
      </c>
      <c r="H5705">
        <f t="shared" si="1959"/>
        <v>195</v>
      </c>
      <c r="I5705" s="15" t="str">
        <f t="shared" si="1960"/>
        <v/>
      </c>
      <c r="J5705" s="15" t="str">
        <f t="shared" si="1961"/>
        <v/>
      </c>
      <c r="K5705" s="15">
        <f t="shared" si="1962"/>
        <v>0</v>
      </c>
      <c r="L5705" s="15" t="str">
        <f t="shared" si="1963"/>
        <v>9240,ZELE,Ansevelde,</v>
      </c>
      <c r="M5705" s="15" t="str">
        <f t="shared" si="1964"/>
        <v/>
      </c>
      <c r="N5705" s="15" t="str">
        <f t="shared" si="1965"/>
        <v/>
      </c>
      <c r="O5705" s="15" t="str">
        <f t="shared" si="1966"/>
        <v/>
      </c>
      <c r="P5705" s="15">
        <f t="shared" si="1967"/>
        <v>0</v>
      </c>
      <c r="Q5705" s="15" t="str">
        <f t="shared" si="1968"/>
        <v>9240,ZELE,Ansevelde,</v>
      </c>
      <c r="R5705" s="15" t="str">
        <f t="shared" si="1969"/>
        <v/>
      </c>
      <c r="S5705" s="15" t="str">
        <f t="shared" si="1970"/>
        <v/>
      </c>
      <c r="T5705" s="15" t="str">
        <f t="shared" si="1971"/>
        <v/>
      </c>
      <c r="U5705" s="15">
        <f t="shared" si="1972"/>
        <v>0</v>
      </c>
      <c r="V5705" s="15" t="str">
        <f t="shared" si="1973"/>
        <v>9240,ZELE,Ansevelde,</v>
      </c>
      <c r="W5705" s="15" t="str">
        <f t="shared" si="1974"/>
        <v/>
      </c>
      <c r="X5705" s="15" t="str">
        <f t="shared" si="1975"/>
        <v/>
      </c>
      <c r="Y5705" s="15" t="str">
        <f t="shared" si="1976"/>
        <v/>
      </c>
      <c r="Z5705" s="15">
        <f t="shared" si="1977"/>
        <v>0</v>
      </c>
      <c r="AA5705" s="15" t="str">
        <f t="shared" si="1978"/>
        <v>9240,ZELE,Ansevelde,</v>
      </c>
      <c r="AB5705" s="15" t="str">
        <f t="shared" si="1979"/>
        <v/>
      </c>
    </row>
    <row r="5706" spans="1:28" x14ac:dyDescent="0.2">
      <c r="A5706">
        <v>124</v>
      </c>
      <c r="B5706">
        <v>195</v>
      </c>
      <c r="C5706">
        <v>9240</v>
      </c>
      <c r="D5706" t="s">
        <v>6220</v>
      </c>
      <c r="E5706" t="s">
        <v>928</v>
      </c>
      <c r="F5706" t="str">
        <f t="shared" si="1958"/>
        <v>9240,ZELE,Bos,</v>
      </c>
      <c r="G5706">
        <f t="shared" si="1959"/>
        <v>124</v>
      </c>
      <c r="H5706">
        <f t="shared" si="1959"/>
        <v>195</v>
      </c>
      <c r="I5706" s="15" t="str">
        <f t="shared" si="1960"/>
        <v/>
      </c>
      <c r="J5706" s="15" t="str">
        <f t="shared" si="1961"/>
        <v/>
      </c>
      <c r="K5706" s="15">
        <f t="shared" si="1962"/>
        <v>0</v>
      </c>
      <c r="L5706" s="15" t="str">
        <f t="shared" si="1963"/>
        <v>9240,ZELE,Bos,</v>
      </c>
      <c r="M5706" s="15" t="str">
        <f t="shared" si="1964"/>
        <v/>
      </c>
      <c r="N5706" s="15" t="str">
        <f t="shared" si="1965"/>
        <v/>
      </c>
      <c r="O5706" s="15" t="str">
        <f t="shared" si="1966"/>
        <v/>
      </c>
      <c r="P5706" s="15">
        <f t="shared" si="1967"/>
        <v>0</v>
      </c>
      <c r="Q5706" s="15" t="str">
        <f t="shared" si="1968"/>
        <v>9240,ZELE,Bos,</v>
      </c>
      <c r="R5706" s="15" t="str">
        <f t="shared" si="1969"/>
        <v/>
      </c>
      <c r="S5706" s="15" t="str">
        <f t="shared" si="1970"/>
        <v/>
      </c>
      <c r="T5706" s="15" t="str">
        <f t="shared" si="1971"/>
        <v/>
      </c>
      <c r="U5706" s="15">
        <f t="shared" si="1972"/>
        <v>0</v>
      </c>
      <c r="V5706" s="15" t="str">
        <f t="shared" si="1973"/>
        <v>9240,ZELE,Bos,</v>
      </c>
      <c r="W5706" s="15" t="str">
        <f t="shared" si="1974"/>
        <v/>
      </c>
      <c r="X5706" s="15" t="str">
        <f t="shared" si="1975"/>
        <v/>
      </c>
      <c r="Y5706" s="15" t="str">
        <f t="shared" si="1976"/>
        <v/>
      </c>
      <c r="Z5706" s="15">
        <f t="shared" si="1977"/>
        <v>0</v>
      </c>
      <c r="AA5706" s="15" t="str">
        <f t="shared" si="1978"/>
        <v>9240,ZELE,Bos,</v>
      </c>
      <c r="AB5706" s="15" t="str">
        <f t="shared" si="1979"/>
        <v/>
      </c>
    </row>
    <row r="5707" spans="1:28" x14ac:dyDescent="0.2">
      <c r="A5707">
        <v>128</v>
      </c>
      <c r="B5707">
        <v>193</v>
      </c>
      <c r="C5707">
        <v>9240</v>
      </c>
      <c r="D5707" t="s">
        <v>6220</v>
      </c>
      <c r="E5707" t="s">
        <v>6222</v>
      </c>
      <c r="F5707" t="str">
        <f t="shared" si="1958"/>
        <v>9240,ZELE,Dijk,</v>
      </c>
      <c r="G5707">
        <f t="shared" si="1959"/>
        <v>128</v>
      </c>
      <c r="H5707">
        <f t="shared" si="1959"/>
        <v>193</v>
      </c>
      <c r="I5707" s="15" t="str">
        <f t="shared" si="1960"/>
        <v/>
      </c>
      <c r="J5707" s="15" t="str">
        <f t="shared" si="1961"/>
        <v/>
      </c>
      <c r="K5707" s="15">
        <f t="shared" si="1962"/>
        <v>0</v>
      </c>
      <c r="L5707" s="15" t="str">
        <f t="shared" si="1963"/>
        <v>9240,ZELE,Dijk,</v>
      </c>
      <c r="M5707" s="15" t="str">
        <f t="shared" si="1964"/>
        <v/>
      </c>
      <c r="N5707" s="15" t="str">
        <f t="shared" si="1965"/>
        <v/>
      </c>
      <c r="O5707" s="15" t="str">
        <f t="shared" si="1966"/>
        <v/>
      </c>
      <c r="P5707" s="15">
        <f t="shared" si="1967"/>
        <v>0</v>
      </c>
      <c r="Q5707" s="15" t="str">
        <f t="shared" si="1968"/>
        <v>9240,ZELE,Dijk,</v>
      </c>
      <c r="R5707" s="15" t="str">
        <f t="shared" si="1969"/>
        <v/>
      </c>
      <c r="S5707" s="15" t="str">
        <f t="shared" si="1970"/>
        <v/>
      </c>
      <c r="T5707" s="15" t="str">
        <f t="shared" si="1971"/>
        <v/>
      </c>
      <c r="U5707" s="15">
        <f t="shared" si="1972"/>
        <v>0</v>
      </c>
      <c r="V5707" s="15" t="str">
        <f t="shared" si="1973"/>
        <v>9240,ZELE,Dijk,</v>
      </c>
      <c r="W5707" s="15" t="str">
        <f t="shared" si="1974"/>
        <v/>
      </c>
      <c r="X5707" s="15" t="str">
        <f t="shared" si="1975"/>
        <v/>
      </c>
      <c r="Y5707" s="15" t="str">
        <f t="shared" si="1976"/>
        <v/>
      </c>
      <c r="Z5707" s="15">
        <f t="shared" si="1977"/>
        <v>0</v>
      </c>
      <c r="AA5707" s="15" t="str">
        <f t="shared" si="1978"/>
        <v>9240,ZELE,Dijk,</v>
      </c>
      <c r="AB5707" s="15" t="str">
        <f t="shared" si="1979"/>
        <v/>
      </c>
    </row>
    <row r="5708" spans="1:28" x14ac:dyDescent="0.2">
      <c r="A5708">
        <v>128</v>
      </c>
      <c r="B5708">
        <v>197</v>
      </c>
      <c r="C5708">
        <v>9240</v>
      </c>
      <c r="D5708" t="s">
        <v>6220</v>
      </c>
      <c r="E5708" t="s">
        <v>6223</v>
      </c>
      <c r="F5708" t="str">
        <f t="shared" si="1958"/>
        <v>9240,ZELE,Durmen,</v>
      </c>
      <c r="G5708">
        <f t="shared" si="1959"/>
        <v>128</v>
      </c>
      <c r="H5708">
        <f t="shared" si="1959"/>
        <v>197</v>
      </c>
      <c r="I5708" s="15" t="str">
        <f t="shared" si="1960"/>
        <v/>
      </c>
      <c r="J5708" s="15" t="str">
        <f t="shared" si="1961"/>
        <v/>
      </c>
      <c r="K5708" s="15">
        <f t="shared" si="1962"/>
        <v>0</v>
      </c>
      <c r="L5708" s="15" t="str">
        <f t="shared" si="1963"/>
        <v>9240,ZELE,Durmen,</v>
      </c>
      <c r="M5708" s="15" t="str">
        <f t="shared" si="1964"/>
        <v/>
      </c>
      <c r="N5708" s="15" t="str">
        <f t="shared" si="1965"/>
        <v/>
      </c>
      <c r="O5708" s="15" t="str">
        <f t="shared" si="1966"/>
        <v/>
      </c>
      <c r="P5708" s="15">
        <f t="shared" si="1967"/>
        <v>0</v>
      </c>
      <c r="Q5708" s="15" t="str">
        <f t="shared" si="1968"/>
        <v>9240,ZELE,Durmen,</v>
      </c>
      <c r="R5708" s="15" t="str">
        <f t="shared" si="1969"/>
        <v/>
      </c>
      <c r="S5708" s="15" t="str">
        <f t="shared" si="1970"/>
        <v/>
      </c>
      <c r="T5708" s="15" t="str">
        <f t="shared" si="1971"/>
        <v/>
      </c>
      <c r="U5708" s="15">
        <f t="shared" si="1972"/>
        <v>0</v>
      </c>
      <c r="V5708" s="15" t="str">
        <f t="shared" si="1973"/>
        <v>9240,ZELE,Durmen,</v>
      </c>
      <c r="W5708" s="15" t="str">
        <f t="shared" si="1974"/>
        <v/>
      </c>
      <c r="X5708" s="15" t="str">
        <f t="shared" si="1975"/>
        <v/>
      </c>
      <c r="Y5708" s="15" t="str">
        <f t="shared" si="1976"/>
        <v/>
      </c>
      <c r="Z5708" s="15">
        <f t="shared" si="1977"/>
        <v>0</v>
      </c>
      <c r="AA5708" s="15" t="str">
        <f t="shared" si="1978"/>
        <v>9240,ZELE,Durmen,</v>
      </c>
      <c r="AB5708" s="15" t="str">
        <f t="shared" si="1979"/>
        <v/>
      </c>
    </row>
    <row r="5709" spans="1:28" x14ac:dyDescent="0.2">
      <c r="A5709">
        <v>124</v>
      </c>
      <c r="B5709">
        <v>195</v>
      </c>
      <c r="C5709">
        <v>9240</v>
      </c>
      <c r="D5709" t="s">
        <v>6220</v>
      </c>
      <c r="E5709" t="s">
        <v>1189</v>
      </c>
      <c r="F5709" t="str">
        <f t="shared" si="1958"/>
        <v>9240,ZELE,Heikant,</v>
      </c>
      <c r="G5709">
        <f t="shared" si="1959"/>
        <v>124</v>
      </c>
      <c r="H5709">
        <f t="shared" si="1959"/>
        <v>195</v>
      </c>
      <c r="I5709" s="15" t="str">
        <f t="shared" si="1960"/>
        <v/>
      </c>
      <c r="J5709" s="15" t="str">
        <f t="shared" si="1961"/>
        <v/>
      </c>
      <c r="K5709" s="15">
        <f t="shared" si="1962"/>
        <v>0</v>
      </c>
      <c r="L5709" s="15" t="str">
        <f t="shared" si="1963"/>
        <v>9240,ZELE,Heikant,</v>
      </c>
      <c r="M5709" s="15" t="str">
        <f t="shared" si="1964"/>
        <v/>
      </c>
      <c r="N5709" s="15" t="str">
        <f t="shared" si="1965"/>
        <v/>
      </c>
      <c r="O5709" s="15" t="str">
        <f t="shared" si="1966"/>
        <v/>
      </c>
      <c r="P5709" s="15">
        <f t="shared" si="1967"/>
        <v>0</v>
      </c>
      <c r="Q5709" s="15" t="str">
        <f t="shared" si="1968"/>
        <v>9240,ZELE,Heikant,</v>
      </c>
      <c r="R5709" s="15" t="str">
        <f t="shared" si="1969"/>
        <v/>
      </c>
      <c r="S5709" s="15" t="str">
        <f t="shared" si="1970"/>
        <v/>
      </c>
      <c r="T5709" s="15" t="str">
        <f t="shared" si="1971"/>
        <v/>
      </c>
      <c r="U5709" s="15">
        <f t="shared" si="1972"/>
        <v>0</v>
      </c>
      <c r="V5709" s="15" t="str">
        <f t="shared" si="1973"/>
        <v>9240,ZELE,Heikant,</v>
      </c>
      <c r="W5709" s="15" t="str">
        <f t="shared" si="1974"/>
        <v/>
      </c>
      <c r="X5709" s="15" t="str">
        <f t="shared" si="1975"/>
        <v/>
      </c>
      <c r="Y5709" s="15" t="str">
        <f t="shared" si="1976"/>
        <v/>
      </c>
      <c r="Z5709" s="15">
        <f t="shared" si="1977"/>
        <v>0</v>
      </c>
      <c r="AA5709" s="15" t="str">
        <f t="shared" si="1978"/>
        <v>9240,ZELE,Heikant,</v>
      </c>
      <c r="AB5709" s="15" t="str">
        <f t="shared" si="1979"/>
        <v/>
      </c>
    </row>
    <row r="5710" spans="1:28" x14ac:dyDescent="0.2">
      <c r="A5710">
        <v>127</v>
      </c>
      <c r="B5710">
        <v>198</v>
      </c>
      <c r="C5710">
        <v>9240</v>
      </c>
      <c r="D5710" t="s">
        <v>6220</v>
      </c>
      <c r="E5710" t="s">
        <v>6224</v>
      </c>
      <c r="F5710" t="str">
        <f t="shared" si="1958"/>
        <v>9240,ZELE,Hoek,</v>
      </c>
      <c r="G5710">
        <f t="shared" si="1959"/>
        <v>127</v>
      </c>
      <c r="H5710">
        <f t="shared" si="1959"/>
        <v>198</v>
      </c>
      <c r="I5710" s="15" t="str">
        <f t="shared" si="1960"/>
        <v/>
      </c>
      <c r="J5710" s="15" t="str">
        <f t="shared" si="1961"/>
        <v/>
      </c>
      <c r="K5710" s="15">
        <f t="shared" si="1962"/>
        <v>0</v>
      </c>
      <c r="L5710" s="15" t="str">
        <f t="shared" si="1963"/>
        <v>9240,ZELE,Hoek,</v>
      </c>
      <c r="M5710" s="15" t="str">
        <f t="shared" si="1964"/>
        <v/>
      </c>
      <c r="N5710" s="15" t="str">
        <f t="shared" si="1965"/>
        <v/>
      </c>
      <c r="O5710" s="15" t="str">
        <f t="shared" si="1966"/>
        <v/>
      </c>
      <c r="P5710" s="15">
        <f t="shared" si="1967"/>
        <v>0</v>
      </c>
      <c r="Q5710" s="15" t="str">
        <f t="shared" si="1968"/>
        <v>9240,ZELE,Hoek,</v>
      </c>
      <c r="R5710" s="15" t="str">
        <f t="shared" si="1969"/>
        <v/>
      </c>
      <c r="S5710" s="15" t="str">
        <f t="shared" si="1970"/>
        <v/>
      </c>
      <c r="T5710" s="15" t="str">
        <f t="shared" si="1971"/>
        <v/>
      </c>
      <c r="U5710" s="15">
        <f t="shared" si="1972"/>
        <v>0</v>
      </c>
      <c r="V5710" s="15" t="str">
        <f t="shared" si="1973"/>
        <v>9240,ZELE,Hoek,</v>
      </c>
      <c r="W5710" s="15" t="str">
        <f t="shared" si="1974"/>
        <v/>
      </c>
      <c r="X5710" s="15" t="str">
        <f t="shared" si="1975"/>
        <v/>
      </c>
      <c r="Y5710" s="15" t="str">
        <f t="shared" si="1976"/>
        <v/>
      </c>
      <c r="Z5710" s="15">
        <f t="shared" si="1977"/>
        <v>0</v>
      </c>
      <c r="AA5710" s="15" t="str">
        <f t="shared" si="1978"/>
        <v>9240,ZELE,Hoek,</v>
      </c>
      <c r="AB5710" s="15" t="str">
        <f t="shared" si="1979"/>
        <v/>
      </c>
    </row>
    <row r="5711" spans="1:28" x14ac:dyDescent="0.2">
      <c r="A5711">
        <v>128</v>
      </c>
      <c r="B5711">
        <v>195</v>
      </c>
      <c r="C5711">
        <v>9240</v>
      </c>
      <c r="D5711" t="s">
        <v>6220</v>
      </c>
      <c r="E5711" t="s">
        <v>6225</v>
      </c>
      <c r="F5711" t="str">
        <f t="shared" si="1958"/>
        <v>9240,ZELE,Huivelde,</v>
      </c>
      <c r="G5711">
        <f t="shared" si="1959"/>
        <v>128</v>
      </c>
      <c r="H5711">
        <f t="shared" si="1959"/>
        <v>195</v>
      </c>
      <c r="I5711" s="15" t="str">
        <f t="shared" si="1960"/>
        <v/>
      </c>
      <c r="J5711" s="15" t="str">
        <f t="shared" si="1961"/>
        <v/>
      </c>
      <c r="K5711" s="15">
        <f t="shared" si="1962"/>
        <v>0</v>
      </c>
      <c r="L5711" s="15" t="str">
        <f t="shared" si="1963"/>
        <v>9240,ZELE,Huivelde,</v>
      </c>
      <c r="M5711" s="15" t="str">
        <f t="shared" si="1964"/>
        <v/>
      </c>
      <c r="N5711" s="15" t="str">
        <f t="shared" si="1965"/>
        <v/>
      </c>
      <c r="O5711" s="15" t="str">
        <f t="shared" si="1966"/>
        <v/>
      </c>
      <c r="P5711" s="15">
        <f t="shared" si="1967"/>
        <v>0</v>
      </c>
      <c r="Q5711" s="15" t="str">
        <f t="shared" si="1968"/>
        <v>9240,ZELE,Huivelde,</v>
      </c>
      <c r="R5711" s="15" t="str">
        <f t="shared" si="1969"/>
        <v/>
      </c>
      <c r="S5711" s="15" t="str">
        <f t="shared" si="1970"/>
        <v/>
      </c>
      <c r="T5711" s="15" t="str">
        <f t="shared" si="1971"/>
        <v/>
      </c>
      <c r="U5711" s="15">
        <f t="shared" si="1972"/>
        <v>0</v>
      </c>
      <c r="V5711" s="15" t="str">
        <f t="shared" si="1973"/>
        <v>9240,ZELE,Huivelde,</v>
      </c>
      <c r="W5711" s="15" t="str">
        <f t="shared" si="1974"/>
        <v/>
      </c>
      <c r="X5711" s="15" t="str">
        <f t="shared" si="1975"/>
        <v/>
      </c>
      <c r="Y5711" s="15" t="str">
        <f t="shared" si="1976"/>
        <v/>
      </c>
      <c r="Z5711" s="15">
        <f t="shared" si="1977"/>
        <v>0</v>
      </c>
      <c r="AA5711" s="15" t="str">
        <f t="shared" si="1978"/>
        <v>9240,ZELE,Huivelde,</v>
      </c>
      <c r="AB5711" s="15" t="str">
        <f t="shared" si="1979"/>
        <v/>
      </c>
    </row>
    <row r="5712" spans="1:28" x14ac:dyDescent="0.2">
      <c r="A5712">
        <v>124</v>
      </c>
      <c r="B5712">
        <v>196</v>
      </c>
      <c r="C5712">
        <v>9240</v>
      </c>
      <c r="D5712" t="s">
        <v>6220</v>
      </c>
      <c r="E5712" t="s">
        <v>6226</v>
      </c>
      <c r="F5712" t="str">
        <f t="shared" si="1958"/>
        <v>9240,ZELE,Kouter,</v>
      </c>
      <c r="G5712">
        <f t="shared" si="1959"/>
        <v>124</v>
      </c>
      <c r="H5712">
        <f t="shared" si="1959"/>
        <v>196</v>
      </c>
      <c r="I5712" s="15" t="str">
        <f t="shared" si="1960"/>
        <v/>
      </c>
      <c r="J5712" s="15" t="str">
        <f t="shared" si="1961"/>
        <v/>
      </c>
      <c r="K5712" s="15">
        <f t="shared" si="1962"/>
        <v>0</v>
      </c>
      <c r="L5712" s="15" t="str">
        <f t="shared" si="1963"/>
        <v>9240,ZELE,Kouter,</v>
      </c>
      <c r="M5712" s="15" t="str">
        <f t="shared" si="1964"/>
        <v/>
      </c>
      <c r="N5712" s="15" t="str">
        <f t="shared" si="1965"/>
        <v/>
      </c>
      <c r="O5712" s="15" t="str">
        <f t="shared" si="1966"/>
        <v/>
      </c>
      <c r="P5712" s="15">
        <f t="shared" si="1967"/>
        <v>0</v>
      </c>
      <c r="Q5712" s="15" t="str">
        <f t="shared" si="1968"/>
        <v>9240,ZELE,Kouter,</v>
      </c>
      <c r="R5712" s="15" t="str">
        <f t="shared" si="1969"/>
        <v/>
      </c>
      <c r="S5712" s="15" t="str">
        <f t="shared" si="1970"/>
        <v/>
      </c>
      <c r="T5712" s="15" t="str">
        <f t="shared" si="1971"/>
        <v/>
      </c>
      <c r="U5712" s="15">
        <f t="shared" si="1972"/>
        <v>0</v>
      </c>
      <c r="V5712" s="15" t="str">
        <f t="shared" si="1973"/>
        <v>9240,ZELE,Kouter,</v>
      </c>
      <c r="W5712" s="15" t="str">
        <f t="shared" si="1974"/>
        <v/>
      </c>
      <c r="X5712" s="15" t="str">
        <f t="shared" si="1975"/>
        <v/>
      </c>
      <c r="Y5712" s="15" t="str">
        <f t="shared" si="1976"/>
        <v/>
      </c>
      <c r="Z5712" s="15">
        <f t="shared" si="1977"/>
        <v>0</v>
      </c>
      <c r="AA5712" s="15" t="str">
        <f t="shared" si="1978"/>
        <v>9240,ZELE,Kouter,</v>
      </c>
      <c r="AB5712" s="15" t="str">
        <f t="shared" si="1979"/>
        <v/>
      </c>
    </row>
    <row r="5713" spans="1:28" x14ac:dyDescent="0.2">
      <c r="A5713">
        <v>129</v>
      </c>
      <c r="B5713">
        <v>195</v>
      </c>
      <c r="C5713">
        <v>9240</v>
      </c>
      <c r="D5713" t="s">
        <v>6220</v>
      </c>
      <c r="E5713" t="s">
        <v>6227</v>
      </c>
      <c r="F5713" t="str">
        <f t="shared" si="1958"/>
        <v>9240,ZELE,Langevelde,</v>
      </c>
      <c r="G5713">
        <f t="shared" si="1959"/>
        <v>129</v>
      </c>
      <c r="H5713">
        <f t="shared" si="1959"/>
        <v>195</v>
      </c>
      <c r="I5713" s="15" t="str">
        <f t="shared" si="1960"/>
        <v/>
      </c>
      <c r="J5713" s="15" t="str">
        <f t="shared" si="1961"/>
        <v/>
      </c>
      <c r="K5713" s="15">
        <f t="shared" si="1962"/>
        <v>0</v>
      </c>
      <c r="L5713" s="15" t="str">
        <f t="shared" si="1963"/>
        <v>9240,ZELE,Langevelde,</v>
      </c>
      <c r="M5713" s="15" t="str">
        <f t="shared" si="1964"/>
        <v/>
      </c>
      <c r="N5713" s="15" t="str">
        <f t="shared" si="1965"/>
        <v/>
      </c>
      <c r="O5713" s="15" t="str">
        <f t="shared" si="1966"/>
        <v/>
      </c>
      <c r="P5713" s="15">
        <f t="shared" si="1967"/>
        <v>0</v>
      </c>
      <c r="Q5713" s="15" t="str">
        <f t="shared" si="1968"/>
        <v>9240,ZELE,Langevelde,</v>
      </c>
      <c r="R5713" s="15" t="str">
        <f t="shared" si="1969"/>
        <v/>
      </c>
      <c r="S5713" s="15" t="str">
        <f t="shared" si="1970"/>
        <v/>
      </c>
      <c r="T5713" s="15" t="str">
        <f t="shared" si="1971"/>
        <v/>
      </c>
      <c r="U5713" s="15">
        <f t="shared" si="1972"/>
        <v>0</v>
      </c>
      <c r="V5713" s="15" t="str">
        <f t="shared" si="1973"/>
        <v>9240,ZELE,Langevelde,</v>
      </c>
      <c r="W5713" s="15" t="str">
        <f t="shared" si="1974"/>
        <v/>
      </c>
      <c r="X5713" s="15" t="str">
        <f t="shared" si="1975"/>
        <v/>
      </c>
      <c r="Y5713" s="15" t="str">
        <f t="shared" si="1976"/>
        <v/>
      </c>
      <c r="Z5713" s="15">
        <f t="shared" si="1977"/>
        <v>0</v>
      </c>
      <c r="AA5713" s="15" t="str">
        <f t="shared" si="1978"/>
        <v>9240,ZELE,Langevelde,</v>
      </c>
      <c r="AB5713" s="15" t="str">
        <f t="shared" si="1979"/>
        <v/>
      </c>
    </row>
    <row r="5714" spans="1:28" x14ac:dyDescent="0.2">
      <c r="A5714">
        <v>127</v>
      </c>
      <c r="B5714">
        <v>193</v>
      </c>
      <c r="C5714">
        <v>9240</v>
      </c>
      <c r="D5714" t="s">
        <v>6220</v>
      </c>
      <c r="E5714" t="s">
        <v>6228</v>
      </c>
      <c r="F5714" t="str">
        <f t="shared" si="1958"/>
        <v>9240,ZELE,Meerskant,</v>
      </c>
      <c r="G5714">
        <f t="shared" si="1959"/>
        <v>127</v>
      </c>
      <c r="H5714">
        <f t="shared" si="1959"/>
        <v>193</v>
      </c>
      <c r="I5714" s="15" t="str">
        <f t="shared" si="1960"/>
        <v/>
      </c>
      <c r="J5714" s="15" t="str">
        <f t="shared" si="1961"/>
        <v/>
      </c>
      <c r="K5714" s="15">
        <f t="shared" si="1962"/>
        <v>0</v>
      </c>
      <c r="L5714" s="15" t="str">
        <f t="shared" si="1963"/>
        <v>9240,ZELE,Meerskant,</v>
      </c>
      <c r="M5714" s="15" t="str">
        <f t="shared" si="1964"/>
        <v/>
      </c>
      <c r="N5714" s="15" t="str">
        <f t="shared" si="1965"/>
        <v/>
      </c>
      <c r="O5714" s="15" t="str">
        <f t="shared" si="1966"/>
        <v/>
      </c>
      <c r="P5714" s="15">
        <f t="shared" si="1967"/>
        <v>0</v>
      </c>
      <c r="Q5714" s="15" t="str">
        <f t="shared" si="1968"/>
        <v>9240,ZELE,Meerskant,</v>
      </c>
      <c r="R5714" s="15" t="str">
        <f t="shared" si="1969"/>
        <v/>
      </c>
      <c r="S5714" s="15" t="str">
        <f t="shared" si="1970"/>
        <v/>
      </c>
      <c r="T5714" s="15" t="str">
        <f t="shared" si="1971"/>
        <v/>
      </c>
      <c r="U5714" s="15">
        <f t="shared" si="1972"/>
        <v>0</v>
      </c>
      <c r="V5714" s="15" t="str">
        <f t="shared" si="1973"/>
        <v>9240,ZELE,Meerskant,</v>
      </c>
      <c r="W5714" s="15" t="str">
        <f t="shared" si="1974"/>
        <v/>
      </c>
      <c r="X5714" s="15" t="str">
        <f t="shared" si="1975"/>
        <v/>
      </c>
      <c r="Y5714" s="15" t="str">
        <f t="shared" si="1976"/>
        <v/>
      </c>
      <c r="Z5714" s="15">
        <f t="shared" si="1977"/>
        <v>0</v>
      </c>
      <c r="AA5714" s="15" t="str">
        <f t="shared" si="1978"/>
        <v>9240,ZELE,Meerskant,</v>
      </c>
      <c r="AB5714" s="15" t="str">
        <f t="shared" si="1979"/>
        <v/>
      </c>
    </row>
    <row r="5715" spans="1:28" x14ac:dyDescent="0.2">
      <c r="A5715">
        <v>129</v>
      </c>
      <c r="B5715">
        <v>196</v>
      </c>
      <c r="C5715">
        <v>9240</v>
      </c>
      <c r="D5715" t="s">
        <v>6220</v>
      </c>
      <c r="E5715" t="s">
        <v>6229</v>
      </c>
      <c r="F5715" t="str">
        <f t="shared" si="1958"/>
        <v>9240,ZELE,Mespeleer,</v>
      </c>
      <c r="G5715">
        <f t="shared" si="1959"/>
        <v>129</v>
      </c>
      <c r="H5715">
        <f t="shared" si="1959"/>
        <v>196</v>
      </c>
      <c r="I5715" s="15" t="str">
        <f t="shared" si="1960"/>
        <v/>
      </c>
      <c r="J5715" s="15" t="str">
        <f t="shared" si="1961"/>
        <v/>
      </c>
      <c r="K5715" s="15">
        <f t="shared" si="1962"/>
        <v>0</v>
      </c>
      <c r="L5715" s="15" t="str">
        <f t="shared" si="1963"/>
        <v>9240,ZELE,Mespeleer,</v>
      </c>
      <c r="M5715" s="15" t="str">
        <f t="shared" si="1964"/>
        <v/>
      </c>
      <c r="N5715" s="15" t="str">
        <f t="shared" si="1965"/>
        <v/>
      </c>
      <c r="O5715" s="15" t="str">
        <f t="shared" si="1966"/>
        <v/>
      </c>
      <c r="P5715" s="15">
        <f t="shared" si="1967"/>
        <v>0</v>
      </c>
      <c r="Q5715" s="15" t="str">
        <f t="shared" si="1968"/>
        <v>9240,ZELE,Mespeleer,</v>
      </c>
      <c r="R5715" s="15" t="str">
        <f t="shared" si="1969"/>
        <v/>
      </c>
      <c r="S5715" s="15" t="str">
        <f t="shared" si="1970"/>
        <v/>
      </c>
      <c r="T5715" s="15" t="str">
        <f t="shared" si="1971"/>
        <v/>
      </c>
      <c r="U5715" s="15">
        <f t="shared" si="1972"/>
        <v>0</v>
      </c>
      <c r="V5715" s="15" t="str">
        <f t="shared" si="1973"/>
        <v>9240,ZELE,Mespeleer,</v>
      </c>
      <c r="W5715" s="15" t="str">
        <f t="shared" si="1974"/>
        <v/>
      </c>
      <c r="X5715" s="15" t="str">
        <f t="shared" si="1975"/>
        <v/>
      </c>
      <c r="Y5715" s="15" t="str">
        <f t="shared" si="1976"/>
        <v/>
      </c>
      <c r="Z5715" s="15">
        <f t="shared" si="1977"/>
        <v>0</v>
      </c>
      <c r="AA5715" s="15" t="str">
        <f t="shared" si="1978"/>
        <v>9240,ZELE,Mespeleer,</v>
      </c>
      <c r="AB5715" s="15" t="str">
        <f t="shared" si="1979"/>
        <v/>
      </c>
    </row>
    <row r="5716" spans="1:28" x14ac:dyDescent="0.2">
      <c r="A5716">
        <v>125</v>
      </c>
      <c r="B5716">
        <v>194</v>
      </c>
      <c r="C5716">
        <v>9240</v>
      </c>
      <c r="D5716" t="s">
        <v>6220</v>
      </c>
      <c r="E5716" t="s">
        <v>6230</v>
      </c>
      <c r="F5716" t="str">
        <f t="shared" si="1958"/>
        <v>9240,ZELE,Veldeke,</v>
      </c>
      <c r="G5716">
        <f t="shared" si="1959"/>
        <v>125</v>
      </c>
      <c r="H5716">
        <f t="shared" si="1959"/>
        <v>194</v>
      </c>
      <c r="I5716" s="15" t="str">
        <f t="shared" si="1960"/>
        <v/>
      </c>
      <c r="J5716" s="15" t="str">
        <f t="shared" si="1961"/>
        <v/>
      </c>
      <c r="K5716" s="15">
        <f t="shared" si="1962"/>
        <v>0</v>
      </c>
      <c r="L5716" s="15" t="str">
        <f t="shared" si="1963"/>
        <v>9240,ZELE,Veldeke,</v>
      </c>
      <c r="M5716" s="15" t="str">
        <f t="shared" si="1964"/>
        <v/>
      </c>
      <c r="N5716" s="15" t="str">
        <f t="shared" si="1965"/>
        <v/>
      </c>
      <c r="O5716" s="15" t="str">
        <f t="shared" si="1966"/>
        <v/>
      </c>
      <c r="P5716" s="15">
        <f t="shared" si="1967"/>
        <v>0</v>
      </c>
      <c r="Q5716" s="15" t="str">
        <f t="shared" si="1968"/>
        <v>9240,ZELE,Veldeke,</v>
      </c>
      <c r="R5716" s="15" t="str">
        <f t="shared" si="1969"/>
        <v/>
      </c>
      <c r="S5716" s="15" t="str">
        <f t="shared" si="1970"/>
        <v/>
      </c>
      <c r="T5716" s="15" t="str">
        <f t="shared" si="1971"/>
        <v/>
      </c>
      <c r="U5716" s="15">
        <f t="shared" si="1972"/>
        <v>0</v>
      </c>
      <c r="V5716" s="15" t="str">
        <f t="shared" si="1973"/>
        <v>9240,ZELE,Veldeke,</v>
      </c>
      <c r="W5716" s="15" t="str">
        <f t="shared" si="1974"/>
        <v/>
      </c>
      <c r="X5716" s="15" t="str">
        <f t="shared" si="1975"/>
        <v/>
      </c>
      <c r="Y5716" s="15" t="str">
        <f t="shared" si="1976"/>
        <v/>
      </c>
      <c r="Z5716" s="15">
        <f t="shared" si="1977"/>
        <v>0</v>
      </c>
      <c r="AA5716" s="15" t="str">
        <f t="shared" si="1978"/>
        <v>9240,ZELE,Veldeke,</v>
      </c>
      <c r="AB5716" s="15" t="str">
        <f t="shared" si="1979"/>
        <v/>
      </c>
    </row>
    <row r="5717" spans="1:28" x14ac:dyDescent="0.2">
      <c r="A5717">
        <v>126</v>
      </c>
      <c r="B5717">
        <v>195</v>
      </c>
      <c r="C5717">
        <v>9240</v>
      </c>
      <c r="D5717" t="s">
        <v>6220</v>
      </c>
      <c r="E5717" t="s">
        <v>6231</v>
      </c>
      <c r="F5717" t="str">
        <f t="shared" si="1958"/>
        <v>9240,ZELE,Zele,</v>
      </c>
      <c r="G5717">
        <f t="shared" si="1959"/>
        <v>126</v>
      </c>
      <c r="H5717">
        <f t="shared" si="1959"/>
        <v>195</v>
      </c>
      <c r="I5717" s="15" t="str">
        <f t="shared" si="1960"/>
        <v/>
      </c>
      <c r="J5717" s="15" t="str">
        <f t="shared" si="1961"/>
        <v/>
      </c>
      <c r="K5717" s="15">
        <f t="shared" si="1962"/>
        <v>0</v>
      </c>
      <c r="L5717" s="15" t="str">
        <f t="shared" si="1963"/>
        <v>9240,ZELE,Zele,</v>
      </c>
      <c r="M5717" s="15" t="str">
        <f t="shared" si="1964"/>
        <v/>
      </c>
      <c r="N5717" s="15" t="str">
        <f t="shared" si="1965"/>
        <v/>
      </c>
      <c r="O5717" s="15" t="str">
        <f t="shared" si="1966"/>
        <v/>
      </c>
      <c r="P5717" s="15">
        <f t="shared" si="1967"/>
        <v>0</v>
      </c>
      <c r="Q5717" s="15" t="str">
        <f t="shared" si="1968"/>
        <v>9240,ZELE,Zele,</v>
      </c>
      <c r="R5717" s="15" t="str">
        <f t="shared" si="1969"/>
        <v/>
      </c>
      <c r="S5717" s="15" t="str">
        <f t="shared" si="1970"/>
        <v/>
      </c>
      <c r="T5717" s="15" t="str">
        <f t="shared" si="1971"/>
        <v/>
      </c>
      <c r="U5717" s="15">
        <f t="shared" si="1972"/>
        <v>0</v>
      </c>
      <c r="V5717" s="15" t="str">
        <f t="shared" si="1973"/>
        <v>9240,ZELE,Zele,</v>
      </c>
      <c r="W5717" s="15" t="str">
        <f t="shared" si="1974"/>
        <v/>
      </c>
      <c r="X5717" s="15" t="str">
        <f t="shared" si="1975"/>
        <v/>
      </c>
      <c r="Y5717" s="15" t="str">
        <f t="shared" si="1976"/>
        <v/>
      </c>
      <c r="Z5717" s="15">
        <f t="shared" si="1977"/>
        <v>0</v>
      </c>
      <c r="AA5717" s="15" t="str">
        <f t="shared" si="1978"/>
        <v>9240,ZELE,Zele,</v>
      </c>
      <c r="AB5717" s="15" t="str">
        <f t="shared" si="1979"/>
        <v/>
      </c>
    </row>
    <row r="5718" spans="1:28" x14ac:dyDescent="0.2">
      <c r="A5718">
        <v>132</v>
      </c>
      <c r="B5718">
        <v>201</v>
      </c>
      <c r="C5718">
        <v>9250</v>
      </c>
      <c r="D5718" t="s">
        <v>6232</v>
      </c>
      <c r="E5718" t="s">
        <v>6233</v>
      </c>
      <c r="F5718" t="str">
        <f t="shared" si="1958"/>
        <v>9250,WAASMUNSTER,De Hert,</v>
      </c>
      <c r="G5718">
        <f t="shared" si="1959"/>
        <v>132</v>
      </c>
      <c r="H5718">
        <f t="shared" si="1959"/>
        <v>201</v>
      </c>
      <c r="I5718" s="15" t="str">
        <f t="shared" si="1960"/>
        <v/>
      </c>
      <c r="J5718" s="15" t="str">
        <f t="shared" si="1961"/>
        <v/>
      </c>
      <c r="K5718" s="15">
        <f t="shared" si="1962"/>
        <v>0</v>
      </c>
      <c r="L5718" s="15" t="str">
        <f t="shared" si="1963"/>
        <v>9250,WAASMUNSTER,De Hert,</v>
      </c>
      <c r="M5718" s="15" t="str">
        <f t="shared" si="1964"/>
        <v/>
      </c>
      <c r="N5718" s="15" t="str">
        <f t="shared" si="1965"/>
        <v/>
      </c>
      <c r="O5718" s="15" t="str">
        <f t="shared" si="1966"/>
        <v/>
      </c>
      <c r="P5718" s="15">
        <f t="shared" si="1967"/>
        <v>0</v>
      </c>
      <c r="Q5718" s="15" t="str">
        <f t="shared" si="1968"/>
        <v>9250,WAASMUNSTER,De Hert,</v>
      </c>
      <c r="R5718" s="15" t="str">
        <f t="shared" si="1969"/>
        <v/>
      </c>
      <c r="S5718" s="15" t="str">
        <f t="shared" si="1970"/>
        <v/>
      </c>
      <c r="T5718" s="15" t="str">
        <f t="shared" si="1971"/>
        <v/>
      </c>
      <c r="U5718" s="15">
        <f t="shared" si="1972"/>
        <v>0</v>
      </c>
      <c r="V5718" s="15" t="str">
        <f t="shared" si="1973"/>
        <v>9250,WAASMUNSTER,De Hert,</v>
      </c>
      <c r="W5718" s="15" t="str">
        <f t="shared" si="1974"/>
        <v/>
      </c>
      <c r="X5718" s="15" t="str">
        <f t="shared" si="1975"/>
        <v/>
      </c>
      <c r="Y5718" s="15" t="str">
        <f t="shared" si="1976"/>
        <v/>
      </c>
      <c r="Z5718" s="15">
        <f t="shared" si="1977"/>
        <v>0</v>
      </c>
      <c r="AA5718" s="15" t="str">
        <f t="shared" si="1978"/>
        <v>9250,WAASMUNSTER,De Hert,</v>
      </c>
      <c r="AB5718" s="15" t="str">
        <f t="shared" si="1979"/>
        <v/>
      </c>
    </row>
    <row r="5719" spans="1:28" x14ac:dyDescent="0.2">
      <c r="A5719">
        <v>128</v>
      </c>
      <c r="B5719">
        <v>202</v>
      </c>
      <c r="C5719">
        <v>9250</v>
      </c>
      <c r="D5719" t="s">
        <v>6232</v>
      </c>
      <c r="E5719" t="s">
        <v>6234</v>
      </c>
      <c r="F5719" t="str">
        <f t="shared" si="1958"/>
        <v>9250,WAASMUNSTER,Heesdonk,</v>
      </c>
      <c r="G5719">
        <f t="shared" si="1959"/>
        <v>128</v>
      </c>
      <c r="H5719">
        <f t="shared" si="1959"/>
        <v>202</v>
      </c>
      <c r="I5719" s="15" t="str">
        <f t="shared" si="1960"/>
        <v/>
      </c>
      <c r="J5719" s="15" t="str">
        <f t="shared" si="1961"/>
        <v/>
      </c>
      <c r="K5719" s="15">
        <f t="shared" si="1962"/>
        <v>0</v>
      </c>
      <c r="L5719" s="15" t="str">
        <f t="shared" si="1963"/>
        <v>9250,WAASMUNSTER,Heesdonk,</v>
      </c>
      <c r="M5719" s="15" t="str">
        <f t="shared" si="1964"/>
        <v/>
      </c>
      <c r="N5719" s="15" t="str">
        <f t="shared" si="1965"/>
        <v/>
      </c>
      <c r="O5719" s="15" t="str">
        <f t="shared" si="1966"/>
        <v/>
      </c>
      <c r="P5719" s="15">
        <f t="shared" si="1967"/>
        <v>0</v>
      </c>
      <c r="Q5719" s="15" t="str">
        <f t="shared" si="1968"/>
        <v>9250,WAASMUNSTER,Heesdonk,</v>
      </c>
      <c r="R5719" s="15" t="str">
        <f t="shared" si="1969"/>
        <v/>
      </c>
      <c r="S5719" s="15" t="str">
        <f t="shared" si="1970"/>
        <v/>
      </c>
      <c r="T5719" s="15" t="str">
        <f t="shared" si="1971"/>
        <v/>
      </c>
      <c r="U5719" s="15">
        <f t="shared" si="1972"/>
        <v>0</v>
      </c>
      <c r="V5719" s="15" t="str">
        <f t="shared" si="1973"/>
        <v>9250,WAASMUNSTER,Heesdonk,</v>
      </c>
      <c r="W5719" s="15" t="str">
        <f t="shared" si="1974"/>
        <v/>
      </c>
      <c r="X5719" s="15" t="str">
        <f t="shared" si="1975"/>
        <v/>
      </c>
      <c r="Y5719" s="15" t="str">
        <f t="shared" si="1976"/>
        <v/>
      </c>
      <c r="Z5719" s="15">
        <f t="shared" si="1977"/>
        <v>0</v>
      </c>
      <c r="AA5719" s="15" t="str">
        <f t="shared" si="1978"/>
        <v>9250,WAASMUNSTER,Heesdonk,</v>
      </c>
      <c r="AB5719" s="15" t="str">
        <f t="shared" si="1979"/>
        <v/>
      </c>
    </row>
    <row r="5720" spans="1:28" x14ac:dyDescent="0.2">
      <c r="A5720">
        <v>126</v>
      </c>
      <c r="B5720">
        <v>201</v>
      </c>
      <c r="C5720">
        <v>9250</v>
      </c>
      <c r="D5720" t="s">
        <v>6232</v>
      </c>
      <c r="E5720" t="s">
        <v>1201</v>
      </c>
      <c r="F5720" t="str">
        <f t="shared" si="1958"/>
        <v>9250,WAASMUNSTER,Heiken,</v>
      </c>
      <c r="G5720">
        <f t="shared" si="1959"/>
        <v>126</v>
      </c>
      <c r="H5720">
        <f t="shared" si="1959"/>
        <v>201</v>
      </c>
      <c r="I5720" s="15" t="str">
        <f t="shared" si="1960"/>
        <v/>
      </c>
      <c r="J5720" s="15" t="str">
        <f t="shared" si="1961"/>
        <v/>
      </c>
      <c r="K5720" s="15">
        <f t="shared" si="1962"/>
        <v>0</v>
      </c>
      <c r="L5720" s="15" t="str">
        <f t="shared" si="1963"/>
        <v>9250,WAASMUNSTER,Heiken,</v>
      </c>
      <c r="M5720" s="15" t="str">
        <f t="shared" si="1964"/>
        <v/>
      </c>
      <c r="N5720" s="15" t="str">
        <f t="shared" si="1965"/>
        <v/>
      </c>
      <c r="O5720" s="15" t="str">
        <f t="shared" si="1966"/>
        <v/>
      </c>
      <c r="P5720" s="15">
        <f t="shared" si="1967"/>
        <v>0</v>
      </c>
      <c r="Q5720" s="15" t="str">
        <f t="shared" si="1968"/>
        <v>9250,WAASMUNSTER,Heiken,</v>
      </c>
      <c r="R5720" s="15" t="str">
        <f t="shared" si="1969"/>
        <v/>
      </c>
      <c r="S5720" s="15" t="str">
        <f t="shared" si="1970"/>
        <v/>
      </c>
      <c r="T5720" s="15" t="str">
        <f t="shared" si="1971"/>
        <v/>
      </c>
      <c r="U5720" s="15">
        <f t="shared" si="1972"/>
        <v>0</v>
      </c>
      <c r="V5720" s="15" t="str">
        <f t="shared" si="1973"/>
        <v>9250,WAASMUNSTER,Heiken,</v>
      </c>
      <c r="W5720" s="15" t="str">
        <f t="shared" si="1974"/>
        <v/>
      </c>
      <c r="X5720" s="15" t="str">
        <f t="shared" si="1975"/>
        <v/>
      </c>
      <c r="Y5720" s="15" t="str">
        <f t="shared" si="1976"/>
        <v/>
      </c>
      <c r="Z5720" s="15">
        <f t="shared" si="1977"/>
        <v>0</v>
      </c>
      <c r="AA5720" s="15" t="str">
        <f t="shared" si="1978"/>
        <v>9250,WAASMUNSTER,Heiken,</v>
      </c>
      <c r="AB5720" s="15" t="str">
        <f t="shared" si="1979"/>
        <v/>
      </c>
    </row>
    <row r="5721" spans="1:28" x14ac:dyDescent="0.2">
      <c r="A5721">
        <v>129</v>
      </c>
      <c r="B5721">
        <v>202</v>
      </c>
      <c r="C5721">
        <v>9250</v>
      </c>
      <c r="D5721" t="s">
        <v>6232</v>
      </c>
      <c r="E5721" t="s">
        <v>6235</v>
      </c>
      <c r="F5721" t="str">
        <f t="shared" si="1958"/>
        <v>9250,WAASMUNSTER,Pattoterij,</v>
      </c>
      <c r="G5721">
        <f t="shared" si="1959"/>
        <v>129</v>
      </c>
      <c r="H5721">
        <f t="shared" si="1959"/>
        <v>202</v>
      </c>
      <c r="I5721" s="15" t="str">
        <f t="shared" si="1960"/>
        <v/>
      </c>
      <c r="J5721" s="15" t="str">
        <f t="shared" si="1961"/>
        <v/>
      </c>
      <c r="K5721" s="15">
        <f t="shared" si="1962"/>
        <v>0</v>
      </c>
      <c r="L5721" s="15" t="str">
        <f t="shared" si="1963"/>
        <v>9250,WAASMUNSTER,Pattoterij,</v>
      </c>
      <c r="M5721" s="15" t="str">
        <f t="shared" si="1964"/>
        <v/>
      </c>
      <c r="N5721" s="15" t="str">
        <f t="shared" si="1965"/>
        <v/>
      </c>
      <c r="O5721" s="15" t="str">
        <f t="shared" si="1966"/>
        <v/>
      </c>
      <c r="P5721" s="15">
        <f t="shared" si="1967"/>
        <v>0</v>
      </c>
      <c r="Q5721" s="15" t="str">
        <f t="shared" si="1968"/>
        <v>9250,WAASMUNSTER,Pattoterij,</v>
      </c>
      <c r="R5721" s="15" t="str">
        <f t="shared" si="1969"/>
        <v/>
      </c>
      <c r="S5721" s="15" t="str">
        <f t="shared" si="1970"/>
        <v/>
      </c>
      <c r="T5721" s="15" t="str">
        <f t="shared" si="1971"/>
        <v/>
      </c>
      <c r="U5721" s="15">
        <f t="shared" si="1972"/>
        <v>0</v>
      </c>
      <c r="V5721" s="15" t="str">
        <f t="shared" si="1973"/>
        <v>9250,WAASMUNSTER,Pattoterij,</v>
      </c>
      <c r="W5721" s="15" t="str">
        <f t="shared" si="1974"/>
        <v/>
      </c>
      <c r="X5721" s="15" t="str">
        <f t="shared" si="1975"/>
        <v/>
      </c>
      <c r="Y5721" s="15" t="str">
        <f t="shared" si="1976"/>
        <v/>
      </c>
      <c r="Z5721" s="15">
        <f t="shared" si="1977"/>
        <v>0</v>
      </c>
      <c r="AA5721" s="15" t="str">
        <f t="shared" si="1978"/>
        <v>9250,WAASMUNSTER,Pattoterij,</v>
      </c>
      <c r="AB5721" s="15" t="str">
        <f t="shared" si="1979"/>
        <v/>
      </c>
    </row>
    <row r="5722" spans="1:28" x14ac:dyDescent="0.2">
      <c r="A5722">
        <v>127</v>
      </c>
      <c r="B5722">
        <v>200</v>
      </c>
      <c r="C5722">
        <v>9250</v>
      </c>
      <c r="D5722" t="s">
        <v>6232</v>
      </c>
      <c r="E5722" t="s">
        <v>6236</v>
      </c>
      <c r="F5722" t="str">
        <f t="shared" si="1958"/>
        <v>9250,WAASMUNSTER,Ruiter,</v>
      </c>
      <c r="G5722">
        <f t="shared" si="1959"/>
        <v>127</v>
      </c>
      <c r="H5722">
        <f t="shared" si="1959"/>
        <v>200</v>
      </c>
      <c r="I5722" s="15" t="str">
        <f t="shared" si="1960"/>
        <v/>
      </c>
      <c r="J5722" s="15" t="str">
        <f t="shared" si="1961"/>
        <v/>
      </c>
      <c r="K5722" s="15">
        <f t="shared" si="1962"/>
        <v>0</v>
      </c>
      <c r="L5722" s="15" t="str">
        <f t="shared" si="1963"/>
        <v>9250,WAASMUNSTER,Ruiter,</v>
      </c>
      <c r="M5722" s="15" t="str">
        <f t="shared" si="1964"/>
        <v/>
      </c>
      <c r="N5722" s="15" t="str">
        <f t="shared" si="1965"/>
        <v/>
      </c>
      <c r="O5722" s="15" t="str">
        <f t="shared" si="1966"/>
        <v/>
      </c>
      <c r="P5722" s="15">
        <f t="shared" si="1967"/>
        <v>0</v>
      </c>
      <c r="Q5722" s="15" t="str">
        <f t="shared" si="1968"/>
        <v>9250,WAASMUNSTER,Ruiter,</v>
      </c>
      <c r="R5722" s="15" t="str">
        <f t="shared" si="1969"/>
        <v/>
      </c>
      <c r="S5722" s="15" t="str">
        <f t="shared" si="1970"/>
        <v/>
      </c>
      <c r="T5722" s="15" t="str">
        <f t="shared" si="1971"/>
        <v/>
      </c>
      <c r="U5722" s="15">
        <f t="shared" si="1972"/>
        <v>0</v>
      </c>
      <c r="V5722" s="15" t="str">
        <f t="shared" si="1973"/>
        <v>9250,WAASMUNSTER,Ruiter,</v>
      </c>
      <c r="W5722" s="15" t="str">
        <f t="shared" si="1974"/>
        <v/>
      </c>
      <c r="X5722" s="15" t="str">
        <f t="shared" si="1975"/>
        <v/>
      </c>
      <c r="Y5722" s="15" t="str">
        <f t="shared" si="1976"/>
        <v/>
      </c>
      <c r="Z5722" s="15">
        <f t="shared" si="1977"/>
        <v>0</v>
      </c>
      <c r="AA5722" s="15" t="str">
        <f t="shared" si="1978"/>
        <v>9250,WAASMUNSTER,Ruiter,</v>
      </c>
      <c r="AB5722" s="15" t="str">
        <f t="shared" si="1979"/>
        <v/>
      </c>
    </row>
    <row r="5723" spans="1:28" x14ac:dyDescent="0.2">
      <c r="A5723">
        <v>133</v>
      </c>
      <c r="B5723">
        <v>200</v>
      </c>
      <c r="C5723">
        <v>9250</v>
      </c>
      <c r="D5723" t="s">
        <v>6232</v>
      </c>
      <c r="E5723" t="s">
        <v>6237</v>
      </c>
      <c r="F5723" t="str">
        <f t="shared" si="1958"/>
        <v>9250,WAASMUNSTER,Sombeke,</v>
      </c>
      <c r="G5723">
        <f t="shared" si="1959"/>
        <v>133</v>
      </c>
      <c r="H5723">
        <f t="shared" si="1959"/>
        <v>200</v>
      </c>
      <c r="I5723" s="15" t="str">
        <f t="shared" si="1960"/>
        <v/>
      </c>
      <c r="J5723" s="15" t="str">
        <f t="shared" si="1961"/>
        <v/>
      </c>
      <c r="K5723" s="15">
        <f t="shared" si="1962"/>
        <v>0</v>
      </c>
      <c r="L5723" s="15" t="str">
        <f t="shared" si="1963"/>
        <v>9250,WAASMUNSTER,Sombeke,</v>
      </c>
      <c r="M5723" s="15" t="str">
        <f t="shared" si="1964"/>
        <v/>
      </c>
      <c r="N5723" s="15" t="str">
        <f t="shared" si="1965"/>
        <v/>
      </c>
      <c r="O5723" s="15" t="str">
        <f t="shared" si="1966"/>
        <v/>
      </c>
      <c r="P5723" s="15">
        <f t="shared" si="1967"/>
        <v>0</v>
      </c>
      <c r="Q5723" s="15" t="str">
        <f t="shared" si="1968"/>
        <v>9250,WAASMUNSTER,Sombeke,</v>
      </c>
      <c r="R5723" s="15" t="str">
        <f t="shared" si="1969"/>
        <v/>
      </c>
      <c r="S5723" s="15" t="str">
        <f t="shared" si="1970"/>
        <v/>
      </c>
      <c r="T5723" s="15" t="str">
        <f t="shared" si="1971"/>
        <v/>
      </c>
      <c r="U5723" s="15">
        <f t="shared" si="1972"/>
        <v>0</v>
      </c>
      <c r="V5723" s="15" t="str">
        <f t="shared" si="1973"/>
        <v>9250,WAASMUNSTER,Sombeke,</v>
      </c>
      <c r="W5723" s="15" t="str">
        <f t="shared" si="1974"/>
        <v/>
      </c>
      <c r="X5723" s="15" t="str">
        <f t="shared" si="1975"/>
        <v/>
      </c>
      <c r="Y5723" s="15" t="str">
        <f t="shared" si="1976"/>
        <v/>
      </c>
      <c r="Z5723" s="15">
        <f t="shared" si="1977"/>
        <v>0</v>
      </c>
      <c r="AA5723" s="15" t="str">
        <f t="shared" si="1978"/>
        <v>9250,WAASMUNSTER,Sombeke,</v>
      </c>
      <c r="AB5723" s="15" t="str">
        <f t="shared" si="1979"/>
        <v/>
      </c>
    </row>
    <row r="5724" spans="1:28" x14ac:dyDescent="0.2">
      <c r="A5724">
        <v>131</v>
      </c>
      <c r="B5724">
        <v>200</v>
      </c>
      <c r="C5724">
        <v>9250</v>
      </c>
      <c r="D5724" t="s">
        <v>6232</v>
      </c>
      <c r="E5724" t="s">
        <v>6238</v>
      </c>
      <c r="F5724" t="str">
        <f t="shared" si="1958"/>
        <v>9250,WAASMUNSTER,Waasmunster,</v>
      </c>
      <c r="G5724">
        <f t="shared" si="1959"/>
        <v>131</v>
      </c>
      <c r="H5724">
        <f t="shared" si="1959"/>
        <v>200</v>
      </c>
      <c r="I5724" s="15" t="str">
        <f t="shared" si="1960"/>
        <v/>
      </c>
      <c r="J5724" s="15" t="str">
        <f t="shared" si="1961"/>
        <v/>
      </c>
      <c r="K5724" s="15">
        <f t="shared" si="1962"/>
        <v>0</v>
      </c>
      <c r="L5724" s="15" t="str">
        <f t="shared" si="1963"/>
        <v>9250,WAASMUNSTER,Waasmunster,</v>
      </c>
      <c r="M5724" s="15" t="str">
        <f t="shared" si="1964"/>
        <v/>
      </c>
      <c r="N5724" s="15" t="str">
        <f t="shared" si="1965"/>
        <v/>
      </c>
      <c r="O5724" s="15" t="str">
        <f t="shared" si="1966"/>
        <v/>
      </c>
      <c r="P5724" s="15">
        <f t="shared" si="1967"/>
        <v>0</v>
      </c>
      <c r="Q5724" s="15" t="str">
        <f t="shared" si="1968"/>
        <v>9250,WAASMUNSTER,Waasmunster,</v>
      </c>
      <c r="R5724" s="15" t="str">
        <f t="shared" si="1969"/>
        <v/>
      </c>
      <c r="S5724" s="15" t="str">
        <f t="shared" si="1970"/>
        <v/>
      </c>
      <c r="T5724" s="15" t="str">
        <f t="shared" si="1971"/>
        <v/>
      </c>
      <c r="U5724" s="15">
        <f t="shared" si="1972"/>
        <v>0</v>
      </c>
      <c r="V5724" s="15" t="str">
        <f t="shared" si="1973"/>
        <v>9250,WAASMUNSTER,Waasmunster,</v>
      </c>
      <c r="W5724" s="15" t="str">
        <f t="shared" si="1974"/>
        <v/>
      </c>
      <c r="X5724" s="15" t="str">
        <f t="shared" si="1975"/>
        <v/>
      </c>
      <c r="Y5724" s="15" t="str">
        <f t="shared" si="1976"/>
        <v/>
      </c>
      <c r="Z5724" s="15">
        <f t="shared" si="1977"/>
        <v>0</v>
      </c>
      <c r="AA5724" s="15" t="str">
        <f t="shared" si="1978"/>
        <v>9250,WAASMUNSTER,Waasmunster,</v>
      </c>
      <c r="AB5724" s="15" t="str">
        <f t="shared" si="1979"/>
        <v/>
      </c>
    </row>
    <row r="5725" spans="1:28" x14ac:dyDescent="0.2">
      <c r="A5725">
        <v>138</v>
      </c>
      <c r="B5725">
        <v>190</v>
      </c>
      <c r="C5725">
        <v>9255</v>
      </c>
      <c r="D5725" t="s">
        <v>6239</v>
      </c>
      <c r="E5725" t="s">
        <v>6240</v>
      </c>
      <c r="F5725" t="str">
        <f t="shared" si="1958"/>
        <v>9255,BUGGENHOUT,Buggenhout,</v>
      </c>
      <c r="G5725">
        <f t="shared" si="1959"/>
        <v>138</v>
      </c>
      <c r="H5725">
        <f t="shared" si="1959"/>
        <v>190</v>
      </c>
      <c r="I5725" s="15" t="str">
        <f t="shared" si="1960"/>
        <v/>
      </c>
      <c r="J5725" s="15" t="str">
        <f t="shared" si="1961"/>
        <v/>
      </c>
      <c r="K5725" s="15">
        <f t="shared" si="1962"/>
        <v>0</v>
      </c>
      <c r="L5725" s="15" t="str">
        <f t="shared" si="1963"/>
        <v>9255,BUGGENHOUT,Buggenhout,</v>
      </c>
      <c r="M5725" s="15" t="str">
        <f t="shared" si="1964"/>
        <v/>
      </c>
      <c r="N5725" s="15" t="str">
        <f t="shared" si="1965"/>
        <v/>
      </c>
      <c r="O5725" s="15" t="str">
        <f t="shared" si="1966"/>
        <v/>
      </c>
      <c r="P5725" s="15">
        <f t="shared" si="1967"/>
        <v>0</v>
      </c>
      <c r="Q5725" s="15" t="str">
        <f t="shared" si="1968"/>
        <v>9255,BUGGENHOUT,Buggenhout,</v>
      </c>
      <c r="R5725" s="15" t="str">
        <f t="shared" si="1969"/>
        <v/>
      </c>
      <c r="S5725" s="15" t="str">
        <f t="shared" si="1970"/>
        <v/>
      </c>
      <c r="T5725" s="15" t="str">
        <f t="shared" si="1971"/>
        <v/>
      </c>
      <c r="U5725" s="15">
        <f t="shared" si="1972"/>
        <v>0</v>
      </c>
      <c r="V5725" s="15" t="str">
        <f t="shared" si="1973"/>
        <v>9255,BUGGENHOUT,Buggenhout,</v>
      </c>
      <c r="W5725" s="15" t="str">
        <f t="shared" si="1974"/>
        <v/>
      </c>
      <c r="X5725" s="15" t="str">
        <f t="shared" si="1975"/>
        <v/>
      </c>
      <c r="Y5725" s="15" t="str">
        <f t="shared" si="1976"/>
        <v/>
      </c>
      <c r="Z5725" s="15">
        <f t="shared" si="1977"/>
        <v>0</v>
      </c>
      <c r="AA5725" s="15" t="str">
        <f t="shared" si="1978"/>
        <v>9255,BUGGENHOUT,Buggenhout,</v>
      </c>
      <c r="AB5725" s="15" t="str">
        <f t="shared" si="1979"/>
        <v/>
      </c>
    </row>
    <row r="5726" spans="1:28" x14ac:dyDescent="0.2">
      <c r="A5726">
        <v>139</v>
      </c>
      <c r="B5726">
        <v>190</v>
      </c>
      <c r="C5726">
        <v>9255</v>
      </c>
      <c r="D5726" t="s">
        <v>6239</v>
      </c>
      <c r="E5726" t="s">
        <v>6241</v>
      </c>
      <c r="F5726" t="str">
        <f t="shared" si="1958"/>
        <v>9255,BUGGENHOUT,De Heuwel,</v>
      </c>
      <c r="G5726">
        <f t="shared" si="1959"/>
        <v>139</v>
      </c>
      <c r="H5726">
        <f t="shared" si="1959"/>
        <v>190</v>
      </c>
      <c r="I5726" s="15" t="str">
        <f t="shared" si="1960"/>
        <v/>
      </c>
      <c r="J5726" s="15" t="str">
        <f t="shared" si="1961"/>
        <v/>
      </c>
      <c r="K5726" s="15">
        <f t="shared" si="1962"/>
        <v>0</v>
      </c>
      <c r="L5726" s="15" t="str">
        <f t="shared" si="1963"/>
        <v>9255,BUGGENHOUT,De Heuwel,</v>
      </c>
      <c r="M5726" s="15" t="str">
        <f t="shared" si="1964"/>
        <v/>
      </c>
      <c r="N5726" s="15" t="str">
        <f t="shared" si="1965"/>
        <v/>
      </c>
      <c r="O5726" s="15" t="str">
        <f t="shared" si="1966"/>
        <v/>
      </c>
      <c r="P5726" s="15">
        <f t="shared" si="1967"/>
        <v>0</v>
      </c>
      <c r="Q5726" s="15" t="str">
        <f t="shared" si="1968"/>
        <v>9255,BUGGENHOUT,De Heuwel,</v>
      </c>
      <c r="R5726" s="15" t="str">
        <f t="shared" si="1969"/>
        <v/>
      </c>
      <c r="S5726" s="15" t="str">
        <f t="shared" si="1970"/>
        <v/>
      </c>
      <c r="T5726" s="15" t="str">
        <f t="shared" si="1971"/>
        <v/>
      </c>
      <c r="U5726" s="15">
        <f t="shared" si="1972"/>
        <v>0</v>
      </c>
      <c r="V5726" s="15" t="str">
        <f t="shared" si="1973"/>
        <v>9255,BUGGENHOUT,De Heuwel,</v>
      </c>
      <c r="W5726" s="15" t="str">
        <f t="shared" si="1974"/>
        <v/>
      </c>
      <c r="X5726" s="15" t="str">
        <f t="shared" si="1975"/>
        <v/>
      </c>
      <c r="Y5726" s="15" t="str">
        <f t="shared" si="1976"/>
        <v/>
      </c>
      <c r="Z5726" s="15">
        <f t="shared" si="1977"/>
        <v>0</v>
      </c>
      <c r="AA5726" s="15" t="str">
        <f t="shared" si="1978"/>
        <v>9255,BUGGENHOUT,De Heuwel,</v>
      </c>
      <c r="AB5726" s="15" t="str">
        <f t="shared" si="1979"/>
        <v/>
      </c>
    </row>
    <row r="5727" spans="1:28" x14ac:dyDescent="0.2">
      <c r="A5727">
        <v>137</v>
      </c>
      <c r="B5727">
        <v>188</v>
      </c>
      <c r="C5727">
        <v>9255</v>
      </c>
      <c r="D5727" t="s">
        <v>6239</v>
      </c>
      <c r="E5727" t="s">
        <v>6242</v>
      </c>
      <c r="F5727" t="str">
        <f t="shared" si="1958"/>
        <v>9255,BUGGENHOUT,Hoge Linde,</v>
      </c>
      <c r="G5727">
        <f t="shared" si="1959"/>
        <v>137</v>
      </c>
      <c r="H5727">
        <f t="shared" si="1959"/>
        <v>188</v>
      </c>
      <c r="I5727" s="15" t="str">
        <f t="shared" si="1960"/>
        <v/>
      </c>
      <c r="J5727" s="15" t="str">
        <f t="shared" si="1961"/>
        <v/>
      </c>
      <c r="K5727" s="15">
        <f t="shared" si="1962"/>
        <v>0</v>
      </c>
      <c r="L5727" s="15" t="str">
        <f t="shared" si="1963"/>
        <v>9255,BUGGENHOUT,Hoge Linde,</v>
      </c>
      <c r="M5727" s="15" t="str">
        <f t="shared" si="1964"/>
        <v/>
      </c>
      <c r="N5727" s="15" t="str">
        <f t="shared" si="1965"/>
        <v/>
      </c>
      <c r="O5727" s="15" t="str">
        <f t="shared" si="1966"/>
        <v/>
      </c>
      <c r="P5727" s="15">
        <f t="shared" si="1967"/>
        <v>0</v>
      </c>
      <c r="Q5727" s="15" t="str">
        <f t="shared" si="1968"/>
        <v>9255,BUGGENHOUT,Hoge Linde,</v>
      </c>
      <c r="R5727" s="15" t="str">
        <f t="shared" si="1969"/>
        <v/>
      </c>
      <c r="S5727" s="15" t="str">
        <f t="shared" si="1970"/>
        <v/>
      </c>
      <c r="T5727" s="15" t="str">
        <f t="shared" si="1971"/>
        <v/>
      </c>
      <c r="U5727" s="15">
        <f t="shared" si="1972"/>
        <v>0</v>
      </c>
      <c r="V5727" s="15" t="str">
        <f t="shared" si="1973"/>
        <v>9255,BUGGENHOUT,Hoge Linde,</v>
      </c>
      <c r="W5727" s="15" t="str">
        <f t="shared" si="1974"/>
        <v/>
      </c>
      <c r="X5727" s="15" t="str">
        <f t="shared" si="1975"/>
        <v/>
      </c>
      <c r="Y5727" s="15" t="str">
        <f t="shared" si="1976"/>
        <v/>
      </c>
      <c r="Z5727" s="15">
        <f t="shared" si="1977"/>
        <v>0</v>
      </c>
      <c r="AA5727" s="15" t="str">
        <f t="shared" si="1978"/>
        <v>9255,BUGGENHOUT,Hoge Linde,</v>
      </c>
      <c r="AB5727" s="15" t="str">
        <f t="shared" si="1979"/>
        <v/>
      </c>
    </row>
    <row r="5728" spans="1:28" x14ac:dyDescent="0.2">
      <c r="A5728">
        <v>138</v>
      </c>
      <c r="B5728">
        <v>190</v>
      </c>
      <c r="C5728">
        <v>9255</v>
      </c>
      <c r="D5728" t="s">
        <v>6239</v>
      </c>
      <c r="E5728" t="s">
        <v>6243</v>
      </c>
      <c r="F5728" t="str">
        <f t="shared" si="1958"/>
        <v>9255,BUGGENHOUT,Koude-Haard,</v>
      </c>
      <c r="G5728">
        <f t="shared" si="1959"/>
        <v>138</v>
      </c>
      <c r="H5728">
        <f t="shared" si="1959"/>
        <v>190</v>
      </c>
      <c r="I5728" s="15" t="str">
        <f t="shared" si="1960"/>
        <v/>
      </c>
      <c r="J5728" s="15" t="str">
        <f t="shared" si="1961"/>
        <v/>
      </c>
      <c r="K5728" s="15">
        <f t="shared" si="1962"/>
        <v>0</v>
      </c>
      <c r="L5728" s="15" t="str">
        <f t="shared" si="1963"/>
        <v>9255,BUGGENHOUT,Koude-Haard,</v>
      </c>
      <c r="M5728" s="15" t="str">
        <f t="shared" si="1964"/>
        <v/>
      </c>
      <c r="N5728" s="15" t="str">
        <f t="shared" si="1965"/>
        <v/>
      </c>
      <c r="O5728" s="15" t="str">
        <f t="shared" si="1966"/>
        <v/>
      </c>
      <c r="P5728" s="15">
        <f t="shared" si="1967"/>
        <v>0</v>
      </c>
      <c r="Q5728" s="15" t="str">
        <f t="shared" si="1968"/>
        <v>9255,BUGGENHOUT,Koude-Haard,</v>
      </c>
      <c r="R5728" s="15" t="str">
        <f t="shared" si="1969"/>
        <v/>
      </c>
      <c r="S5728" s="15" t="str">
        <f t="shared" si="1970"/>
        <v/>
      </c>
      <c r="T5728" s="15" t="str">
        <f t="shared" si="1971"/>
        <v/>
      </c>
      <c r="U5728" s="15">
        <f t="shared" si="1972"/>
        <v>0</v>
      </c>
      <c r="V5728" s="15" t="str">
        <f t="shared" si="1973"/>
        <v>9255,BUGGENHOUT,Koude-Haard,</v>
      </c>
      <c r="W5728" s="15" t="str">
        <f t="shared" si="1974"/>
        <v/>
      </c>
      <c r="X5728" s="15" t="str">
        <f t="shared" si="1975"/>
        <v/>
      </c>
      <c r="Y5728" s="15" t="str">
        <f t="shared" si="1976"/>
        <v/>
      </c>
      <c r="Z5728" s="15">
        <f t="shared" si="1977"/>
        <v>0</v>
      </c>
      <c r="AA5728" s="15" t="str">
        <f t="shared" si="1978"/>
        <v>9255,BUGGENHOUT,Koude-Haard,</v>
      </c>
      <c r="AB5728" s="15" t="str">
        <f t="shared" si="1979"/>
        <v/>
      </c>
    </row>
    <row r="5729" spans="1:28" x14ac:dyDescent="0.2">
      <c r="A5729">
        <v>140</v>
      </c>
      <c r="B5729">
        <v>191</v>
      </c>
      <c r="C5729">
        <v>9255</v>
      </c>
      <c r="D5729" t="s">
        <v>6239</v>
      </c>
      <c r="E5729" t="s">
        <v>6244</v>
      </c>
      <c r="F5729" t="str">
        <f t="shared" si="1958"/>
        <v>9255,BUGGENHOUT,Opdorp,</v>
      </c>
      <c r="G5729">
        <f t="shared" si="1959"/>
        <v>140</v>
      </c>
      <c r="H5729">
        <f t="shared" si="1959"/>
        <v>191</v>
      </c>
      <c r="I5729" s="15" t="str">
        <f t="shared" si="1960"/>
        <v/>
      </c>
      <c r="J5729" s="15" t="str">
        <f t="shared" si="1961"/>
        <v/>
      </c>
      <c r="K5729" s="15">
        <f t="shared" si="1962"/>
        <v>0</v>
      </c>
      <c r="L5729" s="15" t="str">
        <f t="shared" si="1963"/>
        <v>9255,BUGGENHOUT,Opdorp,</v>
      </c>
      <c r="M5729" s="15" t="str">
        <f t="shared" si="1964"/>
        <v/>
      </c>
      <c r="N5729" s="15" t="str">
        <f t="shared" si="1965"/>
        <v/>
      </c>
      <c r="O5729" s="15" t="str">
        <f t="shared" si="1966"/>
        <v/>
      </c>
      <c r="P5729" s="15">
        <f t="shared" si="1967"/>
        <v>0</v>
      </c>
      <c r="Q5729" s="15" t="str">
        <f t="shared" si="1968"/>
        <v>9255,BUGGENHOUT,Opdorp,</v>
      </c>
      <c r="R5729" s="15" t="str">
        <f t="shared" si="1969"/>
        <v/>
      </c>
      <c r="S5729" s="15" t="str">
        <f t="shared" si="1970"/>
        <v/>
      </c>
      <c r="T5729" s="15" t="str">
        <f t="shared" si="1971"/>
        <v/>
      </c>
      <c r="U5729" s="15">
        <f t="shared" si="1972"/>
        <v>0</v>
      </c>
      <c r="V5729" s="15" t="str">
        <f t="shared" si="1973"/>
        <v>9255,BUGGENHOUT,Opdorp,</v>
      </c>
      <c r="W5729" s="15" t="str">
        <f t="shared" si="1974"/>
        <v/>
      </c>
      <c r="X5729" s="15" t="str">
        <f t="shared" si="1975"/>
        <v/>
      </c>
      <c r="Y5729" s="15" t="str">
        <f t="shared" si="1976"/>
        <v/>
      </c>
      <c r="Z5729" s="15">
        <f t="shared" si="1977"/>
        <v>0</v>
      </c>
      <c r="AA5729" s="15" t="str">
        <f t="shared" si="1978"/>
        <v>9255,BUGGENHOUT,Opdorp,</v>
      </c>
      <c r="AB5729" s="15" t="str">
        <f t="shared" si="1979"/>
        <v/>
      </c>
    </row>
    <row r="5730" spans="1:28" x14ac:dyDescent="0.2">
      <c r="A5730">
        <v>136</v>
      </c>
      <c r="B5730">
        <v>188</v>
      </c>
      <c r="C5730">
        <v>9255</v>
      </c>
      <c r="D5730" t="s">
        <v>6239</v>
      </c>
      <c r="E5730" t="s">
        <v>1116</v>
      </c>
      <c r="F5730" t="str">
        <f t="shared" si="1958"/>
        <v>9255,BUGGENHOUT,Opstal,</v>
      </c>
      <c r="G5730">
        <f t="shared" si="1959"/>
        <v>136</v>
      </c>
      <c r="H5730">
        <f t="shared" si="1959"/>
        <v>188</v>
      </c>
      <c r="I5730" s="15" t="str">
        <f t="shared" si="1960"/>
        <v/>
      </c>
      <c r="J5730" s="15" t="str">
        <f t="shared" si="1961"/>
        <v/>
      </c>
      <c r="K5730" s="15">
        <f t="shared" si="1962"/>
        <v>0</v>
      </c>
      <c r="L5730" s="15" t="str">
        <f t="shared" si="1963"/>
        <v>9255,BUGGENHOUT,Opstal,</v>
      </c>
      <c r="M5730" s="15" t="str">
        <f t="shared" si="1964"/>
        <v/>
      </c>
      <c r="N5730" s="15" t="str">
        <f t="shared" si="1965"/>
        <v/>
      </c>
      <c r="O5730" s="15" t="str">
        <f t="shared" si="1966"/>
        <v/>
      </c>
      <c r="P5730" s="15">
        <f t="shared" si="1967"/>
        <v>0</v>
      </c>
      <c r="Q5730" s="15" t="str">
        <f t="shared" si="1968"/>
        <v>9255,BUGGENHOUT,Opstal,</v>
      </c>
      <c r="R5730" s="15" t="str">
        <f t="shared" si="1969"/>
        <v/>
      </c>
      <c r="S5730" s="15" t="str">
        <f t="shared" si="1970"/>
        <v/>
      </c>
      <c r="T5730" s="15" t="str">
        <f t="shared" si="1971"/>
        <v/>
      </c>
      <c r="U5730" s="15">
        <f t="shared" si="1972"/>
        <v>0</v>
      </c>
      <c r="V5730" s="15" t="str">
        <f t="shared" si="1973"/>
        <v>9255,BUGGENHOUT,Opstal,</v>
      </c>
      <c r="W5730" s="15" t="str">
        <f t="shared" si="1974"/>
        <v/>
      </c>
      <c r="X5730" s="15" t="str">
        <f t="shared" si="1975"/>
        <v/>
      </c>
      <c r="Y5730" s="15" t="str">
        <f t="shared" si="1976"/>
        <v/>
      </c>
      <c r="Z5730" s="15">
        <f t="shared" si="1977"/>
        <v>0</v>
      </c>
      <c r="AA5730" s="15" t="str">
        <f t="shared" si="1978"/>
        <v>9255,BUGGENHOUT,Opstal,</v>
      </c>
      <c r="AB5730" s="15" t="str">
        <f t="shared" si="1979"/>
        <v/>
      </c>
    </row>
    <row r="5731" spans="1:28" x14ac:dyDescent="0.2">
      <c r="A5731">
        <v>121</v>
      </c>
      <c r="B5731">
        <v>187</v>
      </c>
      <c r="C5731">
        <v>9260</v>
      </c>
      <c r="D5731" t="s">
        <v>6245</v>
      </c>
      <c r="E5731" t="s">
        <v>6246</v>
      </c>
      <c r="F5731" t="str">
        <f t="shared" si="1958"/>
        <v>9260,WICHELEN,Bruinbeek,</v>
      </c>
      <c r="G5731">
        <f t="shared" si="1959"/>
        <v>121</v>
      </c>
      <c r="H5731">
        <f t="shared" si="1959"/>
        <v>187</v>
      </c>
      <c r="I5731" s="15" t="str">
        <f t="shared" si="1960"/>
        <v/>
      </c>
      <c r="J5731" s="15" t="str">
        <f t="shared" si="1961"/>
        <v/>
      </c>
      <c r="K5731" s="15">
        <f t="shared" si="1962"/>
        <v>0</v>
      </c>
      <c r="L5731" s="15" t="str">
        <f t="shared" si="1963"/>
        <v>9260,WICHELEN,Bruinbeek,</v>
      </c>
      <c r="M5731" s="15" t="str">
        <f t="shared" si="1964"/>
        <v/>
      </c>
      <c r="N5731" s="15" t="str">
        <f t="shared" si="1965"/>
        <v/>
      </c>
      <c r="O5731" s="15" t="str">
        <f t="shared" si="1966"/>
        <v/>
      </c>
      <c r="P5731" s="15">
        <f t="shared" si="1967"/>
        <v>0</v>
      </c>
      <c r="Q5731" s="15" t="str">
        <f t="shared" si="1968"/>
        <v>9260,WICHELEN,Bruinbeek,</v>
      </c>
      <c r="R5731" s="15" t="str">
        <f t="shared" si="1969"/>
        <v/>
      </c>
      <c r="S5731" s="15" t="str">
        <f t="shared" si="1970"/>
        <v/>
      </c>
      <c r="T5731" s="15" t="str">
        <f t="shared" si="1971"/>
        <v/>
      </c>
      <c r="U5731" s="15">
        <f t="shared" si="1972"/>
        <v>0</v>
      </c>
      <c r="V5731" s="15" t="str">
        <f t="shared" si="1973"/>
        <v>9260,WICHELEN,Bruinbeek,</v>
      </c>
      <c r="W5731" s="15" t="str">
        <f t="shared" si="1974"/>
        <v/>
      </c>
      <c r="X5731" s="15" t="str">
        <f t="shared" si="1975"/>
        <v/>
      </c>
      <c r="Y5731" s="15" t="str">
        <f t="shared" si="1976"/>
        <v/>
      </c>
      <c r="Z5731" s="15">
        <f t="shared" si="1977"/>
        <v>0</v>
      </c>
      <c r="AA5731" s="15" t="str">
        <f t="shared" si="1978"/>
        <v>9260,WICHELEN,Bruinbeek,</v>
      </c>
      <c r="AB5731" s="15" t="str">
        <f t="shared" si="1979"/>
        <v/>
      </c>
    </row>
    <row r="5732" spans="1:28" x14ac:dyDescent="0.2">
      <c r="A5732">
        <v>123</v>
      </c>
      <c r="B5732">
        <v>186</v>
      </c>
      <c r="C5732">
        <v>9260</v>
      </c>
      <c r="D5732" t="s">
        <v>6245</v>
      </c>
      <c r="E5732" t="s">
        <v>6247</v>
      </c>
      <c r="F5732" t="str">
        <f t="shared" si="1958"/>
        <v>9260,WICHELEN,Elsbrug,</v>
      </c>
      <c r="G5732">
        <f t="shared" si="1959"/>
        <v>123</v>
      </c>
      <c r="H5732">
        <f t="shared" si="1959"/>
        <v>186</v>
      </c>
      <c r="I5732" s="15" t="str">
        <f t="shared" si="1960"/>
        <v/>
      </c>
      <c r="J5732" s="15" t="str">
        <f t="shared" si="1961"/>
        <v/>
      </c>
      <c r="K5732" s="15">
        <f t="shared" si="1962"/>
        <v>0</v>
      </c>
      <c r="L5732" s="15" t="str">
        <f t="shared" si="1963"/>
        <v>9260,WICHELEN,Elsbrug,</v>
      </c>
      <c r="M5732" s="15" t="str">
        <f t="shared" si="1964"/>
        <v/>
      </c>
      <c r="N5732" s="15" t="str">
        <f t="shared" si="1965"/>
        <v/>
      </c>
      <c r="O5732" s="15" t="str">
        <f t="shared" si="1966"/>
        <v/>
      </c>
      <c r="P5732" s="15">
        <f t="shared" si="1967"/>
        <v>0</v>
      </c>
      <c r="Q5732" s="15" t="str">
        <f t="shared" si="1968"/>
        <v>9260,WICHELEN,Elsbrug,</v>
      </c>
      <c r="R5732" s="15" t="str">
        <f t="shared" si="1969"/>
        <v/>
      </c>
      <c r="S5732" s="15" t="str">
        <f t="shared" si="1970"/>
        <v/>
      </c>
      <c r="T5732" s="15" t="str">
        <f t="shared" si="1971"/>
        <v/>
      </c>
      <c r="U5732" s="15">
        <f t="shared" si="1972"/>
        <v>0</v>
      </c>
      <c r="V5732" s="15" t="str">
        <f t="shared" si="1973"/>
        <v>9260,WICHELEN,Elsbrug,</v>
      </c>
      <c r="W5732" s="15" t="str">
        <f t="shared" si="1974"/>
        <v/>
      </c>
      <c r="X5732" s="15" t="str">
        <f t="shared" si="1975"/>
        <v/>
      </c>
      <c r="Y5732" s="15" t="str">
        <f t="shared" si="1976"/>
        <v/>
      </c>
      <c r="Z5732" s="15">
        <f t="shared" si="1977"/>
        <v>0</v>
      </c>
      <c r="AA5732" s="15" t="str">
        <f t="shared" si="1978"/>
        <v>9260,WICHELEN,Elsbrug,</v>
      </c>
      <c r="AB5732" s="15" t="str">
        <f t="shared" si="1979"/>
        <v/>
      </c>
    </row>
    <row r="5733" spans="1:28" x14ac:dyDescent="0.2">
      <c r="A5733">
        <v>118</v>
      </c>
      <c r="B5733">
        <v>189</v>
      </c>
      <c r="C5733">
        <v>9260</v>
      </c>
      <c r="D5733" t="s">
        <v>6245</v>
      </c>
      <c r="E5733" t="s">
        <v>6248</v>
      </c>
      <c r="F5733" t="str">
        <f t="shared" si="1958"/>
        <v>9260,WICHELEN,Schellebelle,</v>
      </c>
      <c r="G5733">
        <f t="shared" si="1959"/>
        <v>118</v>
      </c>
      <c r="H5733">
        <f t="shared" si="1959"/>
        <v>189</v>
      </c>
      <c r="I5733" s="15" t="str">
        <f t="shared" si="1960"/>
        <v/>
      </c>
      <c r="J5733" s="15" t="str">
        <f t="shared" si="1961"/>
        <v/>
      </c>
      <c r="K5733" s="15">
        <f t="shared" si="1962"/>
        <v>0</v>
      </c>
      <c r="L5733" s="15" t="str">
        <f t="shared" si="1963"/>
        <v>9260,WICHELEN,Schellebelle,</v>
      </c>
      <c r="M5733" s="15" t="str">
        <f t="shared" si="1964"/>
        <v/>
      </c>
      <c r="N5733" s="15" t="str">
        <f t="shared" si="1965"/>
        <v/>
      </c>
      <c r="O5733" s="15" t="str">
        <f t="shared" si="1966"/>
        <v/>
      </c>
      <c r="P5733" s="15">
        <f t="shared" si="1967"/>
        <v>0</v>
      </c>
      <c r="Q5733" s="15" t="str">
        <f t="shared" si="1968"/>
        <v>9260,WICHELEN,Schellebelle,</v>
      </c>
      <c r="R5733" s="15" t="str">
        <f t="shared" si="1969"/>
        <v/>
      </c>
      <c r="S5733" s="15" t="str">
        <f t="shared" si="1970"/>
        <v/>
      </c>
      <c r="T5733" s="15" t="str">
        <f t="shared" si="1971"/>
        <v/>
      </c>
      <c r="U5733" s="15">
        <f t="shared" si="1972"/>
        <v>0</v>
      </c>
      <c r="V5733" s="15" t="str">
        <f t="shared" si="1973"/>
        <v>9260,WICHELEN,Schellebelle,</v>
      </c>
      <c r="W5733" s="15" t="str">
        <f t="shared" si="1974"/>
        <v/>
      </c>
      <c r="X5733" s="15" t="str">
        <f t="shared" si="1975"/>
        <v/>
      </c>
      <c r="Y5733" s="15" t="str">
        <f t="shared" si="1976"/>
        <v/>
      </c>
      <c r="Z5733" s="15">
        <f t="shared" si="1977"/>
        <v>0</v>
      </c>
      <c r="AA5733" s="15" t="str">
        <f t="shared" si="1978"/>
        <v>9260,WICHELEN,Schellebelle,</v>
      </c>
      <c r="AB5733" s="15" t="str">
        <f t="shared" si="1979"/>
        <v/>
      </c>
    </row>
    <row r="5734" spans="1:28" x14ac:dyDescent="0.2">
      <c r="A5734">
        <v>118</v>
      </c>
      <c r="B5734">
        <v>187</v>
      </c>
      <c r="C5734">
        <v>9260</v>
      </c>
      <c r="D5734" t="s">
        <v>6245</v>
      </c>
      <c r="E5734" t="s">
        <v>6249</v>
      </c>
      <c r="F5734" t="str">
        <f t="shared" si="1958"/>
        <v>9260,WICHELEN,Serskamp,</v>
      </c>
      <c r="G5734">
        <f t="shared" si="1959"/>
        <v>118</v>
      </c>
      <c r="H5734">
        <f t="shared" si="1959"/>
        <v>187</v>
      </c>
      <c r="I5734" s="15" t="str">
        <f t="shared" si="1960"/>
        <v/>
      </c>
      <c r="J5734" s="15" t="str">
        <f t="shared" si="1961"/>
        <v/>
      </c>
      <c r="K5734" s="15">
        <f t="shared" si="1962"/>
        <v>0</v>
      </c>
      <c r="L5734" s="15" t="str">
        <f t="shared" si="1963"/>
        <v>9260,WICHELEN,Serskamp,</v>
      </c>
      <c r="M5734" s="15" t="str">
        <f t="shared" si="1964"/>
        <v/>
      </c>
      <c r="N5734" s="15" t="str">
        <f t="shared" si="1965"/>
        <v/>
      </c>
      <c r="O5734" s="15" t="str">
        <f t="shared" si="1966"/>
        <v/>
      </c>
      <c r="P5734" s="15">
        <f t="shared" si="1967"/>
        <v>0</v>
      </c>
      <c r="Q5734" s="15" t="str">
        <f t="shared" si="1968"/>
        <v>9260,WICHELEN,Serskamp,</v>
      </c>
      <c r="R5734" s="15" t="str">
        <f t="shared" si="1969"/>
        <v/>
      </c>
      <c r="S5734" s="15" t="str">
        <f t="shared" si="1970"/>
        <v/>
      </c>
      <c r="T5734" s="15" t="str">
        <f t="shared" si="1971"/>
        <v/>
      </c>
      <c r="U5734" s="15">
        <f t="shared" si="1972"/>
        <v>0</v>
      </c>
      <c r="V5734" s="15" t="str">
        <f t="shared" si="1973"/>
        <v>9260,WICHELEN,Serskamp,</v>
      </c>
      <c r="W5734" s="15" t="str">
        <f t="shared" si="1974"/>
        <v/>
      </c>
      <c r="X5734" s="15" t="str">
        <f t="shared" si="1975"/>
        <v/>
      </c>
      <c r="Y5734" s="15" t="str">
        <f t="shared" si="1976"/>
        <v/>
      </c>
      <c r="Z5734" s="15">
        <f t="shared" si="1977"/>
        <v>0</v>
      </c>
      <c r="AA5734" s="15" t="str">
        <f t="shared" si="1978"/>
        <v>9260,WICHELEN,Serskamp,</v>
      </c>
      <c r="AB5734" s="15" t="str">
        <f t="shared" si="1979"/>
        <v/>
      </c>
    </row>
    <row r="5735" spans="1:28" x14ac:dyDescent="0.2">
      <c r="A5735">
        <v>122</v>
      </c>
      <c r="B5735">
        <v>189</v>
      </c>
      <c r="C5735">
        <v>9260</v>
      </c>
      <c r="D5735" t="s">
        <v>6245</v>
      </c>
      <c r="E5735" t="s">
        <v>6250</v>
      </c>
      <c r="F5735" t="str">
        <f t="shared" si="1958"/>
        <v>9260,WICHELEN,Wichelen,</v>
      </c>
      <c r="G5735">
        <f t="shared" si="1959"/>
        <v>122</v>
      </c>
      <c r="H5735">
        <f t="shared" si="1959"/>
        <v>189</v>
      </c>
      <c r="I5735" s="15" t="str">
        <f t="shared" si="1960"/>
        <v/>
      </c>
      <c r="J5735" s="15" t="str">
        <f t="shared" si="1961"/>
        <v/>
      </c>
      <c r="K5735" s="15">
        <f t="shared" si="1962"/>
        <v>0</v>
      </c>
      <c r="L5735" s="15" t="str">
        <f t="shared" si="1963"/>
        <v>9260,WICHELEN,Wichelen,</v>
      </c>
      <c r="M5735" s="15" t="str">
        <f t="shared" si="1964"/>
        <v/>
      </c>
      <c r="N5735" s="15" t="str">
        <f t="shared" si="1965"/>
        <v/>
      </c>
      <c r="O5735" s="15" t="str">
        <f t="shared" si="1966"/>
        <v/>
      </c>
      <c r="P5735" s="15">
        <f t="shared" si="1967"/>
        <v>0</v>
      </c>
      <c r="Q5735" s="15" t="str">
        <f t="shared" si="1968"/>
        <v>9260,WICHELEN,Wichelen,</v>
      </c>
      <c r="R5735" s="15" t="str">
        <f t="shared" si="1969"/>
        <v/>
      </c>
      <c r="S5735" s="15" t="str">
        <f t="shared" si="1970"/>
        <v/>
      </c>
      <c r="T5735" s="15" t="str">
        <f t="shared" si="1971"/>
        <v/>
      </c>
      <c r="U5735" s="15">
        <f t="shared" si="1972"/>
        <v>0</v>
      </c>
      <c r="V5735" s="15" t="str">
        <f t="shared" si="1973"/>
        <v>9260,WICHELEN,Wichelen,</v>
      </c>
      <c r="W5735" s="15" t="str">
        <f t="shared" si="1974"/>
        <v/>
      </c>
      <c r="X5735" s="15" t="str">
        <f t="shared" si="1975"/>
        <v/>
      </c>
      <c r="Y5735" s="15" t="str">
        <f t="shared" si="1976"/>
        <v/>
      </c>
      <c r="Z5735" s="15">
        <f t="shared" si="1977"/>
        <v>0</v>
      </c>
      <c r="AA5735" s="15" t="str">
        <f t="shared" si="1978"/>
        <v>9260,WICHELEN,Wichelen,</v>
      </c>
      <c r="AB5735" s="15" t="str">
        <f t="shared" si="1979"/>
        <v/>
      </c>
    </row>
    <row r="5736" spans="1:28" x14ac:dyDescent="0.2">
      <c r="A5736">
        <v>116</v>
      </c>
      <c r="B5736">
        <v>191</v>
      </c>
      <c r="C5736">
        <v>9270</v>
      </c>
      <c r="D5736" t="s">
        <v>6251</v>
      </c>
      <c r="E5736" t="s">
        <v>6252</v>
      </c>
      <c r="F5736" t="str">
        <f t="shared" si="1958"/>
        <v>9270,LAARNE,Eesvelde,</v>
      </c>
      <c r="G5736">
        <f t="shared" si="1959"/>
        <v>116</v>
      </c>
      <c r="H5736">
        <f t="shared" si="1959"/>
        <v>191</v>
      </c>
      <c r="I5736" s="15" t="str">
        <f t="shared" si="1960"/>
        <v/>
      </c>
      <c r="J5736" s="15" t="str">
        <f t="shared" si="1961"/>
        <v/>
      </c>
      <c r="K5736" s="15">
        <f t="shared" si="1962"/>
        <v>0</v>
      </c>
      <c r="L5736" s="15" t="str">
        <f t="shared" si="1963"/>
        <v>9270,LAARNE,Eesvelde,</v>
      </c>
      <c r="M5736" s="15" t="str">
        <f t="shared" si="1964"/>
        <v/>
      </c>
      <c r="N5736" s="15" t="str">
        <f t="shared" si="1965"/>
        <v/>
      </c>
      <c r="O5736" s="15" t="str">
        <f t="shared" si="1966"/>
        <v/>
      </c>
      <c r="P5736" s="15">
        <f t="shared" si="1967"/>
        <v>0</v>
      </c>
      <c r="Q5736" s="15" t="str">
        <f t="shared" si="1968"/>
        <v>9270,LAARNE,Eesvelde,</v>
      </c>
      <c r="R5736" s="15" t="str">
        <f t="shared" si="1969"/>
        <v/>
      </c>
      <c r="S5736" s="15" t="str">
        <f t="shared" si="1970"/>
        <v/>
      </c>
      <c r="T5736" s="15" t="str">
        <f t="shared" si="1971"/>
        <v/>
      </c>
      <c r="U5736" s="15">
        <f t="shared" si="1972"/>
        <v>0</v>
      </c>
      <c r="V5736" s="15" t="str">
        <f t="shared" si="1973"/>
        <v>9270,LAARNE,Eesvelde,</v>
      </c>
      <c r="W5736" s="15" t="str">
        <f t="shared" si="1974"/>
        <v/>
      </c>
      <c r="X5736" s="15" t="str">
        <f t="shared" si="1975"/>
        <v/>
      </c>
      <c r="Y5736" s="15" t="str">
        <f t="shared" si="1976"/>
        <v/>
      </c>
      <c r="Z5736" s="15">
        <f t="shared" si="1977"/>
        <v>0</v>
      </c>
      <c r="AA5736" s="15" t="str">
        <f t="shared" si="1978"/>
        <v>9270,LAARNE,Eesvelde,</v>
      </c>
      <c r="AB5736" s="15" t="str">
        <f t="shared" si="1979"/>
        <v/>
      </c>
    </row>
    <row r="5737" spans="1:28" x14ac:dyDescent="0.2">
      <c r="A5737">
        <v>116</v>
      </c>
      <c r="B5737">
        <v>194</v>
      </c>
      <c r="C5737">
        <v>9270</v>
      </c>
      <c r="D5737" t="s">
        <v>6251</v>
      </c>
      <c r="E5737" t="s">
        <v>6253</v>
      </c>
      <c r="F5737" t="str">
        <f t="shared" si="1958"/>
        <v>9270,LAARNE,Holeinde,</v>
      </c>
      <c r="G5737">
        <f t="shared" si="1959"/>
        <v>116</v>
      </c>
      <c r="H5737">
        <f t="shared" si="1959"/>
        <v>194</v>
      </c>
      <c r="I5737" s="15" t="str">
        <f t="shared" si="1960"/>
        <v/>
      </c>
      <c r="J5737" s="15" t="str">
        <f t="shared" si="1961"/>
        <v/>
      </c>
      <c r="K5737" s="15">
        <f t="shared" si="1962"/>
        <v>0</v>
      </c>
      <c r="L5737" s="15" t="str">
        <f t="shared" si="1963"/>
        <v>9270,LAARNE,Holeinde,</v>
      </c>
      <c r="M5737" s="15" t="str">
        <f t="shared" si="1964"/>
        <v/>
      </c>
      <c r="N5737" s="15" t="str">
        <f t="shared" si="1965"/>
        <v/>
      </c>
      <c r="O5737" s="15" t="str">
        <f t="shared" si="1966"/>
        <v/>
      </c>
      <c r="P5737" s="15">
        <f t="shared" si="1967"/>
        <v>0</v>
      </c>
      <c r="Q5737" s="15" t="str">
        <f t="shared" si="1968"/>
        <v>9270,LAARNE,Holeinde,</v>
      </c>
      <c r="R5737" s="15" t="str">
        <f t="shared" si="1969"/>
        <v/>
      </c>
      <c r="S5737" s="15" t="str">
        <f t="shared" si="1970"/>
        <v/>
      </c>
      <c r="T5737" s="15" t="str">
        <f t="shared" si="1971"/>
        <v/>
      </c>
      <c r="U5737" s="15">
        <f t="shared" si="1972"/>
        <v>0</v>
      </c>
      <c r="V5737" s="15" t="str">
        <f t="shared" si="1973"/>
        <v>9270,LAARNE,Holeinde,</v>
      </c>
      <c r="W5737" s="15" t="str">
        <f t="shared" si="1974"/>
        <v/>
      </c>
      <c r="X5737" s="15" t="str">
        <f t="shared" si="1975"/>
        <v/>
      </c>
      <c r="Y5737" s="15" t="str">
        <f t="shared" si="1976"/>
        <v/>
      </c>
      <c r="Z5737" s="15">
        <f t="shared" si="1977"/>
        <v>0</v>
      </c>
      <c r="AA5737" s="15" t="str">
        <f t="shared" si="1978"/>
        <v>9270,LAARNE,Holeinde,</v>
      </c>
      <c r="AB5737" s="15" t="str">
        <f t="shared" si="1979"/>
        <v/>
      </c>
    </row>
    <row r="5738" spans="1:28" x14ac:dyDescent="0.2">
      <c r="A5738">
        <v>118</v>
      </c>
      <c r="B5738">
        <v>194</v>
      </c>
      <c r="C5738">
        <v>9270</v>
      </c>
      <c r="D5738" t="s">
        <v>6251</v>
      </c>
      <c r="E5738" t="s">
        <v>6254</v>
      </c>
      <c r="F5738" t="str">
        <f t="shared" si="1958"/>
        <v>9270,LAARNE,Hussevelde,</v>
      </c>
      <c r="G5738">
        <f t="shared" si="1959"/>
        <v>118</v>
      </c>
      <c r="H5738">
        <f t="shared" si="1959"/>
        <v>194</v>
      </c>
      <c r="I5738" s="15" t="str">
        <f t="shared" si="1960"/>
        <v/>
      </c>
      <c r="J5738" s="15" t="str">
        <f t="shared" si="1961"/>
        <v/>
      </c>
      <c r="K5738" s="15">
        <f t="shared" si="1962"/>
        <v>0</v>
      </c>
      <c r="L5738" s="15" t="str">
        <f t="shared" si="1963"/>
        <v>9270,LAARNE,Hussevelde,</v>
      </c>
      <c r="M5738" s="15" t="str">
        <f t="shared" si="1964"/>
        <v/>
      </c>
      <c r="N5738" s="15" t="str">
        <f t="shared" si="1965"/>
        <v/>
      </c>
      <c r="O5738" s="15" t="str">
        <f t="shared" si="1966"/>
        <v/>
      </c>
      <c r="P5738" s="15">
        <f t="shared" si="1967"/>
        <v>0</v>
      </c>
      <c r="Q5738" s="15" t="str">
        <f t="shared" si="1968"/>
        <v>9270,LAARNE,Hussevelde,</v>
      </c>
      <c r="R5738" s="15" t="str">
        <f t="shared" si="1969"/>
        <v/>
      </c>
      <c r="S5738" s="15" t="str">
        <f t="shared" si="1970"/>
        <v/>
      </c>
      <c r="T5738" s="15" t="str">
        <f t="shared" si="1971"/>
        <v/>
      </c>
      <c r="U5738" s="15">
        <f t="shared" si="1972"/>
        <v>0</v>
      </c>
      <c r="V5738" s="15" t="str">
        <f t="shared" si="1973"/>
        <v>9270,LAARNE,Hussevelde,</v>
      </c>
      <c r="W5738" s="15" t="str">
        <f t="shared" si="1974"/>
        <v/>
      </c>
      <c r="X5738" s="15" t="str">
        <f t="shared" si="1975"/>
        <v/>
      </c>
      <c r="Y5738" s="15" t="str">
        <f t="shared" si="1976"/>
        <v/>
      </c>
      <c r="Z5738" s="15">
        <f t="shared" si="1977"/>
        <v>0</v>
      </c>
      <c r="AA5738" s="15" t="str">
        <f t="shared" si="1978"/>
        <v>9270,LAARNE,Hussevelde,</v>
      </c>
      <c r="AB5738" s="15" t="str">
        <f t="shared" si="1979"/>
        <v/>
      </c>
    </row>
    <row r="5739" spans="1:28" x14ac:dyDescent="0.2">
      <c r="A5739">
        <v>119</v>
      </c>
      <c r="B5739">
        <v>192</v>
      </c>
      <c r="C5739">
        <v>9270</v>
      </c>
      <c r="D5739" t="s">
        <v>6251</v>
      </c>
      <c r="E5739" t="s">
        <v>6255</v>
      </c>
      <c r="F5739" t="str">
        <f t="shared" si="1958"/>
        <v>9270,LAARNE,Kalken,</v>
      </c>
      <c r="G5739">
        <f t="shared" si="1959"/>
        <v>119</v>
      </c>
      <c r="H5739">
        <f t="shared" si="1959"/>
        <v>192</v>
      </c>
      <c r="I5739" s="15" t="str">
        <f t="shared" si="1960"/>
        <v/>
      </c>
      <c r="J5739" s="15" t="str">
        <f t="shared" si="1961"/>
        <v/>
      </c>
      <c r="K5739" s="15">
        <f t="shared" si="1962"/>
        <v>0</v>
      </c>
      <c r="L5739" s="15" t="str">
        <f t="shared" si="1963"/>
        <v>9270,LAARNE,Kalken,</v>
      </c>
      <c r="M5739" s="15" t="str">
        <f t="shared" si="1964"/>
        <v/>
      </c>
      <c r="N5739" s="15" t="str">
        <f t="shared" si="1965"/>
        <v/>
      </c>
      <c r="O5739" s="15" t="str">
        <f t="shared" si="1966"/>
        <v/>
      </c>
      <c r="P5739" s="15">
        <f t="shared" si="1967"/>
        <v>0</v>
      </c>
      <c r="Q5739" s="15" t="str">
        <f t="shared" si="1968"/>
        <v>9270,LAARNE,Kalken,</v>
      </c>
      <c r="R5739" s="15" t="str">
        <f t="shared" si="1969"/>
        <v/>
      </c>
      <c r="S5739" s="15" t="str">
        <f t="shared" si="1970"/>
        <v/>
      </c>
      <c r="T5739" s="15" t="str">
        <f t="shared" si="1971"/>
        <v/>
      </c>
      <c r="U5739" s="15">
        <f t="shared" si="1972"/>
        <v>0</v>
      </c>
      <c r="V5739" s="15" t="str">
        <f t="shared" si="1973"/>
        <v>9270,LAARNE,Kalken,</v>
      </c>
      <c r="W5739" s="15" t="str">
        <f t="shared" si="1974"/>
        <v/>
      </c>
      <c r="X5739" s="15" t="str">
        <f t="shared" si="1975"/>
        <v/>
      </c>
      <c r="Y5739" s="15" t="str">
        <f t="shared" si="1976"/>
        <v/>
      </c>
      <c r="Z5739" s="15">
        <f t="shared" si="1977"/>
        <v>0</v>
      </c>
      <c r="AA5739" s="15" t="str">
        <f t="shared" si="1978"/>
        <v>9270,LAARNE,Kalken,</v>
      </c>
      <c r="AB5739" s="15" t="str">
        <f t="shared" si="1979"/>
        <v/>
      </c>
    </row>
    <row r="5740" spans="1:28" x14ac:dyDescent="0.2">
      <c r="A5740">
        <v>118</v>
      </c>
      <c r="B5740">
        <v>192</v>
      </c>
      <c r="C5740">
        <v>9270</v>
      </c>
      <c r="D5740" t="s">
        <v>6251</v>
      </c>
      <c r="E5740" t="s">
        <v>6256</v>
      </c>
      <c r="F5740" t="str">
        <f t="shared" si="1958"/>
        <v>9270,LAARNE,Kruisen,</v>
      </c>
      <c r="G5740">
        <f t="shared" si="1959"/>
        <v>118</v>
      </c>
      <c r="H5740">
        <f t="shared" si="1959"/>
        <v>192</v>
      </c>
      <c r="I5740" s="15" t="str">
        <f t="shared" si="1960"/>
        <v/>
      </c>
      <c r="J5740" s="15" t="str">
        <f t="shared" si="1961"/>
        <v/>
      </c>
      <c r="K5740" s="15">
        <f t="shared" si="1962"/>
        <v>0</v>
      </c>
      <c r="L5740" s="15" t="str">
        <f t="shared" si="1963"/>
        <v>9270,LAARNE,Kruisen,</v>
      </c>
      <c r="M5740" s="15" t="str">
        <f t="shared" si="1964"/>
        <v/>
      </c>
      <c r="N5740" s="15" t="str">
        <f t="shared" si="1965"/>
        <v/>
      </c>
      <c r="O5740" s="15" t="str">
        <f t="shared" si="1966"/>
        <v/>
      </c>
      <c r="P5740" s="15">
        <f t="shared" si="1967"/>
        <v>0</v>
      </c>
      <c r="Q5740" s="15" t="str">
        <f t="shared" si="1968"/>
        <v>9270,LAARNE,Kruisen,</v>
      </c>
      <c r="R5740" s="15" t="str">
        <f t="shared" si="1969"/>
        <v/>
      </c>
      <c r="S5740" s="15" t="str">
        <f t="shared" si="1970"/>
        <v/>
      </c>
      <c r="T5740" s="15" t="str">
        <f t="shared" si="1971"/>
        <v/>
      </c>
      <c r="U5740" s="15">
        <f t="shared" si="1972"/>
        <v>0</v>
      </c>
      <c r="V5740" s="15" t="str">
        <f t="shared" si="1973"/>
        <v>9270,LAARNE,Kruisen,</v>
      </c>
      <c r="W5740" s="15" t="str">
        <f t="shared" si="1974"/>
        <v/>
      </c>
      <c r="X5740" s="15" t="str">
        <f t="shared" si="1975"/>
        <v/>
      </c>
      <c r="Y5740" s="15" t="str">
        <f t="shared" si="1976"/>
        <v/>
      </c>
      <c r="Z5740" s="15">
        <f t="shared" si="1977"/>
        <v>0</v>
      </c>
      <c r="AA5740" s="15" t="str">
        <f t="shared" si="1978"/>
        <v>9270,LAARNE,Kruisen,</v>
      </c>
      <c r="AB5740" s="15" t="str">
        <f t="shared" si="1979"/>
        <v/>
      </c>
    </row>
    <row r="5741" spans="1:28" x14ac:dyDescent="0.2">
      <c r="A5741">
        <v>114</v>
      </c>
      <c r="B5741">
        <v>191</v>
      </c>
      <c r="C5741">
        <v>9270</v>
      </c>
      <c r="D5741" t="s">
        <v>6251</v>
      </c>
      <c r="E5741" t="s">
        <v>6257</v>
      </c>
      <c r="F5741" t="str">
        <f t="shared" si="1958"/>
        <v>9270,LAARNE,Laarne,</v>
      </c>
      <c r="G5741">
        <f t="shared" si="1959"/>
        <v>114</v>
      </c>
      <c r="H5741">
        <f t="shared" si="1959"/>
        <v>191</v>
      </c>
      <c r="I5741" s="15" t="str">
        <f t="shared" si="1960"/>
        <v/>
      </c>
      <c r="J5741" s="15" t="str">
        <f t="shared" si="1961"/>
        <v/>
      </c>
      <c r="K5741" s="15">
        <f t="shared" si="1962"/>
        <v>0</v>
      </c>
      <c r="L5741" s="15" t="str">
        <f t="shared" si="1963"/>
        <v>9270,LAARNE,Laarne,</v>
      </c>
      <c r="M5741" s="15" t="str">
        <f t="shared" si="1964"/>
        <v/>
      </c>
      <c r="N5741" s="15" t="str">
        <f t="shared" si="1965"/>
        <v/>
      </c>
      <c r="O5741" s="15" t="str">
        <f t="shared" si="1966"/>
        <v/>
      </c>
      <c r="P5741" s="15">
        <f t="shared" si="1967"/>
        <v>0</v>
      </c>
      <c r="Q5741" s="15" t="str">
        <f t="shared" si="1968"/>
        <v>9270,LAARNE,Laarne,</v>
      </c>
      <c r="R5741" s="15" t="str">
        <f t="shared" si="1969"/>
        <v/>
      </c>
      <c r="S5741" s="15" t="str">
        <f t="shared" si="1970"/>
        <v/>
      </c>
      <c r="T5741" s="15" t="str">
        <f t="shared" si="1971"/>
        <v/>
      </c>
      <c r="U5741" s="15">
        <f t="shared" si="1972"/>
        <v>0</v>
      </c>
      <c r="V5741" s="15" t="str">
        <f t="shared" si="1973"/>
        <v>9270,LAARNE,Laarne,</v>
      </c>
      <c r="W5741" s="15" t="str">
        <f t="shared" si="1974"/>
        <v/>
      </c>
      <c r="X5741" s="15" t="str">
        <f t="shared" si="1975"/>
        <v/>
      </c>
      <c r="Y5741" s="15" t="str">
        <f t="shared" si="1976"/>
        <v/>
      </c>
      <c r="Z5741" s="15">
        <f t="shared" si="1977"/>
        <v>0</v>
      </c>
      <c r="AA5741" s="15" t="str">
        <f t="shared" si="1978"/>
        <v>9270,LAARNE,Laarne,</v>
      </c>
      <c r="AB5741" s="15" t="str">
        <f t="shared" si="1979"/>
        <v/>
      </c>
    </row>
    <row r="5742" spans="1:28" x14ac:dyDescent="0.2">
      <c r="A5742">
        <v>115</v>
      </c>
      <c r="B5742">
        <v>190</v>
      </c>
      <c r="C5742">
        <v>9270</v>
      </c>
      <c r="D5742" t="s">
        <v>6251</v>
      </c>
      <c r="E5742" t="s">
        <v>6258</v>
      </c>
      <c r="F5742" t="str">
        <f t="shared" si="1958"/>
        <v>9270,LAARNE,Meerhoek,</v>
      </c>
      <c r="G5742">
        <f t="shared" si="1959"/>
        <v>115</v>
      </c>
      <c r="H5742">
        <f t="shared" si="1959"/>
        <v>190</v>
      </c>
      <c r="I5742" s="15" t="str">
        <f t="shared" si="1960"/>
        <v/>
      </c>
      <c r="J5742" s="15" t="str">
        <f t="shared" si="1961"/>
        <v/>
      </c>
      <c r="K5742" s="15">
        <f t="shared" si="1962"/>
        <v>0</v>
      </c>
      <c r="L5742" s="15" t="str">
        <f t="shared" si="1963"/>
        <v>9270,LAARNE,Meerhoek,</v>
      </c>
      <c r="M5742" s="15" t="str">
        <f t="shared" si="1964"/>
        <v/>
      </c>
      <c r="N5742" s="15" t="str">
        <f t="shared" si="1965"/>
        <v/>
      </c>
      <c r="O5742" s="15" t="str">
        <f t="shared" si="1966"/>
        <v/>
      </c>
      <c r="P5742" s="15">
        <f t="shared" si="1967"/>
        <v>0</v>
      </c>
      <c r="Q5742" s="15" t="str">
        <f t="shared" si="1968"/>
        <v>9270,LAARNE,Meerhoek,</v>
      </c>
      <c r="R5742" s="15" t="str">
        <f t="shared" si="1969"/>
        <v/>
      </c>
      <c r="S5742" s="15" t="str">
        <f t="shared" si="1970"/>
        <v/>
      </c>
      <c r="T5742" s="15" t="str">
        <f t="shared" si="1971"/>
        <v/>
      </c>
      <c r="U5742" s="15">
        <f t="shared" si="1972"/>
        <v>0</v>
      </c>
      <c r="V5742" s="15" t="str">
        <f t="shared" si="1973"/>
        <v>9270,LAARNE,Meerhoek,</v>
      </c>
      <c r="W5742" s="15" t="str">
        <f t="shared" si="1974"/>
        <v/>
      </c>
      <c r="X5742" s="15" t="str">
        <f t="shared" si="1975"/>
        <v/>
      </c>
      <c r="Y5742" s="15" t="str">
        <f t="shared" si="1976"/>
        <v/>
      </c>
      <c r="Z5742" s="15">
        <f t="shared" si="1977"/>
        <v>0</v>
      </c>
      <c r="AA5742" s="15" t="str">
        <f t="shared" si="1978"/>
        <v>9270,LAARNE,Meerhoek,</v>
      </c>
      <c r="AB5742" s="15" t="str">
        <f t="shared" si="1979"/>
        <v/>
      </c>
    </row>
    <row r="5743" spans="1:28" x14ac:dyDescent="0.2">
      <c r="A5743">
        <v>115</v>
      </c>
      <c r="B5743">
        <v>192</v>
      </c>
      <c r="C5743">
        <v>9270</v>
      </c>
      <c r="D5743" t="s">
        <v>6251</v>
      </c>
      <c r="E5743" t="s">
        <v>6259</v>
      </c>
      <c r="F5743" t="str">
        <f t="shared" si="1958"/>
        <v>9270,LAARNE,Steentje,</v>
      </c>
      <c r="G5743">
        <f t="shared" si="1959"/>
        <v>115</v>
      </c>
      <c r="H5743">
        <f t="shared" si="1959"/>
        <v>192</v>
      </c>
      <c r="I5743" s="15" t="str">
        <f t="shared" si="1960"/>
        <v/>
      </c>
      <c r="J5743" s="15" t="str">
        <f t="shared" si="1961"/>
        <v/>
      </c>
      <c r="K5743" s="15">
        <f t="shared" si="1962"/>
        <v>0</v>
      </c>
      <c r="L5743" s="15" t="str">
        <f t="shared" si="1963"/>
        <v>9270,LAARNE,Steentje,</v>
      </c>
      <c r="M5743" s="15" t="str">
        <f t="shared" si="1964"/>
        <v/>
      </c>
      <c r="N5743" s="15" t="str">
        <f t="shared" si="1965"/>
        <v/>
      </c>
      <c r="O5743" s="15" t="str">
        <f t="shared" si="1966"/>
        <v/>
      </c>
      <c r="P5743" s="15">
        <f t="shared" si="1967"/>
        <v>0</v>
      </c>
      <c r="Q5743" s="15" t="str">
        <f t="shared" si="1968"/>
        <v>9270,LAARNE,Steentje,</v>
      </c>
      <c r="R5743" s="15" t="str">
        <f t="shared" si="1969"/>
        <v/>
      </c>
      <c r="S5743" s="15" t="str">
        <f t="shared" si="1970"/>
        <v/>
      </c>
      <c r="T5743" s="15" t="str">
        <f t="shared" si="1971"/>
        <v/>
      </c>
      <c r="U5743" s="15">
        <f t="shared" si="1972"/>
        <v>0</v>
      </c>
      <c r="V5743" s="15" t="str">
        <f t="shared" si="1973"/>
        <v>9270,LAARNE,Steentje,</v>
      </c>
      <c r="W5743" s="15" t="str">
        <f t="shared" si="1974"/>
        <v/>
      </c>
      <c r="X5743" s="15" t="str">
        <f t="shared" si="1975"/>
        <v/>
      </c>
      <c r="Y5743" s="15" t="str">
        <f t="shared" si="1976"/>
        <v/>
      </c>
      <c r="Z5743" s="15">
        <f t="shared" si="1977"/>
        <v>0</v>
      </c>
      <c r="AA5743" s="15" t="str">
        <f t="shared" si="1978"/>
        <v>9270,LAARNE,Steentje,</v>
      </c>
      <c r="AB5743" s="15" t="str">
        <f t="shared" si="1979"/>
        <v/>
      </c>
    </row>
    <row r="5744" spans="1:28" x14ac:dyDescent="0.2">
      <c r="A5744">
        <v>116</v>
      </c>
      <c r="B5744">
        <v>191</v>
      </c>
      <c r="C5744">
        <v>9270</v>
      </c>
      <c r="D5744" t="s">
        <v>6251</v>
      </c>
      <c r="E5744" t="s">
        <v>6260</v>
      </c>
      <c r="F5744" t="str">
        <f t="shared" si="1958"/>
        <v>9270,LAARNE,Voorde,</v>
      </c>
      <c r="G5744">
        <f t="shared" si="1959"/>
        <v>116</v>
      </c>
      <c r="H5744">
        <f t="shared" si="1959"/>
        <v>191</v>
      </c>
      <c r="I5744" s="15" t="str">
        <f t="shared" si="1960"/>
        <v/>
      </c>
      <c r="J5744" s="15" t="str">
        <f t="shared" si="1961"/>
        <v/>
      </c>
      <c r="K5744" s="15">
        <f t="shared" si="1962"/>
        <v>0</v>
      </c>
      <c r="L5744" s="15" t="str">
        <f t="shared" si="1963"/>
        <v>9270,LAARNE,Voorde,</v>
      </c>
      <c r="M5744" s="15" t="str">
        <f t="shared" si="1964"/>
        <v/>
      </c>
      <c r="N5744" s="15" t="str">
        <f t="shared" si="1965"/>
        <v/>
      </c>
      <c r="O5744" s="15" t="str">
        <f t="shared" si="1966"/>
        <v/>
      </c>
      <c r="P5744" s="15">
        <f t="shared" si="1967"/>
        <v>0</v>
      </c>
      <c r="Q5744" s="15" t="str">
        <f t="shared" si="1968"/>
        <v>9270,LAARNE,Voorde,</v>
      </c>
      <c r="R5744" s="15" t="str">
        <f t="shared" si="1969"/>
        <v/>
      </c>
      <c r="S5744" s="15" t="str">
        <f t="shared" si="1970"/>
        <v/>
      </c>
      <c r="T5744" s="15" t="str">
        <f t="shared" si="1971"/>
        <v/>
      </c>
      <c r="U5744" s="15">
        <f t="shared" si="1972"/>
        <v>0</v>
      </c>
      <c r="V5744" s="15" t="str">
        <f t="shared" si="1973"/>
        <v>9270,LAARNE,Voorde,</v>
      </c>
      <c r="W5744" s="15" t="str">
        <f t="shared" si="1974"/>
        <v/>
      </c>
      <c r="X5744" s="15" t="str">
        <f t="shared" si="1975"/>
        <v/>
      </c>
      <c r="Y5744" s="15" t="str">
        <f t="shared" si="1976"/>
        <v/>
      </c>
      <c r="Z5744" s="15">
        <f t="shared" si="1977"/>
        <v>0</v>
      </c>
      <c r="AA5744" s="15" t="str">
        <f t="shared" si="1978"/>
        <v>9270,LAARNE,Voorde,</v>
      </c>
      <c r="AB5744" s="15" t="str">
        <f t="shared" si="1979"/>
        <v/>
      </c>
    </row>
    <row r="5745" spans="1:28" x14ac:dyDescent="0.2">
      <c r="A5745">
        <v>132</v>
      </c>
      <c r="B5745">
        <v>185</v>
      </c>
      <c r="C5745">
        <v>9280</v>
      </c>
      <c r="D5745" t="s">
        <v>6261</v>
      </c>
      <c r="E5745" t="s">
        <v>6262</v>
      </c>
      <c r="F5745" t="str">
        <f t="shared" si="1958"/>
        <v>9280,LEBBEKE,Bontegem,</v>
      </c>
      <c r="G5745">
        <f t="shared" si="1959"/>
        <v>132</v>
      </c>
      <c r="H5745">
        <f t="shared" si="1959"/>
        <v>185</v>
      </c>
      <c r="I5745" s="15" t="str">
        <f t="shared" si="1960"/>
        <v/>
      </c>
      <c r="J5745" s="15" t="str">
        <f t="shared" si="1961"/>
        <v/>
      </c>
      <c r="K5745" s="15">
        <f t="shared" si="1962"/>
        <v>0</v>
      </c>
      <c r="L5745" s="15" t="str">
        <f t="shared" si="1963"/>
        <v>9280,LEBBEKE,Bontegem,</v>
      </c>
      <c r="M5745" s="15" t="str">
        <f t="shared" si="1964"/>
        <v/>
      </c>
      <c r="N5745" s="15" t="str">
        <f t="shared" si="1965"/>
        <v/>
      </c>
      <c r="O5745" s="15" t="str">
        <f t="shared" si="1966"/>
        <v/>
      </c>
      <c r="P5745" s="15">
        <f t="shared" si="1967"/>
        <v>0</v>
      </c>
      <c r="Q5745" s="15" t="str">
        <f t="shared" si="1968"/>
        <v>9280,LEBBEKE,Bontegem,</v>
      </c>
      <c r="R5745" s="15" t="str">
        <f t="shared" si="1969"/>
        <v/>
      </c>
      <c r="S5745" s="15" t="str">
        <f t="shared" si="1970"/>
        <v/>
      </c>
      <c r="T5745" s="15" t="str">
        <f t="shared" si="1971"/>
        <v/>
      </c>
      <c r="U5745" s="15">
        <f t="shared" si="1972"/>
        <v>0</v>
      </c>
      <c r="V5745" s="15" t="str">
        <f t="shared" si="1973"/>
        <v>9280,LEBBEKE,Bontegem,</v>
      </c>
      <c r="W5745" s="15" t="str">
        <f t="shared" si="1974"/>
        <v/>
      </c>
      <c r="X5745" s="15" t="str">
        <f t="shared" si="1975"/>
        <v/>
      </c>
      <c r="Y5745" s="15" t="str">
        <f t="shared" si="1976"/>
        <v/>
      </c>
      <c r="Z5745" s="15">
        <f t="shared" si="1977"/>
        <v>0</v>
      </c>
      <c r="AA5745" s="15" t="str">
        <f t="shared" si="1978"/>
        <v>9280,LEBBEKE,Bontegem,</v>
      </c>
      <c r="AB5745" s="15" t="str">
        <f t="shared" si="1979"/>
        <v/>
      </c>
    </row>
    <row r="5746" spans="1:28" x14ac:dyDescent="0.2">
      <c r="A5746">
        <v>130</v>
      </c>
      <c r="B5746">
        <v>188</v>
      </c>
      <c r="C5746">
        <v>9280</v>
      </c>
      <c r="D5746" t="s">
        <v>6261</v>
      </c>
      <c r="E5746" t="s">
        <v>6263</v>
      </c>
      <c r="F5746" t="str">
        <f t="shared" si="1958"/>
        <v>9280,LEBBEKE,Denderbelle,</v>
      </c>
      <c r="G5746">
        <f t="shared" si="1959"/>
        <v>130</v>
      </c>
      <c r="H5746">
        <f t="shared" si="1959"/>
        <v>188</v>
      </c>
      <c r="I5746" s="15" t="str">
        <f t="shared" si="1960"/>
        <v/>
      </c>
      <c r="J5746" s="15" t="str">
        <f t="shared" si="1961"/>
        <v/>
      </c>
      <c r="K5746" s="15">
        <f t="shared" si="1962"/>
        <v>0</v>
      </c>
      <c r="L5746" s="15" t="str">
        <f t="shared" si="1963"/>
        <v>9280,LEBBEKE,Denderbelle,</v>
      </c>
      <c r="M5746" s="15" t="str">
        <f t="shared" si="1964"/>
        <v/>
      </c>
      <c r="N5746" s="15" t="str">
        <f t="shared" si="1965"/>
        <v/>
      </c>
      <c r="O5746" s="15" t="str">
        <f t="shared" si="1966"/>
        <v/>
      </c>
      <c r="P5746" s="15">
        <f t="shared" si="1967"/>
        <v>0</v>
      </c>
      <c r="Q5746" s="15" t="str">
        <f t="shared" si="1968"/>
        <v>9280,LEBBEKE,Denderbelle,</v>
      </c>
      <c r="R5746" s="15" t="str">
        <f t="shared" si="1969"/>
        <v/>
      </c>
      <c r="S5746" s="15" t="str">
        <f t="shared" si="1970"/>
        <v/>
      </c>
      <c r="T5746" s="15" t="str">
        <f t="shared" si="1971"/>
        <v/>
      </c>
      <c r="U5746" s="15">
        <f t="shared" si="1972"/>
        <v>0</v>
      </c>
      <c r="V5746" s="15" t="str">
        <f t="shared" si="1973"/>
        <v>9280,LEBBEKE,Denderbelle,</v>
      </c>
      <c r="W5746" s="15" t="str">
        <f t="shared" si="1974"/>
        <v/>
      </c>
      <c r="X5746" s="15" t="str">
        <f t="shared" si="1975"/>
        <v/>
      </c>
      <c r="Y5746" s="15" t="str">
        <f t="shared" si="1976"/>
        <v/>
      </c>
      <c r="Z5746" s="15">
        <f t="shared" si="1977"/>
        <v>0</v>
      </c>
      <c r="AA5746" s="15" t="str">
        <f t="shared" si="1978"/>
        <v>9280,LEBBEKE,Denderbelle,</v>
      </c>
      <c r="AB5746" s="15" t="str">
        <f t="shared" si="1979"/>
        <v/>
      </c>
    </row>
    <row r="5747" spans="1:28" x14ac:dyDescent="0.2">
      <c r="A5747">
        <v>135</v>
      </c>
      <c r="B5747">
        <v>188</v>
      </c>
      <c r="C5747">
        <v>9280</v>
      </c>
      <c r="D5747" t="s">
        <v>6261</v>
      </c>
      <c r="E5747" t="s">
        <v>6264</v>
      </c>
      <c r="F5747" t="str">
        <f t="shared" si="1958"/>
        <v>9280,LEBBEKE,Heizijde,</v>
      </c>
      <c r="G5747">
        <f t="shared" si="1959"/>
        <v>135</v>
      </c>
      <c r="H5747">
        <f t="shared" si="1959"/>
        <v>188</v>
      </c>
      <c r="I5747" s="15" t="str">
        <f t="shared" si="1960"/>
        <v/>
      </c>
      <c r="J5747" s="15" t="str">
        <f t="shared" si="1961"/>
        <v/>
      </c>
      <c r="K5747" s="15">
        <f t="shared" si="1962"/>
        <v>0</v>
      </c>
      <c r="L5747" s="15" t="str">
        <f t="shared" si="1963"/>
        <v>9280,LEBBEKE,Heizijde,</v>
      </c>
      <c r="M5747" s="15" t="str">
        <f t="shared" si="1964"/>
        <v/>
      </c>
      <c r="N5747" s="15" t="str">
        <f t="shared" si="1965"/>
        <v/>
      </c>
      <c r="O5747" s="15" t="str">
        <f t="shared" si="1966"/>
        <v/>
      </c>
      <c r="P5747" s="15">
        <f t="shared" si="1967"/>
        <v>0</v>
      </c>
      <c r="Q5747" s="15" t="str">
        <f t="shared" si="1968"/>
        <v>9280,LEBBEKE,Heizijde,</v>
      </c>
      <c r="R5747" s="15" t="str">
        <f t="shared" si="1969"/>
        <v/>
      </c>
      <c r="S5747" s="15" t="str">
        <f t="shared" si="1970"/>
        <v/>
      </c>
      <c r="T5747" s="15" t="str">
        <f t="shared" si="1971"/>
        <v/>
      </c>
      <c r="U5747" s="15">
        <f t="shared" si="1972"/>
        <v>0</v>
      </c>
      <c r="V5747" s="15" t="str">
        <f t="shared" si="1973"/>
        <v>9280,LEBBEKE,Heizijde,</v>
      </c>
      <c r="W5747" s="15" t="str">
        <f t="shared" si="1974"/>
        <v/>
      </c>
      <c r="X5747" s="15" t="str">
        <f t="shared" si="1975"/>
        <v/>
      </c>
      <c r="Y5747" s="15" t="str">
        <f t="shared" si="1976"/>
        <v/>
      </c>
      <c r="Z5747" s="15">
        <f t="shared" si="1977"/>
        <v>0</v>
      </c>
      <c r="AA5747" s="15" t="str">
        <f t="shared" si="1978"/>
        <v>9280,LEBBEKE,Heizijde,</v>
      </c>
      <c r="AB5747" s="15" t="str">
        <f t="shared" si="1979"/>
        <v/>
      </c>
    </row>
    <row r="5748" spans="1:28" x14ac:dyDescent="0.2">
      <c r="A5748">
        <v>135</v>
      </c>
      <c r="B5748">
        <v>186</v>
      </c>
      <c r="C5748">
        <v>9280</v>
      </c>
      <c r="D5748" t="s">
        <v>6261</v>
      </c>
      <c r="E5748" t="s">
        <v>6265</v>
      </c>
      <c r="F5748" t="str">
        <f t="shared" si="1958"/>
        <v>9280,LEBBEKE,Klein Antwerpen,</v>
      </c>
      <c r="G5748">
        <f t="shared" si="1959"/>
        <v>135</v>
      </c>
      <c r="H5748">
        <f t="shared" si="1959"/>
        <v>186</v>
      </c>
      <c r="I5748" s="15" t="str">
        <f t="shared" si="1960"/>
        <v/>
      </c>
      <c r="J5748" s="15" t="str">
        <f t="shared" si="1961"/>
        <v/>
      </c>
      <c r="K5748" s="15">
        <f t="shared" si="1962"/>
        <v>0</v>
      </c>
      <c r="L5748" s="15" t="str">
        <f t="shared" si="1963"/>
        <v>9280,LEBBEKE,Klein Antwerpen,</v>
      </c>
      <c r="M5748" s="15" t="str">
        <f t="shared" si="1964"/>
        <v/>
      </c>
      <c r="N5748" s="15" t="str">
        <f t="shared" si="1965"/>
        <v/>
      </c>
      <c r="O5748" s="15" t="str">
        <f t="shared" si="1966"/>
        <v/>
      </c>
      <c r="P5748" s="15">
        <f t="shared" si="1967"/>
        <v>0</v>
      </c>
      <c r="Q5748" s="15" t="str">
        <f t="shared" si="1968"/>
        <v>9280,LEBBEKE,Klein Antwerpen,</v>
      </c>
      <c r="R5748" s="15" t="str">
        <f t="shared" si="1969"/>
        <v/>
      </c>
      <c r="S5748" s="15" t="str">
        <f t="shared" si="1970"/>
        <v/>
      </c>
      <c r="T5748" s="15" t="str">
        <f t="shared" si="1971"/>
        <v/>
      </c>
      <c r="U5748" s="15">
        <f t="shared" si="1972"/>
        <v>0</v>
      </c>
      <c r="V5748" s="15" t="str">
        <f t="shared" si="1973"/>
        <v>9280,LEBBEKE,Klein Antwerpen,</v>
      </c>
      <c r="W5748" s="15" t="str">
        <f t="shared" si="1974"/>
        <v/>
      </c>
      <c r="X5748" s="15" t="str">
        <f t="shared" si="1975"/>
        <v/>
      </c>
      <c r="Y5748" s="15" t="str">
        <f t="shared" si="1976"/>
        <v/>
      </c>
      <c r="Z5748" s="15">
        <f t="shared" si="1977"/>
        <v>0</v>
      </c>
      <c r="AA5748" s="15" t="str">
        <f t="shared" si="1978"/>
        <v>9280,LEBBEKE,Klein Antwerpen,</v>
      </c>
      <c r="AB5748" s="15" t="str">
        <f t="shared" si="1979"/>
        <v/>
      </c>
    </row>
    <row r="5749" spans="1:28" x14ac:dyDescent="0.2">
      <c r="A5749">
        <v>134</v>
      </c>
      <c r="B5749">
        <v>187</v>
      </c>
      <c r="C5749">
        <v>9280</v>
      </c>
      <c r="D5749" t="s">
        <v>6261</v>
      </c>
      <c r="E5749" t="s">
        <v>6266</v>
      </c>
      <c r="F5749" t="str">
        <f t="shared" si="1958"/>
        <v>9280,LEBBEKE,Lebbeke,</v>
      </c>
      <c r="G5749">
        <f t="shared" si="1959"/>
        <v>134</v>
      </c>
      <c r="H5749">
        <f t="shared" si="1959"/>
        <v>187</v>
      </c>
      <c r="I5749" s="15" t="str">
        <f t="shared" si="1960"/>
        <v/>
      </c>
      <c r="J5749" s="15" t="str">
        <f t="shared" si="1961"/>
        <v/>
      </c>
      <c r="K5749" s="15">
        <f t="shared" si="1962"/>
        <v>0</v>
      </c>
      <c r="L5749" s="15" t="str">
        <f t="shared" si="1963"/>
        <v>9280,LEBBEKE,Lebbeke,</v>
      </c>
      <c r="M5749" s="15" t="str">
        <f t="shared" si="1964"/>
        <v/>
      </c>
      <c r="N5749" s="15" t="str">
        <f t="shared" si="1965"/>
        <v/>
      </c>
      <c r="O5749" s="15" t="str">
        <f t="shared" si="1966"/>
        <v/>
      </c>
      <c r="P5749" s="15">
        <f t="shared" si="1967"/>
        <v>0</v>
      </c>
      <c r="Q5749" s="15" t="str">
        <f t="shared" si="1968"/>
        <v>9280,LEBBEKE,Lebbeke,</v>
      </c>
      <c r="R5749" s="15" t="str">
        <f t="shared" si="1969"/>
        <v/>
      </c>
      <c r="S5749" s="15" t="str">
        <f t="shared" si="1970"/>
        <v/>
      </c>
      <c r="T5749" s="15" t="str">
        <f t="shared" si="1971"/>
        <v/>
      </c>
      <c r="U5749" s="15">
        <f t="shared" si="1972"/>
        <v>0</v>
      </c>
      <c r="V5749" s="15" t="str">
        <f t="shared" si="1973"/>
        <v>9280,LEBBEKE,Lebbeke,</v>
      </c>
      <c r="W5749" s="15" t="str">
        <f t="shared" si="1974"/>
        <v/>
      </c>
      <c r="X5749" s="15" t="str">
        <f t="shared" si="1975"/>
        <v/>
      </c>
      <c r="Y5749" s="15" t="str">
        <f t="shared" si="1976"/>
        <v/>
      </c>
      <c r="Z5749" s="15">
        <f t="shared" si="1977"/>
        <v>0</v>
      </c>
      <c r="AA5749" s="15" t="str">
        <f t="shared" si="1978"/>
        <v>9280,LEBBEKE,Lebbeke,</v>
      </c>
      <c r="AB5749" s="15" t="str">
        <f t="shared" si="1979"/>
        <v/>
      </c>
    </row>
    <row r="5750" spans="1:28" x14ac:dyDescent="0.2">
      <c r="A5750">
        <v>133</v>
      </c>
      <c r="B5750">
        <v>185</v>
      </c>
      <c r="C5750">
        <v>9280</v>
      </c>
      <c r="D5750" t="s">
        <v>6261</v>
      </c>
      <c r="E5750" t="s">
        <v>994</v>
      </c>
      <c r="F5750" t="str">
        <f t="shared" si="1958"/>
        <v>9280,LEBBEKE,Rooien,</v>
      </c>
      <c r="G5750">
        <f t="shared" si="1959"/>
        <v>133</v>
      </c>
      <c r="H5750">
        <f t="shared" si="1959"/>
        <v>185</v>
      </c>
      <c r="I5750" s="15" t="str">
        <f t="shared" si="1960"/>
        <v/>
      </c>
      <c r="J5750" s="15" t="str">
        <f t="shared" si="1961"/>
        <v/>
      </c>
      <c r="K5750" s="15">
        <f t="shared" si="1962"/>
        <v>0</v>
      </c>
      <c r="L5750" s="15" t="str">
        <f t="shared" si="1963"/>
        <v>9280,LEBBEKE,Rooien,</v>
      </c>
      <c r="M5750" s="15" t="str">
        <f t="shared" si="1964"/>
        <v/>
      </c>
      <c r="N5750" s="15" t="str">
        <f t="shared" si="1965"/>
        <v/>
      </c>
      <c r="O5750" s="15" t="str">
        <f t="shared" si="1966"/>
        <v/>
      </c>
      <c r="P5750" s="15">
        <f t="shared" si="1967"/>
        <v>0</v>
      </c>
      <c r="Q5750" s="15" t="str">
        <f t="shared" si="1968"/>
        <v>9280,LEBBEKE,Rooien,</v>
      </c>
      <c r="R5750" s="15" t="str">
        <f t="shared" si="1969"/>
        <v/>
      </c>
      <c r="S5750" s="15" t="str">
        <f t="shared" si="1970"/>
        <v/>
      </c>
      <c r="T5750" s="15" t="str">
        <f t="shared" si="1971"/>
        <v/>
      </c>
      <c r="U5750" s="15">
        <f t="shared" si="1972"/>
        <v>0</v>
      </c>
      <c r="V5750" s="15" t="str">
        <f t="shared" si="1973"/>
        <v>9280,LEBBEKE,Rooien,</v>
      </c>
      <c r="W5750" s="15" t="str">
        <f t="shared" si="1974"/>
        <v/>
      </c>
      <c r="X5750" s="15" t="str">
        <f t="shared" si="1975"/>
        <v/>
      </c>
      <c r="Y5750" s="15" t="str">
        <f t="shared" si="1976"/>
        <v/>
      </c>
      <c r="Z5750" s="15">
        <f t="shared" si="1977"/>
        <v>0</v>
      </c>
      <c r="AA5750" s="15" t="str">
        <f t="shared" si="1978"/>
        <v>9280,LEBBEKE,Rooien,</v>
      </c>
      <c r="AB5750" s="15" t="str">
        <f t="shared" si="1979"/>
        <v/>
      </c>
    </row>
    <row r="5751" spans="1:28" x14ac:dyDescent="0.2">
      <c r="A5751">
        <v>130</v>
      </c>
      <c r="B5751">
        <v>185</v>
      </c>
      <c r="C5751">
        <v>9280</v>
      </c>
      <c r="D5751" t="s">
        <v>6261</v>
      </c>
      <c r="E5751" t="s">
        <v>6267</v>
      </c>
      <c r="F5751" t="str">
        <f t="shared" si="1958"/>
        <v>9280,LEBBEKE,Wieze,</v>
      </c>
      <c r="G5751">
        <f t="shared" si="1959"/>
        <v>130</v>
      </c>
      <c r="H5751">
        <f t="shared" si="1959"/>
        <v>185</v>
      </c>
      <c r="I5751" s="15" t="str">
        <f t="shared" si="1960"/>
        <v/>
      </c>
      <c r="J5751" s="15" t="str">
        <f t="shared" si="1961"/>
        <v/>
      </c>
      <c r="K5751" s="15">
        <f t="shared" si="1962"/>
        <v>0</v>
      </c>
      <c r="L5751" s="15" t="str">
        <f t="shared" si="1963"/>
        <v>9280,LEBBEKE,Wieze,</v>
      </c>
      <c r="M5751" s="15" t="str">
        <f t="shared" si="1964"/>
        <v/>
      </c>
      <c r="N5751" s="15" t="str">
        <f t="shared" si="1965"/>
        <v/>
      </c>
      <c r="O5751" s="15" t="str">
        <f t="shared" si="1966"/>
        <v/>
      </c>
      <c r="P5751" s="15">
        <f t="shared" si="1967"/>
        <v>0</v>
      </c>
      <c r="Q5751" s="15" t="str">
        <f t="shared" si="1968"/>
        <v>9280,LEBBEKE,Wieze,</v>
      </c>
      <c r="R5751" s="15" t="str">
        <f t="shared" si="1969"/>
        <v/>
      </c>
      <c r="S5751" s="15" t="str">
        <f t="shared" si="1970"/>
        <v/>
      </c>
      <c r="T5751" s="15" t="str">
        <f t="shared" si="1971"/>
        <v/>
      </c>
      <c r="U5751" s="15">
        <f t="shared" si="1972"/>
        <v>0</v>
      </c>
      <c r="V5751" s="15" t="str">
        <f t="shared" si="1973"/>
        <v>9280,LEBBEKE,Wieze,</v>
      </c>
      <c r="W5751" s="15" t="str">
        <f t="shared" si="1974"/>
        <v/>
      </c>
      <c r="X5751" s="15" t="str">
        <f t="shared" si="1975"/>
        <v/>
      </c>
      <c r="Y5751" s="15" t="str">
        <f t="shared" si="1976"/>
        <v/>
      </c>
      <c r="Z5751" s="15">
        <f t="shared" si="1977"/>
        <v>0</v>
      </c>
      <c r="AA5751" s="15" t="str">
        <f t="shared" si="1978"/>
        <v>9280,LEBBEKE,Wieze,</v>
      </c>
      <c r="AB5751" s="15" t="str">
        <f t="shared" si="1979"/>
        <v/>
      </c>
    </row>
    <row r="5752" spans="1:28" x14ac:dyDescent="0.2">
      <c r="A5752">
        <v>125</v>
      </c>
      <c r="B5752">
        <v>190</v>
      </c>
      <c r="C5752">
        <v>9290</v>
      </c>
      <c r="D5752" t="s">
        <v>6268</v>
      </c>
      <c r="E5752" t="s">
        <v>6269</v>
      </c>
      <c r="F5752" t="str">
        <f t="shared" si="1958"/>
        <v>9290,BERLARE,Berlare,</v>
      </c>
      <c r="G5752">
        <f t="shared" si="1959"/>
        <v>125</v>
      </c>
      <c r="H5752">
        <f t="shared" si="1959"/>
        <v>190</v>
      </c>
      <c r="I5752" s="15" t="str">
        <f t="shared" si="1960"/>
        <v/>
      </c>
      <c r="J5752" s="15" t="str">
        <f t="shared" si="1961"/>
        <v/>
      </c>
      <c r="K5752" s="15">
        <f t="shared" si="1962"/>
        <v>0</v>
      </c>
      <c r="L5752" s="15" t="str">
        <f t="shared" si="1963"/>
        <v>9290,BERLARE,Berlare,</v>
      </c>
      <c r="M5752" s="15" t="str">
        <f t="shared" si="1964"/>
        <v/>
      </c>
      <c r="N5752" s="15" t="str">
        <f t="shared" si="1965"/>
        <v/>
      </c>
      <c r="O5752" s="15" t="str">
        <f t="shared" si="1966"/>
        <v/>
      </c>
      <c r="P5752" s="15">
        <f t="shared" si="1967"/>
        <v>0</v>
      </c>
      <c r="Q5752" s="15" t="str">
        <f t="shared" si="1968"/>
        <v>9290,BERLARE,Berlare,</v>
      </c>
      <c r="R5752" s="15" t="str">
        <f t="shared" si="1969"/>
        <v/>
      </c>
      <c r="S5752" s="15" t="str">
        <f t="shared" si="1970"/>
        <v/>
      </c>
      <c r="T5752" s="15" t="str">
        <f t="shared" si="1971"/>
        <v/>
      </c>
      <c r="U5752" s="15">
        <f t="shared" si="1972"/>
        <v>0</v>
      </c>
      <c r="V5752" s="15" t="str">
        <f t="shared" si="1973"/>
        <v>9290,BERLARE,Berlare,</v>
      </c>
      <c r="W5752" s="15" t="str">
        <f t="shared" si="1974"/>
        <v/>
      </c>
      <c r="X5752" s="15" t="str">
        <f t="shared" si="1975"/>
        <v/>
      </c>
      <c r="Y5752" s="15" t="str">
        <f t="shared" si="1976"/>
        <v/>
      </c>
      <c r="Z5752" s="15">
        <f t="shared" si="1977"/>
        <v>0</v>
      </c>
      <c r="AA5752" s="15" t="str">
        <f t="shared" si="1978"/>
        <v>9290,BERLARE,Berlare,</v>
      </c>
      <c r="AB5752" s="15" t="str">
        <f t="shared" si="1979"/>
        <v/>
      </c>
    </row>
    <row r="5753" spans="1:28" x14ac:dyDescent="0.2">
      <c r="A5753">
        <v>123</v>
      </c>
      <c r="B5753">
        <v>193</v>
      </c>
      <c r="C5753">
        <v>9290</v>
      </c>
      <c r="D5753" t="s">
        <v>6268</v>
      </c>
      <c r="E5753" t="s">
        <v>1075</v>
      </c>
      <c r="F5753" t="str">
        <f t="shared" si="1958"/>
        <v>9290,BERLARE,Donk,</v>
      </c>
      <c r="G5753">
        <f t="shared" si="1959"/>
        <v>123</v>
      </c>
      <c r="H5753">
        <f t="shared" si="1959"/>
        <v>193</v>
      </c>
      <c r="I5753" s="15" t="str">
        <f t="shared" si="1960"/>
        <v/>
      </c>
      <c r="J5753" s="15" t="str">
        <f t="shared" si="1961"/>
        <v/>
      </c>
      <c r="K5753" s="15">
        <f t="shared" si="1962"/>
        <v>0</v>
      </c>
      <c r="L5753" s="15" t="str">
        <f t="shared" si="1963"/>
        <v>9290,BERLARE,Donk,</v>
      </c>
      <c r="M5753" s="15" t="str">
        <f t="shared" si="1964"/>
        <v/>
      </c>
      <c r="N5753" s="15" t="str">
        <f t="shared" si="1965"/>
        <v/>
      </c>
      <c r="O5753" s="15" t="str">
        <f t="shared" si="1966"/>
        <v/>
      </c>
      <c r="P5753" s="15">
        <f t="shared" si="1967"/>
        <v>0</v>
      </c>
      <c r="Q5753" s="15" t="str">
        <f t="shared" si="1968"/>
        <v>9290,BERLARE,Donk,</v>
      </c>
      <c r="R5753" s="15" t="str">
        <f t="shared" si="1969"/>
        <v/>
      </c>
      <c r="S5753" s="15" t="str">
        <f t="shared" si="1970"/>
        <v/>
      </c>
      <c r="T5753" s="15" t="str">
        <f t="shared" si="1971"/>
        <v/>
      </c>
      <c r="U5753" s="15">
        <f t="shared" si="1972"/>
        <v>0</v>
      </c>
      <c r="V5753" s="15" t="str">
        <f t="shared" si="1973"/>
        <v>9290,BERLARE,Donk,</v>
      </c>
      <c r="W5753" s="15" t="str">
        <f t="shared" si="1974"/>
        <v/>
      </c>
      <c r="X5753" s="15" t="str">
        <f t="shared" si="1975"/>
        <v/>
      </c>
      <c r="Y5753" s="15" t="str">
        <f t="shared" si="1976"/>
        <v/>
      </c>
      <c r="Z5753" s="15">
        <f t="shared" si="1977"/>
        <v>0</v>
      </c>
      <c r="AA5753" s="15" t="str">
        <f t="shared" si="1978"/>
        <v>9290,BERLARE,Donk,</v>
      </c>
      <c r="AB5753" s="15" t="str">
        <f t="shared" si="1979"/>
        <v/>
      </c>
    </row>
    <row r="5754" spans="1:28" x14ac:dyDescent="0.2">
      <c r="A5754">
        <v>120</v>
      </c>
      <c r="B5754">
        <v>193</v>
      </c>
      <c r="C5754">
        <v>9290</v>
      </c>
      <c r="D5754" t="s">
        <v>6268</v>
      </c>
      <c r="E5754" t="s">
        <v>6270</v>
      </c>
      <c r="F5754" t="str">
        <f t="shared" si="1958"/>
        <v>9290,BERLARE,Overmere,</v>
      </c>
      <c r="G5754">
        <f t="shared" si="1959"/>
        <v>120</v>
      </c>
      <c r="H5754">
        <f t="shared" si="1959"/>
        <v>193</v>
      </c>
      <c r="I5754" s="15" t="str">
        <f t="shared" si="1960"/>
        <v/>
      </c>
      <c r="J5754" s="15" t="str">
        <f t="shared" si="1961"/>
        <v/>
      </c>
      <c r="K5754" s="15">
        <f t="shared" si="1962"/>
        <v>0</v>
      </c>
      <c r="L5754" s="15" t="str">
        <f t="shared" si="1963"/>
        <v>9290,BERLARE,Overmere,</v>
      </c>
      <c r="M5754" s="15" t="str">
        <f t="shared" si="1964"/>
        <v/>
      </c>
      <c r="N5754" s="15" t="str">
        <f t="shared" si="1965"/>
        <v/>
      </c>
      <c r="O5754" s="15" t="str">
        <f t="shared" si="1966"/>
        <v/>
      </c>
      <c r="P5754" s="15">
        <f t="shared" si="1967"/>
        <v>0</v>
      </c>
      <c r="Q5754" s="15" t="str">
        <f t="shared" si="1968"/>
        <v>9290,BERLARE,Overmere,</v>
      </c>
      <c r="R5754" s="15" t="str">
        <f t="shared" si="1969"/>
        <v/>
      </c>
      <c r="S5754" s="15" t="str">
        <f t="shared" si="1970"/>
        <v/>
      </c>
      <c r="T5754" s="15" t="str">
        <f t="shared" si="1971"/>
        <v/>
      </c>
      <c r="U5754" s="15">
        <f t="shared" si="1972"/>
        <v>0</v>
      </c>
      <c r="V5754" s="15" t="str">
        <f t="shared" si="1973"/>
        <v>9290,BERLARE,Overmere,</v>
      </c>
      <c r="W5754" s="15" t="str">
        <f t="shared" si="1974"/>
        <v/>
      </c>
      <c r="X5754" s="15" t="str">
        <f t="shared" si="1975"/>
        <v/>
      </c>
      <c r="Y5754" s="15" t="str">
        <f t="shared" si="1976"/>
        <v/>
      </c>
      <c r="Z5754" s="15">
        <f t="shared" si="1977"/>
        <v>0</v>
      </c>
      <c r="AA5754" s="15" t="str">
        <f t="shared" si="1978"/>
        <v>9290,BERLARE,Overmere,</v>
      </c>
      <c r="AB5754" s="15" t="str">
        <f t="shared" si="1979"/>
        <v/>
      </c>
    </row>
    <row r="5755" spans="1:28" x14ac:dyDescent="0.2">
      <c r="A5755">
        <v>121</v>
      </c>
      <c r="B5755">
        <v>190</v>
      </c>
      <c r="C5755">
        <v>9290</v>
      </c>
      <c r="D5755" t="s">
        <v>6268</v>
      </c>
      <c r="E5755" t="s">
        <v>6271</v>
      </c>
      <c r="F5755" t="str">
        <f t="shared" si="1958"/>
        <v>9290,BERLARE,Uitbergen,</v>
      </c>
      <c r="G5755">
        <f t="shared" si="1959"/>
        <v>121</v>
      </c>
      <c r="H5755">
        <f t="shared" si="1959"/>
        <v>190</v>
      </c>
      <c r="I5755" s="15" t="str">
        <f t="shared" si="1960"/>
        <v/>
      </c>
      <c r="J5755" s="15" t="str">
        <f t="shared" si="1961"/>
        <v/>
      </c>
      <c r="K5755" s="15">
        <f t="shared" si="1962"/>
        <v>0</v>
      </c>
      <c r="L5755" s="15" t="str">
        <f t="shared" si="1963"/>
        <v>9290,BERLARE,Uitbergen,</v>
      </c>
      <c r="M5755" s="15" t="str">
        <f t="shared" si="1964"/>
        <v/>
      </c>
      <c r="N5755" s="15" t="str">
        <f t="shared" si="1965"/>
        <v/>
      </c>
      <c r="O5755" s="15" t="str">
        <f t="shared" si="1966"/>
        <v/>
      </c>
      <c r="P5755" s="15">
        <f t="shared" si="1967"/>
        <v>0</v>
      </c>
      <c r="Q5755" s="15" t="str">
        <f t="shared" si="1968"/>
        <v>9290,BERLARE,Uitbergen,</v>
      </c>
      <c r="R5755" s="15" t="str">
        <f t="shared" si="1969"/>
        <v/>
      </c>
      <c r="S5755" s="15" t="str">
        <f t="shared" si="1970"/>
        <v/>
      </c>
      <c r="T5755" s="15" t="str">
        <f t="shared" si="1971"/>
        <v/>
      </c>
      <c r="U5755" s="15">
        <f t="shared" si="1972"/>
        <v>0</v>
      </c>
      <c r="V5755" s="15" t="str">
        <f t="shared" si="1973"/>
        <v>9290,BERLARE,Uitbergen,</v>
      </c>
      <c r="W5755" s="15" t="str">
        <f t="shared" si="1974"/>
        <v/>
      </c>
      <c r="X5755" s="15" t="str">
        <f t="shared" si="1975"/>
        <v/>
      </c>
      <c r="Y5755" s="15" t="str">
        <f t="shared" si="1976"/>
        <v/>
      </c>
      <c r="Z5755" s="15">
        <f t="shared" si="1977"/>
        <v>0</v>
      </c>
      <c r="AA5755" s="15" t="str">
        <f t="shared" si="1978"/>
        <v>9290,BERLARE,Uitbergen,</v>
      </c>
      <c r="AB5755" s="15" t="str">
        <f t="shared" si="1979"/>
        <v/>
      </c>
    </row>
    <row r="5756" spans="1:28" x14ac:dyDescent="0.2">
      <c r="A5756">
        <v>126</v>
      </c>
      <c r="B5756">
        <v>181</v>
      </c>
      <c r="C5756">
        <v>9300</v>
      </c>
      <c r="D5756" t="s">
        <v>6272</v>
      </c>
      <c r="E5756" t="s">
        <v>1864</v>
      </c>
      <c r="F5756" t="str">
        <f t="shared" si="1958"/>
        <v>9300,AALST,Aalst,</v>
      </c>
      <c r="G5756">
        <f t="shared" si="1959"/>
        <v>126</v>
      </c>
      <c r="H5756">
        <f t="shared" si="1959"/>
        <v>181</v>
      </c>
      <c r="I5756" s="15" t="str">
        <f t="shared" si="1960"/>
        <v/>
      </c>
      <c r="J5756" s="15" t="str">
        <f t="shared" si="1961"/>
        <v/>
      </c>
      <c r="K5756" s="15">
        <f t="shared" si="1962"/>
        <v>0</v>
      </c>
      <c r="L5756" s="15" t="str">
        <f t="shared" si="1963"/>
        <v>9300,AALST,Aalst,</v>
      </c>
      <c r="M5756" s="15" t="str">
        <f t="shared" si="1964"/>
        <v/>
      </c>
      <c r="N5756" s="15" t="str">
        <f t="shared" si="1965"/>
        <v/>
      </c>
      <c r="O5756" s="15" t="str">
        <f t="shared" si="1966"/>
        <v/>
      </c>
      <c r="P5756" s="15">
        <f t="shared" si="1967"/>
        <v>0</v>
      </c>
      <c r="Q5756" s="15" t="str">
        <f t="shared" si="1968"/>
        <v>9300,AALST,Aalst,</v>
      </c>
      <c r="R5756" s="15" t="str">
        <f t="shared" si="1969"/>
        <v/>
      </c>
      <c r="S5756" s="15" t="str">
        <f t="shared" si="1970"/>
        <v/>
      </c>
      <c r="T5756" s="15" t="str">
        <f t="shared" si="1971"/>
        <v/>
      </c>
      <c r="U5756" s="15">
        <f t="shared" si="1972"/>
        <v>0</v>
      </c>
      <c r="V5756" s="15" t="str">
        <f t="shared" si="1973"/>
        <v>9300,AALST,Aalst,</v>
      </c>
      <c r="W5756" s="15" t="str">
        <f t="shared" si="1974"/>
        <v/>
      </c>
      <c r="X5756" s="15" t="str">
        <f t="shared" si="1975"/>
        <v/>
      </c>
      <c r="Y5756" s="15" t="str">
        <f t="shared" si="1976"/>
        <v/>
      </c>
      <c r="Z5756" s="15">
        <f t="shared" si="1977"/>
        <v>0</v>
      </c>
      <c r="AA5756" s="15" t="str">
        <f t="shared" si="1978"/>
        <v>9300,AALST,Aalst,</v>
      </c>
      <c r="AB5756" s="15" t="str">
        <f t="shared" si="1979"/>
        <v/>
      </c>
    </row>
    <row r="5757" spans="1:28" x14ac:dyDescent="0.2">
      <c r="A5757">
        <v>129</v>
      </c>
      <c r="B5757">
        <v>183</v>
      </c>
      <c r="C5757">
        <v>9300</v>
      </c>
      <c r="D5757" t="s">
        <v>6272</v>
      </c>
      <c r="E5757" t="s">
        <v>1255</v>
      </c>
      <c r="F5757" t="str">
        <f t="shared" si="1958"/>
        <v>9300,AALST,Boskant,</v>
      </c>
      <c r="G5757">
        <f t="shared" si="1959"/>
        <v>129</v>
      </c>
      <c r="H5757">
        <f t="shared" si="1959"/>
        <v>183</v>
      </c>
      <c r="I5757" s="15" t="str">
        <f t="shared" si="1960"/>
        <v/>
      </c>
      <c r="J5757" s="15" t="str">
        <f t="shared" si="1961"/>
        <v/>
      </c>
      <c r="K5757" s="15">
        <f t="shared" si="1962"/>
        <v>0</v>
      </c>
      <c r="L5757" s="15" t="str">
        <f t="shared" si="1963"/>
        <v>9300,AALST,Boskant,</v>
      </c>
      <c r="M5757" s="15" t="str">
        <f t="shared" si="1964"/>
        <v/>
      </c>
      <c r="N5757" s="15" t="str">
        <f t="shared" si="1965"/>
        <v/>
      </c>
      <c r="O5757" s="15" t="str">
        <f t="shared" si="1966"/>
        <v/>
      </c>
      <c r="P5757" s="15">
        <f t="shared" si="1967"/>
        <v>0</v>
      </c>
      <c r="Q5757" s="15" t="str">
        <f t="shared" si="1968"/>
        <v>9300,AALST,Boskant,</v>
      </c>
      <c r="R5757" s="15" t="str">
        <f t="shared" si="1969"/>
        <v/>
      </c>
      <c r="S5757" s="15" t="str">
        <f t="shared" si="1970"/>
        <v/>
      </c>
      <c r="T5757" s="15" t="str">
        <f t="shared" si="1971"/>
        <v/>
      </c>
      <c r="U5757" s="15">
        <f t="shared" si="1972"/>
        <v>0</v>
      </c>
      <c r="V5757" s="15" t="str">
        <f t="shared" si="1973"/>
        <v>9300,AALST,Boskant,</v>
      </c>
      <c r="W5757" s="15" t="str">
        <f t="shared" si="1974"/>
        <v/>
      </c>
      <c r="X5757" s="15" t="str">
        <f t="shared" si="1975"/>
        <v/>
      </c>
      <c r="Y5757" s="15" t="str">
        <f t="shared" si="1976"/>
        <v/>
      </c>
      <c r="Z5757" s="15">
        <f t="shared" si="1977"/>
        <v>0</v>
      </c>
      <c r="AA5757" s="15" t="str">
        <f t="shared" si="1978"/>
        <v>9300,AALST,Boskant,</v>
      </c>
      <c r="AB5757" s="15" t="str">
        <f t="shared" si="1979"/>
        <v/>
      </c>
    </row>
    <row r="5758" spans="1:28" x14ac:dyDescent="0.2">
      <c r="A5758">
        <v>129</v>
      </c>
      <c r="B5758">
        <v>181</v>
      </c>
      <c r="C5758">
        <v>9300</v>
      </c>
      <c r="D5758" t="s">
        <v>6272</v>
      </c>
      <c r="E5758" t="s">
        <v>6273</v>
      </c>
      <c r="F5758" t="str">
        <f t="shared" si="1958"/>
        <v>9300,AALST,Mijlbeek,</v>
      </c>
      <c r="G5758">
        <f t="shared" si="1959"/>
        <v>129</v>
      </c>
      <c r="H5758">
        <f t="shared" si="1959"/>
        <v>181</v>
      </c>
      <c r="I5758" s="15" t="str">
        <f t="shared" si="1960"/>
        <v/>
      </c>
      <c r="J5758" s="15" t="str">
        <f t="shared" si="1961"/>
        <v/>
      </c>
      <c r="K5758" s="15">
        <f t="shared" si="1962"/>
        <v>0</v>
      </c>
      <c r="L5758" s="15" t="str">
        <f t="shared" si="1963"/>
        <v>9300,AALST,Mijlbeek,</v>
      </c>
      <c r="M5758" s="15" t="str">
        <f t="shared" si="1964"/>
        <v/>
      </c>
      <c r="N5758" s="15" t="str">
        <f t="shared" si="1965"/>
        <v/>
      </c>
      <c r="O5758" s="15" t="str">
        <f t="shared" si="1966"/>
        <v/>
      </c>
      <c r="P5758" s="15">
        <f t="shared" si="1967"/>
        <v>0</v>
      </c>
      <c r="Q5758" s="15" t="str">
        <f t="shared" si="1968"/>
        <v>9300,AALST,Mijlbeek,</v>
      </c>
      <c r="R5758" s="15" t="str">
        <f t="shared" si="1969"/>
        <v/>
      </c>
      <c r="S5758" s="15" t="str">
        <f t="shared" si="1970"/>
        <v/>
      </c>
      <c r="T5758" s="15" t="str">
        <f t="shared" si="1971"/>
        <v/>
      </c>
      <c r="U5758" s="15">
        <f t="shared" si="1972"/>
        <v>0</v>
      </c>
      <c r="V5758" s="15" t="str">
        <f t="shared" si="1973"/>
        <v>9300,AALST,Mijlbeek,</v>
      </c>
      <c r="W5758" s="15" t="str">
        <f t="shared" si="1974"/>
        <v/>
      </c>
      <c r="X5758" s="15" t="str">
        <f t="shared" si="1975"/>
        <v/>
      </c>
      <c r="Y5758" s="15" t="str">
        <f t="shared" si="1976"/>
        <v/>
      </c>
      <c r="Z5758" s="15">
        <f t="shared" si="1977"/>
        <v>0</v>
      </c>
      <c r="AA5758" s="15" t="str">
        <f t="shared" si="1978"/>
        <v>9300,AALST,Mijlbeek,</v>
      </c>
      <c r="AB5758" s="15" t="str">
        <f t="shared" si="1979"/>
        <v/>
      </c>
    </row>
    <row r="5759" spans="1:28" x14ac:dyDescent="0.2">
      <c r="A5759">
        <v>128</v>
      </c>
      <c r="B5759">
        <v>183</v>
      </c>
      <c r="C5759">
        <v>9300</v>
      </c>
      <c r="D5759" t="s">
        <v>6272</v>
      </c>
      <c r="E5759" t="s">
        <v>6274</v>
      </c>
      <c r="F5759" t="str">
        <f t="shared" si="1958"/>
        <v>9300,AALST,Paperode,</v>
      </c>
      <c r="G5759">
        <f t="shared" si="1959"/>
        <v>128</v>
      </c>
      <c r="H5759">
        <f t="shared" si="1959"/>
        <v>183</v>
      </c>
      <c r="I5759" s="15" t="str">
        <f t="shared" si="1960"/>
        <v/>
      </c>
      <c r="J5759" s="15" t="str">
        <f t="shared" si="1961"/>
        <v/>
      </c>
      <c r="K5759" s="15">
        <f t="shared" si="1962"/>
        <v>0</v>
      </c>
      <c r="L5759" s="15" t="str">
        <f t="shared" si="1963"/>
        <v>9300,AALST,Paperode,</v>
      </c>
      <c r="M5759" s="15" t="str">
        <f t="shared" si="1964"/>
        <v/>
      </c>
      <c r="N5759" s="15" t="str">
        <f t="shared" si="1965"/>
        <v/>
      </c>
      <c r="O5759" s="15" t="str">
        <f t="shared" si="1966"/>
        <v/>
      </c>
      <c r="P5759" s="15">
        <f t="shared" si="1967"/>
        <v>0</v>
      </c>
      <c r="Q5759" s="15" t="str">
        <f t="shared" si="1968"/>
        <v>9300,AALST,Paperode,</v>
      </c>
      <c r="R5759" s="15" t="str">
        <f t="shared" si="1969"/>
        <v/>
      </c>
      <c r="S5759" s="15" t="str">
        <f t="shared" si="1970"/>
        <v/>
      </c>
      <c r="T5759" s="15" t="str">
        <f t="shared" si="1971"/>
        <v/>
      </c>
      <c r="U5759" s="15">
        <f t="shared" si="1972"/>
        <v>0</v>
      </c>
      <c r="V5759" s="15" t="str">
        <f t="shared" si="1973"/>
        <v>9300,AALST,Paperode,</v>
      </c>
      <c r="W5759" s="15" t="str">
        <f t="shared" si="1974"/>
        <v/>
      </c>
      <c r="X5759" s="15" t="str">
        <f t="shared" si="1975"/>
        <v/>
      </c>
      <c r="Y5759" s="15" t="str">
        <f t="shared" si="1976"/>
        <v/>
      </c>
      <c r="Z5759" s="15">
        <f t="shared" si="1977"/>
        <v>0</v>
      </c>
      <c r="AA5759" s="15" t="str">
        <f t="shared" si="1978"/>
        <v>9300,AALST,Paperode,</v>
      </c>
      <c r="AB5759" s="15" t="str">
        <f t="shared" si="1979"/>
        <v/>
      </c>
    </row>
    <row r="5760" spans="1:28" x14ac:dyDescent="0.2">
      <c r="A5760">
        <v>129</v>
      </c>
      <c r="B5760">
        <v>181</v>
      </c>
      <c r="C5760">
        <v>9300</v>
      </c>
      <c r="D5760" t="s">
        <v>6272</v>
      </c>
      <c r="E5760" t="s">
        <v>6275</v>
      </c>
      <c r="F5760" t="str">
        <f t="shared" si="1958"/>
        <v>9300,AALST,Rozen,</v>
      </c>
      <c r="G5760">
        <f t="shared" si="1959"/>
        <v>129</v>
      </c>
      <c r="H5760">
        <f t="shared" si="1959"/>
        <v>181</v>
      </c>
      <c r="I5760" s="15" t="str">
        <f t="shared" si="1960"/>
        <v/>
      </c>
      <c r="J5760" s="15" t="str">
        <f t="shared" si="1961"/>
        <v/>
      </c>
      <c r="K5760" s="15">
        <f t="shared" si="1962"/>
        <v>0</v>
      </c>
      <c r="L5760" s="15" t="str">
        <f t="shared" si="1963"/>
        <v>9300,AALST,Rozen,</v>
      </c>
      <c r="M5760" s="15" t="str">
        <f t="shared" si="1964"/>
        <v/>
      </c>
      <c r="N5760" s="15" t="str">
        <f t="shared" si="1965"/>
        <v/>
      </c>
      <c r="O5760" s="15" t="str">
        <f t="shared" si="1966"/>
        <v/>
      </c>
      <c r="P5760" s="15">
        <f t="shared" si="1967"/>
        <v>0</v>
      </c>
      <c r="Q5760" s="15" t="str">
        <f t="shared" si="1968"/>
        <v>9300,AALST,Rozen,</v>
      </c>
      <c r="R5760" s="15" t="str">
        <f t="shared" si="1969"/>
        <v/>
      </c>
      <c r="S5760" s="15" t="str">
        <f t="shared" si="1970"/>
        <v/>
      </c>
      <c r="T5760" s="15" t="str">
        <f t="shared" si="1971"/>
        <v/>
      </c>
      <c r="U5760" s="15">
        <f t="shared" si="1972"/>
        <v>0</v>
      </c>
      <c r="V5760" s="15" t="str">
        <f t="shared" si="1973"/>
        <v>9300,AALST,Rozen,</v>
      </c>
      <c r="W5760" s="15" t="str">
        <f t="shared" si="1974"/>
        <v/>
      </c>
      <c r="X5760" s="15" t="str">
        <f t="shared" si="1975"/>
        <v/>
      </c>
      <c r="Y5760" s="15" t="str">
        <f t="shared" si="1976"/>
        <v/>
      </c>
      <c r="Z5760" s="15">
        <f t="shared" si="1977"/>
        <v>0</v>
      </c>
      <c r="AA5760" s="15" t="str">
        <f t="shared" si="1978"/>
        <v>9300,AALST,Rozen,</v>
      </c>
      <c r="AB5760" s="15" t="str">
        <f t="shared" si="1979"/>
        <v/>
      </c>
    </row>
    <row r="5761" spans="1:28" x14ac:dyDescent="0.2">
      <c r="A5761">
        <v>126</v>
      </c>
      <c r="B5761">
        <v>185</v>
      </c>
      <c r="C5761">
        <v>9308</v>
      </c>
      <c r="D5761" t="s">
        <v>6272</v>
      </c>
      <c r="E5761" t="s">
        <v>6276</v>
      </c>
      <c r="F5761" t="str">
        <f t="shared" si="1958"/>
        <v>9308,AALST,Babbelaar,</v>
      </c>
      <c r="G5761">
        <f t="shared" si="1959"/>
        <v>126</v>
      </c>
      <c r="H5761">
        <f t="shared" si="1959"/>
        <v>185</v>
      </c>
      <c r="I5761" s="15" t="str">
        <f t="shared" si="1960"/>
        <v/>
      </c>
      <c r="J5761" s="15" t="str">
        <f t="shared" si="1961"/>
        <v/>
      </c>
      <c r="K5761" s="15">
        <f t="shared" si="1962"/>
        <v>0</v>
      </c>
      <c r="L5761" s="15" t="str">
        <f t="shared" si="1963"/>
        <v>9308,AALST,Babbelaar,</v>
      </c>
      <c r="M5761" s="15" t="str">
        <f t="shared" si="1964"/>
        <v/>
      </c>
      <c r="N5761" s="15" t="str">
        <f t="shared" si="1965"/>
        <v/>
      </c>
      <c r="O5761" s="15" t="str">
        <f t="shared" si="1966"/>
        <v/>
      </c>
      <c r="P5761" s="15">
        <f t="shared" si="1967"/>
        <v>0</v>
      </c>
      <c r="Q5761" s="15" t="str">
        <f t="shared" si="1968"/>
        <v>9308,AALST,Babbelaar,</v>
      </c>
      <c r="R5761" s="15" t="str">
        <f t="shared" si="1969"/>
        <v/>
      </c>
      <c r="S5761" s="15" t="str">
        <f t="shared" si="1970"/>
        <v/>
      </c>
      <c r="T5761" s="15" t="str">
        <f t="shared" si="1971"/>
        <v/>
      </c>
      <c r="U5761" s="15">
        <f t="shared" si="1972"/>
        <v>0</v>
      </c>
      <c r="V5761" s="15" t="str">
        <f t="shared" si="1973"/>
        <v>9308,AALST,Babbelaar,</v>
      </c>
      <c r="W5761" s="15" t="str">
        <f t="shared" si="1974"/>
        <v/>
      </c>
      <c r="X5761" s="15" t="str">
        <f t="shared" si="1975"/>
        <v/>
      </c>
      <c r="Y5761" s="15" t="str">
        <f t="shared" si="1976"/>
        <v/>
      </c>
      <c r="Z5761" s="15">
        <f t="shared" si="1977"/>
        <v>0</v>
      </c>
      <c r="AA5761" s="15" t="str">
        <f t="shared" si="1978"/>
        <v>9308,AALST,Babbelaar,</v>
      </c>
      <c r="AB5761" s="15" t="str">
        <f t="shared" si="1979"/>
        <v/>
      </c>
    </row>
    <row r="5762" spans="1:28" x14ac:dyDescent="0.2">
      <c r="A5762">
        <v>128</v>
      </c>
      <c r="B5762">
        <v>186</v>
      </c>
      <c r="C5762">
        <v>9308</v>
      </c>
      <c r="D5762" t="s">
        <v>6272</v>
      </c>
      <c r="E5762" t="s">
        <v>6277</v>
      </c>
      <c r="F5762" t="str">
        <f t="shared" si="1958"/>
        <v>9308,AALST,Gijzegem,</v>
      </c>
      <c r="G5762">
        <f t="shared" si="1959"/>
        <v>128</v>
      </c>
      <c r="H5762">
        <f t="shared" si="1959"/>
        <v>186</v>
      </c>
      <c r="I5762" s="15" t="str">
        <f t="shared" si="1960"/>
        <v/>
      </c>
      <c r="J5762" s="15" t="str">
        <f t="shared" si="1961"/>
        <v/>
      </c>
      <c r="K5762" s="15">
        <f t="shared" si="1962"/>
        <v>0</v>
      </c>
      <c r="L5762" s="15" t="str">
        <f t="shared" si="1963"/>
        <v>9308,AALST,Gijzegem,</v>
      </c>
      <c r="M5762" s="15" t="str">
        <f t="shared" si="1964"/>
        <v/>
      </c>
      <c r="N5762" s="15" t="str">
        <f t="shared" si="1965"/>
        <v/>
      </c>
      <c r="O5762" s="15" t="str">
        <f t="shared" si="1966"/>
        <v/>
      </c>
      <c r="P5762" s="15">
        <f t="shared" si="1967"/>
        <v>0</v>
      </c>
      <c r="Q5762" s="15" t="str">
        <f t="shared" si="1968"/>
        <v>9308,AALST,Gijzegem,</v>
      </c>
      <c r="R5762" s="15" t="str">
        <f t="shared" si="1969"/>
        <v/>
      </c>
      <c r="S5762" s="15" t="str">
        <f t="shared" si="1970"/>
        <v/>
      </c>
      <c r="T5762" s="15" t="str">
        <f t="shared" si="1971"/>
        <v/>
      </c>
      <c r="U5762" s="15">
        <f t="shared" si="1972"/>
        <v>0</v>
      </c>
      <c r="V5762" s="15" t="str">
        <f t="shared" si="1973"/>
        <v>9308,AALST,Gijzegem,</v>
      </c>
      <c r="W5762" s="15" t="str">
        <f t="shared" si="1974"/>
        <v/>
      </c>
      <c r="X5762" s="15" t="str">
        <f t="shared" si="1975"/>
        <v/>
      </c>
      <c r="Y5762" s="15" t="str">
        <f t="shared" si="1976"/>
        <v/>
      </c>
      <c r="Z5762" s="15">
        <f t="shared" si="1977"/>
        <v>0</v>
      </c>
      <c r="AA5762" s="15" t="str">
        <f t="shared" si="1978"/>
        <v>9308,AALST,Gijzegem,</v>
      </c>
      <c r="AB5762" s="15" t="str">
        <f t="shared" si="1979"/>
        <v/>
      </c>
    </row>
    <row r="5763" spans="1:28" x14ac:dyDescent="0.2">
      <c r="A5763">
        <v>126</v>
      </c>
      <c r="B5763">
        <v>183</v>
      </c>
      <c r="C5763">
        <v>9308</v>
      </c>
      <c r="D5763" t="s">
        <v>6272</v>
      </c>
      <c r="E5763" t="s">
        <v>889</v>
      </c>
      <c r="F5763" t="str">
        <f t="shared" si="1958"/>
        <v>9308,AALST,Hofstade,</v>
      </c>
      <c r="G5763">
        <f t="shared" si="1959"/>
        <v>126</v>
      </c>
      <c r="H5763">
        <f t="shared" si="1959"/>
        <v>183</v>
      </c>
      <c r="I5763" s="15" t="str">
        <f t="shared" si="1960"/>
        <v/>
      </c>
      <c r="J5763" s="15" t="str">
        <f t="shared" si="1961"/>
        <v/>
      </c>
      <c r="K5763" s="15">
        <f t="shared" si="1962"/>
        <v>0</v>
      </c>
      <c r="L5763" s="15" t="str">
        <f t="shared" si="1963"/>
        <v>9308,AALST,Hofstade,</v>
      </c>
      <c r="M5763" s="15" t="str">
        <f t="shared" si="1964"/>
        <v/>
      </c>
      <c r="N5763" s="15" t="str">
        <f t="shared" si="1965"/>
        <v/>
      </c>
      <c r="O5763" s="15" t="str">
        <f t="shared" si="1966"/>
        <v/>
      </c>
      <c r="P5763" s="15">
        <f t="shared" si="1967"/>
        <v>0</v>
      </c>
      <c r="Q5763" s="15" t="str">
        <f t="shared" si="1968"/>
        <v>9308,AALST,Hofstade,</v>
      </c>
      <c r="R5763" s="15" t="str">
        <f t="shared" si="1969"/>
        <v/>
      </c>
      <c r="S5763" s="15" t="str">
        <f t="shared" si="1970"/>
        <v/>
      </c>
      <c r="T5763" s="15" t="str">
        <f t="shared" si="1971"/>
        <v/>
      </c>
      <c r="U5763" s="15">
        <f t="shared" si="1972"/>
        <v>0</v>
      </c>
      <c r="V5763" s="15" t="str">
        <f t="shared" si="1973"/>
        <v>9308,AALST,Hofstade,</v>
      </c>
      <c r="W5763" s="15" t="str">
        <f t="shared" si="1974"/>
        <v/>
      </c>
      <c r="X5763" s="15" t="str">
        <f t="shared" si="1975"/>
        <v/>
      </c>
      <c r="Y5763" s="15" t="str">
        <f t="shared" si="1976"/>
        <v/>
      </c>
      <c r="Z5763" s="15">
        <f t="shared" si="1977"/>
        <v>0</v>
      </c>
      <c r="AA5763" s="15" t="str">
        <f t="shared" si="1978"/>
        <v>9308,AALST,Hofstade,</v>
      </c>
      <c r="AB5763" s="15" t="str">
        <f t="shared" si="1979"/>
        <v/>
      </c>
    </row>
    <row r="5764" spans="1:28" x14ac:dyDescent="0.2">
      <c r="A5764">
        <v>134</v>
      </c>
      <c r="B5764">
        <v>183</v>
      </c>
      <c r="C5764">
        <v>9310</v>
      </c>
      <c r="D5764" t="s">
        <v>6272</v>
      </c>
      <c r="E5764" t="s">
        <v>6278</v>
      </c>
      <c r="F5764" t="str">
        <f t="shared" ref="F5764:F5827" si="1980">CONCATENATE(C5764,",",D5764,",",E5764,",")</f>
        <v>9310,AALST,Baardegem,</v>
      </c>
      <c r="G5764">
        <f t="shared" ref="G5764:H5827" si="1981">A5764</f>
        <v>134</v>
      </c>
      <c r="H5764">
        <f t="shared" si="1981"/>
        <v>183</v>
      </c>
      <c r="I5764" s="15" t="str">
        <f t="shared" ref="I5764:I5827" si="1982">IF($C5764=I$2,$F5764,"")</f>
        <v/>
      </c>
      <c r="J5764" s="15" t="str">
        <f t="shared" ref="J5764:J5827" si="1983">IF($D5764=J$2,$F5764,"")</f>
        <v/>
      </c>
      <c r="K5764" s="15">
        <f t="shared" ref="K5764:K5827" si="1984">2-COUNTIF(I5764:J5764,"")</f>
        <v>0</v>
      </c>
      <c r="L5764" s="15" t="str">
        <f t="shared" ref="L5764:L5827" si="1985">IF(K5764=K$2,$F5764,"")</f>
        <v>9310,AALST,Baardegem,</v>
      </c>
      <c r="M5764" s="15" t="str">
        <f t="shared" ref="M5764:M5827" si="1986">IF($A$2=1,IF(AND(L$2&gt;0,L$2&lt;=100),IF(L5764="",M5763,CONCATENATE(M5763,L5764,"&amp;")),""),"")</f>
        <v/>
      </c>
      <c r="N5764" s="15" t="str">
        <f t="shared" ref="N5764:N5827" si="1987">IF($C5764=N$2,$F5764,"")</f>
        <v/>
      </c>
      <c r="O5764" s="15" t="str">
        <f t="shared" ref="O5764:O5827" si="1988">IF($D5764=O$2,$F5764,"")</f>
        <v/>
      </c>
      <c r="P5764" s="15">
        <f t="shared" ref="P5764:P5827" si="1989">2-COUNTIF(N5764:O5764,"")</f>
        <v>0</v>
      </c>
      <c r="Q5764" s="15" t="str">
        <f t="shared" ref="Q5764:Q5827" si="1990">IF(P5764=P$2,$F5764,"")</f>
        <v>9310,AALST,Baardegem,</v>
      </c>
      <c r="R5764" s="15" t="str">
        <f t="shared" ref="R5764:R5827" si="1991">IF($A$2=1,IF(AND(Q$2&gt;0,Q$2&lt;=100),IF(Q5764="",R5763,CONCATENATE(R5763,Q5764,"&amp;")),""),"")</f>
        <v/>
      </c>
      <c r="S5764" s="15" t="str">
        <f t="shared" ref="S5764:S5827" si="1992">IF($C5764=S$2,$F5764,"")</f>
        <v/>
      </c>
      <c r="T5764" s="15" t="str">
        <f t="shared" ref="T5764:T5827" si="1993">IF($D5764=T$2,$F5764,"")</f>
        <v/>
      </c>
      <c r="U5764" s="15">
        <f t="shared" ref="U5764:U5827" si="1994">2-COUNTIF(S5764:T5764,"")</f>
        <v>0</v>
      </c>
      <c r="V5764" s="15" t="str">
        <f t="shared" ref="V5764:V5827" si="1995">IF(U5764=U$2,$F5764,"")</f>
        <v>9310,AALST,Baardegem,</v>
      </c>
      <c r="W5764" s="15" t="str">
        <f t="shared" ref="W5764:W5827" si="1996">IF($A$2=1,IF(AND(V$2&gt;0,V$2&lt;=100),IF(V5764="",W5763,CONCATENATE(W5763,V5764,"&amp;")),""),"")</f>
        <v/>
      </c>
      <c r="X5764" s="15" t="str">
        <f t="shared" ref="X5764:X5827" si="1997">IF($C5764=X$2,$F5764,"")</f>
        <v/>
      </c>
      <c r="Y5764" s="15" t="str">
        <f t="shared" ref="Y5764:Y5827" si="1998">IF($D5764=Y$2,$F5764,"")</f>
        <v/>
      </c>
      <c r="Z5764" s="15">
        <f t="shared" ref="Z5764:Z5827" si="1999">2-COUNTIF(X5764:Y5764,"")</f>
        <v>0</v>
      </c>
      <c r="AA5764" s="15" t="str">
        <f t="shared" ref="AA5764:AA5827" si="2000">IF(Z5764=Z$2,$F5764,"")</f>
        <v>9310,AALST,Baardegem,</v>
      </c>
      <c r="AB5764" s="15" t="str">
        <f t="shared" ref="AB5764:AB5827" si="2001">IF($A$2=1,IF(AND(AA$2&gt;0,AA$2&lt;=100),IF(AA5764="",AB5763,CONCATENATE(AB5763,AA5764,"&amp;")),""),"")</f>
        <v/>
      </c>
    </row>
    <row r="5765" spans="1:28" x14ac:dyDescent="0.2">
      <c r="A5765">
        <v>132</v>
      </c>
      <c r="B5765">
        <v>184</v>
      </c>
      <c r="C5765">
        <v>9310</v>
      </c>
      <c r="D5765" t="s">
        <v>6272</v>
      </c>
      <c r="E5765" t="s">
        <v>6279</v>
      </c>
      <c r="F5765" t="str">
        <f t="shared" si="1980"/>
        <v>9310,AALST,Eerdegem,</v>
      </c>
      <c r="G5765">
        <f t="shared" si="1981"/>
        <v>132</v>
      </c>
      <c r="H5765">
        <f t="shared" si="1981"/>
        <v>184</v>
      </c>
      <c r="I5765" s="15" t="str">
        <f t="shared" si="1982"/>
        <v/>
      </c>
      <c r="J5765" s="15" t="str">
        <f t="shared" si="1983"/>
        <v/>
      </c>
      <c r="K5765" s="15">
        <f t="shared" si="1984"/>
        <v>0</v>
      </c>
      <c r="L5765" s="15" t="str">
        <f t="shared" si="1985"/>
        <v>9310,AALST,Eerdegem,</v>
      </c>
      <c r="M5765" s="15" t="str">
        <f t="shared" si="1986"/>
        <v/>
      </c>
      <c r="N5765" s="15" t="str">
        <f t="shared" si="1987"/>
        <v/>
      </c>
      <c r="O5765" s="15" t="str">
        <f t="shared" si="1988"/>
        <v/>
      </c>
      <c r="P5765" s="15">
        <f t="shared" si="1989"/>
        <v>0</v>
      </c>
      <c r="Q5765" s="15" t="str">
        <f t="shared" si="1990"/>
        <v>9310,AALST,Eerdegem,</v>
      </c>
      <c r="R5765" s="15" t="str">
        <f t="shared" si="1991"/>
        <v/>
      </c>
      <c r="S5765" s="15" t="str">
        <f t="shared" si="1992"/>
        <v/>
      </c>
      <c r="T5765" s="15" t="str">
        <f t="shared" si="1993"/>
        <v/>
      </c>
      <c r="U5765" s="15">
        <f t="shared" si="1994"/>
        <v>0</v>
      </c>
      <c r="V5765" s="15" t="str">
        <f t="shared" si="1995"/>
        <v>9310,AALST,Eerdegem,</v>
      </c>
      <c r="W5765" s="15" t="str">
        <f t="shared" si="1996"/>
        <v/>
      </c>
      <c r="X5765" s="15" t="str">
        <f t="shared" si="1997"/>
        <v/>
      </c>
      <c r="Y5765" s="15" t="str">
        <f t="shared" si="1998"/>
        <v/>
      </c>
      <c r="Z5765" s="15">
        <f t="shared" si="1999"/>
        <v>0</v>
      </c>
      <c r="AA5765" s="15" t="str">
        <f t="shared" si="2000"/>
        <v>9310,AALST,Eerdegem,</v>
      </c>
      <c r="AB5765" s="15" t="str">
        <f t="shared" si="2001"/>
        <v/>
      </c>
    </row>
    <row r="5766" spans="1:28" x14ac:dyDescent="0.2">
      <c r="A5766">
        <v>129</v>
      </c>
      <c r="B5766">
        <v>184</v>
      </c>
      <c r="C5766">
        <v>9310</v>
      </c>
      <c r="D5766" t="s">
        <v>6272</v>
      </c>
      <c r="E5766" t="s">
        <v>6280</v>
      </c>
      <c r="F5766" t="str">
        <f t="shared" si="1980"/>
        <v>9310,AALST,Herdersem,</v>
      </c>
      <c r="G5766">
        <f t="shared" si="1981"/>
        <v>129</v>
      </c>
      <c r="H5766">
        <f t="shared" si="1981"/>
        <v>184</v>
      </c>
      <c r="I5766" s="15" t="str">
        <f t="shared" si="1982"/>
        <v/>
      </c>
      <c r="J5766" s="15" t="str">
        <f t="shared" si="1983"/>
        <v/>
      </c>
      <c r="K5766" s="15">
        <f t="shared" si="1984"/>
        <v>0</v>
      </c>
      <c r="L5766" s="15" t="str">
        <f t="shared" si="1985"/>
        <v>9310,AALST,Herdersem,</v>
      </c>
      <c r="M5766" s="15" t="str">
        <f t="shared" si="1986"/>
        <v/>
      </c>
      <c r="N5766" s="15" t="str">
        <f t="shared" si="1987"/>
        <v/>
      </c>
      <c r="O5766" s="15" t="str">
        <f t="shared" si="1988"/>
        <v/>
      </c>
      <c r="P5766" s="15">
        <f t="shared" si="1989"/>
        <v>0</v>
      </c>
      <c r="Q5766" s="15" t="str">
        <f t="shared" si="1990"/>
        <v>9310,AALST,Herdersem,</v>
      </c>
      <c r="R5766" s="15" t="str">
        <f t="shared" si="1991"/>
        <v/>
      </c>
      <c r="S5766" s="15" t="str">
        <f t="shared" si="1992"/>
        <v/>
      </c>
      <c r="T5766" s="15" t="str">
        <f t="shared" si="1993"/>
        <v/>
      </c>
      <c r="U5766" s="15">
        <f t="shared" si="1994"/>
        <v>0</v>
      </c>
      <c r="V5766" s="15" t="str">
        <f t="shared" si="1995"/>
        <v>9310,AALST,Herdersem,</v>
      </c>
      <c r="W5766" s="15" t="str">
        <f t="shared" si="1996"/>
        <v/>
      </c>
      <c r="X5766" s="15" t="str">
        <f t="shared" si="1997"/>
        <v/>
      </c>
      <c r="Y5766" s="15" t="str">
        <f t="shared" si="1998"/>
        <v/>
      </c>
      <c r="Z5766" s="15">
        <f t="shared" si="1999"/>
        <v>0</v>
      </c>
      <c r="AA5766" s="15" t="str">
        <f t="shared" si="2000"/>
        <v>9310,AALST,Herdersem,</v>
      </c>
      <c r="AB5766" s="15" t="str">
        <f t="shared" si="2001"/>
        <v/>
      </c>
    </row>
    <row r="5767" spans="1:28" x14ac:dyDescent="0.2">
      <c r="A5767">
        <v>133</v>
      </c>
      <c r="B5767">
        <v>181</v>
      </c>
      <c r="C5767">
        <v>9310</v>
      </c>
      <c r="D5767" t="s">
        <v>6272</v>
      </c>
      <c r="E5767" t="s">
        <v>6281</v>
      </c>
      <c r="F5767" t="str">
        <f t="shared" si="1980"/>
        <v>9310,AALST,Kokerij,</v>
      </c>
      <c r="G5767">
        <f t="shared" si="1981"/>
        <v>133</v>
      </c>
      <c r="H5767">
        <f t="shared" si="1981"/>
        <v>181</v>
      </c>
      <c r="I5767" s="15" t="str">
        <f t="shared" si="1982"/>
        <v/>
      </c>
      <c r="J5767" s="15" t="str">
        <f t="shared" si="1983"/>
        <v/>
      </c>
      <c r="K5767" s="15">
        <f t="shared" si="1984"/>
        <v>0</v>
      </c>
      <c r="L5767" s="15" t="str">
        <f t="shared" si="1985"/>
        <v>9310,AALST,Kokerij,</v>
      </c>
      <c r="M5767" s="15" t="str">
        <f t="shared" si="1986"/>
        <v/>
      </c>
      <c r="N5767" s="15" t="str">
        <f t="shared" si="1987"/>
        <v/>
      </c>
      <c r="O5767" s="15" t="str">
        <f t="shared" si="1988"/>
        <v/>
      </c>
      <c r="P5767" s="15">
        <f t="shared" si="1989"/>
        <v>0</v>
      </c>
      <c r="Q5767" s="15" t="str">
        <f t="shared" si="1990"/>
        <v>9310,AALST,Kokerij,</v>
      </c>
      <c r="R5767" s="15" t="str">
        <f t="shared" si="1991"/>
        <v/>
      </c>
      <c r="S5767" s="15" t="str">
        <f t="shared" si="1992"/>
        <v/>
      </c>
      <c r="T5767" s="15" t="str">
        <f t="shared" si="1993"/>
        <v/>
      </c>
      <c r="U5767" s="15">
        <f t="shared" si="1994"/>
        <v>0</v>
      </c>
      <c r="V5767" s="15" t="str">
        <f t="shared" si="1995"/>
        <v>9310,AALST,Kokerij,</v>
      </c>
      <c r="W5767" s="15" t="str">
        <f t="shared" si="1996"/>
        <v/>
      </c>
      <c r="X5767" s="15" t="str">
        <f t="shared" si="1997"/>
        <v/>
      </c>
      <c r="Y5767" s="15" t="str">
        <f t="shared" si="1998"/>
        <v/>
      </c>
      <c r="Z5767" s="15">
        <f t="shared" si="1999"/>
        <v>0</v>
      </c>
      <c r="AA5767" s="15" t="str">
        <f t="shared" si="2000"/>
        <v>9310,AALST,Kokerij,</v>
      </c>
      <c r="AB5767" s="15" t="str">
        <f t="shared" si="2001"/>
        <v/>
      </c>
    </row>
    <row r="5768" spans="1:28" x14ac:dyDescent="0.2">
      <c r="A5768">
        <v>130</v>
      </c>
      <c r="B5768">
        <v>184</v>
      </c>
      <c r="C5768">
        <v>9310</v>
      </c>
      <c r="D5768" t="s">
        <v>6272</v>
      </c>
      <c r="E5768" t="s">
        <v>6282</v>
      </c>
      <c r="F5768" t="str">
        <f t="shared" si="1980"/>
        <v>9310,AALST,Kruisabeel,</v>
      </c>
      <c r="G5768">
        <f t="shared" si="1981"/>
        <v>130</v>
      </c>
      <c r="H5768">
        <f t="shared" si="1981"/>
        <v>184</v>
      </c>
      <c r="I5768" s="15" t="str">
        <f t="shared" si="1982"/>
        <v/>
      </c>
      <c r="J5768" s="15" t="str">
        <f t="shared" si="1983"/>
        <v/>
      </c>
      <c r="K5768" s="15">
        <f t="shared" si="1984"/>
        <v>0</v>
      </c>
      <c r="L5768" s="15" t="str">
        <f t="shared" si="1985"/>
        <v>9310,AALST,Kruisabeel,</v>
      </c>
      <c r="M5768" s="15" t="str">
        <f t="shared" si="1986"/>
        <v/>
      </c>
      <c r="N5768" s="15" t="str">
        <f t="shared" si="1987"/>
        <v/>
      </c>
      <c r="O5768" s="15" t="str">
        <f t="shared" si="1988"/>
        <v/>
      </c>
      <c r="P5768" s="15">
        <f t="shared" si="1989"/>
        <v>0</v>
      </c>
      <c r="Q5768" s="15" t="str">
        <f t="shared" si="1990"/>
        <v>9310,AALST,Kruisabeel,</v>
      </c>
      <c r="R5768" s="15" t="str">
        <f t="shared" si="1991"/>
        <v/>
      </c>
      <c r="S5768" s="15" t="str">
        <f t="shared" si="1992"/>
        <v/>
      </c>
      <c r="T5768" s="15" t="str">
        <f t="shared" si="1993"/>
        <v/>
      </c>
      <c r="U5768" s="15">
        <f t="shared" si="1994"/>
        <v>0</v>
      </c>
      <c r="V5768" s="15" t="str">
        <f t="shared" si="1995"/>
        <v>9310,AALST,Kruisabeel,</v>
      </c>
      <c r="W5768" s="15" t="str">
        <f t="shared" si="1996"/>
        <v/>
      </c>
      <c r="X5768" s="15" t="str">
        <f t="shared" si="1997"/>
        <v/>
      </c>
      <c r="Y5768" s="15" t="str">
        <f t="shared" si="1998"/>
        <v/>
      </c>
      <c r="Z5768" s="15">
        <f t="shared" si="1999"/>
        <v>0</v>
      </c>
      <c r="AA5768" s="15" t="str">
        <f t="shared" si="2000"/>
        <v>9310,AALST,Kruisabeel,</v>
      </c>
      <c r="AB5768" s="15" t="str">
        <f t="shared" si="2001"/>
        <v/>
      </c>
    </row>
    <row r="5769" spans="1:28" x14ac:dyDescent="0.2">
      <c r="A5769">
        <v>134</v>
      </c>
      <c r="B5769">
        <v>181</v>
      </c>
      <c r="C5769">
        <v>9310</v>
      </c>
      <c r="D5769" t="s">
        <v>6272</v>
      </c>
      <c r="E5769" t="s">
        <v>1497</v>
      </c>
      <c r="F5769" t="str">
        <f t="shared" si="1980"/>
        <v>9310,AALST,Meldert,</v>
      </c>
      <c r="G5769">
        <f t="shared" si="1981"/>
        <v>134</v>
      </c>
      <c r="H5769">
        <f t="shared" si="1981"/>
        <v>181</v>
      </c>
      <c r="I5769" s="15" t="str">
        <f t="shared" si="1982"/>
        <v/>
      </c>
      <c r="J5769" s="15" t="str">
        <f t="shared" si="1983"/>
        <v/>
      </c>
      <c r="K5769" s="15">
        <f t="shared" si="1984"/>
        <v>0</v>
      </c>
      <c r="L5769" s="15" t="str">
        <f t="shared" si="1985"/>
        <v>9310,AALST,Meldert,</v>
      </c>
      <c r="M5769" s="15" t="str">
        <f t="shared" si="1986"/>
        <v/>
      </c>
      <c r="N5769" s="15" t="str">
        <f t="shared" si="1987"/>
        <v/>
      </c>
      <c r="O5769" s="15" t="str">
        <f t="shared" si="1988"/>
        <v/>
      </c>
      <c r="P5769" s="15">
        <f t="shared" si="1989"/>
        <v>0</v>
      </c>
      <c r="Q5769" s="15" t="str">
        <f t="shared" si="1990"/>
        <v>9310,AALST,Meldert,</v>
      </c>
      <c r="R5769" s="15" t="str">
        <f t="shared" si="1991"/>
        <v/>
      </c>
      <c r="S5769" s="15" t="str">
        <f t="shared" si="1992"/>
        <v/>
      </c>
      <c r="T5769" s="15" t="str">
        <f t="shared" si="1993"/>
        <v/>
      </c>
      <c r="U5769" s="15">
        <f t="shared" si="1994"/>
        <v>0</v>
      </c>
      <c r="V5769" s="15" t="str">
        <f t="shared" si="1995"/>
        <v>9310,AALST,Meldert,</v>
      </c>
      <c r="W5769" s="15" t="str">
        <f t="shared" si="1996"/>
        <v/>
      </c>
      <c r="X5769" s="15" t="str">
        <f t="shared" si="1997"/>
        <v/>
      </c>
      <c r="Y5769" s="15" t="str">
        <f t="shared" si="1998"/>
        <v/>
      </c>
      <c r="Z5769" s="15">
        <f t="shared" si="1999"/>
        <v>0</v>
      </c>
      <c r="AA5769" s="15" t="str">
        <f t="shared" si="2000"/>
        <v>9310,AALST,Meldert,</v>
      </c>
      <c r="AB5769" s="15" t="str">
        <f t="shared" si="2001"/>
        <v/>
      </c>
    </row>
    <row r="5770" spans="1:28" x14ac:dyDescent="0.2">
      <c r="A5770">
        <v>131</v>
      </c>
      <c r="B5770">
        <v>182</v>
      </c>
      <c r="C5770">
        <v>9310</v>
      </c>
      <c r="D5770" t="s">
        <v>6272</v>
      </c>
      <c r="E5770" t="s">
        <v>1386</v>
      </c>
      <c r="F5770" t="str">
        <f t="shared" si="1980"/>
        <v>9310,AALST,Moorsel,</v>
      </c>
      <c r="G5770">
        <f t="shared" si="1981"/>
        <v>131</v>
      </c>
      <c r="H5770">
        <f t="shared" si="1981"/>
        <v>182</v>
      </c>
      <c r="I5770" s="15" t="str">
        <f t="shared" si="1982"/>
        <v/>
      </c>
      <c r="J5770" s="15" t="str">
        <f t="shared" si="1983"/>
        <v/>
      </c>
      <c r="K5770" s="15">
        <f t="shared" si="1984"/>
        <v>0</v>
      </c>
      <c r="L5770" s="15" t="str">
        <f t="shared" si="1985"/>
        <v>9310,AALST,Moorsel,</v>
      </c>
      <c r="M5770" s="15" t="str">
        <f t="shared" si="1986"/>
        <v/>
      </c>
      <c r="N5770" s="15" t="str">
        <f t="shared" si="1987"/>
        <v/>
      </c>
      <c r="O5770" s="15" t="str">
        <f t="shared" si="1988"/>
        <v/>
      </c>
      <c r="P5770" s="15">
        <f t="shared" si="1989"/>
        <v>0</v>
      </c>
      <c r="Q5770" s="15" t="str">
        <f t="shared" si="1990"/>
        <v>9310,AALST,Moorsel,</v>
      </c>
      <c r="R5770" s="15" t="str">
        <f t="shared" si="1991"/>
        <v/>
      </c>
      <c r="S5770" s="15" t="str">
        <f t="shared" si="1992"/>
        <v/>
      </c>
      <c r="T5770" s="15" t="str">
        <f t="shared" si="1993"/>
        <v/>
      </c>
      <c r="U5770" s="15">
        <f t="shared" si="1994"/>
        <v>0</v>
      </c>
      <c r="V5770" s="15" t="str">
        <f t="shared" si="1995"/>
        <v>9310,AALST,Moorsel,</v>
      </c>
      <c r="W5770" s="15" t="str">
        <f t="shared" si="1996"/>
        <v/>
      </c>
      <c r="X5770" s="15" t="str">
        <f t="shared" si="1997"/>
        <v/>
      </c>
      <c r="Y5770" s="15" t="str">
        <f t="shared" si="1998"/>
        <v/>
      </c>
      <c r="Z5770" s="15">
        <f t="shared" si="1999"/>
        <v>0</v>
      </c>
      <c r="AA5770" s="15" t="str">
        <f t="shared" si="2000"/>
        <v>9310,AALST,Moorsel,</v>
      </c>
      <c r="AB5770" s="15" t="str">
        <f t="shared" si="2001"/>
        <v/>
      </c>
    </row>
    <row r="5771" spans="1:28" x14ac:dyDescent="0.2">
      <c r="A5771">
        <v>128</v>
      </c>
      <c r="B5771">
        <v>179</v>
      </c>
      <c r="C5771">
        <v>9320</v>
      </c>
      <c r="D5771" t="s">
        <v>6272</v>
      </c>
      <c r="E5771" t="s">
        <v>6283</v>
      </c>
      <c r="F5771" t="str">
        <f t="shared" si="1980"/>
        <v>9320,AALST,Erembodegem,</v>
      </c>
      <c r="G5771">
        <f t="shared" si="1981"/>
        <v>128</v>
      </c>
      <c r="H5771">
        <f t="shared" si="1981"/>
        <v>179</v>
      </c>
      <c r="I5771" s="15" t="str">
        <f t="shared" si="1982"/>
        <v/>
      </c>
      <c r="J5771" s="15" t="str">
        <f t="shared" si="1983"/>
        <v/>
      </c>
      <c r="K5771" s="15">
        <f t="shared" si="1984"/>
        <v>0</v>
      </c>
      <c r="L5771" s="15" t="str">
        <f t="shared" si="1985"/>
        <v>9320,AALST,Erembodegem,</v>
      </c>
      <c r="M5771" s="15" t="str">
        <f t="shared" si="1986"/>
        <v/>
      </c>
      <c r="N5771" s="15" t="str">
        <f t="shared" si="1987"/>
        <v/>
      </c>
      <c r="O5771" s="15" t="str">
        <f t="shared" si="1988"/>
        <v/>
      </c>
      <c r="P5771" s="15">
        <f t="shared" si="1989"/>
        <v>0</v>
      </c>
      <c r="Q5771" s="15" t="str">
        <f t="shared" si="1990"/>
        <v>9320,AALST,Erembodegem,</v>
      </c>
      <c r="R5771" s="15" t="str">
        <f t="shared" si="1991"/>
        <v/>
      </c>
      <c r="S5771" s="15" t="str">
        <f t="shared" si="1992"/>
        <v/>
      </c>
      <c r="T5771" s="15" t="str">
        <f t="shared" si="1993"/>
        <v/>
      </c>
      <c r="U5771" s="15">
        <f t="shared" si="1994"/>
        <v>0</v>
      </c>
      <c r="V5771" s="15" t="str">
        <f t="shared" si="1995"/>
        <v>9320,AALST,Erembodegem,</v>
      </c>
      <c r="W5771" s="15" t="str">
        <f t="shared" si="1996"/>
        <v/>
      </c>
      <c r="X5771" s="15" t="str">
        <f t="shared" si="1997"/>
        <v/>
      </c>
      <c r="Y5771" s="15" t="str">
        <f t="shared" si="1998"/>
        <v/>
      </c>
      <c r="Z5771" s="15">
        <f t="shared" si="1999"/>
        <v>0</v>
      </c>
      <c r="AA5771" s="15" t="str">
        <f t="shared" si="2000"/>
        <v>9320,AALST,Erembodegem,</v>
      </c>
      <c r="AB5771" s="15" t="str">
        <f t="shared" si="2001"/>
        <v/>
      </c>
    </row>
    <row r="5772" spans="1:28" x14ac:dyDescent="0.2">
      <c r="A5772">
        <v>124</v>
      </c>
      <c r="B5772">
        <v>180</v>
      </c>
      <c r="C5772">
        <v>9320</v>
      </c>
      <c r="D5772" t="s">
        <v>6272</v>
      </c>
      <c r="E5772" t="s">
        <v>6284</v>
      </c>
      <c r="F5772" t="str">
        <f t="shared" si="1980"/>
        <v>9320,AALST,Maal,</v>
      </c>
      <c r="G5772">
        <f t="shared" si="1981"/>
        <v>124</v>
      </c>
      <c r="H5772">
        <f t="shared" si="1981"/>
        <v>180</v>
      </c>
      <c r="I5772" s="15" t="str">
        <f t="shared" si="1982"/>
        <v/>
      </c>
      <c r="J5772" s="15" t="str">
        <f t="shared" si="1983"/>
        <v/>
      </c>
      <c r="K5772" s="15">
        <f t="shared" si="1984"/>
        <v>0</v>
      </c>
      <c r="L5772" s="15" t="str">
        <f t="shared" si="1985"/>
        <v>9320,AALST,Maal,</v>
      </c>
      <c r="M5772" s="15" t="str">
        <f t="shared" si="1986"/>
        <v/>
      </c>
      <c r="N5772" s="15" t="str">
        <f t="shared" si="1987"/>
        <v/>
      </c>
      <c r="O5772" s="15" t="str">
        <f t="shared" si="1988"/>
        <v/>
      </c>
      <c r="P5772" s="15">
        <f t="shared" si="1989"/>
        <v>0</v>
      </c>
      <c r="Q5772" s="15" t="str">
        <f t="shared" si="1990"/>
        <v>9320,AALST,Maal,</v>
      </c>
      <c r="R5772" s="15" t="str">
        <f t="shared" si="1991"/>
        <v/>
      </c>
      <c r="S5772" s="15" t="str">
        <f t="shared" si="1992"/>
        <v/>
      </c>
      <c r="T5772" s="15" t="str">
        <f t="shared" si="1993"/>
        <v/>
      </c>
      <c r="U5772" s="15">
        <f t="shared" si="1994"/>
        <v>0</v>
      </c>
      <c r="V5772" s="15" t="str">
        <f t="shared" si="1995"/>
        <v>9320,AALST,Maal,</v>
      </c>
      <c r="W5772" s="15" t="str">
        <f t="shared" si="1996"/>
        <v/>
      </c>
      <c r="X5772" s="15" t="str">
        <f t="shared" si="1997"/>
        <v/>
      </c>
      <c r="Y5772" s="15" t="str">
        <f t="shared" si="1998"/>
        <v/>
      </c>
      <c r="Z5772" s="15">
        <f t="shared" si="1999"/>
        <v>0</v>
      </c>
      <c r="AA5772" s="15" t="str">
        <f t="shared" si="2000"/>
        <v>9320,AALST,Maal,</v>
      </c>
      <c r="AB5772" s="15" t="str">
        <f t="shared" si="2001"/>
        <v/>
      </c>
    </row>
    <row r="5773" spans="1:28" x14ac:dyDescent="0.2">
      <c r="A5773">
        <v>124</v>
      </c>
      <c r="B5773">
        <v>179</v>
      </c>
      <c r="C5773">
        <v>9320</v>
      </c>
      <c r="D5773" t="s">
        <v>6272</v>
      </c>
      <c r="E5773" t="s">
        <v>1915</v>
      </c>
      <c r="F5773" t="str">
        <f t="shared" si="1980"/>
        <v>9320,AALST,Nieuwerkerken,</v>
      </c>
      <c r="G5773">
        <f t="shared" si="1981"/>
        <v>124</v>
      </c>
      <c r="H5773">
        <f t="shared" si="1981"/>
        <v>179</v>
      </c>
      <c r="I5773" s="15" t="str">
        <f t="shared" si="1982"/>
        <v/>
      </c>
      <c r="J5773" s="15" t="str">
        <f t="shared" si="1983"/>
        <v/>
      </c>
      <c r="K5773" s="15">
        <f t="shared" si="1984"/>
        <v>0</v>
      </c>
      <c r="L5773" s="15" t="str">
        <f t="shared" si="1985"/>
        <v>9320,AALST,Nieuwerkerken,</v>
      </c>
      <c r="M5773" s="15" t="str">
        <f t="shared" si="1986"/>
        <v/>
      </c>
      <c r="N5773" s="15" t="str">
        <f t="shared" si="1987"/>
        <v/>
      </c>
      <c r="O5773" s="15" t="str">
        <f t="shared" si="1988"/>
        <v/>
      </c>
      <c r="P5773" s="15">
        <f t="shared" si="1989"/>
        <v>0</v>
      </c>
      <c r="Q5773" s="15" t="str">
        <f t="shared" si="1990"/>
        <v>9320,AALST,Nieuwerkerken,</v>
      </c>
      <c r="R5773" s="15" t="str">
        <f t="shared" si="1991"/>
        <v/>
      </c>
      <c r="S5773" s="15" t="str">
        <f t="shared" si="1992"/>
        <v/>
      </c>
      <c r="T5773" s="15" t="str">
        <f t="shared" si="1993"/>
        <v/>
      </c>
      <c r="U5773" s="15">
        <f t="shared" si="1994"/>
        <v>0</v>
      </c>
      <c r="V5773" s="15" t="str">
        <f t="shared" si="1995"/>
        <v>9320,AALST,Nieuwerkerken,</v>
      </c>
      <c r="W5773" s="15" t="str">
        <f t="shared" si="1996"/>
        <v/>
      </c>
      <c r="X5773" s="15" t="str">
        <f t="shared" si="1997"/>
        <v/>
      </c>
      <c r="Y5773" s="15" t="str">
        <f t="shared" si="1998"/>
        <v/>
      </c>
      <c r="Z5773" s="15">
        <f t="shared" si="1999"/>
        <v>0</v>
      </c>
      <c r="AA5773" s="15" t="str">
        <f t="shared" si="2000"/>
        <v>9320,AALST,Nieuwerkerken,</v>
      </c>
      <c r="AB5773" s="15" t="str">
        <f t="shared" si="2001"/>
        <v/>
      </c>
    </row>
    <row r="5774" spans="1:28" x14ac:dyDescent="0.2">
      <c r="A5774">
        <v>126</v>
      </c>
      <c r="B5774">
        <v>178</v>
      </c>
      <c r="C5774">
        <v>9320</v>
      </c>
      <c r="D5774" t="s">
        <v>6272</v>
      </c>
      <c r="E5774" t="s">
        <v>6285</v>
      </c>
      <c r="F5774" t="str">
        <f t="shared" si="1980"/>
        <v>9320,AALST,Terjoden,</v>
      </c>
      <c r="G5774">
        <f t="shared" si="1981"/>
        <v>126</v>
      </c>
      <c r="H5774">
        <f t="shared" si="1981"/>
        <v>178</v>
      </c>
      <c r="I5774" s="15" t="str">
        <f t="shared" si="1982"/>
        <v/>
      </c>
      <c r="J5774" s="15" t="str">
        <f t="shared" si="1983"/>
        <v/>
      </c>
      <c r="K5774" s="15">
        <f t="shared" si="1984"/>
        <v>0</v>
      </c>
      <c r="L5774" s="15" t="str">
        <f t="shared" si="1985"/>
        <v>9320,AALST,Terjoden,</v>
      </c>
      <c r="M5774" s="15" t="str">
        <f t="shared" si="1986"/>
        <v/>
      </c>
      <c r="N5774" s="15" t="str">
        <f t="shared" si="1987"/>
        <v/>
      </c>
      <c r="O5774" s="15" t="str">
        <f t="shared" si="1988"/>
        <v/>
      </c>
      <c r="P5774" s="15">
        <f t="shared" si="1989"/>
        <v>0</v>
      </c>
      <c r="Q5774" s="15" t="str">
        <f t="shared" si="1990"/>
        <v>9320,AALST,Terjoden,</v>
      </c>
      <c r="R5774" s="15" t="str">
        <f t="shared" si="1991"/>
        <v/>
      </c>
      <c r="S5774" s="15" t="str">
        <f t="shared" si="1992"/>
        <v/>
      </c>
      <c r="T5774" s="15" t="str">
        <f t="shared" si="1993"/>
        <v/>
      </c>
      <c r="U5774" s="15">
        <f t="shared" si="1994"/>
        <v>0</v>
      </c>
      <c r="V5774" s="15" t="str">
        <f t="shared" si="1995"/>
        <v>9320,AALST,Terjoden,</v>
      </c>
      <c r="W5774" s="15" t="str">
        <f t="shared" si="1996"/>
        <v/>
      </c>
      <c r="X5774" s="15" t="str">
        <f t="shared" si="1997"/>
        <v/>
      </c>
      <c r="Y5774" s="15" t="str">
        <f t="shared" si="1998"/>
        <v/>
      </c>
      <c r="Z5774" s="15">
        <f t="shared" si="1999"/>
        <v>0</v>
      </c>
      <c r="AA5774" s="15" t="str">
        <f t="shared" si="2000"/>
        <v>9320,AALST,Terjoden,</v>
      </c>
      <c r="AB5774" s="15" t="str">
        <f t="shared" si="2001"/>
        <v/>
      </c>
    </row>
    <row r="5775" spans="1:28" x14ac:dyDescent="0.2">
      <c r="A5775">
        <v>121</v>
      </c>
      <c r="B5775">
        <v>183</v>
      </c>
      <c r="C5775">
        <v>9340</v>
      </c>
      <c r="D5775" t="s">
        <v>6286</v>
      </c>
      <c r="E5775" t="s">
        <v>6287</v>
      </c>
      <c r="F5775" t="str">
        <f t="shared" si="1980"/>
        <v>9340,LEDE,Impe,</v>
      </c>
      <c r="G5775">
        <f t="shared" si="1981"/>
        <v>121</v>
      </c>
      <c r="H5775">
        <f t="shared" si="1981"/>
        <v>183</v>
      </c>
      <c r="I5775" s="15" t="str">
        <f t="shared" si="1982"/>
        <v/>
      </c>
      <c r="J5775" s="15" t="str">
        <f t="shared" si="1983"/>
        <v/>
      </c>
      <c r="K5775" s="15">
        <f t="shared" si="1984"/>
        <v>0</v>
      </c>
      <c r="L5775" s="15" t="str">
        <f t="shared" si="1985"/>
        <v>9340,LEDE,Impe,</v>
      </c>
      <c r="M5775" s="15" t="str">
        <f t="shared" si="1986"/>
        <v/>
      </c>
      <c r="N5775" s="15" t="str">
        <f t="shared" si="1987"/>
        <v/>
      </c>
      <c r="O5775" s="15" t="str">
        <f t="shared" si="1988"/>
        <v/>
      </c>
      <c r="P5775" s="15">
        <f t="shared" si="1989"/>
        <v>0</v>
      </c>
      <c r="Q5775" s="15" t="str">
        <f t="shared" si="1990"/>
        <v>9340,LEDE,Impe,</v>
      </c>
      <c r="R5775" s="15" t="str">
        <f t="shared" si="1991"/>
        <v/>
      </c>
      <c r="S5775" s="15" t="str">
        <f t="shared" si="1992"/>
        <v/>
      </c>
      <c r="T5775" s="15" t="str">
        <f t="shared" si="1993"/>
        <v/>
      </c>
      <c r="U5775" s="15">
        <f t="shared" si="1994"/>
        <v>0</v>
      </c>
      <c r="V5775" s="15" t="str">
        <f t="shared" si="1995"/>
        <v>9340,LEDE,Impe,</v>
      </c>
      <c r="W5775" s="15" t="str">
        <f t="shared" si="1996"/>
        <v/>
      </c>
      <c r="X5775" s="15" t="str">
        <f t="shared" si="1997"/>
        <v/>
      </c>
      <c r="Y5775" s="15" t="str">
        <f t="shared" si="1998"/>
        <v/>
      </c>
      <c r="Z5775" s="15">
        <f t="shared" si="1999"/>
        <v>0</v>
      </c>
      <c r="AA5775" s="15" t="str">
        <f t="shared" si="2000"/>
        <v>9340,LEDE,Impe,</v>
      </c>
      <c r="AB5775" s="15" t="str">
        <f t="shared" si="2001"/>
        <v/>
      </c>
    </row>
    <row r="5776" spans="1:28" x14ac:dyDescent="0.2">
      <c r="A5776">
        <v>122</v>
      </c>
      <c r="B5776">
        <v>184</v>
      </c>
      <c r="C5776">
        <v>9340</v>
      </c>
      <c r="D5776" t="s">
        <v>6286</v>
      </c>
      <c r="E5776" t="s">
        <v>6288</v>
      </c>
      <c r="F5776" t="str">
        <f t="shared" si="1980"/>
        <v>9340,LEDE,Lede,</v>
      </c>
      <c r="G5776">
        <f t="shared" si="1981"/>
        <v>122</v>
      </c>
      <c r="H5776">
        <f t="shared" si="1981"/>
        <v>184</v>
      </c>
      <c r="I5776" s="15" t="str">
        <f t="shared" si="1982"/>
        <v/>
      </c>
      <c r="J5776" s="15" t="str">
        <f t="shared" si="1983"/>
        <v/>
      </c>
      <c r="K5776" s="15">
        <f t="shared" si="1984"/>
        <v>0</v>
      </c>
      <c r="L5776" s="15" t="str">
        <f t="shared" si="1985"/>
        <v>9340,LEDE,Lede,</v>
      </c>
      <c r="M5776" s="15" t="str">
        <f t="shared" si="1986"/>
        <v/>
      </c>
      <c r="N5776" s="15" t="str">
        <f t="shared" si="1987"/>
        <v/>
      </c>
      <c r="O5776" s="15" t="str">
        <f t="shared" si="1988"/>
        <v/>
      </c>
      <c r="P5776" s="15">
        <f t="shared" si="1989"/>
        <v>0</v>
      </c>
      <c r="Q5776" s="15" t="str">
        <f t="shared" si="1990"/>
        <v>9340,LEDE,Lede,</v>
      </c>
      <c r="R5776" s="15" t="str">
        <f t="shared" si="1991"/>
        <v/>
      </c>
      <c r="S5776" s="15" t="str">
        <f t="shared" si="1992"/>
        <v/>
      </c>
      <c r="T5776" s="15" t="str">
        <f t="shared" si="1993"/>
        <v/>
      </c>
      <c r="U5776" s="15">
        <f t="shared" si="1994"/>
        <v>0</v>
      </c>
      <c r="V5776" s="15" t="str">
        <f t="shared" si="1995"/>
        <v>9340,LEDE,Lede,</v>
      </c>
      <c r="W5776" s="15" t="str">
        <f t="shared" si="1996"/>
        <v/>
      </c>
      <c r="X5776" s="15" t="str">
        <f t="shared" si="1997"/>
        <v/>
      </c>
      <c r="Y5776" s="15" t="str">
        <f t="shared" si="1998"/>
        <v/>
      </c>
      <c r="Z5776" s="15">
        <f t="shared" si="1999"/>
        <v>0</v>
      </c>
      <c r="AA5776" s="15" t="str">
        <f t="shared" si="2000"/>
        <v>9340,LEDE,Lede,</v>
      </c>
      <c r="AB5776" s="15" t="str">
        <f t="shared" si="2001"/>
        <v/>
      </c>
    </row>
    <row r="5777" spans="1:28" x14ac:dyDescent="0.2">
      <c r="A5777">
        <v>124</v>
      </c>
      <c r="B5777">
        <v>183</v>
      </c>
      <c r="C5777">
        <v>9340</v>
      </c>
      <c r="D5777" t="s">
        <v>6286</v>
      </c>
      <c r="E5777" t="s">
        <v>6289</v>
      </c>
      <c r="F5777" t="str">
        <f t="shared" si="1980"/>
        <v>9340,LEDE,Meerlaan,</v>
      </c>
      <c r="G5777">
        <f t="shared" si="1981"/>
        <v>124</v>
      </c>
      <c r="H5777">
        <f t="shared" si="1981"/>
        <v>183</v>
      </c>
      <c r="I5777" s="15" t="str">
        <f t="shared" si="1982"/>
        <v/>
      </c>
      <c r="J5777" s="15" t="str">
        <f t="shared" si="1983"/>
        <v/>
      </c>
      <c r="K5777" s="15">
        <f t="shared" si="1984"/>
        <v>0</v>
      </c>
      <c r="L5777" s="15" t="str">
        <f t="shared" si="1985"/>
        <v>9340,LEDE,Meerlaan,</v>
      </c>
      <c r="M5777" s="15" t="str">
        <f t="shared" si="1986"/>
        <v/>
      </c>
      <c r="N5777" s="15" t="str">
        <f t="shared" si="1987"/>
        <v/>
      </c>
      <c r="O5777" s="15" t="str">
        <f t="shared" si="1988"/>
        <v/>
      </c>
      <c r="P5777" s="15">
        <f t="shared" si="1989"/>
        <v>0</v>
      </c>
      <c r="Q5777" s="15" t="str">
        <f t="shared" si="1990"/>
        <v>9340,LEDE,Meerlaan,</v>
      </c>
      <c r="R5777" s="15" t="str">
        <f t="shared" si="1991"/>
        <v/>
      </c>
      <c r="S5777" s="15" t="str">
        <f t="shared" si="1992"/>
        <v/>
      </c>
      <c r="T5777" s="15" t="str">
        <f t="shared" si="1993"/>
        <v/>
      </c>
      <c r="U5777" s="15">
        <f t="shared" si="1994"/>
        <v>0</v>
      </c>
      <c r="V5777" s="15" t="str">
        <f t="shared" si="1995"/>
        <v>9340,LEDE,Meerlaan,</v>
      </c>
      <c r="W5777" s="15" t="str">
        <f t="shared" si="1996"/>
        <v/>
      </c>
      <c r="X5777" s="15" t="str">
        <f t="shared" si="1997"/>
        <v/>
      </c>
      <c r="Y5777" s="15" t="str">
        <f t="shared" si="1998"/>
        <v/>
      </c>
      <c r="Z5777" s="15">
        <f t="shared" si="1999"/>
        <v>0</v>
      </c>
      <c r="AA5777" s="15" t="str">
        <f t="shared" si="2000"/>
        <v>9340,LEDE,Meerlaan,</v>
      </c>
      <c r="AB5777" s="15" t="str">
        <f t="shared" si="2001"/>
        <v/>
      </c>
    </row>
    <row r="5778" spans="1:28" x14ac:dyDescent="0.2">
      <c r="A5778">
        <v>117</v>
      </c>
      <c r="B5778">
        <v>183</v>
      </c>
      <c r="C5778">
        <v>9340</v>
      </c>
      <c r="D5778" t="s">
        <v>6286</v>
      </c>
      <c r="E5778" t="s">
        <v>6290</v>
      </c>
      <c r="F5778" t="str">
        <f t="shared" si="1980"/>
        <v>9340,LEDE,Oordegem,</v>
      </c>
      <c r="G5778">
        <f t="shared" si="1981"/>
        <v>117</v>
      </c>
      <c r="H5778">
        <f t="shared" si="1981"/>
        <v>183</v>
      </c>
      <c r="I5778" s="15" t="str">
        <f t="shared" si="1982"/>
        <v/>
      </c>
      <c r="J5778" s="15" t="str">
        <f t="shared" si="1983"/>
        <v/>
      </c>
      <c r="K5778" s="15">
        <f t="shared" si="1984"/>
        <v>0</v>
      </c>
      <c r="L5778" s="15" t="str">
        <f t="shared" si="1985"/>
        <v>9340,LEDE,Oordegem,</v>
      </c>
      <c r="M5778" s="15" t="str">
        <f t="shared" si="1986"/>
        <v/>
      </c>
      <c r="N5778" s="15" t="str">
        <f t="shared" si="1987"/>
        <v/>
      </c>
      <c r="O5778" s="15" t="str">
        <f t="shared" si="1988"/>
        <v/>
      </c>
      <c r="P5778" s="15">
        <f t="shared" si="1989"/>
        <v>0</v>
      </c>
      <c r="Q5778" s="15" t="str">
        <f t="shared" si="1990"/>
        <v>9340,LEDE,Oordegem,</v>
      </c>
      <c r="R5778" s="15" t="str">
        <f t="shared" si="1991"/>
        <v/>
      </c>
      <c r="S5778" s="15" t="str">
        <f t="shared" si="1992"/>
        <v/>
      </c>
      <c r="T5778" s="15" t="str">
        <f t="shared" si="1993"/>
        <v/>
      </c>
      <c r="U5778" s="15">
        <f t="shared" si="1994"/>
        <v>0</v>
      </c>
      <c r="V5778" s="15" t="str">
        <f t="shared" si="1995"/>
        <v>9340,LEDE,Oordegem,</v>
      </c>
      <c r="W5778" s="15" t="str">
        <f t="shared" si="1996"/>
        <v/>
      </c>
      <c r="X5778" s="15" t="str">
        <f t="shared" si="1997"/>
        <v/>
      </c>
      <c r="Y5778" s="15" t="str">
        <f t="shared" si="1998"/>
        <v/>
      </c>
      <c r="Z5778" s="15">
        <f t="shared" si="1999"/>
        <v>0</v>
      </c>
      <c r="AA5778" s="15" t="str">
        <f t="shared" si="2000"/>
        <v>9340,LEDE,Oordegem,</v>
      </c>
      <c r="AB5778" s="15" t="str">
        <f t="shared" si="2001"/>
        <v/>
      </c>
    </row>
    <row r="5779" spans="1:28" x14ac:dyDescent="0.2">
      <c r="A5779">
        <v>118</v>
      </c>
      <c r="B5779">
        <v>185</v>
      </c>
      <c r="C5779">
        <v>9340</v>
      </c>
      <c r="D5779" t="s">
        <v>6286</v>
      </c>
      <c r="E5779" t="s">
        <v>6291</v>
      </c>
      <c r="F5779" t="str">
        <f t="shared" si="1980"/>
        <v>9340,LEDE,Oud-Smetlede,</v>
      </c>
      <c r="G5779">
        <f t="shared" si="1981"/>
        <v>118</v>
      </c>
      <c r="H5779">
        <f t="shared" si="1981"/>
        <v>185</v>
      </c>
      <c r="I5779" s="15" t="str">
        <f t="shared" si="1982"/>
        <v/>
      </c>
      <c r="J5779" s="15" t="str">
        <f t="shared" si="1983"/>
        <v/>
      </c>
      <c r="K5779" s="15">
        <f t="shared" si="1984"/>
        <v>0</v>
      </c>
      <c r="L5779" s="15" t="str">
        <f t="shared" si="1985"/>
        <v>9340,LEDE,Oud-Smetlede,</v>
      </c>
      <c r="M5779" s="15" t="str">
        <f t="shared" si="1986"/>
        <v/>
      </c>
      <c r="N5779" s="15" t="str">
        <f t="shared" si="1987"/>
        <v/>
      </c>
      <c r="O5779" s="15" t="str">
        <f t="shared" si="1988"/>
        <v/>
      </c>
      <c r="P5779" s="15">
        <f t="shared" si="1989"/>
        <v>0</v>
      </c>
      <c r="Q5779" s="15" t="str">
        <f t="shared" si="1990"/>
        <v>9340,LEDE,Oud-Smetlede,</v>
      </c>
      <c r="R5779" s="15" t="str">
        <f t="shared" si="1991"/>
        <v/>
      </c>
      <c r="S5779" s="15" t="str">
        <f t="shared" si="1992"/>
        <v/>
      </c>
      <c r="T5779" s="15" t="str">
        <f t="shared" si="1993"/>
        <v/>
      </c>
      <c r="U5779" s="15">
        <f t="shared" si="1994"/>
        <v>0</v>
      </c>
      <c r="V5779" s="15" t="str">
        <f t="shared" si="1995"/>
        <v>9340,LEDE,Oud-Smetlede,</v>
      </c>
      <c r="W5779" s="15" t="str">
        <f t="shared" si="1996"/>
        <v/>
      </c>
      <c r="X5779" s="15" t="str">
        <f t="shared" si="1997"/>
        <v/>
      </c>
      <c r="Y5779" s="15" t="str">
        <f t="shared" si="1998"/>
        <v/>
      </c>
      <c r="Z5779" s="15">
        <f t="shared" si="1999"/>
        <v>0</v>
      </c>
      <c r="AA5779" s="15" t="str">
        <f t="shared" si="2000"/>
        <v>9340,LEDE,Oud-Smetlede,</v>
      </c>
      <c r="AB5779" s="15" t="str">
        <f t="shared" si="2001"/>
        <v/>
      </c>
    </row>
    <row r="5780" spans="1:28" x14ac:dyDescent="0.2">
      <c r="A5780">
        <v>121</v>
      </c>
      <c r="B5780">
        <v>182</v>
      </c>
      <c r="C5780">
        <v>9340</v>
      </c>
      <c r="D5780" t="s">
        <v>6286</v>
      </c>
      <c r="E5780" t="s">
        <v>6292</v>
      </c>
      <c r="F5780" t="str">
        <f t="shared" si="1980"/>
        <v>9340,LEDE,Overimpe,</v>
      </c>
      <c r="G5780">
        <f t="shared" si="1981"/>
        <v>121</v>
      </c>
      <c r="H5780">
        <f t="shared" si="1981"/>
        <v>182</v>
      </c>
      <c r="I5780" s="15" t="str">
        <f t="shared" si="1982"/>
        <v/>
      </c>
      <c r="J5780" s="15" t="str">
        <f t="shared" si="1983"/>
        <v/>
      </c>
      <c r="K5780" s="15">
        <f t="shared" si="1984"/>
        <v>0</v>
      </c>
      <c r="L5780" s="15" t="str">
        <f t="shared" si="1985"/>
        <v>9340,LEDE,Overimpe,</v>
      </c>
      <c r="M5780" s="15" t="str">
        <f t="shared" si="1986"/>
        <v/>
      </c>
      <c r="N5780" s="15" t="str">
        <f t="shared" si="1987"/>
        <v/>
      </c>
      <c r="O5780" s="15" t="str">
        <f t="shared" si="1988"/>
        <v/>
      </c>
      <c r="P5780" s="15">
        <f t="shared" si="1989"/>
        <v>0</v>
      </c>
      <c r="Q5780" s="15" t="str">
        <f t="shared" si="1990"/>
        <v>9340,LEDE,Overimpe,</v>
      </c>
      <c r="R5780" s="15" t="str">
        <f t="shared" si="1991"/>
        <v/>
      </c>
      <c r="S5780" s="15" t="str">
        <f t="shared" si="1992"/>
        <v/>
      </c>
      <c r="T5780" s="15" t="str">
        <f t="shared" si="1993"/>
        <v/>
      </c>
      <c r="U5780" s="15">
        <f t="shared" si="1994"/>
        <v>0</v>
      </c>
      <c r="V5780" s="15" t="str">
        <f t="shared" si="1995"/>
        <v>9340,LEDE,Overimpe,</v>
      </c>
      <c r="W5780" s="15" t="str">
        <f t="shared" si="1996"/>
        <v/>
      </c>
      <c r="X5780" s="15" t="str">
        <f t="shared" si="1997"/>
        <v/>
      </c>
      <c r="Y5780" s="15" t="str">
        <f t="shared" si="1998"/>
        <v/>
      </c>
      <c r="Z5780" s="15">
        <f t="shared" si="1999"/>
        <v>0</v>
      </c>
      <c r="AA5780" s="15" t="str">
        <f t="shared" si="2000"/>
        <v>9340,LEDE,Overimpe,</v>
      </c>
      <c r="AB5780" s="15" t="str">
        <f t="shared" si="2001"/>
        <v/>
      </c>
    </row>
    <row r="5781" spans="1:28" x14ac:dyDescent="0.2">
      <c r="A5781">
        <v>119</v>
      </c>
      <c r="B5781">
        <v>183</v>
      </c>
      <c r="C5781">
        <v>9340</v>
      </c>
      <c r="D5781" t="s">
        <v>6286</v>
      </c>
      <c r="E5781" t="s">
        <v>6293</v>
      </c>
      <c r="F5781" t="str">
        <f t="shared" si="1980"/>
        <v>9340,LEDE,Papegem,</v>
      </c>
      <c r="G5781">
        <f t="shared" si="1981"/>
        <v>119</v>
      </c>
      <c r="H5781">
        <f t="shared" si="1981"/>
        <v>183</v>
      </c>
      <c r="I5781" s="15" t="str">
        <f t="shared" si="1982"/>
        <v/>
      </c>
      <c r="J5781" s="15" t="str">
        <f t="shared" si="1983"/>
        <v/>
      </c>
      <c r="K5781" s="15">
        <f t="shared" si="1984"/>
        <v>0</v>
      </c>
      <c r="L5781" s="15" t="str">
        <f t="shared" si="1985"/>
        <v>9340,LEDE,Papegem,</v>
      </c>
      <c r="M5781" s="15" t="str">
        <f t="shared" si="1986"/>
        <v/>
      </c>
      <c r="N5781" s="15" t="str">
        <f t="shared" si="1987"/>
        <v/>
      </c>
      <c r="O5781" s="15" t="str">
        <f t="shared" si="1988"/>
        <v/>
      </c>
      <c r="P5781" s="15">
        <f t="shared" si="1989"/>
        <v>0</v>
      </c>
      <c r="Q5781" s="15" t="str">
        <f t="shared" si="1990"/>
        <v>9340,LEDE,Papegem,</v>
      </c>
      <c r="R5781" s="15" t="str">
        <f t="shared" si="1991"/>
        <v/>
      </c>
      <c r="S5781" s="15" t="str">
        <f t="shared" si="1992"/>
        <v/>
      </c>
      <c r="T5781" s="15" t="str">
        <f t="shared" si="1993"/>
        <v/>
      </c>
      <c r="U5781" s="15">
        <f t="shared" si="1994"/>
        <v>0</v>
      </c>
      <c r="V5781" s="15" t="str">
        <f t="shared" si="1995"/>
        <v>9340,LEDE,Papegem,</v>
      </c>
      <c r="W5781" s="15" t="str">
        <f t="shared" si="1996"/>
        <v/>
      </c>
      <c r="X5781" s="15" t="str">
        <f t="shared" si="1997"/>
        <v/>
      </c>
      <c r="Y5781" s="15" t="str">
        <f t="shared" si="1998"/>
        <v/>
      </c>
      <c r="Z5781" s="15">
        <f t="shared" si="1999"/>
        <v>0</v>
      </c>
      <c r="AA5781" s="15" t="str">
        <f t="shared" si="2000"/>
        <v>9340,LEDE,Papegem,</v>
      </c>
      <c r="AB5781" s="15" t="str">
        <f t="shared" si="2001"/>
        <v/>
      </c>
    </row>
    <row r="5782" spans="1:28" x14ac:dyDescent="0.2">
      <c r="A5782">
        <v>119</v>
      </c>
      <c r="B5782">
        <v>183</v>
      </c>
      <c r="C5782">
        <v>9340</v>
      </c>
      <c r="D5782" t="s">
        <v>6286</v>
      </c>
      <c r="E5782" t="s">
        <v>6294</v>
      </c>
      <c r="F5782" t="str">
        <f t="shared" si="1980"/>
        <v>9340,LEDE,Smetlede,</v>
      </c>
      <c r="G5782">
        <f t="shared" si="1981"/>
        <v>119</v>
      </c>
      <c r="H5782">
        <f t="shared" si="1981"/>
        <v>183</v>
      </c>
      <c r="I5782" s="15" t="str">
        <f t="shared" si="1982"/>
        <v/>
      </c>
      <c r="J5782" s="15" t="str">
        <f t="shared" si="1983"/>
        <v/>
      </c>
      <c r="K5782" s="15">
        <f t="shared" si="1984"/>
        <v>0</v>
      </c>
      <c r="L5782" s="15" t="str">
        <f t="shared" si="1985"/>
        <v>9340,LEDE,Smetlede,</v>
      </c>
      <c r="M5782" s="15" t="str">
        <f t="shared" si="1986"/>
        <v/>
      </c>
      <c r="N5782" s="15" t="str">
        <f t="shared" si="1987"/>
        <v/>
      </c>
      <c r="O5782" s="15" t="str">
        <f t="shared" si="1988"/>
        <v/>
      </c>
      <c r="P5782" s="15">
        <f t="shared" si="1989"/>
        <v>0</v>
      </c>
      <c r="Q5782" s="15" t="str">
        <f t="shared" si="1990"/>
        <v>9340,LEDE,Smetlede,</v>
      </c>
      <c r="R5782" s="15" t="str">
        <f t="shared" si="1991"/>
        <v/>
      </c>
      <c r="S5782" s="15" t="str">
        <f t="shared" si="1992"/>
        <v/>
      </c>
      <c r="T5782" s="15" t="str">
        <f t="shared" si="1993"/>
        <v/>
      </c>
      <c r="U5782" s="15">
        <f t="shared" si="1994"/>
        <v>0</v>
      </c>
      <c r="V5782" s="15" t="str">
        <f t="shared" si="1995"/>
        <v>9340,LEDE,Smetlede,</v>
      </c>
      <c r="W5782" s="15" t="str">
        <f t="shared" si="1996"/>
        <v/>
      </c>
      <c r="X5782" s="15" t="str">
        <f t="shared" si="1997"/>
        <v/>
      </c>
      <c r="Y5782" s="15" t="str">
        <f t="shared" si="1998"/>
        <v/>
      </c>
      <c r="Z5782" s="15">
        <f t="shared" si="1999"/>
        <v>0</v>
      </c>
      <c r="AA5782" s="15" t="str">
        <f t="shared" si="2000"/>
        <v>9340,LEDE,Smetlede,</v>
      </c>
      <c r="AB5782" s="15" t="str">
        <f t="shared" si="2001"/>
        <v/>
      </c>
    </row>
    <row r="5783" spans="1:28" x14ac:dyDescent="0.2">
      <c r="A5783">
        <v>125</v>
      </c>
      <c r="B5783">
        <v>186</v>
      </c>
      <c r="C5783">
        <v>9340</v>
      </c>
      <c r="D5783" t="s">
        <v>6286</v>
      </c>
      <c r="E5783" t="s">
        <v>1317</v>
      </c>
      <c r="F5783" t="str">
        <f t="shared" si="1980"/>
        <v>9340,LEDE,Vogelzang,</v>
      </c>
      <c r="G5783">
        <f t="shared" si="1981"/>
        <v>125</v>
      </c>
      <c r="H5783">
        <f t="shared" si="1981"/>
        <v>186</v>
      </c>
      <c r="I5783" s="15" t="str">
        <f t="shared" si="1982"/>
        <v/>
      </c>
      <c r="J5783" s="15" t="str">
        <f t="shared" si="1983"/>
        <v/>
      </c>
      <c r="K5783" s="15">
        <f t="shared" si="1984"/>
        <v>0</v>
      </c>
      <c r="L5783" s="15" t="str">
        <f t="shared" si="1985"/>
        <v>9340,LEDE,Vogelzang,</v>
      </c>
      <c r="M5783" s="15" t="str">
        <f t="shared" si="1986"/>
        <v/>
      </c>
      <c r="N5783" s="15" t="str">
        <f t="shared" si="1987"/>
        <v/>
      </c>
      <c r="O5783" s="15" t="str">
        <f t="shared" si="1988"/>
        <v/>
      </c>
      <c r="P5783" s="15">
        <f t="shared" si="1989"/>
        <v>0</v>
      </c>
      <c r="Q5783" s="15" t="str">
        <f t="shared" si="1990"/>
        <v>9340,LEDE,Vogelzang,</v>
      </c>
      <c r="R5783" s="15" t="str">
        <f t="shared" si="1991"/>
        <v/>
      </c>
      <c r="S5783" s="15" t="str">
        <f t="shared" si="1992"/>
        <v/>
      </c>
      <c r="T5783" s="15" t="str">
        <f t="shared" si="1993"/>
        <v/>
      </c>
      <c r="U5783" s="15">
        <f t="shared" si="1994"/>
        <v>0</v>
      </c>
      <c r="V5783" s="15" t="str">
        <f t="shared" si="1995"/>
        <v>9340,LEDE,Vogelzang,</v>
      </c>
      <c r="W5783" s="15" t="str">
        <f t="shared" si="1996"/>
        <v/>
      </c>
      <c r="X5783" s="15" t="str">
        <f t="shared" si="1997"/>
        <v/>
      </c>
      <c r="Y5783" s="15" t="str">
        <f t="shared" si="1998"/>
        <v/>
      </c>
      <c r="Z5783" s="15">
        <f t="shared" si="1999"/>
        <v>0</v>
      </c>
      <c r="AA5783" s="15" t="str">
        <f t="shared" si="2000"/>
        <v>9340,LEDE,Vogelzang,</v>
      </c>
      <c r="AB5783" s="15" t="str">
        <f t="shared" si="2001"/>
        <v/>
      </c>
    </row>
    <row r="5784" spans="1:28" x14ac:dyDescent="0.2">
      <c r="A5784">
        <v>121</v>
      </c>
      <c r="B5784">
        <v>185</v>
      </c>
      <c r="C5784">
        <v>9340</v>
      </c>
      <c r="D5784" t="s">
        <v>6286</v>
      </c>
      <c r="E5784" t="s">
        <v>6295</v>
      </c>
      <c r="F5784" t="str">
        <f t="shared" si="1980"/>
        <v>9340,LEDE,Wanzele,</v>
      </c>
      <c r="G5784">
        <f t="shared" si="1981"/>
        <v>121</v>
      </c>
      <c r="H5784">
        <f t="shared" si="1981"/>
        <v>185</v>
      </c>
      <c r="I5784" s="15" t="str">
        <f t="shared" si="1982"/>
        <v/>
      </c>
      <c r="J5784" s="15" t="str">
        <f t="shared" si="1983"/>
        <v/>
      </c>
      <c r="K5784" s="15">
        <f t="shared" si="1984"/>
        <v>0</v>
      </c>
      <c r="L5784" s="15" t="str">
        <f t="shared" si="1985"/>
        <v>9340,LEDE,Wanzele,</v>
      </c>
      <c r="M5784" s="15" t="str">
        <f t="shared" si="1986"/>
        <v/>
      </c>
      <c r="N5784" s="15" t="str">
        <f t="shared" si="1987"/>
        <v/>
      </c>
      <c r="O5784" s="15" t="str">
        <f t="shared" si="1988"/>
        <v/>
      </c>
      <c r="P5784" s="15">
        <f t="shared" si="1989"/>
        <v>0</v>
      </c>
      <c r="Q5784" s="15" t="str">
        <f t="shared" si="1990"/>
        <v>9340,LEDE,Wanzele,</v>
      </c>
      <c r="R5784" s="15" t="str">
        <f t="shared" si="1991"/>
        <v/>
      </c>
      <c r="S5784" s="15" t="str">
        <f t="shared" si="1992"/>
        <v/>
      </c>
      <c r="T5784" s="15" t="str">
        <f t="shared" si="1993"/>
        <v/>
      </c>
      <c r="U5784" s="15">
        <f t="shared" si="1994"/>
        <v>0</v>
      </c>
      <c r="V5784" s="15" t="str">
        <f t="shared" si="1995"/>
        <v>9340,LEDE,Wanzele,</v>
      </c>
      <c r="W5784" s="15" t="str">
        <f t="shared" si="1996"/>
        <v/>
      </c>
      <c r="X5784" s="15" t="str">
        <f t="shared" si="1997"/>
        <v/>
      </c>
      <c r="Y5784" s="15" t="str">
        <f t="shared" si="1998"/>
        <v/>
      </c>
      <c r="Z5784" s="15">
        <f t="shared" si="1999"/>
        <v>0</v>
      </c>
      <c r="AA5784" s="15" t="str">
        <f t="shared" si="2000"/>
        <v>9340,LEDE,Wanzele,</v>
      </c>
      <c r="AB5784" s="15" t="str">
        <f t="shared" si="2001"/>
        <v/>
      </c>
    </row>
    <row r="5785" spans="1:28" x14ac:dyDescent="0.2">
      <c r="A5785">
        <v>123</v>
      </c>
      <c r="B5785">
        <v>167</v>
      </c>
      <c r="C5785">
        <v>9400</v>
      </c>
      <c r="D5785" t="s">
        <v>6296</v>
      </c>
      <c r="E5785" t="s">
        <v>6297</v>
      </c>
      <c r="F5785" t="str">
        <f t="shared" si="1980"/>
        <v>9400,NINOVE,Appelterre,</v>
      </c>
      <c r="G5785">
        <f t="shared" si="1981"/>
        <v>123</v>
      </c>
      <c r="H5785">
        <f t="shared" si="1981"/>
        <v>167</v>
      </c>
      <c r="I5785" s="15" t="str">
        <f t="shared" si="1982"/>
        <v/>
      </c>
      <c r="J5785" s="15" t="str">
        <f t="shared" si="1983"/>
        <v/>
      </c>
      <c r="K5785" s="15">
        <f t="shared" si="1984"/>
        <v>0</v>
      </c>
      <c r="L5785" s="15" t="str">
        <f t="shared" si="1985"/>
        <v>9400,NINOVE,Appelterre,</v>
      </c>
      <c r="M5785" s="15" t="str">
        <f t="shared" si="1986"/>
        <v/>
      </c>
      <c r="N5785" s="15" t="str">
        <f t="shared" si="1987"/>
        <v/>
      </c>
      <c r="O5785" s="15" t="str">
        <f t="shared" si="1988"/>
        <v/>
      </c>
      <c r="P5785" s="15">
        <f t="shared" si="1989"/>
        <v>0</v>
      </c>
      <c r="Q5785" s="15" t="str">
        <f t="shared" si="1990"/>
        <v>9400,NINOVE,Appelterre,</v>
      </c>
      <c r="R5785" s="15" t="str">
        <f t="shared" si="1991"/>
        <v/>
      </c>
      <c r="S5785" s="15" t="str">
        <f t="shared" si="1992"/>
        <v/>
      </c>
      <c r="T5785" s="15" t="str">
        <f t="shared" si="1993"/>
        <v/>
      </c>
      <c r="U5785" s="15">
        <f t="shared" si="1994"/>
        <v>0</v>
      </c>
      <c r="V5785" s="15" t="str">
        <f t="shared" si="1995"/>
        <v>9400,NINOVE,Appelterre,</v>
      </c>
      <c r="W5785" s="15" t="str">
        <f t="shared" si="1996"/>
        <v/>
      </c>
      <c r="X5785" s="15" t="str">
        <f t="shared" si="1997"/>
        <v/>
      </c>
      <c r="Y5785" s="15" t="str">
        <f t="shared" si="1998"/>
        <v/>
      </c>
      <c r="Z5785" s="15">
        <f t="shared" si="1999"/>
        <v>0</v>
      </c>
      <c r="AA5785" s="15" t="str">
        <f t="shared" si="2000"/>
        <v>9400,NINOVE,Appelterre,</v>
      </c>
      <c r="AB5785" s="15" t="str">
        <f t="shared" si="2001"/>
        <v/>
      </c>
    </row>
    <row r="5786" spans="1:28" x14ac:dyDescent="0.2">
      <c r="A5786">
        <v>122</v>
      </c>
      <c r="B5786">
        <v>168</v>
      </c>
      <c r="C5786">
        <v>9400</v>
      </c>
      <c r="D5786" t="s">
        <v>6296</v>
      </c>
      <c r="E5786" t="s">
        <v>6298</v>
      </c>
      <c r="F5786" t="str">
        <f t="shared" si="1980"/>
        <v>9400,NINOVE,Appelterre-Eichem,</v>
      </c>
      <c r="G5786">
        <f t="shared" si="1981"/>
        <v>122</v>
      </c>
      <c r="H5786">
        <f t="shared" si="1981"/>
        <v>168</v>
      </c>
      <c r="I5786" s="15" t="str">
        <f t="shared" si="1982"/>
        <v/>
      </c>
      <c r="J5786" s="15" t="str">
        <f t="shared" si="1983"/>
        <v/>
      </c>
      <c r="K5786" s="15">
        <f t="shared" si="1984"/>
        <v>0</v>
      </c>
      <c r="L5786" s="15" t="str">
        <f t="shared" si="1985"/>
        <v>9400,NINOVE,Appelterre-Eichem,</v>
      </c>
      <c r="M5786" s="15" t="str">
        <f t="shared" si="1986"/>
        <v/>
      </c>
      <c r="N5786" s="15" t="str">
        <f t="shared" si="1987"/>
        <v/>
      </c>
      <c r="O5786" s="15" t="str">
        <f t="shared" si="1988"/>
        <v/>
      </c>
      <c r="P5786" s="15">
        <f t="shared" si="1989"/>
        <v>0</v>
      </c>
      <c r="Q5786" s="15" t="str">
        <f t="shared" si="1990"/>
        <v>9400,NINOVE,Appelterre-Eichem,</v>
      </c>
      <c r="R5786" s="15" t="str">
        <f t="shared" si="1991"/>
        <v/>
      </c>
      <c r="S5786" s="15" t="str">
        <f t="shared" si="1992"/>
        <v/>
      </c>
      <c r="T5786" s="15" t="str">
        <f t="shared" si="1993"/>
        <v/>
      </c>
      <c r="U5786" s="15">
        <f t="shared" si="1994"/>
        <v>0</v>
      </c>
      <c r="V5786" s="15" t="str">
        <f t="shared" si="1995"/>
        <v>9400,NINOVE,Appelterre-Eichem,</v>
      </c>
      <c r="W5786" s="15" t="str">
        <f t="shared" si="1996"/>
        <v/>
      </c>
      <c r="X5786" s="15" t="str">
        <f t="shared" si="1997"/>
        <v/>
      </c>
      <c r="Y5786" s="15" t="str">
        <f t="shared" si="1998"/>
        <v/>
      </c>
      <c r="Z5786" s="15">
        <f t="shared" si="1999"/>
        <v>0</v>
      </c>
      <c r="AA5786" s="15" t="str">
        <f t="shared" si="2000"/>
        <v>9400,NINOVE,Appelterre-Eichem,</v>
      </c>
      <c r="AB5786" s="15" t="str">
        <f t="shared" si="2001"/>
        <v/>
      </c>
    </row>
    <row r="5787" spans="1:28" x14ac:dyDescent="0.2">
      <c r="A5787">
        <v>126</v>
      </c>
      <c r="B5787">
        <v>166</v>
      </c>
      <c r="C5787">
        <v>9400</v>
      </c>
      <c r="D5787" t="s">
        <v>6296</v>
      </c>
      <c r="E5787" t="s">
        <v>6299</v>
      </c>
      <c r="F5787" t="str">
        <f t="shared" si="1980"/>
        <v>9400,NINOVE,Bareel,</v>
      </c>
      <c r="G5787">
        <f t="shared" si="1981"/>
        <v>126</v>
      </c>
      <c r="H5787">
        <f t="shared" si="1981"/>
        <v>166</v>
      </c>
      <c r="I5787" s="15" t="str">
        <f t="shared" si="1982"/>
        <v/>
      </c>
      <c r="J5787" s="15" t="str">
        <f t="shared" si="1983"/>
        <v/>
      </c>
      <c r="K5787" s="15">
        <f t="shared" si="1984"/>
        <v>0</v>
      </c>
      <c r="L5787" s="15" t="str">
        <f t="shared" si="1985"/>
        <v>9400,NINOVE,Bareel,</v>
      </c>
      <c r="M5787" s="15" t="str">
        <f t="shared" si="1986"/>
        <v/>
      </c>
      <c r="N5787" s="15" t="str">
        <f t="shared" si="1987"/>
        <v/>
      </c>
      <c r="O5787" s="15" t="str">
        <f t="shared" si="1988"/>
        <v/>
      </c>
      <c r="P5787" s="15">
        <f t="shared" si="1989"/>
        <v>0</v>
      </c>
      <c r="Q5787" s="15" t="str">
        <f t="shared" si="1990"/>
        <v>9400,NINOVE,Bareel,</v>
      </c>
      <c r="R5787" s="15" t="str">
        <f t="shared" si="1991"/>
        <v/>
      </c>
      <c r="S5787" s="15" t="str">
        <f t="shared" si="1992"/>
        <v/>
      </c>
      <c r="T5787" s="15" t="str">
        <f t="shared" si="1993"/>
        <v/>
      </c>
      <c r="U5787" s="15">
        <f t="shared" si="1994"/>
        <v>0</v>
      </c>
      <c r="V5787" s="15" t="str">
        <f t="shared" si="1995"/>
        <v>9400,NINOVE,Bareel,</v>
      </c>
      <c r="W5787" s="15" t="str">
        <f t="shared" si="1996"/>
        <v/>
      </c>
      <c r="X5787" s="15" t="str">
        <f t="shared" si="1997"/>
        <v/>
      </c>
      <c r="Y5787" s="15" t="str">
        <f t="shared" si="1998"/>
        <v/>
      </c>
      <c r="Z5787" s="15">
        <f t="shared" si="1999"/>
        <v>0</v>
      </c>
      <c r="AA5787" s="15" t="str">
        <f t="shared" si="2000"/>
        <v>9400,NINOVE,Bareel,</v>
      </c>
      <c r="AB5787" s="15" t="str">
        <f t="shared" si="2001"/>
        <v/>
      </c>
    </row>
    <row r="5788" spans="1:28" x14ac:dyDescent="0.2">
      <c r="A5788">
        <v>126</v>
      </c>
      <c r="B5788">
        <v>165</v>
      </c>
      <c r="C5788">
        <v>9400</v>
      </c>
      <c r="D5788" t="s">
        <v>6296</v>
      </c>
      <c r="E5788" t="s">
        <v>6300</v>
      </c>
      <c r="F5788" t="str">
        <f t="shared" si="1980"/>
        <v>9400,NINOVE,Denderwindeke,</v>
      </c>
      <c r="G5788">
        <f t="shared" si="1981"/>
        <v>126</v>
      </c>
      <c r="H5788">
        <f t="shared" si="1981"/>
        <v>165</v>
      </c>
      <c r="I5788" s="15" t="str">
        <f t="shared" si="1982"/>
        <v/>
      </c>
      <c r="J5788" s="15" t="str">
        <f t="shared" si="1983"/>
        <v/>
      </c>
      <c r="K5788" s="15">
        <f t="shared" si="1984"/>
        <v>0</v>
      </c>
      <c r="L5788" s="15" t="str">
        <f t="shared" si="1985"/>
        <v>9400,NINOVE,Denderwindeke,</v>
      </c>
      <c r="M5788" s="15" t="str">
        <f t="shared" si="1986"/>
        <v/>
      </c>
      <c r="N5788" s="15" t="str">
        <f t="shared" si="1987"/>
        <v/>
      </c>
      <c r="O5788" s="15" t="str">
        <f t="shared" si="1988"/>
        <v/>
      </c>
      <c r="P5788" s="15">
        <f t="shared" si="1989"/>
        <v>0</v>
      </c>
      <c r="Q5788" s="15" t="str">
        <f t="shared" si="1990"/>
        <v>9400,NINOVE,Denderwindeke,</v>
      </c>
      <c r="R5788" s="15" t="str">
        <f t="shared" si="1991"/>
        <v/>
      </c>
      <c r="S5788" s="15" t="str">
        <f t="shared" si="1992"/>
        <v/>
      </c>
      <c r="T5788" s="15" t="str">
        <f t="shared" si="1993"/>
        <v/>
      </c>
      <c r="U5788" s="15">
        <f t="shared" si="1994"/>
        <v>0</v>
      </c>
      <c r="V5788" s="15" t="str">
        <f t="shared" si="1995"/>
        <v>9400,NINOVE,Denderwindeke,</v>
      </c>
      <c r="W5788" s="15" t="str">
        <f t="shared" si="1996"/>
        <v/>
      </c>
      <c r="X5788" s="15" t="str">
        <f t="shared" si="1997"/>
        <v/>
      </c>
      <c r="Y5788" s="15" t="str">
        <f t="shared" si="1998"/>
        <v/>
      </c>
      <c r="Z5788" s="15">
        <f t="shared" si="1999"/>
        <v>0</v>
      </c>
      <c r="AA5788" s="15" t="str">
        <f t="shared" si="2000"/>
        <v>9400,NINOVE,Denderwindeke,</v>
      </c>
      <c r="AB5788" s="15" t="str">
        <f t="shared" si="2001"/>
        <v/>
      </c>
    </row>
    <row r="5789" spans="1:28" x14ac:dyDescent="0.2">
      <c r="A5789">
        <v>124</v>
      </c>
      <c r="B5789">
        <v>169</v>
      </c>
      <c r="C5789">
        <v>9400</v>
      </c>
      <c r="D5789" t="s">
        <v>6296</v>
      </c>
      <c r="E5789" t="s">
        <v>6301</v>
      </c>
      <c r="F5789" t="str">
        <f t="shared" si="1980"/>
        <v>9400,NINOVE,Eichem,</v>
      </c>
      <c r="G5789">
        <f t="shared" si="1981"/>
        <v>124</v>
      </c>
      <c r="H5789">
        <f t="shared" si="1981"/>
        <v>169</v>
      </c>
      <c r="I5789" s="15" t="str">
        <f t="shared" si="1982"/>
        <v/>
      </c>
      <c r="J5789" s="15" t="str">
        <f t="shared" si="1983"/>
        <v/>
      </c>
      <c r="K5789" s="15">
        <f t="shared" si="1984"/>
        <v>0</v>
      </c>
      <c r="L5789" s="15" t="str">
        <f t="shared" si="1985"/>
        <v>9400,NINOVE,Eichem,</v>
      </c>
      <c r="M5789" s="15" t="str">
        <f t="shared" si="1986"/>
        <v/>
      </c>
      <c r="N5789" s="15" t="str">
        <f t="shared" si="1987"/>
        <v/>
      </c>
      <c r="O5789" s="15" t="str">
        <f t="shared" si="1988"/>
        <v/>
      </c>
      <c r="P5789" s="15">
        <f t="shared" si="1989"/>
        <v>0</v>
      </c>
      <c r="Q5789" s="15" t="str">
        <f t="shared" si="1990"/>
        <v>9400,NINOVE,Eichem,</v>
      </c>
      <c r="R5789" s="15" t="str">
        <f t="shared" si="1991"/>
        <v/>
      </c>
      <c r="S5789" s="15" t="str">
        <f t="shared" si="1992"/>
        <v/>
      </c>
      <c r="T5789" s="15" t="str">
        <f t="shared" si="1993"/>
        <v/>
      </c>
      <c r="U5789" s="15">
        <f t="shared" si="1994"/>
        <v>0</v>
      </c>
      <c r="V5789" s="15" t="str">
        <f t="shared" si="1995"/>
        <v>9400,NINOVE,Eichem,</v>
      </c>
      <c r="W5789" s="15" t="str">
        <f t="shared" si="1996"/>
        <v/>
      </c>
      <c r="X5789" s="15" t="str">
        <f t="shared" si="1997"/>
        <v/>
      </c>
      <c r="Y5789" s="15" t="str">
        <f t="shared" si="1998"/>
        <v/>
      </c>
      <c r="Z5789" s="15">
        <f t="shared" si="1999"/>
        <v>0</v>
      </c>
      <c r="AA5789" s="15" t="str">
        <f t="shared" si="2000"/>
        <v>9400,NINOVE,Eichem,</v>
      </c>
      <c r="AB5789" s="15" t="str">
        <f t="shared" si="2001"/>
        <v/>
      </c>
    </row>
    <row r="5790" spans="1:28" x14ac:dyDescent="0.2">
      <c r="A5790">
        <v>127</v>
      </c>
      <c r="B5790">
        <v>165</v>
      </c>
      <c r="C5790">
        <v>9400</v>
      </c>
      <c r="D5790" t="s">
        <v>6296</v>
      </c>
      <c r="E5790" t="s">
        <v>6302</v>
      </c>
      <c r="F5790" t="str">
        <f t="shared" si="1980"/>
        <v>9400,NINOVE,Lieferinge,</v>
      </c>
      <c r="G5790">
        <f t="shared" si="1981"/>
        <v>127</v>
      </c>
      <c r="H5790">
        <f t="shared" si="1981"/>
        <v>165</v>
      </c>
      <c r="I5790" s="15" t="str">
        <f t="shared" si="1982"/>
        <v/>
      </c>
      <c r="J5790" s="15" t="str">
        <f t="shared" si="1983"/>
        <v/>
      </c>
      <c r="K5790" s="15">
        <f t="shared" si="1984"/>
        <v>0</v>
      </c>
      <c r="L5790" s="15" t="str">
        <f t="shared" si="1985"/>
        <v>9400,NINOVE,Lieferinge,</v>
      </c>
      <c r="M5790" s="15" t="str">
        <f t="shared" si="1986"/>
        <v/>
      </c>
      <c r="N5790" s="15" t="str">
        <f t="shared" si="1987"/>
        <v/>
      </c>
      <c r="O5790" s="15" t="str">
        <f t="shared" si="1988"/>
        <v/>
      </c>
      <c r="P5790" s="15">
        <f t="shared" si="1989"/>
        <v>0</v>
      </c>
      <c r="Q5790" s="15" t="str">
        <f t="shared" si="1990"/>
        <v>9400,NINOVE,Lieferinge,</v>
      </c>
      <c r="R5790" s="15" t="str">
        <f t="shared" si="1991"/>
        <v/>
      </c>
      <c r="S5790" s="15" t="str">
        <f t="shared" si="1992"/>
        <v/>
      </c>
      <c r="T5790" s="15" t="str">
        <f t="shared" si="1993"/>
        <v/>
      </c>
      <c r="U5790" s="15">
        <f t="shared" si="1994"/>
        <v>0</v>
      </c>
      <c r="V5790" s="15" t="str">
        <f t="shared" si="1995"/>
        <v>9400,NINOVE,Lieferinge,</v>
      </c>
      <c r="W5790" s="15" t="str">
        <f t="shared" si="1996"/>
        <v/>
      </c>
      <c r="X5790" s="15" t="str">
        <f t="shared" si="1997"/>
        <v/>
      </c>
      <c r="Y5790" s="15" t="str">
        <f t="shared" si="1998"/>
        <v/>
      </c>
      <c r="Z5790" s="15">
        <f t="shared" si="1999"/>
        <v>0</v>
      </c>
      <c r="AA5790" s="15" t="str">
        <f t="shared" si="2000"/>
        <v>9400,NINOVE,Lieferinge,</v>
      </c>
      <c r="AB5790" s="15" t="str">
        <f t="shared" si="2001"/>
        <v/>
      </c>
    </row>
    <row r="5791" spans="1:28" x14ac:dyDescent="0.2">
      <c r="A5791">
        <v>122</v>
      </c>
      <c r="B5791">
        <v>171</v>
      </c>
      <c r="C5791">
        <v>9400</v>
      </c>
      <c r="D5791" t="s">
        <v>6296</v>
      </c>
      <c r="E5791" t="s">
        <v>6303</v>
      </c>
      <c r="F5791" t="str">
        <f t="shared" si="1980"/>
        <v>9400,NINOVE,Nederhasselt,</v>
      </c>
      <c r="G5791">
        <f t="shared" si="1981"/>
        <v>122</v>
      </c>
      <c r="H5791">
        <f t="shared" si="1981"/>
        <v>171</v>
      </c>
      <c r="I5791" s="15" t="str">
        <f t="shared" si="1982"/>
        <v/>
      </c>
      <c r="J5791" s="15" t="str">
        <f t="shared" si="1983"/>
        <v/>
      </c>
      <c r="K5791" s="15">
        <f t="shared" si="1984"/>
        <v>0</v>
      </c>
      <c r="L5791" s="15" t="str">
        <f t="shared" si="1985"/>
        <v>9400,NINOVE,Nederhasselt,</v>
      </c>
      <c r="M5791" s="15" t="str">
        <f t="shared" si="1986"/>
        <v/>
      </c>
      <c r="N5791" s="15" t="str">
        <f t="shared" si="1987"/>
        <v/>
      </c>
      <c r="O5791" s="15" t="str">
        <f t="shared" si="1988"/>
        <v/>
      </c>
      <c r="P5791" s="15">
        <f t="shared" si="1989"/>
        <v>0</v>
      </c>
      <c r="Q5791" s="15" t="str">
        <f t="shared" si="1990"/>
        <v>9400,NINOVE,Nederhasselt,</v>
      </c>
      <c r="R5791" s="15" t="str">
        <f t="shared" si="1991"/>
        <v/>
      </c>
      <c r="S5791" s="15" t="str">
        <f t="shared" si="1992"/>
        <v/>
      </c>
      <c r="T5791" s="15" t="str">
        <f t="shared" si="1993"/>
        <v/>
      </c>
      <c r="U5791" s="15">
        <f t="shared" si="1994"/>
        <v>0</v>
      </c>
      <c r="V5791" s="15" t="str">
        <f t="shared" si="1995"/>
        <v>9400,NINOVE,Nederhasselt,</v>
      </c>
      <c r="W5791" s="15" t="str">
        <f t="shared" si="1996"/>
        <v/>
      </c>
      <c r="X5791" s="15" t="str">
        <f t="shared" si="1997"/>
        <v/>
      </c>
      <c r="Y5791" s="15" t="str">
        <f t="shared" si="1998"/>
        <v/>
      </c>
      <c r="Z5791" s="15">
        <f t="shared" si="1999"/>
        <v>0</v>
      </c>
      <c r="AA5791" s="15" t="str">
        <f t="shared" si="2000"/>
        <v>9400,NINOVE,Nederhasselt,</v>
      </c>
      <c r="AB5791" s="15" t="str">
        <f t="shared" si="2001"/>
        <v/>
      </c>
    </row>
    <row r="5792" spans="1:28" x14ac:dyDescent="0.2">
      <c r="A5792">
        <v>126</v>
      </c>
      <c r="B5792">
        <v>169</v>
      </c>
      <c r="C5792">
        <v>9400</v>
      </c>
      <c r="D5792" t="s">
        <v>6296</v>
      </c>
      <c r="E5792" t="s">
        <v>6304</v>
      </c>
      <c r="F5792" t="str">
        <f t="shared" si="1980"/>
        <v>9400,NINOVE,Ninove,</v>
      </c>
      <c r="G5792">
        <f t="shared" si="1981"/>
        <v>126</v>
      </c>
      <c r="H5792">
        <f t="shared" si="1981"/>
        <v>169</v>
      </c>
      <c r="I5792" s="15" t="str">
        <f t="shared" si="1982"/>
        <v/>
      </c>
      <c r="J5792" s="15" t="str">
        <f t="shared" si="1983"/>
        <v/>
      </c>
      <c r="K5792" s="15">
        <f t="shared" si="1984"/>
        <v>0</v>
      </c>
      <c r="L5792" s="15" t="str">
        <f t="shared" si="1985"/>
        <v>9400,NINOVE,Ninove,</v>
      </c>
      <c r="M5792" s="15" t="str">
        <f t="shared" si="1986"/>
        <v/>
      </c>
      <c r="N5792" s="15" t="str">
        <f t="shared" si="1987"/>
        <v/>
      </c>
      <c r="O5792" s="15" t="str">
        <f t="shared" si="1988"/>
        <v/>
      </c>
      <c r="P5792" s="15">
        <f t="shared" si="1989"/>
        <v>0</v>
      </c>
      <c r="Q5792" s="15" t="str">
        <f t="shared" si="1990"/>
        <v>9400,NINOVE,Ninove,</v>
      </c>
      <c r="R5792" s="15" t="str">
        <f t="shared" si="1991"/>
        <v/>
      </c>
      <c r="S5792" s="15" t="str">
        <f t="shared" si="1992"/>
        <v/>
      </c>
      <c r="T5792" s="15" t="str">
        <f t="shared" si="1993"/>
        <v/>
      </c>
      <c r="U5792" s="15">
        <f t="shared" si="1994"/>
        <v>0</v>
      </c>
      <c r="V5792" s="15" t="str">
        <f t="shared" si="1995"/>
        <v>9400,NINOVE,Ninove,</v>
      </c>
      <c r="W5792" s="15" t="str">
        <f t="shared" si="1996"/>
        <v/>
      </c>
      <c r="X5792" s="15" t="str">
        <f t="shared" si="1997"/>
        <v/>
      </c>
      <c r="Y5792" s="15" t="str">
        <f t="shared" si="1998"/>
        <v/>
      </c>
      <c r="Z5792" s="15">
        <f t="shared" si="1999"/>
        <v>0</v>
      </c>
      <c r="AA5792" s="15" t="str">
        <f t="shared" si="2000"/>
        <v>9400,NINOVE,Ninove,</v>
      </c>
      <c r="AB5792" s="15" t="str">
        <f t="shared" si="2001"/>
        <v/>
      </c>
    </row>
    <row r="5793" spans="1:28" x14ac:dyDescent="0.2">
      <c r="A5793">
        <v>128</v>
      </c>
      <c r="B5793">
        <v>172</v>
      </c>
      <c r="C5793">
        <v>9400</v>
      </c>
      <c r="D5793" t="s">
        <v>6296</v>
      </c>
      <c r="E5793" t="s">
        <v>6305</v>
      </c>
      <c r="F5793" t="str">
        <f t="shared" si="1980"/>
        <v>9400,NINOVE,Okegem,</v>
      </c>
      <c r="G5793">
        <f t="shared" si="1981"/>
        <v>128</v>
      </c>
      <c r="H5793">
        <f t="shared" si="1981"/>
        <v>172</v>
      </c>
      <c r="I5793" s="15" t="str">
        <f t="shared" si="1982"/>
        <v/>
      </c>
      <c r="J5793" s="15" t="str">
        <f t="shared" si="1983"/>
        <v/>
      </c>
      <c r="K5793" s="15">
        <f t="shared" si="1984"/>
        <v>0</v>
      </c>
      <c r="L5793" s="15" t="str">
        <f t="shared" si="1985"/>
        <v>9400,NINOVE,Okegem,</v>
      </c>
      <c r="M5793" s="15" t="str">
        <f t="shared" si="1986"/>
        <v/>
      </c>
      <c r="N5793" s="15" t="str">
        <f t="shared" si="1987"/>
        <v/>
      </c>
      <c r="O5793" s="15" t="str">
        <f t="shared" si="1988"/>
        <v/>
      </c>
      <c r="P5793" s="15">
        <f t="shared" si="1989"/>
        <v>0</v>
      </c>
      <c r="Q5793" s="15" t="str">
        <f t="shared" si="1990"/>
        <v>9400,NINOVE,Okegem,</v>
      </c>
      <c r="R5793" s="15" t="str">
        <f t="shared" si="1991"/>
        <v/>
      </c>
      <c r="S5793" s="15" t="str">
        <f t="shared" si="1992"/>
        <v/>
      </c>
      <c r="T5793" s="15" t="str">
        <f t="shared" si="1993"/>
        <v/>
      </c>
      <c r="U5793" s="15">
        <f t="shared" si="1994"/>
        <v>0</v>
      </c>
      <c r="V5793" s="15" t="str">
        <f t="shared" si="1995"/>
        <v>9400,NINOVE,Okegem,</v>
      </c>
      <c r="W5793" s="15" t="str">
        <f t="shared" si="1996"/>
        <v/>
      </c>
      <c r="X5793" s="15" t="str">
        <f t="shared" si="1997"/>
        <v/>
      </c>
      <c r="Y5793" s="15" t="str">
        <f t="shared" si="1998"/>
        <v/>
      </c>
      <c r="Z5793" s="15">
        <f t="shared" si="1999"/>
        <v>0</v>
      </c>
      <c r="AA5793" s="15" t="str">
        <f t="shared" si="2000"/>
        <v>9400,NINOVE,Okegem,</v>
      </c>
      <c r="AB5793" s="15" t="str">
        <f t="shared" si="2001"/>
        <v/>
      </c>
    </row>
    <row r="5794" spans="1:28" x14ac:dyDescent="0.2">
      <c r="A5794">
        <v>122</v>
      </c>
      <c r="B5794">
        <v>171</v>
      </c>
      <c r="C5794">
        <v>9400</v>
      </c>
      <c r="D5794" t="s">
        <v>6296</v>
      </c>
      <c r="E5794" t="s">
        <v>6306</v>
      </c>
      <c r="F5794" t="str">
        <f t="shared" si="1980"/>
        <v>9400,NINOVE,Slettem,</v>
      </c>
      <c r="G5794">
        <f t="shared" si="1981"/>
        <v>122</v>
      </c>
      <c r="H5794">
        <f t="shared" si="1981"/>
        <v>171</v>
      </c>
      <c r="I5794" s="15" t="str">
        <f t="shared" si="1982"/>
        <v/>
      </c>
      <c r="J5794" s="15" t="str">
        <f t="shared" si="1983"/>
        <v/>
      </c>
      <c r="K5794" s="15">
        <f t="shared" si="1984"/>
        <v>0</v>
      </c>
      <c r="L5794" s="15" t="str">
        <f t="shared" si="1985"/>
        <v>9400,NINOVE,Slettem,</v>
      </c>
      <c r="M5794" s="15" t="str">
        <f t="shared" si="1986"/>
        <v/>
      </c>
      <c r="N5794" s="15" t="str">
        <f t="shared" si="1987"/>
        <v/>
      </c>
      <c r="O5794" s="15" t="str">
        <f t="shared" si="1988"/>
        <v/>
      </c>
      <c r="P5794" s="15">
        <f t="shared" si="1989"/>
        <v>0</v>
      </c>
      <c r="Q5794" s="15" t="str">
        <f t="shared" si="1990"/>
        <v>9400,NINOVE,Slettem,</v>
      </c>
      <c r="R5794" s="15" t="str">
        <f t="shared" si="1991"/>
        <v/>
      </c>
      <c r="S5794" s="15" t="str">
        <f t="shared" si="1992"/>
        <v/>
      </c>
      <c r="T5794" s="15" t="str">
        <f t="shared" si="1993"/>
        <v/>
      </c>
      <c r="U5794" s="15">
        <f t="shared" si="1994"/>
        <v>0</v>
      </c>
      <c r="V5794" s="15" t="str">
        <f t="shared" si="1995"/>
        <v>9400,NINOVE,Slettem,</v>
      </c>
      <c r="W5794" s="15" t="str">
        <f t="shared" si="1996"/>
        <v/>
      </c>
      <c r="X5794" s="15" t="str">
        <f t="shared" si="1997"/>
        <v/>
      </c>
      <c r="Y5794" s="15" t="str">
        <f t="shared" si="1998"/>
        <v/>
      </c>
      <c r="Z5794" s="15">
        <f t="shared" si="1999"/>
        <v>0</v>
      </c>
      <c r="AA5794" s="15" t="str">
        <f t="shared" si="2000"/>
        <v>9400,NINOVE,Slettem,</v>
      </c>
      <c r="AB5794" s="15" t="str">
        <f t="shared" si="2001"/>
        <v/>
      </c>
    </row>
    <row r="5795" spans="1:28" x14ac:dyDescent="0.2">
      <c r="A5795">
        <v>122</v>
      </c>
      <c r="B5795">
        <v>172</v>
      </c>
      <c r="C5795">
        <v>9400</v>
      </c>
      <c r="D5795" t="s">
        <v>6296</v>
      </c>
      <c r="E5795" t="s">
        <v>1317</v>
      </c>
      <c r="F5795" t="str">
        <f t="shared" si="1980"/>
        <v>9400,NINOVE,Vogelzang,</v>
      </c>
      <c r="G5795">
        <f t="shared" si="1981"/>
        <v>122</v>
      </c>
      <c r="H5795">
        <f t="shared" si="1981"/>
        <v>172</v>
      </c>
      <c r="I5795" s="15" t="str">
        <f t="shared" si="1982"/>
        <v/>
      </c>
      <c r="J5795" s="15" t="str">
        <f t="shared" si="1983"/>
        <v/>
      </c>
      <c r="K5795" s="15">
        <f t="shared" si="1984"/>
        <v>0</v>
      </c>
      <c r="L5795" s="15" t="str">
        <f t="shared" si="1985"/>
        <v>9400,NINOVE,Vogelzang,</v>
      </c>
      <c r="M5795" s="15" t="str">
        <f t="shared" si="1986"/>
        <v/>
      </c>
      <c r="N5795" s="15" t="str">
        <f t="shared" si="1987"/>
        <v/>
      </c>
      <c r="O5795" s="15" t="str">
        <f t="shared" si="1988"/>
        <v/>
      </c>
      <c r="P5795" s="15">
        <f t="shared" si="1989"/>
        <v>0</v>
      </c>
      <c r="Q5795" s="15" t="str">
        <f t="shared" si="1990"/>
        <v>9400,NINOVE,Vogelzang,</v>
      </c>
      <c r="R5795" s="15" t="str">
        <f t="shared" si="1991"/>
        <v/>
      </c>
      <c r="S5795" s="15" t="str">
        <f t="shared" si="1992"/>
        <v/>
      </c>
      <c r="T5795" s="15" t="str">
        <f t="shared" si="1993"/>
        <v/>
      </c>
      <c r="U5795" s="15">
        <f t="shared" si="1994"/>
        <v>0</v>
      </c>
      <c r="V5795" s="15" t="str">
        <f t="shared" si="1995"/>
        <v>9400,NINOVE,Vogelzang,</v>
      </c>
      <c r="W5795" s="15" t="str">
        <f t="shared" si="1996"/>
        <v/>
      </c>
      <c r="X5795" s="15" t="str">
        <f t="shared" si="1997"/>
        <v/>
      </c>
      <c r="Y5795" s="15" t="str">
        <f t="shared" si="1998"/>
        <v/>
      </c>
      <c r="Z5795" s="15">
        <f t="shared" si="1999"/>
        <v>0</v>
      </c>
      <c r="AA5795" s="15" t="str">
        <f t="shared" si="2000"/>
        <v>9400,NINOVE,Vogelzang,</v>
      </c>
      <c r="AB5795" s="15" t="str">
        <f t="shared" si="2001"/>
        <v/>
      </c>
    </row>
    <row r="5796" spans="1:28" x14ac:dyDescent="0.2">
      <c r="A5796">
        <v>120</v>
      </c>
      <c r="B5796">
        <v>168</v>
      </c>
      <c r="C5796">
        <v>9400</v>
      </c>
      <c r="D5796" t="s">
        <v>6296</v>
      </c>
      <c r="E5796" t="s">
        <v>6260</v>
      </c>
      <c r="F5796" t="str">
        <f t="shared" si="1980"/>
        <v>9400,NINOVE,Voorde,</v>
      </c>
      <c r="G5796">
        <f t="shared" si="1981"/>
        <v>120</v>
      </c>
      <c r="H5796">
        <f t="shared" si="1981"/>
        <v>168</v>
      </c>
      <c r="I5796" s="15" t="str">
        <f t="shared" si="1982"/>
        <v/>
      </c>
      <c r="J5796" s="15" t="str">
        <f t="shared" si="1983"/>
        <v/>
      </c>
      <c r="K5796" s="15">
        <f t="shared" si="1984"/>
        <v>0</v>
      </c>
      <c r="L5796" s="15" t="str">
        <f t="shared" si="1985"/>
        <v>9400,NINOVE,Voorde,</v>
      </c>
      <c r="M5796" s="15" t="str">
        <f t="shared" si="1986"/>
        <v/>
      </c>
      <c r="N5796" s="15" t="str">
        <f t="shared" si="1987"/>
        <v/>
      </c>
      <c r="O5796" s="15" t="str">
        <f t="shared" si="1988"/>
        <v/>
      </c>
      <c r="P5796" s="15">
        <f t="shared" si="1989"/>
        <v>0</v>
      </c>
      <c r="Q5796" s="15" t="str">
        <f t="shared" si="1990"/>
        <v>9400,NINOVE,Voorde,</v>
      </c>
      <c r="R5796" s="15" t="str">
        <f t="shared" si="1991"/>
        <v/>
      </c>
      <c r="S5796" s="15" t="str">
        <f t="shared" si="1992"/>
        <v/>
      </c>
      <c r="T5796" s="15" t="str">
        <f t="shared" si="1993"/>
        <v/>
      </c>
      <c r="U5796" s="15">
        <f t="shared" si="1994"/>
        <v>0</v>
      </c>
      <c r="V5796" s="15" t="str">
        <f t="shared" si="1995"/>
        <v>9400,NINOVE,Voorde,</v>
      </c>
      <c r="W5796" s="15" t="str">
        <f t="shared" si="1996"/>
        <v/>
      </c>
      <c r="X5796" s="15" t="str">
        <f t="shared" si="1997"/>
        <v/>
      </c>
      <c r="Y5796" s="15" t="str">
        <f t="shared" si="1998"/>
        <v/>
      </c>
      <c r="Z5796" s="15">
        <f t="shared" si="1999"/>
        <v>0</v>
      </c>
      <c r="AA5796" s="15" t="str">
        <f t="shared" si="2000"/>
        <v>9400,NINOVE,Voorde,</v>
      </c>
      <c r="AB5796" s="15" t="str">
        <f t="shared" si="2001"/>
        <v/>
      </c>
    </row>
    <row r="5797" spans="1:28" x14ac:dyDescent="0.2">
      <c r="A5797">
        <v>124</v>
      </c>
      <c r="B5797">
        <v>167</v>
      </c>
      <c r="C5797">
        <v>9401</v>
      </c>
      <c r="D5797" t="s">
        <v>6296</v>
      </c>
      <c r="E5797" t="s">
        <v>6307</v>
      </c>
      <c r="F5797" t="str">
        <f t="shared" si="1980"/>
        <v>9401,NINOVE,Pollare,</v>
      </c>
      <c r="G5797">
        <f t="shared" si="1981"/>
        <v>124</v>
      </c>
      <c r="H5797">
        <f t="shared" si="1981"/>
        <v>167</v>
      </c>
      <c r="I5797" s="15" t="str">
        <f t="shared" si="1982"/>
        <v/>
      </c>
      <c r="J5797" s="15" t="str">
        <f t="shared" si="1983"/>
        <v/>
      </c>
      <c r="K5797" s="15">
        <f t="shared" si="1984"/>
        <v>0</v>
      </c>
      <c r="L5797" s="15" t="str">
        <f t="shared" si="1985"/>
        <v>9401,NINOVE,Pollare,</v>
      </c>
      <c r="M5797" s="15" t="str">
        <f t="shared" si="1986"/>
        <v/>
      </c>
      <c r="N5797" s="15" t="str">
        <f t="shared" si="1987"/>
        <v/>
      </c>
      <c r="O5797" s="15" t="str">
        <f t="shared" si="1988"/>
        <v/>
      </c>
      <c r="P5797" s="15">
        <f t="shared" si="1989"/>
        <v>0</v>
      </c>
      <c r="Q5797" s="15" t="str">
        <f t="shared" si="1990"/>
        <v>9401,NINOVE,Pollare,</v>
      </c>
      <c r="R5797" s="15" t="str">
        <f t="shared" si="1991"/>
        <v/>
      </c>
      <c r="S5797" s="15" t="str">
        <f t="shared" si="1992"/>
        <v/>
      </c>
      <c r="T5797" s="15" t="str">
        <f t="shared" si="1993"/>
        <v/>
      </c>
      <c r="U5797" s="15">
        <f t="shared" si="1994"/>
        <v>0</v>
      </c>
      <c r="V5797" s="15" t="str">
        <f t="shared" si="1995"/>
        <v>9401,NINOVE,Pollare,</v>
      </c>
      <c r="W5797" s="15" t="str">
        <f t="shared" si="1996"/>
        <v/>
      </c>
      <c r="X5797" s="15" t="str">
        <f t="shared" si="1997"/>
        <v/>
      </c>
      <c r="Y5797" s="15" t="str">
        <f t="shared" si="1998"/>
        <v/>
      </c>
      <c r="Z5797" s="15">
        <f t="shared" si="1999"/>
        <v>0</v>
      </c>
      <c r="AA5797" s="15" t="str">
        <f t="shared" si="2000"/>
        <v>9401,NINOVE,Pollare,</v>
      </c>
      <c r="AB5797" s="15" t="str">
        <f t="shared" si="2001"/>
        <v/>
      </c>
    </row>
    <row r="5798" spans="1:28" x14ac:dyDescent="0.2">
      <c r="A5798">
        <v>126</v>
      </c>
      <c r="B5798">
        <v>168</v>
      </c>
      <c r="C5798">
        <v>9402</v>
      </c>
      <c r="D5798" t="s">
        <v>6296</v>
      </c>
      <c r="E5798" t="s">
        <v>6308</v>
      </c>
      <c r="F5798" t="str">
        <f t="shared" si="1980"/>
        <v>9402,NINOVE,Meerbeke,</v>
      </c>
      <c r="G5798">
        <f t="shared" si="1981"/>
        <v>126</v>
      </c>
      <c r="H5798">
        <f t="shared" si="1981"/>
        <v>168</v>
      </c>
      <c r="I5798" s="15" t="str">
        <f t="shared" si="1982"/>
        <v/>
      </c>
      <c r="J5798" s="15" t="str">
        <f t="shared" si="1983"/>
        <v/>
      </c>
      <c r="K5798" s="15">
        <f t="shared" si="1984"/>
        <v>0</v>
      </c>
      <c r="L5798" s="15" t="str">
        <f t="shared" si="1985"/>
        <v>9402,NINOVE,Meerbeke,</v>
      </c>
      <c r="M5798" s="15" t="str">
        <f t="shared" si="1986"/>
        <v/>
      </c>
      <c r="N5798" s="15" t="str">
        <f t="shared" si="1987"/>
        <v/>
      </c>
      <c r="O5798" s="15" t="str">
        <f t="shared" si="1988"/>
        <v/>
      </c>
      <c r="P5798" s="15">
        <f t="shared" si="1989"/>
        <v>0</v>
      </c>
      <c r="Q5798" s="15" t="str">
        <f t="shared" si="1990"/>
        <v>9402,NINOVE,Meerbeke,</v>
      </c>
      <c r="R5798" s="15" t="str">
        <f t="shared" si="1991"/>
        <v/>
      </c>
      <c r="S5798" s="15" t="str">
        <f t="shared" si="1992"/>
        <v/>
      </c>
      <c r="T5798" s="15" t="str">
        <f t="shared" si="1993"/>
        <v/>
      </c>
      <c r="U5798" s="15">
        <f t="shared" si="1994"/>
        <v>0</v>
      </c>
      <c r="V5798" s="15" t="str">
        <f t="shared" si="1995"/>
        <v>9402,NINOVE,Meerbeke,</v>
      </c>
      <c r="W5798" s="15" t="str">
        <f t="shared" si="1996"/>
        <v/>
      </c>
      <c r="X5798" s="15" t="str">
        <f t="shared" si="1997"/>
        <v/>
      </c>
      <c r="Y5798" s="15" t="str">
        <f t="shared" si="1998"/>
        <v/>
      </c>
      <c r="Z5798" s="15">
        <f t="shared" si="1999"/>
        <v>0</v>
      </c>
      <c r="AA5798" s="15" t="str">
        <f t="shared" si="2000"/>
        <v>9402,NINOVE,Meerbeke,</v>
      </c>
      <c r="AB5798" s="15" t="str">
        <f t="shared" si="2001"/>
        <v/>
      </c>
    </row>
    <row r="5799" spans="1:28" x14ac:dyDescent="0.2">
      <c r="A5799">
        <v>128</v>
      </c>
      <c r="B5799">
        <v>166</v>
      </c>
      <c r="C5799">
        <v>9403</v>
      </c>
      <c r="D5799" t="s">
        <v>6296</v>
      </c>
      <c r="E5799" t="s">
        <v>6309</v>
      </c>
      <c r="F5799" t="str">
        <f t="shared" si="1980"/>
        <v>9403,NINOVE,Neigem,</v>
      </c>
      <c r="G5799">
        <f t="shared" si="1981"/>
        <v>128</v>
      </c>
      <c r="H5799">
        <f t="shared" si="1981"/>
        <v>166</v>
      </c>
      <c r="I5799" s="15" t="str">
        <f t="shared" si="1982"/>
        <v/>
      </c>
      <c r="J5799" s="15" t="str">
        <f t="shared" si="1983"/>
        <v/>
      </c>
      <c r="K5799" s="15">
        <f t="shared" si="1984"/>
        <v>0</v>
      </c>
      <c r="L5799" s="15" t="str">
        <f t="shared" si="1985"/>
        <v>9403,NINOVE,Neigem,</v>
      </c>
      <c r="M5799" s="15" t="str">
        <f t="shared" si="1986"/>
        <v/>
      </c>
      <c r="N5799" s="15" t="str">
        <f t="shared" si="1987"/>
        <v/>
      </c>
      <c r="O5799" s="15" t="str">
        <f t="shared" si="1988"/>
        <v/>
      </c>
      <c r="P5799" s="15">
        <f t="shared" si="1989"/>
        <v>0</v>
      </c>
      <c r="Q5799" s="15" t="str">
        <f t="shared" si="1990"/>
        <v>9403,NINOVE,Neigem,</v>
      </c>
      <c r="R5799" s="15" t="str">
        <f t="shared" si="1991"/>
        <v/>
      </c>
      <c r="S5799" s="15" t="str">
        <f t="shared" si="1992"/>
        <v/>
      </c>
      <c r="T5799" s="15" t="str">
        <f t="shared" si="1993"/>
        <v/>
      </c>
      <c r="U5799" s="15">
        <f t="shared" si="1994"/>
        <v>0</v>
      </c>
      <c r="V5799" s="15" t="str">
        <f t="shared" si="1995"/>
        <v>9403,NINOVE,Neigem,</v>
      </c>
      <c r="W5799" s="15" t="str">
        <f t="shared" si="1996"/>
        <v/>
      </c>
      <c r="X5799" s="15" t="str">
        <f t="shared" si="1997"/>
        <v/>
      </c>
      <c r="Y5799" s="15" t="str">
        <f t="shared" si="1998"/>
        <v/>
      </c>
      <c r="Z5799" s="15">
        <f t="shared" si="1999"/>
        <v>0</v>
      </c>
      <c r="AA5799" s="15" t="str">
        <f t="shared" si="2000"/>
        <v>9403,NINOVE,Neigem,</v>
      </c>
      <c r="AB5799" s="15" t="str">
        <f t="shared" si="2001"/>
        <v/>
      </c>
    </row>
    <row r="5800" spans="1:28" x14ac:dyDescent="0.2">
      <c r="A5800">
        <v>121</v>
      </c>
      <c r="B5800">
        <v>170</v>
      </c>
      <c r="C5800">
        <v>9404</v>
      </c>
      <c r="D5800" t="s">
        <v>6296</v>
      </c>
      <c r="E5800" t="s">
        <v>6310</v>
      </c>
      <c r="F5800" t="str">
        <f t="shared" si="1980"/>
        <v>9404,NINOVE,Aspelare,</v>
      </c>
      <c r="G5800">
        <f t="shared" si="1981"/>
        <v>121</v>
      </c>
      <c r="H5800">
        <f t="shared" si="1981"/>
        <v>170</v>
      </c>
      <c r="I5800" s="15" t="str">
        <f t="shared" si="1982"/>
        <v/>
      </c>
      <c r="J5800" s="15" t="str">
        <f t="shared" si="1983"/>
        <v/>
      </c>
      <c r="K5800" s="15">
        <f t="shared" si="1984"/>
        <v>0</v>
      </c>
      <c r="L5800" s="15" t="str">
        <f t="shared" si="1985"/>
        <v>9404,NINOVE,Aspelare,</v>
      </c>
      <c r="M5800" s="15" t="str">
        <f t="shared" si="1986"/>
        <v/>
      </c>
      <c r="N5800" s="15" t="str">
        <f t="shared" si="1987"/>
        <v/>
      </c>
      <c r="O5800" s="15" t="str">
        <f t="shared" si="1988"/>
        <v/>
      </c>
      <c r="P5800" s="15">
        <f t="shared" si="1989"/>
        <v>0</v>
      </c>
      <c r="Q5800" s="15" t="str">
        <f t="shared" si="1990"/>
        <v>9404,NINOVE,Aspelare,</v>
      </c>
      <c r="R5800" s="15" t="str">
        <f t="shared" si="1991"/>
        <v/>
      </c>
      <c r="S5800" s="15" t="str">
        <f t="shared" si="1992"/>
        <v/>
      </c>
      <c r="T5800" s="15" t="str">
        <f t="shared" si="1993"/>
        <v/>
      </c>
      <c r="U5800" s="15">
        <f t="shared" si="1994"/>
        <v>0</v>
      </c>
      <c r="V5800" s="15" t="str">
        <f t="shared" si="1995"/>
        <v>9404,NINOVE,Aspelare,</v>
      </c>
      <c r="W5800" s="15" t="str">
        <f t="shared" si="1996"/>
        <v/>
      </c>
      <c r="X5800" s="15" t="str">
        <f t="shared" si="1997"/>
        <v/>
      </c>
      <c r="Y5800" s="15" t="str">
        <f t="shared" si="1998"/>
        <v/>
      </c>
      <c r="Z5800" s="15">
        <f t="shared" si="1999"/>
        <v>0</v>
      </c>
      <c r="AA5800" s="15" t="str">
        <f t="shared" si="2000"/>
        <v>9404,NINOVE,Aspelare,</v>
      </c>
      <c r="AB5800" s="15" t="str">
        <f t="shared" si="2001"/>
        <v/>
      </c>
    </row>
    <row r="5801" spans="1:28" x14ac:dyDescent="0.2">
      <c r="A5801">
        <v>122</v>
      </c>
      <c r="B5801">
        <v>170</v>
      </c>
      <c r="C5801">
        <v>9406</v>
      </c>
      <c r="D5801" t="s">
        <v>6296</v>
      </c>
      <c r="E5801" t="s">
        <v>6311</v>
      </c>
      <c r="F5801" t="str">
        <f t="shared" si="1980"/>
        <v>9406,NINOVE,Muilem,</v>
      </c>
      <c r="G5801">
        <f t="shared" si="1981"/>
        <v>122</v>
      </c>
      <c r="H5801">
        <f t="shared" si="1981"/>
        <v>170</v>
      </c>
      <c r="I5801" s="15" t="str">
        <f t="shared" si="1982"/>
        <v/>
      </c>
      <c r="J5801" s="15" t="str">
        <f t="shared" si="1983"/>
        <v/>
      </c>
      <c r="K5801" s="15">
        <f t="shared" si="1984"/>
        <v>0</v>
      </c>
      <c r="L5801" s="15" t="str">
        <f t="shared" si="1985"/>
        <v>9406,NINOVE,Muilem,</v>
      </c>
      <c r="M5801" s="15" t="str">
        <f t="shared" si="1986"/>
        <v/>
      </c>
      <c r="N5801" s="15" t="str">
        <f t="shared" si="1987"/>
        <v/>
      </c>
      <c r="O5801" s="15" t="str">
        <f t="shared" si="1988"/>
        <v/>
      </c>
      <c r="P5801" s="15">
        <f t="shared" si="1989"/>
        <v>0</v>
      </c>
      <c r="Q5801" s="15" t="str">
        <f t="shared" si="1990"/>
        <v>9406,NINOVE,Muilem,</v>
      </c>
      <c r="R5801" s="15" t="str">
        <f t="shared" si="1991"/>
        <v/>
      </c>
      <c r="S5801" s="15" t="str">
        <f t="shared" si="1992"/>
        <v/>
      </c>
      <c r="T5801" s="15" t="str">
        <f t="shared" si="1993"/>
        <v/>
      </c>
      <c r="U5801" s="15">
        <f t="shared" si="1994"/>
        <v>0</v>
      </c>
      <c r="V5801" s="15" t="str">
        <f t="shared" si="1995"/>
        <v>9406,NINOVE,Muilem,</v>
      </c>
      <c r="W5801" s="15" t="str">
        <f t="shared" si="1996"/>
        <v/>
      </c>
      <c r="X5801" s="15" t="str">
        <f t="shared" si="1997"/>
        <v/>
      </c>
      <c r="Y5801" s="15" t="str">
        <f t="shared" si="1998"/>
        <v/>
      </c>
      <c r="Z5801" s="15">
        <f t="shared" si="1999"/>
        <v>0</v>
      </c>
      <c r="AA5801" s="15" t="str">
        <f t="shared" si="2000"/>
        <v>9406,NINOVE,Muilem,</v>
      </c>
      <c r="AB5801" s="15" t="str">
        <f t="shared" si="2001"/>
        <v/>
      </c>
    </row>
    <row r="5802" spans="1:28" x14ac:dyDescent="0.2">
      <c r="A5802">
        <v>124</v>
      </c>
      <c r="B5802">
        <v>170</v>
      </c>
      <c r="C5802">
        <v>9406</v>
      </c>
      <c r="D5802" t="s">
        <v>6296</v>
      </c>
      <c r="E5802" t="s">
        <v>6312</v>
      </c>
      <c r="F5802" t="str">
        <f t="shared" si="1980"/>
        <v>9406,NINOVE,Outer,</v>
      </c>
      <c r="G5802">
        <f t="shared" si="1981"/>
        <v>124</v>
      </c>
      <c r="H5802">
        <f t="shared" si="1981"/>
        <v>170</v>
      </c>
      <c r="I5802" s="15" t="str">
        <f t="shared" si="1982"/>
        <v/>
      </c>
      <c r="J5802" s="15" t="str">
        <f t="shared" si="1983"/>
        <v/>
      </c>
      <c r="K5802" s="15">
        <f t="shared" si="1984"/>
        <v>0</v>
      </c>
      <c r="L5802" s="15" t="str">
        <f t="shared" si="1985"/>
        <v>9406,NINOVE,Outer,</v>
      </c>
      <c r="M5802" s="15" t="str">
        <f t="shared" si="1986"/>
        <v/>
      </c>
      <c r="N5802" s="15" t="str">
        <f t="shared" si="1987"/>
        <v/>
      </c>
      <c r="O5802" s="15" t="str">
        <f t="shared" si="1988"/>
        <v/>
      </c>
      <c r="P5802" s="15">
        <f t="shared" si="1989"/>
        <v>0</v>
      </c>
      <c r="Q5802" s="15" t="str">
        <f t="shared" si="1990"/>
        <v>9406,NINOVE,Outer,</v>
      </c>
      <c r="R5802" s="15" t="str">
        <f t="shared" si="1991"/>
        <v/>
      </c>
      <c r="S5802" s="15" t="str">
        <f t="shared" si="1992"/>
        <v/>
      </c>
      <c r="T5802" s="15" t="str">
        <f t="shared" si="1993"/>
        <v/>
      </c>
      <c r="U5802" s="15">
        <f t="shared" si="1994"/>
        <v>0</v>
      </c>
      <c r="V5802" s="15" t="str">
        <f t="shared" si="1995"/>
        <v>9406,NINOVE,Outer,</v>
      </c>
      <c r="W5802" s="15" t="str">
        <f t="shared" si="1996"/>
        <v/>
      </c>
      <c r="X5802" s="15" t="str">
        <f t="shared" si="1997"/>
        <v/>
      </c>
      <c r="Y5802" s="15" t="str">
        <f t="shared" si="1998"/>
        <v/>
      </c>
      <c r="Z5802" s="15">
        <f t="shared" si="1999"/>
        <v>0</v>
      </c>
      <c r="AA5802" s="15" t="str">
        <f t="shared" si="2000"/>
        <v>9406,NINOVE,Outer,</v>
      </c>
      <c r="AB5802" s="15" t="str">
        <f t="shared" si="2001"/>
        <v/>
      </c>
    </row>
    <row r="5803" spans="1:28" x14ac:dyDescent="0.2">
      <c r="A5803">
        <v>120</v>
      </c>
      <c r="B5803">
        <v>176</v>
      </c>
      <c r="C5803">
        <v>9420</v>
      </c>
      <c r="D5803" t="s">
        <v>6313</v>
      </c>
      <c r="E5803" t="s">
        <v>6314</v>
      </c>
      <c r="F5803" t="str">
        <f t="shared" si="1980"/>
        <v>9420,ERPE-MERE,Aaigem,</v>
      </c>
      <c r="G5803">
        <f t="shared" si="1981"/>
        <v>120</v>
      </c>
      <c r="H5803">
        <f t="shared" si="1981"/>
        <v>176</v>
      </c>
      <c r="I5803" s="15" t="str">
        <f t="shared" si="1982"/>
        <v/>
      </c>
      <c r="J5803" s="15" t="str">
        <f t="shared" si="1983"/>
        <v/>
      </c>
      <c r="K5803" s="15">
        <f t="shared" si="1984"/>
        <v>0</v>
      </c>
      <c r="L5803" s="15" t="str">
        <f t="shared" si="1985"/>
        <v>9420,ERPE-MERE,Aaigem,</v>
      </c>
      <c r="M5803" s="15" t="str">
        <f t="shared" si="1986"/>
        <v/>
      </c>
      <c r="N5803" s="15" t="str">
        <f t="shared" si="1987"/>
        <v/>
      </c>
      <c r="O5803" s="15" t="str">
        <f t="shared" si="1988"/>
        <v/>
      </c>
      <c r="P5803" s="15">
        <f t="shared" si="1989"/>
        <v>0</v>
      </c>
      <c r="Q5803" s="15" t="str">
        <f t="shared" si="1990"/>
        <v>9420,ERPE-MERE,Aaigem,</v>
      </c>
      <c r="R5803" s="15" t="str">
        <f t="shared" si="1991"/>
        <v/>
      </c>
      <c r="S5803" s="15" t="str">
        <f t="shared" si="1992"/>
        <v/>
      </c>
      <c r="T5803" s="15" t="str">
        <f t="shared" si="1993"/>
        <v/>
      </c>
      <c r="U5803" s="15">
        <f t="shared" si="1994"/>
        <v>0</v>
      </c>
      <c r="V5803" s="15" t="str">
        <f t="shared" si="1995"/>
        <v>9420,ERPE-MERE,Aaigem,</v>
      </c>
      <c r="W5803" s="15" t="str">
        <f t="shared" si="1996"/>
        <v/>
      </c>
      <c r="X5803" s="15" t="str">
        <f t="shared" si="1997"/>
        <v/>
      </c>
      <c r="Y5803" s="15" t="str">
        <f t="shared" si="1998"/>
        <v/>
      </c>
      <c r="Z5803" s="15">
        <f t="shared" si="1999"/>
        <v>0</v>
      </c>
      <c r="AA5803" s="15" t="str">
        <f t="shared" si="2000"/>
        <v>9420,ERPE-MERE,Aaigem,</v>
      </c>
      <c r="AB5803" s="15" t="str">
        <f t="shared" si="2001"/>
        <v/>
      </c>
    </row>
    <row r="5804" spans="1:28" x14ac:dyDescent="0.2">
      <c r="A5804">
        <v>119</v>
      </c>
      <c r="B5804">
        <v>179</v>
      </c>
      <c r="C5804">
        <v>9420</v>
      </c>
      <c r="D5804" t="s">
        <v>6313</v>
      </c>
      <c r="E5804" t="s">
        <v>6315</v>
      </c>
      <c r="F5804" t="str">
        <f t="shared" si="1980"/>
        <v>9420,ERPE-MERE,Bambrugge,</v>
      </c>
      <c r="G5804">
        <f t="shared" si="1981"/>
        <v>119</v>
      </c>
      <c r="H5804">
        <f t="shared" si="1981"/>
        <v>179</v>
      </c>
      <c r="I5804" s="15" t="str">
        <f t="shared" si="1982"/>
        <v/>
      </c>
      <c r="J5804" s="15" t="str">
        <f t="shared" si="1983"/>
        <v/>
      </c>
      <c r="K5804" s="15">
        <f t="shared" si="1984"/>
        <v>0</v>
      </c>
      <c r="L5804" s="15" t="str">
        <f t="shared" si="1985"/>
        <v>9420,ERPE-MERE,Bambrugge,</v>
      </c>
      <c r="M5804" s="15" t="str">
        <f t="shared" si="1986"/>
        <v/>
      </c>
      <c r="N5804" s="15" t="str">
        <f t="shared" si="1987"/>
        <v/>
      </c>
      <c r="O5804" s="15" t="str">
        <f t="shared" si="1988"/>
        <v/>
      </c>
      <c r="P5804" s="15">
        <f t="shared" si="1989"/>
        <v>0</v>
      </c>
      <c r="Q5804" s="15" t="str">
        <f t="shared" si="1990"/>
        <v>9420,ERPE-MERE,Bambrugge,</v>
      </c>
      <c r="R5804" s="15" t="str">
        <f t="shared" si="1991"/>
        <v/>
      </c>
      <c r="S5804" s="15" t="str">
        <f t="shared" si="1992"/>
        <v/>
      </c>
      <c r="T5804" s="15" t="str">
        <f t="shared" si="1993"/>
        <v/>
      </c>
      <c r="U5804" s="15">
        <f t="shared" si="1994"/>
        <v>0</v>
      </c>
      <c r="V5804" s="15" t="str">
        <f t="shared" si="1995"/>
        <v>9420,ERPE-MERE,Bambrugge,</v>
      </c>
      <c r="W5804" s="15" t="str">
        <f t="shared" si="1996"/>
        <v/>
      </c>
      <c r="X5804" s="15" t="str">
        <f t="shared" si="1997"/>
        <v/>
      </c>
      <c r="Y5804" s="15" t="str">
        <f t="shared" si="1998"/>
        <v/>
      </c>
      <c r="Z5804" s="15">
        <f t="shared" si="1999"/>
        <v>0</v>
      </c>
      <c r="AA5804" s="15" t="str">
        <f t="shared" si="2000"/>
        <v>9420,ERPE-MERE,Bambrugge,</v>
      </c>
      <c r="AB5804" s="15" t="str">
        <f t="shared" si="2001"/>
        <v/>
      </c>
    </row>
    <row r="5805" spans="1:28" x14ac:dyDescent="0.2">
      <c r="A5805">
        <v>119</v>
      </c>
      <c r="B5805">
        <v>175</v>
      </c>
      <c r="C5805">
        <v>9420</v>
      </c>
      <c r="D5805" t="s">
        <v>6313</v>
      </c>
      <c r="E5805" t="s">
        <v>864</v>
      </c>
      <c r="F5805" t="str">
        <f t="shared" si="1980"/>
        <v>9420,ERPE-MERE,Berg,</v>
      </c>
      <c r="G5805">
        <f t="shared" si="1981"/>
        <v>119</v>
      </c>
      <c r="H5805">
        <f t="shared" si="1981"/>
        <v>175</v>
      </c>
      <c r="I5805" s="15" t="str">
        <f t="shared" si="1982"/>
        <v/>
      </c>
      <c r="J5805" s="15" t="str">
        <f t="shared" si="1983"/>
        <v/>
      </c>
      <c r="K5805" s="15">
        <f t="shared" si="1984"/>
        <v>0</v>
      </c>
      <c r="L5805" s="15" t="str">
        <f t="shared" si="1985"/>
        <v>9420,ERPE-MERE,Berg,</v>
      </c>
      <c r="M5805" s="15" t="str">
        <f t="shared" si="1986"/>
        <v/>
      </c>
      <c r="N5805" s="15" t="str">
        <f t="shared" si="1987"/>
        <v/>
      </c>
      <c r="O5805" s="15" t="str">
        <f t="shared" si="1988"/>
        <v/>
      </c>
      <c r="P5805" s="15">
        <f t="shared" si="1989"/>
        <v>0</v>
      </c>
      <c r="Q5805" s="15" t="str">
        <f t="shared" si="1990"/>
        <v>9420,ERPE-MERE,Berg,</v>
      </c>
      <c r="R5805" s="15" t="str">
        <f t="shared" si="1991"/>
        <v/>
      </c>
      <c r="S5805" s="15" t="str">
        <f t="shared" si="1992"/>
        <v/>
      </c>
      <c r="T5805" s="15" t="str">
        <f t="shared" si="1993"/>
        <v/>
      </c>
      <c r="U5805" s="15">
        <f t="shared" si="1994"/>
        <v>0</v>
      </c>
      <c r="V5805" s="15" t="str">
        <f t="shared" si="1995"/>
        <v>9420,ERPE-MERE,Berg,</v>
      </c>
      <c r="W5805" s="15" t="str">
        <f t="shared" si="1996"/>
        <v/>
      </c>
      <c r="X5805" s="15" t="str">
        <f t="shared" si="1997"/>
        <v/>
      </c>
      <c r="Y5805" s="15" t="str">
        <f t="shared" si="1998"/>
        <v/>
      </c>
      <c r="Z5805" s="15">
        <f t="shared" si="1999"/>
        <v>0</v>
      </c>
      <c r="AA5805" s="15" t="str">
        <f t="shared" si="2000"/>
        <v>9420,ERPE-MERE,Berg,</v>
      </c>
      <c r="AB5805" s="15" t="str">
        <f t="shared" si="2001"/>
        <v/>
      </c>
    </row>
    <row r="5806" spans="1:28" x14ac:dyDescent="0.2">
      <c r="A5806">
        <v>118</v>
      </c>
      <c r="B5806">
        <v>178</v>
      </c>
      <c r="C5806">
        <v>9420</v>
      </c>
      <c r="D5806" t="s">
        <v>6313</v>
      </c>
      <c r="E5806" t="s">
        <v>6316</v>
      </c>
      <c r="F5806" t="str">
        <f t="shared" si="1980"/>
        <v>9420,ERPE-MERE,Burst,</v>
      </c>
      <c r="G5806">
        <f t="shared" si="1981"/>
        <v>118</v>
      </c>
      <c r="H5806">
        <f t="shared" si="1981"/>
        <v>178</v>
      </c>
      <c r="I5806" s="15" t="str">
        <f t="shared" si="1982"/>
        <v/>
      </c>
      <c r="J5806" s="15" t="str">
        <f t="shared" si="1983"/>
        <v/>
      </c>
      <c r="K5806" s="15">
        <f t="shared" si="1984"/>
        <v>0</v>
      </c>
      <c r="L5806" s="15" t="str">
        <f t="shared" si="1985"/>
        <v>9420,ERPE-MERE,Burst,</v>
      </c>
      <c r="M5806" s="15" t="str">
        <f t="shared" si="1986"/>
        <v/>
      </c>
      <c r="N5806" s="15" t="str">
        <f t="shared" si="1987"/>
        <v/>
      </c>
      <c r="O5806" s="15" t="str">
        <f t="shared" si="1988"/>
        <v/>
      </c>
      <c r="P5806" s="15">
        <f t="shared" si="1989"/>
        <v>0</v>
      </c>
      <c r="Q5806" s="15" t="str">
        <f t="shared" si="1990"/>
        <v>9420,ERPE-MERE,Burst,</v>
      </c>
      <c r="R5806" s="15" t="str">
        <f t="shared" si="1991"/>
        <v/>
      </c>
      <c r="S5806" s="15" t="str">
        <f t="shared" si="1992"/>
        <v/>
      </c>
      <c r="T5806" s="15" t="str">
        <f t="shared" si="1993"/>
        <v/>
      </c>
      <c r="U5806" s="15">
        <f t="shared" si="1994"/>
        <v>0</v>
      </c>
      <c r="V5806" s="15" t="str">
        <f t="shared" si="1995"/>
        <v>9420,ERPE-MERE,Burst,</v>
      </c>
      <c r="W5806" s="15" t="str">
        <f t="shared" si="1996"/>
        <v/>
      </c>
      <c r="X5806" s="15" t="str">
        <f t="shared" si="1997"/>
        <v/>
      </c>
      <c r="Y5806" s="15" t="str">
        <f t="shared" si="1998"/>
        <v/>
      </c>
      <c r="Z5806" s="15">
        <f t="shared" si="1999"/>
        <v>0</v>
      </c>
      <c r="AA5806" s="15" t="str">
        <f t="shared" si="2000"/>
        <v>9420,ERPE-MERE,Burst,</v>
      </c>
      <c r="AB5806" s="15" t="str">
        <f t="shared" si="2001"/>
        <v/>
      </c>
    </row>
    <row r="5807" spans="1:28" x14ac:dyDescent="0.2">
      <c r="A5807">
        <v>119</v>
      </c>
      <c r="B5807">
        <v>178</v>
      </c>
      <c r="C5807">
        <v>9420</v>
      </c>
      <c r="D5807" t="s">
        <v>6313</v>
      </c>
      <c r="E5807" t="s">
        <v>6317</v>
      </c>
      <c r="F5807" t="str">
        <f t="shared" si="1980"/>
        <v>9420,ERPE-MERE,Dorent,</v>
      </c>
      <c r="G5807">
        <f t="shared" si="1981"/>
        <v>119</v>
      </c>
      <c r="H5807">
        <f t="shared" si="1981"/>
        <v>178</v>
      </c>
      <c r="I5807" s="15" t="str">
        <f t="shared" si="1982"/>
        <v/>
      </c>
      <c r="J5807" s="15" t="str">
        <f t="shared" si="1983"/>
        <v/>
      </c>
      <c r="K5807" s="15">
        <f t="shared" si="1984"/>
        <v>0</v>
      </c>
      <c r="L5807" s="15" t="str">
        <f t="shared" si="1985"/>
        <v>9420,ERPE-MERE,Dorent,</v>
      </c>
      <c r="M5807" s="15" t="str">
        <f t="shared" si="1986"/>
        <v/>
      </c>
      <c r="N5807" s="15" t="str">
        <f t="shared" si="1987"/>
        <v/>
      </c>
      <c r="O5807" s="15" t="str">
        <f t="shared" si="1988"/>
        <v/>
      </c>
      <c r="P5807" s="15">
        <f t="shared" si="1989"/>
        <v>0</v>
      </c>
      <c r="Q5807" s="15" t="str">
        <f t="shared" si="1990"/>
        <v>9420,ERPE-MERE,Dorent,</v>
      </c>
      <c r="R5807" s="15" t="str">
        <f t="shared" si="1991"/>
        <v/>
      </c>
      <c r="S5807" s="15" t="str">
        <f t="shared" si="1992"/>
        <v/>
      </c>
      <c r="T5807" s="15" t="str">
        <f t="shared" si="1993"/>
        <v/>
      </c>
      <c r="U5807" s="15">
        <f t="shared" si="1994"/>
        <v>0</v>
      </c>
      <c r="V5807" s="15" t="str">
        <f t="shared" si="1995"/>
        <v>9420,ERPE-MERE,Dorent,</v>
      </c>
      <c r="W5807" s="15" t="str">
        <f t="shared" si="1996"/>
        <v/>
      </c>
      <c r="X5807" s="15" t="str">
        <f t="shared" si="1997"/>
        <v/>
      </c>
      <c r="Y5807" s="15" t="str">
        <f t="shared" si="1998"/>
        <v/>
      </c>
      <c r="Z5807" s="15">
        <f t="shared" si="1999"/>
        <v>0</v>
      </c>
      <c r="AA5807" s="15" t="str">
        <f t="shared" si="2000"/>
        <v>9420,ERPE-MERE,Dorent,</v>
      </c>
      <c r="AB5807" s="15" t="str">
        <f t="shared" si="2001"/>
        <v/>
      </c>
    </row>
    <row r="5808" spans="1:28" x14ac:dyDescent="0.2">
      <c r="A5808">
        <v>120</v>
      </c>
      <c r="B5808">
        <v>177</v>
      </c>
      <c r="C5808">
        <v>9420</v>
      </c>
      <c r="D5808" t="s">
        <v>6313</v>
      </c>
      <c r="E5808" t="s">
        <v>6318</v>
      </c>
      <c r="F5808" t="str">
        <f t="shared" si="1980"/>
        <v>9420,ERPE-MERE,Eetsvelde,</v>
      </c>
      <c r="G5808">
        <f t="shared" si="1981"/>
        <v>120</v>
      </c>
      <c r="H5808">
        <f t="shared" si="1981"/>
        <v>177</v>
      </c>
      <c r="I5808" s="15" t="str">
        <f t="shared" si="1982"/>
        <v/>
      </c>
      <c r="J5808" s="15" t="str">
        <f t="shared" si="1983"/>
        <v/>
      </c>
      <c r="K5808" s="15">
        <f t="shared" si="1984"/>
        <v>0</v>
      </c>
      <c r="L5808" s="15" t="str">
        <f t="shared" si="1985"/>
        <v>9420,ERPE-MERE,Eetsvelde,</v>
      </c>
      <c r="M5808" s="15" t="str">
        <f t="shared" si="1986"/>
        <v/>
      </c>
      <c r="N5808" s="15" t="str">
        <f t="shared" si="1987"/>
        <v/>
      </c>
      <c r="O5808" s="15" t="str">
        <f t="shared" si="1988"/>
        <v/>
      </c>
      <c r="P5808" s="15">
        <f t="shared" si="1989"/>
        <v>0</v>
      </c>
      <c r="Q5808" s="15" t="str">
        <f t="shared" si="1990"/>
        <v>9420,ERPE-MERE,Eetsvelde,</v>
      </c>
      <c r="R5808" s="15" t="str">
        <f t="shared" si="1991"/>
        <v/>
      </c>
      <c r="S5808" s="15" t="str">
        <f t="shared" si="1992"/>
        <v/>
      </c>
      <c r="T5808" s="15" t="str">
        <f t="shared" si="1993"/>
        <v/>
      </c>
      <c r="U5808" s="15">
        <f t="shared" si="1994"/>
        <v>0</v>
      </c>
      <c r="V5808" s="15" t="str">
        <f t="shared" si="1995"/>
        <v>9420,ERPE-MERE,Eetsvelde,</v>
      </c>
      <c r="W5808" s="15" t="str">
        <f t="shared" si="1996"/>
        <v/>
      </c>
      <c r="X5808" s="15" t="str">
        <f t="shared" si="1997"/>
        <v/>
      </c>
      <c r="Y5808" s="15" t="str">
        <f t="shared" si="1998"/>
        <v/>
      </c>
      <c r="Z5808" s="15">
        <f t="shared" si="1999"/>
        <v>0</v>
      </c>
      <c r="AA5808" s="15" t="str">
        <f t="shared" si="2000"/>
        <v>9420,ERPE-MERE,Eetsvelde,</v>
      </c>
      <c r="AB5808" s="15" t="str">
        <f t="shared" si="2001"/>
        <v/>
      </c>
    </row>
    <row r="5809" spans="1:28" x14ac:dyDescent="0.2">
      <c r="A5809">
        <v>121</v>
      </c>
      <c r="B5809">
        <v>181</v>
      </c>
      <c r="C5809">
        <v>9420</v>
      </c>
      <c r="D5809" t="s">
        <v>6313</v>
      </c>
      <c r="E5809" t="s">
        <v>6319</v>
      </c>
      <c r="F5809" t="str">
        <f t="shared" si="1980"/>
        <v>9420,ERPE-MERE,Erondegem,</v>
      </c>
      <c r="G5809">
        <f t="shared" si="1981"/>
        <v>121</v>
      </c>
      <c r="H5809">
        <f t="shared" si="1981"/>
        <v>181</v>
      </c>
      <c r="I5809" s="15" t="str">
        <f t="shared" si="1982"/>
        <v/>
      </c>
      <c r="J5809" s="15" t="str">
        <f t="shared" si="1983"/>
        <v/>
      </c>
      <c r="K5809" s="15">
        <f t="shared" si="1984"/>
        <v>0</v>
      </c>
      <c r="L5809" s="15" t="str">
        <f t="shared" si="1985"/>
        <v>9420,ERPE-MERE,Erondegem,</v>
      </c>
      <c r="M5809" s="15" t="str">
        <f t="shared" si="1986"/>
        <v/>
      </c>
      <c r="N5809" s="15" t="str">
        <f t="shared" si="1987"/>
        <v/>
      </c>
      <c r="O5809" s="15" t="str">
        <f t="shared" si="1988"/>
        <v/>
      </c>
      <c r="P5809" s="15">
        <f t="shared" si="1989"/>
        <v>0</v>
      </c>
      <c r="Q5809" s="15" t="str">
        <f t="shared" si="1990"/>
        <v>9420,ERPE-MERE,Erondegem,</v>
      </c>
      <c r="R5809" s="15" t="str">
        <f t="shared" si="1991"/>
        <v/>
      </c>
      <c r="S5809" s="15" t="str">
        <f t="shared" si="1992"/>
        <v/>
      </c>
      <c r="T5809" s="15" t="str">
        <f t="shared" si="1993"/>
        <v/>
      </c>
      <c r="U5809" s="15">
        <f t="shared" si="1994"/>
        <v>0</v>
      </c>
      <c r="V5809" s="15" t="str">
        <f t="shared" si="1995"/>
        <v>9420,ERPE-MERE,Erondegem,</v>
      </c>
      <c r="W5809" s="15" t="str">
        <f t="shared" si="1996"/>
        <v/>
      </c>
      <c r="X5809" s="15" t="str">
        <f t="shared" si="1997"/>
        <v/>
      </c>
      <c r="Y5809" s="15" t="str">
        <f t="shared" si="1998"/>
        <v/>
      </c>
      <c r="Z5809" s="15">
        <f t="shared" si="1999"/>
        <v>0</v>
      </c>
      <c r="AA5809" s="15" t="str">
        <f t="shared" si="2000"/>
        <v>9420,ERPE-MERE,Erondegem,</v>
      </c>
      <c r="AB5809" s="15" t="str">
        <f t="shared" si="2001"/>
        <v/>
      </c>
    </row>
    <row r="5810" spans="1:28" x14ac:dyDescent="0.2">
      <c r="A5810">
        <v>122</v>
      </c>
      <c r="B5810">
        <v>180</v>
      </c>
      <c r="C5810">
        <v>9420</v>
      </c>
      <c r="D5810" t="s">
        <v>6313</v>
      </c>
      <c r="E5810" t="s">
        <v>6320</v>
      </c>
      <c r="F5810" t="str">
        <f t="shared" si="1980"/>
        <v>9420,ERPE-MERE,Erpe,</v>
      </c>
      <c r="G5810">
        <f t="shared" si="1981"/>
        <v>122</v>
      </c>
      <c r="H5810">
        <f t="shared" si="1981"/>
        <v>180</v>
      </c>
      <c r="I5810" s="15" t="str">
        <f t="shared" si="1982"/>
        <v/>
      </c>
      <c r="J5810" s="15" t="str">
        <f t="shared" si="1983"/>
        <v/>
      </c>
      <c r="K5810" s="15">
        <f t="shared" si="1984"/>
        <v>0</v>
      </c>
      <c r="L5810" s="15" t="str">
        <f t="shared" si="1985"/>
        <v>9420,ERPE-MERE,Erpe,</v>
      </c>
      <c r="M5810" s="15" t="str">
        <f t="shared" si="1986"/>
        <v/>
      </c>
      <c r="N5810" s="15" t="str">
        <f t="shared" si="1987"/>
        <v/>
      </c>
      <c r="O5810" s="15" t="str">
        <f t="shared" si="1988"/>
        <v/>
      </c>
      <c r="P5810" s="15">
        <f t="shared" si="1989"/>
        <v>0</v>
      </c>
      <c r="Q5810" s="15" t="str">
        <f t="shared" si="1990"/>
        <v>9420,ERPE-MERE,Erpe,</v>
      </c>
      <c r="R5810" s="15" t="str">
        <f t="shared" si="1991"/>
        <v/>
      </c>
      <c r="S5810" s="15" t="str">
        <f t="shared" si="1992"/>
        <v/>
      </c>
      <c r="T5810" s="15" t="str">
        <f t="shared" si="1993"/>
        <v/>
      </c>
      <c r="U5810" s="15">
        <f t="shared" si="1994"/>
        <v>0</v>
      </c>
      <c r="V5810" s="15" t="str">
        <f t="shared" si="1995"/>
        <v>9420,ERPE-MERE,Erpe,</v>
      </c>
      <c r="W5810" s="15" t="str">
        <f t="shared" si="1996"/>
        <v/>
      </c>
      <c r="X5810" s="15" t="str">
        <f t="shared" si="1997"/>
        <v/>
      </c>
      <c r="Y5810" s="15" t="str">
        <f t="shared" si="1998"/>
        <v/>
      </c>
      <c r="Z5810" s="15">
        <f t="shared" si="1999"/>
        <v>0</v>
      </c>
      <c r="AA5810" s="15" t="str">
        <f t="shared" si="2000"/>
        <v>9420,ERPE-MERE,Erpe,</v>
      </c>
      <c r="AB5810" s="15" t="str">
        <f t="shared" si="2001"/>
        <v/>
      </c>
    </row>
    <row r="5811" spans="1:28" x14ac:dyDescent="0.2">
      <c r="A5811">
        <v>121</v>
      </c>
      <c r="B5811">
        <v>180</v>
      </c>
      <c r="C5811">
        <v>9420</v>
      </c>
      <c r="D5811" t="s">
        <v>6313</v>
      </c>
      <c r="E5811" t="s">
        <v>6321</v>
      </c>
      <c r="F5811" t="str">
        <f t="shared" si="1980"/>
        <v>9420,ERPE-MERE,Erpe-Mere,</v>
      </c>
      <c r="G5811">
        <f t="shared" si="1981"/>
        <v>121</v>
      </c>
      <c r="H5811">
        <f t="shared" si="1981"/>
        <v>180</v>
      </c>
      <c r="I5811" s="15" t="str">
        <f t="shared" si="1982"/>
        <v/>
      </c>
      <c r="J5811" s="15" t="str">
        <f t="shared" si="1983"/>
        <v/>
      </c>
      <c r="K5811" s="15">
        <f t="shared" si="1984"/>
        <v>0</v>
      </c>
      <c r="L5811" s="15" t="str">
        <f t="shared" si="1985"/>
        <v>9420,ERPE-MERE,Erpe-Mere,</v>
      </c>
      <c r="M5811" s="15" t="str">
        <f t="shared" si="1986"/>
        <v/>
      </c>
      <c r="N5811" s="15" t="str">
        <f t="shared" si="1987"/>
        <v/>
      </c>
      <c r="O5811" s="15" t="str">
        <f t="shared" si="1988"/>
        <v/>
      </c>
      <c r="P5811" s="15">
        <f t="shared" si="1989"/>
        <v>0</v>
      </c>
      <c r="Q5811" s="15" t="str">
        <f t="shared" si="1990"/>
        <v>9420,ERPE-MERE,Erpe-Mere,</v>
      </c>
      <c r="R5811" s="15" t="str">
        <f t="shared" si="1991"/>
        <v/>
      </c>
      <c r="S5811" s="15" t="str">
        <f t="shared" si="1992"/>
        <v/>
      </c>
      <c r="T5811" s="15" t="str">
        <f t="shared" si="1993"/>
        <v/>
      </c>
      <c r="U5811" s="15">
        <f t="shared" si="1994"/>
        <v>0</v>
      </c>
      <c r="V5811" s="15" t="str">
        <f t="shared" si="1995"/>
        <v>9420,ERPE-MERE,Erpe-Mere,</v>
      </c>
      <c r="W5811" s="15" t="str">
        <f t="shared" si="1996"/>
        <v/>
      </c>
      <c r="X5811" s="15" t="str">
        <f t="shared" si="1997"/>
        <v/>
      </c>
      <c r="Y5811" s="15" t="str">
        <f t="shared" si="1998"/>
        <v/>
      </c>
      <c r="Z5811" s="15">
        <f t="shared" si="1999"/>
        <v>0</v>
      </c>
      <c r="AA5811" s="15" t="str">
        <f t="shared" si="2000"/>
        <v>9420,ERPE-MERE,Erpe-Mere,</v>
      </c>
      <c r="AB5811" s="15" t="str">
        <f t="shared" si="2001"/>
        <v/>
      </c>
    </row>
    <row r="5812" spans="1:28" x14ac:dyDescent="0.2">
      <c r="A5812">
        <v>122</v>
      </c>
      <c r="B5812">
        <v>181</v>
      </c>
      <c r="C5812">
        <v>9420</v>
      </c>
      <c r="D5812" t="s">
        <v>6313</v>
      </c>
      <c r="E5812" t="s">
        <v>6322</v>
      </c>
      <c r="F5812" t="str">
        <f t="shared" si="1980"/>
        <v>9420,ERPE-MERE,Halfbunder,</v>
      </c>
      <c r="G5812">
        <f t="shared" si="1981"/>
        <v>122</v>
      </c>
      <c r="H5812">
        <f t="shared" si="1981"/>
        <v>181</v>
      </c>
      <c r="I5812" s="15" t="str">
        <f t="shared" si="1982"/>
        <v/>
      </c>
      <c r="J5812" s="15" t="str">
        <f t="shared" si="1983"/>
        <v/>
      </c>
      <c r="K5812" s="15">
        <f t="shared" si="1984"/>
        <v>0</v>
      </c>
      <c r="L5812" s="15" t="str">
        <f t="shared" si="1985"/>
        <v>9420,ERPE-MERE,Halfbunder,</v>
      </c>
      <c r="M5812" s="15" t="str">
        <f t="shared" si="1986"/>
        <v/>
      </c>
      <c r="N5812" s="15" t="str">
        <f t="shared" si="1987"/>
        <v/>
      </c>
      <c r="O5812" s="15" t="str">
        <f t="shared" si="1988"/>
        <v/>
      </c>
      <c r="P5812" s="15">
        <f t="shared" si="1989"/>
        <v>0</v>
      </c>
      <c r="Q5812" s="15" t="str">
        <f t="shared" si="1990"/>
        <v>9420,ERPE-MERE,Halfbunder,</v>
      </c>
      <c r="R5812" s="15" t="str">
        <f t="shared" si="1991"/>
        <v/>
      </c>
      <c r="S5812" s="15" t="str">
        <f t="shared" si="1992"/>
        <v/>
      </c>
      <c r="T5812" s="15" t="str">
        <f t="shared" si="1993"/>
        <v/>
      </c>
      <c r="U5812" s="15">
        <f t="shared" si="1994"/>
        <v>0</v>
      </c>
      <c r="V5812" s="15" t="str">
        <f t="shared" si="1995"/>
        <v>9420,ERPE-MERE,Halfbunder,</v>
      </c>
      <c r="W5812" s="15" t="str">
        <f t="shared" si="1996"/>
        <v/>
      </c>
      <c r="X5812" s="15" t="str">
        <f t="shared" si="1997"/>
        <v/>
      </c>
      <c r="Y5812" s="15" t="str">
        <f t="shared" si="1998"/>
        <v/>
      </c>
      <c r="Z5812" s="15">
        <f t="shared" si="1999"/>
        <v>0</v>
      </c>
      <c r="AA5812" s="15" t="str">
        <f t="shared" si="2000"/>
        <v>9420,ERPE-MERE,Halfbunder,</v>
      </c>
      <c r="AB5812" s="15" t="str">
        <f t="shared" si="2001"/>
        <v/>
      </c>
    </row>
    <row r="5813" spans="1:28" x14ac:dyDescent="0.2">
      <c r="A5813">
        <v>122</v>
      </c>
      <c r="B5813">
        <v>179</v>
      </c>
      <c r="C5813">
        <v>9420</v>
      </c>
      <c r="D5813" t="s">
        <v>6313</v>
      </c>
      <c r="E5813" t="s">
        <v>6323</v>
      </c>
      <c r="F5813" t="str">
        <f t="shared" si="1980"/>
        <v>9420,ERPE-MERE,Mere,</v>
      </c>
      <c r="G5813">
        <f t="shared" si="1981"/>
        <v>122</v>
      </c>
      <c r="H5813">
        <f t="shared" si="1981"/>
        <v>179</v>
      </c>
      <c r="I5813" s="15" t="str">
        <f t="shared" si="1982"/>
        <v/>
      </c>
      <c r="J5813" s="15" t="str">
        <f t="shared" si="1983"/>
        <v/>
      </c>
      <c r="K5813" s="15">
        <f t="shared" si="1984"/>
        <v>0</v>
      </c>
      <c r="L5813" s="15" t="str">
        <f t="shared" si="1985"/>
        <v>9420,ERPE-MERE,Mere,</v>
      </c>
      <c r="M5813" s="15" t="str">
        <f t="shared" si="1986"/>
        <v/>
      </c>
      <c r="N5813" s="15" t="str">
        <f t="shared" si="1987"/>
        <v/>
      </c>
      <c r="O5813" s="15" t="str">
        <f t="shared" si="1988"/>
        <v/>
      </c>
      <c r="P5813" s="15">
        <f t="shared" si="1989"/>
        <v>0</v>
      </c>
      <c r="Q5813" s="15" t="str">
        <f t="shared" si="1990"/>
        <v>9420,ERPE-MERE,Mere,</v>
      </c>
      <c r="R5813" s="15" t="str">
        <f t="shared" si="1991"/>
        <v/>
      </c>
      <c r="S5813" s="15" t="str">
        <f t="shared" si="1992"/>
        <v/>
      </c>
      <c r="T5813" s="15" t="str">
        <f t="shared" si="1993"/>
        <v/>
      </c>
      <c r="U5813" s="15">
        <f t="shared" si="1994"/>
        <v>0</v>
      </c>
      <c r="V5813" s="15" t="str">
        <f t="shared" si="1995"/>
        <v>9420,ERPE-MERE,Mere,</v>
      </c>
      <c r="W5813" s="15" t="str">
        <f t="shared" si="1996"/>
        <v/>
      </c>
      <c r="X5813" s="15" t="str">
        <f t="shared" si="1997"/>
        <v/>
      </c>
      <c r="Y5813" s="15" t="str">
        <f t="shared" si="1998"/>
        <v/>
      </c>
      <c r="Z5813" s="15">
        <f t="shared" si="1999"/>
        <v>0</v>
      </c>
      <c r="AA5813" s="15" t="str">
        <f t="shared" si="2000"/>
        <v>9420,ERPE-MERE,Mere,</v>
      </c>
      <c r="AB5813" s="15" t="str">
        <f t="shared" si="2001"/>
        <v/>
      </c>
    </row>
    <row r="5814" spans="1:28" x14ac:dyDescent="0.2">
      <c r="A5814">
        <v>120</v>
      </c>
      <c r="B5814">
        <v>181</v>
      </c>
      <c r="C5814">
        <v>9420</v>
      </c>
      <c r="D5814" t="s">
        <v>6313</v>
      </c>
      <c r="E5814" t="s">
        <v>6324</v>
      </c>
      <c r="F5814" t="str">
        <f t="shared" si="1980"/>
        <v>9420,ERPE-MERE,Ottergem,</v>
      </c>
      <c r="G5814">
        <f t="shared" si="1981"/>
        <v>120</v>
      </c>
      <c r="H5814">
        <f t="shared" si="1981"/>
        <v>181</v>
      </c>
      <c r="I5814" s="15" t="str">
        <f t="shared" si="1982"/>
        <v/>
      </c>
      <c r="J5814" s="15" t="str">
        <f t="shared" si="1983"/>
        <v/>
      </c>
      <c r="K5814" s="15">
        <f t="shared" si="1984"/>
        <v>0</v>
      </c>
      <c r="L5814" s="15" t="str">
        <f t="shared" si="1985"/>
        <v>9420,ERPE-MERE,Ottergem,</v>
      </c>
      <c r="M5814" s="15" t="str">
        <f t="shared" si="1986"/>
        <v/>
      </c>
      <c r="N5814" s="15" t="str">
        <f t="shared" si="1987"/>
        <v/>
      </c>
      <c r="O5814" s="15" t="str">
        <f t="shared" si="1988"/>
        <v/>
      </c>
      <c r="P5814" s="15">
        <f t="shared" si="1989"/>
        <v>0</v>
      </c>
      <c r="Q5814" s="15" t="str">
        <f t="shared" si="1990"/>
        <v>9420,ERPE-MERE,Ottergem,</v>
      </c>
      <c r="R5814" s="15" t="str">
        <f t="shared" si="1991"/>
        <v/>
      </c>
      <c r="S5814" s="15" t="str">
        <f t="shared" si="1992"/>
        <v/>
      </c>
      <c r="T5814" s="15" t="str">
        <f t="shared" si="1993"/>
        <v/>
      </c>
      <c r="U5814" s="15">
        <f t="shared" si="1994"/>
        <v>0</v>
      </c>
      <c r="V5814" s="15" t="str">
        <f t="shared" si="1995"/>
        <v>9420,ERPE-MERE,Ottergem,</v>
      </c>
      <c r="W5814" s="15" t="str">
        <f t="shared" si="1996"/>
        <v/>
      </c>
      <c r="X5814" s="15" t="str">
        <f t="shared" si="1997"/>
        <v/>
      </c>
      <c r="Y5814" s="15" t="str">
        <f t="shared" si="1998"/>
        <v/>
      </c>
      <c r="Z5814" s="15">
        <f t="shared" si="1999"/>
        <v>0</v>
      </c>
      <c r="AA5814" s="15" t="str">
        <f t="shared" si="2000"/>
        <v>9420,ERPE-MERE,Ottergem,</v>
      </c>
      <c r="AB5814" s="15" t="str">
        <f t="shared" si="2001"/>
        <v/>
      </c>
    </row>
    <row r="5815" spans="1:28" x14ac:dyDescent="0.2">
      <c r="A5815">
        <v>123</v>
      </c>
      <c r="B5815">
        <v>181</v>
      </c>
      <c r="C5815">
        <v>9420</v>
      </c>
      <c r="D5815" t="s">
        <v>6313</v>
      </c>
      <c r="E5815" t="s">
        <v>6325</v>
      </c>
      <c r="F5815" t="str">
        <f t="shared" si="1980"/>
        <v>9420,ERPE-MERE,Vijfhuizen,</v>
      </c>
      <c r="G5815">
        <f t="shared" si="1981"/>
        <v>123</v>
      </c>
      <c r="H5815">
        <f t="shared" si="1981"/>
        <v>181</v>
      </c>
      <c r="I5815" s="15" t="str">
        <f t="shared" si="1982"/>
        <v/>
      </c>
      <c r="J5815" s="15" t="str">
        <f t="shared" si="1983"/>
        <v/>
      </c>
      <c r="K5815" s="15">
        <f t="shared" si="1984"/>
        <v>0</v>
      </c>
      <c r="L5815" s="15" t="str">
        <f t="shared" si="1985"/>
        <v>9420,ERPE-MERE,Vijfhuizen,</v>
      </c>
      <c r="M5815" s="15" t="str">
        <f t="shared" si="1986"/>
        <v/>
      </c>
      <c r="N5815" s="15" t="str">
        <f t="shared" si="1987"/>
        <v/>
      </c>
      <c r="O5815" s="15" t="str">
        <f t="shared" si="1988"/>
        <v/>
      </c>
      <c r="P5815" s="15">
        <f t="shared" si="1989"/>
        <v>0</v>
      </c>
      <c r="Q5815" s="15" t="str">
        <f t="shared" si="1990"/>
        <v>9420,ERPE-MERE,Vijfhuizen,</v>
      </c>
      <c r="R5815" s="15" t="str">
        <f t="shared" si="1991"/>
        <v/>
      </c>
      <c r="S5815" s="15" t="str">
        <f t="shared" si="1992"/>
        <v/>
      </c>
      <c r="T5815" s="15" t="str">
        <f t="shared" si="1993"/>
        <v/>
      </c>
      <c r="U5815" s="15">
        <f t="shared" si="1994"/>
        <v>0</v>
      </c>
      <c r="V5815" s="15" t="str">
        <f t="shared" si="1995"/>
        <v>9420,ERPE-MERE,Vijfhuizen,</v>
      </c>
      <c r="W5815" s="15" t="str">
        <f t="shared" si="1996"/>
        <v/>
      </c>
      <c r="X5815" s="15" t="str">
        <f t="shared" si="1997"/>
        <v/>
      </c>
      <c r="Y5815" s="15" t="str">
        <f t="shared" si="1998"/>
        <v/>
      </c>
      <c r="Z5815" s="15">
        <f t="shared" si="1999"/>
        <v>0</v>
      </c>
      <c r="AA5815" s="15" t="str">
        <f t="shared" si="2000"/>
        <v>9420,ERPE-MERE,Vijfhuizen,</v>
      </c>
      <c r="AB5815" s="15" t="str">
        <f t="shared" si="2001"/>
        <v/>
      </c>
    </row>
    <row r="5816" spans="1:28" x14ac:dyDescent="0.2">
      <c r="A5816">
        <v>119</v>
      </c>
      <c r="B5816">
        <v>181</v>
      </c>
      <c r="C5816">
        <v>9420</v>
      </c>
      <c r="D5816" t="s">
        <v>6313</v>
      </c>
      <c r="E5816" t="s">
        <v>6326</v>
      </c>
      <c r="F5816" t="str">
        <f t="shared" si="1980"/>
        <v>9420,ERPE-MERE,Vlekkem,</v>
      </c>
      <c r="G5816">
        <f t="shared" si="1981"/>
        <v>119</v>
      </c>
      <c r="H5816">
        <f t="shared" si="1981"/>
        <v>181</v>
      </c>
      <c r="I5816" s="15" t="str">
        <f t="shared" si="1982"/>
        <v/>
      </c>
      <c r="J5816" s="15" t="str">
        <f t="shared" si="1983"/>
        <v/>
      </c>
      <c r="K5816" s="15">
        <f t="shared" si="1984"/>
        <v>0</v>
      </c>
      <c r="L5816" s="15" t="str">
        <f t="shared" si="1985"/>
        <v>9420,ERPE-MERE,Vlekkem,</v>
      </c>
      <c r="M5816" s="15" t="str">
        <f t="shared" si="1986"/>
        <v/>
      </c>
      <c r="N5816" s="15" t="str">
        <f t="shared" si="1987"/>
        <v/>
      </c>
      <c r="O5816" s="15" t="str">
        <f t="shared" si="1988"/>
        <v/>
      </c>
      <c r="P5816" s="15">
        <f t="shared" si="1989"/>
        <v>0</v>
      </c>
      <c r="Q5816" s="15" t="str">
        <f t="shared" si="1990"/>
        <v>9420,ERPE-MERE,Vlekkem,</v>
      </c>
      <c r="R5816" s="15" t="str">
        <f t="shared" si="1991"/>
        <v/>
      </c>
      <c r="S5816" s="15" t="str">
        <f t="shared" si="1992"/>
        <v/>
      </c>
      <c r="T5816" s="15" t="str">
        <f t="shared" si="1993"/>
        <v/>
      </c>
      <c r="U5816" s="15">
        <f t="shared" si="1994"/>
        <v>0</v>
      </c>
      <c r="V5816" s="15" t="str">
        <f t="shared" si="1995"/>
        <v>9420,ERPE-MERE,Vlekkem,</v>
      </c>
      <c r="W5816" s="15" t="str">
        <f t="shared" si="1996"/>
        <v/>
      </c>
      <c r="X5816" s="15" t="str">
        <f t="shared" si="1997"/>
        <v/>
      </c>
      <c r="Y5816" s="15" t="str">
        <f t="shared" si="1998"/>
        <v/>
      </c>
      <c r="Z5816" s="15">
        <f t="shared" si="1999"/>
        <v>0</v>
      </c>
      <c r="AA5816" s="15" t="str">
        <f t="shared" si="2000"/>
        <v>9420,ERPE-MERE,Vlekkem,</v>
      </c>
      <c r="AB5816" s="15" t="str">
        <f t="shared" si="2001"/>
        <v/>
      </c>
    </row>
    <row r="5817" spans="1:28" x14ac:dyDescent="0.2">
      <c r="A5817">
        <v>124</v>
      </c>
      <c r="B5817">
        <v>175</v>
      </c>
      <c r="C5817">
        <v>9450</v>
      </c>
      <c r="D5817" t="s">
        <v>6327</v>
      </c>
      <c r="E5817" t="s">
        <v>6139</v>
      </c>
      <c r="F5817" t="str">
        <f t="shared" si="1980"/>
        <v>9450,HAALTERT,Briel,</v>
      </c>
      <c r="G5817">
        <f t="shared" si="1981"/>
        <v>124</v>
      </c>
      <c r="H5817">
        <f t="shared" si="1981"/>
        <v>175</v>
      </c>
      <c r="I5817" s="15" t="str">
        <f t="shared" si="1982"/>
        <v/>
      </c>
      <c r="J5817" s="15" t="str">
        <f t="shared" si="1983"/>
        <v/>
      </c>
      <c r="K5817" s="15">
        <f t="shared" si="1984"/>
        <v>0</v>
      </c>
      <c r="L5817" s="15" t="str">
        <f t="shared" si="1985"/>
        <v>9450,HAALTERT,Briel,</v>
      </c>
      <c r="M5817" s="15" t="str">
        <f t="shared" si="1986"/>
        <v/>
      </c>
      <c r="N5817" s="15" t="str">
        <f t="shared" si="1987"/>
        <v/>
      </c>
      <c r="O5817" s="15" t="str">
        <f t="shared" si="1988"/>
        <v/>
      </c>
      <c r="P5817" s="15">
        <f t="shared" si="1989"/>
        <v>0</v>
      </c>
      <c r="Q5817" s="15" t="str">
        <f t="shared" si="1990"/>
        <v>9450,HAALTERT,Briel,</v>
      </c>
      <c r="R5817" s="15" t="str">
        <f t="shared" si="1991"/>
        <v/>
      </c>
      <c r="S5817" s="15" t="str">
        <f t="shared" si="1992"/>
        <v/>
      </c>
      <c r="T5817" s="15" t="str">
        <f t="shared" si="1993"/>
        <v/>
      </c>
      <c r="U5817" s="15">
        <f t="shared" si="1994"/>
        <v>0</v>
      </c>
      <c r="V5817" s="15" t="str">
        <f t="shared" si="1995"/>
        <v>9450,HAALTERT,Briel,</v>
      </c>
      <c r="W5817" s="15" t="str">
        <f t="shared" si="1996"/>
        <v/>
      </c>
      <c r="X5817" s="15" t="str">
        <f t="shared" si="1997"/>
        <v/>
      </c>
      <c r="Y5817" s="15" t="str">
        <f t="shared" si="1998"/>
        <v/>
      </c>
      <c r="Z5817" s="15">
        <f t="shared" si="1999"/>
        <v>0</v>
      </c>
      <c r="AA5817" s="15" t="str">
        <f t="shared" si="2000"/>
        <v>9450,HAALTERT,Briel,</v>
      </c>
      <c r="AB5817" s="15" t="str">
        <f t="shared" si="2001"/>
        <v/>
      </c>
    </row>
    <row r="5818" spans="1:28" x14ac:dyDescent="0.2">
      <c r="A5818">
        <v>125</v>
      </c>
      <c r="B5818">
        <v>175</v>
      </c>
      <c r="C5818">
        <v>9450</v>
      </c>
      <c r="D5818" t="s">
        <v>6327</v>
      </c>
      <c r="E5818" t="s">
        <v>6328</v>
      </c>
      <c r="F5818" t="str">
        <f t="shared" si="1980"/>
        <v>9450,HAALTERT,Daal,</v>
      </c>
      <c r="G5818">
        <f t="shared" si="1981"/>
        <v>125</v>
      </c>
      <c r="H5818">
        <f t="shared" si="1981"/>
        <v>175</v>
      </c>
      <c r="I5818" s="15" t="str">
        <f t="shared" si="1982"/>
        <v/>
      </c>
      <c r="J5818" s="15" t="str">
        <f t="shared" si="1983"/>
        <v/>
      </c>
      <c r="K5818" s="15">
        <f t="shared" si="1984"/>
        <v>0</v>
      </c>
      <c r="L5818" s="15" t="str">
        <f t="shared" si="1985"/>
        <v>9450,HAALTERT,Daal,</v>
      </c>
      <c r="M5818" s="15" t="str">
        <f t="shared" si="1986"/>
        <v/>
      </c>
      <c r="N5818" s="15" t="str">
        <f t="shared" si="1987"/>
        <v/>
      </c>
      <c r="O5818" s="15" t="str">
        <f t="shared" si="1988"/>
        <v/>
      </c>
      <c r="P5818" s="15">
        <f t="shared" si="1989"/>
        <v>0</v>
      </c>
      <c r="Q5818" s="15" t="str">
        <f t="shared" si="1990"/>
        <v>9450,HAALTERT,Daal,</v>
      </c>
      <c r="R5818" s="15" t="str">
        <f t="shared" si="1991"/>
        <v/>
      </c>
      <c r="S5818" s="15" t="str">
        <f t="shared" si="1992"/>
        <v/>
      </c>
      <c r="T5818" s="15" t="str">
        <f t="shared" si="1993"/>
        <v/>
      </c>
      <c r="U5818" s="15">
        <f t="shared" si="1994"/>
        <v>0</v>
      </c>
      <c r="V5818" s="15" t="str">
        <f t="shared" si="1995"/>
        <v>9450,HAALTERT,Daal,</v>
      </c>
      <c r="W5818" s="15" t="str">
        <f t="shared" si="1996"/>
        <v/>
      </c>
      <c r="X5818" s="15" t="str">
        <f t="shared" si="1997"/>
        <v/>
      </c>
      <c r="Y5818" s="15" t="str">
        <f t="shared" si="1998"/>
        <v/>
      </c>
      <c r="Z5818" s="15">
        <f t="shared" si="1999"/>
        <v>0</v>
      </c>
      <c r="AA5818" s="15" t="str">
        <f t="shared" si="2000"/>
        <v>9450,HAALTERT,Daal,</v>
      </c>
      <c r="AB5818" s="15" t="str">
        <f t="shared" si="2001"/>
        <v/>
      </c>
    </row>
    <row r="5819" spans="1:28" x14ac:dyDescent="0.2">
      <c r="A5819">
        <v>125</v>
      </c>
      <c r="B5819">
        <v>174</v>
      </c>
      <c r="C5819">
        <v>9450</v>
      </c>
      <c r="D5819" t="s">
        <v>6327</v>
      </c>
      <c r="E5819" t="s">
        <v>6329</v>
      </c>
      <c r="F5819" t="str">
        <f t="shared" si="1980"/>
        <v>9450,HAALTERT,Denderhoutem,</v>
      </c>
      <c r="G5819">
        <f t="shared" si="1981"/>
        <v>125</v>
      </c>
      <c r="H5819">
        <f t="shared" si="1981"/>
        <v>174</v>
      </c>
      <c r="I5819" s="15" t="str">
        <f t="shared" si="1982"/>
        <v/>
      </c>
      <c r="J5819" s="15" t="str">
        <f t="shared" si="1983"/>
        <v/>
      </c>
      <c r="K5819" s="15">
        <f t="shared" si="1984"/>
        <v>0</v>
      </c>
      <c r="L5819" s="15" t="str">
        <f t="shared" si="1985"/>
        <v>9450,HAALTERT,Denderhoutem,</v>
      </c>
      <c r="M5819" s="15" t="str">
        <f t="shared" si="1986"/>
        <v/>
      </c>
      <c r="N5819" s="15" t="str">
        <f t="shared" si="1987"/>
        <v/>
      </c>
      <c r="O5819" s="15" t="str">
        <f t="shared" si="1988"/>
        <v/>
      </c>
      <c r="P5819" s="15">
        <f t="shared" si="1989"/>
        <v>0</v>
      </c>
      <c r="Q5819" s="15" t="str">
        <f t="shared" si="1990"/>
        <v>9450,HAALTERT,Denderhoutem,</v>
      </c>
      <c r="R5819" s="15" t="str">
        <f t="shared" si="1991"/>
        <v/>
      </c>
      <c r="S5819" s="15" t="str">
        <f t="shared" si="1992"/>
        <v/>
      </c>
      <c r="T5819" s="15" t="str">
        <f t="shared" si="1993"/>
        <v/>
      </c>
      <c r="U5819" s="15">
        <f t="shared" si="1994"/>
        <v>0</v>
      </c>
      <c r="V5819" s="15" t="str">
        <f t="shared" si="1995"/>
        <v>9450,HAALTERT,Denderhoutem,</v>
      </c>
      <c r="W5819" s="15" t="str">
        <f t="shared" si="1996"/>
        <v/>
      </c>
      <c r="X5819" s="15" t="str">
        <f t="shared" si="1997"/>
        <v/>
      </c>
      <c r="Y5819" s="15" t="str">
        <f t="shared" si="1998"/>
        <v/>
      </c>
      <c r="Z5819" s="15">
        <f t="shared" si="1999"/>
        <v>0</v>
      </c>
      <c r="AA5819" s="15" t="str">
        <f t="shared" si="2000"/>
        <v>9450,HAALTERT,Denderhoutem,</v>
      </c>
      <c r="AB5819" s="15" t="str">
        <f t="shared" si="2001"/>
        <v/>
      </c>
    </row>
    <row r="5820" spans="1:28" x14ac:dyDescent="0.2">
      <c r="A5820">
        <v>123</v>
      </c>
      <c r="B5820">
        <v>174</v>
      </c>
      <c r="C5820">
        <v>9450</v>
      </c>
      <c r="D5820" t="s">
        <v>6327</v>
      </c>
      <c r="E5820" t="s">
        <v>1180</v>
      </c>
      <c r="F5820" t="str">
        <f t="shared" si="1980"/>
        <v>9450,HAALTERT,Dries,</v>
      </c>
      <c r="G5820">
        <f t="shared" si="1981"/>
        <v>123</v>
      </c>
      <c r="H5820">
        <f t="shared" si="1981"/>
        <v>174</v>
      </c>
      <c r="I5820" s="15" t="str">
        <f t="shared" si="1982"/>
        <v/>
      </c>
      <c r="J5820" s="15" t="str">
        <f t="shared" si="1983"/>
        <v/>
      </c>
      <c r="K5820" s="15">
        <f t="shared" si="1984"/>
        <v>0</v>
      </c>
      <c r="L5820" s="15" t="str">
        <f t="shared" si="1985"/>
        <v>9450,HAALTERT,Dries,</v>
      </c>
      <c r="M5820" s="15" t="str">
        <f t="shared" si="1986"/>
        <v/>
      </c>
      <c r="N5820" s="15" t="str">
        <f t="shared" si="1987"/>
        <v/>
      </c>
      <c r="O5820" s="15" t="str">
        <f t="shared" si="1988"/>
        <v/>
      </c>
      <c r="P5820" s="15">
        <f t="shared" si="1989"/>
        <v>0</v>
      </c>
      <c r="Q5820" s="15" t="str">
        <f t="shared" si="1990"/>
        <v>9450,HAALTERT,Dries,</v>
      </c>
      <c r="R5820" s="15" t="str">
        <f t="shared" si="1991"/>
        <v/>
      </c>
      <c r="S5820" s="15" t="str">
        <f t="shared" si="1992"/>
        <v/>
      </c>
      <c r="T5820" s="15" t="str">
        <f t="shared" si="1993"/>
        <v/>
      </c>
      <c r="U5820" s="15">
        <f t="shared" si="1994"/>
        <v>0</v>
      </c>
      <c r="V5820" s="15" t="str">
        <f t="shared" si="1995"/>
        <v>9450,HAALTERT,Dries,</v>
      </c>
      <c r="W5820" s="15" t="str">
        <f t="shared" si="1996"/>
        <v/>
      </c>
      <c r="X5820" s="15" t="str">
        <f t="shared" si="1997"/>
        <v/>
      </c>
      <c r="Y5820" s="15" t="str">
        <f t="shared" si="1998"/>
        <v/>
      </c>
      <c r="Z5820" s="15">
        <f t="shared" si="1999"/>
        <v>0</v>
      </c>
      <c r="AA5820" s="15" t="str">
        <f t="shared" si="2000"/>
        <v>9450,HAALTERT,Dries,</v>
      </c>
      <c r="AB5820" s="15" t="str">
        <f t="shared" si="2001"/>
        <v/>
      </c>
    </row>
    <row r="5821" spans="1:28" x14ac:dyDescent="0.2">
      <c r="A5821">
        <v>123</v>
      </c>
      <c r="B5821">
        <v>178</v>
      </c>
      <c r="C5821">
        <v>9450</v>
      </c>
      <c r="D5821" t="s">
        <v>6327</v>
      </c>
      <c r="E5821" t="s">
        <v>6330</v>
      </c>
      <c r="F5821" t="str">
        <f t="shared" si="1980"/>
        <v>9450,HAALTERT,Ede,</v>
      </c>
      <c r="G5821">
        <f t="shared" si="1981"/>
        <v>123</v>
      </c>
      <c r="H5821">
        <f t="shared" si="1981"/>
        <v>178</v>
      </c>
      <c r="I5821" s="15" t="str">
        <f t="shared" si="1982"/>
        <v/>
      </c>
      <c r="J5821" s="15" t="str">
        <f t="shared" si="1983"/>
        <v/>
      </c>
      <c r="K5821" s="15">
        <f t="shared" si="1984"/>
        <v>0</v>
      </c>
      <c r="L5821" s="15" t="str">
        <f t="shared" si="1985"/>
        <v>9450,HAALTERT,Ede,</v>
      </c>
      <c r="M5821" s="15" t="str">
        <f t="shared" si="1986"/>
        <v/>
      </c>
      <c r="N5821" s="15" t="str">
        <f t="shared" si="1987"/>
        <v/>
      </c>
      <c r="O5821" s="15" t="str">
        <f t="shared" si="1988"/>
        <v/>
      </c>
      <c r="P5821" s="15">
        <f t="shared" si="1989"/>
        <v>0</v>
      </c>
      <c r="Q5821" s="15" t="str">
        <f t="shared" si="1990"/>
        <v>9450,HAALTERT,Ede,</v>
      </c>
      <c r="R5821" s="15" t="str">
        <f t="shared" si="1991"/>
        <v/>
      </c>
      <c r="S5821" s="15" t="str">
        <f t="shared" si="1992"/>
        <v/>
      </c>
      <c r="T5821" s="15" t="str">
        <f t="shared" si="1993"/>
        <v/>
      </c>
      <c r="U5821" s="15">
        <f t="shared" si="1994"/>
        <v>0</v>
      </c>
      <c r="V5821" s="15" t="str">
        <f t="shared" si="1995"/>
        <v>9450,HAALTERT,Ede,</v>
      </c>
      <c r="W5821" s="15" t="str">
        <f t="shared" si="1996"/>
        <v/>
      </c>
      <c r="X5821" s="15" t="str">
        <f t="shared" si="1997"/>
        <v/>
      </c>
      <c r="Y5821" s="15" t="str">
        <f t="shared" si="1998"/>
        <v/>
      </c>
      <c r="Z5821" s="15">
        <f t="shared" si="1999"/>
        <v>0</v>
      </c>
      <c r="AA5821" s="15" t="str">
        <f t="shared" si="2000"/>
        <v>9450,HAALTERT,Ede,</v>
      </c>
      <c r="AB5821" s="15" t="str">
        <f t="shared" si="2001"/>
        <v/>
      </c>
    </row>
    <row r="5822" spans="1:28" x14ac:dyDescent="0.2">
      <c r="A5822">
        <v>123</v>
      </c>
      <c r="B5822">
        <v>176</v>
      </c>
      <c r="C5822">
        <v>9450</v>
      </c>
      <c r="D5822" t="s">
        <v>6327</v>
      </c>
      <c r="E5822" t="s">
        <v>6331</v>
      </c>
      <c r="F5822" t="str">
        <f t="shared" si="1980"/>
        <v>9450,HAALTERT,Ekent,</v>
      </c>
      <c r="G5822">
        <f t="shared" si="1981"/>
        <v>123</v>
      </c>
      <c r="H5822">
        <f t="shared" si="1981"/>
        <v>176</v>
      </c>
      <c r="I5822" s="15" t="str">
        <f t="shared" si="1982"/>
        <v/>
      </c>
      <c r="J5822" s="15" t="str">
        <f t="shared" si="1983"/>
        <v/>
      </c>
      <c r="K5822" s="15">
        <f t="shared" si="1984"/>
        <v>0</v>
      </c>
      <c r="L5822" s="15" t="str">
        <f t="shared" si="1985"/>
        <v>9450,HAALTERT,Ekent,</v>
      </c>
      <c r="M5822" s="15" t="str">
        <f t="shared" si="1986"/>
        <v/>
      </c>
      <c r="N5822" s="15" t="str">
        <f t="shared" si="1987"/>
        <v/>
      </c>
      <c r="O5822" s="15" t="str">
        <f t="shared" si="1988"/>
        <v/>
      </c>
      <c r="P5822" s="15">
        <f t="shared" si="1989"/>
        <v>0</v>
      </c>
      <c r="Q5822" s="15" t="str">
        <f t="shared" si="1990"/>
        <v>9450,HAALTERT,Ekent,</v>
      </c>
      <c r="R5822" s="15" t="str">
        <f t="shared" si="1991"/>
        <v/>
      </c>
      <c r="S5822" s="15" t="str">
        <f t="shared" si="1992"/>
        <v/>
      </c>
      <c r="T5822" s="15" t="str">
        <f t="shared" si="1993"/>
        <v/>
      </c>
      <c r="U5822" s="15">
        <f t="shared" si="1994"/>
        <v>0</v>
      </c>
      <c r="V5822" s="15" t="str">
        <f t="shared" si="1995"/>
        <v>9450,HAALTERT,Ekent,</v>
      </c>
      <c r="W5822" s="15" t="str">
        <f t="shared" si="1996"/>
        <v/>
      </c>
      <c r="X5822" s="15" t="str">
        <f t="shared" si="1997"/>
        <v/>
      </c>
      <c r="Y5822" s="15" t="str">
        <f t="shared" si="1998"/>
        <v/>
      </c>
      <c r="Z5822" s="15">
        <f t="shared" si="1999"/>
        <v>0</v>
      </c>
      <c r="AA5822" s="15" t="str">
        <f t="shared" si="2000"/>
        <v>9450,HAALTERT,Ekent,</v>
      </c>
      <c r="AB5822" s="15" t="str">
        <f t="shared" si="2001"/>
        <v/>
      </c>
    </row>
    <row r="5823" spans="1:28" x14ac:dyDescent="0.2">
      <c r="A5823">
        <v>124</v>
      </c>
      <c r="B5823">
        <v>177</v>
      </c>
      <c r="C5823">
        <v>9450</v>
      </c>
      <c r="D5823" t="s">
        <v>6327</v>
      </c>
      <c r="E5823" t="s">
        <v>6332</v>
      </c>
      <c r="F5823" t="str">
        <f t="shared" si="1980"/>
        <v>9450,HAALTERT,Haaltert,</v>
      </c>
      <c r="G5823">
        <f t="shared" si="1981"/>
        <v>124</v>
      </c>
      <c r="H5823">
        <f t="shared" si="1981"/>
        <v>177</v>
      </c>
      <c r="I5823" s="15" t="str">
        <f t="shared" si="1982"/>
        <v/>
      </c>
      <c r="J5823" s="15" t="str">
        <f t="shared" si="1983"/>
        <v/>
      </c>
      <c r="K5823" s="15">
        <f t="shared" si="1984"/>
        <v>0</v>
      </c>
      <c r="L5823" s="15" t="str">
        <f t="shared" si="1985"/>
        <v>9450,HAALTERT,Haaltert,</v>
      </c>
      <c r="M5823" s="15" t="str">
        <f t="shared" si="1986"/>
        <v/>
      </c>
      <c r="N5823" s="15" t="str">
        <f t="shared" si="1987"/>
        <v/>
      </c>
      <c r="O5823" s="15" t="str">
        <f t="shared" si="1988"/>
        <v/>
      </c>
      <c r="P5823" s="15">
        <f t="shared" si="1989"/>
        <v>0</v>
      </c>
      <c r="Q5823" s="15" t="str">
        <f t="shared" si="1990"/>
        <v>9450,HAALTERT,Haaltert,</v>
      </c>
      <c r="R5823" s="15" t="str">
        <f t="shared" si="1991"/>
        <v/>
      </c>
      <c r="S5823" s="15" t="str">
        <f t="shared" si="1992"/>
        <v/>
      </c>
      <c r="T5823" s="15" t="str">
        <f t="shared" si="1993"/>
        <v/>
      </c>
      <c r="U5823" s="15">
        <f t="shared" si="1994"/>
        <v>0</v>
      </c>
      <c r="V5823" s="15" t="str">
        <f t="shared" si="1995"/>
        <v>9450,HAALTERT,Haaltert,</v>
      </c>
      <c r="W5823" s="15" t="str">
        <f t="shared" si="1996"/>
        <v/>
      </c>
      <c r="X5823" s="15" t="str">
        <f t="shared" si="1997"/>
        <v/>
      </c>
      <c r="Y5823" s="15" t="str">
        <f t="shared" si="1998"/>
        <v/>
      </c>
      <c r="Z5823" s="15">
        <f t="shared" si="1999"/>
        <v>0</v>
      </c>
      <c r="AA5823" s="15" t="str">
        <f t="shared" si="2000"/>
        <v>9450,HAALTERT,Haaltert,</v>
      </c>
      <c r="AB5823" s="15" t="str">
        <f t="shared" si="2001"/>
        <v/>
      </c>
    </row>
    <row r="5824" spans="1:28" x14ac:dyDescent="0.2">
      <c r="A5824">
        <v>121</v>
      </c>
      <c r="B5824">
        <v>175</v>
      </c>
      <c r="C5824">
        <v>9450</v>
      </c>
      <c r="D5824" t="s">
        <v>6327</v>
      </c>
      <c r="E5824" t="s">
        <v>6333</v>
      </c>
      <c r="F5824" t="str">
        <f t="shared" si="1980"/>
        <v>9450,HAALTERT,Heldergem,</v>
      </c>
      <c r="G5824">
        <f t="shared" si="1981"/>
        <v>121</v>
      </c>
      <c r="H5824">
        <f t="shared" si="1981"/>
        <v>175</v>
      </c>
      <c r="I5824" s="15" t="str">
        <f t="shared" si="1982"/>
        <v/>
      </c>
      <c r="J5824" s="15" t="str">
        <f t="shared" si="1983"/>
        <v/>
      </c>
      <c r="K5824" s="15">
        <f t="shared" si="1984"/>
        <v>0</v>
      </c>
      <c r="L5824" s="15" t="str">
        <f t="shared" si="1985"/>
        <v>9450,HAALTERT,Heldergem,</v>
      </c>
      <c r="M5824" s="15" t="str">
        <f t="shared" si="1986"/>
        <v/>
      </c>
      <c r="N5824" s="15" t="str">
        <f t="shared" si="1987"/>
        <v/>
      </c>
      <c r="O5824" s="15" t="str">
        <f t="shared" si="1988"/>
        <v/>
      </c>
      <c r="P5824" s="15">
        <f t="shared" si="1989"/>
        <v>0</v>
      </c>
      <c r="Q5824" s="15" t="str">
        <f t="shared" si="1990"/>
        <v>9450,HAALTERT,Heldergem,</v>
      </c>
      <c r="R5824" s="15" t="str">
        <f t="shared" si="1991"/>
        <v/>
      </c>
      <c r="S5824" s="15" t="str">
        <f t="shared" si="1992"/>
        <v/>
      </c>
      <c r="T5824" s="15" t="str">
        <f t="shared" si="1993"/>
        <v/>
      </c>
      <c r="U5824" s="15">
        <f t="shared" si="1994"/>
        <v>0</v>
      </c>
      <c r="V5824" s="15" t="str">
        <f t="shared" si="1995"/>
        <v>9450,HAALTERT,Heldergem,</v>
      </c>
      <c r="W5824" s="15" t="str">
        <f t="shared" si="1996"/>
        <v/>
      </c>
      <c r="X5824" s="15" t="str">
        <f t="shared" si="1997"/>
        <v/>
      </c>
      <c r="Y5824" s="15" t="str">
        <f t="shared" si="1998"/>
        <v/>
      </c>
      <c r="Z5824" s="15">
        <f t="shared" si="1999"/>
        <v>0</v>
      </c>
      <c r="AA5824" s="15" t="str">
        <f t="shared" si="2000"/>
        <v>9450,HAALTERT,Heldergem,</v>
      </c>
      <c r="AB5824" s="15" t="str">
        <f t="shared" si="2001"/>
        <v/>
      </c>
    </row>
    <row r="5825" spans="1:28" x14ac:dyDescent="0.2">
      <c r="A5825">
        <v>124</v>
      </c>
      <c r="B5825">
        <v>172</v>
      </c>
      <c r="C5825">
        <v>9450</v>
      </c>
      <c r="D5825" t="s">
        <v>6327</v>
      </c>
      <c r="E5825" t="s">
        <v>6334</v>
      </c>
      <c r="F5825" t="str">
        <f t="shared" si="1980"/>
        <v>9450,HAALTERT,Lebeke,</v>
      </c>
      <c r="G5825">
        <f t="shared" si="1981"/>
        <v>124</v>
      </c>
      <c r="H5825">
        <f t="shared" si="1981"/>
        <v>172</v>
      </c>
      <c r="I5825" s="15" t="str">
        <f t="shared" si="1982"/>
        <v/>
      </c>
      <c r="J5825" s="15" t="str">
        <f t="shared" si="1983"/>
        <v/>
      </c>
      <c r="K5825" s="15">
        <f t="shared" si="1984"/>
        <v>0</v>
      </c>
      <c r="L5825" s="15" t="str">
        <f t="shared" si="1985"/>
        <v>9450,HAALTERT,Lebeke,</v>
      </c>
      <c r="M5825" s="15" t="str">
        <f t="shared" si="1986"/>
        <v/>
      </c>
      <c r="N5825" s="15" t="str">
        <f t="shared" si="1987"/>
        <v/>
      </c>
      <c r="O5825" s="15" t="str">
        <f t="shared" si="1988"/>
        <v/>
      </c>
      <c r="P5825" s="15">
        <f t="shared" si="1989"/>
        <v>0</v>
      </c>
      <c r="Q5825" s="15" t="str">
        <f t="shared" si="1990"/>
        <v>9450,HAALTERT,Lebeke,</v>
      </c>
      <c r="R5825" s="15" t="str">
        <f t="shared" si="1991"/>
        <v/>
      </c>
      <c r="S5825" s="15" t="str">
        <f t="shared" si="1992"/>
        <v/>
      </c>
      <c r="T5825" s="15" t="str">
        <f t="shared" si="1993"/>
        <v/>
      </c>
      <c r="U5825" s="15">
        <f t="shared" si="1994"/>
        <v>0</v>
      </c>
      <c r="V5825" s="15" t="str">
        <f t="shared" si="1995"/>
        <v>9450,HAALTERT,Lebeke,</v>
      </c>
      <c r="W5825" s="15" t="str">
        <f t="shared" si="1996"/>
        <v/>
      </c>
      <c r="X5825" s="15" t="str">
        <f t="shared" si="1997"/>
        <v/>
      </c>
      <c r="Y5825" s="15" t="str">
        <f t="shared" si="1998"/>
        <v/>
      </c>
      <c r="Z5825" s="15">
        <f t="shared" si="1999"/>
        <v>0</v>
      </c>
      <c r="AA5825" s="15" t="str">
        <f t="shared" si="2000"/>
        <v>9450,HAALTERT,Lebeke,</v>
      </c>
      <c r="AB5825" s="15" t="str">
        <f t="shared" si="2001"/>
        <v/>
      </c>
    </row>
    <row r="5826" spans="1:28" x14ac:dyDescent="0.2">
      <c r="A5826">
        <v>124</v>
      </c>
      <c r="B5826">
        <v>175</v>
      </c>
      <c r="C5826">
        <v>9451</v>
      </c>
      <c r="D5826" t="s">
        <v>6327</v>
      </c>
      <c r="E5826" t="s">
        <v>6335</v>
      </c>
      <c r="F5826" t="str">
        <f t="shared" si="1980"/>
        <v>9451,HAALTERT,Kerksken,</v>
      </c>
      <c r="G5826">
        <f t="shared" si="1981"/>
        <v>124</v>
      </c>
      <c r="H5826">
        <f t="shared" si="1981"/>
        <v>175</v>
      </c>
      <c r="I5826" s="15" t="str">
        <f t="shared" si="1982"/>
        <v/>
      </c>
      <c r="J5826" s="15" t="str">
        <f t="shared" si="1983"/>
        <v/>
      </c>
      <c r="K5826" s="15">
        <f t="shared" si="1984"/>
        <v>0</v>
      </c>
      <c r="L5826" s="15" t="str">
        <f t="shared" si="1985"/>
        <v>9451,HAALTERT,Kerksken,</v>
      </c>
      <c r="M5826" s="15" t="str">
        <f t="shared" si="1986"/>
        <v/>
      </c>
      <c r="N5826" s="15" t="str">
        <f t="shared" si="1987"/>
        <v/>
      </c>
      <c r="O5826" s="15" t="str">
        <f t="shared" si="1988"/>
        <v/>
      </c>
      <c r="P5826" s="15">
        <f t="shared" si="1989"/>
        <v>0</v>
      </c>
      <c r="Q5826" s="15" t="str">
        <f t="shared" si="1990"/>
        <v>9451,HAALTERT,Kerksken,</v>
      </c>
      <c r="R5826" s="15" t="str">
        <f t="shared" si="1991"/>
        <v/>
      </c>
      <c r="S5826" s="15" t="str">
        <f t="shared" si="1992"/>
        <v/>
      </c>
      <c r="T5826" s="15" t="str">
        <f t="shared" si="1993"/>
        <v/>
      </c>
      <c r="U5826" s="15">
        <f t="shared" si="1994"/>
        <v>0</v>
      </c>
      <c r="V5826" s="15" t="str">
        <f t="shared" si="1995"/>
        <v>9451,HAALTERT,Kerksken,</v>
      </c>
      <c r="W5826" s="15" t="str">
        <f t="shared" si="1996"/>
        <v/>
      </c>
      <c r="X5826" s="15" t="str">
        <f t="shared" si="1997"/>
        <v/>
      </c>
      <c r="Y5826" s="15" t="str">
        <f t="shared" si="1998"/>
        <v/>
      </c>
      <c r="Z5826" s="15">
        <f t="shared" si="1999"/>
        <v>0</v>
      </c>
      <c r="AA5826" s="15" t="str">
        <f t="shared" si="2000"/>
        <v>9451,HAALTERT,Kerksken,</v>
      </c>
      <c r="AB5826" s="15" t="str">
        <f t="shared" si="2001"/>
        <v/>
      </c>
    </row>
    <row r="5827" spans="1:28" x14ac:dyDescent="0.2">
      <c r="A5827">
        <v>129</v>
      </c>
      <c r="B5827">
        <v>175</v>
      </c>
      <c r="C5827">
        <v>9470</v>
      </c>
      <c r="D5827" t="s">
        <v>6336</v>
      </c>
      <c r="E5827" t="s">
        <v>6337</v>
      </c>
      <c r="F5827" t="str">
        <f t="shared" si="1980"/>
        <v>9470,DENDERLEEUW,Denderleeuw,</v>
      </c>
      <c r="G5827">
        <f t="shared" si="1981"/>
        <v>129</v>
      </c>
      <c r="H5827">
        <f t="shared" si="1981"/>
        <v>175</v>
      </c>
      <c r="I5827" s="15" t="str">
        <f t="shared" si="1982"/>
        <v/>
      </c>
      <c r="J5827" s="15" t="str">
        <f t="shared" si="1983"/>
        <v/>
      </c>
      <c r="K5827" s="15">
        <f t="shared" si="1984"/>
        <v>0</v>
      </c>
      <c r="L5827" s="15" t="str">
        <f t="shared" si="1985"/>
        <v>9470,DENDERLEEUW,Denderleeuw,</v>
      </c>
      <c r="M5827" s="15" t="str">
        <f t="shared" si="1986"/>
        <v/>
      </c>
      <c r="N5827" s="15" t="str">
        <f t="shared" si="1987"/>
        <v/>
      </c>
      <c r="O5827" s="15" t="str">
        <f t="shared" si="1988"/>
        <v/>
      </c>
      <c r="P5827" s="15">
        <f t="shared" si="1989"/>
        <v>0</v>
      </c>
      <c r="Q5827" s="15" t="str">
        <f t="shared" si="1990"/>
        <v>9470,DENDERLEEUW,Denderleeuw,</v>
      </c>
      <c r="R5827" s="15" t="str">
        <f t="shared" si="1991"/>
        <v/>
      </c>
      <c r="S5827" s="15" t="str">
        <f t="shared" si="1992"/>
        <v/>
      </c>
      <c r="T5827" s="15" t="str">
        <f t="shared" si="1993"/>
        <v/>
      </c>
      <c r="U5827" s="15">
        <f t="shared" si="1994"/>
        <v>0</v>
      </c>
      <c r="V5827" s="15" t="str">
        <f t="shared" si="1995"/>
        <v>9470,DENDERLEEUW,Denderleeuw,</v>
      </c>
      <c r="W5827" s="15" t="str">
        <f t="shared" si="1996"/>
        <v/>
      </c>
      <c r="X5827" s="15" t="str">
        <f t="shared" si="1997"/>
        <v/>
      </c>
      <c r="Y5827" s="15" t="str">
        <f t="shared" si="1998"/>
        <v/>
      </c>
      <c r="Z5827" s="15">
        <f t="shared" si="1999"/>
        <v>0</v>
      </c>
      <c r="AA5827" s="15" t="str">
        <f t="shared" si="2000"/>
        <v>9470,DENDERLEEUW,Denderleeuw,</v>
      </c>
      <c r="AB5827" s="15" t="str">
        <f t="shared" si="2001"/>
        <v/>
      </c>
    </row>
    <row r="5828" spans="1:28" x14ac:dyDescent="0.2">
      <c r="A5828">
        <v>127</v>
      </c>
      <c r="B5828">
        <v>174</v>
      </c>
      <c r="C5828">
        <v>9472</v>
      </c>
      <c r="D5828" t="s">
        <v>6336</v>
      </c>
      <c r="E5828" t="s">
        <v>6338</v>
      </c>
      <c r="F5828" t="str">
        <f t="shared" ref="F5828:F5891" si="2002">CONCATENATE(C5828,",",D5828,",",E5828,",")</f>
        <v>9472,DENDERLEEUW,Iddergem,</v>
      </c>
      <c r="G5828">
        <f t="shared" ref="G5828:H5891" si="2003">A5828</f>
        <v>127</v>
      </c>
      <c r="H5828">
        <f t="shared" si="2003"/>
        <v>174</v>
      </c>
      <c r="I5828" s="15" t="str">
        <f t="shared" ref="I5828:I5891" si="2004">IF($C5828=I$2,$F5828,"")</f>
        <v/>
      </c>
      <c r="J5828" s="15" t="str">
        <f t="shared" ref="J5828:J5891" si="2005">IF($D5828=J$2,$F5828,"")</f>
        <v/>
      </c>
      <c r="K5828" s="15">
        <f t="shared" ref="K5828:K5891" si="2006">2-COUNTIF(I5828:J5828,"")</f>
        <v>0</v>
      </c>
      <c r="L5828" s="15" t="str">
        <f t="shared" ref="L5828:L5891" si="2007">IF(K5828=K$2,$F5828,"")</f>
        <v>9472,DENDERLEEUW,Iddergem,</v>
      </c>
      <c r="M5828" s="15" t="str">
        <f t="shared" ref="M5828:M5891" si="2008">IF($A$2=1,IF(AND(L$2&gt;0,L$2&lt;=100),IF(L5828="",M5827,CONCATENATE(M5827,L5828,"&amp;")),""),"")</f>
        <v/>
      </c>
      <c r="N5828" s="15" t="str">
        <f t="shared" ref="N5828:N5891" si="2009">IF($C5828=N$2,$F5828,"")</f>
        <v/>
      </c>
      <c r="O5828" s="15" t="str">
        <f t="shared" ref="O5828:O5891" si="2010">IF($D5828=O$2,$F5828,"")</f>
        <v/>
      </c>
      <c r="P5828" s="15">
        <f t="shared" ref="P5828:P5891" si="2011">2-COUNTIF(N5828:O5828,"")</f>
        <v>0</v>
      </c>
      <c r="Q5828" s="15" t="str">
        <f t="shared" ref="Q5828:Q5891" si="2012">IF(P5828=P$2,$F5828,"")</f>
        <v>9472,DENDERLEEUW,Iddergem,</v>
      </c>
      <c r="R5828" s="15" t="str">
        <f t="shared" ref="R5828:R5891" si="2013">IF($A$2=1,IF(AND(Q$2&gt;0,Q$2&lt;=100),IF(Q5828="",R5827,CONCATENATE(R5827,Q5828,"&amp;")),""),"")</f>
        <v/>
      </c>
      <c r="S5828" s="15" t="str">
        <f t="shared" ref="S5828:S5891" si="2014">IF($C5828=S$2,$F5828,"")</f>
        <v/>
      </c>
      <c r="T5828" s="15" t="str">
        <f t="shared" ref="T5828:T5891" si="2015">IF($D5828=T$2,$F5828,"")</f>
        <v/>
      </c>
      <c r="U5828" s="15">
        <f t="shared" ref="U5828:U5891" si="2016">2-COUNTIF(S5828:T5828,"")</f>
        <v>0</v>
      </c>
      <c r="V5828" s="15" t="str">
        <f t="shared" ref="V5828:V5891" si="2017">IF(U5828=U$2,$F5828,"")</f>
        <v>9472,DENDERLEEUW,Iddergem,</v>
      </c>
      <c r="W5828" s="15" t="str">
        <f t="shared" ref="W5828:W5891" si="2018">IF($A$2=1,IF(AND(V$2&gt;0,V$2&lt;=100),IF(V5828="",W5827,CONCATENATE(W5827,V5828,"&amp;")),""),"")</f>
        <v/>
      </c>
      <c r="X5828" s="15" t="str">
        <f t="shared" ref="X5828:X5891" si="2019">IF($C5828=X$2,$F5828,"")</f>
        <v/>
      </c>
      <c r="Y5828" s="15" t="str">
        <f t="shared" ref="Y5828:Y5891" si="2020">IF($D5828=Y$2,$F5828,"")</f>
        <v/>
      </c>
      <c r="Z5828" s="15">
        <f t="shared" ref="Z5828:Z5891" si="2021">2-COUNTIF(X5828:Y5828,"")</f>
        <v>0</v>
      </c>
      <c r="AA5828" s="15" t="str">
        <f t="shared" ref="AA5828:AA5891" si="2022">IF(Z5828=Z$2,$F5828,"")</f>
        <v>9472,DENDERLEEUW,Iddergem,</v>
      </c>
      <c r="AB5828" s="15" t="str">
        <f t="shared" ref="AB5828:AB5891" si="2023">IF($A$2=1,IF(AND(AA$2&gt;0,AA$2&lt;=100),IF(AA5828="",AB5827,CONCATENATE(AB5827,AA5828,"&amp;")),""),"")</f>
        <v/>
      </c>
    </row>
    <row r="5829" spans="1:28" x14ac:dyDescent="0.2">
      <c r="A5829">
        <v>127</v>
      </c>
      <c r="B5829">
        <v>176</v>
      </c>
      <c r="C5829">
        <v>9473</v>
      </c>
      <c r="D5829" t="s">
        <v>6336</v>
      </c>
      <c r="E5829" t="s">
        <v>6339</v>
      </c>
      <c r="F5829" t="str">
        <f t="shared" si="2002"/>
        <v>9473,DENDERLEEUW,Welle,</v>
      </c>
      <c r="G5829">
        <f t="shared" si="2003"/>
        <v>127</v>
      </c>
      <c r="H5829">
        <f t="shared" si="2003"/>
        <v>176</v>
      </c>
      <c r="I5829" s="15" t="str">
        <f t="shared" si="2004"/>
        <v/>
      </c>
      <c r="J5829" s="15" t="str">
        <f t="shared" si="2005"/>
        <v/>
      </c>
      <c r="K5829" s="15">
        <f t="shared" si="2006"/>
        <v>0</v>
      </c>
      <c r="L5829" s="15" t="str">
        <f t="shared" si="2007"/>
        <v>9473,DENDERLEEUW,Welle,</v>
      </c>
      <c r="M5829" s="15" t="str">
        <f t="shared" si="2008"/>
        <v/>
      </c>
      <c r="N5829" s="15" t="str">
        <f t="shared" si="2009"/>
        <v/>
      </c>
      <c r="O5829" s="15" t="str">
        <f t="shared" si="2010"/>
        <v/>
      </c>
      <c r="P5829" s="15">
        <f t="shared" si="2011"/>
        <v>0</v>
      </c>
      <c r="Q5829" s="15" t="str">
        <f t="shared" si="2012"/>
        <v>9473,DENDERLEEUW,Welle,</v>
      </c>
      <c r="R5829" s="15" t="str">
        <f t="shared" si="2013"/>
        <v/>
      </c>
      <c r="S5829" s="15" t="str">
        <f t="shared" si="2014"/>
        <v/>
      </c>
      <c r="T5829" s="15" t="str">
        <f t="shared" si="2015"/>
        <v/>
      </c>
      <c r="U5829" s="15">
        <f t="shared" si="2016"/>
        <v>0</v>
      </c>
      <c r="V5829" s="15" t="str">
        <f t="shared" si="2017"/>
        <v>9473,DENDERLEEUW,Welle,</v>
      </c>
      <c r="W5829" s="15" t="str">
        <f t="shared" si="2018"/>
        <v/>
      </c>
      <c r="X5829" s="15" t="str">
        <f t="shared" si="2019"/>
        <v/>
      </c>
      <c r="Y5829" s="15" t="str">
        <f t="shared" si="2020"/>
        <v/>
      </c>
      <c r="Z5829" s="15">
        <f t="shared" si="2021"/>
        <v>0</v>
      </c>
      <c r="AA5829" s="15" t="str">
        <f t="shared" si="2022"/>
        <v>9473,DENDERLEEUW,Welle,</v>
      </c>
      <c r="AB5829" s="15" t="str">
        <f t="shared" si="2023"/>
        <v/>
      </c>
    </row>
    <row r="5830" spans="1:28" x14ac:dyDescent="0.2">
      <c r="A5830">
        <v>118</v>
      </c>
      <c r="B5830">
        <v>162</v>
      </c>
      <c r="C5830">
        <v>9500</v>
      </c>
      <c r="D5830" t="s">
        <v>6340</v>
      </c>
      <c r="E5830" t="s">
        <v>6341</v>
      </c>
      <c r="F5830" t="str">
        <f t="shared" si="2002"/>
        <v>9500,GERAARDSBERGEN,Atembeke,</v>
      </c>
      <c r="G5830">
        <f t="shared" si="2003"/>
        <v>118</v>
      </c>
      <c r="H5830">
        <f t="shared" si="2003"/>
        <v>162</v>
      </c>
      <c r="I5830" s="15" t="str">
        <f t="shared" si="2004"/>
        <v/>
      </c>
      <c r="J5830" s="15" t="str">
        <f t="shared" si="2005"/>
        <v/>
      </c>
      <c r="K5830" s="15">
        <f t="shared" si="2006"/>
        <v>0</v>
      </c>
      <c r="L5830" s="15" t="str">
        <f t="shared" si="2007"/>
        <v>9500,GERAARDSBERGEN,Atembeke,</v>
      </c>
      <c r="M5830" s="15" t="str">
        <f t="shared" si="2008"/>
        <v/>
      </c>
      <c r="N5830" s="15" t="str">
        <f t="shared" si="2009"/>
        <v/>
      </c>
      <c r="O5830" s="15" t="str">
        <f t="shared" si="2010"/>
        <v/>
      </c>
      <c r="P5830" s="15">
        <f t="shared" si="2011"/>
        <v>0</v>
      </c>
      <c r="Q5830" s="15" t="str">
        <f t="shared" si="2012"/>
        <v>9500,GERAARDSBERGEN,Atembeke,</v>
      </c>
      <c r="R5830" s="15" t="str">
        <f t="shared" si="2013"/>
        <v/>
      </c>
      <c r="S5830" s="15" t="str">
        <f t="shared" si="2014"/>
        <v/>
      </c>
      <c r="T5830" s="15" t="str">
        <f t="shared" si="2015"/>
        <v/>
      </c>
      <c r="U5830" s="15">
        <f t="shared" si="2016"/>
        <v>0</v>
      </c>
      <c r="V5830" s="15" t="str">
        <f t="shared" si="2017"/>
        <v>9500,GERAARDSBERGEN,Atembeke,</v>
      </c>
      <c r="W5830" s="15" t="str">
        <f t="shared" si="2018"/>
        <v/>
      </c>
      <c r="X5830" s="15" t="str">
        <f t="shared" si="2019"/>
        <v/>
      </c>
      <c r="Y5830" s="15" t="str">
        <f t="shared" si="2020"/>
        <v/>
      </c>
      <c r="Z5830" s="15">
        <f t="shared" si="2021"/>
        <v>0</v>
      </c>
      <c r="AA5830" s="15" t="str">
        <f t="shared" si="2022"/>
        <v>9500,GERAARDSBERGEN,Atembeke,</v>
      </c>
      <c r="AB5830" s="15" t="str">
        <f t="shared" si="2023"/>
        <v/>
      </c>
    </row>
    <row r="5831" spans="1:28" x14ac:dyDescent="0.2">
      <c r="A5831">
        <v>119</v>
      </c>
      <c r="B5831">
        <v>159</v>
      </c>
      <c r="C5831">
        <v>9500</v>
      </c>
      <c r="D5831" t="s">
        <v>6340</v>
      </c>
      <c r="E5831" t="s">
        <v>6342</v>
      </c>
      <c r="F5831" t="str">
        <f t="shared" si="2002"/>
        <v>9500,GERAARDSBERGEN,Embeke,</v>
      </c>
      <c r="G5831">
        <f t="shared" si="2003"/>
        <v>119</v>
      </c>
      <c r="H5831">
        <f t="shared" si="2003"/>
        <v>159</v>
      </c>
      <c r="I5831" s="15" t="str">
        <f t="shared" si="2004"/>
        <v/>
      </c>
      <c r="J5831" s="15" t="str">
        <f t="shared" si="2005"/>
        <v/>
      </c>
      <c r="K5831" s="15">
        <f t="shared" si="2006"/>
        <v>0</v>
      </c>
      <c r="L5831" s="15" t="str">
        <f t="shared" si="2007"/>
        <v>9500,GERAARDSBERGEN,Embeke,</v>
      </c>
      <c r="M5831" s="15" t="str">
        <f t="shared" si="2008"/>
        <v/>
      </c>
      <c r="N5831" s="15" t="str">
        <f t="shared" si="2009"/>
        <v/>
      </c>
      <c r="O5831" s="15" t="str">
        <f t="shared" si="2010"/>
        <v/>
      </c>
      <c r="P5831" s="15">
        <f t="shared" si="2011"/>
        <v>0</v>
      </c>
      <c r="Q5831" s="15" t="str">
        <f t="shared" si="2012"/>
        <v>9500,GERAARDSBERGEN,Embeke,</v>
      </c>
      <c r="R5831" s="15" t="str">
        <f t="shared" si="2013"/>
        <v/>
      </c>
      <c r="S5831" s="15" t="str">
        <f t="shared" si="2014"/>
        <v/>
      </c>
      <c r="T5831" s="15" t="str">
        <f t="shared" si="2015"/>
        <v/>
      </c>
      <c r="U5831" s="15">
        <f t="shared" si="2016"/>
        <v>0</v>
      </c>
      <c r="V5831" s="15" t="str">
        <f t="shared" si="2017"/>
        <v>9500,GERAARDSBERGEN,Embeke,</v>
      </c>
      <c r="W5831" s="15" t="str">
        <f t="shared" si="2018"/>
        <v/>
      </c>
      <c r="X5831" s="15" t="str">
        <f t="shared" si="2019"/>
        <v/>
      </c>
      <c r="Y5831" s="15" t="str">
        <f t="shared" si="2020"/>
        <v/>
      </c>
      <c r="Z5831" s="15">
        <f t="shared" si="2021"/>
        <v>0</v>
      </c>
      <c r="AA5831" s="15" t="str">
        <f t="shared" si="2022"/>
        <v>9500,GERAARDSBERGEN,Embeke,</v>
      </c>
      <c r="AB5831" s="15" t="str">
        <f t="shared" si="2023"/>
        <v/>
      </c>
    </row>
    <row r="5832" spans="1:28" x14ac:dyDescent="0.2">
      <c r="A5832">
        <v>116</v>
      </c>
      <c r="B5832">
        <v>162</v>
      </c>
      <c r="C5832">
        <v>9500</v>
      </c>
      <c r="D5832" t="s">
        <v>6340</v>
      </c>
      <c r="E5832" t="s">
        <v>6343</v>
      </c>
      <c r="F5832" t="str">
        <f t="shared" si="2002"/>
        <v>9500,GERAARDSBERGEN,Geraardsbergen,</v>
      </c>
      <c r="G5832">
        <f t="shared" si="2003"/>
        <v>116</v>
      </c>
      <c r="H5832">
        <f t="shared" si="2003"/>
        <v>162</v>
      </c>
      <c r="I5832" s="15" t="str">
        <f t="shared" si="2004"/>
        <v/>
      </c>
      <c r="J5832" s="15" t="str">
        <f t="shared" si="2005"/>
        <v/>
      </c>
      <c r="K5832" s="15">
        <f t="shared" si="2006"/>
        <v>0</v>
      </c>
      <c r="L5832" s="15" t="str">
        <f t="shared" si="2007"/>
        <v>9500,GERAARDSBERGEN,Geraardsbergen,</v>
      </c>
      <c r="M5832" s="15" t="str">
        <f t="shared" si="2008"/>
        <v/>
      </c>
      <c r="N5832" s="15" t="str">
        <f t="shared" si="2009"/>
        <v/>
      </c>
      <c r="O5832" s="15" t="str">
        <f t="shared" si="2010"/>
        <v/>
      </c>
      <c r="P5832" s="15">
        <f t="shared" si="2011"/>
        <v>0</v>
      </c>
      <c r="Q5832" s="15" t="str">
        <f t="shared" si="2012"/>
        <v>9500,GERAARDSBERGEN,Geraardsbergen,</v>
      </c>
      <c r="R5832" s="15" t="str">
        <f t="shared" si="2013"/>
        <v/>
      </c>
      <c r="S5832" s="15" t="str">
        <f t="shared" si="2014"/>
        <v/>
      </c>
      <c r="T5832" s="15" t="str">
        <f t="shared" si="2015"/>
        <v/>
      </c>
      <c r="U5832" s="15">
        <f t="shared" si="2016"/>
        <v>0</v>
      </c>
      <c r="V5832" s="15" t="str">
        <f t="shared" si="2017"/>
        <v>9500,GERAARDSBERGEN,Geraardsbergen,</v>
      </c>
      <c r="W5832" s="15" t="str">
        <f t="shared" si="2018"/>
        <v/>
      </c>
      <c r="X5832" s="15" t="str">
        <f t="shared" si="2019"/>
        <v/>
      </c>
      <c r="Y5832" s="15" t="str">
        <f t="shared" si="2020"/>
        <v/>
      </c>
      <c r="Z5832" s="15">
        <f t="shared" si="2021"/>
        <v>0</v>
      </c>
      <c r="AA5832" s="15" t="str">
        <f t="shared" si="2022"/>
        <v>9500,GERAARDSBERGEN,Geraardsbergen,</v>
      </c>
      <c r="AB5832" s="15" t="str">
        <f t="shared" si="2023"/>
        <v/>
      </c>
    </row>
    <row r="5833" spans="1:28" x14ac:dyDescent="0.2">
      <c r="A5833">
        <v>113</v>
      </c>
      <c r="B5833">
        <v>162</v>
      </c>
      <c r="C5833">
        <v>9500</v>
      </c>
      <c r="D5833" t="s">
        <v>6340</v>
      </c>
      <c r="E5833" t="s">
        <v>6344</v>
      </c>
      <c r="F5833" t="str">
        <f t="shared" si="2002"/>
        <v>9500,GERAARDSBERGEN,Goeferdinge,</v>
      </c>
      <c r="G5833">
        <f t="shared" si="2003"/>
        <v>113</v>
      </c>
      <c r="H5833">
        <f t="shared" si="2003"/>
        <v>162</v>
      </c>
      <c r="I5833" s="15" t="str">
        <f t="shared" si="2004"/>
        <v/>
      </c>
      <c r="J5833" s="15" t="str">
        <f t="shared" si="2005"/>
        <v/>
      </c>
      <c r="K5833" s="15">
        <f t="shared" si="2006"/>
        <v>0</v>
      </c>
      <c r="L5833" s="15" t="str">
        <f t="shared" si="2007"/>
        <v>9500,GERAARDSBERGEN,Goeferdinge,</v>
      </c>
      <c r="M5833" s="15" t="str">
        <f t="shared" si="2008"/>
        <v/>
      </c>
      <c r="N5833" s="15" t="str">
        <f t="shared" si="2009"/>
        <v/>
      </c>
      <c r="O5833" s="15" t="str">
        <f t="shared" si="2010"/>
        <v/>
      </c>
      <c r="P5833" s="15">
        <f t="shared" si="2011"/>
        <v>0</v>
      </c>
      <c r="Q5833" s="15" t="str">
        <f t="shared" si="2012"/>
        <v>9500,GERAARDSBERGEN,Goeferdinge,</v>
      </c>
      <c r="R5833" s="15" t="str">
        <f t="shared" si="2013"/>
        <v/>
      </c>
      <c r="S5833" s="15" t="str">
        <f t="shared" si="2014"/>
        <v/>
      </c>
      <c r="T5833" s="15" t="str">
        <f t="shared" si="2015"/>
        <v/>
      </c>
      <c r="U5833" s="15">
        <f t="shared" si="2016"/>
        <v>0</v>
      </c>
      <c r="V5833" s="15" t="str">
        <f t="shared" si="2017"/>
        <v>9500,GERAARDSBERGEN,Goeferdinge,</v>
      </c>
      <c r="W5833" s="15" t="str">
        <f t="shared" si="2018"/>
        <v/>
      </c>
      <c r="X5833" s="15" t="str">
        <f t="shared" si="2019"/>
        <v/>
      </c>
      <c r="Y5833" s="15" t="str">
        <f t="shared" si="2020"/>
        <v/>
      </c>
      <c r="Z5833" s="15">
        <f t="shared" si="2021"/>
        <v>0</v>
      </c>
      <c r="AA5833" s="15" t="str">
        <f t="shared" si="2022"/>
        <v>9500,GERAARDSBERGEN,Goeferdinge,</v>
      </c>
      <c r="AB5833" s="15" t="str">
        <f t="shared" si="2023"/>
        <v/>
      </c>
    </row>
    <row r="5834" spans="1:28" x14ac:dyDescent="0.2">
      <c r="A5834">
        <v>115</v>
      </c>
      <c r="B5834">
        <v>161</v>
      </c>
      <c r="C5834">
        <v>9500</v>
      </c>
      <c r="D5834" t="s">
        <v>6340</v>
      </c>
      <c r="E5834" t="s">
        <v>6345</v>
      </c>
      <c r="F5834" t="str">
        <f t="shared" si="2002"/>
        <v>9500,GERAARDSBERGEN,Groten Buizemont,</v>
      </c>
      <c r="G5834">
        <f t="shared" si="2003"/>
        <v>115</v>
      </c>
      <c r="H5834">
        <f t="shared" si="2003"/>
        <v>161</v>
      </c>
      <c r="I5834" s="15" t="str">
        <f t="shared" si="2004"/>
        <v/>
      </c>
      <c r="J5834" s="15" t="str">
        <f t="shared" si="2005"/>
        <v/>
      </c>
      <c r="K5834" s="15">
        <f t="shared" si="2006"/>
        <v>0</v>
      </c>
      <c r="L5834" s="15" t="str">
        <f t="shared" si="2007"/>
        <v>9500,GERAARDSBERGEN,Groten Buizemont,</v>
      </c>
      <c r="M5834" s="15" t="str">
        <f t="shared" si="2008"/>
        <v/>
      </c>
      <c r="N5834" s="15" t="str">
        <f t="shared" si="2009"/>
        <v/>
      </c>
      <c r="O5834" s="15" t="str">
        <f t="shared" si="2010"/>
        <v/>
      </c>
      <c r="P5834" s="15">
        <f t="shared" si="2011"/>
        <v>0</v>
      </c>
      <c r="Q5834" s="15" t="str">
        <f t="shared" si="2012"/>
        <v>9500,GERAARDSBERGEN,Groten Buizemont,</v>
      </c>
      <c r="R5834" s="15" t="str">
        <f t="shared" si="2013"/>
        <v/>
      </c>
      <c r="S5834" s="15" t="str">
        <f t="shared" si="2014"/>
        <v/>
      </c>
      <c r="T5834" s="15" t="str">
        <f t="shared" si="2015"/>
        <v/>
      </c>
      <c r="U5834" s="15">
        <f t="shared" si="2016"/>
        <v>0</v>
      </c>
      <c r="V5834" s="15" t="str">
        <f t="shared" si="2017"/>
        <v>9500,GERAARDSBERGEN,Groten Buizemont,</v>
      </c>
      <c r="W5834" s="15" t="str">
        <f t="shared" si="2018"/>
        <v/>
      </c>
      <c r="X5834" s="15" t="str">
        <f t="shared" si="2019"/>
        <v/>
      </c>
      <c r="Y5834" s="15" t="str">
        <f t="shared" si="2020"/>
        <v/>
      </c>
      <c r="Z5834" s="15">
        <f t="shared" si="2021"/>
        <v>0</v>
      </c>
      <c r="AA5834" s="15" t="str">
        <f t="shared" si="2022"/>
        <v>9500,GERAARDSBERGEN,Groten Buizemont,</v>
      </c>
      <c r="AB5834" s="15" t="str">
        <f t="shared" si="2023"/>
        <v/>
      </c>
    </row>
    <row r="5835" spans="1:28" x14ac:dyDescent="0.2">
      <c r="A5835">
        <v>118</v>
      </c>
      <c r="B5835">
        <v>159</v>
      </c>
      <c r="C5835">
        <v>9500</v>
      </c>
      <c r="D5835" t="s">
        <v>6340</v>
      </c>
      <c r="E5835" t="s">
        <v>6346</v>
      </c>
      <c r="F5835" t="str">
        <f t="shared" si="2002"/>
        <v>9500,GERAARDSBERGEN,Klein Frankrijk,</v>
      </c>
      <c r="G5835">
        <f t="shared" si="2003"/>
        <v>118</v>
      </c>
      <c r="H5835">
        <f t="shared" si="2003"/>
        <v>159</v>
      </c>
      <c r="I5835" s="15" t="str">
        <f t="shared" si="2004"/>
        <v/>
      </c>
      <c r="J5835" s="15" t="str">
        <f t="shared" si="2005"/>
        <v/>
      </c>
      <c r="K5835" s="15">
        <f t="shared" si="2006"/>
        <v>0</v>
      </c>
      <c r="L5835" s="15" t="str">
        <f t="shared" si="2007"/>
        <v>9500,GERAARDSBERGEN,Klein Frankrijk,</v>
      </c>
      <c r="M5835" s="15" t="str">
        <f t="shared" si="2008"/>
        <v/>
      </c>
      <c r="N5835" s="15" t="str">
        <f t="shared" si="2009"/>
        <v/>
      </c>
      <c r="O5835" s="15" t="str">
        <f t="shared" si="2010"/>
        <v/>
      </c>
      <c r="P5835" s="15">
        <f t="shared" si="2011"/>
        <v>0</v>
      </c>
      <c r="Q5835" s="15" t="str">
        <f t="shared" si="2012"/>
        <v>9500,GERAARDSBERGEN,Klein Frankrijk,</v>
      </c>
      <c r="R5835" s="15" t="str">
        <f t="shared" si="2013"/>
        <v/>
      </c>
      <c r="S5835" s="15" t="str">
        <f t="shared" si="2014"/>
        <v/>
      </c>
      <c r="T5835" s="15" t="str">
        <f t="shared" si="2015"/>
        <v/>
      </c>
      <c r="U5835" s="15">
        <f t="shared" si="2016"/>
        <v>0</v>
      </c>
      <c r="V5835" s="15" t="str">
        <f t="shared" si="2017"/>
        <v>9500,GERAARDSBERGEN,Klein Frankrijk,</v>
      </c>
      <c r="W5835" s="15" t="str">
        <f t="shared" si="2018"/>
        <v/>
      </c>
      <c r="X5835" s="15" t="str">
        <f t="shared" si="2019"/>
        <v/>
      </c>
      <c r="Y5835" s="15" t="str">
        <f t="shared" si="2020"/>
        <v/>
      </c>
      <c r="Z5835" s="15">
        <f t="shared" si="2021"/>
        <v>0</v>
      </c>
      <c r="AA5835" s="15" t="str">
        <f t="shared" si="2022"/>
        <v>9500,GERAARDSBERGEN,Klein Frankrijk,</v>
      </c>
      <c r="AB5835" s="15" t="str">
        <f t="shared" si="2023"/>
        <v/>
      </c>
    </row>
    <row r="5836" spans="1:28" x14ac:dyDescent="0.2">
      <c r="A5836">
        <v>118</v>
      </c>
      <c r="B5836">
        <v>161</v>
      </c>
      <c r="C5836">
        <v>9500</v>
      </c>
      <c r="D5836" t="s">
        <v>6340</v>
      </c>
      <c r="E5836" t="s">
        <v>6168</v>
      </c>
      <c r="F5836" t="str">
        <f t="shared" si="2002"/>
        <v>9500,GERAARDSBERGEN,Moerbeke,</v>
      </c>
      <c r="G5836">
        <f t="shared" si="2003"/>
        <v>118</v>
      </c>
      <c r="H5836">
        <f t="shared" si="2003"/>
        <v>161</v>
      </c>
      <c r="I5836" s="15" t="str">
        <f t="shared" si="2004"/>
        <v/>
      </c>
      <c r="J5836" s="15" t="str">
        <f t="shared" si="2005"/>
        <v/>
      </c>
      <c r="K5836" s="15">
        <f t="shared" si="2006"/>
        <v>0</v>
      </c>
      <c r="L5836" s="15" t="str">
        <f t="shared" si="2007"/>
        <v>9500,GERAARDSBERGEN,Moerbeke,</v>
      </c>
      <c r="M5836" s="15" t="str">
        <f t="shared" si="2008"/>
        <v/>
      </c>
      <c r="N5836" s="15" t="str">
        <f t="shared" si="2009"/>
        <v/>
      </c>
      <c r="O5836" s="15" t="str">
        <f t="shared" si="2010"/>
        <v/>
      </c>
      <c r="P5836" s="15">
        <f t="shared" si="2011"/>
        <v>0</v>
      </c>
      <c r="Q5836" s="15" t="str">
        <f t="shared" si="2012"/>
        <v>9500,GERAARDSBERGEN,Moerbeke,</v>
      </c>
      <c r="R5836" s="15" t="str">
        <f t="shared" si="2013"/>
        <v/>
      </c>
      <c r="S5836" s="15" t="str">
        <f t="shared" si="2014"/>
        <v/>
      </c>
      <c r="T5836" s="15" t="str">
        <f t="shared" si="2015"/>
        <v/>
      </c>
      <c r="U5836" s="15">
        <f t="shared" si="2016"/>
        <v>0</v>
      </c>
      <c r="V5836" s="15" t="str">
        <f t="shared" si="2017"/>
        <v>9500,GERAARDSBERGEN,Moerbeke,</v>
      </c>
      <c r="W5836" s="15" t="str">
        <f t="shared" si="2018"/>
        <v/>
      </c>
      <c r="X5836" s="15" t="str">
        <f t="shared" si="2019"/>
        <v/>
      </c>
      <c r="Y5836" s="15" t="str">
        <f t="shared" si="2020"/>
        <v/>
      </c>
      <c r="Z5836" s="15">
        <f t="shared" si="2021"/>
        <v>0</v>
      </c>
      <c r="AA5836" s="15" t="str">
        <f t="shared" si="2022"/>
        <v>9500,GERAARDSBERGEN,Moerbeke,</v>
      </c>
      <c r="AB5836" s="15" t="str">
        <f t="shared" si="2023"/>
        <v/>
      </c>
    </row>
    <row r="5837" spans="1:28" x14ac:dyDescent="0.2">
      <c r="A5837">
        <v>115</v>
      </c>
      <c r="B5837">
        <v>163</v>
      </c>
      <c r="C5837">
        <v>9500</v>
      </c>
      <c r="D5837" t="s">
        <v>6340</v>
      </c>
      <c r="E5837" t="s">
        <v>6347</v>
      </c>
      <c r="F5837" t="str">
        <f t="shared" si="2002"/>
        <v>9500,GERAARDSBERGEN,Nederboelare,</v>
      </c>
      <c r="G5837">
        <f t="shared" si="2003"/>
        <v>115</v>
      </c>
      <c r="H5837">
        <f t="shared" si="2003"/>
        <v>163</v>
      </c>
      <c r="I5837" s="15" t="str">
        <f t="shared" si="2004"/>
        <v/>
      </c>
      <c r="J5837" s="15" t="str">
        <f t="shared" si="2005"/>
        <v/>
      </c>
      <c r="K5837" s="15">
        <f t="shared" si="2006"/>
        <v>0</v>
      </c>
      <c r="L5837" s="15" t="str">
        <f t="shared" si="2007"/>
        <v>9500,GERAARDSBERGEN,Nederboelare,</v>
      </c>
      <c r="M5837" s="15" t="str">
        <f t="shared" si="2008"/>
        <v/>
      </c>
      <c r="N5837" s="15" t="str">
        <f t="shared" si="2009"/>
        <v/>
      </c>
      <c r="O5837" s="15" t="str">
        <f t="shared" si="2010"/>
        <v/>
      </c>
      <c r="P5837" s="15">
        <f t="shared" si="2011"/>
        <v>0</v>
      </c>
      <c r="Q5837" s="15" t="str">
        <f t="shared" si="2012"/>
        <v>9500,GERAARDSBERGEN,Nederboelare,</v>
      </c>
      <c r="R5837" s="15" t="str">
        <f t="shared" si="2013"/>
        <v/>
      </c>
      <c r="S5837" s="15" t="str">
        <f t="shared" si="2014"/>
        <v/>
      </c>
      <c r="T5837" s="15" t="str">
        <f t="shared" si="2015"/>
        <v/>
      </c>
      <c r="U5837" s="15">
        <f t="shared" si="2016"/>
        <v>0</v>
      </c>
      <c r="V5837" s="15" t="str">
        <f t="shared" si="2017"/>
        <v>9500,GERAARDSBERGEN,Nederboelare,</v>
      </c>
      <c r="W5837" s="15" t="str">
        <f t="shared" si="2018"/>
        <v/>
      </c>
      <c r="X5837" s="15" t="str">
        <f t="shared" si="2019"/>
        <v/>
      </c>
      <c r="Y5837" s="15" t="str">
        <f t="shared" si="2020"/>
        <v/>
      </c>
      <c r="Z5837" s="15">
        <f t="shared" si="2021"/>
        <v>0</v>
      </c>
      <c r="AA5837" s="15" t="str">
        <f t="shared" si="2022"/>
        <v>9500,GERAARDSBERGEN,Nederboelare,</v>
      </c>
      <c r="AB5837" s="15" t="str">
        <f t="shared" si="2023"/>
        <v/>
      </c>
    </row>
    <row r="5838" spans="1:28" x14ac:dyDescent="0.2">
      <c r="A5838">
        <v>118</v>
      </c>
      <c r="B5838">
        <v>164</v>
      </c>
      <c r="C5838">
        <v>9500</v>
      </c>
      <c r="D5838" t="s">
        <v>6340</v>
      </c>
      <c r="E5838" t="s">
        <v>6348</v>
      </c>
      <c r="F5838" t="str">
        <f t="shared" si="2002"/>
        <v>9500,GERAARDSBERGEN,Onkerzele,</v>
      </c>
      <c r="G5838">
        <f t="shared" si="2003"/>
        <v>118</v>
      </c>
      <c r="H5838">
        <f t="shared" si="2003"/>
        <v>164</v>
      </c>
      <c r="I5838" s="15" t="str">
        <f t="shared" si="2004"/>
        <v/>
      </c>
      <c r="J5838" s="15" t="str">
        <f t="shared" si="2005"/>
        <v/>
      </c>
      <c r="K5838" s="15">
        <f t="shared" si="2006"/>
        <v>0</v>
      </c>
      <c r="L5838" s="15" t="str">
        <f t="shared" si="2007"/>
        <v>9500,GERAARDSBERGEN,Onkerzele,</v>
      </c>
      <c r="M5838" s="15" t="str">
        <f t="shared" si="2008"/>
        <v/>
      </c>
      <c r="N5838" s="15" t="str">
        <f t="shared" si="2009"/>
        <v/>
      </c>
      <c r="O5838" s="15" t="str">
        <f t="shared" si="2010"/>
        <v/>
      </c>
      <c r="P5838" s="15">
        <f t="shared" si="2011"/>
        <v>0</v>
      </c>
      <c r="Q5838" s="15" t="str">
        <f t="shared" si="2012"/>
        <v>9500,GERAARDSBERGEN,Onkerzele,</v>
      </c>
      <c r="R5838" s="15" t="str">
        <f t="shared" si="2013"/>
        <v/>
      </c>
      <c r="S5838" s="15" t="str">
        <f t="shared" si="2014"/>
        <v/>
      </c>
      <c r="T5838" s="15" t="str">
        <f t="shared" si="2015"/>
        <v/>
      </c>
      <c r="U5838" s="15">
        <f t="shared" si="2016"/>
        <v>0</v>
      </c>
      <c r="V5838" s="15" t="str">
        <f t="shared" si="2017"/>
        <v>9500,GERAARDSBERGEN,Onkerzele,</v>
      </c>
      <c r="W5838" s="15" t="str">
        <f t="shared" si="2018"/>
        <v/>
      </c>
      <c r="X5838" s="15" t="str">
        <f t="shared" si="2019"/>
        <v/>
      </c>
      <c r="Y5838" s="15" t="str">
        <f t="shared" si="2020"/>
        <v/>
      </c>
      <c r="Z5838" s="15">
        <f t="shared" si="2021"/>
        <v>0</v>
      </c>
      <c r="AA5838" s="15" t="str">
        <f t="shared" si="2022"/>
        <v>9500,GERAARDSBERGEN,Onkerzele,</v>
      </c>
      <c r="AB5838" s="15" t="str">
        <f t="shared" si="2023"/>
        <v/>
      </c>
    </row>
    <row r="5839" spans="1:28" x14ac:dyDescent="0.2">
      <c r="A5839">
        <v>116</v>
      </c>
      <c r="B5839">
        <v>168</v>
      </c>
      <c r="C5839">
        <v>9500</v>
      </c>
      <c r="D5839" t="s">
        <v>6340</v>
      </c>
      <c r="E5839" t="s">
        <v>6349</v>
      </c>
      <c r="F5839" t="str">
        <f t="shared" si="2002"/>
        <v>9500,GERAARDSBERGEN,Ophasselt,</v>
      </c>
      <c r="G5839">
        <f t="shared" si="2003"/>
        <v>116</v>
      </c>
      <c r="H5839">
        <f t="shared" si="2003"/>
        <v>168</v>
      </c>
      <c r="I5839" s="15" t="str">
        <f t="shared" si="2004"/>
        <v/>
      </c>
      <c r="J5839" s="15" t="str">
        <f t="shared" si="2005"/>
        <v/>
      </c>
      <c r="K5839" s="15">
        <f t="shared" si="2006"/>
        <v>0</v>
      </c>
      <c r="L5839" s="15" t="str">
        <f t="shared" si="2007"/>
        <v>9500,GERAARDSBERGEN,Ophasselt,</v>
      </c>
      <c r="M5839" s="15" t="str">
        <f t="shared" si="2008"/>
        <v/>
      </c>
      <c r="N5839" s="15" t="str">
        <f t="shared" si="2009"/>
        <v/>
      </c>
      <c r="O5839" s="15" t="str">
        <f t="shared" si="2010"/>
        <v/>
      </c>
      <c r="P5839" s="15">
        <f t="shared" si="2011"/>
        <v>0</v>
      </c>
      <c r="Q5839" s="15" t="str">
        <f t="shared" si="2012"/>
        <v>9500,GERAARDSBERGEN,Ophasselt,</v>
      </c>
      <c r="R5839" s="15" t="str">
        <f t="shared" si="2013"/>
        <v/>
      </c>
      <c r="S5839" s="15" t="str">
        <f t="shared" si="2014"/>
        <v/>
      </c>
      <c r="T5839" s="15" t="str">
        <f t="shared" si="2015"/>
        <v/>
      </c>
      <c r="U5839" s="15">
        <f t="shared" si="2016"/>
        <v>0</v>
      </c>
      <c r="V5839" s="15" t="str">
        <f t="shared" si="2017"/>
        <v>9500,GERAARDSBERGEN,Ophasselt,</v>
      </c>
      <c r="W5839" s="15" t="str">
        <f t="shared" si="2018"/>
        <v/>
      </c>
      <c r="X5839" s="15" t="str">
        <f t="shared" si="2019"/>
        <v/>
      </c>
      <c r="Y5839" s="15" t="str">
        <f t="shared" si="2020"/>
        <v/>
      </c>
      <c r="Z5839" s="15">
        <f t="shared" si="2021"/>
        <v>0</v>
      </c>
      <c r="AA5839" s="15" t="str">
        <f t="shared" si="2022"/>
        <v>9500,GERAARDSBERGEN,Ophasselt,</v>
      </c>
      <c r="AB5839" s="15" t="str">
        <f t="shared" si="2023"/>
        <v/>
      </c>
    </row>
    <row r="5840" spans="1:28" x14ac:dyDescent="0.2">
      <c r="A5840">
        <v>115</v>
      </c>
      <c r="B5840">
        <v>161</v>
      </c>
      <c r="C5840">
        <v>9500</v>
      </c>
      <c r="D5840" t="s">
        <v>6340</v>
      </c>
      <c r="E5840" t="s">
        <v>6350</v>
      </c>
      <c r="F5840" t="str">
        <f t="shared" si="2002"/>
        <v>9500,GERAARDSBERGEN,Overboelare,</v>
      </c>
      <c r="G5840">
        <f t="shared" si="2003"/>
        <v>115</v>
      </c>
      <c r="H5840">
        <f t="shared" si="2003"/>
        <v>161</v>
      </c>
      <c r="I5840" s="15" t="str">
        <f t="shared" si="2004"/>
        <v/>
      </c>
      <c r="J5840" s="15" t="str">
        <f t="shared" si="2005"/>
        <v/>
      </c>
      <c r="K5840" s="15">
        <f t="shared" si="2006"/>
        <v>0</v>
      </c>
      <c r="L5840" s="15" t="str">
        <f t="shared" si="2007"/>
        <v>9500,GERAARDSBERGEN,Overboelare,</v>
      </c>
      <c r="M5840" s="15" t="str">
        <f t="shared" si="2008"/>
        <v/>
      </c>
      <c r="N5840" s="15" t="str">
        <f t="shared" si="2009"/>
        <v/>
      </c>
      <c r="O5840" s="15" t="str">
        <f t="shared" si="2010"/>
        <v/>
      </c>
      <c r="P5840" s="15">
        <f t="shared" si="2011"/>
        <v>0</v>
      </c>
      <c r="Q5840" s="15" t="str">
        <f t="shared" si="2012"/>
        <v>9500,GERAARDSBERGEN,Overboelare,</v>
      </c>
      <c r="R5840" s="15" t="str">
        <f t="shared" si="2013"/>
        <v/>
      </c>
      <c r="S5840" s="15" t="str">
        <f t="shared" si="2014"/>
        <v/>
      </c>
      <c r="T5840" s="15" t="str">
        <f t="shared" si="2015"/>
        <v/>
      </c>
      <c r="U5840" s="15">
        <f t="shared" si="2016"/>
        <v>0</v>
      </c>
      <c r="V5840" s="15" t="str">
        <f t="shared" si="2017"/>
        <v>9500,GERAARDSBERGEN,Overboelare,</v>
      </c>
      <c r="W5840" s="15" t="str">
        <f t="shared" si="2018"/>
        <v/>
      </c>
      <c r="X5840" s="15" t="str">
        <f t="shared" si="2019"/>
        <v/>
      </c>
      <c r="Y5840" s="15" t="str">
        <f t="shared" si="2020"/>
        <v/>
      </c>
      <c r="Z5840" s="15">
        <f t="shared" si="2021"/>
        <v>0</v>
      </c>
      <c r="AA5840" s="15" t="str">
        <f t="shared" si="2022"/>
        <v>9500,GERAARDSBERGEN,Overboelare,</v>
      </c>
      <c r="AB5840" s="15" t="str">
        <f t="shared" si="2023"/>
        <v/>
      </c>
    </row>
    <row r="5841" spans="1:28" x14ac:dyDescent="0.2">
      <c r="A5841">
        <v>111</v>
      </c>
      <c r="B5841">
        <v>161</v>
      </c>
      <c r="C5841">
        <v>9500</v>
      </c>
      <c r="D5841" t="s">
        <v>6340</v>
      </c>
      <c r="E5841" t="s">
        <v>5972</v>
      </c>
      <c r="F5841" t="str">
        <f t="shared" si="2002"/>
        <v>9500,GERAARDSBERGEN,Reke,</v>
      </c>
      <c r="G5841">
        <f t="shared" si="2003"/>
        <v>111</v>
      </c>
      <c r="H5841">
        <f t="shared" si="2003"/>
        <v>161</v>
      </c>
      <c r="I5841" s="15" t="str">
        <f t="shared" si="2004"/>
        <v/>
      </c>
      <c r="J5841" s="15" t="str">
        <f t="shared" si="2005"/>
        <v/>
      </c>
      <c r="K5841" s="15">
        <f t="shared" si="2006"/>
        <v>0</v>
      </c>
      <c r="L5841" s="15" t="str">
        <f t="shared" si="2007"/>
        <v>9500,GERAARDSBERGEN,Reke,</v>
      </c>
      <c r="M5841" s="15" t="str">
        <f t="shared" si="2008"/>
        <v/>
      </c>
      <c r="N5841" s="15" t="str">
        <f t="shared" si="2009"/>
        <v/>
      </c>
      <c r="O5841" s="15" t="str">
        <f t="shared" si="2010"/>
        <v/>
      </c>
      <c r="P5841" s="15">
        <f t="shared" si="2011"/>
        <v>0</v>
      </c>
      <c r="Q5841" s="15" t="str">
        <f t="shared" si="2012"/>
        <v>9500,GERAARDSBERGEN,Reke,</v>
      </c>
      <c r="R5841" s="15" t="str">
        <f t="shared" si="2013"/>
        <v/>
      </c>
      <c r="S5841" s="15" t="str">
        <f t="shared" si="2014"/>
        <v/>
      </c>
      <c r="T5841" s="15" t="str">
        <f t="shared" si="2015"/>
        <v/>
      </c>
      <c r="U5841" s="15">
        <f t="shared" si="2016"/>
        <v>0</v>
      </c>
      <c r="V5841" s="15" t="str">
        <f t="shared" si="2017"/>
        <v>9500,GERAARDSBERGEN,Reke,</v>
      </c>
      <c r="W5841" s="15" t="str">
        <f t="shared" si="2018"/>
        <v/>
      </c>
      <c r="X5841" s="15" t="str">
        <f t="shared" si="2019"/>
        <v/>
      </c>
      <c r="Y5841" s="15" t="str">
        <f t="shared" si="2020"/>
        <v/>
      </c>
      <c r="Z5841" s="15">
        <f t="shared" si="2021"/>
        <v>0</v>
      </c>
      <c r="AA5841" s="15" t="str">
        <f t="shared" si="2022"/>
        <v>9500,GERAARDSBERGEN,Reke,</v>
      </c>
      <c r="AB5841" s="15" t="str">
        <f t="shared" si="2023"/>
        <v/>
      </c>
    </row>
    <row r="5842" spans="1:28" x14ac:dyDescent="0.2">
      <c r="A5842">
        <v>119</v>
      </c>
      <c r="B5842">
        <v>160</v>
      </c>
      <c r="C5842">
        <v>9500</v>
      </c>
      <c r="D5842" t="s">
        <v>6340</v>
      </c>
      <c r="E5842" t="s">
        <v>6351</v>
      </c>
      <c r="F5842" t="str">
        <f t="shared" si="2002"/>
        <v>9500,GERAARDSBERGEN,Sint-Paulus,</v>
      </c>
      <c r="G5842">
        <f t="shared" si="2003"/>
        <v>119</v>
      </c>
      <c r="H5842">
        <f t="shared" si="2003"/>
        <v>160</v>
      </c>
      <c r="I5842" s="15" t="str">
        <f t="shared" si="2004"/>
        <v/>
      </c>
      <c r="J5842" s="15" t="str">
        <f t="shared" si="2005"/>
        <v/>
      </c>
      <c r="K5842" s="15">
        <f t="shared" si="2006"/>
        <v>0</v>
      </c>
      <c r="L5842" s="15" t="str">
        <f t="shared" si="2007"/>
        <v>9500,GERAARDSBERGEN,Sint-Paulus,</v>
      </c>
      <c r="M5842" s="15" t="str">
        <f t="shared" si="2008"/>
        <v/>
      </c>
      <c r="N5842" s="15" t="str">
        <f t="shared" si="2009"/>
        <v/>
      </c>
      <c r="O5842" s="15" t="str">
        <f t="shared" si="2010"/>
        <v/>
      </c>
      <c r="P5842" s="15">
        <f t="shared" si="2011"/>
        <v>0</v>
      </c>
      <c r="Q5842" s="15" t="str">
        <f t="shared" si="2012"/>
        <v>9500,GERAARDSBERGEN,Sint-Paulus,</v>
      </c>
      <c r="R5842" s="15" t="str">
        <f t="shared" si="2013"/>
        <v/>
      </c>
      <c r="S5842" s="15" t="str">
        <f t="shared" si="2014"/>
        <v/>
      </c>
      <c r="T5842" s="15" t="str">
        <f t="shared" si="2015"/>
        <v/>
      </c>
      <c r="U5842" s="15">
        <f t="shared" si="2016"/>
        <v>0</v>
      </c>
      <c r="V5842" s="15" t="str">
        <f t="shared" si="2017"/>
        <v>9500,GERAARDSBERGEN,Sint-Paulus,</v>
      </c>
      <c r="W5842" s="15" t="str">
        <f t="shared" si="2018"/>
        <v/>
      </c>
      <c r="X5842" s="15" t="str">
        <f t="shared" si="2019"/>
        <v/>
      </c>
      <c r="Y5842" s="15" t="str">
        <f t="shared" si="2020"/>
        <v/>
      </c>
      <c r="Z5842" s="15">
        <f t="shared" si="2021"/>
        <v>0</v>
      </c>
      <c r="AA5842" s="15" t="str">
        <f t="shared" si="2022"/>
        <v>9500,GERAARDSBERGEN,Sint-Paulus,</v>
      </c>
      <c r="AB5842" s="15" t="str">
        <f t="shared" si="2023"/>
        <v/>
      </c>
    </row>
    <row r="5843" spans="1:28" x14ac:dyDescent="0.2">
      <c r="A5843">
        <v>119</v>
      </c>
      <c r="B5843">
        <v>159</v>
      </c>
      <c r="C5843">
        <v>9500</v>
      </c>
      <c r="D5843" t="s">
        <v>6340</v>
      </c>
      <c r="E5843" t="s">
        <v>6352</v>
      </c>
      <c r="F5843" t="str">
        <f t="shared" si="2002"/>
        <v>9500,GERAARDSBERGEN,Viane,</v>
      </c>
      <c r="G5843">
        <f t="shared" si="2003"/>
        <v>119</v>
      </c>
      <c r="H5843">
        <f t="shared" si="2003"/>
        <v>159</v>
      </c>
      <c r="I5843" s="15" t="str">
        <f t="shared" si="2004"/>
        <v/>
      </c>
      <c r="J5843" s="15" t="str">
        <f t="shared" si="2005"/>
        <v/>
      </c>
      <c r="K5843" s="15">
        <f t="shared" si="2006"/>
        <v>0</v>
      </c>
      <c r="L5843" s="15" t="str">
        <f t="shared" si="2007"/>
        <v>9500,GERAARDSBERGEN,Viane,</v>
      </c>
      <c r="M5843" s="15" t="str">
        <f t="shared" si="2008"/>
        <v/>
      </c>
      <c r="N5843" s="15" t="str">
        <f t="shared" si="2009"/>
        <v/>
      </c>
      <c r="O5843" s="15" t="str">
        <f t="shared" si="2010"/>
        <v/>
      </c>
      <c r="P5843" s="15">
        <f t="shared" si="2011"/>
        <v>0</v>
      </c>
      <c r="Q5843" s="15" t="str">
        <f t="shared" si="2012"/>
        <v>9500,GERAARDSBERGEN,Viane,</v>
      </c>
      <c r="R5843" s="15" t="str">
        <f t="shared" si="2013"/>
        <v/>
      </c>
      <c r="S5843" s="15" t="str">
        <f t="shared" si="2014"/>
        <v/>
      </c>
      <c r="T5843" s="15" t="str">
        <f t="shared" si="2015"/>
        <v/>
      </c>
      <c r="U5843" s="15">
        <f t="shared" si="2016"/>
        <v>0</v>
      </c>
      <c r="V5843" s="15" t="str">
        <f t="shared" si="2017"/>
        <v>9500,GERAARDSBERGEN,Viane,</v>
      </c>
      <c r="W5843" s="15" t="str">
        <f t="shared" si="2018"/>
        <v/>
      </c>
      <c r="X5843" s="15" t="str">
        <f t="shared" si="2019"/>
        <v/>
      </c>
      <c r="Y5843" s="15" t="str">
        <f t="shared" si="2020"/>
        <v/>
      </c>
      <c r="Z5843" s="15">
        <f t="shared" si="2021"/>
        <v>0</v>
      </c>
      <c r="AA5843" s="15" t="str">
        <f t="shared" si="2022"/>
        <v>9500,GERAARDSBERGEN,Viane,</v>
      </c>
      <c r="AB5843" s="15" t="str">
        <f t="shared" si="2023"/>
        <v/>
      </c>
    </row>
    <row r="5844" spans="1:28" x14ac:dyDescent="0.2">
      <c r="A5844">
        <v>115</v>
      </c>
      <c r="B5844">
        <v>168</v>
      </c>
      <c r="C5844">
        <v>9500</v>
      </c>
      <c r="D5844" t="s">
        <v>6340</v>
      </c>
      <c r="E5844" t="s">
        <v>6353</v>
      </c>
      <c r="F5844" t="str">
        <f t="shared" si="2002"/>
        <v>9500,GERAARDSBERGEN,Vrijheid,</v>
      </c>
      <c r="G5844">
        <f t="shared" si="2003"/>
        <v>115</v>
      </c>
      <c r="H5844">
        <f t="shared" si="2003"/>
        <v>168</v>
      </c>
      <c r="I5844" s="15" t="str">
        <f t="shared" si="2004"/>
        <v/>
      </c>
      <c r="J5844" s="15" t="str">
        <f t="shared" si="2005"/>
        <v/>
      </c>
      <c r="K5844" s="15">
        <f t="shared" si="2006"/>
        <v>0</v>
      </c>
      <c r="L5844" s="15" t="str">
        <f t="shared" si="2007"/>
        <v>9500,GERAARDSBERGEN,Vrijheid,</v>
      </c>
      <c r="M5844" s="15" t="str">
        <f t="shared" si="2008"/>
        <v/>
      </c>
      <c r="N5844" s="15" t="str">
        <f t="shared" si="2009"/>
        <v/>
      </c>
      <c r="O5844" s="15" t="str">
        <f t="shared" si="2010"/>
        <v/>
      </c>
      <c r="P5844" s="15">
        <f t="shared" si="2011"/>
        <v>0</v>
      </c>
      <c r="Q5844" s="15" t="str">
        <f t="shared" si="2012"/>
        <v>9500,GERAARDSBERGEN,Vrijheid,</v>
      </c>
      <c r="R5844" s="15" t="str">
        <f t="shared" si="2013"/>
        <v/>
      </c>
      <c r="S5844" s="15" t="str">
        <f t="shared" si="2014"/>
        <v/>
      </c>
      <c r="T5844" s="15" t="str">
        <f t="shared" si="2015"/>
        <v/>
      </c>
      <c r="U5844" s="15">
        <f t="shared" si="2016"/>
        <v>0</v>
      </c>
      <c r="V5844" s="15" t="str">
        <f t="shared" si="2017"/>
        <v>9500,GERAARDSBERGEN,Vrijheid,</v>
      </c>
      <c r="W5844" s="15" t="str">
        <f t="shared" si="2018"/>
        <v/>
      </c>
      <c r="X5844" s="15" t="str">
        <f t="shared" si="2019"/>
        <v/>
      </c>
      <c r="Y5844" s="15" t="str">
        <f t="shared" si="2020"/>
        <v/>
      </c>
      <c r="Z5844" s="15">
        <f t="shared" si="2021"/>
        <v>0</v>
      </c>
      <c r="AA5844" s="15" t="str">
        <f t="shared" si="2022"/>
        <v>9500,GERAARDSBERGEN,Vrijheid,</v>
      </c>
      <c r="AB5844" s="15" t="str">
        <f t="shared" si="2023"/>
        <v/>
      </c>
    </row>
    <row r="5845" spans="1:28" x14ac:dyDescent="0.2">
      <c r="A5845">
        <v>112</v>
      </c>
      <c r="B5845">
        <v>161</v>
      </c>
      <c r="C5845">
        <v>9500</v>
      </c>
      <c r="D5845" t="s">
        <v>6340</v>
      </c>
      <c r="E5845" t="s">
        <v>6354</v>
      </c>
      <c r="F5845" t="str">
        <f t="shared" si="2002"/>
        <v>9500,GERAARDSBERGEN,Zarlardinge,</v>
      </c>
      <c r="G5845">
        <f t="shared" si="2003"/>
        <v>112</v>
      </c>
      <c r="H5845">
        <f t="shared" si="2003"/>
        <v>161</v>
      </c>
      <c r="I5845" s="15" t="str">
        <f t="shared" si="2004"/>
        <v/>
      </c>
      <c r="J5845" s="15" t="str">
        <f t="shared" si="2005"/>
        <v/>
      </c>
      <c r="K5845" s="15">
        <f t="shared" si="2006"/>
        <v>0</v>
      </c>
      <c r="L5845" s="15" t="str">
        <f t="shared" si="2007"/>
        <v>9500,GERAARDSBERGEN,Zarlardinge,</v>
      </c>
      <c r="M5845" s="15" t="str">
        <f t="shared" si="2008"/>
        <v/>
      </c>
      <c r="N5845" s="15" t="str">
        <f t="shared" si="2009"/>
        <v/>
      </c>
      <c r="O5845" s="15" t="str">
        <f t="shared" si="2010"/>
        <v/>
      </c>
      <c r="P5845" s="15">
        <f t="shared" si="2011"/>
        <v>0</v>
      </c>
      <c r="Q5845" s="15" t="str">
        <f t="shared" si="2012"/>
        <v>9500,GERAARDSBERGEN,Zarlardinge,</v>
      </c>
      <c r="R5845" s="15" t="str">
        <f t="shared" si="2013"/>
        <v/>
      </c>
      <c r="S5845" s="15" t="str">
        <f t="shared" si="2014"/>
        <v/>
      </c>
      <c r="T5845" s="15" t="str">
        <f t="shared" si="2015"/>
        <v/>
      </c>
      <c r="U5845" s="15">
        <f t="shared" si="2016"/>
        <v>0</v>
      </c>
      <c r="V5845" s="15" t="str">
        <f t="shared" si="2017"/>
        <v>9500,GERAARDSBERGEN,Zarlardinge,</v>
      </c>
      <c r="W5845" s="15" t="str">
        <f t="shared" si="2018"/>
        <v/>
      </c>
      <c r="X5845" s="15" t="str">
        <f t="shared" si="2019"/>
        <v/>
      </c>
      <c r="Y5845" s="15" t="str">
        <f t="shared" si="2020"/>
        <v/>
      </c>
      <c r="Z5845" s="15">
        <f t="shared" si="2021"/>
        <v>0</v>
      </c>
      <c r="AA5845" s="15" t="str">
        <f t="shared" si="2022"/>
        <v>9500,GERAARDSBERGEN,Zarlardinge,</v>
      </c>
      <c r="AB5845" s="15" t="str">
        <f t="shared" si="2023"/>
        <v/>
      </c>
    </row>
    <row r="5846" spans="1:28" x14ac:dyDescent="0.2">
      <c r="A5846">
        <v>120</v>
      </c>
      <c r="B5846">
        <v>165</v>
      </c>
      <c r="C5846">
        <v>9506</v>
      </c>
      <c r="D5846" t="s">
        <v>6340</v>
      </c>
      <c r="E5846" t="s">
        <v>6355</v>
      </c>
      <c r="F5846" t="str">
        <f t="shared" si="2002"/>
        <v>9506,GERAARDSBERGEN,Grimminge,</v>
      </c>
      <c r="G5846">
        <f t="shared" si="2003"/>
        <v>120</v>
      </c>
      <c r="H5846">
        <f t="shared" si="2003"/>
        <v>165</v>
      </c>
      <c r="I5846" s="15" t="str">
        <f t="shared" si="2004"/>
        <v/>
      </c>
      <c r="J5846" s="15" t="str">
        <f t="shared" si="2005"/>
        <v/>
      </c>
      <c r="K5846" s="15">
        <f t="shared" si="2006"/>
        <v>0</v>
      </c>
      <c r="L5846" s="15" t="str">
        <f t="shared" si="2007"/>
        <v>9506,GERAARDSBERGEN,Grimminge,</v>
      </c>
      <c r="M5846" s="15" t="str">
        <f t="shared" si="2008"/>
        <v/>
      </c>
      <c r="N5846" s="15" t="str">
        <f t="shared" si="2009"/>
        <v/>
      </c>
      <c r="O5846" s="15" t="str">
        <f t="shared" si="2010"/>
        <v/>
      </c>
      <c r="P5846" s="15">
        <f t="shared" si="2011"/>
        <v>0</v>
      </c>
      <c r="Q5846" s="15" t="str">
        <f t="shared" si="2012"/>
        <v>9506,GERAARDSBERGEN,Grimminge,</v>
      </c>
      <c r="R5846" s="15" t="str">
        <f t="shared" si="2013"/>
        <v/>
      </c>
      <c r="S5846" s="15" t="str">
        <f t="shared" si="2014"/>
        <v/>
      </c>
      <c r="T5846" s="15" t="str">
        <f t="shared" si="2015"/>
        <v/>
      </c>
      <c r="U5846" s="15">
        <f t="shared" si="2016"/>
        <v>0</v>
      </c>
      <c r="V5846" s="15" t="str">
        <f t="shared" si="2017"/>
        <v>9506,GERAARDSBERGEN,Grimminge,</v>
      </c>
      <c r="W5846" s="15" t="str">
        <f t="shared" si="2018"/>
        <v/>
      </c>
      <c r="X5846" s="15" t="str">
        <f t="shared" si="2019"/>
        <v/>
      </c>
      <c r="Y5846" s="15" t="str">
        <f t="shared" si="2020"/>
        <v/>
      </c>
      <c r="Z5846" s="15">
        <f t="shared" si="2021"/>
        <v>0</v>
      </c>
      <c r="AA5846" s="15" t="str">
        <f t="shared" si="2022"/>
        <v>9506,GERAARDSBERGEN,Grimminge,</v>
      </c>
      <c r="AB5846" s="15" t="str">
        <f t="shared" si="2023"/>
        <v/>
      </c>
    </row>
    <row r="5847" spans="1:28" x14ac:dyDescent="0.2">
      <c r="A5847">
        <v>118</v>
      </c>
      <c r="B5847">
        <v>166</v>
      </c>
      <c r="C5847">
        <v>9506</v>
      </c>
      <c r="D5847" t="s">
        <v>6340</v>
      </c>
      <c r="E5847" t="s">
        <v>6356</v>
      </c>
      <c r="F5847" t="str">
        <f t="shared" si="2002"/>
        <v>9506,GERAARDSBERGEN,Idegem,</v>
      </c>
      <c r="G5847">
        <f t="shared" si="2003"/>
        <v>118</v>
      </c>
      <c r="H5847">
        <f t="shared" si="2003"/>
        <v>166</v>
      </c>
      <c r="I5847" s="15" t="str">
        <f t="shared" si="2004"/>
        <v/>
      </c>
      <c r="J5847" s="15" t="str">
        <f t="shared" si="2005"/>
        <v/>
      </c>
      <c r="K5847" s="15">
        <f t="shared" si="2006"/>
        <v>0</v>
      </c>
      <c r="L5847" s="15" t="str">
        <f t="shared" si="2007"/>
        <v>9506,GERAARDSBERGEN,Idegem,</v>
      </c>
      <c r="M5847" s="15" t="str">
        <f t="shared" si="2008"/>
        <v/>
      </c>
      <c r="N5847" s="15" t="str">
        <f t="shared" si="2009"/>
        <v/>
      </c>
      <c r="O5847" s="15" t="str">
        <f t="shared" si="2010"/>
        <v/>
      </c>
      <c r="P5847" s="15">
        <f t="shared" si="2011"/>
        <v>0</v>
      </c>
      <c r="Q5847" s="15" t="str">
        <f t="shared" si="2012"/>
        <v>9506,GERAARDSBERGEN,Idegem,</v>
      </c>
      <c r="R5847" s="15" t="str">
        <f t="shared" si="2013"/>
        <v/>
      </c>
      <c r="S5847" s="15" t="str">
        <f t="shared" si="2014"/>
        <v/>
      </c>
      <c r="T5847" s="15" t="str">
        <f t="shared" si="2015"/>
        <v/>
      </c>
      <c r="U5847" s="15">
        <f t="shared" si="2016"/>
        <v>0</v>
      </c>
      <c r="V5847" s="15" t="str">
        <f t="shared" si="2017"/>
        <v>9506,GERAARDSBERGEN,Idegem,</v>
      </c>
      <c r="W5847" s="15" t="str">
        <f t="shared" si="2018"/>
        <v/>
      </c>
      <c r="X5847" s="15" t="str">
        <f t="shared" si="2019"/>
        <v/>
      </c>
      <c r="Y5847" s="15" t="str">
        <f t="shared" si="2020"/>
        <v/>
      </c>
      <c r="Z5847" s="15">
        <f t="shared" si="2021"/>
        <v>0</v>
      </c>
      <c r="AA5847" s="15" t="str">
        <f t="shared" si="2022"/>
        <v>9506,GERAARDSBERGEN,Idegem,</v>
      </c>
      <c r="AB5847" s="15" t="str">
        <f t="shared" si="2023"/>
        <v/>
      </c>
    </row>
    <row r="5848" spans="1:28" x14ac:dyDescent="0.2">
      <c r="A5848">
        <v>123</v>
      </c>
      <c r="B5848">
        <v>164</v>
      </c>
      <c r="C5848">
        <v>9506</v>
      </c>
      <c r="D5848" t="s">
        <v>6340</v>
      </c>
      <c r="E5848" t="s">
        <v>5856</v>
      </c>
      <c r="F5848" t="str">
        <f t="shared" si="2002"/>
        <v>9506,GERAARDSBERGEN,Nieuwenhove,</v>
      </c>
      <c r="G5848">
        <f t="shared" si="2003"/>
        <v>123</v>
      </c>
      <c r="H5848">
        <f t="shared" si="2003"/>
        <v>164</v>
      </c>
      <c r="I5848" s="15" t="str">
        <f t="shared" si="2004"/>
        <v/>
      </c>
      <c r="J5848" s="15" t="str">
        <f t="shared" si="2005"/>
        <v/>
      </c>
      <c r="K5848" s="15">
        <f t="shared" si="2006"/>
        <v>0</v>
      </c>
      <c r="L5848" s="15" t="str">
        <f t="shared" si="2007"/>
        <v>9506,GERAARDSBERGEN,Nieuwenhove,</v>
      </c>
      <c r="M5848" s="15" t="str">
        <f t="shared" si="2008"/>
        <v/>
      </c>
      <c r="N5848" s="15" t="str">
        <f t="shared" si="2009"/>
        <v/>
      </c>
      <c r="O5848" s="15" t="str">
        <f t="shared" si="2010"/>
        <v/>
      </c>
      <c r="P5848" s="15">
        <f t="shared" si="2011"/>
        <v>0</v>
      </c>
      <c r="Q5848" s="15" t="str">
        <f t="shared" si="2012"/>
        <v>9506,GERAARDSBERGEN,Nieuwenhove,</v>
      </c>
      <c r="R5848" s="15" t="str">
        <f t="shared" si="2013"/>
        <v/>
      </c>
      <c r="S5848" s="15" t="str">
        <f t="shared" si="2014"/>
        <v/>
      </c>
      <c r="T5848" s="15" t="str">
        <f t="shared" si="2015"/>
        <v/>
      </c>
      <c r="U5848" s="15">
        <f t="shared" si="2016"/>
        <v>0</v>
      </c>
      <c r="V5848" s="15" t="str">
        <f t="shared" si="2017"/>
        <v>9506,GERAARDSBERGEN,Nieuwenhove,</v>
      </c>
      <c r="W5848" s="15" t="str">
        <f t="shared" si="2018"/>
        <v/>
      </c>
      <c r="X5848" s="15" t="str">
        <f t="shared" si="2019"/>
        <v/>
      </c>
      <c r="Y5848" s="15" t="str">
        <f t="shared" si="2020"/>
        <v/>
      </c>
      <c r="Z5848" s="15">
        <f t="shared" si="2021"/>
        <v>0</v>
      </c>
      <c r="AA5848" s="15" t="str">
        <f t="shared" si="2022"/>
        <v>9506,GERAARDSBERGEN,Nieuwenhove,</v>
      </c>
      <c r="AB5848" s="15" t="str">
        <f t="shared" si="2023"/>
        <v/>
      </c>
    </row>
    <row r="5849" spans="1:28" x14ac:dyDescent="0.2">
      <c r="A5849">
        <v>116</v>
      </c>
      <c r="B5849">
        <v>166</v>
      </c>
      <c r="C5849">
        <v>9506</v>
      </c>
      <c r="D5849" t="s">
        <v>6340</v>
      </c>
      <c r="E5849" t="s">
        <v>6357</v>
      </c>
      <c r="F5849" t="str">
        <f t="shared" si="2002"/>
        <v>9506,GERAARDSBERGEN,Schendelbeke,</v>
      </c>
      <c r="G5849">
        <f t="shared" si="2003"/>
        <v>116</v>
      </c>
      <c r="H5849">
        <f t="shared" si="2003"/>
        <v>166</v>
      </c>
      <c r="I5849" s="15" t="str">
        <f t="shared" si="2004"/>
        <v/>
      </c>
      <c r="J5849" s="15" t="str">
        <f t="shared" si="2005"/>
        <v/>
      </c>
      <c r="K5849" s="15">
        <f t="shared" si="2006"/>
        <v>0</v>
      </c>
      <c r="L5849" s="15" t="str">
        <f t="shared" si="2007"/>
        <v>9506,GERAARDSBERGEN,Schendelbeke,</v>
      </c>
      <c r="M5849" s="15" t="str">
        <f t="shared" si="2008"/>
        <v/>
      </c>
      <c r="N5849" s="15" t="str">
        <f t="shared" si="2009"/>
        <v/>
      </c>
      <c r="O5849" s="15" t="str">
        <f t="shared" si="2010"/>
        <v/>
      </c>
      <c r="P5849" s="15">
        <f t="shared" si="2011"/>
        <v>0</v>
      </c>
      <c r="Q5849" s="15" t="str">
        <f t="shared" si="2012"/>
        <v>9506,GERAARDSBERGEN,Schendelbeke,</v>
      </c>
      <c r="R5849" s="15" t="str">
        <f t="shared" si="2013"/>
        <v/>
      </c>
      <c r="S5849" s="15" t="str">
        <f t="shared" si="2014"/>
        <v/>
      </c>
      <c r="T5849" s="15" t="str">
        <f t="shared" si="2015"/>
        <v/>
      </c>
      <c r="U5849" s="15">
        <f t="shared" si="2016"/>
        <v>0</v>
      </c>
      <c r="V5849" s="15" t="str">
        <f t="shared" si="2017"/>
        <v>9506,GERAARDSBERGEN,Schendelbeke,</v>
      </c>
      <c r="W5849" s="15" t="str">
        <f t="shared" si="2018"/>
        <v/>
      </c>
      <c r="X5849" s="15" t="str">
        <f t="shared" si="2019"/>
        <v/>
      </c>
      <c r="Y5849" s="15" t="str">
        <f t="shared" si="2020"/>
        <v/>
      </c>
      <c r="Z5849" s="15">
        <f t="shared" si="2021"/>
        <v>0</v>
      </c>
      <c r="AA5849" s="15" t="str">
        <f t="shared" si="2022"/>
        <v>9506,GERAARDSBERGEN,Schendelbeke,</v>
      </c>
      <c r="AB5849" s="15" t="str">
        <f t="shared" si="2023"/>
        <v/>
      </c>
    </row>
    <row r="5850" spans="1:28" x14ac:dyDescent="0.2">
      <c r="A5850">
        <v>118</v>
      </c>
      <c r="B5850">
        <v>168</v>
      </c>
      <c r="C5850">
        <v>9506</v>
      </c>
      <c r="D5850" t="s">
        <v>6340</v>
      </c>
      <c r="E5850" t="s">
        <v>6358</v>
      </c>
      <c r="F5850" t="str">
        <f t="shared" si="2002"/>
        <v>9506,GERAARDSBERGEN,Smeerebbe-Vloerzegem,</v>
      </c>
      <c r="G5850">
        <f t="shared" si="2003"/>
        <v>118</v>
      </c>
      <c r="H5850">
        <f t="shared" si="2003"/>
        <v>168</v>
      </c>
      <c r="I5850" s="15" t="str">
        <f t="shared" si="2004"/>
        <v/>
      </c>
      <c r="J5850" s="15" t="str">
        <f t="shared" si="2005"/>
        <v/>
      </c>
      <c r="K5850" s="15">
        <f t="shared" si="2006"/>
        <v>0</v>
      </c>
      <c r="L5850" s="15" t="str">
        <f t="shared" si="2007"/>
        <v>9506,GERAARDSBERGEN,Smeerebbe-Vloerzegem,</v>
      </c>
      <c r="M5850" s="15" t="str">
        <f t="shared" si="2008"/>
        <v/>
      </c>
      <c r="N5850" s="15" t="str">
        <f t="shared" si="2009"/>
        <v/>
      </c>
      <c r="O5850" s="15" t="str">
        <f t="shared" si="2010"/>
        <v/>
      </c>
      <c r="P5850" s="15">
        <f t="shared" si="2011"/>
        <v>0</v>
      </c>
      <c r="Q5850" s="15" t="str">
        <f t="shared" si="2012"/>
        <v>9506,GERAARDSBERGEN,Smeerebbe-Vloerzegem,</v>
      </c>
      <c r="R5850" s="15" t="str">
        <f t="shared" si="2013"/>
        <v/>
      </c>
      <c r="S5850" s="15" t="str">
        <f t="shared" si="2014"/>
        <v/>
      </c>
      <c r="T5850" s="15" t="str">
        <f t="shared" si="2015"/>
        <v/>
      </c>
      <c r="U5850" s="15">
        <f t="shared" si="2016"/>
        <v>0</v>
      </c>
      <c r="V5850" s="15" t="str">
        <f t="shared" si="2017"/>
        <v>9506,GERAARDSBERGEN,Smeerebbe-Vloerzegem,</v>
      </c>
      <c r="W5850" s="15" t="str">
        <f t="shared" si="2018"/>
        <v/>
      </c>
      <c r="X5850" s="15" t="str">
        <f t="shared" si="2019"/>
        <v/>
      </c>
      <c r="Y5850" s="15" t="str">
        <f t="shared" si="2020"/>
        <v/>
      </c>
      <c r="Z5850" s="15">
        <f t="shared" si="2021"/>
        <v>0</v>
      </c>
      <c r="AA5850" s="15" t="str">
        <f t="shared" si="2022"/>
        <v>9506,GERAARDSBERGEN,Smeerebbe-Vloerzegem,</v>
      </c>
      <c r="AB5850" s="15" t="str">
        <f t="shared" si="2023"/>
        <v/>
      </c>
    </row>
    <row r="5851" spans="1:28" x14ac:dyDescent="0.2">
      <c r="A5851">
        <v>118</v>
      </c>
      <c r="B5851">
        <v>167</v>
      </c>
      <c r="C5851">
        <v>9506</v>
      </c>
      <c r="D5851" t="s">
        <v>6340</v>
      </c>
      <c r="E5851" t="s">
        <v>6359</v>
      </c>
      <c r="F5851" t="str">
        <f t="shared" si="2002"/>
        <v>9506,GERAARDSBERGEN,Vloerzegem,</v>
      </c>
      <c r="G5851">
        <f t="shared" si="2003"/>
        <v>118</v>
      </c>
      <c r="H5851">
        <f t="shared" si="2003"/>
        <v>167</v>
      </c>
      <c r="I5851" s="15" t="str">
        <f t="shared" si="2004"/>
        <v/>
      </c>
      <c r="J5851" s="15" t="str">
        <f t="shared" si="2005"/>
        <v/>
      </c>
      <c r="K5851" s="15">
        <f t="shared" si="2006"/>
        <v>0</v>
      </c>
      <c r="L5851" s="15" t="str">
        <f t="shared" si="2007"/>
        <v>9506,GERAARDSBERGEN,Vloerzegem,</v>
      </c>
      <c r="M5851" s="15" t="str">
        <f t="shared" si="2008"/>
        <v/>
      </c>
      <c r="N5851" s="15" t="str">
        <f t="shared" si="2009"/>
        <v/>
      </c>
      <c r="O5851" s="15" t="str">
        <f t="shared" si="2010"/>
        <v/>
      </c>
      <c r="P5851" s="15">
        <f t="shared" si="2011"/>
        <v>0</v>
      </c>
      <c r="Q5851" s="15" t="str">
        <f t="shared" si="2012"/>
        <v>9506,GERAARDSBERGEN,Vloerzegem,</v>
      </c>
      <c r="R5851" s="15" t="str">
        <f t="shared" si="2013"/>
        <v/>
      </c>
      <c r="S5851" s="15" t="str">
        <f t="shared" si="2014"/>
        <v/>
      </c>
      <c r="T5851" s="15" t="str">
        <f t="shared" si="2015"/>
        <v/>
      </c>
      <c r="U5851" s="15">
        <f t="shared" si="2016"/>
        <v>0</v>
      </c>
      <c r="V5851" s="15" t="str">
        <f t="shared" si="2017"/>
        <v>9506,GERAARDSBERGEN,Vloerzegem,</v>
      </c>
      <c r="W5851" s="15" t="str">
        <f t="shared" si="2018"/>
        <v/>
      </c>
      <c r="X5851" s="15" t="str">
        <f t="shared" si="2019"/>
        <v/>
      </c>
      <c r="Y5851" s="15" t="str">
        <f t="shared" si="2020"/>
        <v/>
      </c>
      <c r="Z5851" s="15">
        <f t="shared" si="2021"/>
        <v>0</v>
      </c>
      <c r="AA5851" s="15" t="str">
        <f t="shared" si="2022"/>
        <v>9506,GERAARDSBERGEN,Vloerzegem,</v>
      </c>
      <c r="AB5851" s="15" t="str">
        <f t="shared" si="2023"/>
        <v/>
      </c>
    </row>
    <row r="5852" spans="1:28" x14ac:dyDescent="0.2">
      <c r="A5852">
        <v>122</v>
      </c>
      <c r="B5852">
        <v>163</v>
      </c>
      <c r="C5852">
        <v>9506</v>
      </c>
      <c r="D5852" t="s">
        <v>6340</v>
      </c>
      <c r="E5852" t="s">
        <v>6360</v>
      </c>
      <c r="F5852" t="str">
        <f t="shared" si="2002"/>
        <v>9506,GERAARDSBERGEN,Waarbeke,</v>
      </c>
      <c r="G5852">
        <f t="shared" si="2003"/>
        <v>122</v>
      </c>
      <c r="H5852">
        <f t="shared" si="2003"/>
        <v>163</v>
      </c>
      <c r="I5852" s="15" t="str">
        <f t="shared" si="2004"/>
        <v/>
      </c>
      <c r="J5852" s="15" t="str">
        <f t="shared" si="2005"/>
        <v/>
      </c>
      <c r="K5852" s="15">
        <f t="shared" si="2006"/>
        <v>0</v>
      </c>
      <c r="L5852" s="15" t="str">
        <f t="shared" si="2007"/>
        <v>9506,GERAARDSBERGEN,Waarbeke,</v>
      </c>
      <c r="M5852" s="15" t="str">
        <f t="shared" si="2008"/>
        <v/>
      </c>
      <c r="N5852" s="15" t="str">
        <f t="shared" si="2009"/>
        <v/>
      </c>
      <c r="O5852" s="15" t="str">
        <f t="shared" si="2010"/>
        <v/>
      </c>
      <c r="P5852" s="15">
        <f t="shared" si="2011"/>
        <v>0</v>
      </c>
      <c r="Q5852" s="15" t="str">
        <f t="shared" si="2012"/>
        <v>9506,GERAARDSBERGEN,Waarbeke,</v>
      </c>
      <c r="R5852" s="15" t="str">
        <f t="shared" si="2013"/>
        <v/>
      </c>
      <c r="S5852" s="15" t="str">
        <f t="shared" si="2014"/>
        <v/>
      </c>
      <c r="T5852" s="15" t="str">
        <f t="shared" si="2015"/>
        <v/>
      </c>
      <c r="U5852" s="15">
        <f t="shared" si="2016"/>
        <v>0</v>
      </c>
      <c r="V5852" s="15" t="str">
        <f t="shared" si="2017"/>
        <v>9506,GERAARDSBERGEN,Waarbeke,</v>
      </c>
      <c r="W5852" s="15" t="str">
        <f t="shared" si="2018"/>
        <v/>
      </c>
      <c r="X5852" s="15" t="str">
        <f t="shared" si="2019"/>
        <v/>
      </c>
      <c r="Y5852" s="15" t="str">
        <f t="shared" si="2020"/>
        <v/>
      </c>
      <c r="Z5852" s="15">
        <f t="shared" si="2021"/>
        <v>0</v>
      </c>
      <c r="AA5852" s="15" t="str">
        <f t="shared" si="2022"/>
        <v>9506,GERAARDSBERGEN,Waarbeke,</v>
      </c>
      <c r="AB5852" s="15" t="str">
        <f t="shared" si="2023"/>
        <v/>
      </c>
    </row>
    <row r="5853" spans="1:28" x14ac:dyDescent="0.2">
      <c r="A5853">
        <v>121</v>
      </c>
      <c r="B5853">
        <v>166</v>
      </c>
      <c r="C5853">
        <v>9506</v>
      </c>
      <c r="D5853" t="s">
        <v>6340</v>
      </c>
      <c r="E5853" t="s">
        <v>6361</v>
      </c>
      <c r="F5853" t="str">
        <f t="shared" si="2002"/>
        <v>9506,GERAARDSBERGEN,Zandbergen,</v>
      </c>
      <c r="G5853">
        <f t="shared" si="2003"/>
        <v>121</v>
      </c>
      <c r="H5853">
        <f t="shared" si="2003"/>
        <v>166</v>
      </c>
      <c r="I5853" s="15" t="str">
        <f t="shared" si="2004"/>
        <v/>
      </c>
      <c r="J5853" s="15" t="str">
        <f t="shared" si="2005"/>
        <v/>
      </c>
      <c r="K5853" s="15">
        <f t="shared" si="2006"/>
        <v>0</v>
      </c>
      <c r="L5853" s="15" t="str">
        <f t="shared" si="2007"/>
        <v>9506,GERAARDSBERGEN,Zandbergen,</v>
      </c>
      <c r="M5853" s="15" t="str">
        <f t="shared" si="2008"/>
        <v/>
      </c>
      <c r="N5853" s="15" t="str">
        <f t="shared" si="2009"/>
        <v/>
      </c>
      <c r="O5853" s="15" t="str">
        <f t="shared" si="2010"/>
        <v/>
      </c>
      <c r="P5853" s="15">
        <f t="shared" si="2011"/>
        <v>0</v>
      </c>
      <c r="Q5853" s="15" t="str">
        <f t="shared" si="2012"/>
        <v>9506,GERAARDSBERGEN,Zandbergen,</v>
      </c>
      <c r="R5853" s="15" t="str">
        <f t="shared" si="2013"/>
        <v/>
      </c>
      <c r="S5853" s="15" t="str">
        <f t="shared" si="2014"/>
        <v/>
      </c>
      <c r="T5853" s="15" t="str">
        <f t="shared" si="2015"/>
        <v/>
      </c>
      <c r="U5853" s="15">
        <f t="shared" si="2016"/>
        <v>0</v>
      </c>
      <c r="V5853" s="15" t="str">
        <f t="shared" si="2017"/>
        <v>9506,GERAARDSBERGEN,Zandbergen,</v>
      </c>
      <c r="W5853" s="15" t="str">
        <f t="shared" si="2018"/>
        <v/>
      </c>
      <c r="X5853" s="15" t="str">
        <f t="shared" si="2019"/>
        <v/>
      </c>
      <c r="Y5853" s="15" t="str">
        <f t="shared" si="2020"/>
        <v/>
      </c>
      <c r="Z5853" s="15">
        <f t="shared" si="2021"/>
        <v>0</v>
      </c>
      <c r="AA5853" s="15" t="str">
        <f t="shared" si="2022"/>
        <v>9506,GERAARDSBERGEN,Zandbergen,</v>
      </c>
      <c r="AB5853" s="15" t="str">
        <f t="shared" si="2023"/>
        <v/>
      </c>
    </row>
    <row r="5854" spans="1:28" x14ac:dyDescent="0.2">
      <c r="A5854">
        <v>115</v>
      </c>
      <c r="B5854">
        <v>181</v>
      </c>
      <c r="C5854">
        <v>9520</v>
      </c>
      <c r="D5854" t="s">
        <v>6362</v>
      </c>
      <c r="E5854" t="s">
        <v>6363</v>
      </c>
      <c r="F5854" t="str">
        <f t="shared" si="2002"/>
        <v>9520,SINT-LIEVENS-HOUTEM,Bavegem,</v>
      </c>
      <c r="G5854">
        <f t="shared" si="2003"/>
        <v>115</v>
      </c>
      <c r="H5854">
        <f t="shared" si="2003"/>
        <v>181</v>
      </c>
      <c r="I5854" s="15" t="str">
        <f t="shared" si="2004"/>
        <v/>
      </c>
      <c r="J5854" s="15" t="str">
        <f t="shared" si="2005"/>
        <v/>
      </c>
      <c r="K5854" s="15">
        <f t="shared" si="2006"/>
        <v>0</v>
      </c>
      <c r="L5854" s="15" t="str">
        <f t="shared" si="2007"/>
        <v>9520,SINT-LIEVENS-HOUTEM,Bavegem,</v>
      </c>
      <c r="M5854" s="15" t="str">
        <f t="shared" si="2008"/>
        <v/>
      </c>
      <c r="N5854" s="15" t="str">
        <f t="shared" si="2009"/>
        <v/>
      </c>
      <c r="O5854" s="15" t="str">
        <f t="shared" si="2010"/>
        <v/>
      </c>
      <c r="P5854" s="15">
        <f t="shared" si="2011"/>
        <v>0</v>
      </c>
      <c r="Q5854" s="15" t="str">
        <f t="shared" si="2012"/>
        <v>9520,SINT-LIEVENS-HOUTEM,Bavegem,</v>
      </c>
      <c r="R5854" s="15" t="str">
        <f t="shared" si="2013"/>
        <v/>
      </c>
      <c r="S5854" s="15" t="str">
        <f t="shared" si="2014"/>
        <v/>
      </c>
      <c r="T5854" s="15" t="str">
        <f t="shared" si="2015"/>
        <v/>
      </c>
      <c r="U5854" s="15">
        <f t="shared" si="2016"/>
        <v>0</v>
      </c>
      <c r="V5854" s="15" t="str">
        <f t="shared" si="2017"/>
        <v>9520,SINT-LIEVENS-HOUTEM,Bavegem,</v>
      </c>
      <c r="W5854" s="15" t="str">
        <f t="shared" si="2018"/>
        <v/>
      </c>
      <c r="X5854" s="15" t="str">
        <f t="shared" si="2019"/>
        <v/>
      </c>
      <c r="Y5854" s="15" t="str">
        <f t="shared" si="2020"/>
        <v/>
      </c>
      <c r="Z5854" s="15">
        <f t="shared" si="2021"/>
        <v>0</v>
      </c>
      <c r="AA5854" s="15" t="str">
        <f t="shared" si="2022"/>
        <v>9520,SINT-LIEVENS-HOUTEM,Bavegem,</v>
      </c>
      <c r="AB5854" s="15" t="str">
        <f t="shared" si="2023"/>
        <v/>
      </c>
    </row>
    <row r="5855" spans="1:28" x14ac:dyDescent="0.2">
      <c r="A5855">
        <v>114</v>
      </c>
      <c r="B5855">
        <v>179</v>
      </c>
      <c r="C5855">
        <v>9520</v>
      </c>
      <c r="D5855" t="s">
        <v>6362</v>
      </c>
      <c r="E5855" t="s">
        <v>6364</v>
      </c>
      <c r="F5855" t="str">
        <f t="shared" si="2002"/>
        <v>9520,SINT-LIEVENS-HOUTEM,Sint-Lievens-Houtem,</v>
      </c>
      <c r="G5855">
        <f t="shared" si="2003"/>
        <v>114</v>
      </c>
      <c r="H5855">
        <f t="shared" si="2003"/>
        <v>179</v>
      </c>
      <c r="I5855" s="15" t="str">
        <f t="shared" si="2004"/>
        <v/>
      </c>
      <c r="J5855" s="15" t="str">
        <f t="shared" si="2005"/>
        <v/>
      </c>
      <c r="K5855" s="15">
        <f t="shared" si="2006"/>
        <v>0</v>
      </c>
      <c r="L5855" s="15" t="str">
        <f t="shared" si="2007"/>
        <v>9520,SINT-LIEVENS-HOUTEM,Sint-Lievens-Houtem,</v>
      </c>
      <c r="M5855" s="15" t="str">
        <f t="shared" si="2008"/>
        <v/>
      </c>
      <c r="N5855" s="15" t="str">
        <f t="shared" si="2009"/>
        <v/>
      </c>
      <c r="O5855" s="15" t="str">
        <f t="shared" si="2010"/>
        <v/>
      </c>
      <c r="P5855" s="15">
        <f t="shared" si="2011"/>
        <v>0</v>
      </c>
      <c r="Q5855" s="15" t="str">
        <f t="shared" si="2012"/>
        <v>9520,SINT-LIEVENS-HOUTEM,Sint-Lievens-Houtem,</v>
      </c>
      <c r="R5855" s="15" t="str">
        <f t="shared" si="2013"/>
        <v/>
      </c>
      <c r="S5855" s="15" t="str">
        <f t="shared" si="2014"/>
        <v/>
      </c>
      <c r="T5855" s="15" t="str">
        <f t="shared" si="2015"/>
        <v/>
      </c>
      <c r="U5855" s="15">
        <f t="shared" si="2016"/>
        <v>0</v>
      </c>
      <c r="V5855" s="15" t="str">
        <f t="shared" si="2017"/>
        <v>9520,SINT-LIEVENS-HOUTEM,Sint-Lievens-Houtem,</v>
      </c>
      <c r="W5855" s="15" t="str">
        <f t="shared" si="2018"/>
        <v/>
      </c>
      <c r="X5855" s="15" t="str">
        <f t="shared" si="2019"/>
        <v/>
      </c>
      <c r="Y5855" s="15" t="str">
        <f t="shared" si="2020"/>
        <v/>
      </c>
      <c r="Z5855" s="15">
        <f t="shared" si="2021"/>
        <v>0</v>
      </c>
      <c r="AA5855" s="15" t="str">
        <f t="shared" si="2022"/>
        <v>9520,SINT-LIEVENS-HOUTEM,Sint-Lievens-Houtem,</v>
      </c>
      <c r="AB5855" s="15" t="str">
        <f t="shared" si="2023"/>
        <v/>
      </c>
    </row>
    <row r="5856" spans="1:28" x14ac:dyDescent="0.2">
      <c r="A5856">
        <v>118</v>
      </c>
      <c r="B5856">
        <v>181</v>
      </c>
      <c r="C5856">
        <v>9520</v>
      </c>
      <c r="D5856" t="s">
        <v>6362</v>
      </c>
      <c r="E5856" t="s">
        <v>6365</v>
      </c>
      <c r="F5856" t="str">
        <f t="shared" si="2002"/>
        <v>9520,SINT-LIEVENS-HOUTEM,Strijmeers,</v>
      </c>
      <c r="G5856">
        <f t="shared" si="2003"/>
        <v>118</v>
      </c>
      <c r="H5856">
        <f t="shared" si="2003"/>
        <v>181</v>
      </c>
      <c r="I5856" s="15" t="str">
        <f t="shared" si="2004"/>
        <v/>
      </c>
      <c r="J5856" s="15" t="str">
        <f t="shared" si="2005"/>
        <v/>
      </c>
      <c r="K5856" s="15">
        <f t="shared" si="2006"/>
        <v>0</v>
      </c>
      <c r="L5856" s="15" t="str">
        <f t="shared" si="2007"/>
        <v>9520,SINT-LIEVENS-HOUTEM,Strijmeers,</v>
      </c>
      <c r="M5856" s="15" t="str">
        <f t="shared" si="2008"/>
        <v/>
      </c>
      <c r="N5856" s="15" t="str">
        <f t="shared" si="2009"/>
        <v/>
      </c>
      <c r="O5856" s="15" t="str">
        <f t="shared" si="2010"/>
        <v/>
      </c>
      <c r="P5856" s="15">
        <f t="shared" si="2011"/>
        <v>0</v>
      </c>
      <c r="Q5856" s="15" t="str">
        <f t="shared" si="2012"/>
        <v>9520,SINT-LIEVENS-HOUTEM,Strijmeers,</v>
      </c>
      <c r="R5856" s="15" t="str">
        <f t="shared" si="2013"/>
        <v/>
      </c>
      <c r="S5856" s="15" t="str">
        <f t="shared" si="2014"/>
        <v/>
      </c>
      <c r="T5856" s="15" t="str">
        <f t="shared" si="2015"/>
        <v/>
      </c>
      <c r="U5856" s="15">
        <f t="shared" si="2016"/>
        <v>0</v>
      </c>
      <c r="V5856" s="15" t="str">
        <f t="shared" si="2017"/>
        <v>9520,SINT-LIEVENS-HOUTEM,Strijmeers,</v>
      </c>
      <c r="W5856" s="15" t="str">
        <f t="shared" si="2018"/>
        <v/>
      </c>
      <c r="X5856" s="15" t="str">
        <f t="shared" si="2019"/>
        <v/>
      </c>
      <c r="Y5856" s="15" t="str">
        <f t="shared" si="2020"/>
        <v/>
      </c>
      <c r="Z5856" s="15">
        <f t="shared" si="2021"/>
        <v>0</v>
      </c>
      <c r="AA5856" s="15" t="str">
        <f t="shared" si="2022"/>
        <v>9520,SINT-LIEVENS-HOUTEM,Strijmeers,</v>
      </c>
      <c r="AB5856" s="15" t="str">
        <f t="shared" si="2023"/>
        <v/>
      </c>
    </row>
    <row r="5857" spans="1:28" x14ac:dyDescent="0.2">
      <c r="A5857">
        <v>117</v>
      </c>
      <c r="B5857">
        <v>181</v>
      </c>
      <c r="C5857">
        <v>9520</v>
      </c>
      <c r="D5857" t="s">
        <v>6362</v>
      </c>
      <c r="E5857" t="s">
        <v>6366</v>
      </c>
      <c r="F5857" t="str">
        <f t="shared" si="2002"/>
        <v>9520,SINT-LIEVENS-HOUTEM,Uilenbroek,</v>
      </c>
      <c r="G5857">
        <f t="shared" si="2003"/>
        <v>117</v>
      </c>
      <c r="H5857">
        <f t="shared" si="2003"/>
        <v>181</v>
      </c>
      <c r="I5857" s="15" t="str">
        <f t="shared" si="2004"/>
        <v/>
      </c>
      <c r="J5857" s="15" t="str">
        <f t="shared" si="2005"/>
        <v/>
      </c>
      <c r="K5857" s="15">
        <f t="shared" si="2006"/>
        <v>0</v>
      </c>
      <c r="L5857" s="15" t="str">
        <f t="shared" si="2007"/>
        <v>9520,SINT-LIEVENS-HOUTEM,Uilenbroek,</v>
      </c>
      <c r="M5857" s="15" t="str">
        <f t="shared" si="2008"/>
        <v/>
      </c>
      <c r="N5857" s="15" t="str">
        <f t="shared" si="2009"/>
        <v/>
      </c>
      <c r="O5857" s="15" t="str">
        <f t="shared" si="2010"/>
        <v/>
      </c>
      <c r="P5857" s="15">
        <f t="shared" si="2011"/>
        <v>0</v>
      </c>
      <c r="Q5857" s="15" t="str">
        <f t="shared" si="2012"/>
        <v>9520,SINT-LIEVENS-HOUTEM,Uilenbroek,</v>
      </c>
      <c r="R5857" s="15" t="str">
        <f t="shared" si="2013"/>
        <v/>
      </c>
      <c r="S5857" s="15" t="str">
        <f t="shared" si="2014"/>
        <v/>
      </c>
      <c r="T5857" s="15" t="str">
        <f t="shared" si="2015"/>
        <v/>
      </c>
      <c r="U5857" s="15">
        <f t="shared" si="2016"/>
        <v>0</v>
      </c>
      <c r="V5857" s="15" t="str">
        <f t="shared" si="2017"/>
        <v>9520,SINT-LIEVENS-HOUTEM,Uilenbroek,</v>
      </c>
      <c r="W5857" s="15" t="str">
        <f t="shared" si="2018"/>
        <v/>
      </c>
      <c r="X5857" s="15" t="str">
        <f t="shared" si="2019"/>
        <v/>
      </c>
      <c r="Y5857" s="15" t="str">
        <f t="shared" si="2020"/>
        <v/>
      </c>
      <c r="Z5857" s="15">
        <f t="shared" si="2021"/>
        <v>0</v>
      </c>
      <c r="AA5857" s="15" t="str">
        <f t="shared" si="2022"/>
        <v>9520,SINT-LIEVENS-HOUTEM,Uilenbroek,</v>
      </c>
      <c r="AB5857" s="15" t="str">
        <f t="shared" si="2023"/>
        <v/>
      </c>
    </row>
    <row r="5858" spans="1:28" x14ac:dyDescent="0.2">
      <c r="A5858">
        <v>117</v>
      </c>
      <c r="B5858">
        <v>180</v>
      </c>
      <c r="C5858">
        <v>9520</v>
      </c>
      <c r="D5858" t="s">
        <v>6362</v>
      </c>
      <c r="E5858" t="s">
        <v>6367</v>
      </c>
      <c r="F5858" t="str">
        <f t="shared" si="2002"/>
        <v>9520,SINT-LIEVENS-HOUTEM,Vlierzele,</v>
      </c>
      <c r="G5858">
        <f t="shared" si="2003"/>
        <v>117</v>
      </c>
      <c r="H5858">
        <f t="shared" si="2003"/>
        <v>180</v>
      </c>
      <c r="I5858" s="15" t="str">
        <f t="shared" si="2004"/>
        <v/>
      </c>
      <c r="J5858" s="15" t="str">
        <f t="shared" si="2005"/>
        <v/>
      </c>
      <c r="K5858" s="15">
        <f t="shared" si="2006"/>
        <v>0</v>
      </c>
      <c r="L5858" s="15" t="str">
        <f t="shared" si="2007"/>
        <v>9520,SINT-LIEVENS-HOUTEM,Vlierzele,</v>
      </c>
      <c r="M5858" s="15" t="str">
        <f t="shared" si="2008"/>
        <v/>
      </c>
      <c r="N5858" s="15" t="str">
        <f t="shared" si="2009"/>
        <v/>
      </c>
      <c r="O5858" s="15" t="str">
        <f t="shared" si="2010"/>
        <v/>
      </c>
      <c r="P5858" s="15">
        <f t="shared" si="2011"/>
        <v>0</v>
      </c>
      <c r="Q5858" s="15" t="str">
        <f t="shared" si="2012"/>
        <v>9520,SINT-LIEVENS-HOUTEM,Vlierzele,</v>
      </c>
      <c r="R5858" s="15" t="str">
        <f t="shared" si="2013"/>
        <v/>
      </c>
      <c r="S5858" s="15" t="str">
        <f t="shared" si="2014"/>
        <v/>
      </c>
      <c r="T5858" s="15" t="str">
        <f t="shared" si="2015"/>
        <v/>
      </c>
      <c r="U5858" s="15">
        <f t="shared" si="2016"/>
        <v>0</v>
      </c>
      <c r="V5858" s="15" t="str">
        <f t="shared" si="2017"/>
        <v>9520,SINT-LIEVENS-HOUTEM,Vlierzele,</v>
      </c>
      <c r="W5858" s="15" t="str">
        <f t="shared" si="2018"/>
        <v/>
      </c>
      <c r="X5858" s="15" t="str">
        <f t="shared" si="2019"/>
        <v/>
      </c>
      <c r="Y5858" s="15" t="str">
        <f t="shared" si="2020"/>
        <v/>
      </c>
      <c r="Z5858" s="15">
        <f t="shared" si="2021"/>
        <v>0</v>
      </c>
      <c r="AA5858" s="15" t="str">
        <f t="shared" si="2022"/>
        <v>9520,SINT-LIEVENS-HOUTEM,Vlierzele,</v>
      </c>
      <c r="AB5858" s="15" t="str">
        <f t="shared" si="2023"/>
        <v/>
      </c>
    </row>
    <row r="5859" spans="1:28" x14ac:dyDescent="0.2">
      <c r="A5859">
        <v>118</v>
      </c>
      <c r="B5859">
        <v>179</v>
      </c>
      <c r="C5859">
        <v>9520</v>
      </c>
      <c r="D5859" t="s">
        <v>6362</v>
      </c>
      <c r="E5859" t="s">
        <v>6368</v>
      </c>
      <c r="F5859" t="str">
        <f t="shared" si="2002"/>
        <v>9520,SINT-LIEVENS-HOUTEM,Zonnegem,</v>
      </c>
      <c r="G5859">
        <f t="shared" si="2003"/>
        <v>118</v>
      </c>
      <c r="H5859">
        <f t="shared" si="2003"/>
        <v>179</v>
      </c>
      <c r="I5859" s="15" t="str">
        <f t="shared" si="2004"/>
        <v/>
      </c>
      <c r="J5859" s="15" t="str">
        <f t="shared" si="2005"/>
        <v/>
      </c>
      <c r="K5859" s="15">
        <f t="shared" si="2006"/>
        <v>0</v>
      </c>
      <c r="L5859" s="15" t="str">
        <f t="shared" si="2007"/>
        <v>9520,SINT-LIEVENS-HOUTEM,Zonnegem,</v>
      </c>
      <c r="M5859" s="15" t="str">
        <f t="shared" si="2008"/>
        <v/>
      </c>
      <c r="N5859" s="15" t="str">
        <f t="shared" si="2009"/>
        <v/>
      </c>
      <c r="O5859" s="15" t="str">
        <f t="shared" si="2010"/>
        <v/>
      </c>
      <c r="P5859" s="15">
        <f t="shared" si="2011"/>
        <v>0</v>
      </c>
      <c r="Q5859" s="15" t="str">
        <f t="shared" si="2012"/>
        <v>9520,SINT-LIEVENS-HOUTEM,Zonnegem,</v>
      </c>
      <c r="R5859" s="15" t="str">
        <f t="shared" si="2013"/>
        <v/>
      </c>
      <c r="S5859" s="15" t="str">
        <f t="shared" si="2014"/>
        <v/>
      </c>
      <c r="T5859" s="15" t="str">
        <f t="shared" si="2015"/>
        <v/>
      </c>
      <c r="U5859" s="15">
        <f t="shared" si="2016"/>
        <v>0</v>
      </c>
      <c r="V5859" s="15" t="str">
        <f t="shared" si="2017"/>
        <v>9520,SINT-LIEVENS-HOUTEM,Zonnegem,</v>
      </c>
      <c r="W5859" s="15" t="str">
        <f t="shared" si="2018"/>
        <v/>
      </c>
      <c r="X5859" s="15" t="str">
        <f t="shared" si="2019"/>
        <v/>
      </c>
      <c r="Y5859" s="15" t="str">
        <f t="shared" si="2020"/>
        <v/>
      </c>
      <c r="Z5859" s="15">
        <f t="shared" si="2021"/>
        <v>0</v>
      </c>
      <c r="AA5859" s="15" t="str">
        <f t="shared" si="2022"/>
        <v>9520,SINT-LIEVENS-HOUTEM,Zonnegem,</v>
      </c>
      <c r="AB5859" s="15" t="str">
        <f t="shared" si="2023"/>
        <v/>
      </c>
    </row>
    <row r="5860" spans="1:28" x14ac:dyDescent="0.2">
      <c r="A5860">
        <v>114</v>
      </c>
      <c r="B5860">
        <v>180</v>
      </c>
      <c r="C5860">
        <v>9521</v>
      </c>
      <c r="D5860" t="s">
        <v>6362</v>
      </c>
      <c r="E5860" t="s">
        <v>6369</v>
      </c>
      <c r="F5860" t="str">
        <f t="shared" si="2002"/>
        <v>9521,SINT-LIEVENS-HOUTEM,Letterhoutem,</v>
      </c>
      <c r="G5860">
        <f t="shared" si="2003"/>
        <v>114</v>
      </c>
      <c r="H5860">
        <f t="shared" si="2003"/>
        <v>180</v>
      </c>
      <c r="I5860" s="15" t="str">
        <f t="shared" si="2004"/>
        <v/>
      </c>
      <c r="J5860" s="15" t="str">
        <f t="shared" si="2005"/>
        <v/>
      </c>
      <c r="K5860" s="15">
        <f t="shared" si="2006"/>
        <v>0</v>
      </c>
      <c r="L5860" s="15" t="str">
        <f t="shared" si="2007"/>
        <v>9521,SINT-LIEVENS-HOUTEM,Letterhoutem,</v>
      </c>
      <c r="M5860" s="15" t="str">
        <f t="shared" si="2008"/>
        <v/>
      </c>
      <c r="N5860" s="15" t="str">
        <f t="shared" si="2009"/>
        <v/>
      </c>
      <c r="O5860" s="15" t="str">
        <f t="shared" si="2010"/>
        <v/>
      </c>
      <c r="P5860" s="15">
        <f t="shared" si="2011"/>
        <v>0</v>
      </c>
      <c r="Q5860" s="15" t="str">
        <f t="shared" si="2012"/>
        <v>9521,SINT-LIEVENS-HOUTEM,Letterhoutem,</v>
      </c>
      <c r="R5860" s="15" t="str">
        <f t="shared" si="2013"/>
        <v/>
      </c>
      <c r="S5860" s="15" t="str">
        <f t="shared" si="2014"/>
        <v/>
      </c>
      <c r="T5860" s="15" t="str">
        <f t="shared" si="2015"/>
        <v/>
      </c>
      <c r="U5860" s="15">
        <f t="shared" si="2016"/>
        <v>0</v>
      </c>
      <c r="V5860" s="15" t="str">
        <f t="shared" si="2017"/>
        <v>9521,SINT-LIEVENS-HOUTEM,Letterhoutem,</v>
      </c>
      <c r="W5860" s="15" t="str">
        <f t="shared" si="2018"/>
        <v/>
      </c>
      <c r="X5860" s="15" t="str">
        <f t="shared" si="2019"/>
        <v/>
      </c>
      <c r="Y5860" s="15" t="str">
        <f t="shared" si="2020"/>
        <v/>
      </c>
      <c r="Z5860" s="15">
        <f t="shared" si="2021"/>
        <v>0</v>
      </c>
      <c r="AA5860" s="15" t="str">
        <f t="shared" si="2022"/>
        <v>9521,SINT-LIEVENS-HOUTEM,Letterhoutem,</v>
      </c>
      <c r="AB5860" s="15" t="str">
        <f t="shared" si="2023"/>
        <v/>
      </c>
    </row>
    <row r="5861" spans="1:28" x14ac:dyDescent="0.2">
      <c r="A5861">
        <v>114</v>
      </c>
      <c r="B5861">
        <v>180</v>
      </c>
      <c r="C5861">
        <v>9521</v>
      </c>
      <c r="D5861" t="s">
        <v>6362</v>
      </c>
      <c r="E5861" t="s">
        <v>6370</v>
      </c>
      <c r="F5861" t="str">
        <f t="shared" si="2002"/>
        <v>9521,SINT-LIEVENS-HOUTEM,Steenberg,</v>
      </c>
      <c r="G5861">
        <f t="shared" si="2003"/>
        <v>114</v>
      </c>
      <c r="H5861">
        <f t="shared" si="2003"/>
        <v>180</v>
      </c>
      <c r="I5861" s="15" t="str">
        <f t="shared" si="2004"/>
        <v/>
      </c>
      <c r="J5861" s="15" t="str">
        <f t="shared" si="2005"/>
        <v/>
      </c>
      <c r="K5861" s="15">
        <f t="shared" si="2006"/>
        <v>0</v>
      </c>
      <c r="L5861" s="15" t="str">
        <f t="shared" si="2007"/>
        <v>9521,SINT-LIEVENS-HOUTEM,Steenberg,</v>
      </c>
      <c r="M5861" s="15" t="str">
        <f t="shared" si="2008"/>
        <v/>
      </c>
      <c r="N5861" s="15" t="str">
        <f t="shared" si="2009"/>
        <v/>
      </c>
      <c r="O5861" s="15" t="str">
        <f t="shared" si="2010"/>
        <v/>
      </c>
      <c r="P5861" s="15">
        <f t="shared" si="2011"/>
        <v>0</v>
      </c>
      <c r="Q5861" s="15" t="str">
        <f t="shared" si="2012"/>
        <v>9521,SINT-LIEVENS-HOUTEM,Steenberg,</v>
      </c>
      <c r="R5861" s="15" t="str">
        <f t="shared" si="2013"/>
        <v/>
      </c>
      <c r="S5861" s="15" t="str">
        <f t="shared" si="2014"/>
        <v/>
      </c>
      <c r="T5861" s="15" t="str">
        <f t="shared" si="2015"/>
        <v/>
      </c>
      <c r="U5861" s="15">
        <f t="shared" si="2016"/>
        <v>0</v>
      </c>
      <c r="V5861" s="15" t="str">
        <f t="shared" si="2017"/>
        <v>9521,SINT-LIEVENS-HOUTEM,Steenberg,</v>
      </c>
      <c r="W5861" s="15" t="str">
        <f t="shared" si="2018"/>
        <v/>
      </c>
      <c r="X5861" s="15" t="str">
        <f t="shared" si="2019"/>
        <v/>
      </c>
      <c r="Y5861" s="15" t="str">
        <f t="shared" si="2020"/>
        <v/>
      </c>
      <c r="Z5861" s="15">
        <f t="shared" si="2021"/>
        <v>0</v>
      </c>
      <c r="AA5861" s="15" t="str">
        <f t="shared" si="2022"/>
        <v>9521,SINT-LIEVENS-HOUTEM,Steenberg,</v>
      </c>
      <c r="AB5861" s="15" t="str">
        <f t="shared" si="2023"/>
        <v/>
      </c>
    </row>
    <row r="5862" spans="1:28" x14ac:dyDescent="0.2">
      <c r="A5862">
        <v>119</v>
      </c>
      <c r="B5862">
        <v>172</v>
      </c>
      <c r="C5862">
        <v>9550</v>
      </c>
      <c r="D5862" t="s">
        <v>6371</v>
      </c>
      <c r="E5862" t="s">
        <v>6372</v>
      </c>
      <c r="F5862" t="str">
        <f t="shared" si="2002"/>
        <v>9550,HERZELE,Eiken,</v>
      </c>
      <c r="G5862">
        <f t="shared" si="2003"/>
        <v>119</v>
      </c>
      <c r="H5862">
        <f t="shared" si="2003"/>
        <v>172</v>
      </c>
      <c r="I5862" s="15" t="str">
        <f t="shared" si="2004"/>
        <v/>
      </c>
      <c r="J5862" s="15" t="str">
        <f t="shared" si="2005"/>
        <v/>
      </c>
      <c r="K5862" s="15">
        <f t="shared" si="2006"/>
        <v>0</v>
      </c>
      <c r="L5862" s="15" t="str">
        <f t="shared" si="2007"/>
        <v>9550,HERZELE,Eiken,</v>
      </c>
      <c r="M5862" s="15" t="str">
        <f t="shared" si="2008"/>
        <v/>
      </c>
      <c r="N5862" s="15" t="str">
        <f t="shared" si="2009"/>
        <v/>
      </c>
      <c r="O5862" s="15" t="str">
        <f t="shared" si="2010"/>
        <v/>
      </c>
      <c r="P5862" s="15">
        <f t="shared" si="2011"/>
        <v>0</v>
      </c>
      <c r="Q5862" s="15" t="str">
        <f t="shared" si="2012"/>
        <v>9550,HERZELE,Eiken,</v>
      </c>
      <c r="R5862" s="15" t="str">
        <f t="shared" si="2013"/>
        <v/>
      </c>
      <c r="S5862" s="15" t="str">
        <f t="shared" si="2014"/>
        <v/>
      </c>
      <c r="T5862" s="15" t="str">
        <f t="shared" si="2015"/>
        <v/>
      </c>
      <c r="U5862" s="15">
        <f t="shared" si="2016"/>
        <v>0</v>
      </c>
      <c r="V5862" s="15" t="str">
        <f t="shared" si="2017"/>
        <v>9550,HERZELE,Eiken,</v>
      </c>
      <c r="W5862" s="15" t="str">
        <f t="shared" si="2018"/>
        <v/>
      </c>
      <c r="X5862" s="15" t="str">
        <f t="shared" si="2019"/>
        <v/>
      </c>
      <c r="Y5862" s="15" t="str">
        <f t="shared" si="2020"/>
        <v/>
      </c>
      <c r="Z5862" s="15">
        <f t="shared" si="2021"/>
        <v>0</v>
      </c>
      <c r="AA5862" s="15" t="str">
        <f t="shared" si="2022"/>
        <v>9550,HERZELE,Eiken,</v>
      </c>
      <c r="AB5862" s="15" t="str">
        <f t="shared" si="2023"/>
        <v/>
      </c>
    </row>
    <row r="5863" spans="1:28" x14ac:dyDescent="0.2">
      <c r="A5863">
        <v>116</v>
      </c>
      <c r="B5863">
        <v>176</v>
      </c>
      <c r="C5863">
        <v>9550</v>
      </c>
      <c r="D5863" t="s">
        <v>6371</v>
      </c>
      <c r="E5863" t="s">
        <v>6373</v>
      </c>
      <c r="F5863" t="str">
        <f t="shared" si="2002"/>
        <v>9550,HERZELE,Herzele,</v>
      </c>
      <c r="G5863">
        <f t="shared" si="2003"/>
        <v>116</v>
      </c>
      <c r="H5863">
        <f t="shared" si="2003"/>
        <v>176</v>
      </c>
      <c r="I5863" s="15" t="str">
        <f t="shared" si="2004"/>
        <v/>
      </c>
      <c r="J5863" s="15" t="str">
        <f t="shared" si="2005"/>
        <v/>
      </c>
      <c r="K5863" s="15">
        <f t="shared" si="2006"/>
        <v>0</v>
      </c>
      <c r="L5863" s="15" t="str">
        <f t="shared" si="2007"/>
        <v>9550,HERZELE,Herzele,</v>
      </c>
      <c r="M5863" s="15" t="str">
        <f t="shared" si="2008"/>
        <v/>
      </c>
      <c r="N5863" s="15" t="str">
        <f t="shared" si="2009"/>
        <v/>
      </c>
      <c r="O5863" s="15" t="str">
        <f t="shared" si="2010"/>
        <v/>
      </c>
      <c r="P5863" s="15">
        <f t="shared" si="2011"/>
        <v>0</v>
      </c>
      <c r="Q5863" s="15" t="str">
        <f t="shared" si="2012"/>
        <v>9550,HERZELE,Herzele,</v>
      </c>
      <c r="R5863" s="15" t="str">
        <f t="shared" si="2013"/>
        <v/>
      </c>
      <c r="S5863" s="15" t="str">
        <f t="shared" si="2014"/>
        <v/>
      </c>
      <c r="T5863" s="15" t="str">
        <f t="shared" si="2015"/>
        <v/>
      </c>
      <c r="U5863" s="15">
        <f t="shared" si="2016"/>
        <v>0</v>
      </c>
      <c r="V5863" s="15" t="str">
        <f t="shared" si="2017"/>
        <v>9550,HERZELE,Herzele,</v>
      </c>
      <c r="W5863" s="15" t="str">
        <f t="shared" si="2018"/>
        <v/>
      </c>
      <c r="X5863" s="15" t="str">
        <f t="shared" si="2019"/>
        <v/>
      </c>
      <c r="Y5863" s="15" t="str">
        <f t="shared" si="2020"/>
        <v/>
      </c>
      <c r="Z5863" s="15">
        <f t="shared" si="2021"/>
        <v>0</v>
      </c>
      <c r="AA5863" s="15" t="str">
        <f t="shared" si="2022"/>
        <v>9550,HERZELE,Herzele,</v>
      </c>
      <c r="AB5863" s="15" t="str">
        <f t="shared" si="2023"/>
        <v/>
      </c>
    </row>
    <row r="5864" spans="1:28" x14ac:dyDescent="0.2">
      <c r="A5864">
        <v>114</v>
      </c>
      <c r="B5864">
        <v>176</v>
      </c>
      <c r="C5864">
        <v>9550</v>
      </c>
      <c r="D5864" t="s">
        <v>6371</v>
      </c>
      <c r="E5864" t="s">
        <v>6374</v>
      </c>
      <c r="F5864" t="str">
        <f t="shared" si="2002"/>
        <v>9550,HERZELE,Hillegem,</v>
      </c>
      <c r="G5864">
        <f t="shared" si="2003"/>
        <v>114</v>
      </c>
      <c r="H5864">
        <f t="shared" si="2003"/>
        <v>176</v>
      </c>
      <c r="I5864" s="15" t="str">
        <f t="shared" si="2004"/>
        <v/>
      </c>
      <c r="J5864" s="15" t="str">
        <f t="shared" si="2005"/>
        <v/>
      </c>
      <c r="K5864" s="15">
        <f t="shared" si="2006"/>
        <v>0</v>
      </c>
      <c r="L5864" s="15" t="str">
        <f t="shared" si="2007"/>
        <v>9550,HERZELE,Hillegem,</v>
      </c>
      <c r="M5864" s="15" t="str">
        <f t="shared" si="2008"/>
        <v/>
      </c>
      <c r="N5864" s="15" t="str">
        <f t="shared" si="2009"/>
        <v/>
      </c>
      <c r="O5864" s="15" t="str">
        <f t="shared" si="2010"/>
        <v/>
      </c>
      <c r="P5864" s="15">
        <f t="shared" si="2011"/>
        <v>0</v>
      </c>
      <c r="Q5864" s="15" t="str">
        <f t="shared" si="2012"/>
        <v>9550,HERZELE,Hillegem,</v>
      </c>
      <c r="R5864" s="15" t="str">
        <f t="shared" si="2013"/>
        <v/>
      </c>
      <c r="S5864" s="15" t="str">
        <f t="shared" si="2014"/>
        <v/>
      </c>
      <c r="T5864" s="15" t="str">
        <f t="shared" si="2015"/>
        <v/>
      </c>
      <c r="U5864" s="15">
        <f t="shared" si="2016"/>
        <v>0</v>
      </c>
      <c r="V5864" s="15" t="str">
        <f t="shared" si="2017"/>
        <v>9550,HERZELE,Hillegem,</v>
      </c>
      <c r="W5864" s="15" t="str">
        <f t="shared" si="2018"/>
        <v/>
      </c>
      <c r="X5864" s="15" t="str">
        <f t="shared" si="2019"/>
        <v/>
      </c>
      <c r="Y5864" s="15" t="str">
        <f t="shared" si="2020"/>
        <v/>
      </c>
      <c r="Z5864" s="15">
        <f t="shared" si="2021"/>
        <v>0</v>
      </c>
      <c r="AA5864" s="15" t="str">
        <f t="shared" si="2022"/>
        <v>9550,HERZELE,Hillegem,</v>
      </c>
      <c r="AB5864" s="15" t="str">
        <f t="shared" si="2023"/>
        <v/>
      </c>
    </row>
    <row r="5865" spans="1:28" x14ac:dyDescent="0.2">
      <c r="A5865">
        <v>116</v>
      </c>
      <c r="B5865">
        <v>169</v>
      </c>
      <c r="C5865">
        <v>9550</v>
      </c>
      <c r="D5865" t="s">
        <v>6371</v>
      </c>
      <c r="E5865" t="s">
        <v>6224</v>
      </c>
      <c r="F5865" t="str">
        <f t="shared" si="2002"/>
        <v>9550,HERZELE,Hoek,</v>
      </c>
      <c r="G5865">
        <f t="shared" si="2003"/>
        <v>116</v>
      </c>
      <c r="H5865">
        <f t="shared" si="2003"/>
        <v>169</v>
      </c>
      <c r="I5865" s="15" t="str">
        <f t="shared" si="2004"/>
        <v/>
      </c>
      <c r="J5865" s="15" t="str">
        <f t="shared" si="2005"/>
        <v/>
      </c>
      <c r="K5865" s="15">
        <f t="shared" si="2006"/>
        <v>0</v>
      </c>
      <c r="L5865" s="15" t="str">
        <f t="shared" si="2007"/>
        <v>9550,HERZELE,Hoek,</v>
      </c>
      <c r="M5865" s="15" t="str">
        <f t="shared" si="2008"/>
        <v/>
      </c>
      <c r="N5865" s="15" t="str">
        <f t="shared" si="2009"/>
        <v/>
      </c>
      <c r="O5865" s="15" t="str">
        <f t="shared" si="2010"/>
        <v/>
      </c>
      <c r="P5865" s="15">
        <f t="shared" si="2011"/>
        <v>0</v>
      </c>
      <c r="Q5865" s="15" t="str">
        <f t="shared" si="2012"/>
        <v>9550,HERZELE,Hoek,</v>
      </c>
      <c r="R5865" s="15" t="str">
        <f t="shared" si="2013"/>
        <v/>
      </c>
      <c r="S5865" s="15" t="str">
        <f t="shared" si="2014"/>
        <v/>
      </c>
      <c r="T5865" s="15" t="str">
        <f t="shared" si="2015"/>
        <v/>
      </c>
      <c r="U5865" s="15">
        <f t="shared" si="2016"/>
        <v>0</v>
      </c>
      <c r="V5865" s="15" t="str">
        <f t="shared" si="2017"/>
        <v>9550,HERZELE,Hoek,</v>
      </c>
      <c r="W5865" s="15" t="str">
        <f t="shared" si="2018"/>
        <v/>
      </c>
      <c r="X5865" s="15" t="str">
        <f t="shared" si="2019"/>
        <v/>
      </c>
      <c r="Y5865" s="15" t="str">
        <f t="shared" si="2020"/>
        <v/>
      </c>
      <c r="Z5865" s="15">
        <f t="shared" si="2021"/>
        <v>0</v>
      </c>
      <c r="AA5865" s="15" t="str">
        <f t="shared" si="2022"/>
        <v>9550,HERZELE,Hoek,</v>
      </c>
      <c r="AB5865" s="15" t="str">
        <f t="shared" si="2023"/>
        <v/>
      </c>
    </row>
    <row r="5866" spans="1:28" x14ac:dyDescent="0.2">
      <c r="A5866">
        <v>118</v>
      </c>
      <c r="B5866">
        <v>171</v>
      </c>
      <c r="C5866">
        <v>9550</v>
      </c>
      <c r="D5866" t="s">
        <v>6371</v>
      </c>
      <c r="E5866" t="s">
        <v>6375</v>
      </c>
      <c r="F5866" t="str">
        <f t="shared" si="2002"/>
        <v>9550,HERZELE,Sint-Antelinks,</v>
      </c>
      <c r="G5866">
        <f t="shared" si="2003"/>
        <v>118</v>
      </c>
      <c r="H5866">
        <f t="shared" si="2003"/>
        <v>171</v>
      </c>
      <c r="I5866" s="15" t="str">
        <f t="shared" si="2004"/>
        <v/>
      </c>
      <c r="J5866" s="15" t="str">
        <f t="shared" si="2005"/>
        <v/>
      </c>
      <c r="K5866" s="15">
        <f t="shared" si="2006"/>
        <v>0</v>
      </c>
      <c r="L5866" s="15" t="str">
        <f t="shared" si="2007"/>
        <v>9550,HERZELE,Sint-Antelinks,</v>
      </c>
      <c r="M5866" s="15" t="str">
        <f t="shared" si="2008"/>
        <v/>
      </c>
      <c r="N5866" s="15" t="str">
        <f t="shared" si="2009"/>
        <v/>
      </c>
      <c r="O5866" s="15" t="str">
        <f t="shared" si="2010"/>
        <v/>
      </c>
      <c r="P5866" s="15">
        <f t="shared" si="2011"/>
        <v>0</v>
      </c>
      <c r="Q5866" s="15" t="str">
        <f t="shared" si="2012"/>
        <v>9550,HERZELE,Sint-Antelinks,</v>
      </c>
      <c r="R5866" s="15" t="str">
        <f t="shared" si="2013"/>
        <v/>
      </c>
      <c r="S5866" s="15" t="str">
        <f t="shared" si="2014"/>
        <v/>
      </c>
      <c r="T5866" s="15" t="str">
        <f t="shared" si="2015"/>
        <v/>
      </c>
      <c r="U5866" s="15">
        <f t="shared" si="2016"/>
        <v>0</v>
      </c>
      <c r="V5866" s="15" t="str">
        <f t="shared" si="2017"/>
        <v>9550,HERZELE,Sint-Antelinks,</v>
      </c>
      <c r="W5866" s="15" t="str">
        <f t="shared" si="2018"/>
        <v/>
      </c>
      <c r="X5866" s="15" t="str">
        <f t="shared" si="2019"/>
        <v/>
      </c>
      <c r="Y5866" s="15" t="str">
        <f t="shared" si="2020"/>
        <v/>
      </c>
      <c r="Z5866" s="15">
        <f t="shared" si="2021"/>
        <v>0</v>
      </c>
      <c r="AA5866" s="15" t="str">
        <f t="shared" si="2022"/>
        <v>9550,HERZELE,Sint-Antelinks,</v>
      </c>
      <c r="AB5866" s="15" t="str">
        <f t="shared" si="2023"/>
        <v/>
      </c>
    </row>
    <row r="5867" spans="1:28" x14ac:dyDescent="0.2">
      <c r="A5867">
        <v>116</v>
      </c>
      <c r="B5867">
        <v>172</v>
      </c>
      <c r="C5867">
        <v>9550</v>
      </c>
      <c r="D5867" t="s">
        <v>6371</v>
      </c>
      <c r="E5867" t="s">
        <v>6376</v>
      </c>
      <c r="F5867" t="str">
        <f t="shared" si="2002"/>
        <v>9550,HERZELE,Sint-Lievens-Esse,</v>
      </c>
      <c r="G5867">
        <f t="shared" si="2003"/>
        <v>116</v>
      </c>
      <c r="H5867">
        <f t="shared" si="2003"/>
        <v>172</v>
      </c>
      <c r="I5867" s="15" t="str">
        <f t="shared" si="2004"/>
        <v/>
      </c>
      <c r="J5867" s="15" t="str">
        <f t="shared" si="2005"/>
        <v/>
      </c>
      <c r="K5867" s="15">
        <f t="shared" si="2006"/>
        <v>0</v>
      </c>
      <c r="L5867" s="15" t="str">
        <f t="shared" si="2007"/>
        <v>9550,HERZELE,Sint-Lievens-Esse,</v>
      </c>
      <c r="M5867" s="15" t="str">
        <f t="shared" si="2008"/>
        <v/>
      </c>
      <c r="N5867" s="15" t="str">
        <f t="shared" si="2009"/>
        <v/>
      </c>
      <c r="O5867" s="15" t="str">
        <f t="shared" si="2010"/>
        <v/>
      </c>
      <c r="P5867" s="15">
        <f t="shared" si="2011"/>
        <v>0</v>
      </c>
      <c r="Q5867" s="15" t="str">
        <f t="shared" si="2012"/>
        <v>9550,HERZELE,Sint-Lievens-Esse,</v>
      </c>
      <c r="R5867" s="15" t="str">
        <f t="shared" si="2013"/>
        <v/>
      </c>
      <c r="S5867" s="15" t="str">
        <f t="shared" si="2014"/>
        <v/>
      </c>
      <c r="T5867" s="15" t="str">
        <f t="shared" si="2015"/>
        <v/>
      </c>
      <c r="U5867" s="15">
        <f t="shared" si="2016"/>
        <v>0</v>
      </c>
      <c r="V5867" s="15" t="str">
        <f t="shared" si="2017"/>
        <v>9550,HERZELE,Sint-Lievens-Esse,</v>
      </c>
      <c r="W5867" s="15" t="str">
        <f t="shared" si="2018"/>
        <v/>
      </c>
      <c r="X5867" s="15" t="str">
        <f t="shared" si="2019"/>
        <v/>
      </c>
      <c r="Y5867" s="15" t="str">
        <f t="shared" si="2020"/>
        <v/>
      </c>
      <c r="Z5867" s="15">
        <f t="shared" si="2021"/>
        <v>0</v>
      </c>
      <c r="AA5867" s="15" t="str">
        <f t="shared" si="2022"/>
        <v>9550,HERZELE,Sint-Lievens-Esse,</v>
      </c>
      <c r="AB5867" s="15" t="str">
        <f t="shared" si="2023"/>
        <v/>
      </c>
    </row>
    <row r="5868" spans="1:28" x14ac:dyDescent="0.2">
      <c r="A5868">
        <v>116</v>
      </c>
      <c r="B5868">
        <v>170</v>
      </c>
      <c r="C5868">
        <v>9550</v>
      </c>
      <c r="D5868" t="s">
        <v>6371</v>
      </c>
      <c r="E5868" t="s">
        <v>6377</v>
      </c>
      <c r="F5868" t="str">
        <f t="shared" si="2002"/>
        <v>9550,HERZELE,Steenhuize-Wijnhuize,</v>
      </c>
      <c r="G5868">
        <f t="shared" si="2003"/>
        <v>116</v>
      </c>
      <c r="H5868">
        <f t="shared" si="2003"/>
        <v>170</v>
      </c>
      <c r="I5868" s="15" t="str">
        <f t="shared" si="2004"/>
        <v/>
      </c>
      <c r="J5868" s="15" t="str">
        <f t="shared" si="2005"/>
        <v/>
      </c>
      <c r="K5868" s="15">
        <f t="shared" si="2006"/>
        <v>0</v>
      </c>
      <c r="L5868" s="15" t="str">
        <f t="shared" si="2007"/>
        <v>9550,HERZELE,Steenhuize-Wijnhuize,</v>
      </c>
      <c r="M5868" s="15" t="str">
        <f t="shared" si="2008"/>
        <v/>
      </c>
      <c r="N5868" s="15" t="str">
        <f t="shared" si="2009"/>
        <v/>
      </c>
      <c r="O5868" s="15" t="str">
        <f t="shared" si="2010"/>
        <v/>
      </c>
      <c r="P5868" s="15">
        <f t="shared" si="2011"/>
        <v>0</v>
      </c>
      <c r="Q5868" s="15" t="str">
        <f t="shared" si="2012"/>
        <v>9550,HERZELE,Steenhuize-Wijnhuize,</v>
      </c>
      <c r="R5868" s="15" t="str">
        <f t="shared" si="2013"/>
        <v/>
      </c>
      <c r="S5868" s="15" t="str">
        <f t="shared" si="2014"/>
        <v/>
      </c>
      <c r="T5868" s="15" t="str">
        <f t="shared" si="2015"/>
        <v/>
      </c>
      <c r="U5868" s="15">
        <f t="shared" si="2016"/>
        <v>0</v>
      </c>
      <c r="V5868" s="15" t="str">
        <f t="shared" si="2017"/>
        <v>9550,HERZELE,Steenhuize-Wijnhuize,</v>
      </c>
      <c r="W5868" s="15" t="str">
        <f t="shared" si="2018"/>
        <v/>
      </c>
      <c r="X5868" s="15" t="str">
        <f t="shared" si="2019"/>
        <v/>
      </c>
      <c r="Y5868" s="15" t="str">
        <f t="shared" si="2020"/>
        <v/>
      </c>
      <c r="Z5868" s="15">
        <f t="shared" si="2021"/>
        <v>0</v>
      </c>
      <c r="AA5868" s="15" t="str">
        <f t="shared" si="2022"/>
        <v>9550,HERZELE,Steenhuize-Wijnhuize,</v>
      </c>
      <c r="AB5868" s="15" t="str">
        <f t="shared" si="2023"/>
        <v/>
      </c>
    </row>
    <row r="5869" spans="1:28" x14ac:dyDescent="0.2">
      <c r="A5869">
        <v>115</v>
      </c>
      <c r="B5869">
        <v>171</v>
      </c>
      <c r="C5869">
        <v>9550</v>
      </c>
      <c r="D5869" t="s">
        <v>6371</v>
      </c>
      <c r="E5869" t="s">
        <v>6378</v>
      </c>
      <c r="F5869" t="str">
        <f t="shared" si="2002"/>
        <v>9550,HERZELE,Wijnhuize,</v>
      </c>
      <c r="G5869">
        <f t="shared" si="2003"/>
        <v>115</v>
      </c>
      <c r="H5869">
        <f t="shared" si="2003"/>
        <v>171</v>
      </c>
      <c r="I5869" s="15" t="str">
        <f t="shared" si="2004"/>
        <v/>
      </c>
      <c r="J5869" s="15" t="str">
        <f t="shared" si="2005"/>
        <v/>
      </c>
      <c r="K5869" s="15">
        <f t="shared" si="2006"/>
        <v>0</v>
      </c>
      <c r="L5869" s="15" t="str">
        <f t="shared" si="2007"/>
        <v>9550,HERZELE,Wijnhuize,</v>
      </c>
      <c r="M5869" s="15" t="str">
        <f t="shared" si="2008"/>
        <v/>
      </c>
      <c r="N5869" s="15" t="str">
        <f t="shared" si="2009"/>
        <v/>
      </c>
      <c r="O5869" s="15" t="str">
        <f t="shared" si="2010"/>
        <v/>
      </c>
      <c r="P5869" s="15">
        <f t="shared" si="2011"/>
        <v>0</v>
      </c>
      <c r="Q5869" s="15" t="str">
        <f t="shared" si="2012"/>
        <v>9550,HERZELE,Wijnhuize,</v>
      </c>
      <c r="R5869" s="15" t="str">
        <f t="shared" si="2013"/>
        <v/>
      </c>
      <c r="S5869" s="15" t="str">
        <f t="shared" si="2014"/>
        <v/>
      </c>
      <c r="T5869" s="15" t="str">
        <f t="shared" si="2015"/>
        <v/>
      </c>
      <c r="U5869" s="15">
        <f t="shared" si="2016"/>
        <v>0</v>
      </c>
      <c r="V5869" s="15" t="str">
        <f t="shared" si="2017"/>
        <v>9550,HERZELE,Wijnhuize,</v>
      </c>
      <c r="W5869" s="15" t="str">
        <f t="shared" si="2018"/>
        <v/>
      </c>
      <c r="X5869" s="15" t="str">
        <f t="shared" si="2019"/>
        <v/>
      </c>
      <c r="Y5869" s="15" t="str">
        <f t="shared" si="2020"/>
        <v/>
      </c>
      <c r="Z5869" s="15">
        <f t="shared" si="2021"/>
        <v>0</v>
      </c>
      <c r="AA5869" s="15" t="str">
        <f t="shared" si="2022"/>
        <v>9550,HERZELE,Wijnhuize,</v>
      </c>
      <c r="AB5869" s="15" t="str">
        <f t="shared" si="2023"/>
        <v/>
      </c>
    </row>
    <row r="5870" spans="1:28" x14ac:dyDescent="0.2">
      <c r="A5870">
        <v>118</v>
      </c>
      <c r="B5870">
        <v>174</v>
      </c>
      <c r="C5870">
        <v>9550</v>
      </c>
      <c r="D5870" t="s">
        <v>6371</v>
      </c>
      <c r="E5870" t="s">
        <v>6379</v>
      </c>
      <c r="F5870" t="str">
        <f t="shared" si="2002"/>
        <v>9550,HERZELE,Woubrechtegem,</v>
      </c>
      <c r="G5870">
        <f t="shared" si="2003"/>
        <v>118</v>
      </c>
      <c r="H5870">
        <f t="shared" si="2003"/>
        <v>174</v>
      </c>
      <c r="I5870" s="15" t="str">
        <f t="shared" si="2004"/>
        <v/>
      </c>
      <c r="J5870" s="15" t="str">
        <f t="shared" si="2005"/>
        <v/>
      </c>
      <c r="K5870" s="15">
        <f t="shared" si="2006"/>
        <v>0</v>
      </c>
      <c r="L5870" s="15" t="str">
        <f t="shared" si="2007"/>
        <v>9550,HERZELE,Woubrechtegem,</v>
      </c>
      <c r="M5870" s="15" t="str">
        <f t="shared" si="2008"/>
        <v/>
      </c>
      <c r="N5870" s="15" t="str">
        <f t="shared" si="2009"/>
        <v/>
      </c>
      <c r="O5870" s="15" t="str">
        <f t="shared" si="2010"/>
        <v/>
      </c>
      <c r="P5870" s="15">
        <f t="shared" si="2011"/>
        <v>0</v>
      </c>
      <c r="Q5870" s="15" t="str">
        <f t="shared" si="2012"/>
        <v>9550,HERZELE,Woubrechtegem,</v>
      </c>
      <c r="R5870" s="15" t="str">
        <f t="shared" si="2013"/>
        <v/>
      </c>
      <c r="S5870" s="15" t="str">
        <f t="shared" si="2014"/>
        <v/>
      </c>
      <c r="T5870" s="15" t="str">
        <f t="shared" si="2015"/>
        <v/>
      </c>
      <c r="U5870" s="15">
        <f t="shared" si="2016"/>
        <v>0</v>
      </c>
      <c r="V5870" s="15" t="str">
        <f t="shared" si="2017"/>
        <v>9550,HERZELE,Woubrechtegem,</v>
      </c>
      <c r="W5870" s="15" t="str">
        <f t="shared" si="2018"/>
        <v/>
      </c>
      <c r="X5870" s="15" t="str">
        <f t="shared" si="2019"/>
        <v/>
      </c>
      <c r="Y5870" s="15" t="str">
        <f t="shared" si="2020"/>
        <v/>
      </c>
      <c r="Z5870" s="15">
        <f t="shared" si="2021"/>
        <v>0</v>
      </c>
      <c r="AA5870" s="15" t="str">
        <f t="shared" si="2022"/>
        <v>9550,HERZELE,Woubrechtegem,</v>
      </c>
      <c r="AB5870" s="15" t="str">
        <f t="shared" si="2023"/>
        <v/>
      </c>
    </row>
    <row r="5871" spans="1:28" x14ac:dyDescent="0.2">
      <c r="A5871">
        <v>117</v>
      </c>
      <c r="B5871">
        <v>176</v>
      </c>
      <c r="C5871">
        <v>9551</v>
      </c>
      <c r="D5871" t="s">
        <v>6371</v>
      </c>
      <c r="E5871" t="s">
        <v>6380</v>
      </c>
      <c r="F5871" t="str">
        <f t="shared" si="2002"/>
        <v>9551,HERZELE,Ressegem,</v>
      </c>
      <c r="G5871">
        <f t="shared" si="2003"/>
        <v>117</v>
      </c>
      <c r="H5871">
        <f t="shared" si="2003"/>
        <v>176</v>
      </c>
      <c r="I5871" s="15" t="str">
        <f t="shared" si="2004"/>
        <v/>
      </c>
      <c r="J5871" s="15" t="str">
        <f t="shared" si="2005"/>
        <v/>
      </c>
      <c r="K5871" s="15">
        <f t="shared" si="2006"/>
        <v>0</v>
      </c>
      <c r="L5871" s="15" t="str">
        <f t="shared" si="2007"/>
        <v>9551,HERZELE,Ressegem,</v>
      </c>
      <c r="M5871" s="15" t="str">
        <f t="shared" si="2008"/>
        <v/>
      </c>
      <c r="N5871" s="15" t="str">
        <f t="shared" si="2009"/>
        <v/>
      </c>
      <c r="O5871" s="15" t="str">
        <f t="shared" si="2010"/>
        <v/>
      </c>
      <c r="P5871" s="15">
        <f t="shared" si="2011"/>
        <v>0</v>
      </c>
      <c r="Q5871" s="15" t="str">
        <f t="shared" si="2012"/>
        <v>9551,HERZELE,Ressegem,</v>
      </c>
      <c r="R5871" s="15" t="str">
        <f t="shared" si="2013"/>
        <v/>
      </c>
      <c r="S5871" s="15" t="str">
        <f t="shared" si="2014"/>
        <v/>
      </c>
      <c r="T5871" s="15" t="str">
        <f t="shared" si="2015"/>
        <v/>
      </c>
      <c r="U5871" s="15">
        <f t="shared" si="2016"/>
        <v>0</v>
      </c>
      <c r="V5871" s="15" t="str">
        <f t="shared" si="2017"/>
        <v>9551,HERZELE,Ressegem,</v>
      </c>
      <c r="W5871" s="15" t="str">
        <f t="shared" si="2018"/>
        <v/>
      </c>
      <c r="X5871" s="15" t="str">
        <f t="shared" si="2019"/>
        <v/>
      </c>
      <c r="Y5871" s="15" t="str">
        <f t="shared" si="2020"/>
        <v/>
      </c>
      <c r="Z5871" s="15">
        <f t="shared" si="2021"/>
        <v>0</v>
      </c>
      <c r="AA5871" s="15" t="str">
        <f t="shared" si="2022"/>
        <v>9551,HERZELE,Ressegem,</v>
      </c>
      <c r="AB5871" s="15" t="str">
        <f t="shared" si="2023"/>
        <v/>
      </c>
    </row>
    <row r="5872" spans="1:28" x14ac:dyDescent="0.2">
      <c r="A5872">
        <v>117</v>
      </c>
      <c r="B5872">
        <v>177</v>
      </c>
      <c r="C5872">
        <v>9552</v>
      </c>
      <c r="D5872" t="s">
        <v>6371</v>
      </c>
      <c r="E5872" t="s">
        <v>6381</v>
      </c>
      <c r="F5872" t="str">
        <f t="shared" si="2002"/>
        <v>9552,HERZELE,Borsbeke,</v>
      </c>
      <c r="G5872">
        <f t="shared" si="2003"/>
        <v>117</v>
      </c>
      <c r="H5872">
        <f t="shared" si="2003"/>
        <v>177</v>
      </c>
      <c r="I5872" s="15" t="str">
        <f t="shared" si="2004"/>
        <v/>
      </c>
      <c r="J5872" s="15" t="str">
        <f t="shared" si="2005"/>
        <v/>
      </c>
      <c r="K5872" s="15">
        <f t="shared" si="2006"/>
        <v>0</v>
      </c>
      <c r="L5872" s="15" t="str">
        <f t="shared" si="2007"/>
        <v>9552,HERZELE,Borsbeke,</v>
      </c>
      <c r="M5872" s="15" t="str">
        <f t="shared" si="2008"/>
        <v/>
      </c>
      <c r="N5872" s="15" t="str">
        <f t="shared" si="2009"/>
        <v/>
      </c>
      <c r="O5872" s="15" t="str">
        <f t="shared" si="2010"/>
        <v/>
      </c>
      <c r="P5872" s="15">
        <f t="shared" si="2011"/>
        <v>0</v>
      </c>
      <c r="Q5872" s="15" t="str">
        <f t="shared" si="2012"/>
        <v>9552,HERZELE,Borsbeke,</v>
      </c>
      <c r="R5872" s="15" t="str">
        <f t="shared" si="2013"/>
        <v/>
      </c>
      <c r="S5872" s="15" t="str">
        <f t="shared" si="2014"/>
        <v/>
      </c>
      <c r="T5872" s="15" t="str">
        <f t="shared" si="2015"/>
        <v/>
      </c>
      <c r="U5872" s="15">
        <f t="shared" si="2016"/>
        <v>0</v>
      </c>
      <c r="V5872" s="15" t="str">
        <f t="shared" si="2017"/>
        <v>9552,HERZELE,Borsbeke,</v>
      </c>
      <c r="W5872" s="15" t="str">
        <f t="shared" si="2018"/>
        <v/>
      </c>
      <c r="X5872" s="15" t="str">
        <f t="shared" si="2019"/>
        <v/>
      </c>
      <c r="Y5872" s="15" t="str">
        <f t="shared" si="2020"/>
        <v/>
      </c>
      <c r="Z5872" s="15">
        <f t="shared" si="2021"/>
        <v>0</v>
      </c>
      <c r="AA5872" s="15" t="str">
        <f t="shared" si="2022"/>
        <v>9552,HERZELE,Borsbeke,</v>
      </c>
      <c r="AB5872" s="15" t="str">
        <f t="shared" si="2023"/>
        <v/>
      </c>
    </row>
    <row r="5873" spans="1:28" x14ac:dyDescent="0.2">
      <c r="A5873">
        <v>117</v>
      </c>
      <c r="B5873">
        <v>177</v>
      </c>
      <c r="C5873">
        <v>9552</v>
      </c>
      <c r="D5873" t="s">
        <v>6371</v>
      </c>
      <c r="E5873" t="s">
        <v>1237</v>
      </c>
      <c r="F5873" t="str">
        <f t="shared" si="2002"/>
        <v>9552,HERZELE,Terhagen,</v>
      </c>
      <c r="G5873">
        <f t="shared" si="2003"/>
        <v>117</v>
      </c>
      <c r="H5873">
        <f t="shared" si="2003"/>
        <v>177</v>
      </c>
      <c r="I5873" s="15" t="str">
        <f t="shared" si="2004"/>
        <v/>
      </c>
      <c r="J5873" s="15" t="str">
        <f t="shared" si="2005"/>
        <v/>
      </c>
      <c r="K5873" s="15">
        <f t="shared" si="2006"/>
        <v>0</v>
      </c>
      <c r="L5873" s="15" t="str">
        <f t="shared" si="2007"/>
        <v>9552,HERZELE,Terhagen,</v>
      </c>
      <c r="M5873" s="15" t="str">
        <f t="shared" si="2008"/>
        <v/>
      </c>
      <c r="N5873" s="15" t="str">
        <f t="shared" si="2009"/>
        <v/>
      </c>
      <c r="O5873" s="15" t="str">
        <f t="shared" si="2010"/>
        <v/>
      </c>
      <c r="P5873" s="15">
        <f t="shared" si="2011"/>
        <v>0</v>
      </c>
      <c r="Q5873" s="15" t="str">
        <f t="shared" si="2012"/>
        <v>9552,HERZELE,Terhagen,</v>
      </c>
      <c r="R5873" s="15" t="str">
        <f t="shared" si="2013"/>
        <v/>
      </c>
      <c r="S5873" s="15" t="str">
        <f t="shared" si="2014"/>
        <v/>
      </c>
      <c r="T5873" s="15" t="str">
        <f t="shared" si="2015"/>
        <v/>
      </c>
      <c r="U5873" s="15">
        <f t="shared" si="2016"/>
        <v>0</v>
      </c>
      <c r="V5873" s="15" t="str">
        <f t="shared" si="2017"/>
        <v>9552,HERZELE,Terhagen,</v>
      </c>
      <c r="W5873" s="15" t="str">
        <f t="shared" si="2018"/>
        <v/>
      </c>
      <c r="X5873" s="15" t="str">
        <f t="shared" si="2019"/>
        <v/>
      </c>
      <c r="Y5873" s="15" t="str">
        <f t="shared" si="2020"/>
        <v/>
      </c>
      <c r="Z5873" s="15">
        <f t="shared" si="2021"/>
        <v>0</v>
      </c>
      <c r="AA5873" s="15" t="str">
        <f t="shared" si="2022"/>
        <v>9552,HERZELE,Terhagen,</v>
      </c>
      <c r="AB5873" s="15" t="str">
        <f t="shared" si="2023"/>
        <v/>
      </c>
    </row>
    <row r="5874" spans="1:28" x14ac:dyDescent="0.2">
      <c r="A5874">
        <v>113</v>
      </c>
      <c r="B5874">
        <v>164</v>
      </c>
      <c r="C5874">
        <v>9570</v>
      </c>
      <c r="D5874" t="s">
        <v>6382</v>
      </c>
      <c r="E5874" t="s">
        <v>6383</v>
      </c>
      <c r="F5874" t="str">
        <f t="shared" si="2002"/>
        <v>9570,LIERDE,Deftinge,</v>
      </c>
      <c r="G5874">
        <f t="shared" si="2003"/>
        <v>113</v>
      </c>
      <c r="H5874">
        <f t="shared" si="2003"/>
        <v>164</v>
      </c>
      <c r="I5874" s="15" t="str">
        <f t="shared" si="2004"/>
        <v/>
      </c>
      <c r="J5874" s="15" t="str">
        <f t="shared" si="2005"/>
        <v/>
      </c>
      <c r="K5874" s="15">
        <f t="shared" si="2006"/>
        <v>0</v>
      </c>
      <c r="L5874" s="15" t="str">
        <f t="shared" si="2007"/>
        <v>9570,LIERDE,Deftinge,</v>
      </c>
      <c r="M5874" s="15" t="str">
        <f t="shared" si="2008"/>
        <v/>
      </c>
      <c r="N5874" s="15" t="str">
        <f t="shared" si="2009"/>
        <v/>
      </c>
      <c r="O5874" s="15" t="str">
        <f t="shared" si="2010"/>
        <v/>
      </c>
      <c r="P5874" s="15">
        <f t="shared" si="2011"/>
        <v>0</v>
      </c>
      <c r="Q5874" s="15" t="str">
        <f t="shared" si="2012"/>
        <v>9570,LIERDE,Deftinge,</v>
      </c>
      <c r="R5874" s="15" t="str">
        <f t="shared" si="2013"/>
        <v/>
      </c>
      <c r="S5874" s="15" t="str">
        <f t="shared" si="2014"/>
        <v/>
      </c>
      <c r="T5874" s="15" t="str">
        <f t="shared" si="2015"/>
        <v/>
      </c>
      <c r="U5874" s="15">
        <f t="shared" si="2016"/>
        <v>0</v>
      </c>
      <c r="V5874" s="15" t="str">
        <f t="shared" si="2017"/>
        <v>9570,LIERDE,Deftinge,</v>
      </c>
      <c r="W5874" s="15" t="str">
        <f t="shared" si="2018"/>
        <v/>
      </c>
      <c r="X5874" s="15" t="str">
        <f t="shared" si="2019"/>
        <v/>
      </c>
      <c r="Y5874" s="15" t="str">
        <f t="shared" si="2020"/>
        <v/>
      </c>
      <c r="Z5874" s="15">
        <f t="shared" si="2021"/>
        <v>0</v>
      </c>
      <c r="AA5874" s="15" t="str">
        <f t="shared" si="2022"/>
        <v>9570,LIERDE,Deftinge,</v>
      </c>
      <c r="AB5874" s="15" t="str">
        <f t="shared" si="2023"/>
        <v/>
      </c>
    </row>
    <row r="5875" spans="1:28" x14ac:dyDescent="0.2">
      <c r="A5875">
        <v>113</v>
      </c>
      <c r="B5875">
        <v>168</v>
      </c>
      <c r="C5875">
        <v>9570</v>
      </c>
      <c r="D5875" t="s">
        <v>6382</v>
      </c>
      <c r="E5875" t="s">
        <v>6384</v>
      </c>
      <c r="F5875" t="str">
        <f t="shared" si="2002"/>
        <v>9570,LIERDE,Lierde,</v>
      </c>
      <c r="G5875">
        <f t="shared" si="2003"/>
        <v>113</v>
      </c>
      <c r="H5875">
        <f t="shared" si="2003"/>
        <v>168</v>
      </c>
      <c r="I5875" s="15" t="str">
        <f t="shared" si="2004"/>
        <v/>
      </c>
      <c r="J5875" s="15" t="str">
        <f t="shared" si="2005"/>
        <v/>
      </c>
      <c r="K5875" s="15">
        <f t="shared" si="2006"/>
        <v>0</v>
      </c>
      <c r="L5875" s="15" t="str">
        <f t="shared" si="2007"/>
        <v>9570,LIERDE,Lierde,</v>
      </c>
      <c r="M5875" s="15" t="str">
        <f t="shared" si="2008"/>
        <v/>
      </c>
      <c r="N5875" s="15" t="str">
        <f t="shared" si="2009"/>
        <v/>
      </c>
      <c r="O5875" s="15" t="str">
        <f t="shared" si="2010"/>
        <v/>
      </c>
      <c r="P5875" s="15">
        <f t="shared" si="2011"/>
        <v>0</v>
      </c>
      <c r="Q5875" s="15" t="str">
        <f t="shared" si="2012"/>
        <v>9570,LIERDE,Lierde,</v>
      </c>
      <c r="R5875" s="15" t="str">
        <f t="shared" si="2013"/>
        <v/>
      </c>
      <c r="S5875" s="15" t="str">
        <f t="shared" si="2014"/>
        <v/>
      </c>
      <c r="T5875" s="15" t="str">
        <f t="shared" si="2015"/>
        <v/>
      </c>
      <c r="U5875" s="15">
        <f t="shared" si="2016"/>
        <v>0</v>
      </c>
      <c r="V5875" s="15" t="str">
        <f t="shared" si="2017"/>
        <v>9570,LIERDE,Lierde,</v>
      </c>
      <c r="W5875" s="15" t="str">
        <f t="shared" si="2018"/>
        <v/>
      </c>
      <c r="X5875" s="15" t="str">
        <f t="shared" si="2019"/>
        <v/>
      </c>
      <c r="Y5875" s="15" t="str">
        <f t="shared" si="2020"/>
        <v/>
      </c>
      <c r="Z5875" s="15">
        <f t="shared" si="2021"/>
        <v>0</v>
      </c>
      <c r="AA5875" s="15" t="str">
        <f t="shared" si="2022"/>
        <v>9570,LIERDE,Lierde,</v>
      </c>
      <c r="AB5875" s="15" t="str">
        <f t="shared" si="2023"/>
        <v/>
      </c>
    </row>
    <row r="5876" spans="1:28" x14ac:dyDescent="0.2">
      <c r="A5876">
        <v>113</v>
      </c>
      <c r="B5876">
        <v>168</v>
      </c>
      <c r="C5876">
        <v>9570</v>
      </c>
      <c r="D5876" t="s">
        <v>6382</v>
      </c>
      <c r="E5876" t="s">
        <v>6385</v>
      </c>
      <c r="F5876" t="str">
        <f t="shared" si="2002"/>
        <v>9570,LIERDE,Sint-Maria-Lierde,</v>
      </c>
      <c r="G5876">
        <f t="shared" si="2003"/>
        <v>113</v>
      </c>
      <c r="H5876">
        <f t="shared" si="2003"/>
        <v>168</v>
      </c>
      <c r="I5876" s="15" t="str">
        <f t="shared" si="2004"/>
        <v/>
      </c>
      <c r="J5876" s="15" t="str">
        <f t="shared" si="2005"/>
        <v/>
      </c>
      <c r="K5876" s="15">
        <f t="shared" si="2006"/>
        <v>0</v>
      </c>
      <c r="L5876" s="15" t="str">
        <f t="shared" si="2007"/>
        <v>9570,LIERDE,Sint-Maria-Lierde,</v>
      </c>
      <c r="M5876" s="15" t="str">
        <f t="shared" si="2008"/>
        <v/>
      </c>
      <c r="N5876" s="15" t="str">
        <f t="shared" si="2009"/>
        <v/>
      </c>
      <c r="O5876" s="15" t="str">
        <f t="shared" si="2010"/>
        <v/>
      </c>
      <c r="P5876" s="15">
        <f t="shared" si="2011"/>
        <v>0</v>
      </c>
      <c r="Q5876" s="15" t="str">
        <f t="shared" si="2012"/>
        <v>9570,LIERDE,Sint-Maria-Lierde,</v>
      </c>
      <c r="R5876" s="15" t="str">
        <f t="shared" si="2013"/>
        <v/>
      </c>
      <c r="S5876" s="15" t="str">
        <f t="shared" si="2014"/>
        <v/>
      </c>
      <c r="T5876" s="15" t="str">
        <f t="shared" si="2015"/>
        <v/>
      </c>
      <c r="U5876" s="15">
        <f t="shared" si="2016"/>
        <v>0</v>
      </c>
      <c r="V5876" s="15" t="str">
        <f t="shared" si="2017"/>
        <v>9570,LIERDE,Sint-Maria-Lierde,</v>
      </c>
      <c r="W5876" s="15" t="str">
        <f t="shared" si="2018"/>
        <v/>
      </c>
      <c r="X5876" s="15" t="str">
        <f t="shared" si="2019"/>
        <v/>
      </c>
      <c r="Y5876" s="15" t="str">
        <f t="shared" si="2020"/>
        <v/>
      </c>
      <c r="Z5876" s="15">
        <f t="shared" si="2021"/>
        <v>0</v>
      </c>
      <c r="AA5876" s="15" t="str">
        <f t="shared" si="2022"/>
        <v>9570,LIERDE,Sint-Maria-Lierde,</v>
      </c>
      <c r="AB5876" s="15" t="str">
        <f t="shared" si="2023"/>
        <v/>
      </c>
    </row>
    <row r="5877" spans="1:28" x14ac:dyDescent="0.2">
      <c r="A5877">
        <v>113</v>
      </c>
      <c r="B5877">
        <v>167</v>
      </c>
      <c r="C5877">
        <v>9571</v>
      </c>
      <c r="D5877" t="s">
        <v>6382</v>
      </c>
      <c r="E5877" t="s">
        <v>6386</v>
      </c>
      <c r="F5877" t="str">
        <f t="shared" si="2002"/>
        <v>9571,LIERDE,Hemelveerdegem,</v>
      </c>
      <c r="G5877">
        <f t="shared" si="2003"/>
        <v>113</v>
      </c>
      <c r="H5877">
        <f t="shared" si="2003"/>
        <v>167</v>
      </c>
      <c r="I5877" s="15" t="str">
        <f t="shared" si="2004"/>
        <v/>
      </c>
      <c r="J5877" s="15" t="str">
        <f t="shared" si="2005"/>
        <v/>
      </c>
      <c r="K5877" s="15">
        <f t="shared" si="2006"/>
        <v>0</v>
      </c>
      <c r="L5877" s="15" t="str">
        <f t="shared" si="2007"/>
        <v>9571,LIERDE,Hemelveerdegem,</v>
      </c>
      <c r="M5877" s="15" t="str">
        <f t="shared" si="2008"/>
        <v/>
      </c>
      <c r="N5877" s="15" t="str">
        <f t="shared" si="2009"/>
        <v/>
      </c>
      <c r="O5877" s="15" t="str">
        <f t="shared" si="2010"/>
        <v/>
      </c>
      <c r="P5877" s="15">
        <f t="shared" si="2011"/>
        <v>0</v>
      </c>
      <c r="Q5877" s="15" t="str">
        <f t="shared" si="2012"/>
        <v>9571,LIERDE,Hemelveerdegem,</v>
      </c>
      <c r="R5877" s="15" t="str">
        <f t="shared" si="2013"/>
        <v/>
      </c>
      <c r="S5877" s="15" t="str">
        <f t="shared" si="2014"/>
        <v/>
      </c>
      <c r="T5877" s="15" t="str">
        <f t="shared" si="2015"/>
        <v/>
      </c>
      <c r="U5877" s="15">
        <f t="shared" si="2016"/>
        <v>0</v>
      </c>
      <c r="V5877" s="15" t="str">
        <f t="shared" si="2017"/>
        <v>9571,LIERDE,Hemelveerdegem,</v>
      </c>
      <c r="W5877" s="15" t="str">
        <f t="shared" si="2018"/>
        <v/>
      </c>
      <c r="X5877" s="15" t="str">
        <f t="shared" si="2019"/>
        <v/>
      </c>
      <c r="Y5877" s="15" t="str">
        <f t="shared" si="2020"/>
        <v/>
      </c>
      <c r="Z5877" s="15">
        <f t="shared" si="2021"/>
        <v>0</v>
      </c>
      <c r="AA5877" s="15" t="str">
        <f t="shared" si="2022"/>
        <v>9571,LIERDE,Hemelveerdegem,</v>
      </c>
      <c r="AB5877" s="15" t="str">
        <f t="shared" si="2023"/>
        <v/>
      </c>
    </row>
    <row r="5878" spans="1:28" x14ac:dyDescent="0.2">
      <c r="A5878">
        <v>112</v>
      </c>
      <c r="B5878">
        <v>166</v>
      </c>
      <c r="C5878">
        <v>9572</v>
      </c>
      <c r="D5878" t="s">
        <v>6382</v>
      </c>
      <c r="E5878" t="s">
        <v>6387</v>
      </c>
      <c r="F5878" t="str">
        <f t="shared" si="2002"/>
        <v>9572,LIERDE,Sint-Martens-Lierde,</v>
      </c>
      <c r="G5878">
        <f t="shared" si="2003"/>
        <v>112</v>
      </c>
      <c r="H5878">
        <f t="shared" si="2003"/>
        <v>166</v>
      </c>
      <c r="I5878" s="15" t="str">
        <f t="shared" si="2004"/>
        <v/>
      </c>
      <c r="J5878" s="15" t="str">
        <f t="shared" si="2005"/>
        <v/>
      </c>
      <c r="K5878" s="15">
        <f t="shared" si="2006"/>
        <v>0</v>
      </c>
      <c r="L5878" s="15" t="str">
        <f t="shared" si="2007"/>
        <v>9572,LIERDE,Sint-Martens-Lierde,</v>
      </c>
      <c r="M5878" s="15" t="str">
        <f t="shared" si="2008"/>
        <v/>
      </c>
      <c r="N5878" s="15" t="str">
        <f t="shared" si="2009"/>
        <v/>
      </c>
      <c r="O5878" s="15" t="str">
        <f t="shared" si="2010"/>
        <v/>
      </c>
      <c r="P5878" s="15">
        <f t="shared" si="2011"/>
        <v>0</v>
      </c>
      <c r="Q5878" s="15" t="str">
        <f t="shared" si="2012"/>
        <v>9572,LIERDE,Sint-Martens-Lierde,</v>
      </c>
      <c r="R5878" s="15" t="str">
        <f t="shared" si="2013"/>
        <v/>
      </c>
      <c r="S5878" s="15" t="str">
        <f t="shared" si="2014"/>
        <v/>
      </c>
      <c r="T5878" s="15" t="str">
        <f t="shared" si="2015"/>
        <v/>
      </c>
      <c r="U5878" s="15">
        <f t="shared" si="2016"/>
        <v>0</v>
      </c>
      <c r="V5878" s="15" t="str">
        <f t="shared" si="2017"/>
        <v>9572,LIERDE,Sint-Martens-Lierde,</v>
      </c>
      <c r="W5878" s="15" t="str">
        <f t="shared" si="2018"/>
        <v/>
      </c>
      <c r="X5878" s="15" t="str">
        <f t="shared" si="2019"/>
        <v/>
      </c>
      <c r="Y5878" s="15" t="str">
        <f t="shared" si="2020"/>
        <v/>
      </c>
      <c r="Z5878" s="15">
        <f t="shared" si="2021"/>
        <v>0</v>
      </c>
      <c r="AA5878" s="15" t="str">
        <f t="shared" si="2022"/>
        <v>9572,LIERDE,Sint-Martens-Lierde,</v>
      </c>
      <c r="AB5878" s="15" t="str">
        <f t="shared" si="2023"/>
        <v/>
      </c>
    </row>
    <row r="5879" spans="1:28" x14ac:dyDescent="0.2">
      <c r="A5879">
        <v>93</v>
      </c>
      <c r="B5879">
        <v>160</v>
      </c>
      <c r="C5879">
        <v>9600</v>
      </c>
      <c r="D5879" t="s">
        <v>6388</v>
      </c>
      <c r="E5879" t="s">
        <v>6389</v>
      </c>
      <c r="F5879" t="str">
        <f t="shared" si="2002"/>
        <v>9600,RENAIX,Klijpe,</v>
      </c>
      <c r="G5879">
        <f t="shared" si="2003"/>
        <v>93</v>
      </c>
      <c r="H5879">
        <f t="shared" si="2003"/>
        <v>160</v>
      </c>
      <c r="I5879" s="15" t="str">
        <f t="shared" si="2004"/>
        <v/>
      </c>
      <c r="J5879" s="15" t="str">
        <f t="shared" si="2005"/>
        <v/>
      </c>
      <c r="K5879" s="15">
        <f t="shared" si="2006"/>
        <v>0</v>
      </c>
      <c r="L5879" s="15" t="str">
        <f t="shared" si="2007"/>
        <v>9600,RENAIX,Klijpe,</v>
      </c>
      <c r="M5879" s="15" t="str">
        <f t="shared" si="2008"/>
        <v/>
      </c>
      <c r="N5879" s="15" t="str">
        <f t="shared" si="2009"/>
        <v/>
      </c>
      <c r="O5879" s="15" t="str">
        <f t="shared" si="2010"/>
        <v/>
      </c>
      <c r="P5879" s="15">
        <f t="shared" si="2011"/>
        <v>0</v>
      </c>
      <c r="Q5879" s="15" t="str">
        <f t="shared" si="2012"/>
        <v>9600,RENAIX,Klijpe,</v>
      </c>
      <c r="R5879" s="15" t="str">
        <f t="shared" si="2013"/>
        <v/>
      </c>
      <c r="S5879" s="15" t="str">
        <f t="shared" si="2014"/>
        <v/>
      </c>
      <c r="T5879" s="15" t="str">
        <f t="shared" si="2015"/>
        <v/>
      </c>
      <c r="U5879" s="15">
        <f t="shared" si="2016"/>
        <v>0</v>
      </c>
      <c r="V5879" s="15" t="str">
        <f t="shared" si="2017"/>
        <v>9600,RENAIX,Klijpe,</v>
      </c>
      <c r="W5879" s="15" t="str">
        <f t="shared" si="2018"/>
        <v/>
      </c>
      <c r="X5879" s="15" t="str">
        <f t="shared" si="2019"/>
        <v/>
      </c>
      <c r="Y5879" s="15" t="str">
        <f t="shared" si="2020"/>
        <v/>
      </c>
      <c r="Z5879" s="15">
        <f t="shared" si="2021"/>
        <v>0</v>
      </c>
      <c r="AA5879" s="15" t="str">
        <f t="shared" si="2022"/>
        <v>9600,RENAIX,Klijpe,</v>
      </c>
      <c r="AB5879" s="15" t="str">
        <f t="shared" si="2023"/>
        <v/>
      </c>
    </row>
    <row r="5880" spans="1:28" x14ac:dyDescent="0.2">
      <c r="A5880">
        <v>96</v>
      </c>
      <c r="B5880">
        <v>160</v>
      </c>
      <c r="C5880">
        <v>9600</v>
      </c>
      <c r="D5880" t="s">
        <v>6388</v>
      </c>
      <c r="E5880" t="s">
        <v>6390</v>
      </c>
      <c r="F5880" t="str">
        <f t="shared" si="2002"/>
        <v>9600,RENAIX,Renaix,</v>
      </c>
      <c r="G5880">
        <f t="shared" si="2003"/>
        <v>96</v>
      </c>
      <c r="H5880">
        <f t="shared" si="2003"/>
        <v>160</v>
      </c>
      <c r="I5880" s="15" t="str">
        <f t="shared" si="2004"/>
        <v/>
      </c>
      <c r="J5880" s="15" t="str">
        <f t="shared" si="2005"/>
        <v/>
      </c>
      <c r="K5880" s="15">
        <f t="shared" si="2006"/>
        <v>0</v>
      </c>
      <c r="L5880" s="15" t="str">
        <f t="shared" si="2007"/>
        <v>9600,RENAIX,Renaix,</v>
      </c>
      <c r="M5880" s="15" t="str">
        <f t="shared" si="2008"/>
        <v/>
      </c>
      <c r="N5880" s="15" t="str">
        <f t="shared" si="2009"/>
        <v/>
      </c>
      <c r="O5880" s="15" t="str">
        <f t="shared" si="2010"/>
        <v/>
      </c>
      <c r="P5880" s="15">
        <f t="shared" si="2011"/>
        <v>0</v>
      </c>
      <c r="Q5880" s="15" t="str">
        <f t="shared" si="2012"/>
        <v>9600,RENAIX,Renaix,</v>
      </c>
      <c r="R5880" s="15" t="str">
        <f t="shared" si="2013"/>
        <v/>
      </c>
      <c r="S5880" s="15" t="str">
        <f t="shared" si="2014"/>
        <v/>
      </c>
      <c r="T5880" s="15" t="str">
        <f t="shared" si="2015"/>
        <v/>
      </c>
      <c r="U5880" s="15">
        <f t="shared" si="2016"/>
        <v>0</v>
      </c>
      <c r="V5880" s="15" t="str">
        <f t="shared" si="2017"/>
        <v>9600,RENAIX,Renaix,</v>
      </c>
      <c r="W5880" s="15" t="str">
        <f t="shared" si="2018"/>
        <v/>
      </c>
      <c r="X5880" s="15" t="str">
        <f t="shared" si="2019"/>
        <v/>
      </c>
      <c r="Y5880" s="15" t="str">
        <f t="shared" si="2020"/>
        <v/>
      </c>
      <c r="Z5880" s="15">
        <f t="shared" si="2021"/>
        <v>0</v>
      </c>
      <c r="AA5880" s="15" t="str">
        <f t="shared" si="2022"/>
        <v>9600,RENAIX,Renaix,</v>
      </c>
      <c r="AB5880" s="15" t="str">
        <f t="shared" si="2023"/>
        <v/>
      </c>
    </row>
    <row r="5881" spans="1:28" x14ac:dyDescent="0.2">
      <c r="A5881">
        <v>110</v>
      </c>
      <c r="B5881">
        <v>175</v>
      </c>
      <c r="C5881">
        <v>9620</v>
      </c>
      <c r="D5881" t="s">
        <v>6391</v>
      </c>
      <c r="E5881" t="s">
        <v>6392</v>
      </c>
      <c r="F5881" t="str">
        <f t="shared" si="2002"/>
        <v>9620,ZOTTEGEM,Elene,</v>
      </c>
      <c r="G5881">
        <f t="shared" si="2003"/>
        <v>110</v>
      </c>
      <c r="H5881">
        <f t="shared" si="2003"/>
        <v>175</v>
      </c>
      <c r="I5881" s="15" t="str">
        <f t="shared" si="2004"/>
        <v/>
      </c>
      <c r="J5881" s="15" t="str">
        <f t="shared" si="2005"/>
        <v/>
      </c>
      <c r="K5881" s="15">
        <f t="shared" si="2006"/>
        <v>0</v>
      </c>
      <c r="L5881" s="15" t="str">
        <f t="shared" si="2007"/>
        <v>9620,ZOTTEGEM,Elene,</v>
      </c>
      <c r="M5881" s="15" t="str">
        <f t="shared" si="2008"/>
        <v/>
      </c>
      <c r="N5881" s="15" t="str">
        <f t="shared" si="2009"/>
        <v/>
      </c>
      <c r="O5881" s="15" t="str">
        <f t="shared" si="2010"/>
        <v/>
      </c>
      <c r="P5881" s="15">
        <f t="shared" si="2011"/>
        <v>0</v>
      </c>
      <c r="Q5881" s="15" t="str">
        <f t="shared" si="2012"/>
        <v>9620,ZOTTEGEM,Elene,</v>
      </c>
      <c r="R5881" s="15" t="str">
        <f t="shared" si="2013"/>
        <v/>
      </c>
      <c r="S5881" s="15" t="str">
        <f t="shared" si="2014"/>
        <v/>
      </c>
      <c r="T5881" s="15" t="str">
        <f t="shared" si="2015"/>
        <v/>
      </c>
      <c r="U5881" s="15">
        <f t="shared" si="2016"/>
        <v>0</v>
      </c>
      <c r="V5881" s="15" t="str">
        <f t="shared" si="2017"/>
        <v>9620,ZOTTEGEM,Elene,</v>
      </c>
      <c r="W5881" s="15" t="str">
        <f t="shared" si="2018"/>
        <v/>
      </c>
      <c r="X5881" s="15" t="str">
        <f t="shared" si="2019"/>
        <v/>
      </c>
      <c r="Y5881" s="15" t="str">
        <f t="shared" si="2020"/>
        <v/>
      </c>
      <c r="Z5881" s="15">
        <f t="shared" si="2021"/>
        <v>0</v>
      </c>
      <c r="AA5881" s="15" t="str">
        <f t="shared" si="2022"/>
        <v>9620,ZOTTEGEM,Elene,</v>
      </c>
      <c r="AB5881" s="15" t="str">
        <f t="shared" si="2023"/>
        <v/>
      </c>
    </row>
    <row r="5882" spans="1:28" x14ac:dyDescent="0.2">
      <c r="A5882">
        <v>111</v>
      </c>
      <c r="B5882">
        <v>171</v>
      </c>
      <c r="C5882">
        <v>9620</v>
      </c>
      <c r="D5882" t="s">
        <v>6391</v>
      </c>
      <c r="E5882" t="s">
        <v>6393</v>
      </c>
      <c r="F5882" t="str">
        <f t="shared" si="2002"/>
        <v>9620,ZOTTEGEM,Erwetegem,</v>
      </c>
      <c r="G5882">
        <f t="shared" si="2003"/>
        <v>111</v>
      </c>
      <c r="H5882">
        <f t="shared" si="2003"/>
        <v>171</v>
      </c>
      <c r="I5882" s="15" t="str">
        <f t="shared" si="2004"/>
        <v/>
      </c>
      <c r="J5882" s="15" t="str">
        <f t="shared" si="2005"/>
        <v/>
      </c>
      <c r="K5882" s="15">
        <f t="shared" si="2006"/>
        <v>0</v>
      </c>
      <c r="L5882" s="15" t="str">
        <f t="shared" si="2007"/>
        <v>9620,ZOTTEGEM,Erwetegem,</v>
      </c>
      <c r="M5882" s="15" t="str">
        <f t="shared" si="2008"/>
        <v/>
      </c>
      <c r="N5882" s="15" t="str">
        <f t="shared" si="2009"/>
        <v/>
      </c>
      <c r="O5882" s="15" t="str">
        <f t="shared" si="2010"/>
        <v/>
      </c>
      <c r="P5882" s="15">
        <f t="shared" si="2011"/>
        <v>0</v>
      </c>
      <c r="Q5882" s="15" t="str">
        <f t="shared" si="2012"/>
        <v>9620,ZOTTEGEM,Erwetegem,</v>
      </c>
      <c r="R5882" s="15" t="str">
        <f t="shared" si="2013"/>
        <v/>
      </c>
      <c r="S5882" s="15" t="str">
        <f t="shared" si="2014"/>
        <v/>
      </c>
      <c r="T5882" s="15" t="str">
        <f t="shared" si="2015"/>
        <v/>
      </c>
      <c r="U5882" s="15">
        <f t="shared" si="2016"/>
        <v>0</v>
      </c>
      <c r="V5882" s="15" t="str">
        <f t="shared" si="2017"/>
        <v>9620,ZOTTEGEM,Erwetegem,</v>
      </c>
      <c r="W5882" s="15" t="str">
        <f t="shared" si="2018"/>
        <v/>
      </c>
      <c r="X5882" s="15" t="str">
        <f t="shared" si="2019"/>
        <v/>
      </c>
      <c r="Y5882" s="15" t="str">
        <f t="shared" si="2020"/>
        <v/>
      </c>
      <c r="Z5882" s="15">
        <f t="shared" si="2021"/>
        <v>0</v>
      </c>
      <c r="AA5882" s="15" t="str">
        <f t="shared" si="2022"/>
        <v>9620,ZOTTEGEM,Erwetegem,</v>
      </c>
      <c r="AB5882" s="15" t="str">
        <f t="shared" si="2023"/>
        <v/>
      </c>
    </row>
    <row r="5883" spans="1:28" x14ac:dyDescent="0.2">
      <c r="A5883">
        <v>112</v>
      </c>
      <c r="B5883">
        <v>172</v>
      </c>
      <c r="C5883">
        <v>9620</v>
      </c>
      <c r="D5883" t="s">
        <v>6391</v>
      </c>
      <c r="E5883" t="s">
        <v>6394</v>
      </c>
      <c r="F5883" t="str">
        <f t="shared" si="2002"/>
        <v>9620,ZOTTEGEM,Godveerdegem,</v>
      </c>
      <c r="G5883">
        <f t="shared" si="2003"/>
        <v>112</v>
      </c>
      <c r="H5883">
        <f t="shared" si="2003"/>
        <v>172</v>
      </c>
      <c r="I5883" s="15" t="str">
        <f t="shared" si="2004"/>
        <v/>
      </c>
      <c r="J5883" s="15" t="str">
        <f t="shared" si="2005"/>
        <v/>
      </c>
      <c r="K5883" s="15">
        <f t="shared" si="2006"/>
        <v>0</v>
      </c>
      <c r="L5883" s="15" t="str">
        <f t="shared" si="2007"/>
        <v>9620,ZOTTEGEM,Godveerdegem,</v>
      </c>
      <c r="M5883" s="15" t="str">
        <f t="shared" si="2008"/>
        <v/>
      </c>
      <c r="N5883" s="15" t="str">
        <f t="shared" si="2009"/>
        <v/>
      </c>
      <c r="O5883" s="15" t="str">
        <f t="shared" si="2010"/>
        <v/>
      </c>
      <c r="P5883" s="15">
        <f t="shared" si="2011"/>
        <v>0</v>
      </c>
      <c r="Q5883" s="15" t="str">
        <f t="shared" si="2012"/>
        <v>9620,ZOTTEGEM,Godveerdegem,</v>
      </c>
      <c r="R5883" s="15" t="str">
        <f t="shared" si="2013"/>
        <v/>
      </c>
      <c r="S5883" s="15" t="str">
        <f t="shared" si="2014"/>
        <v/>
      </c>
      <c r="T5883" s="15" t="str">
        <f t="shared" si="2015"/>
        <v/>
      </c>
      <c r="U5883" s="15">
        <f t="shared" si="2016"/>
        <v>0</v>
      </c>
      <c r="V5883" s="15" t="str">
        <f t="shared" si="2017"/>
        <v>9620,ZOTTEGEM,Godveerdegem,</v>
      </c>
      <c r="W5883" s="15" t="str">
        <f t="shared" si="2018"/>
        <v/>
      </c>
      <c r="X5883" s="15" t="str">
        <f t="shared" si="2019"/>
        <v/>
      </c>
      <c r="Y5883" s="15" t="str">
        <f t="shared" si="2020"/>
        <v/>
      </c>
      <c r="Z5883" s="15">
        <f t="shared" si="2021"/>
        <v>0</v>
      </c>
      <c r="AA5883" s="15" t="str">
        <f t="shared" si="2022"/>
        <v>9620,ZOTTEGEM,Godveerdegem,</v>
      </c>
      <c r="AB5883" s="15" t="str">
        <f t="shared" si="2023"/>
        <v/>
      </c>
    </row>
    <row r="5884" spans="1:28" x14ac:dyDescent="0.2">
      <c r="A5884">
        <v>112</v>
      </c>
      <c r="B5884">
        <v>174</v>
      </c>
      <c r="C5884">
        <v>9620</v>
      </c>
      <c r="D5884" t="s">
        <v>6391</v>
      </c>
      <c r="E5884" t="s">
        <v>6395</v>
      </c>
      <c r="F5884" t="str">
        <f t="shared" si="2002"/>
        <v>9620,ZOTTEGEM,Grotenberge,</v>
      </c>
      <c r="G5884">
        <f t="shared" si="2003"/>
        <v>112</v>
      </c>
      <c r="H5884">
        <f t="shared" si="2003"/>
        <v>174</v>
      </c>
      <c r="I5884" s="15" t="str">
        <f t="shared" si="2004"/>
        <v/>
      </c>
      <c r="J5884" s="15" t="str">
        <f t="shared" si="2005"/>
        <v/>
      </c>
      <c r="K5884" s="15">
        <f t="shared" si="2006"/>
        <v>0</v>
      </c>
      <c r="L5884" s="15" t="str">
        <f t="shared" si="2007"/>
        <v>9620,ZOTTEGEM,Grotenberge,</v>
      </c>
      <c r="M5884" s="15" t="str">
        <f t="shared" si="2008"/>
        <v/>
      </c>
      <c r="N5884" s="15" t="str">
        <f t="shared" si="2009"/>
        <v/>
      </c>
      <c r="O5884" s="15" t="str">
        <f t="shared" si="2010"/>
        <v/>
      </c>
      <c r="P5884" s="15">
        <f t="shared" si="2011"/>
        <v>0</v>
      </c>
      <c r="Q5884" s="15" t="str">
        <f t="shared" si="2012"/>
        <v>9620,ZOTTEGEM,Grotenberge,</v>
      </c>
      <c r="R5884" s="15" t="str">
        <f t="shared" si="2013"/>
        <v/>
      </c>
      <c r="S5884" s="15" t="str">
        <f t="shared" si="2014"/>
        <v/>
      </c>
      <c r="T5884" s="15" t="str">
        <f t="shared" si="2015"/>
        <v/>
      </c>
      <c r="U5884" s="15">
        <f t="shared" si="2016"/>
        <v>0</v>
      </c>
      <c r="V5884" s="15" t="str">
        <f t="shared" si="2017"/>
        <v>9620,ZOTTEGEM,Grotenberge,</v>
      </c>
      <c r="W5884" s="15" t="str">
        <f t="shared" si="2018"/>
        <v/>
      </c>
      <c r="X5884" s="15" t="str">
        <f t="shared" si="2019"/>
        <v/>
      </c>
      <c r="Y5884" s="15" t="str">
        <f t="shared" si="2020"/>
        <v/>
      </c>
      <c r="Z5884" s="15">
        <f t="shared" si="2021"/>
        <v>0</v>
      </c>
      <c r="AA5884" s="15" t="str">
        <f t="shared" si="2022"/>
        <v>9620,ZOTTEGEM,Grotenberge,</v>
      </c>
      <c r="AB5884" s="15" t="str">
        <f t="shared" si="2023"/>
        <v/>
      </c>
    </row>
    <row r="5885" spans="1:28" x14ac:dyDescent="0.2">
      <c r="A5885">
        <v>112</v>
      </c>
      <c r="B5885">
        <v>175</v>
      </c>
      <c r="C5885">
        <v>9620</v>
      </c>
      <c r="D5885" t="s">
        <v>6391</v>
      </c>
      <c r="E5885" t="s">
        <v>6396</v>
      </c>
      <c r="F5885" t="str">
        <f t="shared" si="2002"/>
        <v>9620,ZOTTEGEM,Leeuwergem,</v>
      </c>
      <c r="G5885">
        <f t="shared" si="2003"/>
        <v>112</v>
      </c>
      <c r="H5885">
        <f t="shared" si="2003"/>
        <v>175</v>
      </c>
      <c r="I5885" s="15" t="str">
        <f t="shared" si="2004"/>
        <v/>
      </c>
      <c r="J5885" s="15" t="str">
        <f t="shared" si="2005"/>
        <v/>
      </c>
      <c r="K5885" s="15">
        <f t="shared" si="2006"/>
        <v>0</v>
      </c>
      <c r="L5885" s="15" t="str">
        <f t="shared" si="2007"/>
        <v>9620,ZOTTEGEM,Leeuwergem,</v>
      </c>
      <c r="M5885" s="15" t="str">
        <f t="shared" si="2008"/>
        <v/>
      </c>
      <c r="N5885" s="15" t="str">
        <f t="shared" si="2009"/>
        <v/>
      </c>
      <c r="O5885" s="15" t="str">
        <f t="shared" si="2010"/>
        <v/>
      </c>
      <c r="P5885" s="15">
        <f t="shared" si="2011"/>
        <v>0</v>
      </c>
      <c r="Q5885" s="15" t="str">
        <f t="shared" si="2012"/>
        <v>9620,ZOTTEGEM,Leeuwergem,</v>
      </c>
      <c r="R5885" s="15" t="str">
        <f t="shared" si="2013"/>
        <v/>
      </c>
      <c r="S5885" s="15" t="str">
        <f t="shared" si="2014"/>
        <v/>
      </c>
      <c r="T5885" s="15" t="str">
        <f t="shared" si="2015"/>
        <v/>
      </c>
      <c r="U5885" s="15">
        <f t="shared" si="2016"/>
        <v>0</v>
      </c>
      <c r="V5885" s="15" t="str">
        <f t="shared" si="2017"/>
        <v>9620,ZOTTEGEM,Leeuwergem,</v>
      </c>
      <c r="W5885" s="15" t="str">
        <f t="shared" si="2018"/>
        <v/>
      </c>
      <c r="X5885" s="15" t="str">
        <f t="shared" si="2019"/>
        <v/>
      </c>
      <c r="Y5885" s="15" t="str">
        <f t="shared" si="2020"/>
        <v/>
      </c>
      <c r="Z5885" s="15">
        <f t="shared" si="2021"/>
        <v>0</v>
      </c>
      <c r="AA5885" s="15" t="str">
        <f t="shared" si="2022"/>
        <v>9620,ZOTTEGEM,Leeuwergem,</v>
      </c>
      <c r="AB5885" s="15" t="str">
        <f t="shared" si="2023"/>
        <v/>
      </c>
    </row>
    <row r="5886" spans="1:28" x14ac:dyDescent="0.2">
      <c r="A5886">
        <v>112</v>
      </c>
      <c r="B5886">
        <v>177</v>
      </c>
      <c r="C5886">
        <v>9620</v>
      </c>
      <c r="D5886" t="s">
        <v>6391</v>
      </c>
      <c r="E5886" t="s">
        <v>6397</v>
      </c>
      <c r="F5886" t="str">
        <f t="shared" si="2002"/>
        <v>9620,ZOTTEGEM,Oombergen,</v>
      </c>
      <c r="G5886">
        <f t="shared" si="2003"/>
        <v>112</v>
      </c>
      <c r="H5886">
        <f t="shared" si="2003"/>
        <v>177</v>
      </c>
      <c r="I5886" s="15" t="str">
        <f t="shared" si="2004"/>
        <v/>
      </c>
      <c r="J5886" s="15" t="str">
        <f t="shared" si="2005"/>
        <v/>
      </c>
      <c r="K5886" s="15">
        <f t="shared" si="2006"/>
        <v>0</v>
      </c>
      <c r="L5886" s="15" t="str">
        <f t="shared" si="2007"/>
        <v>9620,ZOTTEGEM,Oombergen,</v>
      </c>
      <c r="M5886" s="15" t="str">
        <f t="shared" si="2008"/>
        <v/>
      </c>
      <c r="N5886" s="15" t="str">
        <f t="shared" si="2009"/>
        <v/>
      </c>
      <c r="O5886" s="15" t="str">
        <f t="shared" si="2010"/>
        <v/>
      </c>
      <c r="P5886" s="15">
        <f t="shared" si="2011"/>
        <v>0</v>
      </c>
      <c r="Q5886" s="15" t="str">
        <f t="shared" si="2012"/>
        <v>9620,ZOTTEGEM,Oombergen,</v>
      </c>
      <c r="R5886" s="15" t="str">
        <f t="shared" si="2013"/>
        <v/>
      </c>
      <c r="S5886" s="15" t="str">
        <f t="shared" si="2014"/>
        <v/>
      </c>
      <c r="T5886" s="15" t="str">
        <f t="shared" si="2015"/>
        <v/>
      </c>
      <c r="U5886" s="15">
        <f t="shared" si="2016"/>
        <v>0</v>
      </c>
      <c r="V5886" s="15" t="str">
        <f t="shared" si="2017"/>
        <v>9620,ZOTTEGEM,Oombergen,</v>
      </c>
      <c r="W5886" s="15" t="str">
        <f t="shared" si="2018"/>
        <v/>
      </c>
      <c r="X5886" s="15" t="str">
        <f t="shared" si="2019"/>
        <v/>
      </c>
      <c r="Y5886" s="15" t="str">
        <f t="shared" si="2020"/>
        <v/>
      </c>
      <c r="Z5886" s="15">
        <f t="shared" si="2021"/>
        <v>0</v>
      </c>
      <c r="AA5886" s="15" t="str">
        <f t="shared" si="2022"/>
        <v>9620,ZOTTEGEM,Oombergen,</v>
      </c>
      <c r="AB5886" s="15" t="str">
        <f t="shared" si="2023"/>
        <v/>
      </c>
    </row>
    <row r="5887" spans="1:28" x14ac:dyDescent="0.2">
      <c r="A5887">
        <v>109</v>
      </c>
      <c r="B5887">
        <v>172</v>
      </c>
      <c r="C5887">
        <v>9620</v>
      </c>
      <c r="D5887" t="s">
        <v>6391</v>
      </c>
      <c r="E5887" t="s">
        <v>6398</v>
      </c>
      <c r="F5887" t="str">
        <f t="shared" si="2002"/>
        <v>9620,ZOTTEGEM,Sint-Goriks-Oudenhove,</v>
      </c>
      <c r="G5887">
        <f t="shared" si="2003"/>
        <v>109</v>
      </c>
      <c r="H5887">
        <f t="shared" si="2003"/>
        <v>172</v>
      </c>
      <c r="I5887" s="15" t="str">
        <f t="shared" si="2004"/>
        <v/>
      </c>
      <c r="J5887" s="15" t="str">
        <f t="shared" si="2005"/>
        <v/>
      </c>
      <c r="K5887" s="15">
        <f t="shared" si="2006"/>
        <v>0</v>
      </c>
      <c r="L5887" s="15" t="str">
        <f t="shared" si="2007"/>
        <v>9620,ZOTTEGEM,Sint-Goriks-Oudenhove,</v>
      </c>
      <c r="M5887" s="15" t="str">
        <f t="shared" si="2008"/>
        <v/>
      </c>
      <c r="N5887" s="15" t="str">
        <f t="shared" si="2009"/>
        <v/>
      </c>
      <c r="O5887" s="15" t="str">
        <f t="shared" si="2010"/>
        <v/>
      </c>
      <c r="P5887" s="15">
        <f t="shared" si="2011"/>
        <v>0</v>
      </c>
      <c r="Q5887" s="15" t="str">
        <f t="shared" si="2012"/>
        <v>9620,ZOTTEGEM,Sint-Goriks-Oudenhove,</v>
      </c>
      <c r="R5887" s="15" t="str">
        <f t="shared" si="2013"/>
        <v/>
      </c>
      <c r="S5887" s="15" t="str">
        <f t="shared" si="2014"/>
        <v/>
      </c>
      <c r="T5887" s="15" t="str">
        <f t="shared" si="2015"/>
        <v/>
      </c>
      <c r="U5887" s="15">
        <f t="shared" si="2016"/>
        <v>0</v>
      </c>
      <c r="V5887" s="15" t="str">
        <f t="shared" si="2017"/>
        <v>9620,ZOTTEGEM,Sint-Goriks-Oudenhove,</v>
      </c>
      <c r="W5887" s="15" t="str">
        <f t="shared" si="2018"/>
        <v/>
      </c>
      <c r="X5887" s="15" t="str">
        <f t="shared" si="2019"/>
        <v/>
      </c>
      <c r="Y5887" s="15" t="str">
        <f t="shared" si="2020"/>
        <v/>
      </c>
      <c r="Z5887" s="15">
        <f t="shared" si="2021"/>
        <v>0</v>
      </c>
      <c r="AA5887" s="15" t="str">
        <f t="shared" si="2022"/>
        <v>9620,ZOTTEGEM,Sint-Goriks-Oudenhove,</v>
      </c>
      <c r="AB5887" s="15" t="str">
        <f t="shared" si="2023"/>
        <v/>
      </c>
    </row>
    <row r="5888" spans="1:28" x14ac:dyDescent="0.2">
      <c r="A5888">
        <v>110</v>
      </c>
      <c r="B5888">
        <v>169</v>
      </c>
      <c r="C5888">
        <v>9620</v>
      </c>
      <c r="D5888" t="s">
        <v>6391</v>
      </c>
      <c r="E5888" t="s">
        <v>6399</v>
      </c>
      <c r="F5888" t="str">
        <f t="shared" si="2002"/>
        <v>9620,ZOTTEGEM,Sint-Maria-Oudenhove,</v>
      </c>
      <c r="G5888">
        <f t="shared" si="2003"/>
        <v>110</v>
      </c>
      <c r="H5888">
        <f t="shared" si="2003"/>
        <v>169</v>
      </c>
      <c r="I5888" s="15" t="str">
        <f t="shared" si="2004"/>
        <v/>
      </c>
      <c r="J5888" s="15" t="str">
        <f t="shared" si="2005"/>
        <v/>
      </c>
      <c r="K5888" s="15">
        <f t="shared" si="2006"/>
        <v>0</v>
      </c>
      <c r="L5888" s="15" t="str">
        <f t="shared" si="2007"/>
        <v>9620,ZOTTEGEM,Sint-Maria-Oudenhove,</v>
      </c>
      <c r="M5888" s="15" t="str">
        <f t="shared" si="2008"/>
        <v/>
      </c>
      <c r="N5888" s="15" t="str">
        <f t="shared" si="2009"/>
        <v/>
      </c>
      <c r="O5888" s="15" t="str">
        <f t="shared" si="2010"/>
        <v/>
      </c>
      <c r="P5888" s="15">
        <f t="shared" si="2011"/>
        <v>0</v>
      </c>
      <c r="Q5888" s="15" t="str">
        <f t="shared" si="2012"/>
        <v>9620,ZOTTEGEM,Sint-Maria-Oudenhove,</v>
      </c>
      <c r="R5888" s="15" t="str">
        <f t="shared" si="2013"/>
        <v/>
      </c>
      <c r="S5888" s="15" t="str">
        <f t="shared" si="2014"/>
        <v/>
      </c>
      <c r="T5888" s="15" t="str">
        <f t="shared" si="2015"/>
        <v/>
      </c>
      <c r="U5888" s="15">
        <f t="shared" si="2016"/>
        <v>0</v>
      </c>
      <c r="V5888" s="15" t="str">
        <f t="shared" si="2017"/>
        <v>9620,ZOTTEGEM,Sint-Maria-Oudenhove,</v>
      </c>
      <c r="W5888" s="15" t="str">
        <f t="shared" si="2018"/>
        <v/>
      </c>
      <c r="X5888" s="15" t="str">
        <f t="shared" si="2019"/>
        <v/>
      </c>
      <c r="Y5888" s="15" t="str">
        <f t="shared" si="2020"/>
        <v/>
      </c>
      <c r="Z5888" s="15">
        <f t="shared" si="2021"/>
        <v>0</v>
      </c>
      <c r="AA5888" s="15" t="str">
        <f t="shared" si="2022"/>
        <v>9620,ZOTTEGEM,Sint-Maria-Oudenhove,</v>
      </c>
      <c r="AB5888" s="15" t="str">
        <f t="shared" si="2023"/>
        <v/>
      </c>
    </row>
    <row r="5889" spans="1:28" x14ac:dyDescent="0.2">
      <c r="A5889">
        <v>108</v>
      </c>
      <c r="B5889">
        <v>176</v>
      </c>
      <c r="C5889">
        <v>9620</v>
      </c>
      <c r="D5889" t="s">
        <v>6391</v>
      </c>
      <c r="E5889" t="s">
        <v>6400</v>
      </c>
      <c r="F5889" t="str">
        <f t="shared" si="2002"/>
        <v>9620,ZOTTEGEM,Sonseinde,</v>
      </c>
      <c r="G5889">
        <f t="shared" si="2003"/>
        <v>108</v>
      </c>
      <c r="H5889">
        <f t="shared" si="2003"/>
        <v>176</v>
      </c>
      <c r="I5889" s="15" t="str">
        <f t="shared" si="2004"/>
        <v/>
      </c>
      <c r="J5889" s="15" t="str">
        <f t="shared" si="2005"/>
        <v/>
      </c>
      <c r="K5889" s="15">
        <f t="shared" si="2006"/>
        <v>0</v>
      </c>
      <c r="L5889" s="15" t="str">
        <f t="shared" si="2007"/>
        <v>9620,ZOTTEGEM,Sonseinde,</v>
      </c>
      <c r="M5889" s="15" t="str">
        <f t="shared" si="2008"/>
        <v/>
      </c>
      <c r="N5889" s="15" t="str">
        <f t="shared" si="2009"/>
        <v/>
      </c>
      <c r="O5889" s="15" t="str">
        <f t="shared" si="2010"/>
        <v/>
      </c>
      <c r="P5889" s="15">
        <f t="shared" si="2011"/>
        <v>0</v>
      </c>
      <c r="Q5889" s="15" t="str">
        <f t="shared" si="2012"/>
        <v>9620,ZOTTEGEM,Sonseinde,</v>
      </c>
      <c r="R5889" s="15" t="str">
        <f t="shared" si="2013"/>
        <v/>
      </c>
      <c r="S5889" s="15" t="str">
        <f t="shared" si="2014"/>
        <v/>
      </c>
      <c r="T5889" s="15" t="str">
        <f t="shared" si="2015"/>
        <v/>
      </c>
      <c r="U5889" s="15">
        <f t="shared" si="2016"/>
        <v>0</v>
      </c>
      <c r="V5889" s="15" t="str">
        <f t="shared" si="2017"/>
        <v>9620,ZOTTEGEM,Sonseinde,</v>
      </c>
      <c r="W5889" s="15" t="str">
        <f t="shared" si="2018"/>
        <v/>
      </c>
      <c r="X5889" s="15" t="str">
        <f t="shared" si="2019"/>
        <v/>
      </c>
      <c r="Y5889" s="15" t="str">
        <f t="shared" si="2020"/>
        <v/>
      </c>
      <c r="Z5889" s="15">
        <f t="shared" si="2021"/>
        <v>0</v>
      </c>
      <c r="AA5889" s="15" t="str">
        <f t="shared" si="2022"/>
        <v>9620,ZOTTEGEM,Sonseinde,</v>
      </c>
      <c r="AB5889" s="15" t="str">
        <f t="shared" si="2023"/>
        <v/>
      </c>
    </row>
    <row r="5890" spans="1:28" x14ac:dyDescent="0.2">
      <c r="A5890">
        <v>110</v>
      </c>
      <c r="B5890">
        <v>176</v>
      </c>
      <c r="C5890">
        <v>9620</v>
      </c>
      <c r="D5890" t="s">
        <v>6391</v>
      </c>
      <c r="E5890" t="s">
        <v>6401</v>
      </c>
      <c r="F5890" t="str">
        <f t="shared" si="2002"/>
        <v>9620,ZOTTEGEM,Steenbeke,</v>
      </c>
      <c r="G5890">
        <f t="shared" si="2003"/>
        <v>110</v>
      </c>
      <c r="H5890">
        <f t="shared" si="2003"/>
        <v>176</v>
      </c>
      <c r="I5890" s="15" t="str">
        <f t="shared" si="2004"/>
        <v/>
      </c>
      <c r="J5890" s="15" t="str">
        <f t="shared" si="2005"/>
        <v/>
      </c>
      <c r="K5890" s="15">
        <f t="shared" si="2006"/>
        <v>0</v>
      </c>
      <c r="L5890" s="15" t="str">
        <f t="shared" si="2007"/>
        <v>9620,ZOTTEGEM,Steenbeke,</v>
      </c>
      <c r="M5890" s="15" t="str">
        <f t="shared" si="2008"/>
        <v/>
      </c>
      <c r="N5890" s="15" t="str">
        <f t="shared" si="2009"/>
        <v/>
      </c>
      <c r="O5890" s="15" t="str">
        <f t="shared" si="2010"/>
        <v/>
      </c>
      <c r="P5890" s="15">
        <f t="shared" si="2011"/>
        <v>0</v>
      </c>
      <c r="Q5890" s="15" t="str">
        <f t="shared" si="2012"/>
        <v>9620,ZOTTEGEM,Steenbeke,</v>
      </c>
      <c r="R5890" s="15" t="str">
        <f t="shared" si="2013"/>
        <v/>
      </c>
      <c r="S5890" s="15" t="str">
        <f t="shared" si="2014"/>
        <v/>
      </c>
      <c r="T5890" s="15" t="str">
        <f t="shared" si="2015"/>
        <v/>
      </c>
      <c r="U5890" s="15">
        <f t="shared" si="2016"/>
        <v>0</v>
      </c>
      <c r="V5890" s="15" t="str">
        <f t="shared" si="2017"/>
        <v>9620,ZOTTEGEM,Steenbeke,</v>
      </c>
      <c r="W5890" s="15" t="str">
        <f t="shared" si="2018"/>
        <v/>
      </c>
      <c r="X5890" s="15" t="str">
        <f t="shared" si="2019"/>
        <v/>
      </c>
      <c r="Y5890" s="15" t="str">
        <f t="shared" si="2020"/>
        <v/>
      </c>
      <c r="Z5890" s="15">
        <f t="shared" si="2021"/>
        <v>0</v>
      </c>
      <c r="AA5890" s="15" t="str">
        <f t="shared" si="2022"/>
        <v>9620,ZOTTEGEM,Steenbeke,</v>
      </c>
      <c r="AB5890" s="15" t="str">
        <f t="shared" si="2023"/>
        <v/>
      </c>
    </row>
    <row r="5891" spans="1:28" x14ac:dyDescent="0.2">
      <c r="A5891">
        <v>111</v>
      </c>
      <c r="B5891">
        <v>171</v>
      </c>
      <c r="C5891">
        <v>9620</v>
      </c>
      <c r="D5891" t="s">
        <v>6391</v>
      </c>
      <c r="E5891" t="s">
        <v>6402</v>
      </c>
      <c r="F5891" t="str">
        <f t="shared" si="2002"/>
        <v>9620,ZOTTEGEM,Steenbergen,</v>
      </c>
      <c r="G5891">
        <f t="shared" si="2003"/>
        <v>111</v>
      </c>
      <c r="H5891">
        <f t="shared" si="2003"/>
        <v>171</v>
      </c>
      <c r="I5891" s="15" t="str">
        <f t="shared" si="2004"/>
        <v/>
      </c>
      <c r="J5891" s="15" t="str">
        <f t="shared" si="2005"/>
        <v/>
      </c>
      <c r="K5891" s="15">
        <f t="shared" si="2006"/>
        <v>0</v>
      </c>
      <c r="L5891" s="15" t="str">
        <f t="shared" si="2007"/>
        <v>9620,ZOTTEGEM,Steenbergen,</v>
      </c>
      <c r="M5891" s="15" t="str">
        <f t="shared" si="2008"/>
        <v/>
      </c>
      <c r="N5891" s="15" t="str">
        <f t="shared" si="2009"/>
        <v/>
      </c>
      <c r="O5891" s="15" t="str">
        <f t="shared" si="2010"/>
        <v/>
      </c>
      <c r="P5891" s="15">
        <f t="shared" si="2011"/>
        <v>0</v>
      </c>
      <c r="Q5891" s="15" t="str">
        <f t="shared" si="2012"/>
        <v>9620,ZOTTEGEM,Steenbergen,</v>
      </c>
      <c r="R5891" s="15" t="str">
        <f t="shared" si="2013"/>
        <v/>
      </c>
      <c r="S5891" s="15" t="str">
        <f t="shared" si="2014"/>
        <v/>
      </c>
      <c r="T5891" s="15" t="str">
        <f t="shared" si="2015"/>
        <v/>
      </c>
      <c r="U5891" s="15">
        <f t="shared" si="2016"/>
        <v>0</v>
      </c>
      <c r="V5891" s="15" t="str">
        <f t="shared" si="2017"/>
        <v>9620,ZOTTEGEM,Steenbergen,</v>
      </c>
      <c r="W5891" s="15" t="str">
        <f t="shared" si="2018"/>
        <v/>
      </c>
      <c r="X5891" s="15" t="str">
        <f t="shared" si="2019"/>
        <v/>
      </c>
      <c r="Y5891" s="15" t="str">
        <f t="shared" si="2020"/>
        <v/>
      </c>
      <c r="Z5891" s="15">
        <f t="shared" si="2021"/>
        <v>0</v>
      </c>
      <c r="AA5891" s="15" t="str">
        <f t="shared" si="2022"/>
        <v>9620,ZOTTEGEM,Steenbergen,</v>
      </c>
      <c r="AB5891" s="15" t="str">
        <f t="shared" si="2023"/>
        <v/>
      </c>
    </row>
    <row r="5892" spans="1:28" x14ac:dyDescent="0.2">
      <c r="A5892">
        <v>108</v>
      </c>
      <c r="B5892">
        <v>173</v>
      </c>
      <c r="C5892">
        <v>9620</v>
      </c>
      <c r="D5892" t="s">
        <v>6391</v>
      </c>
      <c r="E5892" t="s">
        <v>6403</v>
      </c>
      <c r="F5892" t="str">
        <f t="shared" ref="F5892:F5955" si="2024">CONCATENATE(C5892,",",D5892,",",E5892,",")</f>
        <v>9620,ZOTTEGEM,Strijpen,</v>
      </c>
      <c r="G5892">
        <f t="shared" ref="G5892:H5955" si="2025">A5892</f>
        <v>108</v>
      </c>
      <c r="H5892">
        <f t="shared" si="2025"/>
        <v>173</v>
      </c>
      <c r="I5892" s="15" t="str">
        <f t="shared" ref="I5892:I5955" si="2026">IF($C5892=I$2,$F5892,"")</f>
        <v/>
      </c>
      <c r="J5892" s="15" t="str">
        <f t="shared" ref="J5892:J5955" si="2027">IF($D5892=J$2,$F5892,"")</f>
        <v/>
      </c>
      <c r="K5892" s="15">
        <f t="shared" ref="K5892:K5955" si="2028">2-COUNTIF(I5892:J5892,"")</f>
        <v>0</v>
      </c>
      <c r="L5892" s="15" t="str">
        <f t="shared" ref="L5892:L5955" si="2029">IF(K5892=K$2,$F5892,"")</f>
        <v>9620,ZOTTEGEM,Strijpen,</v>
      </c>
      <c r="M5892" s="15" t="str">
        <f t="shared" ref="M5892:M5955" si="2030">IF($A$2=1,IF(AND(L$2&gt;0,L$2&lt;=100),IF(L5892="",M5891,CONCATENATE(M5891,L5892,"&amp;")),""),"")</f>
        <v/>
      </c>
      <c r="N5892" s="15" t="str">
        <f t="shared" ref="N5892:N5955" si="2031">IF($C5892=N$2,$F5892,"")</f>
        <v/>
      </c>
      <c r="O5892" s="15" t="str">
        <f t="shared" ref="O5892:O5955" si="2032">IF($D5892=O$2,$F5892,"")</f>
        <v/>
      </c>
      <c r="P5892" s="15">
        <f t="shared" ref="P5892:P5955" si="2033">2-COUNTIF(N5892:O5892,"")</f>
        <v>0</v>
      </c>
      <c r="Q5892" s="15" t="str">
        <f t="shared" ref="Q5892:Q5955" si="2034">IF(P5892=P$2,$F5892,"")</f>
        <v>9620,ZOTTEGEM,Strijpen,</v>
      </c>
      <c r="R5892" s="15" t="str">
        <f t="shared" ref="R5892:R5955" si="2035">IF($A$2=1,IF(AND(Q$2&gt;0,Q$2&lt;=100),IF(Q5892="",R5891,CONCATENATE(R5891,Q5892,"&amp;")),""),"")</f>
        <v/>
      </c>
      <c r="S5892" s="15" t="str">
        <f t="shared" ref="S5892:S5955" si="2036">IF($C5892=S$2,$F5892,"")</f>
        <v/>
      </c>
      <c r="T5892" s="15" t="str">
        <f t="shared" ref="T5892:T5955" si="2037">IF($D5892=T$2,$F5892,"")</f>
        <v/>
      </c>
      <c r="U5892" s="15">
        <f t="shared" ref="U5892:U5955" si="2038">2-COUNTIF(S5892:T5892,"")</f>
        <v>0</v>
      </c>
      <c r="V5892" s="15" t="str">
        <f t="shared" ref="V5892:V5955" si="2039">IF(U5892=U$2,$F5892,"")</f>
        <v>9620,ZOTTEGEM,Strijpen,</v>
      </c>
      <c r="W5892" s="15" t="str">
        <f t="shared" ref="W5892:W5955" si="2040">IF($A$2=1,IF(AND(V$2&gt;0,V$2&lt;=100),IF(V5892="",W5891,CONCATENATE(W5891,V5892,"&amp;")),""),"")</f>
        <v/>
      </c>
      <c r="X5892" s="15" t="str">
        <f t="shared" ref="X5892:X5955" si="2041">IF($C5892=X$2,$F5892,"")</f>
        <v/>
      </c>
      <c r="Y5892" s="15" t="str">
        <f t="shared" ref="Y5892:Y5955" si="2042">IF($D5892=Y$2,$F5892,"")</f>
        <v/>
      </c>
      <c r="Z5892" s="15">
        <f t="shared" ref="Z5892:Z5955" si="2043">2-COUNTIF(X5892:Y5892,"")</f>
        <v>0</v>
      </c>
      <c r="AA5892" s="15" t="str">
        <f t="shared" ref="AA5892:AA5955" si="2044">IF(Z5892=Z$2,$F5892,"")</f>
        <v>9620,ZOTTEGEM,Strijpen,</v>
      </c>
      <c r="AB5892" s="15" t="str">
        <f t="shared" ref="AB5892:AB5955" si="2045">IF($A$2=1,IF(AND(AA$2&gt;0,AA$2&lt;=100),IF(AA5892="",AB5891,CONCATENATE(AB5891,AA5892,"&amp;")),""),"")</f>
        <v/>
      </c>
    </row>
    <row r="5893" spans="1:28" x14ac:dyDescent="0.2">
      <c r="A5893">
        <v>108</v>
      </c>
      <c r="B5893">
        <v>175</v>
      </c>
      <c r="C5893">
        <v>9620</v>
      </c>
      <c r="D5893" t="s">
        <v>6391</v>
      </c>
      <c r="E5893" t="s">
        <v>6404</v>
      </c>
      <c r="F5893" t="str">
        <f t="shared" si="2024"/>
        <v>9620,ZOTTEGEM,Velzeke-Ruddershove,</v>
      </c>
      <c r="G5893">
        <f t="shared" si="2025"/>
        <v>108</v>
      </c>
      <c r="H5893">
        <f t="shared" si="2025"/>
        <v>175</v>
      </c>
      <c r="I5893" s="15" t="str">
        <f t="shared" si="2026"/>
        <v/>
      </c>
      <c r="J5893" s="15" t="str">
        <f t="shared" si="2027"/>
        <v/>
      </c>
      <c r="K5893" s="15">
        <f t="shared" si="2028"/>
        <v>0</v>
      </c>
      <c r="L5893" s="15" t="str">
        <f t="shared" si="2029"/>
        <v>9620,ZOTTEGEM,Velzeke-Ruddershove,</v>
      </c>
      <c r="M5893" s="15" t="str">
        <f t="shared" si="2030"/>
        <v/>
      </c>
      <c r="N5893" s="15" t="str">
        <f t="shared" si="2031"/>
        <v/>
      </c>
      <c r="O5893" s="15" t="str">
        <f t="shared" si="2032"/>
        <v/>
      </c>
      <c r="P5893" s="15">
        <f t="shared" si="2033"/>
        <v>0</v>
      </c>
      <c r="Q5893" s="15" t="str">
        <f t="shared" si="2034"/>
        <v>9620,ZOTTEGEM,Velzeke-Ruddershove,</v>
      </c>
      <c r="R5893" s="15" t="str">
        <f t="shared" si="2035"/>
        <v/>
      </c>
      <c r="S5893" s="15" t="str">
        <f t="shared" si="2036"/>
        <v/>
      </c>
      <c r="T5893" s="15" t="str">
        <f t="shared" si="2037"/>
        <v/>
      </c>
      <c r="U5893" s="15">
        <f t="shared" si="2038"/>
        <v>0</v>
      </c>
      <c r="V5893" s="15" t="str">
        <f t="shared" si="2039"/>
        <v>9620,ZOTTEGEM,Velzeke-Ruddershove,</v>
      </c>
      <c r="W5893" s="15" t="str">
        <f t="shared" si="2040"/>
        <v/>
      </c>
      <c r="X5893" s="15" t="str">
        <f t="shared" si="2041"/>
        <v/>
      </c>
      <c r="Y5893" s="15" t="str">
        <f t="shared" si="2042"/>
        <v/>
      </c>
      <c r="Z5893" s="15">
        <f t="shared" si="2043"/>
        <v>0</v>
      </c>
      <c r="AA5893" s="15" t="str">
        <f t="shared" si="2044"/>
        <v>9620,ZOTTEGEM,Velzeke-Ruddershove,</v>
      </c>
      <c r="AB5893" s="15" t="str">
        <f t="shared" si="2045"/>
        <v/>
      </c>
    </row>
    <row r="5894" spans="1:28" x14ac:dyDescent="0.2">
      <c r="A5894">
        <v>113</v>
      </c>
      <c r="B5894">
        <v>173</v>
      </c>
      <c r="C5894">
        <v>9620</v>
      </c>
      <c r="D5894" t="s">
        <v>6391</v>
      </c>
      <c r="E5894" t="s">
        <v>6405</v>
      </c>
      <c r="F5894" t="str">
        <f t="shared" si="2024"/>
        <v>9620,ZOTTEGEM,Wolvenhoek,</v>
      </c>
      <c r="G5894">
        <f t="shared" si="2025"/>
        <v>113</v>
      </c>
      <c r="H5894">
        <f t="shared" si="2025"/>
        <v>173</v>
      </c>
      <c r="I5894" s="15" t="str">
        <f t="shared" si="2026"/>
        <v/>
      </c>
      <c r="J5894" s="15" t="str">
        <f t="shared" si="2027"/>
        <v/>
      </c>
      <c r="K5894" s="15">
        <f t="shared" si="2028"/>
        <v>0</v>
      </c>
      <c r="L5894" s="15" t="str">
        <f t="shared" si="2029"/>
        <v>9620,ZOTTEGEM,Wolvenhoek,</v>
      </c>
      <c r="M5894" s="15" t="str">
        <f t="shared" si="2030"/>
        <v/>
      </c>
      <c r="N5894" s="15" t="str">
        <f t="shared" si="2031"/>
        <v/>
      </c>
      <c r="O5894" s="15" t="str">
        <f t="shared" si="2032"/>
        <v/>
      </c>
      <c r="P5894" s="15">
        <f t="shared" si="2033"/>
        <v>0</v>
      </c>
      <c r="Q5894" s="15" t="str">
        <f t="shared" si="2034"/>
        <v>9620,ZOTTEGEM,Wolvenhoek,</v>
      </c>
      <c r="R5894" s="15" t="str">
        <f t="shared" si="2035"/>
        <v/>
      </c>
      <c r="S5894" s="15" t="str">
        <f t="shared" si="2036"/>
        <v/>
      </c>
      <c r="T5894" s="15" t="str">
        <f t="shared" si="2037"/>
        <v/>
      </c>
      <c r="U5894" s="15">
        <f t="shared" si="2038"/>
        <v>0</v>
      </c>
      <c r="V5894" s="15" t="str">
        <f t="shared" si="2039"/>
        <v>9620,ZOTTEGEM,Wolvenhoek,</v>
      </c>
      <c r="W5894" s="15" t="str">
        <f t="shared" si="2040"/>
        <v/>
      </c>
      <c r="X5894" s="15" t="str">
        <f t="shared" si="2041"/>
        <v/>
      </c>
      <c r="Y5894" s="15" t="str">
        <f t="shared" si="2042"/>
        <v/>
      </c>
      <c r="Z5894" s="15">
        <f t="shared" si="2043"/>
        <v>0</v>
      </c>
      <c r="AA5894" s="15" t="str">
        <f t="shared" si="2044"/>
        <v>9620,ZOTTEGEM,Wolvenhoek,</v>
      </c>
      <c r="AB5894" s="15" t="str">
        <f t="shared" si="2045"/>
        <v/>
      </c>
    </row>
    <row r="5895" spans="1:28" x14ac:dyDescent="0.2">
      <c r="A5895">
        <v>111</v>
      </c>
      <c r="B5895">
        <v>173</v>
      </c>
      <c r="C5895">
        <v>9620</v>
      </c>
      <c r="D5895" t="s">
        <v>6391</v>
      </c>
      <c r="E5895" t="s">
        <v>6406</v>
      </c>
      <c r="F5895" t="str">
        <f t="shared" si="2024"/>
        <v>9620,ZOTTEGEM,Zottegem,</v>
      </c>
      <c r="G5895">
        <f t="shared" si="2025"/>
        <v>111</v>
      </c>
      <c r="H5895">
        <f t="shared" si="2025"/>
        <v>173</v>
      </c>
      <c r="I5895" s="15" t="str">
        <f t="shared" si="2026"/>
        <v/>
      </c>
      <c r="J5895" s="15" t="str">
        <f t="shared" si="2027"/>
        <v/>
      </c>
      <c r="K5895" s="15">
        <f t="shared" si="2028"/>
        <v>0</v>
      </c>
      <c r="L5895" s="15" t="str">
        <f t="shared" si="2029"/>
        <v>9620,ZOTTEGEM,Zottegem,</v>
      </c>
      <c r="M5895" s="15" t="str">
        <f t="shared" si="2030"/>
        <v/>
      </c>
      <c r="N5895" s="15" t="str">
        <f t="shared" si="2031"/>
        <v/>
      </c>
      <c r="O5895" s="15" t="str">
        <f t="shared" si="2032"/>
        <v/>
      </c>
      <c r="P5895" s="15">
        <f t="shared" si="2033"/>
        <v>0</v>
      </c>
      <c r="Q5895" s="15" t="str">
        <f t="shared" si="2034"/>
        <v>9620,ZOTTEGEM,Zottegem,</v>
      </c>
      <c r="R5895" s="15" t="str">
        <f t="shared" si="2035"/>
        <v/>
      </c>
      <c r="S5895" s="15" t="str">
        <f t="shared" si="2036"/>
        <v/>
      </c>
      <c r="T5895" s="15" t="str">
        <f t="shared" si="2037"/>
        <v/>
      </c>
      <c r="U5895" s="15">
        <f t="shared" si="2038"/>
        <v>0</v>
      </c>
      <c r="V5895" s="15" t="str">
        <f t="shared" si="2039"/>
        <v>9620,ZOTTEGEM,Zottegem,</v>
      </c>
      <c r="W5895" s="15" t="str">
        <f t="shared" si="2040"/>
        <v/>
      </c>
      <c r="X5895" s="15" t="str">
        <f t="shared" si="2041"/>
        <v/>
      </c>
      <c r="Y5895" s="15" t="str">
        <f t="shared" si="2042"/>
        <v/>
      </c>
      <c r="Z5895" s="15">
        <f t="shared" si="2043"/>
        <v>0</v>
      </c>
      <c r="AA5895" s="15" t="str">
        <f t="shared" si="2044"/>
        <v>9620,ZOTTEGEM,Zottegem,</v>
      </c>
      <c r="AB5895" s="15" t="str">
        <f t="shared" si="2045"/>
        <v/>
      </c>
    </row>
    <row r="5896" spans="1:28" x14ac:dyDescent="0.2">
      <c r="A5896">
        <v>103</v>
      </c>
      <c r="B5896">
        <v>177</v>
      </c>
      <c r="C5896">
        <v>9630</v>
      </c>
      <c r="D5896" t="s">
        <v>6407</v>
      </c>
      <c r="E5896" t="s">
        <v>6408</v>
      </c>
      <c r="F5896" t="str">
        <f t="shared" si="2024"/>
        <v>9630,ZWALM,Beerlegem,</v>
      </c>
      <c r="G5896">
        <f t="shared" si="2025"/>
        <v>103</v>
      </c>
      <c r="H5896">
        <f t="shared" si="2025"/>
        <v>177</v>
      </c>
      <c r="I5896" s="15" t="str">
        <f t="shared" si="2026"/>
        <v/>
      </c>
      <c r="J5896" s="15" t="str">
        <f t="shared" si="2027"/>
        <v/>
      </c>
      <c r="K5896" s="15">
        <f t="shared" si="2028"/>
        <v>0</v>
      </c>
      <c r="L5896" s="15" t="str">
        <f t="shared" si="2029"/>
        <v>9630,ZWALM,Beerlegem,</v>
      </c>
      <c r="M5896" s="15" t="str">
        <f t="shared" si="2030"/>
        <v/>
      </c>
      <c r="N5896" s="15" t="str">
        <f t="shared" si="2031"/>
        <v/>
      </c>
      <c r="O5896" s="15" t="str">
        <f t="shared" si="2032"/>
        <v/>
      </c>
      <c r="P5896" s="15">
        <f t="shared" si="2033"/>
        <v>0</v>
      </c>
      <c r="Q5896" s="15" t="str">
        <f t="shared" si="2034"/>
        <v>9630,ZWALM,Beerlegem,</v>
      </c>
      <c r="R5896" s="15" t="str">
        <f t="shared" si="2035"/>
        <v/>
      </c>
      <c r="S5896" s="15" t="str">
        <f t="shared" si="2036"/>
        <v/>
      </c>
      <c r="T5896" s="15" t="str">
        <f t="shared" si="2037"/>
        <v/>
      </c>
      <c r="U5896" s="15">
        <f t="shared" si="2038"/>
        <v>0</v>
      </c>
      <c r="V5896" s="15" t="str">
        <f t="shared" si="2039"/>
        <v>9630,ZWALM,Beerlegem,</v>
      </c>
      <c r="W5896" s="15" t="str">
        <f t="shared" si="2040"/>
        <v/>
      </c>
      <c r="X5896" s="15" t="str">
        <f t="shared" si="2041"/>
        <v/>
      </c>
      <c r="Y5896" s="15" t="str">
        <f t="shared" si="2042"/>
        <v/>
      </c>
      <c r="Z5896" s="15">
        <f t="shared" si="2043"/>
        <v>0</v>
      </c>
      <c r="AA5896" s="15" t="str">
        <f t="shared" si="2044"/>
        <v>9630,ZWALM,Beerlegem,</v>
      </c>
      <c r="AB5896" s="15" t="str">
        <f t="shared" si="2045"/>
        <v/>
      </c>
    </row>
    <row r="5897" spans="1:28" x14ac:dyDescent="0.2">
      <c r="A5897">
        <v>103</v>
      </c>
      <c r="B5897">
        <v>174</v>
      </c>
      <c r="C5897">
        <v>9630</v>
      </c>
      <c r="D5897" t="s">
        <v>6407</v>
      </c>
      <c r="E5897" t="s">
        <v>6409</v>
      </c>
      <c r="F5897" t="str">
        <f t="shared" si="2024"/>
        <v>9630,ZWALM,De Kleie,</v>
      </c>
      <c r="G5897">
        <f t="shared" si="2025"/>
        <v>103</v>
      </c>
      <c r="H5897">
        <f t="shared" si="2025"/>
        <v>174</v>
      </c>
      <c r="I5897" s="15" t="str">
        <f t="shared" si="2026"/>
        <v/>
      </c>
      <c r="J5897" s="15" t="str">
        <f t="shared" si="2027"/>
        <v/>
      </c>
      <c r="K5897" s="15">
        <f t="shared" si="2028"/>
        <v>0</v>
      </c>
      <c r="L5897" s="15" t="str">
        <f t="shared" si="2029"/>
        <v>9630,ZWALM,De Kleie,</v>
      </c>
      <c r="M5897" s="15" t="str">
        <f t="shared" si="2030"/>
        <v/>
      </c>
      <c r="N5897" s="15" t="str">
        <f t="shared" si="2031"/>
        <v/>
      </c>
      <c r="O5897" s="15" t="str">
        <f t="shared" si="2032"/>
        <v/>
      </c>
      <c r="P5897" s="15">
        <f t="shared" si="2033"/>
        <v>0</v>
      </c>
      <c r="Q5897" s="15" t="str">
        <f t="shared" si="2034"/>
        <v>9630,ZWALM,De Kleie,</v>
      </c>
      <c r="R5897" s="15" t="str">
        <f t="shared" si="2035"/>
        <v/>
      </c>
      <c r="S5897" s="15" t="str">
        <f t="shared" si="2036"/>
        <v/>
      </c>
      <c r="T5897" s="15" t="str">
        <f t="shared" si="2037"/>
        <v/>
      </c>
      <c r="U5897" s="15">
        <f t="shared" si="2038"/>
        <v>0</v>
      </c>
      <c r="V5897" s="15" t="str">
        <f t="shared" si="2039"/>
        <v>9630,ZWALM,De Kleie,</v>
      </c>
      <c r="W5897" s="15" t="str">
        <f t="shared" si="2040"/>
        <v/>
      </c>
      <c r="X5897" s="15" t="str">
        <f t="shared" si="2041"/>
        <v/>
      </c>
      <c r="Y5897" s="15" t="str">
        <f t="shared" si="2042"/>
        <v/>
      </c>
      <c r="Z5897" s="15">
        <f t="shared" si="2043"/>
        <v>0</v>
      </c>
      <c r="AA5897" s="15" t="str">
        <f t="shared" si="2044"/>
        <v>9630,ZWALM,De Kleie,</v>
      </c>
      <c r="AB5897" s="15" t="str">
        <f t="shared" si="2045"/>
        <v/>
      </c>
    </row>
    <row r="5898" spans="1:28" x14ac:dyDescent="0.2">
      <c r="A5898">
        <v>106</v>
      </c>
      <c r="B5898">
        <v>177</v>
      </c>
      <c r="C5898">
        <v>9630</v>
      </c>
      <c r="D5898" t="s">
        <v>6407</v>
      </c>
      <c r="E5898" t="s">
        <v>6410</v>
      </c>
      <c r="F5898" t="str">
        <f t="shared" si="2024"/>
        <v>9630,ZWALM,Dikkele,</v>
      </c>
      <c r="G5898">
        <f t="shared" si="2025"/>
        <v>106</v>
      </c>
      <c r="H5898">
        <f t="shared" si="2025"/>
        <v>177</v>
      </c>
      <c r="I5898" s="15" t="str">
        <f t="shared" si="2026"/>
        <v/>
      </c>
      <c r="J5898" s="15" t="str">
        <f t="shared" si="2027"/>
        <v/>
      </c>
      <c r="K5898" s="15">
        <f t="shared" si="2028"/>
        <v>0</v>
      </c>
      <c r="L5898" s="15" t="str">
        <f t="shared" si="2029"/>
        <v>9630,ZWALM,Dikkele,</v>
      </c>
      <c r="M5898" s="15" t="str">
        <f t="shared" si="2030"/>
        <v/>
      </c>
      <c r="N5898" s="15" t="str">
        <f t="shared" si="2031"/>
        <v/>
      </c>
      <c r="O5898" s="15" t="str">
        <f t="shared" si="2032"/>
        <v/>
      </c>
      <c r="P5898" s="15">
        <f t="shared" si="2033"/>
        <v>0</v>
      </c>
      <c r="Q5898" s="15" t="str">
        <f t="shared" si="2034"/>
        <v>9630,ZWALM,Dikkele,</v>
      </c>
      <c r="R5898" s="15" t="str">
        <f t="shared" si="2035"/>
        <v/>
      </c>
      <c r="S5898" s="15" t="str">
        <f t="shared" si="2036"/>
        <v/>
      </c>
      <c r="T5898" s="15" t="str">
        <f t="shared" si="2037"/>
        <v/>
      </c>
      <c r="U5898" s="15">
        <f t="shared" si="2038"/>
        <v>0</v>
      </c>
      <c r="V5898" s="15" t="str">
        <f t="shared" si="2039"/>
        <v>9630,ZWALM,Dikkele,</v>
      </c>
      <c r="W5898" s="15" t="str">
        <f t="shared" si="2040"/>
        <v/>
      </c>
      <c r="X5898" s="15" t="str">
        <f t="shared" si="2041"/>
        <v/>
      </c>
      <c r="Y5898" s="15" t="str">
        <f t="shared" si="2042"/>
        <v/>
      </c>
      <c r="Z5898" s="15">
        <f t="shared" si="2043"/>
        <v>0</v>
      </c>
      <c r="AA5898" s="15" t="str">
        <f t="shared" si="2044"/>
        <v>9630,ZWALM,Dikkele,</v>
      </c>
      <c r="AB5898" s="15" t="str">
        <f t="shared" si="2045"/>
        <v/>
      </c>
    </row>
    <row r="5899" spans="1:28" x14ac:dyDescent="0.2">
      <c r="A5899">
        <v>107</v>
      </c>
      <c r="B5899">
        <v>175</v>
      </c>
      <c r="C5899">
        <v>9630</v>
      </c>
      <c r="D5899" t="s">
        <v>6407</v>
      </c>
      <c r="E5899" t="s">
        <v>6411</v>
      </c>
      <c r="F5899" t="str">
        <f t="shared" si="2024"/>
        <v>9630,ZWALM,Hundelgem,</v>
      </c>
      <c r="G5899">
        <f t="shared" si="2025"/>
        <v>107</v>
      </c>
      <c r="H5899">
        <f t="shared" si="2025"/>
        <v>175</v>
      </c>
      <c r="I5899" s="15" t="str">
        <f t="shared" si="2026"/>
        <v/>
      </c>
      <c r="J5899" s="15" t="str">
        <f t="shared" si="2027"/>
        <v/>
      </c>
      <c r="K5899" s="15">
        <f t="shared" si="2028"/>
        <v>0</v>
      </c>
      <c r="L5899" s="15" t="str">
        <f t="shared" si="2029"/>
        <v>9630,ZWALM,Hundelgem,</v>
      </c>
      <c r="M5899" s="15" t="str">
        <f t="shared" si="2030"/>
        <v/>
      </c>
      <c r="N5899" s="15" t="str">
        <f t="shared" si="2031"/>
        <v/>
      </c>
      <c r="O5899" s="15" t="str">
        <f t="shared" si="2032"/>
        <v/>
      </c>
      <c r="P5899" s="15">
        <f t="shared" si="2033"/>
        <v>0</v>
      </c>
      <c r="Q5899" s="15" t="str">
        <f t="shared" si="2034"/>
        <v>9630,ZWALM,Hundelgem,</v>
      </c>
      <c r="R5899" s="15" t="str">
        <f t="shared" si="2035"/>
        <v/>
      </c>
      <c r="S5899" s="15" t="str">
        <f t="shared" si="2036"/>
        <v/>
      </c>
      <c r="T5899" s="15" t="str">
        <f t="shared" si="2037"/>
        <v/>
      </c>
      <c r="U5899" s="15">
        <f t="shared" si="2038"/>
        <v>0</v>
      </c>
      <c r="V5899" s="15" t="str">
        <f t="shared" si="2039"/>
        <v>9630,ZWALM,Hundelgem,</v>
      </c>
      <c r="W5899" s="15" t="str">
        <f t="shared" si="2040"/>
        <v/>
      </c>
      <c r="X5899" s="15" t="str">
        <f t="shared" si="2041"/>
        <v/>
      </c>
      <c r="Y5899" s="15" t="str">
        <f t="shared" si="2042"/>
        <v/>
      </c>
      <c r="Z5899" s="15">
        <f t="shared" si="2043"/>
        <v>0</v>
      </c>
      <c r="AA5899" s="15" t="str">
        <f t="shared" si="2044"/>
        <v>9630,ZWALM,Hundelgem,</v>
      </c>
      <c r="AB5899" s="15" t="str">
        <f t="shared" si="2045"/>
        <v/>
      </c>
    </row>
    <row r="5900" spans="1:28" x14ac:dyDescent="0.2">
      <c r="A5900">
        <v>102</v>
      </c>
      <c r="B5900">
        <v>177</v>
      </c>
      <c r="C5900">
        <v>9630</v>
      </c>
      <c r="D5900" t="s">
        <v>6407</v>
      </c>
      <c r="E5900" t="s">
        <v>6412</v>
      </c>
      <c r="F5900" t="str">
        <f t="shared" si="2024"/>
        <v>9630,ZWALM,Meilegem,</v>
      </c>
      <c r="G5900">
        <f t="shared" si="2025"/>
        <v>102</v>
      </c>
      <c r="H5900">
        <f t="shared" si="2025"/>
        <v>177</v>
      </c>
      <c r="I5900" s="15" t="str">
        <f t="shared" si="2026"/>
        <v/>
      </c>
      <c r="J5900" s="15" t="str">
        <f t="shared" si="2027"/>
        <v/>
      </c>
      <c r="K5900" s="15">
        <f t="shared" si="2028"/>
        <v>0</v>
      </c>
      <c r="L5900" s="15" t="str">
        <f t="shared" si="2029"/>
        <v>9630,ZWALM,Meilegem,</v>
      </c>
      <c r="M5900" s="15" t="str">
        <f t="shared" si="2030"/>
        <v/>
      </c>
      <c r="N5900" s="15" t="str">
        <f t="shared" si="2031"/>
        <v/>
      </c>
      <c r="O5900" s="15" t="str">
        <f t="shared" si="2032"/>
        <v/>
      </c>
      <c r="P5900" s="15">
        <f t="shared" si="2033"/>
        <v>0</v>
      </c>
      <c r="Q5900" s="15" t="str">
        <f t="shared" si="2034"/>
        <v>9630,ZWALM,Meilegem,</v>
      </c>
      <c r="R5900" s="15" t="str">
        <f t="shared" si="2035"/>
        <v/>
      </c>
      <c r="S5900" s="15" t="str">
        <f t="shared" si="2036"/>
        <v/>
      </c>
      <c r="T5900" s="15" t="str">
        <f t="shared" si="2037"/>
        <v/>
      </c>
      <c r="U5900" s="15">
        <f t="shared" si="2038"/>
        <v>0</v>
      </c>
      <c r="V5900" s="15" t="str">
        <f t="shared" si="2039"/>
        <v>9630,ZWALM,Meilegem,</v>
      </c>
      <c r="W5900" s="15" t="str">
        <f t="shared" si="2040"/>
        <v/>
      </c>
      <c r="X5900" s="15" t="str">
        <f t="shared" si="2041"/>
        <v/>
      </c>
      <c r="Y5900" s="15" t="str">
        <f t="shared" si="2042"/>
        <v/>
      </c>
      <c r="Z5900" s="15">
        <f t="shared" si="2043"/>
        <v>0</v>
      </c>
      <c r="AA5900" s="15" t="str">
        <f t="shared" si="2044"/>
        <v>9630,ZWALM,Meilegem,</v>
      </c>
      <c r="AB5900" s="15" t="str">
        <f t="shared" si="2045"/>
        <v/>
      </c>
    </row>
    <row r="5901" spans="1:28" x14ac:dyDescent="0.2">
      <c r="A5901">
        <v>105</v>
      </c>
      <c r="B5901">
        <v>174</v>
      </c>
      <c r="C5901">
        <v>9630</v>
      </c>
      <c r="D5901" t="s">
        <v>6407</v>
      </c>
      <c r="E5901" t="s">
        <v>6413</v>
      </c>
      <c r="F5901" t="str">
        <f t="shared" si="2024"/>
        <v>9630,ZWALM,Munkzwalm,</v>
      </c>
      <c r="G5901">
        <f t="shared" si="2025"/>
        <v>105</v>
      </c>
      <c r="H5901">
        <f t="shared" si="2025"/>
        <v>174</v>
      </c>
      <c r="I5901" s="15" t="str">
        <f t="shared" si="2026"/>
        <v/>
      </c>
      <c r="J5901" s="15" t="str">
        <f t="shared" si="2027"/>
        <v/>
      </c>
      <c r="K5901" s="15">
        <f t="shared" si="2028"/>
        <v>0</v>
      </c>
      <c r="L5901" s="15" t="str">
        <f t="shared" si="2029"/>
        <v>9630,ZWALM,Munkzwalm,</v>
      </c>
      <c r="M5901" s="15" t="str">
        <f t="shared" si="2030"/>
        <v/>
      </c>
      <c r="N5901" s="15" t="str">
        <f t="shared" si="2031"/>
        <v/>
      </c>
      <c r="O5901" s="15" t="str">
        <f t="shared" si="2032"/>
        <v/>
      </c>
      <c r="P5901" s="15">
        <f t="shared" si="2033"/>
        <v>0</v>
      </c>
      <c r="Q5901" s="15" t="str">
        <f t="shared" si="2034"/>
        <v>9630,ZWALM,Munkzwalm,</v>
      </c>
      <c r="R5901" s="15" t="str">
        <f t="shared" si="2035"/>
        <v/>
      </c>
      <c r="S5901" s="15" t="str">
        <f t="shared" si="2036"/>
        <v/>
      </c>
      <c r="T5901" s="15" t="str">
        <f t="shared" si="2037"/>
        <v/>
      </c>
      <c r="U5901" s="15">
        <f t="shared" si="2038"/>
        <v>0</v>
      </c>
      <c r="V5901" s="15" t="str">
        <f t="shared" si="2039"/>
        <v>9630,ZWALM,Munkzwalm,</v>
      </c>
      <c r="W5901" s="15" t="str">
        <f t="shared" si="2040"/>
        <v/>
      </c>
      <c r="X5901" s="15" t="str">
        <f t="shared" si="2041"/>
        <v/>
      </c>
      <c r="Y5901" s="15" t="str">
        <f t="shared" si="2042"/>
        <v/>
      </c>
      <c r="Z5901" s="15">
        <f t="shared" si="2043"/>
        <v>0</v>
      </c>
      <c r="AA5901" s="15" t="str">
        <f t="shared" si="2044"/>
        <v>9630,ZWALM,Munkzwalm,</v>
      </c>
      <c r="AB5901" s="15" t="str">
        <f t="shared" si="2045"/>
        <v/>
      </c>
    </row>
    <row r="5902" spans="1:28" x14ac:dyDescent="0.2">
      <c r="A5902">
        <v>104</v>
      </c>
      <c r="B5902">
        <v>176</v>
      </c>
      <c r="C5902">
        <v>9630</v>
      </c>
      <c r="D5902" t="s">
        <v>6407</v>
      </c>
      <c r="E5902" t="s">
        <v>6414</v>
      </c>
      <c r="F5902" t="str">
        <f t="shared" si="2024"/>
        <v>9630,ZWALM,Paulatem,</v>
      </c>
      <c r="G5902">
        <f t="shared" si="2025"/>
        <v>104</v>
      </c>
      <c r="H5902">
        <f t="shared" si="2025"/>
        <v>176</v>
      </c>
      <c r="I5902" s="15" t="str">
        <f t="shared" si="2026"/>
        <v/>
      </c>
      <c r="J5902" s="15" t="str">
        <f t="shared" si="2027"/>
        <v/>
      </c>
      <c r="K5902" s="15">
        <f t="shared" si="2028"/>
        <v>0</v>
      </c>
      <c r="L5902" s="15" t="str">
        <f t="shared" si="2029"/>
        <v>9630,ZWALM,Paulatem,</v>
      </c>
      <c r="M5902" s="15" t="str">
        <f t="shared" si="2030"/>
        <v/>
      </c>
      <c r="N5902" s="15" t="str">
        <f t="shared" si="2031"/>
        <v/>
      </c>
      <c r="O5902" s="15" t="str">
        <f t="shared" si="2032"/>
        <v/>
      </c>
      <c r="P5902" s="15">
        <f t="shared" si="2033"/>
        <v>0</v>
      </c>
      <c r="Q5902" s="15" t="str">
        <f t="shared" si="2034"/>
        <v>9630,ZWALM,Paulatem,</v>
      </c>
      <c r="R5902" s="15" t="str">
        <f t="shared" si="2035"/>
        <v/>
      </c>
      <c r="S5902" s="15" t="str">
        <f t="shared" si="2036"/>
        <v/>
      </c>
      <c r="T5902" s="15" t="str">
        <f t="shared" si="2037"/>
        <v/>
      </c>
      <c r="U5902" s="15">
        <f t="shared" si="2038"/>
        <v>0</v>
      </c>
      <c r="V5902" s="15" t="str">
        <f t="shared" si="2039"/>
        <v>9630,ZWALM,Paulatem,</v>
      </c>
      <c r="W5902" s="15" t="str">
        <f t="shared" si="2040"/>
        <v/>
      </c>
      <c r="X5902" s="15" t="str">
        <f t="shared" si="2041"/>
        <v/>
      </c>
      <c r="Y5902" s="15" t="str">
        <f t="shared" si="2042"/>
        <v/>
      </c>
      <c r="Z5902" s="15">
        <f t="shared" si="2043"/>
        <v>0</v>
      </c>
      <c r="AA5902" s="15" t="str">
        <f t="shared" si="2044"/>
        <v>9630,ZWALM,Paulatem,</v>
      </c>
      <c r="AB5902" s="15" t="str">
        <f t="shared" si="2045"/>
        <v/>
      </c>
    </row>
    <row r="5903" spans="1:28" x14ac:dyDescent="0.2">
      <c r="A5903">
        <v>106</v>
      </c>
      <c r="B5903">
        <v>173</v>
      </c>
      <c r="C5903">
        <v>9630</v>
      </c>
      <c r="D5903" t="s">
        <v>6407</v>
      </c>
      <c r="E5903" t="s">
        <v>6415</v>
      </c>
      <c r="F5903" t="str">
        <f t="shared" si="2024"/>
        <v>9630,ZWALM,Roborst,</v>
      </c>
      <c r="G5903">
        <f t="shared" si="2025"/>
        <v>106</v>
      </c>
      <c r="H5903">
        <f t="shared" si="2025"/>
        <v>173</v>
      </c>
      <c r="I5903" s="15" t="str">
        <f t="shared" si="2026"/>
        <v/>
      </c>
      <c r="J5903" s="15" t="str">
        <f t="shared" si="2027"/>
        <v/>
      </c>
      <c r="K5903" s="15">
        <f t="shared" si="2028"/>
        <v>0</v>
      </c>
      <c r="L5903" s="15" t="str">
        <f t="shared" si="2029"/>
        <v>9630,ZWALM,Roborst,</v>
      </c>
      <c r="M5903" s="15" t="str">
        <f t="shared" si="2030"/>
        <v/>
      </c>
      <c r="N5903" s="15" t="str">
        <f t="shared" si="2031"/>
        <v/>
      </c>
      <c r="O5903" s="15" t="str">
        <f t="shared" si="2032"/>
        <v/>
      </c>
      <c r="P5903" s="15">
        <f t="shared" si="2033"/>
        <v>0</v>
      </c>
      <c r="Q5903" s="15" t="str">
        <f t="shared" si="2034"/>
        <v>9630,ZWALM,Roborst,</v>
      </c>
      <c r="R5903" s="15" t="str">
        <f t="shared" si="2035"/>
        <v/>
      </c>
      <c r="S5903" s="15" t="str">
        <f t="shared" si="2036"/>
        <v/>
      </c>
      <c r="T5903" s="15" t="str">
        <f t="shared" si="2037"/>
        <v/>
      </c>
      <c r="U5903" s="15">
        <f t="shared" si="2038"/>
        <v>0</v>
      </c>
      <c r="V5903" s="15" t="str">
        <f t="shared" si="2039"/>
        <v>9630,ZWALM,Roborst,</v>
      </c>
      <c r="W5903" s="15" t="str">
        <f t="shared" si="2040"/>
        <v/>
      </c>
      <c r="X5903" s="15" t="str">
        <f t="shared" si="2041"/>
        <v/>
      </c>
      <c r="Y5903" s="15" t="str">
        <f t="shared" si="2042"/>
        <v/>
      </c>
      <c r="Z5903" s="15">
        <f t="shared" si="2043"/>
        <v>0</v>
      </c>
      <c r="AA5903" s="15" t="str">
        <f t="shared" si="2044"/>
        <v>9630,ZWALM,Roborst,</v>
      </c>
      <c r="AB5903" s="15" t="str">
        <f t="shared" si="2045"/>
        <v/>
      </c>
    </row>
    <row r="5904" spans="1:28" x14ac:dyDescent="0.2">
      <c r="A5904">
        <v>106</v>
      </c>
      <c r="B5904">
        <v>171</v>
      </c>
      <c r="C5904">
        <v>9630</v>
      </c>
      <c r="D5904" t="s">
        <v>6407</v>
      </c>
      <c r="E5904" t="s">
        <v>6416</v>
      </c>
      <c r="F5904" t="str">
        <f t="shared" si="2024"/>
        <v>9630,ZWALM,Rozebeke,</v>
      </c>
      <c r="G5904">
        <f t="shared" si="2025"/>
        <v>106</v>
      </c>
      <c r="H5904">
        <f t="shared" si="2025"/>
        <v>171</v>
      </c>
      <c r="I5904" s="15" t="str">
        <f t="shared" si="2026"/>
        <v/>
      </c>
      <c r="J5904" s="15" t="str">
        <f t="shared" si="2027"/>
        <v/>
      </c>
      <c r="K5904" s="15">
        <f t="shared" si="2028"/>
        <v>0</v>
      </c>
      <c r="L5904" s="15" t="str">
        <f t="shared" si="2029"/>
        <v>9630,ZWALM,Rozebeke,</v>
      </c>
      <c r="M5904" s="15" t="str">
        <f t="shared" si="2030"/>
        <v/>
      </c>
      <c r="N5904" s="15" t="str">
        <f t="shared" si="2031"/>
        <v/>
      </c>
      <c r="O5904" s="15" t="str">
        <f t="shared" si="2032"/>
        <v/>
      </c>
      <c r="P5904" s="15">
        <f t="shared" si="2033"/>
        <v>0</v>
      </c>
      <c r="Q5904" s="15" t="str">
        <f t="shared" si="2034"/>
        <v>9630,ZWALM,Rozebeke,</v>
      </c>
      <c r="R5904" s="15" t="str">
        <f t="shared" si="2035"/>
        <v/>
      </c>
      <c r="S5904" s="15" t="str">
        <f t="shared" si="2036"/>
        <v/>
      </c>
      <c r="T5904" s="15" t="str">
        <f t="shared" si="2037"/>
        <v/>
      </c>
      <c r="U5904" s="15">
        <f t="shared" si="2038"/>
        <v>0</v>
      </c>
      <c r="V5904" s="15" t="str">
        <f t="shared" si="2039"/>
        <v>9630,ZWALM,Rozebeke,</v>
      </c>
      <c r="W5904" s="15" t="str">
        <f t="shared" si="2040"/>
        <v/>
      </c>
      <c r="X5904" s="15" t="str">
        <f t="shared" si="2041"/>
        <v/>
      </c>
      <c r="Y5904" s="15" t="str">
        <f t="shared" si="2042"/>
        <v/>
      </c>
      <c r="Z5904" s="15">
        <f t="shared" si="2043"/>
        <v>0</v>
      </c>
      <c r="AA5904" s="15" t="str">
        <f t="shared" si="2044"/>
        <v>9630,ZWALM,Rozebeke,</v>
      </c>
      <c r="AB5904" s="15" t="str">
        <f t="shared" si="2045"/>
        <v/>
      </c>
    </row>
    <row r="5905" spans="1:28" x14ac:dyDescent="0.2">
      <c r="A5905">
        <v>104</v>
      </c>
      <c r="B5905">
        <v>172</v>
      </c>
      <c r="C5905">
        <v>9630</v>
      </c>
      <c r="D5905" t="s">
        <v>6407</v>
      </c>
      <c r="E5905" t="s">
        <v>6417</v>
      </c>
      <c r="F5905" t="str">
        <f t="shared" si="2024"/>
        <v>9630,ZWALM,Sint-Blasius-Boekel,</v>
      </c>
      <c r="G5905">
        <f t="shared" si="2025"/>
        <v>104</v>
      </c>
      <c r="H5905">
        <f t="shared" si="2025"/>
        <v>172</v>
      </c>
      <c r="I5905" s="15" t="str">
        <f t="shared" si="2026"/>
        <v/>
      </c>
      <c r="J5905" s="15" t="str">
        <f t="shared" si="2027"/>
        <v/>
      </c>
      <c r="K5905" s="15">
        <f t="shared" si="2028"/>
        <v>0</v>
      </c>
      <c r="L5905" s="15" t="str">
        <f t="shared" si="2029"/>
        <v>9630,ZWALM,Sint-Blasius-Boekel,</v>
      </c>
      <c r="M5905" s="15" t="str">
        <f t="shared" si="2030"/>
        <v/>
      </c>
      <c r="N5905" s="15" t="str">
        <f t="shared" si="2031"/>
        <v/>
      </c>
      <c r="O5905" s="15" t="str">
        <f t="shared" si="2032"/>
        <v/>
      </c>
      <c r="P5905" s="15">
        <f t="shared" si="2033"/>
        <v>0</v>
      </c>
      <c r="Q5905" s="15" t="str">
        <f t="shared" si="2034"/>
        <v>9630,ZWALM,Sint-Blasius-Boekel,</v>
      </c>
      <c r="R5905" s="15" t="str">
        <f t="shared" si="2035"/>
        <v/>
      </c>
      <c r="S5905" s="15" t="str">
        <f t="shared" si="2036"/>
        <v/>
      </c>
      <c r="T5905" s="15" t="str">
        <f t="shared" si="2037"/>
        <v/>
      </c>
      <c r="U5905" s="15">
        <f t="shared" si="2038"/>
        <v>0</v>
      </c>
      <c r="V5905" s="15" t="str">
        <f t="shared" si="2039"/>
        <v>9630,ZWALM,Sint-Blasius-Boekel,</v>
      </c>
      <c r="W5905" s="15" t="str">
        <f t="shared" si="2040"/>
        <v/>
      </c>
      <c r="X5905" s="15" t="str">
        <f t="shared" si="2041"/>
        <v/>
      </c>
      <c r="Y5905" s="15" t="str">
        <f t="shared" si="2042"/>
        <v/>
      </c>
      <c r="Z5905" s="15">
        <f t="shared" si="2043"/>
        <v>0</v>
      </c>
      <c r="AA5905" s="15" t="str">
        <f t="shared" si="2044"/>
        <v>9630,ZWALM,Sint-Blasius-Boekel,</v>
      </c>
      <c r="AB5905" s="15" t="str">
        <f t="shared" si="2045"/>
        <v/>
      </c>
    </row>
    <row r="5906" spans="1:28" x14ac:dyDescent="0.2">
      <c r="A5906">
        <v>104</v>
      </c>
      <c r="B5906">
        <v>173</v>
      </c>
      <c r="C5906">
        <v>9630</v>
      </c>
      <c r="D5906" t="s">
        <v>6407</v>
      </c>
      <c r="E5906" t="s">
        <v>6418</v>
      </c>
      <c r="F5906" t="str">
        <f t="shared" si="2024"/>
        <v>9630,ZWALM,Sint-Denijs-Boekel,</v>
      </c>
      <c r="G5906">
        <f t="shared" si="2025"/>
        <v>104</v>
      </c>
      <c r="H5906">
        <f t="shared" si="2025"/>
        <v>173</v>
      </c>
      <c r="I5906" s="15" t="str">
        <f t="shared" si="2026"/>
        <v/>
      </c>
      <c r="J5906" s="15" t="str">
        <f t="shared" si="2027"/>
        <v/>
      </c>
      <c r="K5906" s="15">
        <f t="shared" si="2028"/>
        <v>0</v>
      </c>
      <c r="L5906" s="15" t="str">
        <f t="shared" si="2029"/>
        <v>9630,ZWALM,Sint-Denijs-Boekel,</v>
      </c>
      <c r="M5906" s="15" t="str">
        <f t="shared" si="2030"/>
        <v/>
      </c>
      <c r="N5906" s="15" t="str">
        <f t="shared" si="2031"/>
        <v/>
      </c>
      <c r="O5906" s="15" t="str">
        <f t="shared" si="2032"/>
        <v/>
      </c>
      <c r="P5906" s="15">
        <f t="shared" si="2033"/>
        <v>0</v>
      </c>
      <c r="Q5906" s="15" t="str">
        <f t="shared" si="2034"/>
        <v>9630,ZWALM,Sint-Denijs-Boekel,</v>
      </c>
      <c r="R5906" s="15" t="str">
        <f t="shared" si="2035"/>
        <v/>
      </c>
      <c r="S5906" s="15" t="str">
        <f t="shared" si="2036"/>
        <v/>
      </c>
      <c r="T5906" s="15" t="str">
        <f t="shared" si="2037"/>
        <v/>
      </c>
      <c r="U5906" s="15">
        <f t="shared" si="2038"/>
        <v>0</v>
      </c>
      <c r="V5906" s="15" t="str">
        <f t="shared" si="2039"/>
        <v>9630,ZWALM,Sint-Denijs-Boekel,</v>
      </c>
      <c r="W5906" s="15" t="str">
        <f t="shared" si="2040"/>
        <v/>
      </c>
      <c r="X5906" s="15" t="str">
        <f t="shared" si="2041"/>
        <v/>
      </c>
      <c r="Y5906" s="15" t="str">
        <f t="shared" si="2042"/>
        <v/>
      </c>
      <c r="Z5906" s="15">
        <f t="shared" si="2043"/>
        <v>0</v>
      </c>
      <c r="AA5906" s="15" t="str">
        <f t="shared" si="2044"/>
        <v>9630,ZWALM,Sint-Denijs-Boekel,</v>
      </c>
      <c r="AB5906" s="15" t="str">
        <f t="shared" si="2045"/>
        <v/>
      </c>
    </row>
    <row r="5907" spans="1:28" x14ac:dyDescent="0.2">
      <c r="A5907">
        <v>104</v>
      </c>
      <c r="B5907">
        <v>175</v>
      </c>
      <c r="C5907">
        <v>9630</v>
      </c>
      <c r="D5907" t="s">
        <v>6407</v>
      </c>
      <c r="E5907" t="s">
        <v>6419</v>
      </c>
      <c r="F5907" t="str">
        <f t="shared" si="2024"/>
        <v>9630,ZWALM,Sint-Maria-Latem,</v>
      </c>
      <c r="G5907">
        <f t="shared" si="2025"/>
        <v>104</v>
      </c>
      <c r="H5907">
        <f t="shared" si="2025"/>
        <v>175</v>
      </c>
      <c r="I5907" s="15" t="str">
        <f t="shared" si="2026"/>
        <v/>
      </c>
      <c r="J5907" s="15" t="str">
        <f t="shared" si="2027"/>
        <v/>
      </c>
      <c r="K5907" s="15">
        <f t="shared" si="2028"/>
        <v>0</v>
      </c>
      <c r="L5907" s="15" t="str">
        <f t="shared" si="2029"/>
        <v>9630,ZWALM,Sint-Maria-Latem,</v>
      </c>
      <c r="M5907" s="15" t="str">
        <f t="shared" si="2030"/>
        <v/>
      </c>
      <c r="N5907" s="15" t="str">
        <f t="shared" si="2031"/>
        <v/>
      </c>
      <c r="O5907" s="15" t="str">
        <f t="shared" si="2032"/>
        <v/>
      </c>
      <c r="P5907" s="15">
        <f t="shared" si="2033"/>
        <v>0</v>
      </c>
      <c r="Q5907" s="15" t="str">
        <f t="shared" si="2034"/>
        <v>9630,ZWALM,Sint-Maria-Latem,</v>
      </c>
      <c r="R5907" s="15" t="str">
        <f t="shared" si="2035"/>
        <v/>
      </c>
      <c r="S5907" s="15" t="str">
        <f t="shared" si="2036"/>
        <v/>
      </c>
      <c r="T5907" s="15" t="str">
        <f t="shared" si="2037"/>
        <v/>
      </c>
      <c r="U5907" s="15">
        <f t="shared" si="2038"/>
        <v>0</v>
      </c>
      <c r="V5907" s="15" t="str">
        <f t="shared" si="2039"/>
        <v>9630,ZWALM,Sint-Maria-Latem,</v>
      </c>
      <c r="W5907" s="15" t="str">
        <f t="shared" si="2040"/>
        <v/>
      </c>
      <c r="X5907" s="15" t="str">
        <f t="shared" si="2041"/>
        <v/>
      </c>
      <c r="Y5907" s="15" t="str">
        <f t="shared" si="2042"/>
        <v/>
      </c>
      <c r="Z5907" s="15">
        <f t="shared" si="2043"/>
        <v>0</v>
      </c>
      <c r="AA5907" s="15" t="str">
        <f t="shared" si="2044"/>
        <v>9630,ZWALM,Sint-Maria-Latem,</v>
      </c>
      <c r="AB5907" s="15" t="str">
        <f t="shared" si="2045"/>
        <v/>
      </c>
    </row>
    <row r="5908" spans="1:28" x14ac:dyDescent="0.2">
      <c r="A5908">
        <v>105</v>
      </c>
      <c r="B5908">
        <v>174</v>
      </c>
      <c r="C5908">
        <v>9630</v>
      </c>
      <c r="D5908" t="s">
        <v>6407</v>
      </c>
      <c r="E5908" t="s">
        <v>6420</v>
      </c>
      <c r="F5908" t="str">
        <f t="shared" si="2024"/>
        <v>9630,ZWALM,Zwalm,</v>
      </c>
      <c r="G5908">
        <f t="shared" si="2025"/>
        <v>105</v>
      </c>
      <c r="H5908">
        <f t="shared" si="2025"/>
        <v>174</v>
      </c>
      <c r="I5908" s="15" t="str">
        <f t="shared" si="2026"/>
        <v/>
      </c>
      <c r="J5908" s="15" t="str">
        <f t="shared" si="2027"/>
        <v/>
      </c>
      <c r="K5908" s="15">
        <f t="shared" si="2028"/>
        <v>0</v>
      </c>
      <c r="L5908" s="15" t="str">
        <f t="shared" si="2029"/>
        <v>9630,ZWALM,Zwalm,</v>
      </c>
      <c r="M5908" s="15" t="str">
        <f t="shared" si="2030"/>
        <v/>
      </c>
      <c r="N5908" s="15" t="str">
        <f t="shared" si="2031"/>
        <v/>
      </c>
      <c r="O5908" s="15" t="str">
        <f t="shared" si="2032"/>
        <v/>
      </c>
      <c r="P5908" s="15">
        <f t="shared" si="2033"/>
        <v>0</v>
      </c>
      <c r="Q5908" s="15" t="str">
        <f t="shared" si="2034"/>
        <v>9630,ZWALM,Zwalm,</v>
      </c>
      <c r="R5908" s="15" t="str">
        <f t="shared" si="2035"/>
        <v/>
      </c>
      <c r="S5908" s="15" t="str">
        <f t="shared" si="2036"/>
        <v/>
      </c>
      <c r="T5908" s="15" t="str">
        <f t="shared" si="2037"/>
        <v/>
      </c>
      <c r="U5908" s="15">
        <f t="shared" si="2038"/>
        <v>0</v>
      </c>
      <c r="V5908" s="15" t="str">
        <f t="shared" si="2039"/>
        <v>9630,ZWALM,Zwalm,</v>
      </c>
      <c r="W5908" s="15" t="str">
        <f t="shared" si="2040"/>
        <v/>
      </c>
      <c r="X5908" s="15" t="str">
        <f t="shared" si="2041"/>
        <v/>
      </c>
      <c r="Y5908" s="15" t="str">
        <f t="shared" si="2042"/>
        <v/>
      </c>
      <c r="Z5908" s="15">
        <f t="shared" si="2043"/>
        <v>0</v>
      </c>
      <c r="AA5908" s="15" t="str">
        <f t="shared" si="2044"/>
        <v>9630,ZWALM,Zwalm,</v>
      </c>
      <c r="AB5908" s="15" t="str">
        <f t="shared" si="2045"/>
        <v/>
      </c>
    </row>
    <row r="5909" spans="1:28" x14ac:dyDescent="0.2">
      <c r="A5909">
        <v>106</v>
      </c>
      <c r="B5909">
        <v>176</v>
      </c>
      <c r="C5909">
        <v>9630</v>
      </c>
      <c r="D5909" t="s">
        <v>6407</v>
      </c>
      <c r="E5909" t="s">
        <v>6421</v>
      </c>
      <c r="F5909" t="str">
        <f t="shared" si="2024"/>
        <v>9630,ZWALM,Zwalmshoofd,</v>
      </c>
      <c r="G5909">
        <f t="shared" si="2025"/>
        <v>106</v>
      </c>
      <c r="H5909">
        <f t="shared" si="2025"/>
        <v>176</v>
      </c>
      <c r="I5909" s="15" t="str">
        <f t="shared" si="2026"/>
        <v/>
      </c>
      <c r="J5909" s="15" t="str">
        <f t="shared" si="2027"/>
        <v/>
      </c>
      <c r="K5909" s="15">
        <f t="shared" si="2028"/>
        <v>0</v>
      </c>
      <c r="L5909" s="15" t="str">
        <f t="shared" si="2029"/>
        <v>9630,ZWALM,Zwalmshoofd,</v>
      </c>
      <c r="M5909" s="15" t="str">
        <f t="shared" si="2030"/>
        <v/>
      </c>
      <c r="N5909" s="15" t="str">
        <f t="shared" si="2031"/>
        <v/>
      </c>
      <c r="O5909" s="15" t="str">
        <f t="shared" si="2032"/>
        <v/>
      </c>
      <c r="P5909" s="15">
        <f t="shared" si="2033"/>
        <v>0</v>
      </c>
      <c r="Q5909" s="15" t="str">
        <f t="shared" si="2034"/>
        <v>9630,ZWALM,Zwalmshoofd,</v>
      </c>
      <c r="R5909" s="15" t="str">
        <f t="shared" si="2035"/>
        <v/>
      </c>
      <c r="S5909" s="15" t="str">
        <f t="shared" si="2036"/>
        <v/>
      </c>
      <c r="T5909" s="15" t="str">
        <f t="shared" si="2037"/>
        <v/>
      </c>
      <c r="U5909" s="15">
        <f t="shared" si="2038"/>
        <v>0</v>
      </c>
      <c r="V5909" s="15" t="str">
        <f t="shared" si="2039"/>
        <v>9630,ZWALM,Zwalmshoofd,</v>
      </c>
      <c r="W5909" s="15" t="str">
        <f t="shared" si="2040"/>
        <v/>
      </c>
      <c r="X5909" s="15" t="str">
        <f t="shared" si="2041"/>
        <v/>
      </c>
      <c r="Y5909" s="15" t="str">
        <f t="shared" si="2042"/>
        <v/>
      </c>
      <c r="Z5909" s="15">
        <f t="shared" si="2043"/>
        <v>0</v>
      </c>
      <c r="AA5909" s="15" t="str">
        <f t="shared" si="2044"/>
        <v>9630,ZWALM,Zwalmshoofd,</v>
      </c>
      <c r="AB5909" s="15" t="str">
        <f t="shared" si="2045"/>
        <v/>
      </c>
    </row>
    <row r="5910" spans="1:28" x14ac:dyDescent="0.2">
      <c r="A5910">
        <v>102</v>
      </c>
      <c r="B5910">
        <v>176</v>
      </c>
      <c r="C5910">
        <v>9636</v>
      </c>
      <c r="D5910" t="s">
        <v>6407</v>
      </c>
      <c r="E5910" t="s">
        <v>6422</v>
      </c>
      <c r="F5910" t="str">
        <f t="shared" si="2024"/>
        <v>9636,ZWALM,Hermelgem,</v>
      </c>
      <c r="G5910">
        <f t="shared" si="2025"/>
        <v>102</v>
      </c>
      <c r="H5910">
        <f t="shared" si="2025"/>
        <v>176</v>
      </c>
      <c r="I5910" s="15" t="str">
        <f t="shared" si="2026"/>
        <v/>
      </c>
      <c r="J5910" s="15" t="str">
        <f t="shared" si="2027"/>
        <v/>
      </c>
      <c r="K5910" s="15">
        <f t="shared" si="2028"/>
        <v>0</v>
      </c>
      <c r="L5910" s="15" t="str">
        <f t="shared" si="2029"/>
        <v>9636,ZWALM,Hermelgem,</v>
      </c>
      <c r="M5910" s="15" t="str">
        <f t="shared" si="2030"/>
        <v/>
      </c>
      <c r="N5910" s="15" t="str">
        <f t="shared" si="2031"/>
        <v/>
      </c>
      <c r="O5910" s="15" t="str">
        <f t="shared" si="2032"/>
        <v/>
      </c>
      <c r="P5910" s="15">
        <f t="shared" si="2033"/>
        <v>0</v>
      </c>
      <c r="Q5910" s="15" t="str">
        <f t="shared" si="2034"/>
        <v>9636,ZWALM,Hermelgem,</v>
      </c>
      <c r="R5910" s="15" t="str">
        <f t="shared" si="2035"/>
        <v/>
      </c>
      <c r="S5910" s="15" t="str">
        <f t="shared" si="2036"/>
        <v/>
      </c>
      <c r="T5910" s="15" t="str">
        <f t="shared" si="2037"/>
        <v/>
      </c>
      <c r="U5910" s="15">
        <f t="shared" si="2038"/>
        <v>0</v>
      </c>
      <c r="V5910" s="15" t="str">
        <f t="shared" si="2039"/>
        <v>9636,ZWALM,Hermelgem,</v>
      </c>
      <c r="W5910" s="15" t="str">
        <f t="shared" si="2040"/>
        <v/>
      </c>
      <c r="X5910" s="15" t="str">
        <f t="shared" si="2041"/>
        <v/>
      </c>
      <c r="Y5910" s="15" t="str">
        <f t="shared" si="2042"/>
        <v/>
      </c>
      <c r="Z5910" s="15">
        <f t="shared" si="2043"/>
        <v>0</v>
      </c>
      <c r="AA5910" s="15" t="str">
        <f t="shared" si="2044"/>
        <v>9636,ZWALM,Hermelgem,</v>
      </c>
      <c r="AB5910" s="15" t="str">
        <f t="shared" si="2045"/>
        <v/>
      </c>
    </row>
    <row r="5911" spans="1:28" x14ac:dyDescent="0.2">
      <c r="A5911">
        <v>102</v>
      </c>
      <c r="B5911">
        <v>176</v>
      </c>
      <c r="C5911">
        <v>9636</v>
      </c>
      <c r="D5911" t="s">
        <v>6407</v>
      </c>
      <c r="E5911" t="s">
        <v>6423</v>
      </c>
      <c r="F5911" t="str">
        <f t="shared" si="2024"/>
        <v>9636,ZWALM,Nederzwalm-Hermelgem,</v>
      </c>
      <c r="G5911">
        <f t="shared" si="2025"/>
        <v>102</v>
      </c>
      <c r="H5911">
        <f t="shared" si="2025"/>
        <v>176</v>
      </c>
      <c r="I5911" s="15" t="str">
        <f t="shared" si="2026"/>
        <v/>
      </c>
      <c r="J5911" s="15" t="str">
        <f t="shared" si="2027"/>
        <v/>
      </c>
      <c r="K5911" s="15">
        <f t="shared" si="2028"/>
        <v>0</v>
      </c>
      <c r="L5911" s="15" t="str">
        <f t="shared" si="2029"/>
        <v>9636,ZWALM,Nederzwalm-Hermelgem,</v>
      </c>
      <c r="M5911" s="15" t="str">
        <f t="shared" si="2030"/>
        <v/>
      </c>
      <c r="N5911" s="15" t="str">
        <f t="shared" si="2031"/>
        <v/>
      </c>
      <c r="O5911" s="15" t="str">
        <f t="shared" si="2032"/>
        <v/>
      </c>
      <c r="P5911" s="15">
        <f t="shared" si="2033"/>
        <v>0</v>
      </c>
      <c r="Q5911" s="15" t="str">
        <f t="shared" si="2034"/>
        <v>9636,ZWALM,Nederzwalm-Hermelgem,</v>
      </c>
      <c r="R5911" s="15" t="str">
        <f t="shared" si="2035"/>
        <v/>
      </c>
      <c r="S5911" s="15" t="str">
        <f t="shared" si="2036"/>
        <v/>
      </c>
      <c r="T5911" s="15" t="str">
        <f t="shared" si="2037"/>
        <v/>
      </c>
      <c r="U5911" s="15">
        <f t="shared" si="2038"/>
        <v>0</v>
      </c>
      <c r="V5911" s="15" t="str">
        <f t="shared" si="2039"/>
        <v>9636,ZWALM,Nederzwalm-Hermelgem,</v>
      </c>
      <c r="W5911" s="15" t="str">
        <f t="shared" si="2040"/>
        <v/>
      </c>
      <c r="X5911" s="15" t="str">
        <f t="shared" si="2041"/>
        <v/>
      </c>
      <c r="Y5911" s="15" t="str">
        <f t="shared" si="2042"/>
        <v/>
      </c>
      <c r="Z5911" s="15">
        <f t="shared" si="2043"/>
        <v>0</v>
      </c>
      <c r="AA5911" s="15" t="str">
        <f t="shared" si="2044"/>
        <v>9636,ZWALM,Nederzwalm-Hermelgem,</v>
      </c>
      <c r="AB5911" s="15" t="str">
        <f t="shared" si="2045"/>
        <v/>
      </c>
    </row>
    <row r="5912" spans="1:28" x14ac:dyDescent="0.2">
      <c r="A5912">
        <v>107</v>
      </c>
      <c r="B5912">
        <v>168</v>
      </c>
      <c r="C5912">
        <v>9660</v>
      </c>
      <c r="D5912" t="s">
        <v>6424</v>
      </c>
      <c r="E5912" t="s">
        <v>6425</v>
      </c>
      <c r="F5912" t="str">
        <f t="shared" si="2024"/>
        <v>9660,BRAKEL,Boekendries,</v>
      </c>
      <c r="G5912">
        <f t="shared" si="2025"/>
        <v>107</v>
      </c>
      <c r="H5912">
        <f t="shared" si="2025"/>
        <v>168</v>
      </c>
      <c r="I5912" s="15" t="str">
        <f t="shared" si="2026"/>
        <v/>
      </c>
      <c r="J5912" s="15" t="str">
        <f t="shared" si="2027"/>
        <v/>
      </c>
      <c r="K5912" s="15">
        <f t="shared" si="2028"/>
        <v>0</v>
      </c>
      <c r="L5912" s="15" t="str">
        <f t="shared" si="2029"/>
        <v>9660,BRAKEL,Boekendries,</v>
      </c>
      <c r="M5912" s="15" t="str">
        <f t="shared" si="2030"/>
        <v/>
      </c>
      <c r="N5912" s="15" t="str">
        <f t="shared" si="2031"/>
        <v/>
      </c>
      <c r="O5912" s="15" t="str">
        <f t="shared" si="2032"/>
        <v/>
      </c>
      <c r="P5912" s="15">
        <f t="shared" si="2033"/>
        <v>0</v>
      </c>
      <c r="Q5912" s="15" t="str">
        <f t="shared" si="2034"/>
        <v>9660,BRAKEL,Boekendries,</v>
      </c>
      <c r="R5912" s="15" t="str">
        <f t="shared" si="2035"/>
        <v/>
      </c>
      <c r="S5912" s="15" t="str">
        <f t="shared" si="2036"/>
        <v/>
      </c>
      <c r="T5912" s="15" t="str">
        <f t="shared" si="2037"/>
        <v/>
      </c>
      <c r="U5912" s="15">
        <f t="shared" si="2038"/>
        <v>0</v>
      </c>
      <c r="V5912" s="15" t="str">
        <f t="shared" si="2039"/>
        <v>9660,BRAKEL,Boekendries,</v>
      </c>
      <c r="W5912" s="15" t="str">
        <f t="shared" si="2040"/>
        <v/>
      </c>
      <c r="X5912" s="15" t="str">
        <f t="shared" si="2041"/>
        <v/>
      </c>
      <c r="Y5912" s="15" t="str">
        <f t="shared" si="2042"/>
        <v/>
      </c>
      <c r="Z5912" s="15">
        <f t="shared" si="2043"/>
        <v>0</v>
      </c>
      <c r="AA5912" s="15" t="str">
        <f t="shared" si="2044"/>
        <v>9660,BRAKEL,Boekendries,</v>
      </c>
      <c r="AB5912" s="15" t="str">
        <f t="shared" si="2045"/>
        <v/>
      </c>
    </row>
    <row r="5913" spans="1:28" x14ac:dyDescent="0.2">
      <c r="A5913">
        <v>108</v>
      </c>
      <c r="B5913">
        <v>163</v>
      </c>
      <c r="C5913">
        <v>9660</v>
      </c>
      <c r="D5913" t="s">
        <v>6424</v>
      </c>
      <c r="E5913" t="s">
        <v>6426</v>
      </c>
      <c r="F5913" t="str">
        <f t="shared" si="2024"/>
        <v>9660,BRAKEL,Bovenkwartier,</v>
      </c>
      <c r="G5913">
        <f t="shared" si="2025"/>
        <v>108</v>
      </c>
      <c r="H5913">
        <f t="shared" si="2025"/>
        <v>163</v>
      </c>
      <c r="I5913" s="15" t="str">
        <f t="shared" si="2026"/>
        <v/>
      </c>
      <c r="J5913" s="15" t="str">
        <f t="shared" si="2027"/>
        <v/>
      </c>
      <c r="K5913" s="15">
        <f t="shared" si="2028"/>
        <v>0</v>
      </c>
      <c r="L5913" s="15" t="str">
        <f t="shared" si="2029"/>
        <v>9660,BRAKEL,Bovenkwartier,</v>
      </c>
      <c r="M5913" s="15" t="str">
        <f t="shared" si="2030"/>
        <v/>
      </c>
      <c r="N5913" s="15" t="str">
        <f t="shared" si="2031"/>
        <v/>
      </c>
      <c r="O5913" s="15" t="str">
        <f t="shared" si="2032"/>
        <v/>
      </c>
      <c r="P5913" s="15">
        <f t="shared" si="2033"/>
        <v>0</v>
      </c>
      <c r="Q5913" s="15" t="str">
        <f t="shared" si="2034"/>
        <v>9660,BRAKEL,Bovenkwartier,</v>
      </c>
      <c r="R5913" s="15" t="str">
        <f t="shared" si="2035"/>
        <v/>
      </c>
      <c r="S5913" s="15" t="str">
        <f t="shared" si="2036"/>
        <v/>
      </c>
      <c r="T5913" s="15" t="str">
        <f t="shared" si="2037"/>
        <v/>
      </c>
      <c r="U5913" s="15">
        <f t="shared" si="2038"/>
        <v>0</v>
      </c>
      <c r="V5913" s="15" t="str">
        <f t="shared" si="2039"/>
        <v>9660,BRAKEL,Bovenkwartier,</v>
      </c>
      <c r="W5913" s="15" t="str">
        <f t="shared" si="2040"/>
        <v/>
      </c>
      <c r="X5913" s="15" t="str">
        <f t="shared" si="2041"/>
        <v/>
      </c>
      <c r="Y5913" s="15" t="str">
        <f t="shared" si="2042"/>
        <v/>
      </c>
      <c r="Z5913" s="15">
        <f t="shared" si="2043"/>
        <v>0</v>
      </c>
      <c r="AA5913" s="15" t="str">
        <f t="shared" si="2044"/>
        <v>9660,BRAKEL,Bovenkwartier,</v>
      </c>
      <c r="AB5913" s="15" t="str">
        <f t="shared" si="2045"/>
        <v/>
      </c>
    </row>
    <row r="5914" spans="1:28" x14ac:dyDescent="0.2">
      <c r="A5914">
        <v>108</v>
      </c>
      <c r="B5914">
        <v>166</v>
      </c>
      <c r="C5914">
        <v>9660</v>
      </c>
      <c r="D5914" t="s">
        <v>6424</v>
      </c>
      <c r="E5914" t="s">
        <v>6427</v>
      </c>
      <c r="F5914" t="str">
        <f t="shared" si="2024"/>
        <v>9660,BRAKEL,Brakel,</v>
      </c>
      <c r="G5914">
        <f t="shared" si="2025"/>
        <v>108</v>
      </c>
      <c r="H5914">
        <f t="shared" si="2025"/>
        <v>166</v>
      </c>
      <c r="I5914" s="15" t="str">
        <f t="shared" si="2026"/>
        <v/>
      </c>
      <c r="J5914" s="15" t="str">
        <f t="shared" si="2027"/>
        <v/>
      </c>
      <c r="K5914" s="15">
        <f t="shared" si="2028"/>
        <v>0</v>
      </c>
      <c r="L5914" s="15" t="str">
        <f t="shared" si="2029"/>
        <v>9660,BRAKEL,Brakel,</v>
      </c>
      <c r="M5914" s="15" t="str">
        <f t="shared" si="2030"/>
        <v/>
      </c>
      <c r="N5914" s="15" t="str">
        <f t="shared" si="2031"/>
        <v/>
      </c>
      <c r="O5914" s="15" t="str">
        <f t="shared" si="2032"/>
        <v/>
      </c>
      <c r="P5914" s="15">
        <f t="shared" si="2033"/>
        <v>0</v>
      </c>
      <c r="Q5914" s="15" t="str">
        <f t="shared" si="2034"/>
        <v>9660,BRAKEL,Brakel,</v>
      </c>
      <c r="R5914" s="15" t="str">
        <f t="shared" si="2035"/>
        <v/>
      </c>
      <c r="S5914" s="15" t="str">
        <f t="shared" si="2036"/>
        <v/>
      </c>
      <c r="T5914" s="15" t="str">
        <f t="shared" si="2037"/>
        <v/>
      </c>
      <c r="U5914" s="15">
        <f t="shared" si="2038"/>
        <v>0</v>
      </c>
      <c r="V5914" s="15" t="str">
        <f t="shared" si="2039"/>
        <v>9660,BRAKEL,Brakel,</v>
      </c>
      <c r="W5914" s="15" t="str">
        <f t="shared" si="2040"/>
        <v/>
      </c>
      <c r="X5914" s="15" t="str">
        <f t="shared" si="2041"/>
        <v/>
      </c>
      <c r="Y5914" s="15" t="str">
        <f t="shared" si="2042"/>
        <v/>
      </c>
      <c r="Z5914" s="15">
        <f t="shared" si="2043"/>
        <v>0</v>
      </c>
      <c r="AA5914" s="15" t="str">
        <f t="shared" si="2044"/>
        <v>9660,BRAKEL,Brakel,</v>
      </c>
      <c r="AB5914" s="15" t="str">
        <f t="shared" si="2045"/>
        <v/>
      </c>
    </row>
    <row r="5915" spans="1:28" x14ac:dyDescent="0.2">
      <c r="A5915">
        <v>106</v>
      </c>
      <c r="B5915">
        <v>168</v>
      </c>
      <c r="C5915">
        <v>9660</v>
      </c>
      <c r="D5915" t="s">
        <v>6424</v>
      </c>
      <c r="E5915" t="s">
        <v>6428</v>
      </c>
      <c r="F5915" t="str">
        <f t="shared" si="2024"/>
        <v>9660,BRAKEL,Dompels,</v>
      </c>
      <c r="G5915">
        <f t="shared" si="2025"/>
        <v>106</v>
      </c>
      <c r="H5915">
        <f t="shared" si="2025"/>
        <v>168</v>
      </c>
      <c r="I5915" s="15" t="str">
        <f t="shared" si="2026"/>
        <v/>
      </c>
      <c r="J5915" s="15" t="str">
        <f t="shared" si="2027"/>
        <v/>
      </c>
      <c r="K5915" s="15">
        <f t="shared" si="2028"/>
        <v>0</v>
      </c>
      <c r="L5915" s="15" t="str">
        <f t="shared" si="2029"/>
        <v>9660,BRAKEL,Dompels,</v>
      </c>
      <c r="M5915" s="15" t="str">
        <f t="shared" si="2030"/>
        <v/>
      </c>
      <c r="N5915" s="15" t="str">
        <f t="shared" si="2031"/>
        <v/>
      </c>
      <c r="O5915" s="15" t="str">
        <f t="shared" si="2032"/>
        <v/>
      </c>
      <c r="P5915" s="15">
        <f t="shared" si="2033"/>
        <v>0</v>
      </c>
      <c r="Q5915" s="15" t="str">
        <f t="shared" si="2034"/>
        <v>9660,BRAKEL,Dompels,</v>
      </c>
      <c r="R5915" s="15" t="str">
        <f t="shared" si="2035"/>
        <v/>
      </c>
      <c r="S5915" s="15" t="str">
        <f t="shared" si="2036"/>
        <v/>
      </c>
      <c r="T5915" s="15" t="str">
        <f t="shared" si="2037"/>
        <v/>
      </c>
      <c r="U5915" s="15">
        <f t="shared" si="2038"/>
        <v>0</v>
      </c>
      <c r="V5915" s="15" t="str">
        <f t="shared" si="2039"/>
        <v>9660,BRAKEL,Dompels,</v>
      </c>
      <c r="W5915" s="15" t="str">
        <f t="shared" si="2040"/>
        <v/>
      </c>
      <c r="X5915" s="15" t="str">
        <f t="shared" si="2041"/>
        <v/>
      </c>
      <c r="Y5915" s="15" t="str">
        <f t="shared" si="2042"/>
        <v/>
      </c>
      <c r="Z5915" s="15">
        <f t="shared" si="2043"/>
        <v>0</v>
      </c>
      <c r="AA5915" s="15" t="str">
        <f t="shared" si="2044"/>
        <v>9660,BRAKEL,Dompels,</v>
      </c>
      <c r="AB5915" s="15" t="str">
        <f t="shared" si="2045"/>
        <v/>
      </c>
    </row>
    <row r="5916" spans="1:28" x14ac:dyDescent="0.2">
      <c r="A5916">
        <v>106</v>
      </c>
      <c r="B5916">
        <v>169</v>
      </c>
      <c r="C5916">
        <v>9660</v>
      </c>
      <c r="D5916" t="s">
        <v>6424</v>
      </c>
      <c r="E5916" t="s">
        <v>1495</v>
      </c>
      <c r="F5916" t="str">
        <f t="shared" si="2024"/>
        <v>9660,BRAKEL,Elst,</v>
      </c>
      <c r="G5916">
        <f t="shared" si="2025"/>
        <v>106</v>
      </c>
      <c r="H5916">
        <f t="shared" si="2025"/>
        <v>169</v>
      </c>
      <c r="I5916" s="15" t="str">
        <f t="shared" si="2026"/>
        <v/>
      </c>
      <c r="J5916" s="15" t="str">
        <f t="shared" si="2027"/>
        <v/>
      </c>
      <c r="K5916" s="15">
        <f t="shared" si="2028"/>
        <v>0</v>
      </c>
      <c r="L5916" s="15" t="str">
        <f t="shared" si="2029"/>
        <v>9660,BRAKEL,Elst,</v>
      </c>
      <c r="M5916" s="15" t="str">
        <f t="shared" si="2030"/>
        <v/>
      </c>
      <c r="N5916" s="15" t="str">
        <f t="shared" si="2031"/>
        <v/>
      </c>
      <c r="O5916" s="15" t="str">
        <f t="shared" si="2032"/>
        <v/>
      </c>
      <c r="P5916" s="15">
        <f t="shared" si="2033"/>
        <v>0</v>
      </c>
      <c r="Q5916" s="15" t="str">
        <f t="shared" si="2034"/>
        <v>9660,BRAKEL,Elst,</v>
      </c>
      <c r="R5916" s="15" t="str">
        <f t="shared" si="2035"/>
        <v/>
      </c>
      <c r="S5916" s="15" t="str">
        <f t="shared" si="2036"/>
        <v/>
      </c>
      <c r="T5916" s="15" t="str">
        <f t="shared" si="2037"/>
        <v/>
      </c>
      <c r="U5916" s="15">
        <f t="shared" si="2038"/>
        <v>0</v>
      </c>
      <c r="V5916" s="15" t="str">
        <f t="shared" si="2039"/>
        <v>9660,BRAKEL,Elst,</v>
      </c>
      <c r="W5916" s="15" t="str">
        <f t="shared" si="2040"/>
        <v/>
      </c>
      <c r="X5916" s="15" t="str">
        <f t="shared" si="2041"/>
        <v/>
      </c>
      <c r="Y5916" s="15" t="str">
        <f t="shared" si="2042"/>
        <v/>
      </c>
      <c r="Z5916" s="15">
        <f t="shared" si="2043"/>
        <v>0</v>
      </c>
      <c r="AA5916" s="15" t="str">
        <f t="shared" si="2044"/>
        <v>9660,BRAKEL,Elst,</v>
      </c>
      <c r="AB5916" s="15" t="str">
        <f t="shared" si="2045"/>
        <v/>
      </c>
    </row>
    <row r="5917" spans="1:28" x14ac:dyDescent="0.2">
      <c r="A5917">
        <v>109</v>
      </c>
      <c r="B5917">
        <v>168</v>
      </c>
      <c r="C5917">
        <v>9660</v>
      </c>
      <c r="D5917" t="s">
        <v>6424</v>
      </c>
      <c r="E5917" t="s">
        <v>6429</v>
      </c>
      <c r="F5917" t="str">
        <f t="shared" si="2024"/>
        <v>9660,BRAKEL,Elverenberg,</v>
      </c>
      <c r="G5917">
        <f t="shared" si="2025"/>
        <v>109</v>
      </c>
      <c r="H5917">
        <f t="shared" si="2025"/>
        <v>168</v>
      </c>
      <c r="I5917" s="15" t="str">
        <f t="shared" si="2026"/>
        <v/>
      </c>
      <c r="J5917" s="15" t="str">
        <f t="shared" si="2027"/>
        <v/>
      </c>
      <c r="K5917" s="15">
        <f t="shared" si="2028"/>
        <v>0</v>
      </c>
      <c r="L5917" s="15" t="str">
        <f t="shared" si="2029"/>
        <v>9660,BRAKEL,Elverenberg,</v>
      </c>
      <c r="M5917" s="15" t="str">
        <f t="shared" si="2030"/>
        <v/>
      </c>
      <c r="N5917" s="15" t="str">
        <f t="shared" si="2031"/>
        <v/>
      </c>
      <c r="O5917" s="15" t="str">
        <f t="shared" si="2032"/>
        <v/>
      </c>
      <c r="P5917" s="15">
        <f t="shared" si="2033"/>
        <v>0</v>
      </c>
      <c r="Q5917" s="15" t="str">
        <f t="shared" si="2034"/>
        <v>9660,BRAKEL,Elverenberg,</v>
      </c>
      <c r="R5917" s="15" t="str">
        <f t="shared" si="2035"/>
        <v/>
      </c>
      <c r="S5917" s="15" t="str">
        <f t="shared" si="2036"/>
        <v/>
      </c>
      <c r="T5917" s="15" t="str">
        <f t="shared" si="2037"/>
        <v/>
      </c>
      <c r="U5917" s="15">
        <f t="shared" si="2038"/>
        <v>0</v>
      </c>
      <c r="V5917" s="15" t="str">
        <f t="shared" si="2039"/>
        <v>9660,BRAKEL,Elverenberg,</v>
      </c>
      <c r="W5917" s="15" t="str">
        <f t="shared" si="2040"/>
        <v/>
      </c>
      <c r="X5917" s="15" t="str">
        <f t="shared" si="2041"/>
        <v/>
      </c>
      <c r="Y5917" s="15" t="str">
        <f t="shared" si="2042"/>
        <v/>
      </c>
      <c r="Z5917" s="15">
        <f t="shared" si="2043"/>
        <v>0</v>
      </c>
      <c r="AA5917" s="15" t="str">
        <f t="shared" si="2044"/>
        <v>9660,BRAKEL,Elverenberg,</v>
      </c>
      <c r="AB5917" s="15" t="str">
        <f t="shared" si="2045"/>
        <v/>
      </c>
    </row>
    <row r="5918" spans="1:28" x14ac:dyDescent="0.2">
      <c r="A5918">
        <v>109</v>
      </c>
      <c r="B5918">
        <v>161</v>
      </c>
      <c r="C5918">
        <v>9660</v>
      </c>
      <c r="D5918" t="s">
        <v>6424</v>
      </c>
      <c r="E5918" t="s">
        <v>6430</v>
      </c>
      <c r="F5918" t="str">
        <f t="shared" si="2024"/>
        <v>9660,BRAKEL,Everbeek,</v>
      </c>
      <c r="G5918">
        <f t="shared" si="2025"/>
        <v>109</v>
      </c>
      <c r="H5918">
        <f t="shared" si="2025"/>
        <v>161</v>
      </c>
      <c r="I5918" s="15" t="str">
        <f t="shared" si="2026"/>
        <v/>
      </c>
      <c r="J5918" s="15" t="str">
        <f t="shared" si="2027"/>
        <v/>
      </c>
      <c r="K5918" s="15">
        <f t="shared" si="2028"/>
        <v>0</v>
      </c>
      <c r="L5918" s="15" t="str">
        <f t="shared" si="2029"/>
        <v>9660,BRAKEL,Everbeek,</v>
      </c>
      <c r="M5918" s="15" t="str">
        <f t="shared" si="2030"/>
        <v/>
      </c>
      <c r="N5918" s="15" t="str">
        <f t="shared" si="2031"/>
        <v/>
      </c>
      <c r="O5918" s="15" t="str">
        <f t="shared" si="2032"/>
        <v/>
      </c>
      <c r="P5918" s="15">
        <f t="shared" si="2033"/>
        <v>0</v>
      </c>
      <c r="Q5918" s="15" t="str">
        <f t="shared" si="2034"/>
        <v>9660,BRAKEL,Everbeek,</v>
      </c>
      <c r="R5918" s="15" t="str">
        <f t="shared" si="2035"/>
        <v/>
      </c>
      <c r="S5918" s="15" t="str">
        <f t="shared" si="2036"/>
        <v/>
      </c>
      <c r="T5918" s="15" t="str">
        <f t="shared" si="2037"/>
        <v/>
      </c>
      <c r="U5918" s="15">
        <f t="shared" si="2038"/>
        <v>0</v>
      </c>
      <c r="V5918" s="15" t="str">
        <f t="shared" si="2039"/>
        <v>9660,BRAKEL,Everbeek,</v>
      </c>
      <c r="W5918" s="15" t="str">
        <f t="shared" si="2040"/>
        <v/>
      </c>
      <c r="X5918" s="15" t="str">
        <f t="shared" si="2041"/>
        <v/>
      </c>
      <c r="Y5918" s="15" t="str">
        <f t="shared" si="2042"/>
        <v/>
      </c>
      <c r="Z5918" s="15">
        <f t="shared" si="2043"/>
        <v>0</v>
      </c>
      <c r="AA5918" s="15" t="str">
        <f t="shared" si="2044"/>
        <v>9660,BRAKEL,Everbeek,</v>
      </c>
      <c r="AB5918" s="15" t="str">
        <f t="shared" si="2045"/>
        <v/>
      </c>
    </row>
    <row r="5919" spans="1:28" x14ac:dyDescent="0.2">
      <c r="A5919">
        <v>109</v>
      </c>
      <c r="B5919">
        <v>163</v>
      </c>
      <c r="C5919">
        <v>9660</v>
      </c>
      <c r="D5919" t="s">
        <v>6424</v>
      </c>
      <c r="E5919" t="s">
        <v>6431</v>
      </c>
      <c r="F5919" t="str">
        <f t="shared" si="2024"/>
        <v>9660,BRAKEL,Feite,</v>
      </c>
      <c r="G5919">
        <f t="shared" si="2025"/>
        <v>109</v>
      </c>
      <c r="H5919">
        <f t="shared" si="2025"/>
        <v>163</v>
      </c>
      <c r="I5919" s="15" t="str">
        <f t="shared" si="2026"/>
        <v/>
      </c>
      <c r="J5919" s="15" t="str">
        <f t="shared" si="2027"/>
        <v/>
      </c>
      <c r="K5919" s="15">
        <f t="shared" si="2028"/>
        <v>0</v>
      </c>
      <c r="L5919" s="15" t="str">
        <f t="shared" si="2029"/>
        <v>9660,BRAKEL,Feite,</v>
      </c>
      <c r="M5919" s="15" t="str">
        <f t="shared" si="2030"/>
        <v/>
      </c>
      <c r="N5919" s="15" t="str">
        <f t="shared" si="2031"/>
        <v/>
      </c>
      <c r="O5919" s="15" t="str">
        <f t="shared" si="2032"/>
        <v/>
      </c>
      <c r="P5919" s="15">
        <f t="shared" si="2033"/>
        <v>0</v>
      </c>
      <c r="Q5919" s="15" t="str">
        <f t="shared" si="2034"/>
        <v>9660,BRAKEL,Feite,</v>
      </c>
      <c r="R5919" s="15" t="str">
        <f t="shared" si="2035"/>
        <v/>
      </c>
      <c r="S5919" s="15" t="str">
        <f t="shared" si="2036"/>
        <v/>
      </c>
      <c r="T5919" s="15" t="str">
        <f t="shared" si="2037"/>
        <v/>
      </c>
      <c r="U5919" s="15">
        <f t="shared" si="2038"/>
        <v>0</v>
      </c>
      <c r="V5919" s="15" t="str">
        <f t="shared" si="2039"/>
        <v>9660,BRAKEL,Feite,</v>
      </c>
      <c r="W5919" s="15" t="str">
        <f t="shared" si="2040"/>
        <v/>
      </c>
      <c r="X5919" s="15" t="str">
        <f t="shared" si="2041"/>
        <v/>
      </c>
      <c r="Y5919" s="15" t="str">
        <f t="shared" si="2042"/>
        <v/>
      </c>
      <c r="Z5919" s="15">
        <f t="shared" si="2043"/>
        <v>0</v>
      </c>
      <c r="AA5919" s="15" t="str">
        <f t="shared" si="2044"/>
        <v>9660,BRAKEL,Feite,</v>
      </c>
      <c r="AB5919" s="15" t="str">
        <f t="shared" si="2045"/>
        <v/>
      </c>
    </row>
    <row r="5920" spans="1:28" x14ac:dyDescent="0.2">
      <c r="A5920">
        <v>109</v>
      </c>
      <c r="B5920">
        <v>167</v>
      </c>
      <c r="C5920">
        <v>9660</v>
      </c>
      <c r="D5920" t="s">
        <v>6424</v>
      </c>
      <c r="E5920" t="s">
        <v>6432</v>
      </c>
      <c r="F5920" t="str">
        <f t="shared" si="2024"/>
        <v>9660,BRAKEL,Heiveld,</v>
      </c>
      <c r="G5920">
        <f t="shared" si="2025"/>
        <v>109</v>
      </c>
      <c r="H5920">
        <f t="shared" si="2025"/>
        <v>167</v>
      </c>
      <c r="I5920" s="15" t="str">
        <f t="shared" si="2026"/>
        <v/>
      </c>
      <c r="J5920" s="15" t="str">
        <f t="shared" si="2027"/>
        <v/>
      </c>
      <c r="K5920" s="15">
        <f t="shared" si="2028"/>
        <v>0</v>
      </c>
      <c r="L5920" s="15" t="str">
        <f t="shared" si="2029"/>
        <v>9660,BRAKEL,Heiveld,</v>
      </c>
      <c r="M5920" s="15" t="str">
        <f t="shared" si="2030"/>
        <v/>
      </c>
      <c r="N5920" s="15" t="str">
        <f t="shared" si="2031"/>
        <v/>
      </c>
      <c r="O5920" s="15" t="str">
        <f t="shared" si="2032"/>
        <v/>
      </c>
      <c r="P5920" s="15">
        <f t="shared" si="2033"/>
        <v>0</v>
      </c>
      <c r="Q5920" s="15" t="str">
        <f t="shared" si="2034"/>
        <v>9660,BRAKEL,Heiveld,</v>
      </c>
      <c r="R5920" s="15" t="str">
        <f t="shared" si="2035"/>
        <v/>
      </c>
      <c r="S5920" s="15" t="str">
        <f t="shared" si="2036"/>
        <v/>
      </c>
      <c r="T5920" s="15" t="str">
        <f t="shared" si="2037"/>
        <v/>
      </c>
      <c r="U5920" s="15">
        <f t="shared" si="2038"/>
        <v>0</v>
      </c>
      <c r="V5920" s="15" t="str">
        <f t="shared" si="2039"/>
        <v>9660,BRAKEL,Heiveld,</v>
      </c>
      <c r="W5920" s="15" t="str">
        <f t="shared" si="2040"/>
        <v/>
      </c>
      <c r="X5920" s="15" t="str">
        <f t="shared" si="2041"/>
        <v/>
      </c>
      <c r="Y5920" s="15" t="str">
        <f t="shared" si="2042"/>
        <v/>
      </c>
      <c r="Z5920" s="15">
        <f t="shared" si="2043"/>
        <v>0</v>
      </c>
      <c r="AA5920" s="15" t="str">
        <f t="shared" si="2044"/>
        <v>9660,BRAKEL,Heiveld,</v>
      </c>
      <c r="AB5920" s="15" t="str">
        <f t="shared" si="2045"/>
        <v/>
      </c>
    </row>
    <row r="5921" spans="1:28" x14ac:dyDescent="0.2">
      <c r="A5921">
        <v>106</v>
      </c>
      <c r="B5921">
        <v>164</v>
      </c>
      <c r="C5921">
        <v>9660</v>
      </c>
      <c r="D5921" t="s">
        <v>6424</v>
      </c>
      <c r="E5921" t="s">
        <v>6433</v>
      </c>
      <c r="F5921" t="str">
        <f t="shared" si="2024"/>
        <v>9660,BRAKEL,Leinstraat,</v>
      </c>
      <c r="G5921">
        <f t="shared" si="2025"/>
        <v>106</v>
      </c>
      <c r="H5921">
        <f t="shared" si="2025"/>
        <v>164</v>
      </c>
      <c r="I5921" s="15" t="str">
        <f t="shared" si="2026"/>
        <v/>
      </c>
      <c r="J5921" s="15" t="str">
        <f t="shared" si="2027"/>
        <v/>
      </c>
      <c r="K5921" s="15">
        <f t="shared" si="2028"/>
        <v>0</v>
      </c>
      <c r="L5921" s="15" t="str">
        <f t="shared" si="2029"/>
        <v>9660,BRAKEL,Leinstraat,</v>
      </c>
      <c r="M5921" s="15" t="str">
        <f t="shared" si="2030"/>
        <v/>
      </c>
      <c r="N5921" s="15" t="str">
        <f t="shared" si="2031"/>
        <v/>
      </c>
      <c r="O5921" s="15" t="str">
        <f t="shared" si="2032"/>
        <v/>
      </c>
      <c r="P5921" s="15">
        <f t="shared" si="2033"/>
        <v>0</v>
      </c>
      <c r="Q5921" s="15" t="str">
        <f t="shared" si="2034"/>
        <v>9660,BRAKEL,Leinstraat,</v>
      </c>
      <c r="R5921" s="15" t="str">
        <f t="shared" si="2035"/>
        <v/>
      </c>
      <c r="S5921" s="15" t="str">
        <f t="shared" si="2036"/>
        <v/>
      </c>
      <c r="T5921" s="15" t="str">
        <f t="shared" si="2037"/>
        <v/>
      </c>
      <c r="U5921" s="15">
        <f t="shared" si="2038"/>
        <v>0</v>
      </c>
      <c r="V5921" s="15" t="str">
        <f t="shared" si="2039"/>
        <v>9660,BRAKEL,Leinstraat,</v>
      </c>
      <c r="W5921" s="15" t="str">
        <f t="shared" si="2040"/>
        <v/>
      </c>
      <c r="X5921" s="15" t="str">
        <f t="shared" si="2041"/>
        <v/>
      </c>
      <c r="Y5921" s="15" t="str">
        <f t="shared" si="2042"/>
        <v/>
      </c>
      <c r="Z5921" s="15">
        <f t="shared" si="2043"/>
        <v>0</v>
      </c>
      <c r="AA5921" s="15" t="str">
        <f t="shared" si="2044"/>
        <v>9660,BRAKEL,Leinstraat,</v>
      </c>
      <c r="AB5921" s="15" t="str">
        <f t="shared" si="2045"/>
        <v/>
      </c>
    </row>
    <row r="5922" spans="1:28" x14ac:dyDescent="0.2">
      <c r="A5922">
        <v>107</v>
      </c>
      <c r="B5922">
        <v>170</v>
      </c>
      <c r="C5922">
        <v>9660</v>
      </c>
      <c r="D5922" t="s">
        <v>6424</v>
      </c>
      <c r="E5922" t="s">
        <v>6434</v>
      </c>
      <c r="F5922" t="str">
        <f t="shared" si="2024"/>
        <v>9660,BRAKEL,Michelbeke,</v>
      </c>
      <c r="G5922">
        <f t="shared" si="2025"/>
        <v>107</v>
      </c>
      <c r="H5922">
        <f t="shared" si="2025"/>
        <v>170</v>
      </c>
      <c r="I5922" s="15" t="str">
        <f t="shared" si="2026"/>
        <v/>
      </c>
      <c r="J5922" s="15" t="str">
        <f t="shared" si="2027"/>
        <v/>
      </c>
      <c r="K5922" s="15">
        <f t="shared" si="2028"/>
        <v>0</v>
      </c>
      <c r="L5922" s="15" t="str">
        <f t="shared" si="2029"/>
        <v>9660,BRAKEL,Michelbeke,</v>
      </c>
      <c r="M5922" s="15" t="str">
        <f t="shared" si="2030"/>
        <v/>
      </c>
      <c r="N5922" s="15" t="str">
        <f t="shared" si="2031"/>
        <v/>
      </c>
      <c r="O5922" s="15" t="str">
        <f t="shared" si="2032"/>
        <v/>
      </c>
      <c r="P5922" s="15">
        <f t="shared" si="2033"/>
        <v>0</v>
      </c>
      <c r="Q5922" s="15" t="str">
        <f t="shared" si="2034"/>
        <v>9660,BRAKEL,Michelbeke,</v>
      </c>
      <c r="R5922" s="15" t="str">
        <f t="shared" si="2035"/>
        <v/>
      </c>
      <c r="S5922" s="15" t="str">
        <f t="shared" si="2036"/>
        <v/>
      </c>
      <c r="T5922" s="15" t="str">
        <f t="shared" si="2037"/>
        <v/>
      </c>
      <c r="U5922" s="15">
        <f t="shared" si="2038"/>
        <v>0</v>
      </c>
      <c r="V5922" s="15" t="str">
        <f t="shared" si="2039"/>
        <v>9660,BRAKEL,Michelbeke,</v>
      </c>
      <c r="W5922" s="15" t="str">
        <f t="shared" si="2040"/>
        <v/>
      </c>
      <c r="X5922" s="15" t="str">
        <f t="shared" si="2041"/>
        <v/>
      </c>
      <c r="Y5922" s="15" t="str">
        <f t="shared" si="2042"/>
        <v/>
      </c>
      <c r="Z5922" s="15">
        <f t="shared" si="2043"/>
        <v>0</v>
      </c>
      <c r="AA5922" s="15" t="str">
        <f t="shared" si="2044"/>
        <v>9660,BRAKEL,Michelbeke,</v>
      </c>
      <c r="AB5922" s="15" t="str">
        <f t="shared" si="2045"/>
        <v/>
      </c>
    </row>
    <row r="5923" spans="1:28" x14ac:dyDescent="0.2">
      <c r="A5923">
        <v>107</v>
      </c>
      <c r="B5923">
        <v>166</v>
      </c>
      <c r="C5923">
        <v>9660</v>
      </c>
      <c r="D5923" t="s">
        <v>6424</v>
      </c>
      <c r="E5923" t="s">
        <v>6435</v>
      </c>
      <c r="F5923" t="str">
        <f t="shared" si="2024"/>
        <v>9660,BRAKEL,Nederbrakel,</v>
      </c>
      <c r="G5923">
        <f t="shared" si="2025"/>
        <v>107</v>
      </c>
      <c r="H5923">
        <f t="shared" si="2025"/>
        <v>166</v>
      </c>
      <c r="I5923" s="15" t="str">
        <f t="shared" si="2026"/>
        <v/>
      </c>
      <c r="J5923" s="15" t="str">
        <f t="shared" si="2027"/>
        <v/>
      </c>
      <c r="K5923" s="15">
        <f t="shared" si="2028"/>
        <v>0</v>
      </c>
      <c r="L5923" s="15" t="str">
        <f t="shared" si="2029"/>
        <v>9660,BRAKEL,Nederbrakel,</v>
      </c>
      <c r="M5923" s="15" t="str">
        <f t="shared" si="2030"/>
        <v/>
      </c>
      <c r="N5923" s="15" t="str">
        <f t="shared" si="2031"/>
        <v/>
      </c>
      <c r="O5923" s="15" t="str">
        <f t="shared" si="2032"/>
        <v/>
      </c>
      <c r="P5923" s="15">
        <f t="shared" si="2033"/>
        <v>0</v>
      </c>
      <c r="Q5923" s="15" t="str">
        <f t="shared" si="2034"/>
        <v>9660,BRAKEL,Nederbrakel,</v>
      </c>
      <c r="R5923" s="15" t="str">
        <f t="shared" si="2035"/>
        <v/>
      </c>
      <c r="S5923" s="15" t="str">
        <f t="shared" si="2036"/>
        <v/>
      </c>
      <c r="T5923" s="15" t="str">
        <f t="shared" si="2037"/>
        <v/>
      </c>
      <c r="U5923" s="15">
        <f t="shared" si="2038"/>
        <v>0</v>
      </c>
      <c r="V5923" s="15" t="str">
        <f t="shared" si="2039"/>
        <v>9660,BRAKEL,Nederbrakel,</v>
      </c>
      <c r="W5923" s="15" t="str">
        <f t="shared" si="2040"/>
        <v/>
      </c>
      <c r="X5923" s="15" t="str">
        <f t="shared" si="2041"/>
        <v/>
      </c>
      <c r="Y5923" s="15" t="str">
        <f t="shared" si="2042"/>
        <v/>
      </c>
      <c r="Z5923" s="15">
        <f t="shared" si="2043"/>
        <v>0</v>
      </c>
      <c r="AA5923" s="15" t="str">
        <f t="shared" si="2044"/>
        <v>9660,BRAKEL,Nederbrakel,</v>
      </c>
      <c r="AB5923" s="15" t="str">
        <f t="shared" si="2045"/>
        <v/>
      </c>
    </row>
    <row r="5924" spans="1:28" x14ac:dyDescent="0.2">
      <c r="A5924">
        <v>107</v>
      </c>
      <c r="B5924">
        <v>165</v>
      </c>
      <c r="C5924">
        <v>9660</v>
      </c>
      <c r="D5924" t="s">
        <v>6424</v>
      </c>
      <c r="E5924" t="s">
        <v>6436</v>
      </c>
      <c r="F5924" t="str">
        <f t="shared" si="2024"/>
        <v>9660,BRAKEL,Opbrakel,</v>
      </c>
      <c r="G5924">
        <f t="shared" si="2025"/>
        <v>107</v>
      </c>
      <c r="H5924">
        <f t="shared" si="2025"/>
        <v>165</v>
      </c>
      <c r="I5924" s="15" t="str">
        <f t="shared" si="2026"/>
        <v/>
      </c>
      <c r="J5924" s="15" t="str">
        <f t="shared" si="2027"/>
        <v/>
      </c>
      <c r="K5924" s="15">
        <f t="shared" si="2028"/>
        <v>0</v>
      </c>
      <c r="L5924" s="15" t="str">
        <f t="shared" si="2029"/>
        <v>9660,BRAKEL,Opbrakel,</v>
      </c>
      <c r="M5924" s="15" t="str">
        <f t="shared" si="2030"/>
        <v/>
      </c>
      <c r="N5924" s="15" t="str">
        <f t="shared" si="2031"/>
        <v/>
      </c>
      <c r="O5924" s="15" t="str">
        <f t="shared" si="2032"/>
        <v/>
      </c>
      <c r="P5924" s="15">
        <f t="shared" si="2033"/>
        <v>0</v>
      </c>
      <c r="Q5924" s="15" t="str">
        <f t="shared" si="2034"/>
        <v>9660,BRAKEL,Opbrakel,</v>
      </c>
      <c r="R5924" s="15" t="str">
        <f t="shared" si="2035"/>
        <v/>
      </c>
      <c r="S5924" s="15" t="str">
        <f t="shared" si="2036"/>
        <v/>
      </c>
      <c r="T5924" s="15" t="str">
        <f t="shared" si="2037"/>
        <v/>
      </c>
      <c r="U5924" s="15">
        <f t="shared" si="2038"/>
        <v>0</v>
      </c>
      <c r="V5924" s="15" t="str">
        <f t="shared" si="2039"/>
        <v>9660,BRAKEL,Opbrakel,</v>
      </c>
      <c r="W5924" s="15" t="str">
        <f t="shared" si="2040"/>
        <v/>
      </c>
      <c r="X5924" s="15" t="str">
        <f t="shared" si="2041"/>
        <v/>
      </c>
      <c r="Y5924" s="15" t="str">
        <f t="shared" si="2042"/>
        <v/>
      </c>
      <c r="Z5924" s="15">
        <f t="shared" si="2043"/>
        <v>0</v>
      </c>
      <c r="AA5924" s="15" t="str">
        <f t="shared" si="2044"/>
        <v>9660,BRAKEL,Opbrakel,</v>
      </c>
      <c r="AB5924" s="15" t="str">
        <f t="shared" si="2045"/>
        <v/>
      </c>
    </row>
    <row r="5925" spans="1:28" x14ac:dyDescent="0.2">
      <c r="A5925">
        <v>105</v>
      </c>
      <c r="B5925">
        <v>165</v>
      </c>
      <c r="C5925">
        <v>9660</v>
      </c>
      <c r="D5925" t="s">
        <v>6424</v>
      </c>
      <c r="E5925" t="s">
        <v>6437</v>
      </c>
      <c r="F5925" t="str">
        <f t="shared" si="2024"/>
        <v>9660,BRAKEL,Rovorst,</v>
      </c>
      <c r="G5925">
        <f t="shared" si="2025"/>
        <v>105</v>
      </c>
      <c r="H5925">
        <f t="shared" si="2025"/>
        <v>165</v>
      </c>
      <c r="I5925" s="15" t="str">
        <f t="shared" si="2026"/>
        <v/>
      </c>
      <c r="J5925" s="15" t="str">
        <f t="shared" si="2027"/>
        <v/>
      </c>
      <c r="K5925" s="15">
        <f t="shared" si="2028"/>
        <v>0</v>
      </c>
      <c r="L5925" s="15" t="str">
        <f t="shared" si="2029"/>
        <v>9660,BRAKEL,Rovorst,</v>
      </c>
      <c r="M5925" s="15" t="str">
        <f t="shared" si="2030"/>
        <v/>
      </c>
      <c r="N5925" s="15" t="str">
        <f t="shared" si="2031"/>
        <v/>
      </c>
      <c r="O5925" s="15" t="str">
        <f t="shared" si="2032"/>
        <v/>
      </c>
      <c r="P5925" s="15">
        <f t="shared" si="2033"/>
        <v>0</v>
      </c>
      <c r="Q5925" s="15" t="str">
        <f t="shared" si="2034"/>
        <v>9660,BRAKEL,Rovorst,</v>
      </c>
      <c r="R5925" s="15" t="str">
        <f t="shared" si="2035"/>
        <v/>
      </c>
      <c r="S5925" s="15" t="str">
        <f t="shared" si="2036"/>
        <v/>
      </c>
      <c r="T5925" s="15" t="str">
        <f t="shared" si="2037"/>
        <v/>
      </c>
      <c r="U5925" s="15">
        <f t="shared" si="2038"/>
        <v>0</v>
      </c>
      <c r="V5925" s="15" t="str">
        <f t="shared" si="2039"/>
        <v>9660,BRAKEL,Rovorst,</v>
      </c>
      <c r="W5925" s="15" t="str">
        <f t="shared" si="2040"/>
        <v/>
      </c>
      <c r="X5925" s="15" t="str">
        <f t="shared" si="2041"/>
        <v/>
      </c>
      <c r="Y5925" s="15" t="str">
        <f t="shared" si="2042"/>
        <v/>
      </c>
      <c r="Z5925" s="15">
        <f t="shared" si="2043"/>
        <v>0</v>
      </c>
      <c r="AA5925" s="15" t="str">
        <f t="shared" si="2044"/>
        <v>9660,BRAKEL,Rovorst,</v>
      </c>
      <c r="AB5925" s="15" t="str">
        <f t="shared" si="2045"/>
        <v/>
      </c>
    </row>
    <row r="5926" spans="1:28" x14ac:dyDescent="0.2">
      <c r="A5926">
        <v>109</v>
      </c>
      <c r="B5926">
        <v>163</v>
      </c>
      <c r="C5926">
        <v>9660</v>
      </c>
      <c r="D5926" t="s">
        <v>6424</v>
      </c>
      <c r="E5926" t="s">
        <v>6370</v>
      </c>
      <c r="F5926" t="str">
        <f t="shared" si="2024"/>
        <v>9660,BRAKEL,Steenberg,</v>
      </c>
      <c r="G5926">
        <f t="shared" si="2025"/>
        <v>109</v>
      </c>
      <c r="H5926">
        <f t="shared" si="2025"/>
        <v>163</v>
      </c>
      <c r="I5926" s="15" t="str">
        <f t="shared" si="2026"/>
        <v/>
      </c>
      <c r="J5926" s="15" t="str">
        <f t="shared" si="2027"/>
        <v/>
      </c>
      <c r="K5926" s="15">
        <f t="shared" si="2028"/>
        <v>0</v>
      </c>
      <c r="L5926" s="15" t="str">
        <f t="shared" si="2029"/>
        <v>9660,BRAKEL,Steenberg,</v>
      </c>
      <c r="M5926" s="15" t="str">
        <f t="shared" si="2030"/>
        <v/>
      </c>
      <c r="N5926" s="15" t="str">
        <f t="shared" si="2031"/>
        <v/>
      </c>
      <c r="O5926" s="15" t="str">
        <f t="shared" si="2032"/>
        <v/>
      </c>
      <c r="P5926" s="15">
        <f t="shared" si="2033"/>
        <v>0</v>
      </c>
      <c r="Q5926" s="15" t="str">
        <f t="shared" si="2034"/>
        <v>9660,BRAKEL,Steenberg,</v>
      </c>
      <c r="R5926" s="15" t="str">
        <f t="shared" si="2035"/>
        <v/>
      </c>
      <c r="S5926" s="15" t="str">
        <f t="shared" si="2036"/>
        <v/>
      </c>
      <c r="T5926" s="15" t="str">
        <f t="shared" si="2037"/>
        <v/>
      </c>
      <c r="U5926" s="15">
        <f t="shared" si="2038"/>
        <v>0</v>
      </c>
      <c r="V5926" s="15" t="str">
        <f t="shared" si="2039"/>
        <v>9660,BRAKEL,Steenberg,</v>
      </c>
      <c r="W5926" s="15" t="str">
        <f t="shared" si="2040"/>
        <v/>
      </c>
      <c r="X5926" s="15" t="str">
        <f t="shared" si="2041"/>
        <v/>
      </c>
      <c r="Y5926" s="15" t="str">
        <f t="shared" si="2042"/>
        <v/>
      </c>
      <c r="Z5926" s="15">
        <f t="shared" si="2043"/>
        <v>0</v>
      </c>
      <c r="AA5926" s="15" t="str">
        <f t="shared" si="2044"/>
        <v>9660,BRAKEL,Steenberg,</v>
      </c>
      <c r="AB5926" s="15" t="str">
        <f t="shared" si="2045"/>
        <v/>
      </c>
    </row>
    <row r="5927" spans="1:28" x14ac:dyDescent="0.2">
      <c r="A5927">
        <v>109</v>
      </c>
      <c r="B5927">
        <v>166</v>
      </c>
      <c r="C5927">
        <v>9660</v>
      </c>
      <c r="D5927" t="s">
        <v>6424</v>
      </c>
      <c r="E5927" t="s">
        <v>6438</v>
      </c>
      <c r="F5927" t="str">
        <f t="shared" si="2024"/>
        <v>9660,BRAKEL,Toep,</v>
      </c>
      <c r="G5927">
        <f t="shared" si="2025"/>
        <v>109</v>
      </c>
      <c r="H5927">
        <f t="shared" si="2025"/>
        <v>166</v>
      </c>
      <c r="I5927" s="15" t="str">
        <f t="shared" si="2026"/>
        <v/>
      </c>
      <c r="J5927" s="15" t="str">
        <f t="shared" si="2027"/>
        <v/>
      </c>
      <c r="K5927" s="15">
        <f t="shared" si="2028"/>
        <v>0</v>
      </c>
      <c r="L5927" s="15" t="str">
        <f t="shared" si="2029"/>
        <v>9660,BRAKEL,Toep,</v>
      </c>
      <c r="M5927" s="15" t="str">
        <f t="shared" si="2030"/>
        <v/>
      </c>
      <c r="N5927" s="15" t="str">
        <f t="shared" si="2031"/>
        <v/>
      </c>
      <c r="O5927" s="15" t="str">
        <f t="shared" si="2032"/>
        <v/>
      </c>
      <c r="P5927" s="15">
        <f t="shared" si="2033"/>
        <v>0</v>
      </c>
      <c r="Q5927" s="15" t="str">
        <f t="shared" si="2034"/>
        <v>9660,BRAKEL,Toep,</v>
      </c>
      <c r="R5927" s="15" t="str">
        <f t="shared" si="2035"/>
        <v/>
      </c>
      <c r="S5927" s="15" t="str">
        <f t="shared" si="2036"/>
        <v/>
      </c>
      <c r="T5927" s="15" t="str">
        <f t="shared" si="2037"/>
        <v/>
      </c>
      <c r="U5927" s="15">
        <f t="shared" si="2038"/>
        <v>0</v>
      </c>
      <c r="V5927" s="15" t="str">
        <f t="shared" si="2039"/>
        <v>9660,BRAKEL,Toep,</v>
      </c>
      <c r="W5927" s="15" t="str">
        <f t="shared" si="2040"/>
        <v/>
      </c>
      <c r="X5927" s="15" t="str">
        <f t="shared" si="2041"/>
        <v/>
      </c>
      <c r="Y5927" s="15" t="str">
        <f t="shared" si="2042"/>
        <v/>
      </c>
      <c r="Z5927" s="15">
        <f t="shared" si="2043"/>
        <v>0</v>
      </c>
      <c r="AA5927" s="15" t="str">
        <f t="shared" si="2044"/>
        <v>9660,BRAKEL,Toep,</v>
      </c>
      <c r="AB5927" s="15" t="str">
        <f t="shared" si="2045"/>
        <v/>
      </c>
    </row>
    <row r="5928" spans="1:28" x14ac:dyDescent="0.2">
      <c r="A5928">
        <v>104</v>
      </c>
      <c r="B5928">
        <v>168</v>
      </c>
      <c r="C5928">
        <v>9660</v>
      </c>
      <c r="D5928" t="s">
        <v>6424</v>
      </c>
      <c r="E5928" t="s">
        <v>6439</v>
      </c>
      <c r="F5928" t="str">
        <f t="shared" si="2024"/>
        <v>9660,BRAKEL,Zegelsem,</v>
      </c>
      <c r="G5928">
        <f t="shared" si="2025"/>
        <v>104</v>
      </c>
      <c r="H5928">
        <f t="shared" si="2025"/>
        <v>168</v>
      </c>
      <c r="I5928" s="15" t="str">
        <f t="shared" si="2026"/>
        <v/>
      </c>
      <c r="J5928" s="15" t="str">
        <f t="shared" si="2027"/>
        <v/>
      </c>
      <c r="K5928" s="15">
        <f t="shared" si="2028"/>
        <v>0</v>
      </c>
      <c r="L5928" s="15" t="str">
        <f t="shared" si="2029"/>
        <v>9660,BRAKEL,Zegelsem,</v>
      </c>
      <c r="M5928" s="15" t="str">
        <f t="shared" si="2030"/>
        <v/>
      </c>
      <c r="N5928" s="15" t="str">
        <f t="shared" si="2031"/>
        <v/>
      </c>
      <c r="O5928" s="15" t="str">
        <f t="shared" si="2032"/>
        <v/>
      </c>
      <c r="P5928" s="15">
        <f t="shared" si="2033"/>
        <v>0</v>
      </c>
      <c r="Q5928" s="15" t="str">
        <f t="shared" si="2034"/>
        <v>9660,BRAKEL,Zegelsem,</v>
      </c>
      <c r="R5928" s="15" t="str">
        <f t="shared" si="2035"/>
        <v/>
      </c>
      <c r="S5928" s="15" t="str">
        <f t="shared" si="2036"/>
        <v/>
      </c>
      <c r="T5928" s="15" t="str">
        <f t="shared" si="2037"/>
        <v/>
      </c>
      <c r="U5928" s="15">
        <f t="shared" si="2038"/>
        <v>0</v>
      </c>
      <c r="V5928" s="15" t="str">
        <f t="shared" si="2039"/>
        <v>9660,BRAKEL,Zegelsem,</v>
      </c>
      <c r="W5928" s="15" t="str">
        <f t="shared" si="2040"/>
        <v/>
      </c>
      <c r="X5928" s="15" t="str">
        <f t="shared" si="2041"/>
        <v/>
      </c>
      <c r="Y5928" s="15" t="str">
        <f t="shared" si="2042"/>
        <v/>
      </c>
      <c r="Z5928" s="15">
        <f t="shared" si="2043"/>
        <v>0</v>
      </c>
      <c r="AA5928" s="15" t="str">
        <f t="shared" si="2044"/>
        <v>9660,BRAKEL,Zegelsem,</v>
      </c>
      <c r="AB5928" s="15" t="str">
        <f t="shared" si="2045"/>
        <v/>
      </c>
    </row>
    <row r="5929" spans="1:28" x14ac:dyDescent="0.2">
      <c r="A5929">
        <v>110</v>
      </c>
      <c r="B5929">
        <v>164</v>
      </c>
      <c r="C5929">
        <v>9661</v>
      </c>
      <c r="D5929" t="s">
        <v>6424</v>
      </c>
      <c r="E5929" t="s">
        <v>6440</v>
      </c>
      <c r="F5929" t="str">
        <f t="shared" si="2024"/>
        <v>9661,BRAKEL,Parike,</v>
      </c>
      <c r="G5929">
        <f t="shared" si="2025"/>
        <v>110</v>
      </c>
      <c r="H5929">
        <f t="shared" si="2025"/>
        <v>164</v>
      </c>
      <c r="I5929" s="15" t="str">
        <f t="shared" si="2026"/>
        <v/>
      </c>
      <c r="J5929" s="15" t="str">
        <f t="shared" si="2027"/>
        <v/>
      </c>
      <c r="K5929" s="15">
        <f t="shared" si="2028"/>
        <v>0</v>
      </c>
      <c r="L5929" s="15" t="str">
        <f t="shared" si="2029"/>
        <v>9661,BRAKEL,Parike,</v>
      </c>
      <c r="M5929" s="15" t="str">
        <f t="shared" si="2030"/>
        <v/>
      </c>
      <c r="N5929" s="15" t="str">
        <f t="shared" si="2031"/>
        <v/>
      </c>
      <c r="O5929" s="15" t="str">
        <f t="shared" si="2032"/>
        <v/>
      </c>
      <c r="P5929" s="15">
        <f t="shared" si="2033"/>
        <v>0</v>
      </c>
      <c r="Q5929" s="15" t="str">
        <f t="shared" si="2034"/>
        <v>9661,BRAKEL,Parike,</v>
      </c>
      <c r="R5929" s="15" t="str">
        <f t="shared" si="2035"/>
        <v/>
      </c>
      <c r="S5929" s="15" t="str">
        <f t="shared" si="2036"/>
        <v/>
      </c>
      <c r="T5929" s="15" t="str">
        <f t="shared" si="2037"/>
        <v/>
      </c>
      <c r="U5929" s="15">
        <f t="shared" si="2038"/>
        <v>0</v>
      </c>
      <c r="V5929" s="15" t="str">
        <f t="shared" si="2039"/>
        <v>9661,BRAKEL,Parike,</v>
      </c>
      <c r="W5929" s="15" t="str">
        <f t="shared" si="2040"/>
        <v/>
      </c>
      <c r="X5929" s="15" t="str">
        <f t="shared" si="2041"/>
        <v/>
      </c>
      <c r="Y5929" s="15" t="str">
        <f t="shared" si="2042"/>
        <v/>
      </c>
      <c r="Z5929" s="15">
        <f t="shared" si="2043"/>
        <v>0</v>
      </c>
      <c r="AA5929" s="15" t="str">
        <f t="shared" si="2044"/>
        <v>9661,BRAKEL,Parike,</v>
      </c>
      <c r="AB5929" s="15" t="str">
        <f t="shared" si="2045"/>
        <v/>
      </c>
    </row>
    <row r="5930" spans="1:28" x14ac:dyDescent="0.2">
      <c r="A5930">
        <v>102</v>
      </c>
      <c r="B5930">
        <v>168</v>
      </c>
      <c r="C5930">
        <v>9667</v>
      </c>
      <c r="D5930" t="s">
        <v>6441</v>
      </c>
      <c r="E5930" t="s">
        <v>6442</v>
      </c>
      <c r="F5930" t="str">
        <f t="shared" si="2024"/>
        <v>9667,HOREBEKE,Horebeke,</v>
      </c>
      <c r="G5930">
        <f t="shared" si="2025"/>
        <v>102</v>
      </c>
      <c r="H5930">
        <f t="shared" si="2025"/>
        <v>168</v>
      </c>
      <c r="I5930" s="15" t="str">
        <f t="shared" si="2026"/>
        <v/>
      </c>
      <c r="J5930" s="15" t="str">
        <f t="shared" si="2027"/>
        <v/>
      </c>
      <c r="K5930" s="15">
        <f t="shared" si="2028"/>
        <v>0</v>
      </c>
      <c r="L5930" s="15" t="str">
        <f t="shared" si="2029"/>
        <v>9667,HOREBEKE,Horebeke,</v>
      </c>
      <c r="M5930" s="15" t="str">
        <f t="shared" si="2030"/>
        <v/>
      </c>
      <c r="N5930" s="15" t="str">
        <f t="shared" si="2031"/>
        <v/>
      </c>
      <c r="O5930" s="15" t="str">
        <f t="shared" si="2032"/>
        <v/>
      </c>
      <c r="P5930" s="15">
        <f t="shared" si="2033"/>
        <v>0</v>
      </c>
      <c r="Q5930" s="15" t="str">
        <f t="shared" si="2034"/>
        <v>9667,HOREBEKE,Horebeke,</v>
      </c>
      <c r="R5930" s="15" t="str">
        <f t="shared" si="2035"/>
        <v/>
      </c>
      <c r="S5930" s="15" t="str">
        <f t="shared" si="2036"/>
        <v/>
      </c>
      <c r="T5930" s="15" t="str">
        <f t="shared" si="2037"/>
        <v/>
      </c>
      <c r="U5930" s="15">
        <f t="shared" si="2038"/>
        <v>0</v>
      </c>
      <c r="V5930" s="15" t="str">
        <f t="shared" si="2039"/>
        <v>9667,HOREBEKE,Horebeke,</v>
      </c>
      <c r="W5930" s="15" t="str">
        <f t="shared" si="2040"/>
        <v/>
      </c>
      <c r="X5930" s="15" t="str">
        <f t="shared" si="2041"/>
        <v/>
      </c>
      <c r="Y5930" s="15" t="str">
        <f t="shared" si="2042"/>
        <v/>
      </c>
      <c r="Z5930" s="15">
        <f t="shared" si="2043"/>
        <v>0</v>
      </c>
      <c r="AA5930" s="15" t="str">
        <f t="shared" si="2044"/>
        <v>9667,HOREBEKE,Horebeke,</v>
      </c>
      <c r="AB5930" s="15" t="str">
        <f t="shared" si="2045"/>
        <v/>
      </c>
    </row>
    <row r="5931" spans="1:28" x14ac:dyDescent="0.2">
      <c r="A5931">
        <v>103</v>
      </c>
      <c r="B5931">
        <v>171</v>
      </c>
      <c r="C5931">
        <v>9667</v>
      </c>
      <c r="D5931" t="s">
        <v>6441</v>
      </c>
      <c r="E5931" t="s">
        <v>6443</v>
      </c>
      <c r="F5931" t="str">
        <f t="shared" si="2024"/>
        <v>9667,HOREBEKE,Korsele,</v>
      </c>
      <c r="G5931">
        <f t="shared" si="2025"/>
        <v>103</v>
      </c>
      <c r="H5931">
        <f t="shared" si="2025"/>
        <v>171</v>
      </c>
      <c r="I5931" s="15" t="str">
        <f t="shared" si="2026"/>
        <v/>
      </c>
      <c r="J5931" s="15" t="str">
        <f t="shared" si="2027"/>
        <v/>
      </c>
      <c r="K5931" s="15">
        <f t="shared" si="2028"/>
        <v>0</v>
      </c>
      <c r="L5931" s="15" t="str">
        <f t="shared" si="2029"/>
        <v>9667,HOREBEKE,Korsele,</v>
      </c>
      <c r="M5931" s="15" t="str">
        <f t="shared" si="2030"/>
        <v/>
      </c>
      <c r="N5931" s="15" t="str">
        <f t="shared" si="2031"/>
        <v/>
      </c>
      <c r="O5931" s="15" t="str">
        <f t="shared" si="2032"/>
        <v/>
      </c>
      <c r="P5931" s="15">
        <f t="shared" si="2033"/>
        <v>0</v>
      </c>
      <c r="Q5931" s="15" t="str">
        <f t="shared" si="2034"/>
        <v>9667,HOREBEKE,Korsele,</v>
      </c>
      <c r="R5931" s="15" t="str">
        <f t="shared" si="2035"/>
        <v/>
      </c>
      <c r="S5931" s="15" t="str">
        <f t="shared" si="2036"/>
        <v/>
      </c>
      <c r="T5931" s="15" t="str">
        <f t="shared" si="2037"/>
        <v/>
      </c>
      <c r="U5931" s="15">
        <f t="shared" si="2038"/>
        <v>0</v>
      </c>
      <c r="V5931" s="15" t="str">
        <f t="shared" si="2039"/>
        <v>9667,HOREBEKE,Korsele,</v>
      </c>
      <c r="W5931" s="15" t="str">
        <f t="shared" si="2040"/>
        <v/>
      </c>
      <c r="X5931" s="15" t="str">
        <f t="shared" si="2041"/>
        <v/>
      </c>
      <c r="Y5931" s="15" t="str">
        <f t="shared" si="2042"/>
        <v/>
      </c>
      <c r="Z5931" s="15">
        <f t="shared" si="2043"/>
        <v>0</v>
      </c>
      <c r="AA5931" s="15" t="str">
        <f t="shared" si="2044"/>
        <v>9667,HOREBEKE,Korsele,</v>
      </c>
      <c r="AB5931" s="15" t="str">
        <f t="shared" si="2045"/>
        <v/>
      </c>
    </row>
    <row r="5932" spans="1:28" x14ac:dyDescent="0.2">
      <c r="A5932">
        <v>103</v>
      </c>
      <c r="B5932">
        <v>167</v>
      </c>
      <c r="C5932">
        <v>9667</v>
      </c>
      <c r="D5932" t="s">
        <v>6441</v>
      </c>
      <c r="E5932" t="s">
        <v>6444</v>
      </c>
      <c r="F5932" t="str">
        <f t="shared" si="2024"/>
        <v>9667,HOREBEKE,Langeveld,</v>
      </c>
      <c r="G5932">
        <f t="shared" si="2025"/>
        <v>103</v>
      </c>
      <c r="H5932">
        <f t="shared" si="2025"/>
        <v>167</v>
      </c>
      <c r="I5932" s="15" t="str">
        <f t="shared" si="2026"/>
        <v/>
      </c>
      <c r="J5932" s="15" t="str">
        <f t="shared" si="2027"/>
        <v/>
      </c>
      <c r="K5932" s="15">
        <f t="shared" si="2028"/>
        <v>0</v>
      </c>
      <c r="L5932" s="15" t="str">
        <f t="shared" si="2029"/>
        <v>9667,HOREBEKE,Langeveld,</v>
      </c>
      <c r="M5932" s="15" t="str">
        <f t="shared" si="2030"/>
        <v/>
      </c>
      <c r="N5932" s="15" t="str">
        <f t="shared" si="2031"/>
        <v/>
      </c>
      <c r="O5932" s="15" t="str">
        <f t="shared" si="2032"/>
        <v/>
      </c>
      <c r="P5932" s="15">
        <f t="shared" si="2033"/>
        <v>0</v>
      </c>
      <c r="Q5932" s="15" t="str">
        <f t="shared" si="2034"/>
        <v>9667,HOREBEKE,Langeveld,</v>
      </c>
      <c r="R5932" s="15" t="str">
        <f t="shared" si="2035"/>
        <v/>
      </c>
      <c r="S5932" s="15" t="str">
        <f t="shared" si="2036"/>
        <v/>
      </c>
      <c r="T5932" s="15" t="str">
        <f t="shared" si="2037"/>
        <v/>
      </c>
      <c r="U5932" s="15">
        <f t="shared" si="2038"/>
        <v>0</v>
      </c>
      <c r="V5932" s="15" t="str">
        <f t="shared" si="2039"/>
        <v>9667,HOREBEKE,Langeveld,</v>
      </c>
      <c r="W5932" s="15" t="str">
        <f t="shared" si="2040"/>
        <v/>
      </c>
      <c r="X5932" s="15" t="str">
        <f t="shared" si="2041"/>
        <v/>
      </c>
      <c r="Y5932" s="15" t="str">
        <f t="shared" si="2042"/>
        <v/>
      </c>
      <c r="Z5932" s="15">
        <f t="shared" si="2043"/>
        <v>0</v>
      </c>
      <c r="AA5932" s="15" t="str">
        <f t="shared" si="2044"/>
        <v>9667,HOREBEKE,Langeveld,</v>
      </c>
      <c r="AB5932" s="15" t="str">
        <f t="shared" si="2045"/>
        <v/>
      </c>
    </row>
    <row r="5933" spans="1:28" x14ac:dyDescent="0.2">
      <c r="A5933">
        <v>102</v>
      </c>
      <c r="B5933">
        <v>169</v>
      </c>
      <c r="C5933">
        <v>9667</v>
      </c>
      <c r="D5933" t="s">
        <v>6441</v>
      </c>
      <c r="E5933" t="s">
        <v>6445</v>
      </c>
      <c r="F5933" t="str">
        <f t="shared" si="2024"/>
        <v>9667,HOREBEKE,Sint-Kornelis-Horebeke,</v>
      </c>
      <c r="G5933">
        <f t="shared" si="2025"/>
        <v>102</v>
      </c>
      <c r="H5933">
        <f t="shared" si="2025"/>
        <v>169</v>
      </c>
      <c r="I5933" s="15" t="str">
        <f t="shared" si="2026"/>
        <v/>
      </c>
      <c r="J5933" s="15" t="str">
        <f t="shared" si="2027"/>
        <v/>
      </c>
      <c r="K5933" s="15">
        <f t="shared" si="2028"/>
        <v>0</v>
      </c>
      <c r="L5933" s="15" t="str">
        <f t="shared" si="2029"/>
        <v>9667,HOREBEKE,Sint-Kornelis-Horebeke,</v>
      </c>
      <c r="M5933" s="15" t="str">
        <f t="shared" si="2030"/>
        <v/>
      </c>
      <c r="N5933" s="15" t="str">
        <f t="shared" si="2031"/>
        <v/>
      </c>
      <c r="O5933" s="15" t="str">
        <f t="shared" si="2032"/>
        <v/>
      </c>
      <c r="P5933" s="15">
        <f t="shared" si="2033"/>
        <v>0</v>
      </c>
      <c r="Q5933" s="15" t="str">
        <f t="shared" si="2034"/>
        <v>9667,HOREBEKE,Sint-Kornelis-Horebeke,</v>
      </c>
      <c r="R5933" s="15" t="str">
        <f t="shared" si="2035"/>
        <v/>
      </c>
      <c r="S5933" s="15" t="str">
        <f t="shared" si="2036"/>
        <v/>
      </c>
      <c r="T5933" s="15" t="str">
        <f t="shared" si="2037"/>
        <v/>
      </c>
      <c r="U5933" s="15">
        <f t="shared" si="2038"/>
        <v>0</v>
      </c>
      <c r="V5933" s="15" t="str">
        <f t="shared" si="2039"/>
        <v>9667,HOREBEKE,Sint-Kornelis-Horebeke,</v>
      </c>
      <c r="W5933" s="15" t="str">
        <f t="shared" si="2040"/>
        <v/>
      </c>
      <c r="X5933" s="15" t="str">
        <f t="shared" si="2041"/>
        <v/>
      </c>
      <c r="Y5933" s="15" t="str">
        <f t="shared" si="2042"/>
        <v/>
      </c>
      <c r="Z5933" s="15">
        <f t="shared" si="2043"/>
        <v>0</v>
      </c>
      <c r="AA5933" s="15" t="str">
        <f t="shared" si="2044"/>
        <v>9667,HOREBEKE,Sint-Kornelis-Horebeke,</v>
      </c>
      <c r="AB5933" s="15" t="str">
        <f t="shared" si="2045"/>
        <v/>
      </c>
    </row>
    <row r="5934" spans="1:28" x14ac:dyDescent="0.2">
      <c r="A5934">
        <v>102</v>
      </c>
      <c r="B5934">
        <v>170</v>
      </c>
      <c r="C5934">
        <v>9667</v>
      </c>
      <c r="D5934" t="s">
        <v>6441</v>
      </c>
      <c r="E5934" t="s">
        <v>6446</v>
      </c>
      <c r="F5934" t="str">
        <f t="shared" si="2024"/>
        <v>9667,HOREBEKE,Sint-Maria-Horebeke,</v>
      </c>
      <c r="G5934">
        <f t="shared" si="2025"/>
        <v>102</v>
      </c>
      <c r="H5934">
        <f t="shared" si="2025"/>
        <v>170</v>
      </c>
      <c r="I5934" s="15" t="str">
        <f t="shared" si="2026"/>
        <v/>
      </c>
      <c r="J5934" s="15" t="str">
        <f t="shared" si="2027"/>
        <v/>
      </c>
      <c r="K5934" s="15">
        <f t="shared" si="2028"/>
        <v>0</v>
      </c>
      <c r="L5934" s="15" t="str">
        <f t="shared" si="2029"/>
        <v>9667,HOREBEKE,Sint-Maria-Horebeke,</v>
      </c>
      <c r="M5934" s="15" t="str">
        <f t="shared" si="2030"/>
        <v/>
      </c>
      <c r="N5934" s="15" t="str">
        <f t="shared" si="2031"/>
        <v/>
      </c>
      <c r="O5934" s="15" t="str">
        <f t="shared" si="2032"/>
        <v/>
      </c>
      <c r="P5934" s="15">
        <f t="shared" si="2033"/>
        <v>0</v>
      </c>
      <c r="Q5934" s="15" t="str">
        <f t="shared" si="2034"/>
        <v>9667,HOREBEKE,Sint-Maria-Horebeke,</v>
      </c>
      <c r="R5934" s="15" t="str">
        <f t="shared" si="2035"/>
        <v/>
      </c>
      <c r="S5934" s="15" t="str">
        <f t="shared" si="2036"/>
        <v/>
      </c>
      <c r="T5934" s="15" t="str">
        <f t="shared" si="2037"/>
        <v/>
      </c>
      <c r="U5934" s="15">
        <f t="shared" si="2038"/>
        <v>0</v>
      </c>
      <c r="V5934" s="15" t="str">
        <f t="shared" si="2039"/>
        <v>9667,HOREBEKE,Sint-Maria-Horebeke,</v>
      </c>
      <c r="W5934" s="15" t="str">
        <f t="shared" si="2040"/>
        <v/>
      </c>
      <c r="X5934" s="15" t="str">
        <f t="shared" si="2041"/>
        <v/>
      </c>
      <c r="Y5934" s="15" t="str">
        <f t="shared" si="2042"/>
        <v/>
      </c>
      <c r="Z5934" s="15">
        <f t="shared" si="2043"/>
        <v>0</v>
      </c>
      <c r="AA5934" s="15" t="str">
        <f t="shared" si="2044"/>
        <v>9667,HOREBEKE,Sint-Maria-Horebeke,</v>
      </c>
      <c r="AB5934" s="15" t="str">
        <f t="shared" si="2045"/>
        <v/>
      </c>
    </row>
    <row r="5935" spans="1:28" x14ac:dyDescent="0.2">
      <c r="A5935">
        <v>97</v>
      </c>
      <c r="B5935">
        <v>167</v>
      </c>
      <c r="C5935">
        <v>9680</v>
      </c>
      <c r="D5935" t="s">
        <v>6447</v>
      </c>
      <c r="E5935" t="s">
        <v>6448</v>
      </c>
      <c r="F5935" t="str">
        <f t="shared" si="2024"/>
        <v>9680,MAARKEDAL,Etikhove,</v>
      </c>
      <c r="G5935">
        <f t="shared" si="2025"/>
        <v>97</v>
      </c>
      <c r="H5935">
        <f t="shared" si="2025"/>
        <v>167</v>
      </c>
      <c r="I5935" s="15" t="str">
        <f t="shared" si="2026"/>
        <v/>
      </c>
      <c r="J5935" s="15" t="str">
        <f t="shared" si="2027"/>
        <v/>
      </c>
      <c r="K5935" s="15">
        <f t="shared" si="2028"/>
        <v>0</v>
      </c>
      <c r="L5935" s="15" t="str">
        <f t="shared" si="2029"/>
        <v>9680,MAARKEDAL,Etikhove,</v>
      </c>
      <c r="M5935" s="15" t="str">
        <f t="shared" si="2030"/>
        <v/>
      </c>
      <c r="N5935" s="15" t="str">
        <f t="shared" si="2031"/>
        <v/>
      </c>
      <c r="O5935" s="15" t="str">
        <f t="shared" si="2032"/>
        <v/>
      </c>
      <c r="P5935" s="15">
        <f t="shared" si="2033"/>
        <v>0</v>
      </c>
      <c r="Q5935" s="15" t="str">
        <f t="shared" si="2034"/>
        <v>9680,MAARKEDAL,Etikhove,</v>
      </c>
      <c r="R5935" s="15" t="str">
        <f t="shared" si="2035"/>
        <v/>
      </c>
      <c r="S5935" s="15" t="str">
        <f t="shared" si="2036"/>
        <v/>
      </c>
      <c r="T5935" s="15" t="str">
        <f t="shared" si="2037"/>
        <v/>
      </c>
      <c r="U5935" s="15">
        <f t="shared" si="2038"/>
        <v>0</v>
      </c>
      <c r="V5935" s="15" t="str">
        <f t="shared" si="2039"/>
        <v>9680,MAARKEDAL,Etikhove,</v>
      </c>
      <c r="W5935" s="15" t="str">
        <f t="shared" si="2040"/>
        <v/>
      </c>
      <c r="X5935" s="15" t="str">
        <f t="shared" si="2041"/>
        <v/>
      </c>
      <c r="Y5935" s="15" t="str">
        <f t="shared" si="2042"/>
        <v/>
      </c>
      <c r="Z5935" s="15">
        <f t="shared" si="2043"/>
        <v>0</v>
      </c>
      <c r="AA5935" s="15" t="str">
        <f t="shared" si="2044"/>
        <v>9680,MAARKEDAL,Etikhove,</v>
      </c>
      <c r="AB5935" s="15" t="str">
        <f t="shared" si="2045"/>
        <v/>
      </c>
    </row>
    <row r="5936" spans="1:28" x14ac:dyDescent="0.2">
      <c r="A5936">
        <v>99</v>
      </c>
      <c r="B5936">
        <v>166</v>
      </c>
      <c r="C5936">
        <v>9680</v>
      </c>
      <c r="D5936" t="s">
        <v>6447</v>
      </c>
      <c r="E5936" t="s">
        <v>6449</v>
      </c>
      <c r="F5936" t="str">
        <f t="shared" si="2024"/>
        <v>9680,MAARKEDAL,Kerkem,</v>
      </c>
      <c r="G5936">
        <f t="shared" si="2025"/>
        <v>99</v>
      </c>
      <c r="H5936">
        <f t="shared" si="2025"/>
        <v>166</v>
      </c>
      <c r="I5936" s="15" t="str">
        <f t="shared" si="2026"/>
        <v/>
      </c>
      <c r="J5936" s="15" t="str">
        <f t="shared" si="2027"/>
        <v/>
      </c>
      <c r="K5936" s="15">
        <f t="shared" si="2028"/>
        <v>0</v>
      </c>
      <c r="L5936" s="15" t="str">
        <f t="shared" si="2029"/>
        <v>9680,MAARKEDAL,Kerkem,</v>
      </c>
      <c r="M5936" s="15" t="str">
        <f t="shared" si="2030"/>
        <v/>
      </c>
      <c r="N5936" s="15" t="str">
        <f t="shared" si="2031"/>
        <v/>
      </c>
      <c r="O5936" s="15" t="str">
        <f t="shared" si="2032"/>
        <v/>
      </c>
      <c r="P5936" s="15">
        <f t="shared" si="2033"/>
        <v>0</v>
      </c>
      <c r="Q5936" s="15" t="str">
        <f t="shared" si="2034"/>
        <v>9680,MAARKEDAL,Kerkem,</v>
      </c>
      <c r="R5936" s="15" t="str">
        <f t="shared" si="2035"/>
        <v/>
      </c>
      <c r="S5936" s="15" t="str">
        <f t="shared" si="2036"/>
        <v/>
      </c>
      <c r="T5936" s="15" t="str">
        <f t="shared" si="2037"/>
        <v/>
      </c>
      <c r="U5936" s="15">
        <f t="shared" si="2038"/>
        <v>0</v>
      </c>
      <c r="V5936" s="15" t="str">
        <f t="shared" si="2039"/>
        <v>9680,MAARKEDAL,Kerkem,</v>
      </c>
      <c r="W5936" s="15" t="str">
        <f t="shared" si="2040"/>
        <v/>
      </c>
      <c r="X5936" s="15" t="str">
        <f t="shared" si="2041"/>
        <v/>
      </c>
      <c r="Y5936" s="15" t="str">
        <f t="shared" si="2042"/>
        <v/>
      </c>
      <c r="Z5936" s="15">
        <f t="shared" si="2043"/>
        <v>0</v>
      </c>
      <c r="AA5936" s="15" t="str">
        <f t="shared" si="2044"/>
        <v>9680,MAARKEDAL,Kerkem,</v>
      </c>
      <c r="AB5936" s="15" t="str">
        <f t="shared" si="2045"/>
        <v/>
      </c>
    </row>
    <row r="5937" spans="1:28" x14ac:dyDescent="0.2">
      <c r="A5937">
        <v>99</v>
      </c>
      <c r="B5937">
        <v>163</v>
      </c>
      <c r="C5937">
        <v>9680</v>
      </c>
      <c r="D5937" t="s">
        <v>6447</v>
      </c>
      <c r="E5937" t="s">
        <v>6450</v>
      </c>
      <c r="F5937" t="str">
        <f t="shared" si="2024"/>
        <v>9680,MAARKEDAL,Louise-Marie,</v>
      </c>
      <c r="G5937">
        <f t="shared" si="2025"/>
        <v>99</v>
      </c>
      <c r="H5937">
        <f t="shared" si="2025"/>
        <v>163</v>
      </c>
      <c r="I5937" s="15" t="str">
        <f t="shared" si="2026"/>
        <v/>
      </c>
      <c r="J5937" s="15" t="str">
        <f t="shared" si="2027"/>
        <v/>
      </c>
      <c r="K5937" s="15">
        <f t="shared" si="2028"/>
        <v>0</v>
      </c>
      <c r="L5937" s="15" t="str">
        <f t="shared" si="2029"/>
        <v>9680,MAARKEDAL,Louise-Marie,</v>
      </c>
      <c r="M5937" s="15" t="str">
        <f t="shared" si="2030"/>
        <v/>
      </c>
      <c r="N5937" s="15" t="str">
        <f t="shared" si="2031"/>
        <v/>
      </c>
      <c r="O5937" s="15" t="str">
        <f t="shared" si="2032"/>
        <v/>
      </c>
      <c r="P5937" s="15">
        <f t="shared" si="2033"/>
        <v>0</v>
      </c>
      <c r="Q5937" s="15" t="str">
        <f t="shared" si="2034"/>
        <v>9680,MAARKEDAL,Louise-Marie,</v>
      </c>
      <c r="R5937" s="15" t="str">
        <f t="shared" si="2035"/>
        <v/>
      </c>
      <c r="S5937" s="15" t="str">
        <f t="shared" si="2036"/>
        <v/>
      </c>
      <c r="T5937" s="15" t="str">
        <f t="shared" si="2037"/>
        <v/>
      </c>
      <c r="U5937" s="15">
        <f t="shared" si="2038"/>
        <v>0</v>
      </c>
      <c r="V5937" s="15" t="str">
        <f t="shared" si="2039"/>
        <v>9680,MAARKEDAL,Louise-Marie,</v>
      </c>
      <c r="W5937" s="15" t="str">
        <f t="shared" si="2040"/>
        <v/>
      </c>
      <c r="X5937" s="15" t="str">
        <f t="shared" si="2041"/>
        <v/>
      </c>
      <c r="Y5937" s="15" t="str">
        <f t="shared" si="2042"/>
        <v/>
      </c>
      <c r="Z5937" s="15">
        <f t="shared" si="2043"/>
        <v>0</v>
      </c>
      <c r="AA5937" s="15" t="str">
        <f t="shared" si="2044"/>
        <v>9680,MAARKEDAL,Louise-Marie,</v>
      </c>
      <c r="AB5937" s="15" t="str">
        <f t="shared" si="2045"/>
        <v/>
      </c>
    </row>
    <row r="5938" spans="1:28" x14ac:dyDescent="0.2">
      <c r="A5938">
        <v>100</v>
      </c>
      <c r="B5938">
        <v>167</v>
      </c>
      <c r="C5938">
        <v>9680</v>
      </c>
      <c r="D5938" t="s">
        <v>6447</v>
      </c>
      <c r="E5938" t="s">
        <v>6451</v>
      </c>
      <c r="F5938" t="str">
        <f t="shared" si="2024"/>
        <v>9680,MAARKEDAL,Maarke-Kerkem,</v>
      </c>
      <c r="G5938">
        <f t="shared" si="2025"/>
        <v>100</v>
      </c>
      <c r="H5938">
        <f t="shared" si="2025"/>
        <v>167</v>
      </c>
      <c r="I5938" s="15" t="str">
        <f t="shared" si="2026"/>
        <v/>
      </c>
      <c r="J5938" s="15" t="str">
        <f t="shared" si="2027"/>
        <v/>
      </c>
      <c r="K5938" s="15">
        <f t="shared" si="2028"/>
        <v>0</v>
      </c>
      <c r="L5938" s="15" t="str">
        <f t="shared" si="2029"/>
        <v>9680,MAARKEDAL,Maarke-Kerkem,</v>
      </c>
      <c r="M5938" s="15" t="str">
        <f t="shared" si="2030"/>
        <v/>
      </c>
      <c r="N5938" s="15" t="str">
        <f t="shared" si="2031"/>
        <v/>
      </c>
      <c r="O5938" s="15" t="str">
        <f t="shared" si="2032"/>
        <v/>
      </c>
      <c r="P5938" s="15">
        <f t="shared" si="2033"/>
        <v>0</v>
      </c>
      <c r="Q5938" s="15" t="str">
        <f t="shared" si="2034"/>
        <v>9680,MAARKEDAL,Maarke-Kerkem,</v>
      </c>
      <c r="R5938" s="15" t="str">
        <f t="shared" si="2035"/>
        <v/>
      </c>
      <c r="S5938" s="15" t="str">
        <f t="shared" si="2036"/>
        <v/>
      </c>
      <c r="T5938" s="15" t="str">
        <f t="shared" si="2037"/>
        <v/>
      </c>
      <c r="U5938" s="15">
        <f t="shared" si="2038"/>
        <v>0</v>
      </c>
      <c r="V5938" s="15" t="str">
        <f t="shared" si="2039"/>
        <v>9680,MAARKEDAL,Maarke-Kerkem,</v>
      </c>
      <c r="W5938" s="15" t="str">
        <f t="shared" si="2040"/>
        <v/>
      </c>
      <c r="X5938" s="15" t="str">
        <f t="shared" si="2041"/>
        <v/>
      </c>
      <c r="Y5938" s="15" t="str">
        <f t="shared" si="2042"/>
        <v/>
      </c>
      <c r="Z5938" s="15">
        <f t="shared" si="2043"/>
        <v>0</v>
      </c>
      <c r="AA5938" s="15" t="str">
        <f t="shared" si="2044"/>
        <v>9680,MAARKEDAL,Maarke-Kerkem,</v>
      </c>
      <c r="AB5938" s="15" t="str">
        <f t="shared" si="2045"/>
        <v/>
      </c>
    </row>
    <row r="5939" spans="1:28" x14ac:dyDescent="0.2">
      <c r="A5939">
        <v>100</v>
      </c>
      <c r="B5939">
        <v>165</v>
      </c>
      <c r="C5939">
        <v>9680</v>
      </c>
      <c r="D5939" t="s">
        <v>6447</v>
      </c>
      <c r="E5939" t="s">
        <v>6452</v>
      </c>
      <c r="F5939" t="str">
        <f t="shared" si="2024"/>
        <v>9680,MAARKEDAL,Maarkedal,</v>
      </c>
      <c r="G5939">
        <f t="shared" si="2025"/>
        <v>100</v>
      </c>
      <c r="H5939">
        <f t="shared" si="2025"/>
        <v>165</v>
      </c>
      <c r="I5939" s="15" t="str">
        <f t="shared" si="2026"/>
        <v/>
      </c>
      <c r="J5939" s="15" t="str">
        <f t="shared" si="2027"/>
        <v/>
      </c>
      <c r="K5939" s="15">
        <f t="shared" si="2028"/>
        <v>0</v>
      </c>
      <c r="L5939" s="15" t="str">
        <f t="shared" si="2029"/>
        <v>9680,MAARKEDAL,Maarkedal,</v>
      </c>
      <c r="M5939" s="15" t="str">
        <f t="shared" si="2030"/>
        <v/>
      </c>
      <c r="N5939" s="15" t="str">
        <f t="shared" si="2031"/>
        <v/>
      </c>
      <c r="O5939" s="15" t="str">
        <f t="shared" si="2032"/>
        <v/>
      </c>
      <c r="P5939" s="15">
        <f t="shared" si="2033"/>
        <v>0</v>
      </c>
      <c r="Q5939" s="15" t="str">
        <f t="shared" si="2034"/>
        <v>9680,MAARKEDAL,Maarkedal,</v>
      </c>
      <c r="R5939" s="15" t="str">
        <f t="shared" si="2035"/>
        <v/>
      </c>
      <c r="S5939" s="15" t="str">
        <f t="shared" si="2036"/>
        <v/>
      </c>
      <c r="T5939" s="15" t="str">
        <f t="shared" si="2037"/>
        <v/>
      </c>
      <c r="U5939" s="15">
        <f t="shared" si="2038"/>
        <v>0</v>
      </c>
      <c r="V5939" s="15" t="str">
        <f t="shared" si="2039"/>
        <v>9680,MAARKEDAL,Maarkedal,</v>
      </c>
      <c r="W5939" s="15" t="str">
        <f t="shared" si="2040"/>
        <v/>
      </c>
      <c r="X5939" s="15" t="str">
        <f t="shared" si="2041"/>
        <v/>
      </c>
      <c r="Y5939" s="15" t="str">
        <f t="shared" si="2042"/>
        <v/>
      </c>
      <c r="Z5939" s="15">
        <f t="shared" si="2043"/>
        <v>0</v>
      </c>
      <c r="AA5939" s="15" t="str">
        <f t="shared" si="2044"/>
        <v>9680,MAARKEDAL,Maarkedal,</v>
      </c>
      <c r="AB5939" s="15" t="str">
        <f t="shared" si="2045"/>
        <v/>
      </c>
    </row>
    <row r="5940" spans="1:28" x14ac:dyDescent="0.2">
      <c r="A5940">
        <v>98</v>
      </c>
      <c r="B5940">
        <v>165</v>
      </c>
      <c r="C5940">
        <v>9680</v>
      </c>
      <c r="D5940" t="s">
        <v>6447</v>
      </c>
      <c r="E5940" t="s">
        <v>6453</v>
      </c>
      <c r="F5940" t="str">
        <f t="shared" si="2024"/>
        <v>9680,MAARKEDAL,Poesthem,</v>
      </c>
      <c r="G5940">
        <f t="shared" si="2025"/>
        <v>98</v>
      </c>
      <c r="H5940">
        <f t="shared" si="2025"/>
        <v>165</v>
      </c>
      <c r="I5940" s="15" t="str">
        <f t="shared" si="2026"/>
        <v/>
      </c>
      <c r="J5940" s="15" t="str">
        <f t="shared" si="2027"/>
        <v/>
      </c>
      <c r="K5940" s="15">
        <f t="shared" si="2028"/>
        <v>0</v>
      </c>
      <c r="L5940" s="15" t="str">
        <f t="shared" si="2029"/>
        <v>9680,MAARKEDAL,Poesthem,</v>
      </c>
      <c r="M5940" s="15" t="str">
        <f t="shared" si="2030"/>
        <v/>
      </c>
      <c r="N5940" s="15" t="str">
        <f t="shared" si="2031"/>
        <v/>
      </c>
      <c r="O5940" s="15" t="str">
        <f t="shared" si="2032"/>
        <v/>
      </c>
      <c r="P5940" s="15">
        <f t="shared" si="2033"/>
        <v>0</v>
      </c>
      <c r="Q5940" s="15" t="str">
        <f t="shared" si="2034"/>
        <v>9680,MAARKEDAL,Poesthem,</v>
      </c>
      <c r="R5940" s="15" t="str">
        <f t="shared" si="2035"/>
        <v/>
      </c>
      <c r="S5940" s="15" t="str">
        <f t="shared" si="2036"/>
        <v/>
      </c>
      <c r="T5940" s="15" t="str">
        <f t="shared" si="2037"/>
        <v/>
      </c>
      <c r="U5940" s="15">
        <f t="shared" si="2038"/>
        <v>0</v>
      </c>
      <c r="V5940" s="15" t="str">
        <f t="shared" si="2039"/>
        <v>9680,MAARKEDAL,Poesthem,</v>
      </c>
      <c r="W5940" s="15" t="str">
        <f t="shared" si="2040"/>
        <v/>
      </c>
      <c r="X5940" s="15" t="str">
        <f t="shared" si="2041"/>
        <v/>
      </c>
      <c r="Y5940" s="15" t="str">
        <f t="shared" si="2042"/>
        <v/>
      </c>
      <c r="Z5940" s="15">
        <f t="shared" si="2043"/>
        <v>0</v>
      </c>
      <c r="AA5940" s="15" t="str">
        <f t="shared" si="2044"/>
        <v>9680,MAARKEDAL,Poesthem,</v>
      </c>
      <c r="AB5940" s="15" t="str">
        <f t="shared" si="2045"/>
        <v/>
      </c>
    </row>
    <row r="5941" spans="1:28" x14ac:dyDescent="0.2">
      <c r="A5941">
        <v>95</v>
      </c>
      <c r="B5941">
        <v>163</v>
      </c>
      <c r="C5941">
        <v>9680</v>
      </c>
      <c r="D5941" t="s">
        <v>6447</v>
      </c>
      <c r="E5941" t="s">
        <v>6454</v>
      </c>
      <c r="F5941" t="str">
        <f t="shared" si="2024"/>
        <v>9680,MAARKEDAL,Turkijen,</v>
      </c>
      <c r="G5941">
        <f t="shared" si="2025"/>
        <v>95</v>
      </c>
      <c r="H5941">
        <f t="shared" si="2025"/>
        <v>163</v>
      </c>
      <c r="I5941" s="15" t="str">
        <f t="shared" si="2026"/>
        <v/>
      </c>
      <c r="J5941" s="15" t="str">
        <f t="shared" si="2027"/>
        <v/>
      </c>
      <c r="K5941" s="15">
        <f t="shared" si="2028"/>
        <v>0</v>
      </c>
      <c r="L5941" s="15" t="str">
        <f t="shared" si="2029"/>
        <v>9680,MAARKEDAL,Turkijen,</v>
      </c>
      <c r="M5941" s="15" t="str">
        <f t="shared" si="2030"/>
        <v/>
      </c>
      <c r="N5941" s="15" t="str">
        <f t="shared" si="2031"/>
        <v/>
      </c>
      <c r="O5941" s="15" t="str">
        <f t="shared" si="2032"/>
        <v/>
      </c>
      <c r="P5941" s="15">
        <f t="shared" si="2033"/>
        <v>0</v>
      </c>
      <c r="Q5941" s="15" t="str">
        <f t="shared" si="2034"/>
        <v>9680,MAARKEDAL,Turkijen,</v>
      </c>
      <c r="R5941" s="15" t="str">
        <f t="shared" si="2035"/>
        <v/>
      </c>
      <c r="S5941" s="15" t="str">
        <f t="shared" si="2036"/>
        <v/>
      </c>
      <c r="T5941" s="15" t="str">
        <f t="shared" si="2037"/>
        <v/>
      </c>
      <c r="U5941" s="15">
        <f t="shared" si="2038"/>
        <v>0</v>
      </c>
      <c r="V5941" s="15" t="str">
        <f t="shared" si="2039"/>
        <v>9680,MAARKEDAL,Turkijen,</v>
      </c>
      <c r="W5941" s="15" t="str">
        <f t="shared" si="2040"/>
        <v/>
      </c>
      <c r="X5941" s="15" t="str">
        <f t="shared" si="2041"/>
        <v/>
      </c>
      <c r="Y5941" s="15" t="str">
        <f t="shared" si="2042"/>
        <v/>
      </c>
      <c r="Z5941" s="15">
        <f t="shared" si="2043"/>
        <v>0</v>
      </c>
      <c r="AA5941" s="15" t="str">
        <f t="shared" si="2044"/>
        <v>9680,MAARKEDAL,Turkijen,</v>
      </c>
      <c r="AB5941" s="15" t="str">
        <f t="shared" si="2045"/>
        <v/>
      </c>
    </row>
    <row r="5942" spans="1:28" x14ac:dyDescent="0.2">
      <c r="A5942">
        <v>96</v>
      </c>
      <c r="B5942">
        <v>165</v>
      </c>
      <c r="C5942">
        <v>9681</v>
      </c>
      <c r="D5942" t="s">
        <v>6447</v>
      </c>
      <c r="E5942" t="s">
        <v>6455</v>
      </c>
      <c r="F5942" t="str">
        <f t="shared" si="2024"/>
        <v>9681,MAARKEDAL,Nukerke,</v>
      </c>
      <c r="G5942">
        <f t="shared" si="2025"/>
        <v>96</v>
      </c>
      <c r="H5942">
        <f t="shared" si="2025"/>
        <v>165</v>
      </c>
      <c r="I5942" s="15" t="str">
        <f t="shared" si="2026"/>
        <v/>
      </c>
      <c r="J5942" s="15" t="str">
        <f t="shared" si="2027"/>
        <v/>
      </c>
      <c r="K5942" s="15">
        <f t="shared" si="2028"/>
        <v>0</v>
      </c>
      <c r="L5942" s="15" t="str">
        <f t="shared" si="2029"/>
        <v>9681,MAARKEDAL,Nukerke,</v>
      </c>
      <c r="M5942" s="15" t="str">
        <f t="shared" si="2030"/>
        <v/>
      </c>
      <c r="N5942" s="15" t="str">
        <f t="shared" si="2031"/>
        <v/>
      </c>
      <c r="O5942" s="15" t="str">
        <f t="shared" si="2032"/>
        <v/>
      </c>
      <c r="P5942" s="15">
        <f t="shared" si="2033"/>
        <v>0</v>
      </c>
      <c r="Q5942" s="15" t="str">
        <f t="shared" si="2034"/>
        <v>9681,MAARKEDAL,Nukerke,</v>
      </c>
      <c r="R5942" s="15" t="str">
        <f t="shared" si="2035"/>
        <v/>
      </c>
      <c r="S5942" s="15" t="str">
        <f t="shared" si="2036"/>
        <v/>
      </c>
      <c r="T5942" s="15" t="str">
        <f t="shared" si="2037"/>
        <v/>
      </c>
      <c r="U5942" s="15">
        <f t="shared" si="2038"/>
        <v>0</v>
      </c>
      <c r="V5942" s="15" t="str">
        <f t="shared" si="2039"/>
        <v>9681,MAARKEDAL,Nukerke,</v>
      </c>
      <c r="W5942" s="15" t="str">
        <f t="shared" si="2040"/>
        <v/>
      </c>
      <c r="X5942" s="15" t="str">
        <f t="shared" si="2041"/>
        <v/>
      </c>
      <c r="Y5942" s="15" t="str">
        <f t="shared" si="2042"/>
        <v/>
      </c>
      <c r="Z5942" s="15">
        <f t="shared" si="2043"/>
        <v>0</v>
      </c>
      <c r="AA5942" s="15" t="str">
        <f t="shared" si="2044"/>
        <v>9681,MAARKEDAL,Nukerke,</v>
      </c>
      <c r="AB5942" s="15" t="str">
        <f t="shared" si="2045"/>
        <v/>
      </c>
    </row>
    <row r="5943" spans="1:28" x14ac:dyDescent="0.2">
      <c r="A5943">
        <v>101</v>
      </c>
      <c r="B5943">
        <v>162</v>
      </c>
      <c r="C5943">
        <v>9688</v>
      </c>
      <c r="D5943" t="s">
        <v>6447</v>
      </c>
      <c r="E5943" t="s">
        <v>6456</v>
      </c>
      <c r="F5943" t="str">
        <f t="shared" si="2024"/>
        <v>9688,MAARKEDAL,Oudenhove,</v>
      </c>
      <c r="G5943">
        <f t="shared" si="2025"/>
        <v>101</v>
      </c>
      <c r="H5943">
        <f t="shared" si="2025"/>
        <v>162</v>
      </c>
      <c r="I5943" s="15" t="str">
        <f t="shared" si="2026"/>
        <v/>
      </c>
      <c r="J5943" s="15" t="str">
        <f t="shared" si="2027"/>
        <v/>
      </c>
      <c r="K5943" s="15">
        <f t="shared" si="2028"/>
        <v>0</v>
      </c>
      <c r="L5943" s="15" t="str">
        <f t="shared" si="2029"/>
        <v>9688,MAARKEDAL,Oudenhove,</v>
      </c>
      <c r="M5943" s="15" t="str">
        <f t="shared" si="2030"/>
        <v/>
      </c>
      <c r="N5943" s="15" t="str">
        <f t="shared" si="2031"/>
        <v/>
      </c>
      <c r="O5943" s="15" t="str">
        <f t="shared" si="2032"/>
        <v/>
      </c>
      <c r="P5943" s="15">
        <f t="shared" si="2033"/>
        <v>0</v>
      </c>
      <c r="Q5943" s="15" t="str">
        <f t="shared" si="2034"/>
        <v>9688,MAARKEDAL,Oudenhove,</v>
      </c>
      <c r="R5943" s="15" t="str">
        <f t="shared" si="2035"/>
        <v/>
      </c>
      <c r="S5943" s="15" t="str">
        <f t="shared" si="2036"/>
        <v/>
      </c>
      <c r="T5943" s="15" t="str">
        <f t="shared" si="2037"/>
        <v/>
      </c>
      <c r="U5943" s="15">
        <f t="shared" si="2038"/>
        <v>0</v>
      </c>
      <c r="V5943" s="15" t="str">
        <f t="shared" si="2039"/>
        <v>9688,MAARKEDAL,Oudenhove,</v>
      </c>
      <c r="W5943" s="15" t="str">
        <f t="shared" si="2040"/>
        <v/>
      </c>
      <c r="X5943" s="15" t="str">
        <f t="shared" si="2041"/>
        <v/>
      </c>
      <c r="Y5943" s="15" t="str">
        <f t="shared" si="2042"/>
        <v/>
      </c>
      <c r="Z5943" s="15">
        <f t="shared" si="2043"/>
        <v>0</v>
      </c>
      <c r="AA5943" s="15" t="str">
        <f t="shared" si="2044"/>
        <v>9688,MAARKEDAL,Oudenhove,</v>
      </c>
      <c r="AB5943" s="15" t="str">
        <f t="shared" si="2045"/>
        <v/>
      </c>
    </row>
    <row r="5944" spans="1:28" x14ac:dyDescent="0.2">
      <c r="A5944">
        <v>101</v>
      </c>
      <c r="B5944">
        <v>167</v>
      </c>
      <c r="C5944">
        <v>9688</v>
      </c>
      <c r="D5944" t="s">
        <v>6447</v>
      </c>
      <c r="E5944" t="s">
        <v>6457</v>
      </c>
      <c r="F5944" t="str">
        <f t="shared" si="2024"/>
        <v>9688,MAARKEDAL,Schorisse,</v>
      </c>
      <c r="G5944">
        <f t="shared" si="2025"/>
        <v>101</v>
      </c>
      <c r="H5944">
        <f t="shared" si="2025"/>
        <v>167</v>
      </c>
      <c r="I5944" s="15" t="str">
        <f t="shared" si="2026"/>
        <v/>
      </c>
      <c r="J5944" s="15" t="str">
        <f t="shared" si="2027"/>
        <v/>
      </c>
      <c r="K5944" s="15">
        <f t="shared" si="2028"/>
        <v>0</v>
      </c>
      <c r="L5944" s="15" t="str">
        <f t="shared" si="2029"/>
        <v>9688,MAARKEDAL,Schorisse,</v>
      </c>
      <c r="M5944" s="15" t="str">
        <f t="shared" si="2030"/>
        <v/>
      </c>
      <c r="N5944" s="15" t="str">
        <f t="shared" si="2031"/>
        <v/>
      </c>
      <c r="O5944" s="15" t="str">
        <f t="shared" si="2032"/>
        <v/>
      </c>
      <c r="P5944" s="15">
        <f t="shared" si="2033"/>
        <v>0</v>
      </c>
      <c r="Q5944" s="15" t="str">
        <f t="shared" si="2034"/>
        <v>9688,MAARKEDAL,Schorisse,</v>
      </c>
      <c r="R5944" s="15" t="str">
        <f t="shared" si="2035"/>
        <v/>
      </c>
      <c r="S5944" s="15" t="str">
        <f t="shared" si="2036"/>
        <v/>
      </c>
      <c r="T5944" s="15" t="str">
        <f t="shared" si="2037"/>
        <v/>
      </c>
      <c r="U5944" s="15">
        <f t="shared" si="2038"/>
        <v>0</v>
      </c>
      <c r="V5944" s="15" t="str">
        <f t="shared" si="2039"/>
        <v>9688,MAARKEDAL,Schorisse,</v>
      </c>
      <c r="W5944" s="15" t="str">
        <f t="shared" si="2040"/>
        <v/>
      </c>
      <c r="X5944" s="15" t="str">
        <f t="shared" si="2041"/>
        <v/>
      </c>
      <c r="Y5944" s="15" t="str">
        <f t="shared" si="2042"/>
        <v/>
      </c>
      <c r="Z5944" s="15">
        <f t="shared" si="2043"/>
        <v>0</v>
      </c>
      <c r="AA5944" s="15" t="str">
        <f t="shared" si="2044"/>
        <v>9688,MAARKEDAL,Schorisse,</v>
      </c>
      <c r="AB5944" s="15" t="str">
        <f t="shared" si="2045"/>
        <v/>
      </c>
    </row>
    <row r="5945" spans="1:28" x14ac:dyDescent="0.2">
      <c r="A5945">
        <v>89</v>
      </c>
      <c r="B5945">
        <v>164</v>
      </c>
      <c r="C5945">
        <v>9690</v>
      </c>
      <c r="D5945" t="s">
        <v>6458</v>
      </c>
      <c r="E5945" t="s">
        <v>1192</v>
      </c>
      <c r="F5945" t="str">
        <f t="shared" si="2024"/>
        <v>9690,KLUISBERGEN,Berchem,</v>
      </c>
      <c r="G5945">
        <f t="shared" si="2025"/>
        <v>89</v>
      </c>
      <c r="H5945">
        <f t="shared" si="2025"/>
        <v>164</v>
      </c>
      <c r="I5945" s="15" t="str">
        <f t="shared" si="2026"/>
        <v/>
      </c>
      <c r="J5945" s="15" t="str">
        <f t="shared" si="2027"/>
        <v/>
      </c>
      <c r="K5945" s="15">
        <f t="shared" si="2028"/>
        <v>0</v>
      </c>
      <c r="L5945" s="15" t="str">
        <f t="shared" si="2029"/>
        <v>9690,KLUISBERGEN,Berchem,</v>
      </c>
      <c r="M5945" s="15" t="str">
        <f t="shared" si="2030"/>
        <v/>
      </c>
      <c r="N5945" s="15" t="str">
        <f t="shared" si="2031"/>
        <v/>
      </c>
      <c r="O5945" s="15" t="str">
        <f t="shared" si="2032"/>
        <v/>
      </c>
      <c r="P5945" s="15">
        <f t="shared" si="2033"/>
        <v>0</v>
      </c>
      <c r="Q5945" s="15" t="str">
        <f t="shared" si="2034"/>
        <v>9690,KLUISBERGEN,Berchem,</v>
      </c>
      <c r="R5945" s="15" t="str">
        <f t="shared" si="2035"/>
        <v/>
      </c>
      <c r="S5945" s="15" t="str">
        <f t="shared" si="2036"/>
        <v/>
      </c>
      <c r="T5945" s="15" t="str">
        <f t="shared" si="2037"/>
        <v/>
      </c>
      <c r="U5945" s="15">
        <f t="shared" si="2038"/>
        <v>0</v>
      </c>
      <c r="V5945" s="15" t="str">
        <f t="shared" si="2039"/>
        <v>9690,KLUISBERGEN,Berchem,</v>
      </c>
      <c r="W5945" s="15" t="str">
        <f t="shared" si="2040"/>
        <v/>
      </c>
      <c r="X5945" s="15" t="str">
        <f t="shared" si="2041"/>
        <v/>
      </c>
      <c r="Y5945" s="15" t="str">
        <f t="shared" si="2042"/>
        <v/>
      </c>
      <c r="Z5945" s="15">
        <f t="shared" si="2043"/>
        <v>0</v>
      </c>
      <c r="AA5945" s="15" t="str">
        <f t="shared" si="2044"/>
        <v>9690,KLUISBERGEN,Berchem,</v>
      </c>
      <c r="AB5945" s="15" t="str">
        <f t="shared" si="2045"/>
        <v/>
      </c>
    </row>
    <row r="5946" spans="1:28" x14ac:dyDescent="0.2">
      <c r="A5946">
        <v>88</v>
      </c>
      <c r="B5946">
        <v>163</v>
      </c>
      <c r="C5946">
        <v>9690</v>
      </c>
      <c r="D5946" t="s">
        <v>6458</v>
      </c>
      <c r="E5946" t="s">
        <v>6459</v>
      </c>
      <c r="F5946" t="str">
        <f t="shared" si="2024"/>
        <v>9690,KLUISBERGEN,Kluisbergen,</v>
      </c>
      <c r="G5946">
        <f t="shared" si="2025"/>
        <v>88</v>
      </c>
      <c r="H5946">
        <f t="shared" si="2025"/>
        <v>163</v>
      </c>
      <c r="I5946" s="15" t="str">
        <f t="shared" si="2026"/>
        <v/>
      </c>
      <c r="J5946" s="15" t="str">
        <f t="shared" si="2027"/>
        <v/>
      </c>
      <c r="K5946" s="15">
        <f t="shared" si="2028"/>
        <v>0</v>
      </c>
      <c r="L5946" s="15" t="str">
        <f t="shared" si="2029"/>
        <v>9690,KLUISBERGEN,Kluisbergen,</v>
      </c>
      <c r="M5946" s="15" t="str">
        <f t="shared" si="2030"/>
        <v/>
      </c>
      <c r="N5946" s="15" t="str">
        <f t="shared" si="2031"/>
        <v/>
      </c>
      <c r="O5946" s="15" t="str">
        <f t="shared" si="2032"/>
        <v/>
      </c>
      <c r="P5946" s="15">
        <f t="shared" si="2033"/>
        <v>0</v>
      </c>
      <c r="Q5946" s="15" t="str">
        <f t="shared" si="2034"/>
        <v>9690,KLUISBERGEN,Kluisbergen,</v>
      </c>
      <c r="R5946" s="15" t="str">
        <f t="shared" si="2035"/>
        <v/>
      </c>
      <c r="S5946" s="15" t="str">
        <f t="shared" si="2036"/>
        <v/>
      </c>
      <c r="T5946" s="15" t="str">
        <f t="shared" si="2037"/>
        <v/>
      </c>
      <c r="U5946" s="15">
        <f t="shared" si="2038"/>
        <v>0</v>
      </c>
      <c r="V5946" s="15" t="str">
        <f t="shared" si="2039"/>
        <v>9690,KLUISBERGEN,Kluisbergen,</v>
      </c>
      <c r="W5946" s="15" t="str">
        <f t="shared" si="2040"/>
        <v/>
      </c>
      <c r="X5946" s="15" t="str">
        <f t="shared" si="2041"/>
        <v/>
      </c>
      <c r="Y5946" s="15" t="str">
        <f t="shared" si="2042"/>
        <v/>
      </c>
      <c r="Z5946" s="15">
        <f t="shared" si="2043"/>
        <v>0</v>
      </c>
      <c r="AA5946" s="15" t="str">
        <f t="shared" si="2044"/>
        <v>9690,KLUISBERGEN,Kluisbergen,</v>
      </c>
      <c r="AB5946" s="15" t="str">
        <f t="shared" si="2045"/>
        <v/>
      </c>
    </row>
    <row r="5947" spans="1:28" x14ac:dyDescent="0.2">
      <c r="A5947">
        <v>92</v>
      </c>
      <c r="B5947">
        <v>165</v>
      </c>
      <c r="C5947">
        <v>9690</v>
      </c>
      <c r="D5947" t="s">
        <v>6458</v>
      </c>
      <c r="E5947" t="s">
        <v>6460</v>
      </c>
      <c r="F5947" t="str">
        <f t="shared" si="2024"/>
        <v>9690,KLUISBERGEN,Kwadestraat,</v>
      </c>
      <c r="G5947">
        <f t="shared" si="2025"/>
        <v>92</v>
      </c>
      <c r="H5947">
        <f t="shared" si="2025"/>
        <v>165</v>
      </c>
      <c r="I5947" s="15" t="str">
        <f t="shared" si="2026"/>
        <v/>
      </c>
      <c r="J5947" s="15" t="str">
        <f t="shared" si="2027"/>
        <v/>
      </c>
      <c r="K5947" s="15">
        <f t="shared" si="2028"/>
        <v>0</v>
      </c>
      <c r="L5947" s="15" t="str">
        <f t="shared" si="2029"/>
        <v>9690,KLUISBERGEN,Kwadestraat,</v>
      </c>
      <c r="M5947" s="15" t="str">
        <f t="shared" si="2030"/>
        <v/>
      </c>
      <c r="N5947" s="15" t="str">
        <f t="shared" si="2031"/>
        <v/>
      </c>
      <c r="O5947" s="15" t="str">
        <f t="shared" si="2032"/>
        <v/>
      </c>
      <c r="P5947" s="15">
        <f t="shared" si="2033"/>
        <v>0</v>
      </c>
      <c r="Q5947" s="15" t="str">
        <f t="shared" si="2034"/>
        <v>9690,KLUISBERGEN,Kwadestraat,</v>
      </c>
      <c r="R5947" s="15" t="str">
        <f t="shared" si="2035"/>
        <v/>
      </c>
      <c r="S5947" s="15" t="str">
        <f t="shared" si="2036"/>
        <v/>
      </c>
      <c r="T5947" s="15" t="str">
        <f t="shared" si="2037"/>
        <v/>
      </c>
      <c r="U5947" s="15">
        <f t="shared" si="2038"/>
        <v>0</v>
      </c>
      <c r="V5947" s="15" t="str">
        <f t="shared" si="2039"/>
        <v>9690,KLUISBERGEN,Kwadestraat,</v>
      </c>
      <c r="W5947" s="15" t="str">
        <f t="shared" si="2040"/>
        <v/>
      </c>
      <c r="X5947" s="15" t="str">
        <f t="shared" si="2041"/>
        <v/>
      </c>
      <c r="Y5947" s="15" t="str">
        <f t="shared" si="2042"/>
        <v/>
      </c>
      <c r="Z5947" s="15">
        <f t="shared" si="2043"/>
        <v>0</v>
      </c>
      <c r="AA5947" s="15" t="str">
        <f t="shared" si="2044"/>
        <v>9690,KLUISBERGEN,Kwadestraat,</v>
      </c>
      <c r="AB5947" s="15" t="str">
        <f t="shared" si="2045"/>
        <v/>
      </c>
    </row>
    <row r="5948" spans="1:28" x14ac:dyDescent="0.2">
      <c r="A5948">
        <v>90</v>
      </c>
      <c r="B5948">
        <v>163</v>
      </c>
      <c r="C5948">
        <v>9690</v>
      </c>
      <c r="D5948" t="s">
        <v>6458</v>
      </c>
      <c r="E5948" t="s">
        <v>6461</v>
      </c>
      <c r="F5948" t="str">
        <f t="shared" si="2024"/>
        <v>9690,KLUISBERGEN,Kwaremont,</v>
      </c>
      <c r="G5948">
        <f t="shared" si="2025"/>
        <v>90</v>
      </c>
      <c r="H5948">
        <f t="shared" si="2025"/>
        <v>163</v>
      </c>
      <c r="I5948" s="15" t="str">
        <f t="shared" si="2026"/>
        <v/>
      </c>
      <c r="J5948" s="15" t="str">
        <f t="shared" si="2027"/>
        <v/>
      </c>
      <c r="K5948" s="15">
        <f t="shared" si="2028"/>
        <v>0</v>
      </c>
      <c r="L5948" s="15" t="str">
        <f t="shared" si="2029"/>
        <v>9690,KLUISBERGEN,Kwaremont,</v>
      </c>
      <c r="M5948" s="15" t="str">
        <f t="shared" si="2030"/>
        <v/>
      </c>
      <c r="N5948" s="15" t="str">
        <f t="shared" si="2031"/>
        <v/>
      </c>
      <c r="O5948" s="15" t="str">
        <f t="shared" si="2032"/>
        <v/>
      </c>
      <c r="P5948" s="15">
        <f t="shared" si="2033"/>
        <v>0</v>
      </c>
      <c r="Q5948" s="15" t="str">
        <f t="shared" si="2034"/>
        <v>9690,KLUISBERGEN,Kwaremont,</v>
      </c>
      <c r="R5948" s="15" t="str">
        <f t="shared" si="2035"/>
        <v/>
      </c>
      <c r="S5948" s="15" t="str">
        <f t="shared" si="2036"/>
        <v/>
      </c>
      <c r="T5948" s="15" t="str">
        <f t="shared" si="2037"/>
        <v/>
      </c>
      <c r="U5948" s="15">
        <f t="shared" si="2038"/>
        <v>0</v>
      </c>
      <c r="V5948" s="15" t="str">
        <f t="shared" si="2039"/>
        <v>9690,KLUISBERGEN,Kwaremont,</v>
      </c>
      <c r="W5948" s="15" t="str">
        <f t="shared" si="2040"/>
        <v/>
      </c>
      <c r="X5948" s="15" t="str">
        <f t="shared" si="2041"/>
        <v/>
      </c>
      <c r="Y5948" s="15" t="str">
        <f t="shared" si="2042"/>
        <v/>
      </c>
      <c r="Z5948" s="15">
        <f t="shared" si="2043"/>
        <v>0</v>
      </c>
      <c r="AA5948" s="15" t="str">
        <f t="shared" si="2044"/>
        <v>9690,KLUISBERGEN,Kwaremont,</v>
      </c>
      <c r="AB5948" s="15" t="str">
        <f t="shared" si="2045"/>
        <v/>
      </c>
    </row>
    <row r="5949" spans="1:28" x14ac:dyDescent="0.2">
      <c r="A5949">
        <v>92</v>
      </c>
      <c r="B5949">
        <v>166</v>
      </c>
      <c r="C5949">
        <v>9690</v>
      </c>
      <c r="D5949" t="s">
        <v>6458</v>
      </c>
      <c r="E5949" t="s">
        <v>6462</v>
      </c>
      <c r="F5949" t="str">
        <f t="shared" si="2024"/>
        <v>9690,KLUISBERGEN,Meers,</v>
      </c>
      <c r="G5949">
        <f t="shared" si="2025"/>
        <v>92</v>
      </c>
      <c r="H5949">
        <f t="shared" si="2025"/>
        <v>166</v>
      </c>
      <c r="I5949" s="15" t="str">
        <f t="shared" si="2026"/>
        <v/>
      </c>
      <c r="J5949" s="15" t="str">
        <f t="shared" si="2027"/>
        <v/>
      </c>
      <c r="K5949" s="15">
        <f t="shared" si="2028"/>
        <v>0</v>
      </c>
      <c r="L5949" s="15" t="str">
        <f t="shared" si="2029"/>
        <v>9690,KLUISBERGEN,Meers,</v>
      </c>
      <c r="M5949" s="15" t="str">
        <f t="shared" si="2030"/>
        <v/>
      </c>
      <c r="N5949" s="15" t="str">
        <f t="shared" si="2031"/>
        <v/>
      </c>
      <c r="O5949" s="15" t="str">
        <f t="shared" si="2032"/>
        <v/>
      </c>
      <c r="P5949" s="15">
        <f t="shared" si="2033"/>
        <v>0</v>
      </c>
      <c r="Q5949" s="15" t="str">
        <f t="shared" si="2034"/>
        <v>9690,KLUISBERGEN,Meers,</v>
      </c>
      <c r="R5949" s="15" t="str">
        <f t="shared" si="2035"/>
        <v/>
      </c>
      <c r="S5949" s="15" t="str">
        <f t="shared" si="2036"/>
        <v/>
      </c>
      <c r="T5949" s="15" t="str">
        <f t="shared" si="2037"/>
        <v/>
      </c>
      <c r="U5949" s="15">
        <f t="shared" si="2038"/>
        <v>0</v>
      </c>
      <c r="V5949" s="15" t="str">
        <f t="shared" si="2039"/>
        <v>9690,KLUISBERGEN,Meers,</v>
      </c>
      <c r="W5949" s="15" t="str">
        <f t="shared" si="2040"/>
        <v/>
      </c>
      <c r="X5949" s="15" t="str">
        <f t="shared" si="2041"/>
        <v/>
      </c>
      <c r="Y5949" s="15" t="str">
        <f t="shared" si="2042"/>
        <v/>
      </c>
      <c r="Z5949" s="15">
        <f t="shared" si="2043"/>
        <v>0</v>
      </c>
      <c r="AA5949" s="15" t="str">
        <f t="shared" si="2044"/>
        <v>9690,KLUISBERGEN,Meers,</v>
      </c>
      <c r="AB5949" s="15" t="str">
        <f t="shared" si="2045"/>
        <v/>
      </c>
    </row>
    <row r="5950" spans="1:28" x14ac:dyDescent="0.2">
      <c r="A5950">
        <v>88</v>
      </c>
      <c r="B5950">
        <v>163</v>
      </c>
      <c r="C5950">
        <v>9690</v>
      </c>
      <c r="D5950" t="s">
        <v>6458</v>
      </c>
      <c r="E5950" t="s">
        <v>6463</v>
      </c>
      <c r="F5950" t="str">
        <f t="shared" si="2024"/>
        <v>9690,KLUISBERGEN,Ruien,</v>
      </c>
      <c r="G5950">
        <f t="shared" si="2025"/>
        <v>88</v>
      </c>
      <c r="H5950">
        <f t="shared" si="2025"/>
        <v>163</v>
      </c>
      <c r="I5950" s="15" t="str">
        <f t="shared" si="2026"/>
        <v/>
      </c>
      <c r="J5950" s="15" t="str">
        <f t="shared" si="2027"/>
        <v/>
      </c>
      <c r="K5950" s="15">
        <f t="shared" si="2028"/>
        <v>0</v>
      </c>
      <c r="L5950" s="15" t="str">
        <f t="shared" si="2029"/>
        <v>9690,KLUISBERGEN,Ruien,</v>
      </c>
      <c r="M5950" s="15" t="str">
        <f t="shared" si="2030"/>
        <v/>
      </c>
      <c r="N5950" s="15" t="str">
        <f t="shared" si="2031"/>
        <v/>
      </c>
      <c r="O5950" s="15" t="str">
        <f t="shared" si="2032"/>
        <v/>
      </c>
      <c r="P5950" s="15">
        <f t="shared" si="2033"/>
        <v>0</v>
      </c>
      <c r="Q5950" s="15" t="str">
        <f t="shared" si="2034"/>
        <v>9690,KLUISBERGEN,Ruien,</v>
      </c>
      <c r="R5950" s="15" t="str">
        <f t="shared" si="2035"/>
        <v/>
      </c>
      <c r="S5950" s="15" t="str">
        <f t="shared" si="2036"/>
        <v/>
      </c>
      <c r="T5950" s="15" t="str">
        <f t="shared" si="2037"/>
        <v/>
      </c>
      <c r="U5950" s="15">
        <f t="shared" si="2038"/>
        <v>0</v>
      </c>
      <c r="V5950" s="15" t="str">
        <f t="shared" si="2039"/>
        <v>9690,KLUISBERGEN,Ruien,</v>
      </c>
      <c r="W5950" s="15" t="str">
        <f t="shared" si="2040"/>
        <v/>
      </c>
      <c r="X5950" s="15" t="str">
        <f t="shared" si="2041"/>
        <v/>
      </c>
      <c r="Y5950" s="15" t="str">
        <f t="shared" si="2042"/>
        <v/>
      </c>
      <c r="Z5950" s="15">
        <f t="shared" si="2043"/>
        <v>0</v>
      </c>
      <c r="AA5950" s="15" t="str">
        <f t="shared" si="2044"/>
        <v>9690,KLUISBERGEN,Ruien,</v>
      </c>
      <c r="AB5950" s="15" t="str">
        <f t="shared" si="2045"/>
        <v/>
      </c>
    </row>
    <row r="5951" spans="1:28" x14ac:dyDescent="0.2">
      <c r="A5951">
        <v>87</v>
      </c>
      <c r="B5951">
        <v>162</v>
      </c>
      <c r="C5951">
        <v>9690</v>
      </c>
      <c r="D5951" t="s">
        <v>6458</v>
      </c>
      <c r="E5951" t="s">
        <v>6464</v>
      </c>
      <c r="F5951" t="str">
        <f t="shared" si="2024"/>
        <v>9690,KLUISBERGEN,Speitbeke,</v>
      </c>
      <c r="G5951">
        <f t="shared" si="2025"/>
        <v>87</v>
      </c>
      <c r="H5951">
        <f t="shared" si="2025"/>
        <v>162</v>
      </c>
      <c r="I5951" s="15" t="str">
        <f t="shared" si="2026"/>
        <v/>
      </c>
      <c r="J5951" s="15" t="str">
        <f t="shared" si="2027"/>
        <v/>
      </c>
      <c r="K5951" s="15">
        <f t="shared" si="2028"/>
        <v>0</v>
      </c>
      <c r="L5951" s="15" t="str">
        <f t="shared" si="2029"/>
        <v>9690,KLUISBERGEN,Speitbeke,</v>
      </c>
      <c r="M5951" s="15" t="str">
        <f t="shared" si="2030"/>
        <v/>
      </c>
      <c r="N5951" s="15" t="str">
        <f t="shared" si="2031"/>
        <v/>
      </c>
      <c r="O5951" s="15" t="str">
        <f t="shared" si="2032"/>
        <v/>
      </c>
      <c r="P5951" s="15">
        <f t="shared" si="2033"/>
        <v>0</v>
      </c>
      <c r="Q5951" s="15" t="str">
        <f t="shared" si="2034"/>
        <v>9690,KLUISBERGEN,Speitbeke,</v>
      </c>
      <c r="R5951" s="15" t="str">
        <f t="shared" si="2035"/>
        <v/>
      </c>
      <c r="S5951" s="15" t="str">
        <f t="shared" si="2036"/>
        <v/>
      </c>
      <c r="T5951" s="15" t="str">
        <f t="shared" si="2037"/>
        <v/>
      </c>
      <c r="U5951" s="15">
        <f t="shared" si="2038"/>
        <v>0</v>
      </c>
      <c r="V5951" s="15" t="str">
        <f t="shared" si="2039"/>
        <v>9690,KLUISBERGEN,Speitbeke,</v>
      </c>
      <c r="W5951" s="15" t="str">
        <f t="shared" si="2040"/>
        <v/>
      </c>
      <c r="X5951" s="15" t="str">
        <f t="shared" si="2041"/>
        <v/>
      </c>
      <c r="Y5951" s="15" t="str">
        <f t="shared" si="2042"/>
        <v/>
      </c>
      <c r="Z5951" s="15">
        <f t="shared" si="2043"/>
        <v>0</v>
      </c>
      <c r="AA5951" s="15" t="str">
        <f t="shared" si="2044"/>
        <v>9690,KLUISBERGEN,Speitbeke,</v>
      </c>
      <c r="AB5951" s="15" t="str">
        <f t="shared" si="2045"/>
        <v/>
      </c>
    </row>
    <row r="5952" spans="1:28" x14ac:dyDescent="0.2">
      <c r="A5952">
        <v>94</v>
      </c>
      <c r="B5952">
        <v>164</v>
      </c>
      <c r="C5952">
        <v>9690</v>
      </c>
      <c r="D5952" t="s">
        <v>6458</v>
      </c>
      <c r="E5952" t="s">
        <v>6465</v>
      </c>
      <c r="F5952" t="str">
        <f t="shared" si="2024"/>
        <v>9690,KLUISBERGEN,Zulzeke,</v>
      </c>
      <c r="G5952">
        <f t="shared" si="2025"/>
        <v>94</v>
      </c>
      <c r="H5952">
        <f t="shared" si="2025"/>
        <v>164</v>
      </c>
      <c r="I5952" s="15" t="str">
        <f t="shared" si="2026"/>
        <v/>
      </c>
      <c r="J5952" s="15" t="str">
        <f t="shared" si="2027"/>
        <v/>
      </c>
      <c r="K5952" s="15">
        <f t="shared" si="2028"/>
        <v>0</v>
      </c>
      <c r="L5952" s="15" t="str">
        <f t="shared" si="2029"/>
        <v>9690,KLUISBERGEN,Zulzeke,</v>
      </c>
      <c r="M5952" s="15" t="str">
        <f t="shared" si="2030"/>
        <v/>
      </c>
      <c r="N5952" s="15" t="str">
        <f t="shared" si="2031"/>
        <v/>
      </c>
      <c r="O5952" s="15" t="str">
        <f t="shared" si="2032"/>
        <v/>
      </c>
      <c r="P5952" s="15">
        <f t="shared" si="2033"/>
        <v>0</v>
      </c>
      <c r="Q5952" s="15" t="str">
        <f t="shared" si="2034"/>
        <v>9690,KLUISBERGEN,Zulzeke,</v>
      </c>
      <c r="R5952" s="15" t="str">
        <f t="shared" si="2035"/>
        <v/>
      </c>
      <c r="S5952" s="15" t="str">
        <f t="shared" si="2036"/>
        <v/>
      </c>
      <c r="T5952" s="15" t="str">
        <f t="shared" si="2037"/>
        <v/>
      </c>
      <c r="U5952" s="15">
        <f t="shared" si="2038"/>
        <v>0</v>
      </c>
      <c r="V5952" s="15" t="str">
        <f t="shared" si="2039"/>
        <v>9690,KLUISBERGEN,Zulzeke,</v>
      </c>
      <c r="W5952" s="15" t="str">
        <f t="shared" si="2040"/>
        <v/>
      </c>
      <c r="X5952" s="15" t="str">
        <f t="shared" si="2041"/>
        <v/>
      </c>
      <c r="Y5952" s="15" t="str">
        <f t="shared" si="2042"/>
        <v/>
      </c>
      <c r="Z5952" s="15">
        <f t="shared" si="2043"/>
        <v>0</v>
      </c>
      <c r="AA5952" s="15" t="str">
        <f t="shared" si="2044"/>
        <v>9690,KLUISBERGEN,Zulzeke,</v>
      </c>
      <c r="AB5952" s="15" t="str">
        <f t="shared" si="2045"/>
        <v/>
      </c>
    </row>
    <row r="5953" spans="1:28" x14ac:dyDescent="0.2">
      <c r="A5953">
        <v>95</v>
      </c>
      <c r="B5953">
        <v>172</v>
      </c>
      <c r="C5953">
        <v>9700</v>
      </c>
      <c r="D5953" t="s">
        <v>6466</v>
      </c>
      <c r="E5953" t="s">
        <v>6467</v>
      </c>
      <c r="F5953" t="str">
        <f t="shared" si="2024"/>
        <v>9700,OUDENAARDE,Bevere,</v>
      </c>
      <c r="G5953">
        <f t="shared" si="2025"/>
        <v>95</v>
      </c>
      <c r="H5953">
        <f t="shared" si="2025"/>
        <v>172</v>
      </c>
      <c r="I5953" s="15" t="str">
        <f t="shared" si="2026"/>
        <v/>
      </c>
      <c r="J5953" s="15" t="str">
        <f t="shared" si="2027"/>
        <v/>
      </c>
      <c r="K5953" s="15">
        <f t="shared" si="2028"/>
        <v>0</v>
      </c>
      <c r="L5953" s="15" t="str">
        <f t="shared" si="2029"/>
        <v>9700,OUDENAARDE,Bevere,</v>
      </c>
      <c r="M5953" s="15" t="str">
        <f t="shared" si="2030"/>
        <v/>
      </c>
      <c r="N5953" s="15" t="str">
        <f t="shared" si="2031"/>
        <v/>
      </c>
      <c r="O5953" s="15" t="str">
        <f t="shared" si="2032"/>
        <v/>
      </c>
      <c r="P5953" s="15">
        <f t="shared" si="2033"/>
        <v>0</v>
      </c>
      <c r="Q5953" s="15" t="str">
        <f t="shared" si="2034"/>
        <v>9700,OUDENAARDE,Bevere,</v>
      </c>
      <c r="R5953" s="15" t="str">
        <f t="shared" si="2035"/>
        <v/>
      </c>
      <c r="S5953" s="15" t="str">
        <f t="shared" si="2036"/>
        <v/>
      </c>
      <c r="T5953" s="15" t="str">
        <f t="shared" si="2037"/>
        <v/>
      </c>
      <c r="U5953" s="15">
        <f t="shared" si="2038"/>
        <v>0</v>
      </c>
      <c r="V5953" s="15" t="str">
        <f t="shared" si="2039"/>
        <v>9700,OUDENAARDE,Bevere,</v>
      </c>
      <c r="W5953" s="15" t="str">
        <f t="shared" si="2040"/>
        <v/>
      </c>
      <c r="X5953" s="15" t="str">
        <f t="shared" si="2041"/>
        <v/>
      </c>
      <c r="Y5953" s="15" t="str">
        <f t="shared" si="2042"/>
        <v/>
      </c>
      <c r="Z5953" s="15">
        <f t="shared" si="2043"/>
        <v>0</v>
      </c>
      <c r="AA5953" s="15" t="str">
        <f t="shared" si="2044"/>
        <v>9700,OUDENAARDE,Bevere,</v>
      </c>
      <c r="AB5953" s="15" t="str">
        <f t="shared" si="2045"/>
        <v/>
      </c>
    </row>
    <row r="5954" spans="1:28" x14ac:dyDescent="0.2">
      <c r="A5954">
        <v>96</v>
      </c>
      <c r="B5954">
        <v>174</v>
      </c>
      <c r="C5954">
        <v>9700</v>
      </c>
      <c r="D5954" t="s">
        <v>6466</v>
      </c>
      <c r="E5954" t="s">
        <v>5803</v>
      </c>
      <c r="F5954" t="str">
        <f t="shared" si="2024"/>
        <v>9700,OUDENAARDE,Doorn,</v>
      </c>
      <c r="G5954">
        <f t="shared" si="2025"/>
        <v>96</v>
      </c>
      <c r="H5954">
        <f t="shared" si="2025"/>
        <v>174</v>
      </c>
      <c r="I5954" s="15" t="str">
        <f t="shared" si="2026"/>
        <v/>
      </c>
      <c r="J5954" s="15" t="str">
        <f t="shared" si="2027"/>
        <v/>
      </c>
      <c r="K5954" s="15">
        <f t="shared" si="2028"/>
        <v>0</v>
      </c>
      <c r="L5954" s="15" t="str">
        <f t="shared" si="2029"/>
        <v>9700,OUDENAARDE,Doorn,</v>
      </c>
      <c r="M5954" s="15" t="str">
        <f t="shared" si="2030"/>
        <v/>
      </c>
      <c r="N5954" s="15" t="str">
        <f t="shared" si="2031"/>
        <v/>
      </c>
      <c r="O5954" s="15" t="str">
        <f t="shared" si="2032"/>
        <v/>
      </c>
      <c r="P5954" s="15">
        <f t="shared" si="2033"/>
        <v>0</v>
      </c>
      <c r="Q5954" s="15" t="str">
        <f t="shared" si="2034"/>
        <v>9700,OUDENAARDE,Doorn,</v>
      </c>
      <c r="R5954" s="15" t="str">
        <f t="shared" si="2035"/>
        <v/>
      </c>
      <c r="S5954" s="15" t="str">
        <f t="shared" si="2036"/>
        <v/>
      </c>
      <c r="T5954" s="15" t="str">
        <f t="shared" si="2037"/>
        <v/>
      </c>
      <c r="U5954" s="15">
        <f t="shared" si="2038"/>
        <v>0</v>
      </c>
      <c r="V5954" s="15" t="str">
        <f t="shared" si="2039"/>
        <v>9700,OUDENAARDE,Doorn,</v>
      </c>
      <c r="W5954" s="15" t="str">
        <f t="shared" si="2040"/>
        <v/>
      </c>
      <c r="X5954" s="15" t="str">
        <f t="shared" si="2041"/>
        <v/>
      </c>
      <c r="Y5954" s="15" t="str">
        <f t="shared" si="2042"/>
        <v/>
      </c>
      <c r="Z5954" s="15">
        <f t="shared" si="2043"/>
        <v>0</v>
      </c>
      <c r="AA5954" s="15" t="str">
        <f t="shared" si="2044"/>
        <v>9700,OUDENAARDE,Doorn,</v>
      </c>
      <c r="AB5954" s="15" t="str">
        <f t="shared" si="2045"/>
        <v/>
      </c>
    </row>
    <row r="5955" spans="1:28" x14ac:dyDescent="0.2">
      <c r="A5955">
        <v>98</v>
      </c>
      <c r="B5955">
        <v>170</v>
      </c>
      <c r="C5955">
        <v>9700</v>
      </c>
      <c r="D5955" t="s">
        <v>6466</v>
      </c>
      <c r="E5955" t="s">
        <v>6468</v>
      </c>
      <c r="F5955" t="str">
        <f t="shared" si="2024"/>
        <v>9700,OUDENAARDE,Edelare,</v>
      </c>
      <c r="G5955">
        <f t="shared" si="2025"/>
        <v>98</v>
      </c>
      <c r="H5955">
        <f t="shared" si="2025"/>
        <v>170</v>
      </c>
      <c r="I5955" s="15" t="str">
        <f t="shared" si="2026"/>
        <v/>
      </c>
      <c r="J5955" s="15" t="str">
        <f t="shared" si="2027"/>
        <v/>
      </c>
      <c r="K5955" s="15">
        <f t="shared" si="2028"/>
        <v>0</v>
      </c>
      <c r="L5955" s="15" t="str">
        <f t="shared" si="2029"/>
        <v>9700,OUDENAARDE,Edelare,</v>
      </c>
      <c r="M5955" s="15" t="str">
        <f t="shared" si="2030"/>
        <v/>
      </c>
      <c r="N5955" s="15" t="str">
        <f t="shared" si="2031"/>
        <v/>
      </c>
      <c r="O5955" s="15" t="str">
        <f t="shared" si="2032"/>
        <v/>
      </c>
      <c r="P5955" s="15">
        <f t="shared" si="2033"/>
        <v>0</v>
      </c>
      <c r="Q5955" s="15" t="str">
        <f t="shared" si="2034"/>
        <v>9700,OUDENAARDE,Edelare,</v>
      </c>
      <c r="R5955" s="15" t="str">
        <f t="shared" si="2035"/>
        <v/>
      </c>
      <c r="S5955" s="15" t="str">
        <f t="shared" si="2036"/>
        <v/>
      </c>
      <c r="T5955" s="15" t="str">
        <f t="shared" si="2037"/>
        <v/>
      </c>
      <c r="U5955" s="15">
        <f t="shared" si="2038"/>
        <v>0</v>
      </c>
      <c r="V5955" s="15" t="str">
        <f t="shared" si="2039"/>
        <v>9700,OUDENAARDE,Edelare,</v>
      </c>
      <c r="W5955" s="15" t="str">
        <f t="shared" si="2040"/>
        <v/>
      </c>
      <c r="X5955" s="15" t="str">
        <f t="shared" si="2041"/>
        <v/>
      </c>
      <c r="Y5955" s="15" t="str">
        <f t="shared" si="2042"/>
        <v/>
      </c>
      <c r="Z5955" s="15">
        <f t="shared" si="2043"/>
        <v>0</v>
      </c>
      <c r="AA5955" s="15" t="str">
        <f t="shared" si="2044"/>
        <v>9700,OUDENAARDE,Edelare,</v>
      </c>
      <c r="AB5955" s="15" t="str">
        <f t="shared" si="2045"/>
        <v/>
      </c>
    </row>
    <row r="5956" spans="1:28" x14ac:dyDescent="0.2">
      <c r="A5956">
        <v>97</v>
      </c>
      <c r="B5956">
        <v>173</v>
      </c>
      <c r="C5956">
        <v>9700</v>
      </c>
      <c r="D5956" t="s">
        <v>6466</v>
      </c>
      <c r="E5956" t="s">
        <v>6469</v>
      </c>
      <c r="F5956" t="str">
        <f t="shared" ref="F5956:F6019" si="2046">CONCATENATE(C5956,",",D5956,",",E5956,",")</f>
        <v>9700,OUDENAARDE,Eine,</v>
      </c>
      <c r="G5956">
        <f t="shared" ref="G5956:H6019" si="2047">A5956</f>
        <v>97</v>
      </c>
      <c r="H5956">
        <f t="shared" si="2047"/>
        <v>173</v>
      </c>
      <c r="I5956" s="15" t="str">
        <f t="shared" ref="I5956:I6019" si="2048">IF($C5956=I$2,$F5956,"")</f>
        <v/>
      </c>
      <c r="J5956" s="15" t="str">
        <f t="shared" ref="J5956:J6019" si="2049">IF($D5956=J$2,$F5956,"")</f>
        <v/>
      </c>
      <c r="K5956" s="15">
        <f t="shared" ref="K5956:K6019" si="2050">2-COUNTIF(I5956:J5956,"")</f>
        <v>0</v>
      </c>
      <c r="L5956" s="15" t="str">
        <f t="shared" ref="L5956:L6019" si="2051">IF(K5956=K$2,$F5956,"")</f>
        <v>9700,OUDENAARDE,Eine,</v>
      </c>
      <c r="M5956" s="15" t="str">
        <f t="shared" ref="M5956:M6019" si="2052">IF($A$2=1,IF(AND(L$2&gt;0,L$2&lt;=100),IF(L5956="",M5955,CONCATENATE(M5955,L5956,"&amp;")),""),"")</f>
        <v/>
      </c>
      <c r="N5956" s="15" t="str">
        <f t="shared" ref="N5956:N6019" si="2053">IF($C5956=N$2,$F5956,"")</f>
        <v/>
      </c>
      <c r="O5956" s="15" t="str">
        <f t="shared" ref="O5956:O6019" si="2054">IF($D5956=O$2,$F5956,"")</f>
        <v/>
      </c>
      <c r="P5956" s="15">
        <f t="shared" ref="P5956:P6019" si="2055">2-COUNTIF(N5956:O5956,"")</f>
        <v>0</v>
      </c>
      <c r="Q5956" s="15" t="str">
        <f t="shared" ref="Q5956:Q6019" si="2056">IF(P5956=P$2,$F5956,"")</f>
        <v>9700,OUDENAARDE,Eine,</v>
      </c>
      <c r="R5956" s="15" t="str">
        <f t="shared" ref="R5956:R6019" si="2057">IF($A$2=1,IF(AND(Q$2&gt;0,Q$2&lt;=100),IF(Q5956="",R5955,CONCATENATE(R5955,Q5956,"&amp;")),""),"")</f>
        <v/>
      </c>
      <c r="S5956" s="15" t="str">
        <f t="shared" ref="S5956:S6019" si="2058">IF($C5956=S$2,$F5956,"")</f>
        <v/>
      </c>
      <c r="T5956" s="15" t="str">
        <f t="shared" ref="T5956:T6019" si="2059">IF($D5956=T$2,$F5956,"")</f>
        <v/>
      </c>
      <c r="U5956" s="15">
        <f t="shared" ref="U5956:U6019" si="2060">2-COUNTIF(S5956:T5956,"")</f>
        <v>0</v>
      </c>
      <c r="V5956" s="15" t="str">
        <f t="shared" ref="V5956:V6019" si="2061">IF(U5956=U$2,$F5956,"")</f>
        <v>9700,OUDENAARDE,Eine,</v>
      </c>
      <c r="W5956" s="15" t="str">
        <f t="shared" ref="W5956:W6019" si="2062">IF($A$2=1,IF(AND(V$2&gt;0,V$2&lt;=100),IF(V5956="",W5955,CONCATENATE(W5955,V5956,"&amp;")),""),"")</f>
        <v/>
      </c>
      <c r="X5956" s="15" t="str">
        <f t="shared" ref="X5956:X6019" si="2063">IF($C5956=X$2,$F5956,"")</f>
        <v/>
      </c>
      <c r="Y5956" s="15" t="str">
        <f t="shared" ref="Y5956:Y6019" si="2064">IF($D5956=Y$2,$F5956,"")</f>
        <v/>
      </c>
      <c r="Z5956" s="15">
        <f t="shared" ref="Z5956:Z6019" si="2065">2-COUNTIF(X5956:Y5956,"")</f>
        <v>0</v>
      </c>
      <c r="AA5956" s="15" t="str">
        <f t="shared" ref="AA5956:AA6019" si="2066">IF(Z5956=Z$2,$F5956,"")</f>
        <v>9700,OUDENAARDE,Eine,</v>
      </c>
      <c r="AB5956" s="15" t="str">
        <f t="shared" ref="AB5956:AB6019" si="2067">IF($A$2=1,IF(AND(AA$2&gt;0,AA$2&lt;=100),IF(AA5956="",AB5955,CONCATENATE(AB5955,AA5956,"&amp;")),""),"")</f>
        <v/>
      </c>
    </row>
    <row r="5957" spans="1:28" x14ac:dyDescent="0.2">
      <c r="A5957">
        <v>98</v>
      </c>
      <c r="B5957">
        <v>172</v>
      </c>
      <c r="C5957">
        <v>9700</v>
      </c>
      <c r="D5957" t="s">
        <v>6466</v>
      </c>
      <c r="E5957" t="s">
        <v>6470</v>
      </c>
      <c r="F5957" t="str">
        <f t="shared" si="2046"/>
        <v>9700,OUDENAARDE,Ename,</v>
      </c>
      <c r="G5957">
        <f t="shared" si="2047"/>
        <v>98</v>
      </c>
      <c r="H5957">
        <f t="shared" si="2047"/>
        <v>172</v>
      </c>
      <c r="I5957" s="15" t="str">
        <f t="shared" si="2048"/>
        <v/>
      </c>
      <c r="J5957" s="15" t="str">
        <f t="shared" si="2049"/>
        <v/>
      </c>
      <c r="K5957" s="15">
        <f t="shared" si="2050"/>
        <v>0</v>
      </c>
      <c r="L5957" s="15" t="str">
        <f t="shared" si="2051"/>
        <v>9700,OUDENAARDE,Ename,</v>
      </c>
      <c r="M5957" s="15" t="str">
        <f t="shared" si="2052"/>
        <v/>
      </c>
      <c r="N5957" s="15" t="str">
        <f t="shared" si="2053"/>
        <v/>
      </c>
      <c r="O5957" s="15" t="str">
        <f t="shared" si="2054"/>
        <v/>
      </c>
      <c r="P5957" s="15">
        <f t="shared" si="2055"/>
        <v>0</v>
      </c>
      <c r="Q5957" s="15" t="str">
        <f t="shared" si="2056"/>
        <v>9700,OUDENAARDE,Ename,</v>
      </c>
      <c r="R5957" s="15" t="str">
        <f t="shared" si="2057"/>
        <v/>
      </c>
      <c r="S5957" s="15" t="str">
        <f t="shared" si="2058"/>
        <v/>
      </c>
      <c r="T5957" s="15" t="str">
        <f t="shared" si="2059"/>
        <v/>
      </c>
      <c r="U5957" s="15">
        <f t="shared" si="2060"/>
        <v>0</v>
      </c>
      <c r="V5957" s="15" t="str">
        <f t="shared" si="2061"/>
        <v>9700,OUDENAARDE,Ename,</v>
      </c>
      <c r="W5957" s="15" t="str">
        <f t="shared" si="2062"/>
        <v/>
      </c>
      <c r="X5957" s="15" t="str">
        <f t="shared" si="2063"/>
        <v/>
      </c>
      <c r="Y5957" s="15" t="str">
        <f t="shared" si="2064"/>
        <v/>
      </c>
      <c r="Z5957" s="15">
        <f t="shared" si="2065"/>
        <v>0</v>
      </c>
      <c r="AA5957" s="15" t="str">
        <f t="shared" si="2066"/>
        <v>9700,OUDENAARDE,Ename,</v>
      </c>
      <c r="AB5957" s="15" t="str">
        <f t="shared" si="2067"/>
        <v/>
      </c>
    </row>
    <row r="5958" spans="1:28" x14ac:dyDescent="0.2">
      <c r="A5958">
        <v>97</v>
      </c>
      <c r="B5958">
        <v>175</v>
      </c>
      <c r="C5958">
        <v>9700</v>
      </c>
      <c r="D5958" t="s">
        <v>6466</v>
      </c>
      <c r="E5958" t="s">
        <v>1923</v>
      </c>
      <c r="F5958" t="str">
        <f t="shared" si="2046"/>
        <v>9700,OUDENAARDE,Heurne,</v>
      </c>
      <c r="G5958">
        <f t="shared" si="2047"/>
        <v>97</v>
      </c>
      <c r="H5958">
        <f t="shared" si="2047"/>
        <v>175</v>
      </c>
      <c r="I5958" s="15" t="str">
        <f t="shared" si="2048"/>
        <v/>
      </c>
      <c r="J5958" s="15" t="str">
        <f t="shared" si="2049"/>
        <v/>
      </c>
      <c r="K5958" s="15">
        <f t="shared" si="2050"/>
        <v>0</v>
      </c>
      <c r="L5958" s="15" t="str">
        <f t="shared" si="2051"/>
        <v>9700,OUDENAARDE,Heurne,</v>
      </c>
      <c r="M5958" s="15" t="str">
        <f t="shared" si="2052"/>
        <v/>
      </c>
      <c r="N5958" s="15" t="str">
        <f t="shared" si="2053"/>
        <v/>
      </c>
      <c r="O5958" s="15" t="str">
        <f t="shared" si="2054"/>
        <v/>
      </c>
      <c r="P5958" s="15">
        <f t="shared" si="2055"/>
        <v>0</v>
      </c>
      <c r="Q5958" s="15" t="str">
        <f t="shared" si="2056"/>
        <v>9700,OUDENAARDE,Heurne,</v>
      </c>
      <c r="R5958" s="15" t="str">
        <f t="shared" si="2057"/>
        <v/>
      </c>
      <c r="S5958" s="15" t="str">
        <f t="shared" si="2058"/>
        <v/>
      </c>
      <c r="T5958" s="15" t="str">
        <f t="shared" si="2059"/>
        <v/>
      </c>
      <c r="U5958" s="15">
        <f t="shared" si="2060"/>
        <v>0</v>
      </c>
      <c r="V5958" s="15" t="str">
        <f t="shared" si="2061"/>
        <v>9700,OUDENAARDE,Heurne,</v>
      </c>
      <c r="W5958" s="15" t="str">
        <f t="shared" si="2062"/>
        <v/>
      </c>
      <c r="X5958" s="15" t="str">
        <f t="shared" si="2063"/>
        <v/>
      </c>
      <c r="Y5958" s="15" t="str">
        <f t="shared" si="2064"/>
        <v/>
      </c>
      <c r="Z5958" s="15">
        <f t="shared" si="2065"/>
        <v>0</v>
      </c>
      <c r="AA5958" s="15" t="str">
        <f t="shared" si="2066"/>
        <v>9700,OUDENAARDE,Heurne,</v>
      </c>
      <c r="AB5958" s="15" t="str">
        <f t="shared" si="2067"/>
        <v/>
      </c>
    </row>
    <row r="5959" spans="1:28" x14ac:dyDescent="0.2">
      <c r="A5959">
        <v>96</v>
      </c>
      <c r="B5959">
        <v>169</v>
      </c>
      <c r="C5959">
        <v>9700</v>
      </c>
      <c r="D5959" t="s">
        <v>6466</v>
      </c>
      <c r="E5959" t="s">
        <v>6471</v>
      </c>
      <c r="F5959" t="str">
        <f t="shared" si="2046"/>
        <v>9700,OUDENAARDE,Leupegem,</v>
      </c>
      <c r="G5959">
        <f t="shared" si="2047"/>
        <v>96</v>
      </c>
      <c r="H5959">
        <f t="shared" si="2047"/>
        <v>169</v>
      </c>
      <c r="I5959" s="15" t="str">
        <f t="shared" si="2048"/>
        <v/>
      </c>
      <c r="J5959" s="15" t="str">
        <f t="shared" si="2049"/>
        <v/>
      </c>
      <c r="K5959" s="15">
        <f t="shared" si="2050"/>
        <v>0</v>
      </c>
      <c r="L5959" s="15" t="str">
        <f t="shared" si="2051"/>
        <v>9700,OUDENAARDE,Leupegem,</v>
      </c>
      <c r="M5959" s="15" t="str">
        <f t="shared" si="2052"/>
        <v/>
      </c>
      <c r="N5959" s="15" t="str">
        <f t="shared" si="2053"/>
        <v/>
      </c>
      <c r="O5959" s="15" t="str">
        <f t="shared" si="2054"/>
        <v/>
      </c>
      <c r="P5959" s="15">
        <f t="shared" si="2055"/>
        <v>0</v>
      </c>
      <c r="Q5959" s="15" t="str">
        <f t="shared" si="2056"/>
        <v>9700,OUDENAARDE,Leupegem,</v>
      </c>
      <c r="R5959" s="15" t="str">
        <f t="shared" si="2057"/>
        <v/>
      </c>
      <c r="S5959" s="15" t="str">
        <f t="shared" si="2058"/>
        <v/>
      </c>
      <c r="T5959" s="15" t="str">
        <f t="shared" si="2059"/>
        <v/>
      </c>
      <c r="U5959" s="15">
        <f t="shared" si="2060"/>
        <v>0</v>
      </c>
      <c r="V5959" s="15" t="str">
        <f t="shared" si="2061"/>
        <v>9700,OUDENAARDE,Leupegem,</v>
      </c>
      <c r="W5959" s="15" t="str">
        <f t="shared" si="2062"/>
        <v/>
      </c>
      <c r="X5959" s="15" t="str">
        <f t="shared" si="2063"/>
        <v/>
      </c>
      <c r="Y5959" s="15" t="str">
        <f t="shared" si="2064"/>
        <v/>
      </c>
      <c r="Z5959" s="15">
        <f t="shared" si="2065"/>
        <v>0</v>
      </c>
      <c r="AA5959" s="15" t="str">
        <f t="shared" si="2066"/>
        <v>9700,OUDENAARDE,Leupegem,</v>
      </c>
      <c r="AB5959" s="15" t="str">
        <f t="shared" si="2067"/>
        <v/>
      </c>
    </row>
    <row r="5960" spans="1:28" x14ac:dyDescent="0.2">
      <c r="A5960">
        <v>100</v>
      </c>
      <c r="B5960">
        <v>170</v>
      </c>
      <c r="C5960">
        <v>9700</v>
      </c>
      <c r="D5960" t="s">
        <v>6466</v>
      </c>
      <c r="E5960" t="s">
        <v>6472</v>
      </c>
      <c r="F5960" t="str">
        <f t="shared" si="2046"/>
        <v>9700,OUDENAARDE,Mater,</v>
      </c>
      <c r="G5960">
        <f t="shared" si="2047"/>
        <v>100</v>
      </c>
      <c r="H5960">
        <f t="shared" si="2047"/>
        <v>170</v>
      </c>
      <c r="I5960" s="15" t="str">
        <f t="shared" si="2048"/>
        <v/>
      </c>
      <c r="J5960" s="15" t="str">
        <f t="shared" si="2049"/>
        <v/>
      </c>
      <c r="K5960" s="15">
        <f t="shared" si="2050"/>
        <v>0</v>
      </c>
      <c r="L5960" s="15" t="str">
        <f t="shared" si="2051"/>
        <v>9700,OUDENAARDE,Mater,</v>
      </c>
      <c r="M5960" s="15" t="str">
        <f t="shared" si="2052"/>
        <v/>
      </c>
      <c r="N5960" s="15" t="str">
        <f t="shared" si="2053"/>
        <v/>
      </c>
      <c r="O5960" s="15" t="str">
        <f t="shared" si="2054"/>
        <v/>
      </c>
      <c r="P5960" s="15">
        <f t="shared" si="2055"/>
        <v>0</v>
      </c>
      <c r="Q5960" s="15" t="str">
        <f t="shared" si="2056"/>
        <v>9700,OUDENAARDE,Mater,</v>
      </c>
      <c r="R5960" s="15" t="str">
        <f t="shared" si="2057"/>
        <v/>
      </c>
      <c r="S5960" s="15" t="str">
        <f t="shared" si="2058"/>
        <v/>
      </c>
      <c r="T5960" s="15" t="str">
        <f t="shared" si="2059"/>
        <v/>
      </c>
      <c r="U5960" s="15">
        <f t="shared" si="2060"/>
        <v>0</v>
      </c>
      <c r="V5960" s="15" t="str">
        <f t="shared" si="2061"/>
        <v>9700,OUDENAARDE,Mater,</v>
      </c>
      <c r="W5960" s="15" t="str">
        <f t="shared" si="2062"/>
        <v/>
      </c>
      <c r="X5960" s="15" t="str">
        <f t="shared" si="2063"/>
        <v/>
      </c>
      <c r="Y5960" s="15" t="str">
        <f t="shared" si="2064"/>
        <v/>
      </c>
      <c r="Z5960" s="15">
        <f t="shared" si="2065"/>
        <v>0</v>
      </c>
      <c r="AA5960" s="15" t="str">
        <f t="shared" si="2066"/>
        <v>9700,OUDENAARDE,Mater,</v>
      </c>
      <c r="AB5960" s="15" t="str">
        <f t="shared" si="2067"/>
        <v/>
      </c>
    </row>
    <row r="5961" spans="1:28" x14ac:dyDescent="0.2">
      <c r="A5961">
        <v>93</v>
      </c>
      <c r="B5961">
        <v>167</v>
      </c>
      <c r="C5961">
        <v>9700</v>
      </c>
      <c r="D5961" t="s">
        <v>6466</v>
      </c>
      <c r="E5961" t="s">
        <v>6473</v>
      </c>
      <c r="F5961" t="str">
        <f t="shared" si="2046"/>
        <v>9700,OUDENAARDE,Melden,</v>
      </c>
      <c r="G5961">
        <f t="shared" si="2047"/>
        <v>93</v>
      </c>
      <c r="H5961">
        <f t="shared" si="2047"/>
        <v>167</v>
      </c>
      <c r="I5961" s="15" t="str">
        <f t="shared" si="2048"/>
        <v/>
      </c>
      <c r="J5961" s="15" t="str">
        <f t="shared" si="2049"/>
        <v/>
      </c>
      <c r="K5961" s="15">
        <f t="shared" si="2050"/>
        <v>0</v>
      </c>
      <c r="L5961" s="15" t="str">
        <f t="shared" si="2051"/>
        <v>9700,OUDENAARDE,Melden,</v>
      </c>
      <c r="M5961" s="15" t="str">
        <f t="shared" si="2052"/>
        <v/>
      </c>
      <c r="N5961" s="15" t="str">
        <f t="shared" si="2053"/>
        <v/>
      </c>
      <c r="O5961" s="15" t="str">
        <f t="shared" si="2054"/>
        <v/>
      </c>
      <c r="P5961" s="15">
        <f t="shared" si="2055"/>
        <v>0</v>
      </c>
      <c r="Q5961" s="15" t="str">
        <f t="shared" si="2056"/>
        <v>9700,OUDENAARDE,Melden,</v>
      </c>
      <c r="R5961" s="15" t="str">
        <f t="shared" si="2057"/>
        <v/>
      </c>
      <c r="S5961" s="15" t="str">
        <f t="shared" si="2058"/>
        <v/>
      </c>
      <c r="T5961" s="15" t="str">
        <f t="shared" si="2059"/>
        <v/>
      </c>
      <c r="U5961" s="15">
        <f t="shared" si="2060"/>
        <v>0</v>
      </c>
      <c r="V5961" s="15" t="str">
        <f t="shared" si="2061"/>
        <v>9700,OUDENAARDE,Melden,</v>
      </c>
      <c r="W5961" s="15" t="str">
        <f t="shared" si="2062"/>
        <v/>
      </c>
      <c r="X5961" s="15" t="str">
        <f t="shared" si="2063"/>
        <v/>
      </c>
      <c r="Y5961" s="15" t="str">
        <f t="shared" si="2064"/>
        <v/>
      </c>
      <c r="Z5961" s="15">
        <f t="shared" si="2065"/>
        <v>0</v>
      </c>
      <c r="AA5961" s="15" t="str">
        <f t="shared" si="2066"/>
        <v>9700,OUDENAARDE,Melden,</v>
      </c>
      <c r="AB5961" s="15" t="str">
        <f t="shared" si="2067"/>
        <v/>
      </c>
    </row>
    <row r="5962" spans="1:28" x14ac:dyDescent="0.2">
      <c r="A5962">
        <v>96</v>
      </c>
      <c r="B5962">
        <v>175</v>
      </c>
      <c r="C5962">
        <v>9700</v>
      </c>
      <c r="D5962" t="s">
        <v>6466</v>
      </c>
      <c r="E5962" t="s">
        <v>6474</v>
      </c>
      <c r="F5962" t="str">
        <f t="shared" si="2046"/>
        <v>9700,OUDENAARDE,Mullem,</v>
      </c>
      <c r="G5962">
        <f t="shared" si="2047"/>
        <v>96</v>
      </c>
      <c r="H5962">
        <f t="shared" si="2047"/>
        <v>175</v>
      </c>
      <c r="I5962" s="15" t="str">
        <f t="shared" si="2048"/>
        <v/>
      </c>
      <c r="J5962" s="15" t="str">
        <f t="shared" si="2049"/>
        <v/>
      </c>
      <c r="K5962" s="15">
        <f t="shared" si="2050"/>
        <v>0</v>
      </c>
      <c r="L5962" s="15" t="str">
        <f t="shared" si="2051"/>
        <v>9700,OUDENAARDE,Mullem,</v>
      </c>
      <c r="M5962" s="15" t="str">
        <f t="shared" si="2052"/>
        <v/>
      </c>
      <c r="N5962" s="15" t="str">
        <f t="shared" si="2053"/>
        <v/>
      </c>
      <c r="O5962" s="15" t="str">
        <f t="shared" si="2054"/>
        <v/>
      </c>
      <c r="P5962" s="15">
        <f t="shared" si="2055"/>
        <v>0</v>
      </c>
      <c r="Q5962" s="15" t="str">
        <f t="shared" si="2056"/>
        <v>9700,OUDENAARDE,Mullem,</v>
      </c>
      <c r="R5962" s="15" t="str">
        <f t="shared" si="2057"/>
        <v/>
      </c>
      <c r="S5962" s="15" t="str">
        <f t="shared" si="2058"/>
        <v/>
      </c>
      <c r="T5962" s="15" t="str">
        <f t="shared" si="2059"/>
        <v/>
      </c>
      <c r="U5962" s="15">
        <f t="shared" si="2060"/>
        <v>0</v>
      </c>
      <c r="V5962" s="15" t="str">
        <f t="shared" si="2061"/>
        <v>9700,OUDENAARDE,Mullem,</v>
      </c>
      <c r="W5962" s="15" t="str">
        <f t="shared" si="2062"/>
        <v/>
      </c>
      <c r="X5962" s="15" t="str">
        <f t="shared" si="2063"/>
        <v/>
      </c>
      <c r="Y5962" s="15" t="str">
        <f t="shared" si="2064"/>
        <v/>
      </c>
      <c r="Z5962" s="15">
        <f t="shared" si="2065"/>
        <v>0</v>
      </c>
      <c r="AA5962" s="15" t="str">
        <f t="shared" si="2066"/>
        <v>9700,OUDENAARDE,Mullem,</v>
      </c>
      <c r="AB5962" s="15" t="str">
        <f t="shared" si="2067"/>
        <v/>
      </c>
    </row>
    <row r="5963" spans="1:28" x14ac:dyDescent="0.2">
      <c r="A5963">
        <v>98</v>
      </c>
      <c r="B5963">
        <v>173</v>
      </c>
      <c r="C5963">
        <v>9700</v>
      </c>
      <c r="D5963" t="s">
        <v>6466</v>
      </c>
      <c r="E5963" t="s">
        <v>6475</v>
      </c>
      <c r="F5963" t="str">
        <f t="shared" si="2046"/>
        <v>9700,OUDENAARDE,Nederename,</v>
      </c>
      <c r="G5963">
        <f t="shared" si="2047"/>
        <v>98</v>
      </c>
      <c r="H5963">
        <f t="shared" si="2047"/>
        <v>173</v>
      </c>
      <c r="I5963" s="15" t="str">
        <f t="shared" si="2048"/>
        <v/>
      </c>
      <c r="J5963" s="15" t="str">
        <f t="shared" si="2049"/>
        <v/>
      </c>
      <c r="K5963" s="15">
        <f t="shared" si="2050"/>
        <v>0</v>
      </c>
      <c r="L5963" s="15" t="str">
        <f t="shared" si="2051"/>
        <v>9700,OUDENAARDE,Nederename,</v>
      </c>
      <c r="M5963" s="15" t="str">
        <f t="shared" si="2052"/>
        <v/>
      </c>
      <c r="N5963" s="15" t="str">
        <f t="shared" si="2053"/>
        <v/>
      </c>
      <c r="O5963" s="15" t="str">
        <f t="shared" si="2054"/>
        <v/>
      </c>
      <c r="P5963" s="15">
        <f t="shared" si="2055"/>
        <v>0</v>
      </c>
      <c r="Q5963" s="15" t="str">
        <f t="shared" si="2056"/>
        <v>9700,OUDENAARDE,Nederename,</v>
      </c>
      <c r="R5963" s="15" t="str">
        <f t="shared" si="2057"/>
        <v/>
      </c>
      <c r="S5963" s="15" t="str">
        <f t="shared" si="2058"/>
        <v/>
      </c>
      <c r="T5963" s="15" t="str">
        <f t="shared" si="2059"/>
        <v/>
      </c>
      <c r="U5963" s="15">
        <f t="shared" si="2060"/>
        <v>0</v>
      </c>
      <c r="V5963" s="15" t="str">
        <f t="shared" si="2061"/>
        <v>9700,OUDENAARDE,Nederename,</v>
      </c>
      <c r="W5963" s="15" t="str">
        <f t="shared" si="2062"/>
        <v/>
      </c>
      <c r="X5963" s="15" t="str">
        <f t="shared" si="2063"/>
        <v/>
      </c>
      <c r="Y5963" s="15" t="str">
        <f t="shared" si="2064"/>
        <v/>
      </c>
      <c r="Z5963" s="15">
        <f t="shared" si="2065"/>
        <v>0</v>
      </c>
      <c r="AA5963" s="15" t="str">
        <f t="shared" si="2066"/>
        <v>9700,OUDENAARDE,Nederename,</v>
      </c>
      <c r="AB5963" s="15" t="str">
        <f t="shared" si="2067"/>
        <v/>
      </c>
    </row>
    <row r="5964" spans="1:28" x14ac:dyDescent="0.2">
      <c r="A5964">
        <v>101</v>
      </c>
      <c r="B5964">
        <v>175</v>
      </c>
      <c r="C5964">
        <v>9700</v>
      </c>
      <c r="D5964" t="s">
        <v>6466</v>
      </c>
      <c r="E5964" t="s">
        <v>6476</v>
      </c>
      <c r="F5964" t="str">
        <f t="shared" si="2046"/>
        <v>9700,OUDENAARDE,Neerwelden,</v>
      </c>
      <c r="G5964">
        <f t="shared" si="2047"/>
        <v>101</v>
      </c>
      <c r="H5964">
        <f t="shared" si="2047"/>
        <v>175</v>
      </c>
      <c r="I5964" s="15" t="str">
        <f t="shared" si="2048"/>
        <v/>
      </c>
      <c r="J5964" s="15" t="str">
        <f t="shared" si="2049"/>
        <v/>
      </c>
      <c r="K5964" s="15">
        <f t="shared" si="2050"/>
        <v>0</v>
      </c>
      <c r="L5964" s="15" t="str">
        <f t="shared" si="2051"/>
        <v>9700,OUDENAARDE,Neerwelden,</v>
      </c>
      <c r="M5964" s="15" t="str">
        <f t="shared" si="2052"/>
        <v/>
      </c>
      <c r="N5964" s="15" t="str">
        <f t="shared" si="2053"/>
        <v/>
      </c>
      <c r="O5964" s="15" t="str">
        <f t="shared" si="2054"/>
        <v/>
      </c>
      <c r="P5964" s="15">
        <f t="shared" si="2055"/>
        <v>0</v>
      </c>
      <c r="Q5964" s="15" t="str">
        <f t="shared" si="2056"/>
        <v>9700,OUDENAARDE,Neerwelden,</v>
      </c>
      <c r="R5964" s="15" t="str">
        <f t="shared" si="2057"/>
        <v/>
      </c>
      <c r="S5964" s="15" t="str">
        <f t="shared" si="2058"/>
        <v/>
      </c>
      <c r="T5964" s="15" t="str">
        <f t="shared" si="2059"/>
        <v/>
      </c>
      <c r="U5964" s="15">
        <f t="shared" si="2060"/>
        <v>0</v>
      </c>
      <c r="V5964" s="15" t="str">
        <f t="shared" si="2061"/>
        <v>9700,OUDENAARDE,Neerwelden,</v>
      </c>
      <c r="W5964" s="15" t="str">
        <f t="shared" si="2062"/>
        <v/>
      </c>
      <c r="X5964" s="15" t="str">
        <f t="shared" si="2063"/>
        <v/>
      </c>
      <c r="Y5964" s="15" t="str">
        <f t="shared" si="2064"/>
        <v/>
      </c>
      <c r="Z5964" s="15">
        <f t="shared" si="2065"/>
        <v>0</v>
      </c>
      <c r="AA5964" s="15" t="str">
        <f t="shared" si="2066"/>
        <v>9700,OUDENAARDE,Neerwelden,</v>
      </c>
      <c r="AB5964" s="15" t="str">
        <f t="shared" si="2067"/>
        <v/>
      </c>
    </row>
    <row r="5965" spans="1:28" x14ac:dyDescent="0.2">
      <c r="A5965">
        <v>92</v>
      </c>
      <c r="B5965">
        <v>174</v>
      </c>
      <c r="C5965">
        <v>9700</v>
      </c>
      <c r="D5965" t="s">
        <v>6466</v>
      </c>
      <c r="E5965" t="s">
        <v>6477</v>
      </c>
      <c r="F5965" t="str">
        <f t="shared" si="2046"/>
        <v>9700,OUDENAARDE,Ooike,</v>
      </c>
      <c r="G5965">
        <f t="shared" si="2047"/>
        <v>92</v>
      </c>
      <c r="H5965">
        <f t="shared" si="2047"/>
        <v>174</v>
      </c>
      <c r="I5965" s="15" t="str">
        <f t="shared" si="2048"/>
        <v/>
      </c>
      <c r="J5965" s="15" t="str">
        <f t="shared" si="2049"/>
        <v/>
      </c>
      <c r="K5965" s="15">
        <f t="shared" si="2050"/>
        <v>0</v>
      </c>
      <c r="L5965" s="15" t="str">
        <f t="shared" si="2051"/>
        <v>9700,OUDENAARDE,Ooike,</v>
      </c>
      <c r="M5965" s="15" t="str">
        <f t="shared" si="2052"/>
        <v/>
      </c>
      <c r="N5965" s="15" t="str">
        <f t="shared" si="2053"/>
        <v/>
      </c>
      <c r="O5965" s="15" t="str">
        <f t="shared" si="2054"/>
        <v/>
      </c>
      <c r="P5965" s="15">
        <f t="shared" si="2055"/>
        <v>0</v>
      </c>
      <c r="Q5965" s="15" t="str">
        <f t="shared" si="2056"/>
        <v>9700,OUDENAARDE,Ooike,</v>
      </c>
      <c r="R5965" s="15" t="str">
        <f t="shared" si="2057"/>
        <v/>
      </c>
      <c r="S5965" s="15" t="str">
        <f t="shared" si="2058"/>
        <v/>
      </c>
      <c r="T5965" s="15" t="str">
        <f t="shared" si="2059"/>
        <v/>
      </c>
      <c r="U5965" s="15">
        <f t="shared" si="2060"/>
        <v>0</v>
      </c>
      <c r="V5965" s="15" t="str">
        <f t="shared" si="2061"/>
        <v>9700,OUDENAARDE,Ooike,</v>
      </c>
      <c r="W5965" s="15" t="str">
        <f t="shared" si="2062"/>
        <v/>
      </c>
      <c r="X5965" s="15" t="str">
        <f t="shared" si="2063"/>
        <v/>
      </c>
      <c r="Y5965" s="15" t="str">
        <f t="shared" si="2064"/>
        <v/>
      </c>
      <c r="Z5965" s="15">
        <f t="shared" si="2065"/>
        <v>0</v>
      </c>
      <c r="AA5965" s="15" t="str">
        <f t="shared" si="2066"/>
        <v>9700,OUDENAARDE,Ooike,</v>
      </c>
      <c r="AB5965" s="15" t="str">
        <f t="shared" si="2067"/>
        <v/>
      </c>
    </row>
    <row r="5966" spans="1:28" x14ac:dyDescent="0.2">
      <c r="A5966">
        <v>96</v>
      </c>
      <c r="B5966">
        <v>171</v>
      </c>
      <c r="C5966">
        <v>9700</v>
      </c>
      <c r="D5966" t="s">
        <v>6466</v>
      </c>
      <c r="E5966" t="s">
        <v>6478</v>
      </c>
      <c r="F5966" t="str">
        <f t="shared" si="2046"/>
        <v>9700,OUDENAARDE,Oudenaarde,</v>
      </c>
      <c r="G5966">
        <f t="shared" si="2047"/>
        <v>96</v>
      </c>
      <c r="H5966">
        <f t="shared" si="2047"/>
        <v>171</v>
      </c>
      <c r="I5966" s="15" t="str">
        <f t="shared" si="2048"/>
        <v/>
      </c>
      <c r="J5966" s="15" t="str">
        <f t="shared" si="2049"/>
        <v/>
      </c>
      <c r="K5966" s="15">
        <f t="shared" si="2050"/>
        <v>0</v>
      </c>
      <c r="L5966" s="15" t="str">
        <f t="shared" si="2051"/>
        <v>9700,OUDENAARDE,Oudenaarde,</v>
      </c>
      <c r="M5966" s="15" t="str">
        <f t="shared" si="2052"/>
        <v/>
      </c>
      <c r="N5966" s="15" t="str">
        <f t="shared" si="2053"/>
        <v/>
      </c>
      <c r="O5966" s="15" t="str">
        <f t="shared" si="2054"/>
        <v/>
      </c>
      <c r="P5966" s="15">
        <f t="shared" si="2055"/>
        <v>0</v>
      </c>
      <c r="Q5966" s="15" t="str">
        <f t="shared" si="2056"/>
        <v>9700,OUDENAARDE,Oudenaarde,</v>
      </c>
      <c r="R5966" s="15" t="str">
        <f t="shared" si="2057"/>
        <v/>
      </c>
      <c r="S5966" s="15" t="str">
        <f t="shared" si="2058"/>
        <v/>
      </c>
      <c r="T5966" s="15" t="str">
        <f t="shared" si="2059"/>
        <v/>
      </c>
      <c r="U5966" s="15">
        <f t="shared" si="2060"/>
        <v>0</v>
      </c>
      <c r="V5966" s="15" t="str">
        <f t="shared" si="2061"/>
        <v>9700,OUDENAARDE,Oudenaarde,</v>
      </c>
      <c r="W5966" s="15" t="str">
        <f t="shared" si="2062"/>
        <v/>
      </c>
      <c r="X5966" s="15" t="str">
        <f t="shared" si="2063"/>
        <v/>
      </c>
      <c r="Y5966" s="15" t="str">
        <f t="shared" si="2064"/>
        <v/>
      </c>
      <c r="Z5966" s="15">
        <f t="shared" si="2065"/>
        <v>0</v>
      </c>
      <c r="AA5966" s="15" t="str">
        <f t="shared" si="2066"/>
        <v>9700,OUDENAARDE,Oudenaarde,</v>
      </c>
      <c r="AB5966" s="15" t="str">
        <f t="shared" si="2067"/>
        <v/>
      </c>
    </row>
    <row r="5967" spans="1:28" x14ac:dyDescent="0.2">
      <c r="A5967">
        <v>95</v>
      </c>
      <c r="B5967">
        <v>167</v>
      </c>
      <c r="C5967">
        <v>9700</v>
      </c>
      <c r="D5967" t="s">
        <v>6466</v>
      </c>
      <c r="E5967" t="s">
        <v>6479</v>
      </c>
      <c r="F5967" t="str">
        <f t="shared" si="2046"/>
        <v>9700,OUDENAARDE,Rotelenberg,</v>
      </c>
      <c r="G5967">
        <f t="shared" si="2047"/>
        <v>95</v>
      </c>
      <c r="H5967">
        <f t="shared" si="2047"/>
        <v>167</v>
      </c>
      <c r="I5967" s="15" t="str">
        <f t="shared" si="2048"/>
        <v/>
      </c>
      <c r="J5967" s="15" t="str">
        <f t="shared" si="2049"/>
        <v/>
      </c>
      <c r="K5967" s="15">
        <f t="shared" si="2050"/>
        <v>0</v>
      </c>
      <c r="L5967" s="15" t="str">
        <f t="shared" si="2051"/>
        <v>9700,OUDENAARDE,Rotelenberg,</v>
      </c>
      <c r="M5967" s="15" t="str">
        <f t="shared" si="2052"/>
        <v/>
      </c>
      <c r="N5967" s="15" t="str">
        <f t="shared" si="2053"/>
        <v/>
      </c>
      <c r="O5967" s="15" t="str">
        <f t="shared" si="2054"/>
        <v/>
      </c>
      <c r="P5967" s="15">
        <f t="shared" si="2055"/>
        <v>0</v>
      </c>
      <c r="Q5967" s="15" t="str">
        <f t="shared" si="2056"/>
        <v>9700,OUDENAARDE,Rotelenberg,</v>
      </c>
      <c r="R5967" s="15" t="str">
        <f t="shared" si="2057"/>
        <v/>
      </c>
      <c r="S5967" s="15" t="str">
        <f t="shared" si="2058"/>
        <v/>
      </c>
      <c r="T5967" s="15" t="str">
        <f t="shared" si="2059"/>
        <v/>
      </c>
      <c r="U5967" s="15">
        <f t="shared" si="2060"/>
        <v>0</v>
      </c>
      <c r="V5967" s="15" t="str">
        <f t="shared" si="2061"/>
        <v>9700,OUDENAARDE,Rotelenberg,</v>
      </c>
      <c r="W5967" s="15" t="str">
        <f t="shared" si="2062"/>
        <v/>
      </c>
      <c r="X5967" s="15" t="str">
        <f t="shared" si="2063"/>
        <v/>
      </c>
      <c r="Y5967" s="15" t="str">
        <f t="shared" si="2064"/>
        <v/>
      </c>
      <c r="Z5967" s="15">
        <f t="shared" si="2065"/>
        <v>0</v>
      </c>
      <c r="AA5967" s="15" t="str">
        <f t="shared" si="2066"/>
        <v>9700,OUDENAARDE,Rotelenberg,</v>
      </c>
      <c r="AB5967" s="15" t="str">
        <f t="shared" si="2067"/>
        <v/>
      </c>
    </row>
    <row r="5968" spans="1:28" x14ac:dyDescent="0.2">
      <c r="A5968">
        <v>101</v>
      </c>
      <c r="B5968">
        <v>173</v>
      </c>
      <c r="C5968">
        <v>9700</v>
      </c>
      <c r="D5968" t="s">
        <v>6466</v>
      </c>
      <c r="E5968" t="s">
        <v>1317</v>
      </c>
      <c r="F5968" t="str">
        <f t="shared" si="2046"/>
        <v>9700,OUDENAARDE,Vogelzang,</v>
      </c>
      <c r="G5968">
        <f t="shared" si="2047"/>
        <v>101</v>
      </c>
      <c r="H5968">
        <f t="shared" si="2047"/>
        <v>173</v>
      </c>
      <c r="I5968" s="15" t="str">
        <f t="shared" si="2048"/>
        <v/>
      </c>
      <c r="J5968" s="15" t="str">
        <f t="shared" si="2049"/>
        <v/>
      </c>
      <c r="K5968" s="15">
        <f t="shared" si="2050"/>
        <v>0</v>
      </c>
      <c r="L5968" s="15" t="str">
        <f t="shared" si="2051"/>
        <v>9700,OUDENAARDE,Vogelzang,</v>
      </c>
      <c r="M5968" s="15" t="str">
        <f t="shared" si="2052"/>
        <v/>
      </c>
      <c r="N5968" s="15" t="str">
        <f t="shared" si="2053"/>
        <v/>
      </c>
      <c r="O5968" s="15" t="str">
        <f t="shared" si="2054"/>
        <v/>
      </c>
      <c r="P5968" s="15">
        <f t="shared" si="2055"/>
        <v>0</v>
      </c>
      <c r="Q5968" s="15" t="str">
        <f t="shared" si="2056"/>
        <v>9700,OUDENAARDE,Vogelzang,</v>
      </c>
      <c r="R5968" s="15" t="str">
        <f t="shared" si="2057"/>
        <v/>
      </c>
      <c r="S5968" s="15" t="str">
        <f t="shared" si="2058"/>
        <v/>
      </c>
      <c r="T5968" s="15" t="str">
        <f t="shared" si="2059"/>
        <v/>
      </c>
      <c r="U5968" s="15">
        <f t="shared" si="2060"/>
        <v>0</v>
      </c>
      <c r="V5968" s="15" t="str">
        <f t="shared" si="2061"/>
        <v>9700,OUDENAARDE,Vogelzang,</v>
      </c>
      <c r="W5968" s="15" t="str">
        <f t="shared" si="2062"/>
        <v/>
      </c>
      <c r="X5968" s="15" t="str">
        <f t="shared" si="2063"/>
        <v/>
      </c>
      <c r="Y5968" s="15" t="str">
        <f t="shared" si="2064"/>
        <v/>
      </c>
      <c r="Z5968" s="15">
        <f t="shared" si="2065"/>
        <v>0</v>
      </c>
      <c r="AA5968" s="15" t="str">
        <f t="shared" si="2066"/>
        <v>9700,OUDENAARDE,Vogelzang,</v>
      </c>
      <c r="AB5968" s="15" t="str">
        <f t="shared" si="2067"/>
        <v/>
      </c>
    </row>
    <row r="5969" spans="1:28" x14ac:dyDescent="0.2">
      <c r="A5969">
        <v>98</v>
      </c>
      <c r="B5969">
        <v>170</v>
      </c>
      <c r="C5969">
        <v>9700</v>
      </c>
      <c r="D5969" t="s">
        <v>6466</v>
      </c>
      <c r="E5969" t="s">
        <v>6480</v>
      </c>
      <c r="F5969" t="str">
        <f t="shared" si="2046"/>
        <v>9700,OUDENAARDE,Volkegem,</v>
      </c>
      <c r="G5969">
        <f t="shared" si="2047"/>
        <v>98</v>
      </c>
      <c r="H5969">
        <f t="shared" si="2047"/>
        <v>170</v>
      </c>
      <c r="I5969" s="15" t="str">
        <f t="shared" si="2048"/>
        <v/>
      </c>
      <c r="J5969" s="15" t="str">
        <f t="shared" si="2049"/>
        <v/>
      </c>
      <c r="K5969" s="15">
        <f t="shared" si="2050"/>
        <v>0</v>
      </c>
      <c r="L5969" s="15" t="str">
        <f t="shared" si="2051"/>
        <v>9700,OUDENAARDE,Volkegem,</v>
      </c>
      <c r="M5969" s="15" t="str">
        <f t="shared" si="2052"/>
        <v/>
      </c>
      <c r="N5969" s="15" t="str">
        <f t="shared" si="2053"/>
        <v/>
      </c>
      <c r="O5969" s="15" t="str">
        <f t="shared" si="2054"/>
        <v/>
      </c>
      <c r="P5969" s="15">
        <f t="shared" si="2055"/>
        <v>0</v>
      </c>
      <c r="Q5969" s="15" t="str">
        <f t="shared" si="2056"/>
        <v>9700,OUDENAARDE,Volkegem,</v>
      </c>
      <c r="R5969" s="15" t="str">
        <f t="shared" si="2057"/>
        <v/>
      </c>
      <c r="S5969" s="15" t="str">
        <f t="shared" si="2058"/>
        <v/>
      </c>
      <c r="T5969" s="15" t="str">
        <f t="shared" si="2059"/>
        <v/>
      </c>
      <c r="U5969" s="15">
        <f t="shared" si="2060"/>
        <v>0</v>
      </c>
      <c r="V5969" s="15" t="str">
        <f t="shared" si="2061"/>
        <v>9700,OUDENAARDE,Volkegem,</v>
      </c>
      <c r="W5969" s="15" t="str">
        <f t="shared" si="2062"/>
        <v/>
      </c>
      <c r="X5969" s="15" t="str">
        <f t="shared" si="2063"/>
        <v/>
      </c>
      <c r="Y5969" s="15" t="str">
        <f t="shared" si="2064"/>
        <v/>
      </c>
      <c r="Z5969" s="15">
        <f t="shared" si="2065"/>
        <v>0</v>
      </c>
      <c r="AA5969" s="15" t="str">
        <f t="shared" si="2066"/>
        <v>9700,OUDENAARDE,Volkegem,</v>
      </c>
      <c r="AB5969" s="15" t="str">
        <f t="shared" si="2067"/>
        <v/>
      </c>
    </row>
    <row r="5970" spans="1:28" x14ac:dyDescent="0.2">
      <c r="A5970">
        <v>100</v>
      </c>
      <c r="B5970">
        <v>174</v>
      </c>
      <c r="C5970">
        <v>9700</v>
      </c>
      <c r="D5970" t="s">
        <v>6466</v>
      </c>
      <c r="E5970" t="s">
        <v>6481</v>
      </c>
      <c r="F5970" t="str">
        <f t="shared" si="2046"/>
        <v>9700,OUDENAARDE,Welden,</v>
      </c>
      <c r="G5970">
        <f t="shared" si="2047"/>
        <v>100</v>
      </c>
      <c r="H5970">
        <f t="shared" si="2047"/>
        <v>174</v>
      </c>
      <c r="I5970" s="15" t="str">
        <f t="shared" si="2048"/>
        <v/>
      </c>
      <c r="J5970" s="15" t="str">
        <f t="shared" si="2049"/>
        <v/>
      </c>
      <c r="K5970" s="15">
        <f t="shared" si="2050"/>
        <v>0</v>
      </c>
      <c r="L5970" s="15" t="str">
        <f t="shared" si="2051"/>
        <v>9700,OUDENAARDE,Welden,</v>
      </c>
      <c r="M5970" s="15" t="str">
        <f t="shared" si="2052"/>
        <v/>
      </c>
      <c r="N5970" s="15" t="str">
        <f t="shared" si="2053"/>
        <v/>
      </c>
      <c r="O5970" s="15" t="str">
        <f t="shared" si="2054"/>
        <v/>
      </c>
      <c r="P5970" s="15">
        <f t="shared" si="2055"/>
        <v>0</v>
      </c>
      <c r="Q5970" s="15" t="str">
        <f t="shared" si="2056"/>
        <v>9700,OUDENAARDE,Welden,</v>
      </c>
      <c r="R5970" s="15" t="str">
        <f t="shared" si="2057"/>
        <v/>
      </c>
      <c r="S5970" s="15" t="str">
        <f t="shared" si="2058"/>
        <v/>
      </c>
      <c r="T5970" s="15" t="str">
        <f t="shared" si="2059"/>
        <v/>
      </c>
      <c r="U5970" s="15">
        <f t="shared" si="2060"/>
        <v>0</v>
      </c>
      <c r="V5970" s="15" t="str">
        <f t="shared" si="2061"/>
        <v>9700,OUDENAARDE,Welden,</v>
      </c>
      <c r="W5970" s="15" t="str">
        <f t="shared" si="2062"/>
        <v/>
      </c>
      <c r="X5970" s="15" t="str">
        <f t="shared" si="2063"/>
        <v/>
      </c>
      <c r="Y5970" s="15" t="str">
        <f t="shared" si="2064"/>
        <v/>
      </c>
      <c r="Z5970" s="15">
        <f t="shared" si="2065"/>
        <v>0</v>
      </c>
      <c r="AA5970" s="15" t="str">
        <f t="shared" si="2066"/>
        <v>9700,OUDENAARDE,Welden,</v>
      </c>
      <c r="AB5970" s="15" t="str">
        <f t="shared" si="2067"/>
        <v/>
      </c>
    </row>
    <row r="5971" spans="1:28" x14ac:dyDescent="0.2">
      <c r="A5971">
        <v>97</v>
      </c>
      <c r="B5971">
        <v>177</v>
      </c>
      <c r="C5971">
        <v>9750</v>
      </c>
      <c r="D5971" t="s">
        <v>6482</v>
      </c>
      <c r="E5971" t="s">
        <v>6483</v>
      </c>
      <c r="F5971" t="str">
        <f t="shared" si="2046"/>
        <v>9750,ZINGEM,Beke,</v>
      </c>
      <c r="G5971">
        <f t="shared" si="2047"/>
        <v>97</v>
      </c>
      <c r="H5971">
        <f t="shared" si="2047"/>
        <v>177</v>
      </c>
      <c r="I5971" s="15" t="str">
        <f t="shared" si="2048"/>
        <v/>
      </c>
      <c r="J5971" s="15" t="str">
        <f t="shared" si="2049"/>
        <v/>
      </c>
      <c r="K5971" s="15">
        <f t="shared" si="2050"/>
        <v>0</v>
      </c>
      <c r="L5971" s="15" t="str">
        <f t="shared" si="2051"/>
        <v>9750,ZINGEM,Beke,</v>
      </c>
      <c r="M5971" s="15" t="str">
        <f t="shared" si="2052"/>
        <v/>
      </c>
      <c r="N5971" s="15" t="str">
        <f t="shared" si="2053"/>
        <v/>
      </c>
      <c r="O5971" s="15" t="str">
        <f t="shared" si="2054"/>
        <v/>
      </c>
      <c r="P5971" s="15">
        <f t="shared" si="2055"/>
        <v>0</v>
      </c>
      <c r="Q5971" s="15" t="str">
        <f t="shared" si="2056"/>
        <v>9750,ZINGEM,Beke,</v>
      </c>
      <c r="R5971" s="15" t="str">
        <f t="shared" si="2057"/>
        <v/>
      </c>
      <c r="S5971" s="15" t="str">
        <f t="shared" si="2058"/>
        <v/>
      </c>
      <c r="T5971" s="15" t="str">
        <f t="shared" si="2059"/>
        <v/>
      </c>
      <c r="U5971" s="15">
        <f t="shared" si="2060"/>
        <v>0</v>
      </c>
      <c r="V5971" s="15" t="str">
        <f t="shared" si="2061"/>
        <v>9750,ZINGEM,Beke,</v>
      </c>
      <c r="W5971" s="15" t="str">
        <f t="shared" si="2062"/>
        <v/>
      </c>
      <c r="X5971" s="15" t="str">
        <f t="shared" si="2063"/>
        <v/>
      </c>
      <c r="Y5971" s="15" t="str">
        <f t="shared" si="2064"/>
        <v/>
      </c>
      <c r="Z5971" s="15">
        <f t="shared" si="2065"/>
        <v>0</v>
      </c>
      <c r="AA5971" s="15" t="str">
        <f t="shared" si="2066"/>
        <v>9750,ZINGEM,Beke,</v>
      </c>
      <c r="AB5971" s="15" t="str">
        <f t="shared" si="2067"/>
        <v/>
      </c>
    </row>
    <row r="5972" spans="1:28" x14ac:dyDescent="0.2">
      <c r="A5972">
        <v>100</v>
      </c>
      <c r="B5972">
        <v>176</v>
      </c>
      <c r="C5972">
        <v>9750</v>
      </c>
      <c r="D5972" t="s">
        <v>6482</v>
      </c>
      <c r="E5972" t="s">
        <v>1288</v>
      </c>
      <c r="F5972" t="str">
        <f t="shared" si="2046"/>
        <v>9750,ZINGEM,Heuvel,</v>
      </c>
      <c r="G5972">
        <f t="shared" si="2047"/>
        <v>100</v>
      </c>
      <c r="H5972">
        <f t="shared" si="2047"/>
        <v>176</v>
      </c>
      <c r="I5972" s="15" t="str">
        <f t="shared" si="2048"/>
        <v/>
      </c>
      <c r="J5972" s="15" t="str">
        <f t="shared" si="2049"/>
        <v/>
      </c>
      <c r="K5972" s="15">
        <f t="shared" si="2050"/>
        <v>0</v>
      </c>
      <c r="L5972" s="15" t="str">
        <f t="shared" si="2051"/>
        <v>9750,ZINGEM,Heuvel,</v>
      </c>
      <c r="M5972" s="15" t="str">
        <f t="shared" si="2052"/>
        <v/>
      </c>
      <c r="N5972" s="15" t="str">
        <f t="shared" si="2053"/>
        <v/>
      </c>
      <c r="O5972" s="15" t="str">
        <f t="shared" si="2054"/>
        <v/>
      </c>
      <c r="P5972" s="15">
        <f t="shared" si="2055"/>
        <v>0</v>
      </c>
      <c r="Q5972" s="15" t="str">
        <f t="shared" si="2056"/>
        <v>9750,ZINGEM,Heuvel,</v>
      </c>
      <c r="R5972" s="15" t="str">
        <f t="shared" si="2057"/>
        <v/>
      </c>
      <c r="S5972" s="15" t="str">
        <f t="shared" si="2058"/>
        <v/>
      </c>
      <c r="T5972" s="15" t="str">
        <f t="shared" si="2059"/>
        <v/>
      </c>
      <c r="U5972" s="15">
        <f t="shared" si="2060"/>
        <v>0</v>
      </c>
      <c r="V5972" s="15" t="str">
        <f t="shared" si="2061"/>
        <v>9750,ZINGEM,Heuvel,</v>
      </c>
      <c r="W5972" s="15" t="str">
        <f t="shared" si="2062"/>
        <v/>
      </c>
      <c r="X5972" s="15" t="str">
        <f t="shared" si="2063"/>
        <v/>
      </c>
      <c r="Y5972" s="15" t="str">
        <f t="shared" si="2064"/>
        <v/>
      </c>
      <c r="Z5972" s="15">
        <f t="shared" si="2065"/>
        <v>0</v>
      </c>
      <c r="AA5972" s="15" t="str">
        <f t="shared" si="2066"/>
        <v>9750,ZINGEM,Heuvel,</v>
      </c>
      <c r="AB5972" s="15" t="str">
        <f t="shared" si="2067"/>
        <v/>
      </c>
    </row>
    <row r="5973" spans="1:28" x14ac:dyDescent="0.2">
      <c r="A5973">
        <v>94</v>
      </c>
      <c r="B5973">
        <v>177</v>
      </c>
      <c r="C5973">
        <v>9750</v>
      </c>
      <c r="D5973" t="s">
        <v>6482</v>
      </c>
      <c r="E5973" t="s">
        <v>6484</v>
      </c>
      <c r="F5973" t="str">
        <f t="shared" si="2046"/>
        <v>9750,ZINGEM,Huise,</v>
      </c>
      <c r="G5973">
        <f t="shared" si="2047"/>
        <v>94</v>
      </c>
      <c r="H5973">
        <f t="shared" si="2047"/>
        <v>177</v>
      </c>
      <c r="I5973" s="15" t="str">
        <f t="shared" si="2048"/>
        <v/>
      </c>
      <c r="J5973" s="15" t="str">
        <f t="shared" si="2049"/>
        <v/>
      </c>
      <c r="K5973" s="15">
        <f t="shared" si="2050"/>
        <v>0</v>
      </c>
      <c r="L5973" s="15" t="str">
        <f t="shared" si="2051"/>
        <v>9750,ZINGEM,Huise,</v>
      </c>
      <c r="M5973" s="15" t="str">
        <f t="shared" si="2052"/>
        <v/>
      </c>
      <c r="N5973" s="15" t="str">
        <f t="shared" si="2053"/>
        <v/>
      </c>
      <c r="O5973" s="15" t="str">
        <f t="shared" si="2054"/>
        <v/>
      </c>
      <c r="P5973" s="15">
        <f t="shared" si="2055"/>
        <v>0</v>
      </c>
      <c r="Q5973" s="15" t="str">
        <f t="shared" si="2056"/>
        <v>9750,ZINGEM,Huise,</v>
      </c>
      <c r="R5973" s="15" t="str">
        <f t="shared" si="2057"/>
        <v/>
      </c>
      <c r="S5973" s="15" t="str">
        <f t="shared" si="2058"/>
        <v/>
      </c>
      <c r="T5973" s="15" t="str">
        <f t="shared" si="2059"/>
        <v/>
      </c>
      <c r="U5973" s="15">
        <f t="shared" si="2060"/>
        <v>0</v>
      </c>
      <c r="V5973" s="15" t="str">
        <f t="shared" si="2061"/>
        <v>9750,ZINGEM,Huise,</v>
      </c>
      <c r="W5973" s="15" t="str">
        <f t="shared" si="2062"/>
        <v/>
      </c>
      <c r="X5973" s="15" t="str">
        <f t="shared" si="2063"/>
        <v/>
      </c>
      <c r="Y5973" s="15" t="str">
        <f t="shared" si="2064"/>
        <v/>
      </c>
      <c r="Z5973" s="15">
        <f t="shared" si="2065"/>
        <v>0</v>
      </c>
      <c r="AA5973" s="15" t="str">
        <f t="shared" si="2066"/>
        <v>9750,ZINGEM,Huise,</v>
      </c>
      <c r="AB5973" s="15" t="str">
        <f t="shared" si="2067"/>
        <v/>
      </c>
    </row>
    <row r="5974" spans="1:28" x14ac:dyDescent="0.2">
      <c r="A5974">
        <v>96</v>
      </c>
      <c r="B5974">
        <v>179</v>
      </c>
      <c r="C5974">
        <v>9750</v>
      </c>
      <c r="D5974" t="s">
        <v>6482</v>
      </c>
      <c r="E5974" t="s">
        <v>6485</v>
      </c>
      <c r="F5974" t="str">
        <f t="shared" si="2046"/>
        <v>9750,ZINGEM,Ouwegem,</v>
      </c>
      <c r="G5974">
        <f t="shared" si="2047"/>
        <v>96</v>
      </c>
      <c r="H5974">
        <f t="shared" si="2047"/>
        <v>179</v>
      </c>
      <c r="I5974" s="15" t="str">
        <f t="shared" si="2048"/>
        <v/>
      </c>
      <c r="J5974" s="15" t="str">
        <f t="shared" si="2049"/>
        <v/>
      </c>
      <c r="K5974" s="15">
        <f t="shared" si="2050"/>
        <v>0</v>
      </c>
      <c r="L5974" s="15" t="str">
        <f t="shared" si="2051"/>
        <v>9750,ZINGEM,Ouwegem,</v>
      </c>
      <c r="M5974" s="15" t="str">
        <f t="shared" si="2052"/>
        <v/>
      </c>
      <c r="N5974" s="15" t="str">
        <f t="shared" si="2053"/>
        <v/>
      </c>
      <c r="O5974" s="15" t="str">
        <f t="shared" si="2054"/>
        <v/>
      </c>
      <c r="P5974" s="15">
        <f t="shared" si="2055"/>
        <v>0</v>
      </c>
      <c r="Q5974" s="15" t="str">
        <f t="shared" si="2056"/>
        <v>9750,ZINGEM,Ouwegem,</v>
      </c>
      <c r="R5974" s="15" t="str">
        <f t="shared" si="2057"/>
        <v/>
      </c>
      <c r="S5974" s="15" t="str">
        <f t="shared" si="2058"/>
        <v/>
      </c>
      <c r="T5974" s="15" t="str">
        <f t="shared" si="2059"/>
        <v/>
      </c>
      <c r="U5974" s="15">
        <f t="shared" si="2060"/>
        <v>0</v>
      </c>
      <c r="V5974" s="15" t="str">
        <f t="shared" si="2061"/>
        <v>9750,ZINGEM,Ouwegem,</v>
      </c>
      <c r="W5974" s="15" t="str">
        <f t="shared" si="2062"/>
        <v/>
      </c>
      <c r="X5974" s="15" t="str">
        <f t="shared" si="2063"/>
        <v/>
      </c>
      <c r="Y5974" s="15" t="str">
        <f t="shared" si="2064"/>
        <v/>
      </c>
      <c r="Z5974" s="15">
        <f t="shared" si="2065"/>
        <v>0</v>
      </c>
      <c r="AA5974" s="15" t="str">
        <f t="shared" si="2066"/>
        <v>9750,ZINGEM,Ouwegem,</v>
      </c>
      <c r="AB5974" s="15" t="str">
        <f t="shared" si="2067"/>
        <v/>
      </c>
    </row>
    <row r="5975" spans="1:28" x14ac:dyDescent="0.2">
      <c r="A5975">
        <v>100</v>
      </c>
      <c r="B5975">
        <v>177</v>
      </c>
      <c r="C5975">
        <v>9750</v>
      </c>
      <c r="D5975" t="s">
        <v>6482</v>
      </c>
      <c r="E5975" t="s">
        <v>6486</v>
      </c>
      <c r="F5975" t="str">
        <f t="shared" si="2046"/>
        <v>9750,ZINGEM,Zingem,</v>
      </c>
      <c r="G5975">
        <f t="shared" si="2047"/>
        <v>100</v>
      </c>
      <c r="H5975">
        <f t="shared" si="2047"/>
        <v>177</v>
      </c>
      <c r="I5975" s="15" t="str">
        <f t="shared" si="2048"/>
        <v/>
      </c>
      <c r="J5975" s="15" t="str">
        <f t="shared" si="2049"/>
        <v/>
      </c>
      <c r="K5975" s="15">
        <f t="shared" si="2050"/>
        <v>0</v>
      </c>
      <c r="L5975" s="15" t="str">
        <f t="shared" si="2051"/>
        <v>9750,ZINGEM,Zingem,</v>
      </c>
      <c r="M5975" s="15" t="str">
        <f t="shared" si="2052"/>
        <v/>
      </c>
      <c r="N5975" s="15" t="str">
        <f t="shared" si="2053"/>
        <v/>
      </c>
      <c r="O5975" s="15" t="str">
        <f t="shared" si="2054"/>
        <v/>
      </c>
      <c r="P5975" s="15">
        <f t="shared" si="2055"/>
        <v>0</v>
      </c>
      <c r="Q5975" s="15" t="str">
        <f t="shared" si="2056"/>
        <v>9750,ZINGEM,Zingem,</v>
      </c>
      <c r="R5975" s="15" t="str">
        <f t="shared" si="2057"/>
        <v/>
      </c>
      <c r="S5975" s="15" t="str">
        <f t="shared" si="2058"/>
        <v/>
      </c>
      <c r="T5975" s="15" t="str">
        <f t="shared" si="2059"/>
        <v/>
      </c>
      <c r="U5975" s="15">
        <f t="shared" si="2060"/>
        <v>0</v>
      </c>
      <c r="V5975" s="15" t="str">
        <f t="shared" si="2061"/>
        <v>9750,ZINGEM,Zingem,</v>
      </c>
      <c r="W5975" s="15" t="str">
        <f t="shared" si="2062"/>
        <v/>
      </c>
      <c r="X5975" s="15" t="str">
        <f t="shared" si="2063"/>
        <v/>
      </c>
      <c r="Y5975" s="15" t="str">
        <f t="shared" si="2064"/>
        <v/>
      </c>
      <c r="Z5975" s="15">
        <f t="shared" si="2065"/>
        <v>0</v>
      </c>
      <c r="AA5975" s="15" t="str">
        <f t="shared" si="2066"/>
        <v>9750,ZINGEM,Zingem,</v>
      </c>
      <c r="AB5975" s="15" t="str">
        <f t="shared" si="2067"/>
        <v/>
      </c>
    </row>
    <row r="5976" spans="1:28" x14ac:dyDescent="0.2">
      <c r="A5976">
        <v>91</v>
      </c>
      <c r="B5976">
        <v>177</v>
      </c>
      <c r="C5976">
        <v>9770</v>
      </c>
      <c r="D5976" t="s">
        <v>6487</v>
      </c>
      <c r="E5976" t="s">
        <v>6488</v>
      </c>
      <c r="F5976" t="str">
        <f t="shared" si="2046"/>
        <v>9770,KRUISHOUTEM,Kruishoutem,</v>
      </c>
      <c r="G5976">
        <f t="shared" si="2047"/>
        <v>91</v>
      </c>
      <c r="H5976">
        <f t="shared" si="2047"/>
        <v>177</v>
      </c>
      <c r="I5976" s="15" t="str">
        <f t="shared" si="2048"/>
        <v/>
      </c>
      <c r="J5976" s="15" t="str">
        <f t="shared" si="2049"/>
        <v/>
      </c>
      <c r="K5976" s="15">
        <f t="shared" si="2050"/>
        <v>0</v>
      </c>
      <c r="L5976" s="15" t="str">
        <f t="shared" si="2051"/>
        <v>9770,KRUISHOUTEM,Kruishoutem,</v>
      </c>
      <c r="M5976" s="15" t="str">
        <f t="shared" si="2052"/>
        <v/>
      </c>
      <c r="N5976" s="15" t="str">
        <f t="shared" si="2053"/>
        <v/>
      </c>
      <c r="O5976" s="15" t="str">
        <f t="shared" si="2054"/>
        <v/>
      </c>
      <c r="P5976" s="15">
        <f t="shared" si="2055"/>
        <v>0</v>
      </c>
      <c r="Q5976" s="15" t="str">
        <f t="shared" si="2056"/>
        <v>9770,KRUISHOUTEM,Kruishoutem,</v>
      </c>
      <c r="R5976" s="15" t="str">
        <f t="shared" si="2057"/>
        <v/>
      </c>
      <c r="S5976" s="15" t="str">
        <f t="shared" si="2058"/>
        <v/>
      </c>
      <c r="T5976" s="15" t="str">
        <f t="shared" si="2059"/>
        <v/>
      </c>
      <c r="U5976" s="15">
        <f t="shared" si="2060"/>
        <v>0</v>
      </c>
      <c r="V5976" s="15" t="str">
        <f t="shared" si="2061"/>
        <v>9770,KRUISHOUTEM,Kruishoutem,</v>
      </c>
      <c r="W5976" s="15" t="str">
        <f t="shared" si="2062"/>
        <v/>
      </c>
      <c r="X5976" s="15" t="str">
        <f t="shared" si="2063"/>
        <v/>
      </c>
      <c r="Y5976" s="15" t="str">
        <f t="shared" si="2064"/>
        <v/>
      </c>
      <c r="Z5976" s="15">
        <f t="shared" si="2065"/>
        <v>0</v>
      </c>
      <c r="AA5976" s="15" t="str">
        <f t="shared" si="2066"/>
        <v>9770,KRUISHOUTEM,Kruishoutem,</v>
      </c>
      <c r="AB5976" s="15" t="str">
        <f t="shared" si="2067"/>
        <v/>
      </c>
    </row>
    <row r="5977" spans="1:28" x14ac:dyDescent="0.2">
      <c r="A5977">
        <v>94</v>
      </c>
      <c r="B5977">
        <v>179</v>
      </c>
      <c r="C5977">
        <v>9770</v>
      </c>
      <c r="D5977" t="s">
        <v>6487</v>
      </c>
      <c r="E5977" t="s">
        <v>6489</v>
      </c>
      <c r="F5977" t="str">
        <f t="shared" si="2046"/>
        <v>9770,KRUISHOUTEM,Lozer,</v>
      </c>
      <c r="G5977">
        <f t="shared" si="2047"/>
        <v>94</v>
      </c>
      <c r="H5977">
        <f t="shared" si="2047"/>
        <v>179</v>
      </c>
      <c r="I5977" s="15" t="str">
        <f t="shared" si="2048"/>
        <v/>
      </c>
      <c r="J5977" s="15" t="str">
        <f t="shared" si="2049"/>
        <v/>
      </c>
      <c r="K5977" s="15">
        <f t="shared" si="2050"/>
        <v>0</v>
      </c>
      <c r="L5977" s="15" t="str">
        <f t="shared" si="2051"/>
        <v>9770,KRUISHOUTEM,Lozer,</v>
      </c>
      <c r="M5977" s="15" t="str">
        <f t="shared" si="2052"/>
        <v/>
      </c>
      <c r="N5977" s="15" t="str">
        <f t="shared" si="2053"/>
        <v/>
      </c>
      <c r="O5977" s="15" t="str">
        <f t="shared" si="2054"/>
        <v/>
      </c>
      <c r="P5977" s="15">
        <f t="shared" si="2055"/>
        <v>0</v>
      </c>
      <c r="Q5977" s="15" t="str">
        <f t="shared" si="2056"/>
        <v>9770,KRUISHOUTEM,Lozer,</v>
      </c>
      <c r="R5977" s="15" t="str">
        <f t="shared" si="2057"/>
        <v/>
      </c>
      <c r="S5977" s="15" t="str">
        <f t="shared" si="2058"/>
        <v/>
      </c>
      <c r="T5977" s="15" t="str">
        <f t="shared" si="2059"/>
        <v/>
      </c>
      <c r="U5977" s="15">
        <f t="shared" si="2060"/>
        <v>0</v>
      </c>
      <c r="V5977" s="15" t="str">
        <f t="shared" si="2061"/>
        <v>9770,KRUISHOUTEM,Lozer,</v>
      </c>
      <c r="W5977" s="15" t="str">
        <f t="shared" si="2062"/>
        <v/>
      </c>
      <c r="X5977" s="15" t="str">
        <f t="shared" si="2063"/>
        <v/>
      </c>
      <c r="Y5977" s="15" t="str">
        <f t="shared" si="2064"/>
        <v/>
      </c>
      <c r="Z5977" s="15">
        <f t="shared" si="2065"/>
        <v>0</v>
      </c>
      <c r="AA5977" s="15" t="str">
        <f t="shared" si="2066"/>
        <v>9770,KRUISHOUTEM,Lozer,</v>
      </c>
      <c r="AB5977" s="15" t="str">
        <f t="shared" si="2067"/>
        <v/>
      </c>
    </row>
    <row r="5978" spans="1:28" x14ac:dyDescent="0.2">
      <c r="A5978">
        <v>91</v>
      </c>
      <c r="B5978">
        <v>181</v>
      </c>
      <c r="C5978">
        <v>9770</v>
      </c>
      <c r="D5978" t="s">
        <v>6487</v>
      </c>
      <c r="E5978" t="s">
        <v>6490</v>
      </c>
      <c r="F5978" t="str">
        <f t="shared" si="2046"/>
        <v>9770,KRUISHOUTEM,Marolle,</v>
      </c>
      <c r="G5978">
        <f t="shared" si="2047"/>
        <v>91</v>
      </c>
      <c r="H5978">
        <f t="shared" si="2047"/>
        <v>181</v>
      </c>
      <c r="I5978" s="15" t="str">
        <f t="shared" si="2048"/>
        <v/>
      </c>
      <c r="J5978" s="15" t="str">
        <f t="shared" si="2049"/>
        <v/>
      </c>
      <c r="K5978" s="15">
        <f t="shared" si="2050"/>
        <v>0</v>
      </c>
      <c r="L5978" s="15" t="str">
        <f t="shared" si="2051"/>
        <v>9770,KRUISHOUTEM,Marolle,</v>
      </c>
      <c r="M5978" s="15" t="str">
        <f t="shared" si="2052"/>
        <v/>
      </c>
      <c r="N5978" s="15" t="str">
        <f t="shared" si="2053"/>
        <v/>
      </c>
      <c r="O5978" s="15" t="str">
        <f t="shared" si="2054"/>
        <v/>
      </c>
      <c r="P5978" s="15">
        <f t="shared" si="2055"/>
        <v>0</v>
      </c>
      <c r="Q5978" s="15" t="str">
        <f t="shared" si="2056"/>
        <v>9770,KRUISHOUTEM,Marolle,</v>
      </c>
      <c r="R5978" s="15" t="str">
        <f t="shared" si="2057"/>
        <v/>
      </c>
      <c r="S5978" s="15" t="str">
        <f t="shared" si="2058"/>
        <v/>
      </c>
      <c r="T5978" s="15" t="str">
        <f t="shared" si="2059"/>
        <v/>
      </c>
      <c r="U5978" s="15">
        <f t="shared" si="2060"/>
        <v>0</v>
      </c>
      <c r="V5978" s="15" t="str">
        <f t="shared" si="2061"/>
        <v>9770,KRUISHOUTEM,Marolle,</v>
      </c>
      <c r="W5978" s="15" t="str">
        <f t="shared" si="2062"/>
        <v/>
      </c>
      <c r="X5978" s="15" t="str">
        <f t="shared" si="2063"/>
        <v/>
      </c>
      <c r="Y5978" s="15" t="str">
        <f t="shared" si="2064"/>
        <v/>
      </c>
      <c r="Z5978" s="15">
        <f t="shared" si="2065"/>
        <v>0</v>
      </c>
      <c r="AA5978" s="15" t="str">
        <f t="shared" si="2066"/>
        <v>9770,KRUISHOUTEM,Marolle,</v>
      </c>
      <c r="AB5978" s="15" t="str">
        <f t="shared" si="2067"/>
        <v/>
      </c>
    </row>
    <row r="5979" spans="1:28" x14ac:dyDescent="0.2">
      <c r="A5979">
        <v>89</v>
      </c>
      <c r="B5979">
        <v>175</v>
      </c>
      <c r="C5979">
        <v>9771</v>
      </c>
      <c r="D5979" t="s">
        <v>6487</v>
      </c>
      <c r="E5979" t="s">
        <v>6491</v>
      </c>
      <c r="F5979" t="str">
        <f t="shared" si="2046"/>
        <v>9771,KRUISHOUTEM,Nokere,</v>
      </c>
      <c r="G5979">
        <f t="shared" si="2047"/>
        <v>89</v>
      </c>
      <c r="H5979">
        <f t="shared" si="2047"/>
        <v>175</v>
      </c>
      <c r="I5979" s="15" t="str">
        <f t="shared" si="2048"/>
        <v/>
      </c>
      <c r="J5979" s="15" t="str">
        <f t="shared" si="2049"/>
        <v/>
      </c>
      <c r="K5979" s="15">
        <f t="shared" si="2050"/>
        <v>0</v>
      </c>
      <c r="L5979" s="15" t="str">
        <f t="shared" si="2051"/>
        <v>9771,KRUISHOUTEM,Nokere,</v>
      </c>
      <c r="M5979" s="15" t="str">
        <f t="shared" si="2052"/>
        <v/>
      </c>
      <c r="N5979" s="15" t="str">
        <f t="shared" si="2053"/>
        <v/>
      </c>
      <c r="O5979" s="15" t="str">
        <f t="shared" si="2054"/>
        <v/>
      </c>
      <c r="P5979" s="15">
        <f t="shared" si="2055"/>
        <v>0</v>
      </c>
      <c r="Q5979" s="15" t="str">
        <f t="shared" si="2056"/>
        <v>9771,KRUISHOUTEM,Nokere,</v>
      </c>
      <c r="R5979" s="15" t="str">
        <f t="shared" si="2057"/>
        <v/>
      </c>
      <c r="S5979" s="15" t="str">
        <f t="shared" si="2058"/>
        <v/>
      </c>
      <c r="T5979" s="15" t="str">
        <f t="shared" si="2059"/>
        <v/>
      </c>
      <c r="U5979" s="15">
        <f t="shared" si="2060"/>
        <v>0</v>
      </c>
      <c r="V5979" s="15" t="str">
        <f t="shared" si="2061"/>
        <v>9771,KRUISHOUTEM,Nokere,</v>
      </c>
      <c r="W5979" s="15" t="str">
        <f t="shared" si="2062"/>
        <v/>
      </c>
      <c r="X5979" s="15" t="str">
        <f t="shared" si="2063"/>
        <v/>
      </c>
      <c r="Y5979" s="15" t="str">
        <f t="shared" si="2064"/>
        <v/>
      </c>
      <c r="Z5979" s="15">
        <f t="shared" si="2065"/>
        <v>0</v>
      </c>
      <c r="AA5979" s="15" t="str">
        <f t="shared" si="2066"/>
        <v>9771,KRUISHOUTEM,Nokere,</v>
      </c>
      <c r="AB5979" s="15" t="str">
        <f t="shared" si="2067"/>
        <v/>
      </c>
    </row>
    <row r="5980" spans="1:28" x14ac:dyDescent="0.2">
      <c r="A5980">
        <v>90</v>
      </c>
      <c r="B5980">
        <v>175</v>
      </c>
      <c r="C5980">
        <v>9771</v>
      </c>
      <c r="D5980" t="s">
        <v>6487</v>
      </c>
      <c r="E5980" t="s">
        <v>6492</v>
      </c>
      <c r="F5980" t="str">
        <f t="shared" si="2046"/>
        <v>9771,KRUISHOUTEM,Tjoenshoek,</v>
      </c>
      <c r="G5980">
        <f t="shared" si="2047"/>
        <v>90</v>
      </c>
      <c r="H5980">
        <f t="shared" si="2047"/>
        <v>175</v>
      </c>
      <c r="I5980" s="15" t="str">
        <f t="shared" si="2048"/>
        <v/>
      </c>
      <c r="J5980" s="15" t="str">
        <f t="shared" si="2049"/>
        <v/>
      </c>
      <c r="K5980" s="15">
        <f t="shared" si="2050"/>
        <v>0</v>
      </c>
      <c r="L5980" s="15" t="str">
        <f t="shared" si="2051"/>
        <v>9771,KRUISHOUTEM,Tjoenshoek,</v>
      </c>
      <c r="M5980" s="15" t="str">
        <f t="shared" si="2052"/>
        <v/>
      </c>
      <c r="N5980" s="15" t="str">
        <f t="shared" si="2053"/>
        <v/>
      </c>
      <c r="O5980" s="15" t="str">
        <f t="shared" si="2054"/>
        <v/>
      </c>
      <c r="P5980" s="15">
        <f t="shared" si="2055"/>
        <v>0</v>
      </c>
      <c r="Q5980" s="15" t="str">
        <f t="shared" si="2056"/>
        <v>9771,KRUISHOUTEM,Tjoenshoek,</v>
      </c>
      <c r="R5980" s="15" t="str">
        <f t="shared" si="2057"/>
        <v/>
      </c>
      <c r="S5980" s="15" t="str">
        <f t="shared" si="2058"/>
        <v/>
      </c>
      <c r="T5980" s="15" t="str">
        <f t="shared" si="2059"/>
        <v/>
      </c>
      <c r="U5980" s="15">
        <f t="shared" si="2060"/>
        <v>0</v>
      </c>
      <c r="V5980" s="15" t="str">
        <f t="shared" si="2061"/>
        <v>9771,KRUISHOUTEM,Tjoenshoek,</v>
      </c>
      <c r="W5980" s="15" t="str">
        <f t="shared" si="2062"/>
        <v/>
      </c>
      <c r="X5980" s="15" t="str">
        <f t="shared" si="2063"/>
        <v/>
      </c>
      <c r="Y5980" s="15" t="str">
        <f t="shared" si="2064"/>
        <v/>
      </c>
      <c r="Z5980" s="15">
        <f t="shared" si="2065"/>
        <v>0</v>
      </c>
      <c r="AA5980" s="15" t="str">
        <f t="shared" si="2066"/>
        <v>9771,KRUISHOUTEM,Tjoenshoek,</v>
      </c>
      <c r="AB5980" s="15" t="str">
        <f t="shared" si="2067"/>
        <v/>
      </c>
    </row>
    <row r="5981" spans="1:28" x14ac:dyDescent="0.2">
      <c r="A5981">
        <v>94</v>
      </c>
      <c r="B5981">
        <v>176</v>
      </c>
      <c r="C5981">
        <v>9772</v>
      </c>
      <c r="D5981" t="s">
        <v>6487</v>
      </c>
      <c r="E5981" t="s">
        <v>6288</v>
      </c>
      <c r="F5981" t="str">
        <f t="shared" si="2046"/>
        <v>9772,KRUISHOUTEM,Lede,</v>
      </c>
      <c r="G5981">
        <f t="shared" si="2047"/>
        <v>94</v>
      </c>
      <c r="H5981">
        <f t="shared" si="2047"/>
        <v>176</v>
      </c>
      <c r="I5981" s="15" t="str">
        <f t="shared" si="2048"/>
        <v/>
      </c>
      <c r="J5981" s="15" t="str">
        <f t="shared" si="2049"/>
        <v/>
      </c>
      <c r="K5981" s="15">
        <f t="shared" si="2050"/>
        <v>0</v>
      </c>
      <c r="L5981" s="15" t="str">
        <f t="shared" si="2051"/>
        <v>9772,KRUISHOUTEM,Lede,</v>
      </c>
      <c r="M5981" s="15" t="str">
        <f t="shared" si="2052"/>
        <v/>
      </c>
      <c r="N5981" s="15" t="str">
        <f t="shared" si="2053"/>
        <v/>
      </c>
      <c r="O5981" s="15" t="str">
        <f t="shared" si="2054"/>
        <v/>
      </c>
      <c r="P5981" s="15">
        <f t="shared" si="2055"/>
        <v>0</v>
      </c>
      <c r="Q5981" s="15" t="str">
        <f t="shared" si="2056"/>
        <v>9772,KRUISHOUTEM,Lede,</v>
      </c>
      <c r="R5981" s="15" t="str">
        <f t="shared" si="2057"/>
        <v/>
      </c>
      <c r="S5981" s="15" t="str">
        <f t="shared" si="2058"/>
        <v/>
      </c>
      <c r="T5981" s="15" t="str">
        <f t="shared" si="2059"/>
        <v/>
      </c>
      <c r="U5981" s="15">
        <f t="shared" si="2060"/>
        <v>0</v>
      </c>
      <c r="V5981" s="15" t="str">
        <f t="shared" si="2061"/>
        <v>9772,KRUISHOUTEM,Lede,</v>
      </c>
      <c r="W5981" s="15" t="str">
        <f t="shared" si="2062"/>
        <v/>
      </c>
      <c r="X5981" s="15" t="str">
        <f t="shared" si="2063"/>
        <v/>
      </c>
      <c r="Y5981" s="15" t="str">
        <f t="shared" si="2064"/>
        <v/>
      </c>
      <c r="Z5981" s="15">
        <f t="shared" si="2065"/>
        <v>0</v>
      </c>
      <c r="AA5981" s="15" t="str">
        <f t="shared" si="2066"/>
        <v>9772,KRUISHOUTEM,Lede,</v>
      </c>
      <c r="AB5981" s="15" t="str">
        <f t="shared" si="2067"/>
        <v/>
      </c>
    </row>
    <row r="5982" spans="1:28" x14ac:dyDescent="0.2">
      <c r="A5982">
        <v>92</v>
      </c>
      <c r="B5982">
        <v>176</v>
      </c>
      <c r="C5982">
        <v>9772</v>
      </c>
      <c r="D5982" t="s">
        <v>6487</v>
      </c>
      <c r="E5982" t="s">
        <v>6493</v>
      </c>
      <c r="F5982" t="str">
        <f t="shared" si="2046"/>
        <v>9772,KRUISHOUTEM,Wannegem-Lede,</v>
      </c>
      <c r="G5982">
        <f t="shared" si="2047"/>
        <v>92</v>
      </c>
      <c r="H5982">
        <f t="shared" si="2047"/>
        <v>176</v>
      </c>
      <c r="I5982" s="15" t="str">
        <f t="shared" si="2048"/>
        <v/>
      </c>
      <c r="J5982" s="15" t="str">
        <f t="shared" si="2049"/>
        <v/>
      </c>
      <c r="K5982" s="15">
        <f t="shared" si="2050"/>
        <v>0</v>
      </c>
      <c r="L5982" s="15" t="str">
        <f t="shared" si="2051"/>
        <v>9772,KRUISHOUTEM,Wannegem-Lede,</v>
      </c>
      <c r="M5982" s="15" t="str">
        <f t="shared" si="2052"/>
        <v/>
      </c>
      <c r="N5982" s="15" t="str">
        <f t="shared" si="2053"/>
        <v/>
      </c>
      <c r="O5982" s="15" t="str">
        <f t="shared" si="2054"/>
        <v/>
      </c>
      <c r="P5982" s="15">
        <f t="shared" si="2055"/>
        <v>0</v>
      </c>
      <c r="Q5982" s="15" t="str">
        <f t="shared" si="2056"/>
        <v>9772,KRUISHOUTEM,Wannegem-Lede,</v>
      </c>
      <c r="R5982" s="15" t="str">
        <f t="shared" si="2057"/>
        <v/>
      </c>
      <c r="S5982" s="15" t="str">
        <f t="shared" si="2058"/>
        <v/>
      </c>
      <c r="T5982" s="15" t="str">
        <f t="shared" si="2059"/>
        <v/>
      </c>
      <c r="U5982" s="15">
        <f t="shared" si="2060"/>
        <v>0</v>
      </c>
      <c r="V5982" s="15" t="str">
        <f t="shared" si="2061"/>
        <v>9772,KRUISHOUTEM,Wannegem-Lede,</v>
      </c>
      <c r="W5982" s="15" t="str">
        <f t="shared" si="2062"/>
        <v/>
      </c>
      <c r="X5982" s="15" t="str">
        <f t="shared" si="2063"/>
        <v/>
      </c>
      <c r="Y5982" s="15" t="str">
        <f t="shared" si="2064"/>
        <v/>
      </c>
      <c r="Z5982" s="15">
        <f t="shared" si="2065"/>
        <v>0</v>
      </c>
      <c r="AA5982" s="15" t="str">
        <f t="shared" si="2066"/>
        <v>9772,KRUISHOUTEM,Wannegem-Lede,</v>
      </c>
      <c r="AB5982" s="15" t="str">
        <f t="shared" si="2067"/>
        <v/>
      </c>
    </row>
    <row r="5983" spans="1:28" x14ac:dyDescent="0.2">
      <c r="A5983">
        <v>92</v>
      </c>
      <c r="B5983">
        <v>170</v>
      </c>
      <c r="C5983">
        <v>9790</v>
      </c>
      <c r="D5983" t="s">
        <v>6494</v>
      </c>
      <c r="E5983" t="s">
        <v>6495</v>
      </c>
      <c r="F5983" t="str">
        <f t="shared" si="2046"/>
        <v>9790,WORTEGEM-PETEGEM,De Lustige Boer,</v>
      </c>
      <c r="G5983">
        <f t="shared" si="2047"/>
        <v>92</v>
      </c>
      <c r="H5983">
        <f t="shared" si="2047"/>
        <v>170</v>
      </c>
      <c r="I5983" s="15" t="str">
        <f t="shared" si="2048"/>
        <v/>
      </c>
      <c r="J5983" s="15" t="str">
        <f t="shared" si="2049"/>
        <v/>
      </c>
      <c r="K5983" s="15">
        <f t="shared" si="2050"/>
        <v>0</v>
      </c>
      <c r="L5983" s="15" t="str">
        <f t="shared" si="2051"/>
        <v>9790,WORTEGEM-PETEGEM,De Lustige Boer,</v>
      </c>
      <c r="M5983" s="15" t="str">
        <f t="shared" si="2052"/>
        <v/>
      </c>
      <c r="N5983" s="15" t="str">
        <f t="shared" si="2053"/>
        <v/>
      </c>
      <c r="O5983" s="15" t="str">
        <f t="shared" si="2054"/>
        <v/>
      </c>
      <c r="P5983" s="15">
        <f t="shared" si="2055"/>
        <v>0</v>
      </c>
      <c r="Q5983" s="15" t="str">
        <f t="shared" si="2056"/>
        <v>9790,WORTEGEM-PETEGEM,De Lustige Boer,</v>
      </c>
      <c r="R5983" s="15" t="str">
        <f t="shared" si="2057"/>
        <v/>
      </c>
      <c r="S5983" s="15" t="str">
        <f t="shared" si="2058"/>
        <v/>
      </c>
      <c r="T5983" s="15" t="str">
        <f t="shared" si="2059"/>
        <v/>
      </c>
      <c r="U5983" s="15">
        <f t="shared" si="2060"/>
        <v>0</v>
      </c>
      <c r="V5983" s="15" t="str">
        <f t="shared" si="2061"/>
        <v>9790,WORTEGEM-PETEGEM,De Lustige Boer,</v>
      </c>
      <c r="W5983" s="15" t="str">
        <f t="shared" si="2062"/>
        <v/>
      </c>
      <c r="X5983" s="15" t="str">
        <f t="shared" si="2063"/>
        <v/>
      </c>
      <c r="Y5983" s="15" t="str">
        <f t="shared" si="2064"/>
        <v/>
      </c>
      <c r="Z5983" s="15">
        <f t="shared" si="2065"/>
        <v>0</v>
      </c>
      <c r="AA5983" s="15" t="str">
        <f t="shared" si="2066"/>
        <v>9790,WORTEGEM-PETEGEM,De Lustige Boer,</v>
      </c>
      <c r="AB5983" s="15" t="str">
        <f t="shared" si="2067"/>
        <v/>
      </c>
    </row>
    <row r="5984" spans="1:28" x14ac:dyDescent="0.2">
      <c r="A5984">
        <v>93</v>
      </c>
      <c r="B5984">
        <v>169</v>
      </c>
      <c r="C5984">
        <v>9790</v>
      </c>
      <c r="D5984" t="s">
        <v>6494</v>
      </c>
      <c r="E5984" t="s">
        <v>1180</v>
      </c>
      <c r="F5984" t="str">
        <f t="shared" si="2046"/>
        <v>9790,WORTEGEM-PETEGEM,Dries,</v>
      </c>
      <c r="G5984">
        <f t="shared" si="2047"/>
        <v>93</v>
      </c>
      <c r="H5984">
        <f t="shared" si="2047"/>
        <v>169</v>
      </c>
      <c r="I5984" s="15" t="str">
        <f t="shared" si="2048"/>
        <v/>
      </c>
      <c r="J5984" s="15" t="str">
        <f t="shared" si="2049"/>
        <v/>
      </c>
      <c r="K5984" s="15">
        <f t="shared" si="2050"/>
        <v>0</v>
      </c>
      <c r="L5984" s="15" t="str">
        <f t="shared" si="2051"/>
        <v>9790,WORTEGEM-PETEGEM,Dries,</v>
      </c>
      <c r="M5984" s="15" t="str">
        <f t="shared" si="2052"/>
        <v/>
      </c>
      <c r="N5984" s="15" t="str">
        <f t="shared" si="2053"/>
        <v/>
      </c>
      <c r="O5984" s="15" t="str">
        <f t="shared" si="2054"/>
        <v/>
      </c>
      <c r="P5984" s="15">
        <f t="shared" si="2055"/>
        <v>0</v>
      </c>
      <c r="Q5984" s="15" t="str">
        <f t="shared" si="2056"/>
        <v>9790,WORTEGEM-PETEGEM,Dries,</v>
      </c>
      <c r="R5984" s="15" t="str">
        <f t="shared" si="2057"/>
        <v/>
      </c>
      <c r="S5984" s="15" t="str">
        <f t="shared" si="2058"/>
        <v/>
      </c>
      <c r="T5984" s="15" t="str">
        <f t="shared" si="2059"/>
        <v/>
      </c>
      <c r="U5984" s="15">
        <f t="shared" si="2060"/>
        <v>0</v>
      </c>
      <c r="V5984" s="15" t="str">
        <f t="shared" si="2061"/>
        <v>9790,WORTEGEM-PETEGEM,Dries,</v>
      </c>
      <c r="W5984" s="15" t="str">
        <f t="shared" si="2062"/>
        <v/>
      </c>
      <c r="X5984" s="15" t="str">
        <f t="shared" si="2063"/>
        <v/>
      </c>
      <c r="Y5984" s="15" t="str">
        <f t="shared" si="2064"/>
        <v/>
      </c>
      <c r="Z5984" s="15">
        <f t="shared" si="2065"/>
        <v>0</v>
      </c>
      <c r="AA5984" s="15" t="str">
        <f t="shared" si="2066"/>
        <v>9790,WORTEGEM-PETEGEM,Dries,</v>
      </c>
      <c r="AB5984" s="15" t="str">
        <f t="shared" si="2067"/>
        <v/>
      </c>
    </row>
    <row r="5985" spans="1:28" x14ac:dyDescent="0.2">
      <c r="A5985">
        <v>91</v>
      </c>
      <c r="B5985">
        <v>169</v>
      </c>
      <c r="C5985">
        <v>9790</v>
      </c>
      <c r="D5985" t="s">
        <v>6494</v>
      </c>
      <c r="E5985" t="s">
        <v>6496</v>
      </c>
      <c r="F5985" t="str">
        <f t="shared" si="2046"/>
        <v>9790,WORTEGEM-PETEGEM,Elsegem,</v>
      </c>
      <c r="G5985">
        <f t="shared" si="2047"/>
        <v>91</v>
      </c>
      <c r="H5985">
        <f t="shared" si="2047"/>
        <v>169</v>
      </c>
      <c r="I5985" s="15" t="str">
        <f t="shared" si="2048"/>
        <v/>
      </c>
      <c r="J5985" s="15" t="str">
        <f t="shared" si="2049"/>
        <v/>
      </c>
      <c r="K5985" s="15">
        <f t="shared" si="2050"/>
        <v>0</v>
      </c>
      <c r="L5985" s="15" t="str">
        <f t="shared" si="2051"/>
        <v>9790,WORTEGEM-PETEGEM,Elsegem,</v>
      </c>
      <c r="M5985" s="15" t="str">
        <f t="shared" si="2052"/>
        <v/>
      </c>
      <c r="N5985" s="15" t="str">
        <f t="shared" si="2053"/>
        <v/>
      </c>
      <c r="O5985" s="15" t="str">
        <f t="shared" si="2054"/>
        <v/>
      </c>
      <c r="P5985" s="15">
        <f t="shared" si="2055"/>
        <v>0</v>
      </c>
      <c r="Q5985" s="15" t="str">
        <f t="shared" si="2056"/>
        <v>9790,WORTEGEM-PETEGEM,Elsegem,</v>
      </c>
      <c r="R5985" s="15" t="str">
        <f t="shared" si="2057"/>
        <v/>
      </c>
      <c r="S5985" s="15" t="str">
        <f t="shared" si="2058"/>
        <v/>
      </c>
      <c r="T5985" s="15" t="str">
        <f t="shared" si="2059"/>
        <v/>
      </c>
      <c r="U5985" s="15">
        <f t="shared" si="2060"/>
        <v>0</v>
      </c>
      <c r="V5985" s="15" t="str">
        <f t="shared" si="2061"/>
        <v>9790,WORTEGEM-PETEGEM,Elsegem,</v>
      </c>
      <c r="W5985" s="15" t="str">
        <f t="shared" si="2062"/>
        <v/>
      </c>
      <c r="X5985" s="15" t="str">
        <f t="shared" si="2063"/>
        <v/>
      </c>
      <c r="Y5985" s="15" t="str">
        <f t="shared" si="2064"/>
        <v/>
      </c>
      <c r="Z5985" s="15">
        <f t="shared" si="2065"/>
        <v>0</v>
      </c>
      <c r="AA5985" s="15" t="str">
        <f t="shared" si="2066"/>
        <v>9790,WORTEGEM-PETEGEM,Elsegem,</v>
      </c>
      <c r="AB5985" s="15" t="str">
        <f t="shared" si="2067"/>
        <v/>
      </c>
    </row>
    <row r="5986" spans="1:28" x14ac:dyDescent="0.2">
      <c r="A5986">
        <v>91</v>
      </c>
      <c r="B5986">
        <v>172</v>
      </c>
      <c r="C5986">
        <v>9790</v>
      </c>
      <c r="D5986" t="s">
        <v>6494</v>
      </c>
      <c r="E5986" t="s">
        <v>5590</v>
      </c>
      <c r="F5986" t="str">
        <f t="shared" si="2046"/>
        <v>9790,WORTEGEM-PETEGEM,Knok,</v>
      </c>
      <c r="G5986">
        <f t="shared" si="2047"/>
        <v>91</v>
      </c>
      <c r="H5986">
        <f t="shared" si="2047"/>
        <v>172</v>
      </c>
      <c r="I5986" s="15" t="str">
        <f t="shared" si="2048"/>
        <v/>
      </c>
      <c r="J5986" s="15" t="str">
        <f t="shared" si="2049"/>
        <v/>
      </c>
      <c r="K5986" s="15">
        <f t="shared" si="2050"/>
        <v>0</v>
      </c>
      <c r="L5986" s="15" t="str">
        <f t="shared" si="2051"/>
        <v>9790,WORTEGEM-PETEGEM,Knok,</v>
      </c>
      <c r="M5986" s="15" t="str">
        <f t="shared" si="2052"/>
        <v/>
      </c>
      <c r="N5986" s="15" t="str">
        <f t="shared" si="2053"/>
        <v/>
      </c>
      <c r="O5986" s="15" t="str">
        <f t="shared" si="2054"/>
        <v/>
      </c>
      <c r="P5986" s="15">
        <f t="shared" si="2055"/>
        <v>0</v>
      </c>
      <c r="Q5986" s="15" t="str">
        <f t="shared" si="2056"/>
        <v>9790,WORTEGEM-PETEGEM,Knok,</v>
      </c>
      <c r="R5986" s="15" t="str">
        <f t="shared" si="2057"/>
        <v/>
      </c>
      <c r="S5986" s="15" t="str">
        <f t="shared" si="2058"/>
        <v/>
      </c>
      <c r="T5986" s="15" t="str">
        <f t="shared" si="2059"/>
        <v/>
      </c>
      <c r="U5986" s="15">
        <f t="shared" si="2060"/>
        <v>0</v>
      </c>
      <c r="V5986" s="15" t="str">
        <f t="shared" si="2061"/>
        <v>9790,WORTEGEM-PETEGEM,Knok,</v>
      </c>
      <c r="W5986" s="15" t="str">
        <f t="shared" si="2062"/>
        <v/>
      </c>
      <c r="X5986" s="15" t="str">
        <f t="shared" si="2063"/>
        <v/>
      </c>
      <c r="Y5986" s="15" t="str">
        <f t="shared" si="2064"/>
        <v/>
      </c>
      <c r="Z5986" s="15">
        <f t="shared" si="2065"/>
        <v>0</v>
      </c>
      <c r="AA5986" s="15" t="str">
        <f t="shared" si="2066"/>
        <v>9790,WORTEGEM-PETEGEM,Knok,</v>
      </c>
      <c r="AB5986" s="15" t="str">
        <f t="shared" si="2067"/>
        <v/>
      </c>
    </row>
    <row r="5987" spans="1:28" x14ac:dyDescent="0.2">
      <c r="A5987">
        <v>93</v>
      </c>
      <c r="B5987">
        <v>170</v>
      </c>
      <c r="C5987">
        <v>9790</v>
      </c>
      <c r="D5987" t="s">
        <v>6494</v>
      </c>
      <c r="E5987" t="s">
        <v>6497</v>
      </c>
      <c r="F5987" t="str">
        <f t="shared" si="2046"/>
        <v>9790,WORTEGEM-PETEGEM,Middelwijk,</v>
      </c>
      <c r="G5987">
        <f t="shared" si="2047"/>
        <v>93</v>
      </c>
      <c r="H5987">
        <f t="shared" si="2047"/>
        <v>170</v>
      </c>
      <c r="I5987" s="15" t="str">
        <f t="shared" si="2048"/>
        <v/>
      </c>
      <c r="J5987" s="15" t="str">
        <f t="shared" si="2049"/>
        <v/>
      </c>
      <c r="K5987" s="15">
        <f t="shared" si="2050"/>
        <v>0</v>
      </c>
      <c r="L5987" s="15" t="str">
        <f t="shared" si="2051"/>
        <v>9790,WORTEGEM-PETEGEM,Middelwijk,</v>
      </c>
      <c r="M5987" s="15" t="str">
        <f t="shared" si="2052"/>
        <v/>
      </c>
      <c r="N5987" s="15" t="str">
        <f t="shared" si="2053"/>
        <v/>
      </c>
      <c r="O5987" s="15" t="str">
        <f t="shared" si="2054"/>
        <v/>
      </c>
      <c r="P5987" s="15">
        <f t="shared" si="2055"/>
        <v>0</v>
      </c>
      <c r="Q5987" s="15" t="str">
        <f t="shared" si="2056"/>
        <v>9790,WORTEGEM-PETEGEM,Middelwijk,</v>
      </c>
      <c r="R5987" s="15" t="str">
        <f t="shared" si="2057"/>
        <v/>
      </c>
      <c r="S5987" s="15" t="str">
        <f t="shared" si="2058"/>
        <v/>
      </c>
      <c r="T5987" s="15" t="str">
        <f t="shared" si="2059"/>
        <v/>
      </c>
      <c r="U5987" s="15">
        <f t="shared" si="2060"/>
        <v>0</v>
      </c>
      <c r="V5987" s="15" t="str">
        <f t="shared" si="2061"/>
        <v>9790,WORTEGEM-PETEGEM,Middelwijk,</v>
      </c>
      <c r="W5987" s="15" t="str">
        <f t="shared" si="2062"/>
        <v/>
      </c>
      <c r="X5987" s="15" t="str">
        <f t="shared" si="2063"/>
        <v/>
      </c>
      <c r="Y5987" s="15" t="str">
        <f t="shared" si="2064"/>
        <v/>
      </c>
      <c r="Z5987" s="15">
        <f t="shared" si="2065"/>
        <v>0</v>
      </c>
      <c r="AA5987" s="15" t="str">
        <f t="shared" si="2066"/>
        <v>9790,WORTEGEM-PETEGEM,Middelwijk,</v>
      </c>
      <c r="AB5987" s="15" t="str">
        <f t="shared" si="2067"/>
        <v/>
      </c>
    </row>
    <row r="5988" spans="1:28" x14ac:dyDescent="0.2">
      <c r="A5988">
        <v>93</v>
      </c>
      <c r="B5988">
        <v>171</v>
      </c>
      <c r="C5988">
        <v>9790</v>
      </c>
      <c r="D5988" t="s">
        <v>6494</v>
      </c>
      <c r="E5988" t="s">
        <v>6498</v>
      </c>
      <c r="F5988" t="str">
        <f t="shared" si="2046"/>
        <v>9790,WORTEGEM-PETEGEM,Moregem,</v>
      </c>
      <c r="G5988">
        <f t="shared" si="2047"/>
        <v>93</v>
      </c>
      <c r="H5988">
        <f t="shared" si="2047"/>
        <v>171</v>
      </c>
      <c r="I5988" s="15" t="str">
        <f t="shared" si="2048"/>
        <v/>
      </c>
      <c r="J5988" s="15" t="str">
        <f t="shared" si="2049"/>
        <v/>
      </c>
      <c r="K5988" s="15">
        <f t="shared" si="2050"/>
        <v>0</v>
      </c>
      <c r="L5988" s="15" t="str">
        <f t="shared" si="2051"/>
        <v>9790,WORTEGEM-PETEGEM,Moregem,</v>
      </c>
      <c r="M5988" s="15" t="str">
        <f t="shared" si="2052"/>
        <v/>
      </c>
      <c r="N5988" s="15" t="str">
        <f t="shared" si="2053"/>
        <v/>
      </c>
      <c r="O5988" s="15" t="str">
        <f t="shared" si="2054"/>
        <v/>
      </c>
      <c r="P5988" s="15">
        <f t="shared" si="2055"/>
        <v>0</v>
      </c>
      <c r="Q5988" s="15" t="str">
        <f t="shared" si="2056"/>
        <v>9790,WORTEGEM-PETEGEM,Moregem,</v>
      </c>
      <c r="R5988" s="15" t="str">
        <f t="shared" si="2057"/>
        <v/>
      </c>
      <c r="S5988" s="15" t="str">
        <f t="shared" si="2058"/>
        <v/>
      </c>
      <c r="T5988" s="15" t="str">
        <f t="shared" si="2059"/>
        <v/>
      </c>
      <c r="U5988" s="15">
        <f t="shared" si="2060"/>
        <v>0</v>
      </c>
      <c r="V5988" s="15" t="str">
        <f t="shared" si="2061"/>
        <v>9790,WORTEGEM-PETEGEM,Moregem,</v>
      </c>
      <c r="W5988" s="15" t="str">
        <f t="shared" si="2062"/>
        <v/>
      </c>
      <c r="X5988" s="15" t="str">
        <f t="shared" si="2063"/>
        <v/>
      </c>
      <c r="Y5988" s="15" t="str">
        <f t="shared" si="2064"/>
        <v/>
      </c>
      <c r="Z5988" s="15">
        <f t="shared" si="2065"/>
        <v>0</v>
      </c>
      <c r="AA5988" s="15" t="str">
        <f t="shared" si="2066"/>
        <v>9790,WORTEGEM-PETEGEM,Moregem,</v>
      </c>
      <c r="AB5988" s="15" t="str">
        <f t="shared" si="2067"/>
        <v/>
      </c>
    </row>
    <row r="5989" spans="1:28" x14ac:dyDescent="0.2">
      <c r="A5989">
        <v>92</v>
      </c>
      <c r="B5989">
        <v>174</v>
      </c>
      <c r="C5989">
        <v>9790</v>
      </c>
      <c r="D5989" t="s">
        <v>6494</v>
      </c>
      <c r="E5989" t="s">
        <v>6477</v>
      </c>
      <c r="F5989" t="str">
        <f t="shared" si="2046"/>
        <v>9790,WORTEGEM-PETEGEM,Ooike,</v>
      </c>
      <c r="G5989">
        <f t="shared" si="2047"/>
        <v>92</v>
      </c>
      <c r="H5989">
        <f t="shared" si="2047"/>
        <v>174</v>
      </c>
      <c r="I5989" s="15" t="str">
        <f t="shared" si="2048"/>
        <v/>
      </c>
      <c r="J5989" s="15" t="str">
        <f t="shared" si="2049"/>
        <v/>
      </c>
      <c r="K5989" s="15">
        <f t="shared" si="2050"/>
        <v>0</v>
      </c>
      <c r="L5989" s="15" t="str">
        <f t="shared" si="2051"/>
        <v>9790,WORTEGEM-PETEGEM,Ooike,</v>
      </c>
      <c r="M5989" s="15" t="str">
        <f t="shared" si="2052"/>
        <v/>
      </c>
      <c r="N5989" s="15" t="str">
        <f t="shared" si="2053"/>
        <v/>
      </c>
      <c r="O5989" s="15" t="str">
        <f t="shared" si="2054"/>
        <v/>
      </c>
      <c r="P5989" s="15">
        <f t="shared" si="2055"/>
        <v>0</v>
      </c>
      <c r="Q5989" s="15" t="str">
        <f t="shared" si="2056"/>
        <v>9790,WORTEGEM-PETEGEM,Ooike,</v>
      </c>
      <c r="R5989" s="15" t="str">
        <f t="shared" si="2057"/>
        <v/>
      </c>
      <c r="S5989" s="15" t="str">
        <f t="shared" si="2058"/>
        <v/>
      </c>
      <c r="T5989" s="15" t="str">
        <f t="shared" si="2059"/>
        <v/>
      </c>
      <c r="U5989" s="15">
        <f t="shared" si="2060"/>
        <v>0</v>
      </c>
      <c r="V5989" s="15" t="str">
        <f t="shared" si="2061"/>
        <v>9790,WORTEGEM-PETEGEM,Ooike,</v>
      </c>
      <c r="W5989" s="15" t="str">
        <f t="shared" si="2062"/>
        <v/>
      </c>
      <c r="X5989" s="15" t="str">
        <f t="shared" si="2063"/>
        <v/>
      </c>
      <c r="Y5989" s="15" t="str">
        <f t="shared" si="2064"/>
        <v/>
      </c>
      <c r="Z5989" s="15">
        <f t="shared" si="2065"/>
        <v>0</v>
      </c>
      <c r="AA5989" s="15" t="str">
        <f t="shared" si="2066"/>
        <v>9790,WORTEGEM-PETEGEM,Ooike,</v>
      </c>
      <c r="AB5989" s="15" t="str">
        <f t="shared" si="2067"/>
        <v/>
      </c>
    </row>
    <row r="5990" spans="1:28" x14ac:dyDescent="0.2">
      <c r="A5990">
        <v>93</v>
      </c>
      <c r="B5990">
        <v>169</v>
      </c>
      <c r="C5990">
        <v>9790</v>
      </c>
      <c r="D5990" t="s">
        <v>6494</v>
      </c>
      <c r="E5990" t="s">
        <v>6499</v>
      </c>
      <c r="F5990" t="str">
        <f t="shared" si="2046"/>
        <v>9790,WORTEGEM-PETEGEM,Petegem-aan-de-Schelde,</v>
      </c>
      <c r="G5990">
        <f t="shared" si="2047"/>
        <v>93</v>
      </c>
      <c r="H5990">
        <f t="shared" si="2047"/>
        <v>169</v>
      </c>
      <c r="I5990" s="15" t="str">
        <f t="shared" si="2048"/>
        <v/>
      </c>
      <c r="J5990" s="15" t="str">
        <f t="shared" si="2049"/>
        <v/>
      </c>
      <c r="K5990" s="15">
        <f t="shared" si="2050"/>
        <v>0</v>
      </c>
      <c r="L5990" s="15" t="str">
        <f t="shared" si="2051"/>
        <v>9790,WORTEGEM-PETEGEM,Petegem-aan-de-Schelde,</v>
      </c>
      <c r="M5990" s="15" t="str">
        <f t="shared" si="2052"/>
        <v/>
      </c>
      <c r="N5990" s="15" t="str">
        <f t="shared" si="2053"/>
        <v/>
      </c>
      <c r="O5990" s="15" t="str">
        <f t="shared" si="2054"/>
        <v/>
      </c>
      <c r="P5990" s="15">
        <f t="shared" si="2055"/>
        <v>0</v>
      </c>
      <c r="Q5990" s="15" t="str">
        <f t="shared" si="2056"/>
        <v>9790,WORTEGEM-PETEGEM,Petegem-aan-de-Schelde,</v>
      </c>
      <c r="R5990" s="15" t="str">
        <f t="shared" si="2057"/>
        <v/>
      </c>
      <c r="S5990" s="15" t="str">
        <f t="shared" si="2058"/>
        <v/>
      </c>
      <c r="T5990" s="15" t="str">
        <f t="shared" si="2059"/>
        <v/>
      </c>
      <c r="U5990" s="15">
        <f t="shared" si="2060"/>
        <v>0</v>
      </c>
      <c r="V5990" s="15" t="str">
        <f t="shared" si="2061"/>
        <v>9790,WORTEGEM-PETEGEM,Petegem-aan-de-Schelde,</v>
      </c>
      <c r="W5990" s="15" t="str">
        <f t="shared" si="2062"/>
        <v/>
      </c>
      <c r="X5990" s="15" t="str">
        <f t="shared" si="2063"/>
        <v/>
      </c>
      <c r="Y5990" s="15" t="str">
        <f t="shared" si="2064"/>
        <v/>
      </c>
      <c r="Z5990" s="15">
        <f t="shared" si="2065"/>
        <v>0</v>
      </c>
      <c r="AA5990" s="15" t="str">
        <f t="shared" si="2066"/>
        <v>9790,WORTEGEM-PETEGEM,Petegem-aan-de-Schelde,</v>
      </c>
      <c r="AB5990" s="15" t="str">
        <f t="shared" si="2067"/>
        <v/>
      </c>
    </row>
    <row r="5991" spans="1:28" x14ac:dyDescent="0.2">
      <c r="A5991">
        <v>89</v>
      </c>
      <c r="B5991">
        <v>172</v>
      </c>
      <c r="C5991">
        <v>9790</v>
      </c>
      <c r="D5991" t="s">
        <v>6494</v>
      </c>
      <c r="E5991" t="s">
        <v>6500</v>
      </c>
      <c r="F5991" t="str">
        <f t="shared" si="2046"/>
        <v>9790,WORTEGEM-PETEGEM,Wortegem,</v>
      </c>
      <c r="G5991">
        <f t="shared" si="2047"/>
        <v>89</v>
      </c>
      <c r="H5991">
        <f t="shared" si="2047"/>
        <v>172</v>
      </c>
      <c r="I5991" s="15" t="str">
        <f t="shared" si="2048"/>
        <v/>
      </c>
      <c r="J5991" s="15" t="str">
        <f t="shared" si="2049"/>
        <v/>
      </c>
      <c r="K5991" s="15">
        <f t="shared" si="2050"/>
        <v>0</v>
      </c>
      <c r="L5991" s="15" t="str">
        <f t="shared" si="2051"/>
        <v>9790,WORTEGEM-PETEGEM,Wortegem,</v>
      </c>
      <c r="M5991" s="15" t="str">
        <f t="shared" si="2052"/>
        <v/>
      </c>
      <c r="N5991" s="15" t="str">
        <f t="shared" si="2053"/>
        <v/>
      </c>
      <c r="O5991" s="15" t="str">
        <f t="shared" si="2054"/>
        <v/>
      </c>
      <c r="P5991" s="15">
        <f t="shared" si="2055"/>
        <v>0</v>
      </c>
      <c r="Q5991" s="15" t="str">
        <f t="shared" si="2056"/>
        <v>9790,WORTEGEM-PETEGEM,Wortegem,</v>
      </c>
      <c r="R5991" s="15" t="str">
        <f t="shared" si="2057"/>
        <v/>
      </c>
      <c r="S5991" s="15" t="str">
        <f t="shared" si="2058"/>
        <v/>
      </c>
      <c r="T5991" s="15" t="str">
        <f t="shared" si="2059"/>
        <v/>
      </c>
      <c r="U5991" s="15">
        <f t="shared" si="2060"/>
        <v>0</v>
      </c>
      <c r="V5991" s="15" t="str">
        <f t="shared" si="2061"/>
        <v>9790,WORTEGEM-PETEGEM,Wortegem,</v>
      </c>
      <c r="W5991" s="15" t="str">
        <f t="shared" si="2062"/>
        <v/>
      </c>
      <c r="X5991" s="15" t="str">
        <f t="shared" si="2063"/>
        <v/>
      </c>
      <c r="Y5991" s="15" t="str">
        <f t="shared" si="2064"/>
        <v/>
      </c>
      <c r="Z5991" s="15">
        <f t="shared" si="2065"/>
        <v>0</v>
      </c>
      <c r="AA5991" s="15" t="str">
        <f t="shared" si="2066"/>
        <v>9790,WORTEGEM-PETEGEM,Wortegem,</v>
      </c>
      <c r="AB5991" s="15" t="str">
        <f t="shared" si="2067"/>
        <v/>
      </c>
    </row>
    <row r="5992" spans="1:28" x14ac:dyDescent="0.2">
      <c r="A5992">
        <v>91</v>
      </c>
      <c r="B5992">
        <v>171</v>
      </c>
      <c r="C5992">
        <v>9790</v>
      </c>
      <c r="D5992" t="s">
        <v>6494</v>
      </c>
      <c r="E5992" t="s">
        <v>6501</v>
      </c>
      <c r="F5992" t="str">
        <f t="shared" si="2046"/>
        <v>9790,WORTEGEM-PETEGEM,Wortegem-Petegem,</v>
      </c>
      <c r="G5992">
        <f t="shared" si="2047"/>
        <v>91</v>
      </c>
      <c r="H5992">
        <f t="shared" si="2047"/>
        <v>171</v>
      </c>
      <c r="I5992" s="15" t="str">
        <f t="shared" si="2048"/>
        <v/>
      </c>
      <c r="J5992" s="15" t="str">
        <f t="shared" si="2049"/>
        <v/>
      </c>
      <c r="K5992" s="15">
        <f t="shared" si="2050"/>
        <v>0</v>
      </c>
      <c r="L5992" s="15" t="str">
        <f t="shared" si="2051"/>
        <v>9790,WORTEGEM-PETEGEM,Wortegem-Petegem,</v>
      </c>
      <c r="M5992" s="15" t="str">
        <f t="shared" si="2052"/>
        <v/>
      </c>
      <c r="N5992" s="15" t="str">
        <f t="shared" si="2053"/>
        <v/>
      </c>
      <c r="O5992" s="15" t="str">
        <f t="shared" si="2054"/>
        <v/>
      </c>
      <c r="P5992" s="15">
        <f t="shared" si="2055"/>
        <v>0</v>
      </c>
      <c r="Q5992" s="15" t="str">
        <f t="shared" si="2056"/>
        <v>9790,WORTEGEM-PETEGEM,Wortegem-Petegem,</v>
      </c>
      <c r="R5992" s="15" t="str">
        <f t="shared" si="2057"/>
        <v/>
      </c>
      <c r="S5992" s="15" t="str">
        <f t="shared" si="2058"/>
        <v/>
      </c>
      <c r="T5992" s="15" t="str">
        <f t="shared" si="2059"/>
        <v/>
      </c>
      <c r="U5992" s="15">
        <f t="shared" si="2060"/>
        <v>0</v>
      </c>
      <c r="V5992" s="15" t="str">
        <f t="shared" si="2061"/>
        <v>9790,WORTEGEM-PETEGEM,Wortegem-Petegem,</v>
      </c>
      <c r="W5992" s="15" t="str">
        <f t="shared" si="2062"/>
        <v/>
      </c>
      <c r="X5992" s="15" t="str">
        <f t="shared" si="2063"/>
        <v/>
      </c>
      <c r="Y5992" s="15" t="str">
        <f t="shared" si="2064"/>
        <v/>
      </c>
      <c r="Z5992" s="15">
        <f t="shared" si="2065"/>
        <v>0</v>
      </c>
      <c r="AA5992" s="15" t="str">
        <f t="shared" si="2066"/>
        <v>9790,WORTEGEM-PETEGEM,Wortegem-Petegem,</v>
      </c>
      <c r="AB5992" s="15" t="str">
        <f t="shared" si="2067"/>
        <v/>
      </c>
    </row>
    <row r="5993" spans="1:28" x14ac:dyDescent="0.2">
      <c r="A5993">
        <v>94</v>
      </c>
      <c r="B5993">
        <v>186</v>
      </c>
      <c r="C5993">
        <v>9800</v>
      </c>
      <c r="D5993" t="s">
        <v>6502</v>
      </c>
      <c r="E5993" t="s">
        <v>6503</v>
      </c>
      <c r="F5993" t="str">
        <f t="shared" si="2046"/>
        <v>9800,DEINZE,Astene,</v>
      </c>
      <c r="G5993">
        <f t="shared" si="2047"/>
        <v>94</v>
      </c>
      <c r="H5993">
        <f t="shared" si="2047"/>
        <v>186</v>
      </c>
      <c r="I5993" s="15" t="str">
        <f t="shared" si="2048"/>
        <v/>
      </c>
      <c r="J5993" s="15" t="str">
        <f t="shared" si="2049"/>
        <v/>
      </c>
      <c r="K5993" s="15">
        <f t="shared" si="2050"/>
        <v>0</v>
      </c>
      <c r="L5993" s="15" t="str">
        <f t="shared" si="2051"/>
        <v>9800,DEINZE,Astene,</v>
      </c>
      <c r="M5993" s="15" t="str">
        <f t="shared" si="2052"/>
        <v/>
      </c>
      <c r="N5993" s="15" t="str">
        <f t="shared" si="2053"/>
        <v/>
      </c>
      <c r="O5993" s="15" t="str">
        <f t="shared" si="2054"/>
        <v/>
      </c>
      <c r="P5993" s="15">
        <f t="shared" si="2055"/>
        <v>0</v>
      </c>
      <c r="Q5993" s="15" t="str">
        <f t="shared" si="2056"/>
        <v>9800,DEINZE,Astene,</v>
      </c>
      <c r="R5993" s="15" t="str">
        <f t="shared" si="2057"/>
        <v/>
      </c>
      <c r="S5993" s="15" t="str">
        <f t="shared" si="2058"/>
        <v/>
      </c>
      <c r="T5993" s="15" t="str">
        <f t="shared" si="2059"/>
        <v/>
      </c>
      <c r="U5993" s="15">
        <f t="shared" si="2060"/>
        <v>0</v>
      </c>
      <c r="V5993" s="15" t="str">
        <f t="shared" si="2061"/>
        <v>9800,DEINZE,Astene,</v>
      </c>
      <c r="W5993" s="15" t="str">
        <f t="shared" si="2062"/>
        <v/>
      </c>
      <c r="X5993" s="15" t="str">
        <f t="shared" si="2063"/>
        <v/>
      </c>
      <c r="Y5993" s="15" t="str">
        <f t="shared" si="2064"/>
        <v/>
      </c>
      <c r="Z5993" s="15">
        <f t="shared" si="2065"/>
        <v>0</v>
      </c>
      <c r="AA5993" s="15" t="str">
        <f t="shared" si="2066"/>
        <v>9800,DEINZE,Astene,</v>
      </c>
      <c r="AB5993" s="15" t="str">
        <f t="shared" si="2067"/>
        <v/>
      </c>
    </row>
    <row r="5994" spans="1:28" x14ac:dyDescent="0.2">
      <c r="A5994">
        <v>94</v>
      </c>
      <c r="B5994">
        <v>189</v>
      </c>
      <c r="C5994">
        <v>9800</v>
      </c>
      <c r="D5994" t="s">
        <v>6502</v>
      </c>
      <c r="E5994" t="s">
        <v>6504</v>
      </c>
      <c r="F5994" t="str">
        <f t="shared" si="2046"/>
        <v>9800,DEINZE,Bachte-Maria-Leerne,</v>
      </c>
      <c r="G5994">
        <f t="shared" si="2047"/>
        <v>94</v>
      </c>
      <c r="H5994">
        <f t="shared" si="2047"/>
        <v>189</v>
      </c>
      <c r="I5994" s="15" t="str">
        <f t="shared" si="2048"/>
        <v/>
      </c>
      <c r="J5994" s="15" t="str">
        <f t="shared" si="2049"/>
        <v/>
      </c>
      <c r="K5994" s="15">
        <f t="shared" si="2050"/>
        <v>0</v>
      </c>
      <c r="L5994" s="15" t="str">
        <f t="shared" si="2051"/>
        <v>9800,DEINZE,Bachte-Maria-Leerne,</v>
      </c>
      <c r="M5994" s="15" t="str">
        <f t="shared" si="2052"/>
        <v/>
      </c>
      <c r="N5994" s="15" t="str">
        <f t="shared" si="2053"/>
        <v/>
      </c>
      <c r="O5994" s="15" t="str">
        <f t="shared" si="2054"/>
        <v/>
      </c>
      <c r="P5994" s="15">
        <f t="shared" si="2055"/>
        <v>0</v>
      </c>
      <c r="Q5994" s="15" t="str">
        <f t="shared" si="2056"/>
        <v>9800,DEINZE,Bachte-Maria-Leerne,</v>
      </c>
      <c r="R5994" s="15" t="str">
        <f t="shared" si="2057"/>
        <v/>
      </c>
      <c r="S5994" s="15" t="str">
        <f t="shared" si="2058"/>
        <v/>
      </c>
      <c r="T5994" s="15" t="str">
        <f t="shared" si="2059"/>
        <v/>
      </c>
      <c r="U5994" s="15">
        <f t="shared" si="2060"/>
        <v>0</v>
      </c>
      <c r="V5994" s="15" t="str">
        <f t="shared" si="2061"/>
        <v>9800,DEINZE,Bachte-Maria-Leerne,</v>
      </c>
      <c r="W5994" s="15" t="str">
        <f t="shared" si="2062"/>
        <v/>
      </c>
      <c r="X5994" s="15" t="str">
        <f t="shared" si="2063"/>
        <v/>
      </c>
      <c r="Y5994" s="15" t="str">
        <f t="shared" si="2064"/>
        <v/>
      </c>
      <c r="Z5994" s="15">
        <f t="shared" si="2065"/>
        <v>0</v>
      </c>
      <c r="AA5994" s="15" t="str">
        <f t="shared" si="2066"/>
        <v>9800,DEINZE,Bachte-Maria-Leerne,</v>
      </c>
      <c r="AB5994" s="15" t="str">
        <f t="shared" si="2067"/>
        <v/>
      </c>
    </row>
    <row r="5995" spans="1:28" x14ac:dyDescent="0.2">
      <c r="A5995">
        <v>92</v>
      </c>
      <c r="B5995">
        <v>185</v>
      </c>
      <c r="C5995">
        <v>9800</v>
      </c>
      <c r="D5995" t="s">
        <v>6502</v>
      </c>
      <c r="E5995" t="s">
        <v>6505</v>
      </c>
      <c r="F5995" t="str">
        <f t="shared" si="2046"/>
        <v>9800,DEINZE,Deinze,</v>
      </c>
      <c r="G5995">
        <f t="shared" si="2047"/>
        <v>92</v>
      </c>
      <c r="H5995">
        <f t="shared" si="2047"/>
        <v>185</v>
      </c>
      <c r="I5995" s="15" t="str">
        <f t="shared" si="2048"/>
        <v/>
      </c>
      <c r="J5995" s="15" t="str">
        <f t="shared" si="2049"/>
        <v/>
      </c>
      <c r="K5995" s="15">
        <f t="shared" si="2050"/>
        <v>0</v>
      </c>
      <c r="L5995" s="15" t="str">
        <f t="shared" si="2051"/>
        <v>9800,DEINZE,Deinze,</v>
      </c>
      <c r="M5995" s="15" t="str">
        <f t="shared" si="2052"/>
        <v/>
      </c>
      <c r="N5995" s="15" t="str">
        <f t="shared" si="2053"/>
        <v/>
      </c>
      <c r="O5995" s="15" t="str">
        <f t="shared" si="2054"/>
        <v/>
      </c>
      <c r="P5995" s="15">
        <f t="shared" si="2055"/>
        <v>0</v>
      </c>
      <c r="Q5995" s="15" t="str">
        <f t="shared" si="2056"/>
        <v>9800,DEINZE,Deinze,</v>
      </c>
      <c r="R5995" s="15" t="str">
        <f t="shared" si="2057"/>
        <v/>
      </c>
      <c r="S5995" s="15" t="str">
        <f t="shared" si="2058"/>
        <v/>
      </c>
      <c r="T5995" s="15" t="str">
        <f t="shared" si="2059"/>
        <v/>
      </c>
      <c r="U5995" s="15">
        <f t="shared" si="2060"/>
        <v>0</v>
      </c>
      <c r="V5995" s="15" t="str">
        <f t="shared" si="2061"/>
        <v>9800,DEINZE,Deinze,</v>
      </c>
      <c r="W5995" s="15" t="str">
        <f t="shared" si="2062"/>
        <v/>
      </c>
      <c r="X5995" s="15" t="str">
        <f t="shared" si="2063"/>
        <v/>
      </c>
      <c r="Y5995" s="15" t="str">
        <f t="shared" si="2064"/>
        <v/>
      </c>
      <c r="Z5995" s="15">
        <f t="shared" si="2065"/>
        <v>0</v>
      </c>
      <c r="AA5995" s="15" t="str">
        <f t="shared" si="2066"/>
        <v>9800,DEINZE,Deinze,</v>
      </c>
      <c r="AB5995" s="15" t="str">
        <f t="shared" si="2067"/>
        <v/>
      </c>
    </row>
    <row r="5996" spans="1:28" x14ac:dyDescent="0.2">
      <c r="A5996">
        <v>86</v>
      </c>
      <c r="B5996">
        <v>187</v>
      </c>
      <c r="C5996">
        <v>9800</v>
      </c>
      <c r="D5996" t="s">
        <v>6502</v>
      </c>
      <c r="E5996" t="s">
        <v>1180</v>
      </c>
      <c r="F5996" t="str">
        <f t="shared" si="2046"/>
        <v>9800,DEINZE,Dries,</v>
      </c>
      <c r="G5996">
        <f t="shared" si="2047"/>
        <v>86</v>
      </c>
      <c r="H5996">
        <f t="shared" si="2047"/>
        <v>187</v>
      </c>
      <c r="I5996" s="15" t="str">
        <f t="shared" si="2048"/>
        <v/>
      </c>
      <c r="J5996" s="15" t="str">
        <f t="shared" si="2049"/>
        <v/>
      </c>
      <c r="K5996" s="15">
        <f t="shared" si="2050"/>
        <v>0</v>
      </c>
      <c r="L5996" s="15" t="str">
        <f t="shared" si="2051"/>
        <v>9800,DEINZE,Dries,</v>
      </c>
      <c r="M5996" s="15" t="str">
        <f t="shared" si="2052"/>
        <v/>
      </c>
      <c r="N5996" s="15" t="str">
        <f t="shared" si="2053"/>
        <v/>
      </c>
      <c r="O5996" s="15" t="str">
        <f t="shared" si="2054"/>
        <v/>
      </c>
      <c r="P5996" s="15">
        <f t="shared" si="2055"/>
        <v>0</v>
      </c>
      <c r="Q5996" s="15" t="str">
        <f t="shared" si="2056"/>
        <v>9800,DEINZE,Dries,</v>
      </c>
      <c r="R5996" s="15" t="str">
        <f t="shared" si="2057"/>
        <v/>
      </c>
      <c r="S5996" s="15" t="str">
        <f t="shared" si="2058"/>
        <v/>
      </c>
      <c r="T5996" s="15" t="str">
        <f t="shared" si="2059"/>
        <v/>
      </c>
      <c r="U5996" s="15">
        <f t="shared" si="2060"/>
        <v>0</v>
      </c>
      <c r="V5996" s="15" t="str">
        <f t="shared" si="2061"/>
        <v>9800,DEINZE,Dries,</v>
      </c>
      <c r="W5996" s="15" t="str">
        <f t="shared" si="2062"/>
        <v/>
      </c>
      <c r="X5996" s="15" t="str">
        <f t="shared" si="2063"/>
        <v/>
      </c>
      <c r="Y5996" s="15" t="str">
        <f t="shared" si="2064"/>
        <v/>
      </c>
      <c r="Z5996" s="15">
        <f t="shared" si="2065"/>
        <v>0</v>
      </c>
      <c r="AA5996" s="15" t="str">
        <f t="shared" si="2066"/>
        <v>9800,DEINZE,Dries,</v>
      </c>
      <c r="AB5996" s="15" t="str">
        <f t="shared" si="2067"/>
        <v/>
      </c>
    </row>
    <row r="5997" spans="1:28" x14ac:dyDescent="0.2">
      <c r="A5997">
        <v>86</v>
      </c>
      <c r="B5997">
        <v>184</v>
      </c>
      <c r="C5997">
        <v>9800</v>
      </c>
      <c r="D5997" t="s">
        <v>6502</v>
      </c>
      <c r="E5997" t="s">
        <v>6506</v>
      </c>
      <c r="F5997" t="str">
        <f t="shared" si="2046"/>
        <v>9800,DEINZE,Gottem,</v>
      </c>
      <c r="G5997">
        <f t="shared" si="2047"/>
        <v>86</v>
      </c>
      <c r="H5997">
        <f t="shared" si="2047"/>
        <v>184</v>
      </c>
      <c r="I5997" s="15" t="str">
        <f t="shared" si="2048"/>
        <v/>
      </c>
      <c r="J5997" s="15" t="str">
        <f t="shared" si="2049"/>
        <v/>
      </c>
      <c r="K5997" s="15">
        <f t="shared" si="2050"/>
        <v>0</v>
      </c>
      <c r="L5997" s="15" t="str">
        <f t="shared" si="2051"/>
        <v>9800,DEINZE,Gottem,</v>
      </c>
      <c r="M5997" s="15" t="str">
        <f t="shared" si="2052"/>
        <v/>
      </c>
      <c r="N5997" s="15" t="str">
        <f t="shared" si="2053"/>
        <v/>
      </c>
      <c r="O5997" s="15" t="str">
        <f t="shared" si="2054"/>
        <v/>
      </c>
      <c r="P5997" s="15">
        <f t="shared" si="2055"/>
        <v>0</v>
      </c>
      <c r="Q5997" s="15" t="str">
        <f t="shared" si="2056"/>
        <v>9800,DEINZE,Gottem,</v>
      </c>
      <c r="R5997" s="15" t="str">
        <f t="shared" si="2057"/>
        <v/>
      </c>
      <c r="S5997" s="15" t="str">
        <f t="shared" si="2058"/>
        <v/>
      </c>
      <c r="T5997" s="15" t="str">
        <f t="shared" si="2059"/>
        <v/>
      </c>
      <c r="U5997" s="15">
        <f t="shared" si="2060"/>
        <v>0</v>
      </c>
      <c r="V5997" s="15" t="str">
        <f t="shared" si="2061"/>
        <v>9800,DEINZE,Gottem,</v>
      </c>
      <c r="W5997" s="15" t="str">
        <f t="shared" si="2062"/>
        <v/>
      </c>
      <c r="X5997" s="15" t="str">
        <f t="shared" si="2063"/>
        <v/>
      </c>
      <c r="Y5997" s="15" t="str">
        <f t="shared" si="2064"/>
        <v/>
      </c>
      <c r="Z5997" s="15">
        <f t="shared" si="2065"/>
        <v>0</v>
      </c>
      <c r="AA5997" s="15" t="str">
        <f t="shared" si="2066"/>
        <v>9800,DEINZE,Gottem,</v>
      </c>
      <c r="AB5997" s="15" t="str">
        <f t="shared" si="2067"/>
        <v/>
      </c>
    </row>
    <row r="5998" spans="1:28" x14ac:dyDescent="0.2">
      <c r="A5998">
        <v>87</v>
      </c>
      <c r="B5998">
        <v>185</v>
      </c>
      <c r="C5998">
        <v>9800</v>
      </c>
      <c r="D5998" t="s">
        <v>6502</v>
      </c>
      <c r="E5998" t="s">
        <v>6507</v>
      </c>
      <c r="F5998" t="str">
        <f t="shared" si="2046"/>
        <v>9800,DEINZE,Grammene,</v>
      </c>
      <c r="G5998">
        <f t="shared" si="2047"/>
        <v>87</v>
      </c>
      <c r="H5998">
        <f t="shared" si="2047"/>
        <v>185</v>
      </c>
      <c r="I5998" s="15" t="str">
        <f t="shared" si="2048"/>
        <v/>
      </c>
      <c r="J5998" s="15" t="str">
        <f t="shared" si="2049"/>
        <v/>
      </c>
      <c r="K5998" s="15">
        <f t="shared" si="2050"/>
        <v>0</v>
      </c>
      <c r="L5998" s="15" t="str">
        <f t="shared" si="2051"/>
        <v>9800,DEINZE,Grammene,</v>
      </c>
      <c r="M5998" s="15" t="str">
        <f t="shared" si="2052"/>
        <v/>
      </c>
      <c r="N5998" s="15" t="str">
        <f t="shared" si="2053"/>
        <v/>
      </c>
      <c r="O5998" s="15" t="str">
        <f t="shared" si="2054"/>
        <v/>
      </c>
      <c r="P5998" s="15">
        <f t="shared" si="2055"/>
        <v>0</v>
      </c>
      <c r="Q5998" s="15" t="str">
        <f t="shared" si="2056"/>
        <v>9800,DEINZE,Grammene,</v>
      </c>
      <c r="R5998" s="15" t="str">
        <f t="shared" si="2057"/>
        <v/>
      </c>
      <c r="S5998" s="15" t="str">
        <f t="shared" si="2058"/>
        <v/>
      </c>
      <c r="T5998" s="15" t="str">
        <f t="shared" si="2059"/>
        <v/>
      </c>
      <c r="U5998" s="15">
        <f t="shared" si="2060"/>
        <v>0</v>
      </c>
      <c r="V5998" s="15" t="str">
        <f t="shared" si="2061"/>
        <v>9800,DEINZE,Grammene,</v>
      </c>
      <c r="W5998" s="15" t="str">
        <f t="shared" si="2062"/>
        <v/>
      </c>
      <c r="X5998" s="15" t="str">
        <f t="shared" si="2063"/>
        <v/>
      </c>
      <c r="Y5998" s="15" t="str">
        <f t="shared" si="2064"/>
        <v/>
      </c>
      <c r="Z5998" s="15">
        <f t="shared" si="2065"/>
        <v>0</v>
      </c>
      <c r="AA5998" s="15" t="str">
        <f t="shared" si="2066"/>
        <v>9800,DEINZE,Grammene,</v>
      </c>
      <c r="AB5998" s="15" t="str">
        <f t="shared" si="2067"/>
        <v/>
      </c>
    </row>
    <row r="5999" spans="1:28" x14ac:dyDescent="0.2">
      <c r="A5999">
        <v>90</v>
      </c>
      <c r="B5999">
        <v>190</v>
      </c>
      <c r="C5999">
        <v>9800</v>
      </c>
      <c r="D5999" t="s">
        <v>6502</v>
      </c>
      <c r="E5999" t="s">
        <v>6508</v>
      </c>
      <c r="F5999" t="str">
        <f t="shared" si="2046"/>
        <v>9800,DEINZE,Kruiswege,</v>
      </c>
      <c r="G5999">
        <f t="shared" si="2047"/>
        <v>90</v>
      </c>
      <c r="H5999">
        <f t="shared" si="2047"/>
        <v>190</v>
      </c>
      <c r="I5999" s="15" t="str">
        <f t="shared" si="2048"/>
        <v/>
      </c>
      <c r="J5999" s="15" t="str">
        <f t="shared" si="2049"/>
        <v/>
      </c>
      <c r="K5999" s="15">
        <f t="shared" si="2050"/>
        <v>0</v>
      </c>
      <c r="L5999" s="15" t="str">
        <f t="shared" si="2051"/>
        <v>9800,DEINZE,Kruiswege,</v>
      </c>
      <c r="M5999" s="15" t="str">
        <f t="shared" si="2052"/>
        <v/>
      </c>
      <c r="N5999" s="15" t="str">
        <f t="shared" si="2053"/>
        <v/>
      </c>
      <c r="O5999" s="15" t="str">
        <f t="shared" si="2054"/>
        <v/>
      </c>
      <c r="P5999" s="15">
        <f t="shared" si="2055"/>
        <v>0</v>
      </c>
      <c r="Q5999" s="15" t="str">
        <f t="shared" si="2056"/>
        <v>9800,DEINZE,Kruiswege,</v>
      </c>
      <c r="R5999" s="15" t="str">
        <f t="shared" si="2057"/>
        <v/>
      </c>
      <c r="S5999" s="15" t="str">
        <f t="shared" si="2058"/>
        <v/>
      </c>
      <c r="T5999" s="15" t="str">
        <f t="shared" si="2059"/>
        <v/>
      </c>
      <c r="U5999" s="15">
        <f t="shared" si="2060"/>
        <v>0</v>
      </c>
      <c r="V5999" s="15" t="str">
        <f t="shared" si="2061"/>
        <v>9800,DEINZE,Kruiswege,</v>
      </c>
      <c r="W5999" s="15" t="str">
        <f t="shared" si="2062"/>
        <v/>
      </c>
      <c r="X5999" s="15" t="str">
        <f t="shared" si="2063"/>
        <v/>
      </c>
      <c r="Y5999" s="15" t="str">
        <f t="shared" si="2064"/>
        <v/>
      </c>
      <c r="Z5999" s="15">
        <f t="shared" si="2065"/>
        <v>0</v>
      </c>
      <c r="AA5999" s="15" t="str">
        <f t="shared" si="2066"/>
        <v>9800,DEINZE,Kruiswege,</v>
      </c>
      <c r="AB5999" s="15" t="str">
        <f t="shared" si="2067"/>
        <v/>
      </c>
    </row>
    <row r="6000" spans="1:28" x14ac:dyDescent="0.2">
      <c r="A6000">
        <v>91</v>
      </c>
      <c r="B6000">
        <v>190</v>
      </c>
      <c r="C6000">
        <v>9800</v>
      </c>
      <c r="D6000" t="s">
        <v>6502</v>
      </c>
      <c r="E6000" t="s">
        <v>6509</v>
      </c>
      <c r="F6000" t="str">
        <f t="shared" si="2046"/>
        <v>9800,DEINZE,Meigem,</v>
      </c>
      <c r="G6000">
        <f t="shared" si="2047"/>
        <v>91</v>
      </c>
      <c r="H6000">
        <f t="shared" si="2047"/>
        <v>190</v>
      </c>
      <c r="I6000" s="15" t="str">
        <f t="shared" si="2048"/>
        <v/>
      </c>
      <c r="J6000" s="15" t="str">
        <f t="shared" si="2049"/>
        <v/>
      </c>
      <c r="K6000" s="15">
        <f t="shared" si="2050"/>
        <v>0</v>
      </c>
      <c r="L6000" s="15" t="str">
        <f t="shared" si="2051"/>
        <v>9800,DEINZE,Meigem,</v>
      </c>
      <c r="M6000" s="15" t="str">
        <f t="shared" si="2052"/>
        <v/>
      </c>
      <c r="N6000" s="15" t="str">
        <f t="shared" si="2053"/>
        <v/>
      </c>
      <c r="O6000" s="15" t="str">
        <f t="shared" si="2054"/>
        <v/>
      </c>
      <c r="P6000" s="15">
        <f t="shared" si="2055"/>
        <v>0</v>
      </c>
      <c r="Q6000" s="15" t="str">
        <f t="shared" si="2056"/>
        <v>9800,DEINZE,Meigem,</v>
      </c>
      <c r="R6000" s="15" t="str">
        <f t="shared" si="2057"/>
        <v/>
      </c>
      <c r="S6000" s="15" t="str">
        <f t="shared" si="2058"/>
        <v/>
      </c>
      <c r="T6000" s="15" t="str">
        <f t="shared" si="2059"/>
        <v/>
      </c>
      <c r="U6000" s="15">
        <f t="shared" si="2060"/>
        <v>0</v>
      </c>
      <c r="V6000" s="15" t="str">
        <f t="shared" si="2061"/>
        <v>9800,DEINZE,Meigem,</v>
      </c>
      <c r="W6000" s="15" t="str">
        <f t="shared" si="2062"/>
        <v/>
      </c>
      <c r="X6000" s="15" t="str">
        <f t="shared" si="2063"/>
        <v/>
      </c>
      <c r="Y6000" s="15" t="str">
        <f t="shared" si="2064"/>
        <v/>
      </c>
      <c r="Z6000" s="15">
        <f t="shared" si="2065"/>
        <v>0</v>
      </c>
      <c r="AA6000" s="15" t="str">
        <f t="shared" si="2066"/>
        <v>9800,DEINZE,Meigem,</v>
      </c>
      <c r="AB6000" s="15" t="str">
        <f t="shared" si="2067"/>
        <v/>
      </c>
    </row>
    <row r="6001" spans="1:28" x14ac:dyDescent="0.2">
      <c r="A6001">
        <v>96</v>
      </c>
      <c r="B6001">
        <v>189</v>
      </c>
      <c r="C6001">
        <v>9800</v>
      </c>
      <c r="D6001" t="s">
        <v>6502</v>
      </c>
      <c r="E6001" t="s">
        <v>6510</v>
      </c>
      <c r="F6001" t="str">
        <f t="shared" si="2046"/>
        <v>9800,DEINZE,Ooidonk,</v>
      </c>
      <c r="G6001">
        <f t="shared" si="2047"/>
        <v>96</v>
      </c>
      <c r="H6001">
        <f t="shared" si="2047"/>
        <v>189</v>
      </c>
      <c r="I6001" s="15" t="str">
        <f t="shared" si="2048"/>
        <v/>
      </c>
      <c r="J6001" s="15" t="str">
        <f t="shared" si="2049"/>
        <v/>
      </c>
      <c r="K6001" s="15">
        <f t="shared" si="2050"/>
        <v>0</v>
      </c>
      <c r="L6001" s="15" t="str">
        <f t="shared" si="2051"/>
        <v>9800,DEINZE,Ooidonk,</v>
      </c>
      <c r="M6001" s="15" t="str">
        <f t="shared" si="2052"/>
        <v/>
      </c>
      <c r="N6001" s="15" t="str">
        <f t="shared" si="2053"/>
        <v/>
      </c>
      <c r="O6001" s="15" t="str">
        <f t="shared" si="2054"/>
        <v/>
      </c>
      <c r="P6001" s="15">
        <f t="shared" si="2055"/>
        <v>0</v>
      </c>
      <c r="Q6001" s="15" t="str">
        <f t="shared" si="2056"/>
        <v>9800,DEINZE,Ooidonk,</v>
      </c>
      <c r="R6001" s="15" t="str">
        <f t="shared" si="2057"/>
        <v/>
      </c>
      <c r="S6001" s="15" t="str">
        <f t="shared" si="2058"/>
        <v/>
      </c>
      <c r="T6001" s="15" t="str">
        <f t="shared" si="2059"/>
        <v/>
      </c>
      <c r="U6001" s="15">
        <f t="shared" si="2060"/>
        <v>0</v>
      </c>
      <c r="V6001" s="15" t="str">
        <f t="shared" si="2061"/>
        <v>9800,DEINZE,Ooidonk,</v>
      </c>
      <c r="W6001" s="15" t="str">
        <f t="shared" si="2062"/>
        <v/>
      </c>
      <c r="X6001" s="15" t="str">
        <f t="shared" si="2063"/>
        <v/>
      </c>
      <c r="Y6001" s="15" t="str">
        <f t="shared" si="2064"/>
        <v/>
      </c>
      <c r="Z6001" s="15">
        <f t="shared" si="2065"/>
        <v>0</v>
      </c>
      <c r="AA6001" s="15" t="str">
        <f t="shared" si="2066"/>
        <v>9800,DEINZE,Ooidonk,</v>
      </c>
      <c r="AB6001" s="15" t="str">
        <f t="shared" si="2067"/>
        <v/>
      </c>
    </row>
    <row r="6002" spans="1:28" x14ac:dyDescent="0.2">
      <c r="A6002">
        <v>91</v>
      </c>
      <c r="B6002">
        <v>184</v>
      </c>
      <c r="C6002">
        <v>9800</v>
      </c>
      <c r="D6002" t="s">
        <v>6502</v>
      </c>
      <c r="E6002" t="s">
        <v>6511</v>
      </c>
      <c r="F6002" t="str">
        <f t="shared" si="2046"/>
        <v>9800,DEINZE,Petegem-aan-de-Leie,</v>
      </c>
      <c r="G6002">
        <f t="shared" si="2047"/>
        <v>91</v>
      </c>
      <c r="H6002">
        <f t="shared" si="2047"/>
        <v>184</v>
      </c>
      <c r="I6002" s="15" t="str">
        <f t="shared" si="2048"/>
        <v/>
      </c>
      <c r="J6002" s="15" t="str">
        <f t="shared" si="2049"/>
        <v/>
      </c>
      <c r="K6002" s="15">
        <f t="shared" si="2050"/>
        <v>0</v>
      </c>
      <c r="L6002" s="15" t="str">
        <f t="shared" si="2051"/>
        <v>9800,DEINZE,Petegem-aan-de-Leie,</v>
      </c>
      <c r="M6002" s="15" t="str">
        <f t="shared" si="2052"/>
        <v/>
      </c>
      <c r="N6002" s="15" t="str">
        <f t="shared" si="2053"/>
        <v/>
      </c>
      <c r="O6002" s="15" t="str">
        <f t="shared" si="2054"/>
        <v/>
      </c>
      <c r="P6002" s="15">
        <f t="shared" si="2055"/>
        <v>0</v>
      </c>
      <c r="Q6002" s="15" t="str">
        <f t="shared" si="2056"/>
        <v>9800,DEINZE,Petegem-aan-de-Leie,</v>
      </c>
      <c r="R6002" s="15" t="str">
        <f t="shared" si="2057"/>
        <v/>
      </c>
      <c r="S6002" s="15" t="str">
        <f t="shared" si="2058"/>
        <v/>
      </c>
      <c r="T6002" s="15" t="str">
        <f t="shared" si="2059"/>
        <v/>
      </c>
      <c r="U6002" s="15">
        <f t="shared" si="2060"/>
        <v>0</v>
      </c>
      <c r="V6002" s="15" t="str">
        <f t="shared" si="2061"/>
        <v>9800,DEINZE,Petegem-aan-de-Leie,</v>
      </c>
      <c r="W6002" s="15" t="str">
        <f t="shared" si="2062"/>
        <v/>
      </c>
      <c r="X6002" s="15" t="str">
        <f t="shared" si="2063"/>
        <v/>
      </c>
      <c r="Y6002" s="15" t="str">
        <f t="shared" si="2064"/>
        <v/>
      </c>
      <c r="Z6002" s="15">
        <f t="shared" si="2065"/>
        <v>0</v>
      </c>
      <c r="AA6002" s="15" t="str">
        <f t="shared" si="2066"/>
        <v>9800,DEINZE,Petegem-aan-de-Leie,</v>
      </c>
      <c r="AB6002" s="15" t="str">
        <f t="shared" si="2067"/>
        <v/>
      </c>
    </row>
    <row r="6003" spans="1:28" x14ac:dyDescent="0.2">
      <c r="A6003">
        <v>92</v>
      </c>
      <c r="B6003">
        <v>188</v>
      </c>
      <c r="C6003">
        <v>9800</v>
      </c>
      <c r="D6003" t="s">
        <v>6502</v>
      </c>
      <c r="E6003" t="s">
        <v>6512</v>
      </c>
      <c r="F6003" t="str">
        <f t="shared" si="2046"/>
        <v>9800,DEINZE,Rekkelinge,</v>
      </c>
      <c r="G6003">
        <f t="shared" si="2047"/>
        <v>92</v>
      </c>
      <c r="H6003">
        <f t="shared" si="2047"/>
        <v>188</v>
      </c>
      <c r="I6003" s="15" t="str">
        <f t="shared" si="2048"/>
        <v/>
      </c>
      <c r="J6003" s="15" t="str">
        <f t="shared" si="2049"/>
        <v/>
      </c>
      <c r="K6003" s="15">
        <f t="shared" si="2050"/>
        <v>0</v>
      </c>
      <c r="L6003" s="15" t="str">
        <f t="shared" si="2051"/>
        <v>9800,DEINZE,Rekkelinge,</v>
      </c>
      <c r="M6003" s="15" t="str">
        <f t="shared" si="2052"/>
        <v/>
      </c>
      <c r="N6003" s="15" t="str">
        <f t="shared" si="2053"/>
        <v/>
      </c>
      <c r="O6003" s="15" t="str">
        <f t="shared" si="2054"/>
        <v/>
      </c>
      <c r="P6003" s="15">
        <f t="shared" si="2055"/>
        <v>0</v>
      </c>
      <c r="Q6003" s="15" t="str">
        <f t="shared" si="2056"/>
        <v>9800,DEINZE,Rekkelinge,</v>
      </c>
      <c r="R6003" s="15" t="str">
        <f t="shared" si="2057"/>
        <v/>
      </c>
      <c r="S6003" s="15" t="str">
        <f t="shared" si="2058"/>
        <v/>
      </c>
      <c r="T6003" s="15" t="str">
        <f t="shared" si="2059"/>
        <v/>
      </c>
      <c r="U6003" s="15">
        <f t="shared" si="2060"/>
        <v>0</v>
      </c>
      <c r="V6003" s="15" t="str">
        <f t="shared" si="2061"/>
        <v>9800,DEINZE,Rekkelinge,</v>
      </c>
      <c r="W6003" s="15" t="str">
        <f t="shared" si="2062"/>
        <v/>
      </c>
      <c r="X6003" s="15" t="str">
        <f t="shared" si="2063"/>
        <v/>
      </c>
      <c r="Y6003" s="15" t="str">
        <f t="shared" si="2064"/>
        <v/>
      </c>
      <c r="Z6003" s="15">
        <f t="shared" si="2065"/>
        <v>0</v>
      </c>
      <c r="AA6003" s="15" t="str">
        <f t="shared" si="2066"/>
        <v>9800,DEINZE,Rekkelinge,</v>
      </c>
      <c r="AB6003" s="15" t="str">
        <f t="shared" si="2067"/>
        <v/>
      </c>
    </row>
    <row r="6004" spans="1:28" x14ac:dyDescent="0.2">
      <c r="A6004">
        <v>94</v>
      </c>
      <c r="B6004">
        <v>190</v>
      </c>
      <c r="C6004">
        <v>9800</v>
      </c>
      <c r="D6004" t="s">
        <v>6502</v>
      </c>
      <c r="E6004" t="s">
        <v>6513</v>
      </c>
      <c r="F6004" t="str">
        <f t="shared" si="2046"/>
        <v>9800,DEINZE,Sint-Martens-Leerne,</v>
      </c>
      <c r="G6004">
        <f t="shared" si="2047"/>
        <v>94</v>
      </c>
      <c r="H6004">
        <f t="shared" si="2047"/>
        <v>190</v>
      </c>
      <c r="I6004" s="15" t="str">
        <f t="shared" si="2048"/>
        <v/>
      </c>
      <c r="J6004" s="15" t="str">
        <f t="shared" si="2049"/>
        <v/>
      </c>
      <c r="K6004" s="15">
        <f t="shared" si="2050"/>
        <v>0</v>
      </c>
      <c r="L6004" s="15" t="str">
        <f t="shared" si="2051"/>
        <v>9800,DEINZE,Sint-Martens-Leerne,</v>
      </c>
      <c r="M6004" s="15" t="str">
        <f t="shared" si="2052"/>
        <v/>
      </c>
      <c r="N6004" s="15" t="str">
        <f t="shared" si="2053"/>
        <v/>
      </c>
      <c r="O6004" s="15" t="str">
        <f t="shared" si="2054"/>
        <v/>
      </c>
      <c r="P6004" s="15">
        <f t="shared" si="2055"/>
        <v>0</v>
      </c>
      <c r="Q6004" s="15" t="str">
        <f t="shared" si="2056"/>
        <v>9800,DEINZE,Sint-Martens-Leerne,</v>
      </c>
      <c r="R6004" s="15" t="str">
        <f t="shared" si="2057"/>
        <v/>
      </c>
      <c r="S6004" s="15" t="str">
        <f t="shared" si="2058"/>
        <v/>
      </c>
      <c r="T6004" s="15" t="str">
        <f t="shared" si="2059"/>
        <v/>
      </c>
      <c r="U6004" s="15">
        <f t="shared" si="2060"/>
        <v>0</v>
      </c>
      <c r="V6004" s="15" t="str">
        <f t="shared" si="2061"/>
        <v>9800,DEINZE,Sint-Martens-Leerne,</v>
      </c>
      <c r="W6004" s="15" t="str">
        <f t="shared" si="2062"/>
        <v/>
      </c>
      <c r="X6004" s="15" t="str">
        <f t="shared" si="2063"/>
        <v/>
      </c>
      <c r="Y6004" s="15" t="str">
        <f t="shared" si="2064"/>
        <v/>
      </c>
      <c r="Z6004" s="15">
        <f t="shared" si="2065"/>
        <v>0</v>
      </c>
      <c r="AA6004" s="15" t="str">
        <f t="shared" si="2066"/>
        <v>9800,DEINZE,Sint-Martens-Leerne,</v>
      </c>
      <c r="AB6004" s="15" t="str">
        <f t="shared" si="2067"/>
        <v/>
      </c>
    </row>
    <row r="6005" spans="1:28" x14ac:dyDescent="0.2">
      <c r="A6005">
        <v>88</v>
      </c>
      <c r="B6005">
        <v>189</v>
      </c>
      <c r="C6005">
        <v>9800</v>
      </c>
      <c r="D6005" t="s">
        <v>6502</v>
      </c>
      <c r="E6005" t="s">
        <v>6514</v>
      </c>
      <c r="F6005" t="str">
        <f t="shared" si="2046"/>
        <v>9800,DEINZE,Vinkt,</v>
      </c>
      <c r="G6005">
        <f t="shared" si="2047"/>
        <v>88</v>
      </c>
      <c r="H6005">
        <f t="shared" si="2047"/>
        <v>189</v>
      </c>
      <c r="I6005" s="15" t="str">
        <f t="shared" si="2048"/>
        <v/>
      </c>
      <c r="J6005" s="15" t="str">
        <f t="shared" si="2049"/>
        <v/>
      </c>
      <c r="K6005" s="15">
        <f t="shared" si="2050"/>
        <v>0</v>
      </c>
      <c r="L6005" s="15" t="str">
        <f t="shared" si="2051"/>
        <v>9800,DEINZE,Vinkt,</v>
      </c>
      <c r="M6005" s="15" t="str">
        <f t="shared" si="2052"/>
        <v/>
      </c>
      <c r="N6005" s="15" t="str">
        <f t="shared" si="2053"/>
        <v/>
      </c>
      <c r="O6005" s="15" t="str">
        <f t="shared" si="2054"/>
        <v/>
      </c>
      <c r="P6005" s="15">
        <f t="shared" si="2055"/>
        <v>0</v>
      </c>
      <c r="Q6005" s="15" t="str">
        <f t="shared" si="2056"/>
        <v>9800,DEINZE,Vinkt,</v>
      </c>
      <c r="R6005" s="15" t="str">
        <f t="shared" si="2057"/>
        <v/>
      </c>
      <c r="S6005" s="15" t="str">
        <f t="shared" si="2058"/>
        <v/>
      </c>
      <c r="T6005" s="15" t="str">
        <f t="shared" si="2059"/>
        <v/>
      </c>
      <c r="U6005" s="15">
        <f t="shared" si="2060"/>
        <v>0</v>
      </c>
      <c r="V6005" s="15" t="str">
        <f t="shared" si="2061"/>
        <v>9800,DEINZE,Vinkt,</v>
      </c>
      <c r="W6005" s="15" t="str">
        <f t="shared" si="2062"/>
        <v/>
      </c>
      <c r="X6005" s="15" t="str">
        <f t="shared" si="2063"/>
        <v/>
      </c>
      <c r="Y6005" s="15" t="str">
        <f t="shared" si="2064"/>
        <v/>
      </c>
      <c r="Z6005" s="15">
        <f t="shared" si="2065"/>
        <v>0</v>
      </c>
      <c r="AA6005" s="15" t="str">
        <f t="shared" si="2066"/>
        <v>9800,DEINZE,Vinkt,</v>
      </c>
      <c r="AB6005" s="15" t="str">
        <f t="shared" si="2067"/>
        <v/>
      </c>
    </row>
    <row r="6006" spans="1:28" x14ac:dyDescent="0.2">
      <c r="A6006">
        <v>85</v>
      </c>
      <c r="B6006">
        <v>186</v>
      </c>
      <c r="C6006">
        <v>9800</v>
      </c>
      <c r="D6006" t="s">
        <v>6502</v>
      </c>
      <c r="E6006" t="s">
        <v>6515</v>
      </c>
      <c r="F6006" t="str">
        <f t="shared" si="2046"/>
        <v>9800,DEINZE,Wontergem,</v>
      </c>
      <c r="G6006">
        <f t="shared" si="2047"/>
        <v>85</v>
      </c>
      <c r="H6006">
        <f t="shared" si="2047"/>
        <v>186</v>
      </c>
      <c r="I6006" s="15" t="str">
        <f t="shared" si="2048"/>
        <v/>
      </c>
      <c r="J6006" s="15" t="str">
        <f t="shared" si="2049"/>
        <v/>
      </c>
      <c r="K6006" s="15">
        <f t="shared" si="2050"/>
        <v>0</v>
      </c>
      <c r="L6006" s="15" t="str">
        <f t="shared" si="2051"/>
        <v>9800,DEINZE,Wontergem,</v>
      </c>
      <c r="M6006" s="15" t="str">
        <f t="shared" si="2052"/>
        <v/>
      </c>
      <c r="N6006" s="15" t="str">
        <f t="shared" si="2053"/>
        <v/>
      </c>
      <c r="O6006" s="15" t="str">
        <f t="shared" si="2054"/>
        <v/>
      </c>
      <c r="P6006" s="15">
        <f t="shared" si="2055"/>
        <v>0</v>
      </c>
      <c r="Q6006" s="15" t="str">
        <f t="shared" si="2056"/>
        <v>9800,DEINZE,Wontergem,</v>
      </c>
      <c r="R6006" s="15" t="str">
        <f t="shared" si="2057"/>
        <v/>
      </c>
      <c r="S6006" s="15" t="str">
        <f t="shared" si="2058"/>
        <v/>
      </c>
      <c r="T6006" s="15" t="str">
        <f t="shared" si="2059"/>
        <v/>
      </c>
      <c r="U6006" s="15">
        <f t="shared" si="2060"/>
        <v>0</v>
      </c>
      <c r="V6006" s="15" t="str">
        <f t="shared" si="2061"/>
        <v>9800,DEINZE,Wontergem,</v>
      </c>
      <c r="W6006" s="15" t="str">
        <f t="shared" si="2062"/>
        <v/>
      </c>
      <c r="X6006" s="15" t="str">
        <f t="shared" si="2063"/>
        <v/>
      </c>
      <c r="Y6006" s="15" t="str">
        <f t="shared" si="2064"/>
        <v/>
      </c>
      <c r="Z6006" s="15">
        <f t="shared" si="2065"/>
        <v>0</v>
      </c>
      <c r="AA6006" s="15" t="str">
        <f t="shared" si="2066"/>
        <v>9800,DEINZE,Wontergem,</v>
      </c>
      <c r="AB6006" s="15" t="str">
        <f t="shared" si="2067"/>
        <v/>
      </c>
    </row>
    <row r="6007" spans="1:28" x14ac:dyDescent="0.2">
      <c r="A6007">
        <v>89</v>
      </c>
      <c r="B6007">
        <v>188</v>
      </c>
      <c r="C6007">
        <v>9800</v>
      </c>
      <c r="D6007" t="s">
        <v>6502</v>
      </c>
      <c r="E6007" t="s">
        <v>6516</v>
      </c>
      <c r="F6007" t="str">
        <f t="shared" si="2046"/>
        <v>9800,DEINZE,Zeveren,</v>
      </c>
      <c r="G6007">
        <f t="shared" si="2047"/>
        <v>89</v>
      </c>
      <c r="H6007">
        <f t="shared" si="2047"/>
        <v>188</v>
      </c>
      <c r="I6007" s="15" t="str">
        <f t="shared" si="2048"/>
        <v/>
      </c>
      <c r="J6007" s="15" t="str">
        <f t="shared" si="2049"/>
        <v/>
      </c>
      <c r="K6007" s="15">
        <f t="shared" si="2050"/>
        <v>0</v>
      </c>
      <c r="L6007" s="15" t="str">
        <f t="shared" si="2051"/>
        <v>9800,DEINZE,Zeveren,</v>
      </c>
      <c r="M6007" s="15" t="str">
        <f t="shared" si="2052"/>
        <v/>
      </c>
      <c r="N6007" s="15" t="str">
        <f t="shared" si="2053"/>
        <v/>
      </c>
      <c r="O6007" s="15" t="str">
        <f t="shared" si="2054"/>
        <v/>
      </c>
      <c r="P6007" s="15">
        <f t="shared" si="2055"/>
        <v>0</v>
      </c>
      <c r="Q6007" s="15" t="str">
        <f t="shared" si="2056"/>
        <v>9800,DEINZE,Zeveren,</v>
      </c>
      <c r="R6007" s="15" t="str">
        <f t="shared" si="2057"/>
        <v/>
      </c>
      <c r="S6007" s="15" t="str">
        <f t="shared" si="2058"/>
        <v/>
      </c>
      <c r="T6007" s="15" t="str">
        <f t="shared" si="2059"/>
        <v/>
      </c>
      <c r="U6007" s="15">
        <f t="shared" si="2060"/>
        <v>0</v>
      </c>
      <c r="V6007" s="15" t="str">
        <f t="shared" si="2061"/>
        <v>9800,DEINZE,Zeveren,</v>
      </c>
      <c r="W6007" s="15" t="str">
        <f t="shared" si="2062"/>
        <v/>
      </c>
      <c r="X6007" s="15" t="str">
        <f t="shared" si="2063"/>
        <v/>
      </c>
      <c r="Y6007" s="15" t="str">
        <f t="shared" si="2064"/>
        <v/>
      </c>
      <c r="Z6007" s="15">
        <f t="shared" si="2065"/>
        <v>0</v>
      </c>
      <c r="AA6007" s="15" t="str">
        <f t="shared" si="2066"/>
        <v>9800,DEINZE,Zeveren,</v>
      </c>
      <c r="AB6007" s="15" t="str">
        <f t="shared" si="2067"/>
        <v/>
      </c>
    </row>
    <row r="6008" spans="1:28" x14ac:dyDescent="0.2">
      <c r="A6008">
        <v>97</v>
      </c>
      <c r="B6008">
        <v>185</v>
      </c>
      <c r="C6008">
        <v>9810</v>
      </c>
      <c r="D6008" t="s">
        <v>6517</v>
      </c>
      <c r="E6008" t="s">
        <v>6518</v>
      </c>
      <c r="F6008" t="str">
        <f t="shared" si="2046"/>
        <v>9810,NAZARETH,Biezen,</v>
      </c>
      <c r="G6008">
        <f t="shared" si="2047"/>
        <v>97</v>
      </c>
      <c r="H6008">
        <f t="shared" si="2047"/>
        <v>185</v>
      </c>
      <c r="I6008" s="15" t="str">
        <f t="shared" si="2048"/>
        <v/>
      </c>
      <c r="J6008" s="15" t="str">
        <f t="shared" si="2049"/>
        <v/>
      </c>
      <c r="K6008" s="15">
        <f t="shared" si="2050"/>
        <v>0</v>
      </c>
      <c r="L6008" s="15" t="str">
        <f t="shared" si="2051"/>
        <v>9810,NAZARETH,Biezen,</v>
      </c>
      <c r="M6008" s="15" t="str">
        <f t="shared" si="2052"/>
        <v/>
      </c>
      <c r="N6008" s="15" t="str">
        <f t="shared" si="2053"/>
        <v/>
      </c>
      <c r="O6008" s="15" t="str">
        <f t="shared" si="2054"/>
        <v/>
      </c>
      <c r="P6008" s="15">
        <f t="shared" si="2055"/>
        <v>0</v>
      </c>
      <c r="Q6008" s="15" t="str">
        <f t="shared" si="2056"/>
        <v>9810,NAZARETH,Biezen,</v>
      </c>
      <c r="R6008" s="15" t="str">
        <f t="shared" si="2057"/>
        <v/>
      </c>
      <c r="S6008" s="15" t="str">
        <f t="shared" si="2058"/>
        <v/>
      </c>
      <c r="T6008" s="15" t="str">
        <f t="shared" si="2059"/>
        <v/>
      </c>
      <c r="U6008" s="15">
        <f t="shared" si="2060"/>
        <v>0</v>
      </c>
      <c r="V6008" s="15" t="str">
        <f t="shared" si="2061"/>
        <v>9810,NAZARETH,Biezen,</v>
      </c>
      <c r="W6008" s="15" t="str">
        <f t="shared" si="2062"/>
        <v/>
      </c>
      <c r="X6008" s="15" t="str">
        <f t="shared" si="2063"/>
        <v/>
      </c>
      <c r="Y6008" s="15" t="str">
        <f t="shared" si="2064"/>
        <v/>
      </c>
      <c r="Z6008" s="15">
        <f t="shared" si="2065"/>
        <v>0</v>
      </c>
      <c r="AA6008" s="15" t="str">
        <f t="shared" si="2066"/>
        <v>9810,NAZARETH,Biezen,</v>
      </c>
      <c r="AB6008" s="15" t="str">
        <f t="shared" si="2067"/>
        <v/>
      </c>
    </row>
    <row r="6009" spans="1:28" x14ac:dyDescent="0.2">
      <c r="A6009">
        <v>96</v>
      </c>
      <c r="B6009">
        <v>183</v>
      </c>
      <c r="C6009">
        <v>9810</v>
      </c>
      <c r="D6009" t="s">
        <v>6517</v>
      </c>
      <c r="E6009" t="s">
        <v>6519</v>
      </c>
      <c r="F6009" t="str">
        <f t="shared" si="2046"/>
        <v>9810,NAZARETH,Edemolen,</v>
      </c>
      <c r="G6009">
        <f t="shared" si="2047"/>
        <v>96</v>
      </c>
      <c r="H6009">
        <f t="shared" si="2047"/>
        <v>183</v>
      </c>
      <c r="I6009" s="15" t="str">
        <f t="shared" si="2048"/>
        <v/>
      </c>
      <c r="J6009" s="15" t="str">
        <f t="shared" si="2049"/>
        <v/>
      </c>
      <c r="K6009" s="15">
        <f t="shared" si="2050"/>
        <v>0</v>
      </c>
      <c r="L6009" s="15" t="str">
        <f t="shared" si="2051"/>
        <v>9810,NAZARETH,Edemolen,</v>
      </c>
      <c r="M6009" s="15" t="str">
        <f t="shared" si="2052"/>
        <v/>
      </c>
      <c r="N6009" s="15" t="str">
        <f t="shared" si="2053"/>
        <v/>
      </c>
      <c r="O6009" s="15" t="str">
        <f t="shared" si="2054"/>
        <v/>
      </c>
      <c r="P6009" s="15">
        <f t="shared" si="2055"/>
        <v>0</v>
      </c>
      <c r="Q6009" s="15" t="str">
        <f t="shared" si="2056"/>
        <v>9810,NAZARETH,Edemolen,</v>
      </c>
      <c r="R6009" s="15" t="str">
        <f t="shared" si="2057"/>
        <v/>
      </c>
      <c r="S6009" s="15" t="str">
        <f t="shared" si="2058"/>
        <v/>
      </c>
      <c r="T6009" s="15" t="str">
        <f t="shared" si="2059"/>
        <v/>
      </c>
      <c r="U6009" s="15">
        <f t="shared" si="2060"/>
        <v>0</v>
      </c>
      <c r="V6009" s="15" t="str">
        <f t="shared" si="2061"/>
        <v>9810,NAZARETH,Edemolen,</v>
      </c>
      <c r="W6009" s="15" t="str">
        <f t="shared" si="2062"/>
        <v/>
      </c>
      <c r="X6009" s="15" t="str">
        <f t="shared" si="2063"/>
        <v/>
      </c>
      <c r="Y6009" s="15" t="str">
        <f t="shared" si="2064"/>
        <v/>
      </c>
      <c r="Z6009" s="15">
        <f t="shared" si="2065"/>
        <v>0</v>
      </c>
      <c r="AA6009" s="15" t="str">
        <f t="shared" si="2066"/>
        <v>9810,NAZARETH,Edemolen,</v>
      </c>
      <c r="AB6009" s="15" t="str">
        <f t="shared" si="2067"/>
        <v/>
      </c>
    </row>
    <row r="6010" spans="1:28" x14ac:dyDescent="0.2">
      <c r="A6010">
        <v>99</v>
      </c>
      <c r="B6010">
        <v>183</v>
      </c>
      <c r="C6010">
        <v>9810</v>
      </c>
      <c r="D6010" t="s">
        <v>6517</v>
      </c>
      <c r="E6010" t="s">
        <v>6520</v>
      </c>
      <c r="F6010" t="str">
        <f t="shared" si="2046"/>
        <v>9810,NAZARETH,Eke,</v>
      </c>
      <c r="G6010">
        <f t="shared" si="2047"/>
        <v>99</v>
      </c>
      <c r="H6010">
        <f t="shared" si="2047"/>
        <v>183</v>
      </c>
      <c r="I6010" s="15" t="str">
        <f t="shared" si="2048"/>
        <v/>
      </c>
      <c r="J6010" s="15" t="str">
        <f t="shared" si="2049"/>
        <v/>
      </c>
      <c r="K6010" s="15">
        <f t="shared" si="2050"/>
        <v>0</v>
      </c>
      <c r="L6010" s="15" t="str">
        <f t="shared" si="2051"/>
        <v>9810,NAZARETH,Eke,</v>
      </c>
      <c r="M6010" s="15" t="str">
        <f t="shared" si="2052"/>
        <v/>
      </c>
      <c r="N6010" s="15" t="str">
        <f t="shared" si="2053"/>
        <v/>
      </c>
      <c r="O6010" s="15" t="str">
        <f t="shared" si="2054"/>
        <v/>
      </c>
      <c r="P6010" s="15">
        <f t="shared" si="2055"/>
        <v>0</v>
      </c>
      <c r="Q6010" s="15" t="str">
        <f t="shared" si="2056"/>
        <v>9810,NAZARETH,Eke,</v>
      </c>
      <c r="R6010" s="15" t="str">
        <f t="shared" si="2057"/>
        <v/>
      </c>
      <c r="S6010" s="15" t="str">
        <f t="shared" si="2058"/>
        <v/>
      </c>
      <c r="T6010" s="15" t="str">
        <f t="shared" si="2059"/>
        <v/>
      </c>
      <c r="U6010" s="15">
        <f t="shared" si="2060"/>
        <v>0</v>
      </c>
      <c r="V6010" s="15" t="str">
        <f t="shared" si="2061"/>
        <v>9810,NAZARETH,Eke,</v>
      </c>
      <c r="W6010" s="15" t="str">
        <f t="shared" si="2062"/>
        <v/>
      </c>
      <c r="X6010" s="15" t="str">
        <f t="shared" si="2063"/>
        <v/>
      </c>
      <c r="Y6010" s="15" t="str">
        <f t="shared" si="2064"/>
        <v/>
      </c>
      <c r="Z6010" s="15">
        <f t="shared" si="2065"/>
        <v>0</v>
      </c>
      <c r="AA6010" s="15" t="str">
        <f t="shared" si="2066"/>
        <v>9810,NAZARETH,Eke,</v>
      </c>
      <c r="AB6010" s="15" t="str">
        <f t="shared" si="2067"/>
        <v/>
      </c>
    </row>
    <row r="6011" spans="1:28" x14ac:dyDescent="0.2">
      <c r="A6011">
        <v>100</v>
      </c>
      <c r="B6011">
        <v>184</v>
      </c>
      <c r="C6011">
        <v>9810</v>
      </c>
      <c r="D6011" t="s">
        <v>6517</v>
      </c>
      <c r="E6011" t="s">
        <v>6521</v>
      </c>
      <c r="F6011" t="str">
        <f t="shared" si="2046"/>
        <v>9810,NAZARETH,Landuit,</v>
      </c>
      <c r="G6011">
        <f t="shared" si="2047"/>
        <v>100</v>
      </c>
      <c r="H6011">
        <f t="shared" si="2047"/>
        <v>184</v>
      </c>
      <c r="I6011" s="15" t="str">
        <f t="shared" si="2048"/>
        <v/>
      </c>
      <c r="J6011" s="15" t="str">
        <f t="shared" si="2049"/>
        <v/>
      </c>
      <c r="K6011" s="15">
        <f t="shared" si="2050"/>
        <v>0</v>
      </c>
      <c r="L6011" s="15" t="str">
        <f t="shared" si="2051"/>
        <v>9810,NAZARETH,Landuit,</v>
      </c>
      <c r="M6011" s="15" t="str">
        <f t="shared" si="2052"/>
        <v/>
      </c>
      <c r="N6011" s="15" t="str">
        <f t="shared" si="2053"/>
        <v/>
      </c>
      <c r="O6011" s="15" t="str">
        <f t="shared" si="2054"/>
        <v/>
      </c>
      <c r="P6011" s="15">
        <f t="shared" si="2055"/>
        <v>0</v>
      </c>
      <c r="Q6011" s="15" t="str">
        <f t="shared" si="2056"/>
        <v>9810,NAZARETH,Landuit,</v>
      </c>
      <c r="R6011" s="15" t="str">
        <f t="shared" si="2057"/>
        <v/>
      </c>
      <c r="S6011" s="15" t="str">
        <f t="shared" si="2058"/>
        <v/>
      </c>
      <c r="T6011" s="15" t="str">
        <f t="shared" si="2059"/>
        <v/>
      </c>
      <c r="U6011" s="15">
        <f t="shared" si="2060"/>
        <v>0</v>
      </c>
      <c r="V6011" s="15" t="str">
        <f t="shared" si="2061"/>
        <v>9810,NAZARETH,Landuit,</v>
      </c>
      <c r="W6011" s="15" t="str">
        <f t="shared" si="2062"/>
        <v/>
      </c>
      <c r="X6011" s="15" t="str">
        <f t="shared" si="2063"/>
        <v/>
      </c>
      <c r="Y6011" s="15" t="str">
        <f t="shared" si="2064"/>
        <v/>
      </c>
      <c r="Z6011" s="15">
        <f t="shared" si="2065"/>
        <v>0</v>
      </c>
      <c r="AA6011" s="15" t="str">
        <f t="shared" si="2066"/>
        <v>9810,NAZARETH,Landuit,</v>
      </c>
      <c r="AB6011" s="15" t="str">
        <f t="shared" si="2067"/>
        <v/>
      </c>
    </row>
    <row r="6012" spans="1:28" x14ac:dyDescent="0.2">
      <c r="A6012">
        <v>96</v>
      </c>
      <c r="B6012">
        <v>183</v>
      </c>
      <c r="C6012">
        <v>9810</v>
      </c>
      <c r="D6012" t="s">
        <v>6517</v>
      </c>
      <c r="E6012" t="s">
        <v>3683</v>
      </c>
      <c r="F6012" t="str">
        <f t="shared" si="2046"/>
        <v>9810,NAZARETH,Nazareth,</v>
      </c>
      <c r="G6012">
        <f t="shared" si="2047"/>
        <v>96</v>
      </c>
      <c r="H6012">
        <f t="shared" si="2047"/>
        <v>183</v>
      </c>
      <c r="I6012" s="15" t="str">
        <f t="shared" si="2048"/>
        <v/>
      </c>
      <c r="J6012" s="15" t="str">
        <f t="shared" si="2049"/>
        <v/>
      </c>
      <c r="K6012" s="15">
        <f t="shared" si="2050"/>
        <v>0</v>
      </c>
      <c r="L6012" s="15" t="str">
        <f t="shared" si="2051"/>
        <v>9810,NAZARETH,Nazareth,</v>
      </c>
      <c r="M6012" s="15" t="str">
        <f t="shared" si="2052"/>
        <v/>
      </c>
      <c r="N6012" s="15" t="str">
        <f t="shared" si="2053"/>
        <v/>
      </c>
      <c r="O6012" s="15" t="str">
        <f t="shared" si="2054"/>
        <v/>
      </c>
      <c r="P6012" s="15">
        <f t="shared" si="2055"/>
        <v>0</v>
      </c>
      <c r="Q6012" s="15" t="str">
        <f t="shared" si="2056"/>
        <v>9810,NAZARETH,Nazareth,</v>
      </c>
      <c r="R6012" s="15" t="str">
        <f t="shared" si="2057"/>
        <v/>
      </c>
      <c r="S6012" s="15" t="str">
        <f t="shared" si="2058"/>
        <v/>
      </c>
      <c r="T6012" s="15" t="str">
        <f t="shared" si="2059"/>
        <v/>
      </c>
      <c r="U6012" s="15">
        <f t="shared" si="2060"/>
        <v>0</v>
      </c>
      <c r="V6012" s="15" t="str">
        <f t="shared" si="2061"/>
        <v>9810,NAZARETH,Nazareth,</v>
      </c>
      <c r="W6012" s="15" t="str">
        <f t="shared" si="2062"/>
        <v/>
      </c>
      <c r="X6012" s="15" t="str">
        <f t="shared" si="2063"/>
        <v/>
      </c>
      <c r="Y6012" s="15" t="str">
        <f t="shared" si="2064"/>
        <v/>
      </c>
      <c r="Z6012" s="15">
        <f t="shared" si="2065"/>
        <v>0</v>
      </c>
      <c r="AA6012" s="15" t="str">
        <f t="shared" si="2066"/>
        <v>9810,NAZARETH,Nazareth,</v>
      </c>
      <c r="AB6012" s="15" t="str">
        <f t="shared" si="2067"/>
        <v/>
      </c>
    </row>
    <row r="6013" spans="1:28" x14ac:dyDescent="0.2">
      <c r="A6013">
        <v>94</v>
      </c>
      <c r="B6013">
        <v>181</v>
      </c>
      <c r="C6013">
        <v>9810</v>
      </c>
      <c r="D6013" t="s">
        <v>6517</v>
      </c>
      <c r="E6013" t="s">
        <v>6522</v>
      </c>
      <c r="F6013" t="str">
        <f t="shared" si="2046"/>
        <v>9810,NAZARETH,Vermerenhoek,</v>
      </c>
      <c r="G6013">
        <f t="shared" si="2047"/>
        <v>94</v>
      </c>
      <c r="H6013">
        <f t="shared" si="2047"/>
        <v>181</v>
      </c>
      <c r="I6013" s="15" t="str">
        <f t="shared" si="2048"/>
        <v/>
      </c>
      <c r="J6013" s="15" t="str">
        <f t="shared" si="2049"/>
        <v/>
      </c>
      <c r="K6013" s="15">
        <f t="shared" si="2050"/>
        <v>0</v>
      </c>
      <c r="L6013" s="15" t="str">
        <f t="shared" si="2051"/>
        <v>9810,NAZARETH,Vermerenhoek,</v>
      </c>
      <c r="M6013" s="15" t="str">
        <f t="shared" si="2052"/>
        <v/>
      </c>
      <c r="N6013" s="15" t="str">
        <f t="shared" si="2053"/>
        <v/>
      </c>
      <c r="O6013" s="15" t="str">
        <f t="shared" si="2054"/>
        <v/>
      </c>
      <c r="P6013" s="15">
        <f t="shared" si="2055"/>
        <v>0</v>
      </c>
      <c r="Q6013" s="15" t="str">
        <f t="shared" si="2056"/>
        <v>9810,NAZARETH,Vermerenhoek,</v>
      </c>
      <c r="R6013" s="15" t="str">
        <f t="shared" si="2057"/>
        <v/>
      </c>
      <c r="S6013" s="15" t="str">
        <f t="shared" si="2058"/>
        <v/>
      </c>
      <c r="T6013" s="15" t="str">
        <f t="shared" si="2059"/>
        <v/>
      </c>
      <c r="U6013" s="15">
        <f t="shared" si="2060"/>
        <v>0</v>
      </c>
      <c r="V6013" s="15" t="str">
        <f t="shared" si="2061"/>
        <v>9810,NAZARETH,Vermerenhoek,</v>
      </c>
      <c r="W6013" s="15" t="str">
        <f t="shared" si="2062"/>
        <v/>
      </c>
      <c r="X6013" s="15" t="str">
        <f t="shared" si="2063"/>
        <v/>
      </c>
      <c r="Y6013" s="15" t="str">
        <f t="shared" si="2064"/>
        <v/>
      </c>
      <c r="Z6013" s="15">
        <f t="shared" si="2065"/>
        <v>0</v>
      </c>
      <c r="AA6013" s="15" t="str">
        <f t="shared" si="2066"/>
        <v>9810,NAZARETH,Vermerenhoek,</v>
      </c>
      <c r="AB6013" s="15" t="str">
        <f t="shared" si="2067"/>
        <v/>
      </c>
    </row>
    <row r="6014" spans="1:28" x14ac:dyDescent="0.2">
      <c r="A6014">
        <v>106</v>
      </c>
      <c r="B6014">
        <v>184</v>
      </c>
      <c r="C6014">
        <v>9820</v>
      </c>
      <c r="D6014" t="s">
        <v>6523</v>
      </c>
      <c r="E6014" t="s">
        <v>6524</v>
      </c>
      <c r="F6014" t="str">
        <f t="shared" si="2046"/>
        <v>9820,MERELBEKE,Berrens,</v>
      </c>
      <c r="G6014">
        <f t="shared" si="2047"/>
        <v>106</v>
      </c>
      <c r="H6014">
        <f t="shared" si="2047"/>
        <v>184</v>
      </c>
      <c r="I6014" s="15" t="str">
        <f t="shared" si="2048"/>
        <v/>
      </c>
      <c r="J6014" s="15" t="str">
        <f t="shared" si="2049"/>
        <v/>
      </c>
      <c r="K6014" s="15">
        <f t="shared" si="2050"/>
        <v>0</v>
      </c>
      <c r="L6014" s="15" t="str">
        <f t="shared" si="2051"/>
        <v>9820,MERELBEKE,Berrens,</v>
      </c>
      <c r="M6014" s="15" t="str">
        <f t="shared" si="2052"/>
        <v/>
      </c>
      <c r="N6014" s="15" t="str">
        <f t="shared" si="2053"/>
        <v/>
      </c>
      <c r="O6014" s="15" t="str">
        <f t="shared" si="2054"/>
        <v/>
      </c>
      <c r="P6014" s="15">
        <f t="shared" si="2055"/>
        <v>0</v>
      </c>
      <c r="Q6014" s="15" t="str">
        <f t="shared" si="2056"/>
        <v>9820,MERELBEKE,Berrens,</v>
      </c>
      <c r="R6014" s="15" t="str">
        <f t="shared" si="2057"/>
        <v/>
      </c>
      <c r="S6014" s="15" t="str">
        <f t="shared" si="2058"/>
        <v/>
      </c>
      <c r="T6014" s="15" t="str">
        <f t="shared" si="2059"/>
        <v/>
      </c>
      <c r="U6014" s="15">
        <f t="shared" si="2060"/>
        <v>0</v>
      </c>
      <c r="V6014" s="15" t="str">
        <f t="shared" si="2061"/>
        <v>9820,MERELBEKE,Berrens,</v>
      </c>
      <c r="W6014" s="15" t="str">
        <f t="shared" si="2062"/>
        <v/>
      </c>
      <c r="X6014" s="15" t="str">
        <f t="shared" si="2063"/>
        <v/>
      </c>
      <c r="Y6014" s="15" t="str">
        <f t="shared" si="2064"/>
        <v/>
      </c>
      <c r="Z6014" s="15">
        <f t="shared" si="2065"/>
        <v>0</v>
      </c>
      <c r="AA6014" s="15" t="str">
        <f t="shared" si="2066"/>
        <v>9820,MERELBEKE,Berrens,</v>
      </c>
      <c r="AB6014" s="15" t="str">
        <f t="shared" si="2067"/>
        <v/>
      </c>
    </row>
    <row r="6015" spans="1:28" x14ac:dyDescent="0.2">
      <c r="A6015">
        <v>107</v>
      </c>
      <c r="B6015">
        <v>184</v>
      </c>
      <c r="C6015">
        <v>9820</v>
      </c>
      <c r="D6015" t="s">
        <v>6523</v>
      </c>
      <c r="E6015" t="s">
        <v>6525</v>
      </c>
      <c r="F6015" t="str">
        <f t="shared" si="2046"/>
        <v>9820,MERELBEKE,Bottelare,</v>
      </c>
      <c r="G6015">
        <f t="shared" si="2047"/>
        <v>107</v>
      </c>
      <c r="H6015">
        <f t="shared" si="2047"/>
        <v>184</v>
      </c>
      <c r="I6015" s="15" t="str">
        <f t="shared" si="2048"/>
        <v/>
      </c>
      <c r="J6015" s="15" t="str">
        <f t="shared" si="2049"/>
        <v/>
      </c>
      <c r="K6015" s="15">
        <f t="shared" si="2050"/>
        <v>0</v>
      </c>
      <c r="L6015" s="15" t="str">
        <f t="shared" si="2051"/>
        <v>9820,MERELBEKE,Bottelare,</v>
      </c>
      <c r="M6015" s="15" t="str">
        <f t="shared" si="2052"/>
        <v/>
      </c>
      <c r="N6015" s="15" t="str">
        <f t="shared" si="2053"/>
        <v/>
      </c>
      <c r="O6015" s="15" t="str">
        <f t="shared" si="2054"/>
        <v/>
      </c>
      <c r="P6015" s="15">
        <f t="shared" si="2055"/>
        <v>0</v>
      </c>
      <c r="Q6015" s="15" t="str">
        <f t="shared" si="2056"/>
        <v>9820,MERELBEKE,Bottelare,</v>
      </c>
      <c r="R6015" s="15" t="str">
        <f t="shared" si="2057"/>
        <v/>
      </c>
      <c r="S6015" s="15" t="str">
        <f t="shared" si="2058"/>
        <v/>
      </c>
      <c r="T6015" s="15" t="str">
        <f t="shared" si="2059"/>
        <v/>
      </c>
      <c r="U6015" s="15">
        <f t="shared" si="2060"/>
        <v>0</v>
      </c>
      <c r="V6015" s="15" t="str">
        <f t="shared" si="2061"/>
        <v>9820,MERELBEKE,Bottelare,</v>
      </c>
      <c r="W6015" s="15" t="str">
        <f t="shared" si="2062"/>
        <v/>
      </c>
      <c r="X6015" s="15" t="str">
        <f t="shared" si="2063"/>
        <v/>
      </c>
      <c r="Y6015" s="15" t="str">
        <f t="shared" si="2064"/>
        <v/>
      </c>
      <c r="Z6015" s="15">
        <f t="shared" si="2065"/>
        <v>0</v>
      </c>
      <c r="AA6015" s="15" t="str">
        <f t="shared" si="2066"/>
        <v>9820,MERELBEKE,Bottelare,</v>
      </c>
      <c r="AB6015" s="15" t="str">
        <f t="shared" si="2067"/>
        <v/>
      </c>
    </row>
    <row r="6016" spans="1:28" x14ac:dyDescent="0.2">
      <c r="A6016">
        <v>108</v>
      </c>
      <c r="B6016">
        <v>185</v>
      </c>
      <c r="C6016">
        <v>9820</v>
      </c>
      <c r="D6016" t="s">
        <v>6523</v>
      </c>
      <c r="E6016" t="s">
        <v>6526</v>
      </c>
      <c r="F6016" t="str">
        <f t="shared" si="2046"/>
        <v>9820,MERELBEKE,Lemberge,</v>
      </c>
      <c r="G6016">
        <f t="shared" si="2047"/>
        <v>108</v>
      </c>
      <c r="H6016">
        <f t="shared" si="2047"/>
        <v>185</v>
      </c>
      <c r="I6016" s="15" t="str">
        <f t="shared" si="2048"/>
        <v/>
      </c>
      <c r="J6016" s="15" t="str">
        <f t="shared" si="2049"/>
        <v/>
      </c>
      <c r="K6016" s="15">
        <f t="shared" si="2050"/>
        <v>0</v>
      </c>
      <c r="L6016" s="15" t="str">
        <f t="shared" si="2051"/>
        <v>9820,MERELBEKE,Lemberge,</v>
      </c>
      <c r="M6016" s="15" t="str">
        <f t="shared" si="2052"/>
        <v/>
      </c>
      <c r="N6016" s="15" t="str">
        <f t="shared" si="2053"/>
        <v/>
      </c>
      <c r="O6016" s="15" t="str">
        <f t="shared" si="2054"/>
        <v/>
      </c>
      <c r="P6016" s="15">
        <f t="shared" si="2055"/>
        <v>0</v>
      </c>
      <c r="Q6016" s="15" t="str">
        <f t="shared" si="2056"/>
        <v>9820,MERELBEKE,Lemberge,</v>
      </c>
      <c r="R6016" s="15" t="str">
        <f t="shared" si="2057"/>
        <v/>
      </c>
      <c r="S6016" s="15" t="str">
        <f t="shared" si="2058"/>
        <v/>
      </c>
      <c r="T6016" s="15" t="str">
        <f t="shared" si="2059"/>
        <v/>
      </c>
      <c r="U6016" s="15">
        <f t="shared" si="2060"/>
        <v>0</v>
      </c>
      <c r="V6016" s="15" t="str">
        <f t="shared" si="2061"/>
        <v>9820,MERELBEKE,Lemberge,</v>
      </c>
      <c r="W6016" s="15" t="str">
        <f t="shared" si="2062"/>
        <v/>
      </c>
      <c r="X6016" s="15" t="str">
        <f t="shared" si="2063"/>
        <v/>
      </c>
      <c r="Y6016" s="15" t="str">
        <f t="shared" si="2064"/>
        <v/>
      </c>
      <c r="Z6016" s="15">
        <f t="shared" si="2065"/>
        <v>0</v>
      </c>
      <c r="AA6016" s="15" t="str">
        <f t="shared" si="2066"/>
        <v>9820,MERELBEKE,Lemberge,</v>
      </c>
      <c r="AB6016" s="15" t="str">
        <f t="shared" si="2067"/>
        <v/>
      </c>
    </row>
    <row r="6017" spans="1:28" x14ac:dyDescent="0.2">
      <c r="A6017">
        <v>103</v>
      </c>
      <c r="B6017">
        <v>183</v>
      </c>
      <c r="C6017">
        <v>9820</v>
      </c>
      <c r="D6017" t="s">
        <v>6523</v>
      </c>
      <c r="E6017" t="s">
        <v>6527</v>
      </c>
      <c r="F6017" t="str">
        <f t="shared" si="2046"/>
        <v>9820,MERELBEKE,Melsen,</v>
      </c>
      <c r="G6017">
        <f t="shared" si="2047"/>
        <v>103</v>
      </c>
      <c r="H6017">
        <f t="shared" si="2047"/>
        <v>183</v>
      </c>
      <c r="I6017" s="15" t="str">
        <f t="shared" si="2048"/>
        <v/>
      </c>
      <c r="J6017" s="15" t="str">
        <f t="shared" si="2049"/>
        <v/>
      </c>
      <c r="K6017" s="15">
        <f t="shared" si="2050"/>
        <v>0</v>
      </c>
      <c r="L6017" s="15" t="str">
        <f t="shared" si="2051"/>
        <v>9820,MERELBEKE,Melsen,</v>
      </c>
      <c r="M6017" s="15" t="str">
        <f t="shared" si="2052"/>
        <v/>
      </c>
      <c r="N6017" s="15" t="str">
        <f t="shared" si="2053"/>
        <v/>
      </c>
      <c r="O6017" s="15" t="str">
        <f t="shared" si="2054"/>
        <v/>
      </c>
      <c r="P6017" s="15">
        <f t="shared" si="2055"/>
        <v>0</v>
      </c>
      <c r="Q6017" s="15" t="str">
        <f t="shared" si="2056"/>
        <v>9820,MERELBEKE,Melsen,</v>
      </c>
      <c r="R6017" s="15" t="str">
        <f t="shared" si="2057"/>
        <v/>
      </c>
      <c r="S6017" s="15" t="str">
        <f t="shared" si="2058"/>
        <v/>
      </c>
      <c r="T6017" s="15" t="str">
        <f t="shared" si="2059"/>
        <v/>
      </c>
      <c r="U6017" s="15">
        <f t="shared" si="2060"/>
        <v>0</v>
      </c>
      <c r="V6017" s="15" t="str">
        <f t="shared" si="2061"/>
        <v>9820,MERELBEKE,Melsen,</v>
      </c>
      <c r="W6017" s="15" t="str">
        <f t="shared" si="2062"/>
        <v/>
      </c>
      <c r="X6017" s="15" t="str">
        <f t="shared" si="2063"/>
        <v/>
      </c>
      <c r="Y6017" s="15" t="str">
        <f t="shared" si="2064"/>
        <v/>
      </c>
      <c r="Z6017" s="15">
        <f t="shared" si="2065"/>
        <v>0</v>
      </c>
      <c r="AA6017" s="15" t="str">
        <f t="shared" si="2066"/>
        <v>9820,MERELBEKE,Melsen,</v>
      </c>
      <c r="AB6017" s="15" t="str">
        <f t="shared" si="2067"/>
        <v/>
      </c>
    </row>
    <row r="6018" spans="1:28" x14ac:dyDescent="0.2">
      <c r="A6018">
        <v>106</v>
      </c>
      <c r="B6018">
        <v>187</v>
      </c>
      <c r="C6018">
        <v>9820</v>
      </c>
      <c r="D6018" t="s">
        <v>6523</v>
      </c>
      <c r="E6018" t="s">
        <v>6528</v>
      </c>
      <c r="F6018" t="str">
        <f t="shared" si="2046"/>
        <v>9820,MERELBEKE,Merelbeke,</v>
      </c>
      <c r="G6018">
        <f t="shared" si="2047"/>
        <v>106</v>
      </c>
      <c r="H6018">
        <f t="shared" si="2047"/>
        <v>187</v>
      </c>
      <c r="I6018" s="15" t="str">
        <f t="shared" si="2048"/>
        <v/>
      </c>
      <c r="J6018" s="15" t="str">
        <f t="shared" si="2049"/>
        <v/>
      </c>
      <c r="K6018" s="15">
        <f t="shared" si="2050"/>
        <v>0</v>
      </c>
      <c r="L6018" s="15" t="str">
        <f t="shared" si="2051"/>
        <v>9820,MERELBEKE,Merelbeke,</v>
      </c>
      <c r="M6018" s="15" t="str">
        <f t="shared" si="2052"/>
        <v/>
      </c>
      <c r="N6018" s="15" t="str">
        <f t="shared" si="2053"/>
        <v/>
      </c>
      <c r="O6018" s="15" t="str">
        <f t="shared" si="2054"/>
        <v/>
      </c>
      <c r="P6018" s="15">
        <f t="shared" si="2055"/>
        <v>0</v>
      </c>
      <c r="Q6018" s="15" t="str">
        <f t="shared" si="2056"/>
        <v>9820,MERELBEKE,Merelbeke,</v>
      </c>
      <c r="R6018" s="15" t="str">
        <f t="shared" si="2057"/>
        <v/>
      </c>
      <c r="S6018" s="15" t="str">
        <f t="shared" si="2058"/>
        <v/>
      </c>
      <c r="T6018" s="15" t="str">
        <f t="shared" si="2059"/>
        <v/>
      </c>
      <c r="U6018" s="15">
        <f t="shared" si="2060"/>
        <v>0</v>
      </c>
      <c r="V6018" s="15" t="str">
        <f t="shared" si="2061"/>
        <v>9820,MERELBEKE,Merelbeke,</v>
      </c>
      <c r="W6018" s="15" t="str">
        <f t="shared" si="2062"/>
        <v/>
      </c>
      <c r="X6018" s="15" t="str">
        <f t="shared" si="2063"/>
        <v/>
      </c>
      <c r="Y6018" s="15" t="str">
        <f t="shared" si="2064"/>
        <v/>
      </c>
      <c r="Z6018" s="15">
        <f t="shared" si="2065"/>
        <v>0</v>
      </c>
      <c r="AA6018" s="15" t="str">
        <f t="shared" si="2066"/>
        <v>9820,MERELBEKE,Merelbeke,</v>
      </c>
      <c r="AB6018" s="15" t="str">
        <f t="shared" si="2067"/>
        <v/>
      </c>
    </row>
    <row r="6019" spans="1:28" x14ac:dyDescent="0.2">
      <c r="A6019">
        <v>106</v>
      </c>
      <c r="B6019">
        <v>181</v>
      </c>
      <c r="C6019">
        <v>9820</v>
      </c>
      <c r="D6019" t="s">
        <v>6523</v>
      </c>
      <c r="E6019" t="s">
        <v>6529</v>
      </c>
      <c r="F6019" t="str">
        <f t="shared" si="2046"/>
        <v>9820,MERELBEKE,Munte,</v>
      </c>
      <c r="G6019">
        <f t="shared" si="2047"/>
        <v>106</v>
      </c>
      <c r="H6019">
        <f t="shared" si="2047"/>
        <v>181</v>
      </c>
      <c r="I6019" s="15" t="str">
        <f t="shared" si="2048"/>
        <v/>
      </c>
      <c r="J6019" s="15" t="str">
        <f t="shared" si="2049"/>
        <v/>
      </c>
      <c r="K6019" s="15">
        <f t="shared" si="2050"/>
        <v>0</v>
      </c>
      <c r="L6019" s="15" t="str">
        <f t="shared" si="2051"/>
        <v>9820,MERELBEKE,Munte,</v>
      </c>
      <c r="M6019" s="15" t="str">
        <f t="shared" si="2052"/>
        <v/>
      </c>
      <c r="N6019" s="15" t="str">
        <f t="shared" si="2053"/>
        <v/>
      </c>
      <c r="O6019" s="15" t="str">
        <f t="shared" si="2054"/>
        <v/>
      </c>
      <c r="P6019" s="15">
        <f t="shared" si="2055"/>
        <v>0</v>
      </c>
      <c r="Q6019" s="15" t="str">
        <f t="shared" si="2056"/>
        <v>9820,MERELBEKE,Munte,</v>
      </c>
      <c r="R6019" s="15" t="str">
        <f t="shared" si="2057"/>
        <v/>
      </c>
      <c r="S6019" s="15" t="str">
        <f t="shared" si="2058"/>
        <v/>
      </c>
      <c r="T6019" s="15" t="str">
        <f t="shared" si="2059"/>
        <v/>
      </c>
      <c r="U6019" s="15">
        <f t="shared" si="2060"/>
        <v>0</v>
      </c>
      <c r="V6019" s="15" t="str">
        <f t="shared" si="2061"/>
        <v>9820,MERELBEKE,Munte,</v>
      </c>
      <c r="W6019" s="15" t="str">
        <f t="shared" si="2062"/>
        <v/>
      </c>
      <c r="X6019" s="15" t="str">
        <f t="shared" si="2063"/>
        <v/>
      </c>
      <c r="Y6019" s="15" t="str">
        <f t="shared" si="2064"/>
        <v/>
      </c>
      <c r="Z6019" s="15">
        <f t="shared" si="2065"/>
        <v>0</v>
      </c>
      <c r="AA6019" s="15" t="str">
        <f t="shared" si="2066"/>
        <v>9820,MERELBEKE,Munte,</v>
      </c>
      <c r="AB6019" s="15" t="str">
        <f t="shared" si="2067"/>
        <v/>
      </c>
    </row>
    <row r="6020" spans="1:28" x14ac:dyDescent="0.2">
      <c r="A6020">
        <v>104</v>
      </c>
      <c r="B6020">
        <v>185</v>
      </c>
      <c r="C6020">
        <v>9820</v>
      </c>
      <c r="D6020" t="s">
        <v>6523</v>
      </c>
      <c r="E6020" t="s">
        <v>6530</v>
      </c>
      <c r="F6020" t="str">
        <f t="shared" ref="F6020:F6083" si="2068">CONCATENATE(C6020,",",D6020,",",E6020,",")</f>
        <v>9820,MERELBEKE,Schelderode,</v>
      </c>
      <c r="G6020">
        <f t="shared" ref="G6020:H6083" si="2069">A6020</f>
        <v>104</v>
      </c>
      <c r="H6020">
        <f t="shared" si="2069"/>
        <v>185</v>
      </c>
      <c r="I6020" s="15" t="str">
        <f t="shared" ref="I6020:I6083" si="2070">IF($C6020=I$2,$F6020,"")</f>
        <v/>
      </c>
      <c r="J6020" s="15" t="str">
        <f t="shared" ref="J6020:J6083" si="2071">IF($D6020=J$2,$F6020,"")</f>
        <v/>
      </c>
      <c r="K6020" s="15">
        <f t="shared" ref="K6020:K6083" si="2072">2-COUNTIF(I6020:J6020,"")</f>
        <v>0</v>
      </c>
      <c r="L6020" s="15" t="str">
        <f t="shared" ref="L6020:L6083" si="2073">IF(K6020=K$2,$F6020,"")</f>
        <v>9820,MERELBEKE,Schelderode,</v>
      </c>
      <c r="M6020" s="15" t="str">
        <f t="shared" ref="M6020:M6083" si="2074">IF($A$2=1,IF(AND(L$2&gt;0,L$2&lt;=100),IF(L6020="",M6019,CONCATENATE(M6019,L6020,"&amp;")),""),"")</f>
        <v/>
      </c>
      <c r="N6020" s="15" t="str">
        <f t="shared" ref="N6020:N6083" si="2075">IF($C6020=N$2,$F6020,"")</f>
        <v/>
      </c>
      <c r="O6020" s="15" t="str">
        <f t="shared" ref="O6020:O6083" si="2076">IF($D6020=O$2,$F6020,"")</f>
        <v/>
      </c>
      <c r="P6020" s="15">
        <f t="shared" ref="P6020:P6083" si="2077">2-COUNTIF(N6020:O6020,"")</f>
        <v>0</v>
      </c>
      <c r="Q6020" s="15" t="str">
        <f t="shared" ref="Q6020:Q6083" si="2078">IF(P6020=P$2,$F6020,"")</f>
        <v>9820,MERELBEKE,Schelderode,</v>
      </c>
      <c r="R6020" s="15" t="str">
        <f t="shared" ref="R6020:R6083" si="2079">IF($A$2=1,IF(AND(Q$2&gt;0,Q$2&lt;=100),IF(Q6020="",R6019,CONCATENATE(R6019,Q6020,"&amp;")),""),"")</f>
        <v/>
      </c>
      <c r="S6020" s="15" t="str">
        <f t="shared" ref="S6020:S6083" si="2080">IF($C6020=S$2,$F6020,"")</f>
        <v/>
      </c>
      <c r="T6020" s="15" t="str">
        <f t="shared" ref="T6020:T6083" si="2081">IF($D6020=T$2,$F6020,"")</f>
        <v/>
      </c>
      <c r="U6020" s="15">
        <f t="shared" ref="U6020:U6083" si="2082">2-COUNTIF(S6020:T6020,"")</f>
        <v>0</v>
      </c>
      <c r="V6020" s="15" t="str">
        <f t="shared" ref="V6020:V6083" si="2083">IF(U6020=U$2,$F6020,"")</f>
        <v>9820,MERELBEKE,Schelderode,</v>
      </c>
      <c r="W6020" s="15" t="str">
        <f t="shared" ref="W6020:W6083" si="2084">IF($A$2=1,IF(AND(V$2&gt;0,V$2&lt;=100),IF(V6020="",W6019,CONCATENATE(W6019,V6020,"&amp;")),""),"")</f>
        <v/>
      </c>
      <c r="X6020" s="15" t="str">
        <f t="shared" ref="X6020:X6083" si="2085">IF($C6020=X$2,$F6020,"")</f>
        <v/>
      </c>
      <c r="Y6020" s="15" t="str">
        <f t="shared" ref="Y6020:Y6083" si="2086">IF($D6020=Y$2,$F6020,"")</f>
        <v/>
      </c>
      <c r="Z6020" s="15">
        <f t="shared" ref="Z6020:Z6083" si="2087">2-COUNTIF(X6020:Y6020,"")</f>
        <v>0</v>
      </c>
      <c r="AA6020" s="15" t="str">
        <f t="shared" ref="AA6020:AA6083" si="2088">IF(Z6020=Z$2,$F6020,"")</f>
        <v>9820,MERELBEKE,Schelderode,</v>
      </c>
      <c r="AB6020" s="15" t="str">
        <f t="shared" ref="AB6020:AB6083" si="2089">IF($A$2=1,IF(AND(AA$2&gt;0,AA$2&lt;=100),IF(AA6020="",AB6019,CONCATENATE(AB6019,AA6020,"&amp;")),""),"")</f>
        <v/>
      </c>
    </row>
    <row r="6021" spans="1:28" x14ac:dyDescent="0.2">
      <c r="A6021">
        <v>98</v>
      </c>
      <c r="B6021">
        <v>190</v>
      </c>
      <c r="C6021">
        <v>9830</v>
      </c>
      <c r="D6021" t="s">
        <v>6531</v>
      </c>
      <c r="E6021" t="s">
        <v>6532</v>
      </c>
      <c r="F6021" t="str">
        <f t="shared" si="2068"/>
        <v>9830,SINT-MARTENS-LATEM,Sint-Martens-Latem,</v>
      </c>
      <c r="G6021">
        <f t="shared" si="2069"/>
        <v>98</v>
      </c>
      <c r="H6021">
        <f t="shared" si="2069"/>
        <v>190</v>
      </c>
      <c r="I6021" s="15" t="str">
        <f t="shared" si="2070"/>
        <v/>
      </c>
      <c r="J6021" s="15" t="str">
        <f t="shared" si="2071"/>
        <v/>
      </c>
      <c r="K6021" s="15">
        <f t="shared" si="2072"/>
        <v>0</v>
      </c>
      <c r="L6021" s="15" t="str">
        <f t="shared" si="2073"/>
        <v>9830,SINT-MARTENS-LATEM,Sint-Martens-Latem,</v>
      </c>
      <c r="M6021" s="15" t="str">
        <f t="shared" si="2074"/>
        <v/>
      </c>
      <c r="N6021" s="15" t="str">
        <f t="shared" si="2075"/>
        <v/>
      </c>
      <c r="O6021" s="15" t="str">
        <f t="shared" si="2076"/>
        <v/>
      </c>
      <c r="P6021" s="15">
        <f t="shared" si="2077"/>
        <v>0</v>
      </c>
      <c r="Q6021" s="15" t="str">
        <f t="shared" si="2078"/>
        <v>9830,SINT-MARTENS-LATEM,Sint-Martens-Latem,</v>
      </c>
      <c r="R6021" s="15" t="str">
        <f t="shared" si="2079"/>
        <v/>
      </c>
      <c r="S6021" s="15" t="str">
        <f t="shared" si="2080"/>
        <v/>
      </c>
      <c r="T6021" s="15" t="str">
        <f t="shared" si="2081"/>
        <v/>
      </c>
      <c r="U6021" s="15">
        <f t="shared" si="2082"/>
        <v>0</v>
      </c>
      <c r="V6021" s="15" t="str">
        <f t="shared" si="2083"/>
        <v>9830,SINT-MARTENS-LATEM,Sint-Martens-Latem,</v>
      </c>
      <c r="W6021" s="15" t="str">
        <f t="shared" si="2084"/>
        <v/>
      </c>
      <c r="X6021" s="15" t="str">
        <f t="shared" si="2085"/>
        <v/>
      </c>
      <c r="Y6021" s="15" t="str">
        <f t="shared" si="2086"/>
        <v/>
      </c>
      <c r="Z6021" s="15">
        <f t="shared" si="2087"/>
        <v>0</v>
      </c>
      <c r="AA6021" s="15" t="str">
        <f t="shared" si="2088"/>
        <v>9830,SINT-MARTENS-LATEM,Sint-Martens-Latem,</v>
      </c>
      <c r="AB6021" s="15" t="str">
        <f t="shared" si="2089"/>
        <v/>
      </c>
    </row>
    <row r="6022" spans="1:28" x14ac:dyDescent="0.2">
      <c r="A6022">
        <v>97</v>
      </c>
      <c r="B6022">
        <v>189</v>
      </c>
      <c r="C6022">
        <v>9831</v>
      </c>
      <c r="D6022" t="s">
        <v>6531</v>
      </c>
      <c r="E6022" t="s">
        <v>6533</v>
      </c>
      <c r="F6022" t="str">
        <f t="shared" si="2068"/>
        <v>9831,SINT-MARTENS-LATEM,Deurle,</v>
      </c>
      <c r="G6022">
        <f t="shared" si="2069"/>
        <v>97</v>
      </c>
      <c r="H6022">
        <f t="shared" si="2069"/>
        <v>189</v>
      </c>
      <c r="I6022" s="15" t="str">
        <f t="shared" si="2070"/>
        <v/>
      </c>
      <c r="J6022" s="15" t="str">
        <f t="shared" si="2071"/>
        <v/>
      </c>
      <c r="K6022" s="15">
        <f t="shared" si="2072"/>
        <v>0</v>
      </c>
      <c r="L6022" s="15" t="str">
        <f t="shared" si="2073"/>
        <v>9831,SINT-MARTENS-LATEM,Deurle,</v>
      </c>
      <c r="M6022" s="15" t="str">
        <f t="shared" si="2074"/>
        <v/>
      </c>
      <c r="N6022" s="15" t="str">
        <f t="shared" si="2075"/>
        <v/>
      </c>
      <c r="O6022" s="15" t="str">
        <f t="shared" si="2076"/>
        <v/>
      </c>
      <c r="P6022" s="15">
        <f t="shared" si="2077"/>
        <v>0</v>
      </c>
      <c r="Q6022" s="15" t="str">
        <f t="shared" si="2078"/>
        <v>9831,SINT-MARTENS-LATEM,Deurle,</v>
      </c>
      <c r="R6022" s="15" t="str">
        <f t="shared" si="2079"/>
        <v/>
      </c>
      <c r="S6022" s="15" t="str">
        <f t="shared" si="2080"/>
        <v/>
      </c>
      <c r="T6022" s="15" t="str">
        <f t="shared" si="2081"/>
        <v/>
      </c>
      <c r="U6022" s="15">
        <f t="shared" si="2082"/>
        <v>0</v>
      </c>
      <c r="V6022" s="15" t="str">
        <f t="shared" si="2083"/>
        <v>9831,SINT-MARTENS-LATEM,Deurle,</v>
      </c>
      <c r="W6022" s="15" t="str">
        <f t="shared" si="2084"/>
        <v/>
      </c>
      <c r="X6022" s="15" t="str">
        <f t="shared" si="2085"/>
        <v/>
      </c>
      <c r="Y6022" s="15" t="str">
        <f t="shared" si="2086"/>
        <v/>
      </c>
      <c r="Z6022" s="15">
        <f t="shared" si="2087"/>
        <v>0</v>
      </c>
      <c r="AA6022" s="15" t="str">
        <f t="shared" si="2088"/>
        <v>9831,SINT-MARTENS-LATEM,Deurle,</v>
      </c>
      <c r="AB6022" s="15" t="str">
        <f t="shared" si="2089"/>
        <v/>
      </c>
    </row>
    <row r="6023" spans="1:28" x14ac:dyDescent="0.2">
      <c r="A6023">
        <v>101</v>
      </c>
      <c r="B6023">
        <v>186</v>
      </c>
      <c r="C6023">
        <v>9840</v>
      </c>
      <c r="D6023" t="s">
        <v>6534</v>
      </c>
      <c r="E6023" t="s">
        <v>5821</v>
      </c>
      <c r="F6023" t="str">
        <f t="shared" si="2068"/>
        <v>9840,DE PINTE,Beer,</v>
      </c>
      <c r="G6023">
        <f t="shared" si="2069"/>
        <v>101</v>
      </c>
      <c r="H6023">
        <f t="shared" si="2069"/>
        <v>186</v>
      </c>
      <c r="I6023" s="15" t="str">
        <f t="shared" si="2070"/>
        <v/>
      </c>
      <c r="J6023" s="15" t="str">
        <f t="shared" si="2071"/>
        <v/>
      </c>
      <c r="K6023" s="15">
        <f t="shared" si="2072"/>
        <v>0</v>
      </c>
      <c r="L6023" s="15" t="str">
        <f t="shared" si="2073"/>
        <v>9840,DE PINTE,Beer,</v>
      </c>
      <c r="M6023" s="15" t="str">
        <f t="shared" si="2074"/>
        <v/>
      </c>
      <c r="N6023" s="15" t="str">
        <f t="shared" si="2075"/>
        <v/>
      </c>
      <c r="O6023" s="15" t="str">
        <f t="shared" si="2076"/>
        <v/>
      </c>
      <c r="P6023" s="15">
        <f t="shared" si="2077"/>
        <v>0</v>
      </c>
      <c r="Q6023" s="15" t="str">
        <f t="shared" si="2078"/>
        <v>9840,DE PINTE,Beer,</v>
      </c>
      <c r="R6023" s="15" t="str">
        <f t="shared" si="2079"/>
        <v/>
      </c>
      <c r="S6023" s="15" t="str">
        <f t="shared" si="2080"/>
        <v/>
      </c>
      <c r="T6023" s="15" t="str">
        <f t="shared" si="2081"/>
        <v/>
      </c>
      <c r="U6023" s="15">
        <f t="shared" si="2082"/>
        <v>0</v>
      </c>
      <c r="V6023" s="15" t="str">
        <f t="shared" si="2083"/>
        <v>9840,DE PINTE,Beer,</v>
      </c>
      <c r="W6023" s="15" t="str">
        <f t="shared" si="2084"/>
        <v/>
      </c>
      <c r="X6023" s="15" t="str">
        <f t="shared" si="2085"/>
        <v/>
      </c>
      <c r="Y6023" s="15" t="str">
        <f t="shared" si="2086"/>
        <v/>
      </c>
      <c r="Z6023" s="15">
        <f t="shared" si="2087"/>
        <v>0</v>
      </c>
      <c r="AA6023" s="15" t="str">
        <f t="shared" si="2088"/>
        <v>9840,DE PINTE,Beer,</v>
      </c>
      <c r="AB6023" s="15" t="str">
        <f t="shared" si="2089"/>
        <v/>
      </c>
    </row>
    <row r="6024" spans="1:28" x14ac:dyDescent="0.2">
      <c r="A6024">
        <v>99</v>
      </c>
      <c r="B6024">
        <v>187</v>
      </c>
      <c r="C6024">
        <v>9840</v>
      </c>
      <c r="D6024" t="s">
        <v>6534</v>
      </c>
      <c r="E6024" t="s">
        <v>6535</v>
      </c>
      <c r="F6024" t="str">
        <f t="shared" si="2068"/>
        <v>9840,DE PINTE,De Pinte,</v>
      </c>
      <c r="G6024">
        <f t="shared" si="2069"/>
        <v>99</v>
      </c>
      <c r="H6024">
        <f t="shared" si="2069"/>
        <v>187</v>
      </c>
      <c r="I6024" s="15" t="str">
        <f t="shared" si="2070"/>
        <v/>
      </c>
      <c r="J6024" s="15" t="str">
        <f t="shared" si="2071"/>
        <v/>
      </c>
      <c r="K6024" s="15">
        <f t="shared" si="2072"/>
        <v>0</v>
      </c>
      <c r="L6024" s="15" t="str">
        <f t="shared" si="2073"/>
        <v>9840,DE PINTE,De Pinte,</v>
      </c>
      <c r="M6024" s="15" t="str">
        <f t="shared" si="2074"/>
        <v/>
      </c>
      <c r="N6024" s="15" t="str">
        <f t="shared" si="2075"/>
        <v/>
      </c>
      <c r="O6024" s="15" t="str">
        <f t="shared" si="2076"/>
        <v/>
      </c>
      <c r="P6024" s="15">
        <f t="shared" si="2077"/>
        <v>0</v>
      </c>
      <c r="Q6024" s="15" t="str">
        <f t="shared" si="2078"/>
        <v>9840,DE PINTE,De Pinte,</v>
      </c>
      <c r="R6024" s="15" t="str">
        <f t="shared" si="2079"/>
        <v/>
      </c>
      <c r="S6024" s="15" t="str">
        <f t="shared" si="2080"/>
        <v/>
      </c>
      <c r="T6024" s="15" t="str">
        <f t="shared" si="2081"/>
        <v/>
      </c>
      <c r="U6024" s="15">
        <f t="shared" si="2082"/>
        <v>0</v>
      </c>
      <c r="V6024" s="15" t="str">
        <f t="shared" si="2083"/>
        <v>9840,DE PINTE,De Pinte,</v>
      </c>
      <c r="W6024" s="15" t="str">
        <f t="shared" si="2084"/>
        <v/>
      </c>
      <c r="X6024" s="15" t="str">
        <f t="shared" si="2085"/>
        <v/>
      </c>
      <c r="Y6024" s="15" t="str">
        <f t="shared" si="2086"/>
        <v/>
      </c>
      <c r="Z6024" s="15">
        <f t="shared" si="2087"/>
        <v>0</v>
      </c>
      <c r="AA6024" s="15" t="str">
        <f t="shared" si="2088"/>
        <v>9840,DE PINTE,De Pinte,</v>
      </c>
      <c r="AB6024" s="15" t="str">
        <f t="shared" si="2089"/>
        <v/>
      </c>
    </row>
    <row r="6025" spans="1:28" x14ac:dyDescent="0.2">
      <c r="A6025">
        <v>101</v>
      </c>
      <c r="B6025">
        <v>187</v>
      </c>
      <c r="C6025">
        <v>9840</v>
      </c>
      <c r="D6025" t="s">
        <v>6534</v>
      </c>
      <c r="E6025" t="s">
        <v>6536</v>
      </c>
      <c r="F6025" t="str">
        <f t="shared" si="2068"/>
        <v>9840,DE PINTE,Zetelbergen,</v>
      </c>
      <c r="G6025">
        <f t="shared" si="2069"/>
        <v>101</v>
      </c>
      <c r="H6025">
        <f t="shared" si="2069"/>
        <v>187</v>
      </c>
      <c r="I6025" s="15" t="str">
        <f t="shared" si="2070"/>
        <v/>
      </c>
      <c r="J6025" s="15" t="str">
        <f t="shared" si="2071"/>
        <v/>
      </c>
      <c r="K6025" s="15">
        <f t="shared" si="2072"/>
        <v>0</v>
      </c>
      <c r="L6025" s="15" t="str">
        <f t="shared" si="2073"/>
        <v>9840,DE PINTE,Zetelbergen,</v>
      </c>
      <c r="M6025" s="15" t="str">
        <f t="shared" si="2074"/>
        <v/>
      </c>
      <c r="N6025" s="15" t="str">
        <f t="shared" si="2075"/>
        <v/>
      </c>
      <c r="O6025" s="15" t="str">
        <f t="shared" si="2076"/>
        <v/>
      </c>
      <c r="P6025" s="15">
        <f t="shared" si="2077"/>
        <v>0</v>
      </c>
      <c r="Q6025" s="15" t="str">
        <f t="shared" si="2078"/>
        <v>9840,DE PINTE,Zetelbergen,</v>
      </c>
      <c r="R6025" s="15" t="str">
        <f t="shared" si="2079"/>
        <v/>
      </c>
      <c r="S6025" s="15" t="str">
        <f t="shared" si="2080"/>
        <v/>
      </c>
      <c r="T6025" s="15" t="str">
        <f t="shared" si="2081"/>
        <v/>
      </c>
      <c r="U6025" s="15">
        <f t="shared" si="2082"/>
        <v>0</v>
      </c>
      <c r="V6025" s="15" t="str">
        <f t="shared" si="2083"/>
        <v>9840,DE PINTE,Zetelbergen,</v>
      </c>
      <c r="W6025" s="15" t="str">
        <f t="shared" si="2084"/>
        <v/>
      </c>
      <c r="X6025" s="15" t="str">
        <f t="shared" si="2085"/>
        <v/>
      </c>
      <c r="Y6025" s="15" t="str">
        <f t="shared" si="2086"/>
        <v/>
      </c>
      <c r="Z6025" s="15">
        <f t="shared" si="2087"/>
        <v>0</v>
      </c>
      <c r="AA6025" s="15" t="str">
        <f t="shared" si="2088"/>
        <v>9840,DE PINTE,Zetelbergen,</v>
      </c>
      <c r="AB6025" s="15" t="str">
        <f t="shared" si="2089"/>
        <v/>
      </c>
    </row>
    <row r="6026" spans="1:28" x14ac:dyDescent="0.2">
      <c r="A6026">
        <v>103</v>
      </c>
      <c r="B6026">
        <v>185</v>
      </c>
      <c r="C6026">
        <v>9840</v>
      </c>
      <c r="D6026" t="s">
        <v>6534</v>
      </c>
      <c r="E6026" t="s">
        <v>6537</v>
      </c>
      <c r="F6026" t="str">
        <f t="shared" si="2068"/>
        <v>9840,DE PINTE,Zevergem,</v>
      </c>
      <c r="G6026">
        <f t="shared" si="2069"/>
        <v>103</v>
      </c>
      <c r="H6026">
        <f t="shared" si="2069"/>
        <v>185</v>
      </c>
      <c r="I6026" s="15" t="str">
        <f t="shared" si="2070"/>
        <v/>
      </c>
      <c r="J6026" s="15" t="str">
        <f t="shared" si="2071"/>
        <v/>
      </c>
      <c r="K6026" s="15">
        <f t="shared" si="2072"/>
        <v>0</v>
      </c>
      <c r="L6026" s="15" t="str">
        <f t="shared" si="2073"/>
        <v>9840,DE PINTE,Zevergem,</v>
      </c>
      <c r="M6026" s="15" t="str">
        <f t="shared" si="2074"/>
        <v/>
      </c>
      <c r="N6026" s="15" t="str">
        <f t="shared" si="2075"/>
        <v/>
      </c>
      <c r="O6026" s="15" t="str">
        <f t="shared" si="2076"/>
        <v/>
      </c>
      <c r="P6026" s="15">
        <f t="shared" si="2077"/>
        <v>0</v>
      </c>
      <c r="Q6026" s="15" t="str">
        <f t="shared" si="2078"/>
        <v>9840,DE PINTE,Zevergem,</v>
      </c>
      <c r="R6026" s="15" t="str">
        <f t="shared" si="2079"/>
        <v/>
      </c>
      <c r="S6026" s="15" t="str">
        <f t="shared" si="2080"/>
        <v/>
      </c>
      <c r="T6026" s="15" t="str">
        <f t="shared" si="2081"/>
        <v/>
      </c>
      <c r="U6026" s="15">
        <f t="shared" si="2082"/>
        <v>0</v>
      </c>
      <c r="V6026" s="15" t="str">
        <f t="shared" si="2083"/>
        <v>9840,DE PINTE,Zevergem,</v>
      </c>
      <c r="W6026" s="15" t="str">
        <f t="shared" si="2084"/>
        <v/>
      </c>
      <c r="X6026" s="15" t="str">
        <f t="shared" si="2085"/>
        <v/>
      </c>
      <c r="Y6026" s="15" t="str">
        <f t="shared" si="2086"/>
        <v/>
      </c>
      <c r="Z6026" s="15">
        <f t="shared" si="2087"/>
        <v>0</v>
      </c>
      <c r="AA6026" s="15" t="str">
        <f t="shared" si="2088"/>
        <v>9840,DE PINTE,Zevergem,</v>
      </c>
      <c r="AB6026" s="15" t="str">
        <f t="shared" si="2089"/>
        <v/>
      </c>
    </row>
    <row r="6027" spans="1:28" x14ac:dyDescent="0.2">
      <c r="A6027">
        <v>99</v>
      </c>
      <c r="B6027">
        <v>185</v>
      </c>
      <c r="C6027">
        <v>9840</v>
      </c>
      <c r="D6027" t="s">
        <v>6534</v>
      </c>
      <c r="E6027" t="s">
        <v>5736</v>
      </c>
      <c r="F6027" t="str">
        <f t="shared" si="2068"/>
        <v>9840,DE PINTE,Zwartegat,</v>
      </c>
      <c r="G6027">
        <f t="shared" si="2069"/>
        <v>99</v>
      </c>
      <c r="H6027">
        <f t="shared" si="2069"/>
        <v>185</v>
      </c>
      <c r="I6027" s="15" t="str">
        <f t="shared" si="2070"/>
        <v/>
      </c>
      <c r="J6027" s="15" t="str">
        <f t="shared" si="2071"/>
        <v/>
      </c>
      <c r="K6027" s="15">
        <f t="shared" si="2072"/>
        <v>0</v>
      </c>
      <c r="L6027" s="15" t="str">
        <f t="shared" si="2073"/>
        <v>9840,DE PINTE,Zwartegat,</v>
      </c>
      <c r="M6027" s="15" t="str">
        <f t="shared" si="2074"/>
        <v/>
      </c>
      <c r="N6027" s="15" t="str">
        <f t="shared" si="2075"/>
        <v/>
      </c>
      <c r="O6027" s="15" t="str">
        <f t="shared" si="2076"/>
        <v/>
      </c>
      <c r="P6027" s="15">
        <f t="shared" si="2077"/>
        <v>0</v>
      </c>
      <c r="Q6027" s="15" t="str">
        <f t="shared" si="2078"/>
        <v>9840,DE PINTE,Zwartegat,</v>
      </c>
      <c r="R6027" s="15" t="str">
        <f t="shared" si="2079"/>
        <v/>
      </c>
      <c r="S6027" s="15" t="str">
        <f t="shared" si="2080"/>
        <v/>
      </c>
      <c r="T6027" s="15" t="str">
        <f t="shared" si="2081"/>
        <v/>
      </c>
      <c r="U6027" s="15">
        <f t="shared" si="2082"/>
        <v>0</v>
      </c>
      <c r="V6027" s="15" t="str">
        <f t="shared" si="2083"/>
        <v>9840,DE PINTE,Zwartegat,</v>
      </c>
      <c r="W6027" s="15" t="str">
        <f t="shared" si="2084"/>
        <v/>
      </c>
      <c r="X6027" s="15" t="str">
        <f t="shared" si="2085"/>
        <v/>
      </c>
      <c r="Y6027" s="15" t="str">
        <f t="shared" si="2086"/>
        <v/>
      </c>
      <c r="Z6027" s="15">
        <f t="shared" si="2087"/>
        <v>0</v>
      </c>
      <c r="AA6027" s="15" t="str">
        <f t="shared" si="2088"/>
        <v>9840,DE PINTE,Zwartegat,</v>
      </c>
      <c r="AB6027" s="15" t="str">
        <f t="shared" si="2089"/>
        <v/>
      </c>
    </row>
    <row r="6028" spans="1:28" x14ac:dyDescent="0.2">
      <c r="A6028">
        <v>94</v>
      </c>
      <c r="B6028">
        <v>198</v>
      </c>
      <c r="C6028">
        <v>9850</v>
      </c>
      <c r="D6028" t="s">
        <v>6538</v>
      </c>
      <c r="E6028" t="s">
        <v>6223</v>
      </c>
      <c r="F6028" t="str">
        <f t="shared" si="2068"/>
        <v>9850,NEVELE,Durmen,</v>
      </c>
      <c r="G6028">
        <f t="shared" si="2069"/>
        <v>94</v>
      </c>
      <c r="H6028">
        <f t="shared" si="2069"/>
        <v>198</v>
      </c>
      <c r="I6028" s="15" t="str">
        <f t="shared" si="2070"/>
        <v/>
      </c>
      <c r="J6028" s="15" t="str">
        <f t="shared" si="2071"/>
        <v/>
      </c>
      <c r="K6028" s="15">
        <f t="shared" si="2072"/>
        <v>0</v>
      </c>
      <c r="L6028" s="15" t="str">
        <f t="shared" si="2073"/>
        <v>9850,NEVELE,Durmen,</v>
      </c>
      <c r="M6028" s="15" t="str">
        <f t="shared" si="2074"/>
        <v/>
      </c>
      <c r="N6028" s="15" t="str">
        <f t="shared" si="2075"/>
        <v/>
      </c>
      <c r="O6028" s="15" t="str">
        <f t="shared" si="2076"/>
        <v/>
      </c>
      <c r="P6028" s="15">
        <f t="shared" si="2077"/>
        <v>0</v>
      </c>
      <c r="Q6028" s="15" t="str">
        <f t="shared" si="2078"/>
        <v>9850,NEVELE,Durmen,</v>
      </c>
      <c r="R6028" s="15" t="str">
        <f t="shared" si="2079"/>
        <v/>
      </c>
      <c r="S6028" s="15" t="str">
        <f t="shared" si="2080"/>
        <v/>
      </c>
      <c r="T6028" s="15" t="str">
        <f t="shared" si="2081"/>
        <v/>
      </c>
      <c r="U6028" s="15">
        <f t="shared" si="2082"/>
        <v>0</v>
      </c>
      <c r="V6028" s="15" t="str">
        <f t="shared" si="2083"/>
        <v>9850,NEVELE,Durmen,</v>
      </c>
      <c r="W6028" s="15" t="str">
        <f t="shared" si="2084"/>
        <v/>
      </c>
      <c r="X6028" s="15" t="str">
        <f t="shared" si="2085"/>
        <v/>
      </c>
      <c r="Y6028" s="15" t="str">
        <f t="shared" si="2086"/>
        <v/>
      </c>
      <c r="Z6028" s="15">
        <f t="shared" si="2087"/>
        <v>0</v>
      </c>
      <c r="AA6028" s="15" t="str">
        <f t="shared" si="2088"/>
        <v>9850,NEVELE,Durmen,</v>
      </c>
      <c r="AB6028" s="15" t="str">
        <f t="shared" si="2089"/>
        <v/>
      </c>
    </row>
    <row r="6029" spans="1:28" x14ac:dyDescent="0.2">
      <c r="A6029">
        <v>92</v>
      </c>
      <c r="B6029">
        <v>197</v>
      </c>
      <c r="C6029">
        <v>9850</v>
      </c>
      <c r="D6029" t="s">
        <v>6538</v>
      </c>
      <c r="E6029" t="s">
        <v>803</v>
      </c>
      <c r="F6029" t="str">
        <f t="shared" si="2068"/>
        <v>9850,NEVELE,Hamme,</v>
      </c>
      <c r="G6029">
        <f t="shared" si="2069"/>
        <v>92</v>
      </c>
      <c r="H6029">
        <f t="shared" si="2069"/>
        <v>197</v>
      </c>
      <c r="I6029" s="15" t="str">
        <f t="shared" si="2070"/>
        <v/>
      </c>
      <c r="J6029" s="15" t="str">
        <f t="shared" si="2071"/>
        <v/>
      </c>
      <c r="K6029" s="15">
        <f t="shared" si="2072"/>
        <v>0</v>
      </c>
      <c r="L6029" s="15" t="str">
        <f t="shared" si="2073"/>
        <v>9850,NEVELE,Hamme,</v>
      </c>
      <c r="M6029" s="15" t="str">
        <f t="shared" si="2074"/>
        <v/>
      </c>
      <c r="N6029" s="15" t="str">
        <f t="shared" si="2075"/>
        <v/>
      </c>
      <c r="O6029" s="15" t="str">
        <f t="shared" si="2076"/>
        <v/>
      </c>
      <c r="P6029" s="15">
        <f t="shared" si="2077"/>
        <v>0</v>
      </c>
      <c r="Q6029" s="15" t="str">
        <f t="shared" si="2078"/>
        <v>9850,NEVELE,Hamme,</v>
      </c>
      <c r="R6029" s="15" t="str">
        <f t="shared" si="2079"/>
        <v/>
      </c>
      <c r="S6029" s="15" t="str">
        <f t="shared" si="2080"/>
        <v/>
      </c>
      <c r="T6029" s="15" t="str">
        <f t="shared" si="2081"/>
        <v/>
      </c>
      <c r="U6029" s="15">
        <f t="shared" si="2082"/>
        <v>0</v>
      </c>
      <c r="V6029" s="15" t="str">
        <f t="shared" si="2083"/>
        <v>9850,NEVELE,Hamme,</v>
      </c>
      <c r="W6029" s="15" t="str">
        <f t="shared" si="2084"/>
        <v/>
      </c>
      <c r="X6029" s="15" t="str">
        <f t="shared" si="2085"/>
        <v/>
      </c>
      <c r="Y6029" s="15" t="str">
        <f t="shared" si="2086"/>
        <v/>
      </c>
      <c r="Z6029" s="15">
        <f t="shared" si="2087"/>
        <v>0</v>
      </c>
      <c r="AA6029" s="15" t="str">
        <f t="shared" si="2088"/>
        <v>9850,NEVELE,Hamme,</v>
      </c>
      <c r="AB6029" s="15" t="str">
        <f t="shared" si="2089"/>
        <v/>
      </c>
    </row>
    <row r="6030" spans="1:28" x14ac:dyDescent="0.2">
      <c r="A6030">
        <v>92</v>
      </c>
      <c r="B6030">
        <v>196</v>
      </c>
      <c r="C6030">
        <v>9850</v>
      </c>
      <c r="D6030" t="s">
        <v>6538</v>
      </c>
      <c r="E6030" t="s">
        <v>6539</v>
      </c>
      <c r="F6030" t="str">
        <f t="shared" si="2068"/>
        <v>9850,NEVELE,Hansbeke,</v>
      </c>
      <c r="G6030">
        <f t="shared" si="2069"/>
        <v>92</v>
      </c>
      <c r="H6030">
        <f t="shared" si="2069"/>
        <v>196</v>
      </c>
      <c r="I6030" s="15" t="str">
        <f t="shared" si="2070"/>
        <v/>
      </c>
      <c r="J6030" s="15" t="str">
        <f t="shared" si="2071"/>
        <v/>
      </c>
      <c r="K6030" s="15">
        <f t="shared" si="2072"/>
        <v>0</v>
      </c>
      <c r="L6030" s="15" t="str">
        <f t="shared" si="2073"/>
        <v>9850,NEVELE,Hansbeke,</v>
      </c>
      <c r="M6030" s="15" t="str">
        <f t="shared" si="2074"/>
        <v/>
      </c>
      <c r="N6030" s="15" t="str">
        <f t="shared" si="2075"/>
        <v/>
      </c>
      <c r="O6030" s="15" t="str">
        <f t="shared" si="2076"/>
        <v/>
      </c>
      <c r="P6030" s="15">
        <f t="shared" si="2077"/>
        <v>0</v>
      </c>
      <c r="Q6030" s="15" t="str">
        <f t="shared" si="2078"/>
        <v>9850,NEVELE,Hansbeke,</v>
      </c>
      <c r="R6030" s="15" t="str">
        <f t="shared" si="2079"/>
        <v/>
      </c>
      <c r="S6030" s="15" t="str">
        <f t="shared" si="2080"/>
        <v/>
      </c>
      <c r="T6030" s="15" t="str">
        <f t="shared" si="2081"/>
        <v/>
      </c>
      <c r="U6030" s="15">
        <f t="shared" si="2082"/>
        <v>0</v>
      </c>
      <c r="V6030" s="15" t="str">
        <f t="shared" si="2083"/>
        <v>9850,NEVELE,Hansbeke,</v>
      </c>
      <c r="W6030" s="15" t="str">
        <f t="shared" si="2084"/>
        <v/>
      </c>
      <c r="X6030" s="15" t="str">
        <f t="shared" si="2085"/>
        <v/>
      </c>
      <c r="Y6030" s="15" t="str">
        <f t="shared" si="2086"/>
        <v/>
      </c>
      <c r="Z6030" s="15">
        <f t="shared" si="2087"/>
        <v>0</v>
      </c>
      <c r="AA6030" s="15" t="str">
        <f t="shared" si="2088"/>
        <v>9850,NEVELE,Hansbeke,</v>
      </c>
      <c r="AB6030" s="15" t="str">
        <f t="shared" si="2089"/>
        <v/>
      </c>
    </row>
    <row r="6031" spans="1:28" x14ac:dyDescent="0.2">
      <c r="A6031">
        <v>93</v>
      </c>
      <c r="B6031">
        <v>195</v>
      </c>
      <c r="C6031">
        <v>9850</v>
      </c>
      <c r="D6031" t="s">
        <v>6538</v>
      </c>
      <c r="E6031" t="s">
        <v>6540</v>
      </c>
      <c r="F6031" t="str">
        <f t="shared" si="2068"/>
        <v>9850,NEVELE,Herenthoek,</v>
      </c>
      <c r="G6031">
        <f t="shared" si="2069"/>
        <v>93</v>
      </c>
      <c r="H6031">
        <f t="shared" si="2069"/>
        <v>195</v>
      </c>
      <c r="I6031" s="15" t="str">
        <f t="shared" si="2070"/>
        <v/>
      </c>
      <c r="J6031" s="15" t="str">
        <f t="shared" si="2071"/>
        <v/>
      </c>
      <c r="K6031" s="15">
        <f t="shared" si="2072"/>
        <v>0</v>
      </c>
      <c r="L6031" s="15" t="str">
        <f t="shared" si="2073"/>
        <v>9850,NEVELE,Herenthoek,</v>
      </c>
      <c r="M6031" s="15" t="str">
        <f t="shared" si="2074"/>
        <v/>
      </c>
      <c r="N6031" s="15" t="str">
        <f t="shared" si="2075"/>
        <v/>
      </c>
      <c r="O6031" s="15" t="str">
        <f t="shared" si="2076"/>
        <v/>
      </c>
      <c r="P6031" s="15">
        <f t="shared" si="2077"/>
        <v>0</v>
      </c>
      <c r="Q6031" s="15" t="str">
        <f t="shared" si="2078"/>
        <v>9850,NEVELE,Herenthoek,</v>
      </c>
      <c r="R6031" s="15" t="str">
        <f t="shared" si="2079"/>
        <v/>
      </c>
      <c r="S6031" s="15" t="str">
        <f t="shared" si="2080"/>
        <v/>
      </c>
      <c r="T6031" s="15" t="str">
        <f t="shared" si="2081"/>
        <v/>
      </c>
      <c r="U6031" s="15">
        <f t="shared" si="2082"/>
        <v>0</v>
      </c>
      <c r="V6031" s="15" t="str">
        <f t="shared" si="2083"/>
        <v>9850,NEVELE,Herenthoek,</v>
      </c>
      <c r="W6031" s="15" t="str">
        <f t="shared" si="2084"/>
        <v/>
      </c>
      <c r="X6031" s="15" t="str">
        <f t="shared" si="2085"/>
        <v/>
      </c>
      <c r="Y6031" s="15" t="str">
        <f t="shared" si="2086"/>
        <v/>
      </c>
      <c r="Z6031" s="15">
        <f t="shared" si="2087"/>
        <v>0</v>
      </c>
      <c r="AA6031" s="15" t="str">
        <f t="shared" si="2088"/>
        <v>9850,NEVELE,Herenthoek,</v>
      </c>
      <c r="AB6031" s="15" t="str">
        <f t="shared" si="2089"/>
        <v/>
      </c>
    </row>
    <row r="6032" spans="1:28" x14ac:dyDescent="0.2">
      <c r="A6032">
        <v>94</v>
      </c>
      <c r="B6032">
        <v>192</v>
      </c>
      <c r="C6032">
        <v>9850</v>
      </c>
      <c r="D6032" t="s">
        <v>6538</v>
      </c>
      <c r="E6032" t="s">
        <v>6226</v>
      </c>
      <c r="F6032" t="str">
        <f t="shared" si="2068"/>
        <v>9850,NEVELE,Kouter,</v>
      </c>
      <c r="G6032">
        <f t="shared" si="2069"/>
        <v>94</v>
      </c>
      <c r="H6032">
        <f t="shared" si="2069"/>
        <v>192</v>
      </c>
      <c r="I6032" s="15" t="str">
        <f t="shared" si="2070"/>
        <v/>
      </c>
      <c r="J6032" s="15" t="str">
        <f t="shared" si="2071"/>
        <v/>
      </c>
      <c r="K6032" s="15">
        <f t="shared" si="2072"/>
        <v>0</v>
      </c>
      <c r="L6032" s="15" t="str">
        <f t="shared" si="2073"/>
        <v>9850,NEVELE,Kouter,</v>
      </c>
      <c r="M6032" s="15" t="str">
        <f t="shared" si="2074"/>
        <v/>
      </c>
      <c r="N6032" s="15" t="str">
        <f t="shared" si="2075"/>
        <v/>
      </c>
      <c r="O6032" s="15" t="str">
        <f t="shared" si="2076"/>
        <v/>
      </c>
      <c r="P6032" s="15">
        <f t="shared" si="2077"/>
        <v>0</v>
      </c>
      <c r="Q6032" s="15" t="str">
        <f t="shared" si="2078"/>
        <v>9850,NEVELE,Kouter,</v>
      </c>
      <c r="R6032" s="15" t="str">
        <f t="shared" si="2079"/>
        <v/>
      </c>
      <c r="S6032" s="15" t="str">
        <f t="shared" si="2080"/>
        <v/>
      </c>
      <c r="T6032" s="15" t="str">
        <f t="shared" si="2081"/>
        <v/>
      </c>
      <c r="U6032" s="15">
        <f t="shared" si="2082"/>
        <v>0</v>
      </c>
      <c r="V6032" s="15" t="str">
        <f t="shared" si="2083"/>
        <v>9850,NEVELE,Kouter,</v>
      </c>
      <c r="W6032" s="15" t="str">
        <f t="shared" si="2084"/>
        <v/>
      </c>
      <c r="X6032" s="15" t="str">
        <f t="shared" si="2085"/>
        <v/>
      </c>
      <c r="Y6032" s="15" t="str">
        <f t="shared" si="2086"/>
        <v/>
      </c>
      <c r="Z6032" s="15">
        <f t="shared" si="2087"/>
        <v>0</v>
      </c>
      <c r="AA6032" s="15" t="str">
        <f t="shared" si="2088"/>
        <v>9850,NEVELE,Kouter,</v>
      </c>
      <c r="AB6032" s="15" t="str">
        <f t="shared" si="2089"/>
        <v/>
      </c>
    </row>
    <row r="6033" spans="1:28" x14ac:dyDescent="0.2">
      <c r="A6033">
        <v>94</v>
      </c>
      <c r="B6033">
        <v>194</v>
      </c>
      <c r="C6033">
        <v>9850</v>
      </c>
      <c r="D6033" t="s">
        <v>6538</v>
      </c>
      <c r="E6033" t="s">
        <v>6541</v>
      </c>
      <c r="F6033" t="str">
        <f t="shared" si="2068"/>
        <v>9850,NEVELE,Landegem,</v>
      </c>
      <c r="G6033">
        <f t="shared" si="2069"/>
        <v>94</v>
      </c>
      <c r="H6033">
        <f t="shared" si="2069"/>
        <v>194</v>
      </c>
      <c r="I6033" s="15" t="str">
        <f t="shared" si="2070"/>
        <v/>
      </c>
      <c r="J6033" s="15" t="str">
        <f t="shared" si="2071"/>
        <v/>
      </c>
      <c r="K6033" s="15">
        <f t="shared" si="2072"/>
        <v>0</v>
      </c>
      <c r="L6033" s="15" t="str">
        <f t="shared" si="2073"/>
        <v>9850,NEVELE,Landegem,</v>
      </c>
      <c r="M6033" s="15" t="str">
        <f t="shared" si="2074"/>
        <v/>
      </c>
      <c r="N6033" s="15" t="str">
        <f t="shared" si="2075"/>
        <v/>
      </c>
      <c r="O6033" s="15" t="str">
        <f t="shared" si="2076"/>
        <v/>
      </c>
      <c r="P6033" s="15">
        <f t="shared" si="2077"/>
        <v>0</v>
      </c>
      <c r="Q6033" s="15" t="str">
        <f t="shared" si="2078"/>
        <v>9850,NEVELE,Landegem,</v>
      </c>
      <c r="R6033" s="15" t="str">
        <f t="shared" si="2079"/>
        <v/>
      </c>
      <c r="S6033" s="15" t="str">
        <f t="shared" si="2080"/>
        <v/>
      </c>
      <c r="T6033" s="15" t="str">
        <f t="shared" si="2081"/>
        <v/>
      </c>
      <c r="U6033" s="15">
        <f t="shared" si="2082"/>
        <v>0</v>
      </c>
      <c r="V6033" s="15" t="str">
        <f t="shared" si="2083"/>
        <v>9850,NEVELE,Landegem,</v>
      </c>
      <c r="W6033" s="15" t="str">
        <f t="shared" si="2084"/>
        <v/>
      </c>
      <c r="X6033" s="15" t="str">
        <f t="shared" si="2085"/>
        <v/>
      </c>
      <c r="Y6033" s="15" t="str">
        <f t="shared" si="2086"/>
        <v/>
      </c>
      <c r="Z6033" s="15">
        <f t="shared" si="2087"/>
        <v>0</v>
      </c>
      <c r="AA6033" s="15" t="str">
        <f t="shared" si="2088"/>
        <v>9850,NEVELE,Landegem,</v>
      </c>
      <c r="AB6033" s="15" t="str">
        <f t="shared" si="2089"/>
        <v/>
      </c>
    </row>
    <row r="6034" spans="1:28" x14ac:dyDescent="0.2">
      <c r="A6034">
        <v>94</v>
      </c>
      <c r="B6034">
        <v>197</v>
      </c>
      <c r="C6034">
        <v>9850</v>
      </c>
      <c r="D6034" t="s">
        <v>6538</v>
      </c>
      <c r="E6034" t="s">
        <v>6542</v>
      </c>
      <c r="F6034" t="str">
        <f t="shared" si="2068"/>
        <v>9850,NEVELE,Merendree,</v>
      </c>
      <c r="G6034">
        <f t="shared" si="2069"/>
        <v>94</v>
      </c>
      <c r="H6034">
        <f t="shared" si="2069"/>
        <v>197</v>
      </c>
      <c r="I6034" s="15" t="str">
        <f t="shared" si="2070"/>
        <v/>
      </c>
      <c r="J6034" s="15" t="str">
        <f t="shared" si="2071"/>
        <v/>
      </c>
      <c r="K6034" s="15">
        <f t="shared" si="2072"/>
        <v>0</v>
      </c>
      <c r="L6034" s="15" t="str">
        <f t="shared" si="2073"/>
        <v>9850,NEVELE,Merendree,</v>
      </c>
      <c r="M6034" s="15" t="str">
        <f t="shared" si="2074"/>
        <v/>
      </c>
      <c r="N6034" s="15" t="str">
        <f t="shared" si="2075"/>
        <v/>
      </c>
      <c r="O6034" s="15" t="str">
        <f t="shared" si="2076"/>
        <v/>
      </c>
      <c r="P6034" s="15">
        <f t="shared" si="2077"/>
        <v>0</v>
      </c>
      <c r="Q6034" s="15" t="str">
        <f t="shared" si="2078"/>
        <v>9850,NEVELE,Merendree,</v>
      </c>
      <c r="R6034" s="15" t="str">
        <f t="shared" si="2079"/>
        <v/>
      </c>
      <c r="S6034" s="15" t="str">
        <f t="shared" si="2080"/>
        <v/>
      </c>
      <c r="T6034" s="15" t="str">
        <f t="shared" si="2081"/>
        <v/>
      </c>
      <c r="U6034" s="15">
        <f t="shared" si="2082"/>
        <v>0</v>
      </c>
      <c r="V6034" s="15" t="str">
        <f t="shared" si="2083"/>
        <v>9850,NEVELE,Merendree,</v>
      </c>
      <c r="W6034" s="15" t="str">
        <f t="shared" si="2084"/>
        <v/>
      </c>
      <c r="X6034" s="15" t="str">
        <f t="shared" si="2085"/>
        <v/>
      </c>
      <c r="Y6034" s="15" t="str">
        <f t="shared" si="2086"/>
        <v/>
      </c>
      <c r="Z6034" s="15">
        <f t="shared" si="2087"/>
        <v>0</v>
      </c>
      <c r="AA6034" s="15" t="str">
        <f t="shared" si="2088"/>
        <v>9850,NEVELE,Merendree,</v>
      </c>
      <c r="AB6034" s="15" t="str">
        <f t="shared" si="2089"/>
        <v/>
      </c>
    </row>
    <row r="6035" spans="1:28" x14ac:dyDescent="0.2">
      <c r="A6035">
        <v>95</v>
      </c>
      <c r="B6035">
        <v>196</v>
      </c>
      <c r="C6035">
        <v>9850</v>
      </c>
      <c r="D6035" t="s">
        <v>6538</v>
      </c>
      <c r="E6035" t="s">
        <v>6543</v>
      </c>
      <c r="F6035" t="str">
        <f t="shared" si="2068"/>
        <v>9850,NEVELE,Molenkouter,</v>
      </c>
      <c r="G6035">
        <f t="shared" si="2069"/>
        <v>95</v>
      </c>
      <c r="H6035">
        <f t="shared" si="2069"/>
        <v>196</v>
      </c>
      <c r="I6035" s="15" t="str">
        <f t="shared" si="2070"/>
        <v/>
      </c>
      <c r="J6035" s="15" t="str">
        <f t="shared" si="2071"/>
        <v/>
      </c>
      <c r="K6035" s="15">
        <f t="shared" si="2072"/>
        <v>0</v>
      </c>
      <c r="L6035" s="15" t="str">
        <f t="shared" si="2073"/>
        <v>9850,NEVELE,Molenkouter,</v>
      </c>
      <c r="M6035" s="15" t="str">
        <f t="shared" si="2074"/>
        <v/>
      </c>
      <c r="N6035" s="15" t="str">
        <f t="shared" si="2075"/>
        <v/>
      </c>
      <c r="O6035" s="15" t="str">
        <f t="shared" si="2076"/>
        <v/>
      </c>
      <c r="P6035" s="15">
        <f t="shared" si="2077"/>
        <v>0</v>
      </c>
      <c r="Q6035" s="15" t="str">
        <f t="shared" si="2078"/>
        <v>9850,NEVELE,Molenkouter,</v>
      </c>
      <c r="R6035" s="15" t="str">
        <f t="shared" si="2079"/>
        <v/>
      </c>
      <c r="S6035" s="15" t="str">
        <f t="shared" si="2080"/>
        <v/>
      </c>
      <c r="T6035" s="15" t="str">
        <f t="shared" si="2081"/>
        <v/>
      </c>
      <c r="U6035" s="15">
        <f t="shared" si="2082"/>
        <v>0</v>
      </c>
      <c r="V6035" s="15" t="str">
        <f t="shared" si="2083"/>
        <v>9850,NEVELE,Molenkouter,</v>
      </c>
      <c r="W6035" s="15" t="str">
        <f t="shared" si="2084"/>
        <v/>
      </c>
      <c r="X6035" s="15" t="str">
        <f t="shared" si="2085"/>
        <v/>
      </c>
      <c r="Y6035" s="15" t="str">
        <f t="shared" si="2086"/>
        <v/>
      </c>
      <c r="Z6035" s="15">
        <f t="shared" si="2087"/>
        <v>0</v>
      </c>
      <c r="AA6035" s="15" t="str">
        <f t="shared" si="2088"/>
        <v>9850,NEVELE,Molenkouter,</v>
      </c>
      <c r="AB6035" s="15" t="str">
        <f t="shared" si="2089"/>
        <v/>
      </c>
    </row>
    <row r="6036" spans="1:28" x14ac:dyDescent="0.2">
      <c r="A6036">
        <v>92</v>
      </c>
      <c r="B6036">
        <v>192</v>
      </c>
      <c r="C6036">
        <v>9850</v>
      </c>
      <c r="D6036" t="s">
        <v>6538</v>
      </c>
      <c r="E6036" t="s">
        <v>6544</v>
      </c>
      <c r="F6036" t="str">
        <f t="shared" si="2068"/>
        <v>9850,NEVELE,Nevele,</v>
      </c>
      <c r="G6036">
        <f t="shared" si="2069"/>
        <v>92</v>
      </c>
      <c r="H6036">
        <f t="shared" si="2069"/>
        <v>192</v>
      </c>
      <c r="I6036" s="15" t="str">
        <f t="shared" si="2070"/>
        <v/>
      </c>
      <c r="J6036" s="15" t="str">
        <f t="shared" si="2071"/>
        <v/>
      </c>
      <c r="K6036" s="15">
        <f t="shared" si="2072"/>
        <v>0</v>
      </c>
      <c r="L6036" s="15" t="str">
        <f t="shared" si="2073"/>
        <v>9850,NEVELE,Nevele,</v>
      </c>
      <c r="M6036" s="15" t="str">
        <f t="shared" si="2074"/>
        <v/>
      </c>
      <c r="N6036" s="15" t="str">
        <f t="shared" si="2075"/>
        <v/>
      </c>
      <c r="O6036" s="15" t="str">
        <f t="shared" si="2076"/>
        <v/>
      </c>
      <c r="P6036" s="15">
        <f t="shared" si="2077"/>
        <v>0</v>
      </c>
      <c r="Q6036" s="15" t="str">
        <f t="shared" si="2078"/>
        <v>9850,NEVELE,Nevele,</v>
      </c>
      <c r="R6036" s="15" t="str">
        <f t="shared" si="2079"/>
        <v/>
      </c>
      <c r="S6036" s="15" t="str">
        <f t="shared" si="2080"/>
        <v/>
      </c>
      <c r="T6036" s="15" t="str">
        <f t="shared" si="2081"/>
        <v/>
      </c>
      <c r="U6036" s="15">
        <f t="shared" si="2082"/>
        <v>0</v>
      </c>
      <c r="V6036" s="15" t="str">
        <f t="shared" si="2083"/>
        <v>9850,NEVELE,Nevele,</v>
      </c>
      <c r="W6036" s="15" t="str">
        <f t="shared" si="2084"/>
        <v/>
      </c>
      <c r="X6036" s="15" t="str">
        <f t="shared" si="2085"/>
        <v/>
      </c>
      <c r="Y6036" s="15" t="str">
        <f t="shared" si="2086"/>
        <v/>
      </c>
      <c r="Z6036" s="15">
        <f t="shared" si="2087"/>
        <v>0</v>
      </c>
      <c r="AA6036" s="15" t="str">
        <f t="shared" si="2088"/>
        <v>9850,NEVELE,Nevele,</v>
      </c>
      <c r="AB6036" s="15" t="str">
        <f t="shared" si="2089"/>
        <v/>
      </c>
    </row>
    <row r="6037" spans="1:28" x14ac:dyDescent="0.2">
      <c r="A6037">
        <v>95</v>
      </c>
      <c r="B6037">
        <v>196</v>
      </c>
      <c r="C6037">
        <v>9850</v>
      </c>
      <c r="D6037" t="s">
        <v>6538</v>
      </c>
      <c r="E6037" t="s">
        <v>6545</v>
      </c>
      <c r="F6037" t="str">
        <f t="shared" si="2068"/>
        <v>9850,NEVELE,Oostergem,</v>
      </c>
      <c r="G6037">
        <f t="shared" si="2069"/>
        <v>95</v>
      </c>
      <c r="H6037">
        <f t="shared" si="2069"/>
        <v>196</v>
      </c>
      <c r="I6037" s="15" t="str">
        <f t="shared" si="2070"/>
        <v/>
      </c>
      <c r="J6037" s="15" t="str">
        <f t="shared" si="2071"/>
        <v/>
      </c>
      <c r="K6037" s="15">
        <f t="shared" si="2072"/>
        <v>0</v>
      </c>
      <c r="L6037" s="15" t="str">
        <f t="shared" si="2073"/>
        <v>9850,NEVELE,Oostergem,</v>
      </c>
      <c r="M6037" s="15" t="str">
        <f t="shared" si="2074"/>
        <v/>
      </c>
      <c r="N6037" s="15" t="str">
        <f t="shared" si="2075"/>
        <v/>
      </c>
      <c r="O6037" s="15" t="str">
        <f t="shared" si="2076"/>
        <v/>
      </c>
      <c r="P6037" s="15">
        <f t="shared" si="2077"/>
        <v>0</v>
      </c>
      <c r="Q6037" s="15" t="str">
        <f t="shared" si="2078"/>
        <v>9850,NEVELE,Oostergem,</v>
      </c>
      <c r="R6037" s="15" t="str">
        <f t="shared" si="2079"/>
        <v/>
      </c>
      <c r="S6037" s="15" t="str">
        <f t="shared" si="2080"/>
        <v/>
      </c>
      <c r="T6037" s="15" t="str">
        <f t="shared" si="2081"/>
        <v/>
      </c>
      <c r="U6037" s="15">
        <f t="shared" si="2082"/>
        <v>0</v>
      </c>
      <c r="V6037" s="15" t="str">
        <f t="shared" si="2083"/>
        <v>9850,NEVELE,Oostergem,</v>
      </c>
      <c r="W6037" s="15" t="str">
        <f t="shared" si="2084"/>
        <v/>
      </c>
      <c r="X6037" s="15" t="str">
        <f t="shared" si="2085"/>
        <v/>
      </c>
      <c r="Y6037" s="15" t="str">
        <f t="shared" si="2086"/>
        <v/>
      </c>
      <c r="Z6037" s="15">
        <f t="shared" si="2087"/>
        <v>0</v>
      </c>
      <c r="AA6037" s="15" t="str">
        <f t="shared" si="2088"/>
        <v>9850,NEVELE,Oostergem,</v>
      </c>
      <c r="AB6037" s="15" t="str">
        <f t="shared" si="2089"/>
        <v/>
      </c>
    </row>
    <row r="6038" spans="1:28" x14ac:dyDescent="0.2">
      <c r="A6038">
        <v>93</v>
      </c>
      <c r="B6038">
        <v>196</v>
      </c>
      <c r="C6038">
        <v>9850</v>
      </c>
      <c r="D6038" t="s">
        <v>6538</v>
      </c>
      <c r="E6038" t="s">
        <v>1058</v>
      </c>
      <c r="F6038" t="str">
        <f t="shared" si="2068"/>
        <v>9850,NEVELE,Overbroek,</v>
      </c>
      <c r="G6038">
        <f t="shared" si="2069"/>
        <v>93</v>
      </c>
      <c r="H6038">
        <f t="shared" si="2069"/>
        <v>196</v>
      </c>
      <c r="I6038" s="15" t="str">
        <f t="shared" si="2070"/>
        <v/>
      </c>
      <c r="J6038" s="15" t="str">
        <f t="shared" si="2071"/>
        <v/>
      </c>
      <c r="K6038" s="15">
        <f t="shared" si="2072"/>
        <v>0</v>
      </c>
      <c r="L6038" s="15" t="str">
        <f t="shared" si="2073"/>
        <v>9850,NEVELE,Overbroek,</v>
      </c>
      <c r="M6038" s="15" t="str">
        <f t="shared" si="2074"/>
        <v/>
      </c>
      <c r="N6038" s="15" t="str">
        <f t="shared" si="2075"/>
        <v/>
      </c>
      <c r="O6038" s="15" t="str">
        <f t="shared" si="2076"/>
        <v/>
      </c>
      <c r="P6038" s="15">
        <f t="shared" si="2077"/>
        <v>0</v>
      </c>
      <c r="Q6038" s="15" t="str">
        <f t="shared" si="2078"/>
        <v>9850,NEVELE,Overbroek,</v>
      </c>
      <c r="R6038" s="15" t="str">
        <f t="shared" si="2079"/>
        <v/>
      </c>
      <c r="S6038" s="15" t="str">
        <f t="shared" si="2080"/>
        <v/>
      </c>
      <c r="T6038" s="15" t="str">
        <f t="shared" si="2081"/>
        <v/>
      </c>
      <c r="U6038" s="15">
        <f t="shared" si="2082"/>
        <v>0</v>
      </c>
      <c r="V6038" s="15" t="str">
        <f t="shared" si="2083"/>
        <v>9850,NEVELE,Overbroek,</v>
      </c>
      <c r="W6038" s="15" t="str">
        <f t="shared" si="2084"/>
        <v/>
      </c>
      <c r="X6038" s="15" t="str">
        <f t="shared" si="2085"/>
        <v/>
      </c>
      <c r="Y6038" s="15" t="str">
        <f t="shared" si="2086"/>
        <v/>
      </c>
      <c r="Z6038" s="15">
        <f t="shared" si="2087"/>
        <v>0</v>
      </c>
      <c r="AA6038" s="15" t="str">
        <f t="shared" si="2088"/>
        <v>9850,NEVELE,Overbroek,</v>
      </c>
      <c r="AB6038" s="15" t="str">
        <f t="shared" si="2089"/>
        <v/>
      </c>
    </row>
    <row r="6039" spans="1:28" x14ac:dyDescent="0.2">
      <c r="A6039">
        <v>90</v>
      </c>
      <c r="B6039">
        <v>192</v>
      </c>
      <c r="C6039">
        <v>9850</v>
      </c>
      <c r="D6039" t="s">
        <v>6538</v>
      </c>
      <c r="E6039" t="s">
        <v>6546</v>
      </c>
      <c r="F6039" t="str">
        <f t="shared" si="2068"/>
        <v>9850,NEVELE,Poesele,</v>
      </c>
      <c r="G6039">
        <f t="shared" si="2069"/>
        <v>90</v>
      </c>
      <c r="H6039">
        <f t="shared" si="2069"/>
        <v>192</v>
      </c>
      <c r="I6039" s="15" t="str">
        <f t="shared" si="2070"/>
        <v/>
      </c>
      <c r="J6039" s="15" t="str">
        <f t="shared" si="2071"/>
        <v/>
      </c>
      <c r="K6039" s="15">
        <f t="shared" si="2072"/>
        <v>0</v>
      </c>
      <c r="L6039" s="15" t="str">
        <f t="shared" si="2073"/>
        <v>9850,NEVELE,Poesele,</v>
      </c>
      <c r="M6039" s="15" t="str">
        <f t="shared" si="2074"/>
        <v/>
      </c>
      <c r="N6039" s="15" t="str">
        <f t="shared" si="2075"/>
        <v/>
      </c>
      <c r="O6039" s="15" t="str">
        <f t="shared" si="2076"/>
        <v/>
      </c>
      <c r="P6039" s="15">
        <f t="shared" si="2077"/>
        <v>0</v>
      </c>
      <c r="Q6039" s="15" t="str">
        <f t="shared" si="2078"/>
        <v>9850,NEVELE,Poesele,</v>
      </c>
      <c r="R6039" s="15" t="str">
        <f t="shared" si="2079"/>
        <v/>
      </c>
      <c r="S6039" s="15" t="str">
        <f t="shared" si="2080"/>
        <v/>
      </c>
      <c r="T6039" s="15" t="str">
        <f t="shared" si="2081"/>
        <v/>
      </c>
      <c r="U6039" s="15">
        <f t="shared" si="2082"/>
        <v>0</v>
      </c>
      <c r="V6039" s="15" t="str">
        <f t="shared" si="2083"/>
        <v>9850,NEVELE,Poesele,</v>
      </c>
      <c r="W6039" s="15" t="str">
        <f t="shared" si="2084"/>
        <v/>
      </c>
      <c r="X6039" s="15" t="str">
        <f t="shared" si="2085"/>
        <v/>
      </c>
      <c r="Y6039" s="15" t="str">
        <f t="shared" si="2086"/>
        <v/>
      </c>
      <c r="Z6039" s="15">
        <f t="shared" si="2087"/>
        <v>0</v>
      </c>
      <c r="AA6039" s="15" t="str">
        <f t="shared" si="2088"/>
        <v>9850,NEVELE,Poesele,</v>
      </c>
      <c r="AB6039" s="15" t="str">
        <f t="shared" si="2089"/>
        <v/>
      </c>
    </row>
    <row r="6040" spans="1:28" x14ac:dyDescent="0.2">
      <c r="A6040">
        <v>91</v>
      </c>
      <c r="B6040">
        <v>195</v>
      </c>
      <c r="C6040">
        <v>9850</v>
      </c>
      <c r="D6040" t="s">
        <v>6538</v>
      </c>
      <c r="E6040" t="s">
        <v>6547</v>
      </c>
      <c r="F6040" t="str">
        <f t="shared" si="2068"/>
        <v>9850,NEVELE,Ro,</v>
      </c>
      <c r="G6040">
        <f t="shared" si="2069"/>
        <v>91</v>
      </c>
      <c r="H6040">
        <f t="shared" si="2069"/>
        <v>195</v>
      </c>
      <c r="I6040" s="15" t="str">
        <f t="shared" si="2070"/>
        <v/>
      </c>
      <c r="J6040" s="15" t="str">
        <f t="shared" si="2071"/>
        <v/>
      </c>
      <c r="K6040" s="15">
        <f t="shared" si="2072"/>
        <v>0</v>
      </c>
      <c r="L6040" s="15" t="str">
        <f t="shared" si="2073"/>
        <v>9850,NEVELE,Ro,</v>
      </c>
      <c r="M6040" s="15" t="str">
        <f t="shared" si="2074"/>
        <v/>
      </c>
      <c r="N6040" s="15" t="str">
        <f t="shared" si="2075"/>
        <v/>
      </c>
      <c r="O6040" s="15" t="str">
        <f t="shared" si="2076"/>
        <v/>
      </c>
      <c r="P6040" s="15">
        <f t="shared" si="2077"/>
        <v>0</v>
      </c>
      <c r="Q6040" s="15" t="str">
        <f t="shared" si="2078"/>
        <v>9850,NEVELE,Ro,</v>
      </c>
      <c r="R6040" s="15" t="str">
        <f t="shared" si="2079"/>
        <v/>
      </c>
      <c r="S6040" s="15" t="str">
        <f t="shared" si="2080"/>
        <v/>
      </c>
      <c r="T6040" s="15" t="str">
        <f t="shared" si="2081"/>
        <v/>
      </c>
      <c r="U6040" s="15">
        <f t="shared" si="2082"/>
        <v>0</v>
      </c>
      <c r="V6040" s="15" t="str">
        <f t="shared" si="2083"/>
        <v>9850,NEVELE,Ro,</v>
      </c>
      <c r="W6040" s="15" t="str">
        <f t="shared" si="2084"/>
        <v/>
      </c>
      <c r="X6040" s="15" t="str">
        <f t="shared" si="2085"/>
        <v/>
      </c>
      <c r="Y6040" s="15" t="str">
        <f t="shared" si="2086"/>
        <v/>
      </c>
      <c r="Z6040" s="15">
        <f t="shared" si="2087"/>
        <v>0</v>
      </c>
      <c r="AA6040" s="15" t="str">
        <f t="shared" si="2088"/>
        <v>9850,NEVELE,Ro,</v>
      </c>
      <c r="AB6040" s="15" t="str">
        <f t="shared" si="2089"/>
        <v/>
      </c>
    </row>
    <row r="6041" spans="1:28" x14ac:dyDescent="0.2">
      <c r="A6041">
        <v>91</v>
      </c>
      <c r="B6041">
        <v>194</v>
      </c>
      <c r="C6041">
        <v>9850</v>
      </c>
      <c r="D6041" t="s">
        <v>6538</v>
      </c>
      <c r="E6041" t="s">
        <v>6548</v>
      </c>
      <c r="F6041" t="str">
        <f t="shared" si="2068"/>
        <v>9850,NEVELE,Spriet,</v>
      </c>
      <c r="G6041">
        <f t="shared" si="2069"/>
        <v>91</v>
      </c>
      <c r="H6041">
        <f t="shared" si="2069"/>
        <v>194</v>
      </c>
      <c r="I6041" s="15" t="str">
        <f t="shared" si="2070"/>
        <v/>
      </c>
      <c r="J6041" s="15" t="str">
        <f t="shared" si="2071"/>
        <v/>
      </c>
      <c r="K6041" s="15">
        <f t="shared" si="2072"/>
        <v>0</v>
      </c>
      <c r="L6041" s="15" t="str">
        <f t="shared" si="2073"/>
        <v>9850,NEVELE,Spriet,</v>
      </c>
      <c r="M6041" s="15" t="str">
        <f t="shared" si="2074"/>
        <v/>
      </c>
      <c r="N6041" s="15" t="str">
        <f t="shared" si="2075"/>
        <v/>
      </c>
      <c r="O6041" s="15" t="str">
        <f t="shared" si="2076"/>
        <v/>
      </c>
      <c r="P6041" s="15">
        <f t="shared" si="2077"/>
        <v>0</v>
      </c>
      <c r="Q6041" s="15" t="str">
        <f t="shared" si="2078"/>
        <v>9850,NEVELE,Spriet,</v>
      </c>
      <c r="R6041" s="15" t="str">
        <f t="shared" si="2079"/>
        <v/>
      </c>
      <c r="S6041" s="15" t="str">
        <f t="shared" si="2080"/>
        <v/>
      </c>
      <c r="T6041" s="15" t="str">
        <f t="shared" si="2081"/>
        <v/>
      </c>
      <c r="U6041" s="15">
        <f t="shared" si="2082"/>
        <v>0</v>
      </c>
      <c r="V6041" s="15" t="str">
        <f t="shared" si="2083"/>
        <v>9850,NEVELE,Spriet,</v>
      </c>
      <c r="W6041" s="15" t="str">
        <f t="shared" si="2084"/>
        <v/>
      </c>
      <c r="X6041" s="15" t="str">
        <f t="shared" si="2085"/>
        <v/>
      </c>
      <c r="Y6041" s="15" t="str">
        <f t="shared" si="2086"/>
        <v/>
      </c>
      <c r="Z6041" s="15">
        <f t="shared" si="2087"/>
        <v>0</v>
      </c>
      <c r="AA6041" s="15" t="str">
        <f t="shared" si="2088"/>
        <v>9850,NEVELE,Spriet,</v>
      </c>
      <c r="AB6041" s="15" t="str">
        <f t="shared" si="2089"/>
        <v/>
      </c>
    </row>
    <row r="6042" spans="1:28" x14ac:dyDescent="0.2">
      <c r="A6042">
        <v>93</v>
      </c>
      <c r="B6042">
        <v>191</v>
      </c>
      <c r="C6042">
        <v>9850</v>
      </c>
      <c r="D6042" t="s">
        <v>6538</v>
      </c>
      <c r="E6042" t="s">
        <v>6549</v>
      </c>
      <c r="F6042" t="str">
        <f t="shared" si="2068"/>
        <v>9850,NEVELE,Vosselare,</v>
      </c>
      <c r="G6042">
        <f t="shared" si="2069"/>
        <v>93</v>
      </c>
      <c r="H6042">
        <f t="shared" si="2069"/>
        <v>191</v>
      </c>
      <c r="I6042" s="15" t="str">
        <f t="shared" si="2070"/>
        <v/>
      </c>
      <c r="J6042" s="15" t="str">
        <f t="shared" si="2071"/>
        <v/>
      </c>
      <c r="K6042" s="15">
        <f t="shared" si="2072"/>
        <v>0</v>
      </c>
      <c r="L6042" s="15" t="str">
        <f t="shared" si="2073"/>
        <v>9850,NEVELE,Vosselare,</v>
      </c>
      <c r="M6042" s="15" t="str">
        <f t="shared" si="2074"/>
        <v/>
      </c>
      <c r="N6042" s="15" t="str">
        <f t="shared" si="2075"/>
        <v/>
      </c>
      <c r="O6042" s="15" t="str">
        <f t="shared" si="2076"/>
        <v/>
      </c>
      <c r="P6042" s="15">
        <f t="shared" si="2077"/>
        <v>0</v>
      </c>
      <c r="Q6042" s="15" t="str">
        <f t="shared" si="2078"/>
        <v>9850,NEVELE,Vosselare,</v>
      </c>
      <c r="R6042" s="15" t="str">
        <f t="shared" si="2079"/>
        <v/>
      </c>
      <c r="S6042" s="15" t="str">
        <f t="shared" si="2080"/>
        <v/>
      </c>
      <c r="T6042" s="15" t="str">
        <f t="shared" si="2081"/>
        <v/>
      </c>
      <c r="U6042" s="15">
        <f t="shared" si="2082"/>
        <v>0</v>
      </c>
      <c r="V6042" s="15" t="str">
        <f t="shared" si="2083"/>
        <v>9850,NEVELE,Vosselare,</v>
      </c>
      <c r="W6042" s="15" t="str">
        <f t="shared" si="2084"/>
        <v/>
      </c>
      <c r="X6042" s="15" t="str">
        <f t="shared" si="2085"/>
        <v/>
      </c>
      <c r="Y6042" s="15" t="str">
        <f t="shared" si="2086"/>
        <v/>
      </c>
      <c r="Z6042" s="15">
        <f t="shared" si="2087"/>
        <v>0</v>
      </c>
      <c r="AA6042" s="15" t="str">
        <f t="shared" si="2088"/>
        <v>9850,NEVELE,Vosselare,</v>
      </c>
      <c r="AB6042" s="15" t="str">
        <f t="shared" si="2089"/>
        <v/>
      </c>
    </row>
    <row r="6043" spans="1:28" x14ac:dyDescent="0.2">
      <c r="A6043">
        <v>96</v>
      </c>
      <c r="B6043">
        <v>194</v>
      </c>
      <c r="C6043">
        <v>9850</v>
      </c>
      <c r="D6043" t="s">
        <v>6538</v>
      </c>
      <c r="E6043" t="s">
        <v>6550</v>
      </c>
      <c r="F6043" t="str">
        <f t="shared" si="2068"/>
        <v>9850,NEVELE,Wilde,</v>
      </c>
      <c r="G6043">
        <f t="shared" si="2069"/>
        <v>96</v>
      </c>
      <c r="H6043">
        <f t="shared" si="2069"/>
        <v>194</v>
      </c>
      <c r="I6043" s="15" t="str">
        <f t="shared" si="2070"/>
        <v/>
      </c>
      <c r="J6043" s="15" t="str">
        <f t="shared" si="2071"/>
        <v/>
      </c>
      <c r="K6043" s="15">
        <f t="shared" si="2072"/>
        <v>0</v>
      </c>
      <c r="L6043" s="15" t="str">
        <f t="shared" si="2073"/>
        <v>9850,NEVELE,Wilde,</v>
      </c>
      <c r="M6043" s="15" t="str">
        <f t="shared" si="2074"/>
        <v/>
      </c>
      <c r="N6043" s="15" t="str">
        <f t="shared" si="2075"/>
        <v/>
      </c>
      <c r="O6043" s="15" t="str">
        <f t="shared" si="2076"/>
        <v/>
      </c>
      <c r="P6043" s="15">
        <f t="shared" si="2077"/>
        <v>0</v>
      </c>
      <c r="Q6043" s="15" t="str">
        <f t="shared" si="2078"/>
        <v>9850,NEVELE,Wilde,</v>
      </c>
      <c r="R6043" s="15" t="str">
        <f t="shared" si="2079"/>
        <v/>
      </c>
      <c r="S6043" s="15" t="str">
        <f t="shared" si="2080"/>
        <v/>
      </c>
      <c r="T6043" s="15" t="str">
        <f t="shared" si="2081"/>
        <v/>
      </c>
      <c r="U6043" s="15">
        <f t="shared" si="2082"/>
        <v>0</v>
      </c>
      <c r="V6043" s="15" t="str">
        <f t="shared" si="2083"/>
        <v>9850,NEVELE,Wilde,</v>
      </c>
      <c r="W6043" s="15" t="str">
        <f t="shared" si="2084"/>
        <v/>
      </c>
      <c r="X6043" s="15" t="str">
        <f t="shared" si="2085"/>
        <v/>
      </c>
      <c r="Y6043" s="15" t="str">
        <f t="shared" si="2086"/>
        <v/>
      </c>
      <c r="Z6043" s="15">
        <f t="shared" si="2087"/>
        <v>0</v>
      </c>
      <c r="AA6043" s="15" t="str">
        <f t="shared" si="2088"/>
        <v>9850,NEVELE,Wilde,</v>
      </c>
      <c r="AB6043" s="15" t="str">
        <f t="shared" si="2089"/>
        <v/>
      </c>
    </row>
    <row r="6044" spans="1:28" x14ac:dyDescent="0.2">
      <c r="A6044">
        <v>92</v>
      </c>
      <c r="B6044">
        <v>196</v>
      </c>
      <c r="C6044">
        <v>9850</v>
      </c>
      <c r="D6044" t="s">
        <v>6538</v>
      </c>
      <c r="E6044" t="s">
        <v>5758</v>
      </c>
      <c r="F6044" t="str">
        <f t="shared" si="2068"/>
        <v>9850,NEVELE,Zande,</v>
      </c>
      <c r="G6044">
        <f t="shared" si="2069"/>
        <v>92</v>
      </c>
      <c r="H6044">
        <f t="shared" si="2069"/>
        <v>196</v>
      </c>
      <c r="I6044" s="15" t="str">
        <f t="shared" si="2070"/>
        <v/>
      </c>
      <c r="J6044" s="15" t="str">
        <f t="shared" si="2071"/>
        <v/>
      </c>
      <c r="K6044" s="15">
        <f t="shared" si="2072"/>
        <v>0</v>
      </c>
      <c r="L6044" s="15" t="str">
        <f t="shared" si="2073"/>
        <v>9850,NEVELE,Zande,</v>
      </c>
      <c r="M6044" s="15" t="str">
        <f t="shared" si="2074"/>
        <v/>
      </c>
      <c r="N6044" s="15" t="str">
        <f t="shared" si="2075"/>
        <v/>
      </c>
      <c r="O6044" s="15" t="str">
        <f t="shared" si="2076"/>
        <v/>
      </c>
      <c r="P6044" s="15">
        <f t="shared" si="2077"/>
        <v>0</v>
      </c>
      <c r="Q6044" s="15" t="str">
        <f t="shared" si="2078"/>
        <v>9850,NEVELE,Zande,</v>
      </c>
      <c r="R6044" s="15" t="str">
        <f t="shared" si="2079"/>
        <v/>
      </c>
      <c r="S6044" s="15" t="str">
        <f t="shared" si="2080"/>
        <v/>
      </c>
      <c r="T6044" s="15" t="str">
        <f t="shared" si="2081"/>
        <v/>
      </c>
      <c r="U6044" s="15">
        <f t="shared" si="2082"/>
        <v>0</v>
      </c>
      <c r="V6044" s="15" t="str">
        <f t="shared" si="2083"/>
        <v>9850,NEVELE,Zande,</v>
      </c>
      <c r="W6044" s="15" t="str">
        <f t="shared" si="2084"/>
        <v/>
      </c>
      <c r="X6044" s="15" t="str">
        <f t="shared" si="2085"/>
        <v/>
      </c>
      <c r="Y6044" s="15" t="str">
        <f t="shared" si="2086"/>
        <v/>
      </c>
      <c r="Z6044" s="15">
        <f t="shared" si="2087"/>
        <v>0</v>
      </c>
      <c r="AA6044" s="15" t="str">
        <f t="shared" si="2088"/>
        <v>9850,NEVELE,Zande,</v>
      </c>
      <c r="AB6044" s="15" t="str">
        <f t="shared" si="2089"/>
        <v/>
      </c>
    </row>
    <row r="6045" spans="1:28" x14ac:dyDescent="0.2">
      <c r="A6045">
        <v>112</v>
      </c>
      <c r="B6045">
        <v>182</v>
      </c>
      <c r="C6045">
        <v>9860</v>
      </c>
      <c r="D6045" t="s">
        <v>6551</v>
      </c>
      <c r="E6045" t="s">
        <v>6552</v>
      </c>
      <c r="F6045" t="str">
        <f t="shared" si="2068"/>
        <v>9860,OOSTERZELE,Anker,</v>
      </c>
      <c r="G6045">
        <f t="shared" si="2069"/>
        <v>112</v>
      </c>
      <c r="H6045">
        <f t="shared" si="2069"/>
        <v>182</v>
      </c>
      <c r="I6045" s="15" t="str">
        <f t="shared" si="2070"/>
        <v/>
      </c>
      <c r="J6045" s="15" t="str">
        <f t="shared" si="2071"/>
        <v/>
      </c>
      <c r="K6045" s="15">
        <f t="shared" si="2072"/>
        <v>0</v>
      </c>
      <c r="L6045" s="15" t="str">
        <f t="shared" si="2073"/>
        <v>9860,OOSTERZELE,Anker,</v>
      </c>
      <c r="M6045" s="15" t="str">
        <f t="shared" si="2074"/>
        <v/>
      </c>
      <c r="N6045" s="15" t="str">
        <f t="shared" si="2075"/>
        <v/>
      </c>
      <c r="O6045" s="15" t="str">
        <f t="shared" si="2076"/>
        <v/>
      </c>
      <c r="P6045" s="15">
        <f t="shared" si="2077"/>
        <v>0</v>
      </c>
      <c r="Q6045" s="15" t="str">
        <f t="shared" si="2078"/>
        <v>9860,OOSTERZELE,Anker,</v>
      </c>
      <c r="R6045" s="15" t="str">
        <f t="shared" si="2079"/>
        <v/>
      </c>
      <c r="S6045" s="15" t="str">
        <f t="shared" si="2080"/>
        <v/>
      </c>
      <c r="T6045" s="15" t="str">
        <f t="shared" si="2081"/>
        <v/>
      </c>
      <c r="U6045" s="15">
        <f t="shared" si="2082"/>
        <v>0</v>
      </c>
      <c r="V6045" s="15" t="str">
        <f t="shared" si="2083"/>
        <v>9860,OOSTERZELE,Anker,</v>
      </c>
      <c r="W6045" s="15" t="str">
        <f t="shared" si="2084"/>
        <v/>
      </c>
      <c r="X6045" s="15" t="str">
        <f t="shared" si="2085"/>
        <v/>
      </c>
      <c r="Y6045" s="15" t="str">
        <f t="shared" si="2086"/>
        <v/>
      </c>
      <c r="Z6045" s="15">
        <f t="shared" si="2087"/>
        <v>0</v>
      </c>
      <c r="AA6045" s="15" t="str">
        <f t="shared" si="2088"/>
        <v>9860,OOSTERZELE,Anker,</v>
      </c>
      <c r="AB6045" s="15" t="str">
        <f t="shared" si="2089"/>
        <v/>
      </c>
    </row>
    <row r="6046" spans="1:28" x14ac:dyDescent="0.2">
      <c r="A6046">
        <v>109</v>
      </c>
      <c r="B6046">
        <v>179</v>
      </c>
      <c r="C6046">
        <v>9860</v>
      </c>
      <c r="D6046" t="s">
        <v>6551</v>
      </c>
      <c r="E6046" t="s">
        <v>6553</v>
      </c>
      <c r="F6046" t="str">
        <f t="shared" si="2068"/>
        <v>9860,OOSTERZELE,Balegem,</v>
      </c>
      <c r="G6046">
        <f t="shared" si="2069"/>
        <v>109</v>
      </c>
      <c r="H6046">
        <f t="shared" si="2069"/>
        <v>179</v>
      </c>
      <c r="I6046" s="15" t="str">
        <f t="shared" si="2070"/>
        <v/>
      </c>
      <c r="J6046" s="15" t="str">
        <f t="shared" si="2071"/>
        <v/>
      </c>
      <c r="K6046" s="15">
        <f t="shared" si="2072"/>
        <v>0</v>
      </c>
      <c r="L6046" s="15" t="str">
        <f t="shared" si="2073"/>
        <v>9860,OOSTERZELE,Balegem,</v>
      </c>
      <c r="M6046" s="15" t="str">
        <f t="shared" si="2074"/>
        <v/>
      </c>
      <c r="N6046" s="15" t="str">
        <f t="shared" si="2075"/>
        <v/>
      </c>
      <c r="O6046" s="15" t="str">
        <f t="shared" si="2076"/>
        <v/>
      </c>
      <c r="P6046" s="15">
        <f t="shared" si="2077"/>
        <v>0</v>
      </c>
      <c r="Q6046" s="15" t="str">
        <f t="shared" si="2078"/>
        <v>9860,OOSTERZELE,Balegem,</v>
      </c>
      <c r="R6046" s="15" t="str">
        <f t="shared" si="2079"/>
        <v/>
      </c>
      <c r="S6046" s="15" t="str">
        <f t="shared" si="2080"/>
        <v/>
      </c>
      <c r="T6046" s="15" t="str">
        <f t="shared" si="2081"/>
        <v/>
      </c>
      <c r="U6046" s="15">
        <f t="shared" si="2082"/>
        <v>0</v>
      </c>
      <c r="V6046" s="15" t="str">
        <f t="shared" si="2083"/>
        <v>9860,OOSTERZELE,Balegem,</v>
      </c>
      <c r="W6046" s="15" t="str">
        <f t="shared" si="2084"/>
        <v/>
      </c>
      <c r="X6046" s="15" t="str">
        <f t="shared" si="2085"/>
        <v/>
      </c>
      <c r="Y6046" s="15" t="str">
        <f t="shared" si="2086"/>
        <v/>
      </c>
      <c r="Z6046" s="15">
        <f t="shared" si="2087"/>
        <v>0</v>
      </c>
      <c r="AA6046" s="15" t="str">
        <f t="shared" si="2088"/>
        <v>9860,OOSTERZELE,Balegem,</v>
      </c>
      <c r="AB6046" s="15" t="str">
        <f t="shared" si="2089"/>
        <v/>
      </c>
    </row>
    <row r="6047" spans="1:28" x14ac:dyDescent="0.2">
      <c r="A6047">
        <v>111</v>
      </c>
      <c r="B6047">
        <v>184</v>
      </c>
      <c r="C6047">
        <v>9860</v>
      </c>
      <c r="D6047" t="s">
        <v>6551</v>
      </c>
      <c r="E6047" t="s">
        <v>6554</v>
      </c>
      <c r="F6047" t="str">
        <f t="shared" si="2068"/>
        <v>9860,OOSTERZELE,Gijzenzele,</v>
      </c>
      <c r="G6047">
        <f t="shared" si="2069"/>
        <v>111</v>
      </c>
      <c r="H6047">
        <f t="shared" si="2069"/>
        <v>184</v>
      </c>
      <c r="I6047" s="15" t="str">
        <f t="shared" si="2070"/>
        <v/>
      </c>
      <c r="J6047" s="15" t="str">
        <f t="shared" si="2071"/>
        <v/>
      </c>
      <c r="K6047" s="15">
        <f t="shared" si="2072"/>
        <v>0</v>
      </c>
      <c r="L6047" s="15" t="str">
        <f t="shared" si="2073"/>
        <v>9860,OOSTERZELE,Gijzenzele,</v>
      </c>
      <c r="M6047" s="15" t="str">
        <f t="shared" si="2074"/>
        <v/>
      </c>
      <c r="N6047" s="15" t="str">
        <f t="shared" si="2075"/>
        <v/>
      </c>
      <c r="O6047" s="15" t="str">
        <f t="shared" si="2076"/>
        <v/>
      </c>
      <c r="P6047" s="15">
        <f t="shared" si="2077"/>
        <v>0</v>
      </c>
      <c r="Q6047" s="15" t="str">
        <f t="shared" si="2078"/>
        <v>9860,OOSTERZELE,Gijzenzele,</v>
      </c>
      <c r="R6047" s="15" t="str">
        <f t="shared" si="2079"/>
        <v/>
      </c>
      <c r="S6047" s="15" t="str">
        <f t="shared" si="2080"/>
        <v/>
      </c>
      <c r="T6047" s="15" t="str">
        <f t="shared" si="2081"/>
        <v/>
      </c>
      <c r="U6047" s="15">
        <f t="shared" si="2082"/>
        <v>0</v>
      </c>
      <c r="V6047" s="15" t="str">
        <f t="shared" si="2083"/>
        <v>9860,OOSTERZELE,Gijzenzele,</v>
      </c>
      <c r="W6047" s="15" t="str">
        <f t="shared" si="2084"/>
        <v/>
      </c>
      <c r="X6047" s="15" t="str">
        <f t="shared" si="2085"/>
        <v/>
      </c>
      <c r="Y6047" s="15" t="str">
        <f t="shared" si="2086"/>
        <v/>
      </c>
      <c r="Z6047" s="15">
        <f t="shared" si="2087"/>
        <v>0</v>
      </c>
      <c r="AA6047" s="15" t="str">
        <f t="shared" si="2088"/>
        <v>9860,OOSTERZELE,Gijzenzele,</v>
      </c>
      <c r="AB6047" s="15" t="str">
        <f t="shared" si="2089"/>
        <v/>
      </c>
    </row>
    <row r="6048" spans="1:28" x14ac:dyDescent="0.2">
      <c r="A6048">
        <v>107</v>
      </c>
      <c r="B6048">
        <v>180</v>
      </c>
      <c r="C6048">
        <v>9860</v>
      </c>
      <c r="D6048" t="s">
        <v>6551</v>
      </c>
      <c r="E6048" t="s">
        <v>6205</v>
      </c>
      <c r="F6048" t="str">
        <f t="shared" si="2068"/>
        <v>9860,OOSTERZELE,Heet,</v>
      </c>
      <c r="G6048">
        <f t="shared" si="2069"/>
        <v>107</v>
      </c>
      <c r="H6048">
        <f t="shared" si="2069"/>
        <v>180</v>
      </c>
      <c r="I6048" s="15" t="str">
        <f t="shared" si="2070"/>
        <v/>
      </c>
      <c r="J6048" s="15" t="str">
        <f t="shared" si="2071"/>
        <v/>
      </c>
      <c r="K6048" s="15">
        <f t="shared" si="2072"/>
        <v>0</v>
      </c>
      <c r="L6048" s="15" t="str">
        <f t="shared" si="2073"/>
        <v>9860,OOSTERZELE,Heet,</v>
      </c>
      <c r="M6048" s="15" t="str">
        <f t="shared" si="2074"/>
        <v/>
      </c>
      <c r="N6048" s="15" t="str">
        <f t="shared" si="2075"/>
        <v/>
      </c>
      <c r="O6048" s="15" t="str">
        <f t="shared" si="2076"/>
        <v/>
      </c>
      <c r="P6048" s="15">
        <f t="shared" si="2077"/>
        <v>0</v>
      </c>
      <c r="Q6048" s="15" t="str">
        <f t="shared" si="2078"/>
        <v>9860,OOSTERZELE,Heet,</v>
      </c>
      <c r="R6048" s="15" t="str">
        <f t="shared" si="2079"/>
        <v/>
      </c>
      <c r="S6048" s="15" t="str">
        <f t="shared" si="2080"/>
        <v/>
      </c>
      <c r="T6048" s="15" t="str">
        <f t="shared" si="2081"/>
        <v/>
      </c>
      <c r="U6048" s="15">
        <f t="shared" si="2082"/>
        <v>0</v>
      </c>
      <c r="V6048" s="15" t="str">
        <f t="shared" si="2083"/>
        <v>9860,OOSTERZELE,Heet,</v>
      </c>
      <c r="W6048" s="15" t="str">
        <f t="shared" si="2084"/>
        <v/>
      </c>
      <c r="X6048" s="15" t="str">
        <f t="shared" si="2085"/>
        <v/>
      </c>
      <c r="Y6048" s="15" t="str">
        <f t="shared" si="2086"/>
        <v/>
      </c>
      <c r="Z6048" s="15">
        <f t="shared" si="2087"/>
        <v>0</v>
      </c>
      <c r="AA6048" s="15" t="str">
        <f t="shared" si="2088"/>
        <v>9860,OOSTERZELE,Heet,</v>
      </c>
      <c r="AB6048" s="15" t="str">
        <f t="shared" si="2089"/>
        <v/>
      </c>
    </row>
    <row r="6049" spans="1:28" x14ac:dyDescent="0.2">
      <c r="A6049">
        <v>107</v>
      </c>
      <c r="B6049">
        <v>179</v>
      </c>
      <c r="C6049">
        <v>9860</v>
      </c>
      <c r="D6049" t="s">
        <v>6551</v>
      </c>
      <c r="E6049" t="s">
        <v>6555</v>
      </c>
      <c r="F6049" t="str">
        <f t="shared" si="2068"/>
        <v>9860,OOSTERZELE,Houw,</v>
      </c>
      <c r="G6049">
        <f t="shared" si="2069"/>
        <v>107</v>
      </c>
      <c r="H6049">
        <f t="shared" si="2069"/>
        <v>179</v>
      </c>
      <c r="I6049" s="15" t="str">
        <f t="shared" si="2070"/>
        <v/>
      </c>
      <c r="J6049" s="15" t="str">
        <f t="shared" si="2071"/>
        <v/>
      </c>
      <c r="K6049" s="15">
        <f t="shared" si="2072"/>
        <v>0</v>
      </c>
      <c r="L6049" s="15" t="str">
        <f t="shared" si="2073"/>
        <v>9860,OOSTERZELE,Houw,</v>
      </c>
      <c r="M6049" s="15" t="str">
        <f t="shared" si="2074"/>
        <v/>
      </c>
      <c r="N6049" s="15" t="str">
        <f t="shared" si="2075"/>
        <v/>
      </c>
      <c r="O6049" s="15" t="str">
        <f t="shared" si="2076"/>
        <v/>
      </c>
      <c r="P6049" s="15">
        <f t="shared" si="2077"/>
        <v>0</v>
      </c>
      <c r="Q6049" s="15" t="str">
        <f t="shared" si="2078"/>
        <v>9860,OOSTERZELE,Houw,</v>
      </c>
      <c r="R6049" s="15" t="str">
        <f t="shared" si="2079"/>
        <v/>
      </c>
      <c r="S6049" s="15" t="str">
        <f t="shared" si="2080"/>
        <v/>
      </c>
      <c r="T6049" s="15" t="str">
        <f t="shared" si="2081"/>
        <v/>
      </c>
      <c r="U6049" s="15">
        <f t="shared" si="2082"/>
        <v>0</v>
      </c>
      <c r="V6049" s="15" t="str">
        <f t="shared" si="2083"/>
        <v>9860,OOSTERZELE,Houw,</v>
      </c>
      <c r="W6049" s="15" t="str">
        <f t="shared" si="2084"/>
        <v/>
      </c>
      <c r="X6049" s="15" t="str">
        <f t="shared" si="2085"/>
        <v/>
      </c>
      <c r="Y6049" s="15" t="str">
        <f t="shared" si="2086"/>
        <v/>
      </c>
      <c r="Z6049" s="15">
        <f t="shared" si="2087"/>
        <v>0</v>
      </c>
      <c r="AA6049" s="15" t="str">
        <f t="shared" si="2088"/>
        <v>9860,OOSTERZELE,Houw,</v>
      </c>
      <c r="AB6049" s="15" t="str">
        <f t="shared" si="2089"/>
        <v/>
      </c>
    </row>
    <row r="6050" spans="1:28" x14ac:dyDescent="0.2">
      <c r="A6050">
        <v>109</v>
      </c>
      <c r="B6050">
        <v>177</v>
      </c>
      <c r="C6050">
        <v>9860</v>
      </c>
      <c r="D6050" t="s">
        <v>6551</v>
      </c>
      <c r="E6050" t="s">
        <v>6556</v>
      </c>
      <c r="F6050" t="str">
        <f t="shared" si="2068"/>
        <v>9860,OOSTERZELE,Kalle,</v>
      </c>
      <c r="G6050">
        <f t="shared" si="2069"/>
        <v>109</v>
      </c>
      <c r="H6050">
        <f t="shared" si="2069"/>
        <v>177</v>
      </c>
      <c r="I6050" s="15" t="str">
        <f t="shared" si="2070"/>
        <v/>
      </c>
      <c r="J6050" s="15" t="str">
        <f t="shared" si="2071"/>
        <v/>
      </c>
      <c r="K6050" s="15">
        <f t="shared" si="2072"/>
        <v>0</v>
      </c>
      <c r="L6050" s="15" t="str">
        <f t="shared" si="2073"/>
        <v>9860,OOSTERZELE,Kalle,</v>
      </c>
      <c r="M6050" s="15" t="str">
        <f t="shared" si="2074"/>
        <v/>
      </c>
      <c r="N6050" s="15" t="str">
        <f t="shared" si="2075"/>
        <v/>
      </c>
      <c r="O6050" s="15" t="str">
        <f t="shared" si="2076"/>
        <v/>
      </c>
      <c r="P6050" s="15">
        <f t="shared" si="2077"/>
        <v>0</v>
      </c>
      <c r="Q6050" s="15" t="str">
        <f t="shared" si="2078"/>
        <v>9860,OOSTERZELE,Kalle,</v>
      </c>
      <c r="R6050" s="15" t="str">
        <f t="shared" si="2079"/>
        <v/>
      </c>
      <c r="S6050" s="15" t="str">
        <f t="shared" si="2080"/>
        <v/>
      </c>
      <c r="T6050" s="15" t="str">
        <f t="shared" si="2081"/>
        <v/>
      </c>
      <c r="U6050" s="15">
        <f t="shared" si="2082"/>
        <v>0</v>
      </c>
      <c r="V6050" s="15" t="str">
        <f t="shared" si="2083"/>
        <v>9860,OOSTERZELE,Kalle,</v>
      </c>
      <c r="W6050" s="15" t="str">
        <f t="shared" si="2084"/>
        <v/>
      </c>
      <c r="X6050" s="15" t="str">
        <f t="shared" si="2085"/>
        <v/>
      </c>
      <c r="Y6050" s="15" t="str">
        <f t="shared" si="2086"/>
        <v/>
      </c>
      <c r="Z6050" s="15">
        <f t="shared" si="2087"/>
        <v>0</v>
      </c>
      <c r="AA6050" s="15" t="str">
        <f t="shared" si="2088"/>
        <v>9860,OOSTERZELE,Kalle,</v>
      </c>
      <c r="AB6050" s="15" t="str">
        <f t="shared" si="2089"/>
        <v/>
      </c>
    </row>
    <row r="6051" spans="1:28" x14ac:dyDescent="0.2">
      <c r="A6051">
        <v>109</v>
      </c>
      <c r="B6051">
        <v>184</v>
      </c>
      <c r="C6051">
        <v>9860</v>
      </c>
      <c r="D6051" t="s">
        <v>6551</v>
      </c>
      <c r="E6051" t="s">
        <v>6557</v>
      </c>
      <c r="F6051" t="str">
        <f t="shared" si="2068"/>
        <v>9860,OOSTERZELE,Landskouter,</v>
      </c>
      <c r="G6051">
        <f t="shared" si="2069"/>
        <v>109</v>
      </c>
      <c r="H6051">
        <f t="shared" si="2069"/>
        <v>184</v>
      </c>
      <c r="I6051" s="15" t="str">
        <f t="shared" si="2070"/>
        <v/>
      </c>
      <c r="J6051" s="15" t="str">
        <f t="shared" si="2071"/>
        <v/>
      </c>
      <c r="K6051" s="15">
        <f t="shared" si="2072"/>
        <v>0</v>
      </c>
      <c r="L6051" s="15" t="str">
        <f t="shared" si="2073"/>
        <v>9860,OOSTERZELE,Landskouter,</v>
      </c>
      <c r="M6051" s="15" t="str">
        <f t="shared" si="2074"/>
        <v/>
      </c>
      <c r="N6051" s="15" t="str">
        <f t="shared" si="2075"/>
        <v/>
      </c>
      <c r="O6051" s="15" t="str">
        <f t="shared" si="2076"/>
        <v/>
      </c>
      <c r="P6051" s="15">
        <f t="shared" si="2077"/>
        <v>0</v>
      </c>
      <c r="Q6051" s="15" t="str">
        <f t="shared" si="2078"/>
        <v>9860,OOSTERZELE,Landskouter,</v>
      </c>
      <c r="R6051" s="15" t="str">
        <f t="shared" si="2079"/>
        <v/>
      </c>
      <c r="S6051" s="15" t="str">
        <f t="shared" si="2080"/>
        <v/>
      </c>
      <c r="T6051" s="15" t="str">
        <f t="shared" si="2081"/>
        <v/>
      </c>
      <c r="U6051" s="15">
        <f t="shared" si="2082"/>
        <v>0</v>
      </c>
      <c r="V6051" s="15" t="str">
        <f t="shared" si="2083"/>
        <v>9860,OOSTERZELE,Landskouter,</v>
      </c>
      <c r="W6051" s="15" t="str">
        <f t="shared" si="2084"/>
        <v/>
      </c>
      <c r="X6051" s="15" t="str">
        <f t="shared" si="2085"/>
        <v/>
      </c>
      <c r="Y6051" s="15" t="str">
        <f t="shared" si="2086"/>
        <v/>
      </c>
      <c r="Z6051" s="15">
        <f t="shared" si="2087"/>
        <v>0</v>
      </c>
      <c r="AA6051" s="15" t="str">
        <f t="shared" si="2088"/>
        <v>9860,OOSTERZELE,Landskouter,</v>
      </c>
      <c r="AB6051" s="15" t="str">
        <f t="shared" si="2089"/>
        <v/>
      </c>
    </row>
    <row r="6052" spans="1:28" x14ac:dyDescent="0.2">
      <c r="A6052">
        <v>107</v>
      </c>
      <c r="B6052">
        <v>179</v>
      </c>
      <c r="C6052">
        <v>9860</v>
      </c>
      <c r="D6052" t="s">
        <v>6551</v>
      </c>
      <c r="E6052" t="s">
        <v>6558</v>
      </c>
      <c r="F6052" t="str">
        <f t="shared" si="2068"/>
        <v>9860,OOSTERZELE,Langemunte,</v>
      </c>
      <c r="G6052">
        <f t="shared" si="2069"/>
        <v>107</v>
      </c>
      <c r="H6052">
        <f t="shared" si="2069"/>
        <v>179</v>
      </c>
      <c r="I6052" s="15" t="str">
        <f t="shared" si="2070"/>
        <v/>
      </c>
      <c r="J6052" s="15" t="str">
        <f t="shared" si="2071"/>
        <v/>
      </c>
      <c r="K6052" s="15">
        <f t="shared" si="2072"/>
        <v>0</v>
      </c>
      <c r="L6052" s="15" t="str">
        <f t="shared" si="2073"/>
        <v>9860,OOSTERZELE,Langemunte,</v>
      </c>
      <c r="M6052" s="15" t="str">
        <f t="shared" si="2074"/>
        <v/>
      </c>
      <c r="N6052" s="15" t="str">
        <f t="shared" si="2075"/>
        <v/>
      </c>
      <c r="O6052" s="15" t="str">
        <f t="shared" si="2076"/>
        <v/>
      </c>
      <c r="P6052" s="15">
        <f t="shared" si="2077"/>
        <v>0</v>
      </c>
      <c r="Q6052" s="15" t="str">
        <f t="shared" si="2078"/>
        <v>9860,OOSTERZELE,Langemunte,</v>
      </c>
      <c r="R6052" s="15" t="str">
        <f t="shared" si="2079"/>
        <v/>
      </c>
      <c r="S6052" s="15" t="str">
        <f t="shared" si="2080"/>
        <v/>
      </c>
      <c r="T6052" s="15" t="str">
        <f t="shared" si="2081"/>
        <v/>
      </c>
      <c r="U6052" s="15">
        <f t="shared" si="2082"/>
        <v>0</v>
      </c>
      <c r="V6052" s="15" t="str">
        <f t="shared" si="2083"/>
        <v>9860,OOSTERZELE,Langemunte,</v>
      </c>
      <c r="W6052" s="15" t="str">
        <f t="shared" si="2084"/>
        <v/>
      </c>
      <c r="X6052" s="15" t="str">
        <f t="shared" si="2085"/>
        <v/>
      </c>
      <c r="Y6052" s="15" t="str">
        <f t="shared" si="2086"/>
        <v/>
      </c>
      <c r="Z6052" s="15">
        <f t="shared" si="2087"/>
        <v>0</v>
      </c>
      <c r="AA6052" s="15" t="str">
        <f t="shared" si="2088"/>
        <v>9860,OOSTERZELE,Langemunte,</v>
      </c>
      <c r="AB6052" s="15" t="str">
        <f t="shared" si="2089"/>
        <v/>
      </c>
    </row>
    <row r="6053" spans="1:28" x14ac:dyDescent="0.2">
      <c r="A6053">
        <v>111</v>
      </c>
      <c r="B6053">
        <v>182</v>
      </c>
      <c r="C6053">
        <v>9860</v>
      </c>
      <c r="D6053" t="s">
        <v>6551</v>
      </c>
      <c r="E6053" t="s">
        <v>6208</v>
      </c>
      <c r="F6053" t="str">
        <f t="shared" si="2068"/>
        <v>9860,OOSTERZELE,Meerstraat,</v>
      </c>
      <c r="G6053">
        <f t="shared" si="2069"/>
        <v>111</v>
      </c>
      <c r="H6053">
        <f t="shared" si="2069"/>
        <v>182</v>
      </c>
      <c r="I6053" s="15" t="str">
        <f t="shared" si="2070"/>
        <v/>
      </c>
      <c r="J6053" s="15" t="str">
        <f t="shared" si="2071"/>
        <v/>
      </c>
      <c r="K6053" s="15">
        <f t="shared" si="2072"/>
        <v>0</v>
      </c>
      <c r="L6053" s="15" t="str">
        <f t="shared" si="2073"/>
        <v>9860,OOSTERZELE,Meerstraat,</v>
      </c>
      <c r="M6053" s="15" t="str">
        <f t="shared" si="2074"/>
        <v/>
      </c>
      <c r="N6053" s="15" t="str">
        <f t="shared" si="2075"/>
        <v/>
      </c>
      <c r="O6053" s="15" t="str">
        <f t="shared" si="2076"/>
        <v/>
      </c>
      <c r="P6053" s="15">
        <f t="shared" si="2077"/>
        <v>0</v>
      </c>
      <c r="Q6053" s="15" t="str">
        <f t="shared" si="2078"/>
        <v>9860,OOSTERZELE,Meerstraat,</v>
      </c>
      <c r="R6053" s="15" t="str">
        <f t="shared" si="2079"/>
        <v/>
      </c>
      <c r="S6053" s="15" t="str">
        <f t="shared" si="2080"/>
        <v/>
      </c>
      <c r="T6053" s="15" t="str">
        <f t="shared" si="2081"/>
        <v/>
      </c>
      <c r="U6053" s="15">
        <f t="shared" si="2082"/>
        <v>0</v>
      </c>
      <c r="V6053" s="15" t="str">
        <f t="shared" si="2083"/>
        <v>9860,OOSTERZELE,Meerstraat,</v>
      </c>
      <c r="W6053" s="15" t="str">
        <f t="shared" si="2084"/>
        <v/>
      </c>
      <c r="X6053" s="15" t="str">
        <f t="shared" si="2085"/>
        <v/>
      </c>
      <c r="Y6053" s="15" t="str">
        <f t="shared" si="2086"/>
        <v/>
      </c>
      <c r="Z6053" s="15">
        <f t="shared" si="2087"/>
        <v>0</v>
      </c>
      <c r="AA6053" s="15" t="str">
        <f t="shared" si="2088"/>
        <v>9860,OOSTERZELE,Meerstraat,</v>
      </c>
      <c r="AB6053" s="15" t="str">
        <f t="shared" si="2089"/>
        <v/>
      </c>
    </row>
    <row r="6054" spans="1:28" x14ac:dyDescent="0.2">
      <c r="A6054">
        <v>108</v>
      </c>
      <c r="B6054">
        <v>183</v>
      </c>
      <c r="C6054">
        <v>9860</v>
      </c>
      <c r="D6054" t="s">
        <v>6551</v>
      </c>
      <c r="E6054" t="s">
        <v>6559</v>
      </c>
      <c r="F6054" t="str">
        <f t="shared" si="2068"/>
        <v>9860,OOSTERZELE,Moortsele,</v>
      </c>
      <c r="G6054">
        <f t="shared" si="2069"/>
        <v>108</v>
      </c>
      <c r="H6054">
        <f t="shared" si="2069"/>
        <v>183</v>
      </c>
      <c r="I6054" s="15" t="str">
        <f t="shared" si="2070"/>
        <v/>
      </c>
      <c r="J6054" s="15" t="str">
        <f t="shared" si="2071"/>
        <v/>
      </c>
      <c r="K6054" s="15">
        <f t="shared" si="2072"/>
        <v>0</v>
      </c>
      <c r="L6054" s="15" t="str">
        <f t="shared" si="2073"/>
        <v>9860,OOSTERZELE,Moortsele,</v>
      </c>
      <c r="M6054" s="15" t="str">
        <f t="shared" si="2074"/>
        <v/>
      </c>
      <c r="N6054" s="15" t="str">
        <f t="shared" si="2075"/>
        <v/>
      </c>
      <c r="O6054" s="15" t="str">
        <f t="shared" si="2076"/>
        <v/>
      </c>
      <c r="P6054" s="15">
        <f t="shared" si="2077"/>
        <v>0</v>
      </c>
      <c r="Q6054" s="15" t="str">
        <f t="shared" si="2078"/>
        <v>9860,OOSTERZELE,Moortsele,</v>
      </c>
      <c r="R6054" s="15" t="str">
        <f t="shared" si="2079"/>
        <v/>
      </c>
      <c r="S6054" s="15" t="str">
        <f t="shared" si="2080"/>
        <v/>
      </c>
      <c r="T6054" s="15" t="str">
        <f t="shared" si="2081"/>
        <v/>
      </c>
      <c r="U6054" s="15">
        <f t="shared" si="2082"/>
        <v>0</v>
      </c>
      <c r="V6054" s="15" t="str">
        <f t="shared" si="2083"/>
        <v>9860,OOSTERZELE,Moortsele,</v>
      </c>
      <c r="W6054" s="15" t="str">
        <f t="shared" si="2084"/>
        <v/>
      </c>
      <c r="X6054" s="15" t="str">
        <f t="shared" si="2085"/>
        <v/>
      </c>
      <c r="Y6054" s="15" t="str">
        <f t="shared" si="2086"/>
        <v/>
      </c>
      <c r="Z6054" s="15">
        <f t="shared" si="2087"/>
        <v>0</v>
      </c>
      <c r="AA6054" s="15" t="str">
        <f t="shared" si="2088"/>
        <v>9860,OOSTERZELE,Moortsele,</v>
      </c>
      <c r="AB6054" s="15" t="str">
        <f t="shared" si="2089"/>
        <v/>
      </c>
    </row>
    <row r="6055" spans="1:28" x14ac:dyDescent="0.2">
      <c r="A6055">
        <v>110</v>
      </c>
      <c r="B6055">
        <v>182</v>
      </c>
      <c r="C6055">
        <v>9860</v>
      </c>
      <c r="D6055" t="s">
        <v>6551</v>
      </c>
      <c r="E6055" t="s">
        <v>6560</v>
      </c>
      <c r="F6055" t="str">
        <f t="shared" si="2068"/>
        <v>9860,OOSTERZELE,Oosterzele,</v>
      </c>
      <c r="G6055">
        <f t="shared" si="2069"/>
        <v>110</v>
      </c>
      <c r="H6055">
        <f t="shared" si="2069"/>
        <v>182</v>
      </c>
      <c r="I6055" s="15" t="str">
        <f t="shared" si="2070"/>
        <v/>
      </c>
      <c r="J6055" s="15" t="str">
        <f t="shared" si="2071"/>
        <v/>
      </c>
      <c r="K6055" s="15">
        <f t="shared" si="2072"/>
        <v>0</v>
      </c>
      <c r="L6055" s="15" t="str">
        <f t="shared" si="2073"/>
        <v>9860,OOSTERZELE,Oosterzele,</v>
      </c>
      <c r="M6055" s="15" t="str">
        <f t="shared" si="2074"/>
        <v/>
      </c>
      <c r="N6055" s="15" t="str">
        <f t="shared" si="2075"/>
        <v/>
      </c>
      <c r="O6055" s="15" t="str">
        <f t="shared" si="2076"/>
        <v/>
      </c>
      <c r="P6055" s="15">
        <f t="shared" si="2077"/>
        <v>0</v>
      </c>
      <c r="Q6055" s="15" t="str">
        <f t="shared" si="2078"/>
        <v>9860,OOSTERZELE,Oosterzele,</v>
      </c>
      <c r="R6055" s="15" t="str">
        <f t="shared" si="2079"/>
        <v/>
      </c>
      <c r="S6055" s="15" t="str">
        <f t="shared" si="2080"/>
        <v/>
      </c>
      <c r="T6055" s="15" t="str">
        <f t="shared" si="2081"/>
        <v/>
      </c>
      <c r="U6055" s="15">
        <f t="shared" si="2082"/>
        <v>0</v>
      </c>
      <c r="V6055" s="15" t="str">
        <f t="shared" si="2083"/>
        <v>9860,OOSTERZELE,Oosterzele,</v>
      </c>
      <c r="W6055" s="15" t="str">
        <f t="shared" si="2084"/>
        <v/>
      </c>
      <c r="X6055" s="15" t="str">
        <f t="shared" si="2085"/>
        <v/>
      </c>
      <c r="Y6055" s="15" t="str">
        <f t="shared" si="2086"/>
        <v/>
      </c>
      <c r="Z6055" s="15">
        <f t="shared" si="2087"/>
        <v>0</v>
      </c>
      <c r="AA6055" s="15" t="str">
        <f t="shared" si="2088"/>
        <v>9860,OOSTERZELE,Oosterzele,</v>
      </c>
      <c r="AB6055" s="15" t="str">
        <f t="shared" si="2089"/>
        <v/>
      </c>
    </row>
    <row r="6056" spans="1:28" x14ac:dyDescent="0.2">
      <c r="A6056">
        <v>109</v>
      </c>
      <c r="B6056">
        <v>181</v>
      </c>
      <c r="C6056">
        <v>9860</v>
      </c>
      <c r="D6056" t="s">
        <v>6551</v>
      </c>
      <c r="E6056" t="s">
        <v>6561</v>
      </c>
      <c r="F6056" t="str">
        <f t="shared" si="2068"/>
        <v>9860,OOSTERZELE,Scheldewindeke,</v>
      </c>
      <c r="G6056">
        <f t="shared" si="2069"/>
        <v>109</v>
      </c>
      <c r="H6056">
        <f t="shared" si="2069"/>
        <v>181</v>
      </c>
      <c r="I6056" s="15" t="str">
        <f t="shared" si="2070"/>
        <v/>
      </c>
      <c r="J6056" s="15" t="str">
        <f t="shared" si="2071"/>
        <v/>
      </c>
      <c r="K6056" s="15">
        <f t="shared" si="2072"/>
        <v>0</v>
      </c>
      <c r="L6056" s="15" t="str">
        <f t="shared" si="2073"/>
        <v>9860,OOSTERZELE,Scheldewindeke,</v>
      </c>
      <c r="M6056" s="15" t="str">
        <f t="shared" si="2074"/>
        <v/>
      </c>
      <c r="N6056" s="15" t="str">
        <f t="shared" si="2075"/>
        <v/>
      </c>
      <c r="O6056" s="15" t="str">
        <f t="shared" si="2076"/>
        <v/>
      </c>
      <c r="P6056" s="15">
        <f t="shared" si="2077"/>
        <v>0</v>
      </c>
      <c r="Q6056" s="15" t="str">
        <f t="shared" si="2078"/>
        <v>9860,OOSTERZELE,Scheldewindeke,</v>
      </c>
      <c r="R6056" s="15" t="str">
        <f t="shared" si="2079"/>
        <v/>
      </c>
      <c r="S6056" s="15" t="str">
        <f t="shared" si="2080"/>
        <v/>
      </c>
      <c r="T6056" s="15" t="str">
        <f t="shared" si="2081"/>
        <v/>
      </c>
      <c r="U6056" s="15">
        <f t="shared" si="2082"/>
        <v>0</v>
      </c>
      <c r="V6056" s="15" t="str">
        <f t="shared" si="2083"/>
        <v>9860,OOSTERZELE,Scheldewindeke,</v>
      </c>
      <c r="W6056" s="15" t="str">
        <f t="shared" si="2084"/>
        <v/>
      </c>
      <c r="X6056" s="15" t="str">
        <f t="shared" si="2085"/>
        <v/>
      </c>
      <c r="Y6056" s="15" t="str">
        <f t="shared" si="2086"/>
        <v/>
      </c>
      <c r="Z6056" s="15">
        <f t="shared" si="2087"/>
        <v>0</v>
      </c>
      <c r="AA6056" s="15" t="str">
        <f t="shared" si="2088"/>
        <v>9860,OOSTERZELE,Scheldewindeke,</v>
      </c>
      <c r="AB6056" s="15" t="str">
        <f t="shared" si="2089"/>
        <v/>
      </c>
    </row>
    <row r="6057" spans="1:28" x14ac:dyDescent="0.2">
      <c r="A6057">
        <v>111</v>
      </c>
      <c r="B6057">
        <v>181</v>
      </c>
      <c r="C6057">
        <v>9860</v>
      </c>
      <c r="D6057" t="s">
        <v>6551</v>
      </c>
      <c r="E6057" t="s">
        <v>6562</v>
      </c>
      <c r="F6057" t="str">
        <f t="shared" si="2068"/>
        <v>9860,OOSTERZELE,Smissenbroek,</v>
      </c>
      <c r="G6057">
        <f t="shared" si="2069"/>
        <v>111</v>
      </c>
      <c r="H6057">
        <f t="shared" si="2069"/>
        <v>181</v>
      </c>
      <c r="I6057" s="15" t="str">
        <f t="shared" si="2070"/>
        <v/>
      </c>
      <c r="J6057" s="15" t="str">
        <f t="shared" si="2071"/>
        <v/>
      </c>
      <c r="K6057" s="15">
        <f t="shared" si="2072"/>
        <v>0</v>
      </c>
      <c r="L6057" s="15" t="str">
        <f t="shared" si="2073"/>
        <v>9860,OOSTERZELE,Smissenbroek,</v>
      </c>
      <c r="M6057" s="15" t="str">
        <f t="shared" si="2074"/>
        <v/>
      </c>
      <c r="N6057" s="15" t="str">
        <f t="shared" si="2075"/>
        <v/>
      </c>
      <c r="O6057" s="15" t="str">
        <f t="shared" si="2076"/>
        <v/>
      </c>
      <c r="P6057" s="15">
        <f t="shared" si="2077"/>
        <v>0</v>
      </c>
      <c r="Q6057" s="15" t="str">
        <f t="shared" si="2078"/>
        <v>9860,OOSTERZELE,Smissenbroek,</v>
      </c>
      <c r="R6057" s="15" t="str">
        <f t="shared" si="2079"/>
        <v/>
      </c>
      <c r="S6057" s="15" t="str">
        <f t="shared" si="2080"/>
        <v/>
      </c>
      <c r="T6057" s="15" t="str">
        <f t="shared" si="2081"/>
        <v/>
      </c>
      <c r="U6057" s="15">
        <f t="shared" si="2082"/>
        <v>0</v>
      </c>
      <c r="V6057" s="15" t="str">
        <f t="shared" si="2083"/>
        <v>9860,OOSTERZELE,Smissenbroek,</v>
      </c>
      <c r="W6057" s="15" t="str">
        <f t="shared" si="2084"/>
        <v/>
      </c>
      <c r="X6057" s="15" t="str">
        <f t="shared" si="2085"/>
        <v/>
      </c>
      <c r="Y6057" s="15" t="str">
        <f t="shared" si="2086"/>
        <v/>
      </c>
      <c r="Z6057" s="15">
        <f t="shared" si="2087"/>
        <v>0</v>
      </c>
      <c r="AA6057" s="15" t="str">
        <f t="shared" si="2088"/>
        <v>9860,OOSTERZELE,Smissenbroek,</v>
      </c>
      <c r="AB6057" s="15" t="str">
        <f t="shared" si="2089"/>
        <v/>
      </c>
    </row>
    <row r="6058" spans="1:28" x14ac:dyDescent="0.2">
      <c r="A6058">
        <v>105</v>
      </c>
      <c r="B6058">
        <v>184</v>
      </c>
      <c r="C6058">
        <v>9860</v>
      </c>
      <c r="D6058" t="s">
        <v>6551</v>
      </c>
      <c r="E6058" t="s">
        <v>6370</v>
      </c>
      <c r="F6058" t="str">
        <f t="shared" si="2068"/>
        <v>9860,OOSTERZELE,Steenberg,</v>
      </c>
      <c r="G6058">
        <f t="shared" si="2069"/>
        <v>105</v>
      </c>
      <c r="H6058">
        <f t="shared" si="2069"/>
        <v>184</v>
      </c>
      <c r="I6058" s="15" t="str">
        <f t="shared" si="2070"/>
        <v/>
      </c>
      <c r="J6058" s="15" t="str">
        <f t="shared" si="2071"/>
        <v/>
      </c>
      <c r="K6058" s="15">
        <f t="shared" si="2072"/>
        <v>0</v>
      </c>
      <c r="L6058" s="15" t="str">
        <f t="shared" si="2073"/>
        <v>9860,OOSTERZELE,Steenberg,</v>
      </c>
      <c r="M6058" s="15" t="str">
        <f t="shared" si="2074"/>
        <v/>
      </c>
      <c r="N6058" s="15" t="str">
        <f t="shared" si="2075"/>
        <v/>
      </c>
      <c r="O6058" s="15" t="str">
        <f t="shared" si="2076"/>
        <v/>
      </c>
      <c r="P6058" s="15">
        <f t="shared" si="2077"/>
        <v>0</v>
      </c>
      <c r="Q6058" s="15" t="str">
        <f t="shared" si="2078"/>
        <v>9860,OOSTERZELE,Steenberg,</v>
      </c>
      <c r="R6058" s="15" t="str">
        <f t="shared" si="2079"/>
        <v/>
      </c>
      <c r="S6058" s="15" t="str">
        <f t="shared" si="2080"/>
        <v/>
      </c>
      <c r="T6058" s="15" t="str">
        <f t="shared" si="2081"/>
        <v/>
      </c>
      <c r="U6058" s="15">
        <f t="shared" si="2082"/>
        <v>0</v>
      </c>
      <c r="V6058" s="15" t="str">
        <f t="shared" si="2083"/>
        <v>9860,OOSTERZELE,Steenberg,</v>
      </c>
      <c r="W6058" s="15" t="str">
        <f t="shared" si="2084"/>
        <v/>
      </c>
      <c r="X6058" s="15" t="str">
        <f t="shared" si="2085"/>
        <v/>
      </c>
      <c r="Y6058" s="15" t="str">
        <f t="shared" si="2086"/>
        <v/>
      </c>
      <c r="Z6058" s="15">
        <f t="shared" si="2087"/>
        <v>0</v>
      </c>
      <c r="AA6058" s="15" t="str">
        <f t="shared" si="2088"/>
        <v>9860,OOSTERZELE,Steenberg,</v>
      </c>
      <c r="AB6058" s="15" t="str">
        <f t="shared" si="2089"/>
        <v/>
      </c>
    </row>
    <row r="6059" spans="1:28" x14ac:dyDescent="0.2">
      <c r="A6059">
        <v>111</v>
      </c>
      <c r="B6059">
        <v>177</v>
      </c>
      <c r="C6059">
        <v>9860</v>
      </c>
      <c r="D6059" t="s">
        <v>6551</v>
      </c>
      <c r="E6059" t="s">
        <v>6563</v>
      </c>
      <c r="F6059" t="str">
        <f t="shared" si="2068"/>
        <v>9860,OOSTERZELE,Walsegem,</v>
      </c>
      <c r="G6059">
        <f t="shared" si="2069"/>
        <v>111</v>
      </c>
      <c r="H6059">
        <f t="shared" si="2069"/>
        <v>177</v>
      </c>
      <c r="I6059" s="15" t="str">
        <f t="shared" si="2070"/>
        <v/>
      </c>
      <c r="J6059" s="15" t="str">
        <f t="shared" si="2071"/>
        <v/>
      </c>
      <c r="K6059" s="15">
        <f t="shared" si="2072"/>
        <v>0</v>
      </c>
      <c r="L6059" s="15" t="str">
        <f t="shared" si="2073"/>
        <v>9860,OOSTERZELE,Walsegem,</v>
      </c>
      <c r="M6059" s="15" t="str">
        <f t="shared" si="2074"/>
        <v/>
      </c>
      <c r="N6059" s="15" t="str">
        <f t="shared" si="2075"/>
        <v/>
      </c>
      <c r="O6059" s="15" t="str">
        <f t="shared" si="2076"/>
        <v/>
      </c>
      <c r="P6059" s="15">
        <f t="shared" si="2077"/>
        <v>0</v>
      </c>
      <c r="Q6059" s="15" t="str">
        <f t="shared" si="2078"/>
        <v>9860,OOSTERZELE,Walsegem,</v>
      </c>
      <c r="R6059" s="15" t="str">
        <f t="shared" si="2079"/>
        <v/>
      </c>
      <c r="S6059" s="15" t="str">
        <f t="shared" si="2080"/>
        <v/>
      </c>
      <c r="T6059" s="15" t="str">
        <f t="shared" si="2081"/>
        <v/>
      </c>
      <c r="U6059" s="15">
        <f t="shared" si="2082"/>
        <v>0</v>
      </c>
      <c r="V6059" s="15" t="str">
        <f t="shared" si="2083"/>
        <v>9860,OOSTERZELE,Walsegem,</v>
      </c>
      <c r="W6059" s="15" t="str">
        <f t="shared" si="2084"/>
        <v/>
      </c>
      <c r="X6059" s="15" t="str">
        <f t="shared" si="2085"/>
        <v/>
      </c>
      <c r="Y6059" s="15" t="str">
        <f t="shared" si="2086"/>
        <v/>
      </c>
      <c r="Z6059" s="15">
        <f t="shared" si="2087"/>
        <v>0</v>
      </c>
      <c r="AA6059" s="15" t="str">
        <f t="shared" si="2088"/>
        <v>9860,OOSTERZELE,Walsegem,</v>
      </c>
      <c r="AB6059" s="15" t="str">
        <f t="shared" si="2089"/>
        <v/>
      </c>
    </row>
    <row r="6060" spans="1:28" x14ac:dyDescent="0.2">
      <c r="A6060">
        <v>84</v>
      </c>
      <c r="B6060">
        <v>178</v>
      </c>
      <c r="C6060">
        <v>9870</v>
      </c>
      <c r="D6060" t="s">
        <v>6564</v>
      </c>
      <c r="E6060" t="s">
        <v>6565</v>
      </c>
      <c r="F6060" t="str">
        <f t="shared" si="2068"/>
        <v>9870,ZULTE,Kapelhoek,</v>
      </c>
      <c r="G6060">
        <f t="shared" si="2069"/>
        <v>84</v>
      </c>
      <c r="H6060">
        <f t="shared" si="2069"/>
        <v>178</v>
      </c>
      <c r="I6060" s="15" t="str">
        <f t="shared" si="2070"/>
        <v/>
      </c>
      <c r="J6060" s="15" t="str">
        <f t="shared" si="2071"/>
        <v/>
      </c>
      <c r="K6060" s="15">
        <f t="shared" si="2072"/>
        <v>0</v>
      </c>
      <c r="L6060" s="15" t="str">
        <f t="shared" si="2073"/>
        <v>9870,ZULTE,Kapelhoek,</v>
      </c>
      <c r="M6060" s="15" t="str">
        <f t="shared" si="2074"/>
        <v/>
      </c>
      <c r="N6060" s="15" t="str">
        <f t="shared" si="2075"/>
        <v/>
      </c>
      <c r="O6060" s="15" t="str">
        <f t="shared" si="2076"/>
        <v/>
      </c>
      <c r="P6060" s="15">
        <f t="shared" si="2077"/>
        <v>0</v>
      </c>
      <c r="Q6060" s="15" t="str">
        <f t="shared" si="2078"/>
        <v>9870,ZULTE,Kapelhoek,</v>
      </c>
      <c r="R6060" s="15" t="str">
        <f t="shared" si="2079"/>
        <v/>
      </c>
      <c r="S6060" s="15" t="str">
        <f t="shared" si="2080"/>
        <v/>
      </c>
      <c r="T6060" s="15" t="str">
        <f t="shared" si="2081"/>
        <v/>
      </c>
      <c r="U6060" s="15">
        <f t="shared" si="2082"/>
        <v>0</v>
      </c>
      <c r="V6060" s="15" t="str">
        <f t="shared" si="2083"/>
        <v>9870,ZULTE,Kapelhoek,</v>
      </c>
      <c r="W6060" s="15" t="str">
        <f t="shared" si="2084"/>
        <v/>
      </c>
      <c r="X6060" s="15" t="str">
        <f t="shared" si="2085"/>
        <v/>
      </c>
      <c r="Y6060" s="15" t="str">
        <f t="shared" si="2086"/>
        <v/>
      </c>
      <c r="Z6060" s="15">
        <f t="shared" si="2087"/>
        <v>0</v>
      </c>
      <c r="AA6060" s="15" t="str">
        <f t="shared" si="2088"/>
        <v>9870,ZULTE,Kapelhoek,</v>
      </c>
      <c r="AB6060" s="15" t="str">
        <f t="shared" si="2089"/>
        <v/>
      </c>
    </row>
    <row r="6061" spans="1:28" x14ac:dyDescent="0.2">
      <c r="A6061">
        <v>89</v>
      </c>
      <c r="B6061">
        <v>182</v>
      </c>
      <c r="C6061">
        <v>9870</v>
      </c>
      <c r="D6061" t="s">
        <v>6564</v>
      </c>
      <c r="E6061" t="s">
        <v>6566</v>
      </c>
      <c r="F6061" t="str">
        <f t="shared" si="2068"/>
        <v>9870,ZULTE,Konijntje,</v>
      </c>
      <c r="G6061">
        <f t="shared" si="2069"/>
        <v>89</v>
      </c>
      <c r="H6061">
        <f t="shared" si="2069"/>
        <v>182</v>
      </c>
      <c r="I6061" s="15" t="str">
        <f t="shared" si="2070"/>
        <v/>
      </c>
      <c r="J6061" s="15" t="str">
        <f t="shared" si="2071"/>
        <v/>
      </c>
      <c r="K6061" s="15">
        <f t="shared" si="2072"/>
        <v>0</v>
      </c>
      <c r="L6061" s="15" t="str">
        <f t="shared" si="2073"/>
        <v>9870,ZULTE,Konijntje,</v>
      </c>
      <c r="M6061" s="15" t="str">
        <f t="shared" si="2074"/>
        <v/>
      </c>
      <c r="N6061" s="15" t="str">
        <f t="shared" si="2075"/>
        <v/>
      </c>
      <c r="O6061" s="15" t="str">
        <f t="shared" si="2076"/>
        <v/>
      </c>
      <c r="P6061" s="15">
        <f t="shared" si="2077"/>
        <v>0</v>
      </c>
      <c r="Q6061" s="15" t="str">
        <f t="shared" si="2078"/>
        <v>9870,ZULTE,Konijntje,</v>
      </c>
      <c r="R6061" s="15" t="str">
        <f t="shared" si="2079"/>
        <v/>
      </c>
      <c r="S6061" s="15" t="str">
        <f t="shared" si="2080"/>
        <v/>
      </c>
      <c r="T6061" s="15" t="str">
        <f t="shared" si="2081"/>
        <v/>
      </c>
      <c r="U6061" s="15">
        <f t="shared" si="2082"/>
        <v>0</v>
      </c>
      <c r="V6061" s="15" t="str">
        <f t="shared" si="2083"/>
        <v>9870,ZULTE,Konijntje,</v>
      </c>
      <c r="W6061" s="15" t="str">
        <f t="shared" si="2084"/>
        <v/>
      </c>
      <c r="X6061" s="15" t="str">
        <f t="shared" si="2085"/>
        <v/>
      </c>
      <c r="Y6061" s="15" t="str">
        <f t="shared" si="2086"/>
        <v/>
      </c>
      <c r="Z6061" s="15">
        <f t="shared" si="2087"/>
        <v>0</v>
      </c>
      <c r="AA6061" s="15" t="str">
        <f t="shared" si="2088"/>
        <v>9870,ZULTE,Konijntje,</v>
      </c>
      <c r="AB6061" s="15" t="str">
        <f t="shared" si="2089"/>
        <v/>
      </c>
    </row>
    <row r="6062" spans="1:28" x14ac:dyDescent="0.2">
      <c r="A6062">
        <v>88</v>
      </c>
      <c r="B6062">
        <v>185</v>
      </c>
      <c r="C6062">
        <v>9870</v>
      </c>
      <c r="D6062" t="s">
        <v>6564</v>
      </c>
      <c r="E6062" t="s">
        <v>6567</v>
      </c>
      <c r="F6062" t="str">
        <f t="shared" si="2068"/>
        <v>9870,ZULTE,Leihoek,</v>
      </c>
      <c r="G6062">
        <f t="shared" si="2069"/>
        <v>88</v>
      </c>
      <c r="H6062">
        <f t="shared" si="2069"/>
        <v>185</v>
      </c>
      <c r="I6062" s="15" t="str">
        <f t="shared" si="2070"/>
        <v/>
      </c>
      <c r="J6062" s="15" t="str">
        <f t="shared" si="2071"/>
        <v/>
      </c>
      <c r="K6062" s="15">
        <f t="shared" si="2072"/>
        <v>0</v>
      </c>
      <c r="L6062" s="15" t="str">
        <f t="shared" si="2073"/>
        <v>9870,ZULTE,Leihoek,</v>
      </c>
      <c r="M6062" s="15" t="str">
        <f t="shared" si="2074"/>
        <v/>
      </c>
      <c r="N6062" s="15" t="str">
        <f t="shared" si="2075"/>
        <v/>
      </c>
      <c r="O6062" s="15" t="str">
        <f t="shared" si="2076"/>
        <v/>
      </c>
      <c r="P6062" s="15">
        <f t="shared" si="2077"/>
        <v>0</v>
      </c>
      <c r="Q6062" s="15" t="str">
        <f t="shared" si="2078"/>
        <v>9870,ZULTE,Leihoek,</v>
      </c>
      <c r="R6062" s="15" t="str">
        <f t="shared" si="2079"/>
        <v/>
      </c>
      <c r="S6062" s="15" t="str">
        <f t="shared" si="2080"/>
        <v/>
      </c>
      <c r="T6062" s="15" t="str">
        <f t="shared" si="2081"/>
        <v/>
      </c>
      <c r="U6062" s="15">
        <f t="shared" si="2082"/>
        <v>0</v>
      </c>
      <c r="V6062" s="15" t="str">
        <f t="shared" si="2083"/>
        <v>9870,ZULTE,Leihoek,</v>
      </c>
      <c r="W6062" s="15" t="str">
        <f t="shared" si="2084"/>
        <v/>
      </c>
      <c r="X6062" s="15" t="str">
        <f t="shared" si="2085"/>
        <v/>
      </c>
      <c r="Y6062" s="15" t="str">
        <f t="shared" si="2086"/>
        <v/>
      </c>
      <c r="Z6062" s="15">
        <f t="shared" si="2087"/>
        <v>0</v>
      </c>
      <c r="AA6062" s="15" t="str">
        <f t="shared" si="2088"/>
        <v>9870,ZULTE,Leihoek,</v>
      </c>
      <c r="AB6062" s="15" t="str">
        <f t="shared" si="2089"/>
        <v/>
      </c>
    </row>
    <row r="6063" spans="1:28" x14ac:dyDescent="0.2">
      <c r="A6063">
        <v>88</v>
      </c>
      <c r="B6063">
        <v>184</v>
      </c>
      <c r="C6063">
        <v>9870</v>
      </c>
      <c r="D6063" t="s">
        <v>6564</v>
      </c>
      <c r="E6063" t="s">
        <v>829</v>
      </c>
      <c r="F6063" t="str">
        <f t="shared" si="2068"/>
        <v>9870,ZULTE,Machelen,</v>
      </c>
      <c r="G6063">
        <f t="shared" si="2069"/>
        <v>88</v>
      </c>
      <c r="H6063">
        <f t="shared" si="2069"/>
        <v>184</v>
      </c>
      <c r="I6063" s="15" t="str">
        <f t="shared" si="2070"/>
        <v/>
      </c>
      <c r="J6063" s="15" t="str">
        <f t="shared" si="2071"/>
        <v/>
      </c>
      <c r="K6063" s="15">
        <f t="shared" si="2072"/>
        <v>0</v>
      </c>
      <c r="L6063" s="15" t="str">
        <f t="shared" si="2073"/>
        <v>9870,ZULTE,Machelen,</v>
      </c>
      <c r="M6063" s="15" t="str">
        <f t="shared" si="2074"/>
        <v/>
      </c>
      <c r="N6063" s="15" t="str">
        <f t="shared" si="2075"/>
        <v/>
      </c>
      <c r="O6063" s="15" t="str">
        <f t="shared" si="2076"/>
        <v/>
      </c>
      <c r="P6063" s="15">
        <f t="shared" si="2077"/>
        <v>0</v>
      </c>
      <c r="Q6063" s="15" t="str">
        <f t="shared" si="2078"/>
        <v>9870,ZULTE,Machelen,</v>
      </c>
      <c r="R6063" s="15" t="str">
        <f t="shared" si="2079"/>
        <v/>
      </c>
      <c r="S6063" s="15" t="str">
        <f t="shared" si="2080"/>
        <v/>
      </c>
      <c r="T6063" s="15" t="str">
        <f t="shared" si="2081"/>
        <v/>
      </c>
      <c r="U6063" s="15">
        <f t="shared" si="2082"/>
        <v>0</v>
      </c>
      <c r="V6063" s="15" t="str">
        <f t="shared" si="2083"/>
        <v>9870,ZULTE,Machelen,</v>
      </c>
      <c r="W6063" s="15" t="str">
        <f t="shared" si="2084"/>
        <v/>
      </c>
      <c r="X6063" s="15" t="str">
        <f t="shared" si="2085"/>
        <v/>
      </c>
      <c r="Y6063" s="15" t="str">
        <f t="shared" si="2086"/>
        <v/>
      </c>
      <c r="Z6063" s="15">
        <f t="shared" si="2087"/>
        <v>0</v>
      </c>
      <c r="AA6063" s="15" t="str">
        <f t="shared" si="2088"/>
        <v>9870,ZULTE,Machelen,</v>
      </c>
      <c r="AB6063" s="15" t="str">
        <f t="shared" si="2089"/>
        <v/>
      </c>
    </row>
    <row r="6064" spans="1:28" x14ac:dyDescent="0.2">
      <c r="A6064">
        <v>87</v>
      </c>
      <c r="B6064">
        <v>181</v>
      </c>
      <c r="C6064">
        <v>9870</v>
      </c>
      <c r="D6064" t="s">
        <v>6564</v>
      </c>
      <c r="E6064" t="s">
        <v>6568</v>
      </c>
      <c r="F6064" t="str">
        <f t="shared" si="2068"/>
        <v>9870,ZULTE,Olsene,</v>
      </c>
      <c r="G6064">
        <f t="shared" si="2069"/>
        <v>87</v>
      </c>
      <c r="H6064">
        <f t="shared" si="2069"/>
        <v>181</v>
      </c>
      <c r="I6064" s="15" t="str">
        <f t="shared" si="2070"/>
        <v/>
      </c>
      <c r="J6064" s="15" t="str">
        <f t="shared" si="2071"/>
        <v/>
      </c>
      <c r="K6064" s="15">
        <f t="shared" si="2072"/>
        <v>0</v>
      </c>
      <c r="L6064" s="15" t="str">
        <f t="shared" si="2073"/>
        <v>9870,ZULTE,Olsene,</v>
      </c>
      <c r="M6064" s="15" t="str">
        <f t="shared" si="2074"/>
        <v/>
      </c>
      <c r="N6064" s="15" t="str">
        <f t="shared" si="2075"/>
        <v/>
      </c>
      <c r="O6064" s="15" t="str">
        <f t="shared" si="2076"/>
        <v/>
      </c>
      <c r="P6064" s="15">
        <f t="shared" si="2077"/>
        <v>0</v>
      </c>
      <c r="Q6064" s="15" t="str">
        <f t="shared" si="2078"/>
        <v>9870,ZULTE,Olsene,</v>
      </c>
      <c r="R6064" s="15" t="str">
        <f t="shared" si="2079"/>
        <v/>
      </c>
      <c r="S6064" s="15" t="str">
        <f t="shared" si="2080"/>
        <v/>
      </c>
      <c r="T6064" s="15" t="str">
        <f t="shared" si="2081"/>
        <v/>
      </c>
      <c r="U6064" s="15">
        <f t="shared" si="2082"/>
        <v>0</v>
      </c>
      <c r="V6064" s="15" t="str">
        <f t="shared" si="2083"/>
        <v>9870,ZULTE,Olsene,</v>
      </c>
      <c r="W6064" s="15" t="str">
        <f t="shared" si="2084"/>
        <v/>
      </c>
      <c r="X6064" s="15" t="str">
        <f t="shared" si="2085"/>
        <v/>
      </c>
      <c r="Y6064" s="15" t="str">
        <f t="shared" si="2086"/>
        <v/>
      </c>
      <c r="Z6064" s="15">
        <f t="shared" si="2087"/>
        <v>0</v>
      </c>
      <c r="AA6064" s="15" t="str">
        <f t="shared" si="2088"/>
        <v>9870,ZULTE,Olsene,</v>
      </c>
      <c r="AB6064" s="15" t="str">
        <f t="shared" si="2089"/>
        <v/>
      </c>
    </row>
    <row r="6065" spans="1:28" x14ac:dyDescent="0.2">
      <c r="A6065">
        <v>85</v>
      </c>
      <c r="B6065">
        <v>180</v>
      </c>
      <c r="C6065">
        <v>9870</v>
      </c>
      <c r="D6065" t="s">
        <v>6564</v>
      </c>
      <c r="E6065" t="s">
        <v>6569</v>
      </c>
      <c r="F6065" t="str">
        <f t="shared" si="2068"/>
        <v>9870,ZULTE,Zulte,</v>
      </c>
      <c r="G6065">
        <f t="shared" si="2069"/>
        <v>85</v>
      </c>
      <c r="H6065">
        <f t="shared" si="2069"/>
        <v>180</v>
      </c>
      <c r="I6065" s="15" t="str">
        <f t="shared" si="2070"/>
        <v/>
      </c>
      <c r="J6065" s="15" t="str">
        <f t="shared" si="2071"/>
        <v/>
      </c>
      <c r="K6065" s="15">
        <f t="shared" si="2072"/>
        <v>0</v>
      </c>
      <c r="L6065" s="15" t="str">
        <f t="shared" si="2073"/>
        <v>9870,ZULTE,Zulte,</v>
      </c>
      <c r="M6065" s="15" t="str">
        <f t="shared" si="2074"/>
        <v/>
      </c>
      <c r="N6065" s="15" t="str">
        <f t="shared" si="2075"/>
        <v/>
      </c>
      <c r="O6065" s="15" t="str">
        <f t="shared" si="2076"/>
        <v/>
      </c>
      <c r="P6065" s="15">
        <f t="shared" si="2077"/>
        <v>0</v>
      </c>
      <c r="Q6065" s="15" t="str">
        <f t="shared" si="2078"/>
        <v>9870,ZULTE,Zulte,</v>
      </c>
      <c r="R6065" s="15" t="str">
        <f t="shared" si="2079"/>
        <v/>
      </c>
      <c r="S6065" s="15" t="str">
        <f t="shared" si="2080"/>
        <v/>
      </c>
      <c r="T6065" s="15" t="str">
        <f t="shared" si="2081"/>
        <v/>
      </c>
      <c r="U6065" s="15">
        <f t="shared" si="2082"/>
        <v>0</v>
      </c>
      <c r="V6065" s="15" t="str">
        <f t="shared" si="2083"/>
        <v>9870,ZULTE,Zulte,</v>
      </c>
      <c r="W6065" s="15" t="str">
        <f t="shared" si="2084"/>
        <v/>
      </c>
      <c r="X6065" s="15" t="str">
        <f t="shared" si="2085"/>
        <v/>
      </c>
      <c r="Y6065" s="15" t="str">
        <f t="shared" si="2086"/>
        <v/>
      </c>
      <c r="Z6065" s="15">
        <f t="shared" si="2087"/>
        <v>0</v>
      </c>
      <c r="AA6065" s="15" t="str">
        <f t="shared" si="2088"/>
        <v>9870,ZULTE,Zulte,</v>
      </c>
      <c r="AB6065" s="15" t="str">
        <f t="shared" si="2089"/>
        <v/>
      </c>
    </row>
    <row r="6066" spans="1:28" x14ac:dyDescent="0.2">
      <c r="A6066">
        <v>85</v>
      </c>
      <c r="B6066">
        <v>198</v>
      </c>
      <c r="C6066">
        <v>9880</v>
      </c>
      <c r="D6066" t="s">
        <v>6570</v>
      </c>
      <c r="E6066" t="s">
        <v>6571</v>
      </c>
      <c r="F6066" t="str">
        <f t="shared" si="2068"/>
        <v>9880,AALTER,Aalter,</v>
      </c>
      <c r="G6066">
        <f t="shared" si="2069"/>
        <v>85</v>
      </c>
      <c r="H6066">
        <f t="shared" si="2069"/>
        <v>198</v>
      </c>
      <c r="I6066" s="15" t="str">
        <f t="shared" si="2070"/>
        <v/>
      </c>
      <c r="J6066" s="15" t="str">
        <f t="shared" si="2071"/>
        <v/>
      </c>
      <c r="K6066" s="15">
        <f t="shared" si="2072"/>
        <v>0</v>
      </c>
      <c r="L6066" s="15" t="str">
        <f t="shared" si="2073"/>
        <v>9880,AALTER,Aalter,</v>
      </c>
      <c r="M6066" s="15" t="str">
        <f t="shared" si="2074"/>
        <v/>
      </c>
      <c r="N6066" s="15" t="str">
        <f t="shared" si="2075"/>
        <v/>
      </c>
      <c r="O6066" s="15" t="str">
        <f t="shared" si="2076"/>
        <v/>
      </c>
      <c r="P6066" s="15">
        <f t="shared" si="2077"/>
        <v>0</v>
      </c>
      <c r="Q6066" s="15" t="str">
        <f t="shared" si="2078"/>
        <v>9880,AALTER,Aalter,</v>
      </c>
      <c r="R6066" s="15" t="str">
        <f t="shared" si="2079"/>
        <v/>
      </c>
      <c r="S6066" s="15" t="str">
        <f t="shared" si="2080"/>
        <v/>
      </c>
      <c r="T6066" s="15" t="str">
        <f t="shared" si="2081"/>
        <v/>
      </c>
      <c r="U6066" s="15">
        <f t="shared" si="2082"/>
        <v>0</v>
      </c>
      <c r="V6066" s="15" t="str">
        <f t="shared" si="2083"/>
        <v>9880,AALTER,Aalter,</v>
      </c>
      <c r="W6066" s="15" t="str">
        <f t="shared" si="2084"/>
        <v/>
      </c>
      <c r="X6066" s="15" t="str">
        <f t="shared" si="2085"/>
        <v/>
      </c>
      <c r="Y6066" s="15" t="str">
        <f t="shared" si="2086"/>
        <v/>
      </c>
      <c r="Z6066" s="15">
        <f t="shared" si="2087"/>
        <v>0</v>
      </c>
      <c r="AA6066" s="15" t="str">
        <f t="shared" si="2088"/>
        <v>9880,AALTER,Aalter,</v>
      </c>
      <c r="AB6066" s="15" t="str">
        <f t="shared" si="2089"/>
        <v/>
      </c>
    </row>
    <row r="6067" spans="1:28" x14ac:dyDescent="0.2">
      <c r="A6067">
        <v>85</v>
      </c>
      <c r="B6067">
        <v>201</v>
      </c>
      <c r="C6067">
        <v>9880</v>
      </c>
      <c r="D6067" t="s">
        <v>6570</v>
      </c>
      <c r="E6067" t="s">
        <v>6572</v>
      </c>
      <c r="F6067" t="str">
        <f t="shared" si="2068"/>
        <v>9880,AALTER,Aalterbrug,</v>
      </c>
      <c r="G6067">
        <f t="shared" si="2069"/>
        <v>85</v>
      </c>
      <c r="H6067">
        <f t="shared" si="2069"/>
        <v>201</v>
      </c>
      <c r="I6067" s="15" t="str">
        <f t="shared" si="2070"/>
        <v/>
      </c>
      <c r="J6067" s="15" t="str">
        <f t="shared" si="2071"/>
        <v/>
      </c>
      <c r="K6067" s="15">
        <f t="shared" si="2072"/>
        <v>0</v>
      </c>
      <c r="L6067" s="15" t="str">
        <f t="shared" si="2073"/>
        <v>9880,AALTER,Aalterbrug,</v>
      </c>
      <c r="M6067" s="15" t="str">
        <f t="shared" si="2074"/>
        <v/>
      </c>
      <c r="N6067" s="15" t="str">
        <f t="shared" si="2075"/>
        <v/>
      </c>
      <c r="O6067" s="15" t="str">
        <f t="shared" si="2076"/>
        <v/>
      </c>
      <c r="P6067" s="15">
        <f t="shared" si="2077"/>
        <v>0</v>
      </c>
      <c r="Q6067" s="15" t="str">
        <f t="shared" si="2078"/>
        <v>9880,AALTER,Aalterbrug,</v>
      </c>
      <c r="R6067" s="15" t="str">
        <f t="shared" si="2079"/>
        <v/>
      </c>
      <c r="S6067" s="15" t="str">
        <f t="shared" si="2080"/>
        <v/>
      </c>
      <c r="T6067" s="15" t="str">
        <f t="shared" si="2081"/>
        <v/>
      </c>
      <c r="U6067" s="15">
        <f t="shared" si="2082"/>
        <v>0</v>
      </c>
      <c r="V6067" s="15" t="str">
        <f t="shared" si="2083"/>
        <v>9880,AALTER,Aalterbrug,</v>
      </c>
      <c r="W6067" s="15" t="str">
        <f t="shared" si="2084"/>
        <v/>
      </c>
      <c r="X6067" s="15" t="str">
        <f t="shared" si="2085"/>
        <v/>
      </c>
      <c r="Y6067" s="15" t="str">
        <f t="shared" si="2086"/>
        <v/>
      </c>
      <c r="Z6067" s="15">
        <f t="shared" si="2087"/>
        <v>0</v>
      </c>
      <c r="AA6067" s="15" t="str">
        <f t="shared" si="2088"/>
        <v>9880,AALTER,Aalterbrug,</v>
      </c>
      <c r="AB6067" s="15" t="str">
        <f t="shared" si="2089"/>
        <v/>
      </c>
    </row>
    <row r="6068" spans="1:28" x14ac:dyDescent="0.2">
      <c r="A6068">
        <v>90</v>
      </c>
      <c r="B6068">
        <v>196</v>
      </c>
      <c r="C6068">
        <v>9880</v>
      </c>
      <c r="D6068" t="s">
        <v>6570</v>
      </c>
      <c r="E6068" t="s">
        <v>6573</v>
      </c>
      <c r="F6068" t="str">
        <f t="shared" si="2068"/>
        <v>9880,AALTER,Karmenhoek,</v>
      </c>
      <c r="G6068">
        <f t="shared" si="2069"/>
        <v>90</v>
      </c>
      <c r="H6068">
        <f t="shared" si="2069"/>
        <v>196</v>
      </c>
      <c r="I6068" s="15" t="str">
        <f t="shared" si="2070"/>
        <v/>
      </c>
      <c r="J6068" s="15" t="str">
        <f t="shared" si="2071"/>
        <v/>
      </c>
      <c r="K6068" s="15">
        <f t="shared" si="2072"/>
        <v>0</v>
      </c>
      <c r="L6068" s="15" t="str">
        <f t="shared" si="2073"/>
        <v>9880,AALTER,Karmenhoek,</v>
      </c>
      <c r="M6068" s="15" t="str">
        <f t="shared" si="2074"/>
        <v/>
      </c>
      <c r="N6068" s="15" t="str">
        <f t="shared" si="2075"/>
        <v/>
      </c>
      <c r="O6068" s="15" t="str">
        <f t="shared" si="2076"/>
        <v/>
      </c>
      <c r="P6068" s="15">
        <f t="shared" si="2077"/>
        <v>0</v>
      </c>
      <c r="Q6068" s="15" t="str">
        <f t="shared" si="2078"/>
        <v>9880,AALTER,Karmenhoek,</v>
      </c>
      <c r="R6068" s="15" t="str">
        <f t="shared" si="2079"/>
        <v/>
      </c>
      <c r="S6068" s="15" t="str">
        <f t="shared" si="2080"/>
        <v/>
      </c>
      <c r="T6068" s="15" t="str">
        <f t="shared" si="2081"/>
        <v/>
      </c>
      <c r="U6068" s="15">
        <f t="shared" si="2082"/>
        <v>0</v>
      </c>
      <c r="V6068" s="15" t="str">
        <f t="shared" si="2083"/>
        <v>9880,AALTER,Karmenhoek,</v>
      </c>
      <c r="W6068" s="15" t="str">
        <f t="shared" si="2084"/>
        <v/>
      </c>
      <c r="X6068" s="15" t="str">
        <f t="shared" si="2085"/>
        <v/>
      </c>
      <c r="Y6068" s="15" t="str">
        <f t="shared" si="2086"/>
        <v/>
      </c>
      <c r="Z6068" s="15">
        <f t="shared" si="2087"/>
        <v>0</v>
      </c>
      <c r="AA6068" s="15" t="str">
        <f t="shared" si="2088"/>
        <v>9880,AALTER,Karmenhoek,</v>
      </c>
      <c r="AB6068" s="15" t="str">
        <f t="shared" si="2089"/>
        <v/>
      </c>
    </row>
    <row r="6069" spans="1:28" x14ac:dyDescent="0.2">
      <c r="A6069">
        <v>87</v>
      </c>
      <c r="B6069">
        <v>194</v>
      </c>
      <c r="C6069">
        <v>9880</v>
      </c>
      <c r="D6069" t="s">
        <v>6570</v>
      </c>
      <c r="E6069" t="s">
        <v>6574</v>
      </c>
      <c r="F6069" t="str">
        <f t="shared" si="2068"/>
        <v>9880,AALTER,Lotenhulle,</v>
      </c>
      <c r="G6069">
        <f t="shared" si="2069"/>
        <v>87</v>
      </c>
      <c r="H6069">
        <f t="shared" si="2069"/>
        <v>194</v>
      </c>
      <c r="I6069" s="15" t="str">
        <f t="shared" si="2070"/>
        <v/>
      </c>
      <c r="J6069" s="15" t="str">
        <f t="shared" si="2071"/>
        <v/>
      </c>
      <c r="K6069" s="15">
        <f t="shared" si="2072"/>
        <v>0</v>
      </c>
      <c r="L6069" s="15" t="str">
        <f t="shared" si="2073"/>
        <v>9880,AALTER,Lotenhulle,</v>
      </c>
      <c r="M6069" s="15" t="str">
        <f t="shared" si="2074"/>
        <v/>
      </c>
      <c r="N6069" s="15" t="str">
        <f t="shared" si="2075"/>
        <v/>
      </c>
      <c r="O6069" s="15" t="str">
        <f t="shared" si="2076"/>
        <v/>
      </c>
      <c r="P6069" s="15">
        <f t="shared" si="2077"/>
        <v>0</v>
      </c>
      <c r="Q6069" s="15" t="str">
        <f t="shared" si="2078"/>
        <v>9880,AALTER,Lotenhulle,</v>
      </c>
      <c r="R6069" s="15" t="str">
        <f t="shared" si="2079"/>
        <v/>
      </c>
      <c r="S6069" s="15" t="str">
        <f t="shared" si="2080"/>
        <v/>
      </c>
      <c r="T6069" s="15" t="str">
        <f t="shared" si="2081"/>
        <v/>
      </c>
      <c r="U6069" s="15">
        <f t="shared" si="2082"/>
        <v>0</v>
      </c>
      <c r="V6069" s="15" t="str">
        <f t="shared" si="2083"/>
        <v>9880,AALTER,Lotenhulle,</v>
      </c>
      <c r="W6069" s="15" t="str">
        <f t="shared" si="2084"/>
        <v/>
      </c>
      <c r="X6069" s="15" t="str">
        <f t="shared" si="2085"/>
        <v/>
      </c>
      <c r="Y6069" s="15" t="str">
        <f t="shared" si="2086"/>
        <v/>
      </c>
      <c r="Z6069" s="15">
        <f t="shared" si="2087"/>
        <v>0</v>
      </c>
      <c r="AA6069" s="15" t="str">
        <f t="shared" si="2088"/>
        <v>9880,AALTER,Lotenhulle,</v>
      </c>
      <c r="AB6069" s="15" t="str">
        <f t="shared" si="2089"/>
        <v/>
      </c>
    </row>
    <row r="6070" spans="1:28" x14ac:dyDescent="0.2">
      <c r="A6070">
        <v>80</v>
      </c>
      <c r="B6070">
        <v>199</v>
      </c>
      <c r="C6070">
        <v>9880</v>
      </c>
      <c r="D6070" t="s">
        <v>6570</v>
      </c>
      <c r="E6070" t="s">
        <v>6575</v>
      </c>
      <c r="F6070" t="str">
        <f t="shared" si="2068"/>
        <v>9880,AALTER,Maria-Aalter,</v>
      </c>
      <c r="G6070">
        <f t="shared" si="2069"/>
        <v>80</v>
      </c>
      <c r="H6070">
        <f t="shared" si="2069"/>
        <v>199</v>
      </c>
      <c r="I6070" s="15" t="str">
        <f t="shared" si="2070"/>
        <v/>
      </c>
      <c r="J6070" s="15" t="str">
        <f t="shared" si="2071"/>
        <v/>
      </c>
      <c r="K6070" s="15">
        <f t="shared" si="2072"/>
        <v>0</v>
      </c>
      <c r="L6070" s="15" t="str">
        <f t="shared" si="2073"/>
        <v>9880,AALTER,Maria-Aalter,</v>
      </c>
      <c r="M6070" s="15" t="str">
        <f t="shared" si="2074"/>
        <v/>
      </c>
      <c r="N6070" s="15" t="str">
        <f t="shared" si="2075"/>
        <v/>
      </c>
      <c r="O6070" s="15" t="str">
        <f t="shared" si="2076"/>
        <v/>
      </c>
      <c r="P6070" s="15">
        <f t="shared" si="2077"/>
        <v>0</v>
      </c>
      <c r="Q6070" s="15" t="str">
        <f t="shared" si="2078"/>
        <v>9880,AALTER,Maria-Aalter,</v>
      </c>
      <c r="R6070" s="15" t="str">
        <f t="shared" si="2079"/>
        <v/>
      </c>
      <c r="S6070" s="15" t="str">
        <f t="shared" si="2080"/>
        <v/>
      </c>
      <c r="T6070" s="15" t="str">
        <f t="shared" si="2081"/>
        <v/>
      </c>
      <c r="U6070" s="15">
        <f t="shared" si="2082"/>
        <v>0</v>
      </c>
      <c r="V6070" s="15" t="str">
        <f t="shared" si="2083"/>
        <v>9880,AALTER,Maria-Aalter,</v>
      </c>
      <c r="W6070" s="15" t="str">
        <f t="shared" si="2084"/>
        <v/>
      </c>
      <c r="X6070" s="15" t="str">
        <f t="shared" si="2085"/>
        <v/>
      </c>
      <c r="Y6070" s="15" t="str">
        <f t="shared" si="2086"/>
        <v/>
      </c>
      <c r="Z6070" s="15">
        <f t="shared" si="2087"/>
        <v>0</v>
      </c>
      <c r="AA6070" s="15" t="str">
        <f t="shared" si="2088"/>
        <v>9880,AALTER,Maria-Aalter,</v>
      </c>
      <c r="AB6070" s="15" t="str">
        <f t="shared" si="2089"/>
        <v/>
      </c>
    </row>
    <row r="6071" spans="1:28" x14ac:dyDescent="0.2">
      <c r="A6071">
        <v>85</v>
      </c>
      <c r="B6071">
        <v>193</v>
      </c>
      <c r="C6071">
        <v>9880</v>
      </c>
      <c r="D6071" t="s">
        <v>6570</v>
      </c>
      <c r="E6071" t="s">
        <v>6576</v>
      </c>
      <c r="F6071" t="str">
        <f t="shared" si="2068"/>
        <v>9880,AALTER,Poeke,</v>
      </c>
      <c r="G6071">
        <f t="shared" si="2069"/>
        <v>85</v>
      </c>
      <c r="H6071">
        <f t="shared" si="2069"/>
        <v>193</v>
      </c>
      <c r="I6071" s="15" t="str">
        <f t="shared" si="2070"/>
        <v/>
      </c>
      <c r="J6071" s="15" t="str">
        <f t="shared" si="2071"/>
        <v/>
      </c>
      <c r="K6071" s="15">
        <f t="shared" si="2072"/>
        <v>0</v>
      </c>
      <c r="L6071" s="15" t="str">
        <f t="shared" si="2073"/>
        <v>9880,AALTER,Poeke,</v>
      </c>
      <c r="M6071" s="15" t="str">
        <f t="shared" si="2074"/>
        <v/>
      </c>
      <c r="N6071" s="15" t="str">
        <f t="shared" si="2075"/>
        <v/>
      </c>
      <c r="O6071" s="15" t="str">
        <f t="shared" si="2076"/>
        <v/>
      </c>
      <c r="P6071" s="15">
        <f t="shared" si="2077"/>
        <v>0</v>
      </c>
      <c r="Q6071" s="15" t="str">
        <f t="shared" si="2078"/>
        <v>9880,AALTER,Poeke,</v>
      </c>
      <c r="R6071" s="15" t="str">
        <f t="shared" si="2079"/>
        <v/>
      </c>
      <c r="S6071" s="15" t="str">
        <f t="shared" si="2080"/>
        <v/>
      </c>
      <c r="T6071" s="15" t="str">
        <f t="shared" si="2081"/>
        <v/>
      </c>
      <c r="U6071" s="15">
        <f t="shared" si="2082"/>
        <v>0</v>
      </c>
      <c r="V6071" s="15" t="str">
        <f t="shared" si="2083"/>
        <v>9880,AALTER,Poeke,</v>
      </c>
      <c r="W6071" s="15" t="str">
        <f t="shared" si="2084"/>
        <v/>
      </c>
      <c r="X6071" s="15" t="str">
        <f t="shared" si="2085"/>
        <v/>
      </c>
      <c r="Y6071" s="15" t="str">
        <f t="shared" si="2086"/>
        <v/>
      </c>
      <c r="Z6071" s="15">
        <f t="shared" si="2087"/>
        <v>0</v>
      </c>
      <c r="AA6071" s="15" t="str">
        <f t="shared" si="2088"/>
        <v>9880,AALTER,Poeke,</v>
      </c>
      <c r="AB6071" s="15" t="str">
        <f t="shared" si="2089"/>
        <v/>
      </c>
    </row>
    <row r="6072" spans="1:28" x14ac:dyDescent="0.2">
      <c r="A6072">
        <v>90</v>
      </c>
      <c r="B6072">
        <v>200</v>
      </c>
      <c r="C6072">
        <v>9881</v>
      </c>
      <c r="D6072" t="s">
        <v>6570</v>
      </c>
      <c r="E6072" t="s">
        <v>6577</v>
      </c>
      <c r="F6072" t="str">
        <f t="shared" si="2068"/>
        <v>9881,AALTER,Aaltebei,</v>
      </c>
      <c r="G6072">
        <f t="shared" si="2069"/>
        <v>90</v>
      </c>
      <c r="H6072">
        <f t="shared" si="2069"/>
        <v>200</v>
      </c>
      <c r="I6072" s="15" t="str">
        <f t="shared" si="2070"/>
        <v/>
      </c>
      <c r="J6072" s="15" t="str">
        <f t="shared" si="2071"/>
        <v/>
      </c>
      <c r="K6072" s="15">
        <f t="shared" si="2072"/>
        <v>0</v>
      </c>
      <c r="L6072" s="15" t="str">
        <f t="shared" si="2073"/>
        <v>9881,AALTER,Aaltebei,</v>
      </c>
      <c r="M6072" s="15" t="str">
        <f t="shared" si="2074"/>
        <v/>
      </c>
      <c r="N6072" s="15" t="str">
        <f t="shared" si="2075"/>
        <v/>
      </c>
      <c r="O6072" s="15" t="str">
        <f t="shared" si="2076"/>
        <v/>
      </c>
      <c r="P6072" s="15">
        <f t="shared" si="2077"/>
        <v>0</v>
      </c>
      <c r="Q6072" s="15" t="str">
        <f t="shared" si="2078"/>
        <v>9881,AALTER,Aaltebei,</v>
      </c>
      <c r="R6072" s="15" t="str">
        <f t="shared" si="2079"/>
        <v/>
      </c>
      <c r="S6072" s="15" t="str">
        <f t="shared" si="2080"/>
        <v/>
      </c>
      <c r="T6072" s="15" t="str">
        <f t="shared" si="2081"/>
        <v/>
      </c>
      <c r="U6072" s="15">
        <f t="shared" si="2082"/>
        <v>0</v>
      </c>
      <c r="V6072" s="15" t="str">
        <f t="shared" si="2083"/>
        <v>9881,AALTER,Aaltebei,</v>
      </c>
      <c r="W6072" s="15" t="str">
        <f t="shared" si="2084"/>
        <v/>
      </c>
      <c r="X6072" s="15" t="str">
        <f t="shared" si="2085"/>
        <v/>
      </c>
      <c r="Y6072" s="15" t="str">
        <f t="shared" si="2086"/>
        <v/>
      </c>
      <c r="Z6072" s="15">
        <f t="shared" si="2087"/>
        <v>0</v>
      </c>
      <c r="AA6072" s="15" t="str">
        <f t="shared" si="2088"/>
        <v>9881,AALTER,Aaltebei,</v>
      </c>
      <c r="AB6072" s="15" t="str">
        <f t="shared" si="2089"/>
        <v/>
      </c>
    </row>
    <row r="6073" spans="1:28" x14ac:dyDescent="0.2">
      <c r="A6073">
        <v>88</v>
      </c>
      <c r="B6073">
        <v>198</v>
      </c>
      <c r="C6073">
        <v>9881</v>
      </c>
      <c r="D6073" t="s">
        <v>6570</v>
      </c>
      <c r="E6073" t="s">
        <v>6578</v>
      </c>
      <c r="F6073" t="str">
        <f t="shared" si="2068"/>
        <v>9881,AALTER,Bellem,</v>
      </c>
      <c r="G6073">
        <f t="shared" si="2069"/>
        <v>88</v>
      </c>
      <c r="H6073">
        <f t="shared" si="2069"/>
        <v>198</v>
      </c>
      <c r="I6073" s="15" t="str">
        <f t="shared" si="2070"/>
        <v/>
      </c>
      <c r="J6073" s="15" t="str">
        <f t="shared" si="2071"/>
        <v/>
      </c>
      <c r="K6073" s="15">
        <f t="shared" si="2072"/>
        <v>0</v>
      </c>
      <c r="L6073" s="15" t="str">
        <f t="shared" si="2073"/>
        <v>9881,AALTER,Bellem,</v>
      </c>
      <c r="M6073" s="15" t="str">
        <f t="shared" si="2074"/>
        <v/>
      </c>
      <c r="N6073" s="15" t="str">
        <f t="shared" si="2075"/>
        <v/>
      </c>
      <c r="O6073" s="15" t="str">
        <f t="shared" si="2076"/>
        <v/>
      </c>
      <c r="P6073" s="15">
        <f t="shared" si="2077"/>
        <v>0</v>
      </c>
      <c r="Q6073" s="15" t="str">
        <f t="shared" si="2078"/>
        <v>9881,AALTER,Bellem,</v>
      </c>
      <c r="R6073" s="15" t="str">
        <f t="shared" si="2079"/>
        <v/>
      </c>
      <c r="S6073" s="15" t="str">
        <f t="shared" si="2080"/>
        <v/>
      </c>
      <c r="T6073" s="15" t="str">
        <f t="shared" si="2081"/>
        <v/>
      </c>
      <c r="U6073" s="15">
        <f t="shared" si="2082"/>
        <v>0</v>
      </c>
      <c r="V6073" s="15" t="str">
        <f t="shared" si="2083"/>
        <v>9881,AALTER,Bellem,</v>
      </c>
      <c r="W6073" s="15" t="str">
        <f t="shared" si="2084"/>
        <v/>
      </c>
      <c r="X6073" s="15" t="str">
        <f t="shared" si="2085"/>
        <v/>
      </c>
      <c r="Y6073" s="15" t="str">
        <f t="shared" si="2086"/>
        <v/>
      </c>
      <c r="Z6073" s="15">
        <f t="shared" si="2087"/>
        <v>0</v>
      </c>
      <c r="AA6073" s="15" t="str">
        <f t="shared" si="2088"/>
        <v>9881,AALTER,Bellem,</v>
      </c>
      <c r="AB6073" s="15" t="str">
        <f t="shared" si="2089"/>
        <v/>
      </c>
    </row>
    <row r="6074" spans="1:28" x14ac:dyDescent="0.2">
      <c r="A6074">
        <v>88</v>
      </c>
      <c r="B6074">
        <v>199</v>
      </c>
      <c r="C6074">
        <v>9881</v>
      </c>
      <c r="D6074" t="s">
        <v>6570</v>
      </c>
      <c r="E6074" t="s">
        <v>6579</v>
      </c>
      <c r="F6074" t="str">
        <f t="shared" si="2068"/>
        <v>9881,AALTER,Bellembrug,</v>
      </c>
      <c r="G6074">
        <f t="shared" si="2069"/>
        <v>88</v>
      </c>
      <c r="H6074">
        <f t="shared" si="2069"/>
        <v>199</v>
      </c>
      <c r="I6074" s="15" t="str">
        <f t="shared" si="2070"/>
        <v/>
      </c>
      <c r="J6074" s="15" t="str">
        <f t="shared" si="2071"/>
        <v/>
      </c>
      <c r="K6074" s="15">
        <f t="shared" si="2072"/>
        <v>0</v>
      </c>
      <c r="L6074" s="15" t="str">
        <f t="shared" si="2073"/>
        <v>9881,AALTER,Bellembrug,</v>
      </c>
      <c r="M6074" s="15" t="str">
        <f t="shared" si="2074"/>
        <v/>
      </c>
      <c r="N6074" s="15" t="str">
        <f t="shared" si="2075"/>
        <v/>
      </c>
      <c r="O6074" s="15" t="str">
        <f t="shared" si="2076"/>
        <v/>
      </c>
      <c r="P6074" s="15">
        <f t="shared" si="2077"/>
        <v>0</v>
      </c>
      <c r="Q6074" s="15" t="str">
        <f t="shared" si="2078"/>
        <v>9881,AALTER,Bellembrug,</v>
      </c>
      <c r="R6074" s="15" t="str">
        <f t="shared" si="2079"/>
        <v/>
      </c>
      <c r="S6074" s="15" t="str">
        <f t="shared" si="2080"/>
        <v/>
      </c>
      <c r="T6074" s="15" t="str">
        <f t="shared" si="2081"/>
        <v/>
      </c>
      <c r="U6074" s="15">
        <f t="shared" si="2082"/>
        <v>0</v>
      </c>
      <c r="V6074" s="15" t="str">
        <f t="shared" si="2083"/>
        <v>9881,AALTER,Bellembrug,</v>
      </c>
      <c r="W6074" s="15" t="str">
        <f t="shared" si="2084"/>
        <v/>
      </c>
      <c r="X6074" s="15" t="str">
        <f t="shared" si="2085"/>
        <v/>
      </c>
      <c r="Y6074" s="15" t="str">
        <f t="shared" si="2086"/>
        <v/>
      </c>
      <c r="Z6074" s="15">
        <f t="shared" si="2087"/>
        <v>0</v>
      </c>
      <c r="AA6074" s="15" t="str">
        <f t="shared" si="2088"/>
        <v>9881,AALTER,Bellembrug,</v>
      </c>
      <c r="AB6074" s="15" t="str">
        <f t="shared" si="2089"/>
        <v/>
      </c>
    </row>
    <row r="6075" spans="1:28" x14ac:dyDescent="0.2">
      <c r="A6075">
        <v>88</v>
      </c>
      <c r="B6075">
        <v>198</v>
      </c>
      <c r="C6075">
        <v>9881</v>
      </c>
      <c r="D6075" t="s">
        <v>6570</v>
      </c>
      <c r="E6075" t="s">
        <v>6580</v>
      </c>
      <c r="F6075" t="str">
        <f t="shared" si="2068"/>
        <v>9881,AALTER,Stuivenberg,</v>
      </c>
      <c r="G6075">
        <f t="shared" si="2069"/>
        <v>88</v>
      </c>
      <c r="H6075">
        <f t="shared" si="2069"/>
        <v>198</v>
      </c>
      <c r="I6075" s="15" t="str">
        <f t="shared" si="2070"/>
        <v/>
      </c>
      <c r="J6075" s="15" t="str">
        <f t="shared" si="2071"/>
        <v/>
      </c>
      <c r="K6075" s="15">
        <f t="shared" si="2072"/>
        <v>0</v>
      </c>
      <c r="L6075" s="15" t="str">
        <f t="shared" si="2073"/>
        <v>9881,AALTER,Stuivenberg,</v>
      </c>
      <c r="M6075" s="15" t="str">
        <f t="shared" si="2074"/>
        <v/>
      </c>
      <c r="N6075" s="15" t="str">
        <f t="shared" si="2075"/>
        <v/>
      </c>
      <c r="O6075" s="15" t="str">
        <f t="shared" si="2076"/>
        <v/>
      </c>
      <c r="P6075" s="15">
        <f t="shared" si="2077"/>
        <v>0</v>
      </c>
      <c r="Q6075" s="15" t="str">
        <f t="shared" si="2078"/>
        <v>9881,AALTER,Stuivenberg,</v>
      </c>
      <c r="R6075" s="15" t="str">
        <f t="shared" si="2079"/>
        <v/>
      </c>
      <c r="S6075" s="15" t="str">
        <f t="shared" si="2080"/>
        <v/>
      </c>
      <c r="T6075" s="15" t="str">
        <f t="shared" si="2081"/>
        <v/>
      </c>
      <c r="U6075" s="15">
        <f t="shared" si="2082"/>
        <v>0</v>
      </c>
      <c r="V6075" s="15" t="str">
        <f t="shared" si="2083"/>
        <v>9881,AALTER,Stuivenberg,</v>
      </c>
      <c r="W6075" s="15" t="str">
        <f t="shared" si="2084"/>
        <v/>
      </c>
      <c r="X6075" s="15" t="str">
        <f t="shared" si="2085"/>
        <v/>
      </c>
      <c r="Y6075" s="15" t="str">
        <f t="shared" si="2086"/>
        <v/>
      </c>
      <c r="Z6075" s="15">
        <f t="shared" si="2087"/>
        <v>0</v>
      </c>
      <c r="AA6075" s="15" t="str">
        <f t="shared" si="2088"/>
        <v>9881,AALTER,Stuivenberg,</v>
      </c>
      <c r="AB6075" s="15" t="str">
        <f t="shared" si="2089"/>
        <v/>
      </c>
    </row>
    <row r="6076" spans="1:28" x14ac:dyDescent="0.2">
      <c r="A6076">
        <v>100</v>
      </c>
      <c r="B6076">
        <v>178</v>
      </c>
      <c r="C6076">
        <v>9890</v>
      </c>
      <c r="D6076" t="s">
        <v>6581</v>
      </c>
      <c r="E6076" t="s">
        <v>6582</v>
      </c>
      <c r="F6076" t="str">
        <f t="shared" si="2068"/>
        <v>9890,GAVERE,Asper,</v>
      </c>
      <c r="G6076">
        <f t="shared" si="2069"/>
        <v>100</v>
      </c>
      <c r="H6076">
        <f t="shared" si="2069"/>
        <v>178</v>
      </c>
      <c r="I6076" s="15" t="str">
        <f t="shared" si="2070"/>
        <v/>
      </c>
      <c r="J6076" s="15" t="str">
        <f t="shared" si="2071"/>
        <v/>
      </c>
      <c r="K6076" s="15">
        <f t="shared" si="2072"/>
        <v>0</v>
      </c>
      <c r="L6076" s="15" t="str">
        <f t="shared" si="2073"/>
        <v>9890,GAVERE,Asper,</v>
      </c>
      <c r="M6076" s="15" t="str">
        <f t="shared" si="2074"/>
        <v/>
      </c>
      <c r="N6076" s="15" t="str">
        <f t="shared" si="2075"/>
        <v/>
      </c>
      <c r="O6076" s="15" t="str">
        <f t="shared" si="2076"/>
        <v/>
      </c>
      <c r="P6076" s="15">
        <f t="shared" si="2077"/>
        <v>0</v>
      </c>
      <c r="Q6076" s="15" t="str">
        <f t="shared" si="2078"/>
        <v>9890,GAVERE,Asper,</v>
      </c>
      <c r="R6076" s="15" t="str">
        <f t="shared" si="2079"/>
        <v/>
      </c>
      <c r="S6076" s="15" t="str">
        <f t="shared" si="2080"/>
        <v/>
      </c>
      <c r="T6076" s="15" t="str">
        <f t="shared" si="2081"/>
        <v/>
      </c>
      <c r="U6076" s="15">
        <f t="shared" si="2082"/>
        <v>0</v>
      </c>
      <c r="V6076" s="15" t="str">
        <f t="shared" si="2083"/>
        <v>9890,GAVERE,Asper,</v>
      </c>
      <c r="W6076" s="15" t="str">
        <f t="shared" si="2084"/>
        <v/>
      </c>
      <c r="X6076" s="15" t="str">
        <f t="shared" si="2085"/>
        <v/>
      </c>
      <c r="Y6076" s="15" t="str">
        <f t="shared" si="2086"/>
        <v/>
      </c>
      <c r="Z6076" s="15">
        <f t="shared" si="2087"/>
        <v>0</v>
      </c>
      <c r="AA6076" s="15" t="str">
        <f t="shared" si="2088"/>
        <v>9890,GAVERE,Asper,</v>
      </c>
      <c r="AB6076" s="15" t="str">
        <f t="shared" si="2089"/>
        <v/>
      </c>
    </row>
    <row r="6077" spans="1:28" x14ac:dyDescent="0.2">
      <c r="A6077">
        <v>104</v>
      </c>
      <c r="B6077">
        <v>180</v>
      </c>
      <c r="C6077">
        <v>9890</v>
      </c>
      <c r="D6077" t="s">
        <v>6581</v>
      </c>
      <c r="E6077" t="s">
        <v>6583</v>
      </c>
      <c r="F6077" t="str">
        <f t="shared" si="2068"/>
        <v>9890,GAVERE,Baaigem,</v>
      </c>
      <c r="G6077">
        <f t="shared" si="2069"/>
        <v>104</v>
      </c>
      <c r="H6077">
        <f t="shared" si="2069"/>
        <v>180</v>
      </c>
      <c r="I6077" s="15" t="str">
        <f t="shared" si="2070"/>
        <v/>
      </c>
      <c r="J6077" s="15" t="str">
        <f t="shared" si="2071"/>
        <v/>
      </c>
      <c r="K6077" s="15">
        <f t="shared" si="2072"/>
        <v>0</v>
      </c>
      <c r="L6077" s="15" t="str">
        <f t="shared" si="2073"/>
        <v>9890,GAVERE,Baaigem,</v>
      </c>
      <c r="M6077" s="15" t="str">
        <f t="shared" si="2074"/>
        <v/>
      </c>
      <c r="N6077" s="15" t="str">
        <f t="shared" si="2075"/>
        <v/>
      </c>
      <c r="O6077" s="15" t="str">
        <f t="shared" si="2076"/>
        <v/>
      </c>
      <c r="P6077" s="15">
        <f t="shared" si="2077"/>
        <v>0</v>
      </c>
      <c r="Q6077" s="15" t="str">
        <f t="shared" si="2078"/>
        <v>9890,GAVERE,Baaigem,</v>
      </c>
      <c r="R6077" s="15" t="str">
        <f t="shared" si="2079"/>
        <v/>
      </c>
      <c r="S6077" s="15" t="str">
        <f t="shared" si="2080"/>
        <v/>
      </c>
      <c r="T6077" s="15" t="str">
        <f t="shared" si="2081"/>
        <v/>
      </c>
      <c r="U6077" s="15">
        <f t="shared" si="2082"/>
        <v>0</v>
      </c>
      <c r="V6077" s="15" t="str">
        <f t="shared" si="2083"/>
        <v>9890,GAVERE,Baaigem,</v>
      </c>
      <c r="W6077" s="15" t="str">
        <f t="shared" si="2084"/>
        <v/>
      </c>
      <c r="X6077" s="15" t="str">
        <f t="shared" si="2085"/>
        <v/>
      </c>
      <c r="Y6077" s="15" t="str">
        <f t="shared" si="2086"/>
        <v/>
      </c>
      <c r="Z6077" s="15">
        <f t="shared" si="2087"/>
        <v>0</v>
      </c>
      <c r="AA6077" s="15" t="str">
        <f t="shared" si="2088"/>
        <v>9890,GAVERE,Baaigem,</v>
      </c>
      <c r="AB6077" s="15" t="str">
        <f t="shared" si="2089"/>
        <v/>
      </c>
    </row>
    <row r="6078" spans="1:28" x14ac:dyDescent="0.2">
      <c r="A6078">
        <v>103</v>
      </c>
      <c r="B6078">
        <v>179</v>
      </c>
      <c r="C6078">
        <v>9890</v>
      </c>
      <c r="D6078" t="s">
        <v>6581</v>
      </c>
      <c r="E6078" t="s">
        <v>6584</v>
      </c>
      <c r="F6078" t="str">
        <f t="shared" si="2068"/>
        <v>9890,GAVERE,Dikkelvenne,</v>
      </c>
      <c r="G6078">
        <f t="shared" si="2069"/>
        <v>103</v>
      </c>
      <c r="H6078">
        <f t="shared" si="2069"/>
        <v>179</v>
      </c>
      <c r="I6078" s="15" t="str">
        <f t="shared" si="2070"/>
        <v/>
      </c>
      <c r="J6078" s="15" t="str">
        <f t="shared" si="2071"/>
        <v/>
      </c>
      <c r="K6078" s="15">
        <f t="shared" si="2072"/>
        <v>0</v>
      </c>
      <c r="L6078" s="15" t="str">
        <f t="shared" si="2073"/>
        <v>9890,GAVERE,Dikkelvenne,</v>
      </c>
      <c r="M6078" s="15" t="str">
        <f t="shared" si="2074"/>
        <v/>
      </c>
      <c r="N6078" s="15" t="str">
        <f t="shared" si="2075"/>
        <v/>
      </c>
      <c r="O6078" s="15" t="str">
        <f t="shared" si="2076"/>
        <v/>
      </c>
      <c r="P6078" s="15">
        <f t="shared" si="2077"/>
        <v>0</v>
      </c>
      <c r="Q6078" s="15" t="str">
        <f t="shared" si="2078"/>
        <v>9890,GAVERE,Dikkelvenne,</v>
      </c>
      <c r="R6078" s="15" t="str">
        <f t="shared" si="2079"/>
        <v/>
      </c>
      <c r="S6078" s="15" t="str">
        <f t="shared" si="2080"/>
        <v/>
      </c>
      <c r="T6078" s="15" t="str">
        <f t="shared" si="2081"/>
        <v/>
      </c>
      <c r="U6078" s="15">
        <f t="shared" si="2082"/>
        <v>0</v>
      </c>
      <c r="V6078" s="15" t="str">
        <f t="shared" si="2083"/>
        <v>9890,GAVERE,Dikkelvenne,</v>
      </c>
      <c r="W6078" s="15" t="str">
        <f t="shared" si="2084"/>
        <v/>
      </c>
      <c r="X6078" s="15" t="str">
        <f t="shared" si="2085"/>
        <v/>
      </c>
      <c r="Y6078" s="15" t="str">
        <f t="shared" si="2086"/>
        <v/>
      </c>
      <c r="Z6078" s="15">
        <f t="shared" si="2087"/>
        <v>0</v>
      </c>
      <c r="AA6078" s="15" t="str">
        <f t="shared" si="2088"/>
        <v>9890,GAVERE,Dikkelvenne,</v>
      </c>
      <c r="AB6078" s="15" t="str">
        <f t="shared" si="2089"/>
        <v/>
      </c>
    </row>
    <row r="6079" spans="1:28" x14ac:dyDescent="0.2">
      <c r="A6079">
        <v>100</v>
      </c>
      <c r="B6079">
        <v>180</v>
      </c>
      <c r="C6079">
        <v>9890</v>
      </c>
      <c r="D6079" t="s">
        <v>6581</v>
      </c>
      <c r="E6079" t="s">
        <v>6585</v>
      </c>
      <c r="F6079" t="str">
        <f t="shared" si="2068"/>
        <v>9890,GAVERE,Gavere,</v>
      </c>
      <c r="G6079">
        <f t="shared" si="2069"/>
        <v>100</v>
      </c>
      <c r="H6079">
        <f t="shared" si="2069"/>
        <v>180</v>
      </c>
      <c r="I6079" s="15" t="str">
        <f t="shared" si="2070"/>
        <v/>
      </c>
      <c r="J6079" s="15" t="str">
        <f t="shared" si="2071"/>
        <v/>
      </c>
      <c r="K6079" s="15">
        <f t="shared" si="2072"/>
        <v>0</v>
      </c>
      <c r="L6079" s="15" t="str">
        <f t="shared" si="2073"/>
        <v>9890,GAVERE,Gavere,</v>
      </c>
      <c r="M6079" s="15" t="str">
        <f t="shared" si="2074"/>
        <v/>
      </c>
      <c r="N6079" s="15" t="str">
        <f t="shared" si="2075"/>
        <v/>
      </c>
      <c r="O6079" s="15" t="str">
        <f t="shared" si="2076"/>
        <v/>
      </c>
      <c r="P6079" s="15">
        <f t="shared" si="2077"/>
        <v>0</v>
      </c>
      <c r="Q6079" s="15" t="str">
        <f t="shared" si="2078"/>
        <v>9890,GAVERE,Gavere,</v>
      </c>
      <c r="R6079" s="15" t="str">
        <f t="shared" si="2079"/>
        <v/>
      </c>
      <c r="S6079" s="15" t="str">
        <f t="shared" si="2080"/>
        <v/>
      </c>
      <c r="T6079" s="15" t="str">
        <f t="shared" si="2081"/>
        <v/>
      </c>
      <c r="U6079" s="15">
        <f t="shared" si="2082"/>
        <v>0</v>
      </c>
      <c r="V6079" s="15" t="str">
        <f t="shared" si="2083"/>
        <v>9890,GAVERE,Gavere,</v>
      </c>
      <c r="W6079" s="15" t="str">
        <f t="shared" si="2084"/>
        <v/>
      </c>
      <c r="X6079" s="15" t="str">
        <f t="shared" si="2085"/>
        <v/>
      </c>
      <c r="Y6079" s="15" t="str">
        <f t="shared" si="2086"/>
        <v/>
      </c>
      <c r="Z6079" s="15">
        <f t="shared" si="2087"/>
        <v>0</v>
      </c>
      <c r="AA6079" s="15" t="str">
        <f t="shared" si="2088"/>
        <v>9890,GAVERE,Gavere,</v>
      </c>
      <c r="AB6079" s="15" t="str">
        <f t="shared" si="2089"/>
        <v/>
      </c>
    </row>
    <row r="6080" spans="1:28" x14ac:dyDescent="0.2">
      <c r="A6080">
        <v>105</v>
      </c>
      <c r="B6080">
        <v>180</v>
      </c>
      <c r="C6080">
        <v>9890</v>
      </c>
      <c r="D6080" t="s">
        <v>6581</v>
      </c>
      <c r="E6080" t="s">
        <v>6586</v>
      </c>
      <c r="F6080" t="str">
        <f t="shared" si="2068"/>
        <v>9890,GAVERE,Heedwijk,</v>
      </c>
      <c r="G6080">
        <f t="shared" si="2069"/>
        <v>105</v>
      </c>
      <c r="H6080">
        <f t="shared" si="2069"/>
        <v>180</v>
      </c>
      <c r="I6080" s="15" t="str">
        <f t="shared" si="2070"/>
        <v/>
      </c>
      <c r="J6080" s="15" t="str">
        <f t="shared" si="2071"/>
        <v/>
      </c>
      <c r="K6080" s="15">
        <f t="shared" si="2072"/>
        <v>0</v>
      </c>
      <c r="L6080" s="15" t="str">
        <f t="shared" si="2073"/>
        <v>9890,GAVERE,Heedwijk,</v>
      </c>
      <c r="M6080" s="15" t="str">
        <f t="shared" si="2074"/>
        <v/>
      </c>
      <c r="N6080" s="15" t="str">
        <f t="shared" si="2075"/>
        <v/>
      </c>
      <c r="O6080" s="15" t="str">
        <f t="shared" si="2076"/>
        <v/>
      </c>
      <c r="P6080" s="15">
        <f t="shared" si="2077"/>
        <v>0</v>
      </c>
      <c r="Q6080" s="15" t="str">
        <f t="shared" si="2078"/>
        <v>9890,GAVERE,Heedwijk,</v>
      </c>
      <c r="R6080" s="15" t="str">
        <f t="shared" si="2079"/>
        <v/>
      </c>
      <c r="S6080" s="15" t="str">
        <f t="shared" si="2080"/>
        <v/>
      </c>
      <c r="T6080" s="15" t="str">
        <f t="shared" si="2081"/>
        <v/>
      </c>
      <c r="U6080" s="15">
        <f t="shared" si="2082"/>
        <v>0</v>
      </c>
      <c r="V6080" s="15" t="str">
        <f t="shared" si="2083"/>
        <v>9890,GAVERE,Heedwijk,</v>
      </c>
      <c r="W6080" s="15" t="str">
        <f t="shared" si="2084"/>
        <v/>
      </c>
      <c r="X6080" s="15" t="str">
        <f t="shared" si="2085"/>
        <v/>
      </c>
      <c r="Y6080" s="15" t="str">
        <f t="shared" si="2086"/>
        <v/>
      </c>
      <c r="Z6080" s="15">
        <f t="shared" si="2087"/>
        <v>0</v>
      </c>
      <c r="AA6080" s="15" t="str">
        <f t="shared" si="2088"/>
        <v>9890,GAVERE,Heedwijk,</v>
      </c>
      <c r="AB6080" s="15" t="str">
        <f t="shared" si="2089"/>
        <v/>
      </c>
    </row>
    <row r="6081" spans="1:28" x14ac:dyDescent="0.2">
      <c r="A6081">
        <v>101</v>
      </c>
      <c r="B6081">
        <v>182</v>
      </c>
      <c r="C6081">
        <v>9890</v>
      </c>
      <c r="D6081" t="s">
        <v>6581</v>
      </c>
      <c r="E6081" t="s">
        <v>6587</v>
      </c>
      <c r="F6081" t="str">
        <f t="shared" si="2068"/>
        <v>9890,GAVERE,Semmerzake,</v>
      </c>
      <c r="G6081">
        <f t="shared" si="2069"/>
        <v>101</v>
      </c>
      <c r="H6081">
        <f t="shared" si="2069"/>
        <v>182</v>
      </c>
      <c r="I6081" s="15" t="str">
        <f t="shared" si="2070"/>
        <v/>
      </c>
      <c r="J6081" s="15" t="str">
        <f t="shared" si="2071"/>
        <v/>
      </c>
      <c r="K6081" s="15">
        <f t="shared" si="2072"/>
        <v>0</v>
      </c>
      <c r="L6081" s="15" t="str">
        <f t="shared" si="2073"/>
        <v>9890,GAVERE,Semmerzake,</v>
      </c>
      <c r="M6081" s="15" t="str">
        <f t="shared" si="2074"/>
        <v/>
      </c>
      <c r="N6081" s="15" t="str">
        <f t="shared" si="2075"/>
        <v/>
      </c>
      <c r="O6081" s="15" t="str">
        <f t="shared" si="2076"/>
        <v/>
      </c>
      <c r="P6081" s="15">
        <f t="shared" si="2077"/>
        <v>0</v>
      </c>
      <c r="Q6081" s="15" t="str">
        <f t="shared" si="2078"/>
        <v>9890,GAVERE,Semmerzake,</v>
      </c>
      <c r="R6081" s="15" t="str">
        <f t="shared" si="2079"/>
        <v/>
      </c>
      <c r="S6081" s="15" t="str">
        <f t="shared" si="2080"/>
        <v/>
      </c>
      <c r="T6081" s="15" t="str">
        <f t="shared" si="2081"/>
        <v/>
      </c>
      <c r="U6081" s="15">
        <f t="shared" si="2082"/>
        <v>0</v>
      </c>
      <c r="V6081" s="15" t="str">
        <f t="shared" si="2083"/>
        <v>9890,GAVERE,Semmerzake,</v>
      </c>
      <c r="W6081" s="15" t="str">
        <f t="shared" si="2084"/>
        <v/>
      </c>
      <c r="X6081" s="15" t="str">
        <f t="shared" si="2085"/>
        <v/>
      </c>
      <c r="Y6081" s="15" t="str">
        <f t="shared" si="2086"/>
        <v/>
      </c>
      <c r="Z6081" s="15">
        <f t="shared" si="2087"/>
        <v>0</v>
      </c>
      <c r="AA6081" s="15" t="str">
        <f t="shared" si="2088"/>
        <v>9890,GAVERE,Semmerzake,</v>
      </c>
      <c r="AB6081" s="15" t="str">
        <f t="shared" si="2089"/>
        <v/>
      </c>
    </row>
    <row r="6082" spans="1:28" x14ac:dyDescent="0.2">
      <c r="A6082">
        <v>99</v>
      </c>
      <c r="B6082">
        <v>180</v>
      </c>
      <c r="C6082">
        <v>9890</v>
      </c>
      <c r="D6082" t="s">
        <v>6581</v>
      </c>
      <c r="E6082" t="s">
        <v>6588</v>
      </c>
      <c r="F6082" t="str">
        <f t="shared" si="2068"/>
        <v>9890,GAVERE,Sint-Janswijk,</v>
      </c>
      <c r="G6082">
        <f t="shared" si="2069"/>
        <v>99</v>
      </c>
      <c r="H6082">
        <f t="shared" si="2069"/>
        <v>180</v>
      </c>
      <c r="I6082" s="15" t="str">
        <f t="shared" si="2070"/>
        <v/>
      </c>
      <c r="J6082" s="15" t="str">
        <f t="shared" si="2071"/>
        <v/>
      </c>
      <c r="K6082" s="15">
        <f t="shared" si="2072"/>
        <v>0</v>
      </c>
      <c r="L6082" s="15" t="str">
        <f t="shared" si="2073"/>
        <v>9890,GAVERE,Sint-Janswijk,</v>
      </c>
      <c r="M6082" s="15" t="str">
        <f t="shared" si="2074"/>
        <v/>
      </c>
      <c r="N6082" s="15" t="str">
        <f t="shared" si="2075"/>
        <v/>
      </c>
      <c r="O6082" s="15" t="str">
        <f t="shared" si="2076"/>
        <v/>
      </c>
      <c r="P6082" s="15">
        <f t="shared" si="2077"/>
        <v>0</v>
      </c>
      <c r="Q6082" s="15" t="str">
        <f t="shared" si="2078"/>
        <v>9890,GAVERE,Sint-Janswijk,</v>
      </c>
      <c r="R6082" s="15" t="str">
        <f t="shared" si="2079"/>
        <v/>
      </c>
      <c r="S6082" s="15" t="str">
        <f t="shared" si="2080"/>
        <v/>
      </c>
      <c r="T6082" s="15" t="str">
        <f t="shared" si="2081"/>
        <v/>
      </c>
      <c r="U6082" s="15">
        <f t="shared" si="2082"/>
        <v>0</v>
      </c>
      <c r="V6082" s="15" t="str">
        <f t="shared" si="2083"/>
        <v>9890,GAVERE,Sint-Janswijk,</v>
      </c>
      <c r="W6082" s="15" t="str">
        <f t="shared" si="2084"/>
        <v/>
      </c>
      <c r="X6082" s="15" t="str">
        <f t="shared" si="2085"/>
        <v/>
      </c>
      <c r="Y6082" s="15" t="str">
        <f t="shared" si="2086"/>
        <v/>
      </c>
      <c r="Z6082" s="15">
        <f t="shared" si="2087"/>
        <v>0</v>
      </c>
      <c r="AA6082" s="15" t="str">
        <f t="shared" si="2088"/>
        <v>9890,GAVERE,Sint-Janswijk,</v>
      </c>
      <c r="AB6082" s="15" t="str">
        <f t="shared" si="2089"/>
        <v/>
      </c>
    </row>
    <row r="6083" spans="1:28" x14ac:dyDescent="0.2">
      <c r="A6083">
        <v>102</v>
      </c>
      <c r="B6083">
        <v>182</v>
      </c>
      <c r="C6083">
        <v>9890</v>
      </c>
      <c r="D6083" t="s">
        <v>6581</v>
      </c>
      <c r="E6083" t="s">
        <v>6589</v>
      </c>
      <c r="F6083" t="str">
        <f t="shared" si="2068"/>
        <v>9890,GAVERE,Vurste,</v>
      </c>
      <c r="G6083">
        <f t="shared" si="2069"/>
        <v>102</v>
      </c>
      <c r="H6083">
        <f t="shared" si="2069"/>
        <v>182</v>
      </c>
      <c r="I6083" s="15" t="str">
        <f t="shared" si="2070"/>
        <v/>
      </c>
      <c r="J6083" s="15" t="str">
        <f t="shared" si="2071"/>
        <v/>
      </c>
      <c r="K6083" s="15">
        <f t="shared" si="2072"/>
        <v>0</v>
      </c>
      <c r="L6083" s="15" t="str">
        <f t="shared" si="2073"/>
        <v>9890,GAVERE,Vurste,</v>
      </c>
      <c r="M6083" s="15" t="str">
        <f t="shared" si="2074"/>
        <v/>
      </c>
      <c r="N6083" s="15" t="str">
        <f t="shared" si="2075"/>
        <v/>
      </c>
      <c r="O6083" s="15" t="str">
        <f t="shared" si="2076"/>
        <v/>
      </c>
      <c r="P6083" s="15">
        <f t="shared" si="2077"/>
        <v>0</v>
      </c>
      <c r="Q6083" s="15" t="str">
        <f t="shared" si="2078"/>
        <v>9890,GAVERE,Vurste,</v>
      </c>
      <c r="R6083" s="15" t="str">
        <f t="shared" si="2079"/>
        <v/>
      </c>
      <c r="S6083" s="15" t="str">
        <f t="shared" si="2080"/>
        <v/>
      </c>
      <c r="T6083" s="15" t="str">
        <f t="shared" si="2081"/>
        <v/>
      </c>
      <c r="U6083" s="15">
        <f t="shared" si="2082"/>
        <v>0</v>
      </c>
      <c r="V6083" s="15" t="str">
        <f t="shared" si="2083"/>
        <v>9890,GAVERE,Vurste,</v>
      </c>
      <c r="W6083" s="15" t="str">
        <f t="shared" si="2084"/>
        <v/>
      </c>
      <c r="X6083" s="15" t="str">
        <f t="shared" si="2085"/>
        <v/>
      </c>
      <c r="Y6083" s="15" t="str">
        <f t="shared" si="2086"/>
        <v/>
      </c>
      <c r="Z6083" s="15">
        <f t="shared" si="2087"/>
        <v>0</v>
      </c>
      <c r="AA6083" s="15" t="str">
        <f t="shared" si="2088"/>
        <v>9890,GAVERE,Vurste,</v>
      </c>
      <c r="AB6083" s="15" t="str">
        <f t="shared" si="2089"/>
        <v/>
      </c>
    </row>
    <row r="6084" spans="1:28" x14ac:dyDescent="0.2">
      <c r="A6084">
        <v>90</v>
      </c>
      <c r="B6084">
        <v>211</v>
      </c>
      <c r="C6084">
        <v>9900</v>
      </c>
      <c r="D6084" t="s">
        <v>6590</v>
      </c>
      <c r="E6084" t="s">
        <v>6591</v>
      </c>
      <c r="F6084" t="str">
        <f t="shared" ref="F6084:F6147" si="2090">CONCATENATE(C6084,",",D6084,",",E6084,",")</f>
        <v>9900,EEKLO,Balgerhoek,</v>
      </c>
      <c r="G6084">
        <f t="shared" ref="G6084:H6147" si="2091">A6084</f>
        <v>90</v>
      </c>
      <c r="H6084">
        <f t="shared" si="2091"/>
        <v>211</v>
      </c>
      <c r="I6084" s="15" t="str">
        <f t="shared" ref="I6084:I6147" si="2092">IF($C6084=I$2,$F6084,"")</f>
        <v/>
      </c>
      <c r="J6084" s="15" t="str">
        <f t="shared" ref="J6084:J6147" si="2093">IF($D6084=J$2,$F6084,"")</f>
        <v/>
      </c>
      <c r="K6084" s="15">
        <f t="shared" ref="K6084:K6147" si="2094">2-COUNTIF(I6084:J6084,"")</f>
        <v>0</v>
      </c>
      <c r="L6084" s="15" t="str">
        <f t="shared" ref="L6084:L6147" si="2095">IF(K6084=K$2,$F6084,"")</f>
        <v>9900,EEKLO,Balgerhoek,</v>
      </c>
      <c r="M6084" s="15" t="str">
        <f t="shared" ref="M6084:M6147" si="2096">IF($A$2=1,IF(AND(L$2&gt;0,L$2&lt;=100),IF(L6084="",M6083,CONCATENATE(M6083,L6084,"&amp;")),""),"")</f>
        <v/>
      </c>
      <c r="N6084" s="15" t="str">
        <f t="shared" ref="N6084:N6147" si="2097">IF($C6084=N$2,$F6084,"")</f>
        <v/>
      </c>
      <c r="O6084" s="15" t="str">
        <f t="shared" ref="O6084:O6147" si="2098">IF($D6084=O$2,$F6084,"")</f>
        <v/>
      </c>
      <c r="P6084" s="15">
        <f t="shared" ref="P6084:P6147" si="2099">2-COUNTIF(N6084:O6084,"")</f>
        <v>0</v>
      </c>
      <c r="Q6084" s="15" t="str">
        <f t="shared" ref="Q6084:Q6147" si="2100">IF(P6084=P$2,$F6084,"")</f>
        <v>9900,EEKLO,Balgerhoek,</v>
      </c>
      <c r="R6084" s="15" t="str">
        <f t="shared" ref="R6084:R6147" si="2101">IF($A$2=1,IF(AND(Q$2&gt;0,Q$2&lt;=100),IF(Q6084="",R6083,CONCATENATE(R6083,Q6084,"&amp;")),""),"")</f>
        <v/>
      </c>
      <c r="S6084" s="15" t="str">
        <f t="shared" ref="S6084:S6147" si="2102">IF($C6084=S$2,$F6084,"")</f>
        <v/>
      </c>
      <c r="T6084" s="15" t="str">
        <f t="shared" ref="T6084:T6147" si="2103">IF($D6084=T$2,$F6084,"")</f>
        <v/>
      </c>
      <c r="U6084" s="15">
        <f t="shared" ref="U6084:U6147" si="2104">2-COUNTIF(S6084:T6084,"")</f>
        <v>0</v>
      </c>
      <c r="V6084" s="15" t="str">
        <f t="shared" ref="V6084:V6147" si="2105">IF(U6084=U$2,$F6084,"")</f>
        <v>9900,EEKLO,Balgerhoek,</v>
      </c>
      <c r="W6084" s="15" t="str">
        <f t="shared" ref="W6084:W6147" si="2106">IF($A$2=1,IF(AND(V$2&gt;0,V$2&lt;=100),IF(V6084="",W6083,CONCATENATE(W6083,V6084,"&amp;")),""),"")</f>
        <v/>
      </c>
      <c r="X6084" s="15" t="str">
        <f t="shared" ref="X6084:X6147" si="2107">IF($C6084=X$2,$F6084,"")</f>
        <v/>
      </c>
      <c r="Y6084" s="15" t="str">
        <f t="shared" ref="Y6084:Y6147" si="2108">IF($D6084=Y$2,$F6084,"")</f>
        <v/>
      </c>
      <c r="Z6084" s="15">
        <f t="shared" ref="Z6084:Z6147" si="2109">2-COUNTIF(X6084:Y6084,"")</f>
        <v>0</v>
      </c>
      <c r="AA6084" s="15" t="str">
        <f t="shared" ref="AA6084:AA6147" si="2110">IF(Z6084=Z$2,$F6084,"")</f>
        <v>9900,EEKLO,Balgerhoek,</v>
      </c>
      <c r="AB6084" s="15" t="str">
        <f t="shared" ref="AB6084:AB6147" si="2111">IF($A$2=1,IF(AND(AA$2&gt;0,AA$2&lt;=100),IF(AA6084="",AB6083,CONCATENATE(AB6083,AA6084,"&amp;")),""),"")</f>
        <v/>
      </c>
    </row>
    <row r="6085" spans="1:28" x14ac:dyDescent="0.2">
      <c r="A6085">
        <v>95</v>
      </c>
      <c r="B6085">
        <v>209</v>
      </c>
      <c r="C6085">
        <v>9900</v>
      </c>
      <c r="D6085" t="s">
        <v>6590</v>
      </c>
      <c r="E6085" t="s">
        <v>6592</v>
      </c>
      <c r="F6085" t="str">
        <f t="shared" si="2090"/>
        <v>9900,EEKLO,Eeklo,</v>
      </c>
      <c r="G6085">
        <f t="shared" si="2091"/>
        <v>95</v>
      </c>
      <c r="H6085">
        <f t="shared" si="2091"/>
        <v>209</v>
      </c>
      <c r="I6085" s="15" t="str">
        <f t="shared" si="2092"/>
        <v/>
      </c>
      <c r="J6085" s="15" t="str">
        <f t="shared" si="2093"/>
        <v/>
      </c>
      <c r="K6085" s="15">
        <f t="shared" si="2094"/>
        <v>0</v>
      </c>
      <c r="L6085" s="15" t="str">
        <f t="shared" si="2095"/>
        <v>9900,EEKLO,Eeklo,</v>
      </c>
      <c r="M6085" s="15" t="str">
        <f t="shared" si="2096"/>
        <v/>
      </c>
      <c r="N6085" s="15" t="str">
        <f t="shared" si="2097"/>
        <v/>
      </c>
      <c r="O6085" s="15" t="str">
        <f t="shared" si="2098"/>
        <v/>
      </c>
      <c r="P6085" s="15">
        <f t="shared" si="2099"/>
        <v>0</v>
      </c>
      <c r="Q6085" s="15" t="str">
        <f t="shared" si="2100"/>
        <v>9900,EEKLO,Eeklo,</v>
      </c>
      <c r="R6085" s="15" t="str">
        <f t="shared" si="2101"/>
        <v/>
      </c>
      <c r="S6085" s="15" t="str">
        <f t="shared" si="2102"/>
        <v/>
      </c>
      <c r="T6085" s="15" t="str">
        <f t="shared" si="2103"/>
        <v/>
      </c>
      <c r="U6085" s="15">
        <f t="shared" si="2104"/>
        <v>0</v>
      </c>
      <c r="V6085" s="15" t="str">
        <f t="shared" si="2105"/>
        <v>9900,EEKLO,Eeklo,</v>
      </c>
      <c r="W6085" s="15" t="str">
        <f t="shared" si="2106"/>
        <v/>
      </c>
      <c r="X6085" s="15" t="str">
        <f t="shared" si="2107"/>
        <v/>
      </c>
      <c r="Y6085" s="15" t="str">
        <f t="shared" si="2108"/>
        <v/>
      </c>
      <c r="Z6085" s="15">
        <f t="shared" si="2109"/>
        <v>0</v>
      </c>
      <c r="AA6085" s="15" t="str">
        <f t="shared" si="2110"/>
        <v>9900,EEKLO,Eeklo,</v>
      </c>
      <c r="AB6085" s="15" t="str">
        <f t="shared" si="2111"/>
        <v/>
      </c>
    </row>
    <row r="6086" spans="1:28" x14ac:dyDescent="0.2">
      <c r="A6086">
        <v>94</v>
      </c>
      <c r="B6086">
        <v>212</v>
      </c>
      <c r="C6086">
        <v>9900</v>
      </c>
      <c r="D6086" t="s">
        <v>6590</v>
      </c>
      <c r="E6086" t="s">
        <v>6593</v>
      </c>
      <c r="F6086" t="str">
        <f t="shared" si="2090"/>
        <v>9900,EEKLO,Kleemhoek,</v>
      </c>
      <c r="G6086">
        <f t="shared" si="2091"/>
        <v>94</v>
      </c>
      <c r="H6086">
        <f t="shared" si="2091"/>
        <v>212</v>
      </c>
      <c r="I6086" s="15" t="str">
        <f t="shared" si="2092"/>
        <v/>
      </c>
      <c r="J6086" s="15" t="str">
        <f t="shared" si="2093"/>
        <v/>
      </c>
      <c r="K6086" s="15">
        <f t="shared" si="2094"/>
        <v>0</v>
      </c>
      <c r="L6086" s="15" t="str">
        <f t="shared" si="2095"/>
        <v>9900,EEKLO,Kleemhoek,</v>
      </c>
      <c r="M6086" s="15" t="str">
        <f t="shared" si="2096"/>
        <v/>
      </c>
      <c r="N6086" s="15" t="str">
        <f t="shared" si="2097"/>
        <v/>
      </c>
      <c r="O6086" s="15" t="str">
        <f t="shared" si="2098"/>
        <v/>
      </c>
      <c r="P6086" s="15">
        <f t="shared" si="2099"/>
        <v>0</v>
      </c>
      <c r="Q6086" s="15" t="str">
        <f t="shared" si="2100"/>
        <v>9900,EEKLO,Kleemhoek,</v>
      </c>
      <c r="R6086" s="15" t="str">
        <f t="shared" si="2101"/>
        <v/>
      </c>
      <c r="S6086" s="15" t="str">
        <f t="shared" si="2102"/>
        <v/>
      </c>
      <c r="T6086" s="15" t="str">
        <f t="shared" si="2103"/>
        <v/>
      </c>
      <c r="U6086" s="15">
        <f t="shared" si="2104"/>
        <v>0</v>
      </c>
      <c r="V6086" s="15" t="str">
        <f t="shared" si="2105"/>
        <v>9900,EEKLO,Kleemhoek,</v>
      </c>
      <c r="W6086" s="15" t="str">
        <f t="shared" si="2106"/>
        <v/>
      </c>
      <c r="X6086" s="15" t="str">
        <f t="shared" si="2107"/>
        <v/>
      </c>
      <c r="Y6086" s="15" t="str">
        <f t="shared" si="2108"/>
        <v/>
      </c>
      <c r="Z6086" s="15">
        <f t="shared" si="2109"/>
        <v>0</v>
      </c>
      <c r="AA6086" s="15" t="str">
        <f t="shared" si="2110"/>
        <v>9900,EEKLO,Kleemhoek,</v>
      </c>
      <c r="AB6086" s="15" t="str">
        <f t="shared" si="2111"/>
        <v/>
      </c>
    </row>
    <row r="6087" spans="1:28" x14ac:dyDescent="0.2">
      <c r="A6087">
        <v>91</v>
      </c>
      <c r="B6087">
        <v>209</v>
      </c>
      <c r="C6087">
        <v>9900</v>
      </c>
      <c r="D6087" t="s">
        <v>6590</v>
      </c>
      <c r="E6087" t="s">
        <v>6594</v>
      </c>
      <c r="F6087" t="str">
        <f t="shared" si="2090"/>
        <v>9900,EEKLO,Raverschoot,</v>
      </c>
      <c r="G6087">
        <f t="shared" si="2091"/>
        <v>91</v>
      </c>
      <c r="H6087">
        <f t="shared" si="2091"/>
        <v>209</v>
      </c>
      <c r="I6087" s="15" t="str">
        <f t="shared" si="2092"/>
        <v/>
      </c>
      <c r="J6087" s="15" t="str">
        <f t="shared" si="2093"/>
        <v/>
      </c>
      <c r="K6087" s="15">
        <f t="shared" si="2094"/>
        <v>0</v>
      </c>
      <c r="L6087" s="15" t="str">
        <f t="shared" si="2095"/>
        <v>9900,EEKLO,Raverschoot,</v>
      </c>
      <c r="M6087" s="15" t="str">
        <f t="shared" si="2096"/>
        <v/>
      </c>
      <c r="N6087" s="15" t="str">
        <f t="shared" si="2097"/>
        <v/>
      </c>
      <c r="O6087" s="15" t="str">
        <f t="shared" si="2098"/>
        <v/>
      </c>
      <c r="P6087" s="15">
        <f t="shared" si="2099"/>
        <v>0</v>
      </c>
      <c r="Q6087" s="15" t="str">
        <f t="shared" si="2100"/>
        <v>9900,EEKLO,Raverschoot,</v>
      </c>
      <c r="R6087" s="15" t="str">
        <f t="shared" si="2101"/>
        <v/>
      </c>
      <c r="S6087" s="15" t="str">
        <f t="shared" si="2102"/>
        <v/>
      </c>
      <c r="T6087" s="15" t="str">
        <f t="shared" si="2103"/>
        <v/>
      </c>
      <c r="U6087" s="15">
        <f t="shared" si="2104"/>
        <v>0</v>
      </c>
      <c r="V6087" s="15" t="str">
        <f t="shared" si="2105"/>
        <v>9900,EEKLO,Raverschoot,</v>
      </c>
      <c r="W6087" s="15" t="str">
        <f t="shared" si="2106"/>
        <v/>
      </c>
      <c r="X6087" s="15" t="str">
        <f t="shared" si="2107"/>
        <v/>
      </c>
      <c r="Y6087" s="15" t="str">
        <f t="shared" si="2108"/>
        <v/>
      </c>
      <c r="Z6087" s="15">
        <f t="shared" si="2109"/>
        <v>0</v>
      </c>
      <c r="AA6087" s="15" t="str">
        <f t="shared" si="2110"/>
        <v>9900,EEKLO,Raverschoot,</v>
      </c>
      <c r="AB6087" s="15" t="str">
        <f t="shared" si="2111"/>
        <v/>
      </c>
    </row>
    <row r="6088" spans="1:28" x14ac:dyDescent="0.2">
      <c r="A6088">
        <v>82</v>
      </c>
      <c r="B6088">
        <v>201</v>
      </c>
      <c r="C6088">
        <v>9910</v>
      </c>
      <c r="D6088" t="s">
        <v>6595</v>
      </c>
      <c r="E6088" t="s">
        <v>6596</v>
      </c>
      <c r="F6088" t="str">
        <f t="shared" si="2090"/>
        <v>9910,KNESSELARE,Buntelare,</v>
      </c>
      <c r="G6088">
        <f t="shared" si="2091"/>
        <v>82</v>
      </c>
      <c r="H6088">
        <f t="shared" si="2091"/>
        <v>201</v>
      </c>
      <c r="I6088" s="15" t="str">
        <f t="shared" si="2092"/>
        <v/>
      </c>
      <c r="J6088" s="15" t="str">
        <f t="shared" si="2093"/>
        <v/>
      </c>
      <c r="K6088" s="15">
        <f t="shared" si="2094"/>
        <v>0</v>
      </c>
      <c r="L6088" s="15" t="str">
        <f t="shared" si="2095"/>
        <v>9910,KNESSELARE,Buntelare,</v>
      </c>
      <c r="M6088" s="15" t="str">
        <f t="shared" si="2096"/>
        <v/>
      </c>
      <c r="N6088" s="15" t="str">
        <f t="shared" si="2097"/>
        <v/>
      </c>
      <c r="O6088" s="15" t="str">
        <f t="shared" si="2098"/>
        <v/>
      </c>
      <c r="P6088" s="15">
        <f t="shared" si="2099"/>
        <v>0</v>
      </c>
      <c r="Q6088" s="15" t="str">
        <f t="shared" si="2100"/>
        <v>9910,KNESSELARE,Buntelare,</v>
      </c>
      <c r="R6088" s="15" t="str">
        <f t="shared" si="2101"/>
        <v/>
      </c>
      <c r="S6088" s="15" t="str">
        <f t="shared" si="2102"/>
        <v/>
      </c>
      <c r="T6088" s="15" t="str">
        <f t="shared" si="2103"/>
        <v/>
      </c>
      <c r="U6088" s="15">
        <f t="shared" si="2104"/>
        <v>0</v>
      </c>
      <c r="V6088" s="15" t="str">
        <f t="shared" si="2105"/>
        <v>9910,KNESSELARE,Buntelare,</v>
      </c>
      <c r="W6088" s="15" t="str">
        <f t="shared" si="2106"/>
        <v/>
      </c>
      <c r="X6088" s="15" t="str">
        <f t="shared" si="2107"/>
        <v/>
      </c>
      <c r="Y6088" s="15" t="str">
        <f t="shared" si="2108"/>
        <v/>
      </c>
      <c r="Z6088" s="15">
        <f t="shared" si="2109"/>
        <v>0</v>
      </c>
      <c r="AA6088" s="15" t="str">
        <f t="shared" si="2110"/>
        <v>9910,KNESSELARE,Buntelare,</v>
      </c>
      <c r="AB6088" s="15" t="str">
        <f t="shared" si="2111"/>
        <v/>
      </c>
    </row>
    <row r="6089" spans="1:28" x14ac:dyDescent="0.2">
      <c r="A6089">
        <v>83</v>
      </c>
      <c r="B6089">
        <v>206</v>
      </c>
      <c r="C6089">
        <v>9910</v>
      </c>
      <c r="D6089" t="s">
        <v>6595</v>
      </c>
      <c r="E6089" t="s">
        <v>6597</v>
      </c>
      <c r="F6089" t="str">
        <f t="shared" si="2090"/>
        <v>9910,KNESSELARE,Eentveld,</v>
      </c>
      <c r="G6089">
        <f t="shared" si="2091"/>
        <v>83</v>
      </c>
      <c r="H6089">
        <f t="shared" si="2091"/>
        <v>206</v>
      </c>
      <c r="I6089" s="15" t="str">
        <f t="shared" si="2092"/>
        <v/>
      </c>
      <c r="J6089" s="15" t="str">
        <f t="shared" si="2093"/>
        <v/>
      </c>
      <c r="K6089" s="15">
        <f t="shared" si="2094"/>
        <v>0</v>
      </c>
      <c r="L6089" s="15" t="str">
        <f t="shared" si="2095"/>
        <v>9910,KNESSELARE,Eentveld,</v>
      </c>
      <c r="M6089" s="15" t="str">
        <f t="shared" si="2096"/>
        <v/>
      </c>
      <c r="N6089" s="15" t="str">
        <f t="shared" si="2097"/>
        <v/>
      </c>
      <c r="O6089" s="15" t="str">
        <f t="shared" si="2098"/>
        <v/>
      </c>
      <c r="P6089" s="15">
        <f t="shared" si="2099"/>
        <v>0</v>
      </c>
      <c r="Q6089" s="15" t="str">
        <f t="shared" si="2100"/>
        <v>9910,KNESSELARE,Eentveld,</v>
      </c>
      <c r="R6089" s="15" t="str">
        <f t="shared" si="2101"/>
        <v/>
      </c>
      <c r="S6089" s="15" t="str">
        <f t="shared" si="2102"/>
        <v/>
      </c>
      <c r="T6089" s="15" t="str">
        <f t="shared" si="2103"/>
        <v/>
      </c>
      <c r="U6089" s="15">
        <f t="shared" si="2104"/>
        <v>0</v>
      </c>
      <c r="V6089" s="15" t="str">
        <f t="shared" si="2105"/>
        <v>9910,KNESSELARE,Eentveld,</v>
      </c>
      <c r="W6089" s="15" t="str">
        <f t="shared" si="2106"/>
        <v/>
      </c>
      <c r="X6089" s="15" t="str">
        <f t="shared" si="2107"/>
        <v/>
      </c>
      <c r="Y6089" s="15" t="str">
        <f t="shared" si="2108"/>
        <v/>
      </c>
      <c r="Z6089" s="15">
        <f t="shared" si="2109"/>
        <v>0</v>
      </c>
      <c r="AA6089" s="15" t="str">
        <f t="shared" si="2110"/>
        <v>9910,KNESSELARE,Eentveld,</v>
      </c>
      <c r="AB6089" s="15" t="str">
        <f t="shared" si="2111"/>
        <v/>
      </c>
    </row>
    <row r="6090" spans="1:28" x14ac:dyDescent="0.2">
      <c r="A6090">
        <v>83</v>
      </c>
      <c r="B6090">
        <v>204</v>
      </c>
      <c r="C6090">
        <v>9910</v>
      </c>
      <c r="D6090" t="s">
        <v>6595</v>
      </c>
      <c r="E6090" t="s">
        <v>6598</v>
      </c>
      <c r="F6090" t="str">
        <f t="shared" si="2090"/>
        <v>9910,KNESSELARE,Knesselare,</v>
      </c>
      <c r="G6090">
        <f t="shared" si="2091"/>
        <v>83</v>
      </c>
      <c r="H6090">
        <f t="shared" si="2091"/>
        <v>204</v>
      </c>
      <c r="I6090" s="15" t="str">
        <f t="shared" si="2092"/>
        <v/>
      </c>
      <c r="J6090" s="15" t="str">
        <f t="shared" si="2093"/>
        <v/>
      </c>
      <c r="K6090" s="15">
        <f t="shared" si="2094"/>
        <v>0</v>
      </c>
      <c r="L6090" s="15" t="str">
        <f t="shared" si="2095"/>
        <v>9910,KNESSELARE,Knesselare,</v>
      </c>
      <c r="M6090" s="15" t="str">
        <f t="shared" si="2096"/>
        <v/>
      </c>
      <c r="N6090" s="15" t="str">
        <f t="shared" si="2097"/>
        <v/>
      </c>
      <c r="O6090" s="15" t="str">
        <f t="shared" si="2098"/>
        <v/>
      </c>
      <c r="P6090" s="15">
        <f t="shared" si="2099"/>
        <v>0</v>
      </c>
      <c r="Q6090" s="15" t="str">
        <f t="shared" si="2100"/>
        <v>9910,KNESSELARE,Knesselare,</v>
      </c>
      <c r="R6090" s="15" t="str">
        <f t="shared" si="2101"/>
        <v/>
      </c>
      <c r="S6090" s="15" t="str">
        <f t="shared" si="2102"/>
        <v/>
      </c>
      <c r="T6090" s="15" t="str">
        <f t="shared" si="2103"/>
        <v/>
      </c>
      <c r="U6090" s="15">
        <f t="shared" si="2104"/>
        <v>0</v>
      </c>
      <c r="V6090" s="15" t="str">
        <f t="shared" si="2105"/>
        <v>9910,KNESSELARE,Knesselare,</v>
      </c>
      <c r="W6090" s="15" t="str">
        <f t="shared" si="2106"/>
        <v/>
      </c>
      <c r="X6090" s="15" t="str">
        <f t="shared" si="2107"/>
        <v/>
      </c>
      <c r="Y6090" s="15" t="str">
        <f t="shared" si="2108"/>
        <v/>
      </c>
      <c r="Z6090" s="15">
        <f t="shared" si="2109"/>
        <v>0</v>
      </c>
      <c r="AA6090" s="15" t="str">
        <f t="shared" si="2110"/>
        <v>9910,KNESSELARE,Knesselare,</v>
      </c>
      <c r="AB6090" s="15" t="str">
        <f t="shared" si="2111"/>
        <v/>
      </c>
    </row>
    <row r="6091" spans="1:28" x14ac:dyDescent="0.2">
      <c r="A6091">
        <v>82</v>
      </c>
      <c r="B6091">
        <v>202</v>
      </c>
      <c r="C6091">
        <v>9910</v>
      </c>
      <c r="D6091" t="s">
        <v>6595</v>
      </c>
      <c r="E6091" t="s">
        <v>6599</v>
      </c>
      <c r="F6091" t="str">
        <f t="shared" si="2090"/>
        <v>9910,KNESSELARE,Lange Dronk,</v>
      </c>
      <c r="G6091">
        <f t="shared" si="2091"/>
        <v>82</v>
      </c>
      <c r="H6091">
        <f t="shared" si="2091"/>
        <v>202</v>
      </c>
      <c r="I6091" s="15" t="str">
        <f t="shared" si="2092"/>
        <v/>
      </c>
      <c r="J6091" s="15" t="str">
        <f t="shared" si="2093"/>
        <v/>
      </c>
      <c r="K6091" s="15">
        <f t="shared" si="2094"/>
        <v>0</v>
      </c>
      <c r="L6091" s="15" t="str">
        <f t="shared" si="2095"/>
        <v>9910,KNESSELARE,Lange Dronk,</v>
      </c>
      <c r="M6091" s="15" t="str">
        <f t="shared" si="2096"/>
        <v/>
      </c>
      <c r="N6091" s="15" t="str">
        <f t="shared" si="2097"/>
        <v/>
      </c>
      <c r="O6091" s="15" t="str">
        <f t="shared" si="2098"/>
        <v/>
      </c>
      <c r="P6091" s="15">
        <f t="shared" si="2099"/>
        <v>0</v>
      </c>
      <c r="Q6091" s="15" t="str">
        <f t="shared" si="2100"/>
        <v>9910,KNESSELARE,Lange Dronk,</v>
      </c>
      <c r="R6091" s="15" t="str">
        <f t="shared" si="2101"/>
        <v/>
      </c>
      <c r="S6091" s="15" t="str">
        <f t="shared" si="2102"/>
        <v/>
      </c>
      <c r="T6091" s="15" t="str">
        <f t="shared" si="2103"/>
        <v/>
      </c>
      <c r="U6091" s="15">
        <f t="shared" si="2104"/>
        <v>0</v>
      </c>
      <c r="V6091" s="15" t="str">
        <f t="shared" si="2105"/>
        <v>9910,KNESSELARE,Lange Dronk,</v>
      </c>
      <c r="W6091" s="15" t="str">
        <f t="shared" si="2106"/>
        <v/>
      </c>
      <c r="X6091" s="15" t="str">
        <f t="shared" si="2107"/>
        <v/>
      </c>
      <c r="Y6091" s="15" t="str">
        <f t="shared" si="2108"/>
        <v/>
      </c>
      <c r="Z6091" s="15">
        <f t="shared" si="2109"/>
        <v>0</v>
      </c>
      <c r="AA6091" s="15" t="str">
        <f t="shared" si="2110"/>
        <v>9910,KNESSELARE,Lange Dronk,</v>
      </c>
      <c r="AB6091" s="15" t="str">
        <f t="shared" si="2111"/>
        <v/>
      </c>
    </row>
    <row r="6092" spans="1:28" x14ac:dyDescent="0.2">
      <c r="A6092">
        <v>87</v>
      </c>
      <c r="B6092">
        <v>203</v>
      </c>
      <c r="C6092">
        <v>9910</v>
      </c>
      <c r="D6092" t="s">
        <v>6595</v>
      </c>
      <c r="E6092" t="s">
        <v>6600</v>
      </c>
      <c r="F6092" t="str">
        <f t="shared" si="2090"/>
        <v>9910,KNESSELARE,Onderdale,</v>
      </c>
      <c r="G6092">
        <f t="shared" si="2091"/>
        <v>87</v>
      </c>
      <c r="H6092">
        <f t="shared" si="2091"/>
        <v>203</v>
      </c>
      <c r="I6092" s="15" t="str">
        <f t="shared" si="2092"/>
        <v/>
      </c>
      <c r="J6092" s="15" t="str">
        <f t="shared" si="2093"/>
        <v/>
      </c>
      <c r="K6092" s="15">
        <f t="shared" si="2094"/>
        <v>0</v>
      </c>
      <c r="L6092" s="15" t="str">
        <f t="shared" si="2095"/>
        <v>9910,KNESSELARE,Onderdale,</v>
      </c>
      <c r="M6092" s="15" t="str">
        <f t="shared" si="2096"/>
        <v/>
      </c>
      <c r="N6092" s="15" t="str">
        <f t="shared" si="2097"/>
        <v/>
      </c>
      <c r="O6092" s="15" t="str">
        <f t="shared" si="2098"/>
        <v/>
      </c>
      <c r="P6092" s="15">
        <f t="shared" si="2099"/>
        <v>0</v>
      </c>
      <c r="Q6092" s="15" t="str">
        <f t="shared" si="2100"/>
        <v>9910,KNESSELARE,Onderdale,</v>
      </c>
      <c r="R6092" s="15" t="str">
        <f t="shared" si="2101"/>
        <v/>
      </c>
      <c r="S6092" s="15" t="str">
        <f t="shared" si="2102"/>
        <v/>
      </c>
      <c r="T6092" s="15" t="str">
        <f t="shared" si="2103"/>
        <v/>
      </c>
      <c r="U6092" s="15">
        <f t="shared" si="2104"/>
        <v>0</v>
      </c>
      <c r="V6092" s="15" t="str">
        <f t="shared" si="2105"/>
        <v>9910,KNESSELARE,Onderdale,</v>
      </c>
      <c r="W6092" s="15" t="str">
        <f t="shared" si="2106"/>
        <v/>
      </c>
      <c r="X6092" s="15" t="str">
        <f t="shared" si="2107"/>
        <v/>
      </c>
      <c r="Y6092" s="15" t="str">
        <f t="shared" si="2108"/>
        <v/>
      </c>
      <c r="Z6092" s="15">
        <f t="shared" si="2109"/>
        <v>0</v>
      </c>
      <c r="AA6092" s="15" t="str">
        <f t="shared" si="2110"/>
        <v>9910,KNESSELARE,Onderdale,</v>
      </c>
      <c r="AB6092" s="15" t="str">
        <f t="shared" si="2111"/>
        <v/>
      </c>
    </row>
    <row r="6093" spans="1:28" x14ac:dyDescent="0.2">
      <c r="A6093">
        <v>82</v>
      </c>
      <c r="B6093">
        <v>201</v>
      </c>
      <c r="C6093">
        <v>9910</v>
      </c>
      <c r="D6093" t="s">
        <v>6595</v>
      </c>
      <c r="E6093" t="s">
        <v>6601</v>
      </c>
      <c r="F6093" t="str">
        <f t="shared" si="2090"/>
        <v>9910,KNESSELARE,Overleie,</v>
      </c>
      <c r="G6093">
        <f t="shared" si="2091"/>
        <v>82</v>
      </c>
      <c r="H6093">
        <f t="shared" si="2091"/>
        <v>201</v>
      </c>
      <c r="I6093" s="15" t="str">
        <f t="shared" si="2092"/>
        <v/>
      </c>
      <c r="J6093" s="15" t="str">
        <f t="shared" si="2093"/>
        <v/>
      </c>
      <c r="K6093" s="15">
        <f t="shared" si="2094"/>
        <v>0</v>
      </c>
      <c r="L6093" s="15" t="str">
        <f t="shared" si="2095"/>
        <v>9910,KNESSELARE,Overleie,</v>
      </c>
      <c r="M6093" s="15" t="str">
        <f t="shared" si="2096"/>
        <v/>
      </c>
      <c r="N6093" s="15" t="str">
        <f t="shared" si="2097"/>
        <v/>
      </c>
      <c r="O6093" s="15" t="str">
        <f t="shared" si="2098"/>
        <v/>
      </c>
      <c r="P6093" s="15">
        <f t="shared" si="2099"/>
        <v>0</v>
      </c>
      <c r="Q6093" s="15" t="str">
        <f t="shared" si="2100"/>
        <v>9910,KNESSELARE,Overleie,</v>
      </c>
      <c r="R6093" s="15" t="str">
        <f t="shared" si="2101"/>
        <v/>
      </c>
      <c r="S6093" s="15" t="str">
        <f t="shared" si="2102"/>
        <v/>
      </c>
      <c r="T6093" s="15" t="str">
        <f t="shared" si="2103"/>
        <v/>
      </c>
      <c r="U6093" s="15">
        <f t="shared" si="2104"/>
        <v>0</v>
      </c>
      <c r="V6093" s="15" t="str">
        <f t="shared" si="2105"/>
        <v>9910,KNESSELARE,Overleie,</v>
      </c>
      <c r="W6093" s="15" t="str">
        <f t="shared" si="2106"/>
        <v/>
      </c>
      <c r="X6093" s="15" t="str">
        <f t="shared" si="2107"/>
        <v/>
      </c>
      <c r="Y6093" s="15" t="str">
        <f t="shared" si="2108"/>
        <v/>
      </c>
      <c r="Z6093" s="15">
        <f t="shared" si="2109"/>
        <v>0</v>
      </c>
      <c r="AA6093" s="15" t="str">
        <f t="shared" si="2110"/>
        <v>9910,KNESSELARE,Overleie,</v>
      </c>
      <c r="AB6093" s="15" t="str">
        <f t="shared" si="2111"/>
        <v/>
      </c>
    </row>
    <row r="6094" spans="1:28" x14ac:dyDescent="0.2">
      <c r="A6094">
        <v>88</v>
      </c>
      <c r="B6094">
        <v>202</v>
      </c>
      <c r="C6094">
        <v>9910</v>
      </c>
      <c r="D6094" t="s">
        <v>6595</v>
      </c>
      <c r="E6094" t="s">
        <v>6602</v>
      </c>
      <c r="F6094" t="str">
        <f t="shared" si="2090"/>
        <v>9910,KNESSELARE,Ursel,</v>
      </c>
      <c r="G6094">
        <f t="shared" si="2091"/>
        <v>88</v>
      </c>
      <c r="H6094">
        <f t="shared" si="2091"/>
        <v>202</v>
      </c>
      <c r="I6094" s="15" t="str">
        <f t="shared" si="2092"/>
        <v/>
      </c>
      <c r="J6094" s="15" t="str">
        <f t="shared" si="2093"/>
        <v/>
      </c>
      <c r="K6094" s="15">
        <f t="shared" si="2094"/>
        <v>0</v>
      </c>
      <c r="L6094" s="15" t="str">
        <f t="shared" si="2095"/>
        <v>9910,KNESSELARE,Ursel,</v>
      </c>
      <c r="M6094" s="15" t="str">
        <f t="shared" si="2096"/>
        <v/>
      </c>
      <c r="N6094" s="15" t="str">
        <f t="shared" si="2097"/>
        <v/>
      </c>
      <c r="O6094" s="15" t="str">
        <f t="shared" si="2098"/>
        <v/>
      </c>
      <c r="P6094" s="15">
        <f t="shared" si="2099"/>
        <v>0</v>
      </c>
      <c r="Q6094" s="15" t="str">
        <f t="shared" si="2100"/>
        <v>9910,KNESSELARE,Ursel,</v>
      </c>
      <c r="R6094" s="15" t="str">
        <f t="shared" si="2101"/>
        <v/>
      </c>
      <c r="S6094" s="15" t="str">
        <f t="shared" si="2102"/>
        <v/>
      </c>
      <c r="T6094" s="15" t="str">
        <f t="shared" si="2103"/>
        <v/>
      </c>
      <c r="U6094" s="15">
        <f t="shared" si="2104"/>
        <v>0</v>
      </c>
      <c r="V6094" s="15" t="str">
        <f t="shared" si="2105"/>
        <v>9910,KNESSELARE,Ursel,</v>
      </c>
      <c r="W6094" s="15" t="str">
        <f t="shared" si="2106"/>
        <v/>
      </c>
      <c r="X6094" s="15" t="str">
        <f t="shared" si="2107"/>
        <v/>
      </c>
      <c r="Y6094" s="15" t="str">
        <f t="shared" si="2108"/>
        <v/>
      </c>
      <c r="Z6094" s="15">
        <f t="shared" si="2109"/>
        <v>0</v>
      </c>
      <c r="AA6094" s="15" t="str">
        <f t="shared" si="2110"/>
        <v>9910,KNESSELARE,Ursel,</v>
      </c>
      <c r="AB6094" s="15" t="str">
        <f t="shared" si="2111"/>
        <v/>
      </c>
    </row>
    <row r="6095" spans="1:28" x14ac:dyDescent="0.2">
      <c r="A6095">
        <v>84</v>
      </c>
      <c r="B6095">
        <v>202</v>
      </c>
      <c r="C6095">
        <v>9910</v>
      </c>
      <c r="D6095" t="s">
        <v>6595</v>
      </c>
      <c r="E6095" t="s">
        <v>6603</v>
      </c>
      <c r="F6095" t="str">
        <f t="shared" si="2090"/>
        <v>9910,KNESSELARE,Vinken,</v>
      </c>
      <c r="G6095">
        <f t="shared" si="2091"/>
        <v>84</v>
      </c>
      <c r="H6095">
        <f t="shared" si="2091"/>
        <v>202</v>
      </c>
      <c r="I6095" s="15" t="str">
        <f t="shared" si="2092"/>
        <v/>
      </c>
      <c r="J6095" s="15" t="str">
        <f t="shared" si="2093"/>
        <v/>
      </c>
      <c r="K6095" s="15">
        <f t="shared" si="2094"/>
        <v>0</v>
      </c>
      <c r="L6095" s="15" t="str">
        <f t="shared" si="2095"/>
        <v>9910,KNESSELARE,Vinken,</v>
      </c>
      <c r="M6095" s="15" t="str">
        <f t="shared" si="2096"/>
        <v/>
      </c>
      <c r="N6095" s="15" t="str">
        <f t="shared" si="2097"/>
        <v/>
      </c>
      <c r="O6095" s="15" t="str">
        <f t="shared" si="2098"/>
        <v/>
      </c>
      <c r="P6095" s="15">
        <f t="shared" si="2099"/>
        <v>0</v>
      </c>
      <c r="Q6095" s="15" t="str">
        <f t="shared" si="2100"/>
        <v>9910,KNESSELARE,Vinken,</v>
      </c>
      <c r="R6095" s="15" t="str">
        <f t="shared" si="2101"/>
        <v/>
      </c>
      <c r="S6095" s="15" t="str">
        <f t="shared" si="2102"/>
        <v/>
      </c>
      <c r="T6095" s="15" t="str">
        <f t="shared" si="2103"/>
        <v/>
      </c>
      <c r="U6095" s="15">
        <f t="shared" si="2104"/>
        <v>0</v>
      </c>
      <c r="V6095" s="15" t="str">
        <f t="shared" si="2105"/>
        <v>9910,KNESSELARE,Vinken,</v>
      </c>
      <c r="W6095" s="15" t="str">
        <f t="shared" si="2106"/>
        <v/>
      </c>
      <c r="X6095" s="15" t="str">
        <f t="shared" si="2107"/>
        <v/>
      </c>
      <c r="Y6095" s="15" t="str">
        <f t="shared" si="2108"/>
        <v/>
      </c>
      <c r="Z6095" s="15">
        <f t="shared" si="2109"/>
        <v>0</v>
      </c>
      <c r="AA6095" s="15" t="str">
        <f t="shared" si="2110"/>
        <v>9910,KNESSELARE,Vinken,</v>
      </c>
      <c r="AB6095" s="15" t="str">
        <f t="shared" si="2111"/>
        <v/>
      </c>
    </row>
    <row r="6096" spans="1:28" x14ac:dyDescent="0.2">
      <c r="A6096">
        <v>87</v>
      </c>
      <c r="B6096">
        <v>201</v>
      </c>
      <c r="C6096">
        <v>9910</v>
      </c>
      <c r="D6096" t="s">
        <v>6595</v>
      </c>
      <c r="E6096" t="s">
        <v>6604</v>
      </c>
      <c r="F6096" t="str">
        <f t="shared" si="2090"/>
        <v>9910,KNESSELARE,Vrekkem,</v>
      </c>
      <c r="G6096">
        <f t="shared" si="2091"/>
        <v>87</v>
      </c>
      <c r="H6096">
        <f t="shared" si="2091"/>
        <v>201</v>
      </c>
      <c r="I6096" s="15" t="str">
        <f t="shared" si="2092"/>
        <v/>
      </c>
      <c r="J6096" s="15" t="str">
        <f t="shared" si="2093"/>
        <v/>
      </c>
      <c r="K6096" s="15">
        <f t="shared" si="2094"/>
        <v>0</v>
      </c>
      <c r="L6096" s="15" t="str">
        <f t="shared" si="2095"/>
        <v>9910,KNESSELARE,Vrekkem,</v>
      </c>
      <c r="M6096" s="15" t="str">
        <f t="shared" si="2096"/>
        <v/>
      </c>
      <c r="N6096" s="15" t="str">
        <f t="shared" si="2097"/>
        <v/>
      </c>
      <c r="O6096" s="15" t="str">
        <f t="shared" si="2098"/>
        <v/>
      </c>
      <c r="P6096" s="15">
        <f t="shared" si="2099"/>
        <v>0</v>
      </c>
      <c r="Q6096" s="15" t="str">
        <f t="shared" si="2100"/>
        <v>9910,KNESSELARE,Vrekkem,</v>
      </c>
      <c r="R6096" s="15" t="str">
        <f t="shared" si="2101"/>
        <v/>
      </c>
      <c r="S6096" s="15" t="str">
        <f t="shared" si="2102"/>
        <v/>
      </c>
      <c r="T6096" s="15" t="str">
        <f t="shared" si="2103"/>
        <v/>
      </c>
      <c r="U6096" s="15">
        <f t="shared" si="2104"/>
        <v>0</v>
      </c>
      <c r="V6096" s="15" t="str">
        <f t="shared" si="2105"/>
        <v>9910,KNESSELARE,Vrekkem,</v>
      </c>
      <c r="W6096" s="15" t="str">
        <f t="shared" si="2106"/>
        <v/>
      </c>
      <c r="X6096" s="15" t="str">
        <f t="shared" si="2107"/>
        <v/>
      </c>
      <c r="Y6096" s="15" t="str">
        <f t="shared" si="2108"/>
        <v/>
      </c>
      <c r="Z6096" s="15">
        <f t="shared" si="2109"/>
        <v>0</v>
      </c>
      <c r="AA6096" s="15" t="str">
        <f t="shared" si="2110"/>
        <v>9910,KNESSELARE,Vrekkem,</v>
      </c>
      <c r="AB6096" s="15" t="str">
        <f t="shared" si="2111"/>
        <v/>
      </c>
    </row>
    <row r="6097" spans="1:28" x14ac:dyDescent="0.2">
      <c r="A6097">
        <v>85</v>
      </c>
      <c r="B6097">
        <v>204</v>
      </c>
      <c r="C6097">
        <v>9910</v>
      </c>
      <c r="D6097" t="s">
        <v>6595</v>
      </c>
      <c r="E6097" t="s">
        <v>6605</v>
      </c>
      <c r="F6097" t="str">
        <f t="shared" si="2090"/>
        <v>9910,KNESSELARE,Westvoorde,</v>
      </c>
      <c r="G6097">
        <f t="shared" si="2091"/>
        <v>85</v>
      </c>
      <c r="H6097">
        <f t="shared" si="2091"/>
        <v>204</v>
      </c>
      <c r="I6097" s="15" t="str">
        <f t="shared" si="2092"/>
        <v/>
      </c>
      <c r="J6097" s="15" t="str">
        <f t="shared" si="2093"/>
        <v/>
      </c>
      <c r="K6097" s="15">
        <f t="shared" si="2094"/>
        <v>0</v>
      </c>
      <c r="L6097" s="15" t="str">
        <f t="shared" si="2095"/>
        <v>9910,KNESSELARE,Westvoorde,</v>
      </c>
      <c r="M6097" s="15" t="str">
        <f t="shared" si="2096"/>
        <v/>
      </c>
      <c r="N6097" s="15" t="str">
        <f t="shared" si="2097"/>
        <v/>
      </c>
      <c r="O6097" s="15" t="str">
        <f t="shared" si="2098"/>
        <v/>
      </c>
      <c r="P6097" s="15">
        <f t="shared" si="2099"/>
        <v>0</v>
      </c>
      <c r="Q6097" s="15" t="str">
        <f t="shared" si="2100"/>
        <v>9910,KNESSELARE,Westvoorde,</v>
      </c>
      <c r="R6097" s="15" t="str">
        <f t="shared" si="2101"/>
        <v/>
      </c>
      <c r="S6097" s="15" t="str">
        <f t="shared" si="2102"/>
        <v/>
      </c>
      <c r="T6097" s="15" t="str">
        <f t="shared" si="2103"/>
        <v/>
      </c>
      <c r="U6097" s="15">
        <f t="shared" si="2104"/>
        <v>0</v>
      </c>
      <c r="V6097" s="15" t="str">
        <f t="shared" si="2105"/>
        <v>9910,KNESSELARE,Westvoorde,</v>
      </c>
      <c r="W6097" s="15" t="str">
        <f t="shared" si="2106"/>
        <v/>
      </c>
      <c r="X6097" s="15" t="str">
        <f t="shared" si="2107"/>
        <v/>
      </c>
      <c r="Y6097" s="15" t="str">
        <f t="shared" si="2108"/>
        <v/>
      </c>
      <c r="Z6097" s="15">
        <f t="shared" si="2109"/>
        <v>0</v>
      </c>
      <c r="AA6097" s="15" t="str">
        <f t="shared" si="2110"/>
        <v>9910,KNESSELARE,Westvoorde,</v>
      </c>
      <c r="AB6097" s="15" t="str">
        <f t="shared" si="2111"/>
        <v/>
      </c>
    </row>
    <row r="6098" spans="1:28" x14ac:dyDescent="0.2">
      <c r="A6098">
        <v>97</v>
      </c>
      <c r="B6098">
        <v>200</v>
      </c>
      <c r="C6098">
        <v>9920</v>
      </c>
      <c r="D6098" t="s">
        <v>6606</v>
      </c>
      <c r="E6098" t="s">
        <v>6607</v>
      </c>
      <c r="F6098" t="str">
        <f t="shared" si="2090"/>
        <v>9920,LOVENDEGEM,Bredestraat,</v>
      </c>
      <c r="G6098">
        <f t="shared" si="2091"/>
        <v>97</v>
      </c>
      <c r="H6098">
        <f t="shared" si="2091"/>
        <v>200</v>
      </c>
      <c r="I6098" s="15" t="str">
        <f t="shared" si="2092"/>
        <v/>
      </c>
      <c r="J6098" s="15" t="str">
        <f t="shared" si="2093"/>
        <v/>
      </c>
      <c r="K6098" s="15">
        <f t="shared" si="2094"/>
        <v>0</v>
      </c>
      <c r="L6098" s="15" t="str">
        <f t="shared" si="2095"/>
        <v>9920,LOVENDEGEM,Bredestraat,</v>
      </c>
      <c r="M6098" s="15" t="str">
        <f t="shared" si="2096"/>
        <v/>
      </c>
      <c r="N6098" s="15" t="str">
        <f t="shared" si="2097"/>
        <v/>
      </c>
      <c r="O6098" s="15" t="str">
        <f t="shared" si="2098"/>
        <v/>
      </c>
      <c r="P6098" s="15">
        <f t="shared" si="2099"/>
        <v>0</v>
      </c>
      <c r="Q6098" s="15" t="str">
        <f t="shared" si="2100"/>
        <v>9920,LOVENDEGEM,Bredestraat,</v>
      </c>
      <c r="R6098" s="15" t="str">
        <f t="shared" si="2101"/>
        <v/>
      </c>
      <c r="S6098" s="15" t="str">
        <f t="shared" si="2102"/>
        <v/>
      </c>
      <c r="T6098" s="15" t="str">
        <f t="shared" si="2103"/>
        <v/>
      </c>
      <c r="U6098" s="15">
        <f t="shared" si="2104"/>
        <v>0</v>
      </c>
      <c r="V6098" s="15" t="str">
        <f t="shared" si="2105"/>
        <v>9920,LOVENDEGEM,Bredestraat,</v>
      </c>
      <c r="W6098" s="15" t="str">
        <f t="shared" si="2106"/>
        <v/>
      </c>
      <c r="X6098" s="15" t="str">
        <f t="shared" si="2107"/>
        <v/>
      </c>
      <c r="Y6098" s="15" t="str">
        <f t="shared" si="2108"/>
        <v/>
      </c>
      <c r="Z6098" s="15">
        <f t="shared" si="2109"/>
        <v>0</v>
      </c>
      <c r="AA6098" s="15" t="str">
        <f t="shared" si="2110"/>
        <v>9920,LOVENDEGEM,Bredestraat,</v>
      </c>
      <c r="AB6098" s="15" t="str">
        <f t="shared" si="2111"/>
        <v/>
      </c>
    </row>
    <row r="6099" spans="1:28" x14ac:dyDescent="0.2">
      <c r="A6099">
        <v>97</v>
      </c>
      <c r="B6099">
        <v>199</v>
      </c>
      <c r="C6099">
        <v>9920</v>
      </c>
      <c r="D6099" t="s">
        <v>6606</v>
      </c>
      <c r="E6099" t="s">
        <v>6608</v>
      </c>
      <c r="F6099" t="str">
        <f t="shared" si="2090"/>
        <v>9920,LOVENDEGEM,Lovendegem,</v>
      </c>
      <c r="G6099">
        <f t="shared" si="2091"/>
        <v>97</v>
      </c>
      <c r="H6099">
        <f t="shared" si="2091"/>
        <v>199</v>
      </c>
      <c r="I6099" s="15" t="str">
        <f t="shared" si="2092"/>
        <v/>
      </c>
      <c r="J6099" s="15" t="str">
        <f t="shared" si="2093"/>
        <v/>
      </c>
      <c r="K6099" s="15">
        <f t="shared" si="2094"/>
        <v>0</v>
      </c>
      <c r="L6099" s="15" t="str">
        <f t="shared" si="2095"/>
        <v>9920,LOVENDEGEM,Lovendegem,</v>
      </c>
      <c r="M6099" s="15" t="str">
        <f t="shared" si="2096"/>
        <v/>
      </c>
      <c r="N6099" s="15" t="str">
        <f t="shared" si="2097"/>
        <v/>
      </c>
      <c r="O6099" s="15" t="str">
        <f t="shared" si="2098"/>
        <v/>
      </c>
      <c r="P6099" s="15">
        <f t="shared" si="2099"/>
        <v>0</v>
      </c>
      <c r="Q6099" s="15" t="str">
        <f t="shared" si="2100"/>
        <v>9920,LOVENDEGEM,Lovendegem,</v>
      </c>
      <c r="R6099" s="15" t="str">
        <f t="shared" si="2101"/>
        <v/>
      </c>
      <c r="S6099" s="15" t="str">
        <f t="shared" si="2102"/>
        <v/>
      </c>
      <c r="T6099" s="15" t="str">
        <f t="shared" si="2103"/>
        <v/>
      </c>
      <c r="U6099" s="15">
        <f t="shared" si="2104"/>
        <v>0</v>
      </c>
      <c r="V6099" s="15" t="str">
        <f t="shared" si="2105"/>
        <v>9920,LOVENDEGEM,Lovendegem,</v>
      </c>
      <c r="W6099" s="15" t="str">
        <f t="shared" si="2106"/>
        <v/>
      </c>
      <c r="X6099" s="15" t="str">
        <f t="shared" si="2107"/>
        <v/>
      </c>
      <c r="Y6099" s="15" t="str">
        <f t="shared" si="2108"/>
        <v/>
      </c>
      <c r="Z6099" s="15">
        <f t="shared" si="2109"/>
        <v>0</v>
      </c>
      <c r="AA6099" s="15" t="str">
        <f t="shared" si="2110"/>
        <v>9920,LOVENDEGEM,Lovendegem,</v>
      </c>
      <c r="AB6099" s="15" t="str">
        <f t="shared" si="2111"/>
        <v/>
      </c>
    </row>
    <row r="6100" spans="1:28" x14ac:dyDescent="0.2">
      <c r="A6100">
        <v>100</v>
      </c>
      <c r="B6100">
        <v>198</v>
      </c>
      <c r="C6100">
        <v>9920</v>
      </c>
      <c r="D6100" t="s">
        <v>6606</v>
      </c>
      <c r="E6100" t="s">
        <v>6609</v>
      </c>
      <c r="F6100" t="str">
        <f t="shared" si="2090"/>
        <v>9920,LOVENDEGEM,Rabot,</v>
      </c>
      <c r="G6100">
        <f t="shared" si="2091"/>
        <v>100</v>
      </c>
      <c r="H6100">
        <f t="shared" si="2091"/>
        <v>198</v>
      </c>
      <c r="I6100" s="15" t="str">
        <f t="shared" si="2092"/>
        <v/>
      </c>
      <c r="J6100" s="15" t="str">
        <f t="shared" si="2093"/>
        <v/>
      </c>
      <c r="K6100" s="15">
        <f t="shared" si="2094"/>
        <v>0</v>
      </c>
      <c r="L6100" s="15" t="str">
        <f t="shared" si="2095"/>
        <v>9920,LOVENDEGEM,Rabot,</v>
      </c>
      <c r="M6100" s="15" t="str">
        <f t="shared" si="2096"/>
        <v/>
      </c>
      <c r="N6100" s="15" t="str">
        <f t="shared" si="2097"/>
        <v/>
      </c>
      <c r="O6100" s="15" t="str">
        <f t="shared" si="2098"/>
        <v/>
      </c>
      <c r="P6100" s="15">
        <f t="shared" si="2099"/>
        <v>0</v>
      </c>
      <c r="Q6100" s="15" t="str">
        <f t="shared" si="2100"/>
        <v>9920,LOVENDEGEM,Rabot,</v>
      </c>
      <c r="R6100" s="15" t="str">
        <f t="shared" si="2101"/>
        <v/>
      </c>
      <c r="S6100" s="15" t="str">
        <f t="shared" si="2102"/>
        <v/>
      </c>
      <c r="T6100" s="15" t="str">
        <f t="shared" si="2103"/>
        <v/>
      </c>
      <c r="U6100" s="15">
        <f t="shared" si="2104"/>
        <v>0</v>
      </c>
      <c r="V6100" s="15" t="str">
        <f t="shared" si="2105"/>
        <v>9920,LOVENDEGEM,Rabot,</v>
      </c>
      <c r="W6100" s="15" t="str">
        <f t="shared" si="2106"/>
        <v/>
      </c>
      <c r="X6100" s="15" t="str">
        <f t="shared" si="2107"/>
        <v/>
      </c>
      <c r="Y6100" s="15" t="str">
        <f t="shared" si="2108"/>
        <v/>
      </c>
      <c r="Z6100" s="15">
        <f t="shared" si="2109"/>
        <v>0</v>
      </c>
      <c r="AA6100" s="15" t="str">
        <f t="shared" si="2110"/>
        <v>9920,LOVENDEGEM,Rabot,</v>
      </c>
      <c r="AB6100" s="15" t="str">
        <f t="shared" si="2111"/>
        <v/>
      </c>
    </row>
    <row r="6101" spans="1:28" x14ac:dyDescent="0.2">
      <c r="A6101">
        <v>99</v>
      </c>
      <c r="B6101">
        <v>197</v>
      </c>
      <c r="C6101">
        <v>9921</v>
      </c>
      <c r="D6101" t="s">
        <v>6606</v>
      </c>
      <c r="E6101" t="s">
        <v>6610</v>
      </c>
      <c r="F6101" t="str">
        <f t="shared" si="2090"/>
        <v>9921,LOVENDEGEM,Vinderhoute,</v>
      </c>
      <c r="G6101">
        <f t="shared" si="2091"/>
        <v>99</v>
      </c>
      <c r="H6101">
        <f t="shared" si="2091"/>
        <v>197</v>
      </c>
      <c r="I6101" s="15" t="str">
        <f t="shared" si="2092"/>
        <v/>
      </c>
      <c r="J6101" s="15" t="str">
        <f t="shared" si="2093"/>
        <v/>
      </c>
      <c r="K6101" s="15">
        <f t="shared" si="2094"/>
        <v>0</v>
      </c>
      <c r="L6101" s="15" t="str">
        <f t="shared" si="2095"/>
        <v>9921,LOVENDEGEM,Vinderhoute,</v>
      </c>
      <c r="M6101" s="15" t="str">
        <f t="shared" si="2096"/>
        <v/>
      </c>
      <c r="N6101" s="15" t="str">
        <f t="shared" si="2097"/>
        <v/>
      </c>
      <c r="O6101" s="15" t="str">
        <f t="shared" si="2098"/>
        <v/>
      </c>
      <c r="P6101" s="15">
        <f t="shared" si="2099"/>
        <v>0</v>
      </c>
      <c r="Q6101" s="15" t="str">
        <f t="shared" si="2100"/>
        <v>9921,LOVENDEGEM,Vinderhoute,</v>
      </c>
      <c r="R6101" s="15" t="str">
        <f t="shared" si="2101"/>
        <v/>
      </c>
      <c r="S6101" s="15" t="str">
        <f t="shared" si="2102"/>
        <v/>
      </c>
      <c r="T6101" s="15" t="str">
        <f t="shared" si="2103"/>
        <v/>
      </c>
      <c r="U6101" s="15">
        <f t="shared" si="2104"/>
        <v>0</v>
      </c>
      <c r="V6101" s="15" t="str">
        <f t="shared" si="2105"/>
        <v>9921,LOVENDEGEM,Vinderhoute,</v>
      </c>
      <c r="W6101" s="15" t="str">
        <f t="shared" si="2106"/>
        <v/>
      </c>
      <c r="X6101" s="15" t="str">
        <f t="shared" si="2107"/>
        <v/>
      </c>
      <c r="Y6101" s="15" t="str">
        <f t="shared" si="2108"/>
        <v/>
      </c>
      <c r="Z6101" s="15">
        <f t="shared" si="2109"/>
        <v>0</v>
      </c>
      <c r="AA6101" s="15" t="str">
        <f t="shared" si="2110"/>
        <v>9921,LOVENDEGEM,Vinderhoute,</v>
      </c>
      <c r="AB6101" s="15" t="str">
        <f t="shared" si="2111"/>
        <v/>
      </c>
    </row>
    <row r="6102" spans="1:28" x14ac:dyDescent="0.2">
      <c r="A6102">
        <v>95</v>
      </c>
      <c r="B6102">
        <v>201</v>
      </c>
      <c r="C6102">
        <v>9930</v>
      </c>
      <c r="D6102" t="s">
        <v>6611</v>
      </c>
      <c r="E6102" t="s">
        <v>6612</v>
      </c>
      <c r="F6102" t="str">
        <f t="shared" si="2090"/>
        <v>9930,ZOMERGEM,Korteboeken,</v>
      </c>
      <c r="G6102">
        <f t="shared" si="2091"/>
        <v>95</v>
      </c>
      <c r="H6102">
        <f t="shared" si="2091"/>
        <v>201</v>
      </c>
      <c r="I6102" s="15" t="str">
        <f t="shared" si="2092"/>
        <v/>
      </c>
      <c r="J6102" s="15" t="str">
        <f t="shared" si="2093"/>
        <v/>
      </c>
      <c r="K6102" s="15">
        <f t="shared" si="2094"/>
        <v>0</v>
      </c>
      <c r="L6102" s="15" t="str">
        <f t="shared" si="2095"/>
        <v>9930,ZOMERGEM,Korteboeken,</v>
      </c>
      <c r="M6102" s="15" t="str">
        <f t="shared" si="2096"/>
        <v/>
      </c>
      <c r="N6102" s="15" t="str">
        <f t="shared" si="2097"/>
        <v/>
      </c>
      <c r="O6102" s="15" t="str">
        <f t="shared" si="2098"/>
        <v/>
      </c>
      <c r="P6102" s="15">
        <f t="shared" si="2099"/>
        <v>0</v>
      </c>
      <c r="Q6102" s="15" t="str">
        <f t="shared" si="2100"/>
        <v>9930,ZOMERGEM,Korteboeken,</v>
      </c>
      <c r="R6102" s="15" t="str">
        <f t="shared" si="2101"/>
        <v/>
      </c>
      <c r="S6102" s="15" t="str">
        <f t="shared" si="2102"/>
        <v/>
      </c>
      <c r="T6102" s="15" t="str">
        <f t="shared" si="2103"/>
        <v/>
      </c>
      <c r="U6102" s="15">
        <f t="shared" si="2104"/>
        <v>0</v>
      </c>
      <c r="V6102" s="15" t="str">
        <f t="shared" si="2105"/>
        <v>9930,ZOMERGEM,Korteboeken,</v>
      </c>
      <c r="W6102" s="15" t="str">
        <f t="shared" si="2106"/>
        <v/>
      </c>
      <c r="X6102" s="15" t="str">
        <f t="shared" si="2107"/>
        <v/>
      </c>
      <c r="Y6102" s="15" t="str">
        <f t="shared" si="2108"/>
        <v/>
      </c>
      <c r="Z6102" s="15">
        <f t="shared" si="2109"/>
        <v>0</v>
      </c>
      <c r="AA6102" s="15" t="str">
        <f t="shared" si="2110"/>
        <v>9930,ZOMERGEM,Korteboeken,</v>
      </c>
      <c r="AB6102" s="15" t="str">
        <f t="shared" si="2111"/>
        <v/>
      </c>
    </row>
    <row r="6103" spans="1:28" x14ac:dyDescent="0.2">
      <c r="A6103">
        <v>95</v>
      </c>
      <c r="B6103">
        <v>200</v>
      </c>
      <c r="C6103">
        <v>9930</v>
      </c>
      <c r="D6103" t="s">
        <v>6611</v>
      </c>
      <c r="E6103" t="s">
        <v>1291</v>
      </c>
      <c r="F6103" t="str">
        <f t="shared" si="2090"/>
        <v>9930,ZOMERGEM,Kruisstraat,</v>
      </c>
      <c r="G6103">
        <f t="shared" si="2091"/>
        <v>95</v>
      </c>
      <c r="H6103">
        <f t="shared" si="2091"/>
        <v>200</v>
      </c>
      <c r="I6103" s="15" t="str">
        <f t="shared" si="2092"/>
        <v/>
      </c>
      <c r="J6103" s="15" t="str">
        <f t="shared" si="2093"/>
        <v/>
      </c>
      <c r="K6103" s="15">
        <f t="shared" si="2094"/>
        <v>0</v>
      </c>
      <c r="L6103" s="15" t="str">
        <f t="shared" si="2095"/>
        <v>9930,ZOMERGEM,Kruisstraat,</v>
      </c>
      <c r="M6103" s="15" t="str">
        <f t="shared" si="2096"/>
        <v/>
      </c>
      <c r="N6103" s="15" t="str">
        <f t="shared" si="2097"/>
        <v/>
      </c>
      <c r="O6103" s="15" t="str">
        <f t="shared" si="2098"/>
        <v/>
      </c>
      <c r="P6103" s="15">
        <f t="shared" si="2099"/>
        <v>0</v>
      </c>
      <c r="Q6103" s="15" t="str">
        <f t="shared" si="2100"/>
        <v>9930,ZOMERGEM,Kruisstraat,</v>
      </c>
      <c r="R6103" s="15" t="str">
        <f t="shared" si="2101"/>
        <v/>
      </c>
      <c r="S6103" s="15" t="str">
        <f t="shared" si="2102"/>
        <v/>
      </c>
      <c r="T6103" s="15" t="str">
        <f t="shared" si="2103"/>
        <v/>
      </c>
      <c r="U6103" s="15">
        <f t="shared" si="2104"/>
        <v>0</v>
      </c>
      <c r="V6103" s="15" t="str">
        <f t="shared" si="2105"/>
        <v>9930,ZOMERGEM,Kruisstraat,</v>
      </c>
      <c r="W6103" s="15" t="str">
        <f t="shared" si="2106"/>
        <v/>
      </c>
      <c r="X6103" s="15" t="str">
        <f t="shared" si="2107"/>
        <v/>
      </c>
      <c r="Y6103" s="15" t="str">
        <f t="shared" si="2108"/>
        <v/>
      </c>
      <c r="Z6103" s="15">
        <f t="shared" si="2109"/>
        <v>0</v>
      </c>
      <c r="AA6103" s="15" t="str">
        <f t="shared" si="2110"/>
        <v>9930,ZOMERGEM,Kruisstraat,</v>
      </c>
      <c r="AB6103" s="15" t="str">
        <f t="shared" si="2111"/>
        <v/>
      </c>
    </row>
    <row r="6104" spans="1:28" x14ac:dyDescent="0.2">
      <c r="A6104">
        <v>95</v>
      </c>
      <c r="B6104">
        <v>202</v>
      </c>
      <c r="C6104">
        <v>9930</v>
      </c>
      <c r="D6104" t="s">
        <v>6611</v>
      </c>
      <c r="E6104" t="s">
        <v>6613</v>
      </c>
      <c r="F6104" t="str">
        <f t="shared" si="2090"/>
        <v>9930,ZOMERGEM,Meirlare,</v>
      </c>
      <c r="G6104">
        <f t="shared" si="2091"/>
        <v>95</v>
      </c>
      <c r="H6104">
        <f t="shared" si="2091"/>
        <v>202</v>
      </c>
      <c r="I6104" s="15" t="str">
        <f t="shared" si="2092"/>
        <v/>
      </c>
      <c r="J6104" s="15" t="str">
        <f t="shared" si="2093"/>
        <v/>
      </c>
      <c r="K6104" s="15">
        <f t="shared" si="2094"/>
        <v>0</v>
      </c>
      <c r="L6104" s="15" t="str">
        <f t="shared" si="2095"/>
        <v>9930,ZOMERGEM,Meirlare,</v>
      </c>
      <c r="M6104" s="15" t="str">
        <f t="shared" si="2096"/>
        <v/>
      </c>
      <c r="N6104" s="15" t="str">
        <f t="shared" si="2097"/>
        <v/>
      </c>
      <c r="O6104" s="15" t="str">
        <f t="shared" si="2098"/>
        <v/>
      </c>
      <c r="P6104" s="15">
        <f t="shared" si="2099"/>
        <v>0</v>
      </c>
      <c r="Q6104" s="15" t="str">
        <f t="shared" si="2100"/>
        <v>9930,ZOMERGEM,Meirlare,</v>
      </c>
      <c r="R6104" s="15" t="str">
        <f t="shared" si="2101"/>
        <v/>
      </c>
      <c r="S6104" s="15" t="str">
        <f t="shared" si="2102"/>
        <v/>
      </c>
      <c r="T6104" s="15" t="str">
        <f t="shared" si="2103"/>
        <v/>
      </c>
      <c r="U6104" s="15">
        <f t="shared" si="2104"/>
        <v>0</v>
      </c>
      <c r="V6104" s="15" t="str">
        <f t="shared" si="2105"/>
        <v>9930,ZOMERGEM,Meirlare,</v>
      </c>
      <c r="W6104" s="15" t="str">
        <f t="shared" si="2106"/>
        <v/>
      </c>
      <c r="X6104" s="15" t="str">
        <f t="shared" si="2107"/>
        <v/>
      </c>
      <c r="Y6104" s="15" t="str">
        <f t="shared" si="2108"/>
        <v/>
      </c>
      <c r="Z6104" s="15">
        <f t="shared" si="2109"/>
        <v>0</v>
      </c>
      <c r="AA6104" s="15" t="str">
        <f t="shared" si="2110"/>
        <v>9930,ZOMERGEM,Meirlare,</v>
      </c>
      <c r="AB6104" s="15" t="str">
        <f t="shared" si="2111"/>
        <v/>
      </c>
    </row>
    <row r="6105" spans="1:28" x14ac:dyDescent="0.2">
      <c r="A6105">
        <v>92</v>
      </c>
      <c r="B6105">
        <v>201</v>
      </c>
      <c r="C6105">
        <v>9930</v>
      </c>
      <c r="D6105" t="s">
        <v>6611</v>
      </c>
      <c r="E6105" t="s">
        <v>6614</v>
      </c>
      <c r="F6105" t="str">
        <f t="shared" si="2090"/>
        <v>9930,ZOMERGEM,Nekke,</v>
      </c>
      <c r="G6105">
        <f t="shared" si="2091"/>
        <v>92</v>
      </c>
      <c r="H6105">
        <f t="shared" si="2091"/>
        <v>201</v>
      </c>
      <c r="I6105" s="15" t="str">
        <f t="shared" si="2092"/>
        <v/>
      </c>
      <c r="J6105" s="15" t="str">
        <f t="shared" si="2093"/>
        <v/>
      </c>
      <c r="K6105" s="15">
        <f t="shared" si="2094"/>
        <v>0</v>
      </c>
      <c r="L6105" s="15" t="str">
        <f t="shared" si="2095"/>
        <v>9930,ZOMERGEM,Nekke,</v>
      </c>
      <c r="M6105" s="15" t="str">
        <f t="shared" si="2096"/>
        <v/>
      </c>
      <c r="N6105" s="15" t="str">
        <f t="shared" si="2097"/>
        <v/>
      </c>
      <c r="O6105" s="15" t="str">
        <f t="shared" si="2098"/>
        <v/>
      </c>
      <c r="P6105" s="15">
        <f t="shared" si="2099"/>
        <v>0</v>
      </c>
      <c r="Q6105" s="15" t="str">
        <f t="shared" si="2100"/>
        <v>9930,ZOMERGEM,Nekke,</v>
      </c>
      <c r="R6105" s="15" t="str">
        <f t="shared" si="2101"/>
        <v/>
      </c>
      <c r="S6105" s="15" t="str">
        <f t="shared" si="2102"/>
        <v/>
      </c>
      <c r="T6105" s="15" t="str">
        <f t="shared" si="2103"/>
        <v/>
      </c>
      <c r="U6105" s="15">
        <f t="shared" si="2104"/>
        <v>0</v>
      </c>
      <c r="V6105" s="15" t="str">
        <f t="shared" si="2105"/>
        <v>9930,ZOMERGEM,Nekke,</v>
      </c>
      <c r="W6105" s="15" t="str">
        <f t="shared" si="2106"/>
        <v/>
      </c>
      <c r="X6105" s="15" t="str">
        <f t="shared" si="2107"/>
        <v/>
      </c>
      <c r="Y6105" s="15" t="str">
        <f t="shared" si="2108"/>
        <v/>
      </c>
      <c r="Z6105" s="15">
        <f t="shared" si="2109"/>
        <v>0</v>
      </c>
      <c r="AA6105" s="15" t="str">
        <f t="shared" si="2110"/>
        <v>9930,ZOMERGEM,Nekke,</v>
      </c>
      <c r="AB6105" s="15" t="str">
        <f t="shared" si="2111"/>
        <v/>
      </c>
    </row>
    <row r="6106" spans="1:28" x14ac:dyDescent="0.2">
      <c r="A6106">
        <v>92</v>
      </c>
      <c r="B6106">
        <v>202</v>
      </c>
      <c r="C6106">
        <v>9930</v>
      </c>
      <c r="D6106" t="s">
        <v>6611</v>
      </c>
      <c r="E6106" t="s">
        <v>6615</v>
      </c>
      <c r="F6106" t="str">
        <f t="shared" si="2090"/>
        <v>9930,ZOMERGEM,Rijvers,</v>
      </c>
      <c r="G6106">
        <f t="shared" si="2091"/>
        <v>92</v>
      </c>
      <c r="H6106">
        <f t="shared" si="2091"/>
        <v>202</v>
      </c>
      <c r="I6106" s="15" t="str">
        <f t="shared" si="2092"/>
        <v/>
      </c>
      <c r="J6106" s="15" t="str">
        <f t="shared" si="2093"/>
        <v/>
      </c>
      <c r="K6106" s="15">
        <f t="shared" si="2094"/>
        <v>0</v>
      </c>
      <c r="L6106" s="15" t="str">
        <f t="shared" si="2095"/>
        <v>9930,ZOMERGEM,Rijvers,</v>
      </c>
      <c r="M6106" s="15" t="str">
        <f t="shared" si="2096"/>
        <v/>
      </c>
      <c r="N6106" s="15" t="str">
        <f t="shared" si="2097"/>
        <v/>
      </c>
      <c r="O6106" s="15" t="str">
        <f t="shared" si="2098"/>
        <v/>
      </c>
      <c r="P6106" s="15">
        <f t="shared" si="2099"/>
        <v>0</v>
      </c>
      <c r="Q6106" s="15" t="str">
        <f t="shared" si="2100"/>
        <v>9930,ZOMERGEM,Rijvers,</v>
      </c>
      <c r="R6106" s="15" t="str">
        <f t="shared" si="2101"/>
        <v/>
      </c>
      <c r="S6106" s="15" t="str">
        <f t="shared" si="2102"/>
        <v/>
      </c>
      <c r="T6106" s="15" t="str">
        <f t="shared" si="2103"/>
        <v/>
      </c>
      <c r="U6106" s="15">
        <f t="shared" si="2104"/>
        <v>0</v>
      </c>
      <c r="V6106" s="15" t="str">
        <f t="shared" si="2105"/>
        <v>9930,ZOMERGEM,Rijvers,</v>
      </c>
      <c r="W6106" s="15" t="str">
        <f t="shared" si="2106"/>
        <v/>
      </c>
      <c r="X6106" s="15" t="str">
        <f t="shared" si="2107"/>
        <v/>
      </c>
      <c r="Y6106" s="15" t="str">
        <f t="shared" si="2108"/>
        <v/>
      </c>
      <c r="Z6106" s="15">
        <f t="shared" si="2109"/>
        <v>0</v>
      </c>
      <c r="AA6106" s="15" t="str">
        <f t="shared" si="2110"/>
        <v>9930,ZOMERGEM,Rijvers,</v>
      </c>
      <c r="AB6106" s="15" t="str">
        <f t="shared" si="2111"/>
        <v/>
      </c>
    </row>
    <row r="6107" spans="1:28" x14ac:dyDescent="0.2">
      <c r="A6107">
        <v>92</v>
      </c>
      <c r="B6107">
        <v>199</v>
      </c>
      <c r="C6107">
        <v>9930</v>
      </c>
      <c r="D6107" t="s">
        <v>6611</v>
      </c>
      <c r="E6107" t="s">
        <v>6547</v>
      </c>
      <c r="F6107" t="str">
        <f t="shared" si="2090"/>
        <v>9930,ZOMERGEM,Ro,</v>
      </c>
      <c r="G6107">
        <f t="shared" si="2091"/>
        <v>92</v>
      </c>
      <c r="H6107">
        <f t="shared" si="2091"/>
        <v>199</v>
      </c>
      <c r="I6107" s="15" t="str">
        <f t="shared" si="2092"/>
        <v/>
      </c>
      <c r="J6107" s="15" t="str">
        <f t="shared" si="2093"/>
        <v/>
      </c>
      <c r="K6107" s="15">
        <f t="shared" si="2094"/>
        <v>0</v>
      </c>
      <c r="L6107" s="15" t="str">
        <f t="shared" si="2095"/>
        <v>9930,ZOMERGEM,Ro,</v>
      </c>
      <c r="M6107" s="15" t="str">
        <f t="shared" si="2096"/>
        <v/>
      </c>
      <c r="N6107" s="15" t="str">
        <f t="shared" si="2097"/>
        <v/>
      </c>
      <c r="O6107" s="15" t="str">
        <f t="shared" si="2098"/>
        <v/>
      </c>
      <c r="P6107" s="15">
        <f t="shared" si="2099"/>
        <v>0</v>
      </c>
      <c r="Q6107" s="15" t="str">
        <f t="shared" si="2100"/>
        <v>9930,ZOMERGEM,Ro,</v>
      </c>
      <c r="R6107" s="15" t="str">
        <f t="shared" si="2101"/>
        <v/>
      </c>
      <c r="S6107" s="15" t="str">
        <f t="shared" si="2102"/>
        <v/>
      </c>
      <c r="T6107" s="15" t="str">
        <f t="shared" si="2103"/>
        <v/>
      </c>
      <c r="U6107" s="15">
        <f t="shared" si="2104"/>
        <v>0</v>
      </c>
      <c r="V6107" s="15" t="str">
        <f t="shared" si="2105"/>
        <v>9930,ZOMERGEM,Ro,</v>
      </c>
      <c r="W6107" s="15" t="str">
        <f t="shared" si="2106"/>
        <v/>
      </c>
      <c r="X6107" s="15" t="str">
        <f t="shared" si="2107"/>
        <v/>
      </c>
      <c r="Y6107" s="15" t="str">
        <f t="shared" si="2108"/>
        <v/>
      </c>
      <c r="Z6107" s="15">
        <f t="shared" si="2109"/>
        <v>0</v>
      </c>
      <c r="AA6107" s="15" t="str">
        <f t="shared" si="2110"/>
        <v>9930,ZOMERGEM,Ro,</v>
      </c>
      <c r="AB6107" s="15" t="str">
        <f t="shared" si="2111"/>
        <v/>
      </c>
    </row>
    <row r="6108" spans="1:28" x14ac:dyDescent="0.2">
      <c r="A6108">
        <v>92</v>
      </c>
      <c r="B6108">
        <v>199</v>
      </c>
      <c r="C6108">
        <v>9930</v>
      </c>
      <c r="D6108" t="s">
        <v>6611</v>
      </c>
      <c r="E6108" t="s">
        <v>6616</v>
      </c>
      <c r="F6108" t="str">
        <f t="shared" si="2090"/>
        <v>9930,ZOMERGEM,Schipdonk,</v>
      </c>
      <c r="G6108">
        <f t="shared" si="2091"/>
        <v>92</v>
      </c>
      <c r="H6108">
        <f t="shared" si="2091"/>
        <v>199</v>
      </c>
      <c r="I6108" s="15" t="str">
        <f t="shared" si="2092"/>
        <v/>
      </c>
      <c r="J6108" s="15" t="str">
        <f t="shared" si="2093"/>
        <v/>
      </c>
      <c r="K6108" s="15">
        <f t="shared" si="2094"/>
        <v>0</v>
      </c>
      <c r="L6108" s="15" t="str">
        <f t="shared" si="2095"/>
        <v>9930,ZOMERGEM,Schipdonk,</v>
      </c>
      <c r="M6108" s="15" t="str">
        <f t="shared" si="2096"/>
        <v/>
      </c>
      <c r="N6108" s="15" t="str">
        <f t="shared" si="2097"/>
        <v/>
      </c>
      <c r="O6108" s="15" t="str">
        <f t="shared" si="2098"/>
        <v/>
      </c>
      <c r="P6108" s="15">
        <f t="shared" si="2099"/>
        <v>0</v>
      </c>
      <c r="Q6108" s="15" t="str">
        <f t="shared" si="2100"/>
        <v>9930,ZOMERGEM,Schipdonk,</v>
      </c>
      <c r="R6108" s="15" t="str">
        <f t="shared" si="2101"/>
        <v/>
      </c>
      <c r="S6108" s="15" t="str">
        <f t="shared" si="2102"/>
        <v/>
      </c>
      <c r="T6108" s="15" t="str">
        <f t="shared" si="2103"/>
        <v/>
      </c>
      <c r="U6108" s="15">
        <f t="shared" si="2104"/>
        <v>0</v>
      </c>
      <c r="V6108" s="15" t="str">
        <f t="shared" si="2105"/>
        <v>9930,ZOMERGEM,Schipdonk,</v>
      </c>
      <c r="W6108" s="15" t="str">
        <f t="shared" si="2106"/>
        <v/>
      </c>
      <c r="X6108" s="15" t="str">
        <f t="shared" si="2107"/>
        <v/>
      </c>
      <c r="Y6108" s="15" t="str">
        <f t="shared" si="2108"/>
        <v/>
      </c>
      <c r="Z6108" s="15">
        <f t="shared" si="2109"/>
        <v>0</v>
      </c>
      <c r="AA6108" s="15" t="str">
        <f t="shared" si="2110"/>
        <v>9930,ZOMERGEM,Schipdonk,</v>
      </c>
      <c r="AB6108" s="15" t="str">
        <f t="shared" si="2111"/>
        <v/>
      </c>
    </row>
    <row r="6109" spans="1:28" x14ac:dyDescent="0.2">
      <c r="A6109">
        <v>93</v>
      </c>
      <c r="B6109">
        <v>202</v>
      </c>
      <c r="C6109">
        <v>9930</v>
      </c>
      <c r="D6109" t="s">
        <v>6611</v>
      </c>
      <c r="E6109" t="s">
        <v>6617</v>
      </c>
      <c r="F6109" t="str">
        <f t="shared" si="2090"/>
        <v>9930,ZOMERGEM,Zomergem,</v>
      </c>
      <c r="G6109">
        <f t="shared" si="2091"/>
        <v>93</v>
      </c>
      <c r="H6109">
        <f t="shared" si="2091"/>
        <v>202</v>
      </c>
      <c r="I6109" s="15" t="str">
        <f t="shared" si="2092"/>
        <v/>
      </c>
      <c r="J6109" s="15" t="str">
        <f t="shared" si="2093"/>
        <v/>
      </c>
      <c r="K6109" s="15">
        <f t="shared" si="2094"/>
        <v>0</v>
      </c>
      <c r="L6109" s="15" t="str">
        <f t="shared" si="2095"/>
        <v>9930,ZOMERGEM,Zomergem,</v>
      </c>
      <c r="M6109" s="15" t="str">
        <f t="shared" si="2096"/>
        <v/>
      </c>
      <c r="N6109" s="15" t="str">
        <f t="shared" si="2097"/>
        <v/>
      </c>
      <c r="O6109" s="15" t="str">
        <f t="shared" si="2098"/>
        <v/>
      </c>
      <c r="P6109" s="15">
        <f t="shared" si="2099"/>
        <v>0</v>
      </c>
      <c r="Q6109" s="15" t="str">
        <f t="shared" si="2100"/>
        <v>9930,ZOMERGEM,Zomergem,</v>
      </c>
      <c r="R6109" s="15" t="str">
        <f t="shared" si="2101"/>
        <v/>
      </c>
      <c r="S6109" s="15" t="str">
        <f t="shared" si="2102"/>
        <v/>
      </c>
      <c r="T6109" s="15" t="str">
        <f t="shared" si="2103"/>
        <v/>
      </c>
      <c r="U6109" s="15">
        <f t="shared" si="2104"/>
        <v>0</v>
      </c>
      <c r="V6109" s="15" t="str">
        <f t="shared" si="2105"/>
        <v>9930,ZOMERGEM,Zomergem,</v>
      </c>
      <c r="W6109" s="15" t="str">
        <f t="shared" si="2106"/>
        <v/>
      </c>
      <c r="X6109" s="15" t="str">
        <f t="shared" si="2107"/>
        <v/>
      </c>
      <c r="Y6109" s="15" t="str">
        <f t="shared" si="2108"/>
        <v/>
      </c>
      <c r="Z6109" s="15">
        <f t="shared" si="2109"/>
        <v>0</v>
      </c>
      <c r="AA6109" s="15" t="str">
        <f t="shared" si="2110"/>
        <v>9930,ZOMERGEM,Zomergem,</v>
      </c>
      <c r="AB6109" s="15" t="str">
        <f t="shared" si="2111"/>
        <v/>
      </c>
    </row>
    <row r="6110" spans="1:28" x14ac:dyDescent="0.2">
      <c r="A6110">
        <v>93</v>
      </c>
      <c r="B6110">
        <v>200</v>
      </c>
      <c r="C6110">
        <v>9930</v>
      </c>
      <c r="D6110" t="s">
        <v>6611</v>
      </c>
      <c r="E6110" t="s">
        <v>6618</v>
      </c>
      <c r="F6110" t="str">
        <f t="shared" si="2090"/>
        <v>9930,ZOMERGEM,Zomergemboven,</v>
      </c>
      <c r="G6110">
        <f t="shared" si="2091"/>
        <v>93</v>
      </c>
      <c r="H6110">
        <f t="shared" si="2091"/>
        <v>200</v>
      </c>
      <c r="I6110" s="15" t="str">
        <f t="shared" si="2092"/>
        <v/>
      </c>
      <c r="J6110" s="15" t="str">
        <f t="shared" si="2093"/>
        <v/>
      </c>
      <c r="K6110" s="15">
        <f t="shared" si="2094"/>
        <v>0</v>
      </c>
      <c r="L6110" s="15" t="str">
        <f t="shared" si="2095"/>
        <v>9930,ZOMERGEM,Zomergemboven,</v>
      </c>
      <c r="M6110" s="15" t="str">
        <f t="shared" si="2096"/>
        <v/>
      </c>
      <c r="N6110" s="15" t="str">
        <f t="shared" si="2097"/>
        <v/>
      </c>
      <c r="O6110" s="15" t="str">
        <f t="shared" si="2098"/>
        <v/>
      </c>
      <c r="P6110" s="15">
        <f t="shared" si="2099"/>
        <v>0</v>
      </c>
      <c r="Q6110" s="15" t="str">
        <f t="shared" si="2100"/>
        <v>9930,ZOMERGEM,Zomergemboven,</v>
      </c>
      <c r="R6110" s="15" t="str">
        <f t="shared" si="2101"/>
        <v/>
      </c>
      <c r="S6110" s="15" t="str">
        <f t="shared" si="2102"/>
        <v/>
      </c>
      <c r="T6110" s="15" t="str">
        <f t="shared" si="2103"/>
        <v/>
      </c>
      <c r="U6110" s="15">
        <f t="shared" si="2104"/>
        <v>0</v>
      </c>
      <c r="V6110" s="15" t="str">
        <f t="shared" si="2105"/>
        <v>9930,ZOMERGEM,Zomergemboven,</v>
      </c>
      <c r="W6110" s="15" t="str">
        <f t="shared" si="2106"/>
        <v/>
      </c>
      <c r="X6110" s="15" t="str">
        <f t="shared" si="2107"/>
        <v/>
      </c>
      <c r="Y6110" s="15" t="str">
        <f t="shared" si="2108"/>
        <v/>
      </c>
      <c r="Z6110" s="15">
        <f t="shared" si="2109"/>
        <v>0</v>
      </c>
      <c r="AA6110" s="15" t="str">
        <f t="shared" si="2110"/>
        <v>9930,ZOMERGEM,Zomergemboven,</v>
      </c>
      <c r="AB6110" s="15" t="str">
        <f t="shared" si="2111"/>
        <v/>
      </c>
    </row>
    <row r="6111" spans="1:28" x14ac:dyDescent="0.2">
      <c r="A6111">
        <v>92</v>
      </c>
      <c r="B6111">
        <v>204</v>
      </c>
      <c r="C6111">
        <v>9931</v>
      </c>
      <c r="D6111" t="s">
        <v>6611</v>
      </c>
      <c r="E6111" t="s">
        <v>6619</v>
      </c>
      <c r="F6111" t="str">
        <f t="shared" si="2090"/>
        <v>9931,ZOMERGEM,Leischoot,</v>
      </c>
      <c r="G6111">
        <f t="shared" si="2091"/>
        <v>92</v>
      </c>
      <c r="H6111">
        <f t="shared" si="2091"/>
        <v>204</v>
      </c>
      <c r="I6111" s="15" t="str">
        <f t="shared" si="2092"/>
        <v/>
      </c>
      <c r="J6111" s="15" t="str">
        <f t="shared" si="2093"/>
        <v/>
      </c>
      <c r="K6111" s="15">
        <f t="shared" si="2094"/>
        <v>0</v>
      </c>
      <c r="L6111" s="15" t="str">
        <f t="shared" si="2095"/>
        <v>9931,ZOMERGEM,Leischoot,</v>
      </c>
      <c r="M6111" s="15" t="str">
        <f t="shared" si="2096"/>
        <v/>
      </c>
      <c r="N6111" s="15" t="str">
        <f t="shared" si="2097"/>
        <v/>
      </c>
      <c r="O6111" s="15" t="str">
        <f t="shared" si="2098"/>
        <v/>
      </c>
      <c r="P6111" s="15">
        <f t="shared" si="2099"/>
        <v>0</v>
      </c>
      <c r="Q6111" s="15" t="str">
        <f t="shared" si="2100"/>
        <v>9931,ZOMERGEM,Leischoot,</v>
      </c>
      <c r="R6111" s="15" t="str">
        <f t="shared" si="2101"/>
        <v/>
      </c>
      <c r="S6111" s="15" t="str">
        <f t="shared" si="2102"/>
        <v/>
      </c>
      <c r="T6111" s="15" t="str">
        <f t="shared" si="2103"/>
        <v/>
      </c>
      <c r="U6111" s="15">
        <f t="shared" si="2104"/>
        <v>0</v>
      </c>
      <c r="V6111" s="15" t="str">
        <f t="shared" si="2105"/>
        <v>9931,ZOMERGEM,Leischoot,</v>
      </c>
      <c r="W6111" s="15" t="str">
        <f t="shared" si="2106"/>
        <v/>
      </c>
      <c r="X6111" s="15" t="str">
        <f t="shared" si="2107"/>
        <v/>
      </c>
      <c r="Y6111" s="15" t="str">
        <f t="shared" si="2108"/>
        <v/>
      </c>
      <c r="Z6111" s="15">
        <f t="shared" si="2109"/>
        <v>0</v>
      </c>
      <c r="AA6111" s="15" t="str">
        <f t="shared" si="2110"/>
        <v>9931,ZOMERGEM,Leischoot,</v>
      </c>
      <c r="AB6111" s="15" t="str">
        <f t="shared" si="2111"/>
        <v/>
      </c>
    </row>
    <row r="6112" spans="1:28" x14ac:dyDescent="0.2">
      <c r="A6112">
        <v>91</v>
      </c>
      <c r="B6112">
        <v>204</v>
      </c>
      <c r="C6112">
        <v>9931</v>
      </c>
      <c r="D6112" t="s">
        <v>6611</v>
      </c>
      <c r="E6112" t="s">
        <v>6620</v>
      </c>
      <c r="F6112" t="str">
        <f t="shared" si="2090"/>
        <v>9931,ZOMERGEM,Oostwinkel,</v>
      </c>
      <c r="G6112">
        <f t="shared" si="2091"/>
        <v>91</v>
      </c>
      <c r="H6112">
        <f t="shared" si="2091"/>
        <v>204</v>
      </c>
      <c r="I6112" s="15" t="str">
        <f t="shared" si="2092"/>
        <v/>
      </c>
      <c r="J6112" s="15" t="str">
        <f t="shared" si="2093"/>
        <v/>
      </c>
      <c r="K6112" s="15">
        <f t="shared" si="2094"/>
        <v>0</v>
      </c>
      <c r="L6112" s="15" t="str">
        <f t="shared" si="2095"/>
        <v>9931,ZOMERGEM,Oostwinkel,</v>
      </c>
      <c r="M6112" s="15" t="str">
        <f t="shared" si="2096"/>
        <v/>
      </c>
      <c r="N6112" s="15" t="str">
        <f t="shared" si="2097"/>
        <v/>
      </c>
      <c r="O6112" s="15" t="str">
        <f t="shared" si="2098"/>
        <v/>
      </c>
      <c r="P6112" s="15">
        <f t="shared" si="2099"/>
        <v>0</v>
      </c>
      <c r="Q6112" s="15" t="str">
        <f t="shared" si="2100"/>
        <v>9931,ZOMERGEM,Oostwinkel,</v>
      </c>
      <c r="R6112" s="15" t="str">
        <f t="shared" si="2101"/>
        <v/>
      </c>
      <c r="S6112" s="15" t="str">
        <f t="shared" si="2102"/>
        <v/>
      </c>
      <c r="T6112" s="15" t="str">
        <f t="shared" si="2103"/>
        <v/>
      </c>
      <c r="U6112" s="15">
        <f t="shared" si="2104"/>
        <v>0</v>
      </c>
      <c r="V6112" s="15" t="str">
        <f t="shared" si="2105"/>
        <v>9931,ZOMERGEM,Oostwinkel,</v>
      </c>
      <c r="W6112" s="15" t="str">
        <f t="shared" si="2106"/>
        <v/>
      </c>
      <c r="X6112" s="15" t="str">
        <f t="shared" si="2107"/>
        <v/>
      </c>
      <c r="Y6112" s="15" t="str">
        <f t="shared" si="2108"/>
        <v/>
      </c>
      <c r="Z6112" s="15">
        <f t="shared" si="2109"/>
        <v>0</v>
      </c>
      <c r="AA6112" s="15" t="str">
        <f t="shared" si="2110"/>
        <v>9931,ZOMERGEM,Oostwinkel,</v>
      </c>
      <c r="AB6112" s="15" t="str">
        <f t="shared" si="2111"/>
        <v/>
      </c>
    </row>
    <row r="6113" spans="1:28" x14ac:dyDescent="0.2">
      <c r="A6113">
        <v>93</v>
      </c>
      <c r="B6113">
        <v>202</v>
      </c>
      <c r="C6113">
        <v>9932</v>
      </c>
      <c r="D6113" t="s">
        <v>6611</v>
      </c>
      <c r="E6113" t="s">
        <v>6621</v>
      </c>
      <c r="F6113" t="str">
        <f t="shared" si="2090"/>
        <v>9932,ZOMERGEM,Daalmen,</v>
      </c>
      <c r="G6113">
        <f t="shared" si="2091"/>
        <v>93</v>
      </c>
      <c r="H6113">
        <f t="shared" si="2091"/>
        <v>202</v>
      </c>
      <c r="I6113" s="15" t="str">
        <f t="shared" si="2092"/>
        <v/>
      </c>
      <c r="J6113" s="15" t="str">
        <f t="shared" si="2093"/>
        <v/>
      </c>
      <c r="K6113" s="15">
        <f t="shared" si="2094"/>
        <v>0</v>
      </c>
      <c r="L6113" s="15" t="str">
        <f t="shared" si="2095"/>
        <v>9932,ZOMERGEM,Daalmen,</v>
      </c>
      <c r="M6113" s="15" t="str">
        <f t="shared" si="2096"/>
        <v/>
      </c>
      <c r="N6113" s="15" t="str">
        <f t="shared" si="2097"/>
        <v/>
      </c>
      <c r="O6113" s="15" t="str">
        <f t="shared" si="2098"/>
        <v/>
      </c>
      <c r="P6113" s="15">
        <f t="shared" si="2099"/>
        <v>0</v>
      </c>
      <c r="Q6113" s="15" t="str">
        <f t="shared" si="2100"/>
        <v>9932,ZOMERGEM,Daalmen,</v>
      </c>
      <c r="R6113" s="15" t="str">
        <f t="shared" si="2101"/>
        <v/>
      </c>
      <c r="S6113" s="15" t="str">
        <f t="shared" si="2102"/>
        <v/>
      </c>
      <c r="T6113" s="15" t="str">
        <f t="shared" si="2103"/>
        <v/>
      </c>
      <c r="U6113" s="15">
        <f t="shared" si="2104"/>
        <v>0</v>
      </c>
      <c r="V6113" s="15" t="str">
        <f t="shared" si="2105"/>
        <v>9932,ZOMERGEM,Daalmen,</v>
      </c>
      <c r="W6113" s="15" t="str">
        <f t="shared" si="2106"/>
        <v/>
      </c>
      <c r="X6113" s="15" t="str">
        <f t="shared" si="2107"/>
        <v/>
      </c>
      <c r="Y6113" s="15" t="str">
        <f t="shared" si="2108"/>
        <v/>
      </c>
      <c r="Z6113" s="15">
        <f t="shared" si="2109"/>
        <v>0</v>
      </c>
      <c r="AA6113" s="15" t="str">
        <f t="shared" si="2110"/>
        <v>9932,ZOMERGEM,Daalmen,</v>
      </c>
      <c r="AB6113" s="15" t="str">
        <f t="shared" si="2111"/>
        <v/>
      </c>
    </row>
    <row r="6114" spans="1:28" x14ac:dyDescent="0.2">
      <c r="A6114">
        <v>93</v>
      </c>
      <c r="B6114">
        <v>203</v>
      </c>
      <c r="C6114">
        <v>9932</v>
      </c>
      <c r="D6114" t="s">
        <v>6611</v>
      </c>
      <c r="E6114" t="s">
        <v>6622</v>
      </c>
      <c r="F6114" t="str">
        <f t="shared" si="2090"/>
        <v>9932,ZOMERGEM,Ronsele,</v>
      </c>
      <c r="G6114">
        <f t="shared" si="2091"/>
        <v>93</v>
      </c>
      <c r="H6114">
        <f t="shared" si="2091"/>
        <v>203</v>
      </c>
      <c r="I6114" s="15" t="str">
        <f t="shared" si="2092"/>
        <v/>
      </c>
      <c r="J6114" s="15" t="str">
        <f t="shared" si="2093"/>
        <v/>
      </c>
      <c r="K6114" s="15">
        <f t="shared" si="2094"/>
        <v>0</v>
      </c>
      <c r="L6114" s="15" t="str">
        <f t="shared" si="2095"/>
        <v>9932,ZOMERGEM,Ronsele,</v>
      </c>
      <c r="M6114" s="15" t="str">
        <f t="shared" si="2096"/>
        <v/>
      </c>
      <c r="N6114" s="15" t="str">
        <f t="shared" si="2097"/>
        <v/>
      </c>
      <c r="O6114" s="15" t="str">
        <f t="shared" si="2098"/>
        <v/>
      </c>
      <c r="P6114" s="15">
        <f t="shared" si="2099"/>
        <v>0</v>
      </c>
      <c r="Q6114" s="15" t="str">
        <f t="shared" si="2100"/>
        <v>9932,ZOMERGEM,Ronsele,</v>
      </c>
      <c r="R6114" s="15" t="str">
        <f t="shared" si="2101"/>
        <v/>
      </c>
      <c r="S6114" s="15" t="str">
        <f t="shared" si="2102"/>
        <v/>
      </c>
      <c r="T6114" s="15" t="str">
        <f t="shared" si="2103"/>
        <v/>
      </c>
      <c r="U6114" s="15">
        <f t="shared" si="2104"/>
        <v>0</v>
      </c>
      <c r="V6114" s="15" t="str">
        <f t="shared" si="2105"/>
        <v>9932,ZOMERGEM,Ronsele,</v>
      </c>
      <c r="W6114" s="15" t="str">
        <f t="shared" si="2106"/>
        <v/>
      </c>
      <c r="X6114" s="15" t="str">
        <f t="shared" si="2107"/>
        <v/>
      </c>
      <c r="Y6114" s="15" t="str">
        <f t="shared" si="2108"/>
        <v/>
      </c>
      <c r="Z6114" s="15">
        <f t="shared" si="2109"/>
        <v>0</v>
      </c>
      <c r="AA6114" s="15" t="str">
        <f t="shared" si="2110"/>
        <v>9932,ZOMERGEM,Ronsele,</v>
      </c>
      <c r="AB6114" s="15" t="str">
        <f t="shared" si="2111"/>
        <v/>
      </c>
    </row>
    <row r="6115" spans="1:28" x14ac:dyDescent="0.2">
      <c r="A6115">
        <v>101</v>
      </c>
      <c r="B6115">
        <v>199</v>
      </c>
      <c r="C6115">
        <v>9940</v>
      </c>
      <c r="D6115" t="s">
        <v>6623</v>
      </c>
      <c r="E6115" t="s">
        <v>6624</v>
      </c>
      <c r="F6115" t="str">
        <f t="shared" si="2090"/>
        <v>9940,EVERGEM,Belzele,</v>
      </c>
      <c r="G6115">
        <f t="shared" si="2091"/>
        <v>101</v>
      </c>
      <c r="H6115">
        <f t="shared" si="2091"/>
        <v>199</v>
      </c>
      <c r="I6115" s="15" t="str">
        <f t="shared" si="2092"/>
        <v/>
      </c>
      <c r="J6115" s="15" t="str">
        <f t="shared" si="2093"/>
        <v/>
      </c>
      <c r="K6115" s="15">
        <f t="shared" si="2094"/>
        <v>0</v>
      </c>
      <c r="L6115" s="15" t="str">
        <f t="shared" si="2095"/>
        <v>9940,EVERGEM,Belzele,</v>
      </c>
      <c r="M6115" s="15" t="str">
        <f t="shared" si="2096"/>
        <v/>
      </c>
      <c r="N6115" s="15" t="str">
        <f t="shared" si="2097"/>
        <v/>
      </c>
      <c r="O6115" s="15" t="str">
        <f t="shared" si="2098"/>
        <v/>
      </c>
      <c r="P6115" s="15">
        <f t="shared" si="2099"/>
        <v>0</v>
      </c>
      <c r="Q6115" s="15" t="str">
        <f t="shared" si="2100"/>
        <v>9940,EVERGEM,Belzele,</v>
      </c>
      <c r="R6115" s="15" t="str">
        <f t="shared" si="2101"/>
        <v/>
      </c>
      <c r="S6115" s="15" t="str">
        <f t="shared" si="2102"/>
        <v/>
      </c>
      <c r="T6115" s="15" t="str">
        <f t="shared" si="2103"/>
        <v/>
      </c>
      <c r="U6115" s="15">
        <f t="shared" si="2104"/>
        <v>0</v>
      </c>
      <c r="V6115" s="15" t="str">
        <f t="shared" si="2105"/>
        <v>9940,EVERGEM,Belzele,</v>
      </c>
      <c r="W6115" s="15" t="str">
        <f t="shared" si="2106"/>
        <v/>
      </c>
      <c r="X6115" s="15" t="str">
        <f t="shared" si="2107"/>
        <v/>
      </c>
      <c r="Y6115" s="15" t="str">
        <f t="shared" si="2108"/>
        <v/>
      </c>
      <c r="Z6115" s="15">
        <f t="shared" si="2109"/>
        <v>0</v>
      </c>
      <c r="AA6115" s="15" t="str">
        <f t="shared" si="2110"/>
        <v>9940,EVERGEM,Belzele,</v>
      </c>
      <c r="AB6115" s="15" t="str">
        <f t="shared" si="2111"/>
        <v/>
      </c>
    </row>
    <row r="6116" spans="1:28" x14ac:dyDescent="0.2">
      <c r="A6116">
        <v>100</v>
      </c>
      <c r="B6116">
        <v>204</v>
      </c>
      <c r="C6116">
        <v>9940</v>
      </c>
      <c r="D6116" t="s">
        <v>6623</v>
      </c>
      <c r="E6116" t="s">
        <v>6625</v>
      </c>
      <c r="F6116" t="str">
        <f t="shared" si="2090"/>
        <v>9940,EVERGEM,Daasdonk,</v>
      </c>
      <c r="G6116">
        <f t="shared" si="2091"/>
        <v>100</v>
      </c>
      <c r="H6116">
        <f t="shared" si="2091"/>
        <v>204</v>
      </c>
      <c r="I6116" s="15" t="str">
        <f t="shared" si="2092"/>
        <v/>
      </c>
      <c r="J6116" s="15" t="str">
        <f t="shared" si="2093"/>
        <v/>
      </c>
      <c r="K6116" s="15">
        <f t="shared" si="2094"/>
        <v>0</v>
      </c>
      <c r="L6116" s="15" t="str">
        <f t="shared" si="2095"/>
        <v>9940,EVERGEM,Daasdonk,</v>
      </c>
      <c r="M6116" s="15" t="str">
        <f t="shared" si="2096"/>
        <v/>
      </c>
      <c r="N6116" s="15" t="str">
        <f t="shared" si="2097"/>
        <v/>
      </c>
      <c r="O6116" s="15" t="str">
        <f t="shared" si="2098"/>
        <v/>
      </c>
      <c r="P6116" s="15">
        <f t="shared" si="2099"/>
        <v>0</v>
      </c>
      <c r="Q6116" s="15" t="str">
        <f t="shared" si="2100"/>
        <v>9940,EVERGEM,Daasdonk,</v>
      </c>
      <c r="R6116" s="15" t="str">
        <f t="shared" si="2101"/>
        <v/>
      </c>
      <c r="S6116" s="15" t="str">
        <f t="shared" si="2102"/>
        <v/>
      </c>
      <c r="T6116" s="15" t="str">
        <f t="shared" si="2103"/>
        <v/>
      </c>
      <c r="U6116" s="15">
        <f t="shared" si="2104"/>
        <v>0</v>
      </c>
      <c r="V6116" s="15" t="str">
        <f t="shared" si="2105"/>
        <v>9940,EVERGEM,Daasdonk,</v>
      </c>
      <c r="W6116" s="15" t="str">
        <f t="shared" si="2106"/>
        <v/>
      </c>
      <c r="X6116" s="15" t="str">
        <f t="shared" si="2107"/>
        <v/>
      </c>
      <c r="Y6116" s="15" t="str">
        <f t="shared" si="2108"/>
        <v/>
      </c>
      <c r="Z6116" s="15">
        <f t="shared" si="2109"/>
        <v>0</v>
      </c>
      <c r="AA6116" s="15" t="str">
        <f t="shared" si="2110"/>
        <v>9940,EVERGEM,Daasdonk,</v>
      </c>
      <c r="AB6116" s="15" t="str">
        <f t="shared" si="2111"/>
        <v/>
      </c>
    </row>
    <row r="6117" spans="1:28" x14ac:dyDescent="0.2">
      <c r="A6117">
        <v>107</v>
      </c>
      <c r="B6117">
        <v>203</v>
      </c>
      <c r="C6117">
        <v>9940</v>
      </c>
      <c r="D6117" t="s">
        <v>6623</v>
      </c>
      <c r="E6117" t="s">
        <v>6626</v>
      </c>
      <c r="F6117" t="str">
        <f t="shared" si="2090"/>
        <v>9940,EVERGEM,Doornzele,</v>
      </c>
      <c r="G6117">
        <f t="shared" si="2091"/>
        <v>107</v>
      </c>
      <c r="H6117">
        <f t="shared" si="2091"/>
        <v>203</v>
      </c>
      <c r="I6117" s="15" t="str">
        <f t="shared" si="2092"/>
        <v/>
      </c>
      <c r="J6117" s="15" t="str">
        <f t="shared" si="2093"/>
        <v/>
      </c>
      <c r="K6117" s="15">
        <f t="shared" si="2094"/>
        <v>0</v>
      </c>
      <c r="L6117" s="15" t="str">
        <f t="shared" si="2095"/>
        <v>9940,EVERGEM,Doornzele,</v>
      </c>
      <c r="M6117" s="15" t="str">
        <f t="shared" si="2096"/>
        <v/>
      </c>
      <c r="N6117" s="15" t="str">
        <f t="shared" si="2097"/>
        <v/>
      </c>
      <c r="O6117" s="15" t="str">
        <f t="shared" si="2098"/>
        <v/>
      </c>
      <c r="P6117" s="15">
        <f t="shared" si="2099"/>
        <v>0</v>
      </c>
      <c r="Q6117" s="15" t="str">
        <f t="shared" si="2100"/>
        <v>9940,EVERGEM,Doornzele,</v>
      </c>
      <c r="R6117" s="15" t="str">
        <f t="shared" si="2101"/>
        <v/>
      </c>
      <c r="S6117" s="15" t="str">
        <f t="shared" si="2102"/>
        <v/>
      </c>
      <c r="T6117" s="15" t="str">
        <f t="shared" si="2103"/>
        <v/>
      </c>
      <c r="U6117" s="15">
        <f t="shared" si="2104"/>
        <v>0</v>
      </c>
      <c r="V6117" s="15" t="str">
        <f t="shared" si="2105"/>
        <v>9940,EVERGEM,Doornzele,</v>
      </c>
      <c r="W6117" s="15" t="str">
        <f t="shared" si="2106"/>
        <v/>
      </c>
      <c r="X6117" s="15" t="str">
        <f t="shared" si="2107"/>
        <v/>
      </c>
      <c r="Y6117" s="15" t="str">
        <f t="shared" si="2108"/>
        <v/>
      </c>
      <c r="Z6117" s="15">
        <f t="shared" si="2109"/>
        <v>0</v>
      </c>
      <c r="AA6117" s="15" t="str">
        <f t="shared" si="2110"/>
        <v>9940,EVERGEM,Doornzele,</v>
      </c>
      <c r="AB6117" s="15" t="str">
        <f t="shared" si="2111"/>
        <v/>
      </c>
    </row>
    <row r="6118" spans="1:28" x14ac:dyDescent="0.2">
      <c r="A6118">
        <v>107</v>
      </c>
      <c r="B6118">
        <v>208</v>
      </c>
      <c r="C6118">
        <v>9940</v>
      </c>
      <c r="D6118" t="s">
        <v>6623</v>
      </c>
      <c r="E6118" t="s">
        <v>6627</v>
      </c>
      <c r="F6118" t="str">
        <f t="shared" si="2090"/>
        <v>9940,EVERGEM,Ertvelde,</v>
      </c>
      <c r="G6118">
        <f t="shared" si="2091"/>
        <v>107</v>
      </c>
      <c r="H6118">
        <f t="shared" si="2091"/>
        <v>208</v>
      </c>
      <c r="I6118" s="15" t="str">
        <f t="shared" si="2092"/>
        <v/>
      </c>
      <c r="J6118" s="15" t="str">
        <f t="shared" si="2093"/>
        <v/>
      </c>
      <c r="K6118" s="15">
        <f t="shared" si="2094"/>
        <v>0</v>
      </c>
      <c r="L6118" s="15" t="str">
        <f t="shared" si="2095"/>
        <v>9940,EVERGEM,Ertvelde,</v>
      </c>
      <c r="M6118" s="15" t="str">
        <f t="shared" si="2096"/>
        <v/>
      </c>
      <c r="N6118" s="15" t="str">
        <f t="shared" si="2097"/>
        <v/>
      </c>
      <c r="O6118" s="15" t="str">
        <f t="shared" si="2098"/>
        <v/>
      </c>
      <c r="P6118" s="15">
        <f t="shared" si="2099"/>
        <v>0</v>
      </c>
      <c r="Q6118" s="15" t="str">
        <f t="shared" si="2100"/>
        <v>9940,EVERGEM,Ertvelde,</v>
      </c>
      <c r="R6118" s="15" t="str">
        <f t="shared" si="2101"/>
        <v/>
      </c>
      <c r="S6118" s="15" t="str">
        <f t="shared" si="2102"/>
        <v/>
      </c>
      <c r="T6118" s="15" t="str">
        <f t="shared" si="2103"/>
        <v/>
      </c>
      <c r="U6118" s="15">
        <f t="shared" si="2104"/>
        <v>0</v>
      </c>
      <c r="V6118" s="15" t="str">
        <f t="shared" si="2105"/>
        <v>9940,EVERGEM,Ertvelde,</v>
      </c>
      <c r="W6118" s="15" t="str">
        <f t="shared" si="2106"/>
        <v/>
      </c>
      <c r="X6118" s="15" t="str">
        <f t="shared" si="2107"/>
        <v/>
      </c>
      <c r="Y6118" s="15" t="str">
        <f t="shared" si="2108"/>
        <v/>
      </c>
      <c r="Z6118" s="15">
        <f t="shared" si="2109"/>
        <v>0</v>
      </c>
      <c r="AA6118" s="15" t="str">
        <f t="shared" si="2110"/>
        <v>9940,EVERGEM,Ertvelde,</v>
      </c>
      <c r="AB6118" s="15" t="str">
        <f t="shared" si="2111"/>
        <v/>
      </c>
    </row>
    <row r="6119" spans="1:28" x14ac:dyDescent="0.2">
      <c r="A6119">
        <v>103</v>
      </c>
      <c r="B6119">
        <v>200</v>
      </c>
      <c r="C6119">
        <v>9940</v>
      </c>
      <c r="D6119" t="s">
        <v>6623</v>
      </c>
      <c r="E6119" t="s">
        <v>6628</v>
      </c>
      <c r="F6119" t="str">
        <f t="shared" si="2090"/>
        <v>9940,EVERGEM,Evergem,</v>
      </c>
      <c r="G6119">
        <f t="shared" si="2091"/>
        <v>103</v>
      </c>
      <c r="H6119">
        <f t="shared" si="2091"/>
        <v>200</v>
      </c>
      <c r="I6119" s="15" t="str">
        <f t="shared" si="2092"/>
        <v/>
      </c>
      <c r="J6119" s="15" t="str">
        <f t="shared" si="2093"/>
        <v/>
      </c>
      <c r="K6119" s="15">
        <f t="shared" si="2094"/>
        <v>0</v>
      </c>
      <c r="L6119" s="15" t="str">
        <f t="shared" si="2095"/>
        <v>9940,EVERGEM,Evergem,</v>
      </c>
      <c r="M6119" s="15" t="str">
        <f t="shared" si="2096"/>
        <v/>
      </c>
      <c r="N6119" s="15" t="str">
        <f t="shared" si="2097"/>
        <v/>
      </c>
      <c r="O6119" s="15" t="str">
        <f t="shared" si="2098"/>
        <v/>
      </c>
      <c r="P6119" s="15">
        <f t="shared" si="2099"/>
        <v>0</v>
      </c>
      <c r="Q6119" s="15" t="str">
        <f t="shared" si="2100"/>
        <v>9940,EVERGEM,Evergem,</v>
      </c>
      <c r="R6119" s="15" t="str">
        <f t="shared" si="2101"/>
        <v/>
      </c>
      <c r="S6119" s="15" t="str">
        <f t="shared" si="2102"/>
        <v/>
      </c>
      <c r="T6119" s="15" t="str">
        <f t="shared" si="2103"/>
        <v/>
      </c>
      <c r="U6119" s="15">
        <f t="shared" si="2104"/>
        <v>0</v>
      </c>
      <c r="V6119" s="15" t="str">
        <f t="shared" si="2105"/>
        <v>9940,EVERGEM,Evergem,</v>
      </c>
      <c r="W6119" s="15" t="str">
        <f t="shared" si="2106"/>
        <v/>
      </c>
      <c r="X6119" s="15" t="str">
        <f t="shared" si="2107"/>
        <v/>
      </c>
      <c r="Y6119" s="15" t="str">
        <f t="shared" si="2108"/>
        <v/>
      </c>
      <c r="Z6119" s="15">
        <f t="shared" si="2109"/>
        <v>0</v>
      </c>
      <c r="AA6119" s="15" t="str">
        <f t="shared" si="2110"/>
        <v>9940,EVERGEM,Evergem,</v>
      </c>
      <c r="AB6119" s="15" t="str">
        <f t="shared" si="2111"/>
        <v/>
      </c>
    </row>
    <row r="6120" spans="1:28" x14ac:dyDescent="0.2">
      <c r="A6120">
        <v>106</v>
      </c>
      <c r="B6120">
        <v>202</v>
      </c>
      <c r="C6120">
        <v>9940</v>
      </c>
      <c r="D6120" t="s">
        <v>6623</v>
      </c>
      <c r="E6120" t="s">
        <v>6053</v>
      </c>
      <c r="F6120" t="str">
        <f t="shared" si="2090"/>
        <v>9940,EVERGEM,Hoeksken,</v>
      </c>
      <c r="G6120">
        <f t="shared" si="2091"/>
        <v>106</v>
      </c>
      <c r="H6120">
        <f t="shared" si="2091"/>
        <v>202</v>
      </c>
      <c r="I6120" s="15" t="str">
        <f t="shared" si="2092"/>
        <v/>
      </c>
      <c r="J6120" s="15" t="str">
        <f t="shared" si="2093"/>
        <v/>
      </c>
      <c r="K6120" s="15">
        <f t="shared" si="2094"/>
        <v>0</v>
      </c>
      <c r="L6120" s="15" t="str">
        <f t="shared" si="2095"/>
        <v>9940,EVERGEM,Hoeksken,</v>
      </c>
      <c r="M6120" s="15" t="str">
        <f t="shared" si="2096"/>
        <v/>
      </c>
      <c r="N6120" s="15" t="str">
        <f t="shared" si="2097"/>
        <v/>
      </c>
      <c r="O6120" s="15" t="str">
        <f t="shared" si="2098"/>
        <v/>
      </c>
      <c r="P6120" s="15">
        <f t="shared" si="2099"/>
        <v>0</v>
      </c>
      <c r="Q6120" s="15" t="str">
        <f t="shared" si="2100"/>
        <v>9940,EVERGEM,Hoeksken,</v>
      </c>
      <c r="R6120" s="15" t="str">
        <f t="shared" si="2101"/>
        <v/>
      </c>
      <c r="S6120" s="15" t="str">
        <f t="shared" si="2102"/>
        <v/>
      </c>
      <c r="T6120" s="15" t="str">
        <f t="shared" si="2103"/>
        <v/>
      </c>
      <c r="U6120" s="15">
        <f t="shared" si="2104"/>
        <v>0</v>
      </c>
      <c r="V6120" s="15" t="str">
        <f t="shared" si="2105"/>
        <v>9940,EVERGEM,Hoeksken,</v>
      </c>
      <c r="W6120" s="15" t="str">
        <f t="shared" si="2106"/>
        <v/>
      </c>
      <c r="X6120" s="15" t="str">
        <f t="shared" si="2107"/>
        <v/>
      </c>
      <c r="Y6120" s="15" t="str">
        <f t="shared" si="2108"/>
        <v/>
      </c>
      <c r="Z6120" s="15">
        <f t="shared" si="2109"/>
        <v>0</v>
      </c>
      <c r="AA6120" s="15" t="str">
        <f t="shared" si="2110"/>
        <v>9940,EVERGEM,Hoeksken,</v>
      </c>
      <c r="AB6120" s="15" t="str">
        <f t="shared" si="2111"/>
        <v/>
      </c>
    </row>
    <row r="6121" spans="1:28" x14ac:dyDescent="0.2">
      <c r="A6121">
        <v>102</v>
      </c>
      <c r="B6121">
        <v>201</v>
      </c>
      <c r="C6121">
        <v>9940</v>
      </c>
      <c r="D6121" t="s">
        <v>6623</v>
      </c>
      <c r="E6121" t="s">
        <v>6629</v>
      </c>
      <c r="F6121" t="str">
        <f t="shared" si="2090"/>
        <v>9940,EVERGEM,Hulleken,</v>
      </c>
      <c r="G6121">
        <f t="shared" si="2091"/>
        <v>102</v>
      </c>
      <c r="H6121">
        <f t="shared" si="2091"/>
        <v>201</v>
      </c>
      <c r="I6121" s="15" t="str">
        <f t="shared" si="2092"/>
        <v/>
      </c>
      <c r="J6121" s="15" t="str">
        <f t="shared" si="2093"/>
        <v/>
      </c>
      <c r="K6121" s="15">
        <f t="shared" si="2094"/>
        <v>0</v>
      </c>
      <c r="L6121" s="15" t="str">
        <f t="shared" si="2095"/>
        <v>9940,EVERGEM,Hulleken,</v>
      </c>
      <c r="M6121" s="15" t="str">
        <f t="shared" si="2096"/>
        <v/>
      </c>
      <c r="N6121" s="15" t="str">
        <f t="shared" si="2097"/>
        <v/>
      </c>
      <c r="O6121" s="15" t="str">
        <f t="shared" si="2098"/>
        <v/>
      </c>
      <c r="P6121" s="15">
        <f t="shared" si="2099"/>
        <v>0</v>
      </c>
      <c r="Q6121" s="15" t="str">
        <f t="shared" si="2100"/>
        <v>9940,EVERGEM,Hulleken,</v>
      </c>
      <c r="R6121" s="15" t="str">
        <f t="shared" si="2101"/>
        <v/>
      </c>
      <c r="S6121" s="15" t="str">
        <f t="shared" si="2102"/>
        <v/>
      </c>
      <c r="T6121" s="15" t="str">
        <f t="shared" si="2103"/>
        <v/>
      </c>
      <c r="U6121" s="15">
        <f t="shared" si="2104"/>
        <v>0</v>
      </c>
      <c r="V6121" s="15" t="str">
        <f t="shared" si="2105"/>
        <v>9940,EVERGEM,Hulleken,</v>
      </c>
      <c r="W6121" s="15" t="str">
        <f t="shared" si="2106"/>
        <v/>
      </c>
      <c r="X6121" s="15" t="str">
        <f t="shared" si="2107"/>
        <v/>
      </c>
      <c r="Y6121" s="15" t="str">
        <f t="shared" si="2108"/>
        <v/>
      </c>
      <c r="Z6121" s="15">
        <f t="shared" si="2109"/>
        <v>0</v>
      </c>
      <c r="AA6121" s="15" t="str">
        <f t="shared" si="2110"/>
        <v>9940,EVERGEM,Hulleken,</v>
      </c>
      <c r="AB6121" s="15" t="str">
        <f t="shared" si="2111"/>
        <v/>
      </c>
    </row>
    <row r="6122" spans="1:28" x14ac:dyDescent="0.2">
      <c r="A6122">
        <v>106</v>
      </c>
      <c r="B6122">
        <v>202</v>
      </c>
      <c r="C6122">
        <v>9940</v>
      </c>
      <c r="D6122" t="s">
        <v>6623</v>
      </c>
      <c r="E6122" t="s">
        <v>6630</v>
      </c>
      <c r="F6122" t="str">
        <f t="shared" si="2090"/>
        <v>9940,EVERGEM,Kerkbrugge,</v>
      </c>
      <c r="G6122">
        <f t="shared" si="2091"/>
        <v>106</v>
      </c>
      <c r="H6122">
        <f t="shared" si="2091"/>
        <v>202</v>
      </c>
      <c r="I6122" s="15" t="str">
        <f t="shared" si="2092"/>
        <v/>
      </c>
      <c r="J6122" s="15" t="str">
        <f t="shared" si="2093"/>
        <v/>
      </c>
      <c r="K6122" s="15">
        <f t="shared" si="2094"/>
        <v>0</v>
      </c>
      <c r="L6122" s="15" t="str">
        <f t="shared" si="2095"/>
        <v>9940,EVERGEM,Kerkbrugge,</v>
      </c>
      <c r="M6122" s="15" t="str">
        <f t="shared" si="2096"/>
        <v/>
      </c>
      <c r="N6122" s="15" t="str">
        <f t="shared" si="2097"/>
        <v/>
      </c>
      <c r="O6122" s="15" t="str">
        <f t="shared" si="2098"/>
        <v/>
      </c>
      <c r="P6122" s="15">
        <f t="shared" si="2099"/>
        <v>0</v>
      </c>
      <c r="Q6122" s="15" t="str">
        <f t="shared" si="2100"/>
        <v>9940,EVERGEM,Kerkbrugge,</v>
      </c>
      <c r="R6122" s="15" t="str">
        <f t="shared" si="2101"/>
        <v/>
      </c>
      <c r="S6122" s="15" t="str">
        <f t="shared" si="2102"/>
        <v/>
      </c>
      <c r="T6122" s="15" t="str">
        <f t="shared" si="2103"/>
        <v/>
      </c>
      <c r="U6122" s="15">
        <f t="shared" si="2104"/>
        <v>0</v>
      </c>
      <c r="V6122" s="15" t="str">
        <f t="shared" si="2105"/>
        <v>9940,EVERGEM,Kerkbrugge,</v>
      </c>
      <c r="W6122" s="15" t="str">
        <f t="shared" si="2106"/>
        <v/>
      </c>
      <c r="X6122" s="15" t="str">
        <f t="shared" si="2107"/>
        <v/>
      </c>
      <c r="Y6122" s="15" t="str">
        <f t="shared" si="2108"/>
        <v/>
      </c>
      <c r="Z6122" s="15">
        <f t="shared" si="2109"/>
        <v>0</v>
      </c>
      <c r="AA6122" s="15" t="str">
        <f t="shared" si="2110"/>
        <v>9940,EVERGEM,Kerkbrugge,</v>
      </c>
      <c r="AB6122" s="15" t="str">
        <f t="shared" si="2111"/>
        <v/>
      </c>
    </row>
    <row r="6123" spans="1:28" x14ac:dyDescent="0.2">
      <c r="A6123">
        <v>105</v>
      </c>
      <c r="B6123">
        <v>205</v>
      </c>
      <c r="C6123">
        <v>9940</v>
      </c>
      <c r="D6123" t="s">
        <v>6623</v>
      </c>
      <c r="E6123" t="s">
        <v>6631</v>
      </c>
      <c r="F6123" t="str">
        <f t="shared" si="2090"/>
        <v>9940,EVERGEM,Kluizen,</v>
      </c>
      <c r="G6123">
        <f t="shared" si="2091"/>
        <v>105</v>
      </c>
      <c r="H6123">
        <f t="shared" si="2091"/>
        <v>205</v>
      </c>
      <c r="I6123" s="15" t="str">
        <f t="shared" si="2092"/>
        <v/>
      </c>
      <c r="J6123" s="15" t="str">
        <f t="shared" si="2093"/>
        <v/>
      </c>
      <c r="K6123" s="15">
        <f t="shared" si="2094"/>
        <v>0</v>
      </c>
      <c r="L6123" s="15" t="str">
        <f t="shared" si="2095"/>
        <v>9940,EVERGEM,Kluizen,</v>
      </c>
      <c r="M6123" s="15" t="str">
        <f t="shared" si="2096"/>
        <v/>
      </c>
      <c r="N6123" s="15" t="str">
        <f t="shared" si="2097"/>
        <v/>
      </c>
      <c r="O6123" s="15" t="str">
        <f t="shared" si="2098"/>
        <v/>
      </c>
      <c r="P6123" s="15">
        <f t="shared" si="2099"/>
        <v>0</v>
      </c>
      <c r="Q6123" s="15" t="str">
        <f t="shared" si="2100"/>
        <v>9940,EVERGEM,Kluizen,</v>
      </c>
      <c r="R6123" s="15" t="str">
        <f t="shared" si="2101"/>
        <v/>
      </c>
      <c r="S6123" s="15" t="str">
        <f t="shared" si="2102"/>
        <v/>
      </c>
      <c r="T6123" s="15" t="str">
        <f t="shared" si="2103"/>
        <v/>
      </c>
      <c r="U6123" s="15">
        <f t="shared" si="2104"/>
        <v>0</v>
      </c>
      <c r="V6123" s="15" t="str">
        <f t="shared" si="2105"/>
        <v>9940,EVERGEM,Kluizen,</v>
      </c>
      <c r="W6123" s="15" t="str">
        <f t="shared" si="2106"/>
        <v/>
      </c>
      <c r="X6123" s="15" t="str">
        <f t="shared" si="2107"/>
        <v/>
      </c>
      <c r="Y6123" s="15" t="str">
        <f t="shared" si="2108"/>
        <v/>
      </c>
      <c r="Z6123" s="15">
        <f t="shared" si="2109"/>
        <v>0</v>
      </c>
      <c r="AA6123" s="15" t="str">
        <f t="shared" si="2110"/>
        <v>9940,EVERGEM,Kluizen,</v>
      </c>
      <c r="AB6123" s="15" t="str">
        <f t="shared" si="2111"/>
        <v/>
      </c>
    </row>
    <row r="6124" spans="1:28" x14ac:dyDescent="0.2">
      <c r="A6124">
        <v>105</v>
      </c>
      <c r="B6124">
        <v>201</v>
      </c>
      <c r="C6124">
        <v>9940</v>
      </c>
      <c r="D6124" t="s">
        <v>6623</v>
      </c>
      <c r="E6124" t="s">
        <v>6632</v>
      </c>
      <c r="F6124" t="str">
        <f t="shared" si="2090"/>
        <v>9940,EVERGEM,Langerbrugge,</v>
      </c>
      <c r="G6124">
        <f t="shared" si="2091"/>
        <v>105</v>
      </c>
      <c r="H6124">
        <f t="shared" si="2091"/>
        <v>201</v>
      </c>
      <c r="I6124" s="15" t="str">
        <f t="shared" si="2092"/>
        <v/>
      </c>
      <c r="J6124" s="15" t="str">
        <f t="shared" si="2093"/>
        <v/>
      </c>
      <c r="K6124" s="15">
        <f t="shared" si="2094"/>
        <v>0</v>
      </c>
      <c r="L6124" s="15" t="str">
        <f t="shared" si="2095"/>
        <v>9940,EVERGEM,Langerbrugge,</v>
      </c>
      <c r="M6124" s="15" t="str">
        <f t="shared" si="2096"/>
        <v/>
      </c>
      <c r="N6124" s="15" t="str">
        <f t="shared" si="2097"/>
        <v/>
      </c>
      <c r="O6124" s="15" t="str">
        <f t="shared" si="2098"/>
        <v/>
      </c>
      <c r="P6124" s="15">
        <f t="shared" si="2099"/>
        <v>0</v>
      </c>
      <c r="Q6124" s="15" t="str">
        <f t="shared" si="2100"/>
        <v>9940,EVERGEM,Langerbrugge,</v>
      </c>
      <c r="R6124" s="15" t="str">
        <f t="shared" si="2101"/>
        <v/>
      </c>
      <c r="S6124" s="15" t="str">
        <f t="shared" si="2102"/>
        <v/>
      </c>
      <c r="T6124" s="15" t="str">
        <f t="shared" si="2103"/>
        <v/>
      </c>
      <c r="U6124" s="15">
        <f t="shared" si="2104"/>
        <v>0</v>
      </c>
      <c r="V6124" s="15" t="str">
        <f t="shared" si="2105"/>
        <v>9940,EVERGEM,Langerbrugge,</v>
      </c>
      <c r="W6124" s="15" t="str">
        <f t="shared" si="2106"/>
        <v/>
      </c>
      <c r="X6124" s="15" t="str">
        <f t="shared" si="2107"/>
        <v/>
      </c>
      <c r="Y6124" s="15" t="str">
        <f t="shared" si="2108"/>
        <v/>
      </c>
      <c r="Z6124" s="15">
        <f t="shared" si="2109"/>
        <v>0</v>
      </c>
      <c r="AA6124" s="15" t="str">
        <f t="shared" si="2110"/>
        <v>9940,EVERGEM,Langerbrugge,</v>
      </c>
      <c r="AB6124" s="15" t="str">
        <f t="shared" si="2111"/>
        <v/>
      </c>
    </row>
    <row r="6125" spans="1:28" x14ac:dyDescent="0.2">
      <c r="A6125">
        <v>103</v>
      </c>
      <c r="B6125">
        <v>202</v>
      </c>
      <c r="C6125">
        <v>9940</v>
      </c>
      <c r="D6125" t="s">
        <v>6623</v>
      </c>
      <c r="E6125" t="s">
        <v>6308</v>
      </c>
      <c r="F6125" t="str">
        <f t="shared" si="2090"/>
        <v>9940,EVERGEM,Meerbeke,</v>
      </c>
      <c r="G6125">
        <f t="shared" si="2091"/>
        <v>103</v>
      </c>
      <c r="H6125">
        <f t="shared" si="2091"/>
        <v>202</v>
      </c>
      <c r="I6125" s="15" t="str">
        <f t="shared" si="2092"/>
        <v/>
      </c>
      <c r="J6125" s="15" t="str">
        <f t="shared" si="2093"/>
        <v/>
      </c>
      <c r="K6125" s="15">
        <f t="shared" si="2094"/>
        <v>0</v>
      </c>
      <c r="L6125" s="15" t="str">
        <f t="shared" si="2095"/>
        <v>9940,EVERGEM,Meerbeke,</v>
      </c>
      <c r="M6125" s="15" t="str">
        <f t="shared" si="2096"/>
        <v/>
      </c>
      <c r="N6125" s="15" t="str">
        <f t="shared" si="2097"/>
        <v/>
      </c>
      <c r="O6125" s="15" t="str">
        <f t="shared" si="2098"/>
        <v/>
      </c>
      <c r="P6125" s="15">
        <f t="shared" si="2099"/>
        <v>0</v>
      </c>
      <c r="Q6125" s="15" t="str">
        <f t="shared" si="2100"/>
        <v>9940,EVERGEM,Meerbeke,</v>
      </c>
      <c r="R6125" s="15" t="str">
        <f t="shared" si="2101"/>
        <v/>
      </c>
      <c r="S6125" s="15" t="str">
        <f t="shared" si="2102"/>
        <v/>
      </c>
      <c r="T6125" s="15" t="str">
        <f t="shared" si="2103"/>
        <v/>
      </c>
      <c r="U6125" s="15">
        <f t="shared" si="2104"/>
        <v>0</v>
      </c>
      <c r="V6125" s="15" t="str">
        <f t="shared" si="2105"/>
        <v>9940,EVERGEM,Meerbeke,</v>
      </c>
      <c r="W6125" s="15" t="str">
        <f t="shared" si="2106"/>
        <v/>
      </c>
      <c r="X6125" s="15" t="str">
        <f t="shared" si="2107"/>
        <v/>
      </c>
      <c r="Y6125" s="15" t="str">
        <f t="shared" si="2108"/>
        <v/>
      </c>
      <c r="Z6125" s="15">
        <f t="shared" si="2109"/>
        <v>0</v>
      </c>
      <c r="AA6125" s="15" t="str">
        <f t="shared" si="2110"/>
        <v>9940,EVERGEM,Meerbeke,</v>
      </c>
      <c r="AB6125" s="15" t="str">
        <f t="shared" si="2111"/>
        <v/>
      </c>
    </row>
    <row r="6126" spans="1:28" x14ac:dyDescent="0.2">
      <c r="A6126">
        <v>102</v>
      </c>
      <c r="B6126">
        <v>205</v>
      </c>
      <c r="C6126">
        <v>9940</v>
      </c>
      <c r="D6126" t="s">
        <v>6623</v>
      </c>
      <c r="E6126" t="s">
        <v>1191</v>
      </c>
      <c r="F6126" t="str">
        <f t="shared" si="2090"/>
        <v>9940,EVERGEM,Molenhoek,</v>
      </c>
      <c r="G6126">
        <f t="shared" si="2091"/>
        <v>102</v>
      </c>
      <c r="H6126">
        <f t="shared" si="2091"/>
        <v>205</v>
      </c>
      <c r="I6126" s="15" t="str">
        <f t="shared" si="2092"/>
        <v/>
      </c>
      <c r="J6126" s="15" t="str">
        <f t="shared" si="2093"/>
        <v/>
      </c>
      <c r="K6126" s="15">
        <f t="shared" si="2094"/>
        <v>0</v>
      </c>
      <c r="L6126" s="15" t="str">
        <f t="shared" si="2095"/>
        <v>9940,EVERGEM,Molenhoek,</v>
      </c>
      <c r="M6126" s="15" t="str">
        <f t="shared" si="2096"/>
        <v/>
      </c>
      <c r="N6126" s="15" t="str">
        <f t="shared" si="2097"/>
        <v/>
      </c>
      <c r="O6126" s="15" t="str">
        <f t="shared" si="2098"/>
        <v/>
      </c>
      <c r="P6126" s="15">
        <f t="shared" si="2099"/>
        <v>0</v>
      </c>
      <c r="Q6126" s="15" t="str">
        <f t="shared" si="2100"/>
        <v>9940,EVERGEM,Molenhoek,</v>
      </c>
      <c r="R6126" s="15" t="str">
        <f t="shared" si="2101"/>
        <v/>
      </c>
      <c r="S6126" s="15" t="str">
        <f t="shared" si="2102"/>
        <v/>
      </c>
      <c r="T6126" s="15" t="str">
        <f t="shared" si="2103"/>
        <v/>
      </c>
      <c r="U6126" s="15">
        <f t="shared" si="2104"/>
        <v>0</v>
      </c>
      <c r="V6126" s="15" t="str">
        <f t="shared" si="2105"/>
        <v>9940,EVERGEM,Molenhoek,</v>
      </c>
      <c r="W6126" s="15" t="str">
        <f t="shared" si="2106"/>
        <v/>
      </c>
      <c r="X6126" s="15" t="str">
        <f t="shared" si="2107"/>
        <v/>
      </c>
      <c r="Y6126" s="15" t="str">
        <f t="shared" si="2108"/>
        <v/>
      </c>
      <c r="Z6126" s="15">
        <f t="shared" si="2109"/>
        <v>0</v>
      </c>
      <c r="AA6126" s="15" t="str">
        <f t="shared" si="2110"/>
        <v>9940,EVERGEM,Molenhoek,</v>
      </c>
      <c r="AB6126" s="15" t="str">
        <f t="shared" si="2111"/>
        <v/>
      </c>
    </row>
    <row r="6127" spans="1:28" x14ac:dyDescent="0.2">
      <c r="A6127">
        <v>99</v>
      </c>
      <c r="B6127">
        <v>206</v>
      </c>
      <c r="C6127">
        <v>9940</v>
      </c>
      <c r="D6127" t="s">
        <v>6623</v>
      </c>
      <c r="E6127" t="s">
        <v>6633</v>
      </c>
      <c r="F6127" t="str">
        <f t="shared" si="2090"/>
        <v>9940,EVERGEM,Oostmoer,</v>
      </c>
      <c r="G6127">
        <f t="shared" si="2091"/>
        <v>99</v>
      </c>
      <c r="H6127">
        <f t="shared" si="2091"/>
        <v>206</v>
      </c>
      <c r="I6127" s="15" t="str">
        <f t="shared" si="2092"/>
        <v/>
      </c>
      <c r="J6127" s="15" t="str">
        <f t="shared" si="2093"/>
        <v/>
      </c>
      <c r="K6127" s="15">
        <f t="shared" si="2094"/>
        <v>0</v>
      </c>
      <c r="L6127" s="15" t="str">
        <f t="shared" si="2095"/>
        <v>9940,EVERGEM,Oostmoer,</v>
      </c>
      <c r="M6127" s="15" t="str">
        <f t="shared" si="2096"/>
        <v/>
      </c>
      <c r="N6127" s="15" t="str">
        <f t="shared" si="2097"/>
        <v/>
      </c>
      <c r="O6127" s="15" t="str">
        <f t="shared" si="2098"/>
        <v/>
      </c>
      <c r="P6127" s="15">
        <f t="shared" si="2099"/>
        <v>0</v>
      </c>
      <c r="Q6127" s="15" t="str">
        <f t="shared" si="2100"/>
        <v>9940,EVERGEM,Oostmoer,</v>
      </c>
      <c r="R6127" s="15" t="str">
        <f t="shared" si="2101"/>
        <v/>
      </c>
      <c r="S6127" s="15" t="str">
        <f t="shared" si="2102"/>
        <v/>
      </c>
      <c r="T6127" s="15" t="str">
        <f t="shared" si="2103"/>
        <v/>
      </c>
      <c r="U6127" s="15">
        <f t="shared" si="2104"/>
        <v>0</v>
      </c>
      <c r="V6127" s="15" t="str">
        <f t="shared" si="2105"/>
        <v>9940,EVERGEM,Oostmoer,</v>
      </c>
      <c r="W6127" s="15" t="str">
        <f t="shared" si="2106"/>
        <v/>
      </c>
      <c r="X6127" s="15" t="str">
        <f t="shared" si="2107"/>
        <v/>
      </c>
      <c r="Y6127" s="15" t="str">
        <f t="shared" si="2108"/>
        <v/>
      </c>
      <c r="Z6127" s="15">
        <f t="shared" si="2109"/>
        <v>0</v>
      </c>
      <c r="AA6127" s="15" t="str">
        <f t="shared" si="2110"/>
        <v>9940,EVERGEM,Oostmoer,</v>
      </c>
      <c r="AB6127" s="15" t="str">
        <f t="shared" si="2111"/>
        <v/>
      </c>
    </row>
    <row r="6128" spans="1:28" x14ac:dyDescent="0.2">
      <c r="A6128">
        <v>109</v>
      </c>
      <c r="B6128">
        <v>207</v>
      </c>
      <c r="C6128">
        <v>9940</v>
      </c>
      <c r="D6128" t="s">
        <v>6623</v>
      </c>
      <c r="E6128" t="s">
        <v>6634</v>
      </c>
      <c r="F6128" t="str">
        <f t="shared" si="2090"/>
        <v>9940,EVERGEM,Rieme,</v>
      </c>
      <c r="G6128">
        <f t="shared" si="2091"/>
        <v>109</v>
      </c>
      <c r="H6128">
        <f t="shared" si="2091"/>
        <v>207</v>
      </c>
      <c r="I6128" s="15" t="str">
        <f t="shared" si="2092"/>
        <v/>
      </c>
      <c r="J6128" s="15" t="str">
        <f t="shared" si="2093"/>
        <v/>
      </c>
      <c r="K6128" s="15">
        <f t="shared" si="2094"/>
        <v>0</v>
      </c>
      <c r="L6128" s="15" t="str">
        <f t="shared" si="2095"/>
        <v>9940,EVERGEM,Rieme,</v>
      </c>
      <c r="M6128" s="15" t="str">
        <f t="shared" si="2096"/>
        <v/>
      </c>
      <c r="N6128" s="15" t="str">
        <f t="shared" si="2097"/>
        <v/>
      </c>
      <c r="O6128" s="15" t="str">
        <f t="shared" si="2098"/>
        <v/>
      </c>
      <c r="P6128" s="15">
        <f t="shared" si="2099"/>
        <v>0</v>
      </c>
      <c r="Q6128" s="15" t="str">
        <f t="shared" si="2100"/>
        <v>9940,EVERGEM,Rieme,</v>
      </c>
      <c r="R6128" s="15" t="str">
        <f t="shared" si="2101"/>
        <v/>
      </c>
      <c r="S6128" s="15" t="str">
        <f t="shared" si="2102"/>
        <v/>
      </c>
      <c r="T6128" s="15" t="str">
        <f t="shared" si="2103"/>
        <v/>
      </c>
      <c r="U6128" s="15">
        <f t="shared" si="2104"/>
        <v>0</v>
      </c>
      <c r="V6128" s="15" t="str">
        <f t="shared" si="2105"/>
        <v>9940,EVERGEM,Rieme,</v>
      </c>
      <c r="W6128" s="15" t="str">
        <f t="shared" si="2106"/>
        <v/>
      </c>
      <c r="X6128" s="15" t="str">
        <f t="shared" si="2107"/>
        <v/>
      </c>
      <c r="Y6128" s="15" t="str">
        <f t="shared" si="2108"/>
        <v/>
      </c>
      <c r="Z6128" s="15">
        <f t="shared" si="2109"/>
        <v>0</v>
      </c>
      <c r="AA6128" s="15" t="str">
        <f t="shared" si="2110"/>
        <v>9940,EVERGEM,Rieme,</v>
      </c>
      <c r="AB6128" s="15" t="str">
        <f t="shared" si="2111"/>
        <v/>
      </c>
    </row>
    <row r="6129" spans="1:28" x14ac:dyDescent="0.2">
      <c r="A6129">
        <v>100</v>
      </c>
      <c r="B6129">
        <v>206</v>
      </c>
      <c r="C6129">
        <v>9940</v>
      </c>
      <c r="D6129" t="s">
        <v>6623</v>
      </c>
      <c r="E6129" t="s">
        <v>6635</v>
      </c>
      <c r="F6129" t="str">
        <f t="shared" si="2090"/>
        <v>9940,EVERGEM,Singel,</v>
      </c>
      <c r="G6129">
        <f t="shared" si="2091"/>
        <v>100</v>
      </c>
      <c r="H6129">
        <f t="shared" si="2091"/>
        <v>206</v>
      </c>
      <c r="I6129" s="15" t="str">
        <f t="shared" si="2092"/>
        <v/>
      </c>
      <c r="J6129" s="15" t="str">
        <f t="shared" si="2093"/>
        <v/>
      </c>
      <c r="K6129" s="15">
        <f t="shared" si="2094"/>
        <v>0</v>
      </c>
      <c r="L6129" s="15" t="str">
        <f t="shared" si="2095"/>
        <v>9940,EVERGEM,Singel,</v>
      </c>
      <c r="M6129" s="15" t="str">
        <f t="shared" si="2096"/>
        <v/>
      </c>
      <c r="N6129" s="15" t="str">
        <f t="shared" si="2097"/>
        <v/>
      </c>
      <c r="O6129" s="15" t="str">
        <f t="shared" si="2098"/>
        <v/>
      </c>
      <c r="P6129" s="15">
        <f t="shared" si="2099"/>
        <v>0</v>
      </c>
      <c r="Q6129" s="15" t="str">
        <f t="shared" si="2100"/>
        <v>9940,EVERGEM,Singel,</v>
      </c>
      <c r="R6129" s="15" t="str">
        <f t="shared" si="2101"/>
        <v/>
      </c>
      <c r="S6129" s="15" t="str">
        <f t="shared" si="2102"/>
        <v/>
      </c>
      <c r="T6129" s="15" t="str">
        <f t="shared" si="2103"/>
        <v/>
      </c>
      <c r="U6129" s="15">
        <f t="shared" si="2104"/>
        <v>0</v>
      </c>
      <c r="V6129" s="15" t="str">
        <f t="shared" si="2105"/>
        <v>9940,EVERGEM,Singel,</v>
      </c>
      <c r="W6129" s="15" t="str">
        <f t="shared" si="2106"/>
        <v/>
      </c>
      <c r="X6129" s="15" t="str">
        <f t="shared" si="2107"/>
        <v/>
      </c>
      <c r="Y6129" s="15" t="str">
        <f t="shared" si="2108"/>
        <v/>
      </c>
      <c r="Z6129" s="15">
        <f t="shared" si="2109"/>
        <v>0</v>
      </c>
      <c r="AA6129" s="15" t="str">
        <f t="shared" si="2110"/>
        <v>9940,EVERGEM,Singel,</v>
      </c>
      <c r="AB6129" s="15" t="str">
        <f t="shared" si="2111"/>
        <v/>
      </c>
    </row>
    <row r="6130" spans="1:28" x14ac:dyDescent="0.2">
      <c r="A6130">
        <v>102</v>
      </c>
      <c r="B6130">
        <v>203</v>
      </c>
      <c r="C6130">
        <v>9940</v>
      </c>
      <c r="D6130" t="s">
        <v>6623</v>
      </c>
      <c r="E6130" t="s">
        <v>6636</v>
      </c>
      <c r="F6130" t="str">
        <f t="shared" si="2090"/>
        <v>9940,EVERGEM,Sleidinge,</v>
      </c>
      <c r="G6130">
        <f t="shared" si="2091"/>
        <v>102</v>
      </c>
      <c r="H6130">
        <f t="shared" si="2091"/>
        <v>203</v>
      </c>
      <c r="I6130" s="15" t="str">
        <f t="shared" si="2092"/>
        <v/>
      </c>
      <c r="J6130" s="15" t="str">
        <f t="shared" si="2093"/>
        <v/>
      </c>
      <c r="K6130" s="15">
        <f t="shared" si="2094"/>
        <v>0</v>
      </c>
      <c r="L6130" s="15" t="str">
        <f t="shared" si="2095"/>
        <v>9940,EVERGEM,Sleidinge,</v>
      </c>
      <c r="M6130" s="15" t="str">
        <f t="shared" si="2096"/>
        <v/>
      </c>
      <c r="N6130" s="15" t="str">
        <f t="shared" si="2097"/>
        <v/>
      </c>
      <c r="O6130" s="15" t="str">
        <f t="shared" si="2098"/>
        <v/>
      </c>
      <c r="P6130" s="15">
        <f t="shared" si="2099"/>
        <v>0</v>
      </c>
      <c r="Q6130" s="15" t="str">
        <f t="shared" si="2100"/>
        <v>9940,EVERGEM,Sleidinge,</v>
      </c>
      <c r="R6130" s="15" t="str">
        <f t="shared" si="2101"/>
        <v/>
      </c>
      <c r="S6130" s="15" t="str">
        <f t="shared" si="2102"/>
        <v/>
      </c>
      <c r="T6130" s="15" t="str">
        <f t="shared" si="2103"/>
        <v/>
      </c>
      <c r="U6130" s="15">
        <f t="shared" si="2104"/>
        <v>0</v>
      </c>
      <c r="V6130" s="15" t="str">
        <f t="shared" si="2105"/>
        <v>9940,EVERGEM,Sleidinge,</v>
      </c>
      <c r="W6130" s="15" t="str">
        <f t="shared" si="2106"/>
        <v/>
      </c>
      <c r="X6130" s="15" t="str">
        <f t="shared" si="2107"/>
        <v/>
      </c>
      <c r="Y6130" s="15" t="str">
        <f t="shared" si="2108"/>
        <v/>
      </c>
      <c r="Z6130" s="15">
        <f t="shared" si="2109"/>
        <v>0</v>
      </c>
      <c r="AA6130" s="15" t="str">
        <f t="shared" si="2110"/>
        <v>9940,EVERGEM,Sleidinge,</v>
      </c>
      <c r="AB6130" s="15" t="str">
        <f t="shared" si="2111"/>
        <v/>
      </c>
    </row>
    <row r="6131" spans="1:28" x14ac:dyDescent="0.2">
      <c r="A6131">
        <v>104</v>
      </c>
      <c r="B6131">
        <v>207</v>
      </c>
      <c r="C6131">
        <v>9940</v>
      </c>
      <c r="D6131" t="s">
        <v>6623</v>
      </c>
      <c r="E6131" t="s">
        <v>6637</v>
      </c>
      <c r="F6131" t="str">
        <f t="shared" si="2090"/>
        <v>9940,EVERGEM,Tervenen,</v>
      </c>
      <c r="G6131">
        <f t="shared" si="2091"/>
        <v>104</v>
      </c>
      <c r="H6131">
        <f t="shared" si="2091"/>
        <v>207</v>
      </c>
      <c r="I6131" s="15" t="str">
        <f t="shared" si="2092"/>
        <v/>
      </c>
      <c r="J6131" s="15" t="str">
        <f t="shared" si="2093"/>
        <v/>
      </c>
      <c r="K6131" s="15">
        <f t="shared" si="2094"/>
        <v>0</v>
      </c>
      <c r="L6131" s="15" t="str">
        <f t="shared" si="2095"/>
        <v>9940,EVERGEM,Tervenen,</v>
      </c>
      <c r="M6131" s="15" t="str">
        <f t="shared" si="2096"/>
        <v/>
      </c>
      <c r="N6131" s="15" t="str">
        <f t="shared" si="2097"/>
        <v/>
      </c>
      <c r="O6131" s="15" t="str">
        <f t="shared" si="2098"/>
        <v/>
      </c>
      <c r="P6131" s="15">
        <f t="shared" si="2099"/>
        <v>0</v>
      </c>
      <c r="Q6131" s="15" t="str">
        <f t="shared" si="2100"/>
        <v>9940,EVERGEM,Tervenen,</v>
      </c>
      <c r="R6131" s="15" t="str">
        <f t="shared" si="2101"/>
        <v/>
      </c>
      <c r="S6131" s="15" t="str">
        <f t="shared" si="2102"/>
        <v/>
      </c>
      <c r="T6131" s="15" t="str">
        <f t="shared" si="2103"/>
        <v/>
      </c>
      <c r="U6131" s="15">
        <f t="shared" si="2104"/>
        <v>0</v>
      </c>
      <c r="V6131" s="15" t="str">
        <f t="shared" si="2105"/>
        <v>9940,EVERGEM,Tervenen,</v>
      </c>
      <c r="W6131" s="15" t="str">
        <f t="shared" si="2106"/>
        <v/>
      </c>
      <c r="X6131" s="15" t="str">
        <f t="shared" si="2107"/>
        <v/>
      </c>
      <c r="Y6131" s="15" t="str">
        <f t="shared" si="2108"/>
        <v/>
      </c>
      <c r="Z6131" s="15">
        <f t="shared" si="2109"/>
        <v>0</v>
      </c>
      <c r="AA6131" s="15" t="str">
        <f t="shared" si="2110"/>
        <v>9940,EVERGEM,Tervenen,</v>
      </c>
      <c r="AB6131" s="15" t="str">
        <f t="shared" si="2111"/>
        <v/>
      </c>
    </row>
    <row r="6132" spans="1:28" x14ac:dyDescent="0.2">
      <c r="A6132">
        <v>101</v>
      </c>
      <c r="B6132">
        <v>202</v>
      </c>
      <c r="C6132">
        <v>9940</v>
      </c>
      <c r="D6132" t="s">
        <v>6623</v>
      </c>
      <c r="E6132" t="s">
        <v>6638</v>
      </c>
      <c r="F6132" t="str">
        <f t="shared" si="2090"/>
        <v>9940,EVERGEM,Weegse,</v>
      </c>
      <c r="G6132">
        <f t="shared" si="2091"/>
        <v>101</v>
      </c>
      <c r="H6132">
        <f t="shared" si="2091"/>
        <v>202</v>
      </c>
      <c r="I6132" s="15" t="str">
        <f t="shared" si="2092"/>
        <v/>
      </c>
      <c r="J6132" s="15" t="str">
        <f t="shared" si="2093"/>
        <v/>
      </c>
      <c r="K6132" s="15">
        <f t="shared" si="2094"/>
        <v>0</v>
      </c>
      <c r="L6132" s="15" t="str">
        <f t="shared" si="2095"/>
        <v>9940,EVERGEM,Weegse,</v>
      </c>
      <c r="M6132" s="15" t="str">
        <f t="shared" si="2096"/>
        <v/>
      </c>
      <c r="N6132" s="15" t="str">
        <f t="shared" si="2097"/>
        <v/>
      </c>
      <c r="O6132" s="15" t="str">
        <f t="shared" si="2098"/>
        <v/>
      </c>
      <c r="P6132" s="15">
        <f t="shared" si="2099"/>
        <v>0</v>
      </c>
      <c r="Q6132" s="15" t="str">
        <f t="shared" si="2100"/>
        <v>9940,EVERGEM,Weegse,</v>
      </c>
      <c r="R6132" s="15" t="str">
        <f t="shared" si="2101"/>
        <v/>
      </c>
      <c r="S6132" s="15" t="str">
        <f t="shared" si="2102"/>
        <v/>
      </c>
      <c r="T6132" s="15" t="str">
        <f t="shared" si="2103"/>
        <v/>
      </c>
      <c r="U6132" s="15">
        <f t="shared" si="2104"/>
        <v>0</v>
      </c>
      <c r="V6132" s="15" t="str">
        <f t="shared" si="2105"/>
        <v>9940,EVERGEM,Weegse,</v>
      </c>
      <c r="W6132" s="15" t="str">
        <f t="shared" si="2106"/>
        <v/>
      </c>
      <c r="X6132" s="15" t="str">
        <f t="shared" si="2107"/>
        <v/>
      </c>
      <c r="Y6132" s="15" t="str">
        <f t="shared" si="2108"/>
        <v/>
      </c>
      <c r="Z6132" s="15">
        <f t="shared" si="2109"/>
        <v>0</v>
      </c>
      <c r="AA6132" s="15" t="str">
        <f t="shared" si="2110"/>
        <v>9940,EVERGEM,Weegse,</v>
      </c>
      <c r="AB6132" s="15" t="str">
        <f t="shared" si="2111"/>
        <v/>
      </c>
    </row>
    <row r="6133" spans="1:28" x14ac:dyDescent="0.2">
      <c r="A6133">
        <v>105</v>
      </c>
      <c r="B6133">
        <v>203</v>
      </c>
      <c r="C6133">
        <v>9940</v>
      </c>
      <c r="D6133" t="s">
        <v>6623</v>
      </c>
      <c r="E6133" t="s">
        <v>6639</v>
      </c>
      <c r="F6133" t="str">
        <f t="shared" si="2090"/>
        <v>9940,EVERGEM,Wippelgem,</v>
      </c>
      <c r="G6133">
        <f t="shared" si="2091"/>
        <v>105</v>
      </c>
      <c r="H6133">
        <f t="shared" si="2091"/>
        <v>203</v>
      </c>
      <c r="I6133" s="15" t="str">
        <f t="shared" si="2092"/>
        <v/>
      </c>
      <c r="J6133" s="15" t="str">
        <f t="shared" si="2093"/>
        <v/>
      </c>
      <c r="K6133" s="15">
        <f t="shared" si="2094"/>
        <v>0</v>
      </c>
      <c r="L6133" s="15" t="str">
        <f t="shared" si="2095"/>
        <v>9940,EVERGEM,Wippelgem,</v>
      </c>
      <c r="M6133" s="15" t="str">
        <f t="shared" si="2096"/>
        <v/>
      </c>
      <c r="N6133" s="15" t="str">
        <f t="shared" si="2097"/>
        <v/>
      </c>
      <c r="O6133" s="15" t="str">
        <f t="shared" si="2098"/>
        <v/>
      </c>
      <c r="P6133" s="15">
        <f t="shared" si="2099"/>
        <v>0</v>
      </c>
      <c r="Q6133" s="15" t="str">
        <f t="shared" si="2100"/>
        <v>9940,EVERGEM,Wippelgem,</v>
      </c>
      <c r="R6133" s="15" t="str">
        <f t="shared" si="2101"/>
        <v/>
      </c>
      <c r="S6133" s="15" t="str">
        <f t="shared" si="2102"/>
        <v/>
      </c>
      <c r="T6133" s="15" t="str">
        <f t="shared" si="2103"/>
        <v/>
      </c>
      <c r="U6133" s="15">
        <f t="shared" si="2104"/>
        <v>0</v>
      </c>
      <c r="V6133" s="15" t="str">
        <f t="shared" si="2105"/>
        <v>9940,EVERGEM,Wippelgem,</v>
      </c>
      <c r="W6133" s="15" t="str">
        <f t="shared" si="2106"/>
        <v/>
      </c>
      <c r="X6133" s="15" t="str">
        <f t="shared" si="2107"/>
        <v/>
      </c>
      <c r="Y6133" s="15" t="str">
        <f t="shared" si="2108"/>
        <v/>
      </c>
      <c r="Z6133" s="15">
        <f t="shared" si="2109"/>
        <v>0</v>
      </c>
      <c r="AA6133" s="15" t="str">
        <f t="shared" si="2110"/>
        <v>9940,EVERGEM,Wippelgem,</v>
      </c>
      <c r="AB6133" s="15" t="str">
        <f t="shared" si="2111"/>
        <v/>
      </c>
    </row>
    <row r="6134" spans="1:28" x14ac:dyDescent="0.2">
      <c r="A6134">
        <v>107</v>
      </c>
      <c r="B6134">
        <v>204</v>
      </c>
      <c r="C6134">
        <v>9940</v>
      </c>
      <c r="D6134" t="s">
        <v>6623</v>
      </c>
      <c r="E6134" t="s">
        <v>6640</v>
      </c>
      <c r="F6134" t="str">
        <f t="shared" si="2090"/>
        <v>9940,EVERGEM,Zandeken,</v>
      </c>
      <c r="G6134">
        <f t="shared" si="2091"/>
        <v>107</v>
      </c>
      <c r="H6134">
        <f t="shared" si="2091"/>
        <v>204</v>
      </c>
      <c r="I6134" s="15" t="str">
        <f t="shared" si="2092"/>
        <v/>
      </c>
      <c r="J6134" s="15" t="str">
        <f t="shared" si="2093"/>
        <v/>
      </c>
      <c r="K6134" s="15">
        <f t="shared" si="2094"/>
        <v>0</v>
      </c>
      <c r="L6134" s="15" t="str">
        <f t="shared" si="2095"/>
        <v>9940,EVERGEM,Zandeken,</v>
      </c>
      <c r="M6134" s="15" t="str">
        <f t="shared" si="2096"/>
        <v/>
      </c>
      <c r="N6134" s="15" t="str">
        <f t="shared" si="2097"/>
        <v/>
      </c>
      <c r="O6134" s="15" t="str">
        <f t="shared" si="2098"/>
        <v/>
      </c>
      <c r="P6134" s="15">
        <f t="shared" si="2099"/>
        <v>0</v>
      </c>
      <c r="Q6134" s="15" t="str">
        <f t="shared" si="2100"/>
        <v>9940,EVERGEM,Zandeken,</v>
      </c>
      <c r="R6134" s="15" t="str">
        <f t="shared" si="2101"/>
        <v/>
      </c>
      <c r="S6134" s="15" t="str">
        <f t="shared" si="2102"/>
        <v/>
      </c>
      <c r="T6134" s="15" t="str">
        <f t="shared" si="2103"/>
        <v/>
      </c>
      <c r="U6134" s="15">
        <f t="shared" si="2104"/>
        <v>0</v>
      </c>
      <c r="V6134" s="15" t="str">
        <f t="shared" si="2105"/>
        <v>9940,EVERGEM,Zandeken,</v>
      </c>
      <c r="W6134" s="15" t="str">
        <f t="shared" si="2106"/>
        <v/>
      </c>
      <c r="X6134" s="15" t="str">
        <f t="shared" si="2107"/>
        <v/>
      </c>
      <c r="Y6134" s="15" t="str">
        <f t="shared" si="2108"/>
        <v/>
      </c>
      <c r="Z6134" s="15">
        <f t="shared" si="2109"/>
        <v>0</v>
      </c>
      <c r="AA6134" s="15" t="str">
        <f t="shared" si="2110"/>
        <v>9940,EVERGEM,Zandeken,</v>
      </c>
      <c r="AB6134" s="15" t="str">
        <f t="shared" si="2111"/>
        <v/>
      </c>
    </row>
    <row r="6135" spans="1:28" x14ac:dyDescent="0.2">
      <c r="A6135">
        <v>101</v>
      </c>
      <c r="B6135">
        <v>205</v>
      </c>
      <c r="C6135">
        <v>9940</v>
      </c>
      <c r="D6135" t="s">
        <v>6623</v>
      </c>
      <c r="E6135" t="s">
        <v>5705</v>
      </c>
      <c r="F6135" t="str">
        <f t="shared" si="2090"/>
        <v>9940,EVERGEM,Zwaantje,</v>
      </c>
      <c r="G6135">
        <f t="shared" si="2091"/>
        <v>101</v>
      </c>
      <c r="H6135">
        <f t="shared" si="2091"/>
        <v>205</v>
      </c>
      <c r="I6135" s="15" t="str">
        <f t="shared" si="2092"/>
        <v/>
      </c>
      <c r="J6135" s="15" t="str">
        <f t="shared" si="2093"/>
        <v/>
      </c>
      <c r="K6135" s="15">
        <f t="shared" si="2094"/>
        <v>0</v>
      </c>
      <c r="L6135" s="15" t="str">
        <f t="shared" si="2095"/>
        <v>9940,EVERGEM,Zwaantje,</v>
      </c>
      <c r="M6135" s="15" t="str">
        <f t="shared" si="2096"/>
        <v/>
      </c>
      <c r="N6135" s="15" t="str">
        <f t="shared" si="2097"/>
        <v/>
      </c>
      <c r="O6135" s="15" t="str">
        <f t="shared" si="2098"/>
        <v/>
      </c>
      <c r="P6135" s="15">
        <f t="shared" si="2099"/>
        <v>0</v>
      </c>
      <c r="Q6135" s="15" t="str">
        <f t="shared" si="2100"/>
        <v>9940,EVERGEM,Zwaantje,</v>
      </c>
      <c r="R6135" s="15" t="str">
        <f t="shared" si="2101"/>
        <v/>
      </c>
      <c r="S6135" s="15" t="str">
        <f t="shared" si="2102"/>
        <v/>
      </c>
      <c r="T6135" s="15" t="str">
        <f t="shared" si="2103"/>
        <v/>
      </c>
      <c r="U6135" s="15">
        <f t="shared" si="2104"/>
        <v>0</v>
      </c>
      <c r="V6135" s="15" t="str">
        <f t="shared" si="2105"/>
        <v>9940,EVERGEM,Zwaantje,</v>
      </c>
      <c r="W6135" s="15" t="str">
        <f t="shared" si="2106"/>
        <v/>
      </c>
      <c r="X6135" s="15" t="str">
        <f t="shared" si="2107"/>
        <v/>
      </c>
      <c r="Y6135" s="15" t="str">
        <f t="shared" si="2108"/>
        <v/>
      </c>
      <c r="Z6135" s="15">
        <f t="shared" si="2109"/>
        <v>0</v>
      </c>
      <c r="AA6135" s="15" t="str">
        <f t="shared" si="2110"/>
        <v>9940,EVERGEM,Zwaantje,</v>
      </c>
      <c r="AB6135" s="15" t="str">
        <f t="shared" si="2111"/>
        <v/>
      </c>
    </row>
    <row r="6136" spans="1:28" x14ac:dyDescent="0.2">
      <c r="A6136">
        <v>98</v>
      </c>
      <c r="B6136">
        <v>204</v>
      </c>
      <c r="C6136">
        <v>9950</v>
      </c>
      <c r="D6136" t="s">
        <v>6641</v>
      </c>
      <c r="E6136" t="s">
        <v>6642</v>
      </c>
      <c r="F6136" t="str">
        <f t="shared" si="2090"/>
        <v>9950,WAARSCHOOT,Arisdonk,</v>
      </c>
      <c r="G6136">
        <f t="shared" si="2091"/>
        <v>98</v>
      </c>
      <c r="H6136">
        <f t="shared" si="2091"/>
        <v>204</v>
      </c>
      <c r="I6136" s="15" t="str">
        <f t="shared" si="2092"/>
        <v/>
      </c>
      <c r="J6136" s="15" t="str">
        <f t="shared" si="2093"/>
        <v/>
      </c>
      <c r="K6136" s="15">
        <f t="shared" si="2094"/>
        <v>0</v>
      </c>
      <c r="L6136" s="15" t="str">
        <f t="shared" si="2095"/>
        <v>9950,WAARSCHOOT,Arisdonk,</v>
      </c>
      <c r="M6136" s="15" t="str">
        <f t="shared" si="2096"/>
        <v/>
      </c>
      <c r="N6136" s="15" t="str">
        <f t="shared" si="2097"/>
        <v/>
      </c>
      <c r="O6136" s="15" t="str">
        <f t="shared" si="2098"/>
        <v/>
      </c>
      <c r="P6136" s="15">
        <f t="shared" si="2099"/>
        <v>0</v>
      </c>
      <c r="Q6136" s="15" t="str">
        <f t="shared" si="2100"/>
        <v>9950,WAARSCHOOT,Arisdonk,</v>
      </c>
      <c r="R6136" s="15" t="str">
        <f t="shared" si="2101"/>
        <v/>
      </c>
      <c r="S6136" s="15" t="str">
        <f t="shared" si="2102"/>
        <v/>
      </c>
      <c r="T6136" s="15" t="str">
        <f t="shared" si="2103"/>
        <v/>
      </c>
      <c r="U6136" s="15">
        <f t="shared" si="2104"/>
        <v>0</v>
      </c>
      <c r="V6136" s="15" t="str">
        <f t="shared" si="2105"/>
        <v>9950,WAARSCHOOT,Arisdonk,</v>
      </c>
      <c r="W6136" s="15" t="str">
        <f t="shared" si="2106"/>
        <v/>
      </c>
      <c r="X6136" s="15" t="str">
        <f t="shared" si="2107"/>
        <v/>
      </c>
      <c r="Y6136" s="15" t="str">
        <f t="shared" si="2108"/>
        <v/>
      </c>
      <c r="Z6136" s="15">
        <f t="shared" si="2109"/>
        <v>0</v>
      </c>
      <c r="AA6136" s="15" t="str">
        <f t="shared" si="2110"/>
        <v>9950,WAARSCHOOT,Arisdonk,</v>
      </c>
      <c r="AB6136" s="15" t="str">
        <f t="shared" si="2111"/>
        <v/>
      </c>
    </row>
    <row r="6137" spans="1:28" x14ac:dyDescent="0.2">
      <c r="A6137">
        <v>97</v>
      </c>
      <c r="B6137">
        <v>204</v>
      </c>
      <c r="C6137">
        <v>9950</v>
      </c>
      <c r="D6137" t="s">
        <v>6641</v>
      </c>
      <c r="E6137" t="s">
        <v>6643</v>
      </c>
      <c r="F6137" t="str">
        <f t="shared" si="2090"/>
        <v>9950,WAARSCHOOT,Hoge-Voorde,</v>
      </c>
      <c r="G6137">
        <f t="shared" si="2091"/>
        <v>97</v>
      </c>
      <c r="H6137">
        <f t="shared" si="2091"/>
        <v>204</v>
      </c>
      <c r="I6137" s="15" t="str">
        <f t="shared" si="2092"/>
        <v/>
      </c>
      <c r="J6137" s="15" t="str">
        <f t="shared" si="2093"/>
        <v/>
      </c>
      <c r="K6137" s="15">
        <f t="shared" si="2094"/>
        <v>0</v>
      </c>
      <c r="L6137" s="15" t="str">
        <f t="shared" si="2095"/>
        <v>9950,WAARSCHOOT,Hoge-Voorde,</v>
      </c>
      <c r="M6137" s="15" t="str">
        <f t="shared" si="2096"/>
        <v/>
      </c>
      <c r="N6137" s="15" t="str">
        <f t="shared" si="2097"/>
        <v/>
      </c>
      <c r="O6137" s="15" t="str">
        <f t="shared" si="2098"/>
        <v/>
      </c>
      <c r="P6137" s="15">
        <f t="shared" si="2099"/>
        <v>0</v>
      </c>
      <c r="Q6137" s="15" t="str">
        <f t="shared" si="2100"/>
        <v>9950,WAARSCHOOT,Hoge-Voorde,</v>
      </c>
      <c r="R6137" s="15" t="str">
        <f t="shared" si="2101"/>
        <v/>
      </c>
      <c r="S6137" s="15" t="str">
        <f t="shared" si="2102"/>
        <v/>
      </c>
      <c r="T6137" s="15" t="str">
        <f t="shared" si="2103"/>
        <v/>
      </c>
      <c r="U6137" s="15">
        <f t="shared" si="2104"/>
        <v>0</v>
      </c>
      <c r="V6137" s="15" t="str">
        <f t="shared" si="2105"/>
        <v>9950,WAARSCHOOT,Hoge-Voorde,</v>
      </c>
      <c r="W6137" s="15" t="str">
        <f t="shared" si="2106"/>
        <v/>
      </c>
      <c r="X6137" s="15" t="str">
        <f t="shared" si="2107"/>
        <v/>
      </c>
      <c r="Y6137" s="15" t="str">
        <f t="shared" si="2108"/>
        <v/>
      </c>
      <c r="Z6137" s="15">
        <f t="shared" si="2109"/>
        <v>0</v>
      </c>
      <c r="AA6137" s="15" t="str">
        <f t="shared" si="2110"/>
        <v>9950,WAARSCHOOT,Hoge-Voorde,</v>
      </c>
      <c r="AB6137" s="15" t="str">
        <f t="shared" si="2111"/>
        <v/>
      </c>
    </row>
    <row r="6138" spans="1:28" x14ac:dyDescent="0.2">
      <c r="A6138">
        <v>94</v>
      </c>
      <c r="B6138">
        <v>205</v>
      </c>
      <c r="C6138">
        <v>9950</v>
      </c>
      <c r="D6138" t="s">
        <v>6641</v>
      </c>
      <c r="E6138" t="s">
        <v>6644</v>
      </c>
      <c r="F6138" t="str">
        <f t="shared" si="2090"/>
        <v>9950,WAARSCHOOT,Kere,</v>
      </c>
      <c r="G6138">
        <f t="shared" si="2091"/>
        <v>94</v>
      </c>
      <c r="H6138">
        <f t="shared" si="2091"/>
        <v>205</v>
      </c>
      <c r="I6138" s="15" t="str">
        <f t="shared" si="2092"/>
        <v/>
      </c>
      <c r="J6138" s="15" t="str">
        <f t="shared" si="2093"/>
        <v/>
      </c>
      <c r="K6138" s="15">
        <f t="shared" si="2094"/>
        <v>0</v>
      </c>
      <c r="L6138" s="15" t="str">
        <f t="shared" si="2095"/>
        <v>9950,WAARSCHOOT,Kere,</v>
      </c>
      <c r="M6138" s="15" t="str">
        <f t="shared" si="2096"/>
        <v/>
      </c>
      <c r="N6138" s="15" t="str">
        <f t="shared" si="2097"/>
        <v/>
      </c>
      <c r="O6138" s="15" t="str">
        <f t="shared" si="2098"/>
        <v/>
      </c>
      <c r="P6138" s="15">
        <f t="shared" si="2099"/>
        <v>0</v>
      </c>
      <c r="Q6138" s="15" t="str">
        <f t="shared" si="2100"/>
        <v>9950,WAARSCHOOT,Kere,</v>
      </c>
      <c r="R6138" s="15" t="str">
        <f t="shared" si="2101"/>
        <v/>
      </c>
      <c r="S6138" s="15" t="str">
        <f t="shared" si="2102"/>
        <v/>
      </c>
      <c r="T6138" s="15" t="str">
        <f t="shared" si="2103"/>
        <v/>
      </c>
      <c r="U6138" s="15">
        <f t="shared" si="2104"/>
        <v>0</v>
      </c>
      <c r="V6138" s="15" t="str">
        <f t="shared" si="2105"/>
        <v>9950,WAARSCHOOT,Kere,</v>
      </c>
      <c r="W6138" s="15" t="str">
        <f t="shared" si="2106"/>
        <v/>
      </c>
      <c r="X6138" s="15" t="str">
        <f t="shared" si="2107"/>
        <v/>
      </c>
      <c r="Y6138" s="15" t="str">
        <f t="shared" si="2108"/>
        <v/>
      </c>
      <c r="Z6138" s="15">
        <f t="shared" si="2109"/>
        <v>0</v>
      </c>
      <c r="AA6138" s="15" t="str">
        <f t="shared" si="2110"/>
        <v>9950,WAARSCHOOT,Kere,</v>
      </c>
      <c r="AB6138" s="15" t="str">
        <f t="shared" si="2111"/>
        <v/>
      </c>
    </row>
    <row r="6139" spans="1:28" x14ac:dyDescent="0.2">
      <c r="A6139">
        <v>96</v>
      </c>
      <c r="B6139">
        <v>205</v>
      </c>
      <c r="C6139">
        <v>9950</v>
      </c>
      <c r="D6139" t="s">
        <v>6641</v>
      </c>
      <c r="E6139" t="s">
        <v>6645</v>
      </c>
      <c r="F6139" t="str">
        <f t="shared" si="2090"/>
        <v>9950,WAARSCHOOT,Waarschoot,</v>
      </c>
      <c r="G6139">
        <f t="shared" si="2091"/>
        <v>96</v>
      </c>
      <c r="H6139">
        <f t="shared" si="2091"/>
        <v>205</v>
      </c>
      <c r="I6139" s="15" t="str">
        <f t="shared" si="2092"/>
        <v/>
      </c>
      <c r="J6139" s="15" t="str">
        <f t="shared" si="2093"/>
        <v/>
      </c>
      <c r="K6139" s="15">
        <f t="shared" si="2094"/>
        <v>0</v>
      </c>
      <c r="L6139" s="15" t="str">
        <f t="shared" si="2095"/>
        <v>9950,WAARSCHOOT,Waarschoot,</v>
      </c>
      <c r="M6139" s="15" t="str">
        <f t="shared" si="2096"/>
        <v/>
      </c>
      <c r="N6139" s="15" t="str">
        <f t="shared" si="2097"/>
        <v/>
      </c>
      <c r="O6139" s="15" t="str">
        <f t="shared" si="2098"/>
        <v/>
      </c>
      <c r="P6139" s="15">
        <f t="shared" si="2099"/>
        <v>0</v>
      </c>
      <c r="Q6139" s="15" t="str">
        <f t="shared" si="2100"/>
        <v>9950,WAARSCHOOT,Waarschoot,</v>
      </c>
      <c r="R6139" s="15" t="str">
        <f t="shared" si="2101"/>
        <v/>
      </c>
      <c r="S6139" s="15" t="str">
        <f t="shared" si="2102"/>
        <v/>
      </c>
      <c r="T6139" s="15" t="str">
        <f t="shared" si="2103"/>
        <v/>
      </c>
      <c r="U6139" s="15">
        <f t="shared" si="2104"/>
        <v>0</v>
      </c>
      <c r="V6139" s="15" t="str">
        <f t="shared" si="2105"/>
        <v>9950,WAARSCHOOT,Waarschoot,</v>
      </c>
      <c r="W6139" s="15" t="str">
        <f t="shared" si="2106"/>
        <v/>
      </c>
      <c r="X6139" s="15" t="str">
        <f t="shared" si="2107"/>
        <v/>
      </c>
      <c r="Y6139" s="15" t="str">
        <f t="shared" si="2108"/>
        <v/>
      </c>
      <c r="Z6139" s="15">
        <f t="shared" si="2109"/>
        <v>0</v>
      </c>
      <c r="AA6139" s="15" t="str">
        <f t="shared" si="2110"/>
        <v>9950,WAARSCHOOT,Waarschoot,</v>
      </c>
      <c r="AB6139" s="15" t="str">
        <f t="shared" si="2111"/>
        <v/>
      </c>
    </row>
    <row r="6140" spans="1:28" x14ac:dyDescent="0.2">
      <c r="A6140">
        <v>107</v>
      </c>
      <c r="B6140">
        <v>213</v>
      </c>
      <c r="C6140">
        <v>9960</v>
      </c>
      <c r="D6140" t="s">
        <v>6646</v>
      </c>
      <c r="E6140" t="s">
        <v>6647</v>
      </c>
      <c r="F6140" t="str">
        <f t="shared" si="2090"/>
        <v>9960,ASSENEDE,Assenede,</v>
      </c>
      <c r="G6140">
        <f t="shared" si="2091"/>
        <v>107</v>
      </c>
      <c r="H6140">
        <f t="shared" si="2091"/>
        <v>213</v>
      </c>
      <c r="I6140" s="15" t="str">
        <f t="shared" si="2092"/>
        <v/>
      </c>
      <c r="J6140" s="15" t="str">
        <f t="shared" si="2093"/>
        <v/>
      </c>
      <c r="K6140" s="15">
        <f t="shared" si="2094"/>
        <v>0</v>
      </c>
      <c r="L6140" s="15" t="str">
        <f t="shared" si="2095"/>
        <v>9960,ASSENEDE,Assenede,</v>
      </c>
      <c r="M6140" s="15" t="str">
        <f t="shared" si="2096"/>
        <v/>
      </c>
      <c r="N6140" s="15" t="str">
        <f t="shared" si="2097"/>
        <v/>
      </c>
      <c r="O6140" s="15" t="str">
        <f t="shared" si="2098"/>
        <v/>
      </c>
      <c r="P6140" s="15">
        <f t="shared" si="2099"/>
        <v>0</v>
      </c>
      <c r="Q6140" s="15" t="str">
        <f t="shared" si="2100"/>
        <v>9960,ASSENEDE,Assenede,</v>
      </c>
      <c r="R6140" s="15" t="str">
        <f t="shared" si="2101"/>
        <v/>
      </c>
      <c r="S6140" s="15" t="str">
        <f t="shared" si="2102"/>
        <v/>
      </c>
      <c r="T6140" s="15" t="str">
        <f t="shared" si="2103"/>
        <v/>
      </c>
      <c r="U6140" s="15">
        <f t="shared" si="2104"/>
        <v>0</v>
      </c>
      <c r="V6140" s="15" t="str">
        <f t="shared" si="2105"/>
        <v>9960,ASSENEDE,Assenede,</v>
      </c>
      <c r="W6140" s="15" t="str">
        <f t="shared" si="2106"/>
        <v/>
      </c>
      <c r="X6140" s="15" t="str">
        <f t="shared" si="2107"/>
        <v/>
      </c>
      <c r="Y6140" s="15" t="str">
        <f t="shared" si="2108"/>
        <v/>
      </c>
      <c r="Z6140" s="15">
        <f t="shared" si="2109"/>
        <v>0</v>
      </c>
      <c r="AA6140" s="15" t="str">
        <f t="shared" si="2110"/>
        <v>9960,ASSENEDE,Assenede,</v>
      </c>
      <c r="AB6140" s="15" t="str">
        <f t="shared" si="2111"/>
        <v/>
      </c>
    </row>
    <row r="6141" spans="1:28" x14ac:dyDescent="0.2">
      <c r="A6141">
        <v>106</v>
      </c>
      <c r="B6141">
        <v>210</v>
      </c>
      <c r="C6141">
        <v>9960</v>
      </c>
      <c r="D6141" t="s">
        <v>6646</v>
      </c>
      <c r="E6141" t="s">
        <v>6648</v>
      </c>
      <c r="F6141" t="str">
        <f t="shared" si="2090"/>
        <v>9960,ASSENEDE,Fonteine,</v>
      </c>
      <c r="G6141">
        <f t="shared" si="2091"/>
        <v>106</v>
      </c>
      <c r="H6141">
        <f t="shared" si="2091"/>
        <v>210</v>
      </c>
      <c r="I6141" s="15" t="str">
        <f t="shared" si="2092"/>
        <v/>
      </c>
      <c r="J6141" s="15" t="str">
        <f t="shared" si="2093"/>
        <v/>
      </c>
      <c r="K6141" s="15">
        <f t="shared" si="2094"/>
        <v>0</v>
      </c>
      <c r="L6141" s="15" t="str">
        <f t="shared" si="2095"/>
        <v>9960,ASSENEDE,Fonteine,</v>
      </c>
      <c r="M6141" s="15" t="str">
        <f t="shared" si="2096"/>
        <v/>
      </c>
      <c r="N6141" s="15" t="str">
        <f t="shared" si="2097"/>
        <v/>
      </c>
      <c r="O6141" s="15" t="str">
        <f t="shared" si="2098"/>
        <v/>
      </c>
      <c r="P6141" s="15">
        <f t="shared" si="2099"/>
        <v>0</v>
      </c>
      <c r="Q6141" s="15" t="str">
        <f t="shared" si="2100"/>
        <v>9960,ASSENEDE,Fonteine,</v>
      </c>
      <c r="R6141" s="15" t="str">
        <f t="shared" si="2101"/>
        <v/>
      </c>
      <c r="S6141" s="15" t="str">
        <f t="shared" si="2102"/>
        <v/>
      </c>
      <c r="T6141" s="15" t="str">
        <f t="shared" si="2103"/>
        <v/>
      </c>
      <c r="U6141" s="15">
        <f t="shared" si="2104"/>
        <v>0</v>
      </c>
      <c r="V6141" s="15" t="str">
        <f t="shared" si="2105"/>
        <v>9960,ASSENEDE,Fonteine,</v>
      </c>
      <c r="W6141" s="15" t="str">
        <f t="shared" si="2106"/>
        <v/>
      </c>
      <c r="X6141" s="15" t="str">
        <f t="shared" si="2107"/>
        <v/>
      </c>
      <c r="Y6141" s="15" t="str">
        <f t="shared" si="2108"/>
        <v/>
      </c>
      <c r="Z6141" s="15">
        <f t="shared" si="2109"/>
        <v>0</v>
      </c>
      <c r="AA6141" s="15" t="str">
        <f t="shared" si="2110"/>
        <v>9960,ASSENEDE,Fonteine,</v>
      </c>
      <c r="AB6141" s="15" t="str">
        <f t="shared" si="2111"/>
        <v/>
      </c>
    </row>
    <row r="6142" spans="1:28" x14ac:dyDescent="0.2">
      <c r="A6142">
        <v>107</v>
      </c>
      <c r="B6142">
        <v>216</v>
      </c>
      <c r="C6142">
        <v>9960</v>
      </c>
      <c r="D6142" t="s">
        <v>6646</v>
      </c>
      <c r="E6142" t="s">
        <v>6649</v>
      </c>
      <c r="F6142" t="str">
        <f t="shared" si="2090"/>
        <v>9960,ASSENEDE,Holleken,</v>
      </c>
      <c r="G6142">
        <f t="shared" si="2091"/>
        <v>107</v>
      </c>
      <c r="H6142">
        <f t="shared" si="2091"/>
        <v>216</v>
      </c>
      <c r="I6142" s="15" t="str">
        <f t="shared" si="2092"/>
        <v/>
      </c>
      <c r="J6142" s="15" t="str">
        <f t="shared" si="2093"/>
        <v/>
      </c>
      <c r="K6142" s="15">
        <f t="shared" si="2094"/>
        <v>0</v>
      </c>
      <c r="L6142" s="15" t="str">
        <f t="shared" si="2095"/>
        <v>9960,ASSENEDE,Holleken,</v>
      </c>
      <c r="M6142" s="15" t="str">
        <f t="shared" si="2096"/>
        <v/>
      </c>
      <c r="N6142" s="15" t="str">
        <f t="shared" si="2097"/>
        <v/>
      </c>
      <c r="O6142" s="15" t="str">
        <f t="shared" si="2098"/>
        <v/>
      </c>
      <c r="P6142" s="15">
        <f t="shared" si="2099"/>
        <v>0</v>
      </c>
      <c r="Q6142" s="15" t="str">
        <f t="shared" si="2100"/>
        <v>9960,ASSENEDE,Holleken,</v>
      </c>
      <c r="R6142" s="15" t="str">
        <f t="shared" si="2101"/>
        <v/>
      </c>
      <c r="S6142" s="15" t="str">
        <f t="shared" si="2102"/>
        <v/>
      </c>
      <c r="T6142" s="15" t="str">
        <f t="shared" si="2103"/>
        <v/>
      </c>
      <c r="U6142" s="15">
        <f t="shared" si="2104"/>
        <v>0</v>
      </c>
      <c r="V6142" s="15" t="str">
        <f t="shared" si="2105"/>
        <v>9960,ASSENEDE,Holleken,</v>
      </c>
      <c r="W6142" s="15" t="str">
        <f t="shared" si="2106"/>
        <v/>
      </c>
      <c r="X6142" s="15" t="str">
        <f t="shared" si="2107"/>
        <v/>
      </c>
      <c r="Y6142" s="15" t="str">
        <f t="shared" si="2108"/>
        <v/>
      </c>
      <c r="Z6142" s="15">
        <f t="shared" si="2109"/>
        <v>0</v>
      </c>
      <c r="AA6142" s="15" t="str">
        <f t="shared" si="2110"/>
        <v>9960,ASSENEDE,Holleken,</v>
      </c>
      <c r="AB6142" s="15" t="str">
        <f t="shared" si="2111"/>
        <v/>
      </c>
    </row>
    <row r="6143" spans="1:28" x14ac:dyDescent="0.2">
      <c r="A6143">
        <v>105</v>
      </c>
      <c r="B6143">
        <v>211</v>
      </c>
      <c r="C6143">
        <v>9960</v>
      </c>
      <c r="D6143" t="s">
        <v>6646</v>
      </c>
      <c r="E6143" t="s">
        <v>6650</v>
      </c>
      <c r="F6143" t="str">
        <f t="shared" si="2090"/>
        <v>9960,ASSENEDE,Nieuwburg,</v>
      </c>
      <c r="G6143">
        <f t="shared" si="2091"/>
        <v>105</v>
      </c>
      <c r="H6143">
        <f t="shared" si="2091"/>
        <v>211</v>
      </c>
      <c r="I6143" s="15" t="str">
        <f t="shared" si="2092"/>
        <v/>
      </c>
      <c r="J6143" s="15" t="str">
        <f t="shared" si="2093"/>
        <v/>
      </c>
      <c r="K6143" s="15">
        <f t="shared" si="2094"/>
        <v>0</v>
      </c>
      <c r="L6143" s="15" t="str">
        <f t="shared" si="2095"/>
        <v>9960,ASSENEDE,Nieuwburg,</v>
      </c>
      <c r="M6143" s="15" t="str">
        <f t="shared" si="2096"/>
        <v/>
      </c>
      <c r="N6143" s="15" t="str">
        <f t="shared" si="2097"/>
        <v/>
      </c>
      <c r="O6143" s="15" t="str">
        <f t="shared" si="2098"/>
        <v/>
      </c>
      <c r="P6143" s="15">
        <f t="shared" si="2099"/>
        <v>0</v>
      </c>
      <c r="Q6143" s="15" t="str">
        <f t="shared" si="2100"/>
        <v>9960,ASSENEDE,Nieuwburg,</v>
      </c>
      <c r="R6143" s="15" t="str">
        <f t="shared" si="2101"/>
        <v/>
      </c>
      <c r="S6143" s="15" t="str">
        <f t="shared" si="2102"/>
        <v/>
      </c>
      <c r="T6143" s="15" t="str">
        <f t="shared" si="2103"/>
        <v/>
      </c>
      <c r="U6143" s="15">
        <f t="shared" si="2104"/>
        <v>0</v>
      </c>
      <c r="V6143" s="15" t="str">
        <f t="shared" si="2105"/>
        <v>9960,ASSENEDE,Nieuwburg,</v>
      </c>
      <c r="W6143" s="15" t="str">
        <f t="shared" si="2106"/>
        <v/>
      </c>
      <c r="X6143" s="15" t="str">
        <f t="shared" si="2107"/>
        <v/>
      </c>
      <c r="Y6143" s="15" t="str">
        <f t="shared" si="2108"/>
        <v/>
      </c>
      <c r="Z6143" s="15">
        <f t="shared" si="2109"/>
        <v>0</v>
      </c>
      <c r="AA6143" s="15" t="str">
        <f t="shared" si="2110"/>
        <v>9960,ASSENEDE,Nieuwburg,</v>
      </c>
      <c r="AB6143" s="15" t="str">
        <f t="shared" si="2111"/>
        <v/>
      </c>
    </row>
    <row r="6144" spans="1:28" x14ac:dyDescent="0.2">
      <c r="A6144">
        <v>108</v>
      </c>
      <c r="B6144">
        <v>210</v>
      </c>
      <c r="C6144">
        <v>9960</v>
      </c>
      <c r="D6144" t="s">
        <v>6646</v>
      </c>
      <c r="E6144" t="s">
        <v>6651</v>
      </c>
      <c r="F6144" t="str">
        <f t="shared" si="2090"/>
        <v>9960,ASSENEDE,Triest,</v>
      </c>
      <c r="G6144">
        <f t="shared" si="2091"/>
        <v>108</v>
      </c>
      <c r="H6144">
        <f t="shared" si="2091"/>
        <v>210</v>
      </c>
      <c r="I6144" s="15" t="str">
        <f t="shared" si="2092"/>
        <v/>
      </c>
      <c r="J6144" s="15" t="str">
        <f t="shared" si="2093"/>
        <v/>
      </c>
      <c r="K6144" s="15">
        <f t="shared" si="2094"/>
        <v>0</v>
      </c>
      <c r="L6144" s="15" t="str">
        <f t="shared" si="2095"/>
        <v>9960,ASSENEDE,Triest,</v>
      </c>
      <c r="M6144" s="15" t="str">
        <f t="shared" si="2096"/>
        <v/>
      </c>
      <c r="N6144" s="15" t="str">
        <f t="shared" si="2097"/>
        <v/>
      </c>
      <c r="O6144" s="15" t="str">
        <f t="shared" si="2098"/>
        <v/>
      </c>
      <c r="P6144" s="15">
        <f t="shared" si="2099"/>
        <v>0</v>
      </c>
      <c r="Q6144" s="15" t="str">
        <f t="shared" si="2100"/>
        <v>9960,ASSENEDE,Triest,</v>
      </c>
      <c r="R6144" s="15" t="str">
        <f t="shared" si="2101"/>
        <v/>
      </c>
      <c r="S6144" s="15" t="str">
        <f t="shared" si="2102"/>
        <v/>
      </c>
      <c r="T6144" s="15" t="str">
        <f t="shared" si="2103"/>
        <v/>
      </c>
      <c r="U6144" s="15">
        <f t="shared" si="2104"/>
        <v>0</v>
      </c>
      <c r="V6144" s="15" t="str">
        <f t="shared" si="2105"/>
        <v>9960,ASSENEDE,Triest,</v>
      </c>
      <c r="W6144" s="15" t="str">
        <f t="shared" si="2106"/>
        <v/>
      </c>
      <c r="X6144" s="15" t="str">
        <f t="shared" si="2107"/>
        <v/>
      </c>
      <c r="Y6144" s="15" t="str">
        <f t="shared" si="2108"/>
        <v/>
      </c>
      <c r="Z6144" s="15">
        <f t="shared" si="2109"/>
        <v>0</v>
      </c>
      <c r="AA6144" s="15" t="str">
        <f t="shared" si="2110"/>
        <v>9960,ASSENEDE,Triest,</v>
      </c>
      <c r="AB6144" s="15" t="str">
        <f t="shared" si="2111"/>
        <v/>
      </c>
    </row>
    <row r="6145" spans="1:28" x14ac:dyDescent="0.2">
      <c r="A6145">
        <v>105</v>
      </c>
      <c r="B6145">
        <v>217</v>
      </c>
      <c r="C6145">
        <v>9961</v>
      </c>
      <c r="D6145" t="s">
        <v>6646</v>
      </c>
      <c r="E6145" t="s">
        <v>6652</v>
      </c>
      <c r="F6145" t="str">
        <f t="shared" si="2090"/>
        <v>9961,ASSENEDE,Boekhoute,</v>
      </c>
      <c r="G6145">
        <f t="shared" si="2091"/>
        <v>105</v>
      </c>
      <c r="H6145">
        <f t="shared" si="2091"/>
        <v>217</v>
      </c>
      <c r="I6145" s="15" t="str">
        <f t="shared" si="2092"/>
        <v/>
      </c>
      <c r="J6145" s="15" t="str">
        <f t="shared" si="2093"/>
        <v/>
      </c>
      <c r="K6145" s="15">
        <f t="shared" si="2094"/>
        <v>0</v>
      </c>
      <c r="L6145" s="15" t="str">
        <f t="shared" si="2095"/>
        <v>9961,ASSENEDE,Boekhoute,</v>
      </c>
      <c r="M6145" s="15" t="str">
        <f t="shared" si="2096"/>
        <v/>
      </c>
      <c r="N6145" s="15" t="str">
        <f t="shared" si="2097"/>
        <v/>
      </c>
      <c r="O6145" s="15" t="str">
        <f t="shared" si="2098"/>
        <v/>
      </c>
      <c r="P6145" s="15">
        <f t="shared" si="2099"/>
        <v>0</v>
      </c>
      <c r="Q6145" s="15" t="str">
        <f t="shared" si="2100"/>
        <v>9961,ASSENEDE,Boekhoute,</v>
      </c>
      <c r="R6145" s="15" t="str">
        <f t="shared" si="2101"/>
        <v/>
      </c>
      <c r="S6145" s="15" t="str">
        <f t="shared" si="2102"/>
        <v/>
      </c>
      <c r="T6145" s="15" t="str">
        <f t="shared" si="2103"/>
        <v/>
      </c>
      <c r="U6145" s="15">
        <f t="shared" si="2104"/>
        <v>0</v>
      </c>
      <c r="V6145" s="15" t="str">
        <f t="shared" si="2105"/>
        <v>9961,ASSENEDE,Boekhoute,</v>
      </c>
      <c r="W6145" s="15" t="str">
        <f t="shared" si="2106"/>
        <v/>
      </c>
      <c r="X6145" s="15" t="str">
        <f t="shared" si="2107"/>
        <v/>
      </c>
      <c r="Y6145" s="15" t="str">
        <f t="shared" si="2108"/>
        <v/>
      </c>
      <c r="Z6145" s="15">
        <f t="shared" si="2109"/>
        <v>0</v>
      </c>
      <c r="AA6145" s="15" t="str">
        <f t="shared" si="2110"/>
        <v>9961,ASSENEDE,Boekhoute,</v>
      </c>
      <c r="AB6145" s="15" t="str">
        <f t="shared" si="2111"/>
        <v/>
      </c>
    </row>
    <row r="6146" spans="1:28" x14ac:dyDescent="0.2">
      <c r="A6146">
        <v>108</v>
      </c>
      <c r="B6146">
        <v>215</v>
      </c>
      <c r="C6146">
        <v>9961</v>
      </c>
      <c r="D6146" t="s">
        <v>6646</v>
      </c>
      <c r="E6146" t="s">
        <v>6653</v>
      </c>
      <c r="F6146" t="str">
        <f t="shared" si="2090"/>
        <v>9961,ASSENEDE,Rijken,</v>
      </c>
      <c r="G6146">
        <f t="shared" si="2091"/>
        <v>108</v>
      </c>
      <c r="H6146">
        <f t="shared" si="2091"/>
        <v>215</v>
      </c>
      <c r="I6146" s="15" t="str">
        <f t="shared" si="2092"/>
        <v/>
      </c>
      <c r="J6146" s="15" t="str">
        <f t="shared" si="2093"/>
        <v/>
      </c>
      <c r="K6146" s="15">
        <f t="shared" si="2094"/>
        <v>0</v>
      </c>
      <c r="L6146" s="15" t="str">
        <f t="shared" si="2095"/>
        <v>9961,ASSENEDE,Rijken,</v>
      </c>
      <c r="M6146" s="15" t="str">
        <f t="shared" si="2096"/>
        <v/>
      </c>
      <c r="N6146" s="15" t="str">
        <f t="shared" si="2097"/>
        <v/>
      </c>
      <c r="O6146" s="15" t="str">
        <f t="shared" si="2098"/>
        <v/>
      </c>
      <c r="P6146" s="15">
        <f t="shared" si="2099"/>
        <v>0</v>
      </c>
      <c r="Q6146" s="15" t="str">
        <f t="shared" si="2100"/>
        <v>9961,ASSENEDE,Rijken,</v>
      </c>
      <c r="R6146" s="15" t="str">
        <f t="shared" si="2101"/>
        <v/>
      </c>
      <c r="S6146" s="15" t="str">
        <f t="shared" si="2102"/>
        <v/>
      </c>
      <c r="T6146" s="15" t="str">
        <f t="shared" si="2103"/>
        <v/>
      </c>
      <c r="U6146" s="15">
        <f t="shared" si="2104"/>
        <v>0</v>
      </c>
      <c r="V6146" s="15" t="str">
        <f t="shared" si="2105"/>
        <v>9961,ASSENEDE,Rijken,</v>
      </c>
      <c r="W6146" s="15" t="str">
        <f t="shared" si="2106"/>
        <v/>
      </c>
      <c r="X6146" s="15" t="str">
        <f t="shared" si="2107"/>
        <v/>
      </c>
      <c r="Y6146" s="15" t="str">
        <f t="shared" si="2108"/>
        <v/>
      </c>
      <c r="Z6146" s="15">
        <f t="shared" si="2109"/>
        <v>0</v>
      </c>
      <c r="AA6146" s="15" t="str">
        <f t="shared" si="2110"/>
        <v>9961,ASSENEDE,Rijken,</v>
      </c>
      <c r="AB6146" s="15" t="str">
        <f t="shared" si="2111"/>
        <v/>
      </c>
    </row>
    <row r="6147" spans="1:28" x14ac:dyDescent="0.2">
      <c r="A6147">
        <v>102</v>
      </c>
      <c r="B6147">
        <v>214</v>
      </c>
      <c r="C6147">
        <v>9968</v>
      </c>
      <c r="D6147" t="s">
        <v>6646</v>
      </c>
      <c r="E6147" t="s">
        <v>6654</v>
      </c>
      <c r="F6147" t="str">
        <f t="shared" si="2090"/>
        <v>9968,ASSENEDE,Bassevelde,</v>
      </c>
      <c r="G6147">
        <f t="shared" si="2091"/>
        <v>102</v>
      </c>
      <c r="H6147">
        <f t="shared" si="2091"/>
        <v>214</v>
      </c>
      <c r="I6147" s="15" t="str">
        <f t="shared" si="2092"/>
        <v/>
      </c>
      <c r="J6147" s="15" t="str">
        <f t="shared" si="2093"/>
        <v/>
      </c>
      <c r="K6147" s="15">
        <f t="shared" si="2094"/>
        <v>0</v>
      </c>
      <c r="L6147" s="15" t="str">
        <f t="shared" si="2095"/>
        <v>9968,ASSENEDE,Bassevelde,</v>
      </c>
      <c r="M6147" s="15" t="str">
        <f t="shared" si="2096"/>
        <v/>
      </c>
      <c r="N6147" s="15" t="str">
        <f t="shared" si="2097"/>
        <v/>
      </c>
      <c r="O6147" s="15" t="str">
        <f t="shared" si="2098"/>
        <v/>
      </c>
      <c r="P6147" s="15">
        <f t="shared" si="2099"/>
        <v>0</v>
      </c>
      <c r="Q6147" s="15" t="str">
        <f t="shared" si="2100"/>
        <v>9968,ASSENEDE,Bassevelde,</v>
      </c>
      <c r="R6147" s="15" t="str">
        <f t="shared" si="2101"/>
        <v/>
      </c>
      <c r="S6147" s="15" t="str">
        <f t="shared" si="2102"/>
        <v/>
      </c>
      <c r="T6147" s="15" t="str">
        <f t="shared" si="2103"/>
        <v/>
      </c>
      <c r="U6147" s="15">
        <f t="shared" si="2104"/>
        <v>0</v>
      </c>
      <c r="V6147" s="15" t="str">
        <f t="shared" si="2105"/>
        <v>9968,ASSENEDE,Bassevelde,</v>
      </c>
      <c r="W6147" s="15" t="str">
        <f t="shared" si="2106"/>
        <v/>
      </c>
      <c r="X6147" s="15" t="str">
        <f t="shared" si="2107"/>
        <v/>
      </c>
      <c r="Y6147" s="15" t="str">
        <f t="shared" si="2108"/>
        <v/>
      </c>
      <c r="Z6147" s="15">
        <f t="shared" si="2109"/>
        <v>0</v>
      </c>
      <c r="AA6147" s="15" t="str">
        <f t="shared" si="2110"/>
        <v>9968,ASSENEDE,Bassevelde,</v>
      </c>
      <c r="AB6147" s="15" t="str">
        <f t="shared" si="2111"/>
        <v/>
      </c>
    </row>
    <row r="6148" spans="1:28" x14ac:dyDescent="0.2">
      <c r="A6148">
        <v>105</v>
      </c>
      <c r="B6148">
        <v>211</v>
      </c>
      <c r="C6148">
        <v>9968</v>
      </c>
      <c r="D6148" t="s">
        <v>6646</v>
      </c>
      <c r="E6148" t="s">
        <v>6607</v>
      </c>
      <c r="F6148" t="str">
        <f t="shared" ref="F6148:F6190" si="2112">CONCATENATE(C6148,",",D6148,",",E6148,",")</f>
        <v>9968,ASSENEDE,Bredestraat,</v>
      </c>
      <c r="G6148">
        <f t="shared" ref="G6148:H6190" si="2113">A6148</f>
        <v>105</v>
      </c>
      <c r="H6148">
        <f t="shared" si="2113"/>
        <v>211</v>
      </c>
      <c r="I6148" s="15" t="str">
        <f t="shared" ref="I6148:I6190" si="2114">IF($C6148=I$2,$F6148,"")</f>
        <v/>
      </c>
      <c r="J6148" s="15" t="str">
        <f t="shared" ref="J6148:J6190" si="2115">IF($D6148=J$2,$F6148,"")</f>
        <v/>
      </c>
      <c r="K6148" s="15">
        <f t="shared" ref="K6148:K6190" si="2116">2-COUNTIF(I6148:J6148,"")</f>
        <v>0</v>
      </c>
      <c r="L6148" s="15" t="str">
        <f t="shared" ref="L6148:L6190" si="2117">IF(K6148=K$2,$F6148,"")</f>
        <v>9968,ASSENEDE,Bredestraat,</v>
      </c>
      <c r="M6148" s="15" t="str">
        <f t="shared" ref="M6148:M6190" si="2118">IF($A$2=1,IF(AND(L$2&gt;0,L$2&lt;=100),IF(L6148="",M6147,CONCATENATE(M6147,L6148,"&amp;")),""),"")</f>
        <v/>
      </c>
      <c r="N6148" s="15" t="str">
        <f t="shared" ref="N6148:N6190" si="2119">IF($C6148=N$2,$F6148,"")</f>
        <v/>
      </c>
      <c r="O6148" s="15" t="str">
        <f t="shared" ref="O6148:O6190" si="2120">IF($D6148=O$2,$F6148,"")</f>
        <v/>
      </c>
      <c r="P6148" s="15">
        <f t="shared" ref="P6148:P6190" si="2121">2-COUNTIF(N6148:O6148,"")</f>
        <v>0</v>
      </c>
      <c r="Q6148" s="15" t="str">
        <f t="shared" ref="Q6148:Q6190" si="2122">IF(P6148=P$2,$F6148,"")</f>
        <v>9968,ASSENEDE,Bredestraat,</v>
      </c>
      <c r="R6148" s="15" t="str">
        <f t="shared" ref="R6148:R6190" si="2123">IF($A$2=1,IF(AND(Q$2&gt;0,Q$2&lt;=100),IF(Q6148="",R6147,CONCATENATE(R6147,Q6148,"&amp;")),""),"")</f>
        <v/>
      </c>
      <c r="S6148" s="15" t="str">
        <f t="shared" ref="S6148:S6190" si="2124">IF($C6148=S$2,$F6148,"")</f>
        <v/>
      </c>
      <c r="T6148" s="15" t="str">
        <f t="shared" ref="T6148:T6190" si="2125">IF($D6148=T$2,$F6148,"")</f>
        <v/>
      </c>
      <c r="U6148" s="15">
        <f t="shared" ref="U6148:U6190" si="2126">2-COUNTIF(S6148:T6148,"")</f>
        <v>0</v>
      </c>
      <c r="V6148" s="15" t="str">
        <f t="shared" ref="V6148:V6190" si="2127">IF(U6148=U$2,$F6148,"")</f>
        <v>9968,ASSENEDE,Bredestraat,</v>
      </c>
      <c r="W6148" s="15" t="str">
        <f t="shared" ref="W6148:W6190" si="2128">IF($A$2=1,IF(AND(V$2&gt;0,V$2&lt;=100),IF(V6148="",W6147,CONCATENATE(W6147,V6148,"&amp;")),""),"")</f>
        <v/>
      </c>
      <c r="X6148" s="15" t="str">
        <f t="shared" ref="X6148:X6190" si="2129">IF($C6148=X$2,$F6148,"")</f>
        <v/>
      </c>
      <c r="Y6148" s="15" t="str">
        <f t="shared" ref="Y6148:Y6190" si="2130">IF($D6148=Y$2,$F6148,"")</f>
        <v/>
      </c>
      <c r="Z6148" s="15">
        <f t="shared" ref="Z6148:Z6190" si="2131">2-COUNTIF(X6148:Y6148,"")</f>
        <v>0</v>
      </c>
      <c r="AA6148" s="15" t="str">
        <f t="shared" ref="AA6148:AA6190" si="2132">IF(Z6148=Z$2,$F6148,"")</f>
        <v>9968,ASSENEDE,Bredestraat,</v>
      </c>
      <c r="AB6148" s="15" t="str">
        <f t="shared" ref="AB6148:AB6190" si="2133">IF($A$2=1,IF(AND(AA$2&gt;0,AA$2&lt;=100),IF(AA6148="",AB6147,CONCATENATE(AB6147,AA6148,"&amp;")),""),"")</f>
        <v/>
      </c>
    </row>
    <row r="6149" spans="1:28" x14ac:dyDescent="0.2">
      <c r="A6149">
        <v>103</v>
      </c>
      <c r="B6149">
        <v>213</v>
      </c>
      <c r="C6149">
        <v>9968</v>
      </c>
      <c r="D6149" t="s">
        <v>6646</v>
      </c>
      <c r="E6149" t="s">
        <v>6655</v>
      </c>
      <c r="F6149" t="str">
        <f t="shared" si="2112"/>
        <v>9968,ASSENEDE,Haantje,</v>
      </c>
      <c r="G6149">
        <f t="shared" si="2113"/>
        <v>103</v>
      </c>
      <c r="H6149">
        <f t="shared" si="2113"/>
        <v>213</v>
      </c>
      <c r="I6149" s="15" t="str">
        <f t="shared" si="2114"/>
        <v/>
      </c>
      <c r="J6149" s="15" t="str">
        <f t="shared" si="2115"/>
        <v/>
      </c>
      <c r="K6149" s="15">
        <f t="shared" si="2116"/>
        <v>0</v>
      </c>
      <c r="L6149" s="15" t="str">
        <f t="shared" si="2117"/>
        <v>9968,ASSENEDE,Haantje,</v>
      </c>
      <c r="M6149" s="15" t="str">
        <f t="shared" si="2118"/>
        <v/>
      </c>
      <c r="N6149" s="15" t="str">
        <f t="shared" si="2119"/>
        <v/>
      </c>
      <c r="O6149" s="15" t="str">
        <f t="shared" si="2120"/>
        <v/>
      </c>
      <c r="P6149" s="15">
        <f t="shared" si="2121"/>
        <v>0</v>
      </c>
      <c r="Q6149" s="15" t="str">
        <f t="shared" si="2122"/>
        <v>9968,ASSENEDE,Haantje,</v>
      </c>
      <c r="R6149" s="15" t="str">
        <f t="shared" si="2123"/>
        <v/>
      </c>
      <c r="S6149" s="15" t="str">
        <f t="shared" si="2124"/>
        <v/>
      </c>
      <c r="T6149" s="15" t="str">
        <f t="shared" si="2125"/>
        <v/>
      </c>
      <c r="U6149" s="15">
        <f t="shared" si="2126"/>
        <v>0</v>
      </c>
      <c r="V6149" s="15" t="str">
        <f t="shared" si="2127"/>
        <v>9968,ASSENEDE,Haantje,</v>
      </c>
      <c r="W6149" s="15" t="str">
        <f t="shared" si="2128"/>
        <v/>
      </c>
      <c r="X6149" s="15" t="str">
        <f t="shared" si="2129"/>
        <v/>
      </c>
      <c r="Y6149" s="15" t="str">
        <f t="shared" si="2130"/>
        <v/>
      </c>
      <c r="Z6149" s="15">
        <f t="shared" si="2131"/>
        <v>0</v>
      </c>
      <c r="AA6149" s="15" t="str">
        <f t="shared" si="2132"/>
        <v>9968,ASSENEDE,Haantje,</v>
      </c>
      <c r="AB6149" s="15" t="str">
        <f t="shared" si="2133"/>
        <v/>
      </c>
    </row>
    <row r="6150" spans="1:28" x14ac:dyDescent="0.2">
      <c r="A6150">
        <v>100</v>
      </c>
      <c r="B6150">
        <v>214</v>
      </c>
      <c r="C6150">
        <v>9968</v>
      </c>
      <c r="D6150" t="s">
        <v>6646</v>
      </c>
      <c r="E6150" t="s">
        <v>6656</v>
      </c>
      <c r="F6150" t="str">
        <f t="shared" si="2112"/>
        <v>9968,ASSENEDE,Hogevorst,</v>
      </c>
      <c r="G6150">
        <f t="shared" si="2113"/>
        <v>100</v>
      </c>
      <c r="H6150">
        <f t="shared" si="2113"/>
        <v>214</v>
      </c>
      <c r="I6150" s="15" t="str">
        <f t="shared" si="2114"/>
        <v/>
      </c>
      <c r="J6150" s="15" t="str">
        <f t="shared" si="2115"/>
        <v/>
      </c>
      <c r="K6150" s="15">
        <f t="shared" si="2116"/>
        <v>0</v>
      </c>
      <c r="L6150" s="15" t="str">
        <f t="shared" si="2117"/>
        <v>9968,ASSENEDE,Hogevorst,</v>
      </c>
      <c r="M6150" s="15" t="str">
        <f t="shared" si="2118"/>
        <v/>
      </c>
      <c r="N6150" s="15" t="str">
        <f t="shared" si="2119"/>
        <v/>
      </c>
      <c r="O6150" s="15" t="str">
        <f t="shared" si="2120"/>
        <v/>
      </c>
      <c r="P6150" s="15">
        <f t="shared" si="2121"/>
        <v>0</v>
      </c>
      <c r="Q6150" s="15" t="str">
        <f t="shared" si="2122"/>
        <v>9968,ASSENEDE,Hogevorst,</v>
      </c>
      <c r="R6150" s="15" t="str">
        <f t="shared" si="2123"/>
        <v/>
      </c>
      <c r="S6150" s="15" t="str">
        <f t="shared" si="2124"/>
        <v/>
      </c>
      <c r="T6150" s="15" t="str">
        <f t="shared" si="2125"/>
        <v/>
      </c>
      <c r="U6150" s="15">
        <f t="shared" si="2126"/>
        <v>0</v>
      </c>
      <c r="V6150" s="15" t="str">
        <f t="shared" si="2127"/>
        <v>9968,ASSENEDE,Hogevorst,</v>
      </c>
      <c r="W6150" s="15" t="str">
        <f t="shared" si="2128"/>
        <v/>
      </c>
      <c r="X6150" s="15" t="str">
        <f t="shared" si="2129"/>
        <v/>
      </c>
      <c r="Y6150" s="15" t="str">
        <f t="shared" si="2130"/>
        <v/>
      </c>
      <c r="Z6150" s="15">
        <f t="shared" si="2131"/>
        <v>0</v>
      </c>
      <c r="AA6150" s="15" t="str">
        <f t="shared" si="2132"/>
        <v>9968,ASSENEDE,Hogevorst,</v>
      </c>
      <c r="AB6150" s="15" t="str">
        <f t="shared" si="2133"/>
        <v/>
      </c>
    </row>
    <row r="6151" spans="1:28" x14ac:dyDescent="0.2">
      <c r="A6151">
        <v>100</v>
      </c>
      <c r="B6151">
        <v>216</v>
      </c>
      <c r="C6151">
        <v>9968</v>
      </c>
      <c r="D6151" t="s">
        <v>6646</v>
      </c>
      <c r="E6151" t="s">
        <v>6657</v>
      </c>
      <c r="F6151" t="str">
        <f t="shared" si="2112"/>
        <v>9968,ASSENEDE,Landsdijk,</v>
      </c>
      <c r="G6151">
        <f t="shared" si="2113"/>
        <v>100</v>
      </c>
      <c r="H6151">
        <f t="shared" si="2113"/>
        <v>216</v>
      </c>
      <c r="I6151" s="15" t="str">
        <f t="shared" si="2114"/>
        <v/>
      </c>
      <c r="J6151" s="15" t="str">
        <f t="shared" si="2115"/>
        <v/>
      </c>
      <c r="K6151" s="15">
        <f t="shared" si="2116"/>
        <v>0</v>
      </c>
      <c r="L6151" s="15" t="str">
        <f t="shared" si="2117"/>
        <v>9968,ASSENEDE,Landsdijk,</v>
      </c>
      <c r="M6151" s="15" t="str">
        <f t="shared" si="2118"/>
        <v/>
      </c>
      <c r="N6151" s="15" t="str">
        <f t="shared" si="2119"/>
        <v/>
      </c>
      <c r="O6151" s="15" t="str">
        <f t="shared" si="2120"/>
        <v/>
      </c>
      <c r="P6151" s="15">
        <f t="shared" si="2121"/>
        <v>0</v>
      </c>
      <c r="Q6151" s="15" t="str">
        <f t="shared" si="2122"/>
        <v>9968,ASSENEDE,Landsdijk,</v>
      </c>
      <c r="R6151" s="15" t="str">
        <f t="shared" si="2123"/>
        <v/>
      </c>
      <c r="S6151" s="15" t="str">
        <f t="shared" si="2124"/>
        <v/>
      </c>
      <c r="T6151" s="15" t="str">
        <f t="shared" si="2125"/>
        <v/>
      </c>
      <c r="U6151" s="15">
        <f t="shared" si="2126"/>
        <v>0</v>
      </c>
      <c r="V6151" s="15" t="str">
        <f t="shared" si="2127"/>
        <v>9968,ASSENEDE,Landsdijk,</v>
      </c>
      <c r="W6151" s="15" t="str">
        <f t="shared" si="2128"/>
        <v/>
      </c>
      <c r="X6151" s="15" t="str">
        <f t="shared" si="2129"/>
        <v/>
      </c>
      <c r="Y6151" s="15" t="str">
        <f t="shared" si="2130"/>
        <v/>
      </c>
      <c r="Z6151" s="15">
        <f t="shared" si="2131"/>
        <v>0</v>
      </c>
      <c r="AA6151" s="15" t="str">
        <f t="shared" si="2132"/>
        <v>9968,ASSENEDE,Landsdijk,</v>
      </c>
      <c r="AB6151" s="15" t="str">
        <f t="shared" si="2133"/>
        <v/>
      </c>
    </row>
    <row r="6152" spans="1:28" x14ac:dyDescent="0.2">
      <c r="A6152">
        <v>103</v>
      </c>
      <c r="B6152">
        <v>209</v>
      </c>
      <c r="C6152">
        <v>9968</v>
      </c>
      <c r="D6152" t="s">
        <v>6646</v>
      </c>
      <c r="E6152" t="s">
        <v>6658</v>
      </c>
      <c r="F6152" t="str">
        <f t="shared" si="2112"/>
        <v>9968,ASSENEDE,Oosteeklo,</v>
      </c>
      <c r="G6152">
        <f t="shared" si="2113"/>
        <v>103</v>
      </c>
      <c r="H6152">
        <f t="shared" si="2113"/>
        <v>209</v>
      </c>
      <c r="I6152" s="15" t="str">
        <f t="shared" si="2114"/>
        <v/>
      </c>
      <c r="J6152" s="15" t="str">
        <f t="shared" si="2115"/>
        <v/>
      </c>
      <c r="K6152" s="15">
        <f t="shared" si="2116"/>
        <v>0</v>
      </c>
      <c r="L6152" s="15" t="str">
        <f t="shared" si="2117"/>
        <v>9968,ASSENEDE,Oosteeklo,</v>
      </c>
      <c r="M6152" s="15" t="str">
        <f t="shared" si="2118"/>
        <v/>
      </c>
      <c r="N6152" s="15" t="str">
        <f t="shared" si="2119"/>
        <v/>
      </c>
      <c r="O6152" s="15" t="str">
        <f t="shared" si="2120"/>
        <v/>
      </c>
      <c r="P6152" s="15">
        <f t="shared" si="2121"/>
        <v>0</v>
      </c>
      <c r="Q6152" s="15" t="str">
        <f t="shared" si="2122"/>
        <v>9968,ASSENEDE,Oosteeklo,</v>
      </c>
      <c r="R6152" s="15" t="str">
        <f t="shared" si="2123"/>
        <v/>
      </c>
      <c r="S6152" s="15" t="str">
        <f t="shared" si="2124"/>
        <v/>
      </c>
      <c r="T6152" s="15" t="str">
        <f t="shared" si="2125"/>
        <v/>
      </c>
      <c r="U6152" s="15">
        <f t="shared" si="2126"/>
        <v>0</v>
      </c>
      <c r="V6152" s="15" t="str">
        <f t="shared" si="2127"/>
        <v>9968,ASSENEDE,Oosteeklo,</v>
      </c>
      <c r="W6152" s="15" t="str">
        <f t="shared" si="2128"/>
        <v/>
      </c>
      <c r="X6152" s="15" t="str">
        <f t="shared" si="2129"/>
        <v/>
      </c>
      <c r="Y6152" s="15" t="str">
        <f t="shared" si="2130"/>
        <v/>
      </c>
      <c r="Z6152" s="15">
        <f t="shared" si="2131"/>
        <v>0</v>
      </c>
      <c r="AA6152" s="15" t="str">
        <f t="shared" si="2132"/>
        <v>9968,ASSENEDE,Oosteeklo,</v>
      </c>
      <c r="AB6152" s="15" t="str">
        <f t="shared" si="2133"/>
        <v/>
      </c>
    </row>
    <row r="6153" spans="1:28" x14ac:dyDescent="0.2">
      <c r="A6153">
        <v>103</v>
      </c>
      <c r="B6153">
        <v>209</v>
      </c>
      <c r="C6153">
        <v>9968</v>
      </c>
      <c r="D6153" t="s">
        <v>6646</v>
      </c>
      <c r="E6153" t="s">
        <v>5488</v>
      </c>
      <c r="F6153" t="str">
        <f t="shared" si="2112"/>
        <v>9968,ASSENEDE,Oosthoek,</v>
      </c>
      <c r="G6153">
        <f t="shared" si="2113"/>
        <v>103</v>
      </c>
      <c r="H6153">
        <f t="shared" si="2113"/>
        <v>209</v>
      </c>
      <c r="I6153" s="15" t="str">
        <f t="shared" si="2114"/>
        <v/>
      </c>
      <c r="J6153" s="15" t="str">
        <f t="shared" si="2115"/>
        <v/>
      </c>
      <c r="K6153" s="15">
        <f t="shared" si="2116"/>
        <v>0</v>
      </c>
      <c r="L6153" s="15" t="str">
        <f t="shared" si="2117"/>
        <v>9968,ASSENEDE,Oosthoek,</v>
      </c>
      <c r="M6153" s="15" t="str">
        <f t="shared" si="2118"/>
        <v/>
      </c>
      <c r="N6153" s="15" t="str">
        <f t="shared" si="2119"/>
        <v/>
      </c>
      <c r="O6153" s="15" t="str">
        <f t="shared" si="2120"/>
        <v/>
      </c>
      <c r="P6153" s="15">
        <f t="shared" si="2121"/>
        <v>0</v>
      </c>
      <c r="Q6153" s="15" t="str">
        <f t="shared" si="2122"/>
        <v>9968,ASSENEDE,Oosthoek,</v>
      </c>
      <c r="R6153" s="15" t="str">
        <f t="shared" si="2123"/>
        <v/>
      </c>
      <c r="S6153" s="15" t="str">
        <f t="shared" si="2124"/>
        <v/>
      </c>
      <c r="T6153" s="15" t="str">
        <f t="shared" si="2125"/>
        <v/>
      </c>
      <c r="U6153" s="15">
        <f t="shared" si="2126"/>
        <v>0</v>
      </c>
      <c r="V6153" s="15" t="str">
        <f t="shared" si="2127"/>
        <v>9968,ASSENEDE,Oosthoek,</v>
      </c>
      <c r="W6153" s="15" t="str">
        <f t="shared" si="2128"/>
        <v/>
      </c>
      <c r="X6153" s="15" t="str">
        <f t="shared" si="2129"/>
        <v/>
      </c>
      <c r="Y6153" s="15" t="str">
        <f t="shared" si="2130"/>
        <v/>
      </c>
      <c r="Z6153" s="15">
        <f t="shared" si="2131"/>
        <v>0</v>
      </c>
      <c r="AA6153" s="15" t="str">
        <f t="shared" si="2132"/>
        <v>9968,ASSENEDE,Oosthoek,</v>
      </c>
      <c r="AB6153" s="15" t="str">
        <f t="shared" si="2133"/>
        <v/>
      </c>
    </row>
    <row r="6154" spans="1:28" x14ac:dyDescent="0.2">
      <c r="A6154">
        <v>102</v>
      </c>
      <c r="B6154">
        <v>211</v>
      </c>
      <c r="C6154">
        <v>9968</v>
      </c>
      <c r="D6154" t="s">
        <v>6646</v>
      </c>
      <c r="E6154" t="s">
        <v>6659</v>
      </c>
      <c r="F6154" t="str">
        <f t="shared" si="2112"/>
        <v>9968,ASSENEDE,Vijfweegse,</v>
      </c>
      <c r="G6154">
        <f t="shared" si="2113"/>
        <v>102</v>
      </c>
      <c r="H6154">
        <f t="shared" si="2113"/>
        <v>211</v>
      </c>
      <c r="I6154" s="15" t="str">
        <f t="shared" si="2114"/>
        <v/>
      </c>
      <c r="J6154" s="15" t="str">
        <f t="shared" si="2115"/>
        <v/>
      </c>
      <c r="K6154" s="15">
        <f t="shared" si="2116"/>
        <v>0</v>
      </c>
      <c r="L6154" s="15" t="str">
        <f t="shared" si="2117"/>
        <v>9968,ASSENEDE,Vijfweegse,</v>
      </c>
      <c r="M6154" s="15" t="str">
        <f t="shared" si="2118"/>
        <v/>
      </c>
      <c r="N6154" s="15" t="str">
        <f t="shared" si="2119"/>
        <v/>
      </c>
      <c r="O6154" s="15" t="str">
        <f t="shared" si="2120"/>
        <v/>
      </c>
      <c r="P6154" s="15">
        <f t="shared" si="2121"/>
        <v>0</v>
      </c>
      <c r="Q6154" s="15" t="str">
        <f t="shared" si="2122"/>
        <v>9968,ASSENEDE,Vijfweegse,</v>
      </c>
      <c r="R6154" s="15" t="str">
        <f t="shared" si="2123"/>
        <v/>
      </c>
      <c r="S6154" s="15" t="str">
        <f t="shared" si="2124"/>
        <v/>
      </c>
      <c r="T6154" s="15" t="str">
        <f t="shared" si="2125"/>
        <v/>
      </c>
      <c r="U6154" s="15">
        <f t="shared" si="2126"/>
        <v>0</v>
      </c>
      <c r="V6154" s="15" t="str">
        <f t="shared" si="2127"/>
        <v>9968,ASSENEDE,Vijfweegse,</v>
      </c>
      <c r="W6154" s="15" t="str">
        <f t="shared" si="2128"/>
        <v/>
      </c>
      <c r="X6154" s="15" t="str">
        <f t="shared" si="2129"/>
        <v/>
      </c>
      <c r="Y6154" s="15" t="str">
        <f t="shared" si="2130"/>
        <v/>
      </c>
      <c r="Z6154" s="15">
        <f t="shared" si="2131"/>
        <v>0</v>
      </c>
      <c r="AA6154" s="15" t="str">
        <f t="shared" si="2132"/>
        <v>9968,ASSENEDE,Vijfweegse,</v>
      </c>
      <c r="AB6154" s="15" t="str">
        <f t="shared" si="2133"/>
        <v/>
      </c>
    </row>
    <row r="6155" spans="1:28" x14ac:dyDescent="0.2">
      <c r="A6155">
        <v>96</v>
      </c>
      <c r="B6155">
        <v>212</v>
      </c>
      <c r="C6155">
        <v>9970</v>
      </c>
      <c r="D6155" t="s">
        <v>6660</v>
      </c>
      <c r="E6155" t="s">
        <v>6661</v>
      </c>
      <c r="F6155" t="str">
        <f t="shared" si="2112"/>
        <v>9970,KAPRIJKE,Eindeken,</v>
      </c>
      <c r="G6155">
        <f t="shared" si="2113"/>
        <v>96</v>
      </c>
      <c r="H6155">
        <f t="shared" si="2113"/>
        <v>212</v>
      </c>
      <c r="I6155" s="15" t="str">
        <f t="shared" si="2114"/>
        <v/>
      </c>
      <c r="J6155" s="15" t="str">
        <f t="shared" si="2115"/>
        <v/>
      </c>
      <c r="K6155" s="15">
        <f t="shared" si="2116"/>
        <v>0</v>
      </c>
      <c r="L6155" s="15" t="str">
        <f t="shared" si="2117"/>
        <v>9970,KAPRIJKE,Eindeken,</v>
      </c>
      <c r="M6155" s="15" t="str">
        <f t="shared" si="2118"/>
        <v/>
      </c>
      <c r="N6155" s="15" t="str">
        <f t="shared" si="2119"/>
        <v/>
      </c>
      <c r="O6155" s="15" t="str">
        <f t="shared" si="2120"/>
        <v/>
      </c>
      <c r="P6155" s="15">
        <f t="shared" si="2121"/>
        <v>0</v>
      </c>
      <c r="Q6155" s="15" t="str">
        <f t="shared" si="2122"/>
        <v>9970,KAPRIJKE,Eindeken,</v>
      </c>
      <c r="R6155" s="15" t="str">
        <f t="shared" si="2123"/>
        <v/>
      </c>
      <c r="S6155" s="15" t="str">
        <f t="shared" si="2124"/>
        <v/>
      </c>
      <c r="T6155" s="15" t="str">
        <f t="shared" si="2125"/>
        <v/>
      </c>
      <c r="U6155" s="15">
        <f t="shared" si="2126"/>
        <v>0</v>
      </c>
      <c r="V6155" s="15" t="str">
        <f t="shared" si="2127"/>
        <v>9970,KAPRIJKE,Eindeken,</v>
      </c>
      <c r="W6155" s="15" t="str">
        <f t="shared" si="2128"/>
        <v/>
      </c>
      <c r="X6155" s="15" t="str">
        <f t="shared" si="2129"/>
        <v/>
      </c>
      <c r="Y6155" s="15" t="str">
        <f t="shared" si="2130"/>
        <v/>
      </c>
      <c r="Z6155" s="15">
        <f t="shared" si="2131"/>
        <v>0</v>
      </c>
      <c r="AA6155" s="15" t="str">
        <f t="shared" si="2132"/>
        <v>9970,KAPRIJKE,Eindeken,</v>
      </c>
      <c r="AB6155" s="15" t="str">
        <f t="shared" si="2133"/>
        <v/>
      </c>
    </row>
    <row r="6156" spans="1:28" x14ac:dyDescent="0.2">
      <c r="A6156">
        <v>99</v>
      </c>
      <c r="B6156">
        <v>213</v>
      </c>
      <c r="C6156">
        <v>9970</v>
      </c>
      <c r="D6156" t="s">
        <v>6660</v>
      </c>
      <c r="E6156" t="s">
        <v>6662</v>
      </c>
      <c r="F6156" t="str">
        <f t="shared" si="2112"/>
        <v>9970,KAPRIJKE,Fortjen,</v>
      </c>
      <c r="G6156">
        <f t="shared" si="2113"/>
        <v>99</v>
      </c>
      <c r="H6156">
        <f t="shared" si="2113"/>
        <v>213</v>
      </c>
      <c r="I6156" s="15" t="str">
        <f t="shared" si="2114"/>
        <v/>
      </c>
      <c r="J6156" s="15" t="str">
        <f t="shared" si="2115"/>
        <v/>
      </c>
      <c r="K6156" s="15">
        <f t="shared" si="2116"/>
        <v>0</v>
      </c>
      <c r="L6156" s="15" t="str">
        <f t="shared" si="2117"/>
        <v>9970,KAPRIJKE,Fortjen,</v>
      </c>
      <c r="M6156" s="15" t="str">
        <f t="shared" si="2118"/>
        <v/>
      </c>
      <c r="N6156" s="15" t="str">
        <f t="shared" si="2119"/>
        <v/>
      </c>
      <c r="O6156" s="15" t="str">
        <f t="shared" si="2120"/>
        <v/>
      </c>
      <c r="P6156" s="15">
        <f t="shared" si="2121"/>
        <v>0</v>
      </c>
      <c r="Q6156" s="15" t="str">
        <f t="shared" si="2122"/>
        <v>9970,KAPRIJKE,Fortjen,</v>
      </c>
      <c r="R6156" s="15" t="str">
        <f t="shared" si="2123"/>
        <v/>
      </c>
      <c r="S6156" s="15" t="str">
        <f t="shared" si="2124"/>
        <v/>
      </c>
      <c r="T6156" s="15" t="str">
        <f t="shared" si="2125"/>
        <v/>
      </c>
      <c r="U6156" s="15">
        <f t="shared" si="2126"/>
        <v>0</v>
      </c>
      <c r="V6156" s="15" t="str">
        <f t="shared" si="2127"/>
        <v>9970,KAPRIJKE,Fortjen,</v>
      </c>
      <c r="W6156" s="15" t="str">
        <f t="shared" si="2128"/>
        <v/>
      </c>
      <c r="X6156" s="15" t="str">
        <f t="shared" si="2129"/>
        <v/>
      </c>
      <c r="Y6156" s="15" t="str">
        <f t="shared" si="2130"/>
        <v/>
      </c>
      <c r="Z6156" s="15">
        <f t="shared" si="2131"/>
        <v>0</v>
      </c>
      <c r="AA6156" s="15" t="str">
        <f t="shared" si="2132"/>
        <v>9970,KAPRIJKE,Fortjen,</v>
      </c>
      <c r="AB6156" s="15" t="str">
        <f t="shared" si="2133"/>
        <v/>
      </c>
    </row>
    <row r="6157" spans="1:28" x14ac:dyDescent="0.2">
      <c r="A6157">
        <v>97</v>
      </c>
      <c r="B6157">
        <v>213</v>
      </c>
      <c r="C6157">
        <v>9970</v>
      </c>
      <c r="D6157" t="s">
        <v>6660</v>
      </c>
      <c r="E6157" t="s">
        <v>6663</v>
      </c>
      <c r="F6157" t="str">
        <f t="shared" si="2112"/>
        <v>9970,KAPRIJKE,Kaprijke,</v>
      </c>
      <c r="G6157">
        <f t="shared" si="2113"/>
        <v>97</v>
      </c>
      <c r="H6157">
        <f t="shared" si="2113"/>
        <v>213</v>
      </c>
      <c r="I6157" s="15" t="str">
        <f t="shared" si="2114"/>
        <v/>
      </c>
      <c r="J6157" s="15" t="str">
        <f t="shared" si="2115"/>
        <v/>
      </c>
      <c r="K6157" s="15">
        <f t="shared" si="2116"/>
        <v>0</v>
      </c>
      <c r="L6157" s="15" t="str">
        <f t="shared" si="2117"/>
        <v>9970,KAPRIJKE,Kaprijke,</v>
      </c>
      <c r="M6157" s="15" t="str">
        <f t="shared" si="2118"/>
        <v/>
      </c>
      <c r="N6157" s="15" t="str">
        <f t="shared" si="2119"/>
        <v/>
      </c>
      <c r="O6157" s="15" t="str">
        <f t="shared" si="2120"/>
        <v/>
      </c>
      <c r="P6157" s="15">
        <f t="shared" si="2121"/>
        <v>0</v>
      </c>
      <c r="Q6157" s="15" t="str">
        <f t="shared" si="2122"/>
        <v>9970,KAPRIJKE,Kaprijke,</v>
      </c>
      <c r="R6157" s="15" t="str">
        <f t="shared" si="2123"/>
        <v/>
      </c>
      <c r="S6157" s="15" t="str">
        <f t="shared" si="2124"/>
        <v/>
      </c>
      <c r="T6157" s="15" t="str">
        <f t="shared" si="2125"/>
        <v/>
      </c>
      <c r="U6157" s="15">
        <f t="shared" si="2126"/>
        <v>0</v>
      </c>
      <c r="V6157" s="15" t="str">
        <f t="shared" si="2127"/>
        <v>9970,KAPRIJKE,Kaprijke,</v>
      </c>
      <c r="W6157" s="15" t="str">
        <f t="shared" si="2128"/>
        <v/>
      </c>
      <c r="X6157" s="15" t="str">
        <f t="shared" si="2129"/>
        <v/>
      </c>
      <c r="Y6157" s="15" t="str">
        <f t="shared" si="2130"/>
        <v/>
      </c>
      <c r="Z6157" s="15">
        <f t="shared" si="2131"/>
        <v>0</v>
      </c>
      <c r="AA6157" s="15" t="str">
        <f t="shared" si="2132"/>
        <v>9970,KAPRIJKE,Kaprijke,</v>
      </c>
      <c r="AB6157" s="15" t="str">
        <f t="shared" si="2133"/>
        <v/>
      </c>
    </row>
    <row r="6158" spans="1:28" x14ac:dyDescent="0.2">
      <c r="A6158">
        <v>98</v>
      </c>
      <c r="B6158">
        <v>213</v>
      </c>
      <c r="C6158">
        <v>9970</v>
      </c>
      <c r="D6158" t="s">
        <v>6660</v>
      </c>
      <c r="E6158" t="s">
        <v>6664</v>
      </c>
      <c r="F6158" t="str">
        <f t="shared" si="2112"/>
        <v>9970,KAPRIJKE,Wisken,</v>
      </c>
      <c r="G6158">
        <f t="shared" si="2113"/>
        <v>98</v>
      </c>
      <c r="H6158">
        <f t="shared" si="2113"/>
        <v>213</v>
      </c>
      <c r="I6158" s="15" t="str">
        <f t="shared" si="2114"/>
        <v/>
      </c>
      <c r="J6158" s="15" t="str">
        <f t="shared" si="2115"/>
        <v/>
      </c>
      <c r="K6158" s="15">
        <f t="shared" si="2116"/>
        <v>0</v>
      </c>
      <c r="L6158" s="15" t="str">
        <f t="shared" si="2117"/>
        <v>9970,KAPRIJKE,Wisken,</v>
      </c>
      <c r="M6158" s="15" t="str">
        <f t="shared" si="2118"/>
        <v/>
      </c>
      <c r="N6158" s="15" t="str">
        <f t="shared" si="2119"/>
        <v/>
      </c>
      <c r="O6158" s="15" t="str">
        <f t="shared" si="2120"/>
        <v/>
      </c>
      <c r="P6158" s="15">
        <f t="shared" si="2121"/>
        <v>0</v>
      </c>
      <c r="Q6158" s="15" t="str">
        <f t="shared" si="2122"/>
        <v>9970,KAPRIJKE,Wisken,</v>
      </c>
      <c r="R6158" s="15" t="str">
        <f t="shared" si="2123"/>
        <v/>
      </c>
      <c r="S6158" s="15" t="str">
        <f t="shared" si="2124"/>
        <v/>
      </c>
      <c r="T6158" s="15" t="str">
        <f t="shared" si="2125"/>
        <v/>
      </c>
      <c r="U6158" s="15">
        <f t="shared" si="2126"/>
        <v>0</v>
      </c>
      <c r="V6158" s="15" t="str">
        <f t="shared" si="2127"/>
        <v>9970,KAPRIJKE,Wisken,</v>
      </c>
      <c r="W6158" s="15" t="str">
        <f t="shared" si="2128"/>
        <v/>
      </c>
      <c r="X6158" s="15" t="str">
        <f t="shared" si="2129"/>
        <v/>
      </c>
      <c r="Y6158" s="15" t="str">
        <f t="shared" si="2130"/>
        <v/>
      </c>
      <c r="Z6158" s="15">
        <f t="shared" si="2131"/>
        <v>0</v>
      </c>
      <c r="AA6158" s="15" t="str">
        <f t="shared" si="2132"/>
        <v>9970,KAPRIJKE,Wisken,</v>
      </c>
      <c r="AB6158" s="15" t="str">
        <f t="shared" si="2133"/>
        <v/>
      </c>
    </row>
    <row r="6159" spans="1:28" x14ac:dyDescent="0.2">
      <c r="A6159">
        <v>99</v>
      </c>
      <c r="B6159">
        <v>208</v>
      </c>
      <c r="C6159">
        <v>9971</v>
      </c>
      <c r="D6159" t="s">
        <v>6660</v>
      </c>
      <c r="E6159" t="s">
        <v>6665</v>
      </c>
      <c r="F6159" t="str">
        <f t="shared" si="2112"/>
        <v>9971,KAPRIJKE,Heihoek,</v>
      </c>
      <c r="G6159">
        <f t="shared" si="2113"/>
        <v>99</v>
      </c>
      <c r="H6159">
        <f t="shared" si="2113"/>
        <v>208</v>
      </c>
      <c r="I6159" s="15" t="str">
        <f t="shared" si="2114"/>
        <v/>
      </c>
      <c r="J6159" s="15" t="str">
        <f t="shared" si="2115"/>
        <v/>
      </c>
      <c r="K6159" s="15">
        <f t="shared" si="2116"/>
        <v>0</v>
      </c>
      <c r="L6159" s="15" t="str">
        <f t="shared" si="2117"/>
        <v>9971,KAPRIJKE,Heihoek,</v>
      </c>
      <c r="M6159" s="15" t="str">
        <f t="shared" si="2118"/>
        <v/>
      </c>
      <c r="N6159" s="15" t="str">
        <f t="shared" si="2119"/>
        <v/>
      </c>
      <c r="O6159" s="15" t="str">
        <f t="shared" si="2120"/>
        <v/>
      </c>
      <c r="P6159" s="15">
        <f t="shared" si="2121"/>
        <v>0</v>
      </c>
      <c r="Q6159" s="15" t="str">
        <f t="shared" si="2122"/>
        <v>9971,KAPRIJKE,Heihoek,</v>
      </c>
      <c r="R6159" s="15" t="str">
        <f t="shared" si="2123"/>
        <v/>
      </c>
      <c r="S6159" s="15" t="str">
        <f t="shared" si="2124"/>
        <v/>
      </c>
      <c r="T6159" s="15" t="str">
        <f t="shared" si="2125"/>
        <v/>
      </c>
      <c r="U6159" s="15">
        <f t="shared" si="2126"/>
        <v>0</v>
      </c>
      <c r="V6159" s="15" t="str">
        <f t="shared" si="2127"/>
        <v>9971,KAPRIJKE,Heihoek,</v>
      </c>
      <c r="W6159" s="15" t="str">
        <f t="shared" si="2128"/>
        <v/>
      </c>
      <c r="X6159" s="15" t="str">
        <f t="shared" si="2129"/>
        <v/>
      </c>
      <c r="Y6159" s="15" t="str">
        <f t="shared" si="2130"/>
        <v/>
      </c>
      <c r="Z6159" s="15">
        <f t="shared" si="2131"/>
        <v>0</v>
      </c>
      <c r="AA6159" s="15" t="str">
        <f t="shared" si="2132"/>
        <v>9971,KAPRIJKE,Heihoek,</v>
      </c>
      <c r="AB6159" s="15" t="str">
        <f t="shared" si="2133"/>
        <v/>
      </c>
    </row>
    <row r="6160" spans="1:28" x14ac:dyDescent="0.2">
      <c r="A6160">
        <v>99</v>
      </c>
      <c r="B6160">
        <v>210</v>
      </c>
      <c r="C6160">
        <v>9971</v>
      </c>
      <c r="D6160" t="s">
        <v>6660</v>
      </c>
      <c r="E6160" t="s">
        <v>6666</v>
      </c>
      <c r="F6160" t="str">
        <f t="shared" si="2112"/>
        <v>9971,KAPRIJKE,Lembeke,</v>
      </c>
      <c r="G6160">
        <f t="shared" si="2113"/>
        <v>99</v>
      </c>
      <c r="H6160">
        <f t="shared" si="2113"/>
        <v>210</v>
      </c>
      <c r="I6160" s="15" t="str">
        <f t="shared" si="2114"/>
        <v/>
      </c>
      <c r="J6160" s="15" t="str">
        <f t="shared" si="2115"/>
        <v/>
      </c>
      <c r="K6160" s="15">
        <f t="shared" si="2116"/>
        <v>0</v>
      </c>
      <c r="L6160" s="15" t="str">
        <f t="shared" si="2117"/>
        <v>9971,KAPRIJKE,Lembeke,</v>
      </c>
      <c r="M6160" s="15" t="str">
        <f t="shared" si="2118"/>
        <v/>
      </c>
      <c r="N6160" s="15" t="str">
        <f t="shared" si="2119"/>
        <v/>
      </c>
      <c r="O6160" s="15" t="str">
        <f t="shared" si="2120"/>
        <v/>
      </c>
      <c r="P6160" s="15">
        <f t="shared" si="2121"/>
        <v>0</v>
      </c>
      <c r="Q6160" s="15" t="str">
        <f t="shared" si="2122"/>
        <v>9971,KAPRIJKE,Lembeke,</v>
      </c>
      <c r="R6160" s="15" t="str">
        <f t="shared" si="2123"/>
        <v/>
      </c>
      <c r="S6160" s="15" t="str">
        <f t="shared" si="2124"/>
        <v/>
      </c>
      <c r="T6160" s="15" t="str">
        <f t="shared" si="2125"/>
        <v/>
      </c>
      <c r="U6160" s="15">
        <f t="shared" si="2126"/>
        <v>0</v>
      </c>
      <c r="V6160" s="15" t="str">
        <f t="shared" si="2127"/>
        <v>9971,KAPRIJKE,Lembeke,</v>
      </c>
      <c r="W6160" s="15" t="str">
        <f t="shared" si="2128"/>
        <v/>
      </c>
      <c r="X6160" s="15" t="str">
        <f t="shared" si="2129"/>
        <v/>
      </c>
      <c r="Y6160" s="15" t="str">
        <f t="shared" si="2130"/>
        <v/>
      </c>
      <c r="Z6160" s="15">
        <f t="shared" si="2131"/>
        <v>0</v>
      </c>
      <c r="AA6160" s="15" t="str">
        <f t="shared" si="2132"/>
        <v>9971,KAPRIJKE,Lembeke,</v>
      </c>
      <c r="AB6160" s="15" t="str">
        <f t="shared" si="2133"/>
        <v/>
      </c>
    </row>
    <row r="6161" spans="1:28" x14ac:dyDescent="0.2">
      <c r="A6161">
        <v>91</v>
      </c>
      <c r="B6161">
        <v>212</v>
      </c>
      <c r="C6161">
        <v>9980</v>
      </c>
      <c r="D6161" t="s">
        <v>6667</v>
      </c>
      <c r="E6161" t="s">
        <v>6668</v>
      </c>
      <c r="F6161" t="str">
        <f t="shared" si="2112"/>
        <v>9980,SINT-LAUREINS,Boterhoek,</v>
      </c>
      <c r="G6161">
        <f t="shared" si="2113"/>
        <v>91</v>
      </c>
      <c r="H6161">
        <f t="shared" si="2113"/>
        <v>212</v>
      </c>
      <c r="I6161" s="15" t="str">
        <f t="shared" si="2114"/>
        <v/>
      </c>
      <c r="J6161" s="15" t="str">
        <f t="shared" si="2115"/>
        <v/>
      </c>
      <c r="K6161" s="15">
        <f t="shared" si="2116"/>
        <v>0</v>
      </c>
      <c r="L6161" s="15" t="str">
        <f t="shared" si="2117"/>
        <v>9980,SINT-LAUREINS,Boterhoek,</v>
      </c>
      <c r="M6161" s="15" t="str">
        <f t="shared" si="2118"/>
        <v/>
      </c>
      <c r="N6161" s="15" t="str">
        <f t="shared" si="2119"/>
        <v/>
      </c>
      <c r="O6161" s="15" t="str">
        <f t="shared" si="2120"/>
        <v/>
      </c>
      <c r="P6161" s="15">
        <f t="shared" si="2121"/>
        <v>0</v>
      </c>
      <c r="Q6161" s="15" t="str">
        <f t="shared" si="2122"/>
        <v>9980,SINT-LAUREINS,Boterhoek,</v>
      </c>
      <c r="R6161" s="15" t="str">
        <f t="shared" si="2123"/>
        <v/>
      </c>
      <c r="S6161" s="15" t="str">
        <f t="shared" si="2124"/>
        <v/>
      </c>
      <c r="T6161" s="15" t="str">
        <f t="shared" si="2125"/>
        <v/>
      </c>
      <c r="U6161" s="15">
        <f t="shared" si="2126"/>
        <v>0</v>
      </c>
      <c r="V6161" s="15" t="str">
        <f t="shared" si="2127"/>
        <v>9980,SINT-LAUREINS,Boterhoek,</v>
      </c>
      <c r="W6161" s="15" t="str">
        <f t="shared" si="2128"/>
        <v/>
      </c>
      <c r="X6161" s="15" t="str">
        <f t="shared" si="2129"/>
        <v/>
      </c>
      <c r="Y6161" s="15" t="str">
        <f t="shared" si="2130"/>
        <v/>
      </c>
      <c r="Z6161" s="15">
        <f t="shared" si="2131"/>
        <v>0</v>
      </c>
      <c r="AA6161" s="15" t="str">
        <f t="shared" si="2132"/>
        <v>9980,SINT-LAUREINS,Boterhoek,</v>
      </c>
      <c r="AB6161" s="15" t="str">
        <f t="shared" si="2133"/>
        <v/>
      </c>
    </row>
    <row r="6162" spans="1:28" x14ac:dyDescent="0.2">
      <c r="A6162">
        <v>89</v>
      </c>
      <c r="B6162">
        <v>213</v>
      </c>
      <c r="C6162">
        <v>9980</v>
      </c>
      <c r="D6162" t="s">
        <v>6667</v>
      </c>
      <c r="E6162" t="s">
        <v>6669</v>
      </c>
      <c r="F6162" t="str">
        <f t="shared" si="2112"/>
        <v>9980,SINT-LAUREINS,Celie,</v>
      </c>
      <c r="G6162">
        <f t="shared" si="2113"/>
        <v>89</v>
      </c>
      <c r="H6162">
        <f t="shared" si="2113"/>
        <v>213</v>
      </c>
      <c r="I6162" s="15" t="str">
        <f t="shared" si="2114"/>
        <v/>
      </c>
      <c r="J6162" s="15" t="str">
        <f t="shared" si="2115"/>
        <v/>
      </c>
      <c r="K6162" s="15">
        <f t="shared" si="2116"/>
        <v>0</v>
      </c>
      <c r="L6162" s="15" t="str">
        <f t="shared" si="2117"/>
        <v>9980,SINT-LAUREINS,Celie,</v>
      </c>
      <c r="M6162" s="15" t="str">
        <f t="shared" si="2118"/>
        <v/>
      </c>
      <c r="N6162" s="15" t="str">
        <f t="shared" si="2119"/>
        <v/>
      </c>
      <c r="O6162" s="15" t="str">
        <f t="shared" si="2120"/>
        <v/>
      </c>
      <c r="P6162" s="15">
        <f t="shared" si="2121"/>
        <v>0</v>
      </c>
      <c r="Q6162" s="15" t="str">
        <f t="shared" si="2122"/>
        <v>9980,SINT-LAUREINS,Celie,</v>
      </c>
      <c r="R6162" s="15" t="str">
        <f t="shared" si="2123"/>
        <v/>
      </c>
      <c r="S6162" s="15" t="str">
        <f t="shared" si="2124"/>
        <v/>
      </c>
      <c r="T6162" s="15" t="str">
        <f t="shared" si="2125"/>
        <v/>
      </c>
      <c r="U6162" s="15">
        <f t="shared" si="2126"/>
        <v>0</v>
      </c>
      <c r="V6162" s="15" t="str">
        <f t="shared" si="2127"/>
        <v>9980,SINT-LAUREINS,Celie,</v>
      </c>
      <c r="W6162" s="15" t="str">
        <f t="shared" si="2128"/>
        <v/>
      </c>
      <c r="X6162" s="15" t="str">
        <f t="shared" si="2129"/>
        <v/>
      </c>
      <c r="Y6162" s="15" t="str">
        <f t="shared" si="2130"/>
        <v/>
      </c>
      <c r="Z6162" s="15">
        <f t="shared" si="2131"/>
        <v>0</v>
      </c>
      <c r="AA6162" s="15" t="str">
        <f t="shared" si="2132"/>
        <v>9980,SINT-LAUREINS,Celie,</v>
      </c>
      <c r="AB6162" s="15" t="str">
        <f t="shared" si="2133"/>
        <v/>
      </c>
    </row>
    <row r="6163" spans="1:28" x14ac:dyDescent="0.2">
      <c r="A6163">
        <v>91</v>
      </c>
      <c r="B6163">
        <v>215</v>
      </c>
      <c r="C6163">
        <v>9980</v>
      </c>
      <c r="D6163" t="s">
        <v>6667</v>
      </c>
      <c r="E6163" t="s">
        <v>6670</v>
      </c>
      <c r="F6163" t="str">
        <f t="shared" si="2112"/>
        <v>9980,SINT-LAUREINS,Moershoofde,</v>
      </c>
      <c r="G6163">
        <f t="shared" si="2113"/>
        <v>91</v>
      </c>
      <c r="H6163">
        <f t="shared" si="2113"/>
        <v>215</v>
      </c>
      <c r="I6163" s="15" t="str">
        <f t="shared" si="2114"/>
        <v/>
      </c>
      <c r="J6163" s="15" t="str">
        <f t="shared" si="2115"/>
        <v/>
      </c>
      <c r="K6163" s="15">
        <f t="shared" si="2116"/>
        <v>0</v>
      </c>
      <c r="L6163" s="15" t="str">
        <f t="shared" si="2117"/>
        <v>9980,SINT-LAUREINS,Moershoofde,</v>
      </c>
      <c r="M6163" s="15" t="str">
        <f t="shared" si="2118"/>
        <v/>
      </c>
      <c r="N6163" s="15" t="str">
        <f t="shared" si="2119"/>
        <v/>
      </c>
      <c r="O6163" s="15" t="str">
        <f t="shared" si="2120"/>
        <v/>
      </c>
      <c r="P6163" s="15">
        <f t="shared" si="2121"/>
        <v>0</v>
      </c>
      <c r="Q6163" s="15" t="str">
        <f t="shared" si="2122"/>
        <v>9980,SINT-LAUREINS,Moershoofde,</v>
      </c>
      <c r="R6163" s="15" t="str">
        <f t="shared" si="2123"/>
        <v/>
      </c>
      <c r="S6163" s="15" t="str">
        <f t="shared" si="2124"/>
        <v/>
      </c>
      <c r="T6163" s="15" t="str">
        <f t="shared" si="2125"/>
        <v/>
      </c>
      <c r="U6163" s="15">
        <f t="shared" si="2126"/>
        <v>0</v>
      </c>
      <c r="V6163" s="15" t="str">
        <f t="shared" si="2127"/>
        <v>9980,SINT-LAUREINS,Moershoofde,</v>
      </c>
      <c r="W6163" s="15" t="str">
        <f t="shared" si="2128"/>
        <v/>
      </c>
      <c r="X6163" s="15" t="str">
        <f t="shared" si="2129"/>
        <v/>
      </c>
      <c r="Y6163" s="15" t="str">
        <f t="shared" si="2130"/>
        <v/>
      </c>
      <c r="Z6163" s="15">
        <f t="shared" si="2131"/>
        <v>0</v>
      </c>
      <c r="AA6163" s="15" t="str">
        <f t="shared" si="2132"/>
        <v>9980,SINT-LAUREINS,Moershoofde,</v>
      </c>
      <c r="AB6163" s="15" t="str">
        <f t="shared" si="2133"/>
        <v/>
      </c>
    </row>
    <row r="6164" spans="1:28" x14ac:dyDescent="0.2">
      <c r="A6164">
        <v>91</v>
      </c>
      <c r="B6164">
        <v>215</v>
      </c>
      <c r="C6164">
        <v>9980</v>
      </c>
      <c r="D6164" t="s">
        <v>6667</v>
      </c>
      <c r="E6164" t="s">
        <v>6671</v>
      </c>
      <c r="F6164" t="str">
        <f t="shared" si="2112"/>
        <v>9980,SINT-LAUREINS,Sint-Laureins,</v>
      </c>
      <c r="G6164">
        <f t="shared" si="2113"/>
        <v>91</v>
      </c>
      <c r="H6164">
        <f t="shared" si="2113"/>
        <v>215</v>
      </c>
      <c r="I6164" s="15" t="str">
        <f t="shared" si="2114"/>
        <v/>
      </c>
      <c r="J6164" s="15" t="str">
        <f t="shared" si="2115"/>
        <v/>
      </c>
      <c r="K6164" s="15">
        <f t="shared" si="2116"/>
        <v>0</v>
      </c>
      <c r="L6164" s="15" t="str">
        <f t="shared" si="2117"/>
        <v>9980,SINT-LAUREINS,Sint-Laureins,</v>
      </c>
      <c r="M6164" s="15" t="str">
        <f t="shared" si="2118"/>
        <v/>
      </c>
      <c r="N6164" s="15" t="str">
        <f t="shared" si="2119"/>
        <v/>
      </c>
      <c r="O6164" s="15" t="str">
        <f t="shared" si="2120"/>
        <v/>
      </c>
      <c r="P6164" s="15">
        <f t="shared" si="2121"/>
        <v>0</v>
      </c>
      <c r="Q6164" s="15" t="str">
        <f t="shared" si="2122"/>
        <v>9980,SINT-LAUREINS,Sint-Laureins,</v>
      </c>
      <c r="R6164" s="15" t="str">
        <f t="shared" si="2123"/>
        <v/>
      </c>
      <c r="S6164" s="15" t="str">
        <f t="shared" si="2124"/>
        <v/>
      </c>
      <c r="T6164" s="15" t="str">
        <f t="shared" si="2125"/>
        <v/>
      </c>
      <c r="U6164" s="15">
        <f t="shared" si="2126"/>
        <v>0</v>
      </c>
      <c r="V6164" s="15" t="str">
        <f t="shared" si="2127"/>
        <v>9980,SINT-LAUREINS,Sint-Laureins,</v>
      </c>
      <c r="W6164" s="15" t="str">
        <f t="shared" si="2128"/>
        <v/>
      </c>
      <c r="X6164" s="15" t="str">
        <f t="shared" si="2129"/>
        <v/>
      </c>
      <c r="Y6164" s="15" t="str">
        <f t="shared" si="2130"/>
        <v/>
      </c>
      <c r="Z6164" s="15">
        <f t="shared" si="2131"/>
        <v>0</v>
      </c>
      <c r="AA6164" s="15" t="str">
        <f t="shared" si="2132"/>
        <v>9980,SINT-LAUREINS,Sint-Laureins,</v>
      </c>
      <c r="AB6164" s="15" t="str">
        <f t="shared" si="2133"/>
        <v/>
      </c>
    </row>
    <row r="6165" spans="1:28" x14ac:dyDescent="0.2">
      <c r="A6165">
        <v>92</v>
      </c>
      <c r="B6165">
        <v>218</v>
      </c>
      <c r="C6165">
        <v>9981</v>
      </c>
      <c r="D6165" t="s">
        <v>6667</v>
      </c>
      <c r="E6165" t="s">
        <v>6672</v>
      </c>
      <c r="F6165" t="str">
        <f t="shared" si="2112"/>
        <v>9981,SINT-LAUREINS,Hondseinde,</v>
      </c>
      <c r="G6165">
        <f t="shared" si="2113"/>
        <v>92</v>
      </c>
      <c r="H6165">
        <f t="shared" si="2113"/>
        <v>218</v>
      </c>
      <c r="I6165" s="15" t="str">
        <f t="shared" si="2114"/>
        <v/>
      </c>
      <c r="J6165" s="15" t="str">
        <f t="shared" si="2115"/>
        <v/>
      </c>
      <c r="K6165" s="15">
        <f t="shared" si="2116"/>
        <v>0</v>
      </c>
      <c r="L6165" s="15" t="str">
        <f t="shared" si="2117"/>
        <v>9981,SINT-LAUREINS,Hondseinde,</v>
      </c>
      <c r="M6165" s="15" t="str">
        <f t="shared" si="2118"/>
        <v/>
      </c>
      <c r="N6165" s="15" t="str">
        <f t="shared" si="2119"/>
        <v/>
      </c>
      <c r="O6165" s="15" t="str">
        <f t="shared" si="2120"/>
        <v/>
      </c>
      <c r="P6165" s="15">
        <f t="shared" si="2121"/>
        <v>0</v>
      </c>
      <c r="Q6165" s="15" t="str">
        <f t="shared" si="2122"/>
        <v>9981,SINT-LAUREINS,Hondseinde,</v>
      </c>
      <c r="R6165" s="15" t="str">
        <f t="shared" si="2123"/>
        <v/>
      </c>
      <c r="S6165" s="15" t="str">
        <f t="shared" si="2124"/>
        <v/>
      </c>
      <c r="T6165" s="15" t="str">
        <f t="shared" si="2125"/>
        <v/>
      </c>
      <c r="U6165" s="15">
        <f t="shared" si="2126"/>
        <v>0</v>
      </c>
      <c r="V6165" s="15" t="str">
        <f t="shared" si="2127"/>
        <v>9981,SINT-LAUREINS,Hondseinde,</v>
      </c>
      <c r="W6165" s="15" t="str">
        <f t="shared" si="2128"/>
        <v/>
      </c>
      <c r="X6165" s="15" t="str">
        <f t="shared" si="2129"/>
        <v/>
      </c>
      <c r="Y6165" s="15" t="str">
        <f t="shared" si="2130"/>
        <v/>
      </c>
      <c r="Z6165" s="15">
        <f t="shared" si="2131"/>
        <v>0</v>
      </c>
      <c r="AA6165" s="15" t="str">
        <f t="shared" si="2132"/>
        <v>9981,SINT-LAUREINS,Hondseinde,</v>
      </c>
      <c r="AB6165" s="15" t="str">
        <f t="shared" si="2133"/>
        <v/>
      </c>
    </row>
    <row r="6166" spans="1:28" x14ac:dyDescent="0.2">
      <c r="A6166">
        <v>93</v>
      </c>
      <c r="B6166">
        <v>220</v>
      </c>
      <c r="C6166">
        <v>9981</v>
      </c>
      <c r="D6166" t="s">
        <v>6667</v>
      </c>
      <c r="E6166" t="s">
        <v>6673</v>
      </c>
      <c r="F6166" t="str">
        <f t="shared" si="2112"/>
        <v>9981,SINT-LAUREINS,Sint-Margriete,</v>
      </c>
      <c r="G6166">
        <f t="shared" si="2113"/>
        <v>93</v>
      </c>
      <c r="H6166">
        <f t="shared" si="2113"/>
        <v>220</v>
      </c>
      <c r="I6166" s="15" t="str">
        <f t="shared" si="2114"/>
        <v/>
      </c>
      <c r="J6166" s="15" t="str">
        <f t="shared" si="2115"/>
        <v/>
      </c>
      <c r="K6166" s="15">
        <f t="shared" si="2116"/>
        <v>0</v>
      </c>
      <c r="L6166" s="15" t="str">
        <f t="shared" si="2117"/>
        <v>9981,SINT-LAUREINS,Sint-Margriete,</v>
      </c>
      <c r="M6166" s="15" t="str">
        <f t="shared" si="2118"/>
        <v/>
      </c>
      <c r="N6166" s="15" t="str">
        <f t="shared" si="2119"/>
        <v/>
      </c>
      <c r="O6166" s="15" t="str">
        <f t="shared" si="2120"/>
        <v/>
      </c>
      <c r="P6166" s="15">
        <f t="shared" si="2121"/>
        <v>0</v>
      </c>
      <c r="Q6166" s="15" t="str">
        <f t="shared" si="2122"/>
        <v>9981,SINT-LAUREINS,Sint-Margriete,</v>
      </c>
      <c r="R6166" s="15" t="str">
        <f t="shared" si="2123"/>
        <v/>
      </c>
      <c r="S6166" s="15" t="str">
        <f t="shared" si="2124"/>
        <v/>
      </c>
      <c r="T6166" s="15" t="str">
        <f t="shared" si="2125"/>
        <v/>
      </c>
      <c r="U6166" s="15">
        <f t="shared" si="2126"/>
        <v>0</v>
      </c>
      <c r="V6166" s="15" t="str">
        <f t="shared" si="2127"/>
        <v>9981,SINT-LAUREINS,Sint-Margriete,</v>
      </c>
      <c r="W6166" s="15" t="str">
        <f t="shared" si="2128"/>
        <v/>
      </c>
      <c r="X6166" s="15" t="str">
        <f t="shared" si="2129"/>
        <v/>
      </c>
      <c r="Y6166" s="15" t="str">
        <f t="shared" si="2130"/>
        <v/>
      </c>
      <c r="Z6166" s="15">
        <f t="shared" si="2131"/>
        <v>0</v>
      </c>
      <c r="AA6166" s="15" t="str">
        <f t="shared" si="2132"/>
        <v>9981,SINT-LAUREINS,Sint-Margriete,</v>
      </c>
      <c r="AB6166" s="15" t="str">
        <f t="shared" si="2133"/>
        <v/>
      </c>
    </row>
    <row r="6167" spans="1:28" x14ac:dyDescent="0.2">
      <c r="A6167">
        <v>97</v>
      </c>
      <c r="B6167">
        <v>216</v>
      </c>
      <c r="C6167">
        <v>9982</v>
      </c>
      <c r="D6167" t="s">
        <v>6667</v>
      </c>
      <c r="E6167" t="s">
        <v>6674</v>
      </c>
      <c r="F6167" t="str">
        <f t="shared" si="2112"/>
        <v>9982,SINT-LAUREINS,Bentille,</v>
      </c>
      <c r="G6167">
        <f t="shared" si="2113"/>
        <v>97</v>
      </c>
      <c r="H6167">
        <f t="shared" si="2113"/>
        <v>216</v>
      </c>
      <c r="I6167" s="15" t="str">
        <f t="shared" si="2114"/>
        <v/>
      </c>
      <c r="J6167" s="15" t="str">
        <f t="shared" si="2115"/>
        <v/>
      </c>
      <c r="K6167" s="15">
        <f t="shared" si="2116"/>
        <v>0</v>
      </c>
      <c r="L6167" s="15" t="str">
        <f t="shared" si="2117"/>
        <v>9982,SINT-LAUREINS,Bentille,</v>
      </c>
      <c r="M6167" s="15" t="str">
        <f t="shared" si="2118"/>
        <v/>
      </c>
      <c r="N6167" s="15" t="str">
        <f t="shared" si="2119"/>
        <v/>
      </c>
      <c r="O6167" s="15" t="str">
        <f t="shared" si="2120"/>
        <v/>
      </c>
      <c r="P6167" s="15">
        <f t="shared" si="2121"/>
        <v>0</v>
      </c>
      <c r="Q6167" s="15" t="str">
        <f t="shared" si="2122"/>
        <v>9982,SINT-LAUREINS,Bentille,</v>
      </c>
      <c r="R6167" s="15" t="str">
        <f t="shared" si="2123"/>
        <v/>
      </c>
      <c r="S6167" s="15" t="str">
        <f t="shared" si="2124"/>
        <v/>
      </c>
      <c r="T6167" s="15" t="str">
        <f t="shared" si="2125"/>
        <v/>
      </c>
      <c r="U6167" s="15">
        <f t="shared" si="2126"/>
        <v>0</v>
      </c>
      <c r="V6167" s="15" t="str">
        <f t="shared" si="2127"/>
        <v>9982,SINT-LAUREINS,Bentille,</v>
      </c>
      <c r="W6167" s="15" t="str">
        <f t="shared" si="2128"/>
        <v/>
      </c>
      <c r="X6167" s="15" t="str">
        <f t="shared" si="2129"/>
        <v/>
      </c>
      <c r="Y6167" s="15" t="str">
        <f t="shared" si="2130"/>
        <v/>
      </c>
      <c r="Z6167" s="15">
        <f t="shared" si="2131"/>
        <v>0</v>
      </c>
      <c r="AA6167" s="15" t="str">
        <f t="shared" si="2132"/>
        <v>9982,SINT-LAUREINS,Bentille,</v>
      </c>
      <c r="AB6167" s="15" t="str">
        <f t="shared" si="2133"/>
        <v/>
      </c>
    </row>
    <row r="6168" spans="1:28" x14ac:dyDescent="0.2">
      <c r="A6168">
        <v>95</v>
      </c>
      <c r="B6168">
        <v>218</v>
      </c>
      <c r="C6168">
        <v>9982</v>
      </c>
      <c r="D6168" t="s">
        <v>6667</v>
      </c>
      <c r="E6168" t="s">
        <v>6675</v>
      </c>
      <c r="F6168" t="str">
        <f t="shared" si="2112"/>
        <v>9982,SINT-LAUREINS,Sint-Jan-in-Eremo,</v>
      </c>
      <c r="G6168">
        <f t="shared" si="2113"/>
        <v>95</v>
      </c>
      <c r="H6168">
        <f t="shared" si="2113"/>
        <v>218</v>
      </c>
      <c r="I6168" s="15" t="str">
        <f t="shared" si="2114"/>
        <v/>
      </c>
      <c r="J6168" s="15" t="str">
        <f t="shared" si="2115"/>
        <v/>
      </c>
      <c r="K6168" s="15">
        <f t="shared" si="2116"/>
        <v>0</v>
      </c>
      <c r="L6168" s="15" t="str">
        <f t="shared" si="2117"/>
        <v>9982,SINT-LAUREINS,Sint-Jan-in-Eremo,</v>
      </c>
      <c r="M6168" s="15" t="str">
        <f t="shared" si="2118"/>
        <v/>
      </c>
      <c r="N6168" s="15" t="str">
        <f t="shared" si="2119"/>
        <v/>
      </c>
      <c r="O6168" s="15" t="str">
        <f t="shared" si="2120"/>
        <v/>
      </c>
      <c r="P6168" s="15">
        <f t="shared" si="2121"/>
        <v>0</v>
      </c>
      <c r="Q6168" s="15" t="str">
        <f t="shared" si="2122"/>
        <v>9982,SINT-LAUREINS,Sint-Jan-in-Eremo,</v>
      </c>
      <c r="R6168" s="15" t="str">
        <f t="shared" si="2123"/>
        <v/>
      </c>
      <c r="S6168" s="15" t="str">
        <f t="shared" si="2124"/>
        <v/>
      </c>
      <c r="T6168" s="15" t="str">
        <f t="shared" si="2125"/>
        <v/>
      </c>
      <c r="U6168" s="15">
        <f t="shared" si="2126"/>
        <v>0</v>
      </c>
      <c r="V6168" s="15" t="str">
        <f t="shared" si="2127"/>
        <v>9982,SINT-LAUREINS,Sint-Jan-in-Eremo,</v>
      </c>
      <c r="W6168" s="15" t="str">
        <f t="shared" si="2128"/>
        <v/>
      </c>
      <c r="X6168" s="15" t="str">
        <f t="shared" si="2129"/>
        <v/>
      </c>
      <c r="Y6168" s="15" t="str">
        <f t="shared" si="2130"/>
        <v/>
      </c>
      <c r="Z6168" s="15">
        <f t="shared" si="2131"/>
        <v>0</v>
      </c>
      <c r="AA6168" s="15" t="str">
        <f t="shared" si="2132"/>
        <v>9982,SINT-LAUREINS,Sint-Jan-in-Eremo,</v>
      </c>
      <c r="AB6168" s="15" t="str">
        <f t="shared" si="2133"/>
        <v/>
      </c>
    </row>
    <row r="6169" spans="1:28" x14ac:dyDescent="0.2">
      <c r="A6169">
        <v>102</v>
      </c>
      <c r="B6169">
        <v>219</v>
      </c>
      <c r="C6169">
        <v>9988</v>
      </c>
      <c r="D6169" t="s">
        <v>6667</v>
      </c>
      <c r="E6169" t="s">
        <v>6676</v>
      </c>
      <c r="F6169" t="str">
        <f t="shared" si="2112"/>
        <v>9988,SINT-LAUREINS,Maagd van Gent,</v>
      </c>
      <c r="G6169">
        <f t="shared" si="2113"/>
        <v>102</v>
      </c>
      <c r="H6169">
        <f t="shared" si="2113"/>
        <v>219</v>
      </c>
      <c r="I6169" s="15" t="str">
        <f t="shared" si="2114"/>
        <v/>
      </c>
      <c r="J6169" s="15" t="str">
        <f t="shared" si="2115"/>
        <v/>
      </c>
      <c r="K6169" s="15">
        <f t="shared" si="2116"/>
        <v>0</v>
      </c>
      <c r="L6169" s="15" t="str">
        <f t="shared" si="2117"/>
        <v>9988,SINT-LAUREINS,Maagd van Gent,</v>
      </c>
      <c r="M6169" s="15" t="str">
        <f t="shared" si="2118"/>
        <v/>
      </c>
      <c r="N6169" s="15" t="str">
        <f t="shared" si="2119"/>
        <v/>
      </c>
      <c r="O6169" s="15" t="str">
        <f t="shared" si="2120"/>
        <v/>
      </c>
      <c r="P6169" s="15">
        <f t="shared" si="2121"/>
        <v>0</v>
      </c>
      <c r="Q6169" s="15" t="str">
        <f t="shared" si="2122"/>
        <v>9988,SINT-LAUREINS,Maagd van Gent,</v>
      </c>
      <c r="R6169" s="15" t="str">
        <f t="shared" si="2123"/>
        <v/>
      </c>
      <c r="S6169" s="15" t="str">
        <f t="shared" si="2124"/>
        <v/>
      </c>
      <c r="T6169" s="15" t="str">
        <f t="shared" si="2125"/>
        <v/>
      </c>
      <c r="U6169" s="15">
        <f t="shared" si="2126"/>
        <v>0</v>
      </c>
      <c r="V6169" s="15" t="str">
        <f t="shared" si="2127"/>
        <v>9988,SINT-LAUREINS,Maagd van Gent,</v>
      </c>
      <c r="W6169" s="15" t="str">
        <f t="shared" si="2128"/>
        <v/>
      </c>
      <c r="X6169" s="15" t="str">
        <f t="shared" si="2129"/>
        <v/>
      </c>
      <c r="Y6169" s="15" t="str">
        <f t="shared" si="2130"/>
        <v/>
      </c>
      <c r="Z6169" s="15">
        <f t="shared" si="2131"/>
        <v>0</v>
      </c>
      <c r="AA6169" s="15" t="str">
        <f t="shared" si="2132"/>
        <v>9988,SINT-LAUREINS,Maagd van Gent,</v>
      </c>
      <c r="AB6169" s="15" t="str">
        <f t="shared" si="2133"/>
        <v/>
      </c>
    </row>
    <row r="6170" spans="1:28" x14ac:dyDescent="0.2">
      <c r="A6170">
        <v>96</v>
      </c>
      <c r="B6170">
        <v>221</v>
      </c>
      <c r="C6170">
        <v>9988</v>
      </c>
      <c r="D6170" t="s">
        <v>6667</v>
      </c>
      <c r="E6170" t="s">
        <v>6677</v>
      </c>
      <c r="F6170" t="str">
        <f t="shared" si="2112"/>
        <v>9988,SINT-LAUREINS,Oudemanspolder,</v>
      </c>
      <c r="G6170">
        <f t="shared" si="2113"/>
        <v>96</v>
      </c>
      <c r="H6170">
        <f t="shared" si="2113"/>
        <v>221</v>
      </c>
      <c r="I6170" s="15" t="str">
        <f t="shared" si="2114"/>
        <v/>
      </c>
      <c r="J6170" s="15" t="str">
        <f t="shared" si="2115"/>
        <v/>
      </c>
      <c r="K6170" s="15">
        <f t="shared" si="2116"/>
        <v>0</v>
      </c>
      <c r="L6170" s="15" t="str">
        <f t="shared" si="2117"/>
        <v>9988,SINT-LAUREINS,Oudemanspolder,</v>
      </c>
      <c r="M6170" s="15" t="str">
        <f t="shared" si="2118"/>
        <v/>
      </c>
      <c r="N6170" s="15" t="str">
        <f t="shared" si="2119"/>
        <v/>
      </c>
      <c r="O6170" s="15" t="str">
        <f t="shared" si="2120"/>
        <v/>
      </c>
      <c r="P6170" s="15">
        <f t="shared" si="2121"/>
        <v>0</v>
      </c>
      <c r="Q6170" s="15" t="str">
        <f t="shared" si="2122"/>
        <v>9988,SINT-LAUREINS,Oudemanspolder,</v>
      </c>
      <c r="R6170" s="15" t="str">
        <f t="shared" si="2123"/>
        <v/>
      </c>
      <c r="S6170" s="15" t="str">
        <f t="shared" si="2124"/>
        <v/>
      </c>
      <c r="T6170" s="15" t="str">
        <f t="shared" si="2125"/>
        <v/>
      </c>
      <c r="U6170" s="15">
        <f t="shared" si="2126"/>
        <v>0</v>
      </c>
      <c r="V6170" s="15" t="str">
        <f t="shared" si="2127"/>
        <v>9988,SINT-LAUREINS,Oudemanspolder,</v>
      </c>
      <c r="W6170" s="15" t="str">
        <f t="shared" si="2128"/>
        <v/>
      </c>
      <c r="X6170" s="15" t="str">
        <f t="shared" si="2129"/>
        <v/>
      </c>
      <c r="Y6170" s="15" t="str">
        <f t="shared" si="2130"/>
        <v/>
      </c>
      <c r="Z6170" s="15">
        <f t="shared" si="2131"/>
        <v>0</v>
      </c>
      <c r="AA6170" s="15" t="str">
        <f t="shared" si="2132"/>
        <v>9988,SINT-LAUREINS,Oudemanspolder,</v>
      </c>
      <c r="AB6170" s="15" t="str">
        <f t="shared" si="2133"/>
        <v/>
      </c>
    </row>
    <row r="6171" spans="1:28" x14ac:dyDescent="0.2">
      <c r="A6171">
        <v>96</v>
      </c>
      <c r="B6171">
        <v>220</v>
      </c>
      <c r="C6171">
        <v>9988</v>
      </c>
      <c r="D6171" t="s">
        <v>6667</v>
      </c>
      <c r="E6171" t="s">
        <v>6678</v>
      </c>
      <c r="F6171" t="str">
        <f t="shared" si="2112"/>
        <v>9988,SINT-LAUREINS,Waterland-Oudeman,</v>
      </c>
      <c r="G6171">
        <f t="shared" si="2113"/>
        <v>96</v>
      </c>
      <c r="H6171">
        <f t="shared" si="2113"/>
        <v>220</v>
      </c>
      <c r="I6171" s="15" t="str">
        <f t="shared" si="2114"/>
        <v/>
      </c>
      <c r="J6171" s="15" t="str">
        <f t="shared" si="2115"/>
        <v/>
      </c>
      <c r="K6171" s="15">
        <f t="shared" si="2116"/>
        <v>0</v>
      </c>
      <c r="L6171" s="15" t="str">
        <f t="shared" si="2117"/>
        <v>9988,SINT-LAUREINS,Waterland-Oudeman,</v>
      </c>
      <c r="M6171" s="15" t="str">
        <f t="shared" si="2118"/>
        <v/>
      </c>
      <c r="N6171" s="15" t="str">
        <f t="shared" si="2119"/>
        <v/>
      </c>
      <c r="O6171" s="15" t="str">
        <f t="shared" si="2120"/>
        <v/>
      </c>
      <c r="P6171" s="15">
        <f t="shared" si="2121"/>
        <v>0</v>
      </c>
      <c r="Q6171" s="15" t="str">
        <f t="shared" si="2122"/>
        <v>9988,SINT-LAUREINS,Waterland-Oudeman,</v>
      </c>
      <c r="R6171" s="15" t="str">
        <f t="shared" si="2123"/>
        <v/>
      </c>
      <c r="S6171" s="15" t="str">
        <f t="shared" si="2124"/>
        <v/>
      </c>
      <c r="T6171" s="15" t="str">
        <f t="shared" si="2125"/>
        <v/>
      </c>
      <c r="U6171" s="15">
        <f t="shared" si="2126"/>
        <v>0</v>
      </c>
      <c r="V6171" s="15" t="str">
        <f t="shared" si="2127"/>
        <v>9988,SINT-LAUREINS,Waterland-Oudeman,</v>
      </c>
      <c r="W6171" s="15" t="str">
        <f t="shared" si="2128"/>
        <v/>
      </c>
      <c r="X6171" s="15" t="str">
        <f t="shared" si="2129"/>
        <v/>
      </c>
      <c r="Y6171" s="15" t="str">
        <f t="shared" si="2130"/>
        <v/>
      </c>
      <c r="Z6171" s="15">
        <f t="shared" si="2131"/>
        <v>0</v>
      </c>
      <c r="AA6171" s="15" t="str">
        <f t="shared" si="2132"/>
        <v>9988,SINT-LAUREINS,Waterland-Oudeman,</v>
      </c>
      <c r="AB6171" s="15" t="str">
        <f t="shared" si="2133"/>
        <v/>
      </c>
    </row>
    <row r="6172" spans="1:28" x14ac:dyDescent="0.2">
      <c r="A6172">
        <v>99</v>
      </c>
      <c r="B6172">
        <v>219</v>
      </c>
      <c r="C6172">
        <v>9988</v>
      </c>
      <c r="D6172" t="s">
        <v>6667</v>
      </c>
      <c r="E6172" t="s">
        <v>6679</v>
      </c>
      <c r="F6172" t="str">
        <f t="shared" si="2112"/>
        <v>9988,SINT-LAUREINS,Watervliet,</v>
      </c>
      <c r="G6172">
        <f t="shared" si="2113"/>
        <v>99</v>
      </c>
      <c r="H6172">
        <f t="shared" si="2113"/>
        <v>219</v>
      </c>
      <c r="I6172" s="15" t="str">
        <f t="shared" si="2114"/>
        <v/>
      </c>
      <c r="J6172" s="15" t="str">
        <f t="shared" si="2115"/>
        <v/>
      </c>
      <c r="K6172" s="15">
        <f t="shared" si="2116"/>
        <v>0</v>
      </c>
      <c r="L6172" s="15" t="str">
        <f t="shared" si="2117"/>
        <v>9988,SINT-LAUREINS,Watervliet,</v>
      </c>
      <c r="M6172" s="15" t="str">
        <f t="shared" si="2118"/>
        <v/>
      </c>
      <c r="N6172" s="15" t="str">
        <f t="shared" si="2119"/>
        <v/>
      </c>
      <c r="O6172" s="15" t="str">
        <f t="shared" si="2120"/>
        <v/>
      </c>
      <c r="P6172" s="15">
        <f t="shared" si="2121"/>
        <v>0</v>
      </c>
      <c r="Q6172" s="15" t="str">
        <f t="shared" si="2122"/>
        <v>9988,SINT-LAUREINS,Watervliet,</v>
      </c>
      <c r="R6172" s="15" t="str">
        <f t="shared" si="2123"/>
        <v/>
      </c>
      <c r="S6172" s="15" t="str">
        <f t="shared" si="2124"/>
        <v/>
      </c>
      <c r="T6172" s="15" t="str">
        <f t="shared" si="2125"/>
        <v/>
      </c>
      <c r="U6172" s="15">
        <f t="shared" si="2126"/>
        <v>0</v>
      </c>
      <c r="V6172" s="15" t="str">
        <f t="shared" si="2127"/>
        <v>9988,SINT-LAUREINS,Watervliet,</v>
      </c>
      <c r="W6172" s="15" t="str">
        <f t="shared" si="2128"/>
        <v/>
      </c>
      <c r="X6172" s="15" t="str">
        <f t="shared" si="2129"/>
        <v/>
      </c>
      <c r="Y6172" s="15" t="str">
        <f t="shared" si="2130"/>
        <v/>
      </c>
      <c r="Z6172" s="15">
        <f t="shared" si="2131"/>
        <v>0</v>
      </c>
      <c r="AA6172" s="15" t="str">
        <f t="shared" si="2132"/>
        <v>9988,SINT-LAUREINS,Watervliet,</v>
      </c>
      <c r="AB6172" s="15" t="str">
        <f t="shared" si="2133"/>
        <v/>
      </c>
    </row>
    <row r="6173" spans="1:28" x14ac:dyDescent="0.2">
      <c r="A6173">
        <v>84</v>
      </c>
      <c r="B6173">
        <v>209</v>
      </c>
      <c r="C6173">
        <v>9990</v>
      </c>
      <c r="D6173" t="s">
        <v>6680</v>
      </c>
      <c r="E6173" t="s">
        <v>6681</v>
      </c>
      <c r="F6173" t="str">
        <f t="shared" si="2112"/>
        <v>9990,MALDEGEM,Burkel,</v>
      </c>
      <c r="G6173">
        <f t="shared" si="2113"/>
        <v>84</v>
      </c>
      <c r="H6173">
        <f t="shared" si="2113"/>
        <v>209</v>
      </c>
      <c r="I6173" s="15" t="str">
        <f t="shared" si="2114"/>
        <v/>
      </c>
      <c r="J6173" s="15" t="str">
        <f t="shared" si="2115"/>
        <v/>
      </c>
      <c r="K6173" s="15">
        <f t="shared" si="2116"/>
        <v>0</v>
      </c>
      <c r="L6173" s="15" t="str">
        <f t="shared" si="2117"/>
        <v>9990,MALDEGEM,Burkel,</v>
      </c>
      <c r="M6173" s="15" t="str">
        <f t="shared" si="2118"/>
        <v/>
      </c>
      <c r="N6173" s="15" t="str">
        <f t="shared" si="2119"/>
        <v/>
      </c>
      <c r="O6173" s="15" t="str">
        <f t="shared" si="2120"/>
        <v/>
      </c>
      <c r="P6173" s="15">
        <f t="shared" si="2121"/>
        <v>0</v>
      </c>
      <c r="Q6173" s="15" t="str">
        <f t="shared" si="2122"/>
        <v>9990,MALDEGEM,Burkel,</v>
      </c>
      <c r="R6173" s="15" t="str">
        <f t="shared" si="2123"/>
        <v/>
      </c>
      <c r="S6173" s="15" t="str">
        <f t="shared" si="2124"/>
        <v/>
      </c>
      <c r="T6173" s="15" t="str">
        <f t="shared" si="2125"/>
        <v/>
      </c>
      <c r="U6173" s="15">
        <f t="shared" si="2126"/>
        <v>0</v>
      </c>
      <c r="V6173" s="15" t="str">
        <f t="shared" si="2127"/>
        <v>9990,MALDEGEM,Burkel,</v>
      </c>
      <c r="W6173" s="15" t="str">
        <f t="shared" si="2128"/>
        <v/>
      </c>
      <c r="X6173" s="15" t="str">
        <f t="shared" si="2129"/>
        <v/>
      </c>
      <c r="Y6173" s="15" t="str">
        <f t="shared" si="2130"/>
        <v/>
      </c>
      <c r="Z6173" s="15">
        <f t="shared" si="2131"/>
        <v>0</v>
      </c>
      <c r="AA6173" s="15" t="str">
        <f t="shared" si="2132"/>
        <v>9990,MALDEGEM,Burkel,</v>
      </c>
      <c r="AB6173" s="15" t="str">
        <f t="shared" si="2133"/>
        <v/>
      </c>
    </row>
    <row r="6174" spans="1:28" x14ac:dyDescent="0.2">
      <c r="A6174">
        <v>81</v>
      </c>
      <c r="B6174">
        <v>212</v>
      </c>
      <c r="C6174">
        <v>9990</v>
      </c>
      <c r="D6174" t="s">
        <v>6680</v>
      </c>
      <c r="E6174" t="s">
        <v>1075</v>
      </c>
      <c r="F6174" t="str">
        <f t="shared" si="2112"/>
        <v>9990,MALDEGEM,Donk,</v>
      </c>
      <c r="G6174">
        <f t="shared" si="2113"/>
        <v>81</v>
      </c>
      <c r="H6174">
        <f t="shared" si="2113"/>
        <v>212</v>
      </c>
      <c r="I6174" s="15" t="str">
        <f t="shared" si="2114"/>
        <v/>
      </c>
      <c r="J6174" s="15" t="str">
        <f t="shared" si="2115"/>
        <v/>
      </c>
      <c r="K6174" s="15">
        <f t="shared" si="2116"/>
        <v>0</v>
      </c>
      <c r="L6174" s="15" t="str">
        <f t="shared" si="2117"/>
        <v>9990,MALDEGEM,Donk,</v>
      </c>
      <c r="M6174" s="15" t="str">
        <f t="shared" si="2118"/>
        <v/>
      </c>
      <c r="N6174" s="15" t="str">
        <f t="shared" si="2119"/>
        <v/>
      </c>
      <c r="O6174" s="15" t="str">
        <f t="shared" si="2120"/>
        <v/>
      </c>
      <c r="P6174" s="15">
        <f t="shared" si="2121"/>
        <v>0</v>
      </c>
      <c r="Q6174" s="15" t="str">
        <f t="shared" si="2122"/>
        <v>9990,MALDEGEM,Donk,</v>
      </c>
      <c r="R6174" s="15" t="str">
        <f t="shared" si="2123"/>
        <v/>
      </c>
      <c r="S6174" s="15" t="str">
        <f t="shared" si="2124"/>
        <v/>
      </c>
      <c r="T6174" s="15" t="str">
        <f t="shared" si="2125"/>
        <v/>
      </c>
      <c r="U6174" s="15">
        <f t="shared" si="2126"/>
        <v>0</v>
      </c>
      <c r="V6174" s="15" t="str">
        <f t="shared" si="2127"/>
        <v>9990,MALDEGEM,Donk,</v>
      </c>
      <c r="W6174" s="15" t="str">
        <f t="shared" si="2128"/>
        <v/>
      </c>
      <c r="X6174" s="15" t="str">
        <f t="shared" si="2129"/>
        <v/>
      </c>
      <c r="Y6174" s="15" t="str">
        <f t="shared" si="2130"/>
        <v/>
      </c>
      <c r="Z6174" s="15">
        <f t="shared" si="2131"/>
        <v>0</v>
      </c>
      <c r="AA6174" s="15" t="str">
        <f t="shared" si="2132"/>
        <v>9990,MALDEGEM,Donk,</v>
      </c>
      <c r="AB6174" s="15" t="str">
        <f t="shared" si="2133"/>
        <v/>
      </c>
    </row>
    <row r="6175" spans="1:28" x14ac:dyDescent="0.2">
      <c r="A6175">
        <v>86</v>
      </c>
      <c r="B6175">
        <v>210</v>
      </c>
      <c r="C6175">
        <v>9990</v>
      </c>
      <c r="D6175" t="s">
        <v>6680</v>
      </c>
      <c r="E6175" t="s">
        <v>6682</v>
      </c>
      <c r="F6175" t="str">
        <f t="shared" si="2112"/>
        <v>9990,MALDEGEM,Kattenhoek,</v>
      </c>
      <c r="G6175">
        <f t="shared" si="2113"/>
        <v>86</v>
      </c>
      <c r="H6175">
        <f t="shared" si="2113"/>
        <v>210</v>
      </c>
      <c r="I6175" s="15" t="str">
        <f t="shared" si="2114"/>
        <v/>
      </c>
      <c r="J6175" s="15" t="str">
        <f t="shared" si="2115"/>
        <v/>
      </c>
      <c r="K6175" s="15">
        <f t="shared" si="2116"/>
        <v>0</v>
      </c>
      <c r="L6175" s="15" t="str">
        <f t="shared" si="2117"/>
        <v>9990,MALDEGEM,Kattenhoek,</v>
      </c>
      <c r="M6175" s="15" t="str">
        <f t="shared" si="2118"/>
        <v/>
      </c>
      <c r="N6175" s="15" t="str">
        <f t="shared" si="2119"/>
        <v/>
      </c>
      <c r="O6175" s="15" t="str">
        <f t="shared" si="2120"/>
        <v/>
      </c>
      <c r="P6175" s="15">
        <f t="shared" si="2121"/>
        <v>0</v>
      </c>
      <c r="Q6175" s="15" t="str">
        <f t="shared" si="2122"/>
        <v>9990,MALDEGEM,Kattenhoek,</v>
      </c>
      <c r="R6175" s="15" t="str">
        <f t="shared" si="2123"/>
        <v/>
      </c>
      <c r="S6175" s="15" t="str">
        <f t="shared" si="2124"/>
        <v/>
      </c>
      <c r="T6175" s="15" t="str">
        <f t="shared" si="2125"/>
        <v/>
      </c>
      <c r="U6175" s="15">
        <f t="shared" si="2126"/>
        <v>0</v>
      </c>
      <c r="V6175" s="15" t="str">
        <f t="shared" si="2127"/>
        <v>9990,MALDEGEM,Kattenhoek,</v>
      </c>
      <c r="W6175" s="15" t="str">
        <f t="shared" si="2128"/>
        <v/>
      </c>
      <c r="X6175" s="15" t="str">
        <f t="shared" si="2129"/>
        <v/>
      </c>
      <c r="Y6175" s="15" t="str">
        <f t="shared" si="2130"/>
        <v/>
      </c>
      <c r="Z6175" s="15">
        <f t="shared" si="2131"/>
        <v>0</v>
      </c>
      <c r="AA6175" s="15" t="str">
        <f t="shared" si="2132"/>
        <v>9990,MALDEGEM,Kattenhoek,</v>
      </c>
      <c r="AB6175" s="15" t="str">
        <f t="shared" si="2133"/>
        <v/>
      </c>
    </row>
    <row r="6176" spans="1:28" x14ac:dyDescent="0.2">
      <c r="A6176">
        <v>86</v>
      </c>
      <c r="B6176">
        <v>209</v>
      </c>
      <c r="C6176">
        <v>9990</v>
      </c>
      <c r="D6176" t="s">
        <v>6680</v>
      </c>
      <c r="E6176" t="s">
        <v>6683</v>
      </c>
      <c r="F6176" t="str">
        <f t="shared" si="2112"/>
        <v>9990,MALDEGEM,Kleit,</v>
      </c>
      <c r="G6176">
        <f t="shared" si="2113"/>
        <v>86</v>
      </c>
      <c r="H6176">
        <f t="shared" si="2113"/>
        <v>209</v>
      </c>
      <c r="I6176" s="15" t="str">
        <f t="shared" si="2114"/>
        <v/>
      </c>
      <c r="J6176" s="15" t="str">
        <f t="shared" si="2115"/>
        <v/>
      </c>
      <c r="K6176" s="15">
        <f t="shared" si="2116"/>
        <v>0</v>
      </c>
      <c r="L6176" s="15" t="str">
        <f t="shared" si="2117"/>
        <v>9990,MALDEGEM,Kleit,</v>
      </c>
      <c r="M6176" s="15" t="str">
        <f t="shared" si="2118"/>
        <v/>
      </c>
      <c r="N6176" s="15" t="str">
        <f t="shared" si="2119"/>
        <v/>
      </c>
      <c r="O6176" s="15" t="str">
        <f t="shared" si="2120"/>
        <v/>
      </c>
      <c r="P6176" s="15">
        <f t="shared" si="2121"/>
        <v>0</v>
      </c>
      <c r="Q6176" s="15" t="str">
        <f t="shared" si="2122"/>
        <v>9990,MALDEGEM,Kleit,</v>
      </c>
      <c r="R6176" s="15" t="str">
        <f t="shared" si="2123"/>
        <v/>
      </c>
      <c r="S6176" s="15" t="str">
        <f t="shared" si="2124"/>
        <v/>
      </c>
      <c r="T6176" s="15" t="str">
        <f t="shared" si="2125"/>
        <v/>
      </c>
      <c r="U6176" s="15">
        <f t="shared" si="2126"/>
        <v>0</v>
      </c>
      <c r="V6176" s="15" t="str">
        <f t="shared" si="2127"/>
        <v>9990,MALDEGEM,Kleit,</v>
      </c>
      <c r="W6176" s="15" t="str">
        <f t="shared" si="2128"/>
        <v/>
      </c>
      <c r="X6176" s="15" t="str">
        <f t="shared" si="2129"/>
        <v/>
      </c>
      <c r="Y6176" s="15" t="str">
        <f t="shared" si="2130"/>
        <v/>
      </c>
      <c r="Z6176" s="15">
        <f t="shared" si="2131"/>
        <v>0</v>
      </c>
      <c r="AA6176" s="15" t="str">
        <f t="shared" si="2132"/>
        <v>9990,MALDEGEM,Kleit,</v>
      </c>
      <c r="AB6176" s="15" t="str">
        <f t="shared" si="2133"/>
        <v/>
      </c>
    </row>
    <row r="6177" spans="1:28" x14ac:dyDescent="0.2">
      <c r="A6177">
        <v>86</v>
      </c>
      <c r="B6177">
        <v>212</v>
      </c>
      <c r="C6177">
        <v>9990</v>
      </c>
      <c r="D6177" t="s">
        <v>6680</v>
      </c>
      <c r="E6177" t="s">
        <v>6684</v>
      </c>
      <c r="F6177" t="str">
        <f t="shared" si="2112"/>
        <v>9990,MALDEGEM,Maldegem,</v>
      </c>
      <c r="G6177">
        <f t="shared" si="2113"/>
        <v>86</v>
      </c>
      <c r="H6177">
        <f t="shared" si="2113"/>
        <v>212</v>
      </c>
      <c r="I6177" s="15" t="str">
        <f t="shared" si="2114"/>
        <v/>
      </c>
      <c r="J6177" s="15" t="str">
        <f t="shared" si="2115"/>
        <v/>
      </c>
      <c r="K6177" s="15">
        <f t="shared" si="2116"/>
        <v>0</v>
      </c>
      <c r="L6177" s="15" t="str">
        <f t="shared" si="2117"/>
        <v>9990,MALDEGEM,Maldegem,</v>
      </c>
      <c r="M6177" s="15" t="str">
        <f t="shared" si="2118"/>
        <v/>
      </c>
      <c r="N6177" s="15" t="str">
        <f t="shared" si="2119"/>
        <v/>
      </c>
      <c r="O6177" s="15" t="str">
        <f t="shared" si="2120"/>
        <v/>
      </c>
      <c r="P6177" s="15">
        <f t="shared" si="2121"/>
        <v>0</v>
      </c>
      <c r="Q6177" s="15" t="str">
        <f t="shared" si="2122"/>
        <v>9990,MALDEGEM,Maldegem,</v>
      </c>
      <c r="R6177" s="15" t="str">
        <f t="shared" si="2123"/>
        <v/>
      </c>
      <c r="S6177" s="15" t="str">
        <f t="shared" si="2124"/>
        <v/>
      </c>
      <c r="T6177" s="15" t="str">
        <f t="shared" si="2125"/>
        <v/>
      </c>
      <c r="U6177" s="15">
        <f t="shared" si="2126"/>
        <v>0</v>
      </c>
      <c r="V6177" s="15" t="str">
        <f t="shared" si="2127"/>
        <v>9990,MALDEGEM,Maldegem,</v>
      </c>
      <c r="W6177" s="15" t="str">
        <f t="shared" si="2128"/>
        <v/>
      </c>
      <c r="X6177" s="15" t="str">
        <f t="shared" si="2129"/>
        <v/>
      </c>
      <c r="Y6177" s="15" t="str">
        <f t="shared" si="2130"/>
        <v/>
      </c>
      <c r="Z6177" s="15">
        <f t="shared" si="2131"/>
        <v>0</v>
      </c>
      <c r="AA6177" s="15" t="str">
        <f t="shared" si="2132"/>
        <v>9990,MALDEGEM,Maldegem,</v>
      </c>
      <c r="AB6177" s="15" t="str">
        <f t="shared" si="2133"/>
        <v/>
      </c>
    </row>
    <row r="6178" spans="1:28" x14ac:dyDescent="0.2">
      <c r="A6178">
        <v>88</v>
      </c>
      <c r="B6178">
        <v>214</v>
      </c>
      <c r="C6178">
        <v>9990</v>
      </c>
      <c r="D6178" t="s">
        <v>6680</v>
      </c>
      <c r="E6178" t="s">
        <v>6685</v>
      </c>
      <c r="F6178" t="str">
        <f t="shared" si="2112"/>
        <v>9990,MALDEGEM,Moerhuize,</v>
      </c>
      <c r="G6178">
        <f t="shared" si="2113"/>
        <v>88</v>
      </c>
      <c r="H6178">
        <f t="shared" si="2113"/>
        <v>214</v>
      </c>
      <c r="I6178" s="15" t="str">
        <f t="shared" si="2114"/>
        <v/>
      </c>
      <c r="J6178" s="15" t="str">
        <f t="shared" si="2115"/>
        <v/>
      </c>
      <c r="K6178" s="15">
        <f t="shared" si="2116"/>
        <v>0</v>
      </c>
      <c r="L6178" s="15" t="str">
        <f t="shared" si="2117"/>
        <v>9990,MALDEGEM,Moerhuize,</v>
      </c>
      <c r="M6178" s="15" t="str">
        <f t="shared" si="2118"/>
        <v/>
      </c>
      <c r="N6178" s="15" t="str">
        <f t="shared" si="2119"/>
        <v/>
      </c>
      <c r="O6178" s="15" t="str">
        <f t="shared" si="2120"/>
        <v/>
      </c>
      <c r="P6178" s="15">
        <f t="shared" si="2121"/>
        <v>0</v>
      </c>
      <c r="Q6178" s="15" t="str">
        <f t="shared" si="2122"/>
        <v>9990,MALDEGEM,Moerhuize,</v>
      </c>
      <c r="R6178" s="15" t="str">
        <f t="shared" si="2123"/>
        <v/>
      </c>
      <c r="S6178" s="15" t="str">
        <f t="shared" si="2124"/>
        <v/>
      </c>
      <c r="T6178" s="15" t="str">
        <f t="shared" si="2125"/>
        <v/>
      </c>
      <c r="U6178" s="15">
        <f t="shared" si="2126"/>
        <v>0</v>
      </c>
      <c r="V6178" s="15" t="str">
        <f t="shared" si="2127"/>
        <v>9990,MALDEGEM,Moerhuize,</v>
      </c>
      <c r="W6178" s="15" t="str">
        <f t="shared" si="2128"/>
        <v/>
      </c>
      <c r="X6178" s="15" t="str">
        <f t="shared" si="2129"/>
        <v/>
      </c>
      <c r="Y6178" s="15" t="str">
        <f t="shared" si="2130"/>
        <v/>
      </c>
      <c r="Z6178" s="15">
        <f t="shared" si="2131"/>
        <v>0</v>
      </c>
      <c r="AA6178" s="15" t="str">
        <f t="shared" si="2132"/>
        <v>9990,MALDEGEM,Moerhuize,</v>
      </c>
      <c r="AB6178" s="15" t="str">
        <f t="shared" si="2133"/>
        <v/>
      </c>
    </row>
    <row r="6179" spans="1:28" x14ac:dyDescent="0.2">
      <c r="A6179">
        <v>87</v>
      </c>
      <c r="B6179">
        <v>214</v>
      </c>
      <c r="C6179">
        <v>9990</v>
      </c>
      <c r="D6179" t="s">
        <v>6680</v>
      </c>
      <c r="E6179" t="s">
        <v>6686</v>
      </c>
      <c r="F6179" t="str">
        <f t="shared" si="2112"/>
        <v>9990,MALDEGEM,Strobrugge,</v>
      </c>
      <c r="G6179">
        <f t="shared" si="2113"/>
        <v>87</v>
      </c>
      <c r="H6179">
        <f t="shared" si="2113"/>
        <v>214</v>
      </c>
      <c r="I6179" s="15" t="str">
        <f t="shared" si="2114"/>
        <v/>
      </c>
      <c r="J6179" s="15" t="str">
        <f t="shared" si="2115"/>
        <v/>
      </c>
      <c r="K6179" s="15">
        <f t="shared" si="2116"/>
        <v>0</v>
      </c>
      <c r="L6179" s="15" t="str">
        <f t="shared" si="2117"/>
        <v>9990,MALDEGEM,Strobrugge,</v>
      </c>
      <c r="M6179" s="15" t="str">
        <f t="shared" si="2118"/>
        <v/>
      </c>
      <c r="N6179" s="15" t="str">
        <f t="shared" si="2119"/>
        <v/>
      </c>
      <c r="O6179" s="15" t="str">
        <f t="shared" si="2120"/>
        <v/>
      </c>
      <c r="P6179" s="15">
        <f t="shared" si="2121"/>
        <v>0</v>
      </c>
      <c r="Q6179" s="15" t="str">
        <f t="shared" si="2122"/>
        <v>9990,MALDEGEM,Strobrugge,</v>
      </c>
      <c r="R6179" s="15" t="str">
        <f t="shared" si="2123"/>
        <v/>
      </c>
      <c r="S6179" s="15" t="str">
        <f t="shared" si="2124"/>
        <v/>
      </c>
      <c r="T6179" s="15" t="str">
        <f t="shared" si="2125"/>
        <v/>
      </c>
      <c r="U6179" s="15">
        <f t="shared" si="2126"/>
        <v>0</v>
      </c>
      <c r="V6179" s="15" t="str">
        <f t="shared" si="2127"/>
        <v>9990,MALDEGEM,Strobrugge,</v>
      </c>
      <c r="W6179" s="15" t="str">
        <f t="shared" si="2128"/>
        <v/>
      </c>
      <c r="X6179" s="15" t="str">
        <f t="shared" si="2129"/>
        <v/>
      </c>
      <c r="Y6179" s="15" t="str">
        <f t="shared" si="2130"/>
        <v/>
      </c>
      <c r="Z6179" s="15">
        <f t="shared" si="2131"/>
        <v>0</v>
      </c>
      <c r="AA6179" s="15" t="str">
        <f t="shared" si="2132"/>
        <v>9990,MALDEGEM,Strobrugge,</v>
      </c>
      <c r="AB6179" s="15" t="str">
        <f t="shared" si="2133"/>
        <v/>
      </c>
    </row>
    <row r="6180" spans="1:28" x14ac:dyDescent="0.2">
      <c r="A6180">
        <v>84</v>
      </c>
      <c r="B6180">
        <v>214</v>
      </c>
      <c r="C6180">
        <v>9990</v>
      </c>
      <c r="D6180" t="s">
        <v>6680</v>
      </c>
      <c r="E6180" t="s">
        <v>6687</v>
      </c>
      <c r="F6180" t="str">
        <f t="shared" si="2112"/>
        <v>9990,MALDEGEM,Vake,</v>
      </c>
      <c r="G6180">
        <f t="shared" si="2113"/>
        <v>84</v>
      </c>
      <c r="H6180">
        <f t="shared" si="2113"/>
        <v>214</v>
      </c>
      <c r="I6180" s="15" t="str">
        <f t="shared" si="2114"/>
        <v/>
      </c>
      <c r="J6180" s="15" t="str">
        <f t="shared" si="2115"/>
        <v/>
      </c>
      <c r="K6180" s="15">
        <f t="shared" si="2116"/>
        <v>0</v>
      </c>
      <c r="L6180" s="15" t="str">
        <f t="shared" si="2117"/>
        <v>9990,MALDEGEM,Vake,</v>
      </c>
      <c r="M6180" s="15" t="str">
        <f t="shared" si="2118"/>
        <v/>
      </c>
      <c r="N6180" s="15" t="str">
        <f t="shared" si="2119"/>
        <v/>
      </c>
      <c r="O6180" s="15" t="str">
        <f t="shared" si="2120"/>
        <v/>
      </c>
      <c r="P6180" s="15">
        <f t="shared" si="2121"/>
        <v>0</v>
      </c>
      <c r="Q6180" s="15" t="str">
        <f t="shared" si="2122"/>
        <v>9990,MALDEGEM,Vake,</v>
      </c>
      <c r="R6180" s="15" t="str">
        <f t="shared" si="2123"/>
        <v/>
      </c>
      <c r="S6180" s="15" t="str">
        <f t="shared" si="2124"/>
        <v/>
      </c>
      <c r="T6180" s="15" t="str">
        <f t="shared" si="2125"/>
        <v/>
      </c>
      <c r="U6180" s="15">
        <f t="shared" si="2126"/>
        <v>0</v>
      </c>
      <c r="V6180" s="15" t="str">
        <f t="shared" si="2127"/>
        <v>9990,MALDEGEM,Vake,</v>
      </c>
      <c r="W6180" s="15" t="str">
        <f t="shared" si="2128"/>
        <v/>
      </c>
      <c r="X6180" s="15" t="str">
        <f t="shared" si="2129"/>
        <v/>
      </c>
      <c r="Y6180" s="15" t="str">
        <f t="shared" si="2130"/>
        <v/>
      </c>
      <c r="Z6180" s="15">
        <f t="shared" si="2131"/>
        <v>0</v>
      </c>
      <c r="AA6180" s="15" t="str">
        <f t="shared" si="2132"/>
        <v>9990,MALDEGEM,Vake,</v>
      </c>
      <c r="AB6180" s="15" t="str">
        <f t="shared" si="2133"/>
        <v/>
      </c>
    </row>
    <row r="6181" spans="1:28" x14ac:dyDescent="0.2">
      <c r="A6181">
        <v>84</v>
      </c>
      <c r="B6181">
        <v>210</v>
      </c>
      <c r="C6181">
        <v>9990</v>
      </c>
      <c r="D6181" t="s">
        <v>6680</v>
      </c>
      <c r="E6181" t="s">
        <v>6688</v>
      </c>
      <c r="F6181" t="str">
        <f t="shared" si="2112"/>
        <v>9990,MALDEGEM,Vossenhol,</v>
      </c>
      <c r="G6181">
        <f t="shared" si="2113"/>
        <v>84</v>
      </c>
      <c r="H6181">
        <f t="shared" si="2113"/>
        <v>210</v>
      </c>
      <c r="I6181" s="15" t="str">
        <f t="shared" si="2114"/>
        <v/>
      </c>
      <c r="J6181" s="15" t="str">
        <f t="shared" si="2115"/>
        <v/>
      </c>
      <c r="K6181" s="15">
        <f t="shared" si="2116"/>
        <v>0</v>
      </c>
      <c r="L6181" s="15" t="str">
        <f t="shared" si="2117"/>
        <v>9990,MALDEGEM,Vossenhol,</v>
      </c>
      <c r="M6181" s="15" t="str">
        <f t="shared" si="2118"/>
        <v/>
      </c>
      <c r="N6181" s="15" t="str">
        <f t="shared" si="2119"/>
        <v/>
      </c>
      <c r="O6181" s="15" t="str">
        <f t="shared" si="2120"/>
        <v/>
      </c>
      <c r="P6181" s="15">
        <f t="shared" si="2121"/>
        <v>0</v>
      </c>
      <c r="Q6181" s="15" t="str">
        <f t="shared" si="2122"/>
        <v>9990,MALDEGEM,Vossenhol,</v>
      </c>
      <c r="R6181" s="15" t="str">
        <f t="shared" si="2123"/>
        <v/>
      </c>
      <c r="S6181" s="15" t="str">
        <f t="shared" si="2124"/>
        <v/>
      </c>
      <c r="T6181" s="15" t="str">
        <f t="shared" si="2125"/>
        <v/>
      </c>
      <c r="U6181" s="15">
        <f t="shared" si="2126"/>
        <v>0</v>
      </c>
      <c r="V6181" s="15" t="str">
        <f t="shared" si="2127"/>
        <v>9990,MALDEGEM,Vossenhol,</v>
      </c>
      <c r="W6181" s="15" t="str">
        <f t="shared" si="2128"/>
        <v/>
      </c>
      <c r="X6181" s="15" t="str">
        <f t="shared" si="2129"/>
        <v/>
      </c>
      <c r="Y6181" s="15" t="str">
        <f t="shared" si="2130"/>
        <v/>
      </c>
      <c r="Z6181" s="15">
        <f t="shared" si="2131"/>
        <v>0</v>
      </c>
      <c r="AA6181" s="15" t="str">
        <f t="shared" si="2132"/>
        <v>9990,MALDEGEM,Vossenhol,</v>
      </c>
      <c r="AB6181" s="15" t="str">
        <f t="shared" si="2133"/>
        <v/>
      </c>
    </row>
    <row r="6182" spans="1:28" x14ac:dyDescent="0.2">
      <c r="A6182">
        <v>88</v>
      </c>
      <c r="B6182">
        <v>210</v>
      </c>
      <c r="C6182">
        <v>9991</v>
      </c>
      <c r="D6182" t="s">
        <v>6680</v>
      </c>
      <c r="E6182" t="s">
        <v>6689</v>
      </c>
      <c r="F6182" t="str">
        <f t="shared" si="2112"/>
        <v>9991,MALDEGEM,Adegem,</v>
      </c>
      <c r="G6182">
        <f t="shared" si="2113"/>
        <v>88</v>
      </c>
      <c r="H6182">
        <f t="shared" si="2113"/>
        <v>210</v>
      </c>
      <c r="I6182" s="15" t="str">
        <f t="shared" si="2114"/>
        <v/>
      </c>
      <c r="J6182" s="15" t="str">
        <f t="shared" si="2115"/>
        <v/>
      </c>
      <c r="K6182" s="15">
        <f t="shared" si="2116"/>
        <v>0</v>
      </c>
      <c r="L6182" s="15" t="str">
        <f t="shared" si="2117"/>
        <v>9991,MALDEGEM,Adegem,</v>
      </c>
      <c r="M6182" s="15" t="str">
        <f t="shared" si="2118"/>
        <v/>
      </c>
      <c r="N6182" s="15" t="str">
        <f t="shared" si="2119"/>
        <v/>
      </c>
      <c r="O6182" s="15" t="str">
        <f t="shared" si="2120"/>
        <v/>
      </c>
      <c r="P6182" s="15">
        <f t="shared" si="2121"/>
        <v>0</v>
      </c>
      <c r="Q6182" s="15" t="str">
        <f t="shared" si="2122"/>
        <v>9991,MALDEGEM,Adegem,</v>
      </c>
      <c r="R6182" s="15" t="str">
        <f t="shared" si="2123"/>
        <v/>
      </c>
      <c r="S6182" s="15" t="str">
        <f t="shared" si="2124"/>
        <v/>
      </c>
      <c r="T6182" s="15" t="str">
        <f t="shared" si="2125"/>
        <v/>
      </c>
      <c r="U6182" s="15">
        <f t="shared" si="2126"/>
        <v>0</v>
      </c>
      <c r="V6182" s="15" t="str">
        <f t="shared" si="2127"/>
        <v>9991,MALDEGEM,Adegem,</v>
      </c>
      <c r="W6182" s="15" t="str">
        <f t="shared" si="2128"/>
        <v/>
      </c>
      <c r="X6182" s="15" t="str">
        <f t="shared" si="2129"/>
        <v/>
      </c>
      <c r="Y6182" s="15" t="str">
        <f t="shared" si="2130"/>
        <v/>
      </c>
      <c r="Z6182" s="15">
        <f t="shared" si="2131"/>
        <v>0</v>
      </c>
      <c r="AA6182" s="15" t="str">
        <f t="shared" si="2132"/>
        <v>9991,MALDEGEM,Adegem,</v>
      </c>
      <c r="AB6182" s="15" t="str">
        <f t="shared" si="2133"/>
        <v/>
      </c>
    </row>
    <row r="6183" spans="1:28" x14ac:dyDescent="0.2">
      <c r="A6183">
        <v>89</v>
      </c>
      <c r="B6183">
        <v>207</v>
      </c>
      <c r="C6183">
        <v>9991</v>
      </c>
      <c r="D6183" t="s">
        <v>6680</v>
      </c>
      <c r="E6183" t="s">
        <v>6690</v>
      </c>
      <c r="F6183" t="str">
        <f t="shared" si="2112"/>
        <v>9991,MALDEGEM,Appelboom,</v>
      </c>
      <c r="G6183">
        <f t="shared" si="2113"/>
        <v>89</v>
      </c>
      <c r="H6183">
        <f t="shared" si="2113"/>
        <v>207</v>
      </c>
      <c r="I6183" s="15" t="str">
        <f t="shared" si="2114"/>
        <v/>
      </c>
      <c r="J6183" s="15" t="str">
        <f t="shared" si="2115"/>
        <v/>
      </c>
      <c r="K6183" s="15">
        <f t="shared" si="2116"/>
        <v>0</v>
      </c>
      <c r="L6183" s="15" t="str">
        <f t="shared" si="2117"/>
        <v>9991,MALDEGEM,Appelboom,</v>
      </c>
      <c r="M6183" s="15" t="str">
        <f t="shared" si="2118"/>
        <v/>
      </c>
      <c r="N6183" s="15" t="str">
        <f t="shared" si="2119"/>
        <v/>
      </c>
      <c r="O6183" s="15" t="str">
        <f t="shared" si="2120"/>
        <v/>
      </c>
      <c r="P6183" s="15">
        <f t="shared" si="2121"/>
        <v>0</v>
      </c>
      <c r="Q6183" s="15" t="str">
        <f t="shared" si="2122"/>
        <v>9991,MALDEGEM,Appelboom,</v>
      </c>
      <c r="R6183" s="15" t="str">
        <f t="shared" si="2123"/>
        <v/>
      </c>
      <c r="S6183" s="15" t="str">
        <f t="shared" si="2124"/>
        <v/>
      </c>
      <c r="T6183" s="15" t="str">
        <f t="shared" si="2125"/>
        <v/>
      </c>
      <c r="U6183" s="15">
        <f t="shared" si="2126"/>
        <v>0</v>
      </c>
      <c r="V6183" s="15" t="str">
        <f t="shared" si="2127"/>
        <v>9991,MALDEGEM,Appelboom,</v>
      </c>
      <c r="W6183" s="15" t="str">
        <f t="shared" si="2128"/>
        <v/>
      </c>
      <c r="X6183" s="15" t="str">
        <f t="shared" si="2129"/>
        <v/>
      </c>
      <c r="Y6183" s="15" t="str">
        <f t="shared" si="2130"/>
        <v/>
      </c>
      <c r="Z6183" s="15">
        <f t="shared" si="2131"/>
        <v>0</v>
      </c>
      <c r="AA6183" s="15" t="str">
        <f t="shared" si="2132"/>
        <v>9991,MALDEGEM,Appelboom,</v>
      </c>
      <c r="AB6183" s="15" t="str">
        <f t="shared" si="2133"/>
        <v/>
      </c>
    </row>
    <row r="6184" spans="1:28" x14ac:dyDescent="0.2">
      <c r="A6184">
        <v>89</v>
      </c>
      <c r="B6184">
        <v>205</v>
      </c>
      <c r="C6184">
        <v>9991</v>
      </c>
      <c r="D6184" t="s">
        <v>6680</v>
      </c>
      <c r="E6184" t="s">
        <v>6691</v>
      </c>
      <c r="F6184" t="str">
        <f t="shared" si="2112"/>
        <v>9991,MALDEGEM,Blakkeveld,</v>
      </c>
      <c r="G6184">
        <f t="shared" si="2113"/>
        <v>89</v>
      </c>
      <c r="H6184">
        <f t="shared" si="2113"/>
        <v>205</v>
      </c>
      <c r="I6184" s="15" t="str">
        <f t="shared" si="2114"/>
        <v/>
      </c>
      <c r="J6184" s="15" t="str">
        <f t="shared" si="2115"/>
        <v/>
      </c>
      <c r="K6184" s="15">
        <f t="shared" si="2116"/>
        <v>0</v>
      </c>
      <c r="L6184" s="15" t="str">
        <f t="shared" si="2117"/>
        <v>9991,MALDEGEM,Blakkeveld,</v>
      </c>
      <c r="M6184" s="15" t="str">
        <f t="shared" si="2118"/>
        <v/>
      </c>
      <c r="N6184" s="15" t="str">
        <f t="shared" si="2119"/>
        <v/>
      </c>
      <c r="O6184" s="15" t="str">
        <f t="shared" si="2120"/>
        <v/>
      </c>
      <c r="P6184" s="15">
        <f t="shared" si="2121"/>
        <v>0</v>
      </c>
      <c r="Q6184" s="15" t="str">
        <f t="shared" si="2122"/>
        <v>9991,MALDEGEM,Blakkeveld,</v>
      </c>
      <c r="R6184" s="15" t="str">
        <f t="shared" si="2123"/>
        <v/>
      </c>
      <c r="S6184" s="15" t="str">
        <f t="shared" si="2124"/>
        <v/>
      </c>
      <c r="T6184" s="15" t="str">
        <f t="shared" si="2125"/>
        <v/>
      </c>
      <c r="U6184" s="15">
        <f t="shared" si="2126"/>
        <v>0</v>
      </c>
      <c r="V6184" s="15" t="str">
        <f t="shared" si="2127"/>
        <v>9991,MALDEGEM,Blakkeveld,</v>
      </c>
      <c r="W6184" s="15" t="str">
        <f t="shared" si="2128"/>
        <v/>
      </c>
      <c r="X6184" s="15" t="str">
        <f t="shared" si="2129"/>
        <v/>
      </c>
      <c r="Y6184" s="15" t="str">
        <f t="shared" si="2130"/>
        <v/>
      </c>
      <c r="Z6184" s="15">
        <f t="shared" si="2131"/>
        <v>0</v>
      </c>
      <c r="AA6184" s="15" t="str">
        <f t="shared" si="2132"/>
        <v>9991,MALDEGEM,Blakkeveld,</v>
      </c>
      <c r="AB6184" s="15" t="str">
        <f t="shared" si="2133"/>
        <v/>
      </c>
    </row>
    <row r="6185" spans="1:28" x14ac:dyDescent="0.2">
      <c r="A6185">
        <v>89</v>
      </c>
      <c r="B6185">
        <v>209</v>
      </c>
      <c r="C6185">
        <v>9991</v>
      </c>
      <c r="D6185" t="s">
        <v>6680</v>
      </c>
      <c r="E6185" t="s">
        <v>6692</v>
      </c>
      <c r="F6185" t="str">
        <f t="shared" si="2112"/>
        <v>9991,MALDEGEM,Heuledonk,</v>
      </c>
      <c r="G6185">
        <f t="shared" si="2113"/>
        <v>89</v>
      </c>
      <c r="H6185">
        <f t="shared" si="2113"/>
        <v>209</v>
      </c>
      <c r="I6185" s="15" t="str">
        <f t="shared" si="2114"/>
        <v/>
      </c>
      <c r="J6185" s="15" t="str">
        <f t="shared" si="2115"/>
        <v/>
      </c>
      <c r="K6185" s="15">
        <f t="shared" si="2116"/>
        <v>0</v>
      </c>
      <c r="L6185" s="15" t="str">
        <f t="shared" si="2117"/>
        <v>9991,MALDEGEM,Heuledonk,</v>
      </c>
      <c r="M6185" s="15" t="str">
        <f t="shared" si="2118"/>
        <v/>
      </c>
      <c r="N6185" s="15" t="str">
        <f t="shared" si="2119"/>
        <v/>
      </c>
      <c r="O6185" s="15" t="str">
        <f t="shared" si="2120"/>
        <v/>
      </c>
      <c r="P6185" s="15">
        <f t="shared" si="2121"/>
        <v>0</v>
      </c>
      <c r="Q6185" s="15" t="str">
        <f t="shared" si="2122"/>
        <v>9991,MALDEGEM,Heuledonk,</v>
      </c>
      <c r="R6185" s="15" t="str">
        <f t="shared" si="2123"/>
        <v/>
      </c>
      <c r="S6185" s="15" t="str">
        <f t="shared" si="2124"/>
        <v/>
      </c>
      <c r="T6185" s="15" t="str">
        <f t="shared" si="2125"/>
        <v/>
      </c>
      <c r="U6185" s="15">
        <f t="shared" si="2126"/>
        <v>0</v>
      </c>
      <c r="V6185" s="15" t="str">
        <f t="shared" si="2127"/>
        <v>9991,MALDEGEM,Heuledonk,</v>
      </c>
      <c r="W6185" s="15" t="str">
        <f t="shared" si="2128"/>
        <v/>
      </c>
      <c r="X6185" s="15" t="str">
        <f t="shared" si="2129"/>
        <v/>
      </c>
      <c r="Y6185" s="15" t="str">
        <f t="shared" si="2130"/>
        <v/>
      </c>
      <c r="Z6185" s="15">
        <f t="shared" si="2131"/>
        <v>0</v>
      </c>
      <c r="AA6185" s="15" t="str">
        <f t="shared" si="2132"/>
        <v>9991,MALDEGEM,Heuledonk,</v>
      </c>
      <c r="AB6185" s="15" t="str">
        <f t="shared" si="2133"/>
        <v/>
      </c>
    </row>
    <row r="6186" spans="1:28" x14ac:dyDescent="0.2">
      <c r="A6186">
        <v>90</v>
      </c>
      <c r="B6186">
        <v>206</v>
      </c>
      <c r="C6186">
        <v>9991</v>
      </c>
      <c r="D6186" t="s">
        <v>6680</v>
      </c>
      <c r="E6186" t="s">
        <v>6693</v>
      </c>
      <c r="F6186" t="str">
        <f t="shared" si="2112"/>
        <v>9991,MALDEGEM,Kruipuit,</v>
      </c>
      <c r="G6186">
        <f t="shared" si="2113"/>
        <v>90</v>
      </c>
      <c r="H6186">
        <f t="shared" si="2113"/>
        <v>206</v>
      </c>
      <c r="I6186" s="15" t="str">
        <f t="shared" si="2114"/>
        <v/>
      </c>
      <c r="J6186" s="15" t="str">
        <f t="shared" si="2115"/>
        <v/>
      </c>
      <c r="K6186" s="15">
        <f t="shared" si="2116"/>
        <v>0</v>
      </c>
      <c r="L6186" s="15" t="str">
        <f t="shared" si="2117"/>
        <v>9991,MALDEGEM,Kruipuit,</v>
      </c>
      <c r="M6186" s="15" t="str">
        <f t="shared" si="2118"/>
        <v/>
      </c>
      <c r="N6186" s="15" t="str">
        <f t="shared" si="2119"/>
        <v/>
      </c>
      <c r="O6186" s="15" t="str">
        <f t="shared" si="2120"/>
        <v/>
      </c>
      <c r="P6186" s="15">
        <f t="shared" si="2121"/>
        <v>0</v>
      </c>
      <c r="Q6186" s="15" t="str">
        <f t="shared" si="2122"/>
        <v>9991,MALDEGEM,Kruipuit,</v>
      </c>
      <c r="R6186" s="15" t="str">
        <f t="shared" si="2123"/>
        <v/>
      </c>
      <c r="S6186" s="15" t="str">
        <f t="shared" si="2124"/>
        <v/>
      </c>
      <c r="T6186" s="15" t="str">
        <f t="shared" si="2125"/>
        <v/>
      </c>
      <c r="U6186" s="15">
        <f t="shared" si="2126"/>
        <v>0</v>
      </c>
      <c r="V6186" s="15" t="str">
        <f t="shared" si="2127"/>
        <v>9991,MALDEGEM,Kruipuit,</v>
      </c>
      <c r="W6186" s="15" t="str">
        <f t="shared" si="2128"/>
        <v/>
      </c>
      <c r="X6186" s="15" t="str">
        <f t="shared" si="2129"/>
        <v/>
      </c>
      <c r="Y6186" s="15" t="str">
        <f t="shared" si="2130"/>
        <v/>
      </c>
      <c r="Z6186" s="15">
        <f t="shared" si="2131"/>
        <v>0</v>
      </c>
      <c r="AA6186" s="15" t="str">
        <f t="shared" si="2132"/>
        <v>9991,MALDEGEM,Kruipuit,</v>
      </c>
      <c r="AB6186" s="15" t="str">
        <f t="shared" si="2133"/>
        <v/>
      </c>
    </row>
    <row r="6187" spans="1:28" x14ac:dyDescent="0.2">
      <c r="A6187">
        <v>89</v>
      </c>
      <c r="B6187">
        <v>209</v>
      </c>
      <c r="C6187">
        <v>9991</v>
      </c>
      <c r="D6187" t="s">
        <v>6680</v>
      </c>
      <c r="E6187" t="s">
        <v>6694</v>
      </c>
      <c r="F6187" t="str">
        <f t="shared" si="2112"/>
        <v>9991,MALDEGEM,Kruisken,</v>
      </c>
      <c r="G6187">
        <f t="shared" si="2113"/>
        <v>89</v>
      </c>
      <c r="H6187">
        <f t="shared" si="2113"/>
        <v>209</v>
      </c>
      <c r="I6187" s="15" t="str">
        <f t="shared" si="2114"/>
        <v/>
      </c>
      <c r="J6187" s="15" t="str">
        <f t="shared" si="2115"/>
        <v/>
      </c>
      <c r="K6187" s="15">
        <f t="shared" si="2116"/>
        <v>0</v>
      </c>
      <c r="L6187" s="15" t="str">
        <f t="shared" si="2117"/>
        <v>9991,MALDEGEM,Kruisken,</v>
      </c>
      <c r="M6187" s="15" t="str">
        <f t="shared" si="2118"/>
        <v/>
      </c>
      <c r="N6187" s="15" t="str">
        <f t="shared" si="2119"/>
        <v/>
      </c>
      <c r="O6187" s="15" t="str">
        <f t="shared" si="2120"/>
        <v/>
      </c>
      <c r="P6187" s="15">
        <f t="shared" si="2121"/>
        <v>0</v>
      </c>
      <c r="Q6187" s="15" t="str">
        <f t="shared" si="2122"/>
        <v>9991,MALDEGEM,Kruisken,</v>
      </c>
      <c r="R6187" s="15" t="str">
        <f t="shared" si="2123"/>
        <v/>
      </c>
      <c r="S6187" s="15" t="str">
        <f t="shared" si="2124"/>
        <v/>
      </c>
      <c r="T6187" s="15" t="str">
        <f t="shared" si="2125"/>
        <v/>
      </c>
      <c r="U6187" s="15">
        <f t="shared" si="2126"/>
        <v>0</v>
      </c>
      <c r="V6187" s="15" t="str">
        <f t="shared" si="2127"/>
        <v>9991,MALDEGEM,Kruisken,</v>
      </c>
      <c r="W6187" s="15" t="str">
        <f t="shared" si="2128"/>
        <v/>
      </c>
      <c r="X6187" s="15" t="str">
        <f t="shared" si="2129"/>
        <v/>
      </c>
      <c r="Y6187" s="15" t="str">
        <f t="shared" si="2130"/>
        <v/>
      </c>
      <c r="Z6187" s="15">
        <f t="shared" si="2131"/>
        <v>0</v>
      </c>
      <c r="AA6187" s="15" t="str">
        <f t="shared" si="2132"/>
        <v>9991,MALDEGEM,Kruisken,</v>
      </c>
      <c r="AB6187" s="15" t="str">
        <f t="shared" si="2133"/>
        <v/>
      </c>
    </row>
    <row r="6188" spans="1:28" x14ac:dyDescent="0.2">
      <c r="A6188">
        <v>89</v>
      </c>
      <c r="B6188">
        <v>207</v>
      </c>
      <c r="C6188">
        <v>9991</v>
      </c>
      <c r="D6188" t="s">
        <v>6680</v>
      </c>
      <c r="E6188" t="s">
        <v>6695</v>
      </c>
      <c r="F6188" t="str">
        <f t="shared" si="2112"/>
        <v>9991,MALDEGEM,Onderdijke,</v>
      </c>
      <c r="G6188">
        <f t="shared" si="2113"/>
        <v>89</v>
      </c>
      <c r="H6188">
        <f t="shared" si="2113"/>
        <v>207</v>
      </c>
      <c r="I6188" s="15" t="str">
        <f t="shared" si="2114"/>
        <v/>
      </c>
      <c r="J6188" s="15" t="str">
        <f t="shared" si="2115"/>
        <v/>
      </c>
      <c r="K6188" s="15">
        <f t="shared" si="2116"/>
        <v>0</v>
      </c>
      <c r="L6188" s="15" t="str">
        <f t="shared" si="2117"/>
        <v>9991,MALDEGEM,Onderdijke,</v>
      </c>
      <c r="M6188" s="15" t="str">
        <f t="shared" si="2118"/>
        <v/>
      </c>
      <c r="N6188" s="15" t="str">
        <f t="shared" si="2119"/>
        <v/>
      </c>
      <c r="O6188" s="15" t="str">
        <f t="shared" si="2120"/>
        <v/>
      </c>
      <c r="P6188" s="15">
        <f t="shared" si="2121"/>
        <v>0</v>
      </c>
      <c r="Q6188" s="15" t="str">
        <f t="shared" si="2122"/>
        <v>9991,MALDEGEM,Onderdijke,</v>
      </c>
      <c r="R6188" s="15" t="str">
        <f t="shared" si="2123"/>
        <v/>
      </c>
      <c r="S6188" s="15" t="str">
        <f t="shared" si="2124"/>
        <v/>
      </c>
      <c r="T6188" s="15" t="str">
        <f t="shared" si="2125"/>
        <v/>
      </c>
      <c r="U6188" s="15">
        <f t="shared" si="2126"/>
        <v>0</v>
      </c>
      <c r="V6188" s="15" t="str">
        <f t="shared" si="2127"/>
        <v>9991,MALDEGEM,Onderdijke,</v>
      </c>
      <c r="W6188" s="15" t="str">
        <f t="shared" si="2128"/>
        <v/>
      </c>
      <c r="X6188" s="15" t="str">
        <f t="shared" si="2129"/>
        <v/>
      </c>
      <c r="Y6188" s="15" t="str">
        <f t="shared" si="2130"/>
        <v/>
      </c>
      <c r="Z6188" s="15">
        <f t="shared" si="2131"/>
        <v>0</v>
      </c>
      <c r="AA6188" s="15" t="str">
        <f t="shared" si="2132"/>
        <v>9991,MALDEGEM,Onderdijke,</v>
      </c>
      <c r="AB6188" s="15" t="str">
        <f t="shared" si="2133"/>
        <v/>
      </c>
    </row>
    <row r="6189" spans="1:28" x14ac:dyDescent="0.2">
      <c r="A6189">
        <v>91</v>
      </c>
      <c r="B6189">
        <v>207</v>
      </c>
      <c r="C6189">
        <v>9991</v>
      </c>
      <c r="D6189" t="s">
        <v>6680</v>
      </c>
      <c r="E6189" t="s">
        <v>6696</v>
      </c>
      <c r="F6189" t="str">
        <f t="shared" si="2112"/>
        <v>9991,MALDEGEM,Veldekens,</v>
      </c>
      <c r="G6189">
        <f t="shared" si="2113"/>
        <v>91</v>
      </c>
      <c r="H6189">
        <f t="shared" si="2113"/>
        <v>207</v>
      </c>
      <c r="I6189" s="15" t="str">
        <f t="shared" si="2114"/>
        <v/>
      </c>
      <c r="J6189" s="15" t="str">
        <f t="shared" si="2115"/>
        <v/>
      </c>
      <c r="K6189" s="15">
        <f t="shared" si="2116"/>
        <v>0</v>
      </c>
      <c r="L6189" s="15" t="str">
        <f t="shared" si="2117"/>
        <v>9991,MALDEGEM,Veldekens,</v>
      </c>
      <c r="M6189" s="15" t="str">
        <f t="shared" si="2118"/>
        <v/>
      </c>
      <c r="N6189" s="15" t="str">
        <f t="shared" si="2119"/>
        <v/>
      </c>
      <c r="O6189" s="15" t="str">
        <f t="shared" si="2120"/>
        <v/>
      </c>
      <c r="P6189" s="15">
        <f t="shared" si="2121"/>
        <v>0</v>
      </c>
      <c r="Q6189" s="15" t="str">
        <f t="shared" si="2122"/>
        <v>9991,MALDEGEM,Veldekens,</v>
      </c>
      <c r="R6189" s="15" t="str">
        <f t="shared" si="2123"/>
        <v/>
      </c>
      <c r="S6189" s="15" t="str">
        <f t="shared" si="2124"/>
        <v/>
      </c>
      <c r="T6189" s="15" t="str">
        <f t="shared" si="2125"/>
        <v/>
      </c>
      <c r="U6189" s="15">
        <f t="shared" si="2126"/>
        <v>0</v>
      </c>
      <c r="V6189" s="15" t="str">
        <f t="shared" si="2127"/>
        <v>9991,MALDEGEM,Veldekens,</v>
      </c>
      <c r="W6189" s="15" t="str">
        <f t="shared" si="2128"/>
        <v/>
      </c>
      <c r="X6189" s="15" t="str">
        <f t="shared" si="2129"/>
        <v/>
      </c>
      <c r="Y6189" s="15" t="str">
        <f t="shared" si="2130"/>
        <v/>
      </c>
      <c r="Z6189" s="15">
        <f t="shared" si="2131"/>
        <v>0</v>
      </c>
      <c r="AA6189" s="15" t="str">
        <f t="shared" si="2132"/>
        <v>9991,MALDEGEM,Veldekens,</v>
      </c>
      <c r="AB6189" s="15" t="str">
        <f t="shared" si="2133"/>
        <v/>
      </c>
    </row>
    <row r="6190" spans="1:28" x14ac:dyDescent="0.2">
      <c r="A6190">
        <v>84</v>
      </c>
      <c r="B6190">
        <v>216</v>
      </c>
      <c r="C6190">
        <v>9992</v>
      </c>
      <c r="D6190" t="s">
        <v>6680</v>
      </c>
      <c r="E6190" t="s">
        <v>6697</v>
      </c>
      <c r="F6190" t="str">
        <f t="shared" si="2112"/>
        <v>9992,MALDEGEM,Middelburg,</v>
      </c>
      <c r="G6190">
        <f t="shared" si="2113"/>
        <v>84</v>
      </c>
      <c r="H6190">
        <f t="shared" si="2113"/>
        <v>216</v>
      </c>
      <c r="I6190" s="15" t="str">
        <f t="shared" si="2114"/>
        <v/>
      </c>
      <c r="J6190" s="15" t="str">
        <f t="shared" si="2115"/>
        <v/>
      </c>
      <c r="K6190" s="15">
        <f t="shared" si="2116"/>
        <v>0</v>
      </c>
      <c r="L6190" s="15" t="str">
        <f t="shared" si="2117"/>
        <v>9992,MALDEGEM,Middelburg,</v>
      </c>
      <c r="M6190" s="15" t="str">
        <f t="shared" si="2118"/>
        <v/>
      </c>
      <c r="N6190" s="15" t="str">
        <f t="shared" si="2119"/>
        <v/>
      </c>
      <c r="O6190" s="15" t="str">
        <f t="shared" si="2120"/>
        <v/>
      </c>
      <c r="P6190" s="15">
        <f t="shared" si="2121"/>
        <v>0</v>
      </c>
      <c r="Q6190" s="15" t="str">
        <f t="shared" si="2122"/>
        <v>9992,MALDEGEM,Middelburg,</v>
      </c>
      <c r="R6190" s="15" t="str">
        <f t="shared" si="2123"/>
        <v/>
      </c>
      <c r="S6190" s="15" t="str">
        <f t="shared" si="2124"/>
        <v/>
      </c>
      <c r="T6190" s="15" t="str">
        <f t="shared" si="2125"/>
        <v/>
      </c>
      <c r="U6190" s="15">
        <f t="shared" si="2126"/>
        <v>0</v>
      </c>
      <c r="V6190" s="15" t="str">
        <f t="shared" si="2127"/>
        <v>9992,MALDEGEM,Middelburg,</v>
      </c>
      <c r="W6190" s="15" t="str">
        <f t="shared" si="2128"/>
        <v/>
      </c>
      <c r="X6190" s="15" t="str">
        <f t="shared" si="2129"/>
        <v/>
      </c>
      <c r="Y6190" s="15" t="str">
        <f t="shared" si="2130"/>
        <v/>
      </c>
      <c r="Z6190" s="15">
        <f t="shared" si="2131"/>
        <v>0</v>
      </c>
      <c r="AA6190" s="15" t="str">
        <f t="shared" si="2132"/>
        <v>9992,MALDEGEM,Middelburg,</v>
      </c>
      <c r="AB6190" s="15" t="str">
        <f t="shared" si="2133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activeCell="B2" sqref="B2:G2"/>
    </sheetView>
  </sheetViews>
  <sheetFormatPr baseColWidth="10" defaultRowHeight="15" x14ac:dyDescent="0.2"/>
  <sheetData>
    <row r="1" spans="1:7" x14ac:dyDescent="0.2">
      <c r="A1" t="s">
        <v>6710</v>
      </c>
    </row>
    <row r="2" spans="1:7" x14ac:dyDescent="0.2">
      <c r="A2" t="str">
        <f>VOS_DONNEES!C4</f>
        <v>Erreur check&amp;données. Complétez Données.</v>
      </c>
    </row>
    <row r="3" spans="1:7" x14ac:dyDescent="0.2">
      <c r="A3">
        <f>IF(LEFT(A2,2)="OK",1,0)</f>
        <v>0</v>
      </c>
    </row>
    <row r="4" spans="1:7" x14ac:dyDescent="0.2">
      <c r="A4" t="s">
        <v>6711</v>
      </c>
      <c r="B4" t="str">
        <f>IF(DISTANCES!I8="","",DISTANCES!I8)</f>
        <v/>
      </c>
      <c r="C4" t="str">
        <f>IF(DISTANCES!J8="","",DISTANCES!J8)</f>
        <v/>
      </c>
      <c r="D4" t="str">
        <f>IF(DISTANCES!K8="","",DISTANCES!K8)</f>
        <v/>
      </c>
      <c r="E4" t="str">
        <f>IF(DISTANCES!L8="","",DISTANCES!L8)</f>
        <v/>
      </c>
      <c r="F4" t="str">
        <f>IF(DISTANCES!M8="","",DISTANCES!M8)</f>
        <v/>
      </c>
      <c r="G4" t="str">
        <f>IF(DISTANCES!N8="","",DISTANCES!N8)</f>
        <v/>
      </c>
    </row>
    <row r="5" spans="1:7" x14ac:dyDescent="0.2">
      <c r="A5">
        <f>IF(COUNTIF(B4:G4,"")&gt;0,0,1)</f>
        <v>0</v>
      </c>
      <c r="B5" t="e">
        <f>B4+(C4*60+D4)/3600</f>
        <v>#VALUE!</v>
      </c>
      <c r="E5" t="e">
        <f>E4+(F4*60+G4)/3600</f>
        <v>#VALUE!</v>
      </c>
    </row>
    <row r="6" spans="1:7" x14ac:dyDescent="0.2">
      <c r="A6" t="s">
        <v>6714</v>
      </c>
      <c r="B6" t="str">
        <f>IF(DISTANCES!I14="","",DISTANCES!I14)</f>
        <v/>
      </c>
      <c r="C6" t="str">
        <f>IF(DISTANCES!J14="","",DISTANCES!J14)</f>
        <v/>
      </c>
      <c r="D6" t="str">
        <f>IF(DISTANCES!K14="","",DISTANCES!K14)</f>
        <v/>
      </c>
      <c r="E6" t="str">
        <f>IF(DISTANCES!L14="","",DISTANCES!L14)</f>
        <v/>
      </c>
      <c r="F6" t="str">
        <f>IF(DISTANCES!M14="","",DISTANCES!M14)</f>
        <v/>
      </c>
      <c r="G6" t="str">
        <f>IF(DISTANCES!N14="","",DISTANCES!N14)</f>
        <v/>
      </c>
    </row>
    <row r="7" spans="1:7" x14ac:dyDescent="0.2">
      <c r="A7">
        <f>IF(COUNTIF(B6:G6,"")&gt;0,0,1)</f>
        <v>0</v>
      </c>
      <c r="B7" t="e">
        <f>B6+(C6*60+D6)/3600</f>
        <v>#VALUE!</v>
      </c>
      <c r="E7" t="e">
        <f>E6+(F6*60+G6)/3600</f>
        <v>#VALUE!</v>
      </c>
    </row>
    <row r="8" spans="1:7" x14ac:dyDescent="0.2">
      <c r="A8" t="s">
        <v>6715</v>
      </c>
      <c r="B8" t="str">
        <f>IF(DISTANCES!I20="","",DISTANCES!I20)</f>
        <v/>
      </c>
      <c r="C8" t="str">
        <f>IF(DISTANCES!J20="","",DISTANCES!J20)</f>
        <v/>
      </c>
      <c r="D8" t="str">
        <f>IF(DISTANCES!K20="","",DISTANCES!K20)</f>
        <v/>
      </c>
      <c r="E8" t="str">
        <f>IF(DISTANCES!L20="","",DISTANCES!L20)</f>
        <v/>
      </c>
      <c r="F8" t="str">
        <f>IF(DISTANCES!M20="","",DISTANCES!M20)</f>
        <v/>
      </c>
      <c r="G8" t="str">
        <f>IF(DISTANCES!N20="","",DISTANCES!N20)</f>
        <v/>
      </c>
    </row>
    <row r="9" spans="1:7" x14ac:dyDescent="0.2">
      <c r="A9">
        <f>IF(COUNTIF(B8:G8,"")&gt;0,0,1)</f>
        <v>0</v>
      </c>
      <c r="B9" t="e">
        <f>B8+(C8*60+D8)/3600</f>
        <v>#VALUE!</v>
      </c>
      <c r="E9" t="e">
        <f>E8+(F8*60+G8)/3600</f>
        <v>#VALUE!</v>
      </c>
    </row>
    <row r="10" spans="1:7" x14ac:dyDescent="0.2">
      <c r="A10" t="s">
        <v>6724</v>
      </c>
      <c r="B10" t="str">
        <f>IF(DISTANCES!I26="","",DISTANCES!I26)</f>
        <v/>
      </c>
      <c r="C10" t="str">
        <f>IF(DISTANCES!J26="","",DISTANCES!J26)</f>
        <v/>
      </c>
      <c r="D10" t="str">
        <f>IF(DISTANCES!K26="","",DISTANCES!K26)</f>
        <v/>
      </c>
      <c r="E10" t="str">
        <f>IF(DISTANCES!L26="","",DISTANCES!L26)</f>
        <v/>
      </c>
      <c r="F10" t="str">
        <f>IF(DISTANCES!M26="","",DISTANCES!M26)</f>
        <v/>
      </c>
      <c r="G10" t="str">
        <f>IF(DISTANCES!N26="","",DISTANCES!N26)</f>
        <v/>
      </c>
    </row>
    <row r="11" spans="1:7" x14ac:dyDescent="0.2">
      <c r="A11">
        <f>IF(COUNTIF(B10:G10,"")&gt;0,0,1)</f>
        <v>0</v>
      </c>
      <c r="B11" t="e">
        <f>B10+(C10*60+D10)/3600</f>
        <v>#VALUE!</v>
      </c>
      <c r="E11" t="e">
        <f>E10+(F10*60+G10)/3600</f>
        <v>#VALUE!</v>
      </c>
    </row>
    <row r="12" spans="1:7" x14ac:dyDescent="0.2">
      <c r="B12" t="s">
        <v>6736</v>
      </c>
      <c r="C12" t="s">
        <v>6739</v>
      </c>
    </row>
    <row r="13" spans="1:7" x14ac:dyDescent="0.2">
      <c r="A13" t="s">
        <v>6728</v>
      </c>
      <c r="B13" t="str">
        <f>IF(A3&lt;&gt;1,"",IF(AND(A5=1,A7=1),ROUND(ACOS(SIN(RADIANS(B5))*SIN(RADIANS(B7))+COS(RADIANS(B5))*COS(RADIANS(B7))*COS(RADIANS(E5-E7)))*6371,1),""))</f>
        <v/>
      </c>
      <c r="C13" t="str">
        <f>IF(B13="","",B13*2)</f>
        <v/>
      </c>
    </row>
    <row r="14" spans="1:7" x14ac:dyDescent="0.2">
      <c r="A14" t="s">
        <v>6729</v>
      </c>
      <c r="B14" t="str">
        <f>IF(A3&lt;&gt;1,"",IF(OR(A5&lt;&gt;1,A9&lt;&gt;1),"",ROUND(ACOS(SIN(RADIANS(B5))*SIN(RADIANS(B9))+COS(RADIANS(B5))*COS(RADIANS(B9))*COS(RADIANS(E5-E9)))*6371,1)))</f>
        <v/>
      </c>
      <c r="C14" t="str">
        <f t="shared" ref="C14:C18" si="0">IF(B14="","",B14*2)</f>
        <v/>
      </c>
    </row>
    <row r="15" spans="1:7" x14ac:dyDescent="0.2">
      <c r="A15" t="s">
        <v>6730</v>
      </c>
      <c r="B15" t="str">
        <f>IF(A3&lt;&gt;1,"",IF(OR(A5&lt;&gt;1,A11&lt;&gt;1),"",ROUND(ACOS(SIN(RADIANS(B5))*SIN(RADIANS(B11))+COS(RADIANS(B5))*COS(RADIANS(B11))*COS(RADIANS(E5-E11)))*6371,1)))</f>
        <v/>
      </c>
      <c r="C15" t="str">
        <f t="shared" si="0"/>
        <v/>
      </c>
    </row>
    <row r="16" spans="1:7" x14ac:dyDescent="0.2">
      <c r="A16" t="s">
        <v>6731</v>
      </c>
      <c r="B16" t="str">
        <f>IF(A3&lt;&gt;1,"",IF(OR(A7&lt;&gt;1,A9&lt;&gt;1),"",ROUND(ACOS(SIN(RADIANS(B7))*SIN(RADIANS(B9))+COS(RADIANS(B7))*COS(RADIANS(B9))*COS(RADIANS(E7-E9)))*6371,1)))</f>
        <v/>
      </c>
      <c r="C16" t="str">
        <f t="shared" si="0"/>
        <v/>
      </c>
    </row>
    <row r="17" spans="1:3" x14ac:dyDescent="0.2">
      <c r="A17" t="s">
        <v>6732</v>
      </c>
      <c r="B17" t="str">
        <f>IF(A3&lt;&gt;1,"",IF(OR(A7&lt;&gt;1,A11&lt;&gt;1),"",ROUND(ACOS(SIN(RADIANS(B7))*SIN(RADIANS(B11))+COS(RADIANS(B7))*COS(RADIANS(B11))*COS(RADIANS(E7-E11)))*6371,1)))</f>
        <v/>
      </c>
      <c r="C17" t="str">
        <f t="shared" si="0"/>
        <v/>
      </c>
    </row>
    <row r="18" spans="1:3" x14ac:dyDescent="0.2">
      <c r="A18" t="s">
        <v>6733</v>
      </c>
      <c r="B18" t="str">
        <f>IF(A3&lt;&gt;1,"",IF(OR(A9&lt;&gt;1,A11&lt;&gt;1),"",ROUND(ACOS(SIN(RADIANS(B11))*SIN(RADIANS(B9))+COS(RADIANS(B11))*COS(RADIANS(B9))*COS(RADIANS(E11-E9)))*6371,1)))</f>
        <v/>
      </c>
      <c r="C18" t="str">
        <f t="shared" si="0"/>
        <v/>
      </c>
    </row>
    <row r="19" spans="1:3" x14ac:dyDescent="0.2">
      <c r="A19" t="s">
        <v>6725</v>
      </c>
      <c r="B19" t="str">
        <f>IF(A3&lt;&gt;1,"",IF(OR(B13="",B16=""),"",B13+B16))</f>
        <v/>
      </c>
      <c r="C19" t="str">
        <f>IF(B19="","",B13+B16+B14)</f>
        <v/>
      </c>
    </row>
    <row r="20" spans="1:3" x14ac:dyDescent="0.2">
      <c r="A20" t="s">
        <v>6726</v>
      </c>
      <c r="B20" t="str">
        <f>IF(A3&lt;&gt;1,"",IF(OR(B13="",B17=""),"",B13+B17))</f>
        <v/>
      </c>
      <c r="C20" t="str">
        <f>IF(B20="","",B13+B17+B15)</f>
        <v/>
      </c>
    </row>
    <row r="21" spans="1:3" x14ac:dyDescent="0.2">
      <c r="A21" t="s">
        <v>6727</v>
      </c>
      <c r="B21" t="str">
        <f>IF(A3&lt;&gt;1,"",IF(OR(B14="",B18=""),"",B14+B18))</f>
        <v/>
      </c>
      <c r="C21" t="str">
        <f>IF(B21="","",B14+B18+B15)</f>
        <v/>
      </c>
    </row>
    <row r="22" spans="1:3" x14ac:dyDescent="0.2">
      <c r="A22" t="s">
        <v>6734</v>
      </c>
      <c r="B22" t="str">
        <f>IF(A3&lt;&gt;1,"",IF(OR(B16="",B18=""),"",B16+B18))</f>
        <v/>
      </c>
      <c r="C22" t="str">
        <f>IF(B22="","",B16+B18+B17)</f>
        <v/>
      </c>
    </row>
    <row r="23" spans="1:3" x14ac:dyDescent="0.2">
      <c r="A23" t="s">
        <v>6735</v>
      </c>
      <c r="B23" t="str">
        <f>IF(A3&lt;&gt;1,"",IF(OR(A5&lt;&gt;1,A7&lt;&gt;1,A9&lt;&gt;1,A11&lt;&gt;1),"",B13+B16+B18))</f>
        <v/>
      </c>
      <c r="C23" t="str">
        <f>IF(B23="","",B13+B16+B18+B15)</f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46"/>
  <sheetViews>
    <sheetView workbookViewId="0">
      <selection activeCell="D25" sqref="D25"/>
    </sheetView>
  </sheetViews>
  <sheetFormatPr baseColWidth="10" defaultRowHeight="15" x14ac:dyDescent="0.2"/>
  <cols>
    <col min="5" max="5" width="19.88671875" customWidth="1"/>
    <col min="7" max="7" width="27.88671875" bestFit="1" customWidth="1"/>
    <col min="9" max="9" width="6.33203125" bestFit="1" customWidth="1"/>
    <col min="11" max="11" width="33.109375" customWidth="1"/>
    <col min="13" max="13" width="6.33203125" bestFit="1" customWidth="1"/>
    <col min="15" max="15" width="33.109375" customWidth="1"/>
    <col min="17" max="17" width="6.33203125" bestFit="1" customWidth="1"/>
    <col min="19" max="19" width="33.109375" customWidth="1"/>
    <col min="21" max="21" width="6.33203125" bestFit="1" customWidth="1"/>
    <col min="23" max="23" width="33.109375" customWidth="1"/>
  </cols>
  <sheetData>
    <row r="1" spans="1:24" ht="15.75" x14ac:dyDescent="0.25">
      <c r="A1" s="4" t="s">
        <v>24</v>
      </c>
      <c r="B1" t="s">
        <v>25</v>
      </c>
      <c r="C1" t="s">
        <v>13</v>
      </c>
      <c r="D1" t="s">
        <v>1</v>
      </c>
      <c r="E1" t="s">
        <v>88</v>
      </c>
      <c r="F1" t="s">
        <v>6709</v>
      </c>
      <c r="G1" t="s">
        <v>303</v>
      </c>
      <c r="H1" t="s">
        <v>304</v>
      </c>
      <c r="I1" t="s">
        <v>6740</v>
      </c>
      <c r="J1">
        <f>CALCULGPS!A3</f>
        <v>0</v>
      </c>
      <c r="K1" t="str">
        <f>IF(J1&lt;&gt;1,"Programme Non Fonctionnel. Corrigez!",IF(I2=0,"Aucune Entité Correspondante. Réessayez!",IF(I2&gt;100,"Trop d'entités Possible. Affinez!",CONCATENATE(I2," entité(s) trouvée(s). Sélectionnez-en une!"))))</f>
        <v>Programme Non Fonctionnel. Corrigez!</v>
      </c>
      <c r="M1" t="s">
        <v>6759</v>
      </c>
      <c r="N1">
        <f>J1</f>
        <v>0</v>
      </c>
      <c r="O1" t="str">
        <f>IF(N1&lt;&gt;1,"Programme Non Fonctionnel. Corrigez!",IF(M2=0,"Aucune Entité Correspondante. Réessayez!",IF(M2&gt;100,"Trop d'entités Possible. Affinez!",CONCATENATE(M2," entité(s) trouvée(s). Sélectionnez-en une!"))))</f>
        <v>Programme Non Fonctionnel. Corrigez!</v>
      </c>
      <c r="Q1" t="s">
        <v>6758</v>
      </c>
      <c r="R1">
        <f>N1</f>
        <v>0</v>
      </c>
      <c r="S1" t="str">
        <f>IF(R1&lt;&gt;1,"Programme Non Fonctionnel. Corrigez!",IF(Q2=0,"Aucune Entité Correspondante. Réessayez!",IF(Q2&gt;100,"Trop d'entités Possible. Affinez!",CONCATENATE(Q2," entité(s) trouvée(s). Sélectionnez-en une!"))))</f>
        <v>Programme Non Fonctionnel. Corrigez!</v>
      </c>
      <c r="U1" t="s">
        <v>6757</v>
      </c>
      <c r="V1">
        <f>R1</f>
        <v>0</v>
      </c>
      <c r="W1" t="str">
        <f>IF(V1&lt;&gt;1,"Programme Non Fonctionnel. Corrigez!",IF(U2=0,"Aucune Entité Correspondante. Réessayez!",IF(U2&gt;100,"Trop d'entités Possible. Affinez!",CONCATENATE(U2," entité(s) trouvée(s). Sélectionnez-en une!"))))</f>
        <v>Programme Non Fonctionnel. Corrigez!</v>
      </c>
    </row>
    <row r="2" spans="1:24" x14ac:dyDescent="0.2">
      <c r="A2" s="5" t="s">
        <v>26</v>
      </c>
      <c r="B2" s="5"/>
      <c r="C2" s="5" t="s">
        <v>26</v>
      </c>
      <c r="D2" s="13" t="s">
        <v>26</v>
      </c>
      <c r="E2" s="15" t="s">
        <v>89</v>
      </c>
      <c r="F2" s="18">
        <v>-59</v>
      </c>
      <c r="G2" s="19" t="s">
        <v>6272</v>
      </c>
      <c r="H2" s="15">
        <v>1000</v>
      </c>
      <c r="I2" s="15">
        <f>COMMUNES!L2</f>
        <v>6188</v>
      </c>
      <c r="J2" s="15">
        <v>0</v>
      </c>
      <c r="K2" s="15" t="str">
        <f>COMMUNES!M6190</f>
        <v/>
      </c>
      <c r="L2" s="15"/>
      <c r="M2" s="15">
        <f>COMMUNES!Q2</f>
        <v>6188</v>
      </c>
      <c r="N2" s="15">
        <v>0</v>
      </c>
      <c r="O2" s="15" t="str">
        <f>COMMUNES!R6190</f>
        <v/>
      </c>
      <c r="P2" s="15"/>
      <c r="Q2" s="15">
        <f>COMMUNES!V2</f>
        <v>6188</v>
      </c>
      <c r="R2" s="15">
        <v>0</v>
      </c>
      <c r="S2" s="15" t="str">
        <f>COMMUNES!W6190</f>
        <v/>
      </c>
      <c r="T2" s="15"/>
      <c r="U2" s="15">
        <f>COMMUNES!AA2</f>
        <v>6188</v>
      </c>
      <c r="V2" s="15">
        <v>0</v>
      </c>
      <c r="W2" s="15" t="str">
        <f>COMMUNES!AB6190</f>
        <v/>
      </c>
      <c r="X2" s="15"/>
    </row>
    <row r="3" spans="1:24" x14ac:dyDescent="0.2">
      <c r="A3" s="5" t="s">
        <v>27</v>
      </c>
      <c r="B3" s="5"/>
      <c r="C3" s="5" t="s">
        <v>27</v>
      </c>
      <c r="D3" s="13" t="s">
        <v>27</v>
      </c>
      <c r="E3" s="15" t="s">
        <v>90</v>
      </c>
      <c r="F3" s="18">
        <v>59</v>
      </c>
      <c r="G3" s="19" t="s">
        <v>6570</v>
      </c>
      <c r="H3" s="15">
        <v>1020</v>
      </c>
      <c r="I3" s="15">
        <v>1</v>
      </c>
      <c r="J3" s="15" t="e">
        <f>FIND("&amp;",$K$2,1)</f>
        <v>#VALUE!</v>
      </c>
      <c r="K3" s="15" t="str">
        <f>IF(K2="","",RIGHT(K2,LEN(K2)-J3+J2))</f>
        <v/>
      </c>
      <c r="L3" s="15" t="str">
        <f>IF(K2="","",LEFT(K2,J3-1-J2))</f>
        <v/>
      </c>
      <c r="M3" s="15">
        <v>1</v>
      </c>
      <c r="N3" s="15" t="e">
        <f>FIND("&amp;",$O$2,1)</f>
        <v>#VALUE!</v>
      </c>
      <c r="O3" s="15" t="str">
        <f>IF(O2="","",RIGHT(O2,LEN(O2)-N3+N2))</f>
        <v/>
      </c>
      <c r="P3" s="15" t="str">
        <f>IF(O2="","",LEFT(O2,N3-1-N2))</f>
        <v/>
      </c>
      <c r="Q3" s="15">
        <v>1</v>
      </c>
      <c r="R3" s="15" t="e">
        <f>FIND("&amp;",$S$2,1)</f>
        <v>#VALUE!</v>
      </c>
      <c r="S3" s="15" t="str">
        <f>IF(S2="","",RIGHT(S2,LEN(S2)-R3+R2))</f>
        <v/>
      </c>
      <c r="T3" s="15" t="str">
        <f>IF(S2="","",LEFT(S2,R3-1-R2))</f>
        <v/>
      </c>
      <c r="U3" s="15">
        <v>1</v>
      </c>
      <c r="V3" s="15" t="e">
        <f>FIND("&amp;",$W$2,1)</f>
        <v>#VALUE!</v>
      </c>
      <c r="W3" s="15" t="str">
        <f>IF(W2="","",RIGHT(W2,LEN(W2)-V3+V2))</f>
        <v/>
      </c>
      <c r="X3" s="15" t="str">
        <f>IF(W2="","",LEFT(W2,V3-1-V2))</f>
        <v/>
      </c>
    </row>
    <row r="4" spans="1:24" x14ac:dyDescent="0.2">
      <c r="A4" s="5" t="s">
        <v>28</v>
      </c>
      <c r="B4" s="5"/>
      <c r="C4" s="5" t="s">
        <v>28</v>
      </c>
      <c r="D4" s="13" t="s">
        <v>28</v>
      </c>
      <c r="E4" s="15" t="s">
        <v>91</v>
      </c>
      <c r="F4" s="18">
        <v>90</v>
      </c>
      <c r="G4" s="19" t="s">
        <v>1436</v>
      </c>
      <c r="H4" s="15">
        <v>1030</v>
      </c>
      <c r="I4" s="15">
        <v>2</v>
      </c>
      <c r="J4" s="15" t="e">
        <f t="shared" ref="J4:J35" si="0">FIND("&amp;",$K$2,J3+1)</f>
        <v>#VALUE!</v>
      </c>
      <c r="K4" s="15" t="str">
        <f t="shared" ref="K4:K67" si="1">IF(K3="","",RIGHT(K3,LEN(K3)-J4+J3))</f>
        <v/>
      </c>
      <c r="L4" s="15" t="str">
        <f t="shared" ref="L4:L67" si="2">IF(K3="","",LEFT(K3,J4-1-J3))</f>
        <v/>
      </c>
      <c r="M4" s="15">
        <v>2</v>
      </c>
      <c r="N4" s="15" t="e">
        <f>FIND("&amp;",$O$2,N3+1)</f>
        <v>#VALUE!</v>
      </c>
      <c r="O4" s="15" t="str">
        <f t="shared" ref="O4:O67" si="3">IF(O3="","",RIGHT(O3,LEN(O3)-N4+N3))</f>
        <v/>
      </c>
      <c r="P4" s="15" t="str">
        <f t="shared" ref="P4:P67" si="4">IF(O3="","",LEFT(O3,N4-1-N3))</f>
        <v/>
      </c>
      <c r="Q4" s="15">
        <v>2</v>
      </c>
      <c r="R4" s="15" t="e">
        <f>FIND("&amp;",$S$2,R3+1)</f>
        <v>#VALUE!</v>
      </c>
      <c r="S4" s="15" t="str">
        <f t="shared" ref="S4:S67" si="5">IF(S3="","",RIGHT(S3,LEN(S3)-R4+R3))</f>
        <v/>
      </c>
      <c r="T4" s="15" t="str">
        <f t="shared" ref="T4:T67" si="6">IF(S3="","",LEFT(S3,R4-1-R3))</f>
        <v/>
      </c>
      <c r="U4" s="15">
        <v>2</v>
      </c>
      <c r="V4" s="15" t="e">
        <f>FIND("&amp;",$W$2,V3+1)</f>
        <v>#VALUE!</v>
      </c>
      <c r="W4" s="15" t="str">
        <f t="shared" ref="W4:W67" si="7">IF(W3="","",RIGHT(W3,LEN(W3)-V4+V3))</f>
        <v/>
      </c>
      <c r="X4" s="15" t="str">
        <f t="shared" ref="X4:X67" si="8">IF(W3="","",LEFT(W3,V4-1-V3))</f>
        <v/>
      </c>
    </row>
    <row r="5" spans="1:24" x14ac:dyDescent="0.2">
      <c r="A5" s="5" t="s">
        <v>29</v>
      </c>
      <c r="B5" s="5"/>
      <c r="C5" s="5" t="s">
        <v>29</v>
      </c>
      <c r="D5" s="13" t="s">
        <v>29</v>
      </c>
      <c r="E5" s="15" t="s">
        <v>92</v>
      </c>
      <c r="F5" s="18">
        <v>-90</v>
      </c>
      <c r="G5" s="19" t="s">
        <v>1199</v>
      </c>
      <c r="H5" s="15">
        <v>1040</v>
      </c>
      <c r="I5" s="15">
        <v>3</v>
      </c>
      <c r="J5" s="15" t="e">
        <f t="shared" si="0"/>
        <v>#VALUE!</v>
      </c>
      <c r="K5" s="15" t="str">
        <f t="shared" si="1"/>
        <v/>
      </c>
      <c r="L5" s="15" t="str">
        <f t="shared" si="2"/>
        <v/>
      </c>
      <c r="M5" s="15">
        <v>3</v>
      </c>
      <c r="N5" s="15" t="e">
        <f t="shared" ref="N5:N68" si="9">FIND("&amp;",$O$2,N4+1)</f>
        <v>#VALUE!</v>
      </c>
      <c r="O5" s="15" t="str">
        <f t="shared" si="3"/>
        <v/>
      </c>
      <c r="P5" s="15" t="str">
        <f t="shared" si="4"/>
        <v/>
      </c>
      <c r="Q5" s="15">
        <v>3</v>
      </c>
      <c r="R5" s="15" t="e">
        <f t="shared" ref="R5:R68" si="10">FIND("&amp;",$S$2,R4+1)</f>
        <v>#VALUE!</v>
      </c>
      <c r="S5" s="15" t="str">
        <f t="shared" si="5"/>
        <v/>
      </c>
      <c r="T5" s="15" t="str">
        <f t="shared" si="6"/>
        <v/>
      </c>
      <c r="U5" s="15">
        <v>3</v>
      </c>
      <c r="V5" s="15" t="e">
        <f t="shared" ref="V5:V68" si="11">FIND("&amp;",$W$2,V4+1)</f>
        <v>#VALUE!</v>
      </c>
      <c r="W5" s="15" t="str">
        <f t="shared" si="7"/>
        <v/>
      </c>
      <c r="X5" s="15" t="str">
        <f t="shared" si="8"/>
        <v/>
      </c>
    </row>
    <row r="6" spans="1:24" x14ac:dyDescent="0.2">
      <c r="A6" s="5" t="s">
        <v>30</v>
      </c>
      <c r="B6" s="5"/>
      <c r="C6" s="5" t="s">
        <v>30</v>
      </c>
      <c r="D6" s="13" t="s">
        <v>30</v>
      </c>
      <c r="E6" s="15" t="s">
        <v>93</v>
      </c>
      <c r="F6" s="12" t="s">
        <v>6723</v>
      </c>
      <c r="G6" s="19" t="s">
        <v>810</v>
      </c>
      <c r="H6" s="15">
        <v>1050</v>
      </c>
      <c r="I6" s="15">
        <v>4</v>
      </c>
      <c r="J6" s="15" t="e">
        <f t="shared" si="0"/>
        <v>#VALUE!</v>
      </c>
      <c r="K6" s="15" t="str">
        <f t="shared" si="1"/>
        <v/>
      </c>
      <c r="L6" s="15" t="str">
        <f t="shared" si="2"/>
        <v/>
      </c>
      <c r="M6" s="15">
        <v>4</v>
      </c>
      <c r="N6" s="15" t="e">
        <f t="shared" si="9"/>
        <v>#VALUE!</v>
      </c>
      <c r="O6" s="15" t="str">
        <f t="shared" si="3"/>
        <v/>
      </c>
      <c r="P6" s="15" t="str">
        <f t="shared" si="4"/>
        <v/>
      </c>
      <c r="Q6" s="15">
        <v>4</v>
      </c>
      <c r="R6" s="15" t="e">
        <f t="shared" si="10"/>
        <v>#VALUE!</v>
      </c>
      <c r="S6" s="15" t="str">
        <f t="shared" si="5"/>
        <v/>
      </c>
      <c r="T6" s="15" t="str">
        <f t="shared" si="6"/>
        <v/>
      </c>
      <c r="U6" s="15">
        <v>4</v>
      </c>
      <c r="V6" s="15" t="e">
        <f t="shared" si="11"/>
        <v>#VALUE!</v>
      </c>
      <c r="W6" s="15" t="str">
        <f t="shared" si="7"/>
        <v/>
      </c>
      <c r="X6" s="15" t="str">
        <f t="shared" si="8"/>
        <v/>
      </c>
    </row>
    <row r="7" spans="1:24" x14ac:dyDescent="0.2">
      <c r="A7" s="5" t="s">
        <v>31</v>
      </c>
      <c r="B7" s="5"/>
      <c r="C7" s="5" t="s">
        <v>31</v>
      </c>
      <c r="D7" s="13" t="s">
        <v>31</v>
      </c>
      <c r="E7" s="15" t="s">
        <v>94</v>
      </c>
      <c r="F7" s="12">
        <v>1.3</v>
      </c>
      <c r="G7" s="19" t="s">
        <v>3883</v>
      </c>
      <c r="H7" s="15">
        <v>1060</v>
      </c>
      <c r="I7" s="15">
        <v>5</v>
      </c>
      <c r="J7" s="15" t="e">
        <f t="shared" si="0"/>
        <v>#VALUE!</v>
      </c>
      <c r="K7" s="15" t="str">
        <f t="shared" si="1"/>
        <v/>
      </c>
      <c r="L7" s="15" t="str">
        <f t="shared" si="2"/>
        <v/>
      </c>
      <c r="M7" s="15">
        <v>5</v>
      </c>
      <c r="N7" s="15" t="e">
        <f t="shared" si="9"/>
        <v>#VALUE!</v>
      </c>
      <c r="O7" s="15" t="str">
        <f t="shared" si="3"/>
        <v/>
      </c>
      <c r="P7" s="15" t="str">
        <f t="shared" si="4"/>
        <v/>
      </c>
      <c r="Q7" s="15">
        <v>5</v>
      </c>
      <c r="R7" s="15" t="e">
        <f t="shared" si="10"/>
        <v>#VALUE!</v>
      </c>
      <c r="S7" s="15" t="str">
        <f t="shared" si="5"/>
        <v/>
      </c>
      <c r="T7" s="15" t="str">
        <f t="shared" si="6"/>
        <v/>
      </c>
      <c r="U7" s="15">
        <v>5</v>
      </c>
      <c r="V7" s="15" t="e">
        <f t="shared" si="11"/>
        <v>#VALUE!</v>
      </c>
      <c r="W7" s="15" t="str">
        <f t="shared" si="7"/>
        <v/>
      </c>
      <c r="X7" s="15" t="str">
        <f t="shared" si="8"/>
        <v/>
      </c>
    </row>
    <row r="8" spans="1:24" x14ac:dyDescent="0.2">
      <c r="A8" s="5" t="s">
        <v>32</v>
      </c>
      <c r="B8" s="5"/>
      <c r="C8" s="5" t="s">
        <v>32</v>
      </c>
      <c r="D8" s="13" t="s">
        <v>32</v>
      </c>
      <c r="E8" s="15" t="s">
        <v>95</v>
      </c>
      <c r="G8" s="19" t="s">
        <v>1658</v>
      </c>
      <c r="H8" s="15">
        <v>1070</v>
      </c>
      <c r="I8" s="15">
        <v>6</v>
      </c>
      <c r="J8" s="15" t="e">
        <f t="shared" si="0"/>
        <v>#VALUE!</v>
      </c>
      <c r="K8" s="15" t="str">
        <f t="shared" si="1"/>
        <v/>
      </c>
      <c r="L8" s="15" t="str">
        <f t="shared" si="2"/>
        <v/>
      </c>
      <c r="M8" s="15">
        <v>6</v>
      </c>
      <c r="N8" s="15" t="e">
        <f t="shared" si="9"/>
        <v>#VALUE!</v>
      </c>
      <c r="O8" s="15" t="str">
        <f t="shared" si="3"/>
        <v/>
      </c>
      <c r="P8" s="15" t="str">
        <f t="shared" si="4"/>
        <v/>
      </c>
      <c r="Q8" s="15">
        <v>6</v>
      </c>
      <c r="R8" s="15" t="e">
        <f t="shared" si="10"/>
        <v>#VALUE!</v>
      </c>
      <c r="S8" s="15" t="str">
        <f t="shared" si="5"/>
        <v/>
      </c>
      <c r="T8" s="15" t="str">
        <f t="shared" si="6"/>
        <v/>
      </c>
      <c r="U8" s="15">
        <v>6</v>
      </c>
      <c r="V8" s="15" t="e">
        <f t="shared" si="11"/>
        <v>#VALUE!</v>
      </c>
      <c r="W8" s="15" t="str">
        <f t="shared" si="7"/>
        <v/>
      </c>
      <c r="X8" s="15" t="str">
        <f t="shared" si="8"/>
        <v/>
      </c>
    </row>
    <row r="9" spans="1:24" x14ac:dyDescent="0.2">
      <c r="A9" s="5" t="s">
        <v>33</v>
      </c>
      <c r="B9" s="5"/>
      <c r="C9" s="5" t="s">
        <v>33</v>
      </c>
      <c r="D9" s="13" t="s">
        <v>33</v>
      </c>
      <c r="E9" s="15" t="s">
        <v>96</v>
      </c>
      <c r="G9" s="19" t="s">
        <v>5759</v>
      </c>
      <c r="H9" s="15">
        <v>1080</v>
      </c>
      <c r="I9" s="15">
        <v>7</v>
      </c>
      <c r="J9" s="15" t="e">
        <f t="shared" si="0"/>
        <v>#VALUE!</v>
      </c>
      <c r="K9" s="15" t="str">
        <f t="shared" si="1"/>
        <v/>
      </c>
      <c r="L9" s="15" t="str">
        <f t="shared" si="2"/>
        <v/>
      </c>
      <c r="M9" s="15">
        <v>7</v>
      </c>
      <c r="N9" s="15" t="e">
        <f t="shared" si="9"/>
        <v>#VALUE!</v>
      </c>
      <c r="O9" s="15" t="str">
        <f t="shared" si="3"/>
        <v/>
      </c>
      <c r="P9" s="15" t="str">
        <f t="shared" si="4"/>
        <v/>
      </c>
      <c r="Q9" s="15">
        <v>7</v>
      </c>
      <c r="R9" s="15" t="e">
        <f t="shared" si="10"/>
        <v>#VALUE!</v>
      </c>
      <c r="S9" s="15" t="str">
        <f t="shared" si="5"/>
        <v/>
      </c>
      <c r="T9" s="15" t="str">
        <f t="shared" si="6"/>
        <v/>
      </c>
      <c r="U9" s="15">
        <v>7</v>
      </c>
      <c r="V9" s="15" t="e">
        <f t="shared" si="11"/>
        <v>#VALUE!</v>
      </c>
      <c r="W9" s="15" t="str">
        <f t="shared" si="7"/>
        <v/>
      </c>
      <c r="X9" s="15" t="str">
        <f t="shared" si="8"/>
        <v/>
      </c>
    </row>
    <row r="10" spans="1:24" x14ac:dyDescent="0.2">
      <c r="A10" s="5" t="s">
        <v>34</v>
      </c>
      <c r="B10" s="5"/>
      <c r="C10" s="5" t="s">
        <v>34</v>
      </c>
      <c r="D10" s="13" t="s">
        <v>34</v>
      </c>
      <c r="E10" s="15" t="s">
        <v>97</v>
      </c>
      <c r="G10" s="19" t="s">
        <v>2460</v>
      </c>
      <c r="H10" s="15">
        <v>1081</v>
      </c>
      <c r="I10" s="15">
        <v>8</v>
      </c>
      <c r="J10" s="15" t="e">
        <f t="shared" si="0"/>
        <v>#VALUE!</v>
      </c>
      <c r="K10" s="15" t="str">
        <f t="shared" si="1"/>
        <v/>
      </c>
      <c r="L10" s="15" t="str">
        <f t="shared" si="2"/>
        <v/>
      </c>
      <c r="M10" s="15">
        <v>8</v>
      </c>
      <c r="N10" s="15" t="e">
        <f t="shared" si="9"/>
        <v>#VALUE!</v>
      </c>
      <c r="O10" s="15" t="str">
        <f t="shared" si="3"/>
        <v/>
      </c>
      <c r="P10" s="15" t="str">
        <f t="shared" si="4"/>
        <v/>
      </c>
      <c r="Q10" s="15">
        <v>8</v>
      </c>
      <c r="R10" s="15" t="e">
        <f t="shared" si="10"/>
        <v>#VALUE!</v>
      </c>
      <c r="S10" s="15" t="str">
        <f t="shared" si="5"/>
        <v/>
      </c>
      <c r="T10" s="15" t="str">
        <f t="shared" si="6"/>
        <v/>
      </c>
      <c r="U10" s="15">
        <v>8</v>
      </c>
      <c r="V10" s="15" t="e">
        <f t="shared" si="11"/>
        <v>#VALUE!</v>
      </c>
      <c r="W10" s="15" t="str">
        <f t="shared" si="7"/>
        <v/>
      </c>
      <c r="X10" s="15" t="str">
        <f t="shared" si="8"/>
        <v/>
      </c>
    </row>
    <row r="11" spans="1:24" x14ac:dyDescent="0.2">
      <c r="A11" s="5" t="s">
        <v>35</v>
      </c>
      <c r="B11" s="5"/>
      <c r="C11" s="5" t="s">
        <v>35</v>
      </c>
      <c r="D11" s="13" t="s">
        <v>35</v>
      </c>
      <c r="E11" s="15" t="s">
        <v>98</v>
      </c>
      <c r="G11" s="19" t="s">
        <v>2702</v>
      </c>
      <c r="H11" s="15">
        <v>1082</v>
      </c>
      <c r="I11" s="15">
        <v>9</v>
      </c>
      <c r="J11" s="15" t="e">
        <f t="shared" si="0"/>
        <v>#VALUE!</v>
      </c>
      <c r="K11" s="15" t="str">
        <f t="shared" si="1"/>
        <v/>
      </c>
      <c r="L11" s="15" t="str">
        <f t="shared" si="2"/>
        <v/>
      </c>
      <c r="M11" s="15">
        <v>9</v>
      </c>
      <c r="N11" s="15" t="e">
        <f t="shared" si="9"/>
        <v>#VALUE!</v>
      </c>
      <c r="O11" s="15" t="str">
        <f t="shared" si="3"/>
        <v/>
      </c>
      <c r="P11" s="15" t="str">
        <f t="shared" si="4"/>
        <v/>
      </c>
      <c r="Q11" s="15">
        <v>9</v>
      </c>
      <c r="R11" s="15" t="e">
        <f t="shared" si="10"/>
        <v>#VALUE!</v>
      </c>
      <c r="S11" s="15" t="str">
        <f t="shared" si="5"/>
        <v/>
      </c>
      <c r="T11" s="15" t="str">
        <f t="shared" si="6"/>
        <v/>
      </c>
      <c r="U11" s="15">
        <v>9</v>
      </c>
      <c r="V11" s="15" t="e">
        <f t="shared" si="11"/>
        <v>#VALUE!</v>
      </c>
      <c r="W11" s="15" t="str">
        <f t="shared" si="7"/>
        <v/>
      </c>
      <c r="X11" s="15" t="str">
        <f t="shared" si="8"/>
        <v/>
      </c>
    </row>
    <row r="12" spans="1:24" x14ac:dyDescent="0.2">
      <c r="A12" s="5" t="s">
        <v>36</v>
      </c>
      <c r="B12" s="5"/>
      <c r="C12" s="5" t="s">
        <v>36</v>
      </c>
      <c r="D12" s="13" t="s">
        <v>36</v>
      </c>
      <c r="E12" s="15" t="s">
        <v>99</v>
      </c>
      <c r="G12" s="19" t="s">
        <v>3209</v>
      </c>
      <c r="H12" s="15">
        <v>1083</v>
      </c>
      <c r="I12" s="15">
        <v>10</v>
      </c>
      <c r="J12" s="15" t="e">
        <f t="shared" si="0"/>
        <v>#VALUE!</v>
      </c>
      <c r="K12" s="15" t="str">
        <f t="shared" si="1"/>
        <v/>
      </c>
      <c r="L12" s="15" t="str">
        <f t="shared" si="2"/>
        <v/>
      </c>
      <c r="M12" s="15">
        <v>10</v>
      </c>
      <c r="N12" s="15" t="e">
        <f t="shared" si="9"/>
        <v>#VALUE!</v>
      </c>
      <c r="O12" s="15" t="str">
        <f t="shared" si="3"/>
        <v/>
      </c>
      <c r="P12" s="15" t="str">
        <f t="shared" si="4"/>
        <v/>
      </c>
      <c r="Q12" s="15">
        <v>10</v>
      </c>
      <c r="R12" s="15" t="e">
        <f t="shared" si="10"/>
        <v>#VALUE!</v>
      </c>
      <c r="S12" s="15" t="str">
        <f t="shared" si="5"/>
        <v/>
      </c>
      <c r="T12" s="15" t="str">
        <f t="shared" si="6"/>
        <v/>
      </c>
      <c r="U12" s="15">
        <v>10</v>
      </c>
      <c r="V12" s="15" t="e">
        <f t="shared" si="11"/>
        <v>#VALUE!</v>
      </c>
      <c r="W12" s="15" t="str">
        <f t="shared" si="7"/>
        <v/>
      </c>
      <c r="X12" s="15" t="str">
        <f t="shared" si="8"/>
        <v/>
      </c>
    </row>
    <row r="13" spans="1:24" x14ac:dyDescent="0.2">
      <c r="A13" s="5" t="s">
        <v>37</v>
      </c>
      <c r="B13" s="5"/>
      <c r="C13" s="5" t="s">
        <v>37</v>
      </c>
      <c r="D13" s="13" t="s">
        <v>37</v>
      </c>
      <c r="E13" s="15" t="s">
        <v>100</v>
      </c>
      <c r="G13" s="19" t="s">
        <v>319</v>
      </c>
      <c r="H13" s="15">
        <v>1090</v>
      </c>
      <c r="I13" s="15">
        <v>11</v>
      </c>
      <c r="J13" s="15" t="e">
        <f t="shared" si="0"/>
        <v>#VALUE!</v>
      </c>
      <c r="K13" s="15" t="str">
        <f t="shared" si="1"/>
        <v/>
      </c>
      <c r="L13" s="15" t="str">
        <f t="shared" si="2"/>
        <v/>
      </c>
      <c r="M13" s="15">
        <v>11</v>
      </c>
      <c r="N13" s="15" t="e">
        <f t="shared" si="9"/>
        <v>#VALUE!</v>
      </c>
      <c r="O13" s="15" t="str">
        <f t="shared" si="3"/>
        <v/>
      </c>
      <c r="P13" s="15" t="str">
        <f t="shared" si="4"/>
        <v/>
      </c>
      <c r="Q13" s="15">
        <v>11</v>
      </c>
      <c r="R13" s="15" t="e">
        <f t="shared" si="10"/>
        <v>#VALUE!</v>
      </c>
      <c r="S13" s="15" t="str">
        <f t="shared" si="5"/>
        <v/>
      </c>
      <c r="T13" s="15" t="str">
        <f t="shared" si="6"/>
        <v/>
      </c>
      <c r="U13" s="15">
        <v>11</v>
      </c>
      <c r="V13" s="15" t="e">
        <f t="shared" si="11"/>
        <v>#VALUE!</v>
      </c>
      <c r="W13" s="15" t="str">
        <f t="shared" si="7"/>
        <v/>
      </c>
      <c r="X13" s="15" t="str">
        <f t="shared" si="8"/>
        <v/>
      </c>
    </row>
    <row r="14" spans="1:24" x14ac:dyDescent="0.2">
      <c r="A14" s="5" t="s">
        <v>38</v>
      </c>
      <c r="B14" s="5"/>
      <c r="C14" s="5" t="s">
        <v>38</v>
      </c>
      <c r="D14" s="13" t="s">
        <v>38</v>
      </c>
      <c r="E14" s="15" t="s">
        <v>101</v>
      </c>
      <c r="G14" s="19" t="s">
        <v>3823</v>
      </c>
      <c r="H14" s="15">
        <v>1120</v>
      </c>
      <c r="I14" s="15">
        <v>12</v>
      </c>
      <c r="J14" s="15" t="e">
        <f t="shared" si="0"/>
        <v>#VALUE!</v>
      </c>
      <c r="K14" s="15" t="str">
        <f t="shared" si="1"/>
        <v/>
      </c>
      <c r="L14" s="15" t="str">
        <f t="shared" si="2"/>
        <v/>
      </c>
      <c r="M14" s="15">
        <v>12</v>
      </c>
      <c r="N14" s="15" t="e">
        <f t="shared" si="9"/>
        <v>#VALUE!</v>
      </c>
      <c r="O14" s="15" t="str">
        <f t="shared" si="3"/>
        <v/>
      </c>
      <c r="P14" s="15" t="str">
        <f t="shared" si="4"/>
        <v/>
      </c>
      <c r="Q14" s="15">
        <v>12</v>
      </c>
      <c r="R14" s="15" t="e">
        <f t="shared" si="10"/>
        <v>#VALUE!</v>
      </c>
      <c r="S14" s="15" t="str">
        <f t="shared" si="5"/>
        <v/>
      </c>
      <c r="T14" s="15" t="str">
        <f t="shared" si="6"/>
        <v/>
      </c>
      <c r="U14" s="15">
        <v>12</v>
      </c>
      <c r="V14" s="15" t="e">
        <f t="shared" si="11"/>
        <v>#VALUE!</v>
      </c>
      <c r="W14" s="15" t="str">
        <f t="shared" si="7"/>
        <v/>
      </c>
      <c r="X14" s="15" t="str">
        <f t="shared" si="8"/>
        <v/>
      </c>
    </row>
    <row r="15" spans="1:24" x14ac:dyDescent="0.2">
      <c r="A15" s="5" t="s">
        <v>39</v>
      </c>
      <c r="B15" s="5"/>
      <c r="C15" s="5" t="s">
        <v>39</v>
      </c>
      <c r="D15" s="13" t="s">
        <v>39</v>
      </c>
      <c r="E15" s="15" t="s">
        <v>102</v>
      </c>
      <c r="G15" s="19" t="s">
        <v>3439</v>
      </c>
      <c r="H15" s="15">
        <v>1130</v>
      </c>
      <c r="I15" s="15">
        <v>13</v>
      </c>
      <c r="J15" s="15" t="e">
        <f t="shared" si="0"/>
        <v>#VALUE!</v>
      </c>
      <c r="K15" s="15" t="str">
        <f t="shared" si="1"/>
        <v/>
      </c>
      <c r="L15" s="15" t="str">
        <f t="shared" si="2"/>
        <v/>
      </c>
      <c r="M15" s="15">
        <v>13</v>
      </c>
      <c r="N15" s="15" t="e">
        <f t="shared" si="9"/>
        <v>#VALUE!</v>
      </c>
      <c r="O15" s="15" t="str">
        <f t="shared" si="3"/>
        <v/>
      </c>
      <c r="P15" s="15" t="str">
        <f t="shared" si="4"/>
        <v/>
      </c>
      <c r="Q15" s="15">
        <v>13</v>
      </c>
      <c r="R15" s="15" t="e">
        <f t="shared" si="10"/>
        <v>#VALUE!</v>
      </c>
      <c r="S15" s="15" t="str">
        <f t="shared" si="5"/>
        <v/>
      </c>
      <c r="T15" s="15" t="str">
        <f t="shared" si="6"/>
        <v/>
      </c>
      <c r="U15" s="15">
        <v>13</v>
      </c>
      <c r="V15" s="15" t="e">
        <f t="shared" si="11"/>
        <v>#VALUE!</v>
      </c>
      <c r="W15" s="15" t="str">
        <f t="shared" si="7"/>
        <v/>
      </c>
      <c r="X15" s="15" t="str">
        <f t="shared" si="8"/>
        <v/>
      </c>
    </row>
    <row r="16" spans="1:24" x14ac:dyDescent="0.2">
      <c r="A16" s="5" t="s">
        <v>40</v>
      </c>
      <c r="B16" s="5"/>
      <c r="C16" s="5" t="s">
        <v>40</v>
      </c>
      <c r="D16" s="13" t="s">
        <v>40</v>
      </c>
      <c r="E16" s="15" t="s">
        <v>103</v>
      </c>
      <c r="G16" s="19" t="s">
        <v>2358</v>
      </c>
      <c r="H16" s="15">
        <v>1140</v>
      </c>
      <c r="I16" s="15">
        <v>14</v>
      </c>
      <c r="J16" s="15" t="e">
        <f t="shared" si="0"/>
        <v>#VALUE!</v>
      </c>
      <c r="K16" s="15" t="str">
        <f t="shared" si="1"/>
        <v/>
      </c>
      <c r="L16" s="15" t="str">
        <f t="shared" si="2"/>
        <v/>
      </c>
      <c r="M16" s="15">
        <v>14</v>
      </c>
      <c r="N16" s="15" t="e">
        <f t="shared" si="9"/>
        <v>#VALUE!</v>
      </c>
      <c r="O16" s="15" t="str">
        <f t="shared" si="3"/>
        <v/>
      </c>
      <c r="P16" s="15" t="str">
        <f t="shared" si="4"/>
        <v/>
      </c>
      <c r="Q16" s="15">
        <v>14</v>
      </c>
      <c r="R16" s="15" t="e">
        <f t="shared" si="10"/>
        <v>#VALUE!</v>
      </c>
      <c r="S16" s="15" t="str">
        <f t="shared" si="5"/>
        <v/>
      </c>
      <c r="T16" s="15" t="str">
        <f t="shared" si="6"/>
        <v/>
      </c>
      <c r="U16" s="15">
        <v>14</v>
      </c>
      <c r="V16" s="15" t="e">
        <f t="shared" si="11"/>
        <v>#VALUE!</v>
      </c>
      <c r="W16" s="15" t="str">
        <f t="shared" si="7"/>
        <v/>
      </c>
      <c r="X16" s="15" t="str">
        <f t="shared" si="8"/>
        <v/>
      </c>
    </row>
    <row r="17" spans="1:24" x14ac:dyDescent="0.2">
      <c r="A17" s="5" t="s">
        <v>41</v>
      </c>
      <c r="B17" s="5"/>
      <c r="C17" s="5" t="s">
        <v>41</v>
      </c>
      <c r="D17" s="13" t="s">
        <v>41</v>
      </c>
      <c r="E17" s="15" t="s">
        <v>104</v>
      </c>
      <c r="G17" s="19" t="s">
        <v>2120</v>
      </c>
      <c r="H17" s="15">
        <v>1150</v>
      </c>
      <c r="I17" s="15">
        <v>15</v>
      </c>
      <c r="J17" s="15" t="e">
        <f t="shared" si="0"/>
        <v>#VALUE!</v>
      </c>
      <c r="K17" s="15" t="str">
        <f t="shared" si="1"/>
        <v/>
      </c>
      <c r="L17" s="15" t="str">
        <f t="shared" si="2"/>
        <v/>
      </c>
      <c r="M17" s="15">
        <v>15</v>
      </c>
      <c r="N17" s="15" t="e">
        <f t="shared" si="9"/>
        <v>#VALUE!</v>
      </c>
      <c r="O17" s="15" t="str">
        <f t="shared" si="3"/>
        <v/>
      </c>
      <c r="P17" s="15" t="str">
        <f t="shared" si="4"/>
        <v/>
      </c>
      <c r="Q17" s="15">
        <v>15</v>
      </c>
      <c r="R17" s="15" t="e">
        <f t="shared" si="10"/>
        <v>#VALUE!</v>
      </c>
      <c r="S17" s="15" t="str">
        <f t="shared" si="5"/>
        <v/>
      </c>
      <c r="T17" s="15" t="str">
        <f t="shared" si="6"/>
        <v/>
      </c>
      <c r="U17" s="15">
        <v>15</v>
      </c>
      <c r="V17" s="15" t="e">
        <f t="shared" si="11"/>
        <v>#VALUE!</v>
      </c>
      <c r="W17" s="15" t="str">
        <f t="shared" si="7"/>
        <v/>
      </c>
      <c r="X17" s="15" t="str">
        <f t="shared" si="8"/>
        <v/>
      </c>
    </row>
    <row r="18" spans="1:24" x14ac:dyDescent="0.2">
      <c r="A18" s="5" t="s">
        <v>42</v>
      </c>
      <c r="B18" s="5"/>
      <c r="C18" s="5" t="s">
        <v>42</v>
      </c>
      <c r="D18" s="13" t="s">
        <v>42</v>
      </c>
      <c r="E18" s="15" t="s">
        <v>105</v>
      </c>
      <c r="G18" s="19" t="s">
        <v>5185</v>
      </c>
      <c r="H18" s="15">
        <v>1160</v>
      </c>
      <c r="I18" s="15">
        <v>16</v>
      </c>
      <c r="J18" s="15" t="e">
        <f t="shared" si="0"/>
        <v>#VALUE!</v>
      </c>
      <c r="K18" s="15" t="str">
        <f t="shared" si="1"/>
        <v/>
      </c>
      <c r="L18" s="15" t="str">
        <f t="shared" si="2"/>
        <v/>
      </c>
      <c r="M18" s="15">
        <v>16</v>
      </c>
      <c r="N18" s="15" t="e">
        <f t="shared" si="9"/>
        <v>#VALUE!</v>
      </c>
      <c r="O18" s="15" t="str">
        <f t="shared" si="3"/>
        <v/>
      </c>
      <c r="P18" s="15" t="str">
        <f t="shared" si="4"/>
        <v/>
      </c>
      <c r="Q18" s="15">
        <v>16</v>
      </c>
      <c r="R18" s="15" t="e">
        <f t="shared" si="10"/>
        <v>#VALUE!</v>
      </c>
      <c r="S18" s="15" t="str">
        <f t="shared" si="5"/>
        <v/>
      </c>
      <c r="T18" s="15" t="str">
        <f t="shared" si="6"/>
        <v/>
      </c>
      <c r="U18" s="15">
        <v>16</v>
      </c>
      <c r="V18" s="15" t="e">
        <f t="shared" si="11"/>
        <v>#VALUE!</v>
      </c>
      <c r="W18" s="15" t="str">
        <f t="shared" si="7"/>
        <v/>
      </c>
      <c r="X18" s="15" t="str">
        <f t="shared" si="8"/>
        <v/>
      </c>
    </row>
    <row r="19" spans="1:24" x14ac:dyDescent="0.2">
      <c r="A19" s="5" t="s">
        <v>43</v>
      </c>
      <c r="B19" s="5"/>
      <c r="C19" s="5" t="s">
        <v>43</v>
      </c>
      <c r="D19" s="13" t="s">
        <v>43</v>
      </c>
      <c r="E19" s="15" t="s">
        <v>106</v>
      </c>
      <c r="G19" s="19" t="s">
        <v>893</v>
      </c>
      <c r="H19" s="15">
        <v>1170</v>
      </c>
      <c r="I19" s="15">
        <v>17</v>
      </c>
      <c r="J19" s="15" t="e">
        <f t="shared" si="0"/>
        <v>#VALUE!</v>
      </c>
      <c r="K19" s="15" t="str">
        <f t="shared" si="1"/>
        <v/>
      </c>
      <c r="L19" s="15" t="str">
        <f t="shared" si="2"/>
        <v/>
      </c>
      <c r="M19" s="15">
        <v>17</v>
      </c>
      <c r="N19" s="15" t="e">
        <f t="shared" si="9"/>
        <v>#VALUE!</v>
      </c>
      <c r="O19" s="15" t="str">
        <f t="shared" si="3"/>
        <v/>
      </c>
      <c r="P19" s="15" t="str">
        <f t="shared" si="4"/>
        <v/>
      </c>
      <c r="Q19" s="15">
        <v>17</v>
      </c>
      <c r="R19" s="15" t="e">
        <f t="shared" si="10"/>
        <v>#VALUE!</v>
      </c>
      <c r="S19" s="15" t="str">
        <f t="shared" si="5"/>
        <v/>
      </c>
      <c r="T19" s="15" t="str">
        <f t="shared" si="6"/>
        <v/>
      </c>
      <c r="U19" s="15">
        <v>17</v>
      </c>
      <c r="V19" s="15" t="e">
        <f t="shared" si="11"/>
        <v>#VALUE!</v>
      </c>
      <c r="W19" s="15" t="str">
        <f t="shared" si="7"/>
        <v/>
      </c>
      <c r="X19" s="15" t="str">
        <f t="shared" si="8"/>
        <v/>
      </c>
    </row>
    <row r="20" spans="1:24" x14ac:dyDescent="0.2">
      <c r="A20" s="5" t="s">
        <v>44</v>
      </c>
      <c r="B20" s="5"/>
      <c r="C20" s="5" t="s">
        <v>44</v>
      </c>
      <c r="D20" s="13" t="s">
        <v>44</v>
      </c>
      <c r="E20" s="15" t="s">
        <v>107</v>
      </c>
      <c r="G20" s="19" t="s">
        <v>5624</v>
      </c>
      <c r="H20" s="15">
        <v>1180</v>
      </c>
      <c r="I20" s="15">
        <v>18</v>
      </c>
      <c r="J20" s="15" t="e">
        <f t="shared" si="0"/>
        <v>#VALUE!</v>
      </c>
      <c r="K20" s="15" t="str">
        <f t="shared" si="1"/>
        <v/>
      </c>
      <c r="L20" s="15" t="str">
        <f t="shared" si="2"/>
        <v/>
      </c>
      <c r="M20" s="15">
        <v>18</v>
      </c>
      <c r="N20" s="15" t="e">
        <f t="shared" si="9"/>
        <v>#VALUE!</v>
      </c>
      <c r="O20" s="15" t="str">
        <f t="shared" si="3"/>
        <v/>
      </c>
      <c r="P20" s="15" t="str">
        <f t="shared" si="4"/>
        <v/>
      </c>
      <c r="Q20" s="15">
        <v>18</v>
      </c>
      <c r="R20" s="15" t="e">
        <f t="shared" si="10"/>
        <v>#VALUE!</v>
      </c>
      <c r="S20" s="15" t="str">
        <f t="shared" si="5"/>
        <v/>
      </c>
      <c r="T20" s="15" t="str">
        <f t="shared" si="6"/>
        <v/>
      </c>
      <c r="U20" s="15">
        <v>18</v>
      </c>
      <c r="V20" s="15" t="e">
        <f t="shared" si="11"/>
        <v>#VALUE!</v>
      </c>
      <c r="W20" s="15" t="str">
        <f t="shared" si="7"/>
        <v/>
      </c>
      <c r="X20" s="15" t="str">
        <f t="shared" si="8"/>
        <v/>
      </c>
    </row>
    <row r="21" spans="1:24" x14ac:dyDescent="0.2">
      <c r="A21" s="5" t="s">
        <v>45</v>
      </c>
      <c r="B21" s="5"/>
      <c r="C21" s="5" t="s">
        <v>45</v>
      </c>
      <c r="D21" s="13" t="s">
        <v>45</v>
      </c>
      <c r="E21" s="15" t="s">
        <v>108</v>
      </c>
      <c r="G21" s="19" t="s">
        <v>5899</v>
      </c>
      <c r="H21" s="15">
        <v>1190</v>
      </c>
      <c r="I21" s="15">
        <v>19</v>
      </c>
      <c r="J21" s="15" t="e">
        <f t="shared" si="0"/>
        <v>#VALUE!</v>
      </c>
      <c r="K21" s="15" t="str">
        <f t="shared" si="1"/>
        <v/>
      </c>
      <c r="L21" s="15" t="str">
        <f t="shared" si="2"/>
        <v/>
      </c>
      <c r="M21" s="15">
        <v>19</v>
      </c>
      <c r="N21" s="15" t="e">
        <f t="shared" si="9"/>
        <v>#VALUE!</v>
      </c>
      <c r="O21" s="15" t="str">
        <f t="shared" si="3"/>
        <v/>
      </c>
      <c r="P21" s="15" t="str">
        <f t="shared" si="4"/>
        <v/>
      </c>
      <c r="Q21" s="15">
        <v>19</v>
      </c>
      <c r="R21" s="15" t="e">
        <f t="shared" si="10"/>
        <v>#VALUE!</v>
      </c>
      <c r="S21" s="15" t="str">
        <f t="shared" si="5"/>
        <v/>
      </c>
      <c r="T21" s="15" t="str">
        <f t="shared" si="6"/>
        <v/>
      </c>
      <c r="U21" s="15">
        <v>19</v>
      </c>
      <c r="V21" s="15" t="e">
        <f t="shared" si="11"/>
        <v>#VALUE!</v>
      </c>
      <c r="W21" s="15" t="str">
        <f t="shared" si="7"/>
        <v/>
      </c>
      <c r="X21" s="15" t="str">
        <f t="shared" si="8"/>
        <v/>
      </c>
    </row>
    <row r="22" spans="1:24" x14ac:dyDescent="0.2">
      <c r="A22" s="5" t="s">
        <v>46</v>
      </c>
      <c r="B22" s="5"/>
      <c r="C22" s="5" t="s">
        <v>46</v>
      </c>
      <c r="D22" s="13" t="s">
        <v>46</v>
      </c>
      <c r="E22" s="15" t="s">
        <v>109</v>
      </c>
      <c r="G22" s="19" t="s">
        <v>1044</v>
      </c>
      <c r="H22" s="15">
        <v>1200</v>
      </c>
      <c r="I22" s="15">
        <v>20</v>
      </c>
      <c r="J22" s="15" t="e">
        <f t="shared" si="0"/>
        <v>#VALUE!</v>
      </c>
      <c r="K22" s="15" t="str">
        <f t="shared" si="1"/>
        <v/>
      </c>
      <c r="L22" s="15" t="str">
        <f t="shared" si="2"/>
        <v/>
      </c>
      <c r="M22" s="15">
        <v>20</v>
      </c>
      <c r="N22" s="15" t="e">
        <f t="shared" si="9"/>
        <v>#VALUE!</v>
      </c>
      <c r="O22" s="15" t="str">
        <f t="shared" si="3"/>
        <v/>
      </c>
      <c r="P22" s="15" t="str">
        <f t="shared" si="4"/>
        <v/>
      </c>
      <c r="Q22" s="15">
        <v>20</v>
      </c>
      <c r="R22" s="15" t="e">
        <f t="shared" si="10"/>
        <v>#VALUE!</v>
      </c>
      <c r="S22" s="15" t="str">
        <f t="shared" si="5"/>
        <v/>
      </c>
      <c r="T22" s="15" t="str">
        <f t="shared" si="6"/>
        <v/>
      </c>
      <c r="U22" s="15">
        <v>20</v>
      </c>
      <c r="V22" s="15" t="e">
        <f t="shared" si="11"/>
        <v>#VALUE!</v>
      </c>
      <c r="W22" s="15" t="str">
        <f t="shared" si="7"/>
        <v/>
      </c>
      <c r="X22" s="15" t="str">
        <f t="shared" si="8"/>
        <v/>
      </c>
    </row>
    <row r="23" spans="1:24" x14ac:dyDescent="0.2">
      <c r="A23" s="5" t="s">
        <v>47</v>
      </c>
      <c r="B23" s="5"/>
      <c r="C23" s="5" t="s">
        <v>47</v>
      </c>
      <c r="D23" s="13" t="s">
        <v>47</v>
      </c>
      <c r="E23" s="15" t="s">
        <v>110</v>
      </c>
      <c r="G23" s="19" t="s">
        <v>4243</v>
      </c>
      <c r="H23" s="15">
        <v>1210</v>
      </c>
      <c r="I23" s="15">
        <v>21</v>
      </c>
      <c r="J23" s="15" t="e">
        <f t="shared" si="0"/>
        <v>#VALUE!</v>
      </c>
      <c r="K23" s="15" t="str">
        <f t="shared" si="1"/>
        <v/>
      </c>
      <c r="L23" s="15" t="str">
        <f t="shared" si="2"/>
        <v/>
      </c>
      <c r="M23" s="15">
        <v>21</v>
      </c>
      <c r="N23" s="15" t="e">
        <f t="shared" si="9"/>
        <v>#VALUE!</v>
      </c>
      <c r="O23" s="15" t="str">
        <f t="shared" si="3"/>
        <v/>
      </c>
      <c r="P23" s="15" t="str">
        <f t="shared" si="4"/>
        <v/>
      </c>
      <c r="Q23" s="15">
        <v>21</v>
      </c>
      <c r="R23" s="15" t="e">
        <f t="shared" si="10"/>
        <v>#VALUE!</v>
      </c>
      <c r="S23" s="15" t="str">
        <f t="shared" si="5"/>
        <v/>
      </c>
      <c r="T23" s="15" t="str">
        <f t="shared" si="6"/>
        <v/>
      </c>
      <c r="U23" s="15">
        <v>21</v>
      </c>
      <c r="V23" s="15" t="e">
        <f t="shared" si="11"/>
        <v>#VALUE!</v>
      </c>
      <c r="W23" s="15" t="str">
        <f t="shared" si="7"/>
        <v/>
      </c>
      <c r="X23" s="15" t="str">
        <f t="shared" si="8"/>
        <v/>
      </c>
    </row>
    <row r="24" spans="1:24" x14ac:dyDescent="0.2">
      <c r="A24" s="5" t="s">
        <v>6770</v>
      </c>
      <c r="B24" s="5"/>
      <c r="C24" s="5" t="s">
        <v>6770</v>
      </c>
      <c r="D24" s="13" t="s">
        <v>6770</v>
      </c>
      <c r="E24" s="15" t="s">
        <v>111</v>
      </c>
      <c r="G24" s="19" t="s">
        <v>1742</v>
      </c>
      <c r="H24" s="15">
        <v>1300</v>
      </c>
      <c r="I24" s="15">
        <v>22</v>
      </c>
      <c r="J24" s="15" t="e">
        <f t="shared" si="0"/>
        <v>#VALUE!</v>
      </c>
      <c r="K24" s="15" t="str">
        <f t="shared" si="1"/>
        <v/>
      </c>
      <c r="L24" s="15" t="str">
        <f t="shared" si="2"/>
        <v/>
      </c>
      <c r="M24" s="15">
        <v>22</v>
      </c>
      <c r="N24" s="15" t="e">
        <f t="shared" si="9"/>
        <v>#VALUE!</v>
      </c>
      <c r="O24" s="15" t="str">
        <f t="shared" si="3"/>
        <v/>
      </c>
      <c r="P24" s="15" t="str">
        <f t="shared" si="4"/>
        <v/>
      </c>
      <c r="Q24" s="15">
        <v>22</v>
      </c>
      <c r="R24" s="15" t="e">
        <f t="shared" si="10"/>
        <v>#VALUE!</v>
      </c>
      <c r="S24" s="15" t="str">
        <f t="shared" si="5"/>
        <v/>
      </c>
      <c r="T24" s="15" t="str">
        <f t="shared" si="6"/>
        <v/>
      </c>
      <c r="U24" s="15">
        <v>22</v>
      </c>
      <c r="V24" s="15" t="e">
        <f t="shared" si="11"/>
        <v>#VALUE!</v>
      </c>
      <c r="W24" s="15" t="str">
        <f t="shared" si="7"/>
        <v/>
      </c>
      <c r="X24" s="15" t="str">
        <f t="shared" si="8"/>
        <v/>
      </c>
    </row>
    <row r="25" spans="1:24" x14ac:dyDescent="0.2">
      <c r="A25" s="5" t="s">
        <v>48</v>
      </c>
      <c r="B25" s="5"/>
      <c r="C25" s="5" t="s">
        <v>48</v>
      </c>
      <c r="D25" s="13" t="s">
        <v>48</v>
      </c>
      <c r="E25" s="15" t="s">
        <v>112</v>
      </c>
      <c r="G25" s="19" t="s">
        <v>743</v>
      </c>
      <c r="H25" s="15">
        <v>1301</v>
      </c>
      <c r="I25" s="15">
        <v>23</v>
      </c>
      <c r="J25" s="15" t="e">
        <f t="shared" si="0"/>
        <v>#VALUE!</v>
      </c>
      <c r="K25" s="15" t="str">
        <f t="shared" si="1"/>
        <v/>
      </c>
      <c r="L25" s="15" t="str">
        <f t="shared" si="2"/>
        <v/>
      </c>
      <c r="M25" s="15">
        <v>23</v>
      </c>
      <c r="N25" s="15" t="e">
        <f t="shared" si="9"/>
        <v>#VALUE!</v>
      </c>
      <c r="O25" s="15" t="str">
        <f t="shared" si="3"/>
        <v/>
      </c>
      <c r="P25" s="15" t="str">
        <f t="shared" si="4"/>
        <v/>
      </c>
      <c r="Q25" s="15">
        <v>23</v>
      </c>
      <c r="R25" s="15" t="e">
        <f t="shared" si="10"/>
        <v>#VALUE!</v>
      </c>
      <c r="S25" s="15" t="str">
        <f t="shared" si="5"/>
        <v/>
      </c>
      <c r="T25" s="15" t="str">
        <f t="shared" si="6"/>
        <v/>
      </c>
      <c r="U25" s="15">
        <v>23</v>
      </c>
      <c r="V25" s="15" t="e">
        <f t="shared" si="11"/>
        <v>#VALUE!</v>
      </c>
      <c r="W25" s="15" t="str">
        <f t="shared" si="7"/>
        <v/>
      </c>
      <c r="X25" s="15" t="str">
        <f t="shared" si="8"/>
        <v/>
      </c>
    </row>
    <row r="26" spans="1:24" x14ac:dyDescent="0.2">
      <c r="A26" s="5" t="s">
        <v>49</v>
      </c>
      <c r="B26" s="5"/>
      <c r="C26" s="5" t="s">
        <v>49</v>
      </c>
      <c r="D26" s="13" t="s">
        <v>49</v>
      </c>
      <c r="E26" s="15" t="s">
        <v>113</v>
      </c>
      <c r="G26" s="19" t="s">
        <v>6646</v>
      </c>
      <c r="H26" s="15">
        <v>1310</v>
      </c>
      <c r="I26" s="15">
        <v>24</v>
      </c>
      <c r="J26" s="15" t="e">
        <f t="shared" si="0"/>
        <v>#VALUE!</v>
      </c>
      <c r="K26" s="15" t="str">
        <f t="shared" si="1"/>
        <v/>
      </c>
      <c r="L26" s="15" t="str">
        <f t="shared" si="2"/>
        <v/>
      </c>
      <c r="M26" s="15">
        <v>24</v>
      </c>
      <c r="N26" s="15" t="e">
        <f t="shared" si="9"/>
        <v>#VALUE!</v>
      </c>
      <c r="O26" s="15" t="str">
        <f t="shared" si="3"/>
        <v/>
      </c>
      <c r="P26" s="15" t="str">
        <f t="shared" si="4"/>
        <v/>
      </c>
      <c r="Q26" s="15">
        <v>24</v>
      </c>
      <c r="R26" s="15" t="e">
        <f t="shared" si="10"/>
        <v>#VALUE!</v>
      </c>
      <c r="S26" s="15" t="str">
        <f t="shared" si="5"/>
        <v/>
      </c>
      <c r="T26" s="15" t="str">
        <f t="shared" si="6"/>
        <v/>
      </c>
      <c r="U26" s="15">
        <v>24</v>
      </c>
      <c r="V26" s="15" t="e">
        <f t="shared" si="11"/>
        <v>#VALUE!</v>
      </c>
      <c r="W26" s="15" t="str">
        <f t="shared" si="7"/>
        <v/>
      </c>
      <c r="X26" s="15" t="str">
        <f t="shared" si="8"/>
        <v/>
      </c>
    </row>
    <row r="27" spans="1:24" x14ac:dyDescent="0.2">
      <c r="A27" s="5" t="s">
        <v>50</v>
      </c>
      <c r="B27" s="5"/>
      <c r="C27" s="5" t="s">
        <v>50</v>
      </c>
      <c r="D27" s="13" t="s">
        <v>50</v>
      </c>
      <c r="E27" s="15" t="s">
        <v>114</v>
      </c>
      <c r="G27" s="19" t="s">
        <v>3263</v>
      </c>
      <c r="H27" s="15">
        <v>1315</v>
      </c>
      <c r="I27" s="15">
        <v>25</v>
      </c>
      <c r="J27" s="15" t="e">
        <f t="shared" si="0"/>
        <v>#VALUE!</v>
      </c>
      <c r="K27" s="15" t="str">
        <f t="shared" si="1"/>
        <v/>
      </c>
      <c r="L27" s="15" t="str">
        <f t="shared" si="2"/>
        <v/>
      </c>
      <c r="M27" s="15">
        <v>25</v>
      </c>
      <c r="N27" s="15" t="e">
        <f t="shared" si="9"/>
        <v>#VALUE!</v>
      </c>
      <c r="O27" s="15" t="str">
        <f t="shared" si="3"/>
        <v/>
      </c>
      <c r="P27" s="15" t="str">
        <f t="shared" si="4"/>
        <v/>
      </c>
      <c r="Q27" s="15">
        <v>25</v>
      </c>
      <c r="R27" s="15" t="e">
        <f t="shared" si="10"/>
        <v>#VALUE!</v>
      </c>
      <c r="S27" s="15" t="str">
        <f t="shared" si="5"/>
        <v/>
      </c>
      <c r="T27" s="15" t="str">
        <f t="shared" si="6"/>
        <v/>
      </c>
      <c r="U27" s="15">
        <v>25</v>
      </c>
      <c r="V27" s="15" t="e">
        <f t="shared" si="11"/>
        <v>#VALUE!</v>
      </c>
      <c r="W27" s="15" t="str">
        <f t="shared" si="7"/>
        <v/>
      </c>
      <c r="X27" s="15" t="str">
        <f t="shared" si="8"/>
        <v/>
      </c>
    </row>
    <row r="28" spans="1:24" x14ac:dyDescent="0.2">
      <c r="A28" s="5" t="s">
        <v>51</v>
      </c>
      <c r="B28" s="5"/>
      <c r="C28" s="5" t="s">
        <v>51</v>
      </c>
      <c r="D28" s="13" t="s">
        <v>51</v>
      </c>
      <c r="E28" s="15" t="s">
        <v>115</v>
      </c>
      <c r="G28" s="19" t="s">
        <v>5264</v>
      </c>
      <c r="H28" s="15">
        <v>1320</v>
      </c>
      <c r="I28" s="15">
        <v>26</v>
      </c>
      <c r="J28" s="15" t="e">
        <f t="shared" si="0"/>
        <v>#VALUE!</v>
      </c>
      <c r="K28" s="15" t="str">
        <f t="shared" si="1"/>
        <v/>
      </c>
      <c r="L28" s="15" t="str">
        <f t="shared" si="2"/>
        <v/>
      </c>
      <c r="M28" s="15">
        <v>26</v>
      </c>
      <c r="N28" s="15" t="e">
        <f t="shared" si="9"/>
        <v>#VALUE!</v>
      </c>
      <c r="O28" s="15" t="str">
        <f t="shared" si="3"/>
        <v/>
      </c>
      <c r="P28" s="15" t="str">
        <f t="shared" si="4"/>
        <v/>
      </c>
      <c r="Q28" s="15">
        <v>26</v>
      </c>
      <c r="R28" s="15" t="e">
        <f t="shared" si="10"/>
        <v>#VALUE!</v>
      </c>
      <c r="S28" s="15" t="str">
        <f t="shared" si="5"/>
        <v/>
      </c>
      <c r="T28" s="15" t="str">
        <f t="shared" si="6"/>
        <v/>
      </c>
      <c r="U28" s="15">
        <v>26</v>
      </c>
      <c r="V28" s="15" t="e">
        <f t="shared" si="11"/>
        <v>#VALUE!</v>
      </c>
      <c r="W28" s="15" t="str">
        <f t="shared" si="7"/>
        <v/>
      </c>
      <c r="X28" s="15" t="str">
        <f t="shared" si="8"/>
        <v/>
      </c>
    </row>
    <row r="29" spans="1:24" x14ac:dyDescent="0.2">
      <c r="A29" s="5" t="s">
        <v>52</v>
      </c>
      <c r="B29" s="5"/>
      <c r="C29" s="5" t="s">
        <v>52</v>
      </c>
      <c r="D29" s="13" t="s">
        <v>52</v>
      </c>
      <c r="E29" s="15" t="s">
        <v>116</v>
      </c>
      <c r="G29" s="19" t="s">
        <v>4267</v>
      </c>
      <c r="H29" s="15">
        <v>1325</v>
      </c>
      <c r="I29" s="15">
        <v>27</v>
      </c>
      <c r="J29" s="15" t="e">
        <f t="shared" si="0"/>
        <v>#VALUE!</v>
      </c>
      <c r="K29" s="15" t="str">
        <f t="shared" si="1"/>
        <v/>
      </c>
      <c r="L29" s="15" t="str">
        <f t="shared" si="2"/>
        <v/>
      </c>
      <c r="M29" s="15">
        <v>27</v>
      </c>
      <c r="N29" s="15" t="e">
        <f t="shared" si="9"/>
        <v>#VALUE!</v>
      </c>
      <c r="O29" s="15" t="str">
        <f t="shared" si="3"/>
        <v/>
      </c>
      <c r="P29" s="15" t="str">
        <f t="shared" si="4"/>
        <v/>
      </c>
      <c r="Q29" s="15">
        <v>27</v>
      </c>
      <c r="R29" s="15" t="e">
        <f t="shared" si="10"/>
        <v>#VALUE!</v>
      </c>
      <c r="S29" s="15" t="str">
        <f t="shared" si="5"/>
        <v/>
      </c>
      <c r="T29" s="15" t="str">
        <f t="shared" si="6"/>
        <v/>
      </c>
      <c r="U29" s="15">
        <v>27</v>
      </c>
      <c r="V29" s="15" t="e">
        <f t="shared" si="11"/>
        <v>#VALUE!</v>
      </c>
      <c r="W29" s="15" t="str">
        <f t="shared" si="7"/>
        <v/>
      </c>
      <c r="X29" s="15" t="str">
        <f t="shared" si="8"/>
        <v/>
      </c>
    </row>
    <row r="30" spans="1:24" x14ac:dyDescent="0.2">
      <c r="A30" s="5" t="s">
        <v>53</v>
      </c>
      <c r="B30" s="5"/>
      <c r="C30" s="5" t="s">
        <v>53</v>
      </c>
      <c r="D30" s="13" t="s">
        <v>53</v>
      </c>
      <c r="E30" s="15" t="s">
        <v>117</v>
      </c>
      <c r="G30" s="19" t="s">
        <v>4382</v>
      </c>
      <c r="H30" s="15">
        <v>1330</v>
      </c>
      <c r="I30" s="15">
        <v>28</v>
      </c>
      <c r="J30" s="15" t="e">
        <f t="shared" si="0"/>
        <v>#VALUE!</v>
      </c>
      <c r="K30" s="15" t="str">
        <f t="shared" si="1"/>
        <v/>
      </c>
      <c r="L30" s="15" t="str">
        <f t="shared" si="2"/>
        <v/>
      </c>
      <c r="M30" s="15">
        <v>28</v>
      </c>
      <c r="N30" s="15" t="e">
        <f t="shared" si="9"/>
        <v>#VALUE!</v>
      </c>
      <c r="O30" s="15" t="str">
        <f t="shared" si="3"/>
        <v/>
      </c>
      <c r="P30" s="15" t="str">
        <f t="shared" si="4"/>
        <v/>
      </c>
      <c r="Q30" s="15">
        <v>28</v>
      </c>
      <c r="R30" s="15" t="e">
        <f t="shared" si="10"/>
        <v>#VALUE!</v>
      </c>
      <c r="S30" s="15" t="str">
        <f t="shared" si="5"/>
        <v/>
      </c>
      <c r="T30" s="15" t="str">
        <f t="shared" si="6"/>
        <v/>
      </c>
      <c r="U30" s="15">
        <v>28</v>
      </c>
      <c r="V30" s="15" t="e">
        <f t="shared" si="11"/>
        <v>#VALUE!</v>
      </c>
      <c r="W30" s="15" t="str">
        <f t="shared" si="7"/>
        <v/>
      </c>
      <c r="X30" s="15" t="str">
        <f t="shared" si="8"/>
        <v/>
      </c>
    </row>
    <row r="31" spans="1:24" x14ac:dyDescent="0.2">
      <c r="A31" s="5" t="s">
        <v>54</v>
      </c>
      <c r="B31" s="5"/>
      <c r="C31" s="5" t="s">
        <v>54</v>
      </c>
      <c r="D31" s="13" t="s">
        <v>54</v>
      </c>
      <c r="E31" s="15" t="s">
        <v>118</v>
      </c>
      <c r="G31" s="19" t="s">
        <v>2874</v>
      </c>
      <c r="H31" s="15">
        <v>1331</v>
      </c>
      <c r="I31" s="15">
        <v>29</v>
      </c>
      <c r="J31" s="15" t="e">
        <f t="shared" si="0"/>
        <v>#VALUE!</v>
      </c>
      <c r="K31" s="15" t="str">
        <f t="shared" si="1"/>
        <v/>
      </c>
      <c r="L31" s="15" t="str">
        <f t="shared" si="2"/>
        <v/>
      </c>
      <c r="M31" s="15">
        <v>29</v>
      </c>
      <c r="N31" s="15" t="e">
        <f t="shared" si="9"/>
        <v>#VALUE!</v>
      </c>
      <c r="O31" s="15" t="str">
        <f t="shared" si="3"/>
        <v/>
      </c>
      <c r="P31" s="15" t="str">
        <f t="shared" si="4"/>
        <v/>
      </c>
      <c r="Q31" s="15">
        <v>29</v>
      </c>
      <c r="R31" s="15" t="e">
        <f t="shared" si="10"/>
        <v>#VALUE!</v>
      </c>
      <c r="S31" s="15" t="str">
        <f t="shared" si="5"/>
        <v/>
      </c>
      <c r="T31" s="15" t="str">
        <f t="shared" si="6"/>
        <v/>
      </c>
      <c r="U31" s="15">
        <v>29</v>
      </c>
      <c r="V31" s="15" t="e">
        <f t="shared" si="11"/>
        <v>#VALUE!</v>
      </c>
      <c r="W31" s="15" t="str">
        <f t="shared" si="7"/>
        <v/>
      </c>
      <c r="X31" s="15" t="str">
        <f t="shared" si="8"/>
        <v/>
      </c>
    </row>
    <row r="32" spans="1:24" x14ac:dyDescent="0.2">
      <c r="A32" s="5" t="s">
        <v>55</v>
      </c>
      <c r="B32" s="5"/>
      <c r="C32" s="5" t="s">
        <v>55</v>
      </c>
      <c r="D32" s="13" t="s">
        <v>55</v>
      </c>
      <c r="E32" s="15" t="s">
        <v>119</v>
      </c>
      <c r="G32" s="19" t="s">
        <v>340</v>
      </c>
      <c r="H32" s="15">
        <v>1332</v>
      </c>
      <c r="I32" s="15">
        <v>30</v>
      </c>
      <c r="J32" s="15" t="e">
        <f t="shared" si="0"/>
        <v>#VALUE!</v>
      </c>
      <c r="K32" s="15" t="str">
        <f t="shared" si="1"/>
        <v/>
      </c>
      <c r="L32" s="15" t="str">
        <f t="shared" si="2"/>
        <v/>
      </c>
      <c r="M32" s="15">
        <v>30</v>
      </c>
      <c r="N32" s="15" t="e">
        <f t="shared" si="9"/>
        <v>#VALUE!</v>
      </c>
      <c r="O32" s="15" t="str">
        <f t="shared" si="3"/>
        <v/>
      </c>
      <c r="P32" s="15" t="str">
        <f t="shared" si="4"/>
        <v/>
      </c>
      <c r="Q32" s="15">
        <v>30</v>
      </c>
      <c r="R32" s="15" t="e">
        <f t="shared" si="10"/>
        <v>#VALUE!</v>
      </c>
      <c r="S32" s="15" t="str">
        <f t="shared" si="5"/>
        <v/>
      </c>
      <c r="T32" s="15" t="str">
        <f t="shared" si="6"/>
        <v/>
      </c>
      <c r="U32" s="15">
        <v>30</v>
      </c>
      <c r="V32" s="15" t="e">
        <f t="shared" si="11"/>
        <v>#VALUE!</v>
      </c>
      <c r="W32" s="15" t="str">
        <f t="shared" si="7"/>
        <v/>
      </c>
      <c r="X32" s="15" t="str">
        <f t="shared" si="8"/>
        <v/>
      </c>
    </row>
    <row r="33" spans="1:24" x14ac:dyDescent="0.2">
      <c r="A33" s="5" t="s">
        <v>56</v>
      </c>
      <c r="B33" s="5"/>
      <c r="C33" s="5" t="s">
        <v>56</v>
      </c>
      <c r="D33" s="13" t="s">
        <v>56</v>
      </c>
      <c r="E33" s="15" t="s">
        <v>120</v>
      </c>
      <c r="G33" s="19" t="s">
        <v>5638</v>
      </c>
      <c r="H33" s="15">
        <v>1340</v>
      </c>
      <c r="I33" s="15">
        <v>31</v>
      </c>
      <c r="J33" s="15" t="e">
        <f t="shared" si="0"/>
        <v>#VALUE!</v>
      </c>
      <c r="K33" s="15" t="str">
        <f t="shared" si="1"/>
        <v/>
      </c>
      <c r="L33" s="15" t="str">
        <f t="shared" si="2"/>
        <v/>
      </c>
      <c r="M33" s="15">
        <v>31</v>
      </c>
      <c r="N33" s="15" t="e">
        <f t="shared" si="9"/>
        <v>#VALUE!</v>
      </c>
      <c r="O33" s="15" t="str">
        <f t="shared" si="3"/>
        <v/>
      </c>
      <c r="P33" s="15" t="str">
        <f t="shared" si="4"/>
        <v/>
      </c>
      <c r="Q33" s="15">
        <v>31</v>
      </c>
      <c r="R33" s="15" t="e">
        <f t="shared" si="10"/>
        <v>#VALUE!</v>
      </c>
      <c r="S33" s="15" t="str">
        <f t="shared" si="5"/>
        <v/>
      </c>
      <c r="T33" s="15" t="str">
        <f t="shared" si="6"/>
        <v/>
      </c>
      <c r="U33" s="15">
        <v>31</v>
      </c>
      <c r="V33" s="15" t="e">
        <f t="shared" si="11"/>
        <v>#VALUE!</v>
      </c>
      <c r="W33" s="15" t="str">
        <f t="shared" si="7"/>
        <v/>
      </c>
      <c r="X33" s="15" t="str">
        <f t="shared" si="8"/>
        <v/>
      </c>
    </row>
    <row r="34" spans="1:24" x14ac:dyDescent="0.2">
      <c r="A34" s="5" t="s">
        <v>57</v>
      </c>
      <c r="B34" s="5"/>
      <c r="C34" s="5" t="s">
        <v>57</v>
      </c>
      <c r="D34" s="13" t="s">
        <v>57</v>
      </c>
      <c r="E34" s="15" t="s">
        <v>121</v>
      </c>
      <c r="G34" s="19" t="s">
        <v>2292</v>
      </c>
      <c r="H34" s="15">
        <v>1341</v>
      </c>
      <c r="I34" s="15">
        <v>32</v>
      </c>
      <c r="J34" s="15" t="e">
        <f t="shared" si="0"/>
        <v>#VALUE!</v>
      </c>
      <c r="K34" s="15" t="str">
        <f t="shared" si="1"/>
        <v/>
      </c>
      <c r="L34" s="15" t="str">
        <f t="shared" si="2"/>
        <v/>
      </c>
      <c r="M34" s="15">
        <v>32</v>
      </c>
      <c r="N34" s="15" t="e">
        <f t="shared" si="9"/>
        <v>#VALUE!</v>
      </c>
      <c r="O34" s="15" t="str">
        <f t="shared" si="3"/>
        <v/>
      </c>
      <c r="P34" s="15" t="str">
        <f t="shared" si="4"/>
        <v/>
      </c>
      <c r="Q34" s="15">
        <v>32</v>
      </c>
      <c r="R34" s="15" t="e">
        <f t="shared" si="10"/>
        <v>#VALUE!</v>
      </c>
      <c r="S34" s="15" t="str">
        <f t="shared" si="5"/>
        <v/>
      </c>
      <c r="T34" s="15" t="str">
        <f t="shared" si="6"/>
        <v/>
      </c>
      <c r="U34" s="15">
        <v>32</v>
      </c>
      <c r="V34" s="15" t="e">
        <f t="shared" si="11"/>
        <v>#VALUE!</v>
      </c>
      <c r="W34" s="15" t="str">
        <f t="shared" si="7"/>
        <v/>
      </c>
      <c r="X34" s="15" t="str">
        <f t="shared" si="8"/>
        <v/>
      </c>
    </row>
    <row r="35" spans="1:24" x14ac:dyDescent="0.2">
      <c r="A35" s="5" t="s">
        <v>58</v>
      </c>
      <c r="B35" s="5"/>
      <c r="C35" s="5" t="s">
        <v>58</v>
      </c>
      <c r="D35" s="13" t="s">
        <v>58</v>
      </c>
      <c r="E35" s="15" t="s">
        <v>122</v>
      </c>
      <c r="G35" s="19" t="s">
        <v>2912</v>
      </c>
      <c r="H35" s="15">
        <v>1342</v>
      </c>
      <c r="I35" s="15">
        <v>33</v>
      </c>
      <c r="J35" s="15" t="e">
        <f t="shared" si="0"/>
        <v>#VALUE!</v>
      </c>
      <c r="K35" s="15" t="str">
        <f t="shared" si="1"/>
        <v/>
      </c>
      <c r="L35" s="15" t="str">
        <f t="shared" si="2"/>
        <v/>
      </c>
      <c r="M35" s="15">
        <v>33</v>
      </c>
      <c r="N35" s="15" t="e">
        <f t="shared" si="9"/>
        <v>#VALUE!</v>
      </c>
      <c r="O35" s="15" t="str">
        <f t="shared" si="3"/>
        <v/>
      </c>
      <c r="P35" s="15" t="str">
        <f t="shared" si="4"/>
        <v/>
      </c>
      <c r="Q35" s="15">
        <v>33</v>
      </c>
      <c r="R35" s="15" t="e">
        <f t="shared" si="10"/>
        <v>#VALUE!</v>
      </c>
      <c r="S35" s="15" t="str">
        <f t="shared" si="5"/>
        <v/>
      </c>
      <c r="T35" s="15" t="str">
        <f t="shared" si="6"/>
        <v/>
      </c>
      <c r="U35" s="15">
        <v>33</v>
      </c>
      <c r="V35" s="15" t="e">
        <f t="shared" si="11"/>
        <v>#VALUE!</v>
      </c>
      <c r="W35" s="15" t="str">
        <f t="shared" si="7"/>
        <v/>
      </c>
      <c r="X35" s="15" t="str">
        <f t="shared" si="8"/>
        <v/>
      </c>
    </row>
    <row r="36" spans="1:24" x14ac:dyDescent="0.2">
      <c r="A36" s="5" t="s">
        <v>59</v>
      </c>
      <c r="B36" s="5"/>
      <c r="C36" s="5"/>
      <c r="D36" s="13"/>
      <c r="E36" s="15" t="s">
        <v>123</v>
      </c>
      <c r="G36" s="19" t="s">
        <v>1061</v>
      </c>
      <c r="H36" s="15">
        <v>1348</v>
      </c>
      <c r="I36" s="15">
        <v>34</v>
      </c>
      <c r="J36" s="15" t="e">
        <f t="shared" ref="J36:J67" si="12">FIND("&amp;",$K$2,J35+1)</f>
        <v>#VALUE!</v>
      </c>
      <c r="K36" s="15" t="str">
        <f t="shared" si="1"/>
        <v/>
      </c>
      <c r="L36" s="15" t="str">
        <f t="shared" si="2"/>
        <v/>
      </c>
      <c r="M36" s="15">
        <v>34</v>
      </c>
      <c r="N36" s="15" t="e">
        <f t="shared" si="9"/>
        <v>#VALUE!</v>
      </c>
      <c r="O36" s="15" t="str">
        <f t="shared" si="3"/>
        <v/>
      </c>
      <c r="P36" s="15" t="str">
        <f t="shared" si="4"/>
        <v/>
      </c>
      <c r="Q36" s="15">
        <v>34</v>
      </c>
      <c r="R36" s="15" t="e">
        <f t="shared" si="10"/>
        <v>#VALUE!</v>
      </c>
      <c r="S36" s="15" t="str">
        <f t="shared" si="5"/>
        <v/>
      </c>
      <c r="T36" s="15" t="str">
        <f t="shared" si="6"/>
        <v/>
      </c>
      <c r="U36" s="15">
        <v>34</v>
      </c>
      <c r="V36" s="15" t="e">
        <f t="shared" si="11"/>
        <v>#VALUE!</v>
      </c>
      <c r="W36" s="15" t="str">
        <f t="shared" si="7"/>
        <v/>
      </c>
      <c r="X36" s="15" t="str">
        <f t="shared" si="8"/>
        <v/>
      </c>
    </row>
    <row r="37" spans="1:24" x14ac:dyDescent="0.2">
      <c r="A37" s="6" t="s">
        <v>23</v>
      </c>
      <c r="B37" s="6" t="s">
        <v>23</v>
      </c>
      <c r="C37" s="6"/>
      <c r="D37" s="14"/>
      <c r="E37" s="15" t="s">
        <v>124</v>
      </c>
      <c r="G37" s="19" t="s">
        <v>2806</v>
      </c>
      <c r="H37" s="15">
        <v>1350</v>
      </c>
      <c r="I37" s="15">
        <v>35</v>
      </c>
      <c r="J37" s="15" t="e">
        <f t="shared" si="12"/>
        <v>#VALUE!</v>
      </c>
      <c r="K37" s="15" t="str">
        <f t="shared" si="1"/>
        <v/>
      </c>
      <c r="L37" s="15" t="str">
        <f t="shared" si="2"/>
        <v/>
      </c>
      <c r="M37" s="15">
        <v>35</v>
      </c>
      <c r="N37" s="15" t="e">
        <f t="shared" si="9"/>
        <v>#VALUE!</v>
      </c>
      <c r="O37" s="15" t="str">
        <f t="shared" si="3"/>
        <v/>
      </c>
      <c r="P37" s="15" t="str">
        <f t="shared" si="4"/>
        <v/>
      </c>
      <c r="Q37" s="15">
        <v>35</v>
      </c>
      <c r="R37" s="15" t="e">
        <f t="shared" si="10"/>
        <v>#VALUE!</v>
      </c>
      <c r="S37" s="15" t="str">
        <f t="shared" si="5"/>
        <v/>
      </c>
      <c r="T37" s="15" t="str">
        <f t="shared" si="6"/>
        <v/>
      </c>
      <c r="U37" s="15">
        <v>35</v>
      </c>
      <c r="V37" s="15" t="e">
        <f t="shared" si="11"/>
        <v>#VALUE!</v>
      </c>
      <c r="W37" s="15" t="str">
        <f t="shared" si="7"/>
        <v/>
      </c>
      <c r="X37" s="15" t="str">
        <f t="shared" si="8"/>
        <v/>
      </c>
    </row>
    <row r="38" spans="1:24" x14ac:dyDescent="0.2">
      <c r="A38" s="6" t="s">
        <v>60</v>
      </c>
      <c r="B38" s="6" t="s">
        <v>60</v>
      </c>
      <c r="C38" s="6"/>
      <c r="D38" s="14"/>
      <c r="E38" s="15" t="s">
        <v>125</v>
      </c>
      <c r="G38" s="19" t="s">
        <v>1132</v>
      </c>
      <c r="H38" s="15">
        <v>1357</v>
      </c>
      <c r="I38" s="15">
        <v>36</v>
      </c>
      <c r="J38" s="15" t="e">
        <f t="shared" si="12"/>
        <v>#VALUE!</v>
      </c>
      <c r="K38" s="15" t="str">
        <f t="shared" si="1"/>
        <v/>
      </c>
      <c r="L38" s="15" t="str">
        <f t="shared" si="2"/>
        <v/>
      </c>
      <c r="M38" s="15">
        <v>36</v>
      </c>
      <c r="N38" s="15" t="e">
        <f t="shared" si="9"/>
        <v>#VALUE!</v>
      </c>
      <c r="O38" s="15" t="str">
        <f t="shared" si="3"/>
        <v/>
      </c>
      <c r="P38" s="15" t="str">
        <f t="shared" si="4"/>
        <v/>
      </c>
      <c r="Q38" s="15">
        <v>36</v>
      </c>
      <c r="R38" s="15" t="e">
        <f t="shared" si="10"/>
        <v>#VALUE!</v>
      </c>
      <c r="S38" s="15" t="str">
        <f t="shared" si="5"/>
        <v/>
      </c>
      <c r="T38" s="15" t="str">
        <f t="shared" si="6"/>
        <v/>
      </c>
      <c r="U38" s="15">
        <v>36</v>
      </c>
      <c r="V38" s="15" t="e">
        <f t="shared" si="11"/>
        <v>#VALUE!</v>
      </c>
      <c r="W38" s="15" t="str">
        <f t="shared" si="7"/>
        <v/>
      </c>
      <c r="X38" s="15" t="str">
        <f t="shared" si="8"/>
        <v/>
      </c>
    </row>
    <row r="39" spans="1:24" x14ac:dyDescent="0.2">
      <c r="A39" s="6" t="s">
        <v>61</v>
      </c>
      <c r="B39" s="6" t="s">
        <v>61</v>
      </c>
      <c r="C39" s="6"/>
      <c r="D39" s="14"/>
      <c r="E39" s="15" t="s">
        <v>126</v>
      </c>
      <c r="G39" s="19" t="s">
        <v>2630</v>
      </c>
      <c r="H39" s="15">
        <v>1360</v>
      </c>
      <c r="I39" s="15">
        <v>37</v>
      </c>
      <c r="J39" s="15" t="e">
        <f t="shared" si="12"/>
        <v>#VALUE!</v>
      </c>
      <c r="K39" s="15" t="str">
        <f t="shared" si="1"/>
        <v/>
      </c>
      <c r="L39" s="15" t="str">
        <f t="shared" si="2"/>
        <v/>
      </c>
      <c r="M39" s="15">
        <v>37</v>
      </c>
      <c r="N39" s="15" t="e">
        <f t="shared" si="9"/>
        <v>#VALUE!</v>
      </c>
      <c r="O39" s="15" t="str">
        <f t="shared" si="3"/>
        <v/>
      </c>
      <c r="P39" s="15" t="str">
        <f t="shared" si="4"/>
        <v/>
      </c>
      <c r="Q39" s="15">
        <v>37</v>
      </c>
      <c r="R39" s="15" t="e">
        <f t="shared" si="10"/>
        <v>#VALUE!</v>
      </c>
      <c r="S39" s="15" t="str">
        <f t="shared" si="5"/>
        <v/>
      </c>
      <c r="T39" s="15" t="str">
        <f t="shared" si="6"/>
        <v/>
      </c>
      <c r="U39" s="15">
        <v>37</v>
      </c>
      <c r="V39" s="15" t="e">
        <f t="shared" si="11"/>
        <v>#VALUE!</v>
      </c>
      <c r="W39" s="15" t="str">
        <f t="shared" si="7"/>
        <v/>
      </c>
      <c r="X39" s="15" t="str">
        <f t="shared" si="8"/>
        <v/>
      </c>
    </row>
    <row r="40" spans="1:24" x14ac:dyDescent="0.2">
      <c r="A40" s="6" t="s">
        <v>62</v>
      </c>
      <c r="B40" s="6" t="s">
        <v>62</v>
      </c>
      <c r="C40" s="6"/>
      <c r="D40" s="14"/>
      <c r="E40" s="15" t="s">
        <v>127</v>
      </c>
      <c r="G40" s="19" t="s">
        <v>4019</v>
      </c>
      <c r="H40" s="15">
        <v>1367</v>
      </c>
      <c r="I40" s="15">
        <v>38</v>
      </c>
      <c r="J40" s="15" t="e">
        <f t="shared" si="12"/>
        <v>#VALUE!</v>
      </c>
      <c r="K40" s="15" t="str">
        <f t="shared" si="1"/>
        <v/>
      </c>
      <c r="L40" s="15" t="str">
        <f t="shared" si="2"/>
        <v/>
      </c>
      <c r="M40" s="15">
        <v>38</v>
      </c>
      <c r="N40" s="15" t="e">
        <f t="shared" si="9"/>
        <v>#VALUE!</v>
      </c>
      <c r="O40" s="15" t="str">
        <f t="shared" si="3"/>
        <v/>
      </c>
      <c r="P40" s="15" t="str">
        <f t="shared" si="4"/>
        <v/>
      </c>
      <c r="Q40" s="15">
        <v>38</v>
      </c>
      <c r="R40" s="15" t="e">
        <f t="shared" si="10"/>
        <v>#VALUE!</v>
      </c>
      <c r="S40" s="15" t="str">
        <f t="shared" si="5"/>
        <v/>
      </c>
      <c r="T40" s="15" t="str">
        <f t="shared" si="6"/>
        <v/>
      </c>
      <c r="U40" s="15">
        <v>38</v>
      </c>
      <c r="V40" s="15" t="e">
        <f t="shared" si="11"/>
        <v>#VALUE!</v>
      </c>
      <c r="W40" s="15" t="str">
        <f t="shared" si="7"/>
        <v/>
      </c>
      <c r="X40" s="15" t="str">
        <f t="shared" si="8"/>
        <v/>
      </c>
    </row>
    <row r="41" spans="1:24" x14ac:dyDescent="0.2">
      <c r="A41" s="6" t="s">
        <v>63</v>
      </c>
      <c r="B41" s="6" t="s">
        <v>63</v>
      </c>
      <c r="C41" s="6"/>
      <c r="D41" s="14"/>
      <c r="E41" s="15" t="s">
        <v>128</v>
      </c>
      <c r="G41" s="19" t="s">
        <v>3954</v>
      </c>
      <c r="H41" s="15">
        <v>1370</v>
      </c>
      <c r="I41" s="15">
        <v>39</v>
      </c>
      <c r="J41" s="15" t="e">
        <f t="shared" si="12"/>
        <v>#VALUE!</v>
      </c>
      <c r="K41" s="15" t="str">
        <f t="shared" si="1"/>
        <v/>
      </c>
      <c r="L41" s="15" t="str">
        <f t="shared" si="2"/>
        <v/>
      </c>
      <c r="M41" s="15">
        <v>39</v>
      </c>
      <c r="N41" s="15" t="e">
        <f t="shared" si="9"/>
        <v>#VALUE!</v>
      </c>
      <c r="O41" s="15" t="str">
        <f t="shared" si="3"/>
        <v/>
      </c>
      <c r="P41" s="15" t="str">
        <f t="shared" si="4"/>
        <v/>
      </c>
      <c r="Q41" s="15">
        <v>39</v>
      </c>
      <c r="R41" s="15" t="e">
        <f t="shared" si="10"/>
        <v>#VALUE!</v>
      </c>
      <c r="S41" s="15" t="str">
        <f t="shared" si="5"/>
        <v/>
      </c>
      <c r="T41" s="15" t="str">
        <f t="shared" si="6"/>
        <v/>
      </c>
      <c r="U41" s="15">
        <v>39</v>
      </c>
      <c r="V41" s="15" t="e">
        <f t="shared" si="11"/>
        <v>#VALUE!</v>
      </c>
      <c r="W41" s="15" t="str">
        <f t="shared" si="7"/>
        <v/>
      </c>
      <c r="X41" s="15" t="str">
        <f t="shared" si="8"/>
        <v/>
      </c>
    </row>
    <row r="42" spans="1:24" x14ac:dyDescent="0.2">
      <c r="A42" s="6" t="s">
        <v>64</v>
      </c>
      <c r="B42" s="6" t="s">
        <v>64</v>
      </c>
      <c r="C42" s="6"/>
      <c r="D42" s="14"/>
      <c r="E42" s="15" t="s">
        <v>129</v>
      </c>
      <c r="G42" s="19" t="s">
        <v>3538</v>
      </c>
      <c r="H42" s="15">
        <v>1380</v>
      </c>
      <c r="I42" s="15">
        <v>40</v>
      </c>
      <c r="J42" s="15" t="e">
        <f t="shared" si="12"/>
        <v>#VALUE!</v>
      </c>
      <c r="K42" s="15" t="str">
        <f t="shared" si="1"/>
        <v/>
      </c>
      <c r="L42" s="15" t="str">
        <f t="shared" si="2"/>
        <v/>
      </c>
      <c r="M42" s="15">
        <v>40</v>
      </c>
      <c r="N42" s="15" t="e">
        <f t="shared" si="9"/>
        <v>#VALUE!</v>
      </c>
      <c r="O42" s="15" t="str">
        <f t="shared" si="3"/>
        <v/>
      </c>
      <c r="P42" s="15" t="str">
        <f t="shared" si="4"/>
        <v/>
      </c>
      <c r="Q42" s="15">
        <v>40</v>
      </c>
      <c r="R42" s="15" t="e">
        <f t="shared" si="10"/>
        <v>#VALUE!</v>
      </c>
      <c r="S42" s="15" t="str">
        <f t="shared" si="5"/>
        <v/>
      </c>
      <c r="T42" s="15" t="str">
        <f t="shared" si="6"/>
        <v/>
      </c>
      <c r="U42" s="15">
        <v>40</v>
      </c>
      <c r="V42" s="15" t="e">
        <f t="shared" si="11"/>
        <v>#VALUE!</v>
      </c>
      <c r="W42" s="15" t="str">
        <f t="shared" si="7"/>
        <v/>
      </c>
      <c r="X42" s="15" t="str">
        <f t="shared" si="8"/>
        <v/>
      </c>
    </row>
    <row r="43" spans="1:24" x14ac:dyDescent="0.2">
      <c r="A43" s="6" t="s">
        <v>65</v>
      </c>
      <c r="B43" s="6" t="s">
        <v>65</v>
      </c>
      <c r="C43" s="6"/>
      <c r="D43" s="14"/>
      <c r="E43" s="15" t="s">
        <v>130</v>
      </c>
      <c r="G43" s="19" t="s">
        <v>378</v>
      </c>
      <c r="H43" s="15">
        <v>1390</v>
      </c>
      <c r="I43" s="15">
        <v>41</v>
      </c>
      <c r="J43" s="15" t="e">
        <f t="shared" si="12"/>
        <v>#VALUE!</v>
      </c>
      <c r="K43" s="15" t="str">
        <f t="shared" si="1"/>
        <v/>
      </c>
      <c r="L43" s="15" t="str">
        <f t="shared" si="2"/>
        <v/>
      </c>
      <c r="M43" s="15">
        <v>41</v>
      </c>
      <c r="N43" s="15" t="e">
        <f t="shared" si="9"/>
        <v>#VALUE!</v>
      </c>
      <c r="O43" s="15" t="str">
        <f t="shared" si="3"/>
        <v/>
      </c>
      <c r="P43" s="15" t="str">
        <f t="shared" si="4"/>
        <v/>
      </c>
      <c r="Q43" s="15">
        <v>41</v>
      </c>
      <c r="R43" s="15" t="e">
        <f t="shared" si="10"/>
        <v>#VALUE!</v>
      </c>
      <c r="S43" s="15" t="str">
        <f t="shared" si="5"/>
        <v/>
      </c>
      <c r="T43" s="15" t="str">
        <f t="shared" si="6"/>
        <v/>
      </c>
      <c r="U43" s="15">
        <v>41</v>
      </c>
      <c r="V43" s="15" t="e">
        <f t="shared" si="11"/>
        <v>#VALUE!</v>
      </c>
      <c r="W43" s="15" t="str">
        <f t="shared" si="7"/>
        <v/>
      </c>
      <c r="X43" s="15" t="str">
        <f t="shared" si="8"/>
        <v/>
      </c>
    </row>
    <row r="44" spans="1:24" x14ac:dyDescent="0.2">
      <c r="A44" s="6" t="s">
        <v>66</v>
      </c>
      <c r="B44" s="6" t="s">
        <v>66</v>
      </c>
      <c r="C44" s="6"/>
      <c r="D44" s="14"/>
      <c r="E44" s="15" t="s">
        <v>131</v>
      </c>
      <c r="G44" s="19" t="s">
        <v>5798</v>
      </c>
      <c r="H44" s="15">
        <v>1400</v>
      </c>
      <c r="I44" s="15">
        <v>42</v>
      </c>
      <c r="J44" s="15" t="e">
        <f t="shared" si="12"/>
        <v>#VALUE!</v>
      </c>
      <c r="K44" s="15" t="str">
        <f t="shared" si="1"/>
        <v/>
      </c>
      <c r="L44" s="15" t="str">
        <f t="shared" si="2"/>
        <v/>
      </c>
      <c r="M44" s="15">
        <v>42</v>
      </c>
      <c r="N44" s="15" t="e">
        <f t="shared" si="9"/>
        <v>#VALUE!</v>
      </c>
      <c r="O44" s="15" t="str">
        <f t="shared" si="3"/>
        <v/>
      </c>
      <c r="P44" s="15" t="str">
        <f t="shared" si="4"/>
        <v/>
      </c>
      <c r="Q44" s="15">
        <v>42</v>
      </c>
      <c r="R44" s="15" t="e">
        <f t="shared" si="10"/>
        <v>#VALUE!</v>
      </c>
      <c r="S44" s="15" t="str">
        <f t="shared" si="5"/>
        <v/>
      </c>
      <c r="T44" s="15" t="str">
        <f t="shared" si="6"/>
        <v/>
      </c>
      <c r="U44" s="15">
        <v>42</v>
      </c>
      <c r="V44" s="15" t="e">
        <f t="shared" si="11"/>
        <v>#VALUE!</v>
      </c>
      <c r="W44" s="15" t="str">
        <f t="shared" si="7"/>
        <v/>
      </c>
      <c r="X44" s="15" t="str">
        <f t="shared" si="8"/>
        <v/>
      </c>
    </row>
    <row r="45" spans="1:24" x14ac:dyDescent="0.2">
      <c r="A45" s="6" t="s">
        <v>67</v>
      </c>
      <c r="B45" s="6" t="s">
        <v>67</v>
      </c>
      <c r="C45" s="6"/>
      <c r="D45" s="14"/>
      <c r="E45" s="15" t="s">
        <v>132</v>
      </c>
      <c r="G45" s="19" t="s">
        <v>1032</v>
      </c>
      <c r="H45" s="15">
        <v>1401</v>
      </c>
      <c r="I45" s="15">
        <v>43</v>
      </c>
      <c r="J45" s="15" t="e">
        <f t="shared" si="12"/>
        <v>#VALUE!</v>
      </c>
      <c r="K45" s="15" t="str">
        <f t="shared" si="1"/>
        <v/>
      </c>
      <c r="L45" s="15" t="str">
        <f t="shared" si="2"/>
        <v/>
      </c>
      <c r="M45" s="15">
        <v>43</v>
      </c>
      <c r="N45" s="15" t="e">
        <f t="shared" si="9"/>
        <v>#VALUE!</v>
      </c>
      <c r="O45" s="15" t="str">
        <f t="shared" si="3"/>
        <v/>
      </c>
      <c r="P45" s="15" t="str">
        <f t="shared" si="4"/>
        <v/>
      </c>
      <c r="Q45" s="15">
        <v>43</v>
      </c>
      <c r="R45" s="15" t="e">
        <f t="shared" si="10"/>
        <v>#VALUE!</v>
      </c>
      <c r="S45" s="15" t="str">
        <f t="shared" si="5"/>
        <v/>
      </c>
      <c r="T45" s="15" t="str">
        <f t="shared" si="6"/>
        <v/>
      </c>
      <c r="U45" s="15">
        <v>43</v>
      </c>
      <c r="V45" s="15" t="e">
        <f t="shared" si="11"/>
        <v>#VALUE!</v>
      </c>
      <c r="W45" s="15" t="str">
        <f t="shared" si="7"/>
        <v/>
      </c>
      <c r="X45" s="15" t="str">
        <f t="shared" si="8"/>
        <v/>
      </c>
    </row>
    <row r="46" spans="1:24" x14ac:dyDescent="0.2">
      <c r="A46" s="6" t="s">
        <v>68</v>
      </c>
      <c r="B46" s="6" t="s">
        <v>68</v>
      </c>
      <c r="C46" s="6"/>
      <c r="D46" s="14"/>
      <c r="E46" s="15" t="s">
        <v>133</v>
      </c>
      <c r="G46" s="19" t="s">
        <v>711</v>
      </c>
      <c r="H46" s="15">
        <v>1402</v>
      </c>
      <c r="I46" s="15">
        <v>44</v>
      </c>
      <c r="J46" s="15" t="e">
        <f t="shared" si="12"/>
        <v>#VALUE!</v>
      </c>
      <c r="K46" s="15" t="str">
        <f t="shared" si="1"/>
        <v/>
      </c>
      <c r="L46" s="15" t="str">
        <f t="shared" si="2"/>
        <v/>
      </c>
      <c r="M46" s="15">
        <v>44</v>
      </c>
      <c r="N46" s="15" t="e">
        <f t="shared" si="9"/>
        <v>#VALUE!</v>
      </c>
      <c r="O46" s="15" t="str">
        <f t="shared" si="3"/>
        <v/>
      </c>
      <c r="P46" s="15" t="str">
        <f t="shared" si="4"/>
        <v/>
      </c>
      <c r="Q46" s="15">
        <v>44</v>
      </c>
      <c r="R46" s="15" t="e">
        <f t="shared" si="10"/>
        <v>#VALUE!</v>
      </c>
      <c r="S46" s="15" t="str">
        <f t="shared" si="5"/>
        <v/>
      </c>
      <c r="T46" s="15" t="str">
        <f t="shared" si="6"/>
        <v/>
      </c>
      <c r="U46" s="15">
        <v>44</v>
      </c>
      <c r="V46" s="15" t="e">
        <f t="shared" si="11"/>
        <v>#VALUE!</v>
      </c>
      <c r="W46" s="15" t="str">
        <f t="shared" si="7"/>
        <v/>
      </c>
      <c r="X46" s="15" t="str">
        <f t="shared" si="8"/>
        <v/>
      </c>
    </row>
    <row r="47" spans="1:24" x14ac:dyDescent="0.2">
      <c r="A47" s="6" t="s">
        <v>69</v>
      </c>
      <c r="B47" s="6"/>
      <c r="C47" s="6" t="s">
        <v>69</v>
      </c>
      <c r="D47" s="14" t="s">
        <v>69</v>
      </c>
      <c r="E47" s="15" t="s">
        <v>134</v>
      </c>
      <c r="G47" s="19" t="s">
        <v>1413</v>
      </c>
      <c r="H47" s="15">
        <v>1404</v>
      </c>
      <c r="I47" s="15">
        <v>45</v>
      </c>
      <c r="J47" s="15" t="e">
        <f t="shared" si="12"/>
        <v>#VALUE!</v>
      </c>
      <c r="K47" s="15" t="str">
        <f t="shared" si="1"/>
        <v/>
      </c>
      <c r="L47" s="15" t="str">
        <f t="shared" si="2"/>
        <v/>
      </c>
      <c r="M47" s="15">
        <v>45</v>
      </c>
      <c r="N47" s="15" t="e">
        <f t="shared" si="9"/>
        <v>#VALUE!</v>
      </c>
      <c r="O47" s="15" t="str">
        <f t="shared" si="3"/>
        <v/>
      </c>
      <c r="P47" s="15" t="str">
        <f t="shared" si="4"/>
        <v/>
      </c>
      <c r="Q47" s="15">
        <v>45</v>
      </c>
      <c r="R47" s="15" t="e">
        <f t="shared" si="10"/>
        <v>#VALUE!</v>
      </c>
      <c r="S47" s="15" t="str">
        <f t="shared" si="5"/>
        <v/>
      </c>
      <c r="T47" s="15" t="str">
        <f t="shared" si="6"/>
        <v/>
      </c>
      <c r="U47" s="15">
        <v>45</v>
      </c>
      <c r="V47" s="15" t="e">
        <f t="shared" si="11"/>
        <v>#VALUE!</v>
      </c>
      <c r="W47" s="15" t="str">
        <f t="shared" si="7"/>
        <v/>
      </c>
      <c r="X47" s="15" t="str">
        <f t="shared" si="8"/>
        <v/>
      </c>
    </row>
    <row r="48" spans="1:24" x14ac:dyDescent="0.2">
      <c r="A48" s="5" t="s">
        <v>70</v>
      </c>
      <c r="B48" s="5"/>
      <c r="C48" s="5"/>
      <c r="D48" s="13"/>
      <c r="E48" s="15" t="s">
        <v>135</v>
      </c>
      <c r="G48" s="19" t="s">
        <v>1574</v>
      </c>
      <c r="H48" s="15">
        <v>1410</v>
      </c>
      <c r="I48" s="15">
        <v>46</v>
      </c>
      <c r="J48" s="15" t="e">
        <f t="shared" si="12"/>
        <v>#VALUE!</v>
      </c>
      <c r="K48" s="15" t="str">
        <f t="shared" si="1"/>
        <v/>
      </c>
      <c r="L48" s="15" t="str">
        <f t="shared" si="2"/>
        <v/>
      </c>
      <c r="M48" s="15">
        <v>46</v>
      </c>
      <c r="N48" s="15" t="e">
        <f t="shared" si="9"/>
        <v>#VALUE!</v>
      </c>
      <c r="O48" s="15" t="str">
        <f t="shared" si="3"/>
        <v/>
      </c>
      <c r="P48" s="15" t="str">
        <f t="shared" si="4"/>
        <v/>
      </c>
      <c r="Q48" s="15">
        <v>46</v>
      </c>
      <c r="R48" s="15" t="e">
        <f t="shared" si="10"/>
        <v>#VALUE!</v>
      </c>
      <c r="S48" s="15" t="str">
        <f t="shared" si="5"/>
        <v/>
      </c>
      <c r="T48" s="15" t="str">
        <f t="shared" si="6"/>
        <v/>
      </c>
      <c r="U48" s="15">
        <v>46</v>
      </c>
      <c r="V48" s="15" t="e">
        <f t="shared" si="11"/>
        <v>#VALUE!</v>
      </c>
      <c r="W48" s="15" t="str">
        <f t="shared" si="7"/>
        <v/>
      </c>
      <c r="X48" s="15" t="str">
        <f t="shared" si="8"/>
        <v/>
      </c>
    </row>
    <row r="49" spans="1:24" x14ac:dyDescent="0.2">
      <c r="A49" s="5" t="s">
        <v>71</v>
      </c>
      <c r="B49" s="5"/>
      <c r="C49" s="5"/>
      <c r="D49" s="13"/>
      <c r="E49" s="15" t="s">
        <v>136</v>
      </c>
      <c r="G49" s="19" t="s">
        <v>5429</v>
      </c>
      <c r="H49" s="15">
        <v>1420</v>
      </c>
      <c r="I49" s="15">
        <v>47</v>
      </c>
      <c r="J49" s="15" t="e">
        <f t="shared" si="12"/>
        <v>#VALUE!</v>
      </c>
      <c r="K49" s="15" t="str">
        <f t="shared" si="1"/>
        <v/>
      </c>
      <c r="L49" s="15" t="str">
        <f t="shared" si="2"/>
        <v/>
      </c>
      <c r="M49" s="15">
        <v>47</v>
      </c>
      <c r="N49" s="15" t="e">
        <f t="shared" si="9"/>
        <v>#VALUE!</v>
      </c>
      <c r="O49" s="15" t="str">
        <f t="shared" si="3"/>
        <v/>
      </c>
      <c r="P49" s="15" t="str">
        <f t="shared" si="4"/>
        <v/>
      </c>
      <c r="Q49" s="15">
        <v>47</v>
      </c>
      <c r="R49" s="15" t="e">
        <f t="shared" si="10"/>
        <v>#VALUE!</v>
      </c>
      <c r="S49" s="15" t="str">
        <f t="shared" si="5"/>
        <v/>
      </c>
      <c r="T49" s="15" t="str">
        <f t="shared" si="6"/>
        <v/>
      </c>
      <c r="U49" s="15">
        <v>47</v>
      </c>
      <c r="V49" s="15" t="e">
        <f t="shared" si="11"/>
        <v>#VALUE!</v>
      </c>
      <c r="W49" s="15" t="str">
        <f t="shared" si="7"/>
        <v/>
      </c>
      <c r="X49" s="15" t="str">
        <f t="shared" si="8"/>
        <v/>
      </c>
    </row>
    <row r="50" spans="1:24" x14ac:dyDescent="0.2">
      <c r="A50" s="5" t="s">
        <v>72</v>
      </c>
      <c r="B50" s="5"/>
      <c r="C50" s="5"/>
      <c r="D50" s="13"/>
      <c r="E50" s="15" t="s">
        <v>137</v>
      </c>
      <c r="G50" s="19" t="s">
        <v>327</v>
      </c>
      <c r="H50" s="15">
        <v>1421</v>
      </c>
      <c r="I50" s="15">
        <v>48</v>
      </c>
      <c r="J50" s="15" t="e">
        <f t="shared" si="12"/>
        <v>#VALUE!</v>
      </c>
      <c r="K50" s="15" t="str">
        <f t="shared" si="1"/>
        <v/>
      </c>
      <c r="L50" s="15" t="str">
        <f t="shared" si="2"/>
        <v/>
      </c>
      <c r="M50" s="15">
        <v>48</v>
      </c>
      <c r="N50" s="15" t="e">
        <f t="shared" si="9"/>
        <v>#VALUE!</v>
      </c>
      <c r="O50" s="15" t="str">
        <f t="shared" si="3"/>
        <v/>
      </c>
      <c r="P50" s="15" t="str">
        <f t="shared" si="4"/>
        <v/>
      </c>
      <c r="Q50" s="15">
        <v>48</v>
      </c>
      <c r="R50" s="15" t="e">
        <f t="shared" si="10"/>
        <v>#VALUE!</v>
      </c>
      <c r="S50" s="15" t="str">
        <f t="shared" si="5"/>
        <v/>
      </c>
      <c r="T50" s="15" t="str">
        <f t="shared" si="6"/>
        <v/>
      </c>
      <c r="U50" s="15">
        <v>48</v>
      </c>
      <c r="V50" s="15" t="e">
        <f t="shared" si="11"/>
        <v>#VALUE!</v>
      </c>
      <c r="W50" s="15" t="str">
        <f t="shared" si="7"/>
        <v/>
      </c>
      <c r="X50" s="15" t="str">
        <f t="shared" si="8"/>
        <v/>
      </c>
    </row>
    <row r="51" spans="1:24" x14ac:dyDescent="0.2">
      <c r="A51" s="5" t="s">
        <v>73</v>
      </c>
      <c r="B51" s="5"/>
      <c r="C51" s="5"/>
      <c r="D51" s="13"/>
      <c r="E51" s="15" t="s">
        <v>138</v>
      </c>
      <c r="G51" s="19" t="s">
        <v>1666</v>
      </c>
      <c r="H51" s="15">
        <v>1428</v>
      </c>
      <c r="I51" s="15">
        <v>49</v>
      </c>
      <c r="J51" s="15" t="e">
        <f t="shared" si="12"/>
        <v>#VALUE!</v>
      </c>
      <c r="K51" s="15" t="str">
        <f t="shared" si="1"/>
        <v/>
      </c>
      <c r="L51" s="15" t="str">
        <f t="shared" si="2"/>
        <v/>
      </c>
      <c r="M51" s="15">
        <v>49</v>
      </c>
      <c r="N51" s="15" t="e">
        <f t="shared" si="9"/>
        <v>#VALUE!</v>
      </c>
      <c r="O51" s="15" t="str">
        <f t="shared" si="3"/>
        <v/>
      </c>
      <c r="P51" s="15" t="str">
        <f t="shared" si="4"/>
        <v/>
      </c>
      <c r="Q51" s="15">
        <v>49</v>
      </c>
      <c r="R51" s="15" t="e">
        <f t="shared" si="10"/>
        <v>#VALUE!</v>
      </c>
      <c r="S51" s="15" t="str">
        <f t="shared" si="5"/>
        <v/>
      </c>
      <c r="T51" s="15" t="str">
        <f t="shared" si="6"/>
        <v/>
      </c>
      <c r="U51" s="15">
        <v>49</v>
      </c>
      <c r="V51" s="15" t="e">
        <f t="shared" si="11"/>
        <v>#VALUE!</v>
      </c>
      <c r="W51" s="15" t="str">
        <f t="shared" si="7"/>
        <v/>
      </c>
      <c r="X51" s="15" t="str">
        <f t="shared" si="8"/>
        <v/>
      </c>
    </row>
    <row r="52" spans="1:24" x14ac:dyDescent="0.2">
      <c r="A52" s="5" t="s">
        <v>74</v>
      </c>
      <c r="B52" s="5"/>
      <c r="C52" s="5"/>
      <c r="D52" s="13"/>
      <c r="E52" s="15" t="s">
        <v>139</v>
      </c>
      <c r="G52" s="19" t="s">
        <v>1186</v>
      </c>
      <c r="H52" s="15">
        <v>1430</v>
      </c>
      <c r="I52" s="15">
        <v>50</v>
      </c>
      <c r="J52" s="15" t="e">
        <f t="shared" si="12"/>
        <v>#VALUE!</v>
      </c>
      <c r="K52" s="15" t="str">
        <f t="shared" si="1"/>
        <v/>
      </c>
      <c r="L52" s="15" t="str">
        <f t="shared" si="2"/>
        <v/>
      </c>
      <c r="M52" s="15">
        <v>50</v>
      </c>
      <c r="N52" s="15" t="e">
        <f t="shared" si="9"/>
        <v>#VALUE!</v>
      </c>
      <c r="O52" s="15" t="str">
        <f t="shared" si="3"/>
        <v/>
      </c>
      <c r="P52" s="15" t="str">
        <f t="shared" si="4"/>
        <v/>
      </c>
      <c r="Q52" s="15">
        <v>50</v>
      </c>
      <c r="R52" s="15" t="e">
        <f t="shared" si="10"/>
        <v>#VALUE!</v>
      </c>
      <c r="S52" s="15" t="str">
        <f t="shared" si="5"/>
        <v/>
      </c>
      <c r="T52" s="15" t="str">
        <f t="shared" si="6"/>
        <v/>
      </c>
      <c r="U52" s="15">
        <v>50</v>
      </c>
      <c r="V52" s="15" t="e">
        <f t="shared" si="11"/>
        <v>#VALUE!</v>
      </c>
      <c r="W52" s="15" t="str">
        <f t="shared" si="7"/>
        <v/>
      </c>
      <c r="X52" s="15" t="str">
        <f t="shared" si="8"/>
        <v/>
      </c>
    </row>
    <row r="53" spans="1:24" x14ac:dyDescent="0.2">
      <c r="A53" s="6" t="s">
        <v>75</v>
      </c>
      <c r="B53" s="6"/>
      <c r="C53" s="6"/>
      <c r="D53" s="14"/>
      <c r="E53" s="15" t="s">
        <v>140</v>
      </c>
      <c r="G53" s="19" t="s">
        <v>6268</v>
      </c>
      <c r="H53" s="15">
        <v>1435</v>
      </c>
      <c r="I53" s="15">
        <v>51</v>
      </c>
      <c r="J53" s="15" t="e">
        <f t="shared" si="12"/>
        <v>#VALUE!</v>
      </c>
      <c r="K53" s="15" t="str">
        <f t="shared" si="1"/>
        <v/>
      </c>
      <c r="L53" s="15" t="str">
        <f t="shared" si="2"/>
        <v/>
      </c>
      <c r="M53" s="15">
        <v>51</v>
      </c>
      <c r="N53" s="15" t="e">
        <f t="shared" si="9"/>
        <v>#VALUE!</v>
      </c>
      <c r="O53" s="15" t="str">
        <f t="shared" si="3"/>
        <v/>
      </c>
      <c r="P53" s="15" t="str">
        <f t="shared" si="4"/>
        <v/>
      </c>
      <c r="Q53" s="15">
        <v>51</v>
      </c>
      <c r="R53" s="15" t="e">
        <f t="shared" si="10"/>
        <v>#VALUE!</v>
      </c>
      <c r="S53" s="15" t="str">
        <f t="shared" si="5"/>
        <v/>
      </c>
      <c r="T53" s="15" t="str">
        <f t="shared" si="6"/>
        <v/>
      </c>
      <c r="U53" s="15">
        <v>51</v>
      </c>
      <c r="V53" s="15" t="e">
        <f t="shared" si="11"/>
        <v>#VALUE!</v>
      </c>
      <c r="W53" s="15" t="str">
        <f t="shared" si="7"/>
        <v/>
      </c>
      <c r="X53" s="15" t="str">
        <f t="shared" si="8"/>
        <v/>
      </c>
    </row>
    <row r="54" spans="1:24" x14ac:dyDescent="0.2">
      <c r="A54" s="6" t="s">
        <v>6</v>
      </c>
      <c r="B54" s="6"/>
      <c r="C54" s="6" t="s">
        <v>6</v>
      </c>
      <c r="D54" s="14" t="s">
        <v>6</v>
      </c>
      <c r="E54" s="15" t="s">
        <v>141</v>
      </c>
      <c r="G54" s="19" t="s">
        <v>2218</v>
      </c>
      <c r="H54" s="15">
        <v>1440</v>
      </c>
      <c r="I54" s="15">
        <v>52</v>
      </c>
      <c r="J54" s="15" t="e">
        <f t="shared" si="12"/>
        <v>#VALUE!</v>
      </c>
      <c r="K54" s="15" t="str">
        <f t="shared" si="1"/>
        <v/>
      </c>
      <c r="L54" s="15" t="str">
        <f t="shared" si="2"/>
        <v/>
      </c>
      <c r="M54" s="15">
        <v>52</v>
      </c>
      <c r="N54" s="15" t="e">
        <f t="shared" si="9"/>
        <v>#VALUE!</v>
      </c>
      <c r="O54" s="15" t="str">
        <f t="shared" si="3"/>
        <v/>
      </c>
      <c r="P54" s="15" t="str">
        <f t="shared" si="4"/>
        <v/>
      </c>
      <c r="Q54" s="15">
        <v>52</v>
      </c>
      <c r="R54" s="15" t="e">
        <f t="shared" si="10"/>
        <v>#VALUE!</v>
      </c>
      <c r="S54" s="15" t="str">
        <f t="shared" si="5"/>
        <v/>
      </c>
      <c r="T54" s="15" t="str">
        <f t="shared" si="6"/>
        <v/>
      </c>
      <c r="U54" s="15">
        <v>52</v>
      </c>
      <c r="V54" s="15" t="e">
        <f t="shared" si="11"/>
        <v>#VALUE!</v>
      </c>
      <c r="W54" s="15" t="str">
        <f t="shared" si="7"/>
        <v/>
      </c>
      <c r="X54" s="15" t="str">
        <f t="shared" si="8"/>
        <v/>
      </c>
    </row>
    <row r="55" spans="1:24" x14ac:dyDescent="0.2">
      <c r="A55" s="5" t="s">
        <v>76</v>
      </c>
      <c r="B55" s="5"/>
      <c r="C55" s="5"/>
      <c r="D55" s="13"/>
      <c r="E55" s="15" t="s">
        <v>142</v>
      </c>
      <c r="G55" s="19" t="s">
        <v>5013</v>
      </c>
      <c r="H55" s="15">
        <v>1450</v>
      </c>
      <c r="I55" s="15">
        <v>53</v>
      </c>
      <c r="J55" s="15" t="e">
        <f t="shared" si="12"/>
        <v>#VALUE!</v>
      </c>
      <c r="K55" s="15" t="str">
        <f t="shared" si="1"/>
        <v/>
      </c>
      <c r="L55" s="15" t="str">
        <f t="shared" si="2"/>
        <v/>
      </c>
      <c r="M55" s="15">
        <v>53</v>
      </c>
      <c r="N55" s="15" t="e">
        <f t="shared" si="9"/>
        <v>#VALUE!</v>
      </c>
      <c r="O55" s="15" t="str">
        <f t="shared" si="3"/>
        <v/>
      </c>
      <c r="P55" s="15" t="str">
        <f t="shared" si="4"/>
        <v/>
      </c>
      <c r="Q55" s="15">
        <v>53</v>
      </c>
      <c r="R55" s="15" t="e">
        <f t="shared" si="10"/>
        <v>#VALUE!</v>
      </c>
      <c r="S55" s="15" t="str">
        <f t="shared" si="5"/>
        <v/>
      </c>
      <c r="T55" s="15" t="str">
        <f t="shared" si="6"/>
        <v/>
      </c>
      <c r="U55" s="15">
        <v>53</v>
      </c>
      <c r="V55" s="15" t="e">
        <f t="shared" si="11"/>
        <v>#VALUE!</v>
      </c>
      <c r="W55" s="15" t="str">
        <f t="shared" si="7"/>
        <v/>
      </c>
      <c r="X55" s="15" t="str">
        <f t="shared" si="8"/>
        <v/>
      </c>
    </row>
    <row r="56" spans="1:24" x14ac:dyDescent="0.2">
      <c r="A56" s="6" t="s">
        <v>77</v>
      </c>
      <c r="B56" s="6" t="s">
        <v>77</v>
      </c>
      <c r="C56" s="6"/>
      <c r="D56" s="14"/>
      <c r="E56" s="15" t="s">
        <v>143</v>
      </c>
      <c r="G56" s="19" t="s">
        <v>1369</v>
      </c>
      <c r="H56" s="15">
        <v>1457</v>
      </c>
      <c r="I56" s="15">
        <v>54</v>
      </c>
      <c r="J56" s="15" t="e">
        <f t="shared" si="12"/>
        <v>#VALUE!</v>
      </c>
      <c r="K56" s="15" t="str">
        <f t="shared" si="1"/>
        <v/>
      </c>
      <c r="L56" s="15" t="str">
        <f t="shared" si="2"/>
        <v/>
      </c>
      <c r="M56" s="15">
        <v>54</v>
      </c>
      <c r="N56" s="15" t="e">
        <f t="shared" si="9"/>
        <v>#VALUE!</v>
      </c>
      <c r="O56" s="15" t="str">
        <f t="shared" si="3"/>
        <v/>
      </c>
      <c r="P56" s="15" t="str">
        <f t="shared" si="4"/>
        <v/>
      </c>
      <c r="Q56" s="15">
        <v>54</v>
      </c>
      <c r="R56" s="15" t="e">
        <f t="shared" si="10"/>
        <v>#VALUE!</v>
      </c>
      <c r="S56" s="15" t="str">
        <f t="shared" si="5"/>
        <v/>
      </c>
      <c r="T56" s="15" t="str">
        <f t="shared" si="6"/>
        <v/>
      </c>
      <c r="U56" s="15">
        <v>54</v>
      </c>
      <c r="V56" s="15" t="e">
        <f t="shared" si="11"/>
        <v>#VALUE!</v>
      </c>
      <c r="W56" s="15" t="str">
        <f t="shared" si="7"/>
        <v/>
      </c>
      <c r="X56" s="15" t="str">
        <f t="shared" si="8"/>
        <v/>
      </c>
    </row>
    <row r="57" spans="1:24" x14ac:dyDescent="0.2">
      <c r="A57" s="5" t="s">
        <v>78</v>
      </c>
      <c r="B57" s="5"/>
      <c r="C57" s="5"/>
      <c r="D57" s="13"/>
      <c r="E57" s="15" t="s">
        <v>144</v>
      </c>
      <c r="G57" s="19" t="s">
        <v>4162</v>
      </c>
      <c r="H57" s="15">
        <v>1460</v>
      </c>
      <c r="I57" s="15">
        <v>55</v>
      </c>
      <c r="J57" s="15" t="e">
        <f t="shared" si="12"/>
        <v>#VALUE!</v>
      </c>
      <c r="K57" s="15" t="str">
        <f t="shared" si="1"/>
        <v/>
      </c>
      <c r="L57" s="15" t="str">
        <f t="shared" si="2"/>
        <v/>
      </c>
      <c r="M57" s="15">
        <v>55</v>
      </c>
      <c r="N57" s="15" t="e">
        <f t="shared" si="9"/>
        <v>#VALUE!</v>
      </c>
      <c r="O57" s="15" t="str">
        <f t="shared" si="3"/>
        <v/>
      </c>
      <c r="P57" s="15" t="str">
        <f t="shared" si="4"/>
        <v/>
      </c>
      <c r="Q57" s="15">
        <v>55</v>
      </c>
      <c r="R57" s="15" t="e">
        <f t="shared" si="10"/>
        <v>#VALUE!</v>
      </c>
      <c r="S57" s="15" t="str">
        <f t="shared" si="5"/>
        <v/>
      </c>
      <c r="T57" s="15" t="str">
        <f t="shared" si="6"/>
        <v/>
      </c>
      <c r="U57" s="15">
        <v>55</v>
      </c>
      <c r="V57" s="15" t="e">
        <f t="shared" si="11"/>
        <v>#VALUE!</v>
      </c>
      <c r="W57" s="15" t="str">
        <f t="shared" si="7"/>
        <v/>
      </c>
      <c r="X57" s="15" t="str">
        <f t="shared" si="8"/>
        <v/>
      </c>
    </row>
    <row r="58" spans="1:24" x14ac:dyDescent="0.2">
      <c r="A58" s="5" t="s">
        <v>79</v>
      </c>
      <c r="B58" s="5"/>
      <c r="C58" s="5"/>
      <c r="D58" s="13"/>
      <c r="E58" s="15" t="s">
        <v>145</v>
      </c>
      <c r="G58" s="19" t="s">
        <v>4575</v>
      </c>
      <c r="H58" s="15">
        <v>1461</v>
      </c>
      <c r="I58" s="15">
        <v>56</v>
      </c>
      <c r="J58" s="15" t="e">
        <f t="shared" si="12"/>
        <v>#VALUE!</v>
      </c>
      <c r="K58" s="15" t="str">
        <f t="shared" si="1"/>
        <v/>
      </c>
      <c r="L58" s="15" t="str">
        <f t="shared" si="2"/>
        <v/>
      </c>
      <c r="M58" s="15">
        <v>56</v>
      </c>
      <c r="N58" s="15" t="e">
        <f t="shared" si="9"/>
        <v>#VALUE!</v>
      </c>
      <c r="O58" s="15" t="str">
        <f t="shared" si="3"/>
        <v/>
      </c>
      <c r="P58" s="15" t="str">
        <f t="shared" si="4"/>
        <v/>
      </c>
      <c r="Q58" s="15">
        <v>56</v>
      </c>
      <c r="R58" s="15" t="e">
        <f t="shared" si="10"/>
        <v>#VALUE!</v>
      </c>
      <c r="S58" s="15" t="str">
        <f t="shared" si="5"/>
        <v/>
      </c>
      <c r="T58" s="15" t="str">
        <f t="shared" si="6"/>
        <v/>
      </c>
      <c r="U58" s="15">
        <v>56</v>
      </c>
      <c r="V58" s="15" t="e">
        <f t="shared" si="11"/>
        <v>#VALUE!</v>
      </c>
      <c r="W58" s="15" t="str">
        <f t="shared" si="7"/>
        <v/>
      </c>
      <c r="X58" s="15" t="str">
        <f t="shared" si="8"/>
        <v/>
      </c>
    </row>
    <row r="59" spans="1:24" x14ac:dyDescent="0.2">
      <c r="A59" s="5" t="s">
        <v>80</v>
      </c>
      <c r="B59" s="5"/>
      <c r="C59" s="5"/>
      <c r="D59" s="13"/>
      <c r="E59" s="15" t="s">
        <v>146</v>
      </c>
      <c r="G59" s="19" t="s">
        <v>6088</v>
      </c>
      <c r="H59" s="15">
        <v>1470</v>
      </c>
      <c r="I59" s="15">
        <v>57</v>
      </c>
      <c r="J59" s="15" t="e">
        <f t="shared" si="12"/>
        <v>#VALUE!</v>
      </c>
      <c r="K59" s="15" t="str">
        <f t="shared" si="1"/>
        <v/>
      </c>
      <c r="L59" s="15" t="str">
        <f t="shared" si="2"/>
        <v/>
      </c>
      <c r="M59" s="15">
        <v>57</v>
      </c>
      <c r="N59" s="15" t="e">
        <f t="shared" si="9"/>
        <v>#VALUE!</v>
      </c>
      <c r="O59" s="15" t="str">
        <f t="shared" si="3"/>
        <v/>
      </c>
      <c r="P59" s="15" t="str">
        <f t="shared" si="4"/>
        <v/>
      </c>
      <c r="Q59" s="15">
        <v>57</v>
      </c>
      <c r="R59" s="15" t="e">
        <f t="shared" si="10"/>
        <v>#VALUE!</v>
      </c>
      <c r="S59" s="15" t="str">
        <f t="shared" si="5"/>
        <v/>
      </c>
      <c r="T59" s="15" t="str">
        <f t="shared" si="6"/>
        <v/>
      </c>
      <c r="U59" s="15">
        <v>57</v>
      </c>
      <c r="V59" s="15" t="e">
        <f t="shared" si="11"/>
        <v>#VALUE!</v>
      </c>
      <c r="W59" s="15" t="str">
        <f t="shared" si="7"/>
        <v/>
      </c>
      <c r="X59" s="15" t="str">
        <f t="shared" si="8"/>
        <v/>
      </c>
    </row>
    <row r="60" spans="1:24" x14ac:dyDescent="0.2">
      <c r="A60" s="5" t="s">
        <v>81</v>
      </c>
      <c r="B60" s="5"/>
      <c r="C60" s="5"/>
      <c r="D60" s="13"/>
      <c r="E60" s="15" t="s">
        <v>147</v>
      </c>
      <c r="G60" s="19" t="s">
        <v>2567</v>
      </c>
      <c r="H60" s="15">
        <v>1471</v>
      </c>
      <c r="I60" s="15">
        <v>58</v>
      </c>
      <c r="J60" s="15" t="e">
        <f t="shared" si="12"/>
        <v>#VALUE!</v>
      </c>
      <c r="K60" s="15" t="str">
        <f t="shared" si="1"/>
        <v/>
      </c>
      <c r="L60" s="15" t="str">
        <f t="shared" si="2"/>
        <v/>
      </c>
      <c r="M60" s="15">
        <v>58</v>
      </c>
      <c r="N60" s="15" t="e">
        <f t="shared" si="9"/>
        <v>#VALUE!</v>
      </c>
      <c r="O60" s="15" t="str">
        <f t="shared" si="3"/>
        <v/>
      </c>
      <c r="P60" s="15" t="str">
        <f t="shared" si="4"/>
        <v/>
      </c>
      <c r="Q60" s="15">
        <v>58</v>
      </c>
      <c r="R60" s="15" t="e">
        <f t="shared" si="10"/>
        <v>#VALUE!</v>
      </c>
      <c r="S60" s="15" t="str">
        <f t="shared" si="5"/>
        <v/>
      </c>
      <c r="T60" s="15" t="str">
        <f t="shared" si="6"/>
        <v/>
      </c>
      <c r="U60" s="15">
        <v>58</v>
      </c>
      <c r="V60" s="15" t="e">
        <f t="shared" si="11"/>
        <v>#VALUE!</v>
      </c>
      <c r="W60" s="15" t="str">
        <f t="shared" si="7"/>
        <v/>
      </c>
      <c r="X60" s="15" t="str">
        <f t="shared" si="8"/>
        <v/>
      </c>
    </row>
    <row r="61" spans="1:24" x14ac:dyDescent="0.2">
      <c r="A61" s="5" t="s">
        <v>82</v>
      </c>
      <c r="B61" s="5"/>
      <c r="C61" s="5"/>
      <c r="D61" s="13"/>
      <c r="E61" s="15" t="s">
        <v>148</v>
      </c>
      <c r="G61" s="19" t="s">
        <v>1509</v>
      </c>
      <c r="H61" s="15">
        <v>1472</v>
      </c>
      <c r="I61" s="15">
        <v>59</v>
      </c>
      <c r="J61" s="15" t="e">
        <f t="shared" si="12"/>
        <v>#VALUE!</v>
      </c>
      <c r="K61" s="15" t="str">
        <f t="shared" si="1"/>
        <v/>
      </c>
      <c r="L61" s="15" t="str">
        <f t="shared" si="2"/>
        <v/>
      </c>
      <c r="M61" s="15">
        <v>59</v>
      </c>
      <c r="N61" s="15" t="e">
        <f t="shared" si="9"/>
        <v>#VALUE!</v>
      </c>
      <c r="O61" s="15" t="str">
        <f t="shared" si="3"/>
        <v/>
      </c>
      <c r="P61" s="15" t="str">
        <f t="shared" si="4"/>
        <v/>
      </c>
      <c r="Q61" s="15">
        <v>59</v>
      </c>
      <c r="R61" s="15" t="e">
        <f t="shared" si="10"/>
        <v>#VALUE!</v>
      </c>
      <c r="S61" s="15" t="str">
        <f t="shared" si="5"/>
        <v/>
      </c>
      <c r="T61" s="15" t="str">
        <f t="shared" si="6"/>
        <v/>
      </c>
      <c r="U61" s="15">
        <v>59</v>
      </c>
      <c r="V61" s="15" t="e">
        <f t="shared" si="11"/>
        <v>#VALUE!</v>
      </c>
      <c r="W61" s="15" t="str">
        <f t="shared" si="7"/>
        <v/>
      </c>
      <c r="X61" s="15" t="str">
        <f t="shared" si="8"/>
        <v/>
      </c>
    </row>
    <row r="62" spans="1:24" x14ac:dyDescent="0.2">
      <c r="A62" s="6" t="s">
        <v>7</v>
      </c>
      <c r="B62" s="6"/>
      <c r="C62" s="6" t="s">
        <v>7</v>
      </c>
      <c r="D62" s="13"/>
      <c r="E62" s="15" t="s">
        <v>149</v>
      </c>
      <c r="G62" s="19" t="s">
        <v>673</v>
      </c>
      <c r="H62" s="15">
        <v>1473</v>
      </c>
      <c r="I62" s="15">
        <v>60</v>
      </c>
      <c r="J62" s="15" t="e">
        <f t="shared" si="12"/>
        <v>#VALUE!</v>
      </c>
      <c r="K62" s="15" t="str">
        <f t="shared" si="1"/>
        <v/>
      </c>
      <c r="L62" s="15" t="str">
        <f t="shared" si="2"/>
        <v/>
      </c>
      <c r="M62" s="15">
        <v>60</v>
      </c>
      <c r="N62" s="15" t="e">
        <f t="shared" si="9"/>
        <v>#VALUE!</v>
      </c>
      <c r="O62" s="15" t="str">
        <f t="shared" si="3"/>
        <v/>
      </c>
      <c r="P62" s="15" t="str">
        <f t="shared" si="4"/>
        <v/>
      </c>
      <c r="Q62" s="15">
        <v>60</v>
      </c>
      <c r="R62" s="15" t="e">
        <f t="shared" si="10"/>
        <v>#VALUE!</v>
      </c>
      <c r="S62" s="15" t="str">
        <f t="shared" si="5"/>
        <v/>
      </c>
      <c r="T62" s="15" t="str">
        <f t="shared" si="6"/>
        <v/>
      </c>
      <c r="U62" s="15">
        <v>60</v>
      </c>
      <c r="V62" s="15" t="e">
        <f t="shared" si="11"/>
        <v>#VALUE!</v>
      </c>
      <c r="W62" s="15" t="str">
        <f t="shared" si="7"/>
        <v/>
      </c>
      <c r="X62" s="15" t="str">
        <f t="shared" si="8"/>
        <v/>
      </c>
    </row>
    <row r="63" spans="1:24" x14ac:dyDescent="0.2">
      <c r="A63" s="5" t="s">
        <v>8</v>
      </c>
      <c r="B63" s="5"/>
      <c r="C63" s="5"/>
      <c r="D63" s="13"/>
      <c r="E63" s="15" t="s">
        <v>150</v>
      </c>
      <c r="G63" s="19" t="s">
        <v>3495</v>
      </c>
      <c r="H63" s="15">
        <v>1474</v>
      </c>
      <c r="I63" s="15">
        <v>61</v>
      </c>
      <c r="J63" s="15" t="e">
        <f t="shared" si="12"/>
        <v>#VALUE!</v>
      </c>
      <c r="K63" s="15" t="str">
        <f t="shared" si="1"/>
        <v/>
      </c>
      <c r="L63" s="15" t="str">
        <f t="shared" si="2"/>
        <v/>
      </c>
      <c r="M63" s="15">
        <v>61</v>
      </c>
      <c r="N63" s="15" t="e">
        <f t="shared" si="9"/>
        <v>#VALUE!</v>
      </c>
      <c r="O63" s="15" t="str">
        <f t="shared" si="3"/>
        <v/>
      </c>
      <c r="P63" s="15" t="str">
        <f t="shared" si="4"/>
        <v/>
      </c>
      <c r="Q63" s="15">
        <v>61</v>
      </c>
      <c r="R63" s="15" t="e">
        <f t="shared" si="10"/>
        <v>#VALUE!</v>
      </c>
      <c r="S63" s="15" t="str">
        <f t="shared" si="5"/>
        <v/>
      </c>
      <c r="T63" s="15" t="str">
        <f t="shared" si="6"/>
        <v/>
      </c>
      <c r="U63" s="15">
        <v>61</v>
      </c>
      <c r="V63" s="15" t="e">
        <f t="shared" si="11"/>
        <v>#VALUE!</v>
      </c>
      <c r="W63" s="15" t="str">
        <f t="shared" si="7"/>
        <v/>
      </c>
      <c r="X63" s="15" t="str">
        <f t="shared" si="8"/>
        <v/>
      </c>
    </row>
    <row r="64" spans="1:24" x14ac:dyDescent="0.2">
      <c r="A64" s="5"/>
      <c r="B64" s="5"/>
      <c r="C64" s="5"/>
      <c r="D64" s="13"/>
      <c r="E64" s="15" t="s">
        <v>151</v>
      </c>
      <c r="G64" s="19" t="s">
        <v>1817</v>
      </c>
      <c r="H64" s="15">
        <v>1476</v>
      </c>
      <c r="I64" s="15">
        <v>62</v>
      </c>
      <c r="J64" s="15" t="e">
        <f t="shared" si="12"/>
        <v>#VALUE!</v>
      </c>
      <c r="K64" s="15" t="str">
        <f t="shared" si="1"/>
        <v/>
      </c>
      <c r="L64" s="15" t="str">
        <f t="shared" si="2"/>
        <v/>
      </c>
      <c r="M64" s="15">
        <v>62</v>
      </c>
      <c r="N64" s="15" t="e">
        <f t="shared" si="9"/>
        <v>#VALUE!</v>
      </c>
      <c r="O64" s="15" t="str">
        <f t="shared" si="3"/>
        <v/>
      </c>
      <c r="P64" s="15" t="str">
        <f t="shared" si="4"/>
        <v/>
      </c>
      <c r="Q64" s="15">
        <v>62</v>
      </c>
      <c r="R64" s="15" t="e">
        <f t="shared" si="10"/>
        <v>#VALUE!</v>
      </c>
      <c r="S64" s="15" t="str">
        <f t="shared" si="5"/>
        <v/>
      </c>
      <c r="T64" s="15" t="str">
        <f t="shared" si="6"/>
        <v/>
      </c>
      <c r="U64" s="15">
        <v>62</v>
      </c>
      <c r="V64" s="15" t="e">
        <f t="shared" si="11"/>
        <v>#VALUE!</v>
      </c>
      <c r="W64" s="15" t="str">
        <f t="shared" si="7"/>
        <v/>
      </c>
      <c r="X64" s="15" t="str">
        <f t="shared" si="8"/>
        <v/>
      </c>
    </row>
    <row r="65" spans="5:24" x14ac:dyDescent="0.2">
      <c r="E65" s="15" t="s">
        <v>152</v>
      </c>
      <c r="G65" s="19" t="s">
        <v>4954</v>
      </c>
      <c r="H65" s="15">
        <v>1480</v>
      </c>
      <c r="I65" s="15">
        <v>63</v>
      </c>
      <c r="J65" s="15" t="e">
        <f t="shared" si="12"/>
        <v>#VALUE!</v>
      </c>
      <c r="K65" s="15" t="str">
        <f t="shared" si="1"/>
        <v/>
      </c>
      <c r="L65" s="15" t="str">
        <f t="shared" si="2"/>
        <v/>
      </c>
      <c r="M65" s="15">
        <v>63</v>
      </c>
      <c r="N65" s="15" t="e">
        <f t="shared" si="9"/>
        <v>#VALUE!</v>
      </c>
      <c r="O65" s="15" t="str">
        <f t="shared" si="3"/>
        <v/>
      </c>
      <c r="P65" s="15" t="str">
        <f t="shared" si="4"/>
        <v/>
      </c>
      <c r="Q65" s="15">
        <v>63</v>
      </c>
      <c r="R65" s="15" t="e">
        <f t="shared" si="10"/>
        <v>#VALUE!</v>
      </c>
      <c r="S65" s="15" t="str">
        <f t="shared" si="5"/>
        <v/>
      </c>
      <c r="T65" s="15" t="str">
        <f t="shared" si="6"/>
        <v/>
      </c>
      <c r="U65" s="15">
        <v>63</v>
      </c>
      <c r="V65" s="15" t="e">
        <f t="shared" si="11"/>
        <v>#VALUE!</v>
      </c>
      <c r="W65" s="15" t="str">
        <f t="shared" si="7"/>
        <v/>
      </c>
      <c r="X65" s="15" t="str">
        <f t="shared" si="8"/>
        <v/>
      </c>
    </row>
    <row r="66" spans="5:24" x14ac:dyDescent="0.2">
      <c r="E66" s="15" t="s">
        <v>153</v>
      </c>
      <c r="G66" s="19" t="s">
        <v>5510</v>
      </c>
      <c r="H66" s="15">
        <v>1490</v>
      </c>
      <c r="I66" s="15">
        <v>64</v>
      </c>
      <c r="J66" s="15" t="e">
        <f t="shared" si="12"/>
        <v>#VALUE!</v>
      </c>
      <c r="K66" s="15" t="str">
        <f t="shared" si="1"/>
        <v/>
      </c>
      <c r="L66" s="15" t="str">
        <f t="shared" si="2"/>
        <v/>
      </c>
      <c r="M66" s="15">
        <v>64</v>
      </c>
      <c r="N66" s="15" t="e">
        <f t="shared" si="9"/>
        <v>#VALUE!</v>
      </c>
      <c r="O66" s="15" t="str">
        <f t="shared" si="3"/>
        <v/>
      </c>
      <c r="P66" s="15" t="str">
        <f t="shared" si="4"/>
        <v/>
      </c>
      <c r="Q66" s="15">
        <v>64</v>
      </c>
      <c r="R66" s="15" t="e">
        <f t="shared" si="10"/>
        <v>#VALUE!</v>
      </c>
      <c r="S66" s="15" t="str">
        <f t="shared" si="5"/>
        <v/>
      </c>
      <c r="T66" s="15" t="str">
        <f t="shared" si="6"/>
        <v/>
      </c>
      <c r="U66" s="15">
        <v>64</v>
      </c>
      <c r="V66" s="15" t="e">
        <f t="shared" si="11"/>
        <v>#VALUE!</v>
      </c>
      <c r="W66" s="15" t="str">
        <f t="shared" si="7"/>
        <v/>
      </c>
      <c r="X66" s="15" t="str">
        <f t="shared" si="8"/>
        <v/>
      </c>
    </row>
    <row r="67" spans="5:24" x14ac:dyDescent="0.2">
      <c r="E67" s="15" t="s">
        <v>154</v>
      </c>
      <c r="G67" s="19" t="s">
        <v>2606</v>
      </c>
      <c r="H67" s="15">
        <v>1495</v>
      </c>
      <c r="I67" s="15">
        <v>65</v>
      </c>
      <c r="J67" s="15" t="e">
        <f t="shared" si="12"/>
        <v>#VALUE!</v>
      </c>
      <c r="K67" s="15" t="str">
        <f t="shared" si="1"/>
        <v/>
      </c>
      <c r="L67" s="15" t="str">
        <f t="shared" si="2"/>
        <v/>
      </c>
      <c r="M67" s="15">
        <v>65</v>
      </c>
      <c r="N67" s="15" t="e">
        <f t="shared" si="9"/>
        <v>#VALUE!</v>
      </c>
      <c r="O67" s="15" t="str">
        <f t="shared" si="3"/>
        <v/>
      </c>
      <c r="P67" s="15" t="str">
        <f t="shared" si="4"/>
        <v/>
      </c>
      <c r="Q67" s="15">
        <v>65</v>
      </c>
      <c r="R67" s="15" t="e">
        <f t="shared" si="10"/>
        <v>#VALUE!</v>
      </c>
      <c r="S67" s="15" t="str">
        <f t="shared" si="5"/>
        <v/>
      </c>
      <c r="T67" s="15" t="str">
        <f t="shared" si="6"/>
        <v/>
      </c>
      <c r="U67" s="15">
        <v>65</v>
      </c>
      <c r="V67" s="15" t="e">
        <f t="shared" si="11"/>
        <v>#VALUE!</v>
      </c>
      <c r="W67" s="15" t="str">
        <f t="shared" si="7"/>
        <v/>
      </c>
      <c r="X67" s="15" t="str">
        <f t="shared" si="8"/>
        <v/>
      </c>
    </row>
    <row r="68" spans="5:24" x14ac:dyDescent="0.2">
      <c r="E68" s="15" t="s">
        <v>155</v>
      </c>
      <c r="G68" s="19" t="s">
        <v>1983</v>
      </c>
      <c r="H68" s="15">
        <v>1500</v>
      </c>
      <c r="I68" s="15">
        <v>66</v>
      </c>
      <c r="J68" s="15" t="e">
        <f t="shared" ref="J68:J102" si="13">FIND("&amp;",$K$2,J67+1)</f>
        <v>#VALUE!</v>
      </c>
      <c r="K68" s="15" t="str">
        <f t="shared" ref="K68:K102" si="14">IF(K67="","",RIGHT(K67,LEN(K67)-J68+J67))</f>
        <v/>
      </c>
      <c r="L68" s="15" t="str">
        <f t="shared" ref="L68:L102" si="15">IF(K67="","",LEFT(K67,J68-1-J67))</f>
        <v/>
      </c>
      <c r="M68" s="15">
        <v>66</v>
      </c>
      <c r="N68" s="15" t="e">
        <f t="shared" si="9"/>
        <v>#VALUE!</v>
      </c>
      <c r="O68" s="15" t="str">
        <f t="shared" ref="O68:O102" si="16">IF(O67="","",RIGHT(O67,LEN(O67)-N68+N67))</f>
        <v/>
      </c>
      <c r="P68" s="15" t="str">
        <f t="shared" ref="P68:P102" si="17">IF(O67="","",LEFT(O67,N68-1-N67))</f>
        <v/>
      </c>
      <c r="Q68" s="15">
        <v>66</v>
      </c>
      <c r="R68" s="15" t="e">
        <f t="shared" si="10"/>
        <v>#VALUE!</v>
      </c>
      <c r="S68" s="15" t="str">
        <f t="shared" ref="S68:S102" si="18">IF(S67="","",RIGHT(S67,LEN(S67)-R68+R67))</f>
        <v/>
      </c>
      <c r="T68" s="15" t="str">
        <f t="shared" ref="T68:T102" si="19">IF(S67="","",LEFT(S67,R68-1-R67))</f>
        <v/>
      </c>
      <c r="U68" s="15">
        <v>66</v>
      </c>
      <c r="V68" s="15" t="e">
        <f t="shared" si="11"/>
        <v>#VALUE!</v>
      </c>
      <c r="W68" s="15" t="str">
        <f t="shared" ref="W68:W102" si="20">IF(W67="","",RIGHT(W67,LEN(W67)-V68+V67))</f>
        <v/>
      </c>
      <c r="X68" s="15" t="str">
        <f t="shared" ref="X68:X102" si="21">IF(W67="","",LEFT(W67,V68-1-V67))</f>
        <v/>
      </c>
    </row>
    <row r="69" spans="5:24" x14ac:dyDescent="0.2">
      <c r="E69" s="15" t="s">
        <v>156</v>
      </c>
      <c r="G69" s="19" t="s">
        <v>1156</v>
      </c>
      <c r="H69" s="15">
        <v>1501</v>
      </c>
      <c r="I69" s="15">
        <v>67</v>
      </c>
      <c r="J69" s="15" t="e">
        <f t="shared" si="13"/>
        <v>#VALUE!</v>
      </c>
      <c r="K69" s="15" t="str">
        <f t="shared" si="14"/>
        <v/>
      </c>
      <c r="L69" s="15" t="str">
        <f t="shared" si="15"/>
        <v/>
      </c>
      <c r="M69" s="15">
        <v>67</v>
      </c>
      <c r="N69" s="15" t="e">
        <f t="shared" ref="N69:N102" si="22">FIND("&amp;",$O$2,N68+1)</f>
        <v>#VALUE!</v>
      </c>
      <c r="O69" s="15" t="str">
        <f t="shared" si="16"/>
        <v/>
      </c>
      <c r="P69" s="15" t="str">
        <f t="shared" si="17"/>
        <v/>
      </c>
      <c r="Q69" s="15">
        <v>67</v>
      </c>
      <c r="R69" s="15" t="e">
        <f t="shared" ref="R69:R102" si="23">FIND("&amp;",$S$2,R68+1)</f>
        <v>#VALUE!</v>
      </c>
      <c r="S69" s="15" t="str">
        <f t="shared" si="18"/>
        <v/>
      </c>
      <c r="T69" s="15" t="str">
        <f t="shared" si="19"/>
        <v/>
      </c>
      <c r="U69" s="15">
        <v>67</v>
      </c>
      <c r="V69" s="15" t="e">
        <f t="shared" ref="V69:V102" si="24">FIND("&amp;",$W$2,V68+1)</f>
        <v>#VALUE!</v>
      </c>
      <c r="W69" s="15" t="str">
        <f t="shared" si="20"/>
        <v/>
      </c>
      <c r="X69" s="15" t="str">
        <f t="shared" si="21"/>
        <v/>
      </c>
    </row>
    <row r="70" spans="5:24" x14ac:dyDescent="0.2">
      <c r="E70" s="15" t="s">
        <v>157</v>
      </c>
      <c r="G70" s="19" t="s">
        <v>1222</v>
      </c>
      <c r="H70" s="15">
        <v>1502</v>
      </c>
      <c r="I70" s="15">
        <v>68</v>
      </c>
      <c r="J70" s="15" t="e">
        <f t="shared" si="13"/>
        <v>#VALUE!</v>
      </c>
      <c r="K70" s="15" t="str">
        <f t="shared" si="14"/>
        <v/>
      </c>
      <c r="L70" s="15" t="str">
        <f t="shared" si="15"/>
        <v/>
      </c>
      <c r="M70" s="15">
        <v>68</v>
      </c>
      <c r="N70" s="15" t="e">
        <f t="shared" si="22"/>
        <v>#VALUE!</v>
      </c>
      <c r="O70" s="15" t="str">
        <f t="shared" si="16"/>
        <v/>
      </c>
      <c r="P70" s="15" t="str">
        <f t="shared" si="17"/>
        <v/>
      </c>
      <c r="Q70" s="15">
        <v>68</v>
      </c>
      <c r="R70" s="15" t="e">
        <f t="shared" si="23"/>
        <v>#VALUE!</v>
      </c>
      <c r="S70" s="15" t="str">
        <f t="shared" si="18"/>
        <v/>
      </c>
      <c r="T70" s="15" t="str">
        <f t="shared" si="19"/>
        <v/>
      </c>
      <c r="U70" s="15">
        <v>68</v>
      </c>
      <c r="V70" s="15" t="e">
        <f t="shared" si="24"/>
        <v>#VALUE!</v>
      </c>
      <c r="W70" s="15" t="str">
        <f t="shared" si="20"/>
        <v/>
      </c>
      <c r="X70" s="15" t="str">
        <f t="shared" si="21"/>
        <v/>
      </c>
    </row>
    <row r="71" spans="5:24" x14ac:dyDescent="0.2">
      <c r="E71" s="15" t="s">
        <v>158</v>
      </c>
      <c r="G71" s="19" t="s">
        <v>1240</v>
      </c>
      <c r="H71" s="15">
        <v>1540</v>
      </c>
      <c r="I71" s="15">
        <v>69</v>
      </c>
      <c r="J71" s="15" t="e">
        <f t="shared" si="13"/>
        <v>#VALUE!</v>
      </c>
      <c r="K71" s="15" t="str">
        <f t="shared" si="14"/>
        <v/>
      </c>
      <c r="L71" s="15" t="str">
        <f t="shared" si="15"/>
        <v/>
      </c>
      <c r="M71" s="15">
        <v>69</v>
      </c>
      <c r="N71" s="15" t="e">
        <f t="shared" si="22"/>
        <v>#VALUE!</v>
      </c>
      <c r="O71" s="15" t="str">
        <f t="shared" si="16"/>
        <v/>
      </c>
      <c r="P71" s="15" t="str">
        <f t="shared" si="17"/>
        <v/>
      </c>
      <c r="Q71" s="15">
        <v>69</v>
      </c>
      <c r="R71" s="15" t="e">
        <f t="shared" si="23"/>
        <v>#VALUE!</v>
      </c>
      <c r="S71" s="15" t="str">
        <f t="shared" si="18"/>
        <v/>
      </c>
      <c r="T71" s="15" t="str">
        <f t="shared" si="19"/>
        <v/>
      </c>
      <c r="U71" s="15">
        <v>69</v>
      </c>
      <c r="V71" s="15" t="e">
        <f t="shared" si="24"/>
        <v>#VALUE!</v>
      </c>
      <c r="W71" s="15" t="str">
        <f t="shared" si="20"/>
        <v/>
      </c>
      <c r="X71" s="15" t="str">
        <f t="shared" si="21"/>
        <v/>
      </c>
    </row>
    <row r="72" spans="5:24" x14ac:dyDescent="0.2">
      <c r="E72" s="15" t="s">
        <v>159</v>
      </c>
      <c r="G72" s="19" t="s">
        <v>1432</v>
      </c>
      <c r="H72" s="15">
        <v>1541</v>
      </c>
      <c r="I72" s="15">
        <v>70</v>
      </c>
      <c r="J72" s="15" t="e">
        <f t="shared" si="13"/>
        <v>#VALUE!</v>
      </c>
      <c r="K72" s="15" t="str">
        <f t="shared" si="14"/>
        <v/>
      </c>
      <c r="L72" s="15" t="str">
        <f t="shared" si="15"/>
        <v/>
      </c>
      <c r="M72" s="15">
        <v>70</v>
      </c>
      <c r="N72" s="15" t="e">
        <f t="shared" si="22"/>
        <v>#VALUE!</v>
      </c>
      <c r="O72" s="15" t="str">
        <f t="shared" si="16"/>
        <v/>
      </c>
      <c r="P72" s="15" t="str">
        <f t="shared" si="17"/>
        <v/>
      </c>
      <c r="Q72" s="15">
        <v>70</v>
      </c>
      <c r="R72" s="15" t="e">
        <f t="shared" si="23"/>
        <v>#VALUE!</v>
      </c>
      <c r="S72" s="15" t="str">
        <f t="shared" si="18"/>
        <v/>
      </c>
      <c r="T72" s="15" t="str">
        <f t="shared" si="19"/>
        <v/>
      </c>
      <c r="U72" s="15">
        <v>70</v>
      </c>
      <c r="V72" s="15" t="e">
        <f t="shared" si="24"/>
        <v>#VALUE!</v>
      </c>
      <c r="W72" s="15" t="str">
        <f t="shared" si="20"/>
        <v/>
      </c>
      <c r="X72" s="15" t="str">
        <f t="shared" si="21"/>
        <v/>
      </c>
    </row>
    <row r="73" spans="5:24" x14ac:dyDescent="0.2">
      <c r="E73" s="15" t="s">
        <v>160</v>
      </c>
      <c r="G73" s="19" t="s">
        <v>1896</v>
      </c>
      <c r="H73" s="15">
        <v>1547</v>
      </c>
      <c r="I73" s="15">
        <v>71</v>
      </c>
      <c r="J73" s="15" t="e">
        <f t="shared" si="13"/>
        <v>#VALUE!</v>
      </c>
      <c r="K73" s="15" t="str">
        <f t="shared" si="14"/>
        <v/>
      </c>
      <c r="L73" s="15" t="str">
        <f t="shared" si="15"/>
        <v/>
      </c>
      <c r="M73" s="15">
        <v>71</v>
      </c>
      <c r="N73" s="15" t="e">
        <f t="shared" si="22"/>
        <v>#VALUE!</v>
      </c>
      <c r="O73" s="15" t="str">
        <f t="shared" si="16"/>
        <v/>
      </c>
      <c r="P73" s="15" t="str">
        <f t="shared" si="17"/>
        <v/>
      </c>
      <c r="Q73" s="15">
        <v>71</v>
      </c>
      <c r="R73" s="15" t="e">
        <f t="shared" si="23"/>
        <v>#VALUE!</v>
      </c>
      <c r="S73" s="15" t="str">
        <f t="shared" si="18"/>
        <v/>
      </c>
      <c r="T73" s="15" t="str">
        <f t="shared" si="19"/>
        <v/>
      </c>
      <c r="U73" s="15">
        <v>71</v>
      </c>
      <c r="V73" s="15" t="e">
        <f t="shared" si="24"/>
        <v>#VALUE!</v>
      </c>
      <c r="W73" s="15" t="str">
        <f t="shared" si="20"/>
        <v/>
      </c>
      <c r="X73" s="15" t="str">
        <f t="shared" si="21"/>
        <v/>
      </c>
    </row>
    <row r="74" spans="5:24" x14ac:dyDescent="0.2">
      <c r="E74" s="15" t="s">
        <v>161</v>
      </c>
      <c r="G74" s="19" t="s">
        <v>1253</v>
      </c>
      <c r="H74" s="15">
        <v>1560</v>
      </c>
      <c r="I74" s="15">
        <v>72</v>
      </c>
      <c r="J74" s="15" t="e">
        <f t="shared" si="13"/>
        <v>#VALUE!</v>
      </c>
      <c r="K74" s="15" t="str">
        <f t="shared" si="14"/>
        <v/>
      </c>
      <c r="L74" s="15" t="str">
        <f t="shared" si="15"/>
        <v/>
      </c>
      <c r="M74" s="15">
        <v>72</v>
      </c>
      <c r="N74" s="15" t="e">
        <f t="shared" si="22"/>
        <v>#VALUE!</v>
      </c>
      <c r="O74" s="15" t="str">
        <f t="shared" si="16"/>
        <v/>
      </c>
      <c r="P74" s="15" t="str">
        <f t="shared" si="17"/>
        <v/>
      </c>
      <c r="Q74" s="15">
        <v>72</v>
      </c>
      <c r="R74" s="15" t="e">
        <f t="shared" si="23"/>
        <v>#VALUE!</v>
      </c>
      <c r="S74" s="15" t="str">
        <f t="shared" si="18"/>
        <v/>
      </c>
      <c r="T74" s="15" t="str">
        <f t="shared" si="19"/>
        <v/>
      </c>
      <c r="U74" s="15">
        <v>72</v>
      </c>
      <c r="V74" s="15" t="e">
        <f t="shared" si="24"/>
        <v>#VALUE!</v>
      </c>
      <c r="W74" s="15" t="str">
        <f t="shared" si="20"/>
        <v/>
      </c>
      <c r="X74" s="15" t="str">
        <f t="shared" si="21"/>
        <v/>
      </c>
    </row>
    <row r="75" spans="5:24" x14ac:dyDescent="0.2">
      <c r="E75" s="15" t="s">
        <v>162</v>
      </c>
      <c r="G75" s="19" t="s">
        <v>911</v>
      </c>
      <c r="H75" s="15">
        <v>1570</v>
      </c>
      <c r="I75" s="15">
        <v>73</v>
      </c>
      <c r="J75" s="15" t="e">
        <f t="shared" si="13"/>
        <v>#VALUE!</v>
      </c>
      <c r="K75" s="15" t="str">
        <f t="shared" si="14"/>
        <v/>
      </c>
      <c r="L75" s="15" t="str">
        <f t="shared" si="15"/>
        <v/>
      </c>
      <c r="M75" s="15">
        <v>73</v>
      </c>
      <c r="N75" s="15" t="e">
        <f t="shared" si="22"/>
        <v>#VALUE!</v>
      </c>
      <c r="O75" s="15" t="str">
        <f t="shared" si="16"/>
        <v/>
      </c>
      <c r="P75" s="15" t="str">
        <f t="shared" si="17"/>
        <v/>
      </c>
      <c r="Q75" s="15">
        <v>73</v>
      </c>
      <c r="R75" s="15" t="e">
        <f t="shared" si="23"/>
        <v>#VALUE!</v>
      </c>
      <c r="S75" s="15" t="str">
        <f t="shared" si="18"/>
        <v/>
      </c>
      <c r="T75" s="15" t="str">
        <f t="shared" si="19"/>
        <v/>
      </c>
      <c r="U75" s="15">
        <v>73</v>
      </c>
      <c r="V75" s="15" t="e">
        <f t="shared" si="24"/>
        <v>#VALUE!</v>
      </c>
      <c r="W75" s="15" t="str">
        <f t="shared" si="20"/>
        <v/>
      </c>
      <c r="X75" s="15" t="str">
        <f t="shared" si="21"/>
        <v/>
      </c>
    </row>
    <row r="76" spans="5:24" x14ac:dyDescent="0.2">
      <c r="E76" s="15" t="s">
        <v>163</v>
      </c>
      <c r="G76" s="19" t="s">
        <v>4466</v>
      </c>
      <c r="H76" s="15">
        <v>1600</v>
      </c>
      <c r="I76" s="15">
        <v>74</v>
      </c>
      <c r="J76" s="15" t="e">
        <f t="shared" si="13"/>
        <v>#VALUE!</v>
      </c>
      <c r="K76" s="15" t="str">
        <f t="shared" si="14"/>
        <v/>
      </c>
      <c r="L76" s="15" t="str">
        <f t="shared" si="15"/>
        <v/>
      </c>
      <c r="M76" s="15">
        <v>74</v>
      </c>
      <c r="N76" s="15" t="e">
        <f t="shared" si="22"/>
        <v>#VALUE!</v>
      </c>
      <c r="O76" s="15" t="str">
        <f t="shared" si="16"/>
        <v/>
      </c>
      <c r="P76" s="15" t="str">
        <f t="shared" si="17"/>
        <v/>
      </c>
      <c r="Q76" s="15">
        <v>74</v>
      </c>
      <c r="R76" s="15" t="e">
        <f t="shared" si="23"/>
        <v>#VALUE!</v>
      </c>
      <c r="S76" s="15" t="str">
        <f t="shared" si="18"/>
        <v/>
      </c>
      <c r="T76" s="15" t="str">
        <f t="shared" si="19"/>
        <v/>
      </c>
      <c r="U76" s="15">
        <v>74</v>
      </c>
      <c r="V76" s="15" t="e">
        <f t="shared" si="24"/>
        <v>#VALUE!</v>
      </c>
      <c r="W76" s="15" t="str">
        <f t="shared" si="20"/>
        <v/>
      </c>
      <c r="X76" s="15" t="str">
        <f t="shared" si="21"/>
        <v/>
      </c>
    </row>
    <row r="77" spans="5:24" x14ac:dyDescent="0.2">
      <c r="E77" s="15" t="s">
        <v>164</v>
      </c>
      <c r="G77" s="19" t="s">
        <v>5006</v>
      </c>
      <c r="H77" s="15">
        <v>1601</v>
      </c>
      <c r="I77" s="15">
        <v>75</v>
      </c>
      <c r="J77" s="15" t="e">
        <f t="shared" si="13"/>
        <v>#VALUE!</v>
      </c>
      <c r="K77" s="15" t="str">
        <f t="shared" si="14"/>
        <v/>
      </c>
      <c r="L77" s="15" t="str">
        <f t="shared" si="15"/>
        <v/>
      </c>
      <c r="M77" s="15">
        <v>75</v>
      </c>
      <c r="N77" s="15" t="e">
        <f t="shared" si="22"/>
        <v>#VALUE!</v>
      </c>
      <c r="O77" s="15" t="str">
        <f t="shared" si="16"/>
        <v/>
      </c>
      <c r="P77" s="15" t="str">
        <f t="shared" si="17"/>
        <v/>
      </c>
      <c r="Q77" s="15">
        <v>75</v>
      </c>
      <c r="R77" s="15" t="e">
        <f t="shared" si="23"/>
        <v>#VALUE!</v>
      </c>
      <c r="S77" s="15" t="str">
        <f t="shared" si="18"/>
        <v/>
      </c>
      <c r="T77" s="15" t="str">
        <f t="shared" si="19"/>
        <v/>
      </c>
      <c r="U77" s="15">
        <v>75</v>
      </c>
      <c r="V77" s="15" t="e">
        <f t="shared" si="24"/>
        <v>#VALUE!</v>
      </c>
      <c r="W77" s="15" t="str">
        <f t="shared" si="20"/>
        <v/>
      </c>
      <c r="X77" s="15" t="str">
        <f t="shared" si="21"/>
        <v/>
      </c>
    </row>
    <row r="78" spans="5:24" x14ac:dyDescent="0.2">
      <c r="E78" s="15" t="s">
        <v>165</v>
      </c>
      <c r="G78" s="19" t="s">
        <v>1518</v>
      </c>
      <c r="H78" s="15">
        <v>1602</v>
      </c>
      <c r="I78" s="15">
        <v>76</v>
      </c>
      <c r="J78" s="15" t="e">
        <f t="shared" si="13"/>
        <v>#VALUE!</v>
      </c>
      <c r="K78" s="15" t="str">
        <f t="shared" si="14"/>
        <v/>
      </c>
      <c r="L78" s="15" t="str">
        <f t="shared" si="15"/>
        <v/>
      </c>
      <c r="M78" s="15">
        <v>76</v>
      </c>
      <c r="N78" s="15" t="e">
        <f t="shared" si="22"/>
        <v>#VALUE!</v>
      </c>
      <c r="O78" s="15" t="str">
        <f t="shared" si="16"/>
        <v/>
      </c>
      <c r="P78" s="15" t="str">
        <f t="shared" si="17"/>
        <v/>
      </c>
      <c r="Q78" s="15">
        <v>76</v>
      </c>
      <c r="R78" s="15" t="e">
        <f t="shared" si="23"/>
        <v>#VALUE!</v>
      </c>
      <c r="S78" s="15" t="str">
        <f t="shared" si="18"/>
        <v/>
      </c>
      <c r="T78" s="15" t="str">
        <f t="shared" si="19"/>
        <v/>
      </c>
      <c r="U78" s="15">
        <v>76</v>
      </c>
      <c r="V78" s="15" t="e">
        <f t="shared" si="24"/>
        <v>#VALUE!</v>
      </c>
      <c r="W78" s="15" t="str">
        <f t="shared" si="20"/>
        <v/>
      </c>
      <c r="X78" s="15" t="str">
        <f t="shared" si="21"/>
        <v/>
      </c>
    </row>
    <row r="79" spans="5:24" x14ac:dyDescent="0.2">
      <c r="E79" s="15" t="s">
        <v>166</v>
      </c>
      <c r="G79" s="19" t="s">
        <v>540</v>
      </c>
      <c r="H79" s="15">
        <v>1620</v>
      </c>
      <c r="I79" s="15">
        <v>77</v>
      </c>
      <c r="J79" s="15" t="e">
        <f t="shared" si="13"/>
        <v>#VALUE!</v>
      </c>
      <c r="K79" s="15" t="str">
        <f t="shared" si="14"/>
        <v/>
      </c>
      <c r="L79" s="15" t="str">
        <f t="shared" si="15"/>
        <v/>
      </c>
      <c r="M79" s="15">
        <v>77</v>
      </c>
      <c r="N79" s="15" t="e">
        <f t="shared" si="22"/>
        <v>#VALUE!</v>
      </c>
      <c r="O79" s="15" t="str">
        <f t="shared" si="16"/>
        <v/>
      </c>
      <c r="P79" s="15" t="str">
        <f t="shared" si="17"/>
        <v/>
      </c>
      <c r="Q79" s="15">
        <v>77</v>
      </c>
      <c r="R79" s="15" t="e">
        <f t="shared" si="23"/>
        <v>#VALUE!</v>
      </c>
      <c r="S79" s="15" t="str">
        <f t="shared" si="18"/>
        <v/>
      </c>
      <c r="T79" s="15" t="str">
        <f t="shared" si="19"/>
        <v/>
      </c>
      <c r="U79" s="15">
        <v>77</v>
      </c>
      <c r="V79" s="15" t="e">
        <f t="shared" si="24"/>
        <v>#VALUE!</v>
      </c>
      <c r="W79" s="15" t="str">
        <f t="shared" si="20"/>
        <v/>
      </c>
      <c r="X79" s="15" t="str">
        <f t="shared" si="21"/>
        <v/>
      </c>
    </row>
    <row r="80" spans="5:24" x14ac:dyDescent="0.2">
      <c r="E80" s="15" t="s">
        <v>167</v>
      </c>
      <c r="G80" s="19" t="s">
        <v>570</v>
      </c>
      <c r="H80" s="15">
        <v>1630</v>
      </c>
      <c r="I80" s="15">
        <v>78</v>
      </c>
      <c r="J80" s="15" t="e">
        <f t="shared" si="13"/>
        <v>#VALUE!</v>
      </c>
      <c r="K80" s="15" t="str">
        <f t="shared" si="14"/>
        <v/>
      </c>
      <c r="L80" s="15" t="str">
        <f t="shared" si="15"/>
        <v/>
      </c>
      <c r="M80" s="15">
        <v>78</v>
      </c>
      <c r="N80" s="15" t="e">
        <f t="shared" si="22"/>
        <v>#VALUE!</v>
      </c>
      <c r="O80" s="15" t="str">
        <f t="shared" si="16"/>
        <v/>
      </c>
      <c r="P80" s="15" t="str">
        <f t="shared" si="17"/>
        <v/>
      </c>
      <c r="Q80" s="15">
        <v>78</v>
      </c>
      <c r="R80" s="15" t="e">
        <f t="shared" si="23"/>
        <v>#VALUE!</v>
      </c>
      <c r="S80" s="15" t="str">
        <f t="shared" si="18"/>
        <v/>
      </c>
      <c r="T80" s="15" t="str">
        <f t="shared" si="19"/>
        <v/>
      </c>
      <c r="U80" s="15">
        <v>78</v>
      </c>
      <c r="V80" s="15" t="e">
        <f t="shared" si="24"/>
        <v>#VALUE!</v>
      </c>
      <c r="W80" s="15" t="str">
        <f t="shared" si="20"/>
        <v/>
      </c>
      <c r="X80" s="15" t="str">
        <f t="shared" si="21"/>
        <v/>
      </c>
    </row>
    <row r="81" spans="5:24" x14ac:dyDescent="0.2">
      <c r="E81" s="15" t="s">
        <v>168</v>
      </c>
      <c r="G81" s="19" t="s">
        <v>4912</v>
      </c>
      <c r="H81" s="15">
        <v>1640</v>
      </c>
      <c r="I81" s="15">
        <v>79</v>
      </c>
      <c r="J81" s="15" t="e">
        <f t="shared" si="13"/>
        <v>#VALUE!</v>
      </c>
      <c r="K81" s="15" t="str">
        <f t="shared" si="14"/>
        <v/>
      </c>
      <c r="L81" s="15" t="str">
        <f t="shared" si="15"/>
        <v/>
      </c>
      <c r="M81" s="15">
        <v>79</v>
      </c>
      <c r="N81" s="15" t="e">
        <f t="shared" si="22"/>
        <v>#VALUE!</v>
      </c>
      <c r="O81" s="15" t="str">
        <f t="shared" si="16"/>
        <v/>
      </c>
      <c r="P81" s="15" t="str">
        <f t="shared" si="17"/>
        <v/>
      </c>
      <c r="Q81" s="15">
        <v>79</v>
      </c>
      <c r="R81" s="15" t="e">
        <f t="shared" si="23"/>
        <v>#VALUE!</v>
      </c>
      <c r="S81" s="15" t="str">
        <f t="shared" si="18"/>
        <v/>
      </c>
      <c r="T81" s="15" t="str">
        <f t="shared" si="19"/>
        <v/>
      </c>
      <c r="U81" s="15">
        <v>79</v>
      </c>
      <c r="V81" s="15" t="e">
        <f t="shared" si="24"/>
        <v>#VALUE!</v>
      </c>
      <c r="W81" s="15" t="str">
        <f t="shared" si="20"/>
        <v/>
      </c>
      <c r="X81" s="15" t="str">
        <f t="shared" si="21"/>
        <v/>
      </c>
    </row>
    <row r="82" spans="5:24" x14ac:dyDescent="0.2">
      <c r="E82" s="15" t="s">
        <v>169</v>
      </c>
      <c r="G82" s="19" t="s">
        <v>2224</v>
      </c>
      <c r="H82" s="15">
        <v>1650</v>
      </c>
      <c r="I82" s="15">
        <v>80</v>
      </c>
      <c r="J82" s="15" t="e">
        <f t="shared" si="13"/>
        <v>#VALUE!</v>
      </c>
      <c r="K82" s="15" t="str">
        <f t="shared" si="14"/>
        <v/>
      </c>
      <c r="L82" s="15" t="str">
        <f t="shared" si="15"/>
        <v/>
      </c>
      <c r="M82" s="15">
        <v>80</v>
      </c>
      <c r="N82" s="15" t="e">
        <f t="shared" si="22"/>
        <v>#VALUE!</v>
      </c>
      <c r="O82" s="15" t="str">
        <f t="shared" si="16"/>
        <v/>
      </c>
      <c r="P82" s="15" t="str">
        <f t="shared" si="17"/>
        <v/>
      </c>
      <c r="Q82" s="15">
        <v>80</v>
      </c>
      <c r="R82" s="15" t="e">
        <f t="shared" si="23"/>
        <v>#VALUE!</v>
      </c>
      <c r="S82" s="15" t="str">
        <f t="shared" si="18"/>
        <v/>
      </c>
      <c r="T82" s="15" t="str">
        <f t="shared" si="19"/>
        <v/>
      </c>
      <c r="U82" s="15">
        <v>80</v>
      </c>
      <c r="V82" s="15" t="e">
        <f t="shared" si="24"/>
        <v>#VALUE!</v>
      </c>
      <c r="W82" s="15" t="str">
        <f t="shared" si="20"/>
        <v/>
      </c>
      <c r="X82" s="15" t="str">
        <f t="shared" si="21"/>
        <v/>
      </c>
    </row>
    <row r="83" spans="5:24" x14ac:dyDescent="0.2">
      <c r="E83" s="15" t="s">
        <v>170</v>
      </c>
      <c r="G83" s="19" t="s">
        <v>6424</v>
      </c>
      <c r="H83" s="15">
        <v>1651</v>
      </c>
      <c r="I83" s="15">
        <v>81</v>
      </c>
      <c r="J83" s="15" t="e">
        <f t="shared" si="13"/>
        <v>#VALUE!</v>
      </c>
      <c r="K83" s="15" t="str">
        <f t="shared" si="14"/>
        <v/>
      </c>
      <c r="L83" s="15" t="str">
        <f t="shared" si="15"/>
        <v/>
      </c>
      <c r="M83" s="15">
        <v>81</v>
      </c>
      <c r="N83" s="15" t="e">
        <f t="shared" si="22"/>
        <v>#VALUE!</v>
      </c>
      <c r="O83" s="15" t="str">
        <f t="shared" si="16"/>
        <v/>
      </c>
      <c r="P83" s="15" t="str">
        <f t="shared" si="17"/>
        <v/>
      </c>
      <c r="Q83" s="15">
        <v>81</v>
      </c>
      <c r="R83" s="15" t="e">
        <f t="shared" si="23"/>
        <v>#VALUE!</v>
      </c>
      <c r="S83" s="15" t="str">
        <f t="shared" si="18"/>
        <v/>
      </c>
      <c r="T83" s="15" t="str">
        <f t="shared" si="19"/>
        <v/>
      </c>
      <c r="U83" s="15">
        <v>81</v>
      </c>
      <c r="V83" s="15" t="e">
        <f t="shared" si="24"/>
        <v>#VALUE!</v>
      </c>
      <c r="W83" s="15" t="str">
        <f t="shared" si="20"/>
        <v/>
      </c>
      <c r="X83" s="15" t="str">
        <f t="shared" si="21"/>
        <v/>
      </c>
    </row>
    <row r="84" spans="5:24" x14ac:dyDescent="0.2">
      <c r="E84" s="15" t="s">
        <v>171</v>
      </c>
      <c r="G84" s="19" t="s">
        <v>1294</v>
      </c>
      <c r="H84" s="15">
        <v>1652</v>
      </c>
      <c r="I84" s="15">
        <v>82</v>
      </c>
      <c r="J84" s="15" t="e">
        <f t="shared" si="13"/>
        <v>#VALUE!</v>
      </c>
      <c r="K84" s="15" t="str">
        <f t="shared" si="14"/>
        <v/>
      </c>
      <c r="L84" s="15" t="str">
        <f t="shared" si="15"/>
        <v/>
      </c>
      <c r="M84" s="15">
        <v>82</v>
      </c>
      <c r="N84" s="15" t="e">
        <f t="shared" si="22"/>
        <v>#VALUE!</v>
      </c>
      <c r="O84" s="15" t="str">
        <f t="shared" si="16"/>
        <v/>
      </c>
      <c r="P84" s="15" t="str">
        <f t="shared" si="17"/>
        <v/>
      </c>
      <c r="Q84" s="15">
        <v>82</v>
      </c>
      <c r="R84" s="15" t="e">
        <f t="shared" si="23"/>
        <v>#VALUE!</v>
      </c>
      <c r="S84" s="15" t="str">
        <f t="shared" si="18"/>
        <v/>
      </c>
      <c r="T84" s="15" t="str">
        <f t="shared" si="19"/>
        <v/>
      </c>
      <c r="U84" s="15">
        <v>82</v>
      </c>
      <c r="V84" s="15" t="e">
        <f t="shared" si="24"/>
        <v>#VALUE!</v>
      </c>
      <c r="W84" s="15" t="str">
        <f t="shared" si="20"/>
        <v/>
      </c>
      <c r="X84" s="15" t="str">
        <f t="shared" si="21"/>
        <v/>
      </c>
    </row>
    <row r="85" spans="5:24" x14ac:dyDescent="0.2">
      <c r="E85" s="15" t="s">
        <v>172</v>
      </c>
      <c r="G85" s="19" t="s">
        <v>1309</v>
      </c>
      <c r="H85" s="15">
        <v>1653</v>
      </c>
      <c r="I85" s="15">
        <v>83</v>
      </c>
      <c r="J85" s="15" t="e">
        <f t="shared" si="13"/>
        <v>#VALUE!</v>
      </c>
      <c r="K85" s="15" t="str">
        <f t="shared" si="14"/>
        <v/>
      </c>
      <c r="L85" s="15" t="str">
        <f t="shared" si="15"/>
        <v/>
      </c>
      <c r="M85" s="15">
        <v>83</v>
      </c>
      <c r="N85" s="15" t="e">
        <f t="shared" si="22"/>
        <v>#VALUE!</v>
      </c>
      <c r="O85" s="15" t="str">
        <f t="shared" si="16"/>
        <v/>
      </c>
      <c r="P85" s="15" t="str">
        <f t="shared" si="17"/>
        <v/>
      </c>
      <c r="Q85" s="15">
        <v>83</v>
      </c>
      <c r="R85" s="15" t="e">
        <f t="shared" si="23"/>
        <v>#VALUE!</v>
      </c>
      <c r="S85" s="15" t="str">
        <f t="shared" si="18"/>
        <v/>
      </c>
      <c r="T85" s="15" t="str">
        <f t="shared" si="19"/>
        <v/>
      </c>
      <c r="U85" s="15">
        <v>83</v>
      </c>
      <c r="V85" s="15" t="e">
        <f t="shared" si="24"/>
        <v>#VALUE!</v>
      </c>
      <c r="W85" s="15" t="str">
        <f t="shared" si="20"/>
        <v/>
      </c>
      <c r="X85" s="15" t="str">
        <f t="shared" si="21"/>
        <v/>
      </c>
    </row>
    <row r="86" spans="5:24" x14ac:dyDescent="0.2">
      <c r="E86" s="15" t="s">
        <v>173</v>
      </c>
      <c r="G86" s="19" t="s">
        <v>5550</v>
      </c>
      <c r="H86" s="15">
        <v>1654</v>
      </c>
      <c r="I86" s="15">
        <v>84</v>
      </c>
      <c r="J86" s="15" t="e">
        <f t="shared" si="13"/>
        <v>#VALUE!</v>
      </c>
      <c r="K86" s="15" t="str">
        <f t="shared" si="14"/>
        <v/>
      </c>
      <c r="L86" s="15" t="str">
        <f t="shared" si="15"/>
        <v/>
      </c>
      <c r="M86" s="15">
        <v>84</v>
      </c>
      <c r="N86" s="15" t="e">
        <f t="shared" si="22"/>
        <v>#VALUE!</v>
      </c>
      <c r="O86" s="15" t="str">
        <f t="shared" si="16"/>
        <v/>
      </c>
      <c r="P86" s="15" t="str">
        <f t="shared" si="17"/>
        <v/>
      </c>
      <c r="Q86" s="15">
        <v>84</v>
      </c>
      <c r="R86" s="15" t="e">
        <f t="shared" si="23"/>
        <v>#VALUE!</v>
      </c>
      <c r="S86" s="15" t="str">
        <f t="shared" si="18"/>
        <v/>
      </c>
      <c r="T86" s="15" t="str">
        <f t="shared" si="19"/>
        <v/>
      </c>
      <c r="U86" s="15">
        <v>84</v>
      </c>
      <c r="V86" s="15" t="e">
        <f t="shared" si="24"/>
        <v>#VALUE!</v>
      </c>
      <c r="W86" s="15" t="str">
        <f t="shared" si="20"/>
        <v/>
      </c>
      <c r="X86" s="15" t="str">
        <f t="shared" si="21"/>
        <v/>
      </c>
    </row>
    <row r="87" spans="5:24" x14ac:dyDescent="0.2">
      <c r="E87" s="15" t="s">
        <v>174</v>
      </c>
      <c r="G87" s="19" t="s">
        <v>1992</v>
      </c>
      <c r="H87" s="15">
        <v>1670</v>
      </c>
      <c r="I87" s="15">
        <v>85</v>
      </c>
      <c r="J87" s="15" t="e">
        <f t="shared" si="13"/>
        <v>#VALUE!</v>
      </c>
      <c r="K87" s="15" t="str">
        <f t="shared" si="14"/>
        <v/>
      </c>
      <c r="L87" s="15" t="str">
        <f t="shared" si="15"/>
        <v/>
      </c>
      <c r="M87" s="15">
        <v>85</v>
      </c>
      <c r="N87" s="15" t="e">
        <f t="shared" si="22"/>
        <v>#VALUE!</v>
      </c>
      <c r="O87" s="15" t="str">
        <f t="shared" si="16"/>
        <v/>
      </c>
      <c r="P87" s="15" t="str">
        <f t="shared" si="17"/>
        <v/>
      </c>
      <c r="Q87" s="15">
        <v>85</v>
      </c>
      <c r="R87" s="15" t="e">
        <f t="shared" si="23"/>
        <v>#VALUE!</v>
      </c>
      <c r="S87" s="15" t="str">
        <f t="shared" si="18"/>
        <v/>
      </c>
      <c r="T87" s="15" t="str">
        <f t="shared" si="19"/>
        <v/>
      </c>
      <c r="U87" s="15">
        <v>85</v>
      </c>
      <c r="V87" s="15" t="e">
        <f t="shared" si="24"/>
        <v>#VALUE!</v>
      </c>
      <c r="W87" s="15" t="str">
        <f t="shared" si="20"/>
        <v/>
      </c>
      <c r="X87" s="15" t="str">
        <f t="shared" si="21"/>
        <v/>
      </c>
    </row>
    <row r="88" spans="5:24" x14ac:dyDescent="0.2">
      <c r="E88" s="15" t="s">
        <v>175</v>
      </c>
      <c r="G88" s="19" t="s">
        <v>5406</v>
      </c>
      <c r="H88" s="15">
        <v>1671</v>
      </c>
      <c r="I88" s="15">
        <v>86</v>
      </c>
      <c r="J88" s="15" t="e">
        <f t="shared" si="13"/>
        <v>#VALUE!</v>
      </c>
      <c r="K88" s="15" t="str">
        <f t="shared" si="14"/>
        <v/>
      </c>
      <c r="L88" s="15" t="str">
        <f t="shared" si="15"/>
        <v/>
      </c>
      <c r="M88" s="15">
        <v>86</v>
      </c>
      <c r="N88" s="15" t="e">
        <f t="shared" si="22"/>
        <v>#VALUE!</v>
      </c>
      <c r="O88" s="15" t="str">
        <f t="shared" si="16"/>
        <v/>
      </c>
      <c r="P88" s="15" t="str">
        <f t="shared" si="17"/>
        <v/>
      </c>
      <c r="Q88" s="15">
        <v>86</v>
      </c>
      <c r="R88" s="15" t="e">
        <f t="shared" si="23"/>
        <v>#VALUE!</v>
      </c>
      <c r="S88" s="15" t="str">
        <f t="shared" si="18"/>
        <v/>
      </c>
      <c r="T88" s="15" t="str">
        <f t="shared" si="19"/>
        <v/>
      </c>
      <c r="U88" s="15">
        <v>86</v>
      </c>
      <c r="V88" s="15" t="e">
        <f t="shared" si="24"/>
        <v>#VALUE!</v>
      </c>
      <c r="W88" s="15" t="str">
        <f t="shared" si="20"/>
        <v/>
      </c>
      <c r="X88" s="15" t="str">
        <f t="shared" si="21"/>
        <v/>
      </c>
    </row>
    <row r="89" spans="5:24" x14ac:dyDescent="0.2">
      <c r="E89" s="15" t="s">
        <v>176</v>
      </c>
      <c r="G89" s="19" t="s">
        <v>5444</v>
      </c>
      <c r="H89" s="15">
        <v>1673</v>
      </c>
      <c r="I89" s="15">
        <v>87</v>
      </c>
      <c r="J89" s="15" t="e">
        <f t="shared" si="13"/>
        <v>#VALUE!</v>
      </c>
      <c r="K89" s="15" t="str">
        <f t="shared" si="14"/>
        <v/>
      </c>
      <c r="L89" s="15" t="str">
        <f t="shared" si="15"/>
        <v/>
      </c>
      <c r="M89" s="15">
        <v>87</v>
      </c>
      <c r="N89" s="15" t="e">
        <f t="shared" si="22"/>
        <v>#VALUE!</v>
      </c>
      <c r="O89" s="15" t="str">
        <f t="shared" si="16"/>
        <v/>
      </c>
      <c r="P89" s="15" t="str">
        <f t="shared" si="17"/>
        <v/>
      </c>
      <c r="Q89" s="15">
        <v>87</v>
      </c>
      <c r="R89" s="15" t="e">
        <f t="shared" si="23"/>
        <v>#VALUE!</v>
      </c>
      <c r="S89" s="15" t="str">
        <f t="shared" si="18"/>
        <v/>
      </c>
      <c r="T89" s="15" t="str">
        <f t="shared" si="19"/>
        <v/>
      </c>
      <c r="U89" s="15">
        <v>87</v>
      </c>
      <c r="V89" s="15" t="e">
        <f t="shared" si="24"/>
        <v>#VALUE!</v>
      </c>
      <c r="W89" s="15" t="str">
        <f t="shared" si="20"/>
        <v/>
      </c>
      <c r="X89" s="15" t="str">
        <f t="shared" si="21"/>
        <v/>
      </c>
    </row>
    <row r="90" spans="5:24" x14ac:dyDescent="0.2">
      <c r="E90" s="15" t="s">
        <v>177</v>
      </c>
      <c r="G90" s="19" t="s">
        <v>5171</v>
      </c>
      <c r="H90" s="15">
        <v>1674</v>
      </c>
      <c r="I90" s="15">
        <v>88</v>
      </c>
      <c r="J90" s="15" t="e">
        <f t="shared" si="13"/>
        <v>#VALUE!</v>
      </c>
      <c r="K90" s="15" t="str">
        <f t="shared" si="14"/>
        <v/>
      </c>
      <c r="L90" s="15" t="str">
        <f t="shared" si="15"/>
        <v/>
      </c>
      <c r="M90" s="15">
        <v>88</v>
      </c>
      <c r="N90" s="15" t="e">
        <f t="shared" si="22"/>
        <v>#VALUE!</v>
      </c>
      <c r="O90" s="15" t="str">
        <f t="shared" si="16"/>
        <v/>
      </c>
      <c r="P90" s="15" t="str">
        <f t="shared" si="17"/>
        <v/>
      </c>
      <c r="Q90" s="15">
        <v>88</v>
      </c>
      <c r="R90" s="15" t="e">
        <f t="shared" si="23"/>
        <v>#VALUE!</v>
      </c>
      <c r="S90" s="15" t="str">
        <f t="shared" si="18"/>
        <v/>
      </c>
      <c r="T90" s="15" t="str">
        <f t="shared" si="19"/>
        <v/>
      </c>
      <c r="U90" s="15">
        <v>88</v>
      </c>
      <c r="V90" s="15" t="e">
        <f t="shared" si="24"/>
        <v>#VALUE!</v>
      </c>
      <c r="W90" s="15" t="str">
        <f t="shared" si="20"/>
        <v/>
      </c>
      <c r="X90" s="15" t="str">
        <f t="shared" si="21"/>
        <v/>
      </c>
    </row>
    <row r="91" spans="5:24" x14ac:dyDescent="0.2">
      <c r="E91" s="15" t="s">
        <v>178</v>
      </c>
      <c r="G91" s="19" t="s">
        <v>305</v>
      </c>
      <c r="H91" s="15">
        <v>1700</v>
      </c>
      <c r="I91" s="15">
        <v>89</v>
      </c>
      <c r="J91" s="15" t="e">
        <f t="shared" si="13"/>
        <v>#VALUE!</v>
      </c>
      <c r="K91" s="15" t="str">
        <f t="shared" si="14"/>
        <v/>
      </c>
      <c r="L91" s="15" t="str">
        <f t="shared" si="15"/>
        <v/>
      </c>
      <c r="M91" s="15">
        <v>89</v>
      </c>
      <c r="N91" s="15" t="e">
        <f t="shared" si="22"/>
        <v>#VALUE!</v>
      </c>
      <c r="O91" s="15" t="str">
        <f t="shared" si="16"/>
        <v/>
      </c>
      <c r="P91" s="15" t="str">
        <f t="shared" si="17"/>
        <v/>
      </c>
      <c r="Q91" s="15">
        <v>89</v>
      </c>
      <c r="R91" s="15" t="e">
        <f t="shared" si="23"/>
        <v>#VALUE!</v>
      </c>
      <c r="S91" s="15" t="str">
        <f t="shared" si="18"/>
        <v/>
      </c>
      <c r="T91" s="15" t="str">
        <f t="shared" si="19"/>
        <v/>
      </c>
      <c r="U91" s="15">
        <v>89</v>
      </c>
      <c r="V91" s="15" t="e">
        <f t="shared" si="24"/>
        <v>#VALUE!</v>
      </c>
      <c r="W91" s="15" t="str">
        <f t="shared" si="20"/>
        <v/>
      </c>
      <c r="X91" s="15" t="str">
        <f t="shared" si="21"/>
        <v/>
      </c>
    </row>
    <row r="92" spans="5:24" x14ac:dyDescent="0.2">
      <c r="E92" s="15" t="s">
        <v>179</v>
      </c>
      <c r="G92" s="19" t="s">
        <v>6239</v>
      </c>
      <c r="H92" s="15">
        <v>1701</v>
      </c>
      <c r="I92" s="15">
        <v>90</v>
      </c>
      <c r="J92" s="15" t="e">
        <f t="shared" si="13"/>
        <v>#VALUE!</v>
      </c>
      <c r="K92" s="15" t="str">
        <f t="shared" si="14"/>
        <v/>
      </c>
      <c r="L92" s="15" t="str">
        <f t="shared" si="15"/>
        <v/>
      </c>
      <c r="M92" s="15">
        <v>90</v>
      </c>
      <c r="N92" s="15" t="e">
        <f t="shared" si="22"/>
        <v>#VALUE!</v>
      </c>
      <c r="O92" s="15" t="str">
        <f t="shared" si="16"/>
        <v/>
      </c>
      <c r="P92" s="15" t="str">
        <f t="shared" si="17"/>
        <v/>
      </c>
      <c r="Q92" s="15">
        <v>90</v>
      </c>
      <c r="R92" s="15" t="e">
        <f t="shared" si="23"/>
        <v>#VALUE!</v>
      </c>
      <c r="S92" s="15" t="str">
        <f t="shared" si="18"/>
        <v/>
      </c>
      <c r="T92" s="15" t="str">
        <f t="shared" si="19"/>
        <v/>
      </c>
      <c r="U92" s="15">
        <v>90</v>
      </c>
      <c r="V92" s="15" t="e">
        <f t="shared" si="24"/>
        <v>#VALUE!</v>
      </c>
      <c r="W92" s="15" t="str">
        <f t="shared" si="20"/>
        <v/>
      </c>
      <c r="X92" s="15" t="str">
        <f t="shared" si="21"/>
        <v/>
      </c>
    </row>
    <row r="93" spans="5:24" x14ac:dyDescent="0.2">
      <c r="E93" s="15" t="s">
        <v>180</v>
      </c>
      <c r="G93" s="19" t="s">
        <v>2683</v>
      </c>
      <c r="H93" s="15">
        <v>1702</v>
      </c>
      <c r="I93" s="15">
        <v>91</v>
      </c>
      <c r="J93" s="15" t="e">
        <f t="shared" si="13"/>
        <v>#VALUE!</v>
      </c>
      <c r="K93" s="15" t="str">
        <f t="shared" si="14"/>
        <v/>
      </c>
      <c r="L93" s="15" t="str">
        <f t="shared" si="15"/>
        <v/>
      </c>
      <c r="M93" s="15">
        <v>91</v>
      </c>
      <c r="N93" s="15" t="e">
        <f t="shared" si="22"/>
        <v>#VALUE!</v>
      </c>
      <c r="O93" s="15" t="str">
        <f t="shared" si="16"/>
        <v/>
      </c>
      <c r="P93" s="15" t="str">
        <f t="shared" si="17"/>
        <v/>
      </c>
      <c r="Q93" s="15">
        <v>91</v>
      </c>
      <c r="R93" s="15" t="e">
        <f t="shared" si="23"/>
        <v>#VALUE!</v>
      </c>
      <c r="S93" s="15" t="str">
        <f t="shared" si="18"/>
        <v/>
      </c>
      <c r="T93" s="15" t="str">
        <f t="shared" si="19"/>
        <v/>
      </c>
      <c r="U93" s="15">
        <v>91</v>
      </c>
      <c r="V93" s="15" t="e">
        <f t="shared" si="24"/>
        <v>#VALUE!</v>
      </c>
      <c r="W93" s="15" t="str">
        <f t="shared" si="20"/>
        <v/>
      </c>
      <c r="X93" s="15" t="str">
        <f t="shared" si="21"/>
        <v/>
      </c>
    </row>
    <row r="94" spans="5:24" x14ac:dyDescent="0.2">
      <c r="E94" s="15" t="s">
        <v>181</v>
      </c>
      <c r="G94" s="19" t="s">
        <v>2178</v>
      </c>
      <c r="H94" s="15">
        <v>1703</v>
      </c>
      <c r="I94" s="15">
        <v>92</v>
      </c>
      <c r="J94" s="15" t="e">
        <f t="shared" si="13"/>
        <v>#VALUE!</v>
      </c>
      <c r="K94" s="15" t="str">
        <f t="shared" si="14"/>
        <v/>
      </c>
      <c r="L94" s="15" t="str">
        <f t="shared" si="15"/>
        <v/>
      </c>
      <c r="M94" s="15">
        <v>92</v>
      </c>
      <c r="N94" s="15" t="e">
        <f t="shared" si="22"/>
        <v>#VALUE!</v>
      </c>
      <c r="O94" s="15" t="str">
        <f t="shared" si="16"/>
        <v/>
      </c>
      <c r="P94" s="15" t="str">
        <f t="shared" si="17"/>
        <v/>
      </c>
      <c r="Q94" s="15">
        <v>92</v>
      </c>
      <c r="R94" s="15" t="e">
        <f t="shared" si="23"/>
        <v>#VALUE!</v>
      </c>
      <c r="S94" s="15" t="str">
        <f t="shared" si="18"/>
        <v/>
      </c>
      <c r="T94" s="15" t="str">
        <f t="shared" si="19"/>
        <v/>
      </c>
      <c r="U94" s="15">
        <v>92</v>
      </c>
      <c r="V94" s="15" t="e">
        <f t="shared" si="24"/>
        <v>#VALUE!</v>
      </c>
      <c r="W94" s="15" t="str">
        <f t="shared" si="20"/>
        <v/>
      </c>
      <c r="X94" s="15" t="str">
        <f t="shared" si="21"/>
        <v/>
      </c>
    </row>
    <row r="95" spans="5:24" x14ac:dyDescent="0.2">
      <c r="E95" s="15" t="s">
        <v>182</v>
      </c>
      <c r="G95" s="19" t="s">
        <v>2754</v>
      </c>
      <c r="H95" s="15">
        <v>1730</v>
      </c>
      <c r="I95" s="15">
        <v>93</v>
      </c>
      <c r="J95" s="15" t="e">
        <f t="shared" si="13"/>
        <v>#VALUE!</v>
      </c>
      <c r="K95" s="15" t="str">
        <f t="shared" si="14"/>
        <v/>
      </c>
      <c r="L95" s="15" t="str">
        <f t="shared" si="15"/>
        <v/>
      </c>
      <c r="M95" s="15">
        <v>93</v>
      </c>
      <c r="N95" s="15" t="e">
        <f t="shared" si="22"/>
        <v>#VALUE!</v>
      </c>
      <c r="O95" s="15" t="str">
        <f t="shared" si="16"/>
        <v/>
      </c>
      <c r="P95" s="15" t="str">
        <f t="shared" si="17"/>
        <v/>
      </c>
      <c r="Q95" s="15">
        <v>93</v>
      </c>
      <c r="R95" s="15" t="e">
        <f t="shared" si="23"/>
        <v>#VALUE!</v>
      </c>
      <c r="S95" s="15" t="str">
        <f t="shared" si="18"/>
        <v/>
      </c>
      <c r="T95" s="15" t="str">
        <f t="shared" si="19"/>
        <v/>
      </c>
      <c r="U95" s="15">
        <v>93</v>
      </c>
      <c r="V95" s="15" t="e">
        <f t="shared" si="24"/>
        <v>#VALUE!</v>
      </c>
      <c r="W95" s="15" t="str">
        <f t="shared" si="20"/>
        <v/>
      </c>
      <c r="X95" s="15" t="str">
        <f t="shared" si="21"/>
        <v/>
      </c>
    </row>
    <row r="96" spans="5:24" x14ac:dyDescent="0.2">
      <c r="E96" s="15" t="s">
        <v>183</v>
      </c>
      <c r="G96" s="19" t="s">
        <v>2676</v>
      </c>
      <c r="H96" s="15">
        <v>1731</v>
      </c>
      <c r="I96" s="15">
        <v>94</v>
      </c>
      <c r="J96" s="15" t="e">
        <f t="shared" si="13"/>
        <v>#VALUE!</v>
      </c>
      <c r="K96" s="15" t="str">
        <f t="shared" si="14"/>
        <v/>
      </c>
      <c r="L96" s="15" t="str">
        <f t="shared" si="15"/>
        <v/>
      </c>
      <c r="M96" s="15">
        <v>94</v>
      </c>
      <c r="N96" s="15" t="e">
        <f t="shared" si="22"/>
        <v>#VALUE!</v>
      </c>
      <c r="O96" s="15" t="str">
        <f t="shared" si="16"/>
        <v/>
      </c>
      <c r="P96" s="15" t="str">
        <f t="shared" si="17"/>
        <v/>
      </c>
      <c r="Q96" s="15">
        <v>94</v>
      </c>
      <c r="R96" s="15" t="e">
        <f t="shared" si="23"/>
        <v>#VALUE!</v>
      </c>
      <c r="S96" s="15" t="str">
        <f t="shared" si="18"/>
        <v/>
      </c>
      <c r="T96" s="15" t="str">
        <f t="shared" si="19"/>
        <v/>
      </c>
      <c r="U96" s="15">
        <v>94</v>
      </c>
      <c r="V96" s="15" t="e">
        <f t="shared" si="24"/>
        <v>#VALUE!</v>
      </c>
      <c r="W96" s="15" t="str">
        <f t="shared" si="20"/>
        <v/>
      </c>
      <c r="X96" s="15" t="str">
        <f t="shared" si="21"/>
        <v/>
      </c>
    </row>
    <row r="97" spans="5:24" x14ac:dyDescent="0.2">
      <c r="E97" s="15" t="s">
        <v>184</v>
      </c>
      <c r="G97" s="19" t="s">
        <v>5231</v>
      </c>
      <c r="H97" s="15">
        <v>1740</v>
      </c>
      <c r="I97" s="15">
        <v>95</v>
      </c>
      <c r="J97" s="15" t="e">
        <f t="shared" si="13"/>
        <v>#VALUE!</v>
      </c>
      <c r="K97" s="15" t="str">
        <f t="shared" si="14"/>
        <v/>
      </c>
      <c r="L97" s="15" t="str">
        <f t="shared" si="15"/>
        <v/>
      </c>
      <c r="M97" s="15">
        <v>95</v>
      </c>
      <c r="N97" s="15" t="e">
        <f t="shared" si="22"/>
        <v>#VALUE!</v>
      </c>
      <c r="O97" s="15" t="str">
        <f t="shared" si="16"/>
        <v/>
      </c>
      <c r="P97" s="15" t="str">
        <f t="shared" si="17"/>
        <v/>
      </c>
      <c r="Q97" s="15">
        <v>95</v>
      </c>
      <c r="R97" s="15" t="e">
        <f t="shared" si="23"/>
        <v>#VALUE!</v>
      </c>
      <c r="S97" s="15" t="str">
        <f t="shared" si="18"/>
        <v/>
      </c>
      <c r="T97" s="15" t="str">
        <f t="shared" si="19"/>
        <v/>
      </c>
      <c r="U97" s="15">
        <v>95</v>
      </c>
      <c r="V97" s="15" t="e">
        <f t="shared" si="24"/>
        <v>#VALUE!</v>
      </c>
      <c r="W97" s="15" t="str">
        <f t="shared" si="20"/>
        <v/>
      </c>
      <c r="X97" s="15" t="str">
        <f t="shared" si="21"/>
        <v/>
      </c>
    </row>
    <row r="98" spans="5:24" x14ac:dyDescent="0.2">
      <c r="E98" s="15" t="s">
        <v>185</v>
      </c>
      <c r="G98" s="19" t="s">
        <v>3674</v>
      </c>
      <c r="H98" s="15">
        <v>1742</v>
      </c>
      <c r="I98" s="15">
        <v>96</v>
      </c>
      <c r="J98" s="15" t="e">
        <f t="shared" si="13"/>
        <v>#VALUE!</v>
      </c>
      <c r="K98" s="15" t="str">
        <f t="shared" si="14"/>
        <v/>
      </c>
      <c r="L98" s="15" t="str">
        <f t="shared" si="15"/>
        <v/>
      </c>
      <c r="M98" s="15">
        <v>96</v>
      </c>
      <c r="N98" s="15" t="e">
        <f t="shared" si="22"/>
        <v>#VALUE!</v>
      </c>
      <c r="O98" s="15" t="str">
        <f t="shared" si="16"/>
        <v/>
      </c>
      <c r="P98" s="15" t="str">
        <f t="shared" si="17"/>
        <v/>
      </c>
      <c r="Q98" s="15">
        <v>96</v>
      </c>
      <c r="R98" s="15" t="e">
        <f t="shared" si="23"/>
        <v>#VALUE!</v>
      </c>
      <c r="S98" s="15" t="str">
        <f t="shared" si="18"/>
        <v/>
      </c>
      <c r="T98" s="15" t="str">
        <f t="shared" si="19"/>
        <v/>
      </c>
      <c r="U98" s="15">
        <v>96</v>
      </c>
      <c r="V98" s="15" t="e">
        <f t="shared" si="24"/>
        <v>#VALUE!</v>
      </c>
      <c r="W98" s="15" t="str">
        <f t="shared" si="20"/>
        <v/>
      </c>
      <c r="X98" s="15" t="str">
        <f t="shared" si="21"/>
        <v/>
      </c>
    </row>
    <row r="99" spans="5:24" x14ac:dyDescent="0.2">
      <c r="E99" s="15" t="s">
        <v>186</v>
      </c>
      <c r="G99" s="19" t="s">
        <v>4975</v>
      </c>
      <c r="H99" s="15">
        <v>1745</v>
      </c>
      <c r="I99" s="15">
        <v>97</v>
      </c>
      <c r="J99" s="15" t="e">
        <f t="shared" si="13"/>
        <v>#VALUE!</v>
      </c>
      <c r="K99" s="15" t="str">
        <f t="shared" si="14"/>
        <v/>
      </c>
      <c r="L99" s="15" t="str">
        <f t="shared" si="15"/>
        <v/>
      </c>
      <c r="M99" s="15">
        <v>97</v>
      </c>
      <c r="N99" s="15" t="e">
        <f t="shared" si="22"/>
        <v>#VALUE!</v>
      </c>
      <c r="O99" s="15" t="str">
        <f t="shared" si="16"/>
        <v/>
      </c>
      <c r="P99" s="15" t="str">
        <f t="shared" si="17"/>
        <v/>
      </c>
      <c r="Q99" s="15">
        <v>97</v>
      </c>
      <c r="R99" s="15" t="e">
        <f t="shared" si="23"/>
        <v>#VALUE!</v>
      </c>
      <c r="S99" s="15" t="str">
        <f t="shared" si="18"/>
        <v/>
      </c>
      <c r="T99" s="15" t="str">
        <f t="shared" si="19"/>
        <v/>
      </c>
      <c r="U99" s="15">
        <v>97</v>
      </c>
      <c r="V99" s="15" t="e">
        <f t="shared" si="24"/>
        <v>#VALUE!</v>
      </c>
      <c r="W99" s="15" t="str">
        <f t="shared" si="20"/>
        <v/>
      </c>
      <c r="X99" s="15" t="str">
        <f t="shared" si="21"/>
        <v/>
      </c>
    </row>
    <row r="100" spans="5:24" x14ac:dyDescent="0.2">
      <c r="E100" s="15" t="s">
        <v>187</v>
      </c>
      <c r="G100" s="19" t="s">
        <v>3781</v>
      </c>
      <c r="H100" s="15">
        <v>1750</v>
      </c>
      <c r="I100" s="15">
        <v>98</v>
      </c>
      <c r="J100" s="15" t="e">
        <f t="shared" si="13"/>
        <v>#VALUE!</v>
      </c>
      <c r="K100" s="15" t="str">
        <f t="shared" si="14"/>
        <v/>
      </c>
      <c r="L100" s="15" t="str">
        <f t="shared" si="15"/>
        <v/>
      </c>
      <c r="M100" s="15">
        <v>98</v>
      </c>
      <c r="N100" s="15" t="e">
        <f t="shared" si="22"/>
        <v>#VALUE!</v>
      </c>
      <c r="O100" s="15" t="str">
        <f t="shared" si="16"/>
        <v/>
      </c>
      <c r="P100" s="15" t="str">
        <f t="shared" si="17"/>
        <v/>
      </c>
      <c r="Q100" s="15">
        <v>98</v>
      </c>
      <c r="R100" s="15" t="e">
        <f t="shared" si="23"/>
        <v>#VALUE!</v>
      </c>
      <c r="S100" s="15" t="str">
        <f t="shared" si="18"/>
        <v/>
      </c>
      <c r="T100" s="15" t="str">
        <f t="shared" si="19"/>
        <v/>
      </c>
      <c r="U100" s="15">
        <v>98</v>
      </c>
      <c r="V100" s="15" t="e">
        <f t="shared" si="24"/>
        <v>#VALUE!</v>
      </c>
      <c r="W100" s="15" t="str">
        <f t="shared" si="20"/>
        <v/>
      </c>
      <c r="X100" s="15" t="str">
        <f t="shared" si="21"/>
        <v/>
      </c>
    </row>
    <row r="101" spans="5:24" x14ac:dyDescent="0.2">
      <c r="E101" s="15" t="s">
        <v>188</v>
      </c>
      <c r="G101" s="19" t="s">
        <v>574</v>
      </c>
      <c r="H101" s="15">
        <v>1755</v>
      </c>
      <c r="I101" s="15">
        <v>99</v>
      </c>
      <c r="J101" s="15" t="e">
        <f t="shared" si="13"/>
        <v>#VALUE!</v>
      </c>
      <c r="K101" s="15" t="str">
        <f t="shared" si="14"/>
        <v/>
      </c>
      <c r="L101" s="15" t="str">
        <f t="shared" si="15"/>
        <v/>
      </c>
      <c r="M101" s="15">
        <v>99</v>
      </c>
      <c r="N101" s="15" t="e">
        <f t="shared" si="22"/>
        <v>#VALUE!</v>
      </c>
      <c r="O101" s="15" t="str">
        <f t="shared" si="16"/>
        <v/>
      </c>
      <c r="P101" s="15" t="str">
        <f t="shared" si="17"/>
        <v/>
      </c>
      <c r="Q101" s="15">
        <v>99</v>
      </c>
      <c r="R101" s="15" t="e">
        <f t="shared" si="23"/>
        <v>#VALUE!</v>
      </c>
      <c r="S101" s="15" t="str">
        <f t="shared" si="18"/>
        <v/>
      </c>
      <c r="T101" s="15" t="str">
        <f t="shared" si="19"/>
        <v/>
      </c>
      <c r="U101" s="15">
        <v>99</v>
      </c>
      <c r="V101" s="15" t="e">
        <f t="shared" si="24"/>
        <v>#VALUE!</v>
      </c>
      <c r="W101" s="15" t="str">
        <f t="shared" si="20"/>
        <v/>
      </c>
      <c r="X101" s="15" t="str">
        <f t="shared" si="21"/>
        <v/>
      </c>
    </row>
    <row r="102" spans="5:24" x14ac:dyDescent="0.2">
      <c r="E102" s="15" t="s">
        <v>189</v>
      </c>
      <c r="G102" s="19" t="s">
        <v>3835</v>
      </c>
      <c r="H102" s="15">
        <v>1760</v>
      </c>
      <c r="I102" s="15">
        <v>100</v>
      </c>
      <c r="J102" s="15" t="e">
        <f t="shared" si="13"/>
        <v>#VALUE!</v>
      </c>
      <c r="K102" s="15" t="str">
        <f t="shared" si="14"/>
        <v/>
      </c>
      <c r="L102" s="15" t="str">
        <f t="shared" si="15"/>
        <v/>
      </c>
      <c r="M102" s="15">
        <v>100</v>
      </c>
      <c r="N102" s="15" t="e">
        <f t="shared" si="22"/>
        <v>#VALUE!</v>
      </c>
      <c r="O102" s="15" t="str">
        <f t="shared" si="16"/>
        <v/>
      </c>
      <c r="P102" s="15" t="str">
        <f t="shared" si="17"/>
        <v/>
      </c>
      <c r="Q102" s="15">
        <v>100</v>
      </c>
      <c r="R102" s="15" t="e">
        <f t="shared" si="23"/>
        <v>#VALUE!</v>
      </c>
      <c r="S102" s="15" t="str">
        <f t="shared" si="18"/>
        <v/>
      </c>
      <c r="T102" s="15" t="str">
        <f t="shared" si="19"/>
        <v/>
      </c>
      <c r="U102" s="15">
        <v>100</v>
      </c>
      <c r="V102" s="15" t="e">
        <f t="shared" si="24"/>
        <v>#VALUE!</v>
      </c>
      <c r="W102" s="15" t="str">
        <f t="shared" si="20"/>
        <v/>
      </c>
      <c r="X102" s="15" t="str">
        <f t="shared" si="21"/>
        <v/>
      </c>
    </row>
    <row r="103" spans="5:24" x14ac:dyDescent="0.2">
      <c r="E103" s="15" t="s">
        <v>190</v>
      </c>
      <c r="G103" s="19" t="s">
        <v>2049</v>
      </c>
      <c r="H103" s="15">
        <v>1761</v>
      </c>
    </row>
    <row r="104" spans="5:24" x14ac:dyDescent="0.2">
      <c r="E104" s="15" t="s">
        <v>191</v>
      </c>
      <c r="G104" s="19" t="s">
        <v>390</v>
      </c>
      <c r="H104" s="15">
        <v>1770</v>
      </c>
    </row>
    <row r="105" spans="5:24" x14ac:dyDescent="0.2">
      <c r="E105" s="15" t="s">
        <v>192</v>
      </c>
      <c r="G105" s="19" t="s">
        <v>5414</v>
      </c>
      <c r="H105" s="15">
        <v>1780</v>
      </c>
    </row>
    <row r="106" spans="5:24" x14ac:dyDescent="0.2">
      <c r="E106" s="15" t="s">
        <v>193</v>
      </c>
      <c r="G106" s="19" t="s">
        <v>3918</v>
      </c>
      <c r="H106" s="15">
        <v>1785</v>
      </c>
    </row>
    <row r="107" spans="5:24" x14ac:dyDescent="0.2">
      <c r="E107" s="15" t="s">
        <v>194</v>
      </c>
      <c r="G107" s="19" t="s">
        <v>4425</v>
      </c>
      <c r="H107" s="15">
        <v>1790</v>
      </c>
    </row>
    <row r="108" spans="5:24" x14ac:dyDescent="0.2">
      <c r="E108" s="15" t="s">
        <v>195</v>
      </c>
      <c r="G108" s="19" t="s">
        <v>3602</v>
      </c>
      <c r="H108" s="15">
        <v>1800</v>
      </c>
    </row>
    <row r="109" spans="5:24" x14ac:dyDescent="0.2">
      <c r="E109" s="15" t="s">
        <v>196</v>
      </c>
      <c r="G109" s="19" t="s">
        <v>2489</v>
      </c>
      <c r="H109" s="15">
        <v>1820</v>
      </c>
    </row>
    <row r="110" spans="5:24" x14ac:dyDescent="0.2">
      <c r="E110" s="15" t="s">
        <v>197</v>
      </c>
      <c r="G110" s="19" t="s">
        <v>5040</v>
      </c>
      <c r="H110" s="15">
        <v>1830</v>
      </c>
    </row>
    <row r="111" spans="5:24" x14ac:dyDescent="0.2">
      <c r="E111" s="15" t="s">
        <v>198</v>
      </c>
      <c r="G111" s="19" t="s">
        <v>2134</v>
      </c>
      <c r="H111" s="15">
        <v>1831</v>
      </c>
    </row>
    <row r="112" spans="5:24" x14ac:dyDescent="0.2">
      <c r="E112" s="15" t="s">
        <v>199</v>
      </c>
      <c r="G112" s="19" t="s">
        <v>5250</v>
      </c>
      <c r="H112" s="15">
        <v>1840</v>
      </c>
    </row>
    <row r="113" spans="5:8" x14ac:dyDescent="0.2">
      <c r="E113" s="15" t="s">
        <v>200</v>
      </c>
      <c r="G113" s="19" t="s">
        <v>3827</v>
      </c>
      <c r="H113" s="15">
        <v>1850</v>
      </c>
    </row>
    <row r="114" spans="5:8" x14ac:dyDescent="0.2">
      <c r="E114" s="15" t="s">
        <v>201</v>
      </c>
      <c r="G114" s="19" t="s">
        <v>637</v>
      </c>
      <c r="H114" s="15">
        <v>1851</v>
      </c>
    </row>
    <row r="115" spans="5:8" x14ac:dyDescent="0.2">
      <c r="E115" s="15" t="s">
        <v>202</v>
      </c>
      <c r="G115" s="19" t="s">
        <v>3733</v>
      </c>
      <c r="H115" s="15">
        <v>1852</v>
      </c>
    </row>
    <row r="116" spans="5:8" x14ac:dyDescent="0.2">
      <c r="E116" s="15" t="s">
        <v>203</v>
      </c>
      <c r="G116" s="19" t="s">
        <v>2329</v>
      </c>
      <c r="H116" s="15">
        <v>1853</v>
      </c>
    </row>
    <row r="117" spans="5:8" x14ac:dyDescent="0.2">
      <c r="E117" s="15" t="s">
        <v>204</v>
      </c>
      <c r="G117" s="19" t="s">
        <v>2555</v>
      </c>
      <c r="H117" s="15">
        <v>1860</v>
      </c>
    </row>
    <row r="118" spans="5:8" x14ac:dyDescent="0.2">
      <c r="E118" s="15" t="s">
        <v>205</v>
      </c>
      <c r="G118" s="19" t="s">
        <v>5496</v>
      </c>
      <c r="H118" s="15">
        <v>1861</v>
      </c>
    </row>
    <row r="119" spans="5:8" x14ac:dyDescent="0.2">
      <c r="E119" s="15" t="s">
        <v>206</v>
      </c>
      <c r="G119" s="19" t="s">
        <v>4660</v>
      </c>
      <c r="H119" s="15">
        <v>1880</v>
      </c>
    </row>
    <row r="120" spans="5:8" x14ac:dyDescent="0.2">
      <c r="E120" s="15" t="s">
        <v>207</v>
      </c>
      <c r="G120" s="19" t="s">
        <v>5531</v>
      </c>
      <c r="H120" s="15">
        <v>1910</v>
      </c>
    </row>
    <row r="121" spans="5:8" x14ac:dyDescent="0.2">
      <c r="E121" s="15" t="s">
        <v>208</v>
      </c>
      <c r="G121" s="19" t="s">
        <v>5737</v>
      </c>
      <c r="H121" s="15">
        <v>1930</v>
      </c>
    </row>
    <row r="122" spans="5:8" x14ac:dyDescent="0.2">
      <c r="E122" s="15" t="s">
        <v>209</v>
      </c>
      <c r="G122" s="19" t="s">
        <v>6534</v>
      </c>
      <c r="H122" s="15">
        <v>1932</v>
      </c>
    </row>
    <row r="123" spans="5:8" x14ac:dyDescent="0.2">
      <c r="E123" s="15" t="s">
        <v>210</v>
      </c>
      <c r="G123" s="19" t="s">
        <v>5606</v>
      </c>
      <c r="H123" s="15">
        <v>1933</v>
      </c>
    </row>
    <row r="124" spans="5:8" x14ac:dyDescent="0.2">
      <c r="E124" s="15" t="s">
        <v>211</v>
      </c>
      <c r="G124" s="19" t="s">
        <v>6502</v>
      </c>
      <c r="H124" s="15">
        <v>1950</v>
      </c>
    </row>
    <row r="125" spans="5:8" x14ac:dyDescent="0.2">
      <c r="E125" s="15" t="s">
        <v>212</v>
      </c>
      <c r="G125" s="19" t="s">
        <v>6336</v>
      </c>
      <c r="H125" s="15">
        <v>1970</v>
      </c>
    </row>
    <row r="126" spans="5:8" x14ac:dyDescent="0.2">
      <c r="E126" s="15" t="s">
        <v>213</v>
      </c>
      <c r="G126" s="19" t="s">
        <v>6191</v>
      </c>
      <c r="H126" s="15">
        <v>1980</v>
      </c>
    </row>
    <row r="127" spans="5:8" x14ac:dyDescent="0.2">
      <c r="E127" s="15" t="s">
        <v>214</v>
      </c>
      <c r="G127" s="19" t="s">
        <v>5792</v>
      </c>
      <c r="H127" s="15">
        <v>1981</v>
      </c>
    </row>
    <row r="128" spans="5:8" x14ac:dyDescent="0.2">
      <c r="E128" s="15" t="s">
        <v>215</v>
      </c>
      <c r="G128" s="19" t="s">
        <v>1127</v>
      </c>
      <c r="H128" s="15">
        <v>1982</v>
      </c>
    </row>
    <row r="129" spans="5:8" x14ac:dyDescent="0.2">
      <c r="E129" s="15" t="s">
        <v>216</v>
      </c>
      <c r="G129" s="19" t="s">
        <v>6046</v>
      </c>
      <c r="H129" s="15">
        <v>2000</v>
      </c>
    </row>
    <row r="130" spans="5:8" x14ac:dyDescent="0.2">
      <c r="E130" s="16" t="s">
        <v>217</v>
      </c>
      <c r="G130" s="19" t="s">
        <v>1677</v>
      </c>
      <c r="H130" s="15">
        <v>2020</v>
      </c>
    </row>
    <row r="131" spans="5:8" x14ac:dyDescent="0.2">
      <c r="E131" s="15" t="s">
        <v>218</v>
      </c>
      <c r="G131" s="19" t="s">
        <v>1470</v>
      </c>
      <c r="H131" s="15">
        <v>2030</v>
      </c>
    </row>
    <row r="132" spans="5:8" x14ac:dyDescent="0.2">
      <c r="E132" s="15" t="s">
        <v>219</v>
      </c>
      <c r="G132" s="19" t="s">
        <v>5651</v>
      </c>
      <c r="H132" s="15">
        <v>2040</v>
      </c>
    </row>
    <row r="133" spans="5:8" x14ac:dyDescent="0.2">
      <c r="E133" s="15" t="s">
        <v>220</v>
      </c>
      <c r="G133" s="19" t="s">
        <v>731</v>
      </c>
      <c r="H133" s="15">
        <v>2070</v>
      </c>
    </row>
    <row r="134" spans="5:8" x14ac:dyDescent="0.2">
      <c r="E134" s="15" t="s">
        <v>221</v>
      </c>
      <c r="G134" s="19" t="s">
        <v>1730</v>
      </c>
      <c r="H134" s="15">
        <v>2100</v>
      </c>
    </row>
    <row r="135" spans="5:8" x14ac:dyDescent="0.2">
      <c r="E135" s="15" t="s">
        <v>222</v>
      </c>
      <c r="G135" s="19" t="s">
        <v>3383</v>
      </c>
      <c r="H135" s="15">
        <v>2110</v>
      </c>
    </row>
    <row r="136" spans="5:8" x14ac:dyDescent="0.2">
      <c r="E136" s="15" t="s">
        <v>223</v>
      </c>
      <c r="G136" s="19" t="s">
        <v>2794</v>
      </c>
      <c r="H136" s="15">
        <v>2140</v>
      </c>
    </row>
    <row r="137" spans="5:8" x14ac:dyDescent="0.2">
      <c r="E137" s="15" t="s">
        <v>224</v>
      </c>
      <c r="G137" s="19" t="s">
        <v>3770</v>
      </c>
      <c r="H137" s="15">
        <v>2150</v>
      </c>
    </row>
    <row r="138" spans="5:8" x14ac:dyDescent="0.2">
      <c r="E138" s="15" t="s">
        <v>225</v>
      </c>
      <c r="G138" s="19" t="s">
        <v>2315</v>
      </c>
      <c r="H138" s="15">
        <v>2160</v>
      </c>
    </row>
    <row r="139" spans="5:8" x14ac:dyDescent="0.2">
      <c r="E139" s="15" t="s">
        <v>226</v>
      </c>
      <c r="G139" s="19" t="s">
        <v>5055</v>
      </c>
      <c r="H139" s="15">
        <v>2170</v>
      </c>
    </row>
    <row r="140" spans="5:8" x14ac:dyDescent="0.2">
      <c r="E140" s="15" t="s">
        <v>227</v>
      </c>
      <c r="G140" s="19" t="s">
        <v>701</v>
      </c>
      <c r="H140" s="15">
        <v>2180</v>
      </c>
    </row>
    <row r="141" spans="5:8" x14ac:dyDescent="0.2">
      <c r="E141" s="15" t="s">
        <v>228</v>
      </c>
      <c r="G141" s="19" t="s">
        <v>1172</v>
      </c>
      <c r="H141" s="15">
        <v>2200</v>
      </c>
    </row>
    <row r="142" spans="5:8" x14ac:dyDescent="0.2">
      <c r="E142" s="15" t="s">
        <v>229</v>
      </c>
      <c r="G142" s="19" t="s">
        <v>4665</v>
      </c>
      <c r="H142" s="15">
        <v>2220</v>
      </c>
    </row>
    <row r="143" spans="5:8" x14ac:dyDescent="0.2">
      <c r="E143" s="15" t="s">
        <v>230</v>
      </c>
      <c r="G143" s="19" t="s">
        <v>4999</v>
      </c>
      <c r="H143" s="15">
        <v>2221</v>
      </c>
    </row>
    <row r="144" spans="5:8" x14ac:dyDescent="0.2">
      <c r="E144" s="15" t="s">
        <v>231</v>
      </c>
      <c r="G144" s="19" t="s">
        <v>1205</v>
      </c>
      <c r="H144" s="15">
        <v>2222</v>
      </c>
    </row>
    <row r="145" spans="5:8" x14ac:dyDescent="0.2">
      <c r="E145" s="15" t="s">
        <v>232</v>
      </c>
      <c r="G145" s="19" t="s">
        <v>6590</v>
      </c>
      <c r="H145" s="15">
        <v>2223</v>
      </c>
    </row>
    <row r="146" spans="5:8" x14ac:dyDescent="0.2">
      <c r="E146" s="15" t="s">
        <v>233</v>
      </c>
      <c r="G146" s="19" t="s">
        <v>3235</v>
      </c>
      <c r="H146" s="15">
        <v>2230</v>
      </c>
    </row>
    <row r="147" spans="5:8" x14ac:dyDescent="0.2">
      <c r="E147" s="15" t="s">
        <v>234</v>
      </c>
      <c r="G147" s="19" t="s">
        <v>5347</v>
      </c>
      <c r="H147" s="15">
        <v>2235</v>
      </c>
    </row>
    <row r="148" spans="5:8" x14ac:dyDescent="0.2">
      <c r="E148" s="15" t="s">
        <v>235</v>
      </c>
      <c r="G148" s="19" t="s">
        <v>5313</v>
      </c>
      <c r="H148" s="15">
        <v>2240</v>
      </c>
    </row>
    <row r="149" spans="5:8" x14ac:dyDescent="0.2">
      <c r="E149" s="15" t="s">
        <v>236</v>
      </c>
      <c r="G149" s="19" t="s">
        <v>2399</v>
      </c>
      <c r="H149" s="15">
        <v>2242</v>
      </c>
    </row>
    <row r="150" spans="5:8" x14ac:dyDescent="0.2">
      <c r="E150" s="15" t="s">
        <v>237</v>
      </c>
      <c r="G150" s="19" t="s">
        <v>4808</v>
      </c>
      <c r="H150" s="15">
        <v>2243</v>
      </c>
    </row>
    <row r="151" spans="5:8" x14ac:dyDescent="0.2">
      <c r="E151" s="15" t="s">
        <v>238</v>
      </c>
      <c r="G151" s="19" t="s">
        <v>6313</v>
      </c>
      <c r="H151" s="15">
        <v>2250</v>
      </c>
    </row>
    <row r="152" spans="5:8" x14ac:dyDescent="0.2">
      <c r="E152" s="15" t="s">
        <v>239</v>
      </c>
      <c r="G152" s="19" t="s">
        <v>3990</v>
      </c>
      <c r="H152" s="15">
        <v>2260</v>
      </c>
    </row>
    <row r="153" spans="5:8" x14ac:dyDescent="0.2">
      <c r="E153" s="15" t="s">
        <v>240</v>
      </c>
      <c r="G153" s="19" t="s">
        <v>2078</v>
      </c>
      <c r="H153" s="15">
        <v>2270</v>
      </c>
    </row>
    <row r="154" spans="5:8" x14ac:dyDescent="0.2">
      <c r="E154" s="15" t="s">
        <v>241</v>
      </c>
      <c r="G154" s="19" t="s">
        <v>5647</v>
      </c>
      <c r="H154" s="15">
        <v>2275</v>
      </c>
    </row>
    <row r="155" spans="5:8" x14ac:dyDescent="0.2">
      <c r="E155" s="15" t="s">
        <v>242</v>
      </c>
      <c r="G155" s="19" t="s">
        <v>1279</v>
      </c>
      <c r="H155" s="15">
        <v>2280</v>
      </c>
    </row>
    <row r="156" spans="5:8" x14ac:dyDescent="0.2">
      <c r="E156" s="15" t="s">
        <v>243</v>
      </c>
      <c r="G156" s="19" t="s">
        <v>5206</v>
      </c>
      <c r="H156" s="15">
        <v>2288</v>
      </c>
    </row>
    <row r="157" spans="5:8" x14ac:dyDescent="0.2">
      <c r="E157" s="15" t="s">
        <v>244</v>
      </c>
      <c r="G157" s="19" t="s">
        <v>4943</v>
      </c>
      <c r="H157" s="15">
        <v>2290</v>
      </c>
    </row>
    <row r="158" spans="5:8" x14ac:dyDescent="0.2">
      <c r="E158" s="15" t="s">
        <v>245</v>
      </c>
      <c r="G158" s="19" t="s">
        <v>4310</v>
      </c>
      <c r="H158" s="15">
        <v>2300</v>
      </c>
    </row>
    <row r="159" spans="5:8" x14ac:dyDescent="0.2">
      <c r="E159" s="15" t="s">
        <v>246</v>
      </c>
      <c r="G159" s="19" t="s">
        <v>312</v>
      </c>
      <c r="H159" s="15">
        <v>2310</v>
      </c>
    </row>
    <row r="160" spans="5:8" x14ac:dyDescent="0.2">
      <c r="E160" s="15" t="s">
        <v>247</v>
      </c>
      <c r="G160" s="19" t="s">
        <v>2641</v>
      </c>
      <c r="H160" s="15">
        <v>2320</v>
      </c>
    </row>
    <row r="161" spans="5:8" x14ac:dyDescent="0.2">
      <c r="E161" s="15" t="s">
        <v>248</v>
      </c>
      <c r="G161" s="19" t="s">
        <v>335</v>
      </c>
      <c r="H161" s="15">
        <v>2321</v>
      </c>
    </row>
    <row r="162" spans="5:8" x14ac:dyDescent="0.2">
      <c r="E162" s="15" t="s">
        <v>249</v>
      </c>
      <c r="G162" s="19" t="s">
        <v>6623</v>
      </c>
      <c r="H162" s="15">
        <v>2322</v>
      </c>
    </row>
    <row r="163" spans="5:8" x14ac:dyDescent="0.2">
      <c r="E163" s="15" t="s">
        <v>250</v>
      </c>
      <c r="G163" s="19" t="s">
        <v>2279</v>
      </c>
      <c r="H163" s="15">
        <v>2323</v>
      </c>
    </row>
    <row r="164" spans="5:8" x14ac:dyDescent="0.2">
      <c r="E164" s="15" t="s">
        <v>251</v>
      </c>
      <c r="G164" s="19" t="s">
        <v>3878</v>
      </c>
      <c r="H164" s="15">
        <v>2328</v>
      </c>
    </row>
    <row r="165" spans="5:8" x14ac:dyDescent="0.2">
      <c r="E165" s="15" t="s">
        <v>252</v>
      </c>
      <c r="G165" s="19" t="s">
        <v>4064</v>
      </c>
      <c r="H165" s="15">
        <v>2330</v>
      </c>
    </row>
    <row r="166" spans="5:8" x14ac:dyDescent="0.2">
      <c r="E166" s="15" t="s">
        <v>253</v>
      </c>
      <c r="G166" s="19" t="s">
        <v>3364</v>
      </c>
      <c r="H166" s="15">
        <v>2340</v>
      </c>
    </row>
    <row r="167" spans="5:8" x14ac:dyDescent="0.2">
      <c r="E167" s="15" t="s">
        <v>254</v>
      </c>
      <c r="G167" s="19" t="s">
        <v>2151</v>
      </c>
      <c r="H167" s="15">
        <v>2350</v>
      </c>
    </row>
    <row r="168" spans="5:8" x14ac:dyDescent="0.2">
      <c r="E168" s="15" t="s">
        <v>255</v>
      </c>
      <c r="G168" s="19" t="s">
        <v>2299</v>
      </c>
      <c r="H168" s="15">
        <v>2360</v>
      </c>
    </row>
    <row r="169" spans="5:8" x14ac:dyDescent="0.2">
      <c r="E169" s="15" t="s">
        <v>256</v>
      </c>
      <c r="G169" s="19" t="s">
        <v>2336</v>
      </c>
      <c r="H169" s="15">
        <v>2370</v>
      </c>
    </row>
    <row r="170" spans="5:8" x14ac:dyDescent="0.2">
      <c r="E170" s="15" t="s">
        <v>257</v>
      </c>
      <c r="G170" s="19" t="s">
        <v>2572</v>
      </c>
      <c r="H170" s="15">
        <v>2380</v>
      </c>
    </row>
    <row r="171" spans="5:8" x14ac:dyDescent="0.2">
      <c r="E171" s="15" t="s">
        <v>258</v>
      </c>
      <c r="G171" s="19" t="s">
        <v>3849</v>
      </c>
      <c r="H171" s="15">
        <v>2381</v>
      </c>
    </row>
    <row r="172" spans="5:8" x14ac:dyDescent="0.2">
      <c r="E172" s="15" t="s">
        <v>259</v>
      </c>
      <c r="G172" s="19" t="s">
        <v>5342</v>
      </c>
      <c r="H172" s="15">
        <v>2382</v>
      </c>
    </row>
    <row r="173" spans="5:8" x14ac:dyDescent="0.2">
      <c r="E173" s="15" t="s">
        <v>260</v>
      </c>
      <c r="G173" s="19" t="s">
        <v>3172</v>
      </c>
      <c r="H173" s="15">
        <v>2387</v>
      </c>
    </row>
    <row r="174" spans="5:8" x14ac:dyDescent="0.2">
      <c r="E174" s="15" t="s">
        <v>261</v>
      </c>
      <c r="G174" s="19" t="s">
        <v>3660</v>
      </c>
      <c r="H174" s="15">
        <v>2390</v>
      </c>
    </row>
    <row r="175" spans="5:8" x14ac:dyDescent="0.2">
      <c r="E175" s="15" t="s">
        <v>262</v>
      </c>
      <c r="G175" s="19" t="s">
        <v>4442</v>
      </c>
      <c r="H175" s="15">
        <v>2400</v>
      </c>
    </row>
    <row r="176" spans="5:8" x14ac:dyDescent="0.2">
      <c r="E176" s="15" t="s">
        <v>263</v>
      </c>
      <c r="G176" s="19" t="s">
        <v>3819</v>
      </c>
      <c r="H176" s="15">
        <v>2430</v>
      </c>
    </row>
    <row r="177" spans="5:8" x14ac:dyDescent="0.2">
      <c r="E177" s="15" t="s">
        <v>264</v>
      </c>
      <c r="G177" s="19" t="s">
        <v>347</v>
      </c>
      <c r="H177" s="15">
        <v>2431</v>
      </c>
    </row>
    <row r="178" spans="5:8" x14ac:dyDescent="0.2">
      <c r="E178" s="15" t="s">
        <v>265</v>
      </c>
      <c r="G178" s="19" t="s">
        <v>3124</v>
      </c>
      <c r="H178" s="15">
        <v>2440</v>
      </c>
    </row>
    <row r="179" spans="5:8" x14ac:dyDescent="0.2">
      <c r="E179" s="15" t="s">
        <v>266</v>
      </c>
      <c r="G179" s="19" t="s">
        <v>1850</v>
      </c>
      <c r="H179" s="15">
        <v>2450</v>
      </c>
    </row>
    <row r="180" spans="5:8" x14ac:dyDescent="0.2">
      <c r="E180" s="15" t="s">
        <v>267</v>
      </c>
      <c r="G180" s="19" t="s">
        <v>4904</v>
      </c>
      <c r="H180" s="15">
        <v>2460</v>
      </c>
    </row>
    <row r="181" spans="5:8" x14ac:dyDescent="0.2">
      <c r="E181" s="15" t="s">
        <v>268</v>
      </c>
      <c r="G181" s="19" t="s">
        <v>5381</v>
      </c>
      <c r="H181" s="15">
        <v>2470</v>
      </c>
    </row>
    <row r="182" spans="5:8" x14ac:dyDescent="0.2">
      <c r="E182" s="15" t="s">
        <v>269</v>
      </c>
      <c r="G182" s="19" t="s">
        <v>3907</v>
      </c>
      <c r="H182" s="15">
        <v>2480</v>
      </c>
    </row>
    <row r="183" spans="5:8" x14ac:dyDescent="0.2">
      <c r="E183" s="15" t="s">
        <v>270</v>
      </c>
      <c r="G183" s="19" t="s">
        <v>683</v>
      </c>
      <c r="H183" s="15">
        <v>2490</v>
      </c>
    </row>
    <row r="184" spans="5:8" x14ac:dyDescent="0.2">
      <c r="E184" s="15" t="s">
        <v>271</v>
      </c>
      <c r="G184" s="19" t="s">
        <v>329</v>
      </c>
      <c r="H184" s="15">
        <v>2491</v>
      </c>
    </row>
    <row r="185" spans="5:8" x14ac:dyDescent="0.2">
      <c r="E185" s="15" t="s">
        <v>272</v>
      </c>
      <c r="G185" s="19" t="s">
        <v>6581</v>
      </c>
      <c r="H185" s="15">
        <v>2500</v>
      </c>
    </row>
    <row r="186" spans="5:8" x14ac:dyDescent="0.2">
      <c r="E186" s="15" t="s">
        <v>273</v>
      </c>
      <c r="G186" s="19" t="s">
        <v>3561</v>
      </c>
      <c r="H186" s="15">
        <v>2520</v>
      </c>
    </row>
    <row r="187" spans="5:8" x14ac:dyDescent="0.2">
      <c r="E187" s="15" t="s">
        <v>274</v>
      </c>
      <c r="G187" s="19" t="s">
        <v>1091</v>
      </c>
      <c r="H187" s="15">
        <v>2530</v>
      </c>
    </row>
    <row r="188" spans="5:8" x14ac:dyDescent="0.2">
      <c r="E188" s="15" t="s">
        <v>275</v>
      </c>
      <c r="G188" s="19" t="s">
        <v>2208</v>
      </c>
      <c r="H188" s="15">
        <v>2531</v>
      </c>
    </row>
    <row r="189" spans="5:8" x14ac:dyDescent="0.2">
      <c r="E189" s="15" t="s">
        <v>276</v>
      </c>
      <c r="G189" s="19" t="s">
        <v>1566</v>
      </c>
      <c r="H189" s="15">
        <v>2540</v>
      </c>
    </row>
    <row r="190" spans="5:8" x14ac:dyDescent="0.2">
      <c r="E190" s="15" t="s">
        <v>277</v>
      </c>
      <c r="G190" s="19" t="s">
        <v>3089</v>
      </c>
      <c r="H190" s="15">
        <v>2547</v>
      </c>
    </row>
    <row r="191" spans="5:8" x14ac:dyDescent="0.2">
      <c r="E191" s="15" t="s">
        <v>278</v>
      </c>
      <c r="G191" s="19" t="s">
        <v>605</v>
      </c>
      <c r="H191" s="15">
        <v>2550</v>
      </c>
    </row>
    <row r="192" spans="5:8" x14ac:dyDescent="0.2">
      <c r="E192" s="15" t="s">
        <v>279</v>
      </c>
      <c r="G192" s="19" t="s">
        <v>1683</v>
      </c>
      <c r="H192" s="15">
        <v>2560</v>
      </c>
    </row>
    <row r="193" spans="5:8" x14ac:dyDescent="0.2">
      <c r="E193" s="15" t="s">
        <v>280</v>
      </c>
      <c r="G193" s="19" t="s">
        <v>6020</v>
      </c>
      <c r="H193" s="15">
        <v>2570</v>
      </c>
    </row>
    <row r="194" spans="5:8" x14ac:dyDescent="0.2">
      <c r="E194" s="15" t="s">
        <v>281</v>
      </c>
      <c r="G194" s="19" t="s">
        <v>6340</v>
      </c>
      <c r="H194" s="15">
        <v>2580</v>
      </c>
    </row>
    <row r="195" spans="5:8" x14ac:dyDescent="0.2">
      <c r="E195" s="15" t="s">
        <v>282</v>
      </c>
      <c r="G195" s="19" t="s">
        <v>3893</v>
      </c>
      <c r="H195" s="15">
        <v>2590</v>
      </c>
    </row>
    <row r="196" spans="5:8" x14ac:dyDescent="0.2">
      <c r="E196" s="15" t="s">
        <v>283</v>
      </c>
      <c r="G196" s="19" t="s">
        <v>3284</v>
      </c>
      <c r="H196" s="15">
        <v>2600</v>
      </c>
    </row>
    <row r="197" spans="5:8" x14ac:dyDescent="0.2">
      <c r="G197" s="19" t="s">
        <v>1933</v>
      </c>
      <c r="H197" s="15">
        <v>2610</v>
      </c>
    </row>
    <row r="198" spans="5:8" x14ac:dyDescent="0.2">
      <c r="G198" s="19" t="s">
        <v>5560</v>
      </c>
      <c r="H198" s="15">
        <v>2620</v>
      </c>
    </row>
    <row r="199" spans="5:8" x14ac:dyDescent="0.2">
      <c r="G199" s="19" t="s">
        <v>1527</v>
      </c>
      <c r="H199" s="15">
        <v>2627</v>
      </c>
    </row>
    <row r="200" spans="5:8" x14ac:dyDescent="0.2">
      <c r="G200" s="19" t="s">
        <v>777</v>
      </c>
      <c r="H200" s="15">
        <v>2630</v>
      </c>
    </row>
    <row r="201" spans="5:8" x14ac:dyDescent="0.2">
      <c r="G201" s="19" t="s">
        <v>4138</v>
      </c>
      <c r="H201" s="15">
        <v>2640</v>
      </c>
    </row>
    <row r="202" spans="5:8" x14ac:dyDescent="0.2">
      <c r="G202" s="19" t="s">
        <v>2376</v>
      </c>
      <c r="H202" s="15">
        <v>2650</v>
      </c>
    </row>
    <row r="203" spans="5:8" x14ac:dyDescent="0.2">
      <c r="G203" s="19" t="s">
        <v>501</v>
      </c>
      <c r="H203" s="15">
        <v>2660</v>
      </c>
    </row>
    <row r="204" spans="5:8" x14ac:dyDescent="0.2">
      <c r="G204" s="19" t="s">
        <v>838</v>
      </c>
      <c r="H204" s="15">
        <v>2800</v>
      </c>
    </row>
    <row r="205" spans="5:8" x14ac:dyDescent="0.2">
      <c r="G205" s="19" t="s">
        <v>996</v>
      </c>
      <c r="H205" s="15">
        <v>2801</v>
      </c>
    </row>
    <row r="206" spans="5:8" x14ac:dyDescent="0.2">
      <c r="G206" s="19" t="s">
        <v>1423</v>
      </c>
      <c r="H206" s="15">
        <v>2811</v>
      </c>
    </row>
    <row r="207" spans="5:8" x14ac:dyDescent="0.2">
      <c r="G207" s="19" t="s">
        <v>6327</v>
      </c>
      <c r="H207" s="15">
        <v>2812</v>
      </c>
    </row>
    <row r="208" spans="5:8" x14ac:dyDescent="0.2">
      <c r="G208" s="19" t="s">
        <v>4286</v>
      </c>
      <c r="H208" s="15">
        <v>2820</v>
      </c>
    </row>
    <row r="209" spans="7:8" x14ac:dyDescent="0.2">
      <c r="G209" s="19" t="s">
        <v>1633</v>
      </c>
      <c r="H209" s="15">
        <v>2830</v>
      </c>
    </row>
    <row r="210" spans="7:8" x14ac:dyDescent="0.2">
      <c r="G210" s="19" t="s">
        <v>656</v>
      </c>
      <c r="H210" s="15">
        <v>2840</v>
      </c>
    </row>
    <row r="211" spans="7:8" x14ac:dyDescent="0.2">
      <c r="G211" s="19" t="s">
        <v>1978</v>
      </c>
      <c r="H211" s="15">
        <v>2845</v>
      </c>
    </row>
    <row r="212" spans="7:8" x14ac:dyDescent="0.2">
      <c r="G212" s="19" t="s">
        <v>6203</v>
      </c>
      <c r="H212" s="15">
        <v>2850</v>
      </c>
    </row>
    <row r="213" spans="7:8" x14ac:dyDescent="0.2">
      <c r="G213" s="19" t="s">
        <v>2142</v>
      </c>
      <c r="H213" s="15">
        <v>2860</v>
      </c>
    </row>
    <row r="214" spans="7:8" x14ac:dyDescent="0.2">
      <c r="G214" s="19" t="s">
        <v>3310</v>
      </c>
      <c r="H214" s="15">
        <v>2861</v>
      </c>
    </row>
    <row r="215" spans="7:8" x14ac:dyDescent="0.2">
      <c r="G215" s="19" t="s">
        <v>1963</v>
      </c>
      <c r="H215" s="15">
        <v>2870</v>
      </c>
    </row>
    <row r="216" spans="7:8" x14ac:dyDescent="0.2">
      <c r="G216" s="19" t="s">
        <v>3805</v>
      </c>
      <c r="H216" s="15">
        <v>2880</v>
      </c>
    </row>
    <row r="217" spans="7:8" x14ac:dyDescent="0.2">
      <c r="G217" s="19" t="s">
        <v>2238</v>
      </c>
      <c r="H217" s="15">
        <v>2890</v>
      </c>
    </row>
    <row r="218" spans="7:8" x14ac:dyDescent="0.2">
      <c r="G218" s="19" t="s">
        <v>5601</v>
      </c>
      <c r="H218" s="15">
        <v>2900</v>
      </c>
    </row>
    <row r="219" spans="7:8" x14ac:dyDescent="0.2">
      <c r="G219" s="19" t="s">
        <v>1592</v>
      </c>
      <c r="H219" s="15">
        <v>2910</v>
      </c>
    </row>
    <row r="220" spans="7:8" x14ac:dyDescent="0.2">
      <c r="G220" s="19" t="s">
        <v>3463</v>
      </c>
      <c r="H220" s="15">
        <v>2920</v>
      </c>
    </row>
    <row r="221" spans="7:8" x14ac:dyDescent="0.2">
      <c r="G221" s="19" t="s">
        <v>3328</v>
      </c>
      <c r="H221" s="15">
        <v>2930</v>
      </c>
    </row>
    <row r="222" spans="7:8" x14ac:dyDescent="0.2">
      <c r="G222" s="19" t="s">
        <v>1971</v>
      </c>
      <c r="H222" s="15">
        <v>2940</v>
      </c>
    </row>
    <row r="223" spans="7:8" x14ac:dyDescent="0.2">
      <c r="G223" s="19" t="s">
        <v>1917</v>
      </c>
      <c r="H223" s="15">
        <v>2950</v>
      </c>
    </row>
    <row r="224" spans="7:8" x14ac:dyDescent="0.2">
      <c r="G224" s="19" t="s">
        <v>926</v>
      </c>
      <c r="H224" s="15">
        <v>2960</v>
      </c>
    </row>
    <row r="225" spans="7:8" x14ac:dyDescent="0.2">
      <c r="G225" s="19" t="s">
        <v>436</v>
      </c>
      <c r="H225" s="15">
        <v>2970</v>
      </c>
    </row>
    <row r="226" spans="7:8" x14ac:dyDescent="0.2">
      <c r="G226" s="19" t="s">
        <v>1194</v>
      </c>
      <c r="H226" s="15">
        <v>2980</v>
      </c>
    </row>
    <row r="227" spans="7:8" x14ac:dyDescent="0.2">
      <c r="G227" s="19" t="s">
        <v>5047</v>
      </c>
      <c r="H227" s="15">
        <v>2990</v>
      </c>
    </row>
    <row r="228" spans="7:8" x14ac:dyDescent="0.2">
      <c r="G228" s="19" t="s">
        <v>4596</v>
      </c>
      <c r="H228" s="15">
        <v>3000</v>
      </c>
    </row>
    <row r="229" spans="7:8" x14ac:dyDescent="0.2">
      <c r="G229" s="19" t="s">
        <v>1347</v>
      </c>
      <c r="H229" s="15">
        <v>3001</v>
      </c>
    </row>
    <row r="230" spans="7:8" x14ac:dyDescent="0.2">
      <c r="G230" s="19" t="s">
        <v>918</v>
      </c>
      <c r="H230" s="15">
        <v>3010</v>
      </c>
    </row>
    <row r="231" spans="7:8" x14ac:dyDescent="0.2">
      <c r="G231" s="19" t="s">
        <v>979</v>
      </c>
      <c r="H231" s="15">
        <v>3012</v>
      </c>
    </row>
    <row r="232" spans="7:8" x14ac:dyDescent="0.2">
      <c r="G232" s="19" t="s">
        <v>1625</v>
      </c>
      <c r="H232" s="15">
        <v>3018</v>
      </c>
    </row>
    <row r="233" spans="7:8" x14ac:dyDescent="0.2">
      <c r="G233" s="19" t="s">
        <v>665</v>
      </c>
      <c r="H233" s="15">
        <v>3020</v>
      </c>
    </row>
    <row r="234" spans="7:8" x14ac:dyDescent="0.2">
      <c r="G234" s="19" t="s">
        <v>2188</v>
      </c>
      <c r="H234" s="15">
        <v>3040</v>
      </c>
    </row>
    <row r="235" spans="7:8" x14ac:dyDescent="0.2">
      <c r="G235" s="19" t="s">
        <v>943</v>
      </c>
      <c r="H235" s="15">
        <v>3050</v>
      </c>
    </row>
    <row r="236" spans="7:8" x14ac:dyDescent="0.2">
      <c r="G236" s="19" t="s">
        <v>2041</v>
      </c>
      <c r="H236" s="15">
        <v>3051</v>
      </c>
    </row>
    <row r="237" spans="7:8" x14ac:dyDescent="0.2">
      <c r="G237" s="19" t="s">
        <v>1799</v>
      </c>
      <c r="H237" s="15">
        <v>3052</v>
      </c>
    </row>
    <row r="238" spans="7:8" x14ac:dyDescent="0.2">
      <c r="G238" s="19" t="s">
        <v>2590</v>
      </c>
      <c r="H238" s="15">
        <v>3053</v>
      </c>
    </row>
    <row r="239" spans="7:8" x14ac:dyDescent="0.2">
      <c r="G239" s="19" t="s">
        <v>6371</v>
      </c>
      <c r="H239" s="15">
        <v>3054</v>
      </c>
    </row>
    <row r="240" spans="7:8" x14ac:dyDescent="0.2">
      <c r="G240" s="19" t="s">
        <v>1642</v>
      </c>
      <c r="H240" s="15">
        <v>3060</v>
      </c>
    </row>
    <row r="241" spans="7:8" x14ac:dyDescent="0.2">
      <c r="G241" s="19" t="s">
        <v>5975</v>
      </c>
      <c r="H241" s="15">
        <v>3061</v>
      </c>
    </row>
    <row r="242" spans="7:8" x14ac:dyDescent="0.2">
      <c r="G242" s="19" t="s">
        <v>1493</v>
      </c>
      <c r="H242" s="15">
        <v>3070</v>
      </c>
    </row>
    <row r="243" spans="7:8" x14ac:dyDescent="0.2">
      <c r="G243" s="19" t="s">
        <v>679</v>
      </c>
      <c r="H243" s="15">
        <v>3071</v>
      </c>
    </row>
    <row r="244" spans="7:8" x14ac:dyDescent="0.2">
      <c r="G244" s="19" t="s">
        <v>1809</v>
      </c>
      <c r="H244" s="15">
        <v>3078</v>
      </c>
    </row>
    <row r="245" spans="7:8" x14ac:dyDescent="0.2">
      <c r="G245" s="19" t="s">
        <v>1451</v>
      </c>
      <c r="H245" s="15">
        <v>3080</v>
      </c>
    </row>
    <row r="246" spans="7:8" x14ac:dyDescent="0.2">
      <c r="G246" s="19" t="s">
        <v>5068</v>
      </c>
      <c r="H246" s="15">
        <v>3090</v>
      </c>
    </row>
    <row r="247" spans="7:8" x14ac:dyDescent="0.2">
      <c r="G247" s="19" t="s">
        <v>5886</v>
      </c>
      <c r="H247" s="15">
        <v>3110</v>
      </c>
    </row>
    <row r="248" spans="7:8" x14ac:dyDescent="0.2">
      <c r="G248" s="19" t="s">
        <v>1016</v>
      </c>
      <c r="H248" s="15">
        <v>3111</v>
      </c>
    </row>
    <row r="249" spans="7:8" x14ac:dyDescent="0.2">
      <c r="G249" s="19" t="s">
        <v>6441</v>
      </c>
      <c r="H249" s="15">
        <v>3118</v>
      </c>
    </row>
    <row r="250" spans="7:8" x14ac:dyDescent="0.2">
      <c r="G250" s="19" t="s">
        <v>4793</v>
      </c>
      <c r="H250" s="15">
        <v>3120</v>
      </c>
    </row>
    <row r="251" spans="7:8" x14ac:dyDescent="0.2">
      <c r="G251" s="19" t="s">
        <v>4104</v>
      </c>
      <c r="H251" s="15">
        <v>3128</v>
      </c>
    </row>
    <row r="252" spans="7:8" x14ac:dyDescent="0.2">
      <c r="G252" s="19" t="s">
        <v>1616</v>
      </c>
      <c r="H252" s="15">
        <v>3130</v>
      </c>
    </row>
    <row r="253" spans="7:8" x14ac:dyDescent="0.2">
      <c r="G253" s="19" t="s">
        <v>5725</v>
      </c>
      <c r="H253" s="15">
        <v>3140</v>
      </c>
    </row>
    <row r="254" spans="7:8" x14ac:dyDescent="0.2">
      <c r="G254" s="19" t="s">
        <v>3509</v>
      </c>
      <c r="H254" s="15">
        <v>3150</v>
      </c>
    </row>
    <row r="255" spans="7:8" x14ac:dyDescent="0.2">
      <c r="G255" s="19" t="s">
        <v>1160</v>
      </c>
      <c r="H255" s="15">
        <v>3190</v>
      </c>
    </row>
    <row r="256" spans="7:8" x14ac:dyDescent="0.2">
      <c r="G256" s="19" t="s">
        <v>1352</v>
      </c>
      <c r="H256" s="15">
        <v>3191</v>
      </c>
    </row>
    <row r="257" spans="7:8" x14ac:dyDescent="0.2">
      <c r="G257" s="19" t="s">
        <v>950</v>
      </c>
      <c r="H257" s="15">
        <v>3200</v>
      </c>
    </row>
    <row r="258" spans="7:8" x14ac:dyDescent="0.2">
      <c r="G258" s="19" t="s">
        <v>2411</v>
      </c>
      <c r="H258" s="15">
        <v>3201</v>
      </c>
    </row>
    <row r="259" spans="7:8" x14ac:dyDescent="0.2">
      <c r="G259" s="19" t="s">
        <v>5566</v>
      </c>
      <c r="H259" s="15">
        <v>3202</v>
      </c>
    </row>
    <row r="260" spans="7:8" x14ac:dyDescent="0.2">
      <c r="G260" s="19" t="s">
        <v>5926</v>
      </c>
      <c r="H260" s="15">
        <v>3210</v>
      </c>
    </row>
    <row r="261" spans="7:8" x14ac:dyDescent="0.2">
      <c r="G261" s="19" t="s">
        <v>365</v>
      </c>
      <c r="H261" s="15">
        <v>3211</v>
      </c>
    </row>
    <row r="262" spans="7:8" x14ac:dyDescent="0.2">
      <c r="G262" s="19" t="s">
        <v>5846</v>
      </c>
      <c r="H262" s="15">
        <v>3212</v>
      </c>
    </row>
    <row r="263" spans="7:8" x14ac:dyDescent="0.2">
      <c r="G263" s="19" t="s">
        <v>599</v>
      </c>
      <c r="H263" s="15">
        <v>3220</v>
      </c>
    </row>
    <row r="264" spans="7:8" x14ac:dyDescent="0.2">
      <c r="G264" s="19" t="s">
        <v>314</v>
      </c>
      <c r="H264" s="15">
        <v>3221</v>
      </c>
    </row>
    <row r="265" spans="7:8" x14ac:dyDescent="0.2">
      <c r="G265" s="19" t="s">
        <v>5907</v>
      </c>
      <c r="H265" s="15">
        <v>3270</v>
      </c>
    </row>
    <row r="266" spans="7:8" x14ac:dyDescent="0.2">
      <c r="G266" s="19" t="s">
        <v>5576</v>
      </c>
      <c r="H266" s="15">
        <v>3271</v>
      </c>
    </row>
    <row r="267" spans="7:8" x14ac:dyDescent="0.2">
      <c r="G267" s="19" t="s">
        <v>2820</v>
      </c>
      <c r="H267" s="15">
        <v>3272</v>
      </c>
    </row>
    <row r="268" spans="7:8" x14ac:dyDescent="0.2">
      <c r="G268" s="19" t="s">
        <v>3195</v>
      </c>
      <c r="H268" s="15">
        <v>3290</v>
      </c>
    </row>
    <row r="269" spans="7:8" x14ac:dyDescent="0.2">
      <c r="G269" s="19" t="s">
        <v>331</v>
      </c>
      <c r="H269" s="15">
        <v>3293</v>
      </c>
    </row>
    <row r="270" spans="7:8" x14ac:dyDescent="0.2">
      <c r="G270" s="19" t="s">
        <v>467</v>
      </c>
      <c r="H270" s="15">
        <v>3294</v>
      </c>
    </row>
    <row r="271" spans="7:8" x14ac:dyDescent="0.2">
      <c r="G271" s="19" t="s">
        <v>2365</v>
      </c>
      <c r="H271" s="15">
        <v>3300</v>
      </c>
    </row>
    <row r="272" spans="7:8" x14ac:dyDescent="0.2">
      <c r="G272" s="19" t="s">
        <v>4867</v>
      </c>
      <c r="H272" s="15">
        <v>3320</v>
      </c>
    </row>
    <row r="273" spans="7:8" x14ac:dyDescent="0.2">
      <c r="G273" s="19" t="s">
        <v>1284</v>
      </c>
      <c r="H273" s="15">
        <v>3321</v>
      </c>
    </row>
    <row r="274" spans="7:8" x14ac:dyDescent="0.2">
      <c r="G274" s="19" t="s">
        <v>863</v>
      </c>
      <c r="H274" s="15">
        <v>3350</v>
      </c>
    </row>
    <row r="275" spans="7:8" x14ac:dyDescent="0.2">
      <c r="G275" s="19" t="s">
        <v>1305</v>
      </c>
      <c r="H275" s="15">
        <v>3360</v>
      </c>
    </row>
    <row r="276" spans="7:8" x14ac:dyDescent="0.2">
      <c r="G276" s="19" t="s">
        <v>857</v>
      </c>
      <c r="H276" s="15">
        <v>3370</v>
      </c>
    </row>
    <row r="277" spans="7:8" x14ac:dyDescent="0.2">
      <c r="G277" s="19" t="s">
        <v>6660</v>
      </c>
      <c r="H277" s="15">
        <v>3380</v>
      </c>
    </row>
    <row r="278" spans="7:8" x14ac:dyDescent="0.2">
      <c r="G278" s="19" t="s">
        <v>1109</v>
      </c>
      <c r="H278" s="15">
        <v>3381</v>
      </c>
    </row>
    <row r="279" spans="7:8" x14ac:dyDescent="0.2">
      <c r="G279" s="19" t="s">
        <v>1418</v>
      </c>
      <c r="H279" s="15">
        <v>3384</v>
      </c>
    </row>
    <row r="280" spans="7:8" x14ac:dyDescent="0.2">
      <c r="G280" s="19" t="s">
        <v>1722</v>
      </c>
      <c r="H280" s="15">
        <v>3390</v>
      </c>
    </row>
    <row r="281" spans="7:8" x14ac:dyDescent="0.2">
      <c r="G281" s="19" t="s">
        <v>6458</v>
      </c>
      <c r="H281" s="15">
        <v>3391</v>
      </c>
    </row>
    <row r="282" spans="7:8" x14ac:dyDescent="0.2">
      <c r="G282" s="19" t="s">
        <v>6595</v>
      </c>
      <c r="H282" s="15">
        <v>3400</v>
      </c>
    </row>
    <row r="283" spans="7:8" x14ac:dyDescent="0.2">
      <c r="G283" s="19" t="s">
        <v>5481</v>
      </c>
      <c r="H283" s="15">
        <v>3401</v>
      </c>
    </row>
    <row r="284" spans="7:8" x14ac:dyDescent="0.2">
      <c r="G284" s="19" t="s">
        <v>5748</v>
      </c>
      <c r="H284" s="15">
        <v>3404</v>
      </c>
    </row>
    <row r="285" spans="7:8" x14ac:dyDescent="0.2">
      <c r="G285" s="19" t="s">
        <v>325</v>
      </c>
      <c r="H285" s="15">
        <v>3440</v>
      </c>
    </row>
    <row r="286" spans="7:8" x14ac:dyDescent="0.2">
      <c r="G286" s="19" t="s">
        <v>5741</v>
      </c>
      <c r="H286" s="15">
        <v>3450</v>
      </c>
    </row>
    <row r="287" spans="7:8" x14ac:dyDescent="0.2">
      <c r="G287" s="19" t="s">
        <v>1165</v>
      </c>
      <c r="H287" s="15">
        <v>3454</v>
      </c>
    </row>
    <row r="288" spans="7:8" x14ac:dyDescent="0.2">
      <c r="G288" s="19" t="s">
        <v>5675</v>
      </c>
      <c r="H288" s="15">
        <v>3460</v>
      </c>
    </row>
    <row r="289" spans="7:8" x14ac:dyDescent="0.2">
      <c r="G289" s="19" t="s">
        <v>1581</v>
      </c>
      <c r="H289" s="15">
        <v>3461</v>
      </c>
    </row>
    <row r="290" spans="7:8" x14ac:dyDescent="0.2">
      <c r="G290" s="19" t="s">
        <v>1376</v>
      </c>
      <c r="H290" s="15">
        <v>3470</v>
      </c>
    </row>
    <row r="291" spans="7:8" x14ac:dyDescent="0.2">
      <c r="G291" s="19" t="s">
        <v>1801</v>
      </c>
      <c r="H291" s="15">
        <v>3471</v>
      </c>
    </row>
    <row r="292" spans="7:8" x14ac:dyDescent="0.2">
      <c r="G292" s="19" t="s">
        <v>5582</v>
      </c>
      <c r="H292" s="15">
        <v>3472</v>
      </c>
    </row>
    <row r="293" spans="7:8" x14ac:dyDescent="0.2">
      <c r="G293" s="19" t="s">
        <v>879</v>
      </c>
      <c r="H293" s="15">
        <v>3473</v>
      </c>
    </row>
    <row r="294" spans="7:8" x14ac:dyDescent="0.2">
      <c r="G294" s="19" t="s">
        <v>6128</v>
      </c>
      <c r="H294" s="15">
        <v>3500</v>
      </c>
    </row>
    <row r="295" spans="7:8" x14ac:dyDescent="0.2">
      <c r="G295" s="19" t="s">
        <v>6487</v>
      </c>
      <c r="H295" s="15">
        <v>3501</v>
      </c>
    </row>
    <row r="296" spans="7:8" x14ac:dyDescent="0.2">
      <c r="G296" s="19" t="s">
        <v>5596</v>
      </c>
      <c r="H296" s="15">
        <v>3510</v>
      </c>
    </row>
    <row r="297" spans="7:8" x14ac:dyDescent="0.2">
      <c r="G297" s="19" t="s">
        <v>3137</v>
      </c>
      <c r="H297" s="15">
        <v>3511</v>
      </c>
    </row>
    <row r="298" spans="7:8" x14ac:dyDescent="0.2">
      <c r="G298" s="19" t="s">
        <v>2657</v>
      </c>
      <c r="H298" s="15">
        <v>3512</v>
      </c>
    </row>
    <row r="299" spans="7:8" x14ac:dyDescent="0.2">
      <c r="G299" s="19" t="s">
        <v>362</v>
      </c>
      <c r="H299" s="15">
        <v>3520</v>
      </c>
    </row>
    <row r="300" spans="7:8" x14ac:dyDescent="0.2">
      <c r="G300" s="19" t="s">
        <v>4927</v>
      </c>
      <c r="H300" s="15">
        <v>3530</v>
      </c>
    </row>
    <row r="301" spans="7:8" x14ac:dyDescent="0.2">
      <c r="G301" s="19" t="s">
        <v>4752</v>
      </c>
      <c r="H301" s="15">
        <v>3540</v>
      </c>
    </row>
    <row r="302" spans="7:8" x14ac:dyDescent="0.2">
      <c r="G302" s="19" t="s">
        <v>1085</v>
      </c>
      <c r="H302" s="15">
        <v>3545</v>
      </c>
    </row>
    <row r="303" spans="7:8" x14ac:dyDescent="0.2">
      <c r="G303" s="19" t="s">
        <v>6251</v>
      </c>
      <c r="H303" s="15">
        <v>3550</v>
      </c>
    </row>
    <row r="304" spans="7:8" x14ac:dyDescent="0.2">
      <c r="G304" s="19" t="s">
        <v>1699</v>
      </c>
      <c r="H304" s="15">
        <v>3560</v>
      </c>
    </row>
    <row r="305" spans="7:8" x14ac:dyDescent="0.2">
      <c r="G305" s="19" t="s">
        <v>1542</v>
      </c>
      <c r="H305" s="15">
        <v>3570</v>
      </c>
    </row>
    <row r="306" spans="7:8" x14ac:dyDescent="0.2">
      <c r="G306" s="19" t="s">
        <v>5952</v>
      </c>
      <c r="H306" s="15">
        <v>3580</v>
      </c>
    </row>
    <row r="307" spans="7:8" x14ac:dyDescent="0.2">
      <c r="G307" s="19" t="s">
        <v>487</v>
      </c>
      <c r="H307" s="15">
        <v>3581</v>
      </c>
    </row>
    <row r="308" spans="7:8" x14ac:dyDescent="0.2">
      <c r="G308" s="19" t="s">
        <v>4896</v>
      </c>
      <c r="H308" s="15">
        <v>3582</v>
      </c>
    </row>
    <row r="309" spans="7:8" x14ac:dyDescent="0.2">
      <c r="G309" s="19" t="s">
        <v>6261</v>
      </c>
      <c r="H309" s="15">
        <v>3583</v>
      </c>
    </row>
    <row r="310" spans="7:8" x14ac:dyDescent="0.2">
      <c r="G310" s="19" t="s">
        <v>6286</v>
      </c>
      <c r="H310" s="15">
        <v>3590</v>
      </c>
    </row>
    <row r="311" spans="7:8" x14ac:dyDescent="0.2">
      <c r="G311" s="19" t="s">
        <v>5914</v>
      </c>
      <c r="H311" s="15">
        <v>3600</v>
      </c>
    </row>
    <row r="312" spans="7:8" x14ac:dyDescent="0.2">
      <c r="G312" s="19" t="s">
        <v>4539</v>
      </c>
      <c r="H312" s="15">
        <v>3620</v>
      </c>
    </row>
    <row r="313" spans="7:8" x14ac:dyDescent="0.2">
      <c r="G313" s="19" t="s">
        <v>5905</v>
      </c>
      <c r="H313" s="15">
        <v>3621</v>
      </c>
    </row>
    <row r="314" spans="7:8" x14ac:dyDescent="0.2">
      <c r="G314" s="19" t="s">
        <v>770</v>
      </c>
      <c r="H314" s="15">
        <v>3630</v>
      </c>
    </row>
    <row r="315" spans="7:8" x14ac:dyDescent="0.2">
      <c r="G315" s="19" t="s">
        <v>5331</v>
      </c>
      <c r="H315" s="15">
        <v>3631</v>
      </c>
    </row>
    <row r="316" spans="7:8" x14ac:dyDescent="0.2">
      <c r="G316" s="19" t="s">
        <v>2002</v>
      </c>
      <c r="H316" s="15">
        <v>3640</v>
      </c>
    </row>
    <row r="317" spans="7:8" x14ac:dyDescent="0.2">
      <c r="G317" s="19" t="s">
        <v>3840</v>
      </c>
      <c r="H317" s="15">
        <v>3650</v>
      </c>
    </row>
    <row r="318" spans="7:8" x14ac:dyDescent="0.2">
      <c r="G318" s="19" t="s">
        <v>5319</v>
      </c>
      <c r="H318" s="15">
        <v>3660</v>
      </c>
    </row>
    <row r="319" spans="7:8" x14ac:dyDescent="0.2">
      <c r="G319" s="19" t="s">
        <v>1337</v>
      </c>
      <c r="H319" s="15">
        <v>3665</v>
      </c>
    </row>
    <row r="320" spans="7:8" x14ac:dyDescent="0.2">
      <c r="G320" s="19" t="s">
        <v>5360</v>
      </c>
      <c r="H320" s="15">
        <v>3668</v>
      </c>
    </row>
    <row r="321" spans="7:8" x14ac:dyDescent="0.2">
      <c r="G321" s="19" t="s">
        <v>4607</v>
      </c>
      <c r="H321" s="15">
        <v>3670</v>
      </c>
    </row>
    <row r="322" spans="7:8" x14ac:dyDescent="0.2">
      <c r="G322" s="19" t="s">
        <v>4391</v>
      </c>
      <c r="H322" s="15">
        <v>3680</v>
      </c>
    </row>
    <row r="323" spans="7:8" x14ac:dyDescent="0.2">
      <c r="G323" s="19" t="s">
        <v>5873</v>
      </c>
      <c r="H323" s="15">
        <v>3690</v>
      </c>
    </row>
    <row r="324" spans="7:8" x14ac:dyDescent="0.2">
      <c r="G324" s="19" t="s">
        <v>794</v>
      </c>
      <c r="H324" s="15">
        <v>3700</v>
      </c>
    </row>
    <row r="325" spans="7:8" x14ac:dyDescent="0.2">
      <c r="G325" s="19" t="s">
        <v>2019</v>
      </c>
      <c r="H325" s="15">
        <v>3717</v>
      </c>
    </row>
    <row r="326" spans="7:8" x14ac:dyDescent="0.2">
      <c r="G326" s="19" t="s">
        <v>1142</v>
      </c>
      <c r="H326" s="15">
        <v>3720</v>
      </c>
    </row>
    <row r="327" spans="7:8" x14ac:dyDescent="0.2">
      <c r="G327" s="19" t="s">
        <v>6382</v>
      </c>
      <c r="H327" s="15">
        <v>3721</v>
      </c>
    </row>
    <row r="328" spans="7:8" x14ac:dyDescent="0.2">
      <c r="G328" s="19" t="s">
        <v>3036</v>
      </c>
      <c r="H328" s="15">
        <v>3722</v>
      </c>
    </row>
    <row r="329" spans="7:8" x14ac:dyDescent="0.2">
      <c r="G329" s="19" t="s">
        <v>985</v>
      </c>
      <c r="H329" s="15">
        <v>3723</v>
      </c>
    </row>
    <row r="330" spans="7:8" x14ac:dyDescent="0.2">
      <c r="G330" s="19" t="s">
        <v>2799</v>
      </c>
      <c r="H330" s="15">
        <v>3724</v>
      </c>
    </row>
    <row r="331" spans="7:8" x14ac:dyDescent="0.2">
      <c r="G331" s="19" t="s">
        <v>2262</v>
      </c>
      <c r="H331" s="15">
        <v>3730</v>
      </c>
    </row>
    <row r="332" spans="7:8" x14ac:dyDescent="0.2">
      <c r="G332" s="19" t="s">
        <v>703</v>
      </c>
      <c r="H332" s="15">
        <v>3732</v>
      </c>
    </row>
    <row r="333" spans="7:8" x14ac:dyDescent="0.2">
      <c r="G333" s="19" t="s">
        <v>1162</v>
      </c>
      <c r="H333" s="15">
        <v>3740</v>
      </c>
    </row>
    <row r="334" spans="7:8" x14ac:dyDescent="0.2">
      <c r="G334" s="19" t="s">
        <v>1500</v>
      </c>
      <c r="H334" s="15">
        <v>3742</v>
      </c>
    </row>
    <row r="335" spans="7:8" x14ac:dyDescent="0.2">
      <c r="G335" s="19" t="s">
        <v>3981</v>
      </c>
      <c r="H335" s="15">
        <v>3746</v>
      </c>
    </row>
    <row r="336" spans="7:8" x14ac:dyDescent="0.2">
      <c r="G336" s="19" t="s">
        <v>6049</v>
      </c>
      <c r="H336" s="15">
        <v>3770</v>
      </c>
    </row>
    <row r="337" spans="7:8" x14ac:dyDescent="0.2">
      <c r="G337" s="19" t="s">
        <v>6136</v>
      </c>
      <c r="H337" s="15">
        <v>3790</v>
      </c>
    </row>
    <row r="338" spans="7:8" x14ac:dyDescent="0.2">
      <c r="G338" s="19" t="s">
        <v>1955</v>
      </c>
      <c r="H338" s="15">
        <v>3791</v>
      </c>
    </row>
    <row r="339" spans="7:8" x14ac:dyDescent="0.2">
      <c r="G339" s="19" t="s">
        <v>831</v>
      </c>
      <c r="H339" s="15">
        <v>3792</v>
      </c>
    </row>
    <row r="340" spans="7:8" x14ac:dyDescent="0.2">
      <c r="G340" s="19" t="s">
        <v>2649</v>
      </c>
      <c r="H340" s="15">
        <v>3793</v>
      </c>
    </row>
    <row r="341" spans="7:8" x14ac:dyDescent="0.2">
      <c r="G341" s="19" t="s">
        <v>5715</v>
      </c>
      <c r="H341" s="15">
        <v>3798</v>
      </c>
    </row>
    <row r="342" spans="7:8" x14ac:dyDescent="0.2">
      <c r="G342" s="19" t="s">
        <v>6606</v>
      </c>
      <c r="H342" s="15">
        <v>3800</v>
      </c>
    </row>
    <row r="343" spans="7:8" x14ac:dyDescent="0.2">
      <c r="G343" s="19" t="s">
        <v>1444</v>
      </c>
      <c r="H343" s="15">
        <v>3803</v>
      </c>
    </row>
    <row r="344" spans="7:8" x14ac:dyDescent="0.2">
      <c r="G344" s="19" t="s">
        <v>1653</v>
      </c>
      <c r="H344" s="15">
        <v>3806</v>
      </c>
    </row>
    <row r="345" spans="7:8" x14ac:dyDescent="0.2">
      <c r="G345" s="19" t="s">
        <v>6447</v>
      </c>
      <c r="H345" s="15">
        <v>3830</v>
      </c>
    </row>
    <row r="346" spans="7:8" x14ac:dyDescent="0.2">
      <c r="G346" s="19" t="s">
        <v>1760</v>
      </c>
      <c r="H346" s="15">
        <v>3831</v>
      </c>
    </row>
    <row r="347" spans="7:8" x14ac:dyDescent="0.2">
      <c r="G347" s="19" t="s">
        <v>1711</v>
      </c>
      <c r="H347" s="15">
        <v>3832</v>
      </c>
    </row>
    <row r="348" spans="7:8" x14ac:dyDescent="0.2">
      <c r="G348" s="19" t="s">
        <v>828</v>
      </c>
      <c r="H348" s="15">
        <v>3840</v>
      </c>
    </row>
    <row r="349" spans="7:8" x14ac:dyDescent="0.2">
      <c r="G349" s="19" t="s">
        <v>6680</v>
      </c>
      <c r="H349" s="15">
        <v>3850</v>
      </c>
    </row>
    <row r="350" spans="7:8" x14ac:dyDescent="0.2">
      <c r="G350" s="19" t="s">
        <v>1065</v>
      </c>
      <c r="H350" s="15">
        <v>3870</v>
      </c>
    </row>
    <row r="351" spans="7:8" x14ac:dyDescent="0.2">
      <c r="G351" s="19" t="s">
        <v>2953</v>
      </c>
      <c r="H351" s="15">
        <v>3890</v>
      </c>
    </row>
    <row r="352" spans="7:8" x14ac:dyDescent="0.2">
      <c r="G352" s="19" t="s">
        <v>4980</v>
      </c>
      <c r="H352" s="15">
        <v>3891</v>
      </c>
    </row>
    <row r="353" spans="7:8" x14ac:dyDescent="0.2">
      <c r="G353" s="19" t="s">
        <v>4711</v>
      </c>
      <c r="H353" s="15">
        <v>3900</v>
      </c>
    </row>
    <row r="354" spans="7:8" x14ac:dyDescent="0.2">
      <c r="G354" s="19" t="s">
        <v>4626</v>
      </c>
      <c r="H354" s="15">
        <v>3910</v>
      </c>
    </row>
    <row r="355" spans="7:8" x14ac:dyDescent="0.2">
      <c r="G355" s="19" t="s">
        <v>2509</v>
      </c>
      <c r="H355" s="15">
        <v>3920</v>
      </c>
    </row>
    <row r="356" spans="7:8" x14ac:dyDescent="0.2">
      <c r="G356" s="19" t="s">
        <v>4059</v>
      </c>
      <c r="H356" s="15">
        <v>3930</v>
      </c>
    </row>
    <row r="357" spans="7:8" x14ac:dyDescent="0.2">
      <c r="G357" s="19" t="s">
        <v>1208</v>
      </c>
      <c r="H357" s="15">
        <v>3940</v>
      </c>
    </row>
    <row r="358" spans="7:8" x14ac:dyDescent="0.2">
      <c r="G358" s="19" t="s">
        <v>1105</v>
      </c>
      <c r="H358" s="15">
        <v>3941</v>
      </c>
    </row>
    <row r="359" spans="7:8" x14ac:dyDescent="0.2">
      <c r="G359" s="19" t="s">
        <v>1749</v>
      </c>
      <c r="H359" s="15">
        <v>3945</v>
      </c>
    </row>
    <row r="360" spans="7:8" x14ac:dyDescent="0.2">
      <c r="G360" s="19" t="s">
        <v>846</v>
      </c>
      <c r="H360" s="15">
        <v>3950</v>
      </c>
    </row>
    <row r="361" spans="7:8" x14ac:dyDescent="0.2">
      <c r="G361" s="19" t="s">
        <v>4359</v>
      </c>
      <c r="H361" s="15">
        <v>3960</v>
      </c>
    </row>
    <row r="362" spans="7:8" x14ac:dyDescent="0.2">
      <c r="G362" s="19" t="s">
        <v>6063</v>
      </c>
      <c r="H362" s="15">
        <v>3970</v>
      </c>
    </row>
    <row r="363" spans="7:8" x14ac:dyDescent="0.2">
      <c r="G363" s="19" t="s">
        <v>5963</v>
      </c>
      <c r="H363" s="15">
        <v>3971</v>
      </c>
    </row>
    <row r="364" spans="7:8" x14ac:dyDescent="0.2">
      <c r="G364" s="19" t="s">
        <v>3997</v>
      </c>
      <c r="H364" s="15">
        <v>3980</v>
      </c>
    </row>
    <row r="365" spans="7:8" x14ac:dyDescent="0.2">
      <c r="G365" s="19" t="s">
        <v>800</v>
      </c>
      <c r="H365" s="15">
        <v>3990</v>
      </c>
    </row>
    <row r="366" spans="7:8" x14ac:dyDescent="0.2">
      <c r="G366" s="19" t="s">
        <v>6523</v>
      </c>
      <c r="H366" s="15">
        <v>4000</v>
      </c>
    </row>
    <row r="367" spans="7:8" x14ac:dyDescent="0.2">
      <c r="G367" s="19" t="s">
        <v>1028</v>
      </c>
      <c r="H367" s="15">
        <v>4020</v>
      </c>
    </row>
    <row r="368" spans="7:8" x14ac:dyDescent="0.2">
      <c r="G368" s="19" t="s">
        <v>4370</v>
      </c>
      <c r="H368" s="15">
        <v>4030</v>
      </c>
    </row>
    <row r="369" spans="7:8" x14ac:dyDescent="0.2">
      <c r="G369" s="19" t="s">
        <v>5990</v>
      </c>
      <c r="H369" s="15">
        <v>4031</v>
      </c>
    </row>
    <row r="370" spans="7:8" x14ac:dyDescent="0.2">
      <c r="G370" s="19" t="s">
        <v>3689</v>
      </c>
      <c r="H370" s="15">
        <v>4032</v>
      </c>
    </row>
    <row r="371" spans="7:8" x14ac:dyDescent="0.2">
      <c r="G371" s="19" t="s">
        <v>5840</v>
      </c>
      <c r="H371" s="15">
        <v>4040</v>
      </c>
    </row>
    <row r="372" spans="7:8" x14ac:dyDescent="0.2">
      <c r="G372" s="19" t="s">
        <v>5537</v>
      </c>
      <c r="H372" s="15">
        <v>4041</v>
      </c>
    </row>
    <row r="373" spans="7:8" x14ac:dyDescent="0.2">
      <c r="G373" s="19" t="s">
        <v>2521</v>
      </c>
      <c r="H373" s="15">
        <v>4042</v>
      </c>
    </row>
    <row r="374" spans="7:8" x14ac:dyDescent="0.2">
      <c r="G374" s="19" t="s">
        <v>6166</v>
      </c>
      <c r="H374" s="15">
        <v>4050</v>
      </c>
    </row>
    <row r="375" spans="7:8" x14ac:dyDescent="0.2">
      <c r="G375" s="19" t="s">
        <v>1072</v>
      </c>
      <c r="H375" s="15">
        <v>4051</v>
      </c>
    </row>
    <row r="376" spans="7:8" x14ac:dyDescent="0.2">
      <c r="G376" s="19" t="s">
        <v>323</v>
      </c>
      <c r="H376" s="15">
        <v>4052</v>
      </c>
    </row>
    <row r="377" spans="7:8" x14ac:dyDescent="0.2">
      <c r="G377" s="19" t="s">
        <v>4003</v>
      </c>
      <c r="H377" s="15">
        <v>4053</v>
      </c>
    </row>
    <row r="378" spans="7:8" x14ac:dyDescent="0.2">
      <c r="G378" s="19" t="s">
        <v>4828</v>
      </c>
      <c r="H378" s="15">
        <v>4100</v>
      </c>
    </row>
    <row r="379" spans="7:8" x14ac:dyDescent="0.2">
      <c r="G379" s="19" t="s">
        <v>5222</v>
      </c>
      <c r="H379" s="15">
        <v>4101</v>
      </c>
    </row>
    <row r="380" spans="7:8" x14ac:dyDescent="0.2">
      <c r="G380" s="19" t="s">
        <v>3801</v>
      </c>
      <c r="H380" s="15">
        <v>4102</v>
      </c>
    </row>
    <row r="381" spans="7:8" x14ac:dyDescent="0.2">
      <c r="G381" s="19" t="s">
        <v>565</v>
      </c>
      <c r="H381" s="15">
        <v>4120</v>
      </c>
    </row>
    <row r="382" spans="7:8" x14ac:dyDescent="0.2">
      <c r="G382" s="19" t="s">
        <v>5919</v>
      </c>
      <c r="H382" s="15">
        <v>4121</v>
      </c>
    </row>
    <row r="383" spans="7:8" x14ac:dyDescent="0.2">
      <c r="G383" s="19" t="s">
        <v>4967</v>
      </c>
      <c r="H383" s="15">
        <v>4122</v>
      </c>
    </row>
    <row r="384" spans="7:8" x14ac:dyDescent="0.2">
      <c r="G384" s="19" t="s">
        <v>1202</v>
      </c>
      <c r="H384" s="15">
        <v>4130</v>
      </c>
    </row>
    <row r="385" spans="7:8" x14ac:dyDescent="0.2">
      <c r="G385" s="19" t="s">
        <v>5195</v>
      </c>
      <c r="H385" s="15">
        <v>4140</v>
      </c>
    </row>
    <row r="386" spans="7:8" x14ac:dyDescent="0.2">
      <c r="G386" s="19" t="s">
        <v>4325</v>
      </c>
      <c r="H386" s="15">
        <v>4141</v>
      </c>
    </row>
    <row r="387" spans="7:8" x14ac:dyDescent="0.2">
      <c r="G387" s="19" t="s">
        <v>3057</v>
      </c>
      <c r="H387" s="15">
        <v>4160</v>
      </c>
    </row>
    <row r="388" spans="7:8" x14ac:dyDescent="0.2">
      <c r="G388" s="19" t="s">
        <v>2473</v>
      </c>
      <c r="H388" s="15">
        <v>4161</v>
      </c>
    </row>
    <row r="389" spans="7:8" x14ac:dyDescent="0.2">
      <c r="G389" s="19" t="s">
        <v>4701</v>
      </c>
      <c r="H389" s="15">
        <v>4162</v>
      </c>
    </row>
    <row r="390" spans="7:8" x14ac:dyDescent="0.2">
      <c r="G390" s="19" t="s">
        <v>6517</v>
      </c>
      <c r="H390" s="15">
        <v>4163</v>
      </c>
    </row>
    <row r="391" spans="7:8" x14ac:dyDescent="0.2">
      <c r="G391" s="19" t="s">
        <v>1950</v>
      </c>
      <c r="H391" s="15">
        <v>4170</v>
      </c>
    </row>
    <row r="392" spans="7:8" x14ac:dyDescent="0.2">
      <c r="G392" s="19" t="s">
        <v>4493</v>
      </c>
      <c r="H392" s="15">
        <v>4171</v>
      </c>
    </row>
    <row r="393" spans="7:8" x14ac:dyDescent="0.2">
      <c r="G393" s="19" t="s">
        <v>2067</v>
      </c>
      <c r="H393" s="15">
        <v>4180</v>
      </c>
    </row>
    <row r="394" spans="7:8" x14ac:dyDescent="0.2">
      <c r="G394" s="19" t="s">
        <v>6538</v>
      </c>
      <c r="H394" s="15">
        <v>4181</v>
      </c>
    </row>
    <row r="395" spans="7:8" x14ac:dyDescent="0.2">
      <c r="G395" s="19" t="s">
        <v>1238</v>
      </c>
      <c r="H395" s="15">
        <v>4190</v>
      </c>
    </row>
    <row r="396" spans="7:8" x14ac:dyDescent="0.2">
      <c r="G396" s="19" t="s">
        <v>1912</v>
      </c>
      <c r="H396" s="15">
        <v>4210</v>
      </c>
    </row>
    <row r="397" spans="7:8" x14ac:dyDescent="0.2">
      <c r="G397" s="19" t="s">
        <v>5688</v>
      </c>
      <c r="H397" s="15">
        <v>4217</v>
      </c>
    </row>
    <row r="398" spans="7:8" x14ac:dyDescent="0.2">
      <c r="G398" s="19" t="s">
        <v>1168</v>
      </c>
      <c r="H398" s="15">
        <v>4218</v>
      </c>
    </row>
    <row r="399" spans="7:8" x14ac:dyDescent="0.2">
      <c r="G399" s="19" t="s">
        <v>6296</v>
      </c>
      <c r="H399" s="15">
        <v>4219</v>
      </c>
    </row>
    <row r="400" spans="7:8" x14ac:dyDescent="0.2">
      <c r="G400" s="19" t="s">
        <v>522</v>
      </c>
      <c r="H400" s="15">
        <v>4250</v>
      </c>
    </row>
    <row r="401" spans="7:8" x14ac:dyDescent="0.2">
      <c r="G401" s="19" t="s">
        <v>3295</v>
      </c>
      <c r="H401" s="15">
        <v>4252</v>
      </c>
    </row>
    <row r="402" spans="7:8" x14ac:dyDescent="0.2">
      <c r="G402" s="19" t="s">
        <v>963</v>
      </c>
      <c r="H402" s="15">
        <v>4253</v>
      </c>
    </row>
    <row r="403" spans="7:8" x14ac:dyDescent="0.2">
      <c r="G403" s="19" t="s">
        <v>2868</v>
      </c>
      <c r="H403" s="15">
        <v>4254</v>
      </c>
    </row>
    <row r="404" spans="7:8" x14ac:dyDescent="0.2">
      <c r="G404" s="19" t="s">
        <v>3411</v>
      </c>
      <c r="H404" s="15">
        <v>4257</v>
      </c>
    </row>
    <row r="405" spans="7:8" x14ac:dyDescent="0.2">
      <c r="G405" s="19" t="s">
        <v>5524</v>
      </c>
      <c r="H405" s="15">
        <v>4260</v>
      </c>
    </row>
    <row r="406" spans="7:8" x14ac:dyDescent="0.2">
      <c r="G406" s="19" t="s">
        <v>6551</v>
      </c>
      <c r="H406" s="15">
        <v>4261</v>
      </c>
    </row>
    <row r="407" spans="7:8" x14ac:dyDescent="0.2">
      <c r="G407" s="19" t="s">
        <v>5448</v>
      </c>
      <c r="H407" s="15">
        <v>4263</v>
      </c>
    </row>
    <row r="408" spans="7:8" x14ac:dyDescent="0.2">
      <c r="G408" s="19" t="s">
        <v>5849</v>
      </c>
      <c r="H408" s="15">
        <v>4280</v>
      </c>
    </row>
    <row r="409" spans="7:8" x14ac:dyDescent="0.2">
      <c r="G409" s="19" t="s">
        <v>1739</v>
      </c>
      <c r="H409" s="15">
        <v>4287</v>
      </c>
    </row>
    <row r="410" spans="7:8" x14ac:dyDescent="0.2">
      <c r="G410" s="19" t="s">
        <v>763</v>
      </c>
      <c r="H410" s="15">
        <v>4300</v>
      </c>
    </row>
    <row r="411" spans="7:8" x14ac:dyDescent="0.2">
      <c r="G411" s="19" t="s">
        <v>2323</v>
      </c>
      <c r="H411" s="15">
        <v>4317</v>
      </c>
    </row>
    <row r="412" spans="7:8" x14ac:dyDescent="0.2">
      <c r="G412" s="19" t="s">
        <v>423</v>
      </c>
      <c r="H412" s="15">
        <v>4340</v>
      </c>
    </row>
    <row r="413" spans="7:8" x14ac:dyDescent="0.2">
      <c r="G413" s="19" t="s">
        <v>412</v>
      </c>
      <c r="H413" s="15">
        <v>4342</v>
      </c>
    </row>
    <row r="414" spans="7:8" x14ac:dyDescent="0.2">
      <c r="G414" s="19" t="s">
        <v>6466</v>
      </c>
      <c r="H414" s="15">
        <v>4347</v>
      </c>
    </row>
    <row r="415" spans="7:8" x14ac:dyDescent="0.2">
      <c r="G415" s="19" t="s">
        <v>5554</v>
      </c>
      <c r="H415" s="15">
        <v>4350</v>
      </c>
    </row>
    <row r="416" spans="7:8" x14ac:dyDescent="0.2">
      <c r="G416" s="19" t="s">
        <v>1361</v>
      </c>
      <c r="H416" s="15">
        <v>4351</v>
      </c>
    </row>
    <row r="417" spans="7:8" x14ac:dyDescent="0.2">
      <c r="G417" s="19" t="s">
        <v>1039</v>
      </c>
      <c r="H417" s="15">
        <v>4357</v>
      </c>
    </row>
    <row r="418" spans="7:8" x14ac:dyDescent="0.2">
      <c r="G418" s="19" t="s">
        <v>2532</v>
      </c>
      <c r="H418" s="15">
        <v>4360</v>
      </c>
    </row>
    <row r="419" spans="7:8" x14ac:dyDescent="0.2">
      <c r="G419" s="19" t="s">
        <v>2616</v>
      </c>
      <c r="H419" s="15">
        <v>4367</v>
      </c>
    </row>
    <row r="420" spans="7:8" x14ac:dyDescent="0.2">
      <c r="G420" s="19" t="s">
        <v>1389</v>
      </c>
      <c r="H420" s="15">
        <v>4400</v>
      </c>
    </row>
    <row r="421" spans="7:8" x14ac:dyDescent="0.2">
      <c r="G421" s="19" t="s">
        <v>1947</v>
      </c>
      <c r="H421" s="15">
        <v>4420</v>
      </c>
    </row>
    <row r="422" spans="7:8" x14ac:dyDescent="0.2">
      <c r="G422" s="19" t="s">
        <v>4520</v>
      </c>
      <c r="H422" s="15">
        <v>4430</v>
      </c>
    </row>
    <row r="423" spans="7:8" x14ac:dyDescent="0.2">
      <c r="G423" s="19" t="s">
        <v>5214</v>
      </c>
      <c r="H423" s="15">
        <v>4431</v>
      </c>
    </row>
    <row r="424" spans="7:8" x14ac:dyDescent="0.2">
      <c r="G424" s="19" t="s">
        <v>2012</v>
      </c>
      <c r="H424" s="15">
        <v>4432</v>
      </c>
    </row>
    <row r="425" spans="7:8" x14ac:dyDescent="0.2">
      <c r="G425" s="19" t="s">
        <v>719</v>
      </c>
      <c r="H425" s="15">
        <v>4450</v>
      </c>
    </row>
    <row r="426" spans="7:8" x14ac:dyDescent="0.2">
      <c r="G426" s="19" t="s">
        <v>2848</v>
      </c>
      <c r="H426" s="15">
        <v>4451</v>
      </c>
    </row>
    <row r="427" spans="7:8" x14ac:dyDescent="0.2">
      <c r="G427" s="19" t="s">
        <v>5139</v>
      </c>
      <c r="H427" s="15">
        <v>4452</v>
      </c>
    </row>
    <row r="428" spans="7:8" x14ac:dyDescent="0.2">
      <c r="G428" s="19" t="s">
        <v>443</v>
      </c>
      <c r="H428" s="15">
        <v>4453</v>
      </c>
    </row>
    <row r="429" spans="7:8" x14ac:dyDescent="0.2">
      <c r="G429" s="19" t="s">
        <v>3640</v>
      </c>
      <c r="H429" s="15">
        <v>4458</v>
      </c>
    </row>
    <row r="430" spans="7:8" x14ac:dyDescent="0.2">
      <c r="G430" s="19" t="s">
        <v>5813</v>
      </c>
      <c r="H430" s="15">
        <v>4460</v>
      </c>
    </row>
    <row r="431" spans="7:8" x14ac:dyDescent="0.2">
      <c r="G431" s="19" t="s">
        <v>2836</v>
      </c>
      <c r="H431" s="15">
        <v>4470</v>
      </c>
    </row>
    <row r="432" spans="7:8" x14ac:dyDescent="0.2">
      <c r="G432" s="19" t="s">
        <v>3862</v>
      </c>
      <c r="H432" s="15">
        <v>4480</v>
      </c>
    </row>
    <row r="433" spans="7:8" x14ac:dyDescent="0.2">
      <c r="G433" s="19" t="s">
        <v>5993</v>
      </c>
      <c r="H433" s="15">
        <v>4500</v>
      </c>
    </row>
    <row r="434" spans="7:8" x14ac:dyDescent="0.2">
      <c r="G434" s="19" t="s">
        <v>3183</v>
      </c>
      <c r="H434" s="15">
        <v>4520</v>
      </c>
    </row>
    <row r="435" spans="7:8" x14ac:dyDescent="0.2">
      <c r="G435" s="19" t="s">
        <v>1178</v>
      </c>
      <c r="H435" s="15">
        <v>4530</v>
      </c>
    </row>
    <row r="436" spans="7:8" x14ac:dyDescent="0.2">
      <c r="G436" s="19" t="s">
        <v>1246</v>
      </c>
      <c r="H436" s="15">
        <v>4537</v>
      </c>
    </row>
    <row r="437" spans="7:8" x14ac:dyDescent="0.2">
      <c r="G437" s="19" t="s">
        <v>5085</v>
      </c>
      <c r="H437" s="15">
        <v>4540</v>
      </c>
    </row>
    <row r="438" spans="7:8" x14ac:dyDescent="0.2">
      <c r="G438" s="19" t="s">
        <v>4851</v>
      </c>
      <c r="H438" s="15">
        <v>4550</v>
      </c>
    </row>
    <row r="439" spans="7:8" x14ac:dyDescent="0.2">
      <c r="G439" s="19" t="s">
        <v>5064</v>
      </c>
      <c r="H439" s="15">
        <v>4557</v>
      </c>
    </row>
    <row r="440" spans="7:8" x14ac:dyDescent="0.2">
      <c r="G440" s="19" t="s">
        <v>2662</v>
      </c>
      <c r="H440" s="15">
        <v>4560</v>
      </c>
    </row>
    <row r="441" spans="7:8" x14ac:dyDescent="0.2">
      <c r="G441" s="19" t="s">
        <v>453</v>
      </c>
      <c r="H441" s="15">
        <v>4570</v>
      </c>
    </row>
    <row r="442" spans="7:8" x14ac:dyDescent="0.2">
      <c r="G442" s="19" t="s">
        <v>1150</v>
      </c>
      <c r="H442" s="15">
        <v>4577</v>
      </c>
    </row>
    <row r="443" spans="7:8" x14ac:dyDescent="0.2">
      <c r="G443" s="19" t="s">
        <v>1049</v>
      </c>
      <c r="H443" s="15">
        <v>4590</v>
      </c>
    </row>
    <row r="444" spans="7:8" x14ac:dyDescent="0.2">
      <c r="G444" s="19" t="s">
        <v>552</v>
      </c>
      <c r="H444" s="15">
        <v>4600</v>
      </c>
    </row>
    <row r="445" spans="7:8" x14ac:dyDescent="0.2">
      <c r="G445" s="19" t="s">
        <v>2306</v>
      </c>
      <c r="H445" s="15">
        <v>4601</v>
      </c>
    </row>
    <row r="446" spans="7:8" x14ac:dyDescent="0.2">
      <c r="G446" s="19" t="s">
        <v>6388</v>
      </c>
      <c r="H446" s="15">
        <v>4602</v>
      </c>
    </row>
    <row r="447" spans="7:8" x14ac:dyDescent="0.2">
      <c r="G447" s="19" t="s">
        <v>4764</v>
      </c>
      <c r="H447" s="15">
        <v>4606</v>
      </c>
    </row>
    <row r="448" spans="7:8" x14ac:dyDescent="0.2">
      <c r="G448" s="19" t="s">
        <v>1119</v>
      </c>
      <c r="H448" s="15">
        <v>4607</v>
      </c>
    </row>
    <row r="449" spans="7:8" x14ac:dyDescent="0.2">
      <c r="G449" s="19" t="s">
        <v>705</v>
      </c>
      <c r="H449" s="15">
        <v>4608</v>
      </c>
    </row>
    <row r="450" spans="7:8" x14ac:dyDescent="0.2">
      <c r="G450" s="19" t="s">
        <v>1834</v>
      </c>
      <c r="H450" s="15">
        <v>4610</v>
      </c>
    </row>
    <row r="451" spans="7:8" x14ac:dyDescent="0.2">
      <c r="G451" s="19" t="s">
        <v>1011</v>
      </c>
      <c r="H451" s="15">
        <v>4620</v>
      </c>
    </row>
    <row r="452" spans="7:8" x14ac:dyDescent="0.2">
      <c r="G452" s="19" t="s">
        <v>406</v>
      </c>
      <c r="H452" s="15">
        <v>4621</v>
      </c>
    </row>
    <row r="453" spans="7:8" x14ac:dyDescent="0.2">
      <c r="G453" s="19" t="s">
        <v>3579</v>
      </c>
      <c r="H453" s="15">
        <v>4623</v>
      </c>
    </row>
    <row r="454" spans="7:8" x14ac:dyDescent="0.2">
      <c r="G454" s="19" t="s">
        <v>5862</v>
      </c>
      <c r="H454" s="15">
        <v>4624</v>
      </c>
    </row>
    <row r="455" spans="7:8" x14ac:dyDescent="0.2">
      <c r="G455" s="19" t="s">
        <v>786</v>
      </c>
      <c r="H455" s="15">
        <v>4630</v>
      </c>
    </row>
    <row r="456" spans="7:8" x14ac:dyDescent="0.2">
      <c r="G456" s="19" t="s">
        <v>1399</v>
      </c>
      <c r="H456" s="15">
        <v>4631</v>
      </c>
    </row>
    <row r="457" spans="7:8" x14ac:dyDescent="0.2">
      <c r="G457" s="19" t="s">
        <v>4349</v>
      </c>
      <c r="H457" s="15">
        <v>4632</v>
      </c>
    </row>
    <row r="458" spans="7:8" x14ac:dyDescent="0.2">
      <c r="G458" s="19" t="s">
        <v>5836</v>
      </c>
      <c r="H458" s="15">
        <v>4633</v>
      </c>
    </row>
    <row r="459" spans="7:8" x14ac:dyDescent="0.2">
      <c r="G459" s="19" t="s">
        <v>5163</v>
      </c>
      <c r="H459" s="15">
        <v>4650</v>
      </c>
    </row>
    <row r="460" spans="7:8" x14ac:dyDescent="0.2">
      <c r="G460" s="19" t="s">
        <v>1233</v>
      </c>
      <c r="H460" s="15">
        <v>4651</v>
      </c>
    </row>
    <row r="461" spans="7:8" x14ac:dyDescent="0.2">
      <c r="G461" s="19" t="s">
        <v>4171</v>
      </c>
      <c r="H461" s="15">
        <v>4652</v>
      </c>
    </row>
    <row r="462" spans="7:8" x14ac:dyDescent="0.2">
      <c r="G462" s="19" t="s">
        <v>2390</v>
      </c>
      <c r="H462" s="15">
        <v>4653</v>
      </c>
    </row>
    <row r="463" spans="7:8" x14ac:dyDescent="0.2">
      <c r="G463" s="19" t="s">
        <v>5020</v>
      </c>
      <c r="H463" s="15">
        <v>4654</v>
      </c>
    </row>
    <row r="464" spans="7:8" x14ac:dyDescent="0.2">
      <c r="G464" s="19" t="s">
        <v>317</v>
      </c>
      <c r="H464" s="15">
        <v>4670</v>
      </c>
    </row>
    <row r="465" spans="7:8" x14ac:dyDescent="0.2">
      <c r="G465" s="19" t="s">
        <v>4561</v>
      </c>
      <c r="H465" s="15">
        <v>4671</v>
      </c>
    </row>
    <row r="466" spans="7:8" x14ac:dyDescent="0.2">
      <c r="G466" s="19" t="s">
        <v>353</v>
      </c>
      <c r="H466" s="15">
        <v>4672</v>
      </c>
    </row>
    <row r="467" spans="7:8" x14ac:dyDescent="0.2">
      <c r="G467" s="19" t="s">
        <v>4321</v>
      </c>
      <c r="H467" s="15">
        <v>4680</v>
      </c>
    </row>
    <row r="468" spans="7:8" x14ac:dyDescent="0.2">
      <c r="G468" s="19" t="s">
        <v>2354</v>
      </c>
      <c r="H468" s="15">
        <v>4681</v>
      </c>
    </row>
    <row r="469" spans="7:8" x14ac:dyDescent="0.2">
      <c r="G469" s="19" t="s">
        <v>2723</v>
      </c>
      <c r="H469" s="15">
        <v>4682</v>
      </c>
    </row>
    <row r="470" spans="7:8" x14ac:dyDescent="0.2">
      <c r="G470" s="19" t="s">
        <v>3110</v>
      </c>
      <c r="H470" s="15">
        <v>4683</v>
      </c>
    </row>
    <row r="471" spans="7:8" x14ac:dyDescent="0.2">
      <c r="G471" s="19" t="s">
        <v>309</v>
      </c>
      <c r="H471" s="15">
        <v>4684</v>
      </c>
    </row>
    <row r="472" spans="7:8" x14ac:dyDescent="0.2">
      <c r="G472" s="19" t="s">
        <v>1196</v>
      </c>
      <c r="H472" s="15">
        <v>4690</v>
      </c>
    </row>
    <row r="473" spans="7:8" x14ac:dyDescent="0.2">
      <c r="G473" s="19" t="s">
        <v>1459</v>
      </c>
      <c r="H473" s="15">
        <v>4700</v>
      </c>
    </row>
    <row r="474" spans="7:8" x14ac:dyDescent="0.2">
      <c r="G474" s="19" t="s">
        <v>1318</v>
      </c>
      <c r="H474" s="15">
        <v>4701</v>
      </c>
    </row>
    <row r="475" spans="7:8" x14ac:dyDescent="0.2">
      <c r="G475" s="19" t="s">
        <v>1274</v>
      </c>
      <c r="H475" s="15">
        <v>4710</v>
      </c>
    </row>
    <row r="476" spans="7:8" x14ac:dyDescent="0.2">
      <c r="G476" s="19" t="s">
        <v>4988</v>
      </c>
      <c r="H476" s="15">
        <v>4711</v>
      </c>
    </row>
    <row r="477" spans="7:8" x14ac:dyDescent="0.2">
      <c r="G477" s="19" t="s">
        <v>2059</v>
      </c>
      <c r="H477" s="15">
        <v>4720</v>
      </c>
    </row>
    <row r="478" spans="7:8" x14ac:dyDescent="0.2">
      <c r="G478" s="19" t="s">
        <v>5295</v>
      </c>
      <c r="H478" s="15">
        <v>4721</v>
      </c>
    </row>
    <row r="479" spans="7:8" x14ac:dyDescent="0.2">
      <c r="G479" s="19" t="s">
        <v>1267</v>
      </c>
      <c r="H479" s="15">
        <v>4728</v>
      </c>
    </row>
    <row r="480" spans="7:8" x14ac:dyDescent="0.2">
      <c r="G480" s="19" t="s">
        <v>6154</v>
      </c>
      <c r="H480" s="15">
        <v>4730</v>
      </c>
    </row>
    <row r="481" spans="7:8" x14ac:dyDescent="0.2">
      <c r="G481" s="19" t="s">
        <v>1242</v>
      </c>
      <c r="H481" s="15">
        <v>4731</v>
      </c>
    </row>
    <row r="482" spans="7:8" x14ac:dyDescent="0.2">
      <c r="G482" s="19" t="s">
        <v>6667</v>
      </c>
      <c r="H482" s="15">
        <v>4750</v>
      </c>
    </row>
    <row r="483" spans="7:8" x14ac:dyDescent="0.2">
      <c r="G483" s="19" t="s">
        <v>6362</v>
      </c>
      <c r="H483" s="15">
        <v>4760</v>
      </c>
    </row>
    <row r="484" spans="7:8" x14ac:dyDescent="0.2">
      <c r="G484" s="19" t="s">
        <v>6531</v>
      </c>
      <c r="H484" s="15">
        <v>4761</v>
      </c>
    </row>
    <row r="485" spans="7:8" x14ac:dyDescent="0.2">
      <c r="G485" s="19" t="s">
        <v>6066</v>
      </c>
      <c r="H485" s="15">
        <v>4770</v>
      </c>
    </row>
    <row r="486" spans="7:8" x14ac:dyDescent="0.2">
      <c r="G486" s="19" t="s">
        <v>690</v>
      </c>
      <c r="H486" s="15">
        <v>4771</v>
      </c>
    </row>
    <row r="487" spans="7:8" x14ac:dyDescent="0.2">
      <c r="G487" s="19" t="s">
        <v>1863</v>
      </c>
      <c r="H487" s="15">
        <v>4780</v>
      </c>
    </row>
    <row r="488" spans="7:8" x14ac:dyDescent="0.2">
      <c r="G488" s="19" t="s">
        <v>3940</v>
      </c>
      <c r="H488" s="15">
        <v>4782</v>
      </c>
    </row>
    <row r="489" spans="7:8" x14ac:dyDescent="0.2">
      <c r="G489" s="19" t="s">
        <v>4879</v>
      </c>
      <c r="H489" s="15">
        <v>4783</v>
      </c>
    </row>
    <row r="490" spans="7:8" x14ac:dyDescent="0.2">
      <c r="G490" s="19" t="s">
        <v>3162</v>
      </c>
      <c r="H490" s="15">
        <v>4784</v>
      </c>
    </row>
    <row r="491" spans="7:8" x14ac:dyDescent="0.2">
      <c r="G491" s="19" t="s">
        <v>3349</v>
      </c>
      <c r="H491" s="15">
        <v>4790</v>
      </c>
    </row>
    <row r="492" spans="7:8" x14ac:dyDescent="0.2">
      <c r="G492" s="19" t="s">
        <v>2578</v>
      </c>
      <c r="H492" s="15">
        <v>4791</v>
      </c>
    </row>
    <row r="493" spans="7:8" x14ac:dyDescent="0.2">
      <c r="G493" s="19" t="s">
        <v>2887</v>
      </c>
      <c r="H493" s="15">
        <v>4800</v>
      </c>
    </row>
    <row r="494" spans="7:8" x14ac:dyDescent="0.2">
      <c r="G494" s="19" t="s">
        <v>2091</v>
      </c>
      <c r="H494" s="15">
        <v>4801</v>
      </c>
    </row>
    <row r="495" spans="7:8" x14ac:dyDescent="0.2">
      <c r="G495" s="19" t="s">
        <v>1300</v>
      </c>
      <c r="H495" s="15">
        <v>4802</v>
      </c>
    </row>
    <row r="496" spans="7:8" x14ac:dyDescent="0.2">
      <c r="G496" s="19" t="s">
        <v>5892</v>
      </c>
      <c r="H496" s="15">
        <v>4820</v>
      </c>
    </row>
    <row r="497" spans="7:8" x14ac:dyDescent="0.2">
      <c r="G497" s="19" t="s">
        <v>2974</v>
      </c>
      <c r="H497" s="15">
        <v>4821</v>
      </c>
    </row>
    <row r="498" spans="7:8" x14ac:dyDescent="0.2">
      <c r="G498" s="19" t="s">
        <v>823</v>
      </c>
      <c r="H498" s="15">
        <v>4830</v>
      </c>
    </row>
    <row r="499" spans="7:8" x14ac:dyDescent="0.2">
      <c r="G499" s="19" t="s">
        <v>6179</v>
      </c>
      <c r="H499" s="15">
        <v>4831</v>
      </c>
    </row>
    <row r="500" spans="7:8" x14ac:dyDescent="0.2">
      <c r="G500" s="19" t="s">
        <v>3013</v>
      </c>
      <c r="H500" s="15">
        <v>4834</v>
      </c>
    </row>
    <row r="501" spans="7:8" x14ac:dyDescent="0.2">
      <c r="G501" s="19" t="s">
        <v>4655</v>
      </c>
      <c r="H501" s="15">
        <v>4837</v>
      </c>
    </row>
    <row r="502" spans="7:8" x14ac:dyDescent="0.2">
      <c r="G502" s="19" t="s">
        <v>6117</v>
      </c>
      <c r="H502" s="15">
        <v>4840</v>
      </c>
    </row>
    <row r="503" spans="7:8" x14ac:dyDescent="0.2">
      <c r="G503" s="19" t="s">
        <v>4732</v>
      </c>
      <c r="H503" s="15">
        <v>4841</v>
      </c>
    </row>
    <row r="504" spans="7:8" x14ac:dyDescent="0.2">
      <c r="G504" s="19" t="s">
        <v>759</v>
      </c>
      <c r="H504" s="15">
        <v>4845</v>
      </c>
    </row>
    <row r="505" spans="7:8" x14ac:dyDescent="0.2">
      <c r="G505" s="19" t="s">
        <v>1383</v>
      </c>
      <c r="H505" s="15">
        <v>4850</v>
      </c>
    </row>
    <row r="506" spans="7:8" x14ac:dyDescent="0.2">
      <c r="G506" s="19" t="s">
        <v>2005</v>
      </c>
      <c r="H506" s="15">
        <v>4851</v>
      </c>
    </row>
    <row r="507" spans="7:8" x14ac:dyDescent="0.2">
      <c r="G507" s="19" t="s">
        <v>2895</v>
      </c>
      <c r="H507" s="15">
        <v>4852</v>
      </c>
    </row>
    <row r="508" spans="7:8" x14ac:dyDescent="0.2">
      <c r="G508" s="19" t="s">
        <v>2879</v>
      </c>
      <c r="H508" s="15">
        <v>4860</v>
      </c>
    </row>
    <row r="509" spans="7:8" x14ac:dyDescent="0.2">
      <c r="G509" s="19" t="s">
        <v>3965</v>
      </c>
      <c r="H509" s="15">
        <v>4861</v>
      </c>
    </row>
    <row r="510" spans="7:8" x14ac:dyDescent="0.2">
      <c r="G510" s="19" t="s">
        <v>5777</v>
      </c>
      <c r="H510" s="15">
        <v>4870</v>
      </c>
    </row>
    <row r="511" spans="7:8" x14ac:dyDescent="0.2">
      <c r="G511" s="19" t="s">
        <v>1535</v>
      </c>
      <c r="H511" s="15">
        <v>4877</v>
      </c>
    </row>
    <row r="512" spans="7:8" x14ac:dyDescent="0.2">
      <c r="G512" s="19" t="s">
        <v>1477</v>
      </c>
      <c r="H512" s="15">
        <v>4880</v>
      </c>
    </row>
    <row r="513" spans="7:8" x14ac:dyDescent="0.2">
      <c r="G513" s="19" t="s">
        <v>2480</v>
      </c>
      <c r="H513" s="15">
        <v>4890</v>
      </c>
    </row>
    <row r="514" spans="7:8" x14ac:dyDescent="0.2">
      <c r="G514" s="19" t="s">
        <v>4301</v>
      </c>
      <c r="H514" s="15">
        <v>4900</v>
      </c>
    </row>
    <row r="515" spans="7:8" x14ac:dyDescent="0.2">
      <c r="G515" s="19" t="s">
        <v>1777</v>
      </c>
      <c r="H515" s="15">
        <v>4910</v>
      </c>
    </row>
    <row r="516" spans="7:8" x14ac:dyDescent="0.2">
      <c r="G516" s="19" t="s">
        <v>5878</v>
      </c>
      <c r="H516" s="15">
        <v>4920</v>
      </c>
    </row>
    <row r="517" spans="7:8" x14ac:dyDescent="0.2">
      <c r="G517" s="19" t="s">
        <v>5089</v>
      </c>
      <c r="H517" s="15">
        <v>4950</v>
      </c>
    </row>
    <row r="518" spans="7:8" x14ac:dyDescent="0.2">
      <c r="G518" s="19" t="s">
        <v>1407</v>
      </c>
      <c r="H518" s="15">
        <v>4960</v>
      </c>
    </row>
    <row r="519" spans="7:8" x14ac:dyDescent="0.2">
      <c r="G519" s="19" t="s">
        <v>2997</v>
      </c>
      <c r="H519" s="15">
        <v>4970</v>
      </c>
    </row>
    <row r="520" spans="7:8" x14ac:dyDescent="0.2">
      <c r="G520" s="19" t="s">
        <v>2859</v>
      </c>
      <c r="H520" s="15">
        <v>4980</v>
      </c>
    </row>
    <row r="521" spans="7:8" x14ac:dyDescent="0.2">
      <c r="G521" s="19" t="s">
        <v>628</v>
      </c>
      <c r="H521" s="15">
        <v>4983</v>
      </c>
    </row>
    <row r="522" spans="7:8" x14ac:dyDescent="0.2">
      <c r="G522" s="19" t="s">
        <v>1006</v>
      </c>
      <c r="H522" s="15">
        <v>4987</v>
      </c>
    </row>
    <row r="523" spans="7:8" x14ac:dyDescent="0.2">
      <c r="G523" s="19" t="s">
        <v>344</v>
      </c>
      <c r="H523" s="15">
        <v>4990</v>
      </c>
    </row>
    <row r="524" spans="7:8" x14ac:dyDescent="0.2">
      <c r="G524" s="19" t="s">
        <v>4078</v>
      </c>
      <c r="H524" s="15">
        <v>5000</v>
      </c>
    </row>
    <row r="525" spans="7:8" x14ac:dyDescent="0.2">
      <c r="G525" s="19" t="s">
        <v>2454</v>
      </c>
      <c r="H525" s="15">
        <v>5001</v>
      </c>
    </row>
    <row r="526" spans="7:8" x14ac:dyDescent="0.2">
      <c r="G526" s="19" t="s">
        <v>2780</v>
      </c>
      <c r="H526" s="15">
        <v>5002</v>
      </c>
    </row>
    <row r="527" spans="7:8" x14ac:dyDescent="0.2">
      <c r="G527" s="19" t="s">
        <v>5690</v>
      </c>
      <c r="H527" s="15">
        <v>5003</v>
      </c>
    </row>
    <row r="528" spans="7:8" x14ac:dyDescent="0.2">
      <c r="G528" s="19" t="s">
        <v>4209</v>
      </c>
      <c r="H528" s="15">
        <v>5004</v>
      </c>
    </row>
    <row r="529" spans="7:8" x14ac:dyDescent="0.2">
      <c r="G529" s="19" t="s">
        <v>644</v>
      </c>
      <c r="H529" s="15">
        <v>5020</v>
      </c>
    </row>
    <row r="530" spans="7:8" x14ac:dyDescent="0.2">
      <c r="G530" s="19" t="s">
        <v>2442</v>
      </c>
      <c r="H530" s="15">
        <v>5021</v>
      </c>
    </row>
    <row r="531" spans="7:8" x14ac:dyDescent="0.2">
      <c r="G531" s="19" t="s">
        <v>817</v>
      </c>
      <c r="H531" s="15">
        <v>5022</v>
      </c>
    </row>
    <row r="532" spans="7:8" x14ac:dyDescent="0.2">
      <c r="G532" s="19" t="s">
        <v>3757</v>
      </c>
      <c r="H532" s="15">
        <v>5024</v>
      </c>
    </row>
    <row r="533" spans="7:8" x14ac:dyDescent="0.2">
      <c r="G533" s="19" t="s">
        <v>4332</v>
      </c>
      <c r="H533" s="15">
        <v>5030</v>
      </c>
    </row>
    <row r="534" spans="7:8" x14ac:dyDescent="0.2">
      <c r="G534" s="19" t="s">
        <v>2543</v>
      </c>
      <c r="H534" s="15">
        <v>5031</v>
      </c>
    </row>
    <row r="535" spans="7:8" x14ac:dyDescent="0.2">
      <c r="G535" s="19" t="s">
        <v>5706</v>
      </c>
      <c r="H535" s="15">
        <v>5032</v>
      </c>
    </row>
    <row r="536" spans="7:8" x14ac:dyDescent="0.2">
      <c r="G536" s="19" t="s">
        <v>1002</v>
      </c>
      <c r="H536" s="15">
        <v>5060</v>
      </c>
    </row>
    <row r="537" spans="7:8" x14ac:dyDescent="0.2">
      <c r="G537" s="19" t="s">
        <v>1036</v>
      </c>
      <c r="H537" s="15">
        <v>5070</v>
      </c>
    </row>
    <row r="538" spans="7:8" x14ac:dyDescent="0.2">
      <c r="G538" s="19" t="s">
        <v>3477</v>
      </c>
      <c r="H538" s="15">
        <v>5080</v>
      </c>
    </row>
    <row r="539" spans="7:8" x14ac:dyDescent="0.2">
      <c r="G539" s="19" t="s">
        <v>6641</v>
      </c>
      <c r="H539" s="15">
        <v>5081</v>
      </c>
    </row>
    <row r="540" spans="7:8" x14ac:dyDescent="0.2">
      <c r="G540" s="19" t="s">
        <v>6232</v>
      </c>
      <c r="H540" s="15">
        <v>5100</v>
      </c>
    </row>
    <row r="541" spans="7:8" x14ac:dyDescent="0.2">
      <c r="G541" s="19" t="s">
        <v>6171</v>
      </c>
      <c r="H541" s="15">
        <v>5101</v>
      </c>
    </row>
    <row r="542" spans="7:8" x14ac:dyDescent="0.2">
      <c r="G542" s="19" t="s">
        <v>2935</v>
      </c>
      <c r="H542" s="15">
        <v>5140</v>
      </c>
    </row>
    <row r="543" spans="7:8" x14ac:dyDescent="0.2">
      <c r="G543" s="19" t="s">
        <v>3711</v>
      </c>
      <c r="H543" s="15">
        <v>5150</v>
      </c>
    </row>
    <row r="544" spans="7:8" x14ac:dyDescent="0.2">
      <c r="G544" s="19" t="s">
        <v>585</v>
      </c>
      <c r="H544" s="15">
        <v>5170</v>
      </c>
    </row>
    <row r="545" spans="7:8" x14ac:dyDescent="0.2">
      <c r="G545" s="19" t="s">
        <v>2427</v>
      </c>
      <c r="H545" s="15">
        <v>5190</v>
      </c>
    </row>
    <row r="546" spans="7:8" x14ac:dyDescent="0.2">
      <c r="G546" s="19" t="s">
        <v>5854</v>
      </c>
      <c r="H546" s="15">
        <v>5300</v>
      </c>
    </row>
    <row r="547" spans="7:8" x14ac:dyDescent="0.2">
      <c r="G547" s="19" t="s">
        <v>2267</v>
      </c>
      <c r="H547" s="15">
        <v>5310</v>
      </c>
    </row>
    <row r="548" spans="7:8" x14ac:dyDescent="0.2">
      <c r="G548" s="19" t="s">
        <v>2201</v>
      </c>
      <c r="H548" s="15">
        <v>5330</v>
      </c>
    </row>
    <row r="549" spans="7:8" x14ac:dyDescent="0.2">
      <c r="G549" s="19" t="s">
        <v>534</v>
      </c>
      <c r="H549" s="15">
        <v>5332</v>
      </c>
    </row>
    <row r="550" spans="7:8" x14ac:dyDescent="0.2">
      <c r="G550" s="19" t="s">
        <v>342</v>
      </c>
      <c r="H550" s="15">
        <v>5333</v>
      </c>
    </row>
    <row r="551" spans="7:8" x14ac:dyDescent="0.2">
      <c r="G551" s="19" t="s">
        <v>355</v>
      </c>
      <c r="H551" s="15">
        <v>5334</v>
      </c>
    </row>
    <row r="552" spans="7:8" x14ac:dyDescent="0.2">
      <c r="G552" s="19" t="s">
        <v>2814</v>
      </c>
      <c r="H552" s="15">
        <v>5336</v>
      </c>
    </row>
    <row r="553" spans="7:8" x14ac:dyDescent="0.2">
      <c r="G553" s="19" t="s">
        <v>1889</v>
      </c>
      <c r="H553" s="15">
        <v>5340</v>
      </c>
    </row>
    <row r="554" spans="7:8" x14ac:dyDescent="0.2">
      <c r="G554" s="19" t="s">
        <v>4645</v>
      </c>
      <c r="H554" s="15">
        <v>5350</v>
      </c>
    </row>
    <row r="555" spans="7:8" x14ac:dyDescent="0.2">
      <c r="G555" s="19" t="s">
        <v>798</v>
      </c>
      <c r="H555" s="15">
        <v>5351</v>
      </c>
    </row>
    <row r="556" spans="7:8" x14ac:dyDescent="0.2">
      <c r="G556" s="19" t="s">
        <v>5969</v>
      </c>
      <c r="H556" s="15">
        <v>5352</v>
      </c>
    </row>
    <row r="557" spans="7:8" x14ac:dyDescent="0.2">
      <c r="G557" s="19" t="s">
        <v>969</v>
      </c>
      <c r="H557" s="15">
        <v>5353</v>
      </c>
    </row>
    <row r="558" spans="7:8" x14ac:dyDescent="0.2">
      <c r="G558" s="19" t="s">
        <v>6211</v>
      </c>
      <c r="H558" s="15">
        <v>5354</v>
      </c>
    </row>
    <row r="559" spans="7:8" x14ac:dyDescent="0.2">
      <c r="G559" s="19" t="s">
        <v>5618</v>
      </c>
      <c r="H559" s="15">
        <v>5360</v>
      </c>
    </row>
    <row r="560" spans="7:8" x14ac:dyDescent="0.2">
      <c r="G560" s="19" t="s">
        <v>881</v>
      </c>
      <c r="H560" s="15">
        <v>5361</v>
      </c>
    </row>
    <row r="561" spans="7:8" x14ac:dyDescent="0.2">
      <c r="G561" s="19" t="s">
        <v>6245</v>
      </c>
      <c r="H561" s="15">
        <v>5362</v>
      </c>
    </row>
    <row r="562" spans="7:8" x14ac:dyDescent="0.2">
      <c r="G562" s="19" t="s">
        <v>5787</v>
      </c>
      <c r="H562" s="15">
        <v>5363</v>
      </c>
    </row>
    <row r="563" spans="7:8" x14ac:dyDescent="0.2">
      <c r="G563" s="19" t="s">
        <v>908</v>
      </c>
      <c r="H563" s="15">
        <v>5364</v>
      </c>
    </row>
    <row r="564" spans="7:8" x14ac:dyDescent="0.2">
      <c r="G564" s="19" t="s">
        <v>1227</v>
      </c>
      <c r="H564" s="15">
        <v>5370</v>
      </c>
    </row>
    <row r="565" spans="7:8" x14ac:dyDescent="0.2">
      <c r="G565" s="19" t="s">
        <v>5820</v>
      </c>
      <c r="H565" s="15">
        <v>5372</v>
      </c>
    </row>
    <row r="566" spans="7:8" x14ac:dyDescent="0.2">
      <c r="G566" s="19" t="s">
        <v>350</v>
      </c>
      <c r="H566" s="15">
        <v>5374</v>
      </c>
    </row>
    <row r="567" spans="7:8" x14ac:dyDescent="0.2">
      <c r="G567" s="19" t="s">
        <v>337</v>
      </c>
      <c r="H567" s="15">
        <v>5376</v>
      </c>
    </row>
    <row r="568" spans="7:8" x14ac:dyDescent="0.2">
      <c r="G568" s="19" t="s">
        <v>913</v>
      </c>
      <c r="H568" s="15">
        <v>5377</v>
      </c>
    </row>
    <row r="569" spans="7:8" x14ac:dyDescent="0.2">
      <c r="G569" s="19" t="s">
        <v>6494</v>
      </c>
      <c r="H569" s="15">
        <v>5380</v>
      </c>
    </row>
    <row r="570" spans="7:8" x14ac:dyDescent="0.2">
      <c r="G570" s="19" t="s">
        <v>1329</v>
      </c>
      <c r="H570" s="15">
        <v>5500</v>
      </c>
    </row>
    <row r="571" spans="7:8" x14ac:dyDescent="0.2">
      <c r="G571" s="19" t="s">
        <v>3427</v>
      </c>
      <c r="H571" s="15">
        <v>5501</v>
      </c>
    </row>
    <row r="572" spans="7:8" x14ac:dyDescent="0.2">
      <c r="G572" s="19" t="s">
        <v>955</v>
      </c>
      <c r="H572" s="15">
        <v>5502</v>
      </c>
    </row>
    <row r="573" spans="7:8" x14ac:dyDescent="0.2">
      <c r="G573" s="19" t="s">
        <v>873</v>
      </c>
      <c r="H573" s="15">
        <v>5503</v>
      </c>
    </row>
    <row r="574" spans="7:8" x14ac:dyDescent="0.2">
      <c r="G574" s="19" t="s">
        <v>5466</v>
      </c>
      <c r="H574" s="15">
        <v>5504</v>
      </c>
    </row>
    <row r="575" spans="7:8" x14ac:dyDescent="0.2">
      <c r="G575" s="19" t="s">
        <v>6220</v>
      </c>
      <c r="H575" s="15">
        <v>5520</v>
      </c>
    </row>
    <row r="576" spans="7:8" x14ac:dyDescent="0.2">
      <c r="G576" s="19" t="s">
        <v>6042</v>
      </c>
      <c r="H576" s="15">
        <v>5521</v>
      </c>
    </row>
    <row r="577" spans="7:8" x14ac:dyDescent="0.2">
      <c r="G577" s="19" t="s">
        <v>883</v>
      </c>
      <c r="H577" s="15">
        <v>5522</v>
      </c>
    </row>
    <row r="578" spans="7:8" x14ac:dyDescent="0.2">
      <c r="G578" s="19" t="s">
        <v>6482</v>
      </c>
      <c r="H578" s="15">
        <v>5523</v>
      </c>
    </row>
    <row r="579" spans="7:8" x14ac:dyDescent="0.2">
      <c r="G579" s="19" t="s">
        <v>1324</v>
      </c>
      <c r="H579" s="15">
        <v>5524</v>
      </c>
    </row>
    <row r="580" spans="7:8" x14ac:dyDescent="0.2">
      <c r="G580" s="19" t="s">
        <v>6611</v>
      </c>
      <c r="H580" s="15">
        <v>5530</v>
      </c>
    </row>
    <row r="581" spans="7:8" x14ac:dyDescent="0.2">
      <c r="G581" s="19" t="s">
        <v>1606</v>
      </c>
      <c r="H581" s="15">
        <v>5537</v>
      </c>
    </row>
    <row r="582" spans="7:8" x14ac:dyDescent="0.2">
      <c r="G582" s="19" t="s">
        <v>6009</v>
      </c>
      <c r="H582" s="15">
        <v>5540</v>
      </c>
    </row>
    <row r="583" spans="7:8" x14ac:dyDescent="0.2">
      <c r="G583" s="19" t="s">
        <v>6391</v>
      </c>
      <c r="H583" s="15">
        <v>5541</v>
      </c>
    </row>
    <row r="584" spans="7:8" x14ac:dyDescent="0.2">
      <c r="G584" s="19" t="s">
        <v>1556</v>
      </c>
      <c r="H584" s="15">
        <v>5542</v>
      </c>
    </row>
    <row r="585" spans="7:8" x14ac:dyDescent="0.2">
      <c r="G585" s="19" t="s">
        <v>5513</v>
      </c>
      <c r="H585" s="15">
        <v>5543</v>
      </c>
    </row>
    <row r="586" spans="7:8" x14ac:dyDescent="0.2">
      <c r="G586" s="19" t="s">
        <v>6564</v>
      </c>
      <c r="H586" s="15">
        <v>5544</v>
      </c>
    </row>
    <row r="587" spans="7:8" x14ac:dyDescent="0.2">
      <c r="G587" s="19" t="s">
        <v>1772</v>
      </c>
      <c r="H587" s="15">
        <v>5550</v>
      </c>
    </row>
    <row r="588" spans="7:8" x14ac:dyDescent="0.2">
      <c r="G588" s="19" t="s">
        <v>6407</v>
      </c>
      <c r="H588" s="15">
        <v>5555</v>
      </c>
    </row>
    <row r="589" spans="7:8" x14ac:dyDescent="0.2">
      <c r="G589" s="19" t="s">
        <v>5610</v>
      </c>
      <c r="H589" s="15">
        <v>5560</v>
      </c>
    </row>
    <row r="590" spans="7:8" x14ac:dyDescent="0.2">
      <c r="G590" s="19" t="s">
        <v>904</v>
      </c>
      <c r="H590" s="15">
        <v>5561</v>
      </c>
    </row>
    <row r="591" spans="7:8" x14ac:dyDescent="0.2">
      <c r="H591" s="15">
        <v>5562</v>
      </c>
    </row>
    <row r="592" spans="7:8" x14ac:dyDescent="0.2">
      <c r="H592" s="15">
        <v>5563</v>
      </c>
    </row>
    <row r="593" spans="8:8" x14ac:dyDescent="0.2">
      <c r="H593" s="15">
        <v>5564</v>
      </c>
    </row>
    <row r="594" spans="8:8" x14ac:dyDescent="0.2">
      <c r="H594" s="15">
        <v>5570</v>
      </c>
    </row>
    <row r="595" spans="8:8" x14ac:dyDescent="0.2">
      <c r="H595" s="15">
        <v>5571</v>
      </c>
    </row>
    <row r="596" spans="8:8" x14ac:dyDescent="0.2">
      <c r="H596" s="15">
        <v>5572</v>
      </c>
    </row>
    <row r="597" spans="8:8" x14ac:dyDescent="0.2">
      <c r="H597" s="15">
        <v>5573</v>
      </c>
    </row>
    <row r="598" spans="8:8" x14ac:dyDescent="0.2">
      <c r="H598" s="15">
        <v>5574</v>
      </c>
    </row>
    <row r="599" spans="8:8" x14ac:dyDescent="0.2">
      <c r="H599" s="15">
        <v>5575</v>
      </c>
    </row>
    <row r="600" spans="8:8" x14ac:dyDescent="0.2">
      <c r="H600" s="15">
        <v>5576</v>
      </c>
    </row>
    <row r="601" spans="8:8" x14ac:dyDescent="0.2">
      <c r="H601" s="15">
        <v>5580</v>
      </c>
    </row>
    <row r="602" spans="8:8" x14ac:dyDescent="0.2">
      <c r="H602" s="15">
        <v>5590</v>
      </c>
    </row>
    <row r="603" spans="8:8" x14ac:dyDescent="0.2">
      <c r="H603" s="15">
        <v>5600</v>
      </c>
    </row>
    <row r="604" spans="8:8" x14ac:dyDescent="0.2">
      <c r="H604" s="15">
        <v>5620</v>
      </c>
    </row>
    <row r="605" spans="8:8" x14ac:dyDescent="0.2">
      <c r="H605" s="15">
        <v>5621</v>
      </c>
    </row>
    <row r="606" spans="8:8" x14ac:dyDescent="0.2">
      <c r="H606" s="15">
        <v>5630</v>
      </c>
    </row>
    <row r="607" spans="8:8" x14ac:dyDescent="0.2">
      <c r="H607" s="15">
        <v>5640</v>
      </c>
    </row>
    <row r="608" spans="8:8" x14ac:dyDescent="0.2">
      <c r="H608" s="15">
        <v>5641</v>
      </c>
    </row>
    <row r="609" spans="8:8" x14ac:dyDescent="0.2">
      <c r="H609" s="15">
        <v>5644</v>
      </c>
    </row>
    <row r="610" spans="8:8" x14ac:dyDescent="0.2">
      <c r="H610" s="15">
        <v>5646</v>
      </c>
    </row>
    <row r="611" spans="8:8" x14ac:dyDescent="0.2">
      <c r="H611" s="15">
        <v>5650</v>
      </c>
    </row>
    <row r="612" spans="8:8" x14ac:dyDescent="0.2">
      <c r="H612" s="15">
        <v>5651</v>
      </c>
    </row>
    <row r="613" spans="8:8" x14ac:dyDescent="0.2">
      <c r="H613" s="15">
        <v>5660</v>
      </c>
    </row>
    <row r="614" spans="8:8" x14ac:dyDescent="0.2">
      <c r="H614" s="15">
        <v>5670</v>
      </c>
    </row>
    <row r="615" spans="8:8" x14ac:dyDescent="0.2">
      <c r="H615" s="15">
        <v>5680</v>
      </c>
    </row>
    <row r="616" spans="8:8" x14ac:dyDescent="0.2">
      <c r="H616" s="15">
        <v>6000</v>
      </c>
    </row>
    <row r="617" spans="8:8" x14ac:dyDescent="0.2">
      <c r="H617" s="15">
        <v>6001</v>
      </c>
    </row>
    <row r="618" spans="8:8" x14ac:dyDescent="0.2">
      <c r="H618" s="15">
        <v>6010</v>
      </c>
    </row>
    <row r="619" spans="8:8" x14ac:dyDescent="0.2">
      <c r="H619" s="15">
        <v>6020</v>
      </c>
    </row>
    <row r="620" spans="8:8" x14ac:dyDescent="0.2">
      <c r="H620" s="15">
        <v>6030</v>
      </c>
    </row>
    <row r="621" spans="8:8" x14ac:dyDescent="0.2">
      <c r="H621" s="15">
        <v>6031</v>
      </c>
    </row>
    <row r="622" spans="8:8" x14ac:dyDescent="0.2">
      <c r="H622" s="15">
        <v>6032</v>
      </c>
    </row>
    <row r="623" spans="8:8" x14ac:dyDescent="0.2">
      <c r="H623" s="15">
        <v>6040</v>
      </c>
    </row>
    <row r="624" spans="8:8" x14ac:dyDescent="0.2">
      <c r="H624" s="15">
        <v>6041</v>
      </c>
    </row>
    <row r="625" spans="8:8" x14ac:dyDescent="0.2">
      <c r="H625" s="15">
        <v>6042</v>
      </c>
    </row>
    <row r="626" spans="8:8" x14ac:dyDescent="0.2">
      <c r="H626" s="15">
        <v>6043</v>
      </c>
    </row>
    <row r="627" spans="8:8" x14ac:dyDescent="0.2">
      <c r="H627" s="15">
        <v>6044</v>
      </c>
    </row>
    <row r="628" spans="8:8" x14ac:dyDescent="0.2">
      <c r="H628" s="15">
        <v>6060</v>
      </c>
    </row>
    <row r="629" spans="8:8" x14ac:dyDescent="0.2">
      <c r="H629" s="15">
        <v>6061</v>
      </c>
    </row>
    <row r="630" spans="8:8" x14ac:dyDescent="0.2">
      <c r="H630" s="15">
        <v>6110</v>
      </c>
    </row>
    <row r="631" spans="8:8" x14ac:dyDescent="0.2">
      <c r="H631" s="15">
        <v>6111</v>
      </c>
    </row>
    <row r="632" spans="8:8" x14ac:dyDescent="0.2">
      <c r="H632" s="15">
        <v>6120</v>
      </c>
    </row>
    <row r="633" spans="8:8" x14ac:dyDescent="0.2">
      <c r="H633" s="15">
        <v>6140</v>
      </c>
    </row>
    <row r="634" spans="8:8" x14ac:dyDescent="0.2">
      <c r="H634" s="15">
        <v>6141</v>
      </c>
    </row>
    <row r="635" spans="8:8" x14ac:dyDescent="0.2">
      <c r="H635" s="15">
        <v>6142</v>
      </c>
    </row>
    <row r="636" spans="8:8" x14ac:dyDescent="0.2">
      <c r="H636" s="15">
        <v>6150</v>
      </c>
    </row>
    <row r="637" spans="8:8" x14ac:dyDescent="0.2">
      <c r="H637" s="15">
        <v>6180</v>
      </c>
    </row>
    <row r="638" spans="8:8" x14ac:dyDescent="0.2">
      <c r="H638" s="15">
        <v>6181</v>
      </c>
    </row>
    <row r="639" spans="8:8" x14ac:dyDescent="0.2">
      <c r="H639" s="15">
        <v>6182</v>
      </c>
    </row>
    <row r="640" spans="8:8" x14ac:dyDescent="0.2">
      <c r="H640" s="15">
        <v>6183</v>
      </c>
    </row>
    <row r="641" spans="8:8" x14ac:dyDescent="0.2">
      <c r="H641" s="15">
        <v>6200</v>
      </c>
    </row>
    <row r="642" spans="8:8" x14ac:dyDescent="0.2">
      <c r="H642" s="15">
        <v>6210</v>
      </c>
    </row>
    <row r="643" spans="8:8" x14ac:dyDescent="0.2">
      <c r="H643" s="15">
        <v>6211</v>
      </c>
    </row>
    <row r="644" spans="8:8" x14ac:dyDescent="0.2">
      <c r="H644" s="15">
        <v>6220</v>
      </c>
    </row>
    <row r="645" spans="8:8" x14ac:dyDescent="0.2">
      <c r="H645" s="15">
        <v>6221</v>
      </c>
    </row>
    <row r="646" spans="8:8" x14ac:dyDescent="0.2">
      <c r="H646" s="15">
        <v>6222</v>
      </c>
    </row>
    <row r="647" spans="8:8" x14ac:dyDescent="0.2">
      <c r="H647" s="15">
        <v>6223</v>
      </c>
    </row>
    <row r="648" spans="8:8" x14ac:dyDescent="0.2">
      <c r="H648" s="15">
        <v>6224</v>
      </c>
    </row>
    <row r="649" spans="8:8" x14ac:dyDescent="0.2">
      <c r="H649" s="15">
        <v>6230</v>
      </c>
    </row>
    <row r="650" spans="8:8" x14ac:dyDescent="0.2">
      <c r="H650" s="15">
        <v>6238</v>
      </c>
    </row>
    <row r="651" spans="8:8" x14ac:dyDescent="0.2">
      <c r="H651" s="15">
        <v>6240</v>
      </c>
    </row>
    <row r="652" spans="8:8" x14ac:dyDescent="0.2">
      <c r="H652" s="15">
        <v>6250</v>
      </c>
    </row>
    <row r="653" spans="8:8" x14ac:dyDescent="0.2">
      <c r="H653" s="15">
        <v>6280</v>
      </c>
    </row>
    <row r="654" spans="8:8" x14ac:dyDescent="0.2">
      <c r="H654" s="15">
        <v>6440</v>
      </c>
    </row>
    <row r="655" spans="8:8" x14ac:dyDescent="0.2">
      <c r="H655" s="15">
        <v>6441</v>
      </c>
    </row>
    <row r="656" spans="8:8" x14ac:dyDescent="0.2">
      <c r="H656" s="15">
        <v>6460</v>
      </c>
    </row>
    <row r="657" spans="8:8" x14ac:dyDescent="0.2">
      <c r="H657" s="15">
        <v>6461</v>
      </c>
    </row>
    <row r="658" spans="8:8" x14ac:dyDescent="0.2">
      <c r="H658" s="15">
        <v>6462</v>
      </c>
    </row>
    <row r="659" spans="8:8" x14ac:dyDescent="0.2">
      <c r="H659" s="15">
        <v>6463</v>
      </c>
    </row>
    <row r="660" spans="8:8" x14ac:dyDescent="0.2">
      <c r="H660" s="15">
        <v>6464</v>
      </c>
    </row>
    <row r="661" spans="8:8" x14ac:dyDescent="0.2">
      <c r="H661" s="15">
        <v>6470</v>
      </c>
    </row>
    <row r="662" spans="8:8" x14ac:dyDescent="0.2">
      <c r="H662" s="15">
        <v>6500</v>
      </c>
    </row>
    <row r="663" spans="8:8" x14ac:dyDescent="0.2">
      <c r="H663" s="15">
        <v>6511</v>
      </c>
    </row>
    <row r="664" spans="8:8" x14ac:dyDescent="0.2">
      <c r="H664" s="15">
        <v>6530</v>
      </c>
    </row>
    <row r="665" spans="8:8" x14ac:dyDescent="0.2">
      <c r="H665" s="15">
        <v>6531</v>
      </c>
    </row>
    <row r="666" spans="8:8" x14ac:dyDescent="0.2">
      <c r="H666" s="15">
        <v>6532</v>
      </c>
    </row>
    <row r="667" spans="8:8" x14ac:dyDescent="0.2">
      <c r="H667" s="15">
        <v>6533</v>
      </c>
    </row>
    <row r="668" spans="8:8" x14ac:dyDescent="0.2">
      <c r="H668" s="15">
        <v>6534</v>
      </c>
    </row>
    <row r="669" spans="8:8" x14ac:dyDescent="0.2">
      <c r="H669" s="15">
        <v>6536</v>
      </c>
    </row>
    <row r="670" spans="8:8" x14ac:dyDescent="0.2">
      <c r="H670" s="15">
        <v>6540</v>
      </c>
    </row>
    <row r="671" spans="8:8" x14ac:dyDescent="0.2">
      <c r="H671" s="15">
        <v>6542</v>
      </c>
    </row>
    <row r="672" spans="8:8" x14ac:dyDescent="0.2">
      <c r="H672" s="15">
        <v>6543</v>
      </c>
    </row>
    <row r="673" spans="8:8" x14ac:dyDescent="0.2">
      <c r="H673" s="15">
        <v>6560</v>
      </c>
    </row>
    <row r="674" spans="8:8" x14ac:dyDescent="0.2">
      <c r="H674" s="15">
        <v>6567</v>
      </c>
    </row>
    <row r="675" spans="8:8" x14ac:dyDescent="0.2">
      <c r="H675" s="15">
        <v>6590</v>
      </c>
    </row>
    <row r="676" spans="8:8" x14ac:dyDescent="0.2">
      <c r="H676" s="15">
        <v>6591</v>
      </c>
    </row>
    <row r="677" spans="8:8" x14ac:dyDescent="0.2">
      <c r="H677" s="15">
        <v>6592</v>
      </c>
    </row>
    <row r="678" spans="8:8" x14ac:dyDescent="0.2">
      <c r="H678" s="15">
        <v>6593</v>
      </c>
    </row>
    <row r="679" spans="8:8" x14ac:dyDescent="0.2">
      <c r="H679" s="15">
        <v>6594</v>
      </c>
    </row>
    <row r="680" spans="8:8" x14ac:dyDescent="0.2">
      <c r="H680" s="15">
        <v>6596</v>
      </c>
    </row>
    <row r="681" spans="8:8" x14ac:dyDescent="0.2">
      <c r="H681" s="15">
        <v>6600</v>
      </c>
    </row>
    <row r="682" spans="8:8" x14ac:dyDescent="0.2">
      <c r="H682" s="15">
        <v>6630</v>
      </c>
    </row>
    <row r="683" spans="8:8" x14ac:dyDescent="0.2">
      <c r="H683" s="15">
        <v>6637</v>
      </c>
    </row>
    <row r="684" spans="8:8" x14ac:dyDescent="0.2">
      <c r="H684" s="15">
        <v>6640</v>
      </c>
    </row>
    <row r="685" spans="8:8" x14ac:dyDescent="0.2">
      <c r="H685" s="15">
        <v>6642</v>
      </c>
    </row>
    <row r="686" spans="8:8" x14ac:dyDescent="0.2">
      <c r="H686" s="15">
        <v>6660</v>
      </c>
    </row>
    <row r="687" spans="8:8" x14ac:dyDescent="0.2">
      <c r="H687" s="15">
        <v>6661</v>
      </c>
    </row>
    <row r="688" spans="8:8" x14ac:dyDescent="0.2">
      <c r="H688" s="15">
        <v>6662</v>
      </c>
    </row>
    <row r="689" spans="8:8" x14ac:dyDescent="0.2">
      <c r="H689" s="15">
        <v>6663</v>
      </c>
    </row>
    <row r="690" spans="8:8" x14ac:dyDescent="0.2">
      <c r="H690" s="15">
        <v>6666</v>
      </c>
    </row>
    <row r="691" spans="8:8" x14ac:dyDescent="0.2">
      <c r="H691" s="15">
        <v>6670</v>
      </c>
    </row>
    <row r="692" spans="8:8" x14ac:dyDescent="0.2">
      <c r="H692" s="15">
        <v>6671</v>
      </c>
    </row>
    <row r="693" spans="8:8" x14ac:dyDescent="0.2">
      <c r="H693" s="15">
        <v>6672</v>
      </c>
    </row>
    <row r="694" spans="8:8" x14ac:dyDescent="0.2">
      <c r="H694" s="15">
        <v>6673</v>
      </c>
    </row>
    <row r="695" spans="8:8" x14ac:dyDescent="0.2">
      <c r="H695" s="15">
        <v>6674</v>
      </c>
    </row>
    <row r="696" spans="8:8" x14ac:dyDescent="0.2">
      <c r="H696" s="15">
        <v>6680</v>
      </c>
    </row>
    <row r="697" spans="8:8" x14ac:dyDescent="0.2">
      <c r="H697" s="15">
        <v>6681</v>
      </c>
    </row>
    <row r="698" spans="8:8" x14ac:dyDescent="0.2">
      <c r="H698" s="15">
        <v>6686</v>
      </c>
    </row>
    <row r="699" spans="8:8" x14ac:dyDescent="0.2">
      <c r="H699" s="15">
        <v>6687</v>
      </c>
    </row>
    <row r="700" spans="8:8" x14ac:dyDescent="0.2">
      <c r="H700" s="15">
        <v>6688</v>
      </c>
    </row>
    <row r="701" spans="8:8" x14ac:dyDescent="0.2">
      <c r="H701" s="15">
        <v>6690</v>
      </c>
    </row>
    <row r="702" spans="8:8" x14ac:dyDescent="0.2">
      <c r="H702" s="15">
        <v>6692</v>
      </c>
    </row>
    <row r="703" spans="8:8" x14ac:dyDescent="0.2">
      <c r="H703" s="15">
        <v>6698</v>
      </c>
    </row>
    <row r="704" spans="8:8" x14ac:dyDescent="0.2">
      <c r="H704" s="15">
        <v>6700</v>
      </c>
    </row>
    <row r="705" spans="8:8" x14ac:dyDescent="0.2">
      <c r="H705" s="15">
        <v>6704</v>
      </c>
    </row>
    <row r="706" spans="8:8" x14ac:dyDescent="0.2">
      <c r="H706" s="15">
        <v>6706</v>
      </c>
    </row>
    <row r="707" spans="8:8" x14ac:dyDescent="0.2">
      <c r="H707" s="15">
        <v>6717</v>
      </c>
    </row>
    <row r="708" spans="8:8" x14ac:dyDescent="0.2">
      <c r="H708" s="15">
        <v>6720</v>
      </c>
    </row>
    <row r="709" spans="8:8" x14ac:dyDescent="0.2">
      <c r="H709" s="15">
        <v>6721</v>
      </c>
    </row>
    <row r="710" spans="8:8" x14ac:dyDescent="0.2">
      <c r="H710" s="15">
        <v>6723</v>
      </c>
    </row>
    <row r="711" spans="8:8" x14ac:dyDescent="0.2">
      <c r="H711" s="15">
        <v>6724</v>
      </c>
    </row>
    <row r="712" spans="8:8" x14ac:dyDescent="0.2">
      <c r="H712" s="15">
        <v>6730</v>
      </c>
    </row>
    <row r="713" spans="8:8" x14ac:dyDescent="0.2">
      <c r="H713" s="15">
        <v>6740</v>
      </c>
    </row>
    <row r="714" spans="8:8" x14ac:dyDescent="0.2">
      <c r="H714" s="15">
        <v>6741</v>
      </c>
    </row>
    <row r="715" spans="8:8" x14ac:dyDescent="0.2">
      <c r="H715" s="15">
        <v>6742</v>
      </c>
    </row>
    <row r="716" spans="8:8" x14ac:dyDescent="0.2">
      <c r="H716" s="15">
        <v>6743</v>
      </c>
    </row>
    <row r="717" spans="8:8" x14ac:dyDescent="0.2">
      <c r="H717" s="15">
        <v>6747</v>
      </c>
    </row>
    <row r="718" spans="8:8" x14ac:dyDescent="0.2">
      <c r="H718" s="15">
        <v>6750</v>
      </c>
    </row>
    <row r="719" spans="8:8" x14ac:dyDescent="0.2">
      <c r="H719" s="15">
        <v>6760</v>
      </c>
    </row>
    <row r="720" spans="8:8" x14ac:dyDescent="0.2">
      <c r="H720" s="15">
        <v>6761</v>
      </c>
    </row>
    <row r="721" spans="8:8" x14ac:dyDescent="0.2">
      <c r="H721" s="15">
        <v>6762</v>
      </c>
    </row>
    <row r="722" spans="8:8" x14ac:dyDescent="0.2">
      <c r="H722" s="15">
        <v>6767</v>
      </c>
    </row>
    <row r="723" spans="8:8" x14ac:dyDescent="0.2">
      <c r="H723" s="15">
        <v>6769</v>
      </c>
    </row>
    <row r="724" spans="8:8" x14ac:dyDescent="0.2">
      <c r="H724" s="15">
        <v>6780</v>
      </c>
    </row>
    <row r="725" spans="8:8" x14ac:dyDescent="0.2">
      <c r="H725" s="15">
        <v>6781</v>
      </c>
    </row>
    <row r="726" spans="8:8" x14ac:dyDescent="0.2">
      <c r="H726" s="15">
        <v>6782</v>
      </c>
    </row>
    <row r="727" spans="8:8" x14ac:dyDescent="0.2">
      <c r="H727" s="15">
        <v>6790</v>
      </c>
    </row>
    <row r="728" spans="8:8" x14ac:dyDescent="0.2">
      <c r="H728" s="15">
        <v>6791</v>
      </c>
    </row>
    <row r="729" spans="8:8" x14ac:dyDescent="0.2">
      <c r="H729" s="15">
        <v>6792</v>
      </c>
    </row>
    <row r="730" spans="8:8" x14ac:dyDescent="0.2">
      <c r="H730" s="15">
        <v>6800</v>
      </c>
    </row>
    <row r="731" spans="8:8" x14ac:dyDescent="0.2">
      <c r="H731" s="15">
        <v>6810</v>
      </c>
    </row>
    <row r="732" spans="8:8" x14ac:dyDescent="0.2">
      <c r="H732" s="15">
        <v>6811</v>
      </c>
    </row>
    <row r="733" spans="8:8" x14ac:dyDescent="0.2">
      <c r="H733" s="15">
        <v>6812</v>
      </c>
    </row>
    <row r="734" spans="8:8" x14ac:dyDescent="0.2">
      <c r="H734" s="15">
        <v>6813</v>
      </c>
    </row>
    <row r="735" spans="8:8" x14ac:dyDescent="0.2">
      <c r="H735" s="15">
        <v>6820</v>
      </c>
    </row>
    <row r="736" spans="8:8" x14ac:dyDescent="0.2">
      <c r="H736" s="15">
        <v>6821</v>
      </c>
    </row>
    <row r="737" spans="8:8" x14ac:dyDescent="0.2">
      <c r="H737" s="15">
        <v>6823</v>
      </c>
    </row>
    <row r="738" spans="8:8" x14ac:dyDescent="0.2">
      <c r="H738" s="15">
        <v>6824</v>
      </c>
    </row>
    <row r="739" spans="8:8" x14ac:dyDescent="0.2">
      <c r="H739" s="15">
        <v>6830</v>
      </c>
    </row>
    <row r="740" spans="8:8" x14ac:dyDescent="0.2">
      <c r="H740" s="15">
        <v>6831</v>
      </c>
    </row>
    <row r="741" spans="8:8" x14ac:dyDescent="0.2">
      <c r="H741" s="15">
        <v>6832</v>
      </c>
    </row>
    <row r="742" spans="8:8" x14ac:dyDescent="0.2">
      <c r="H742" s="15">
        <v>6833</v>
      </c>
    </row>
    <row r="743" spans="8:8" x14ac:dyDescent="0.2">
      <c r="H743" s="15">
        <v>6834</v>
      </c>
    </row>
    <row r="744" spans="8:8" x14ac:dyDescent="0.2">
      <c r="H744" s="15">
        <v>6836</v>
      </c>
    </row>
    <row r="745" spans="8:8" x14ac:dyDescent="0.2">
      <c r="H745" s="15">
        <v>6838</v>
      </c>
    </row>
    <row r="746" spans="8:8" x14ac:dyDescent="0.2">
      <c r="H746" s="15">
        <v>6840</v>
      </c>
    </row>
    <row r="747" spans="8:8" x14ac:dyDescent="0.2">
      <c r="H747" s="15">
        <v>6850</v>
      </c>
    </row>
    <row r="748" spans="8:8" x14ac:dyDescent="0.2">
      <c r="H748" s="15">
        <v>6851</v>
      </c>
    </row>
    <row r="749" spans="8:8" x14ac:dyDescent="0.2">
      <c r="H749" s="15">
        <v>6852</v>
      </c>
    </row>
    <row r="750" spans="8:8" x14ac:dyDescent="0.2">
      <c r="H750" s="15">
        <v>6853</v>
      </c>
    </row>
    <row r="751" spans="8:8" x14ac:dyDescent="0.2">
      <c r="H751" s="15">
        <v>6856</v>
      </c>
    </row>
    <row r="752" spans="8:8" x14ac:dyDescent="0.2">
      <c r="H752" s="15">
        <v>6860</v>
      </c>
    </row>
    <row r="753" spans="8:8" x14ac:dyDescent="0.2">
      <c r="H753" s="15">
        <v>6870</v>
      </c>
    </row>
    <row r="754" spans="8:8" x14ac:dyDescent="0.2">
      <c r="H754" s="15">
        <v>6880</v>
      </c>
    </row>
    <row r="755" spans="8:8" x14ac:dyDescent="0.2">
      <c r="H755" s="15">
        <v>6887</v>
      </c>
    </row>
    <row r="756" spans="8:8" x14ac:dyDescent="0.2">
      <c r="H756" s="15">
        <v>6890</v>
      </c>
    </row>
    <row r="757" spans="8:8" x14ac:dyDescent="0.2">
      <c r="H757" s="15">
        <v>6900</v>
      </c>
    </row>
    <row r="758" spans="8:8" x14ac:dyDescent="0.2">
      <c r="H758" s="15">
        <v>6920</v>
      </c>
    </row>
    <row r="759" spans="8:8" x14ac:dyDescent="0.2">
      <c r="H759" s="15">
        <v>6921</v>
      </c>
    </row>
    <row r="760" spans="8:8" x14ac:dyDescent="0.2">
      <c r="H760" s="15">
        <v>6922</v>
      </c>
    </row>
    <row r="761" spans="8:8" x14ac:dyDescent="0.2">
      <c r="H761" s="15">
        <v>6924</v>
      </c>
    </row>
    <row r="762" spans="8:8" x14ac:dyDescent="0.2">
      <c r="H762" s="15">
        <v>6925</v>
      </c>
    </row>
    <row r="763" spans="8:8" x14ac:dyDescent="0.2">
      <c r="H763" s="15">
        <v>6927</v>
      </c>
    </row>
    <row r="764" spans="8:8" x14ac:dyDescent="0.2">
      <c r="H764" s="15">
        <v>6929</v>
      </c>
    </row>
    <row r="765" spans="8:8" x14ac:dyDescent="0.2">
      <c r="H765" s="15">
        <v>6940</v>
      </c>
    </row>
    <row r="766" spans="8:8" x14ac:dyDescent="0.2">
      <c r="H766" s="15">
        <v>6941</v>
      </c>
    </row>
    <row r="767" spans="8:8" x14ac:dyDescent="0.2">
      <c r="H767" s="15">
        <v>6950</v>
      </c>
    </row>
    <row r="768" spans="8:8" x14ac:dyDescent="0.2">
      <c r="H768" s="15">
        <v>6951</v>
      </c>
    </row>
    <row r="769" spans="8:8" x14ac:dyDescent="0.2">
      <c r="H769" s="15">
        <v>6952</v>
      </c>
    </row>
    <row r="770" spans="8:8" x14ac:dyDescent="0.2">
      <c r="H770" s="15">
        <v>6953</v>
      </c>
    </row>
    <row r="771" spans="8:8" x14ac:dyDescent="0.2">
      <c r="H771" s="15">
        <v>6960</v>
      </c>
    </row>
    <row r="772" spans="8:8" x14ac:dyDescent="0.2">
      <c r="H772" s="15">
        <v>6970</v>
      </c>
    </row>
    <row r="773" spans="8:8" x14ac:dyDescent="0.2">
      <c r="H773" s="15">
        <v>6971</v>
      </c>
    </row>
    <row r="774" spans="8:8" x14ac:dyDescent="0.2">
      <c r="H774" s="15">
        <v>6972</v>
      </c>
    </row>
    <row r="775" spans="8:8" x14ac:dyDescent="0.2">
      <c r="H775" s="15">
        <v>6980</v>
      </c>
    </row>
    <row r="776" spans="8:8" x14ac:dyDescent="0.2">
      <c r="H776" s="15">
        <v>6982</v>
      </c>
    </row>
    <row r="777" spans="8:8" x14ac:dyDescent="0.2">
      <c r="H777" s="15">
        <v>6983</v>
      </c>
    </row>
    <row r="778" spans="8:8" x14ac:dyDescent="0.2">
      <c r="H778" s="15">
        <v>6984</v>
      </c>
    </row>
    <row r="779" spans="8:8" x14ac:dyDescent="0.2">
      <c r="H779" s="15">
        <v>6986</v>
      </c>
    </row>
    <row r="780" spans="8:8" x14ac:dyDescent="0.2">
      <c r="H780" s="15">
        <v>6987</v>
      </c>
    </row>
    <row r="781" spans="8:8" x14ac:dyDescent="0.2">
      <c r="H781" s="15">
        <v>6990</v>
      </c>
    </row>
    <row r="782" spans="8:8" x14ac:dyDescent="0.2">
      <c r="H782" s="15">
        <v>6993</v>
      </c>
    </row>
    <row r="783" spans="8:8" x14ac:dyDescent="0.2">
      <c r="H783" s="15">
        <v>6997</v>
      </c>
    </row>
    <row r="784" spans="8:8" x14ac:dyDescent="0.2">
      <c r="H784" s="15">
        <v>7000</v>
      </c>
    </row>
    <row r="785" spans="8:8" x14ac:dyDescent="0.2">
      <c r="H785" s="15">
        <v>7011</v>
      </c>
    </row>
    <row r="786" spans="8:8" x14ac:dyDescent="0.2">
      <c r="H786" s="15">
        <v>7012</v>
      </c>
    </row>
    <row r="787" spans="8:8" x14ac:dyDescent="0.2">
      <c r="H787" s="15">
        <v>7020</v>
      </c>
    </row>
    <row r="788" spans="8:8" x14ac:dyDescent="0.2">
      <c r="H788" s="15">
        <v>7021</v>
      </c>
    </row>
    <row r="789" spans="8:8" x14ac:dyDescent="0.2">
      <c r="H789" s="15">
        <v>7022</v>
      </c>
    </row>
    <row r="790" spans="8:8" x14ac:dyDescent="0.2">
      <c r="H790" s="15">
        <v>7024</v>
      </c>
    </row>
    <row r="791" spans="8:8" x14ac:dyDescent="0.2">
      <c r="H791" s="15">
        <v>7030</v>
      </c>
    </row>
    <row r="792" spans="8:8" x14ac:dyDescent="0.2">
      <c r="H792" s="15">
        <v>7031</v>
      </c>
    </row>
    <row r="793" spans="8:8" x14ac:dyDescent="0.2">
      <c r="H793" s="15">
        <v>7032</v>
      </c>
    </row>
    <row r="794" spans="8:8" x14ac:dyDescent="0.2">
      <c r="H794" s="15">
        <v>7033</v>
      </c>
    </row>
    <row r="795" spans="8:8" x14ac:dyDescent="0.2">
      <c r="H795" s="15">
        <v>7034</v>
      </c>
    </row>
    <row r="796" spans="8:8" x14ac:dyDescent="0.2">
      <c r="H796" s="15">
        <v>7040</v>
      </c>
    </row>
    <row r="797" spans="8:8" x14ac:dyDescent="0.2">
      <c r="H797" s="15">
        <v>7041</v>
      </c>
    </row>
    <row r="798" spans="8:8" x14ac:dyDescent="0.2">
      <c r="H798" s="15">
        <v>7050</v>
      </c>
    </row>
    <row r="799" spans="8:8" x14ac:dyDescent="0.2">
      <c r="H799" s="15">
        <v>7060</v>
      </c>
    </row>
    <row r="800" spans="8:8" x14ac:dyDescent="0.2">
      <c r="H800" s="15">
        <v>7061</v>
      </c>
    </row>
    <row r="801" spans="8:8" x14ac:dyDescent="0.2">
      <c r="H801" s="15">
        <v>7062</v>
      </c>
    </row>
    <row r="802" spans="8:8" x14ac:dyDescent="0.2">
      <c r="H802" s="15">
        <v>7063</v>
      </c>
    </row>
    <row r="803" spans="8:8" x14ac:dyDescent="0.2">
      <c r="H803" s="15">
        <v>7070</v>
      </c>
    </row>
    <row r="804" spans="8:8" x14ac:dyDescent="0.2">
      <c r="H804" s="15">
        <v>7080</v>
      </c>
    </row>
    <row r="805" spans="8:8" x14ac:dyDescent="0.2">
      <c r="H805" s="15">
        <v>7090</v>
      </c>
    </row>
    <row r="806" spans="8:8" x14ac:dyDescent="0.2">
      <c r="H806" s="15">
        <v>7100</v>
      </c>
    </row>
    <row r="807" spans="8:8" x14ac:dyDescent="0.2">
      <c r="H807" s="15">
        <v>7110</v>
      </c>
    </row>
    <row r="808" spans="8:8" x14ac:dyDescent="0.2">
      <c r="H808" s="15">
        <v>7120</v>
      </c>
    </row>
    <row r="809" spans="8:8" x14ac:dyDescent="0.2">
      <c r="H809" s="15">
        <v>7130</v>
      </c>
    </row>
    <row r="810" spans="8:8" x14ac:dyDescent="0.2">
      <c r="H810" s="15">
        <v>7131</v>
      </c>
    </row>
    <row r="811" spans="8:8" x14ac:dyDescent="0.2">
      <c r="H811" s="15">
        <v>7133</v>
      </c>
    </row>
    <row r="812" spans="8:8" x14ac:dyDescent="0.2">
      <c r="H812" s="15">
        <v>7134</v>
      </c>
    </row>
    <row r="813" spans="8:8" x14ac:dyDescent="0.2">
      <c r="H813" s="15">
        <v>7140</v>
      </c>
    </row>
    <row r="814" spans="8:8" x14ac:dyDescent="0.2">
      <c r="H814" s="15">
        <v>7141</v>
      </c>
    </row>
    <row r="815" spans="8:8" x14ac:dyDescent="0.2">
      <c r="H815" s="15">
        <v>7160</v>
      </c>
    </row>
    <row r="816" spans="8:8" x14ac:dyDescent="0.2">
      <c r="H816" s="15">
        <v>7170</v>
      </c>
    </row>
    <row r="817" spans="8:8" x14ac:dyDescent="0.2">
      <c r="H817" s="15">
        <v>7180</v>
      </c>
    </row>
    <row r="818" spans="8:8" x14ac:dyDescent="0.2">
      <c r="H818" s="15">
        <v>7181</v>
      </c>
    </row>
    <row r="819" spans="8:8" x14ac:dyDescent="0.2">
      <c r="H819" s="15">
        <v>7190</v>
      </c>
    </row>
    <row r="820" spans="8:8" x14ac:dyDescent="0.2">
      <c r="H820" s="15">
        <v>7191</v>
      </c>
    </row>
    <row r="821" spans="8:8" x14ac:dyDescent="0.2">
      <c r="H821" s="15">
        <v>7300</v>
      </c>
    </row>
    <row r="822" spans="8:8" x14ac:dyDescent="0.2">
      <c r="H822" s="15">
        <v>7301</v>
      </c>
    </row>
    <row r="823" spans="8:8" x14ac:dyDescent="0.2">
      <c r="H823" s="15">
        <v>7320</v>
      </c>
    </row>
    <row r="824" spans="8:8" x14ac:dyDescent="0.2">
      <c r="H824" s="15">
        <v>7321</v>
      </c>
    </row>
    <row r="825" spans="8:8" x14ac:dyDescent="0.2">
      <c r="H825" s="15">
        <v>7322</v>
      </c>
    </row>
    <row r="826" spans="8:8" x14ac:dyDescent="0.2">
      <c r="H826" s="15">
        <v>7330</v>
      </c>
    </row>
    <row r="827" spans="8:8" x14ac:dyDescent="0.2">
      <c r="H827" s="15">
        <v>7331</v>
      </c>
    </row>
    <row r="828" spans="8:8" x14ac:dyDescent="0.2">
      <c r="H828" s="15">
        <v>7332</v>
      </c>
    </row>
    <row r="829" spans="8:8" x14ac:dyDescent="0.2">
      <c r="H829" s="15">
        <v>7333</v>
      </c>
    </row>
    <row r="830" spans="8:8" x14ac:dyDescent="0.2">
      <c r="H830" s="15">
        <v>7334</v>
      </c>
    </row>
    <row r="831" spans="8:8" x14ac:dyDescent="0.2">
      <c r="H831" s="15">
        <v>7340</v>
      </c>
    </row>
    <row r="832" spans="8:8" x14ac:dyDescent="0.2">
      <c r="H832" s="15">
        <v>7350</v>
      </c>
    </row>
    <row r="833" spans="8:8" x14ac:dyDescent="0.2">
      <c r="H833" s="15">
        <v>7370</v>
      </c>
    </row>
    <row r="834" spans="8:8" x14ac:dyDescent="0.2">
      <c r="H834" s="15">
        <v>7380</v>
      </c>
    </row>
    <row r="835" spans="8:8" x14ac:dyDescent="0.2">
      <c r="H835" s="15">
        <v>7382</v>
      </c>
    </row>
    <row r="836" spans="8:8" x14ac:dyDescent="0.2">
      <c r="H836" s="15">
        <v>7387</v>
      </c>
    </row>
    <row r="837" spans="8:8" x14ac:dyDescent="0.2">
      <c r="H837" s="15">
        <v>7390</v>
      </c>
    </row>
    <row r="838" spans="8:8" x14ac:dyDescent="0.2">
      <c r="H838" s="15">
        <v>7500</v>
      </c>
    </row>
    <row r="839" spans="8:8" x14ac:dyDescent="0.2">
      <c r="H839" s="15">
        <v>7501</v>
      </c>
    </row>
    <row r="840" spans="8:8" x14ac:dyDescent="0.2">
      <c r="H840" s="15">
        <v>7502</v>
      </c>
    </row>
    <row r="841" spans="8:8" x14ac:dyDescent="0.2">
      <c r="H841" s="15">
        <v>7503</v>
      </c>
    </row>
    <row r="842" spans="8:8" x14ac:dyDescent="0.2">
      <c r="H842" s="15">
        <v>7504</v>
      </c>
    </row>
    <row r="843" spans="8:8" x14ac:dyDescent="0.2">
      <c r="H843" s="15">
        <v>7506</v>
      </c>
    </row>
    <row r="844" spans="8:8" x14ac:dyDescent="0.2">
      <c r="H844" s="15">
        <v>7520</v>
      </c>
    </row>
    <row r="845" spans="8:8" x14ac:dyDescent="0.2">
      <c r="H845" s="15">
        <v>7521</v>
      </c>
    </row>
    <row r="846" spans="8:8" x14ac:dyDescent="0.2">
      <c r="H846" s="15">
        <v>7522</v>
      </c>
    </row>
    <row r="847" spans="8:8" x14ac:dyDescent="0.2">
      <c r="H847" s="15">
        <v>7530</v>
      </c>
    </row>
    <row r="848" spans="8:8" x14ac:dyDescent="0.2">
      <c r="H848" s="15">
        <v>7531</v>
      </c>
    </row>
    <row r="849" spans="8:8" x14ac:dyDescent="0.2">
      <c r="H849" s="15">
        <v>7532</v>
      </c>
    </row>
    <row r="850" spans="8:8" x14ac:dyDescent="0.2">
      <c r="H850" s="15">
        <v>7533</v>
      </c>
    </row>
    <row r="851" spans="8:8" x14ac:dyDescent="0.2">
      <c r="H851" s="15">
        <v>7534</v>
      </c>
    </row>
    <row r="852" spans="8:8" x14ac:dyDescent="0.2">
      <c r="H852" s="15">
        <v>7536</v>
      </c>
    </row>
    <row r="853" spans="8:8" x14ac:dyDescent="0.2">
      <c r="H853" s="15">
        <v>7538</v>
      </c>
    </row>
    <row r="854" spans="8:8" x14ac:dyDescent="0.2">
      <c r="H854" s="15">
        <v>7540</v>
      </c>
    </row>
    <row r="855" spans="8:8" x14ac:dyDescent="0.2">
      <c r="H855" s="15">
        <v>7542</v>
      </c>
    </row>
    <row r="856" spans="8:8" x14ac:dyDescent="0.2">
      <c r="H856" s="15">
        <v>7543</v>
      </c>
    </row>
    <row r="857" spans="8:8" x14ac:dyDescent="0.2">
      <c r="H857" s="15">
        <v>7548</v>
      </c>
    </row>
    <row r="858" spans="8:8" x14ac:dyDescent="0.2">
      <c r="H858" s="15">
        <v>7600</v>
      </c>
    </row>
    <row r="859" spans="8:8" x14ac:dyDescent="0.2">
      <c r="H859" s="15">
        <v>7601</v>
      </c>
    </row>
    <row r="860" spans="8:8" x14ac:dyDescent="0.2">
      <c r="H860" s="15">
        <v>7602</v>
      </c>
    </row>
    <row r="861" spans="8:8" x14ac:dyDescent="0.2">
      <c r="H861" s="15">
        <v>7603</v>
      </c>
    </row>
    <row r="862" spans="8:8" x14ac:dyDescent="0.2">
      <c r="H862" s="15">
        <v>7604</v>
      </c>
    </row>
    <row r="863" spans="8:8" x14ac:dyDescent="0.2">
      <c r="H863" s="15">
        <v>7608</v>
      </c>
    </row>
    <row r="864" spans="8:8" x14ac:dyDescent="0.2">
      <c r="H864" s="15">
        <v>7610</v>
      </c>
    </row>
    <row r="865" spans="8:8" x14ac:dyDescent="0.2">
      <c r="H865" s="15">
        <v>7611</v>
      </c>
    </row>
    <row r="866" spans="8:8" x14ac:dyDescent="0.2">
      <c r="H866" s="15">
        <v>7618</v>
      </c>
    </row>
    <row r="867" spans="8:8" x14ac:dyDescent="0.2">
      <c r="H867" s="15">
        <v>7620</v>
      </c>
    </row>
    <row r="868" spans="8:8" x14ac:dyDescent="0.2">
      <c r="H868" s="15">
        <v>7621</v>
      </c>
    </row>
    <row r="869" spans="8:8" x14ac:dyDescent="0.2">
      <c r="H869" s="15">
        <v>7622</v>
      </c>
    </row>
    <row r="870" spans="8:8" x14ac:dyDescent="0.2">
      <c r="H870" s="15">
        <v>7623</v>
      </c>
    </row>
    <row r="871" spans="8:8" x14ac:dyDescent="0.2">
      <c r="H871" s="15">
        <v>7624</v>
      </c>
    </row>
    <row r="872" spans="8:8" x14ac:dyDescent="0.2">
      <c r="H872" s="15">
        <v>7640</v>
      </c>
    </row>
    <row r="873" spans="8:8" x14ac:dyDescent="0.2">
      <c r="H873" s="15">
        <v>7641</v>
      </c>
    </row>
    <row r="874" spans="8:8" x14ac:dyDescent="0.2">
      <c r="H874" s="15">
        <v>7642</v>
      </c>
    </row>
    <row r="875" spans="8:8" x14ac:dyDescent="0.2">
      <c r="H875" s="15">
        <v>7643</v>
      </c>
    </row>
    <row r="876" spans="8:8" x14ac:dyDescent="0.2">
      <c r="H876" s="15">
        <v>7700</v>
      </c>
    </row>
    <row r="877" spans="8:8" x14ac:dyDescent="0.2">
      <c r="H877" s="15">
        <v>7711</v>
      </c>
    </row>
    <row r="878" spans="8:8" x14ac:dyDescent="0.2">
      <c r="H878" s="15">
        <v>7712</v>
      </c>
    </row>
    <row r="879" spans="8:8" x14ac:dyDescent="0.2">
      <c r="H879" s="15">
        <v>7730</v>
      </c>
    </row>
    <row r="880" spans="8:8" x14ac:dyDescent="0.2">
      <c r="H880" s="15">
        <v>7740</v>
      </c>
    </row>
    <row r="881" spans="8:8" x14ac:dyDescent="0.2">
      <c r="H881" s="15">
        <v>7742</v>
      </c>
    </row>
    <row r="882" spans="8:8" x14ac:dyDescent="0.2">
      <c r="H882" s="15">
        <v>7743</v>
      </c>
    </row>
    <row r="883" spans="8:8" x14ac:dyDescent="0.2">
      <c r="H883" s="15">
        <v>7750</v>
      </c>
    </row>
    <row r="884" spans="8:8" x14ac:dyDescent="0.2">
      <c r="H884" s="15">
        <v>7760</v>
      </c>
    </row>
    <row r="885" spans="8:8" x14ac:dyDescent="0.2">
      <c r="H885" s="15">
        <v>7780</v>
      </c>
    </row>
    <row r="886" spans="8:8" x14ac:dyDescent="0.2">
      <c r="H886" s="15">
        <v>7781</v>
      </c>
    </row>
    <row r="887" spans="8:8" x14ac:dyDescent="0.2">
      <c r="H887" s="15">
        <v>7782</v>
      </c>
    </row>
    <row r="888" spans="8:8" x14ac:dyDescent="0.2">
      <c r="H888" s="15">
        <v>7783</v>
      </c>
    </row>
    <row r="889" spans="8:8" x14ac:dyDescent="0.2">
      <c r="H889" s="15">
        <v>7784</v>
      </c>
    </row>
    <row r="890" spans="8:8" x14ac:dyDescent="0.2">
      <c r="H890" s="15">
        <v>7800</v>
      </c>
    </row>
    <row r="891" spans="8:8" x14ac:dyDescent="0.2">
      <c r="H891" s="15">
        <v>7801</v>
      </c>
    </row>
    <row r="892" spans="8:8" x14ac:dyDescent="0.2">
      <c r="H892" s="15">
        <v>7802</v>
      </c>
    </row>
    <row r="893" spans="8:8" x14ac:dyDescent="0.2">
      <c r="H893" s="15">
        <v>7803</v>
      </c>
    </row>
    <row r="894" spans="8:8" x14ac:dyDescent="0.2">
      <c r="H894" s="15">
        <v>7804</v>
      </c>
    </row>
    <row r="895" spans="8:8" x14ac:dyDescent="0.2">
      <c r="H895" s="15">
        <v>7810</v>
      </c>
    </row>
    <row r="896" spans="8:8" x14ac:dyDescent="0.2">
      <c r="H896" s="15">
        <v>7811</v>
      </c>
    </row>
    <row r="897" spans="8:8" x14ac:dyDescent="0.2">
      <c r="H897" s="15">
        <v>7812</v>
      </c>
    </row>
    <row r="898" spans="8:8" x14ac:dyDescent="0.2">
      <c r="H898" s="15">
        <v>7822</v>
      </c>
    </row>
    <row r="899" spans="8:8" x14ac:dyDescent="0.2">
      <c r="H899" s="15">
        <v>7823</v>
      </c>
    </row>
    <row r="900" spans="8:8" x14ac:dyDescent="0.2">
      <c r="H900" s="15">
        <v>7830</v>
      </c>
    </row>
    <row r="901" spans="8:8" x14ac:dyDescent="0.2">
      <c r="H901" s="15">
        <v>7850</v>
      </c>
    </row>
    <row r="902" spans="8:8" x14ac:dyDescent="0.2">
      <c r="H902" s="15">
        <v>7860</v>
      </c>
    </row>
    <row r="903" spans="8:8" x14ac:dyDescent="0.2">
      <c r="H903" s="15">
        <v>7861</v>
      </c>
    </row>
    <row r="904" spans="8:8" x14ac:dyDescent="0.2">
      <c r="H904" s="15">
        <v>7862</v>
      </c>
    </row>
    <row r="905" spans="8:8" x14ac:dyDescent="0.2">
      <c r="H905" s="15">
        <v>7863</v>
      </c>
    </row>
    <row r="906" spans="8:8" x14ac:dyDescent="0.2">
      <c r="H906" s="15">
        <v>7864</v>
      </c>
    </row>
    <row r="907" spans="8:8" x14ac:dyDescent="0.2">
      <c r="H907" s="15">
        <v>7866</v>
      </c>
    </row>
    <row r="908" spans="8:8" x14ac:dyDescent="0.2">
      <c r="H908" s="15">
        <v>7870</v>
      </c>
    </row>
    <row r="909" spans="8:8" x14ac:dyDescent="0.2">
      <c r="H909" s="15">
        <v>7880</v>
      </c>
    </row>
    <row r="910" spans="8:8" x14ac:dyDescent="0.2">
      <c r="H910" s="15">
        <v>7890</v>
      </c>
    </row>
    <row r="911" spans="8:8" x14ac:dyDescent="0.2">
      <c r="H911" s="15">
        <v>7900</v>
      </c>
    </row>
    <row r="912" spans="8:8" x14ac:dyDescent="0.2">
      <c r="H912" s="15">
        <v>7901</v>
      </c>
    </row>
    <row r="913" spans="8:8" x14ac:dyDescent="0.2">
      <c r="H913" s="15">
        <v>7903</v>
      </c>
    </row>
    <row r="914" spans="8:8" x14ac:dyDescent="0.2">
      <c r="H914" s="15">
        <v>7904</v>
      </c>
    </row>
    <row r="915" spans="8:8" x14ac:dyDescent="0.2">
      <c r="H915" s="15">
        <v>7906</v>
      </c>
    </row>
    <row r="916" spans="8:8" x14ac:dyDescent="0.2">
      <c r="H916" s="15">
        <v>7910</v>
      </c>
    </row>
    <row r="917" spans="8:8" x14ac:dyDescent="0.2">
      <c r="H917" s="15">
        <v>7911</v>
      </c>
    </row>
    <row r="918" spans="8:8" x14ac:dyDescent="0.2">
      <c r="H918" s="15">
        <v>7912</v>
      </c>
    </row>
    <row r="919" spans="8:8" x14ac:dyDescent="0.2">
      <c r="H919" s="15">
        <v>7940</v>
      </c>
    </row>
    <row r="920" spans="8:8" x14ac:dyDescent="0.2">
      <c r="H920" s="15">
        <v>7941</v>
      </c>
    </row>
    <row r="921" spans="8:8" x14ac:dyDescent="0.2">
      <c r="H921" s="15">
        <v>7942</v>
      </c>
    </row>
    <row r="922" spans="8:8" x14ac:dyDescent="0.2">
      <c r="H922" s="15">
        <v>7943</v>
      </c>
    </row>
    <row r="923" spans="8:8" x14ac:dyDescent="0.2">
      <c r="H923" s="15">
        <v>7950</v>
      </c>
    </row>
    <row r="924" spans="8:8" x14ac:dyDescent="0.2">
      <c r="H924" s="15">
        <v>7951</v>
      </c>
    </row>
    <row r="925" spans="8:8" x14ac:dyDescent="0.2">
      <c r="H925" s="15">
        <v>7970</v>
      </c>
    </row>
    <row r="926" spans="8:8" x14ac:dyDescent="0.2">
      <c r="H926" s="15">
        <v>7971</v>
      </c>
    </row>
    <row r="927" spans="8:8" x14ac:dyDescent="0.2">
      <c r="H927" s="15">
        <v>7972</v>
      </c>
    </row>
    <row r="928" spans="8:8" x14ac:dyDescent="0.2">
      <c r="H928" s="15">
        <v>7973</v>
      </c>
    </row>
    <row r="929" spans="8:8" x14ac:dyDescent="0.2">
      <c r="H929" s="15">
        <v>8000</v>
      </c>
    </row>
    <row r="930" spans="8:8" x14ac:dyDescent="0.2">
      <c r="H930" s="15">
        <v>8020</v>
      </c>
    </row>
    <row r="931" spans="8:8" x14ac:dyDescent="0.2">
      <c r="H931" s="15">
        <v>8200</v>
      </c>
    </row>
    <row r="932" spans="8:8" x14ac:dyDescent="0.2">
      <c r="H932" s="15">
        <v>8210</v>
      </c>
    </row>
    <row r="933" spans="8:8" x14ac:dyDescent="0.2">
      <c r="H933" s="15">
        <v>8211</v>
      </c>
    </row>
    <row r="934" spans="8:8" x14ac:dyDescent="0.2">
      <c r="H934" s="15">
        <v>8280</v>
      </c>
    </row>
    <row r="935" spans="8:8" x14ac:dyDescent="0.2">
      <c r="H935" s="15">
        <v>8300</v>
      </c>
    </row>
    <row r="936" spans="8:8" x14ac:dyDescent="0.2">
      <c r="H936" s="15">
        <v>8301</v>
      </c>
    </row>
    <row r="937" spans="8:8" x14ac:dyDescent="0.2">
      <c r="H937" s="15">
        <v>8310</v>
      </c>
    </row>
    <row r="938" spans="8:8" x14ac:dyDescent="0.2">
      <c r="H938" s="15">
        <v>8340</v>
      </c>
    </row>
    <row r="939" spans="8:8" x14ac:dyDescent="0.2">
      <c r="H939" s="15">
        <v>8370</v>
      </c>
    </row>
    <row r="940" spans="8:8" x14ac:dyDescent="0.2">
      <c r="H940" s="15">
        <v>8377</v>
      </c>
    </row>
    <row r="941" spans="8:8" x14ac:dyDescent="0.2">
      <c r="H941" s="15">
        <v>8380</v>
      </c>
    </row>
    <row r="942" spans="8:8" x14ac:dyDescent="0.2">
      <c r="H942" s="15">
        <v>8400</v>
      </c>
    </row>
    <row r="943" spans="8:8" x14ac:dyDescent="0.2">
      <c r="H943" s="15">
        <v>8420</v>
      </c>
    </row>
    <row r="944" spans="8:8" x14ac:dyDescent="0.2">
      <c r="H944" s="15">
        <v>8421</v>
      </c>
    </row>
    <row r="945" spans="8:8" x14ac:dyDescent="0.2">
      <c r="H945" s="15">
        <v>8430</v>
      </c>
    </row>
    <row r="946" spans="8:8" x14ac:dyDescent="0.2">
      <c r="H946" s="15">
        <v>8431</v>
      </c>
    </row>
    <row r="947" spans="8:8" x14ac:dyDescent="0.2">
      <c r="H947" s="15">
        <v>8432</v>
      </c>
    </row>
    <row r="948" spans="8:8" x14ac:dyDescent="0.2">
      <c r="H948" s="15">
        <v>8433</v>
      </c>
    </row>
    <row r="949" spans="8:8" x14ac:dyDescent="0.2">
      <c r="H949" s="15">
        <v>8434</v>
      </c>
    </row>
    <row r="950" spans="8:8" x14ac:dyDescent="0.2">
      <c r="H950" s="15">
        <v>8450</v>
      </c>
    </row>
    <row r="951" spans="8:8" x14ac:dyDescent="0.2">
      <c r="H951" s="15">
        <v>8460</v>
      </c>
    </row>
    <row r="952" spans="8:8" x14ac:dyDescent="0.2">
      <c r="H952" s="15">
        <v>8470</v>
      </c>
    </row>
    <row r="953" spans="8:8" x14ac:dyDescent="0.2">
      <c r="H953" s="15">
        <v>8480</v>
      </c>
    </row>
    <row r="954" spans="8:8" x14ac:dyDescent="0.2">
      <c r="H954" s="15">
        <v>8490</v>
      </c>
    </row>
    <row r="955" spans="8:8" x14ac:dyDescent="0.2">
      <c r="H955" s="15">
        <v>8500</v>
      </c>
    </row>
    <row r="956" spans="8:8" x14ac:dyDescent="0.2">
      <c r="H956" s="15">
        <v>8501</v>
      </c>
    </row>
    <row r="957" spans="8:8" x14ac:dyDescent="0.2">
      <c r="H957" s="15">
        <v>8510</v>
      </c>
    </row>
    <row r="958" spans="8:8" x14ac:dyDescent="0.2">
      <c r="H958" s="15">
        <v>8511</v>
      </c>
    </row>
    <row r="959" spans="8:8" x14ac:dyDescent="0.2">
      <c r="H959" s="15">
        <v>8520</v>
      </c>
    </row>
    <row r="960" spans="8:8" x14ac:dyDescent="0.2">
      <c r="H960" s="15">
        <v>8530</v>
      </c>
    </row>
    <row r="961" spans="8:8" x14ac:dyDescent="0.2">
      <c r="H961" s="15">
        <v>8531</v>
      </c>
    </row>
    <row r="962" spans="8:8" x14ac:dyDescent="0.2">
      <c r="H962" s="15">
        <v>8540</v>
      </c>
    </row>
    <row r="963" spans="8:8" x14ac:dyDescent="0.2">
      <c r="H963" s="15">
        <v>8550</v>
      </c>
    </row>
    <row r="964" spans="8:8" x14ac:dyDescent="0.2">
      <c r="H964" s="15">
        <v>8551</v>
      </c>
    </row>
    <row r="965" spans="8:8" x14ac:dyDescent="0.2">
      <c r="H965" s="15">
        <v>8552</v>
      </c>
    </row>
    <row r="966" spans="8:8" x14ac:dyDescent="0.2">
      <c r="H966" s="15">
        <v>8553</v>
      </c>
    </row>
    <row r="967" spans="8:8" x14ac:dyDescent="0.2">
      <c r="H967" s="15">
        <v>8554</v>
      </c>
    </row>
    <row r="968" spans="8:8" x14ac:dyDescent="0.2">
      <c r="H968" s="15">
        <v>8560</v>
      </c>
    </row>
    <row r="969" spans="8:8" x14ac:dyDescent="0.2">
      <c r="H969" s="15">
        <v>8570</v>
      </c>
    </row>
    <row r="970" spans="8:8" x14ac:dyDescent="0.2">
      <c r="H970" s="15">
        <v>8572</v>
      </c>
    </row>
    <row r="971" spans="8:8" x14ac:dyDescent="0.2">
      <c r="H971" s="15">
        <v>8573</v>
      </c>
    </row>
    <row r="972" spans="8:8" x14ac:dyDescent="0.2">
      <c r="H972" s="15">
        <v>8580</v>
      </c>
    </row>
    <row r="973" spans="8:8" x14ac:dyDescent="0.2">
      <c r="H973" s="15">
        <v>8581</v>
      </c>
    </row>
    <row r="974" spans="8:8" x14ac:dyDescent="0.2">
      <c r="H974" s="15">
        <v>8582</v>
      </c>
    </row>
    <row r="975" spans="8:8" x14ac:dyDescent="0.2">
      <c r="H975" s="15">
        <v>8583</v>
      </c>
    </row>
    <row r="976" spans="8:8" x14ac:dyDescent="0.2">
      <c r="H976" s="15">
        <v>8587</v>
      </c>
    </row>
    <row r="977" spans="8:8" x14ac:dyDescent="0.2">
      <c r="H977" s="15">
        <v>8600</v>
      </c>
    </row>
    <row r="978" spans="8:8" x14ac:dyDescent="0.2">
      <c r="H978" s="15">
        <v>8610</v>
      </c>
    </row>
    <row r="979" spans="8:8" x14ac:dyDescent="0.2">
      <c r="H979" s="15">
        <v>8620</v>
      </c>
    </row>
    <row r="980" spans="8:8" x14ac:dyDescent="0.2">
      <c r="H980" s="15">
        <v>8630</v>
      </c>
    </row>
    <row r="981" spans="8:8" x14ac:dyDescent="0.2">
      <c r="H981" s="15">
        <v>8640</v>
      </c>
    </row>
    <row r="982" spans="8:8" x14ac:dyDescent="0.2">
      <c r="H982" s="15">
        <v>8647</v>
      </c>
    </row>
    <row r="983" spans="8:8" x14ac:dyDescent="0.2">
      <c r="H983" s="15">
        <v>8650</v>
      </c>
    </row>
    <row r="984" spans="8:8" x14ac:dyDescent="0.2">
      <c r="H984" s="15">
        <v>8660</v>
      </c>
    </row>
    <row r="985" spans="8:8" x14ac:dyDescent="0.2">
      <c r="H985" s="15">
        <v>8670</v>
      </c>
    </row>
    <row r="986" spans="8:8" x14ac:dyDescent="0.2">
      <c r="H986" s="15">
        <v>8680</v>
      </c>
    </row>
    <row r="987" spans="8:8" x14ac:dyDescent="0.2">
      <c r="H987" s="15">
        <v>8690</v>
      </c>
    </row>
    <row r="988" spans="8:8" x14ac:dyDescent="0.2">
      <c r="H988" s="15">
        <v>8691</v>
      </c>
    </row>
    <row r="989" spans="8:8" x14ac:dyDescent="0.2">
      <c r="H989" s="15">
        <v>8700</v>
      </c>
    </row>
    <row r="990" spans="8:8" x14ac:dyDescent="0.2">
      <c r="H990" s="15">
        <v>8710</v>
      </c>
    </row>
    <row r="991" spans="8:8" x14ac:dyDescent="0.2">
      <c r="H991" s="15">
        <v>8720</v>
      </c>
    </row>
    <row r="992" spans="8:8" x14ac:dyDescent="0.2">
      <c r="H992" s="15">
        <v>8730</v>
      </c>
    </row>
    <row r="993" spans="8:8" x14ac:dyDescent="0.2">
      <c r="H993" s="15">
        <v>8740</v>
      </c>
    </row>
    <row r="994" spans="8:8" x14ac:dyDescent="0.2">
      <c r="H994" s="15">
        <v>8750</v>
      </c>
    </row>
    <row r="995" spans="8:8" x14ac:dyDescent="0.2">
      <c r="H995" s="15">
        <v>8755</v>
      </c>
    </row>
    <row r="996" spans="8:8" x14ac:dyDescent="0.2">
      <c r="H996" s="15">
        <v>8760</v>
      </c>
    </row>
    <row r="997" spans="8:8" x14ac:dyDescent="0.2">
      <c r="H997" s="15">
        <v>8770</v>
      </c>
    </row>
    <row r="998" spans="8:8" x14ac:dyDescent="0.2">
      <c r="H998" s="15">
        <v>8780</v>
      </c>
    </row>
    <row r="999" spans="8:8" x14ac:dyDescent="0.2">
      <c r="H999" s="15">
        <v>8790</v>
      </c>
    </row>
    <row r="1000" spans="8:8" x14ac:dyDescent="0.2">
      <c r="H1000" s="15">
        <v>8791</v>
      </c>
    </row>
    <row r="1001" spans="8:8" x14ac:dyDescent="0.2">
      <c r="H1001" s="15">
        <v>8792</v>
      </c>
    </row>
    <row r="1002" spans="8:8" x14ac:dyDescent="0.2">
      <c r="H1002" s="15">
        <v>8793</v>
      </c>
    </row>
    <row r="1003" spans="8:8" x14ac:dyDescent="0.2">
      <c r="H1003" s="15">
        <v>8800</v>
      </c>
    </row>
    <row r="1004" spans="8:8" x14ac:dyDescent="0.2">
      <c r="H1004" s="15">
        <v>8810</v>
      </c>
    </row>
    <row r="1005" spans="8:8" x14ac:dyDescent="0.2">
      <c r="H1005" s="15">
        <v>8820</v>
      </c>
    </row>
    <row r="1006" spans="8:8" x14ac:dyDescent="0.2">
      <c r="H1006" s="15">
        <v>8830</v>
      </c>
    </row>
    <row r="1007" spans="8:8" x14ac:dyDescent="0.2">
      <c r="H1007" s="15">
        <v>8840</v>
      </c>
    </row>
    <row r="1008" spans="8:8" x14ac:dyDescent="0.2">
      <c r="H1008" s="15">
        <v>8850</v>
      </c>
    </row>
    <row r="1009" spans="8:8" x14ac:dyDescent="0.2">
      <c r="H1009" s="15">
        <v>8851</v>
      </c>
    </row>
    <row r="1010" spans="8:8" x14ac:dyDescent="0.2">
      <c r="H1010" s="15">
        <v>8860</v>
      </c>
    </row>
    <row r="1011" spans="8:8" x14ac:dyDescent="0.2">
      <c r="H1011" s="15">
        <v>8870</v>
      </c>
    </row>
    <row r="1012" spans="8:8" x14ac:dyDescent="0.2">
      <c r="H1012" s="15">
        <v>8880</v>
      </c>
    </row>
    <row r="1013" spans="8:8" x14ac:dyDescent="0.2">
      <c r="H1013" s="15">
        <v>8890</v>
      </c>
    </row>
    <row r="1014" spans="8:8" x14ac:dyDescent="0.2">
      <c r="H1014" s="15">
        <v>8900</v>
      </c>
    </row>
    <row r="1015" spans="8:8" x14ac:dyDescent="0.2">
      <c r="H1015" s="15">
        <v>8902</v>
      </c>
    </row>
    <row r="1016" spans="8:8" x14ac:dyDescent="0.2">
      <c r="H1016" s="15">
        <v>8904</v>
      </c>
    </row>
    <row r="1017" spans="8:8" x14ac:dyDescent="0.2">
      <c r="H1017" s="15">
        <v>8906</v>
      </c>
    </row>
    <row r="1018" spans="8:8" x14ac:dyDescent="0.2">
      <c r="H1018" s="15">
        <v>8908</v>
      </c>
    </row>
    <row r="1019" spans="8:8" x14ac:dyDescent="0.2">
      <c r="H1019" s="15">
        <v>8920</v>
      </c>
    </row>
    <row r="1020" spans="8:8" x14ac:dyDescent="0.2">
      <c r="H1020" s="15">
        <v>8930</v>
      </c>
    </row>
    <row r="1021" spans="8:8" x14ac:dyDescent="0.2">
      <c r="H1021" s="15">
        <v>8940</v>
      </c>
    </row>
    <row r="1022" spans="8:8" x14ac:dyDescent="0.2">
      <c r="H1022" s="15">
        <v>8950</v>
      </c>
    </row>
    <row r="1023" spans="8:8" x14ac:dyDescent="0.2">
      <c r="H1023" s="15">
        <v>8951</v>
      </c>
    </row>
    <row r="1024" spans="8:8" x14ac:dyDescent="0.2">
      <c r="H1024" s="15">
        <v>8952</v>
      </c>
    </row>
    <row r="1025" spans="8:8" x14ac:dyDescent="0.2">
      <c r="H1025" s="15">
        <v>8953</v>
      </c>
    </row>
    <row r="1026" spans="8:8" x14ac:dyDescent="0.2">
      <c r="H1026" s="15">
        <v>8954</v>
      </c>
    </row>
    <row r="1027" spans="8:8" x14ac:dyDescent="0.2">
      <c r="H1027" s="15">
        <v>8956</v>
      </c>
    </row>
    <row r="1028" spans="8:8" x14ac:dyDescent="0.2">
      <c r="H1028" s="15">
        <v>8957</v>
      </c>
    </row>
    <row r="1029" spans="8:8" x14ac:dyDescent="0.2">
      <c r="H1029" s="15">
        <v>8958</v>
      </c>
    </row>
    <row r="1030" spans="8:8" x14ac:dyDescent="0.2">
      <c r="H1030" s="15">
        <v>8970</v>
      </c>
    </row>
    <row r="1031" spans="8:8" x14ac:dyDescent="0.2">
      <c r="H1031" s="15">
        <v>8972</v>
      </c>
    </row>
    <row r="1032" spans="8:8" x14ac:dyDescent="0.2">
      <c r="H1032" s="15">
        <v>8978</v>
      </c>
    </row>
    <row r="1033" spans="8:8" x14ac:dyDescent="0.2">
      <c r="H1033" s="15">
        <v>8980</v>
      </c>
    </row>
    <row r="1034" spans="8:8" x14ac:dyDescent="0.2">
      <c r="H1034" s="15">
        <v>9000</v>
      </c>
    </row>
    <row r="1035" spans="8:8" x14ac:dyDescent="0.2">
      <c r="H1035" s="15">
        <v>9030</v>
      </c>
    </row>
    <row r="1036" spans="8:8" x14ac:dyDescent="0.2">
      <c r="H1036" s="15">
        <v>9031</v>
      </c>
    </row>
    <row r="1037" spans="8:8" x14ac:dyDescent="0.2">
      <c r="H1037" s="15">
        <v>9032</v>
      </c>
    </row>
    <row r="1038" spans="8:8" x14ac:dyDescent="0.2">
      <c r="H1038" s="15">
        <v>9040</v>
      </c>
    </row>
    <row r="1039" spans="8:8" x14ac:dyDescent="0.2">
      <c r="H1039" s="15">
        <v>9041</v>
      </c>
    </row>
    <row r="1040" spans="8:8" x14ac:dyDescent="0.2">
      <c r="H1040" s="15">
        <v>9042</v>
      </c>
    </row>
    <row r="1041" spans="8:8" x14ac:dyDescent="0.2">
      <c r="H1041" s="15">
        <v>9050</v>
      </c>
    </row>
    <row r="1042" spans="8:8" x14ac:dyDescent="0.2">
      <c r="H1042" s="15">
        <v>9051</v>
      </c>
    </row>
    <row r="1043" spans="8:8" x14ac:dyDescent="0.2">
      <c r="H1043" s="15">
        <v>9052</v>
      </c>
    </row>
    <row r="1044" spans="8:8" x14ac:dyDescent="0.2">
      <c r="H1044" s="15">
        <v>9060</v>
      </c>
    </row>
    <row r="1045" spans="8:8" x14ac:dyDescent="0.2">
      <c r="H1045" s="15">
        <v>9070</v>
      </c>
    </row>
    <row r="1046" spans="8:8" x14ac:dyDescent="0.2">
      <c r="H1046" s="15">
        <v>9080</v>
      </c>
    </row>
    <row r="1047" spans="8:8" x14ac:dyDescent="0.2">
      <c r="H1047" s="15">
        <v>9090</v>
      </c>
    </row>
    <row r="1048" spans="8:8" x14ac:dyDescent="0.2">
      <c r="H1048" s="15">
        <v>9100</v>
      </c>
    </row>
    <row r="1049" spans="8:8" x14ac:dyDescent="0.2">
      <c r="H1049" s="15">
        <v>9111</v>
      </c>
    </row>
    <row r="1050" spans="8:8" x14ac:dyDescent="0.2">
      <c r="H1050" s="15">
        <v>9112</v>
      </c>
    </row>
    <row r="1051" spans="8:8" x14ac:dyDescent="0.2">
      <c r="H1051" s="15">
        <v>9120</v>
      </c>
    </row>
    <row r="1052" spans="8:8" x14ac:dyDescent="0.2">
      <c r="H1052" s="15">
        <v>9130</v>
      </c>
    </row>
    <row r="1053" spans="8:8" x14ac:dyDescent="0.2">
      <c r="H1053" s="15">
        <v>9140</v>
      </c>
    </row>
    <row r="1054" spans="8:8" x14ac:dyDescent="0.2">
      <c r="H1054" s="15">
        <v>9150</v>
      </c>
    </row>
    <row r="1055" spans="8:8" x14ac:dyDescent="0.2">
      <c r="H1055" s="15">
        <v>9160</v>
      </c>
    </row>
    <row r="1056" spans="8:8" x14ac:dyDescent="0.2">
      <c r="H1056" s="15">
        <v>9170</v>
      </c>
    </row>
    <row r="1057" spans="8:8" x14ac:dyDescent="0.2">
      <c r="H1057" s="15">
        <v>9180</v>
      </c>
    </row>
    <row r="1058" spans="8:8" x14ac:dyDescent="0.2">
      <c r="H1058" s="15">
        <v>9185</v>
      </c>
    </row>
    <row r="1059" spans="8:8" x14ac:dyDescent="0.2">
      <c r="H1059" s="15">
        <v>9190</v>
      </c>
    </row>
    <row r="1060" spans="8:8" x14ac:dyDescent="0.2">
      <c r="H1060" s="15">
        <v>9200</v>
      </c>
    </row>
    <row r="1061" spans="8:8" x14ac:dyDescent="0.2">
      <c r="H1061" s="15">
        <v>9220</v>
      </c>
    </row>
    <row r="1062" spans="8:8" x14ac:dyDescent="0.2">
      <c r="H1062" s="15">
        <v>9230</v>
      </c>
    </row>
    <row r="1063" spans="8:8" x14ac:dyDescent="0.2">
      <c r="H1063" s="15">
        <v>9240</v>
      </c>
    </row>
    <row r="1064" spans="8:8" x14ac:dyDescent="0.2">
      <c r="H1064" s="15">
        <v>9250</v>
      </c>
    </row>
    <row r="1065" spans="8:8" x14ac:dyDescent="0.2">
      <c r="H1065" s="15">
        <v>9255</v>
      </c>
    </row>
    <row r="1066" spans="8:8" x14ac:dyDescent="0.2">
      <c r="H1066" s="15">
        <v>9260</v>
      </c>
    </row>
    <row r="1067" spans="8:8" x14ac:dyDescent="0.2">
      <c r="H1067" s="15">
        <v>9270</v>
      </c>
    </row>
    <row r="1068" spans="8:8" x14ac:dyDescent="0.2">
      <c r="H1068" s="15">
        <v>9280</v>
      </c>
    </row>
    <row r="1069" spans="8:8" x14ac:dyDescent="0.2">
      <c r="H1069" s="15">
        <v>9290</v>
      </c>
    </row>
    <row r="1070" spans="8:8" x14ac:dyDescent="0.2">
      <c r="H1070" s="15">
        <v>9300</v>
      </c>
    </row>
    <row r="1071" spans="8:8" x14ac:dyDescent="0.2">
      <c r="H1071" s="15">
        <v>9308</v>
      </c>
    </row>
    <row r="1072" spans="8:8" x14ac:dyDescent="0.2">
      <c r="H1072" s="15">
        <v>9310</v>
      </c>
    </row>
    <row r="1073" spans="8:8" x14ac:dyDescent="0.2">
      <c r="H1073" s="15">
        <v>9320</v>
      </c>
    </row>
    <row r="1074" spans="8:8" x14ac:dyDescent="0.2">
      <c r="H1074" s="15">
        <v>9340</v>
      </c>
    </row>
    <row r="1075" spans="8:8" x14ac:dyDescent="0.2">
      <c r="H1075" s="15">
        <v>9400</v>
      </c>
    </row>
    <row r="1076" spans="8:8" x14ac:dyDescent="0.2">
      <c r="H1076" s="15">
        <v>9401</v>
      </c>
    </row>
    <row r="1077" spans="8:8" x14ac:dyDescent="0.2">
      <c r="H1077" s="15">
        <v>9402</v>
      </c>
    </row>
    <row r="1078" spans="8:8" x14ac:dyDescent="0.2">
      <c r="H1078" s="15">
        <v>9403</v>
      </c>
    </row>
    <row r="1079" spans="8:8" x14ac:dyDescent="0.2">
      <c r="H1079" s="15">
        <v>9404</v>
      </c>
    </row>
    <row r="1080" spans="8:8" x14ac:dyDescent="0.2">
      <c r="H1080" s="15">
        <v>9406</v>
      </c>
    </row>
    <row r="1081" spans="8:8" x14ac:dyDescent="0.2">
      <c r="H1081" s="15">
        <v>9420</v>
      </c>
    </row>
    <row r="1082" spans="8:8" x14ac:dyDescent="0.2">
      <c r="H1082" s="15">
        <v>9450</v>
      </c>
    </row>
    <row r="1083" spans="8:8" x14ac:dyDescent="0.2">
      <c r="H1083" s="15">
        <v>9451</v>
      </c>
    </row>
    <row r="1084" spans="8:8" x14ac:dyDescent="0.2">
      <c r="H1084" s="15">
        <v>9470</v>
      </c>
    </row>
    <row r="1085" spans="8:8" x14ac:dyDescent="0.2">
      <c r="H1085" s="15">
        <v>9472</v>
      </c>
    </row>
    <row r="1086" spans="8:8" x14ac:dyDescent="0.2">
      <c r="H1086" s="15">
        <v>9473</v>
      </c>
    </row>
    <row r="1087" spans="8:8" x14ac:dyDescent="0.2">
      <c r="H1087" s="15">
        <v>9500</v>
      </c>
    </row>
    <row r="1088" spans="8:8" x14ac:dyDescent="0.2">
      <c r="H1088" s="15">
        <v>9506</v>
      </c>
    </row>
    <row r="1089" spans="8:8" x14ac:dyDescent="0.2">
      <c r="H1089" s="15">
        <v>9520</v>
      </c>
    </row>
    <row r="1090" spans="8:8" x14ac:dyDescent="0.2">
      <c r="H1090" s="15">
        <v>9521</v>
      </c>
    </row>
    <row r="1091" spans="8:8" x14ac:dyDescent="0.2">
      <c r="H1091" s="15">
        <v>9550</v>
      </c>
    </row>
    <row r="1092" spans="8:8" x14ac:dyDescent="0.2">
      <c r="H1092" s="15">
        <v>9551</v>
      </c>
    </row>
    <row r="1093" spans="8:8" x14ac:dyDescent="0.2">
      <c r="H1093" s="15">
        <v>9552</v>
      </c>
    </row>
    <row r="1094" spans="8:8" x14ac:dyDescent="0.2">
      <c r="H1094" s="15">
        <v>9570</v>
      </c>
    </row>
    <row r="1095" spans="8:8" x14ac:dyDescent="0.2">
      <c r="H1095" s="15">
        <v>9571</v>
      </c>
    </row>
    <row r="1096" spans="8:8" x14ac:dyDescent="0.2">
      <c r="H1096" s="15">
        <v>9572</v>
      </c>
    </row>
    <row r="1097" spans="8:8" x14ac:dyDescent="0.2">
      <c r="H1097" s="15">
        <v>9600</v>
      </c>
    </row>
    <row r="1098" spans="8:8" x14ac:dyDescent="0.2">
      <c r="H1098" s="15">
        <v>9620</v>
      </c>
    </row>
    <row r="1099" spans="8:8" x14ac:dyDescent="0.2">
      <c r="H1099" s="15">
        <v>9630</v>
      </c>
    </row>
    <row r="1100" spans="8:8" x14ac:dyDescent="0.2">
      <c r="H1100" s="15">
        <v>9636</v>
      </c>
    </row>
    <row r="1101" spans="8:8" x14ac:dyDescent="0.2">
      <c r="H1101" s="15">
        <v>9660</v>
      </c>
    </row>
    <row r="1102" spans="8:8" x14ac:dyDescent="0.2">
      <c r="H1102" s="15">
        <v>9661</v>
      </c>
    </row>
    <row r="1103" spans="8:8" x14ac:dyDescent="0.2">
      <c r="H1103" s="15">
        <v>9667</v>
      </c>
    </row>
    <row r="1104" spans="8:8" x14ac:dyDescent="0.2">
      <c r="H1104" s="15">
        <v>9680</v>
      </c>
    </row>
    <row r="1105" spans="8:8" x14ac:dyDescent="0.2">
      <c r="H1105" s="15">
        <v>9681</v>
      </c>
    </row>
    <row r="1106" spans="8:8" x14ac:dyDescent="0.2">
      <c r="H1106" s="15">
        <v>9688</v>
      </c>
    </row>
    <row r="1107" spans="8:8" x14ac:dyDescent="0.2">
      <c r="H1107" s="15">
        <v>9690</v>
      </c>
    </row>
    <row r="1108" spans="8:8" x14ac:dyDescent="0.2">
      <c r="H1108" s="15">
        <v>9700</v>
      </c>
    </row>
    <row r="1109" spans="8:8" x14ac:dyDescent="0.2">
      <c r="H1109" s="15">
        <v>9750</v>
      </c>
    </row>
    <row r="1110" spans="8:8" x14ac:dyDescent="0.2">
      <c r="H1110" s="15">
        <v>9770</v>
      </c>
    </row>
    <row r="1111" spans="8:8" x14ac:dyDescent="0.2">
      <c r="H1111" s="15">
        <v>9771</v>
      </c>
    </row>
    <row r="1112" spans="8:8" x14ac:dyDescent="0.2">
      <c r="H1112" s="15">
        <v>9772</v>
      </c>
    </row>
    <row r="1113" spans="8:8" x14ac:dyDescent="0.2">
      <c r="H1113" s="15">
        <v>9790</v>
      </c>
    </row>
    <row r="1114" spans="8:8" x14ac:dyDescent="0.2">
      <c r="H1114" s="15">
        <v>9800</v>
      </c>
    </row>
    <row r="1115" spans="8:8" x14ac:dyDescent="0.2">
      <c r="H1115" s="15">
        <v>9810</v>
      </c>
    </row>
    <row r="1116" spans="8:8" x14ac:dyDescent="0.2">
      <c r="H1116" s="15">
        <v>9820</v>
      </c>
    </row>
    <row r="1117" spans="8:8" x14ac:dyDescent="0.2">
      <c r="H1117" s="15">
        <v>9830</v>
      </c>
    </row>
    <row r="1118" spans="8:8" x14ac:dyDescent="0.2">
      <c r="H1118" s="15">
        <v>9831</v>
      </c>
    </row>
    <row r="1119" spans="8:8" x14ac:dyDescent="0.2">
      <c r="H1119" s="15">
        <v>9840</v>
      </c>
    </row>
    <row r="1120" spans="8:8" x14ac:dyDescent="0.2">
      <c r="H1120" s="15">
        <v>9850</v>
      </c>
    </row>
    <row r="1121" spans="8:8" x14ac:dyDescent="0.2">
      <c r="H1121" s="15">
        <v>9860</v>
      </c>
    </row>
    <row r="1122" spans="8:8" x14ac:dyDescent="0.2">
      <c r="H1122" s="15">
        <v>9870</v>
      </c>
    </row>
    <row r="1123" spans="8:8" x14ac:dyDescent="0.2">
      <c r="H1123" s="15">
        <v>9880</v>
      </c>
    </row>
    <row r="1124" spans="8:8" x14ac:dyDescent="0.2">
      <c r="H1124" s="15">
        <v>9881</v>
      </c>
    </row>
    <row r="1125" spans="8:8" x14ac:dyDescent="0.2">
      <c r="H1125" s="15">
        <v>9890</v>
      </c>
    </row>
    <row r="1126" spans="8:8" x14ac:dyDescent="0.2">
      <c r="H1126" s="15">
        <v>9900</v>
      </c>
    </row>
    <row r="1127" spans="8:8" x14ac:dyDescent="0.2">
      <c r="H1127" s="15">
        <v>9910</v>
      </c>
    </row>
    <row r="1128" spans="8:8" x14ac:dyDescent="0.2">
      <c r="H1128" s="15">
        <v>9920</v>
      </c>
    </row>
    <row r="1129" spans="8:8" x14ac:dyDescent="0.2">
      <c r="H1129" s="15">
        <v>9921</v>
      </c>
    </row>
    <row r="1130" spans="8:8" x14ac:dyDescent="0.2">
      <c r="H1130" s="15">
        <v>9930</v>
      </c>
    </row>
    <row r="1131" spans="8:8" x14ac:dyDescent="0.2">
      <c r="H1131" s="15">
        <v>9931</v>
      </c>
    </row>
    <row r="1132" spans="8:8" x14ac:dyDescent="0.2">
      <c r="H1132" s="15">
        <v>9932</v>
      </c>
    </row>
    <row r="1133" spans="8:8" x14ac:dyDescent="0.2">
      <c r="H1133" s="15">
        <v>9940</v>
      </c>
    </row>
    <row r="1134" spans="8:8" x14ac:dyDescent="0.2">
      <c r="H1134" s="15">
        <v>9950</v>
      </c>
    </row>
    <row r="1135" spans="8:8" x14ac:dyDescent="0.2">
      <c r="H1135" s="15">
        <v>9960</v>
      </c>
    </row>
    <row r="1136" spans="8:8" x14ac:dyDescent="0.2">
      <c r="H1136" s="15">
        <v>9961</v>
      </c>
    </row>
    <row r="1137" spans="8:8" x14ac:dyDescent="0.2">
      <c r="H1137" s="15">
        <v>9968</v>
      </c>
    </row>
    <row r="1138" spans="8:8" x14ac:dyDescent="0.2">
      <c r="H1138" s="15">
        <v>9970</v>
      </c>
    </row>
    <row r="1139" spans="8:8" x14ac:dyDescent="0.2">
      <c r="H1139" s="15">
        <v>9971</v>
      </c>
    </row>
    <row r="1140" spans="8:8" x14ac:dyDescent="0.2">
      <c r="H1140" s="15">
        <v>9980</v>
      </c>
    </row>
    <row r="1141" spans="8:8" x14ac:dyDescent="0.2">
      <c r="H1141" s="15">
        <v>9981</v>
      </c>
    </row>
    <row r="1142" spans="8:8" x14ac:dyDescent="0.2">
      <c r="H1142" s="15">
        <v>9982</v>
      </c>
    </row>
    <row r="1143" spans="8:8" x14ac:dyDescent="0.2">
      <c r="H1143" s="15">
        <v>9988</v>
      </c>
    </row>
    <row r="1144" spans="8:8" x14ac:dyDescent="0.2">
      <c r="H1144" s="15">
        <v>9990</v>
      </c>
    </row>
    <row r="1145" spans="8:8" x14ac:dyDescent="0.2">
      <c r="H1145" s="15">
        <v>9991</v>
      </c>
    </row>
    <row r="1146" spans="8:8" x14ac:dyDescent="0.2">
      <c r="H1146" s="15">
        <v>9992</v>
      </c>
    </row>
  </sheetData>
  <sortState ref="G2:G590">
    <sortCondition ref="G2"/>
  </sortState>
  <dataValidations count="1">
    <dataValidation type="list" allowBlank="1" showInputMessage="1" showErrorMessage="1" errorTitle="Attention" error="Sélectionné un pays à partir de la liste!" promptTitle="Pays" prompt="Sélectionnez un pays dans la liste." sqref="E4:E196">
      <formula1>Countries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LISEZ_MOI</vt:lpstr>
      <vt:lpstr>VOS_DONNEES</vt:lpstr>
      <vt:lpstr>DISTANCES</vt:lpstr>
      <vt:lpstr>CHECKS</vt:lpstr>
      <vt:lpstr>CODEOUT</vt:lpstr>
      <vt:lpstr>CODECHECK</vt:lpstr>
      <vt:lpstr>COMMUNES</vt:lpstr>
      <vt:lpstr>CALCULGPS</vt:lpstr>
      <vt:lpstr>LISTS</vt:lpstr>
      <vt:lpstr>CalculCPCOM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piecoq23</dc:creator>
  <cp:lastModifiedBy>piecoq23</cp:lastModifiedBy>
  <dcterms:created xsi:type="dcterms:W3CDTF">2015-08-08T09:16:59Z</dcterms:created>
  <dcterms:modified xsi:type="dcterms:W3CDTF">2015-08-24T13:22:39Z</dcterms:modified>
</cp:coreProperties>
</file>